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06"/>
  <workbookPr codeName="ThisWorkbook"/>
  <mc:AlternateContent xmlns:mc="http://schemas.openxmlformats.org/markup-compatibility/2006">
    <mc:Choice Requires="x15">
      <x15ac:absPath xmlns:x15ac="http://schemas.microsoft.com/office/spreadsheetml/2010/11/ac" url="https://unisabanaedu.sharepoint.com/sites/RRC-GASTRONOMA/Shared Documents/General/DOCUMENTOS SOPORTE/"/>
    </mc:Choice>
  </mc:AlternateContent>
  <xr:revisionPtr revIDLastSave="49" documentId="8_{F7722937-7ADF-43C3-BD9E-955ACAA76C55}" xr6:coauthVersionLast="47" xr6:coauthVersionMax="47" xr10:uidLastSave="{AB81EE1E-41D1-4CF2-AE7A-69B5FC7065F8}"/>
  <bookViews>
    <workbookView showSheetTabs="0" xWindow="-120" yWindow="-120" windowWidth="20730" windowHeight="11760" tabRatio="732" firstSheet="10" activeTab="10" xr2:uid="{00000000-000D-0000-FFFF-FFFF00000000}"/>
  </bookViews>
  <sheets>
    <sheet name="Contenido" sheetId="26" r:id="rId1"/>
    <sheet name="Objetivo" sheetId="28" r:id="rId2"/>
    <sheet name="Instrumentos Aplicados" sheetId="29" r:id="rId3"/>
    <sheet name="Ejemplo Instrumento" sheetId="42" r:id="rId4"/>
    <sheet name="Ficha Técnica" sheetId="31" r:id="rId5"/>
    <sheet name="Interpretación de Resultados" sheetId="32" r:id="rId6"/>
    <sheet name="IntResu EJEMPLO (Escala)" sheetId="33" r:id="rId7"/>
    <sheet name="IntResu EJEMPLO" sheetId="35" r:id="rId8"/>
    <sheet name="EQUIVALENCIAS CALIFICACIONES" sheetId="36" r:id="rId9"/>
    <sheet name="Resultados" sheetId="47" r:id="rId10"/>
    <sheet name="Tabulados" sheetId="43" r:id="rId11"/>
    <sheet name="Razones de recomendación" sheetId="51" r:id="rId12"/>
    <sheet name="Factores" sheetId="50" state="hidden" r:id="rId13"/>
    <sheet name="TAB_" sheetId="44" r:id="rId14"/>
    <sheet name="Universos" sheetId="49" r:id="rId15"/>
  </sheets>
  <definedNames>
    <definedName name="_xlnm._FilterDatabase" localSheetId="3" hidden="1">'Ejemplo Instrumento'!#REF!</definedName>
    <definedName name="_xlnm._FilterDatabase" localSheetId="11" hidden="1">'Razones de recomendación'!$B$11:$X$241</definedName>
    <definedName name="_xlnm._FilterDatabase" localSheetId="10" hidden="1">Tabulados!$B$11:$X$5467</definedName>
    <definedName name="asd" localSheetId="3">#REF!</definedName>
    <definedName name="asd" localSheetId="8">#REF!</definedName>
    <definedName name="asd" localSheetId="4">#REF!</definedName>
    <definedName name="asd" localSheetId="2">#REF!</definedName>
    <definedName name="asd" localSheetId="5">#REF!</definedName>
    <definedName name="asd" localSheetId="7">#REF!</definedName>
    <definedName name="asd" localSheetId="6">#REF!</definedName>
    <definedName name="asd" localSheetId="11">#REF!</definedName>
    <definedName name="asd" localSheetId="9">#REF!</definedName>
    <definedName name="asd" localSheetId="10">#REF!</definedName>
    <definedName name="asd">#REF!</definedName>
    <definedName name="SPSS" localSheetId="3">#REF!</definedName>
    <definedName name="SPSS" localSheetId="8">#REF!</definedName>
    <definedName name="SPSS" localSheetId="4">#REF!</definedName>
    <definedName name="SPSS" localSheetId="2">#REF!</definedName>
    <definedName name="SPSS" localSheetId="5">#REF!</definedName>
    <definedName name="SPSS" localSheetId="7">#REF!</definedName>
    <definedName name="SPSS" localSheetId="6">#REF!</definedName>
    <definedName name="SPSS" localSheetId="11">#REF!</definedName>
    <definedName name="SPSS" localSheetId="9">#REF!</definedName>
    <definedName name="SPSS" localSheetId="10">#REF!</definedName>
    <definedName name="SPSS">#REF!</definedName>
    <definedName name="sss" localSheetId="11">#REF!</definedName>
    <definedName name="ss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7" i="43" l="1"/>
  <c r="B126" i="43"/>
  <c r="B179" i="51"/>
  <c r="B5391" i="43"/>
  <c r="D3676" i="43"/>
  <c r="X3675" i="43"/>
  <c r="B4846" i="43"/>
  <c r="B4847" i="43"/>
  <c r="B4770" i="43"/>
  <c r="B58" i="43"/>
  <c r="B4755" i="43"/>
  <c r="B2447" i="43"/>
  <c r="B110" i="43"/>
  <c r="G41" i="49"/>
  <c r="J93" i="49"/>
  <c r="G93" i="49" s="1"/>
  <c r="F93" i="49"/>
  <c r="J92" i="49"/>
  <c r="G92" i="49" s="1"/>
  <c r="F92" i="49"/>
  <c r="J91" i="49"/>
  <c r="G91" i="49" s="1"/>
  <c r="F91" i="49"/>
  <c r="J90" i="49"/>
  <c r="G90" i="49" s="1"/>
  <c r="F90" i="49"/>
  <c r="J89" i="49"/>
  <c r="G89" i="49" s="1"/>
  <c r="F89" i="49"/>
  <c r="H89" i="49" s="1"/>
  <c r="J88" i="49"/>
  <c r="G88" i="49" s="1"/>
  <c r="F88" i="49"/>
  <c r="J87" i="49"/>
  <c r="G87" i="49" s="1"/>
  <c r="F87" i="49"/>
  <c r="J86" i="49"/>
  <c r="G86" i="49" s="1"/>
  <c r="F86" i="49"/>
  <c r="J85" i="49"/>
  <c r="G85" i="49" s="1"/>
  <c r="F85" i="49"/>
  <c r="J84" i="49"/>
  <c r="G84" i="49" s="1"/>
  <c r="F84" i="49"/>
  <c r="J83" i="49"/>
  <c r="G83" i="49" s="1"/>
  <c r="F83" i="49"/>
  <c r="J82" i="49"/>
  <c r="G82" i="49" s="1"/>
  <c r="F82" i="49"/>
  <c r="J81" i="49"/>
  <c r="G81" i="49" s="1"/>
  <c r="F81" i="49"/>
  <c r="J80" i="49"/>
  <c r="G80" i="49" s="1"/>
  <c r="F80" i="49"/>
  <c r="J79" i="49"/>
  <c r="G79" i="49" s="1"/>
  <c r="F79" i="49"/>
  <c r="J78" i="49"/>
  <c r="G78" i="49" s="1"/>
  <c r="F78" i="49"/>
  <c r="J77" i="49"/>
  <c r="G77" i="49" s="1"/>
  <c r="F77" i="49"/>
  <c r="J76" i="49"/>
  <c r="G76" i="49" s="1"/>
  <c r="F76" i="49"/>
  <c r="J75" i="49"/>
  <c r="G75" i="49" s="1"/>
  <c r="F75" i="49"/>
  <c r="J74" i="49"/>
  <c r="G74" i="49" s="1"/>
  <c r="F74" i="49"/>
  <c r="J73" i="49"/>
  <c r="G73" i="49" s="1"/>
  <c r="F73" i="49"/>
  <c r="J72" i="49"/>
  <c r="G72" i="49" s="1"/>
  <c r="F72" i="49"/>
  <c r="J71" i="49"/>
  <c r="G71" i="49" s="1"/>
  <c r="F71" i="49"/>
  <c r="J70" i="49"/>
  <c r="G70" i="49" s="1"/>
  <c r="F70" i="49"/>
  <c r="J69" i="49"/>
  <c r="G69" i="49" s="1"/>
  <c r="F69" i="49"/>
  <c r="J68" i="49"/>
  <c r="G68" i="49" s="1"/>
  <c r="F68" i="49"/>
  <c r="J67" i="49"/>
  <c r="G67" i="49" s="1"/>
  <c r="F67" i="49"/>
  <c r="J66" i="49"/>
  <c r="G66" i="49" s="1"/>
  <c r="F66" i="49"/>
  <c r="J65" i="49"/>
  <c r="G65" i="49" s="1"/>
  <c r="F65" i="49"/>
  <c r="J64" i="49"/>
  <c r="G64" i="49" s="1"/>
  <c r="F64" i="49"/>
  <c r="J63" i="49"/>
  <c r="G63" i="49" s="1"/>
  <c r="F63" i="49"/>
  <c r="J62" i="49"/>
  <c r="G62" i="49" s="1"/>
  <c r="F62" i="49"/>
  <c r="J61" i="49"/>
  <c r="G61" i="49" s="1"/>
  <c r="F61" i="49"/>
  <c r="J60" i="49"/>
  <c r="G60" i="49" s="1"/>
  <c r="F60" i="49"/>
  <c r="J59" i="49"/>
  <c r="G59" i="49" s="1"/>
  <c r="F59" i="49"/>
  <c r="J58" i="49"/>
  <c r="G58" i="49" s="1"/>
  <c r="F58" i="49"/>
  <c r="J57" i="49"/>
  <c r="G57" i="49" s="1"/>
  <c r="F57" i="49"/>
  <c r="J56" i="49"/>
  <c r="G56" i="49" s="1"/>
  <c r="F56" i="49"/>
  <c r="J55" i="49"/>
  <c r="G55" i="49" s="1"/>
  <c r="F55" i="49"/>
  <c r="J54" i="49"/>
  <c r="G54" i="49" s="1"/>
  <c r="F54" i="49"/>
  <c r="J53" i="49"/>
  <c r="G53" i="49" s="1"/>
  <c r="F53" i="49"/>
  <c r="J52" i="49"/>
  <c r="G52" i="49" s="1"/>
  <c r="F52" i="49"/>
  <c r="J51" i="49"/>
  <c r="G51" i="49" s="1"/>
  <c r="F51" i="49"/>
  <c r="J50" i="49"/>
  <c r="G50" i="49" s="1"/>
  <c r="F50" i="49"/>
  <c r="J49" i="49"/>
  <c r="G49" i="49" s="1"/>
  <c r="F49" i="49"/>
  <c r="J48" i="49"/>
  <c r="G48" i="49" s="1"/>
  <c r="F48" i="49"/>
  <c r="J47" i="49"/>
  <c r="G47" i="49" s="1"/>
  <c r="F47" i="49"/>
  <c r="J46" i="49"/>
  <c r="G46" i="49" s="1"/>
  <c r="F46" i="49"/>
  <c r="J45" i="49"/>
  <c r="G45" i="49" s="1"/>
  <c r="F45" i="49"/>
  <c r="J44" i="49"/>
  <c r="G44" i="49" s="1"/>
  <c r="F44" i="49"/>
  <c r="J43" i="49"/>
  <c r="G43" i="49" s="1"/>
  <c r="F43" i="49"/>
  <c r="J42" i="49"/>
  <c r="G42" i="49" s="1"/>
  <c r="F42" i="49"/>
  <c r="J41" i="49"/>
  <c r="F41" i="49"/>
  <c r="J40" i="49"/>
  <c r="G40" i="49" s="1"/>
  <c r="F40" i="49"/>
  <c r="J39" i="49"/>
  <c r="G39" i="49" s="1"/>
  <c r="F39" i="49"/>
  <c r="J38" i="49"/>
  <c r="G38" i="49" s="1"/>
  <c r="F38" i="49"/>
  <c r="J37" i="49"/>
  <c r="H37" i="49"/>
  <c r="J36" i="49"/>
  <c r="H36" i="49"/>
  <c r="J35" i="49"/>
  <c r="H35" i="49"/>
  <c r="F34" i="49"/>
  <c r="H34" i="49" s="1"/>
  <c r="H33" i="49"/>
  <c r="F33" i="49"/>
  <c r="F32" i="49"/>
  <c r="H32" i="49" s="1"/>
  <c r="F31" i="49"/>
  <c r="H31" i="49" s="1"/>
  <c r="F30" i="49"/>
  <c r="H30" i="49" s="1"/>
  <c r="F29" i="49"/>
  <c r="H29" i="49" s="1"/>
  <c r="F28" i="49"/>
  <c r="H28" i="49" s="1"/>
  <c r="F27" i="49"/>
  <c r="H27" i="49" s="1"/>
  <c r="F26" i="49"/>
  <c r="H26" i="49" s="1"/>
  <c r="F25" i="49"/>
  <c r="H25" i="49" s="1"/>
  <c r="F24" i="49"/>
  <c r="H24" i="49" s="1"/>
  <c r="F23" i="49"/>
  <c r="H23" i="49" s="1"/>
  <c r="F22" i="49"/>
  <c r="H22" i="49" s="1"/>
  <c r="F21" i="49"/>
  <c r="H21" i="49" s="1"/>
  <c r="F20" i="49"/>
  <c r="H20" i="49" s="1"/>
  <c r="H19" i="49"/>
  <c r="H18" i="49"/>
  <c r="H17" i="49"/>
  <c r="H16" i="49"/>
  <c r="H15" i="49"/>
  <c r="H14" i="49"/>
  <c r="H13" i="49"/>
  <c r="H12" i="49"/>
  <c r="H11" i="49"/>
  <c r="H10" i="49"/>
  <c r="H9" i="49"/>
  <c r="H8" i="49"/>
  <c r="H7" i="49"/>
  <c r="H6" i="49"/>
  <c r="H5" i="49"/>
  <c r="H4" i="49"/>
  <c r="H3" i="49"/>
  <c r="H2" i="49"/>
  <c r="E24" i="31"/>
  <c r="H40" i="49" l="1"/>
  <c r="H43" i="49"/>
  <c r="H46" i="49"/>
  <c r="H49" i="49"/>
  <c r="H52" i="49"/>
  <c r="H55" i="49"/>
  <c r="H58" i="49"/>
  <c r="H61" i="49"/>
  <c r="H64" i="49"/>
  <c r="H67" i="49"/>
  <c r="H70" i="49"/>
  <c r="H73" i="49"/>
  <c r="H76" i="49"/>
  <c r="H79" i="49"/>
  <c r="H82" i="49"/>
  <c r="H85" i="49"/>
  <c r="H88" i="49"/>
  <c r="H91" i="49"/>
  <c r="H38" i="49"/>
  <c r="H44" i="49"/>
  <c r="H47" i="49"/>
  <c r="H50" i="49"/>
  <c r="H53" i="49"/>
  <c r="H56" i="49"/>
  <c r="H59" i="49"/>
  <c r="H62" i="49"/>
  <c r="H65" i="49"/>
  <c r="H68" i="49"/>
  <c r="H71" i="49"/>
  <c r="H74" i="49"/>
  <c r="H77" i="49"/>
  <c r="H80" i="49"/>
  <c r="H83" i="49"/>
  <c r="H86" i="49"/>
  <c r="H39" i="49"/>
  <c r="H42" i="49"/>
  <c r="H45" i="49"/>
  <c r="H48" i="49"/>
  <c r="H51" i="49"/>
  <c r="H54" i="49"/>
  <c r="H57" i="49"/>
  <c r="H60" i="49"/>
  <c r="H63" i="49"/>
  <c r="H66" i="49"/>
  <c r="H69" i="49"/>
  <c r="H72" i="49"/>
  <c r="H75" i="49"/>
  <c r="H78" i="49"/>
  <c r="H81" i="49"/>
  <c r="H84" i="49"/>
  <c r="H87" i="49"/>
  <c r="H90" i="49"/>
  <c r="H41" i="49"/>
  <c r="H92" i="49"/>
  <c r="H93" i="49"/>
  <c r="X241" i="51"/>
  <c r="W241" i="51"/>
  <c r="V241" i="51"/>
  <c r="U241" i="51"/>
  <c r="T241" i="51"/>
  <c r="S241" i="51"/>
  <c r="R241" i="51"/>
  <c r="Q241" i="51"/>
  <c r="P241" i="51"/>
  <c r="O241" i="51"/>
  <c r="N241" i="51"/>
  <c r="M241" i="51"/>
  <c r="L241" i="51"/>
  <c r="K241" i="51"/>
  <c r="J241" i="51"/>
  <c r="I241" i="51"/>
  <c r="H241" i="51"/>
  <c r="G241" i="51"/>
  <c r="F241" i="51"/>
  <c r="E241" i="51"/>
  <c r="D241" i="51"/>
  <c r="C241" i="51"/>
  <c r="B241" i="51"/>
  <c r="X240" i="51"/>
  <c r="W240" i="51"/>
  <c r="V240" i="51"/>
  <c r="U240" i="51"/>
  <c r="T240" i="51"/>
  <c r="S240" i="51"/>
  <c r="R240" i="51"/>
  <c r="Q240" i="51"/>
  <c r="P240" i="51"/>
  <c r="O240" i="51"/>
  <c r="N240" i="51"/>
  <c r="M240" i="51"/>
  <c r="L240" i="51"/>
  <c r="K240" i="51"/>
  <c r="J240" i="51"/>
  <c r="I240" i="51"/>
  <c r="H240" i="51"/>
  <c r="G240" i="51"/>
  <c r="F240" i="51"/>
  <c r="E240" i="51"/>
  <c r="D240" i="51"/>
  <c r="C240" i="51"/>
  <c r="B240" i="51"/>
  <c r="X239" i="51"/>
  <c r="W239" i="51"/>
  <c r="V239" i="51"/>
  <c r="U239" i="51"/>
  <c r="T239" i="51"/>
  <c r="S239" i="51"/>
  <c r="R239" i="51"/>
  <c r="Q239" i="51"/>
  <c r="P239" i="51"/>
  <c r="O239" i="51"/>
  <c r="N239" i="51"/>
  <c r="M239" i="51"/>
  <c r="L239" i="51"/>
  <c r="K239" i="51"/>
  <c r="J239" i="51"/>
  <c r="I239" i="51"/>
  <c r="H239" i="51"/>
  <c r="G239" i="51"/>
  <c r="F239" i="51"/>
  <c r="E239" i="51"/>
  <c r="D239" i="51"/>
  <c r="C239" i="51"/>
  <c r="B239" i="51"/>
  <c r="X238" i="51"/>
  <c r="W238" i="51"/>
  <c r="V238" i="51"/>
  <c r="U238" i="51"/>
  <c r="T238" i="51"/>
  <c r="S238" i="51"/>
  <c r="R238" i="51"/>
  <c r="Q238" i="51"/>
  <c r="P238" i="51"/>
  <c r="O238" i="51"/>
  <c r="N238" i="51"/>
  <c r="M238" i="51"/>
  <c r="L238" i="51"/>
  <c r="K238" i="51"/>
  <c r="J238" i="51"/>
  <c r="I238" i="51"/>
  <c r="H238" i="51"/>
  <c r="G238" i="51"/>
  <c r="F238" i="51"/>
  <c r="E238" i="51"/>
  <c r="D238" i="51"/>
  <c r="C238" i="51"/>
  <c r="B238" i="51"/>
  <c r="X237" i="51"/>
  <c r="W237" i="51"/>
  <c r="V237" i="51"/>
  <c r="U237" i="51"/>
  <c r="T237" i="51"/>
  <c r="S237" i="51"/>
  <c r="R237" i="51"/>
  <c r="Q237" i="51"/>
  <c r="P237" i="51"/>
  <c r="O237" i="51"/>
  <c r="N237" i="51"/>
  <c r="M237" i="51"/>
  <c r="L237" i="51"/>
  <c r="K237" i="51"/>
  <c r="J237" i="51"/>
  <c r="I237" i="51"/>
  <c r="H237" i="51"/>
  <c r="G237" i="51"/>
  <c r="F237" i="51"/>
  <c r="E237" i="51"/>
  <c r="D237" i="51"/>
  <c r="C237" i="51"/>
  <c r="B237" i="51"/>
  <c r="X236" i="51"/>
  <c r="W236" i="51"/>
  <c r="V236" i="51"/>
  <c r="U236" i="51"/>
  <c r="T236" i="51"/>
  <c r="S236" i="51"/>
  <c r="R236" i="51"/>
  <c r="Q236" i="51"/>
  <c r="P236" i="51"/>
  <c r="O236" i="51"/>
  <c r="N236" i="51"/>
  <c r="M236" i="51"/>
  <c r="L236" i="51"/>
  <c r="K236" i="51"/>
  <c r="J236" i="51"/>
  <c r="I236" i="51"/>
  <c r="H236" i="51"/>
  <c r="G236" i="51"/>
  <c r="F236" i="51"/>
  <c r="E236" i="51"/>
  <c r="D236" i="51"/>
  <c r="C236" i="51"/>
  <c r="B236" i="51"/>
  <c r="X235" i="51"/>
  <c r="W235" i="51"/>
  <c r="V235" i="51"/>
  <c r="U235" i="51"/>
  <c r="T235" i="51"/>
  <c r="S235" i="51"/>
  <c r="R235" i="51"/>
  <c r="Q235" i="51"/>
  <c r="P235" i="51"/>
  <c r="O235" i="51"/>
  <c r="N235" i="51"/>
  <c r="M235" i="51"/>
  <c r="L235" i="51"/>
  <c r="K235" i="51"/>
  <c r="J235" i="51"/>
  <c r="I235" i="51"/>
  <c r="H235" i="51"/>
  <c r="G235" i="51"/>
  <c r="F235" i="51"/>
  <c r="E235" i="51"/>
  <c r="D235" i="51"/>
  <c r="C235" i="51"/>
  <c r="B235" i="51"/>
  <c r="X234" i="51"/>
  <c r="W234" i="51"/>
  <c r="V234" i="51"/>
  <c r="U234" i="51"/>
  <c r="T234" i="51"/>
  <c r="S234" i="51"/>
  <c r="R234" i="51"/>
  <c r="Q234" i="51"/>
  <c r="P234" i="51"/>
  <c r="O234" i="51"/>
  <c r="N234" i="51"/>
  <c r="M234" i="51"/>
  <c r="L234" i="51"/>
  <c r="K234" i="51"/>
  <c r="J234" i="51"/>
  <c r="I234" i="51"/>
  <c r="H234" i="51"/>
  <c r="G234" i="51"/>
  <c r="F234" i="51"/>
  <c r="E234" i="51"/>
  <c r="D234" i="51"/>
  <c r="C234" i="51"/>
  <c r="B234" i="51"/>
  <c r="X233" i="51"/>
  <c r="W233" i="51"/>
  <c r="V233" i="51"/>
  <c r="U233" i="51"/>
  <c r="T233" i="51"/>
  <c r="S233" i="51"/>
  <c r="R233" i="51"/>
  <c r="Q233" i="51"/>
  <c r="P233" i="51"/>
  <c r="O233" i="51"/>
  <c r="N233" i="51"/>
  <c r="M233" i="51"/>
  <c r="L233" i="51"/>
  <c r="K233" i="51"/>
  <c r="J233" i="51"/>
  <c r="I233" i="51"/>
  <c r="H233" i="51"/>
  <c r="G233" i="51"/>
  <c r="F233" i="51"/>
  <c r="E233" i="51"/>
  <c r="D233" i="51"/>
  <c r="C233" i="51"/>
  <c r="B233" i="51"/>
  <c r="X232" i="51"/>
  <c r="W232" i="51"/>
  <c r="V232" i="51"/>
  <c r="U232" i="51"/>
  <c r="T232" i="51"/>
  <c r="S232" i="51"/>
  <c r="R232" i="51"/>
  <c r="Q232" i="51"/>
  <c r="P232" i="51"/>
  <c r="O232" i="51"/>
  <c r="N232" i="51"/>
  <c r="M232" i="51"/>
  <c r="L232" i="51"/>
  <c r="K232" i="51"/>
  <c r="J232" i="51"/>
  <c r="I232" i="51"/>
  <c r="H232" i="51"/>
  <c r="G232" i="51"/>
  <c r="F232" i="51"/>
  <c r="E232" i="51"/>
  <c r="D232" i="51"/>
  <c r="C232" i="51"/>
  <c r="B232" i="51"/>
  <c r="X231" i="51"/>
  <c r="W231" i="51"/>
  <c r="V231" i="51"/>
  <c r="U231" i="51"/>
  <c r="T231" i="51"/>
  <c r="S231" i="51"/>
  <c r="R231" i="51"/>
  <c r="Q231" i="51"/>
  <c r="P231" i="51"/>
  <c r="O231" i="51"/>
  <c r="N231" i="51"/>
  <c r="M231" i="51"/>
  <c r="L231" i="51"/>
  <c r="K231" i="51"/>
  <c r="J231" i="51"/>
  <c r="I231" i="51"/>
  <c r="H231" i="51"/>
  <c r="G231" i="51"/>
  <c r="F231" i="51"/>
  <c r="E231" i="51"/>
  <c r="D231" i="51"/>
  <c r="C231" i="51"/>
  <c r="B231" i="51"/>
  <c r="X230" i="51"/>
  <c r="W230" i="51"/>
  <c r="V230" i="51"/>
  <c r="U230" i="51"/>
  <c r="T230" i="51"/>
  <c r="S230" i="51"/>
  <c r="R230" i="51"/>
  <c r="Q230" i="51"/>
  <c r="P230" i="51"/>
  <c r="O230" i="51"/>
  <c r="N230" i="51"/>
  <c r="M230" i="51"/>
  <c r="L230" i="51"/>
  <c r="K230" i="51"/>
  <c r="J230" i="51"/>
  <c r="I230" i="51"/>
  <c r="H230" i="51"/>
  <c r="G230" i="51"/>
  <c r="F230" i="51"/>
  <c r="E230" i="51"/>
  <c r="D230" i="51"/>
  <c r="C230" i="51"/>
  <c r="B230" i="51"/>
  <c r="X229" i="51"/>
  <c r="W229" i="51"/>
  <c r="V229" i="51"/>
  <c r="U229" i="51"/>
  <c r="T229" i="51"/>
  <c r="S229" i="51"/>
  <c r="R229" i="51"/>
  <c r="Q229" i="51"/>
  <c r="P229" i="51"/>
  <c r="O229" i="51"/>
  <c r="N229" i="51"/>
  <c r="M229" i="51"/>
  <c r="L229" i="51"/>
  <c r="K229" i="51"/>
  <c r="J229" i="51"/>
  <c r="I229" i="51"/>
  <c r="H229" i="51"/>
  <c r="G229" i="51"/>
  <c r="F229" i="51"/>
  <c r="E229" i="51"/>
  <c r="D229" i="51"/>
  <c r="C229" i="51"/>
  <c r="B229" i="51"/>
  <c r="X228" i="51"/>
  <c r="W228" i="51"/>
  <c r="V228" i="51"/>
  <c r="U228" i="51"/>
  <c r="T228" i="51"/>
  <c r="S228" i="51"/>
  <c r="R228" i="51"/>
  <c r="Q228" i="51"/>
  <c r="P228" i="51"/>
  <c r="O228" i="51"/>
  <c r="N228" i="51"/>
  <c r="M228" i="51"/>
  <c r="L228" i="51"/>
  <c r="K228" i="51"/>
  <c r="J228" i="51"/>
  <c r="I228" i="51"/>
  <c r="H228" i="51"/>
  <c r="G228" i="51"/>
  <c r="F228" i="51"/>
  <c r="E228" i="51"/>
  <c r="D228" i="51"/>
  <c r="C228" i="51"/>
  <c r="B228" i="51"/>
  <c r="X227" i="51"/>
  <c r="W227" i="51"/>
  <c r="V227" i="51"/>
  <c r="U227" i="51"/>
  <c r="T227" i="51"/>
  <c r="S227" i="51"/>
  <c r="R227" i="51"/>
  <c r="Q227" i="51"/>
  <c r="P227" i="51"/>
  <c r="O227" i="51"/>
  <c r="N227" i="51"/>
  <c r="M227" i="51"/>
  <c r="L227" i="51"/>
  <c r="K227" i="51"/>
  <c r="J227" i="51"/>
  <c r="I227" i="51"/>
  <c r="H227" i="51"/>
  <c r="G227" i="51"/>
  <c r="F227" i="51"/>
  <c r="E227" i="51"/>
  <c r="D227" i="51"/>
  <c r="C227" i="51"/>
  <c r="B227" i="51"/>
  <c r="X226" i="51"/>
  <c r="W226" i="51"/>
  <c r="V226" i="51"/>
  <c r="U226" i="51"/>
  <c r="T226" i="51"/>
  <c r="S226" i="51"/>
  <c r="R226" i="51"/>
  <c r="Q226" i="51"/>
  <c r="P226" i="51"/>
  <c r="O226" i="51"/>
  <c r="N226" i="51"/>
  <c r="M226" i="51"/>
  <c r="L226" i="51"/>
  <c r="K226" i="51"/>
  <c r="J226" i="51"/>
  <c r="I226" i="51"/>
  <c r="H226" i="51"/>
  <c r="G226" i="51"/>
  <c r="F226" i="51"/>
  <c r="E226" i="51"/>
  <c r="D226" i="51"/>
  <c r="C226" i="51"/>
  <c r="B226" i="51"/>
  <c r="X225" i="51"/>
  <c r="W225" i="51"/>
  <c r="V225" i="51"/>
  <c r="U225" i="51"/>
  <c r="T225" i="51"/>
  <c r="S225" i="51"/>
  <c r="R225" i="51"/>
  <c r="Q225" i="51"/>
  <c r="P225" i="51"/>
  <c r="O225" i="51"/>
  <c r="N225" i="51"/>
  <c r="M225" i="51"/>
  <c r="L225" i="51"/>
  <c r="K225" i="51"/>
  <c r="J225" i="51"/>
  <c r="I225" i="51"/>
  <c r="H225" i="51"/>
  <c r="G225" i="51"/>
  <c r="F225" i="51"/>
  <c r="E225" i="51"/>
  <c r="D225" i="51"/>
  <c r="C225" i="51"/>
  <c r="B225" i="51"/>
  <c r="X224" i="51"/>
  <c r="W224" i="51"/>
  <c r="V224" i="51"/>
  <c r="U224" i="51"/>
  <c r="T224" i="51"/>
  <c r="S224" i="51"/>
  <c r="R224" i="51"/>
  <c r="Q224" i="51"/>
  <c r="P224" i="51"/>
  <c r="O224" i="51"/>
  <c r="N224" i="51"/>
  <c r="M224" i="51"/>
  <c r="L224" i="51"/>
  <c r="K224" i="51"/>
  <c r="J224" i="51"/>
  <c r="I224" i="51"/>
  <c r="H224" i="51"/>
  <c r="G224" i="51"/>
  <c r="F224" i="51"/>
  <c r="E224" i="51"/>
  <c r="D224" i="51"/>
  <c r="C224" i="51"/>
  <c r="B224" i="51"/>
  <c r="X223" i="51"/>
  <c r="W223" i="51"/>
  <c r="V223" i="51"/>
  <c r="U223" i="51"/>
  <c r="T223" i="51"/>
  <c r="S223" i="51"/>
  <c r="R223" i="51"/>
  <c r="Q223" i="51"/>
  <c r="P223" i="51"/>
  <c r="O223" i="51"/>
  <c r="N223" i="51"/>
  <c r="M223" i="51"/>
  <c r="L223" i="51"/>
  <c r="K223" i="51"/>
  <c r="J223" i="51"/>
  <c r="I223" i="51"/>
  <c r="H223" i="51"/>
  <c r="G223" i="51"/>
  <c r="F223" i="51"/>
  <c r="E223" i="51"/>
  <c r="D223" i="51"/>
  <c r="C223" i="51"/>
  <c r="B223" i="51"/>
  <c r="X222" i="51"/>
  <c r="W222" i="51"/>
  <c r="V222" i="51"/>
  <c r="U222" i="51"/>
  <c r="T222" i="51"/>
  <c r="S222" i="51"/>
  <c r="R222" i="51"/>
  <c r="Q222" i="51"/>
  <c r="P222" i="51"/>
  <c r="O222" i="51"/>
  <c r="N222" i="51"/>
  <c r="M222" i="51"/>
  <c r="L222" i="51"/>
  <c r="K222" i="51"/>
  <c r="J222" i="51"/>
  <c r="I222" i="51"/>
  <c r="H222" i="51"/>
  <c r="G222" i="51"/>
  <c r="F222" i="51"/>
  <c r="E222" i="51"/>
  <c r="D222" i="51"/>
  <c r="C222" i="51"/>
  <c r="B222" i="51"/>
  <c r="X221" i="51"/>
  <c r="W221" i="51"/>
  <c r="V221" i="51"/>
  <c r="U221" i="51"/>
  <c r="T221" i="51"/>
  <c r="S221" i="51"/>
  <c r="R221" i="51"/>
  <c r="Q221" i="51"/>
  <c r="P221" i="51"/>
  <c r="O221" i="51"/>
  <c r="N221" i="51"/>
  <c r="M221" i="51"/>
  <c r="L221" i="51"/>
  <c r="K221" i="51"/>
  <c r="J221" i="51"/>
  <c r="I221" i="51"/>
  <c r="H221" i="51"/>
  <c r="G221" i="51"/>
  <c r="F221" i="51"/>
  <c r="E221" i="51"/>
  <c r="D221" i="51"/>
  <c r="C221" i="51"/>
  <c r="B221" i="51"/>
  <c r="X220" i="51"/>
  <c r="W220" i="51"/>
  <c r="V220" i="51"/>
  <c r="U220" i="51"/>
  <c r="T220" i="51"/>
  <c r="S220" i="51"/>
  <c r="R220" i="51"/>
  <c r="Q220" i="51"/>
  <c r="P220" i="51"/>
  <c r="O220" i="51"/>
  <c r="N220" i="51"/>
  <c r="M220" i="51"/>
  <c r="L220" i="51"/>
  <c r="K220" i="51"/>
  <c r="J220" i="51"/>
  <c r="I220" i="51"/>
  <c r="H220" i="51"/>
  <c r="G220" i="51"/>
  <c r="F220" i="51"/>
  <c r="E220" i="51"/>
  <c r="D220" i="51"/>
  <c r="C220" i="51"/>
  <c r="B220" i="51"/>
  <c r="X219" i="51"/>
  <c r="W219" i="51"/>
  <c r="V219" i="51"/>
  <c r="U219" i="51"/>
  <c r="T219" i="51"/>
  <c r="S219" i="51"/>
  <c r="R219" i="51"/>
  <c r="Q219" i="51"/>
  <c r="P219" i="51"/>
  <c r="O219" i="51"/>
  <c r="N219" i="51"/>
  <c r="M219" i="51"/>
  <c r="L219" i="51"/>
  <c r="K219" i="51"/>
  <c r="J219" i="51"/>
  <c r="I219" i="51"/>
  <c r="H219" i="51"/>
  <c r="G219" i="51"/>
  <c r="F219" i="51"/>
  <c r="E219" i="51"/>
  <c r="D219" i="51"/>
  <c r="C219" i="51"/>
  <c r="B219" i="51"/>
  <c r="X218" i="51"/>
  <c r="W218" i="51"/>
  <c r="V218" i="51"/>
  <c r="U218" i="51"/>
  <c r="T218" i="51"/>
  <c r="S218" i="51"/>
  <c r="R218" i="51"/>
  <c r="Q218" i="51"/>
  <c r="P218" i="51"/>
  <c r="O218" i="51"/>
  <c r="N218" i="51"/>
  <c r="M218" i="51"/>
  <c r="L218" i="51"/>
  <c r="K218" i="51"/>
  <c r="J218" i="51"/>
  <c r="I218" i="51"/>
  <c r="H218" i="51"/>
  <c r="G218" i="51"/>
  <c r="F218" i="51"/>
  <c r="E218" i="51"/>
  <c r="D218" i="51"/>
  <c r="C218" i="51"/>
  <c r="B218" i="51"/>
  <c r="X217" i="51"/>
  <c r="W217" i="51"/>
  <c r="V217" i="51"/>
  <c r="U217" i="51"/>
  <c r="T217" i="51"/>
  <c r="S217" i="51"/>
  <c r="R217" i="51"/>
  <c r="Q217" i="51"/>
  <c r="P217" i="51"/>
  <c r="O217" i="51"/>
  <c r="N217" i="51"/>
  <c r="M217" i="51"/>
  <c r="L217" i="51"/>
  <c r="K217" i="51"/>
  <c r="J217" i="51"/>
  <c r="I217" i="51"/>
  <c r="H217" i="51"/>
  <c r="G217" i="51"/>
  <c r="F217" i="51"/>
  <c r="E217" i="51"/>
  <c r="D217" i="51"/>
  <c r="C217" i="51"/>
  <c r="B217" i="51"/>
  <c r="X216" i="51"/>
  <c r="W216" i="51"/>
  <c r="V216" i="51"/>
  <c r="U216" i="51"/>
  <c r="T216" i="51"/>
  <c r="S216" i="51"/>
  <c r="R216" i="51"/>
  <c r="Q216" i="51"/>
  <c r="P216" i="51"/>
  <c r="O216" i="51"/>
  <c r="N216" i="51"/>
  <c r="M216" i="51"/>
  <c r="L216" i="51"/>
  <c r="K216" i="51"/>
  <c r="J216" i="51"/>
  <c r="I216" i="51"/>
  <c r="H216" i="51"/>
  <c r="G216" i="51"/>
  <c r="F216" i="51"/>
  <c r="E216" i="51"/>
  <c r="D216" i="51"/>
  <c r="C216" i="51"/>
  <c r="B216" i="51"/>
  <c r="X215" i="51"/>
  <c r="W215" i="51"/>
  <c r="V215" i="51"/>
  <c r="U215" i="51"/>
  <c r="T215" i="51"/>
  <c r="S215" i="51"/>
  <c r="R215" i="51"/>
  <c r="Q215" i="51"/>
  <c r="P215" i="51"/>
  <c r="O215" i="51"/>
  <c r="N215" i="51"/>
  <c r="M215" i="51"/>
  <c r="L215" i="51"/>
  <c r="K215" i="51"/>
  <c r="J215" i="51"/>
  <c r="I215" i="51"/>
  <c r="H215" i="51"/>
  <c r="G215" i="51"/>
  <c r="F215" i="51"/>
  <c r="E215" i="51"/>
  <c r="D215" i="51"/>
  <c r="C215" i="51"/>
  <c r="B215" i="51"/>
  <c r="X214" i="51"/>
  <c r="W214" i="51"/>
  <c r="V214" i="51"/>
  <c r="U214" i="51"/>
  <c r="T214" i="51"/>
  <c r="S214" i="51"/>
  <c r="R214" i="51"/>
  <c r="Q214" i="51"/>
  <c r="P214" i="51"/>
  <c r="O214" i="51"/>
  <c r="N214" i="51"/>
  <c r="M214" i="51"/>
  <c r="L214" i="51"/>
  <c r="K214" i="51"/>
  <c r="J214" i="51"/>
  <c r="I214" i="51"/>
  <c r="H214" i="51"/>
  <c r="G214" i="51"/>
  <c r="F214" i="51"/>
  <c r="E214" i="51"/>
  <c r="D214" i="51"/>
  <c r="C214" i="51"/>
  <c r="B214" i="51"/>
  <c r="X213" i="51"/>
  <c r="W213" i="51"/>
  <c r="V213" i="51"/>
  <c r="U213" i="51"/>
  <c r="T213" i="51"/>
  <c r="S213" i="51"/>
  <c r="R213" i="51"/>
  <c r="Q213" i="51"/>
  <c r="P213" i="51"/>
  <c r="O213" i="51"/>
  <c r="N213" i="51"/>
  <c r="M213" i="51"/>
  <c r="L213" i="51"/>
  <c r="K213" i="51"/>
  <c r="J213" i="51"/>
  <c r="I213" i="51"/>
  <c r="H213" i="51"/>
  <c r="G213" i="51"/>
  <c r="F213" i="51"/>
  <c r="E213" i="51"/>
  <c r="D213" i="51"/>
  <c r="C213" i="51"/>
  <c r="B213" i="51"/>
  <c r="X212" i="51"/>
  <c r="W212" i="51"/>
  <c r="V212" i="51"/>
  <c r="U212" i="51"/>
  <c r="T212" i="51"/>
  <c r="S212" i="51"/>
  <c r="R212" i="51"/>
  <c r="Q212" i="51"/>
  <c r="P212" i="51"/>
  <c r="O212" i="51"/>
  <c r="N212" i="51"/>
  <c r="M212" i="51"/>
  <c r="L212" i="51"/>
  <c r="K212" i="51"/>
  <c r="J212" i="51"/>
  <c r="I212" i="51"/>
  <c r="H212" i="51"/>
  <c r="G212" i="51"/>
  <c r="F212" i="51"/>
  <c r="E212" i="51"/>
  <c r="D212" i="51"/>
  <c r="C212" i="51"/>
  <c r="B212" i="51"/>
  <c r="X211" i="51"/>
  <c r="W211" i="51"/>
  <c r="V211" i="51"/>
  <c r="U211" i="51"/>
  <c r="T211" i="51"/>
  <c r="S211" i="51"/>
  <c r="R211" i="51"/>
  <c r="Q211" i="51"/>
  <c r="P211" i="51"/>
  <c r="O211" i="51"/>
  <c r="N211" i="51"/>
  <c r="M211" i="51"/>
  <c r="L211" i="51"/>
  <c r="K211" i="51"/>
  <c r="J211" i="51"/>
  <c r="I211" i="51"/>
  <c r="H211" i="51"/>
  <c r="G211" i="51"/>
  <c r="F211" i="51"/>
  <c r="E211" i="51"/>
  <c r="D211" i="51"/>
  <c r="C211" i="51"/>
  <c r="B211" i="51"/>
  <c r="X210" i="51"/>
  <c r="W210" i="51"/>
  <c r="V210" i="51"/>
  <c r="U210" i="51"/>
  <c r="T210" i="51"/>
  <c r="S210" i="51"/>
  <c r="R210" i="51"/>
  <c r="Q210" i="51"/>
  <c r="P210" i="51"/>
  <c r="O210" i="51"/>
  <c r="N210" i="51"/>
  <c r="M210" i="51"/>
  <c r="L210" i="51"/>
  <c r="K210" i="51"/>
  <c r="J210" i="51"/>
  <c r="I210" i="51"/>
  <c r="H210" i="51"/>
  <c r="G210" i="51"/>
  <c r="F210" i="51"/>
  <c r="E210" i="51"/>
  <c r="D210" i="51"/>
  <c r="C210" i="51"/>
  <c r="B210" i="51"/>
  <c r="X209" i="51"/>
  <c r="W209" i="51"/>
  <c r="V209" i="51"/>
  <c r="U209" i="51"/>
  <c r="T209" i="51"/>
  <c r="S209" i="51"/>
  <c r="R209" i="51"/>
  <c r="Q209" i="51"/>
  <c r="P209" i="51"/>
  <c r="O209" i="51"/>
  <c r="N209" i="51"/>
  <c r="M209" i="51"/>
  <c r="L209" i="51"/>
  <c r="K209" i="51"/>
  <c r="J209" i="51"/>
  <c r="I209" i="51"/>
  <c r="H209" i="51"/>
  <c r="G209" i="51"/>
  <c r="F209" i="51"/>
  <c r="E209" i="51"/>
  <c r="D209" i="51"/>
  <c r="C209" i="51"/>
  <c r="B209" i="51"/>
  <c r="X208" i="51"/>
  <c r="W208" i="51"/>
  <c r="V208" i="51"/>
  <c r="U208" i="51"/>
  <c r="T208" i="51"/>
  <c r="S208" i="51"/>
  <c r="R208" i="51"/>
  <c r="Q208" i="51"/>
  <c r="P208" i="51"/>
  <c r="O208" i="51"/>
  <c r="N208" i="51"/>
  <c r="M208" i="51"/>
  <c r="L208" i="51"/>
  <c r="K208" i="51"/>
  <c r="J208" i="51"/>
  <c r="I208" i="51"/>
  <c r="H208" i="51"/>
  <c r="G208" i="51"/>
  <c r="F208" i="51"/>
  <c r="E208" i="51"/>
  <c r="D208" i="51"/>
  <c r="C208" i="51"/>
  <c r="B208" i="51"/>
  <c r="X207" i="51"/>
  <c r="W207" i="51"/>
  <c r="V207" i="51"/>
  <c r="U207" i="51"/>
  <c r="T207" i="51"/>
  <c r="S207" i="51"/>
  <c r="R207" i="51"/>
  <c r="Q207" i="51"/>
  <c r="P207" i="51"/>
  <c r="O207" i="51"/>
  <c r="N207" i="51"/>
  <c r="M207" i="51"/>
  <c r="L207" i="51"/>
  <c r="K207" i="51"/>
  <c r="J207" i="51"/>
  <c r="I207" i="51"/>
  <c r="H207" i="51"/>
  <c r="G207" i="51"/>
  <c r="F207" i="51"/>
  <c r="E207" i="51"/>
  <c r="D207" i="51"/>
  <c r="C207" i="51"/>
  <c r="B207" i="51"/>
  <c r="X206" i="51"/>
  <c r="W206" i="51"/>
  <c r="V206" i="51"/>
  <c r="U206" i="51"/>
  <c r="T206" i="51"/>
  <c r="S206" i="51"/>
  <c r="R206" i="51"/>
  <c r="Q206" i="51"/>
  <c r="P206" i="51"/>
  <c r="O206" i="51"/>
  <c r="N206" i="51"/>
  <c r="M206" i="51"/>
  <c r="L206" i="51"/>
  <c r="K206" i="51"/>
  <c r="J206" i="51"/>
  <c r="I206" i="51"/>
  <c r="H206" i="51"/>
  <c r="G206" i="51"/>
  <c r="F206" i="51"/>
  <c r="E206" i="51"/>
  <c r="D206" i="51"/>
  <c r="C206" i="51"/>
  <c r="B206" i="51"/>
  <c r="X205" i="51"/>
  <c r="W205" i="51"/>
  <c r="V205" i="51"/>
  <c r="U205" i="51"/>
  <c r="T205" i="51"/>
  <c r="S205" i="51"/>
  <c r="R205" i="51"/>
  <c r="Q205" i="51"/>
  <c r="P205" i="51"/>
  <c r="O205" i="51"/>
  <c r="N205" i="51"/>
  <c r="M205" i="51"/>
  <c r="L205" i="51"/>
  <c r="K205" i="51"/>
  <c r="J205" i="51"/>
  <c r="I205" i="51"/>
  <c r="H205" i="51"/>
  <c r="G205" i="51"/>
  <c r="F205" i="51"/>
  <c r="E205" i="51"/>
  <c r="D205" i="51"/>
  <c r="C205" i="51"/>
  <c r="B205" i="51"/>
  <c r="X204" i="51"/>
  <c r="W204" i="51"/>
  <c r="V204" i="51"/>
  <c r="U204" i="51"/>
  <c r="T204" i="51"/>
  <c r="S204" i="51"/>
  <c r="R204" i="51"/>
  <c r="Q204" i="51"/>
  <c r="P204" i="51"/>
  <c r="O204" i="51"/>
  <c r="N204" i="51"/>
  <c r="M204" i="51"/>
  <c r="L204" i="51"/>
  <c r="K204" i="51"/>
  <c r="J204" i="51"/>
  <c r="I204" i="51"/>
  <c r="H204" i="51"/>
  <c r="G204" i="51"/>
  <c r="F204" i="51"/>
  <c r="E204" i="51"/>
  <c r="D204" i="51"/>
  <c r="C204" i="51"/>
  <c r="B204" i="51"/>
  <c r="X203" i="51"/>
  <c r="W203" i="51"/>
  <c r="V203" i="51"/>
  <c r="U203" i="51"/>
  <c r="T203" i="51"/>
  <c r="S203" i="51"/>
  <c r="R203" i="51"/>
  <c r="Q203" i="51"/>
  <c r="P203" i="51"/>
  <c r="O203" i="51"/>
  <c r="N203" i="51"/>
  <c r="M203" i="51"/>
  <c r="L203" i="51"/>
  <c r="K203" i="51"/>
  <c r="J203" i="51"/>
  <c r="I203" i="51"/>
  <c r="H203" i="51"/>
  <c r="G203" i="51"/>
  <c r="F203" i="51"/>
  <c r="E203" i="51"/>
  <c r="D203" i="51"/>
  <c r="C203" i="51"/>
  <c r="B203" i="51"/>
  <c r="X202" i="51"/>
  <c r="W202" i="51"/>
  <c r="V202" i="51"/>
  <c r="U202" i="51"/>
  <c r="T202" i="51"/>
  <c r="S202" i="51"/>
  <c r="R202" i="51"/>
  <c r="Q202" i="51"/>
  <c r="P202" i="51"/>
  <c r="O202" i="51"/>
  <c r="N202" i="51"/>
  <c r="M202" i="51"/>
  <c r="L202" i="51"/>
  <c r="K202" i="51"/>
  <c r="J202" i="51"/>
  <c r="I202" i="51"/>
  <c r="H202" i="51"/>
  <c r="G202" i="51"/>
  <c r="F202" i="51"/>
  <c r="E202" i="51"/>
  <c r="D202" i="51"/>
  <c r="C202" i="51"/>
  <c r="B202" i="51"/>
  <c r="X201" i="51"/>
  <c r="W201" i="51"/>
  <c r="V201" i="51"/>
  <c r="U201" i="51"/>
  <c r="T201" i="51"/>
  <c r="S201" i="51"/>
  <c r="R201" i="51"/>
  <c r="Q201" i="51"/>
  <c r="P201" i="51"/>
  <c r="O201" i="51"/>
  <c r="N201" i="51"/>
  <c r="M201" i="51"/>
  <c r="L201" i="51"/>
  <c r="K201" i="51"/>
  <c r="J201" i="51"/>
  <c r="I201" i="51"/>
  <c r="H201" i="51"/>
  <c r="G201" i="51"/>
  <c r="F201" i="51"/>
  <c r="E201" i="51"/>
  <c r="D201" i="51"/>
  <c r="C201" i="51"/>
  <c r="B201" i="51"/>
  <c r="X200" i="51"/>
  <c r="W200" i="51"/>
  <c r="V200" i="51"/>
  <c r="U200" i="51"/>
  <c r="T200" i="51"/>
  <c r="S200" i="51"/>
  <c r="R200" i="51"/>
  <c r="Q200" i="51"/>
  <c r="P200" i="51"/>
  <c r="O200" i="51"/>
  <c r="N200" i="51"/>
  <c r="M200" i="51"/>
  <c r="L200" i="51"/>
  <c r="K200" i="51"/>
  <c r="J200" i="51"/>
  <c r="I200" i="51"/>
  <c r="H200" i="51"/>
  <c r="G200" i="51"/>
  <c r="F200" i="51"/>
  <c r="E200" i="51"/>
  <c r="D200" i="51"/>
  <c r="C200" i="51"/>
  <c r="B200" i="51"/>
  <c r="X199" i="51"/>
  <c r="W199" i="51"/>
  <c r="V199" i="51"/>
  <c r="U199" i="51"/>
  <c r="T199" i="51"/>
  <c r="S199" i="51"/>
  <c r="R199" i="51"/>
  <c r="Q199" i="51"/>
  <c r="P199" i="51"/>
  <c r="O199" i="51"/>
  <c r="N199" i="51"/>
  <c r="M199" i="51"/>
  <c r="L199" i="51"/>
  <c r="K199" i="51"/>
  <c r="J199" i="51"/>
  <c r="I199" i="51"/>
  <c r="H199" i="51"/>
  <c r="G199" i="51"/>
  <c r="F199" i="51"/>
  <c r="E199" i="51"/>
  <c r="D199" i="51"/>
  <c r="C199" i="51"/>
  <c r="B199" i="51"/>
  <c r="X198" i="51"/>
  <c r="W198" i="51"/>
  <c r="V198" i="51"/>
  <c r="U198" i="51"/>
  <c r="T198" i="51"/>
  <c r="S198" i="51"/>
  <c r="R198" i="51"/>
  <c r="Q198" i="51"/>
  <c r="P198" i="51"/>
  <c r="O198" i="51"/>
  <c r="N198" i="51"/>
  <c r="M198" i="51"/>
  <c r="L198" i="51"/>
  <c r="K198" i="51"/>
  <c r="J198" i="51"/>
  <c r="I198" i="51"/>
  <c r="H198" i="51"/>
  <c r="G198" i="51"/>
  <c r="F198" i="51"/>
  <c r="E198" i="51"/>
  <c r="D198" i="51"/>
  <c r="C198" i="51"/>
  <c r="B198" i="51"/>
  <c r="X197" i="51"/>
  <c r="W197" i="51"/>
  <c r="V197" i="51"/>
  <c r="U197" i="51"/>
  <c r="T197" i="51"/>
  <c r="S197" i="51"/>
  <c r="R197" i="51"/>
  <c r="Q197" i="51"/>
  <c r="P197" i="51"/>
  <c r="O197" i="51"/>
  <c r="N197" i="51"/>
  <c r="M197" i="51"/>
  <c r="L197" i="51"/>
  <c r="K197" i="51"/>
  <c r="J197" i="51"/>
  <c r="I197" i="51"/>
  <c r="H197" i="51"/>
  <c r="G197" i="51"/>
  <c r="F197" i="51"/>
  <c r="E197" i="51"/>
  <c r="D197" i="51"/>
  <c r="C197" i="51"/>
  <c r="B197" i="51"/>
  <c r="X196" i="51"/>
  <c r="W196" i="51"/>
  <c r="V196" i="51"/>
  <c r="U196" i="51"/>
  <c r="T196" i="51"/>
  <c r="S196" i="51"/>
  <c r="R196" i="51"/>
  <c r="Q196" i="51"/>
  <c r="P196" i="51"/>
  <c r="O196" i="51"/>
  <c r="N196" i="51"/>
  <c r="M196" i="51"/>
  <c r="L196" i="51"/>
  <c r="K196" i="51"/>
  <c r="J196" i="51"/>
  <c r="I196" i="51"/>
  <c r="H196" i="51"/>
  <c r="G196" i="51"/>
  <c r="F196" i="51"/>
  <c r="E196" i="51"/>
  <c r="D196" i="51"/>
  <c r="C196" i="51"/>
  <c r="B196" i="51"/>
  <c r="X195" i="51"/>
  <c r="W195" i="51"/>
  <c r="V195" i="51"/>
  <c r="U195" i="51"/>
  <c r="T195" i="51"/>
  <c r="S195" i="51"/>
  <c r="R195" i="51"/>
  <c r="Q195" i="51"/>
  <c r="P195" i="51"/>
  <c r="O195" i="51"/>
  <c r="N195" i="51"/>
  <c r="M195" i="51"/>
  <c r="L195" i="51"/>
  <c r="K195" i="51"/>
  <c r="J195" i="51"/>
  <c r="I195" i="51"/>
  <c r="H195" i="51"/>
  <c r="G195" i="51"/>
  <c r="F195" i="51"/>
  <c r="E195" i="51"/>
  <c r="D195" i="51"/>
  <c r="C195" i="51"/>
  <c r="B195" i="51"/>
  <c r="X194" i="51"/>
  <c r="W194" i="51"/>
  <c r="V194" i="51"/>
  <c r="U194" i="51"/>
  <c r="T194" i="51"/>
  <c r="S194" i="51"/>
  <c r="R194" i="51"/>
  <c r="Q194" i="51"/>
  <c r="P194" i="51"/>
  <c r="O194" i="51"/>
  <c r="N194" i="51"/>
  <c r="M194" i="51"/>
  <c r="L194" i="51"/>
  <c r="K194" i="51"/>
  <c r="J194" i="51"/>
  <c r="I194" i="51"/>
  <c r="H194" i="51"/>
  <c r="G194" i="51"/>
  <c r="F194" i="51"/>
  <c r="E194" i="51"/>
  <c r="D194" i="51"/>
  <c r="C194" i="51"/>
  <c r="B194" i="51"/>
  <c r="X193" i="51"/>
  <c r="W193" i="51"/>
  <c r="V193" i="51"/>
  <c r="U193" i="51"/>
  <c r="T193" i="51"/>
  <c r="S193" i="51"/>
  <c r="R193" i="51"/>
  <c r="Q193" i="51"/>
  <c r="P193" i="51"/>
  <c r="O193" i="51"/>
  <c r="N193" i="51"/>
  <c r="M193" i="51"/>
  <c r="L193" i="51"/>
  <c r="K193" i="51"/>
  <c r="J193" i="51"/>
  <c r="I193" i="51"/>
  <c r="H193" i="51"/>
  <c r="G193" i="51"/>
  <c r="F193" i="51"/>
  <c r="E193" i="51"/>
  <c r="D193" i="51"/>
  <c r="C193" i="51"/>
  <c r="B193" i="51"/>
  <c r="X192" i="51"/>
  <c r="W192" i="51"/>
  <c r="V192" i="51"/>
  <c r="U192" i="51"/>
  <c r="T192" i="51"/>
  <c r="S192" i="51"/>
  <c r="R192" i="51"/>
  <c r="Q192" i="51"/>
  <c r="P192" i="51"/>
  <c r="O192" i="51"/>
  <c r="N192" i="51"/>
  <c r="M192" i="51"/>
  <c r="L192" i="51"/>
  <c r="K192" i="51"/>
  <c r="J192" i="51"/>
  <c r="I192" i="51"/>
  <c r="H192" i="51"/>
  <c r="G192" i="51"/>
  <c r="F192" i="51"/>
  <c r="E192" i="51"/>
  <c r="D192" i="51"/>
  <c r="C192" i="51"/>
  <c r="B192" i="51"/>
  <c r="X191" i="51"/>
  <c r="W191" i="51"/>
  <c r="V191" i="51"/>
  <c r="U191" i="51"/>
  <c r="T191" i="51"/>
  <c r="S191" i="51"/>
  <c r="R191" i="51"/>
  <c r="Q191" i="51"/>
  <c r="P191" i="51"/>
  <c r="O191" i="51"/>
  <c r="N191" i="51"/>
  <c r="M191" i="51"/>
  <c r="L191" i="51"/>
  <c r="K191" i="51"/>
  <c r="J191" i="51"/>
  <c r="I191" i="51"/>
  <c r="H191" i="51"/>
  <c r="G191" i="51"/>
  <c r="F191" i="51"/>
  <c r="E191" i="51"/>
  <c r="D191" i="51"/>
  <c r="C191" i="51"/>
  <c r="B191" i="51"/>
  <c r="X190" i="51"/>
  <c r="W190" i="51"/>
  <c r="V190" i="51"/>
  <c r="U190" i="51"/>
  <c r="T190" i="51"/>
  <c r="S190" i="51"/>
  <c r="R190" i="51"/>
  <c r="Q190" i="51"/>
  <c r="P190" i="51"/>
  <c r="O190" i="51"/>
  <c r="N190" i="51"/>
  <c r="M190" i="51"/>
  <c r="L190" i="51"/>
  <c r="K190" i="51"/>
  <c r="J190" i="51"/>
  <c r="I190" i="51"/>
  <c r="H190" i="51"/>
  <c r="G190" i="51"/>
  <c r="F190" i="51"/>
  <c r="E190" i="51"/>
  <c r="D190" i="51"/>
  <c r="C190" i="51"/>
  <c r="B190" i="51"/>
  <c r="X189" i="51"/>
  <c r="W189" i="51"/>
  <c r="V189" i="51"/>
  <c r="U189" i="51"/>
  <c r="T189" i="51"/>
  <c r="S189" i="51"/>
  <c r="R189" i="51"/>
  <c r="Q189" i="51"/>
  <c r="P189" i="51"/>
  <c r="O189" i="51"/>
  <c r="N189" i="51"/>
  <c r="M189" i="51"/>
  <c r="L189" i="51"/>
  <c r="K189" i="51"/>
  <c r="J189" i="51"/>
  <c r="I189" i="51"/>
  <c r="H189" i="51"/>
  <c r="G189" i="51"/>
  <c r="F189" i="51"/>
  <c r="E189" i="51"/>
  <c r="D189" i="51"/>
  <c r="C189" i="51"/>
  <c r="B189" i="51"/>
  <c r="X188" i="51"/>
  <c r="W188" i="51"/>
  <c r="V188" i="51"/>
  <c r="U188" i="51"/>
  <c r="T188" i="51"/>
  <c r="S188" i="51"/>
  <c r="R188" i="51"/>
  <c r="Q188" i="51"/>
  <c r="P188" i="51"/>
  <c r="O188" i="51"/>
  <c r="N188" i="51"/>
  <c r="M188" i="51"/>
  <c r="L188" i="51"/>
  <c r="K188" i="51"/>
  <c r="J188" i="51"/>
  <c r="I188" i="51"/>
  <c r="H188" i="51"/>
  <c r="G188" i="51"/>
  <c r="F188" i="51"/>
  <c r="E188" i="51"/>
  <c r="D188" i="51"/>
  <c r="C188" i="51"/>
  <c r="B188" i="51"/>
  <c r="X187" i="51"/>
  <c r="W187" i="51"/>
  <c r="V187" i="51"/>
  <c r="U187" i="51"/>
  <c r="T187" i="51"/>
  <c r="S187" i="51"/>
  <c r="R187" i="51"/>
  <c r="Q187" i="51"/>
  <c r="P187" i="51"/>
  <c r="O187" i="51"/>
  <c r="N187" i="51"/>
  <c r="M187" i="51"/>
  <c r="L187" i="51"/>
  <c r="K187" i="51"/>
  <c r="J187" i="51"/>
  <c r="I187" i="51"/>
  <c r="H187" i="51"/>
  <c r="G187" i="51"/>
  <c r="F187" i="51"/>
  <c r="E187" i="51"/>
  <c r="D187" i="51"/>
  <c r="C187" i="51"/>
  <c r="B187" i="51"/>
  <c r="X186" i="51"/>
  <c r="W186" i="51"/>
  <c r="V186" i="51"/>
  <c r="U186" i="51"/>
  <c r="T186" i="51"/>
  <c r="S186" i="51"/>
  <c r="R186" i="51"/>
  <c r="Q186" i="51"/>
  <c r="P186" i="51"/>
  <c r="O186" i="51"/>
  <c r="N186" i="51"/>
  <c r="M186" i="51"/>
  <c r="L186" i="51"/>
  <c r="K186" i="51"/>
  <c r="J186" i="51"/>
  <c r="I186" i="51"/>
  <c r="H186" i="51"/>
  <c r="G186" i="51"/>
  <c r="F186" i="51"/>
  <c r="E186" i="51"/>
  <c r="D186" i="51"/>
  <c r="C186" i="51"/>
  <c r="B186" i="51"/>
  <c r="X185" i="51"/>
  <c r="W185" i="51"/>
  <c r="V185" i="51"/>
  <c r="U185" i="51"/>
  <c r="T185" i="51"/>
  <c r="S185" i="51"/>
  <c r="R185" i="51"/>
  <c r="Q185" i="51"/>
  <c r="P185" i="51"/>
  <c r="O185" i="51"/>
  <c r="N185" i="51"/>
  <c r="M185" i="51"/>
  <c r="L185" i="51"/>
  <c r="K185" i="51"/>
  <c r="J185" i="51"/>
  <c r="I185" i="51"/>
  <c r="H185" i="51"/>
  <c r="G185" i="51"/>
  <c r="F185" i="51"/>
  <c r="E185" i="51"/>
  <c r="D185" i="51"/>
  <c r="C185" i="51"/>
  <c r="B185" i="51"/>
  <c r="X184" i="51"/>
  <c r="W184" i="51"/>
  <c r="V184" i="51"/>
  <c r="U184" i="51"/>
  <c r="T184" i="51"/>
  <c r="S184" i="51"/>
  <c r="R184" i="51"/>
  <c r="Q184" i="51"/>
  <c r="P184" i="51"/>
  <c r="O184" i="51"/>
  <c r="N184" i="51"/>
  <c r="M184" i="51"/>
  <c r="L184" i="51"/>
  <c r="K184" i="51"/>
  <c r="J184" i="51"/>
  <c r="I184" i="51"/>
  <c r="H184" i="51"/>
  <c r="G184" i="51"/>
  <c r="F184" i="51"/>
  <c r="E184" i="51"/>
  <c r="D184" i="51"/>
  <c r="C184" i="51"/>
  <c r="B184" i="51"/>
  <c r="X183" i="51"/>
  <c r="W183" i="51"/>
  <c r="V183" i="51"/>
  <c r="U183" i="51"/>
  <c r="T183" i="51"/>
  <c r="S183" i="51"/>
  <c r="R183" i="51"/>
  <c r="Q183" i="51"/>
  <c r="P183" i="51"/>
  <c r="O183" i="51"/>
  <c r="N183" i="51"/>
  <c r="M183" i="51"/>
  <c r="L183" i="51"/>
  <c r="K183" i="51"/>
  <c r="J183" i="51"/>
  <c r="I183" i="51"/>
  <c r="H183" i="51"/>
  <c r="G183" i="51"/>
  <c r="F183" i="51"/>
  <c r="E183" i="51"/>
  <c r="D183" i="51"/>
  <c r="C183" i="51"/>
  <c r="B183" i="51"/>
  <c r="X182" i="51"/>
  <c r="W182" i="51"/>
  <c r="V182" i="51"/>
  <c r="U182" i="51"/>
  <c r="T182" i="51"/>
  <c r="S182" i="51"/>
  <c r="R182" i="51"/>
  <c r="Q182" i="51"/>
  <c r="P182" i="51"/>
  <c r="O182" i="51"/>
  <c r="N182" i="51"/>
  <c r="M182" i="51"/>
  <c r="L182" i="51"/>
  <c r="K182" i="51"/>
  <c r="J182" i="51"/>
  <c r="I182" i="51"/>
  <c r="H182" i="51"/>
  <c r="G182" i="51"/>
  <c r="F182" i="51"/>
  <c r="E182" i="51"/>
  <c r="D182" i="51"/>
  <c r="C182" i="51"/>
  <c r="B182" i="51"/>
  <c r="X181" i="51"/>
  <c r="W181" i="51"/>
  <c r="V181" i="51"/>
  <c r="U181" i="51"/>
  <c r="T181" i="51"/>
  <c r="S181" i="51"/>
  <c r="R181" i="51"/>
  <c r="Q181" i="51"/>
  <c r="P181" i="51"/>
  <c r="O181" i="51"/>
  <c r="N181" i="51"/>
  <c r="M181" i="51"/>
  <c r="L181" i="51"/>
  <c r="K181" i="51"/>
  <c r="J181" i="51"/>
  <c r="I181" i="51"/>
  <c r="H181" i="51"/>
  <c r="G181" i="51"/>
  <c r="F181" i="51"/>
  <c r="E181" i="51"/>
  <c r="D181" i="51"/>
  <c r="C181" i="51"/>
  <c r="B181" i="51"/>
  <c r="X180" i="51"/>
  <c r="W180" i="51"/>
  <c r="V180" i="51"/>
  <c r="U180" i="51"/>
  <c r="T180" i="51"/>
  <c r="S180" i="51"/>
  <c r="R180" i="51"/>
  <c r="Q180" i="51"/>
  <c r="P180" i="51"/>
  <c r="O180" i="51"/>
  <c r="N180" i="51"/>
  <c r="M180" i="51"/>
  <c r="L180" i="51"/>
  <c r="K180" i="51"/>
  <c r="J180" i="51"/>
  <c r="I180" i="51"/>
  <c r="H180" i="51"/>
  <c r="G180" i="51"/>
  <c r="F180" i="51"/>
  <c r="E180" i="51"/>
  <c r="D180" i="51"/>
  <c r="C180" i="51"/>
  <c r="B180" i="51"/>
  <c r="X179" i="51"/>
  <c r="W179" i="51"/>
  <c r="V179" i="51"/>
  <c r="U179" i="51"/>
  <c r="T179" i="51"/>
  <c r="S179" i="51"/>
  <c r="R179" i="51"/>
  <c r="Q179" i="51"/>
  <c r="P179" i="51"/>
  <c r="O179" i="51"/>
  <c r="N179" i="51"/>
  <c r="M179" i="51"/>
  <c r="L179" i="51"/>
  <c r="K179" i="51"/>
  <c r="J179" i="51"/>
  <c r="I179" i="51"/>
  <c r="H179" i="51"/>
  <c r="G179" i="51"/>
  <c r="F179" i="51"/>
  <c r="E179" i="51"/>
  <c r="D179" i="51"/>
  <c r="C179" i="51"/>
  <c r="X178" i="51"/>
  <c r="W178" i="51"/>
  <c r="V178" i="51"/>
  <c r="U178" i="51"/>
  <c r="T178" i="51"/>
  <c r="S178" i="51"/>
  <c r="R178" i="51"/>
  <c r="Q178" i="51"/>
  <c r="P178" i="51"/>
  <c r="O178" i="51"/>
  <c r="N178" i="51"/>
  <c r="M178" i="51"/>
  <c r="L178" i="51"/>
  <c r="K178" i="51"/>
  <c r="J178" i="51"/>
  <c r="I178" i="51"/>
  <c r="H178" i="51"/>
  <c r="G178" i="51"/>
  <c r="F178" i="51"/>
  <c r="E178" i="51"/>
  <c r="D178" i="51"/>
  <c r="C178" i="51"/>
  <c r="B178" i="51"/>
  <c r="X177" i="51"/>
  <c r="W177" i="51"/>
  <c r="V177" i="51"/>
  <c r="U177" i="51"/>
  <c r="T177" i="51"/>
  <c r="S177" i="51"/>
  <c r="R177" i="51"/>
  <c r="Q177" i="51"/>
  <c r="P177" i="51"/>
  <c r="O177" i="51"/>
  <c r="N177" i="51"/>
  <c r="M177" i="51"/>
  <c r="L177" i="51"/>
  <c r="K177" i="51"/>
  <c r="J177" i="51"/>
  <c r="I177" i="51"/>
  <c r="H177" i="51"/>
  <c r="G177" i="51"/>
  <c r="F177" i="51"/>
  <c r="E177" i="51"/>
  <c r="D177" i="51"/>
  <c r="C177" i="51"/>
  <c r="B177" i="51"/>
  <c r="X176" i="51"/>
  <c r="W176" i="51"/>
  <c r="V176" i="51"/>
  <c r="U176" i="51"/>
  <c r="T176" i="51"/>
  <c r="S176" i="51"/>
  <c r="R176" i="51"/>
  <c r="Q176" i="51"/>
  <c r="P176" i="51"/>
  <c r="O176" i="51"/>
  <c r="N176" i="51"/>
  <c r="M176" i="51"/>
  <c r="L176" i="51"/>
  <c r="K176" i="51"/>
  <c r="J176" i="51"/>
  <c r="I176" i="51"/>
  <c r="H176" i="51"/>
  <c r="G176" i="51"/>
  <c r="F176" i="51"/>
  <c r="E176" i="51"/>
  <c r="D176" i="51"/>
  <c r="C176" i="51"/>
  <c r="B176" i="51"/>
  <c r="X175" i="51"/>
  <c r="W175" i="51"/>
  <c r="V175" i="51"/>
  <c r="U175" i="51"/>
  <c r="T175" i="51"/>
  <c r="S175" i="51"/>
  <c r="R175" i="51"/>
  <c r="Q175" i="51"/>
  <c r="P175" i="51"/>
  <c r="O175" i="51"/>
  <c r="N175" i="51"/>
  <c r="M175" i="51"/>
  <c r="L175" i="51"/>
  <c r="K175" i="51"/>
  <c r="J175" i="51"/>
  <c r="I175" i="51"/>
  <c r="H175" i="51"/>
  <c r="G175" i="51"/>
  <c r="F175" i="51"/>
  <c r="E175" i="51"/>
  <c r="D175" i="51"/>
  <c r="C175" i="51"/>
  <c r="B175" i="51"/>
  <c r="X174" i="51"/>
  <c r="W174" i="51"/>
  <c r="V174" i="51"/>
  <c r="U174" i="51"/>
  <c r="T174" i="51"/>
  <c r="S174" i="51"/>
  <c r="R174" i="51"/>
  <c r="Q174" i="51"/>
  <c r="P174" i="51"/>
  <c r="O174" i="51"/>
  <c r="N174" i="51"/>
  <c r="M174" i="51"/>
  <c r="L174" i="51"/>
  <c r="K174" i="51"/>
  <c r="J174" i="51"/>
  <c r="I174" i="51"/>
  <c r="H174" i="51"/>
  <c r="G174" i="51"/>
  <c r="F174" i="51"/>
  <c r="E174" i="51"/>
  <c r="D174" i="51"/>
  <c r="C174" i="51"/>
  <c r="B174" i="51"/>
  <c r="X173" i="51"/>
  <c r="W173" i="51"/>
  <c r="V173" i="51"/>
  <c r="U173" i="51"/>
  <c r="T173" i="51"/>
  <c r="S173" i="51"/>
  <c r="R173" i="51"/>
  <c r="Q173" i="51"/>
  <c r="P173" i="51"/>
  <c r="O173" i="51"/>
  <c r="N173" i="51"/>
  <c r="M173" i="51"/>
  <c r="L173" i="51"/>
  <c r="K173" i="51"/>
  <c r="J173" i="51"/>
  <c r="I173" i="51"/>
  <c r="H173" i="51"/>
  <c r="G173" i="51"/>
  <c r="F173" i="51"/>
  <c r="E173" i="51"/>
  <c r="D173" i="51"/>
  <c r="C173" i="51"/>
  <c r="B173" i="51"/>
  <c r="X172" i="51"/>
  <c r="W172" i="51"/>
  <c r="V172" i="51"/>
  <c r="U172" i="51"/>
  <c r="T172" i="51"/>
  <c r="S172" i="51"/>
  <c r="R172" i="51"/>
  <c r="Q172" i="51"/>
  <c r="P172" i="51"/>
  <c r="O172" i="51"/>
  <c r="N172" i="51"/>
  <c r="M172" i="51"/>
  <c r="L172" i="51"/>
  <c r="K172" i="51"/>
  <c r="J172" i="51"/>
  <c r="I172" i="51"/>
  <c r="H172" i="51"/>
  <c r="G172" i="51"/>
  <c r="F172" i="51"/>
  <c r="E172" i="51"/>
  <c r="D172" i="51"/>
  <c r="C172" i="51"/>
  <c r="B172" i="51"/>
  <c r="X171" i="51"/>
  <c r="W171" i="51"/>
  <c r="V171" i="51"/>
  <c r="U171" i="51"/>
  <c r="T171" i="51"/>
  <c r="S171" i="51"/>
  <c r="R171" i="51"/>
  <c r="Q171" i="51"/>
  <c r="P171" i="51"/>
  <c r="O171" i="51"/>
  <c r="N171" i="51"/>
  <c r="M171" i="51"/>
  <c r="L171" i="51"/>
  <c r="K171" i="51"/>
  <c r="J171" i="51"/>
  <c r="I171" i="51"/>
  <c r="H171" i="51"/>
  <c r="G171" i="51"/>
  <c r="F171" i="51"/>
  <c r="E171" i="51"/>
  <c r="D171" i="51"/>
  <c r="C171" i="51"/>
  <c r="B171" i="51"/>
  <c r="X170" i="51"/>
  <c r="W170" i="51"/>
  <c r="V170" i="51"/>
  <c r="U170" i="51"/>
  <c r="T170" i="51"/>
  <c r="S170" i="51"/>
  <c r="R170" i="51"/>
  <c r="Q170" i="51"/>
  <c r="P170" i="51"/>
  <c r="O170" i="51"/>
  <c r="N170" i="51"/>
  <c r="M170" i="51"/>
  <c r="L170" i="51"/>
  <c r="K170" i="51"/>
  <c r="J170" i="51"/>
  <c r="I170" i="51"/>
  <c r="H170" i="51"/>
  <c r="G170" i="51"/>
  <c r="F170" i="51"/>
  <c r="E170" i="51"/>
  <c r="D170" i="51"/>
  <c r="C170" i="51"/>
  <c r="B170" i="51"/>
  <c r="X169" i="51"/>
  <c r="W169" i="51"/>
  <c r="V169" i="51"/>
  <c r="U169" i="51"/>
  <c r="T169" i="51"/>
  <c r="S169" i="51"/>
  <c r="R169" i="51"/>
  <c r="Q169" i="51"/>
  <c r="P169" i="51"/>
  <c r="O169" i="51"/>
  <c r="N169" i="51"/>
  <c r="M169" i="51"/>
  <c r="L169" i="51"/>
  <c r="K169" i="51"/>
  <c r="J169" i="51"/>
  <c r="I169" i="51"/>
  <c r="H169" i="51"/>
  <c r="G169" i="51"/>
  <c r="F169" i="51"/>
  <c r="E169" i="51"/>
  <c r="D169" i="51"/>
  <c r="C169" i="51"/>
  <c r="B169" i="51"/>
  <c r="X168" i="51"/>
  <c r="W168" i="51"/>
  <c r="V168" i="51"/>
  <c r="U168" i="51"/>
  <c r="T168" i="51"/>
  <c r="S168" i="51"/>
  <c r="R168" i="51"/>
  <c r="Q168" i="51"/>
  <c r="P168" i="51"/>
  <c r="O168" i="51"/>
  <c r="N168" i="51"/>
  <c r="M168" i="51"/>
  <c r="L168" i="51"/>
  <c r="K168" i="51"/>
  <c r="J168" i="51"/>
  <c r="I168" i="51"/>
  <c r="H168" i="51"/>
  <c r="G168" i="51"/>
  <c r="F168" i="51"/>
  <c r="E168" i="51"/>
  <c r="D168" i="51"/>
  <c r="C168" i="51"/>
  <c r="B168" i="51"/>
  <c r="X167" i="51"/>
  <c r="W167" i="51"/>
  <c r="V167" i="51"/>
  <c r="U167" i="51"/>
  <c r="T167" i="51"/>
  <c r="S167" i="51"/>
  <c r="R167" i="51"/>
  <c r="Q167" i="51"/>
  <c r="P167" i="51"/>
  <c r="O167" i="51"/>
  <c r="N167" i="51"/>
  <c r="M167" i="51"/>
  <c r="L167" i="51"/>
  <c r="K167" i="51"/>
  <c r="J167" i="51"/>
  <c r="I167" i="51"/>
  <c r="H167" i="51"/>
  <c r="G167" i="51"/>
  <c r="F167" i="51"/>
  <c r="E167" i="51"/>
  <c r="D167" i="51"/>
  <c r="C167" i="51"/>
  <c r="B167" i="51"/>
  <c r="X166" i="51"/>
  <c r="W166" i="51"/>
  <c r="V166" i="51"/>
  <c r="U166" i="51"/>
  <c r="T166" i="51"/>
  <c r="S166" i="51"/>
  <c r="R166" i="51"/>
  <c r="Q166" i="51"/>
  <c r="P166" i="51"/>
  <c r="O166" i="51"/>
  <c r="N166" i="51"/>
  <c r="M166" i="51"/>
  <c r="L166" i="51"/>
  <c r="K166" i="51"/>
  <c r="J166" i="51"/>
  <c r="I166" i="51"/>
  <c r="H166" i="51"/>
  <c r="G166" i="51"/>
  <c r="F166" i="51"/>
  <c r="E166" i="51"/>
  <c r="D166" i="51"/>
  <c r="C166" i="51"/>
  <c r="B166" i="51"/>
  <c r="X165" i="51"/>
  <c r="W165" i="51"/>
  <c r="V165" i="51"/>
  <c r="U165" i="51"/>
  <c r="T165" i="51"/>
  <c r="S165" i="51"/>
  <c r="R165" i="51"/>
  <c r="Q165" i="51"/>
  <c r="P165" i="51"/>
  <c r="O165" i="51"/>
  <c r="N165" i="51"/>
  <c r="M165" i="51"/>
  <c r="L165" i="51"/>
  <c r="K165" i="51"/>
  <c r="J165" i="51"/>
  <c r="I165" i="51"/>
  <c r="H165" i="51"/>
  <c r="G165" i="51"/>
  <c r="F165" i="51"/>
  <c r="E165" i="51"/>
  <c r="D165" i="51"/>
  <c r="C165" i="51"/>
  <c r="B165" i="51"/>
  <c r="X164" i="51"/>
  <c r="W164" i="51"/>
  <c r="V164" i="51"/>
  <c r="U164" i="51"/>
  <c r="T164" i="51"/>
  <c r="S164" i="51"/>
  <c r="R164" i="51"/>
  <c r="Q164" i="51"/>
  <c r="P164" i="51"/>
  <c r="O164" i="51"/>
  <c r="N164" i="51"/>
  <c r="M164" i="51"/>
  <c r="L164" i="51"/>
  <c r="K164" i="51"/>
  <c r="J164" i="51"/>
  <c r="I164" i="51"/>
  <c r="H164" i="51"/>
  <c r="G164" i="51"/>
  <c r="F164" i="51"/>
  <c r="E164" i="51"/>
  <c r="D164" i="51"/>
  <c r="C164" i="51"/>
  <c r="B164" i="51"/>
  <c r="X163" i="51"/>
  <c r="W163" i="51"/>
  <c r="V163" i="51"/>
  <c r="U163" i="51"/>
  <c r="T163" i="51"/>
  <c r="S163" i="51"/>
  <c r="R163" i="51"/>
  <c r="Q163" i="51"/>
  <c r="P163" i="51"/>
  <c r="O163" i="51"/>
  <c r="N163" i="51"/>
  <c r="M163" i="51"/>
  <c r="L163" i="51"/>
  <c r="K163" i="51"/>
  <c r="J163" i="51"/>
  <c r="I163" i="51"/>
  <c r="H163" i="51"/>
  <c r="G163" i="51"/>
  <c r="F163" i="51"/>
  <c r="E163" i="51"/>
  <c r="D163" i="51"/>
  <c r="C163" i="51"/>
  <c r="B163" i="51"/>
  <c r="X162" i="51"/>
  <c r="W162" i="51"/>
  <c r="V162" i="51"/>
  <c r="U162" i="51"/>
  <c r="T162" i="51"/>
  <c r="S162" i="51"/>
  <c r="R162" i="51"/>
  <c r="Q162" i="51"/>
  <c r="P162" i="51"/>
  <c r="O162" i="51"/>
  <c r="N162" i="51"/>
  <c r="M162" i="51"/>
  <c r="L162" i="51"/>
  <c r="K162" i="51"/>
  <c r="J162" i="51"/>
  <c r="I162" i="51"/>
  <c r="H162" i="51"/>
  <c r="G162" i="51"/>
  <c r="F162" i="51"/>
  <c r="E162" i="51"/>
  <c r="D162" i="51"/>
  <c r="C162" i="51"/>
  <c r="B162" i="51"/>
  <c r="X161" i="51"/>
  <c r="W161" i="51"/>
  <c r="V161" i="51"/>
  <c r="U161" i="51"/>
  <c r="T161" i="51"/>
  <c r="S161" i="51"/>
  <c r="R161" i="51"/>
  <c r="Q161" i="51"/>
  <c r="P161" i="51"/>
  <c r="O161" i="51"/>
  <c r="N161" i="51"/>
  <c r="M161" i="51"/>
  <c r="L161" i="51"/>
  <c r="K161" i="51"/>
  <c r="J161" i="51"/>
  <c r="I161" i="51"/>
  <c r="H161" i="51"/>
  <c r="G161" i="51"/>
  <c r="F161" i="51"/>
  <c r="E161" i="51"/>
  <c r="D161" i="51"/>
  <c r="C161" i="51"/>
  <c r="B161" i="51"/>
  <c r="X160" i="51"/>
  <c r="W160" i="51"/>
  <c r="V160" i="51"/>
  <c r="U160" i="51"/>
  <c r="T160" i="51"/>
  <c r="S160" i="51"/>
  <c r="R160" i="51"/>
  <c r="Q160" i="51"/>
  <c r="P160" i="51"/>
  <c r="O160" i="51"/>
  <c r="N160" i="51"/>
  <c r="M160" i="51"/>
  <c r="L160" i="51"/>
  <c r="K160" i="51"/>
  <c r="J160" i="51"/>
  <c r="I160" i="51"/>
  <c r="H160" i="51"/>
  <c r="G160" i="51"/>
  <c r="F160" i="51"/>
  <c r="E160" i="51"/>
  <c r="D160" i="51"/>
  <c r="C160" i="51"/>
  <c r="B160" i="51"/>
  <c r="X159" i="51"/>
  <c r="W159" i="51"/>
  <c r="V159" i="51"/>
  <c r="U159" i="51"/>
  <c r="T159" i="51"/>
  <c r="S159" i="51"/>
  <c r="R159" i="51"/>
  <c r="Q159" i="51"/>
  <c r="P159" i="51"/>
  <c r="O159" i="51"/>
  <c r="N159" i="51"/>
  <c r="M159" i="51"/>
  <c r="L159" i="51"/>
  <c r="K159" i="51"/>
  <c r="J159" i="51"/>
  <c r="I159" i="51"/>
  <c r="H159" i="51"/>
  <c r="G159" i="51"/>
  <c r="F159" i="51"/>
  <c r="E159" i="51"/>
  <c r="D159" i="51"/>
  <c r="C159" i="51"/>
  <c r="B159" i="51"/>
  <c r="X158" i="51"/>
  <c r="W158" i="51"/>
  <c r="V158" i="51"/>
  <c r="U158" i="51"/>
  <c r="T158" i="51"/>
  <c r="S158" i="51"/>
  <c r="R158" i="51"/>
  <c r="Q158" i="51"/>
  <c r="P158" i="51"/>
  <c r="O158" i="51"/>
  <c r="N158" i="51"/>
  <c r="M158" i="51"/>
  <c r="L158" i="51"/>
  <c r="K158" i="51"/>
  <c r="J158" i="51"/>
  <c r="I158" i="51"/>
  <c r="H158" i="51"/>
  <c r="G158" i="51"/>
  <c r="F158" i="51"/>
  <c r="E158" i="51"/>
  <c r="D158" i="51"/>
  <c r="C158" i="51"/>
  <c r="B158" i="51"/>
  <c r="X157" i="51"/>
  <c r="W157" i="51"/>
  <c r="V157" i="51"/>
  <c r="U157" i="51"/>
  <c r="T157" i="51"/>
  <c r="S157" i="51"/>
  <c r="R157" i="51"/>
  <c r="Q157" i="51"/>
  <c r="P157" i="51"/>
  <c r="O157" i="51"/>
  <c r="N157" i="51"/>
  <c r="M157" i="51"/>
  <c r="L157" i="51"/>
  <c r="K157" i="51"/>
  <c r="J157" i="51"/>
  <c r="I157" i="51"/>
  <c r="H157" i="51"/>
  <c r="G157" i="51"/>
  <c r="F157" i="51"/>
  <c r="E157" i="51"/>
  <c r="D157" i="51"/>
  <c r="C157" i="51"/>
  <c r="B157" i="51"/>
  <c r="X156" i="51"/>
  <c r="W156" i="51"/>
  <c r="V156" i="51"/>
  <c r="U156" i="51"/>
  <c r="T156" i="51"/>
  <c r="S156" i="51"/>
  <c r="R156" i="51"/>
  <c r="Q156" i="51"/>
  <c r="P156" i="51"/>
  <c r="O156" i="51"/>
  <c r="N156" i="51"/>
  <c r="M156" i="51"/>
  <c r="L156" i="51"/>
  <c r="K156" i="51"/>
  <c r="J156" i="51"/>
  <c r="I156" i="51"/>
  <c r="H156" i="51"/>
  <c r="G156" i="51"/>
  <c r="F156" i="51"/>
  <c r="E156" i="51"/>
  <c r="D156" i="51"/>
  <c r="C156" i="51"/>
  <c r="B156" i="51"/>
  <c r="X155" i="51"/>
  <c r="W155" i="51"/>
  <c r="V155" i="51"/>
  <c r="U155" i="51"/>
  <c r="T155" i="51"/>
  <c r="S155" i="51"/>
  <c r="R155" i="51"/>
  <c r="Q155" i="51"/>
  <c r="P155" i="51"/>
  <c r="O155" i="51"/>
  <c r="N155" i="51"/>
  <c r="M155" i="51"/>
  <c r="L155" i="51"/>
  <c r="K155" i="51"/>
  <c r="J155" i="51"/>
  <c r="I155" i="51"/>
  <c r="H155" i="51"/>
  <c r="G155" i="51"/>
  <c r="F155" i="51"/>
  <c r="E155" i="51"/>
  <c r="D155" i="51"/>
  <c r="C155" i="51"/>
  <c r="B155" i="51"/>
  <c r="X154" i="51"/>
  <c r="W154" i="51"/>
  <c r="V154" i="51"/>
  <c r="U154" i="51"/>
  <c r="T154" i="51"/>
  <c r="S154" i="51"/>
  <c r="R154" i="51"/>
  <c r="Q154" i="51"/>
  <c r="P154" i="51"/>
  <c r="O154" i="51"/>
  <c r="N154" i="51"/>
  <c r="M154" i="51"/>
  <c r="L154" i="51"/>
  <c r="K154" i="51"/>
  <c r="J154" i="51"/>
  <c r="I154" i="51"/>
  <c r="H154" i="51"/>
  <c r="G154" i="51"/>
  <c r="F154" i="51"/>
  <c r="E154" i="51"/>
  <c r="D154" i="51"/>
  <c r="C154" i="51"/>
  <c r="B154" i="51"/>
  <c r="X153" i="51"/>
  <c r="W153" i="51"/>
  <c r="V153" i="51"/>
  <c r="U153" i="51"/>
  <c r="T153" i="51"/>
  <c r="S153" i="51"/>
  <c r="R153" i="51"/>
  <c r="Q153" i="51"/>
  <c r="P153" i="51"/>
  <c r="O153" i="51"/>
  <c r="N153" i="51"/>
  <c r="M153" i="51"/>
  <c r="L153" i="51"/>
  <c r="K153" i="51"/>
  <c r="J153" i="51"/>
  <c r="I153" i="51"/>
  <c r="H153" i="51"/>
  <c r="G153" i="51"/>
  <c r="F153" i="51"/>
  <c r="E153" i="51"/>
  <c r="D153" i="51"/>
  <c r="C153" i="51"/>
  <c r="B153" i="51"/>
  <c r="X152" i="51"/>
  <c r="W152" i="51"/>
  <c r="V152" i="51"/>
  <c r="U152" i="51"/>
  <c r="T152" i="51"/>
  <c r="S152" i="51"/>
  <c r="R152" i="51"/>
  <c r="Q152" i="51"/>
  <c r="P152" i="51"/>
  <c r="O152" i="51"/>
  <c r="N152" i="51"/>
  <c r="M152" i="51"/>
  <c r="L152" i="51"/>
  <c r="K152" i="51"/>
  <c r="J152" i="51"/>
  <c r="I152" i="51"/>
  <c r="H152" i="51"/>
  <c r="G152" i="51"/>
  <c r="F152" i="51"/>
  <c r="E152" i="51"/>
  <c r="D152" i="51"/>
  <c r="C152" i="51"/>
  <c r="B152" i="51"/>
  <c r="X151" i="51"/>
  <c r="W151" i="51"/>
  <c r="V151" i="51"/>
  <c r="U151" i="51"/>
  <c r="T151" i="51"/>
  <c r="S151" i="51"/>
  <c r="R151" i="51"/>
  <c r="Q151" i="51"/>
  <c r="P151" i="51"/>
  <c r="O151" i="51"/>
  <c r="N151" i="51"/>
  <c r="M151" i="51"/>
  <c r="L151" i="51"/>
  <c r="K151" i="51"/>
  <c r="J151" i="51"/>
  <c r="I151" i="51"/>
  <c r="H151" i="51"/>
  <c r="G151" i="51"/>
  <c r="F151" i="51"/>
  <c r="E151" i="51"/>
  <c r="D151" i="51"/>
  <c r="C151" i="51"/>
  <c r="B151" i="51"/>
  <c r="X150" i="51"/>
  <c r="W150" i="51"/>
  <c r="V150" i="51"/>
  <c r="U150" i="51"/>
  <c r="T150" i="51"/>
  <c r="S150" i="51"/>
  <c r="R150" i="51"/>
  <c r="Q150" i="51"/>
  <c r="P150" i="51"/>
  <c r="O150" i="51"/>
  <c r="N150" i="51"/>
  <c r="M150" i="51"/>
  <c r="L150" i="51"/>
  <c r="K150" i="51"/>
  <c r="J150" i="51"/>
  <c r="I150" i="51"/>
  <c r="H150" i="51"/>
  <c r="G150" i="51"/>
  <c r="F150" i="51"/>
  <c r="E150" i="51"/>
  <c r="D150" i="51"/>
  <c r="C150" i="51"/>
  <c r="B150" i="51"/>
  <c r="X149" i="51"/>
  <c r="W149" i="51"/>
  <c r="V149" i="51"/>
  <c r="U149" i="51"/>
  <c r="T149" i="51"/>
  <c r="S149" i="51"/>
  <c r="R149" i="51"/>
  <c r="Q149" i="51"/>
  <c r="P149" i="51"/>
  <c r="O149" i="51"/>
  <c r="N149" i="51"/>
  <c r="M149" i="51"/>
  <c r="L149" i="51"/>
  <c r="K149" i="51"/>
  <c r="J149" i="51"/>
  <c r="I149" i="51"/>
  <c r="H149" i="51"/>
  <c r="G149" i="51"/>
  <c r="F149" i="51"/>
  <c r="E149" i="51"/>
  <c r="D149" i="51"/>
  <c r="C149" i="51"/>
  <c r="B149" i="51"/>
  <c r="X148" i="51"/>
  <c r="W148" i="51"/>
  <c r="V148" i="51"/>
  <c r="U148" i="51"/>
  <c r="T148" i="51"/>
  <c r="S148" i="51"/>
  <c r="R148" i="51"/>
  <c r="Q148" i="51"/>
  <c r="P148" i="51"/>
  <c r="O148" i="51"/>
  <c r="N148" i="51"/>
  <c r="M148" i="51"/>
  <c r="L148" i="51"/>
  <c r="K148" i="51"/>
  <c r="J148" i="51"/>
  <c r="I148" i="51"/>
  <c r="H148" i="51"/>
  <c r="G148" i="51"/>
  <c r="F148" i="51"/>
  <c r="E148" i="51"/>
  <c r="D148" i="51"/>
  <c r="C148" i="51"/>
  <c r="B148" i="51"/>
  <c r="X147" i="51"/>
  <c r="W147" i="51"/>
  <c r="V147" i="51"/>
  <c r="U147" i="51"/>
  <c r="T147" i="51"/>
  <c r="S147" i="51"/>
  <c r="R147" i="51"/>
  <c r="Q147" i="51"/>
  <c r="P147" i="51"/>
  <c r="O147" i="51"/>
  <c r="N147" i="51"/>
  <c r="M147" i="51"/>
  <c r="L147" i="51"/>
  <c r="K147" i="51"/>
  <c r="J147" i="51"/>
  <c r="I147" i="51"/>
  <c r="H147" i="51"/>
  <c r="G147" i="51"/>
  <c r="F147" i="51"/>
  <c r="E147" i="51"/>
  <c r="D147" i="51"/>
  <c r="C147" i="51"/>
  <c r="B147" i="51"/>
  <c r="X146" i="51"/>
  <c r="W146" i="51"/>
  <c r="V146" i="51"/>
  <c r="U146" i="51"/>
  <c r="T146" i="51"/>
  <c r="S146" i="51"/>
  <c r="R146" i="51"/>
  <c r="Q146" i="51"/>
  <c r="P146" i="51"/>
  <c r="O146" i="51"/>
  <c r="N146" i="51"/>
  <c r="M146" i="51"/>
  <c r="L146" i="51"/>
  <c r="K146" i="51"/>
  <c r="J146" i="51"/>
  <c r="I146" i="51"/>
  <c r="H146" i="51"/>
  <c r="G146" i="51"/>
  <c r="F146" i="51"/>
  <c r="E146" i="51"/>
  <c r="D146" i="51"/>
  <c r="C146" i="51"/>
  <c r="B146" i="51"/>
  <c r="X145" i="51"/>
  <c r="W145" i="51"/>
  <c r="V145" i="51"/>
  <c r="U145" i="51"/>
  <c r="T145" i="51"/>
  <c r="S145" i="51"/>
  <c r="R145" i="51"/>
  <c r="Q145" i="51"/>
  <c r="P145" i="51"/>
  <c r="O145" i="51"/>
  <c r="N145" i="51"/>
  <c r="M145" i="51"/>
  <c r="L145" i="51"/>
  <c r="K145" i="51"/>
  <c r="J145" i="51"/>
  <c r="I145" i="51"/>
  <c r="H145" i="51"/>
  <c r="G145" i="51"/>
  <c r="F145" i="51"/>
  <c r="E145" i="51"/>
  <c r="D145" i="51"/>
  <c r="C145" i="51"/>
  <c r="B145" i="51"/>
  <c r="X144" i="51"/>
  <c r="W144" i="51"/>
  <c r="V144" i="51"/>
  <c r="U144" i="51"/>
  <c r="T144" i="51"/>
  <c r="S144" i="51"/>
  <c r="R144" i="51"/>
  <c r="Q144" i="51"/>
  <c r="P144" i="51"/>
  <c r="O144" i="51"/>
  <c r="N144" i="51"/>
  <c r="M144" i="51"/>
  <c r="L144" i="51"/>
  <c r="K144" i="51"/>
  <c r="J144" i="51"/>
  <c r="I144" i="51"/>
  <c r="H144" i="51"/>
  <c r="G144" i="51"/>
  <c r="F144" i="51"/>
  <c r="E144" i="51"/>
  <c r="D144" i="51"/>
  <c r="C144" i="51"/>
  <c r="B144" i="51"/>
  <c r="X143" i="51"/>
  <c r="W143" i="51"/>
  <c r="V143" i="51"/>
  <c r="U143" i="51"/>
  <c r="T143" i="51"/>
  <c r="S143" i="51"/>
  <c r="R143" i="51"/>
  <c r="Q143" i="51"/>
  <c r="P143" i="51"/>
  <c r="O143" i="51"/>
  <c r="N143" i="51"/>
  <c r="M143" i="51"/>
  <c r="L143" i="51"/>
  <c r="K143" i="51"/>
  <c r="J143" i="51"/>
  <c r="I143" i="51"/>
  <c r="H143" i="51"/>
  <c r="G143" i="51"/>
  <c r="F143" i="51"/>
  <c r="E143" i="51"/>
  <c r="D143" i="51"/>
  <c r="C143" i="51"/>
  <c r="B143" i="51"/>
  <c r="X142" i="51"/>
  <c r="W142" i="51"/>
  <c r="V142" i="51"/>
  <c r="U142" i="51"/>
  <c r="T142" i="51"/>
  <c r="S142" i="51"/>
  <c r="R142" i="51"/>
  <c r="Q142" i="51"/>
  <c r="P142" i="51"/>
  <c r="O142" i="51"/>
  <c r="N142" i="51"/>
  <c r="M142" i="51"/>
  <c r="L142" i="51"/>
  <c r="K142" i="51"/>
  <c r="J142" i="51"/>
  <c r="I142" i="51"/>
  <c r="H142" i="51"/>
  <c r="G142" i="51"/>
  <c r="F142" i="51"/>
  <c r="E142" i="51"/>
  <c r="D142" i="51"/>
  <c r="C142" i="51"/>
  <c r="B142" i="51"/>
  <c r="X141" i="51"/>
  <c r="W141" i="51"/>
  <c r="V141" i="51"/>
  <c r="U141" i="51"/>
  <c r="T141" i="51"/>
  <c r="S141" i="51"/>
  <c r="R141" i="51"/>
  <c r="Q141" i="51"/>
  <c r="P141" i="51"/>
  <c r="O141" i="51"/>
  <c r="N141" i="51"/>
  <c r="M141" i="51"/>
  <c r="L141" i="51"/>
  <c r="K141" i="51"/>
  <c r="J141" i="51"/>
  <c r="I141" i="51"/>
  <c r="H141" i="51"/>
  <c r="G141" i="51"/>
  <c r="F141" i="51"/>
  <c r="E141" i="51"/>
  <c r="D141" i="51"/>
  <c r="C141" i="51"/>
  <c r="B141" i="51"/>
  <c r="X140" i="51"/>
  <c r="W140" i="51"/>
  <c r="V140" i="51"/>
  <c r="U140" i="51"/>
  <c r="T140" i="51"/>
  <c r="S140" i="51"/>
  <c r="R140" i="51"/>
  <c r="Q140" i="51"/>
  <c r="P140" i="51"/>
  <c r="O140" i="51"/>
  <c r="N140" i="51"/>
  <c r="M140" i="51"/>
  <c r="L140" i="51"/>
  <c r="K140" i="51"/>
  <c r="J140" i="51"/>
  <c r="I140" i="51"/>
  <c r="H140" i="51"/>
  <c r="G140" i="51"/>
  <c r="F140" i="51"/>
  <c r="E140" i="51"/>
  <c r="D140" i="51"/>
  <c r="C140" i="51"/>
  <c r="B140" i="51"/>
  <c r="X139" i="51"/>
  <c r="W139" i="51"/>
  <c r="V139" i="51"/>
  <c r="U139" i="51"/>
  <c r="T139" i="51"/>
  <c r="S139" i="51"/>
  <c r="R139" i="51"/>
  <c r="Q139" i="51"/>
  <c r="P139" i="51"/>
  <c r="O139" i="51"/>
  <c r="N139" i="51"/>
  <c r="M139" i="51"/>
  <c r="L139" i="51"/>
  <c r="K139" i="51"/>
  <c r="J139" i="51"/>
  <c r="I139" i="51"/>
  <c r="H139" i="51"/>
  <c r="G139" i="51"/>
  <c r="F139" i="51"/>
  <c r="E139" i="51"/>
  <c r="D139" i="51"/>
  <c r="C139" i="51"/>
  <c r="B139" i="51"/>
  <c r="X138" i="51"/>
  <c r="W138" i="51"/>
  <c r="V138" i="51"/>
  <c r="U138" i="51"/>
  <c r="T138" i="51"/>
  <c r="S138" i="51"/>
  <c r="R138" i="51"/>
  <c r="Q138" i="51"/>
  <c r="P138" i="51"/>
  <c r="O138" i="51"/>
  <c r="N138" i="51"/>
  <c r="M138" i="51"/>
  <c r="L138" i="51"/>
  <c r="K138" i="51"/>
  <c r="J138" i="51"/>
  <c r="I138" i="51"/>
  <c r="H138" i="51"/>
  <c r="G138" i="51"/>
  <c r="F138" i="51"/>
  <c r="E138" i="51"/>
  <c r="D138" i="51"/>
  <c r="C138" i="51"/>
  <c r="B138" i="51"/>
  <c r="X137" i="51"/>
  <c r="W137" i="51"/>
  <c r="V137" i="51"/>
  <c r="U137" i="51"/>
  <c r="T137" i="51"/>
  <c r="S137" i="51"/>
  <c r="R137" i="51"/>
  <c r="Q137" i="51"/>
  <c r="P137" i="51"/>
  <c r="O137" i="51"/>
  <c r="N137" i="51"/>
  <c r="M137" i="51"/>
  <c r="L137" i="51"/>
  <c r="K137" i="51"/>
  <c r="J137" i="51"/>
  <c r="I137" i="51"/>
  <c r="H137" i="51"/>
  <c r="G137" i="51"/>
  <c r="F137" i="51"/>
  <c r="E137" i="51"/>
  <c r="D137" i="51"/>
  <c r="C137" i="51"/>
  <c r="B137" i="51"/>
  <c r="X136" i="51"/>
  <c r="W136" i="51"/>
  <c r="V136" i="51"/>
  <c r="U136" i="51"/>
  <c r="T136" i="51"/>
  <c r="S136" i="51"/>
  <c r="R136" i="51"/>
  <c r="Q136" i="51"/>
  <c r="P136" i="51"/>
  <c r="O136" i="51"/>
  <c r="N136" i="51"/>
  <c r="M136" i="51"/>
  <c r="L136" i="51"/>
  <c r="K136" i="51"/>
  <c r="J136" i="51"/>
  <c r="I136" i="51"/>
  <c r="H136" i="51"/>
  <c r="G136" i="51"/>
  <c r="F136" i="51"/>
  <c r="E136" i="51"/>
  <c r="D136" i="51"/>
  <c r="C136" i="51"/>
  <c r="B136" i="51"/>
  <c r="X135" i="51"/>
  <c r="W135" i="51"/>
  <c r="V135" i="51"/>
  <c r="U135" i="51"/>
  <c r="T135" i="51"/>
  <c r="S135" i="51"/>
  <c r="R135" i="51"/>
  <c r="Q135" i="51"/>
  <c r="P135" i="51"/>
  <c r="O135" i="51"/>
  <c r="N135" i="51"/>
  <c r="M135" i="51"/>
  <c r="L135" i="51"/>
  <c r="K135" i="51"/>
  <c r="J135" i="51"/>
  <c r="I135" i="51"/>
  <c r="H135" i="51"/>
  <c r="G135" i="51"/>
  <c r="F135" i="51"/>
  <c r="E135" i="51"/>
  <c r="D135" i="51"/>
  <c r="C135" i="51"/>
  <c r="B135" i="51"/>
  <c r="X134" i="51"/>
  <c r="W134" i="51"/>
  <c r="V134" i="51"/>
  <c r="U134" i="51"/>
  <c r="T134" i="51"/>
  <c r="S134" i="51"/>
  <c r="R134" i="51"/>
  <c r="Q134" i="51"/>
  <c r="P134" i="51"/>
  <c r="O134" i="51"/>
  <c r="N134" i="51"/>
  <c r="M134" i="51"/>
  <c r="L134" i="51"/>
  <c r="K134" i="51"/>
  <c r="J134" i="51"/>
  <c r="I134" i="51"/>
  <c r="H134" i="51"/>
  <c r="G134" i="51"/>
  <c r="F134" i="51"/>
  <c r="E134" i="51"/>
  <c r="D134" i="51"/>
  <c r="C134" i="51"/>
  <c r="B134" i="51"/>
  <c r="X133" i="51"/>
  <c r="W133" i="51"/>
  <c r="V133" i="51"/>
  <c r="U133" i="51"/>
  <c r="T133" i="51"/>
  <c r="S133" i="51"/>
  <c r="R133" i="51"/>
  <c r="Q133" i="51"/>
  <c r="P133" i="51"/>
  <c r="O133" i="51"/>
  <c r="N133" i="51"/>
  <c r="M133" i="51"/>
  <c r="L133" i="51"/>
  <c r="K133" i="51"/>
  <c r="J133" i="51"/>
  <c r="I133" i="51"/>
  <c r="H133" i="51"/>
  <c r="G133" i="51"/>
  <c r="F133" i="51"/>
  <c r="E133" i="51"/>
  <c r="D133" i="51"/>
  <c r="C133" i="51"/>
  <c r="B133" i="51"/>
  <c r="X132" i="51"/>
  <c r="W132" i="51"/>
  <c r="V132" i="51"/>
  <c r="U132" i="51"/>
  <c r="T132" i="51"/>
  <c r="S132" i="51"/>
  <c r="R132" i="51"/>
  <c r="Q132" i="51"/>
  <c r="P132" i="51"/>
  <c r="O132" i="51"/>
  <c r="N132" i="51"/>
  <c r="M132" i="51"/>
  <c r="L132" i="51"/>
  <c r="K132" i="51"/>
  <c r="J132" i="51"/>
  <c r="I132" i="51"/>
  <c r="H132" i="51"/>
  <c r="G132" i="51"/>
  <c r="F132" i="51"/>
  <c r="E132" i="51"/>
  <c r="D132" i="51"/>
  <c r="C132" i="51"/>
  <c r="B132" i="51"/>
  <c r="X131" i="51"/>
  <c r="W131" i="51"/>
  <c r="V131" i="51"/>
  <c r="U131" i="51"/>
  <c r="T131" i="51"/>
  <c r="S131" i="51"/>
  <c r="R131" i="51"/>
  <c r="Q131" i="51"/>
  <c r="P131" i="51"/>
  <c r="O131" i="51"/>
  <c r="N131" i="51"/>
  <c r="M131" i="51"/>
  <c r="L131" i="51"/>
  <c r="K131" i="51"/>
  <c r="J131" i="51"/>
  <c r="I131" i="51"/>
  <c r="H131" i="51"/>
  <c r="G131" i="51"/>
  <c r="F131" i="51"/>
  <c r="E131" i="51"/>
  <c r="D131" i="51"/>
  <c r="C131" i="51"/>
  <c r="B131" i="51"/>
  <c r="X130" i="51"/>
  <c r="W130" i="51"/>
  <c r="V130" i="51"/>
  <c r="U130" i="51"/>
  <c r="T130" i="51"/>
  <c r="S130" i="51"/>
  <c r="R130" i="51"/>
  <c r="Q130" i="51"/>
  <c r="P130" i="51"/>
  <c r="O130" i="51"/>
  <c r="N130" i="51"/>
  <c r="M130" i="51"/>
  <c r="L130" i="51"/>
  <c r="K130" i="51"/>
  <c r="J130" i="51"/>
  <c r="I130" i="51"/>
  <c r="H130" i="51"/>
  <c r="G130" i="51"/>
  <c r="F130" i="51"/>
  <c r="E130" i="51"/>
  <c r="D130" i="51"/>
  <c r="C130" i="51"/>
  <c r="B130" i="51"/>
  <c r="X129" i="51"/>
  <c r="W129" i="51"/>
  <c r="V129" i="51"/>
  <c r="U129" i="51"/>
  <c r="T129" i="51"/>
  <c r="S129" i="51"/>
  <c r="R129" i="51"/>
  <c r="Q129" i="51"/>
  <c r="P129" i="51"/>
  <c r="O129" i="51"/>
  <c r="N129" i="51"/>
  <c r="M129" i="51"/>
  <c r="L129" i="51"/>
  <c r="K129" i="51"/>
  <c r="J129" i="51"/>
  <c r="I129" i="51"/>
  <c r="H129" i="51"/>
  <c r="G129" i="51"/>
  <c r="F129" i="51"/>
  <c r="E129" i="51"/>
  <c r="D129" i="51"/>
  <c r="C129" i="51"/>
  <c r="B129" i="51"/>
  <c r="X128" i="51"/>
  <c r="W128" i="51"/>
  <c r="V128" i="51"/>
  <c r="U128" i="51"/>
  <c r="T128" i="51"/>
  <c r="S128" i="51"/>
  <c r="R128" i="51"/>
  <c r="Q128" i="51"/>
  <c r="P128" i="51"/>
  <c r="O128" i="51"/>
  <c r="N128" i="51"/>
  <c r="M128" i="51"/>
  <c r="L128" i="51"/>
  <c r="K128" i="51"/>
  <c r="J128" i="51"/>
  <c r="I128" i="51"/>
  <c r="H128" i="51"/>
  <c r="G128" i="51"/>
  <c r="F128" i="51"/>
  <c r="E128" i="51"/>
  <c r="D128" i="51"/>
  <c r="C128" i="51"/>
  <c r="B128" i="51"/>
  <c r="X127" i="51"/>
  <c r="W127" i="51"/>
  <c r="V127" i="51"/>
  <c r="U127" i="51"/>
  <c r="T127" i="51"/>
  <c r="S127" i="51"/>
  <c r="R127" i="51"/>
  <c r="Q127" i="51"/>
  <c r="P127" i="51"/>
  <c r="O127" i="51"/>
  <c r="N127" i="51"/>
  <c r="M127" i="51"/>
  <c r="L127" i="51"/>
  <c r="K127" i="51"/>
  <c r="J127" i="51"/>
  <c r="I127" i="51"/>
  <c r="H127" i="51"/>
  <c r="G127" i="51"/>
  <c r="F127" i="51"/>
  <c r="E127" i="51"/>
  <c r="D127" i="51"/>
  <c r="C127" i="51"/>
  <c r="B127" i="51"/>
  <c r="X126" i="51"/>
  <c r="W126" i="51"/>
  <c r="V126" i="51"/>
  <c r="U126" i="51"/>
  <c r="T126" i="51"/>
  <c r="S126" i="51"/>
  <c r="R126" i="51"/>
  <c r="Q126" i="51"/>
  <c r="P126" i="51"/>
  <c r="O126" i="51"/>
  <c r="N126" i="51"/>
  <c r="M126" i="51"/>
  <c r="L126" i="51"/>
  <c r="K126" i="51"/>
  <c r="J126" i="51"/>
  <c r="I126" i="51"/>
  <c r="H126" i="51"/>
  <c r="G126" i="51"/>
  <c r="F126" i="51"/>
  <c r="E126" i="51"/>
  <c r="D126" i="51"/>
  <c r="C126" i="51"/>
  <c r="B126" i="51"/>
  <c r="X125" i="51"/>
  <c r="W125" i="51"/>
  <c r="V125" i="51"/>
  <c r="U125" i="51"/>
  <c r="T125" i="51"/>
  <c r="S125" i="51"/>
  <c r="R125" i="51"/>
  <c r="Q125" i="51"/>
  <c r="P125" i="51"/>
  <c r="O125" i="51"/>
  <c r="N125" i="51"/>
  <c r="M125" i="51"/>
  <c r="L125" i="51"/>
  <c r="K125" i="51"/>
  <c r="J125" i="51"/>
  <c r="I125" i="51"/>
  <c r="H125" i="51"/>
  <c r="G125" i="51"/>
  <c r="F125" i="51"/>
  <c r="E125" i="51"/>
  <c r="D125" i="51"/>
  <c r="C125" i="51"/>
  <c r="B125" i="51"/>
  <c r="X124" i="51"/>
  <c r="W124" i="51"/>
  <c r="V124" i="51"/>
  <c r="U124" i="51"/>
  <c r="T124" i="51"/>
  <c r="S124" i="51"/>
  <c r="R124" i="51"/>
  <c r="Q124" i="51"/>
  <c r="P124" i="51"/>
  <c r="O124" i="51"/>
  <c r="N124" i="51"/>
  <c r="M124" i="51"/>
  <c r="L124" i="51"/>
  <c r="K124" i="51"/>
  <c r="J124" i="51"/>
  <c r="I124" i="51"/>
  <c r="H124" i="51"/>
  <c r="G124" i="51"/>
  <c r="F124" i="51"/>
  <c r="E124" i="51"/>
  <c r="D124" i="51"/>
  <c r="C124" i="51"/>
  <c r="B124" i="51"/>
  <c r="X123" i="51"/>
  <c r="W123" i="51"/>
  <c r="V123" i="51"/>
  <c r="U123" i="51"/>
  <c r="T123" i="51"/>
  <c r="S123" i="51"/>
  <c r="R123" i="51"/>
  <c r="Q123" i="51"/>
  <c r="P123" i="51"/>
  <c r="O123" i="51"/>
  <c r="N123" i="51"/>
  <c r="M123" i="51"/>
  <c r="L123" i="51"/>
  <c r="K123" i="51"/>
  <c r="J123" i="51"/>
  <c r="I123" i="51"/>
  <c r="H123" i="51"/>
  <c r="G123" i="51"/>
  <c r="F123" i="51"/>
  <c r="E123" i="51"/>
  <c r="D123" i="51"/>
  <c r="C123" i="51"/>
  <c r="B123" i="51"/>
  <c r="X122" i="51"/>
  <c r="W122" i="51"/>
  <c r="V122" i="51"/>
  <c r="U122" i="51"/>
  <c r="T122" i="51"/>
  <c r="S122" i="51"/>
  <c r="R122" i="51"/>
  <c r="Q122" i="51"/>
  <c r="P122" i="51"/>
  <c r="O122" i="51"/>
  <c r="N122" i="51"/>
  <c r="M122" i="51"/>
  <c r="L122" i="51"/>
  <c r="K122" i="51"/>
  <c r="J122" i="51"/>
  <c r="I122" i="51"/>
  <c r="H122" i="51"/>
  <c r="G122" i="51"/>
  <c r="F122" i="51"/>
  <c r="E122" i="51"/>
  <c r="D122" i="51"/>
  <c r="C122" i="51"/>
  <c r="B122" i="51"/>
  <c r="X121" i="51"/>
  <c r="W121" i="51"/>
  <c r="V121" i="51"/>
  <c r="U121" i="51"/>
  <c r="T121" i="51"/>
  <c r="S121" i="51"/>
  <c r="R121" i="51"/>
  <c r="Q121" i="51"/>
  <c r="P121" i="51"/>
  <c r="O121" i="51"/>
  <c r="N121" i="51"/>
  <c r="M121" i="51"/>
  <c r="L121" i="51"/>
  <c r="K121" i="51"/>
  <c r="J121" i="51"/>
  <c r="I121" i="51"/>
  <c r="H121" i="51"/>
  <c r="G121" i="51"/>
  <c r="F121" i="51"/>
  <c r="E121" i="51"/>
  <c r="D121" i="51"/>
  <c r="C121" i="51"/>
  <c r="B121" i="51"/>
  <c r="X120" i="51"/>
  <c r="W120" i="51"/>
  <c r="V120" i="51"/>
  <c r="U120" i="51"/>
  <c r="T120" i="51"/>
  <c r="S120" i="51"/>
  <c r="R120" i="51"/>
  <c r="Q120" i="51"/>
  <c r="P120" i="51"/>
  <c r="O120" i="51"/>
  <c r="N120" i="51"/>
  <c r="M120" i="51"/>
  <c r="L120" i="51"/>
  <c r="K120" i="51"/>
  <c r="J120" i="51"/>
  <c r="I120" i="51"/>
  <c r="H120" i="51"/>
  <c r="G120" i="51"/>
  <c r="F120" i="51"/>
  <c r="E120" i="51"/>
  <c r="D120" i="51"/>
  <c r="C120" i="51"/>
  <c r="B120" i="51"/>
  <c r="X119" i="51"/>
  <c r="W119" i="51"/>
  <c r="V119" i="51"/>
  <c r="U119" i="51"/>
  <c r="T119" i="51"/>
  <c r="S119" i="51"/>
  <c r="R119" i="51"/>
  <c r="Q119" i="51"/>
  <c r="P119" i="51"/>
  <c r="O119" i="51"/>
  <c r="N119" i="51"/>
  <c r="M119" i="51"/>
  <c r="L119" i="51"/>
  <c r="K119" i="51"/>
  <c r="J119" i="51"/>
  <c r="I119" i="51"/>
  <c r="H119" i="51"/>
  <c r="G119" i="51"/>
  <c r="F119" i="51"/>
  <c r="E119" i="51"/>
  <c r="D119" i="51"/>
  <c r="C119" i="51"/>
  <c r="B119" i="51"/>
  <c r="X118" i="51"/>
  <c r="W118" i="51"/>
  <c r="V118" i="51"/>
  <c r="U118" i="51"/>
  <c r="T118" i="51"/>
  <c r="S118" i="51"/>
  <c r="R118" i="51"/>
  <c r="Q118" i="51"/>
  <c r="P118" i="51"/>
  <c r="O118" i="51"/>
  <c r="N118" i="51"/>
  <c r="M118" i="51"/>
  <c r="L118" i="51"/>
  <c r="K118" i="51"/>
  <c r="J118" i="51"/>
  <c r="I118" i="51"/>
  <c r="H118" i="51"/>
  <c r="G118" i="51"/>
  <c r="F118" i="51"/>
  <c r="E118" i="51"/>
  <c r="D118" i="51"/>
  <c r="C118" i="51"/>
  <c r="B118" i="51"/>
  <c r="X117" i="51"/>
  <c r="W117" i="51"/>
  <c r="V117" i="51"/>
  <c r="U117" i="51"/>
  <c r="T117" i="51"/>
  <c r="S117" i="51"/>
  <c r="R117" i="51"/>
  <c r="Q117" i="51"/>
  <c r="P117" i="51"/>
  <c r="O117" i="51"/>
  <c r="N117" i="51"/>
  <c r="M117" i="51"/>
  <c r="L117" i="51"/>
  <c r="K117" i="51"/>
  <c r="J117" i="51"/>
  <c r="I117" i="51"/>
  <c r="H117" i="51"/>
  <c r="G117" i="51"/>
  <c r="F117" i="51"/>
  <c r="E117" i="51"/>
  <c r="D117" i="51"/>
  <c r="C117" i="51"/>
  <c r="B117" i="51"/>
  <c r="X116" i="51"/>
  <c r="W116" i="51"/>
  <c r="V116" i="51"/>
  <c r="U116" i="51"/>
  <c r="T116" i="51"/>
  <c r="S116" i="51"/>
  <c r="R116" i="51"/>
  <c r="Q116" i="51"/>
  <c r="P116" i="51"/>
  <c r="O116" i="51"/>
  <c r="N116" i="51"/>
  <c r="M116" i="51"/>
  <c r="L116" i="51"/>
  <c r="K116" i="51"/>
  <c r="J116" i="51"/>
  <c r="I116" i="51"/>
  <c r="H116" i="51"/>
  <c r="G116" i="51"/>
  <c r="F116" i="51"/>
  <c r="E116" i="51"/>
  <c r="D116" i="51"/>
  <c r="C116" i="51"/>
  <c r="B116" i="51"/>
  <c r="X115" i="51"/>
  <c r="W115" i="51"/>
  <c r="V115" i="51"/>
  <c r="U115" i="51"/>
  <c r="T115" i="51"/>
  <c r="S115" i="51"/>
  <c r="R115" i="51"/>
  <c r="Q115" i="51"/>
  <c r="P115" i="51"/>
  <c r="O115" i="51"/>
  <c r="N115" i="51"/>
  <c r="M115" i="51"/>
  <c r="L115" i="51"/>
  <c r="K115" i="51"/>
  <c r="J115" i="51"/>
  <c r="I115" i="51"/>
  <c r="H115" i="51"/>
  <c r="G115" i="51"/>
  <c r="F115" i="51"/>
  <c r="E115" i="51"/>
  <c r="D115" i="51"/>
  <c r="C115" i="51"/>
  <c r="B115" i="51"/>
  <c r="X114" i="51"/>
  <c r="W114" i="51"/>
  <c r="V114" i="51"/>
  <c r="U114" i="51"/>
  <c r="T114" i="51"/>
  <c r="S114" i="51"/>
  <c r="R114" i="51"/>
  <c r="Q114" i="51"/>
  <c r="P114" i="51"/>
  <c r="O114" i="51"/>
  <c r="N114" i="51"/>
  <c r="M114" i="51"/>
  <c r="L114" i="51"/>
  <c r="K114" i="51"/>
  <c r="J114" i="51"/>
  <c r="I114" i="51"/>
  <c r="H114" i="51"/>
  <c r="G114" i="51"/>
  <c r="F114" i="51"/>
  <c r="E114" i="51"/>
  <c r="D114" i="51"/>
  <c r="C114" i="51"/>
  <c r="B114" i="51"/>
  <c r="X113" i="51"/>
  <c r="W113" i="51"/>
  <c r="V113" i="51"/>
  <c r="U113" i="51"/>
  <c r="T113" i="51"/>
  <c r="S113" i="51"/>
  <c r="R113" i="51"/>
  <c r="Q113" i="51"/>
  <c r="P113" i="51"/>
  <c r="O113" i="51"/>
  <c r="N113" i="51"/>
  <c r="M113" i="51"/>
  <c r="L113" i="51"/>
  <c r="K113" i="51"/>
  <c r="J113" i="51"/>
  <c r="I113" i="51"/>
  <c r="H113" i="51"/>
  <c r="G113" i="51"/>
  <c r="F113" i="51"/>
  <c r="E113" i="51"/>
  <c r="D113" i="51"/>
  <c r="C113" i="51"/>
  <c r="B113" i="51"/>
  <c r="X112" i="51"/>
  <c r="W112" i="51"/>
  <c r="V112" i="51"/>
  <c r="U112" i="51"/>
  <c r="T112" i="51"/>
  <c r="S112" i="51"/>
  <c r="R112" i="51"/>
  <c r="Q112" i="51"/>
  <c r="P112" i="51"/>
  <c r="O112" i="51"/>
  <c r="N112" i="51"/>
  <c r="M112" i="51"/>
  <c r="L112" i="51"/>
  <c r="K112" i="51"/>
  <c r="J112" i="51"/>
  <c r="I112" i="51"/>
  <c r="H112" i="51"/>
  <c r="G112" i="51"/>
  <c r="F112" i="51"/>
  <c r="E112" i="51"/>
  <c r="D112" i="51"/>
  <c r="C112" i="51"/>
  <c r="B112" i="51"/>
  <c r="X111" i="51"/>
  <c r="W111" i="51"/>
  <c r="V111" i="51"/>
  <c r="U111" i="51"/>
  <c r="T111" i="51"/>
  <c r="S111" i="51"/>
  <c r="R111" i="51"/>
  <c r="Q111" i="51"/>
  <c r="P111" i="51"/>
  <c r="O111" i="51"/>
  <c r="N111" i="51"/>
  <c r="M111" i="51"/>
  <c r="L111" i="51"/>
  <c r="K111" i="51"/>
  <c r="J111" i="51"/>
  <c r="I111" i="51"/>
  <c r="H111" i="51"/>
  <c r="G111" i="51"/>
  <c r="F111" i="51"/>
  <c r="E111" i="51"/>
  <c r="D111" i="51"/>
  <c r="C111" i="51"/>
  <c r="B111" i="51"/>
  <c r="X110" i="51"/>
  <c r="W110" i="51"/>
  <c r="V110" i="51"/>
  <c r="U110" i="51"/>
  <c r="T110" i="51"/>
  <c r="S110" i="51"/>
  <c r="R110" i="51"/>
  <c r="Q110" i="51"/>
  <c r="P110" i="51"/>
  <c r="O110" i="51"/>
  <c r="N110" i="51"/>
  <c r="M110" i="51"/>
  <c r="L110" i="51"/>
  <c r="K110" i="51"/>
  <c r="J110" i="51"/>
  <c r="I110" i="51"/>
  <c r="H110" i="51"/>
  <c r="G110" i="51"/>
  <c r="F110" i="51"/>
  <c r="E110" i="51"/>
  <c r="D110" i="51"/>
  <c r="C110" i="51"/>
  <c r="B110" i="51"/>
  <c r="X109" i="51"/>
  <c r="W109" i="51"/>
  <c r="V109" i="51"/>
  <c r="U109" i="51"/>
  <c r="T109" i="51"/>
  <c r="S109" i="51"/>
  <c r="R109" i="51"/>
  <c r="Q109" i="51"/>
  <c r="P109" i="51"/>
  <c r="O109" i="51"/>
  <c r="N109" i="51"/>
  <c r="M109" i="51"/>
  <c r="L109" i="51"/>
  <c r="K109" i="51"/>
  <c r="J109" i="51"/>
  <c r="I109" i="51"/>
  <c r="H109" i="51"/>
  <c r="G109" i="51"/>
  <c r="F109" i="51"/>
  <c r="E109" i="51"/>
  <c r="D109" i="51"/>
  <c r="C109" i="51"/>
  <c r="B109" i="51"/>
  <c r="X108" i="51"/>
  <c r="W108" i="51"/>
  <c r="V108" i="51"/>
  <c r="U108" i="51"/>
  <c r="T108" i="51"/>
  <c r="S108" i="51"/>
  <c r="R108" i="51"/>
  <c r="Q108" i="51"/>
  <c r="P108" i="51"/>
  <c r="O108" i="51"/>
  <c r="N108" i="51"/>
  <c r="M108" i="51"/>
  <c r="L108" i="51"/>
  <c r="K108" i="51"/>
  <c r="J108" i="51"/>
  <c r="I108" i="51"/>
  <c r="H108" i="51"/>
  <c r="G108" i="51"/>
  <c r="F108" i="51"/>
  <c r="E108" i="51"/>
  <c r="D108" i="51"/>
  <c r="C108" i="51"/>
  <c r="B108" i="51"/>
  <c r="X107" i="51"/>
  <c r="W107" i="51"/>
  <c r="V107" i="51"/>
  <c r="U107" i="51"/>
  <c r="T107" i="51"/>
  <c r="S107" i="51"/>
  <c r="R107" i="51"/>
  <c r="Q107" i="51"/>
  <c r="P107" i="51"/>
  <c r="O107" i="51"/>
  <c r="N107" i="51"/>
  <c r="M107" i="51"/>
  <c r="L107" i="51"/>
  <c r="K107" i="51"/>
  <c r="J107" i="51"/>
  <c r="I107" i="51"/>
  <c r="H107" i="51"/>
  <c r="G107" i="51"/>
  <c r="F107" i="51"/>
  <c r="E107" i="51"/>
  <c r="D107" i="51"/>
  <c r="C107" i="51"/>
  <c r="B107" i="51"/>
  <c r="X106" i="51"/>
  <c r="W106" i="51"/>
  <c r="V106" i="51"/>
  <c r="U106" i="51"/>
  <c r="T106" i="51"/>
  <c r="S106" i="51"/>
  <c r="R106" i="51"/>
  <c r="Q106" i="51"/>
  <c r="P106" i="51"/>
  <c r="O106" i="51"/>
  <c r="N106" i="51"/>
  <c r="M106" i="51"/>
  <c r="L106" i="51"/>
  <c r="K106" i="51"/>
  <c r="J106" i="51"/>
  <c r="I106" i="51"/>
  <c r="H106" i="51"/>
  <c r="G106" i="51"/>
  <c r="F106" i="51"/>
  <c r="E106" i="51"/>
  <c r="D106" i="51"/>
  <c r="C106" i="51"/>
  <c r="B106" i="51"/>
  <c r="X105" i="51"/>
  <c r="W105" i="51"/>
  <c r="V105" i="51"/>
  <c r="U105" i="51"/>
  <c r="T105" i="51"/>
  <c r="S105" i="51"/>
  <c r="R105" i="51"/>
  <c r="Q105" i="51"/>
  <c r="P105" i="51"/>
  <c r="O105" i="51"/>
  <c r="N105" i="51"/>
  <c r="M105" i="51"/>
  <c r="L105" i="51"/>
  <c r="K105" i="51"/>
  <c r="J105" i="51"/>
  <c r="I105" i="51"/>
  <c r="H105" i="51"/>
  <c r="G105" i="51"/>
  <c r="F105" i="51"/>
  <c r="E105" i="51"/>
  <c r="D105" i="51"/>
  <c r="C105" i="51"/>
  <c r="B105" i="51"/>
  <c r="X104" i="51"/>
  <c r="W104" i="51"/>
  <c r="V104" i="51"/>
  <c r="U104" i="51"/>
  <c r="T104" i="51"/>
  <c r="S104" i="51"/>
  <c r="R104" i="51"/>
  <c r="Q104" i="51"/>
  <c r="P104" i="51"/>
  <c r="O104" i="51"/>
  <c r="N104" i="51"/>
  <c r="M104" i="51"/>
  <c r="L104" i="51"/>
  <c r="K104" i="51"/>
  <c r="J104" i="51"/>
  <c r="I104" i="51"/>
  <c r="H104" i="51"/>
  <c r="G104" i="51"/>
  <c r="F104" i="51"/>
  <c r="E104" i="51"/>
  <c r="D104" i="51"/>
  <c r="C104" i="51"/>
  <c r="B104" i="51"/>
  <c r="X103" i="51"/>
  <c r="W103" i="51"/>
  <c r="V103" i="51"/>
  <c r="U103" i="51"/>
  <c r="T103" i="51"/>
  <c r="S103" i="51"/>
  <c r="R103" i="51"/>
  <c r="Q103" i="51"/>
  <c r="P103" i="51"/>
  <c r="O103" i="51"/>
  <c r="N103" i="51"/>
  <c r="M103" i="51"/>
  <c r="L103" i="51"/>
  <c r="K103" i="51"/>
  <c r="J103" i="51"/>
  <c r="I103" i="51"/>
  <c r="H103" i="51"/>
  <c r="G103" i="51"/>
  <c r="F103" i="51"/>
  <c r="E103" i="51"/>
  <c r="D103" i="51"/>
  <c r="C103" i="51"/>
  <c r="B103" i="51"/>
  <c r="X102" i="51"/>
  <c r="W102" i="51"/>
  <c r="V102" i="51"/>
  <c r="U102" i="51"/>
  <c r="T102" i="51"/>
  <c r="S102" i="51"/>
  <c r="R102" i="51"/>
  <c r="Q102" i="51"/>
  <c r="P102" i="51"/>
  <c r="O102" i="51"/>
  <c r="N102" i="51"/>
  <c r="M102" i="51"/>
  <c r="L102" i="51"/>
  <c r="K102" i="51"/>
  <c r="J102" i="51"/>
  <c r="I102" i="51"/>
  <c r="H102" i="51"/>
  <c r="G102" i="51"/>
  <c r="F102" i="51"/>
  <c r="E102" i="51"/>
  <c r="D102" i="51"/>
  <c r="C102" i="51"/>
  <c r="B102" i="51"/>
  <c r="X101" i="51"/>
  <c r="W101" i="51"/>
  <c r="V101" i="51"/>
  <c r="U101" i="51"/>
  <c r="T101" i="51"/>
  <c r="S101" i="51"/>
  <c r="R101" i="51"/>
  <c r="Q101" i="51"/>
  <c r="P101" i="51"/>
  <c r="O101" i="51"/>
  <c r="N101" i="51"/>
  <c r="M101" i="51"/>
  <c r="L101" i="51"/>
  <c r="K101" i="51"/>
  <c r="J101" i="51"/>
  <c r="I101" i="51"/>
  <c r="H101" i="51"/>
  <c r="G101" i="51"/>
  <c r="F101" i="51"/>
  <c r="E101" i="51"/>
  <c r="D101" i="51"/>
  <c r="C101" i="51"/>
  <c r="B101" i="51"/>
  <c r="X100" i="51"/>
  <c r="W100" i="51"/>
  <c r="V100" i="51"/>
  <c r="U100" i="51"/>
  <c r="T100" i="51"/>
  <c r="S100" i="51"/>
  <c r="R100" i="51"/>
  <c r="Q100" i="51"/>
  <c r="P100" i="51"/>
  <c r="O100" i="51"/>
  <c r="N100" i="51"/>
  <c r="M100" i="51"/>
  <c r="L100" i="51"/>
  <c r="K100" i="51"/>
  <c r="J100" i="51"/>
  <c r="I100" i="51"/>
  <c r="H100" i="51"/>
  <c r="G100" i="51"/>
  <c r="F100" i="51"/>
  <c r="E100" i="51"/>
  <c r="D100" i="51"/>
  <c r="C100" i="51"/>
  <c r="B100" i="51"/>
  <c r="X99" i="51"/>
  <c r="W99" i="51"/>
  <c r="V99" i="51"/>
  <c r="U99" i="51"/>
  <c r="T99" i="51"/>
  <c r="S99" i="51"/>
  <c r="R99" i="51"/>
  <c r="Q99" i="51"/>
  <c r="P99" i="51"/>
  <c r="O99" i="51"/>
  <c r="N99" i="51"/>
  <c r="M99" i="51"/>
  <c r="L99" i="51"/>
  <c r="K99" i="51"/>
  <c r="J99" i="51"/>
  <c r="I99" i="51"/>
  <c r="H99" i="51"/>
  <c r="G99" i="51"/>
  <c r="F99" i="51"/>
  <c r="E99" i="51"/>
  <c r="D99" i="51"/>
  <c r="C99" i="51"/>
  <c r="B99" i="51"/>
  <c r="X98" i="51"/>
  <c r="W98" i="51"/>
  <c r="V98" i="51"/>
  <c r="U98" i="51"/>
  <c r="T98" i="51"/>
  <c r="S98" i="51"/>
  <c r="R98" i="51"/>
  <c r="Q98" i="51"/>
  <c r="P98" i="51"/>
  <c r="O98" i="51"/>
  <c r="N98" i="51"/>
  <c r="M98" i="51"/>
  <c r="L98" i="51"/>
  <c r="K98" i="51"/>
  <c r="J98" i="51"/>
  <c r="I98" i="51"/>
  <c r="H98" i="51"/>
  <c r="G98" i="51"/>
  <c r="F98" i="51"/>
  <c r="E98" i="51"/>
  <c r="D98" i="51"/>
  <c r="C98" i="51"/>
  <c r="B98" i="51"/>
  <c r="X97" i="51"/>
  <c r="W97" i="51"/>
  <c r="V97" i="51"/>
  <c r="U97" i="51"/>
  <c r="T97" i="51"/>
  <c r="S97" i="51"/>
  <c r="R97" i="51"/>
  <c r="Q97" i="51"/>
  <c r="P97" i="51"/>
  <c r="O97" i="51"/>
  <c r="N97" i="51"/>
  <c r="M97" i="51"/>
  <c r="L97" i="51"/>
  <c r="K97" i="51"/>
  <c r="J97" i="51"/>
  <c r="I97" i="51"/>
  <c r="H97" i="51"/>
  <c r="G97" i="51"/>
  <c r="F97" i="51"/>
  <c r="E97" i="51"/>
  <c r="D97" i="51"/>
  <c r="C97" i="51"/>
  <c r="B97" i="51"/>
  <c r="X96" i="51"/>
  <c r="W96" i="51"/>
  <c r="V96" i="51"/>
  <c r="U96" i="51"/>
  <c r="T96" i="51"/>
  <c r="S96" i="51"/>
  <c r="R96" i="51"/>
  <c r="Q96" i="51"/>
  <c r="P96" i="51"/>
  <c r="O96" i="51"/>
  <c r="N96" i="51"/>
  <c r="M96" i="51"/>
  <c r="L96" i="51"/>
  <c r="K96" i="51"/>
  <c r="J96" i="51"/>
  <c r="I96" i="51"/>
  <c r="H96" i="51"/>
  <c r="G96" i="51"/>
  <c r="F96" i="51"/>
  <c r="E96" i="51"/>
  <c r="D96" i="51"/>
  <c r="C96" i="51"/>
  <c r="B96" i="51"/>
  <c r="X95" i="51"/>
  <c r="W95" i="51"/>
  <c r="V95" i="51"/>
  <c r="U95" i="51"/>
  <c r="T95" i="51"/>
  <c r="S95" i="51"/>
  <c r="R95" i="51"/>
  <c r="Q95" i="51"/>
  <c r="P95" i="51"/>
  <c r="O95" i="51"/>
  <c r="N95" i="51"/>
  <c r="M95" i="51"/>
  <c r="L95" i="51"/>
  <c r="K95" i="51"/>
  <c r="J95" i="51"/>
  <c r="I95" i="51"/>
  <c r="H95" i="51"/>
  <c r="G95" i="51"/>
  <c r="F95" i="51"/>
  <c r="E95" i="51"/>
  <c r="D95" i="51"/>
  <c r="C95" i="51"/>
  <c r="B95" i="51"/>
  <c r="X94" i="51"/>
  <c r="W94" i="51"/>
  <c r="V94" i="51"/>
  <c r="U94" i="51"/>
  <c r="T94" i="51"/>
  <c r="S94" i="51"/>
  <c r="R94" i="51"/>
  <c r="Q94" i="51"/>
  <c r="P94" i="51"/>
  <c r="O94" i="51"/>
  <c r="N94" i="51"/>
  <c r="M94" i="51"/>
  <c r="L94" i="51"/>
  <c r="K94" i="51"/>
  <c r="J94" i="51"/>
  <c r="I94" i="51"/>
  <c r="H94" i="51"/>
  <c r="G94" i="51"/>
  <c r="F94" i="51"/>
  <c r="E94" i="51"/>
  <c r="D94" i="51"/>
  <c r="C94" i="51"/>
  <c r="B94" i="51"/>
  <c r="X93" i="51"/>
  <c r="W93" i="51"/>
  <c r="V93" i="51"/>
  <c r="U93" i="51"/>
  <c r="T93" i="51"/>
  <c r="S93" i="51"/>
  <c r="R93" i="51"/>
  <c r="Q93" i="51"/>
  <c r="P93" i="51"/>
  <c r="O93" i="51"/>
  <c r="N93" i="51"/>
  <c r="M93" i="51"/>
  <c r="L93" i="51"/>
  <c r="K93" i="51"/>
  <c r="J93" i="51"/>
  <c r="I93" i="51"/>
  <c r="H93" i="51"/>
  <c r="G93" i="51"/>
  <c r="F93" i="51"/>
  <c r="E93" i="51"/>
  <c r="D93" i="51"/>
  <c r="C93" i="51"/>
  <c r="B93" i="51"/>
  <c r="X92" i="51"/>
  <c r="W92" i="51"/>
  <c r="V92" i="51"/>
  <c r="U92" i="51"/>
  <c r="T92" i="51"/>
  <c r="S92" i="51"/>
  <c r="R92" i="51"/>
  <c r="Q92" i="51"/>
  <c r="P92" i="51"/>
  <c r="O92" i="51"/>
  <c r="N92" i="51"/>
  <c r="M92" i="51"/>
  <c r="L92" i="51"/>
  <c r="K92" i="51"/>
  <c r="J92" i="51"/>
  <c r="I92" i="51"/>
  <c r="H92" i="51"/>
  <c r="G92" i="51"/>
  <c r="F92" i="51"/>
  <c r="E92" i="51"/>
  <c r="D92" i="51"/>
  <c r="C92" i="51"/>
  <c r="B92" i="51"/>
  <c r="X91" i="51"/>
  <c r="W91" i="51"/>
  <c r="V91" i="51"/>
  <c r="U91" i="51"/>
  <c r="T91" i="51"/>
  <c r="S91" i="51"/>
  <c r="R91" i="51"/>
  <c r="Q91" i="51"/>
  <c r="P91" i="51"/>
  <c r="O91" i="51"/>
  <c r="N91" i="51"/>
  <c r="M91" i="51"/>
  <c r="L91" i="51"/>
  <c r="K91" i="51"/>
  <c r="J91" i="51"/>
  <c r="I91" i="51"/>
  <c r="H91" i="51"/>
  <c r="G91" i="51"/>
  <c r="F91" i="51"/>
  <c r="E91" i="51"/>
  <c r="D91" i="51"/>
  <c r="C91" i="51"/>
  <c r="B91" i="51"/>
  <c r="X90" i="51"/>
  <c r="W90" i="51"/>
  <c r="V90" i="51"/>
  <c r="U90" i="51"/>
  <c r="T90" i="51"/>
  <c r="S90" i="51"/>
  <c r="R90" i="51"/>
  <c r="Q90" i="51"/>
  <c r="P90" i="51"/>
  <c r="O90" i="51"/>
  <c r="N90" i="51"/>
  <c r="M90" i="51"/>
  <c r="L90" i="51"/>
  <c r="K90" i="51"/>
  <c r="J90" i="51"/>
  <c r="I90" i="51"/>
  <c r="H90" i="51"/>
  <c r="G90" i="51"/>
  <c r="F90" i="51"/>
  <c r="E90" i="51"/>
  <c r="D90" i="51"/>
  <c r="C90" i="51"/>
  <c r="B90" i="51"/>
  <c r="X89" i="51"/>
  <c r="W89" i="51"/>
  <c r="V89" i="51"/>
  <c r="U89" i="51"/>
  <c r="T89" i="51"/>
  <c r="S89" i="51"/>
  <c r="R89" i="51"/>
  <c r="Q89" i="51"/>
  <c r="P89" i="51"/>
  <c r="O89" i="51"/>
  <c r="N89" i="51"/>
  <c r="M89" i="51"/>
  <c r="L89" i="51"/>
  <c r="K89" i="51"/>
  <c r="J89" i="51"/>
  <c r="I89" i="51"/>
  <c r="H89" i="51"/>
  <c r="G89" i="51"/>
  <c r="F89" i="51"/>
  <c r="E89" i="51"/>
  <c r="D89" i="51"/>
  <c r="C89" i="51"/>
  <c r="B89" i="51"/>
  <c r="X88" i="51"/>
  <c r="W88" i="51"/>
  <c r="V88" i="51"/>
  <c r="U88" i="51"/>
  <c r="T88" i="51"/>
  <c r="S88" i="51"/>
  <c r="R88" i="51"/>
  <c r="Q88" i="51"/>
  <c r="P88" i="51"/>
  <c r="O88" i="51"/>
  <c r="N88" i="51"/>
  <c r="M88" i="51"/>
  <c r="L88" i="51"/>
  <c r="K88" i="51"/>
  <c r="J88" i="51"/>
  <c r="I88" i="51"/>
  <c r="H88" i="51"/>
  <c r="G88" i="51"/>
  <c r="F88" i="51"/>
  <c r="E88" i="51"/>
  <c r="D88" i="51"/>
  <c r="C88" i="51"/>
  <c r="B88" i="51"/>
  <c r="X87" i="51"/>
  <c r="W87" i="51"/>
  <c r="V87" i="51"/>
  <c r="U87" i="51"/>
  <c r="T87" i="51"/>
  <c r="S87" i="51"/>
  <c r="R87" i="51"/>
  <c r="Q87" i="51"/>
  <c r="P87" i="51"/>
  <c r="O87" i="51"/>
  <c r="N87" i="51"/>
  <c r="M87" i="51"/>
  <c r="L87" i="51"/>
  <c r="K87" i="51"/>
  <c r="J87" i="51"/>
  <c r="I87" i="51"/>
  <c r="H87" i="51"/>
  <c r="G87" i="51"/>
  <c r="F87" i="51"/>
  <c r="E87" i="51"/>
  <c r="D87" i="51"/>
  <c r="C87" i="51"/>
  <c r="B87" i="51"/>
  <c r="X86" i="51"/>
  <c r="W86" i="51"/>
  <c r="V86" i="51"/>
  <c r="U86" i="51"/>
  <c r="T86" i="51"/>
  <c r="S86" i="51"/>
  <c r="R86" i="51"/>
  <c r="Q86" i="51"/>
  <c r="P86" i="51"/>
  <c r="O86" i="51"/>
  <c r="N86" i="51"/>
  <c r="M86" i="51"/>
  <c r="L86" i="51"/>
  <c r="K86" i="51"/>
  <c r="J86" i="51"/>
  <c r="I86" i="51"/>
  <c r="H86" i="51"/>
  <c r="G86" i="51"/>
  <c r="F86" i="51"/>
  <c r="E86" i="51"/>
  <c r="D86" i="51"/>
  <c r="C86" i="51"/>
  <c r="B86" i="51"/>
  <c r="X85" i="51"/>
  <c r="W85" i="51"/>
  <c r="V85" i="51"/>
  <c r="U85" i="51"/>
  <c r="T85" i="51"/>
  <c r="S85" i="51"/>
  <c r="R85" i="51"/>
  <c r="Q85" i="51"/>
  <c r="P85" i="51"/>
  <c r="O85" i="51"/>
  <c r="N85" i="51"/>
  <c r="M85" i="51"/>
  <c r="L85" i="51"/>
  <c r="K85" i="51"/>
  <c r="J85" i="51"/>
  <c r="I85" i="51"/>
  <c r="H85" i="51"/>
  <c r="G85" i="51"/>
  <c r="F85" i="51"/>
  <c r="E85" i="51"/>
  <c r="D85" i="51"/>
  <c r="C85" i="51"/>
  <c r="B85" i="51"/>
  <c r="X84" i="51"/>
  <c r="W84" i="51"/>
  <c r="V84" i="51"/>
  <c r="U84" i="51"/>
  <c r="T84" i="51"/>
  <c r="S84" i="51"/>
  <c r="R84" i="51"/>
  <c r="Q84" i="51"/>
  <c r="P84" i="51"/>
  <c r="O84" i="51"/>
  <c r="N84" i="51"/>
  <c r="M84" i="51"/>
  <c r="L84" i="51"/>
  <c r="K84" i="51"/>
  <c r="J84" i="51"/>
  <c r="I84" i="51"/>
  <c r="H84" i="51"/>
  <c r="G84" i="51"/>
  <c r="F84" i="51"/>
  <c r="E84" i="51"/>
  <c r="D84" i="51"/>
  <c r="C84" i="51"/>
  <c r="B84" i="51"/>
  <c r="X83" i="51"/>
  <c r="W83" i="51"/>
  <c r="V83" i="51"/>
  <c r="U83" i="51"/>
  <c r="T83" i="51"/>
  <c r="S83" i="51"/>
  <c r="R83" i="51"/>
  <c r="Q83" i="51"/>
  <c r="P83" i="51"/>
  <c r="O83" i="51"/>
  <c r="N83" i="51"/>
  <c r="M83" i="51"/>
  <c r="L83" i="51"/>
  <c r="K83" i="51"/>
  <c r="J83" i="51"/>
  <c r="I83" i="51"/>
  <c r="H83" i="51"/>
  <c r="G83" i="51"/>
  <c r="F83" i="51"/>
  <c r="E83" i="51"/>
  <c r="D83" i="51"/>
  <c r="C83" i="51"/>
  <c r="B83" i="51"/>
  <c r="X82" i="51"/>
  <c r="W82" i="51"/>
  <c r="V82" i="51"/>
  <c r="U82" i="51"/>
  <c r="T82" i="51"/>
  <c r="S82" i="51"/>
  <c r="R82" i="51"/>
  <c r="Q82" i="51"/>
  <c r="P82" i="51"/>
  <c r="O82" i="51"/>
  <c r="N82" i="51"/>
  <c r="M82" i="51"/>
  <c r="L82" i="51"/>
  <c r="K82" i="51"/>
  <c r="J82" i="51"/>
  <c r="I82" i="51"/>
  <c r="H82" i="51"/>
  <c r="G82" i="51"/>
  <c r="F82" i="51"/>
  <c r="E82" i="51"/>
  <c r="D82" i="51"/>
  <c r="C82" i="51"/>
  <c r="B82" i="51"/>
  <c r="X81" i="51"/>
  <c r="W81" i="51"/>
  <c r="V81" i="51"/>
  <c r="U81" i="51"/>
  <c r="T81" i="51"/>
  <c r="S81" i="51"/>
  <c r="R81" i="51"/>
  <c r="Q81" i="51"/>
  <c r="P81" i="51"/>
  <c r="O81" i="51"/>
  <c r="N81" i="51"/>
  <c r="M81" i="51"/>
  <c r="L81" i="51"/>
  <c r="K81" i="51"/>
  <c r="J81" i="51"/>
  <c r="I81" i="51"/>
  <c r="H81" i="51"/>
  <c r="G81" i="51"/>
  <c r="F81" i="51"/>
  <c r="E81" i="51"/>
  <c r="D81" i="51"/>
  <c r="C81" i="51"/>
  <c r="B81" i="51"/>
  <c r="X80" i="51"/>
  <c r="W80" i="51"/>
  <c r="V80" i="51"/>
  <c r="U80" i="51"/>
  <c r="T80" i="51"/>
  <c r="S80" i="51"/>
  <c r="R80" i="51"/>
  <c r="Q80" i="51"/>
  <c r="P80" i="51"/>
  <c r="O80" i="51"/>
  <c r="N80" i="51"/>
  <c r="M80" i="51"/>
  <c r="L80" i="51"/>
  <c r="K80" i="51"/>
  <c r="J80" i="51"/>
  <c r="I80" i="51"/>
  <c r="H80" i="51"/>
  <c r="G80" i="51"/>
  <c r="F80" i="51"/>
  <c r="E80" i="51"/>
  <c r="D80" i="51"/>
  <c r="C80" i="51"/>
  <c r="B80" i="51"/>
  <c r="X79" i="51"/>
  <c r="W79" i="51"/>
  <c r="V79" i="51"/>
  <c r="U79" i="51"/>
  <c r="T79" i="51"/>
  <c r="S79" i="51"/>
  <c r="R79" i="51"/>
  <c r="Q79" i="51"/>
  <c r="P79" i="51"/>
  <c r="O79" i="51"/>
  <c r="N79" i="51"/>
  <c r="M79" i="51"/>
  <c r="L79" i="51"/>
  <c r="K79" i="51"/>
  <c r="J79" i="51"/>
  <c r="I79" i="51"/>
  <c r="H79" i="51"/>
  <c r="G79" i="51"/>
  <c r="F79" i="51"/>
  <c r="E79" i="51"/>
  <c r="D79" i="51"/>
  <c r="C79" i="51"/>
  <c r="B79" i="51"/>
  <c r="X78" i="51"/>
  <c r="W78" i="51"/>
  <c r="V78" i="51"/>
  <c r="U78" i="51"/>
  <c r="T78" i="51"/>
  <c r="S78" i="51"/>
  <c r="R78" i="51"/>
  <c r="Q78" i="51"/>
  <c r="P78" i="51"/>
  <c r="O78" i="51"/>
  <c r="N78" i="51"/>
  <c r="M78" i="51"/>
  <c r="L78" i="51"/>
  <c r="K78" i="51"/>
  <c r="J78" i="51"/>
  <c r="I78" i="51"/>
  <c r="H78" i="51"/>
  <c r="G78" i="51"/>
  <c r="F78" i="51"/>
  <c r="E78" i="51"/>
  <c r="D78" i="51"/>
  <c r="C78" i="51"/>
  <c r="B78" i="51"/>
  <c r="X77" i="51"/>
  <c r="W77" i="51"/>
  <c r="V77" i="51"/>
  <c r="U77" i="51"/>
  <c r="T77" i="51"/>
  <c r="S77" i="51"/>
  <c r="R77" i="51"/>
  <c r="Q77" i="51"/>
  <c r="P77" i="51"/>
  <c r="O77" i="51"/>
  <c r="N77" i="51"/>
  <c r="M77" i="51"/>
  <c r="L77" i="51"/>
  <c r="K77" i="51"/>
  <c r="J77" i="51"/>
  <c r="I77" i="51"/>
  <c r="H77" i="51"/>
  <c r="G77" i="51"/>
  <c r="F77" i="51"/>
  <c r="E77" i="51"/>
  <c r="D77" i="51"/>
  <c r="C77" i="51"/>
  <c r="B77" i="51"/>
  <c r="X76" i="51"/>
  <c r="W76" i="51"/>
  <c r="V76" i="51"/>
  <c r="U76" i="51"/>
  <c r="T76" i="51"/>
  <c r="S76" i="51"/>
  <c r="R76" i="51"/>
  <c r="Q76" i="51"/>
  <c r="P76" i="51"/>
  <c r="O76" i="51"/>
  <c r="N76" i="51"/>
  <c r="M76" i="51"/>
  <c r="L76" i="51"/>
  <c r="K76" i="51"/>
  <c r="J76" i="51"/>
  <c r="I76" i="51"/>
  <c r="H76" i="51"/>
  <c r="G76" i="51"/>
  <c r="F76" i="51"/>
  <c r="E76" i="51"/>
  <c r="D76" i="51"/>
  <c r="C76" i="51"/>
  <c r="B76" i="51"/>
  <c r="X75" i="51"/>
  <c r="W75" i="51"/>
  <c r="V75" i="51"/>
  <c r="U75" i="51"/>
  <c r="T75" i="51"/>
  <c r="S75" i="51"/>
  <c r="R75" i="51"/>
  <c r="Q75" i="51"/>
  <c r="P75" i="51"/>
  <c r="O75" i="51"/>
  <c r="N75" i="51"/>
  <c r="M75" i="51"/>
  <c r="L75" i="51"/>
  <c r="K75" i="51"/>
  <c r="J75" i="51"/>
  <c r="I75" i="51"/>
  <c r="H75" i="51"/>
  <c r="G75" i="51"/>
  <c r="F75" i="51"/>
  <c r="E75" i="51"/>
  <c r="D75" i="51"/>
  <c r="C75" i="51"/>
  <c r="B75" i="51"/>
  <c r="X74" i="51"/>
  <c r="W74" i="51"/>
  <c r="V74" i="51"/>
  <c r="U74" i="51"/>
  <c r="T74" i="51"/>
  <c r="S74" i="51"/>
  <c r="R74" i="51"/>
  <c r="Q74" i="51"/>
  <c r="P74" i="51"/>
  <c r="O74" i="51"/>
  <c r="N74" i="51"/>
  <c r="M74" i="51"/>
  <c r="L74" i="51"/>
  <c r="K74" i="51"/>
  <c r="J74" i="51"/>
  <c r="I74" i="51"/>
  <c r="H74" i="51"/>
  <c r="G74" i="51"/>
  <c r="F74" i="51"/>
  <c r="E74" i="51"/>
  <c r="D74" i="51"/>
  <c r="C74" i="51"/>
  <c r="B74" i="51"/>
  <c r="X73" i="51"/>
  <c r="W73" i="51"/>
  <c r="V73" i="51"/>
  <c r="U73" i="51"/>
  <c r="T73" i="51"/>
  <c r="S73" i="51"/>
  <c r="R73" i="51"/>
  <c r="Q73" i="51"/>
  <c r="P73" i="51"/>
  <c r="O73" i="51"/>
  <c r="N73" i="51"/>
  <c r="M73" i="51"/>
  <c r="L73" i="51"/>
  <c r="K73" i="51"/>
  <c r="J73" i="51"/>
  <c r="I73" i="51"/>
  <c r="H73" i="51"/>
  <c r="G73" i="51"/>
  <c r="F73" i="51"/>
  <c r="E73" i="51"/>
  <c r="D73" i="51"/>
  <c r="C73" i="51"/>
  <c r="B73" i="51"/>
  <c r="X72" i="51"/>
  <c r="W72" i="51"/>
  <c r="V72" i="51"/>
  <c r="U72" i="51"/>
  <c r="T72" i="51"/>
  <c r="S72" i="51"/>
  <c r="R72" i="51"/>
  <c r="Q72" i="51"/>
  <c r="P72" i="51"/>
  <c r="O72" i="51"/>
  <c r="N72" i="51"/>
  <c r="M72" i="51"/>
  <c r="L72" i="51"/>
  <c r="K72" i="51"/>
  <c r="J72" i="51"/>
  <c r="I72" i="51"/>
  <c r="H72" i="51"/>
  <c r="G72" i="51"/>
  <c r="F72" i="51"/>
  <c r="E72" i="51"/>
  <c r="D72" i="51"/>
  <c r="C72" i="51"/>
  <c r="B72" i="51"/>
  <c r="X71" i="51"/>
  <c r="W71" i="51"/>
  <c r="V71" i="51"/>
  <c r="U71" i="51"/>
  <c r="T71" i="51"/>
  <c r="S71" i="51"/>
  <c r="R71" i="51"/>
  <c r="Q71" i="51"/>
  <c r="P71" i="51"/>
  <c r="O71" i="51"/>
  <c r="N71" i="51"/>
  <c r="M71" i="51"/>
  <c r="L71" i="51"/>
  <c r="K71" i="51"/>
  <c r="J71" i="51"/>
  <c r="I71" i="51"/>
  <c r="H71" i="51"/>
  <c r="G71" i="51"/>
  <c r="F71" i="51"/>
  <c r="E71" i="51"/>
  <c r="D71" i="51"/>
  <c r="C71" i="51"/>
  <c r="B71" i="51"/>
  <c r="X70" i="51"/>
  <c r="W70" i="51"/>
  <c r="V70" i="51"/>
  <c r="U70" i="51"/>
  <c r="T70" i="51"/>
  <c r="S70" i="51"/>
  <c r="R70" i="51"/>
  <c r="Q70" i="51"/>
  <c r="P70" i="51"/>
  <c r="O70" i="51"/>
  <c r="N70" i="51"/>
  <c r="M70" i="51"/>
  <c r="L70" i="51"/>
  <c r="K70" i="51"/>
  <c r="J70" i="51"/>
  <c r="I70" i="51"/>
  <c r="H70" i="51"/>
  <c r="G70" i="51"/>
  <c r="F70" i="51"/>
  <c r="E70" i="51"/>
  <c r="D70" i="51"/>
  <c r="C70" i="51"/>
  <c r="B70" i="51"/>
  <c r="X69" i="51"/>
  <c r="W69" i="51"/>
  <c r="V69" i="51"/>
  <c r="U69" i="51"/>
  <c r="T69" i="51"/>
  <c r="S69" i="51"/>
  <c r="R69" i="51"/>
  <c r="Q69" i="51"/>
  <c r="P69" i="51"/>
  <c r="O69" i="51"/>
  <c r="N69" i="51"/>
  <c r="M69" i="51"/>
  <c r="L69" i="51"/>
  <c r="K69" i="51"/>
  <c r="J69" i="51"/>
  <c r="I69" i="51"/>
  <c r="H69" i="51"/>
  <c r="G69" i="51"/>
  <c r="F69" i="51"/>
  <c r="E69" i="51"/>
  <c r="D69" i="51"/>
  <c r="C69" i="51"/>
  <c r="B69" i="51"/>
  <c r="X68" i="51"/>
  <c r="W68" i="51"/>
  <c r="V68" i="51"/>
  <c r="U68" i="51"/>
  <c r="T68" i="51"/>
  <c r="S68" i="51"/>
  <c r="R68" i="51"/>
  <c r="Q68" i="51"/>
  <c r="P68" i="51"/>
  <c r="O68" i="51"/>
  <c r="N68" i="51"/>
  <c r="M68" i="51"/>
  <c r="L68" i="51"/>
  <c r="K68" i="51"/>
  <c r="J68" i="51"/>
  <c r="I68" i="51"/>
  <c r="H68" i="51"/>
  <c r="G68" i="51"/>
  <c r="F68" i="51"/>
  <c r="E68" i="51"/>
  <c r="D68" i="51"/>
  <c r="C68" i="51"/>
  <c r="B68" i="51"/>
  <c r="X67" i="51"/>
  <c r="W67" i="51"/>
  <c r="V67" i="51"/>
  <c r="U67" i="51"/>
  <c r="T67" i="51"/>
  <c r="S67" i="51"/>
  <c r="R67" i="51"/>
  <c r="Q67" i="51"/>
  <c r="P67" i="51"/>
  <c r="O67" i="51"/>
  <c r="N67" i="51"/>
  <c r="M67" i="51"/>
  <c r="L67" i="51"/>
  <c r="K67" i="51"/>
  <c r="J67" i="51"/>
  <c r="I67" i="51"/>
  <c r="H67" i="51"/>
  <c r="G67" i="51"/>
  <c r="F67" i="51"/>
  <c r="E67" i="51"/>
  <c r="D67" i="51"/>
  <c r="C67" i="51"/>
  <c r="B67" i="51"/>
  <c r="X66" i="51"/>
  <c r="W66" i="51"/>
  <c r="V66" i="51"/>
  <c r="U66" i="51"/>
  <c r="T66" i="51"/>
  <c r="S66" i="51"/>
  <c r="R66" i="51"/>
  <c r="Q66" i="51"/>
  <c r="P66" i="51"/>
  <c r="O66" i="51"/>
  <c r="N66" i="51"/>
  <c r="M66" i="51"/>
  <c r="L66" i="51"/>
  <c r="K66" i="51"/>
  <c r="J66" i="51"/>
  <c r="I66" i="51"/>
  <c r="H66" i="51"/>
  <c r="G66" i="51"/>
  <c r="F66" i="51"/>
  <c r="E66" i="51"/>
  <c r="D66" i="51"/>
  <c r="C66" i="51"/>
  <c r="B66" i="51"/>
  <c r="X65" i="51"/>
  <c r="W65" i="51"/>
  <c r="V65" i="51"/>
  <c r="U65" i="51"/>
  <c r="T65" i="51"/>
  <c r="S65" i="51"/>
  <c r="R65" i="51"/>
  <c r="Q65" i="51"/>
  <c r="P65" i="51"/>
  <c r="O65" i="51"/>
  <c r="N65" i="51"/>
  <c r="M65" i="51"/>
  <c r="L65" i="51"/>
  <c r="K65" i="51"/>
  <c r="J65" i="51"/>
  <c r="I65" i="51"/>
  <c r="H65" i="51"/>
  <c r="G65" i="51"/>
  <c r="F65" i="51"/>
  <c r="E65" i="51"/>
  <c r="D65" i="51"/>
  <c r="C65" i="51"/>
  <c r="B65" i="51"/>
  <c r="X64" i="51"/>
  <c r="W64" i="51"/>
  <c r="V64" i="51"/>
  <c r="U64" i="51"/>
  <c r="T64" i="51"/>
  <c r="S64" i="51"/>
  <c r="R64" i="51"/>
  <c r="Q64" i="51"/>
  <c r="P64" i="51"/>
  <c r="O64" i="51"/>
  <c r="N64" i="51"/>
  <c r="M64" i="51"/>
  <c r="L64" i="51"/>
  <c r="K64" i="51"/>
  <c r="J64" i="51"/>
  <c r="I64" i="51"/>
  <c r="H64" i="51"/>
  <c r="G64" i="51"/>
  <c r="F64" i="51"/>
  <c r="E64" i="51"/>
  <c r="D64" i="51"/>
  <c r="C64" i="51"/>
  <c r="B64" i="51"/>
  <c r="X63" i="51"/>
  <c r="W63" i="51"/>
  <c r="V63" i="51"/>
  <c r="U63" i="51"/>
  <c r="T63" i="51"/>
  <c r="S63" i="51"/>
  <c r="R63" i="51"/>
  <c r="Q63" i="51"/>
  <c r="P63" i="51"/>
  <c r="O63" i="51"/>
  <c r="N63" i="51"/>
  <c r="M63" i="51"/>
  <c r="L63" i="51"/>
  <c r="K63" i="51"/>
  <c r="J63" i="51"/>
  <c r="I63" i="51"/>
  <c r="H63" i="51"/>
  <c r="G63" i="51"/>
  <c r="F63" i="51"/>
  <c r="E63" i="51"/>
  <c r="D63" i="51"/>
  <c r="C63" i="51"/>
  <c r="B63" i="51"/>
  <c r="X62" i="51"/>
  <c r="W62" i="51"/>
  <c r="V62" i="51"/>
  <c r="U62" i="51"/>
  <c r="T62" i="51"/>
  <c r="S62" i="51"/>
  <c r="R62" i="51"/>
  <c r="Q62" i="51"/>
  <c r="P62" i="51"/>
  <c r="O62" i="51"/>
  <c r="N62" i="51"/>
  <c r="M62" i="51"/>
  <c r="L62" i="51"/>
  <c r="K62" i="51"/>
  <c r="J62" i="51"/>
  <c r="I62" i="51"/>
  <c r="H62" i="51"/>
  <c r="G62" i="51"/>
  <c r="F62" i="51"/>
  <c r="E62" i="51"/>
  <c r="D62" i="51"/>
  <c r="C62" i="51"/>
  <c r="B62" i="51"/>
  <c r="X61" i="51"/>
  <c r="W61" i="51"/>
  <c r="V61" i="51"/>
  <c r="U61" i="51"/>
  <c r="T61" i="51"/>
  <c r="S61" i="51"/>
  <c r="R61" i="51"/>
  <c r="Q61" i="51"/>
  <c r="P61" i="51"/>
  <c r="O61" i="51"/>
  <c r="N61" i="51"/>
  <c r="M61" i="51"/>
  <c r="L61" i="51"/>
  <c r="K61" i="51"/>
  <c r="J61" i="51"/>
  <c r="I61" i="51"/>
  <c r="H61" i="51"/>
  <c r="G61" i="51"/>
  <c r="F61" i="51"/>
  <c r="E61" i="51"/>
  <c r="D61" i="51"/>
  <c r="C61" i="51"/>
  <c r="B61" i="51"/>
  <c r="X60" i="51"/>
  <c r="W60" i="51"/>
  <c r="V60" i="51"/>
  <c r="U60" i="51"/>
  <c r="T60" i="51"/>
  <c r="S60" i="51"/>
  <c r="R60" i="51"/>
  <c r="Q60" i="51"/>
  <c r="P60" i="51"/>
  <c r="O60" i="51"/>
  <c r="N60" i="51"/>
  <c r="M60" i="51"/>
  <c r="L60" i="51"/>
  <c r="K60" i="51"/>
  <c r="J60" i="51"/>
  <c r="I60" i="51"/>
  <c r="H60" i="51"/>
  <c r="G60" i="51"/>
  <c r="F60" i="51"/>
  <c r="E60" i="51"/>
  <c r="D60" i="51"/>
  <c r="C60" i="51"/>
  <c r="B60" i="51"/>
  <c r="X59" i="51"/>
  <c r="W59" i="51"/>
  <c r="V59" i="51"/>
  <c r="U59" i="51"/>
  <c r="T59" i="51"/>
  <c r="S59" i="51"/>
  <c r="R59" i="51"/>
  <c r="Q59" i="51"/>
  <c r="P59" i="51"/>
  <c r="O59" i="51"/>
  <c r="N59" i="51"/>
  <c r="M59" i="51"/>
  <c r="L59" i="51"/>
  <c r="K59" i="51"/>
  <c r="J59" i="51"/>
  <c r="I59" i="51"/>
  <c r="H59" i="51"/>
  <c r="G59" i="51"/>
  <c r="F59" i="51"/>
  <c r="E59" i="51"/>
  <c r="D59" i="51"/>
  <c r="C59" i="51"/>
  <c r="B59" i="51"/>
  <c r="X58" i="51"/>
  <c r="W58" i="51"/>
  <c r="V58" i="51"/>
  <c r="U58" i="51"/>
  <c r="T58" i="51"/>
  <c r="S58" i="51"/>
  <c r="R58" i="51"/>
  <c r="Q58" i="51"/>
  <c r="P58" i="51"/>
  <c r="O58" i="51"/>
  <c r="N58" i="51"/>
  <c r="M58" i="51"/>
  <c r="L58" i="51"/>
  <c r="K58" i="51"/>
  <c r="J58" i="51"/>
  <c r="I58" i="51"/>
  <c r="H58" i="51"/>
  <c r="G58" i="51"/>
  <c r="F58" i="51"/>
  <c r="E58" i="51"/>
  <c r="D58" i="51"/>
  <c r="C58" i="51"/>
  <c r="B58" i="51"/>
  <c r="X57" i="51"/>
  <c r="W57" i="51"/>
  <c r="V57" i="51"/>
  <c r="U57" i="51"/>
  <c r="T57" i="51"/>
  <c r="S57" i="51"/>
  <c r="R57" i="51"/>
  <c r="Q57" i="51"/>
  <c r="P57" i="51"/>
  <c r="O57" i="51"/>
  <c r="N57" i="51"/>
  <c r="M57" i="51"/>
  <c r="L57" i="51"/>
  <c r="K57" i="51"/>
  <c r="J57" i="51"/>
  <c r="I57" i="51"/>
  <c r="H57" i="51"/>
  <c r="G57" i="51"/>
  <c r="F57" i="51"/>
  <c r="E57" i="51"/>
  <c r="D57" i="51"/>
  <c r="C57" i="51"/>
  <c r="B57" i="51"/>
  <c r="X56" i="51"/>
  <c r="W56" i="51"/>
  <c r="V56" i="51"/>
  <c r="U56" i="51"/>
  <c r="T56" i="51"/>
  <c r="S56" i="51"/>
  <c r="R56" i="51"/>
  <c r="Q56" i="51"/>
  <c r="P56" i="51"/>
  <c r="O56" i="51"/>
  <c r="N56" i="51"/>
  <c r="M56" i="51"/>
  <c r="L56" i="51"/>
  <c r="K56" i="51"/>
  <c r="J56" i="51"/>
  <c r="I56" i="51"/>
  <c r="H56" i="51"/>
  <c r="G56" i="51"/>
  <c r="F56" i="51"/>
  <c r="E56" i="51"/>
  <c r="D56" i="51"/>
  <c r="C56" i="51"/>
  <c r="B56" i="51"/>
  <c r="X55" i="51"/>
  <c r="W55" i="51"/>
  <c r="V55" i="51"/>
  <c r="U55" i="51"/>
  <c r="T55" i="51"/>
  <c r="S55" i="51"/>
  <c r="R55" i="51"/>
  <c r="Q55" i="51"/>
  <c r="P55" i="51"/>
  <c r="O55" i="51"/>
  <c r="N55" i="51"/>
  <c r="M55" i="51"/>
  <c r="L55" i="51"/>
  <c r="K55" i="51"/>
  <c r="J55" i="51"/>
  <c r="I55" i="51"/>
  <c r="H55" i="51"/>
  <c r="G55" i="51"/>
  <c r="F55" i="51"/>
  <c r="E55" i="51"/>
  <c r="D55" i="51"/>
  <c r="C55" i="51"/>
  <c r="B55" i="51"/>
  <c r="X54" i="51"/>
  <c r="W54" i="51"/>
  <c r="V54" i="51"/>
  <c r="U54" i="51"/>
  <c r="T54" i="51"/>
  <c r="S54" i="51"/>
  <c r="R54" i="51"/>
  <c r="Q54" i="51"/>
  <c r="P54" i="51"/>
  <c r="O54" i="51"/>
  <c r="N54" i="51"/>
  <c r="M54" i="51"/>
  <c r="L54" i="51"/>
  <c r="K54" i="51"/>
  <c r="J54" i="51"/>
  <c r="I54" i="51"/>
  <c r="H54" i="51"/>
  <c r="G54" i="51"/>
  <c r="F54" i="51"/>
  <c r="E54" i="51"/>
  <c r="D54" i="51"/>
  <c r="C54" i="51"/>
  <c r="B54" i="51"/>
  <c r="X53" i="51"/>
  <c r="W53" i="51"/>
  <c r="V53" i="51"/>
  <c r="U53" i="51"/>
  <c r="T53" i="51"/>
  <c r="S53" i="51"/>
  <c r="R53" i="51"/>
  <c r="Q53" i="51"/>
  <c r="P53" i="51"/>
  <c r="O53" i="51"/>
  <c r="N53" i="51"/>
  <c r="M53" i="51"/>
  <c r="L53" i="51"/>
  <c r="K53" i="51"/>
  <c r="J53" i="51"/>
  <c r="I53" i="51"/>
  <c r="H53" i="51"/>
  <c r="G53" i="51"/>
  <c r="F53" i="51"/>
  <c r="E53" i="51"/>
  <c r="D53" i="51"/>
  <c r="C53" i="51"/>
  <c r="B53" i="51"/>
  <c r="X52" i="51"/>
  <c r="W52" i="51"/>
  <c r="V52" i="51"/>
  <c r="U52" i="51"/>
  <c r="T52" i="51"/>
  <c r="S52" i="51"/>
  <c r="R52" i="51"/>
  <c r="Q52" i="51"/>
  <c r="P52" i="51"/>
  <c r="O52" i="51"/>
  <c r="N52" i="51"/>
  <c r="M52" i="51"/>
  <c r="L52" i="51"/>
  <c r="K52" i="51"/>
  <c r="J52" i="51"/>
  <c r="I52" i="51"/>
  <c r="H52" i="51"/>
  <c r="G52" i="51"/>
  <c r="F52" i="51"/>
  <c r="E52" i="51"/>
  <c r="D52" i="51"/>
  <c r="C52" i="51"/>
  <c r="B52" i="51"/>
  <c r="X51" i="51"/>
  <c r="W51" i="51"/>
  <c r="V51" i="51"/>
  <c r="U51" i="51"/>
  <c r="T51" i="51"/>
  <c r="S51" i="51"/>
  <c r="R51" i="51"/>
  <c r="Q51" i="51"/>
  <c r="P51" i="51"/>
  <c r="O51" i="51"/>
  <c r="N51" i="51"/>
  <c r="M51" i="51"/>
  <c r="L51" i="51"/>
  <c r="K51" i="51"/>
  <c r="J51" i="51"/>
  <c r="I51" i="51"/>
  <c r="H51" i="51"/>
  <c r="G51" i="51"/>
  <c r="F51" i="51"/>
  <c r="E51" i="51"/>
  <c r="D51" i="51"/>
  <c r="C51" i="51"/>
  <c r="B51" i="51"/>
  <c r="X50" i="51"/>
  <c r="W50" i="51"/>
  <c r="V50" i="51"/>
  <c r="U50" i="51"/>
  <c r="T50" i="51"/>
  <c r="S50" i="51"/>
  <c r="R50" i="51"/>
  <c r="Q50" i="51"/>
  <c r="P50" i="51"/>
  <c r="O50" i="51"/>
  <c r="N50" i="51"/>
  <c r="M50" i="51"/>
  <c r="L50" i="51"/>
  <c r="K50" i="51"/>
  <c r="J50" i="51"/>
  <c r="I50" i="51"/>
  <c r="H50" i="51"/>
  <c r="G50" i="51"/>
  <c r="F50" i="51"/>
  <c r="E50" i="51"/>
  <c r="D50" i="51"/>
  <c r="C50" i="51"/>
  <c r="B50" i="51"/>
  <c r="X49" i="51"/>
  <c r="W49" i="51"/>
  <c r="V49" i="51"/>
  <c r="U49" i="51"/>
  <c r="T49" i="51"/>
  <c r="S49" i="51"/>
  <c r="R49" i="51"/>
  <c r="Q49" i="51"/>
  <c r="P49" i="51"/>
  <c r="O49" i="51"/>
  <c r="N49" i="51"/>
  <c r="M49" i="51"/>
  <c r="L49" i="51"/>
  <c r="K49" i="51"/>
  <c r="J49" i="51"/>
  <c r="I49" i="51"/>
  <c r="H49" i="51"/>
  <c r="G49" i="51"/>
  <c r="F49" i="51"/>
  <c r="E49" i="51"/>
  <c r="D49" i="51"/>
  <c r="C49" i="51"/>
  <c r="B49" i="51"/>
  <c r="X48" i="51"/>
  <c r="W48" i="51"/>
  <c r="V48" i="51"/>
  <c r="U48" i="51"/>
  <c r="T48" i="51"/>
  <c r="S48" i="51"/>
  <c r="R48" i="51"/>
  <c r="Q48" i="51"/>
  <c r="P48" i="51"/>
  <c r="O48" i="51"/>
  <c r="N48" i="51"/>
  <c r="M48" i="51"/>
  <c r="L48" i="51"/>
  <c r="K48" i="51"/>
  <c r="J48" i="51"/>
  <c r="I48" i="51"/>
  <c r="H48" i="51"/>
  <c r="G48" i="51"/>
  <c r="F48" i="51"/>
  <c r="E48" i="51"/>
  <c r="D48" i="51"/>
  <c r="C48" i="51"/>
  <c r="B48" i="51"/>
  <c r="X47" i="51"/>
  <c r="W47" i="51"/>
  <c r="V47" i="51"/>
  <c r="U47" i="51"/>
  <c r="T47" i="51"/>
  <c r="S47" i="51"/>
  <c r="R47" i="51"/>
  <c r="Q47" i="51"/>
  <c r="P47" i="51"/>
  <c r="O47" i="51"/>
  <c r="N47" i="51"/>
  <c r="M47" i="51"/>
  <c r="L47" i="51"/>
  <c r="K47" i="51"/>
  <c r="J47" i="51"/>
  <c r="I47" i="51"/>
  <c r="H47" i="51"/>
  <c r="G47" i="51"/>
  <c r="F47" i="51"/>
  <c r="E47" i="51"/>
  <c r="D47" i="51"/>
  <c r="C47" i="51"/>
  <c r="B47" i="51"/>
  <c r="X46" i="51"/>
  <c r="W46" i="51"/>
  <c r="V46" i="51"/>
  <c r="U46" i="51"/>
  <c r="T46" i="51"/>
  <c r="S46" i="51"/>
  <c r="R46" i="51"/>
  <c r="Q46" i="51"/>
  <c r="P46" i="51"/>
  <c r="O46" i="51"/>
  <c r="N46" i="51"/>
  <c r="M46" i="51"/>
  <c r="L46" i="51"/>
  <c r="K46" i="51"/>
  <c r="J46" i="51"/>
  <c r="I46" i="51"/>
  <c r="H46" i="51"/>
  <c r="G46" i="51"/>
  <c r="F46" i="51"/>
  <c r="E46" i="51"/>
  <c r="D46" i="51"/>
  <c r="C46" i="51"/>
  <c r="B46" i="51"/>
  <c r="X45" i="51"/>
  <c r="W45" i="51"/>
  <c r="V45" i="51"/>
  <c r="U45" i="51"/>
  <c r="T45" i="51"/>
  <c r="S45" i="51"/>
  <c r="R45" i="51"/>
  <c r="Q45" i="51"/>
  <c r="P45" i="51"/>
  <c r="O45" i="51"/>
  <c r="N45" i="51"/>
  <c r="M45" i="51"/>
  <c r="L45" i="51"/>
  <c r="K45" i="51"/>
  <c r="J45" i="51"/>
  <c r="I45" i="51"/>
  <c r="H45" i="51"/>
  <c r="G45" i="51"/>
  <c r="F45" i="51"/>
  <c r="E45" i="51"/>
  <c r="D45" i="51"/>
  <c r="C45" i="51"/>
  <c r="B45" i="51"/>
  <c r="X44" i="51"/>
  <c r="W44" i="51"/>
  <c r="V44" i="51"/>
  <c r="U44" i="51"/>
  <c r="T44" i="51"/>
  <c r="S44" i="51"/>
  <c r="R44" i="51"/>
  <c r="Q44" i="51"/>
  <c r="P44" i="51"/>
  <c r="O44" i="51"/>
  <c r="N44" i="51"/>
  <c r="M44" i="51"/>
  <c r="L44" i="51"/>
  <c r="K44" i="51"/>
  <c r="J44" i="51"/>
  <c r="I44" i="51"/>
  <c r="H44" i="51"/>
  <c r="G44" i="51"/>
  <c r="F44" i="51"/>
  <c r="E44" i="51"/>
  <c r="D44" i="51"/>
  <c r="C44" i="51"/>
  <c r="B44" i="51"/>
  <c r="X43" i="51"/>
  <c r="W43" i="51"/>
  <c r="V43" i="51"/>
  <c r="U43" i="51"/>
  <c r="T43" i="51"/>
  <c r="S43" i="51"/>
  <c r="R43" i="51"/>
  <c r="Q43" i="51"/>
  <c r="P43" i="51"/>
  <c r="O43" i="51"/>
  <c r="N43" i="51"/>
  <c r="M43" i="51"/>
  <c r="L43" i="51"/>
  <c r="K43" i="51"/>
  <c r="J43" i="51"/>
  <c r="I43" i="51"/>
  <c r="H43" i="51"/>
  <c r="G43" i="51"/>
  <c r="F43" i="51"/>
  <c r="E43" i="51"/>
  <c r="D43" i="51"/>
  <c r="C43" i="51"/>
  <c r="B43" i="51"/>
  <c r="X42" i="51"/>
  <c r="W42" i="51"/>
  <c r="V42" i="51"/>
  <c r="U42" i="51"/>
  <c r="T42" i="51"/>
  <c r="S42" i="51"/>
  <c r="R42" i="51"/>
  <c r="Q42" i="51"/>
  <c r="P42" i="51"/>
  <c r="O42" i="51"/>
  <c r="N42" i="51"/>
  <c r="M42" i="51"/>
  <c r="L42" i="51"/>
  <c r="K42" i="51"/>
  <c r="J42" i="51"/>
  <c r="I42" i="51"/>
  <c r="H42" i="51"/>
  <c r="G42" i="51"/>
  <c r="F42" i="51"/>
  <c r="E42" i="51"/>
  <c r="D42" i="51"/>
  <c r="C42" i="51"/>
  <c r="B42" i="51"/>
  <c r="X41" i="51"/>
  <c r="W41" i="51"/>
  <c r="V41" i="51"/>
  <c r="U41" i="51"/>
  <c r="T41" i="51"/>
  <c r="S41" i="51"/>
  <c r="R41" i="51"/>
  <c r="Q41" i="51"/>
  <c r="P41" i="51"/>
  <c r="O41" i="51"/>
  <c r="N41" i="51"/>
  <c r="M41" i="51"/>
  <c r="L41" i="51"/>
  <c r="K41" i="51"/>
  <c r="J41" i="51"/>
  <c r="I41" i="51"/>
  <c r="H41" i="51"/>
  <c r="G41" i="51"/>
  <c r="F41" i="51"/>
  <c r="E41" i="51"/>
  <c r="D41" i="51"/>
  <c r="C41" i="51"/>
  <c r="B41" i="51"/>
  <c r="X40" i="51"/>
  <c r="W40" i="51"/>
  <c r="V40" i="51"/>
  <c r="U40" i="51"/>
  <c r="T40" i="51"/>
  <c r="S40" i="51"/>
  <c r="R40" i="51"/>
  <c r="Q40" i="51"/>
  <c r="P40" i="51"/>
  <c r="O40" i="51"/>
  <c r="N40" i="51"/>
  <c r="M40" i="51"/>
  <c r="L40" i="51"/>
  <c r="K40" i="51"/>
  <c r="J40" i="51"/>
  <c r="I40" i="51"/>
  <c r="H40" i="51"/>
  <c r="G40" i="51"/>
  <c r="F40" i="51"/>
  <c r="E40" i="51"/>
  <c r="D40" i="51"/>
  <c r="C40" i="51"/>
  <c r="B40" i="51"/>
  <c r="X39" i="51"/>
  <c r="W39" i="51"/>
  <c r="V39" i="51"/>
  <c r="U39" i="51"/>
  <c r="T39" i="51"/>
  <c r="S39" i="51"/>
  <c r="R39" i="51"/>
  <c r="Q39" i="51"/>
  <c r="P39" i="51"/>
  <c r="O39" i="51"/>
  <c r="N39" i="51"/>
  <c r="M39" i="51"/>
  <c r="L39" i="51"/>
  <c r="K39" i="51"/>
  <c r="J39" i="51"/>
  <c r="I39" i="51"/>
  <c r="H39" i="51"/>
  <c r="G39" i="51"/>
  <c r="F39" i="51"/>
  <c r="E39" i="51"/>
  <c r="D39" i="51"/>
  <c r="C39" i="51"/>
  <c r="B39" i="51"/>
  <c r="X38" i="51"/>
  <c r="W38" i="51"/>
  <c r="V38" i="51"/>
  <c r="U38" i="51"/>
  <c r="T38" i="51"/>
  <c r="S38" i="51"/>
  <c r="R38" i="51"/>
  <c r="Q38" i="51"/>
  <c r="P38" i="51"/>
  <c r="O38" i="51"/>
  <c r="N38" i="51"/>
  <c r="M38" i="51"/>
  <c r="L38" i="51"/>
  <c r="K38" i="51"/>
  <c r="J38" i="51"/>
  <c r="I38" i="51"/>
  <c r="H38" i="51"/>
  <c r="G38" i="51"/>
  <c r="F38" i="51"/>
  <c r="E38" i="51"/>
  <c r="D38" i="51"/>
  <c r="C38" i="51"/>
  <c r="B38" i="51"/>
  <c r="X37" i="51"/>
  <c r="W37" i="51"/>
  <c r="V37" i="51"/>
  <c r="U37" i="51"/>
  <c r="T37" i="51"/>
  <c r="S37" i="51"/>
  <c r="R37" i="51"/>
  <c r="Q37" i="51"/>
  <c r="P37" i="51"/>
  <c r="O37" i="51"/>
  <c r="N37" i="51"/>
  <c r="M37" i="51"/>
  <c r="L37" i="51"/>
  <c r="K37" i="51"/>
  <c r="J37" i="51"/>
  <c r="I37" i="51"/>
  <c r="H37" i="51"/>
  <c r="G37" i="51"/>
  <c r="F37" i="51"/>
  <c r="E37" i="51"/>
  <c r="D37" i="51"/>
  <c r="C37" i="51"/>
  <c r="B37" i="51"/>
  <c r="X36" i="51"/>
  <c r="W36" i="51"/>
  <c r="V36" i="51"/>
  <c r="U36" i="51"/>
  <c r="T36" i="51"/>
  <c r="S36" i="51"/>
  <c r="R36" i="51"/>
  <c r="Q36" i="51"/>
  <c r="P36" i="51"/>
  <c r="O36" i="51"/>
  <c r="N36" i="51"/>
  <c r="M36" i="51"/>
  <c r="L36" i="51"/>
  <c r="K36" i="51"/>
  <c r="J36" i="51"/>
  <c r="I36" i="51"/>
  <c r="H36" i="51"/>
  <c r="G36" i="51"/>
  <c r="F36" i="51"/>
  <c r="E36" i="51"/>
  <c r="D36" i="51"/>
  <c r="C36" i="51"/>
  <c r="B36" i="51"/>
  <c r="X35" i="51"/>
  <c r="W35" i="51"/>
  <c r="V35" i="51"/>
  <c r="U35" i="51"/>
  <c r="T35" i="51"/>
  <c r="S35" i="51"/>
  <c r="R35" i="51"/>
  <c r="Q35" i="51"/>
  <c r="P35" i="51"/>
  <c r="O35" i="51"/>
  <c r="N35" i="51"/>
  <c r="M35" i="51"/>
  <c r="L35" i="51"/>
  <c r="K35" i="51"/>
  <c r="J35" i="51"/>
  <c r="I35" i="51"/>
  <c r="H35" i="51"/>
  <c r="G35" i="51"/>
  <c r="F35" i="51"/>
  <c r="E35" i="51"/>
  <c r="D35" i="51"/>
  <c r="C35" i="51"/>
  <c r="B35" i="51"/>
  <c r="X34" i="51"/>
  <c r="W34" i="51"/>
  <c r="V34" i="51"/>
  <c r="U34" i="51"/>
  <c r="T34" i="51"/>
  <c r="S34" i="51"/>
  <c r="R34" i="51"/>
  <c r="Q34" i="51"/>
  <c r="P34" i="51"/>
  <c r="O34" i="51"/>
  <c r="N34" i="51"/>
  <c r="M34" i="51"/>
  <c r="L34" i="51"/>
  <c r="K34" i="51"/>
  <c r="J34" i="51"/>
  <c r="I34" i="51"/>
  <c r="H34" i="51"/>
  <c r="G34" i="51"/>
  <c r="F34" i="51"/>
  <c r="E34" i="51"/>
  <c r="D34" i="51"/>
  <c r="C34" i="51"/>
  <c r="B34" i="51"/>
  <c r="X33" i="51"/>
  <c r="W33" i="51"/>
  <c r="V33" i="51"/>
  <c r="U33" i="51"/>
  <c r="T33" i="51"/>
  <c r="S33" i="51"/>
  <c r="R33" i="51"/>
  <c r="Q33" i="51"/>
  <c r="P33" i="51"/>
  <c r="O33" i="51"/>
  <c r="N33" i="51"/>
  <c r="M33" i="51"/>
  <c r="L33" i="51"/>
  <c r="K33" i="51"/>
  <c r="J33" i="51"/>
  <c r="I33" i="51"/>
  <c r="H33" i="51"/>
  <c r="G33" i="51"/>
  <c r="F33" i="51"/>
  <c r="E33" i="51"/>
  <c r="D33" i="51"/>
  <c r="C33" i="51"/>
  <c r="B33" i="51"/>
  <c r="X32" i="51"/>
  <c r="W32" i="51"/>
  <c r="V32" i="51"/>
  <c r="U32" i="51"/>
  <c r="T32" i="51"/>
  <c r="S32" i="51"/>
  <c r="R32" i="51"/>
  <c r="Q32" i="51"/>
  <c r="P32" i="51"/>
  <c r="O32" i="51"/>
  <c r="N32" i="51"/>
  <c r="M32" i="51"/>
  <c r="L32" i="51"/>
  <c r="K32" i="51"/>
  <c r="J32" i="51"/>
  <c r="I32" i="51"/>
  <c r="H32" i="51"/>
  <c r="G32" i="51"/>
  <c r="F32" i="51"/>
  <c r="E32" i="51"/>
  <c r="D32" i="51"/>
  <c r="C32" i="51"/>
  <c r="B32" i="51"/>
  <c r="X31" i="51"/>
  <c r="W31" i="51"/>
  <c r="V31" i="51"/>
  <c r="U31" i="51"/>
  <c r="T31" i="51"/>
  <c r="S31" i="51"/>
  <c r="R31" i="51"/>
  <c r="Q31" i="51"/>
  <c r="P31" i="51"/>
  <c r="O31" i="51"/>
  <c r="N31" i="51"/>
  <c r="M31" i="51"/>
  <c r="L31" i="51"/>
  <c r="K31" i="51"/>
  <c r="J31" i="51"/>
  <c r="I31" i="51"/>
  <c r="H31" i="51"/>
  <c r="G31" i="51"/>
  <c r="F31" i="51"/>
  <c r="E31" i="51"/>
  <c r="D31" i="51"/>
  <c r="C31" i="51"/>
  <c r="B31" i="51"/>
  <c r="X30" i="51"/>
  <c r="W30" i="51"/>
  <c r="V30" i="51"/>
  <c r="U30" i="51"/>
  <c r="T30" i="51"/>
  <c r="S30" i="51"/>
  <c r="R30" i="51"/>
  <c r="Q30" i="51"/>
  <c r="P30" i="51"/>
  <c r="O30" i="51"/>
  <c r="N30" i="51"/>
  <c r="M30" i="51"/>
  <c r="L30" i="51"/>
  <c r="K30" i="51"/>
  <c r="J30" i="51"/>
  <c r="I30" i="51"/>
  <c r="H30" i="51"/>
  <c r="G30" i="51"/>
  <c r="F30" i="51"/>
  <c r="E30" i="51"/>
  <c r="D30" i="51"/>
  <c r="C30" i="51"/>
  <c r="B30" i="51"/>
  <c r="X29" i="51"/>
  <c r="W29" i="51"/>
  <c r="V29" i="51"/>
  <c r="U29" i="51"/>
  <c r="T29" i="51"/>
  <c r="S29" i="51"/>
  <c r="R29" i="51"/>
  <c r="Q29" i="51"/>
  <c r="P29" i="51"/>
  <c r="O29" i="51"/>
  <c r="N29" i="51"/>
  <c r="M29" i="51"/>
  <c r="L29" i="51"/>
  <c r="K29" i="51"/>
  <c r="J29" i="51"/>
  <c r="I29" i="51"/>
  <c r="H29" i="51"/>
  <c r="G29" i="51"/>
  <c r="F29" i="51"/>
  <c r="E29" i="51"/>
  <c r="D29" i="51"/>
  <c r="C29" i="51"/>
  <c r="B29" i="51"/>
  <c r="X28" i="51"/>
  <c r="W28" i="51"/>
  <c r="V28" i="51"/>
  <c r="U28" i="51"/>
  <c r="T28" i="51"/>
  <c r="S28" i="51"/>
  <c r="R28" i="51"/>
  <c r="Q28" i="51"/>
  <c r="P28" i="51"/>
  <c r="O28" i="51"/>
  <c r="N28" i="51"/>
  <c r="M28" i="51"/>
  <c r="L28" i="51"/>
  <c r="K28" i="51"/>
  <c r="J28" i="51"/>
  <c r="I28" i="51"/>
  <c r="H28" i="51"/>
  <c r="G28" i="51"/>
  <c r="F28" i="51"/>
  <c r="E28" i="51"/>
  <c r="D28" i="51"/>
  <c r="C28" i="51"/>
  <c r="B28" i="51"/>
  <c r="X27" i="51"/>
  <c r="W27" i="51"/>
  <c r="V27" i="51"/>
  <c r="U27" i="51"/>
  <c r="T27" i="51"/>
  <c r="S27" i="51"/>
  <c r="R27" i="51"/>
  <c r="Q27" i="51"/>
  <c r="P27" i="51"/>
  <c r="O27" i="51"/>
  <c r="N27" i="51"/>
  <c r="M27" i="51"/>
  <c r="L27" i="51"/>
  <c r="K27" i="51"/>
  <c r="J27" i="51"/>
  <c r="I27" i="51"/>
  <c r="H27" i="51"/>
  <c r="G27" i="51"/>
  <c r="F27" i="51"/>
  <c r="E27" i="51"/>
  <c r="D27" i="51"/>
  <c r="C27" i="51"/>
  <c r="B27" i="51"/>
  <c r="X26" i="51"/>
  <c r="W26" i="51"/>
  <c r="V26" i="51"/>
  <c r="U26" i="51"/>
  <c r="T26" i="51"/>
  <c r="S26" i="51"/>
  <c r="R26" i="51"/>
  <c r="Q26" i="51"/>
  <c r="P26" i="51"/>
  <c r="O26" i="51"/>
  <c r="N26" i="51"/>
  <c r="M26" i="51"/>
  <c r="L26" i="51"/>
  <c r="K26" i="51"/>
  <c r="J26" i="51"/>
  <c r="I26" i="51"/>
  <c r="H26" i="51"/>
  <c r="G26" i="51"/>
  <c r="F26" i="51"/>
  <c r="E26" i="51"/>
  <c r="D26" i="51"/>
  <c r="C26" i="51"/>
  <c r="B26" i="51"/>
  <c r="X25" i="51"/>
  <c r="W25" i="51"/>
  <c r="V25" i="51"/>
  <c r="U25" i="51"/>
  <c r="T25" i="51"/>
  <c r="S25" i="51"/>
  <c r="R25" i="51"/>
  <c r="Q25" i="51"/>
  <c r="P25" i="51"/>
  <c r="O25" i="51"/>
  <c r="N25" i="51"/>
  <c r="M25" i="51"/>
  <c r="L25" i="51"/>
  <c r="K25" i="51"/>
  <c r="J25" i="51"/>
  <c r="I25" i="51"/>
  <c r="H25" i="51"/>
  <c r="G25" i="51"/>
  <c r="F25" i="51"/>
  <c r="E25" i="51"/>
  <c r="D25" i="51"/>
  <c r="C25" i="51"/>
  <c r="B25" i="51"/>
  <c r="X24" i="51"/>
  <c r="W24" i="51"/>
  <c r="V24" i="51"/>
  <c r="U24" i="51"/>
  <c r="T24" i="51"/>
  <c r="S24" i="51"/>
  <c r="R24" i="51"/>
  <c r="Q24" i="51"/>
  <c r="P24" i="51"/>
  <c r="O24" i="51"/>
  <c r="N24" i="51"/>
  <c r="M24" i="51"/>
  <c r="L24" i="51"/>
  <c r="K24" i="51"/>
  <c r="J24" i="51"/>
  <c r="I24" i="51"/>
  <c r="H24" i="51"/>
  <c r="G24" i="51"/>
  <c r="F24" i="51"/>
  <c r="E24" i="51"/>
  <c r="D24" i="51"/>
  <c r="C24" i="51"/>
  <c r="B24" i="51"/>
  <c r="X23" i="51"/>
  <c r="W23" i="51"/>
  <c r="V23" i="51"/>
  <c r="U23" i="51"/>
  <c r="T23" i="51"/>
  <c r="S23" i="51"/>
  <c r="R23" i="51"/>
  <c r="Q23" i="51"/>
  <c r="P23" i="51"/>
  <c r="O23" i="51"/>
  <c r="N23" i="51"/>
  <c r="M23" i="51"/>
  <c r="L23" i="51"/>
  <c r="K23" i="51"/>
  <c r="J23" i="51"/>
  <c r="I23" i="51"/>
  <c r="H23" i="51"/>
  <c r="G23" i="51"/>
  <c r="F23" i="51"/>
  <c r="E23" i="51"/>
  <c r="D23" i="51"/>
  <c r="C23" i="51"/>
  <c r="B23" i="51"/>
  <c r="X22" i="51"/>
  <c r="W22" i="51"/>
  <c r="V22" i="51"/>
  <c r="U22" i="51"/>
  <c r="T22" i="51"/>
  <c r="S22" i="51"/>
  <c r="R22" i="51"/>
  <c r="Q22" i="51"/>
  <c r="P22" i="51"/>
  <c r="O22" i="51"/>
  <c r="N22" i="51"/>
  <c r="M22" i="51"/>
  <c r="L22" i="51"/>
  <c r="K22" i="51"/>
  <c r="J22" i="51"/>
  <c r="I22" i="51"/>
  <c r="H22" i="51"/>
  <c r="G22" i="51"/>
  <c r="F22" i="51"/>
  <c r="E22" i="51"/>
  <c r="D22" i="51"/>
  <c r="C22" i="51"/>
  <c r="B22" i="51"/>
  <c r="X21" i="51"/>
  <c r="W21" i="51"/>
  <c r="V21" i="51"/>
  <c r="U21" i="51"/>
  <c r="T21" i="51"/>
  <c r="S21" i="51"/>
  <c r="R21" i="51"/>
  <c r="Q21" i="51"/>
  <c r="P21" i="51"/>
  <c r="O21" i="51"/>
  <c r="N21" i="51"/>
  <c r="M21" i="51"/>
  <c r="L21" i="51"/>
  <c r="K21" i="51"/>
  <c r="J21" i="51"/>
  <c r="I21" i="51"/>
  <c r="H21" i="51"/>
  <c r="G21" i="51"/>
  <c r="F21" i="51"/>
  <c r="E21" i="51"/>
  <c r="D21" i="51"/>
  <c r="C21" i="51"/>
  <c r="B21" i="51"/>
  <c r="X20" i="51"/>
  <c r="W20" i="51"/>
  <c r="V20" i="51"/>
  <c r="U20" i="51"/>
  <c r="T20" i="51"/>
  <c r="S20" i="51"/>
  <c r="R20" i="51"/>
  <c r="Q20" i="51"/>
  <c r="P20" i="51"/>
  <c r="O20" i="51"/>
  <c r="N20" i="51"/>
  <c r="M20" i="51"/>
  <c r="L20" i="51"/>
  <c r="K20" i="51"/>
  <c r="J20" i="51"/>
  <c r="I20" i="51"/>
  <c r="H20" i="51"/>
  <c r="G20" i="51"/>
  <c r="F20" i="51"/>
  <c r="E20" i="51"/>
  <c r="D20" i="51"/>
  <c r="C20" i="51"/>
  <c r="B20" i="51"/>
  <c r="X19" i="51"/>
  <c r="W19" i="51"/>
  <c r="V19" i="51"/>
  <c r="U19" i="51"/>
  <c r="T19" i="51"/>
  <c r="S19" i="51"/>
  <c r="R19" i="51"/>
  <c r="Q19" i="51"/>
  <c r="P19" i="51"/>
  <c r="O19" i="51"/>
  <c r="N19" i="51"/>
  <c r="M19" i="51"/>
  <c r="L19" i="51"/>
  <c r="K19" i="51"/>
  <c r="J19" i="51"/>
  <c r="I19" i="51"/>
  <c r="H19" i="51"/>
  <c r="G19" i="51"/>
  <c r="F19" i="51"/>
  <c r="E19" i="51"/>
  <c r="D19" i="51"/>
  <c r="C19" i="51"/>
  <c r="B19" i="51"/>
  <c r="X18" i="51"/>
  <c r="W18" i="51"/>
  <c r="V18" i="51"/>
  <c r="U18" i="51"/>
  <c r="T18" i="51"/>
  <c r="S18" i="51"/>
  <c r="R18" i="51"/>
  <c r="Q18" i="51"/>
  <c r="P18" i="51"/>
  <c r="O18" i="51"/>
  <c r="N18" i="51"/>
  <c r="M18" i="51"/>
  <c r="L18" i="51"/>
  <c r="K18" i="51"/>
  <c r="J18" i="51"/>
  <c r="I18" i="51"/>
  <c r="H18" i="51"/>
  <c r="G18" i="51"/>
  <c r="F18" i="51"/>
  <c r="E18" i="51"/>
  <c r="D18" i="51"/>
  <c r="C18" i="51"/>
  <c r="B18" i="51"/>
  <c r="X17" i="51"/>
  <c r="W17" i="51"/>
  <c r="V17" i="51"/>
  <c r="U17" i="51"/>
  <c r="T17" i="51"/>
  <c r="S17" i="51"/>
  <c r="R17" i="51"/>
  <c r="Q17" i="51"/>
  <c r="P17" i="51"/>
  <c r="O17" i="51"/>
  <c r="N17" i="51"/>
  <c r="M17" i="51"/>
  <c r="L17" i="51"/>
  <c r="K17" i="51"/>
  <c r="J17" i="51"/>
  <c r="I17" i="51"/>
  <c r="H17" i="51"/>
  <c r="G17" i="51"/>
  <c r="F17" i="51"/>
  <c r="E17" i="51"/>
  <c r="D17" i="51"/>
  <c r="C17" i="51"/>
  <c r="B17" i="51"/>
  <c r="X16" i="51"/>
  <c r="W16" i="51"/>
  <c r="V16" i="51"/>
  <c r="U16" i="51"/>
  <c r="T16" i="51"/>
  <c r="S16" i="51"/>
  <c r="R16" i="51"/>
  <c r="Q16" i="51"/>
  <c r="P16" i="51"/>
  <c r="O16" i="51"/>
  <c r="N16" i="51"/>
  <c r="M16" i="51"/>
  <c r="L16" i="51"/>
  <c r="K16" i="51"/>
  <c r="J16" i="51"/>
  <c r="I16" i="51"/>
  <c r="H16" i="51"/>
  <c r="G16" i="51"/>
  <c r="F16" i="51"/>
  <c r="E16" i="51"/>
  <c r="D16" i="51"/>
  <c r="C16" i="51"/>
  <c r="B16" i="51"/>
  <c r="X15" i="51"/>
  <c r="W15" i="51"/>
  <c r="V15" i="51"/>
  <c r="U15" i="51"/>
  <c r="T15" i="51"/>
  <c r="S15" i="51"/>
  <c r="R15" i="51"/>
  <c r="Q15" i="51"/>
  <c r="P15" i="51"/>
  <c r="O15" i="51"/>
  <c r="N15" i="51"/>
  <c r="M15" i="51"/>
  <c r="L15" i="51"/>
  <c r="K15" i="51"/>
  <c r="J15" i="51"/>
  <c r="I15" i="51"/>
  <c r="H15" i="51"/>
  <c r="G15" i="51"/>
  <c r="F15" i="51"/>
  <c r="E15" i="51"/>
  <c r="D15" i="51"/>
  <c r="C15" i="51"/>
  <c r="B15" i="51"/>
  <c r="X14" i="51"/>
  <c r="W14" i="51"/>
  <c r="V14" i="51"/>
  <c r="U14" i="51"/>
  <c r="T14" i="51"/>
  <c r="S14" i="51"/>
  <c r="R14" i="51"/>
  <c r="Q14" i="51"/>
  <c r="P14" i="51"/>
  <c r="O14" i="51"/>
  <c r="N14" i="51"/>
  <c r="M14" i="51"/>
  <c r="L14" i="51"/>
  <c r="K14" i="51"/>
  <c r="J14" i="51"/>
  <c r="I14" i="51"/>
  <c r="H14" i="51"/>
  <c r="G14" i="51"/>
  <c r="F14" i="51"/>
  <c r="E14" i="51"/>
  <c r="D14" i="51"/>
  <c r="C14" i="51"/>
  <c r="B14" i="51"/>
  <c r="X13" i="51"/>
  <c r="W13" i="51"/>
  <c r="V13" i="51"/>
  <c r="U13" i="51"/>
  <c r="T13" i="51"/>
  <c r="S13" i="51"/>
  <c r="R13" i="51"/>
  <c r="Q13" i="51"/>
  <c r="P13" i="51"/>
  <c r="O13" i="51"/>
  <c r="N13" i="51"/>
  <c r="M13" i="51"/>
  <c r="L13" i="51"/>
  <c r="K13" i="51"/>
  <c r="J13" i="51"/>
  <c r="I13" i="51"/>
  <c r="H13" i="51"/>
  <c r="G13" i="51"/>
  <c r="F13" i="51"/>
  <c r="E13" i="51"/>
  <c r="D13" i="51"/>
  <c r="C13" i="51"/>
  <c r="B13" i="51"/>
  <c r="H24" i="31" l="1"/>
  <c r="G24" i="31"/>
  <c r="F24" i="31"/>
  <c r="E12" i="43" l="1"/>
  <c r="F12" i="43"/>
  <c r="G12" i="43"/>
  <c r="H12" i="43"/>
  <c r="I12" i="43"/>
  <c r="J12" i="43"/>
  <c r="K12" i="43"/>
  <c r="L12" i="43"/>
  <c r="M12" i="43"/>
  <c r="N12" i="43"/>
  <c r="O12" i="43"/>
  <c r="P12" i="43"/>
  <c r="Q12" i="43"/>
  <c r="R12" i="43"/>
  <c r="S12" i="43"/>
  <c r="T12" i="43"/>
  <c r="U12" i="43"/>
  <c r="V12" i="43"/>
  <c r="W12" i="43"/>
  <c r="X12" i="43"/>
  <c r="E13" i="43"/>
  <c r="F13" i="43"/>
  <c r="G13" i="43"/>
  <c r="H13" i="43"/>
  <c r="I13" i="43"/>
  <c r="J13" i="43"/>
  <c r="K13" i="43"/>
  <c r="L13" i="43"/>
  <c r="M13" i="43"/>
  <c r="N13" i="43"/>
  <c r="O13" i="43"/>
  <c r="P13" i="43"/>
  <c r="Q13" i="43"/>
  <c r="R13" i="43"/>
  <c r="S13" i="43"/>
  <c r="T13" i="43"/>
  <c r="U13" i="43"/>
  <c r="V13" i="43"/>
  <c r="W13" i="43"/>
  <c r="X13" i="43"/>
  <c r="E14" i="43"/>
  <c r="F14" i="43"/>
  <c r="G14" i="43"/>
  <c r="H14" i="43"/>
  <c r="I14" i="43"/>
  <c r="J14" i="43"/>
  <c r="K14" i="43"/>
  <c r="L14" i="43"/>
  <c r="M14" i="43"/>
  <c r="N14" i="43"/>
  <c r="O14" i="43"/>
  <c r="P14" i="43"/>
  <c r="Q14" i="43"/>
  <c r="R14" i="43"/>
  <c r="S14" i="43"/>
  <c r="T14" i="43"/>
  <c r="U14" i="43"/>
  <c r="V14" i="43"/>
  <c r="W14" i="43"/>
  <c r="X14" i="43"/>
  <c r="E15" i="43"/>
  <c r="F15" i="43"/>
  <c r="G15" i="43"/>
  <c r="H15" i="43"/>
  <c r="I15" i="43"/>
  <c r="J15" i="43"/>
  <c r="K15" i="43"/>
  <c r="L15" i="43"/>
  <c r="M15" i="43"/>
  <c r="N15" i="43"/>
  <c r="O15" i="43"/>
  <c r="P15" i="43"/>
  <c r="Q15" i="43"/>
  <c r="R15" i="43"/>
  <c r="S15" i="43"/>
  <c r="T15" i="43"/>
  <c r="U15" i="43"/>
  <c r="V15" i="43"/>
  <c r="W15" i="43"/>
  <c r="X15" i="43"/>
  <c r="E16" i="43"/>
  <c r="F16" i="43"/>
  <c r="G16" i="43"/>
  <c r="H16" i="43"/>
  <c r="I16" i="43"/>
  <c r="J16" i="43"/>
  <c r="K16" i="43"/>
  <c r="L16" i="43"/>
  <c r="M16" i="43"/>
  <c r="N16" i="43"/>
  <c r="O16" i="43"/>
  <c r="P16" i="43"/>
  <c r="Q16" i="43"/>
  <c r="R16" i="43"/>
  <c r="S16" i="43"/>
  <c r="T16" i="43"/>
  <c r="U16" i="43"/>
  <c r="V16" i="43"/>
  <c r="W16" i="43"/>
  <c r="X16" i="43"/>
  <c r="E17" i="43"/>
  <c r="F17" i="43"/>
  <c r="G17" i="43"/>
  <c r="H17" i="43"/>
  <c r="I17" i="43"/>
  <c r="J17" i="43"/>
  <c r="K17" i="43"/>
  <c r="L17" i="43"/>
  <c r="M17" i="43"/>
  <c r="N17" i="43"/>
  <c r="O17" i="43"/>
  <c r="P17" i="43"/>
  <c r="Q17" i="43"/>
  <c r="R17" i="43"/>
  <c r="S17" i="43"/>
  <c r="T17" i="43"/>
  <c r="U17" i="43"/>
  <c r="V17" i="43"/>
  <c r="W17" i="43"/>
  <c r="X17" i="43"/>
  <c r="E18" i="43"/>
  <c r="F18" i="43"/>
  <c r="G18" i="43"/>
  <c r="H18" i="43"/>
  <c r="I18" i="43"/>
  <c r="J18" i="43"/>
  <c r="K18" i="43"/>
  <c r="L18" i="43"/>
  <c r="M18" i="43"/>
  <c r="N18" i="43"/>
  <c r="O18" i="43"/>
  <c r="P18" i="43"/>
  <c r="Q18" i="43"/>
  <c r="R18" i="43"/>
  <c r="S18" i="43"/>
  <c r="T18" i="43"/>
  <c r="U18" i="43"/>
  <c r="V18" i="43"/>
  <c r="W18" i="43"/>
  <c r="X18" i="43"/>
  <c r="E19" i="43"/>
  <c r="F19" i="43"/>
  <c r="G19" i="43"/>
  <c r="H19" i="43"/>
  <c r="I19" i="43"/>
  <c r="J19" i="43"/>
  <c r="K19" i="43"/>
  <c r="L19" i="43"/>
  <c r="M19" i="43"/>
  <c r="N19" i="43"/>
  <c r="O19" i="43"/>
  <c r="P19" i="43"/>
  <c r="Q19" i="43"/>
  <c r="R19" i="43"/>
  <c r="S19" i="43"/>
  <c r="T19" i="43"/>
  <c r="U19" i="43"/>
  <c r="V19" i="43"/>
  <c r="W19" i="43"/>
  <c r="X19" i="43"/>
  <c r="E20" i="43"/>
  <c r="F20" i="43"/>
  <c r="G20" i="43"/>
  <c r="H20" i="43"/>
  <c r="I20" i="43"/>
  <c r="J20" i="43"/>
  <c r="K20" i="43"/>
  <c r="L20" i="43"/>
  <c r="M20" i="43"/>
  <c r="N20" i="43"/>
  <c r="O20" i="43"/>
  <c r="P20" i="43"/>
  <c r="Q20" i="43"/>
  <c r="R20" i="43"/>
  <c r="S20" i="43"/>
  <c r="T20" i="43"/>
  <c r="U20" i="43"/>
  <c r="V20" i="43"/>
  <c r="W20" i="43"/>
  <c r="X20" i="43"/>
  <c r="E21" i="43"/>
  <c r="F21" i="43"/>
  <c r="G21" i="43"/>
  <c r="H21" i="43"/>
  <c r="I21" i="43"/>
  <c r="J21" i="43"/>
  <c r="K21" i="43"/>
  <c r="L21" i="43"/>
  <c r="M21" i="43"/>
  <c r="N21" i="43"/>
  <c r="O21" i="43"/>
  <c r="P21" i="43"/>
  <c r="Q21" i="43"/>
  <c r="R21" i="43"/>
  <c r="S21" i="43"/>
  <c r="T21" i="43"/>
  <c r="U21" i="43"/>
  <c r="V21" i="43"/>
  <c r="W21" i="43"/>
  <c r="X21" i="43"/>
  <c r="E22" i="43"/>
  <c r="F22" i="43"/>
  <c r="G22" i="43"/>
  <c r="H22" i="43"/>
  <c r="I22" i="43"/>
  <c r="J22" i="43"/>
  <c r="K22" i="43"/>
  <c r="L22" i="43"/>
  <c r="M22" i="43"/>
  <c r="N22" i="43"/>
  <c r="O22" i="43"/>
  <c r="P22" i="43"/>
  <c r="Q22" i="43"/>
  <c r="R22" i="43"/>
  <c r="S22" i="43"/>
  <c r="T22" i="43"/>
  <c r="U22" i="43"/>
  <c r="V22" i="43"/>
  <c r="W22" i="43"/>
  <c r="X22" i="43"/>
  <c r="E23" i="43"/>
  <c r="F23" i="43"/>
  <c r="G23" i="43"/>
  <c r="H23" i="43"/>
  <c r="I23" i="43"/>
  <c r="J23" i="43"/>
  <c r="K23" i="43"/>
  <c r="L23" i="43"/>
  <c r="M23" i="43"/>
  <c r="N23" i="43"/>
  <c r="O23" i="43"/>
  <c r="P23" i="43"/>
  <c r="Q23" i="43"/>
  <c r="R23" i="43"/>
  <c r="S23" i="43"/>
  <c r="T23" i="43"/>
  <c r="U23" i="43"/>
  <c r="V23" i="43"/>
  <c r="W23" i="43"/>
  <c r="X23" i="43"/>
  <c r="E28" i="43"/>
  <c r="F28" i="43"/>
  <c r="G28" i="43"/>
  <c r="H28" i="43"/>
  <c r="I28" i="43"/>
  <c r="J28" i="43"/>
  <c r="K28" i="43"/>
  <c r="L28" i="43"/>
  <c r="M28" i="43"/>
  <c r="N28" i="43"/>
  <c r="O28" i="43"/>
  <c r="P28" i="43"/>
  <c r="Q28" i="43"/>
  <c r="R28" i="43"/>
  <c r="S28" i="43"/>
  <c r="T28" i="43"/>
  <c r="U28" i="43"/>
  <c r="V28" i="43"/>
  <c r="W28" i="43"/>
  <c r="X28" i="43"/>
  <c r="E29" i="43"/>
  <c r="F29" i="43"/>
  <c r="G29" i="43"/>
  <c r="H29" i="43"/>
  <c r="I29" i="43"/>
  <c r="J29" i="43"/>
  <c r="K29" i="43"/>
  <c r="L29" i="43"/>
  <c r="M29" i="43"/>
  <c r="N29" i="43"/>
  <c r="O29" i="43"/>
  <c r="P29" i="43"/>
  <c r="Q29" i="43"/>
  <c r="R29" i="43"/>
  <c r="S29" i="43"/>
  <c r="T29" i="43"/>
  <c r="U29" i="43"/>
  <c r="V29" i="43"/>
  <c r="W29" i="43"/>
  <c r="X29" i="43"/>
  <c r="E30" i="43"/>
  <c r="F30" i="43"/>
  <c r="G30" i="43"/>
  <c r="H30" i="43"/>
  <c r="I30" i="43"/>
  <c r="J30" i="43"/>
  <c r="K30" i="43"/>
  <c r="L30" i="43"/>
  <c r="M30" i="43"/>
  <c r="N30" i="43"/>
  <c r="O30" i="43"/>
  <c r="P30" i="43"/>
  <c r="Q30" i="43"/>
  <c r="R30" i="43"/>
  <c r="S30" i="43"/>
  <c r="T30" i="43"/>
  <c r="U30" i="43"/>
  <c r="V30" i="43"/>
  <c r="W30" i="43"/>
  <c r="X30" i="43"/>
  <c r="E31" i="43"/>
  <c r="F31" i="43"/>
  <c r="G31" i="43"/>
  <c r="H31" i="43"/>
  <c r="I31" i="43"/>
  <c r="J31" i="43"/>
  <c r="K31" i="43"/>
  <c r="L31" i="43"/>
  <c r="M31" i="43"/>
  <c r="N31" i="43"/>
  <c r="O31" i="43"/>
  <c r="P31" i="43"/>
  <c r="Q31" i="43"/>
  <c r="R31" i="43"/>
  <c r="S31" i="43"/>
  <c r="T31" i="43"/>
  <c r="U31" i="43"/>
  <c r="V31" i="43"/>
  <c r="W31" i="43"/>
  <c r="X31" i="43"/>
  <c r="E32" i="43"/>
  <c r="F32" i="43"/>
  <c r="G32" i="43"/>
  <c r="H32" i="43"/>
  <c r="I32" i="43"/>
  <c r="J32" i="43"/>
  <c r="K32" i="43"/>
  <c r="L32" i="43"/>
  <c r="M32" i="43"/>
  <c r="N32" i="43"/>
  <c r="O32" i="43"/>
  <c r="P32" i="43"/>
  <c r="Q32" i="43"/>
  <c r="R32" i="43"/>
  <c r="S32" i="43"/>
  <c r="T32" i="43"/>
  <c r="U32" i="43"/>
  <c r="V32" i="43"/>
  <c r="W32" i="43"/>
  <c r="X32" i="43"/>
  <c r="E33" i="43"/>
  <c r="F33" i="43"/>
  <c r="G33" i="43"/>
  <c r="H33" i="43"/>
  <c r="I33" i="43"/>
  <c r="J33" i="43"/>
  <c r="K33" i="43"/>
  <c r="L33" i="43"/>
  <c r="M33" i="43"/>
  <c r="N33" i="43"/>
  <c r="O33" i="43"/>
  <c r="P33" i="43"/>
  <c r="Q33" i="43"/>
  <c r="R33" i="43"/>
  <c r="S33" i="43"/>
  <c r="T33" i="43"/>
  <c r="U33" i="43"/>
  <c r="V33" i="43"/>
  <c r="W33" i="43"/>
  <c r="X33" i="43"/>
  <c r="E34" i="43"/>
  <c r="F34" i="43"/>
  <c r="G34" i="43"/>
  <c r="H34" i="43"/>
  <c r="I34" i="43"/>
  <c r="J34" i="43"/>
  <c r="K34" i="43"/>
  <c r="L34" i="43"/>
  <c r="M34" i="43"/>
  <c r="N34" i="43"/>
  <c r="O34" i="43"/>
  <c r="P34" i="43"/>
  <c r="Q34" i="43"/>
  <c r="R34" i="43"/>
  <c r="S34" i="43"/>
  <c r="T34" i="43"/>
  <c r="U34" i="43"/>
  <c r="V34" i="43"/>
  <c r="W34" i="43"/>
  <c r="X34" i="43"/>
  <c r="E35" i="43"/>
  <c r="F35" i="43"/>
  <c r="G35" i="43"/>
  <c r="H35" i="43"/>
  <c r="I35" i="43"/>
  <c r="J35" i="43"/>
  <c r="K35" i="43"/>
  <c r="L35" i="43"/>
  <c r="M35" i="43"/>
  <c r="N35" i="43"/>
  <c r="O35" i="43"/>
  <c r="P35" i="43"/>
  <c r="Q35" i="43"/>
  <c r="R35" i="43"/>
  <c r="S35" i="43"/>
  <c r="T35" i="43"/>
  <c r="U35" i="43"/>
  <c r="V35" i="43"/>
  <c r="W35" i="43"/>
  <c r="X35" i="43"/>
  <c r="E36" i="43"/>
  <c r="F36" i="43"/>
  <c r="G36" i="43"/>
  <c r="H36" i="43"/>
  <c r="I36" i="43"/>
  <c r="J36" i="43"/>
  <c r="K36" i="43"/>
  <c r="L36" i="43"/>
  <c r="M36" i="43"/>
  <c r="N36" i="43"/>
  <c r="O36" i="43"/>
  <c r="P36" i="43"/>
  <c r="Q36" i="43"/>
  <c r="R36" i="43"/>
  <c r="S36" i="43"/>
  <c r="T36" i="43"/>
  <c r="U36" i="43"/>
  <c r="V36" i="43"/>
  <c r="W36" i="43"/>
  <c r="X36" i="43"/>
  <c r="E37" i="43"/>
  <c r="F37" i="43"/>
  <c r="G37" i="43"/>
  <c r="H37" i="43"/>
  <c r="I37" i="43"/>
  <c r="J37" i="43"/>
  <c r="K37" i="43"/>
  <c r="L37" i="43"/>
  <c r="M37" i="43"/>
  <c r="N37" i="43"/>
  <c r="O37" i="43"/>
  <c r="P37" i="43"/>
  <c r="Q37" i="43"/>
  <c r="R37" i="43"/>
  <c r="S37" i="43"/>
  <c r="T37" i="43"/>
  <c r="U37" i="43"/>
  <c r="V37" i="43"/>
  <c r="W37" i="43"/>
  <c r="X37" i="43"/>
  <c r="E38" i="43"/>
  <c r="F38" i="43"/>
  <c r="G38" i="43"/>
  <c r="H38" i="43"/>
  <c r="I38" i="43"/>
  <c r="J38" i="43"/>
  <c r="K38" i="43"/>
  <c r="L38" i="43"/>
  <c r="M38" i="43"/>
  <c r="N38" i="43"/>
  <c r="O38" i="43"/>
  <c r="P38" i="43"/>
  <c r="Q38" i="43"/>
  <c r="R38" i="43"/>
  <c r="S38" i="43"/>
  <c r="T38" i="43"/>
  <c r="U38" i="43"/>
  <c r="V38" i="43"/>
  <c r="W38" i="43"/>
  <c r="X38" i="43"/>
  <c r="E39" i="43"/>
  <c r="F39" i="43"/>
  <c r="G39" i="43"/>
  <c r="H39" i="43"/>
  <c r="I39" i="43"/>
  <c r="J39" i="43"/>
  <c r="K39" i="43"/>
  <c r="L39" i="43"/>
  <c r="M39" i="43"/>
  <c r="N39" i="43"/>
  <c r="O39" i="43"/>
  <c r="P39" i="43"/>
  <c r="Q39" i="43"/>
  <c r="R39" i="43"/>
  <c r="S39" i="43"/>
  <c r="T39" i="43"/>
  <c r="U39" i="43"/>
  <c r="V39" i="43"/>
  <c r="W39" i="43"/>
  <c r="X39" i="43"/>
  <c r="E44" i="43"/>
  <c r="F44" i="43"/>
  <c r="G44" i="43"/>
  <c r="H44" i="43"/>
  <c r="I44" i="43"/>
  <c r="J44" i="43"/>
  <c r="K44" i="43"/>
  <c r="L44" i="43"/>
  <c r="M44" i="43"/>
  <c r="N44" i="43"/>
  <c r="O44" i="43"/>
  <c r="P44" i="43"/>
  <c r="Q44" i="43"/>
  <c r="R44" i="43"/>
  <c r="S44" i="43"/>
  <c r="T44" i="43"/>
  <c r="U44" i="43"/>
  <c r="V44" i="43"/>
  <c r="W44" i="43"/>
  <c r="X44" i="43"/>
  <c r="E45" i="43"/>
  <c r="F45" i="43"/>
  <c r="G45" i="43"/>
  <c r="H45" i="43"/>
  <c r="I45" i="43"/>
  <c r="J45" i="43"/>
  <c r="K45" i="43"/>
  <c r="L45" i="43"/>
  <c r="M45" i="43"/>
  <c r="N45" i="43"/>
  <c r="O45" i="43"/>
  <c r="P45" i="43"/>
  <c r="Q45" i="43"/>
  <c r="R45" i="43"/>
  <c r="S45" i="43"/>
  <c r="T45" i="43"/>
  <c r="U45" i="43"/>
  <c r="V45" i="43"/>
  <c r="W45" i="43"/>
  <c r="X45" i="43"/>
  <c r="E46" i="43"/>
  <c r="F46" i="43"/>
  <c r="G46" i="43"/>
  <c r="H46" i="43"/>
  <c r="I46" i="43"/>
  <c r="J46" i="43"/>
  <c r="K46" i="43"/>
  <c r="L46" i="43"/>
  <c r="M46" i="43"/>
  <c r="N46" i="43"/>
  <c r="O46" i="43"/>
  <c r="P46" i="43"/>
  <c r="Q46" i="43"/>
  <c r="R46" i="43"/>
  <c r="S46" i="43"/>
  <c r="T46" i="43"/>
  <c r="U46" i="43"/>
  <c r="V46" i="43"/>
  <c r="W46" i="43"/>
  <c r="X46" i="43"/>
  <c r="E47" i="43"/>
  <c r="F47" i="43"/>
  <c r="G47" i="43"/>
  <c r="H47" i="43"/>
  <c r="I47" i="43"/>
  <c r="J47" i="43"/>
  <c r="K47" i="43"/>
  <c r="L47" i="43"/>
  <c r="M47" i="43"/>
  <c r="N47" i="43"/>
  <c r="O47" i="43"/>
  <c r="P47" i="43"/>
  <c r="Q47" i="43"/>
  <c r="R47" i="43"/>
  <c r="S47" i="43"/>
  <c r="T47" i="43"/>
  <c r="U47" i="43"/>
  <c r="V47" i="43"/>
  <c r="W47" i="43"/>
  <c r="X47" i="43"/>
  <c r="E48" i="43"/>
  <c r="F48" i="43"/>
  <c r="G48" i="43"/>
  <c r="H48" i="43"/>
  <c r="I48" i="43"/>
  <c r="J48" i="43"/>
  <c r="K48" i="43"/>
  <c r="L48" i="43"/>
  <c r="M48" i="43"/>
  <c r="N48" i="43"/>
  <c r="O48" i="43"/>
  <c r="P48" i="43"/>
  <c r="Q48" i="43"/>
  <c r="R48" i="43"/>
  <c r="S48" i="43"/>
  <c r="T48" i="43"/>
  <c r="U48" i="43"/>
  <c r="V48" i="43"/>
  <c r="W48" i="43"/>
  <c r="X48" i="43"/>
  <c r="E49" i="43"/>
  <c r="F49" i="43"/>
  <c r="G49" i="43"/>
  <c r="H49" i="43"/>
  <c r="I49" i="43"/>
  <c r="J49" i="43"/>
  <c r="K49" i="43"/>
  <c r="L49" i="43"/>
  <c r="M49" i="43"/>
  <c r="N49" i="43"/>
  <c r="O49" i="43"/>
  <c r="P49" i="43"/>
  <c r="Q49" i="43"/>
  <c r="R49" i="43"/>
  <c r="S49" i="43"/>
  <c r="T49" i="43"/>
  <c r="U49" i="43"/>
  <c r="V49" i="43"/>
  <c r="W49" i="43"/>
  <c r="X49" i="43"/>
  <c r="E50" i="43"/>
  <c r="F50" i="43"/>
  <c r="G50" i="43"/>
  <c r="H50" i="43"/>
  <c r="I50" i="43"/>
  <c r="J50" i="43"/>
  <c r="K50" i="43"/>
  <c r="L50" i="43"/>
  <c r="M50" i="43"/>
  <c r="N50" i="43"/>
  <c r="O50" i="43"/>
  <c r="P50" i="43"/>
  <c r="Q50" i="43"/>
  <c r="R50" i="43"/>
  <c r="S50" i="43"/>
  <c r="T50" i="43"/>
  <c r="U50" i="43"/>
  <c r="V50" i="43"/>
  <c r="W50" i="43"/>
  <c r="X50" i="43"/>
  <c r="E51" i="43"/>
  <c r="F51" i="43"/>
  <c r="G51" i="43"/>
  <c r="H51" i="43"/>
  <c r="I51" i="43"/>
  <c r="J51" i="43"/>
  <c r="K51" i="43"/>
  <c r="L51" i="43"/>
  <c r="M51" i="43"/>
  <c r="N51" i="43"/>
  <c r="O51" i="43"/>
  <c r="P51" i="43"/>
  <c r="Q51" i="43"/>
  <c r="R51" i="43"/>
  <c r="S51" i="43"/>
  <c r="T51" i="43"/>
  <c r="U51" i="43"/>
  <c r="V51" i="43"/>
  <c r="W51" i="43"/>
  <c r="X51" i="43"/>
  <c r="E52" i="43"/>
  <c r="F52" i="43"/>
  <c r="G52" i="43"/>
  <c r="H52" i="43"/>
  <c r="I52" i="43"/>
  <c r="J52" i="43"/>
  <c r="K52" i="43"/>
  <c r="L52" i="43"/>
  <c r="M52" i="43"/>
  <c r="N52" i="43"/>
  <c r="O52" i="43"/>
  <c r="P52" i="43"/>
  <c r="Q52" i="43"/>
  <c r="R52" i="43"/>
  <c r="S52" i="43"/>
  <c r="T52" i="43"/>
  <c r="U52" i="43"/>
  <c r="V52" i="43"/>
  <c r="W52" i="43"/>
  <c r="X52" i="43"/>
  <c r="E53" i="43"/>
  <c r="F53" i="43"/>
  <c r="G53" i="43"/>
  <c r="H53" i="43"/>
  <c r="I53" i="43"/>
  <c r="J53" i="43"/>
  <c r="K53" i="43"/>
  <c r="L53" i="43"/>
  <c r="M53" i="43"/>
  <c r="N53" i="43"/>
  <c r="O53" i="43"/>
  <c r="P53" i="43"/>
  <c r="Q53" i="43"/>
  <c r="R53" i="43"/>
  <c r="S53" i="43"/>
  <c r="T53" i="43"/>
  <c r="U53" i="43"/>
  <c r="V53" i="43"/>
  <c r="W53" i="43"/>
  <c r="X53" i="43"/>
  <c r="E54" i="43"/>
  <c r="F54" i="43"/>
  <c r="G54" i="43"/>
  <c r="H54" i="43"/>
  <c r="I54" i="43"/>
  <c r="J54" i="43"/>
  <c r="K54" i="43"/>
  <c r="L54" i="43"/>
  <c r="M54" i="43"/>
  <c r="N54" i="43"/>
  <c r="O54" i="43"/>
  <c r="P54" i="43"/>
  <c r="Q54" i="43"/>
  <c r="R54" i="43"/>
  <c r="S54" i="43"/>
  <c r="T54" i="43"/>
  <c r="U54" i="43"/>
  <c r="V54" i="43"/>
  <c r="W54" i="43"/>
  <c r="X54" i="43"/>
  <c r="E55" i="43"/>
  <c r="F55" i="43"/>
  <c r="G55" i="43"/>
  <c r="H55" i="43"/>
  <c r="I55" i="43"/>
  <c r="J55" i="43"/>
  <c r="K55" i="43"/>
  <c r="L55" i="43"/>
  <c r="M55" i="43"/>
  <c r="N55" i="43"/>
  <c r="O55" i="43"/>
  <c r="P55" i="43"/>
  <c r="Q55" i="43"/>
  <c r="R55" i="43"/>
  <c r="S55" i="43"/>
  <c r="T55" i="43"/>
  <c r="U55" i="43"/>
  <c r="V55" i="43"/>
  <c r="W55" i="43"/>
  <c r="X55" i="43"/>
  <c r="E59" i="43"/>
  <c r="F59" i="43"/>
  <c r="G59" i="43"/>
  <c r="H59" i="43"/>
  <c r="I59" i="43"/>
  <c r="J59" i="43"/>
  <c r="K59" i="43"/>
  <c r="L59" i="43"/>
  <c r="M59" i="43"/>
  <c r="N59" i="43"/>
  <c r="O59" i="43"/>
  <c r="P59" i="43"/>
  <c r="Q59" i="43"/>
  <c r="R59" i="43"/>
  <c r="S59" i="43"/>
  <c r="T59" i="43"/>
  <c r="U59" i="43"/>
  <c r="V59" i="43"/>
  <c r="W59" i="43"/>
  <c r="X59" i="43"/>
  <c r="E60" i="43"/>
  <c r="F60" i="43"/>
  <c r="G60" i="43"/>
  <c r="H60" i="43"/>
  <c r="I60" i="43"/>
  <c r="J60" i="43"/>
  <c r="K60" i="43"/>
  <c r="L60" i="43"/>
  <c r="M60" i="43"/>
  <c r="N60" i="43"/>
  <c r="O60" i="43"/>
  <c r="P60" i="43"/>
  <c r="Q60" i="43"/>
  <c r="R60" i="43"/>
  <c r="S60" i="43"/>
  <c r="T60" i="43"/>
  <c r="U60" i="43"/>
  <c r="V60" i="43"/>
  <c r="W60" i="43"/>
  <c r="X60" i="43"/>
  <c r="E61" i="43"/>
  <c r="F61" i="43"/>
  <c r="G61" i="43"/>
  <c r="H61" i="43"/>
  <c r="I61" i="43"/>
  <c r="J61" i="43"/>
  <c r="K61" i="43"/>
  <c r="L61" i="43"/>
  <c r="M61" i="43"/>
  <c r="N61" i="43"/>
  <c r="O61" i="43"/>
  <c r="P61" i="43"/>
  <c r="Q61" i="43"/>
  <c r="R61" i="43"/>
  <c r="S61" i="43"/>
  <c r="T61" i="43"/>
  <c r="U61" i="43"/>
  <c r="V61" i="43"/>
  <c r="W61" i="43"/>
  <c r="X61" i="43"/>
  <c r="E62" i="43"/>
  <c r="F62" i="43"/>
  <c r="G62" i="43"/>
  <c r="H62" i="43"/>
  <c r="I62" i="43"/>
  <c r="J62" i="43"/>
  <c r="K62" i="43"/>
  <c r="L62" i="43"/>
  <c r="M62" i="43"/>
  <c r="N62" i="43"/>
  <c r="O62" i="43"/>
  <c r="P62" i="43"/>
  <c r="Q62" i="43"/>
  <c r="R62" i="43"/>
  <c r="S62" i="43"/>
  <c r="T62" i="43"/>
  <c r="U62" i="43"/>
  <c r="V62" i="43"/>
  <c r="W62" i="43"/>
  <c r="X62" i="43"/>
  <c r="E63" i="43"/>
  <c r="F63" i="43"/>
  <c r="G63" i="43"/>
  <c r="H63" i="43"/>
  <c r="I63" i="43"/>
  <c r="J63" i="43"/>
  <c r="K63" i="43"/>
  <c r="L63" i="43"/>
  <c r="M63" i="43"/>
  <c r="N63" i="43"/>
  <c r="O63" i="43"/>
  <c r="P63" i="43"/>
  <c r="Q63" i="43"/>
  <c r="R63" i="43"/>
  <c r="S63" i="43"/>
  <c r="T63" i="43"/>
  <c r="U63" i="43"/>
  <c r="V63" i="43"/>
  <c r="W63" i="43"/>
  <c r="X63" i="43"/>
  <c r="E64" i="43"/>
  <c r="F64" i="43"/>
  <c r="G64" i="43"/>
  <c r="H64" i="43"/>
  <c r="I64" i="43"/>
  <c r="J64" i="43"/>
  <c r="K64" i="43"/>
  <c r="L64" i="43"/>
  <c r="M64" i="43"/>
  <c r="N64" i="43"/>
  <c r="O64" i="43"/>
  <c r="P64" i="43"/>
  <c r="Q64" i="43"/>
  <c r="R64" i="43"/>
  <c r="S64" i="43"/>
  <c r="T64" i="43"/>
  <c r="U64" i="43"/>
  <c r="V64" i="43"/>
  <c r="W64" i="43"/>
  <c r="X64" i="43"/>
  <c r="E65" i="43"/>
  <c r="F65" i="43"/>
  <c r="G65" i="43"/>
  <c r="H65" i="43"/>
  <c r="I65" i="43"/>
  <c r="J65" i="43"/>
  <c r="K65" i="43"/>
  <c r="L65" i="43"/>
  <c r="M65" i="43"/>
  <c r="N65" i="43"/>
  <c r="O65" i="43"/>
  <c r="P65" i="43"/>
  <c r="Q65" i="43"/>
  <c r="R65" i="43"/>
  <c r="S65" i="43"/>
  <c r="T65" i="43"/>
  <c r="U65" i="43"/>
  <c r="V65" i="43"/>
  <c r="W65" i="43"/>
  <c r="X65" i="43"/>
  <c r="E66" i="43"/>
  <c r="F66" i="43"/>
  <c r="G66" i="43"/>
  <c r="H66" i="43"/>
  <c r="I66" i="43"/>
  <c r="J66" i="43"/>
  <c r="K66" i="43"/>
  <c r="L66" i="43"/>
  <c r="M66" i="43"/>
  <c r="N66" i="43"/>
  <c r="O66" i="43"/>
  <c r="P66" i="43"/>
  <c r="Q66" i="43"/>
  <c r="R66" i="43"/>
  <c r="S66" i="43"/>
  <c r="T66" i="43"/>
  <c r="U66" i="43"/>
  <c r="V66" i="43"/>
  <c r="W66" i="43"/>
  <c r="X66" i="43"/>
  <c r="E67" i="43"/>
  <c r="F67" i="43"/>
  <c r="G67" i="43"/>
  <c r="H67" i="43"/>
  <c r="I67" i="43"/>
  <c r="J67" i="43"/>
  <c r="K67" i="43"/>
  <c r="L67" i="43"/>
  <c r="M67" i="43"/>
  <c r="N67" i="43"/>
  <c r="O67" i="43"/>
  <c r="P67" i="43"/>
  <c r="Q67" i="43"/>
  <c r="R67" i="43"/>
  <c r="S67" i="43"/>
  <c r="T67" i="43"/>
  <c r="U67" i="43"/>
  <c r="V67" i="43"/>
  <c r="W67" i="43"/>
  <c r="X67" i="43"/>
  <c r="E68" i="43"/>
  <c r="F68" i="43"/>
  <c r="G68" i="43"/>
  <c r="H68" i="43"/>
  <c r="I68" i="43"/>
  <c r="J68" i="43"/>
  <c r="K68" i="43"/>
  <c r="L68" i="43"/>
  <c r="M68" i="43"/>
  <c r="N68" i="43"/>
  <c r="O68" i="43"/>
  <c r="P68" i="43"/>
  <c r="Q68" i="43"/>
  <c r="R68" i="43"/>
  <c r="S68" i="43"/>
  <c r="T68" i="43"/>
  <c r="U68" i="43"/>
  <c r="V68" i="43"/>
  <c r="W68" i="43"/>
  <c r="X68" i="43"/>
  <c r="E69" i="43"/>
  <c r="F69" i="43"/>
  <c r="G69" i="43"/>
  <c r="H69" i="43"/>
  <c r="I69" i="43"/>
  <c r="J69" i="43"/>
  <c r="K69" i="43"/>
  <c r="L69" i="43"/>
  <c r="M69" i="43"/>
  <c r="N69" i="43"/>
  <c r="O69" i="43"/>
  <c r="P69" i="43"/>
  <c r="Q69" i="43"/>
  <c r="R69" i="43"/>
  <c r="S69" i="43"/>
  <c r="T69" i="43"/>
  <c r="U69" i="43"/>
  <c r="V69" i="43"/>
  <c r="W69" i="43"/>
  <c r="X69" i="43"/>
  <c r="E70" i="43"/>
  <c r="F70" i="43"/>
  <c r="G70" i="43"/>
  <c r="H70" i="43"/>
  <c r="I70" i="43"/>
  <c r="J70" i="43"/>
  <c r="K70" i="43"/>
  <c r="L70" i="43"/>
  <c r="M70" i="43"/>
  <c r="N70" i="43"/>
  <c r="O70" i="43"/>
  <c r="P70" i="43"/>
  <c r="Q70" i="43"/>
  <c r="R70" i="43"/>
  <c r="S70" i="43"/>
  <c r="T70" i="43"/>
  <c r="U70" i="43"/>
  <c r="V70" i="43"/>
  <c r="W70" i="43"/>
  <c r="X70" i="43"/>
  <c r="E71" i="43"/>
  <c r="F71" i="43"/>
  <c r="G71" i="43"/>
  <c r="H71" i="43"/>
  <c r="I71" i="43"/>
  <c r="J71" i="43"/>
  <c r="K71" i="43"/>
  <c r="L71" i="43"/>
  <c r="M71" i="43"/>
  <c r="N71" i="43"/>
  <c r="O71" i="43"/>
  <c r="P71" i="43"/>
  <c r="Q71" i="43"/>
  <c r="R71" i="43"/>
  <c r="S71" i="43"/>
  <c r="T71" i="43"/>
  <c r="U71" i="43"/>
  <c r="V71" i="43"/>
  <c r="W71" i="43"/>
  <c r="X71" i="43"/>
  <c r="E75" i="43"/>
  <c r="F75" i="43"/>
  <c r="G75" i="43"/>
  <c r="H75" i="43"/>
  <c r="I75" i="43"/>
  <c r="J75" i="43"/>
  <c r="K75" i="43"/>
  <c r="L75" i="43"/>
  <c r="M75" i="43"/>
  <c r="N75" i="43"/>
  <c r="O75" i="43"/>
  <c r="P75" i="43"/>
  <c r="Q75" i="43"/>
  <c r="R75" i="43"/>
  <c r="S75" i="43"/>
  <c r="T75" i="43"/>
  <c r="U75" i="43"/>
  <c r="V75" i="43"/>
  <c r="W75" i="43"/>
  <c r="X75" i="43"/>
  <c r="E76" i="43"/>
  <c r="F76" i="43"/>
  <c r="G76" i="43"/>
  <c r="H76" i="43"/>
  <c r="I76" i="43"/>
  <c r="J76" i="43"/>
  <c r="K76" i="43"/>
  <c r="L76" i="43"/>
  <c r="M76" i="43"/>
  <c r="N76" i="43"/>
  <c r="O76" i="43"/>
  <c r="P76" i="43"/>
  <c r="Q76" i="43"/>
  <c r="R76" i="43"/>
  <c r="S76" i="43"/>
  <c r="T76" i="43"/>
  <c r="U76" i="43"/>
  <c r="V76" i="43"/>
  <c r="W76" i="43"/>
  <c r="X76" i="43"/>
  <c r="E77" i="43"/>
  <c r="F77" i="43"/>
  <c r="G77" i="43"/>
  <c r="H77" i="43"/>
  <c r="I77" i="43"/>
  <c r="J77" i="43"/>
  <c r="K77" i="43"/>
  <c r="L77" i="43"/>
  <c r="M77" i="43"/>
  <c r="N77" i="43"/>
  <c r="O77" i="43"/>
  <c r="P77" i="43"/>
  <c r="Q77" i="43"/>
  <c r="R77" i="43"/>
  <c r="S77" i="43"/>
  <c r="T77" i="43"/>
  <c r="U77" i="43"/>
  <c r="V77" i="43"/>
  <c r="W77" i="43"/>
  <c r="X77" i="43"/>
  <c r="E78" i="43"/>
  <c r="F78" i="43"/>
  <c r="G78" i="43"/>
  <c r="H78" i="43"/>
  <c r="I78" i="43"/>
  <c r="J78" i="43"/>
  <c r="K78" i="43"/>
  <c r="L78" i="43"/>
  <c r="M78" i="43"/>
  <c r="N78" i="43"/>
  <c r="O78" i="43"/>
  <c r="P78" i="43"/>
  <c r="Q78" i="43"/>
  <c r="R78" i="43"/>
  <c r="S78" i="43"/>
  <c r="T78" i="43"/>
  <c r="U78" i="43"/>
  <c r="V78" i="43"/>
  <c r="W78" i="43"/>
  <c r="X78" i="43"/>
  <c r="E79" i="43"/>
  <c r="F79" i="43"/>
  <c r="G79" i="43"/>
  <c r="H79" i="43"/>
  <c r="I79" i="43"/>
  <c r="J79" i="43"/>
  <c r="K79" i="43"/>
  <c r="L79" i="43"/>
  <c r="M79" i="43"/>
  <c r="N79" i="43"/>
  <c r="O79" i="43"/>
  <c r="P79" i="43"/>
  <c r="Q79" i="43"/>
  <c r="R79" i="43"/>
  <c r="S79" i="43"/>
  <c r="T79" i="43"/>
  <c r="U79" i="43"/>
  <c r="V79" i="43"/>
  <c r="W79" i="43"/>
  <c r="X79" i="43"/>
  <c r="E80" i="43"/>
  <c r="F80" i="43"/>
  <c r="G80" i="43"/>
  <c r="H80" i="43"/>
  <c r="I80" i="43"/>
  <c r="J80" i="43"/>
  <c r="K80" i="43"/>
  <c r="L80" i="43"/>
  <c r="M80" i="43"/>
  <c r="N80" i="43"/>
  <c r="O80" i="43"/>
  <c r="P80" i="43"/>
  <c r="Q80" i="43"/>
  <c r="R80" i="43"/>
  <c r="S80" i="43"/>
  <c r="T80" i="43"/>
  <c r="U80" i="43"/>
  <c r="V80" i="43"/>
  <c r="W80" i="43"/>
  <c r="X80" i="43"/>
  <c r="E81" i="43"/>
  <c r="F81" i="43"/>
  <c r="G81" i="43"/>
  <c r="H81" i="43"/>
  <c r="I81" i="43"/>
  <c r="J81" i="43"/>
  <c r="K81" i="43"/>
  <c r="L81" i="43"/>
  <c r="M81" i="43"/>
  <c r="N81" i="43"/>
  <c r="O81" i="43"/>
  <c r="P81" i="43"/>
  <c r="Q81" i="43"/>
  <c r="R81" i="43"/>
  <c r="S81" i="43"/>
  <c r="T81" i="43"/>
  <c r="U81" i="43"/>
  <c r="V81" i="43"/>
  <c r="W81" i="43"/>
  <c r="X81" i="43"/>
  <c r="E82" i="43"/>
  <c r="F82" i="43"/>
  <c r="G82" i="43"/>
  <c r="H82" i="43"/>
  <c r="I82" i="43"/>
  <c r="J82" i="43"/>
  <c r="K82" i="43"/>
  <c r="L82" i="43"/>
  <c r="M82" i="43"/>
  <c r="N82" i="43"/>
  <c r="O82" i="43"/>
  <c r="P82" i="43"/>
  <c r="Q82" i="43"/>
  <c r="R82" i="43"/>
  <c r="S82" i="43"/>
  <c r="T82" i="43"/>
  <c r="U82" i="43"/>
  <c r="V82" i="43"/>
  <c r="W82" i="43"/>
  <c r="X82" i="43"/>
  <c r="E83" i="43"/>
  <c r="F83" i="43"/>
  <c r="G83" i="43"/>
  <c r="H83" i="43"/>
  <c r="I83" i="43"/>
  <c r="J83" i="43"/>
  <c r="K83" i="43"/>
  <c r="L83" i="43"/>
  <c r="M83" i="43"/>
  <c r="N83" i="43"/>
  <c r="O83" i="43"/>
  <c r="P83" i="43"/>
  <c r="Q83" i="43"/>
  <c r="R83" i="43"/>
  <c r="S83" i="43"/>
  <c r="T83" i="43"/>
  <c r="U83" i="43"/>
  <c r="V83" i="43"/>
  <c r="W83" i="43"/>
  <c r="X83" i="43"/>
  <c r="E84" i="43"/>
  <c r="F84" i="43"/>
  <c r="G84" i="43"/>
  <c r="H84" i="43"/>
  <c r="I84" i="43"/>
  <c r="J84" i="43"/>
  <c r="K84" i="43"/>
  <c r="L84" i="43"/>
  <c r="M84" i="43"/>
  <c r="N84" i="43"/>
  <c r="O84" i="43"/>
  <c r="P84" i="43"/>
  <c r="Q84" i="43"/>
  <c r="R84" i="43"/>
  <c r="S84" i="43"/>
  <c r="T84" i="43"/>
  <c r="U84" i="43"/>
  <c r="V84" i="43"/>
  <c r="W84" i="43"/>
  <c r="X84" i="43"/>
  <c r="E85" i="43"/>
  <c r="F85" i="43"/>
  <c r="G85" i="43"/>
  <c r="H85" i="43"/>
  <c r="I85" i="43"/>
  <c r="J85" i="43"/>
  <c r="K85" i="43"/>
  <c r="L85" i="43"/>
  <c r="M85" i="43"/>
  <c r="N85" i="43"/>
  <c r="O85" i="43"/>
  <c r="P85" i="43"/>
  <c r="Q85" i="43"/>
  <c r="R85" i="43"/>
  <c r="S85" i="43"/>
  <c r="T85" i="43"/>
  <c r="U85" i="43"/>
  <c r="V85" i="43"/>
  <c r="W85" i="43"/>
  <c r="X85" i="43"/>
  <c r="E86" i="43"/>
  <c r="F86" i="43"/>
  <c r="G86" i="43"/>
  <c r="H86" i="43"/>
  <c r="I86" i="43"/>
  <c r="J86" i="43"/>
  <c r="K86" i="43"/>
  <c r="L86" i="43"/>
  <c r="M86" i="43"/>
  <c r="N86" i="43"/>
  <c r="O86" i="43"/>
  <c r="P86" i="43"/>
  <c r="Q86" i="43"/>
  <c r="R86" i="43"/>
  <c r="S86" i="43"/>
  <c r="T86" i="43"/>
  <c r="U86" i="43"/>
  <c r="V86" i="43"/>
  <c r="W86" i="43"/>
  <c r="X86" i="43"/>
  <c r="E87" i="43"/>
  <c r="F87" i="43"/>
  <c r="G87" i="43"/>
  <c r="H87" i="43"/>
  <c r="I87" i="43"/>
  <c r="J87" i="43"/>
  <c r="K87" i="43"/>
  <c r="L87" i="43"/>
  <c r="M87" i="43"/>
  <c r="N87" i="43"/>
  <c r="O87" i="43"/>
  <c r="P87" i="43"/>
  <c r="Q87" i="43"/>
  <c r="R87" i="43"/>
  <c r="S87" i="43"/>
  <c r="T87" i="43"/>
  <c r="U87" i="43"/>
  <c r="V87" i="43"/>
  <c r="W87" i="43"/>
  <c r="X87" i="43"/>
  <c r="E91" i="43"/>
  <c r="F91" i="43"/>
  <c r="G91" i="43"/>
  <c r="H91" i="43"/>
  <c r="I91" i="43"/>
  <c r="J91" i="43"/>
  <c r="K91" i="43"/>
  <c r="L91" i="43"/>
  <c r="M91" i="43"/>
  <c r="N91" i="43"/>
  <c r="O91" i="43"/>
  <c r="P91" i="43"/>
  <c r="Q91" i="43"/>
  <c r="R91" i="43"/>
  <c r="S91" i="43"/>
  <c r="T91" i="43"/>
  <c r="U91" i="43"/>
  <c r="V91" i="43"/>
  <c r="X91" i="43"/>
  <c r="E92" i="43"/>
  <c r="F92" i="43"/>
  <c r="G92" i="43"/>
  <c r="H92" i="43"/>
  <c r="I92" i="43"/>
  <c r="J92" i="43"/>
  <c r="K92" i="43"/>
  <c r="L92" i="43"/>
  <c r="M92" i="43"/>
  <c r="N92" i="43"/>
  <c r="O92" i="43"/>
  <c r="P92" i="43"/>
  <c r="Q92" i="43"/>
  <c r="R92" i="43"/>
  <c r="S92" i="43"/>
  <c r="T92" i="43"/>
  <c r="U92" i="43"/>
  <c r="V92" i="43"/>
  <c r="X92" i="43"/>
  <c r="E93" i="43"/>
  <c r="F93" i="43"/>
  <c r="G93" i="43"/>
  <c r="H93" i="43"/>
  <c r="I93" i="43"/>
  <c r="J93" i="43"/>
  <c r="K93" i="43"/>
  <c r="L93" i="43"/>
  <c r="M93" i="43"/>
  <c r="N93" i="43"/>
  <c r="O93" i="43"/>
  <c r="P93" i="43"/>
  <c r="Q93" i="43"/>
  <c r="R93" i="43"/>
  <c r="S93" i="43"/>
  <c r="T93" i="43"/>
  <c r="U93" i="43"/>
  <c r="V93" i="43"/>
  <c r="X93" i="43"/>
  <c r="E94" i="43"/>
  <c r="F94" i="43"/>
  <c r="G94" i="43"/>
  <c r="H94" i="43"/>
  <c r="I94" i="43"/>
  <c r="J94" i="43"/>
  <c r="K94" i="43"/>
  <c r="L94" i="43"/>
  <c r="M94" i="43"/>
  <c r="N94" i="43"/>
  <c r="O94" i="43"/>
  <c r="P94" i="43"/>
  <c r="Q94" i="43"/>
  <c r="R94" i="43"/>
  <c r="S94" i="43"/>
  <c r="T94" i="43"/>
  <c r="U94" i="43"/>
  <c r="V94" i="43"/>
  <c r="X94" i="43"/>
  <c r="E95" i="43"/>
  <c r="F95" i="43"/>
  <c r="G95" i="43"/>
  <c r="H95" i="43"/>
  <c r="I95" i="43"/>
  <c r="J95" i="43"/>
  <c r="K95" i="43"/>
  <c r="L95" i="43"/>
  <c r="M95" i="43"/>
  <c r="N95" i="43"/>
  <c r="O95" i="43"/>
  <c r="P95" i="43"/>
  <c r="Q95" i="43"/>
  <c r="R95" i="43"/>
  <c r="S95" i="43"/>
  <c r="T95" i="43"/>
  <c r="U95" i="43"/>
  <c r="V95" i="43"/>
  <c r="X95" i="43"/>
  <c r="E96" i="43"/>
  <c r="F96" i="43"/>
  <c r="G96" i="43"/>
  <c r="H96" i="43"/>
  <c r="I96" i="43"/>
  <c r="J96" i="43"/>
  <c r="K96" i="43"/>
  <c r="L96" i="43"/>
  <c r="M96" i="43"/>
  <c r="N96" i="43"/>
  <c r="O96" i="43"/>
  <c r="P96" i="43"/>
  <c r="Q96" i="43"/>
  <c r="R96" i="43"/>
  <c r="S96" i="43"/>
  <c r="T96" i="43"/>
  <c r="U96" i="43"/>
  <c r="V96" i="43"/>
  <c r="X96" i="43"/>
  <c r="E97" i="43"/>
  <c r="F97" i="43"/>
  <c r="G97" i="43"/>
  <c r="H97" i="43"/>
  <c r="I97" i="43"/>
  <c r="J97" i="43"/>
  <c r="K97" i="43"/>
  <c r="L97" i="43"/>
  <c r="M97" i="43"/>
  <c r="N97" i="43"/>
  <c r="O97" i="43"/>
  <c r="P97" i="43"/>
  <c r="Q97" i="43"/>
  <c r="R97" i="43"/>
  <c r="S97" i="43"/>
  <c r="T97" i="43"/>
  <c r="U97" i="43"/>
  <c r="V97" i="43"/>
  <c r="X97" i="43"/>
  <c r="E98" i="43"/>
  <c r="F98" i="43"/>
  <c r="G98" i="43"/>
  <c r="H98" i="43"/>
  <c r="I98" i="43"/>
  <c r="J98" i="43"/>
  <c r="K98" i="43"/>
  <c r="L98" i="43"/>
  <c r="M98" i="43"/>
  <c r="N98" i="43"/>
  <c r="O98" i="43"/>
  <c r="P98" i="43"/>
  <c r="Q98" i="43"/>
  <c r="R98" i="43"/>
  <c r="S98" i="43"/>
  <c r="T98" i="43"/>
  <c r="U98" i="43"/>
  <c r="V98" i="43"/>
  <c r="X98" i="43"/>
  <c r="E99" i="43"/>
  <c r="F99" i="43"/>
  <c r="G99" i="43"/>
  <c r="H99" i="43"/>
  <c r="I99" i="43"/>
  <c r="J99" i="43"/>
  <c r="K99" i="43"/>
  <c r="L99" i="43"/>
  <c r="M99" i="43"/>
  <c r="N99" i="43"/>
  <c r="O99" i="43"/>
  <c r="P99" i="43"/>
  <c r="Q99" i="43"/>
  <c r="R99" i="43"/>
  <c r="S99" i="43"/>
  <c r="T99" i="43"/>
  <c r="U99" i="43"/>
  <c r="V99" i="43"/>
  <c r="X99" i="43"/>
  <c r="E100" i="43"/>
  <c r="F100" i="43"/>
  <c r="G100" i="43"/>
  <c r="H100" i="43"/>
  <c r="I100" i="43"/>
  <c r="J100" i="43"/>
  <c r="K100" i="43"/>
  <c r="L100" i="43"/>
  <c r="M100" i="43"/>
  <c r="N100" i="43"/>
  <c r="O100" i="43"/>
  <c r="P100" i="43"/>
  <c r="Q100" i="43"/>
  <c r="R100" i="43"/>
  <c r="S100" i="43"/>
  <c r="T100" i="43"/>
  <c r="U100" i="43"/>
  <c r="V100" i="43"/>
  <c r="X100" i="43"/>
  <c r="E101" i="43"/>
  <c r="F101" i="43"/>
  <c r="G101" i="43"/>
  <c r="H101" i="43"/>
  <c r="I101" i="43"/>
  <c r="J101" i="43"/>
  <c r="K101" i="43"/>
  <c r="L101" i="43"/>
  <c r="M101" i="43"/>
  <c r="N101" i="43"/>
  <c r="O101" i="43"/>
  <c r="P101" i="43"/>
  <c r="Q101" i="43"/>
  <c r="R101" i="43"/>
  <c r="S101" i="43"/>
  <c r="T101" i="43"/>
  <c r="U101" i="43"/>
  <c r="V101" i="43"/>
  <c r="X101" i="43"/>
  <c r="E102" i="43"/>
  <c r="F102" i="43"/>
  <c r="G102" i="43"/>
  <c r="H102" i="43"/>
  <c r="I102" i="43"/>
  <c r="J102" i="43"/>
  <c r="K102" i="43"/>
  <c r="L102" i="43"/>
  <c r="M102" i="43"/>
  <c r="N102" i="43"/>
  <c r="O102" i="43"/>
  <c r="P102" i="43"/>
  <c r="Q102" i="43"/>
  <c r="R102" i="43"/>
  <c r="S102" i="43"/>
  <c r="T102" i="43"/>
  <c r="U102" i="43"/>
  <c r="V102" i="43"/>
  <c r="X102" i="43"/>
  <c r="E103" i="43"/>
  <c r="F103" i="43"/>
  <c r="G103" i="43"/>
  <c r="H103" i="43"/>
  <c r="I103" i="43"/>
  <c r="J103" i="43"/>
  <c r="K103" i="43"/>
  <c r="L103" i="43"/>
  <c r="M103" i="43"/>
  <c r="N103" i="43"/>
  <c r="O103" i="43"/>
  <c r="P103" i="43"/>
  <c r="Q103" i="43"/>
  <c r="R103" i="43"/>
  <c r="S103" i="43"/>
  <c r="T103" i="43"/>
  <c r="U103" i="43"/>
  <c r="V103" i="43"/>
  <c r="X103" i="43"/>
  <c r="E112" i="43"/>
  <c r="F112" i="43"/>
  <c r="G112" i="43"/>
  <c r="H112" i="43"/>
  <c r="I112" i="43"/>
  <c r="J112" i="43"/>
  <c r="K112" i="43"/>
  <c r="L112" i="43"/>
  <c r="M112" i="43"/>
  <c r="N112" i="43"/>
  <c r="O112" i="43"/>
  <c r="P112" i="43"/>
  <c r="Q112" i="43"/>
  <c r="R112" i="43"/>
  <c r="S112" i="43"/>
  <c r="T112" i="43"/>
  <c r="U112" i="43"/>
  <c r="V112" i="43"/>
  <c r="W112" i="43"/>
  <c r="X112" i="43"/>
  <c r="E113" i="43"/>
  <c r="F113" i="43"/>
  <c r="G113" i="43"/>
  <c r="H113" i="43"/>
  <c r="I113" i="43"/>
  <c r="J113" i="43"/>
  <c r="K113" i="43"/>
  <c r="L113" i="43"/>
  <c r="M113" i="43"/>
  <c r="N113" i="43"/>
  <c r="O113" i="43"/>
  <c r="P113" i="43"/>
  <c r="Q113" i="43"/>
  <c r="R113" i="43"/>
  <c r="S113" i="43"/>
  <c r="T113" i="43"/>
  <c r="U113" i="43"/>
  <c r="V113" i="43"/>
  <c r="W113" i="43"/>
  <c r="X113" i="43"/>
  <c r="E114" i="43"/>
  <c r="F114" i="43"/>
  <c r="G114" i="43"/>
  <c r="H114" i="43"/>
  <c r="I114" i="43"/>
  <c r="J114" i="43"/>
  <c r="K114" i="43"/>
  <c r="L114" i="43"/>
  <c r="M114" i="43"/>
  <c r="N114" i="43"/>
  <c r="O114" i="43"/>
  <c r="P114" i="43"/>
  <c r="Q114" i="43"/>
  <c r="R114" i="43"/>
  <c r="S114" i="43"/>
  <c r="T114" i="43"/>
  <c r="U114" i="43"/>
  <c r="V114" i="43"/>
  <c r="W114" i="43"/>
  <c r="X114" i="43"/>
  <c r="E115" i="43"/>
  <c r="F115" i="43"/>
  <c r="G115" i="43"/>
  <c r="H115" i="43"/>
  <c r="I115" i="43"/>
  <c r="J115" i="43"/>
  <c r="K115" i="43"/>
  <c r="L115" i="43"/>
  <c r="M115" i="43"/>
  <c r="N115" i="43"/>
  <c r="O115" i="43"/>
  <c r="P115" i="43"/>
  <c r="Q115" i="43"/>
  <c r="R115" i="43"/>
  <c r="S115" i="43"/>
  <c r="T115" i="43"/>
  <c r="U115" i="43"/>
  <c r="V115" i="43"/>
  <c r="W115" i="43"/>
  <c r="X115" i="43"/>
  <c r="E116" i="43"/>
  <c r="F116" i="43"/>
  <c r="G116" i="43"/>
  <c r="H116" i="43"/>
  <c r="I116" i="43"/>
  <c r="J116" i="43"/>
  <c r="K116" i="43"/>
  <c r="L116" i="43"/>
  <c r="M116" i="43"/>
  <c r="N116" i="43"/>
  <c r="O116" i="43"/>
  <c r="P116" i="43"/>
  <c r="Q116" i="43"/>
  <c r="R116" i="43"/>
  <c r="S116" i="43"/>
  <c r="T116" i="43"/>
  <c r="U116" i="43"/>
  <c r="V116" i="43"/>
  <c r="W116" i="43"/>
  <c r="X116" i="43"/>
  <c r="E117" i="43"/>
  <c r="F117" i="43"/>
  <c r="G117" i="43"/>
  <c r="H117" i="43"/>
  <c r="I117" i="43"/>
  <c r="J117" i="43"/>
  <c r="K117" i="43"/>
  <c r="L117" i="43"/>
  <c r="M117" i="43"/>
  <c r="N117" i="43"/>
  <c r="O117" i="43"/>
  <c r="P117" i="43"/>
  <c r="Q117" i="43"/>
  <c r="R117" i="43"/>
  <c r="S117" i="43"/>
  <c r="T117" i="43"/>
  <c r="U117" i="43"/>
  <c r="V117" i="43"/>
  <c r="W117" i="43"/>
  <c r="X117" i="43"/>
  <c r="E118" i="43"/>
  <c r="F118" i="43"/>
  <c r="G118" i="43"/>
  <c r="H118" i="43"/>
  <c r="I118" i="43"/>
  <c r="J118" i="43"/>
  <c r="K118" i="43"/>
  <c r="L118" i="43"/>
  <c r="M118" i="43"/>
  <c r="N118" i="43"/>
  <c r="O118" i="43"/>
  <c r="P118" i="43"/>
  <c r="Q118" i="43"/>
  <c r="R118" i="43"/>
  <c r="S118" i="43"/>
  <c r="T118" i="43"/>
  <c r="U118" i="43"/>
  <c r="V118" i="43"/>
  <c r="W118" i="43"/>
  <c r="X118" i="43"/>
  <c r="E119" i="43"/>
  <c r="F119" i="43"/>
  <c r="G119" i="43"/>
  <c r="H119" i="43"/>
  <c r="I119" i="43"/>
  <c r="J119" i="43"/>
  <c r="K119" i="43"/>
  <c r="L119" i="43"/>
  <c r="M119" i="43"/>
  <c r="N119" i="43"/>
  <c r="O119" i="43"/>
  <c r="P119" i="43"/>
  <c r="Q119" i="43"/>
  <c r="R119" i="43"/>
  <c r="S119" i="43"/>
  <c r="T119" i="43"/>
  <c r="U119" i="43"/>
  <c r="V119" i="43"/>
  <c r="W119" i="43"/>
  <c r="X119" i="43"/>
  <c r="E120" i="43"/>
  <c r="F120" i="43"/>
  <c r="G120" i="43"/>
  <c r="H120" i="43"/>
  <c r="I120" i="43"/>
  <c r="J120" i="43"/>
  <c r="K120" i="43"/>
  <c r="L120" i="43"/>
  <c r="M120" i="43"/>
  <c r="N120" i="43"/>
  <c r="O120" i="43"/>
  <c r="P120" i="43"/>
  <c r="Q120" i="43"/>
  <c r="R120" i="43"/>
  <c r="S120" i="43"/>
  <c r="T120" i="43"/>
  <c r="U120" i="43"/>
  <c r="V120" i="43"/>
  <c r="W120" i="43"/>
  <c r="X120" i="43"/>
  <c r="E121" i="43"/>
  <c r="F121" i="43"/>
  <c r="G121" i="43"/>
  <c r="H121" i="43"/>
  <c r="I121" i="43"/>
  <c r="J121" i="43"/>
  <c r="K121" i="43"/>
  <c r="L121" i="43"/>
  <c r="M121" i="43"/>
  <c r="N121" i="43"/>
  <c r="O121" i="43"/>
  <c r="P121" i="43"/>
  <c r="Q121" i="43"/>
  <c r="R121" i="43"/>
  <c r="S121" i="43"/>
  <c r="T121" i="43"/>
  <c r="U121" i="43"/>
  <c r="V121" i="43"/>
  <c r="W121" i="43"/>
  <c r="X121" i="43"/>
  <c r="E122" i="43"/>
  <c r="F122" i="43"/>
  <c r="G122" i="43"/>
  <c r="H122" i="43"/>
  <c r="I122" i="43"/>
  <c r="J122" i="43"/>
  <c r="K122" i="43"/>
  <c r="L122" i="43"/>
  <c r="M122" i="43"/>
  <c r="N122" i="43"/>
  <c r="O122" i="43"/>
  <c r="P122" i="43"/>
  <c r="Q122" i="43"/>
  <c r="R122" i="43"/>
  <c r="S122" i="43"/>
  <c r="T122" i="43"/>
  <c r="U122" i="43"/>
  <c r="V122" i="43"/>
  <c r="W122" i="43"/>
  <c r="X122" i="43"/>
  <c r="E123" i="43"/>
  <c r="F123" i="43"/>
  <c r="G123" i="43"/>
  <c r="H123" i="43"/>
  <c r="I123" i="43"/>
  <c r="J123" i="43"/>
  <c r="K123" i="43"/>
  <c r="L123" i="43"/>
  <c r="M123" i="43"/>
  <c r="N123" i="43"/>
  <c r="O123" i="43"/>
  <c r="P123" i="43"/>
  <c r="Q123" i="43"/>
  <c r="R123" i="43"/>
  <c r="S123" i="43"/>
  <c r="T123" i="43"/>
  <c r="U123" i="43"/>
  <c r="V123" i="43"/>
  <c r="W123" i="43"/>
  <c r="X123" i="43"/>
  <c r="E128" i="43"/>
  <c r="F128" i="43"/>
  <c r="G128" i="43"/>
  <c r="H128" i="43"/>
  <c r="I128" i="43"/>
  <c r="J128" i="43"/>
  <c r="K128" i="43"/>
  <c r="L128" i="43"/>
  <c r="M128" i="43"/>
  <c r="N128" i="43"/>
  <c r="O128" i="43"/>
  <c r="P128" i="43"/>
  <c r="Q128" i="43"/>
  <c r="R128" i="43"/>
  <c r="S128" i="43"/>
  <c r="T128" i="43"/>
  <c r="U128" i="43"/>
  <c r="V128" i="43"/>
  <c r="W128" i="43"/>
  <c r="X128" i="43"/>
  <c r="E129" i="43"/>
  <c r="F129" i="43"/>
  <c r="G129" i="43"/>
  <c r="H129" i="43"/>
  <c r="I129" i="43"/>
  <c r="J129" i="43"/>
  <c r="K129" i="43"/>
  <c r="L129" i="43"/>
  <c r="M129" i="43"/>
  <c r="N129" i="43"/>
  <c r="O129" i="43"/>
  <c r="P129" i="43"/>
  <c r="Q129" i="43"/>
  <c r="R129" i="43"/>
  <c r="S129" i="43"/>
  <c r="T129" i="43"/>
  <c r="U129" i="43"/>
  <c r="V129" i="43"/>
  <c r="W129" i="43"/>
  <c r="X129" i="43"/>
  <c r="E130" i="43"/>
  <c r="F130" i="43"/>
  <c r="G130" i="43"/>
  <c r="H130" i="43"/>
  <c r="I130" i="43"/>
  <c r="J130" i="43"/>
  <c r="K130" i="43"/>
  <c r="L130" i="43"/>
  <c r="M130" i="43"/>
  <c r="N130" i="43"/>
  <c r="O130" i="43"/>
  <c r="P130" i="43"/>
  <c r="Q130" i="43"/>
  <c r="R130" i="43"/>
  <c r="S130" i="43"/>
  <c r="T130" i="43"/>
  <c r="U130" i="43"/>
  <c r="V130" i="43"/>
  <c r="W130" i="43"/>
  <c r="X130" i="43"/>
  <c r="E131" i="43"/>
  <c r="F131" i="43"/>
  <c r="G131" i="43"/>
  <c r="H131" i="43"/>
  <c r="I131" i="43"/>
  <c r="J131" i="43"/>
  <c r="K131" i="43"/>
  <c r="L131" i="43"/>
  <c r="M131" i="43"/>
  <c r="N131" i="43"/>
  <c r="O131" i="43"/>
  <c r="P131" i="43"/>
  <c r="Q131" i="43"/>
  <c r="R131" i="43"/>
  <c r="S131" i="43"/>
  <c r="T131" i="43"/>
  <c r="U131" i="43"/>
  <c r="V131" i="43"/>
  <c r="W131" i="43"/>
  <c r="X131" i="43"/>
  <c r="E132" i="43"/>
  <c r="F132" i="43"/>
  <c r="G132" i="43"/>
  <c r="H132" i="43"/>
  <c r="I132" i="43"/>
  <c r="J132" i="43"/>
  <c r="K132" i="43"/>
  <c r="L132" i="43"/>
  <c r="M132" i="43"/>
  <c r="N132" i="43"/>
  <c r="O132" i="43"/>
  <c r="P132" i="43"/>
  <c r="Q132" i="43"/>
  <c r="R132" i="43"/>
  <c r="S132" i="43"/>
  <c r="T132" i="43"/>
  <c r="U132" i="43"/>
  <c r="V132" i="43"/>
  <c r="W132" i="43"/>
  <c r="X132" i="43"/>
  <c r="E133" i="43"/>
  <c r="F133" i="43"/>
  <c r="G133" i="43"/>
  <c r="H133" i="43"/>
  <c r="I133" i="43"/>
  <c r="J133" i="43"/>
  <c r="K133" i="43"/>
  <c r="L133" i="43"/>
  <c r="M133" i="43"/>
  <c r="N133" i="43"/>
  <c r="O133" i="43"/>
  <c r="P133" i="43"/>
  <c r="Q133" i="43"/>
  <c r="R133" i="43"/>
  <c r="S133" i="43"/>
  <c r="T133" i="43"/>
  <c r="U133" i="43"/>
  <c r="V133" i="43"/>
  <c r="W133" i="43"/>
  <c r="X133" i="43"/>
  <c r="E134" i="43"/>
  <c r="F134" i="43"/>
  <c r="G134" i="43"/>
  <c r="H134" i="43"/>
  <c r="I134" i="43"/>
  <c r="J134" i="43"/>
  <c r="K134" i="43"/>
  <c r="L134" i="43"/>
  <c r="M134" i="43"/>
  <c r="N134" i="43"/>
  <c r="O134" i="43"/>
  <c r="P134" i="43"/>
  <c r="Q134" i="43"/>
  <c r="R134" i="43"/>
  <c r="S134" i="43"/>
  <c r="T134" i="43"/>
  <c r="U134" i="43"/>
  <c r="V134" i="43"/>
  <c r="W134" i="43"/>
  <c r="X134" i="43"/>
  <c r="E135" i="43"/>
  <c r="F135" i="43"/>
  <c r="G135" i="43"/>
  <c r="H135" i="43"/>
  <c r="I135" i="43"/>
  <c r="J135" i="43"/>
  <c r="K135" i="43"/>
  <c r="L135" i="43"/>
  <c r="M135" i="43"/>
  <c r="N135" i="43"/>
  <c r="O135" i="43"/>
  <c r="P135" i="43"/>
  <c r="Q135" i="43"/>
  <c r="R135" i="43"/>
  <c r="S135" i="43"/>
  <c r="T135" i="43"/>
  <c r="U135" i="43"/>
  <c r="V135" i="43"/>
  <c r="W135" i="43"/>
  <c r="X135" i="43"/>
  <c r="E136" i="43"/>
  <c r="F136" i="43"/>
  <c r="G136" i="43"/>
  <c r="H136" i="43"/>
  <c r="I136" i="43"/>
  <c r="J136" i="43"/>
  <c r="K136" i="43"/>
  <c r="L136" i="43"/>
  <c r="M136" i="43"/>
  <c r="N136" i="43"/>
  <c r="O136" i="43"/>
  <c r="P136" i="43"/>
  <c r="Q136" i="43"/>
  <c r="R136" i="43"/>
  <c r="S136" i="43"/>
  <c r="T136" i="43"/>
  <c r="U136" i="43"/>
  <c r="V136" i="43"/>
  <c r="W136" i="43"/>
  <c r="X136" i="43"/>
  <c r="E137" i="43"/>
  <c r="F137" i="43"/>
  <c r="G137" i="43"/>
  <c r="H137" i="43"/>
  <c r="I137" i="43"/>
  <c r="J137" i="43"/>
  <c r="K137" i="43"/>
  <c r="L137" i="43"/>
  <c r="M137" i="43"/>
  <c r="N137" i="43"/>
  <c r="O137" i="43"/>
  <c r="P137" i="43"/>
  <c r="Q137" i="43"/>
  <c r="R137" i="43"/>
  <c r="S137" i="43"/>
  <c r="T137" i="43"/>
  <c r="U137" i="43"/>
  <c r="V137" i="43"/>
  <c r="W137" i="43"/>
  <c r="X137" i="43"/>
  <c r="E138" i="43"/>
  <c r="F138" i="43"/>
  <c r="G138" i="43"/>
  <c r="H138" i="43"/>
  <c r="I138" i="43"/>
  <c r="J138" i="43"/>
  <c r="K138" i="43"/>
  <c r="L138" i="43"/>
  <c r="M138" i="43"/>
  <c r="N138" i="43"/>
  <c r="O138" i="43"/>
  <c r="P138" i="43"/>
  <c r="Q138" i="43"/>
  <c r="R138" i="43"/>
  <c r="S138" i="43"/>
  <c r="T138" i="43"/>
  <c r="U138" i="43"/>
  <c r="V138" i="43"/>
  <c r="W138" i="43"/>
  <c r="X138" i="43"/>
  <c r="E139" i="43"/>
  <c r="F139" i="43"/>
  <c r="G139" i="43"/>
  <c r="H139" i="43"/>
  <c r="I139" i="43"/>
  <c r="J139" i="43"/>
  <c r="K139" i="43"/>
  <c r="L139" i="43"/>
  <c r="M139" i="43"/>
  <c r="N139" i="43"/>
  <c r="O139" i="43"/>
  <c r="P139" i="43"/>
  <c r="Q139" i="43"/>
  <c r="R139" i="43"/>
  <c r="S139" i="43"/>
  <c r="T139" i="43"/>
  <c r="U139" i="43"/>
  <c r="V139" i="43"/>
  <c r="W139" i="43"/>
  <c r="X139" i="43"/>
  <c r="E144" i="43"/>
  <c r="F144" i="43"/>
  <c r="G144" i="43"/>
  <c r="H144" i="43"/>
  <c r="I144" i="43"/>
  <c r="J144" i="43"/>
  <c r="K144" i="43"/>
  <c r="L144" i="43"/>
  <c r="M144" i="43"/>
  <c r="N144" i="43"/>
  <c r="O144" i="43"/>
  <c r="P144" i="43"/>
  <c r="Q144" i="43"/>
  <c r="R144" i="43"/>
  <c r="S144" i="43"/>
  <c r="T144" i="43"/>
  <c r="U144" i="43"/>
  <c r="V144" i="43"/>
  <c r="W144" i="43"/>
  <c r="X144" i="43"/>
  <c r="E145" i="43"/>
  <c r="F145" i="43"/>
  <c r="G145" i="43"/>
  <c r="H145" i="43"/>
  <c r="I145" i="43"/>
  <c r="J145" i="43"/>
  <c r="K145" i="43"/>
  <c r="L145" i="43"/>
  <c r="M145" i="43"/>
  <c r="N145" i="43"/>
  <c r="O145" i="43"/>
  <c r="P145" i="43"/>
  <c r="Q145" i="43"/>
  <c r="R145" i="43"/>
  <c r="S145" i="43"/>
  <c r="T145" i="43"/>
  <c r="U145" i="43"/>
  <c r="V145" i="43"/>
  <c r="W145" i="43"/>
  <c r="X145" i="43"/>
  <c r="E146" i="43"/>
  <c r="F146" i="43"/>
  <c r="G146" i="43"/>
  <c r="H146" i="43"/>
  <c r="I146" i="43"/>
  <c r="J146" i="43"/>
  <c r="K146" i="43"/>
  <c r="L146" i="43"/>
  <c r="M146" i="43"/>
  <c r="N146" i="43"/>
  <c r="O146" i="43"/>
  <c r="P146" i="43"/>
  <c r="Q146" i="43"/>
  <c r="R146" i="43"/>
  <c r="S146" i="43"/>
  <c r="T146" i="43"/>
  <c r="U146" i="43"/>
  <c r="V146" i="43"/>
  <c r="W146" i="43"/>
  <c r="X146" i="43"/>
  <c r="E147" i="43"/>
  <c r="F147" i="43"/>
  <c r="G147" i="43"/>
  <c r="H147" i="43"/>
  <c r="I147" i="43"/>
  <c r="J147" i="43"/>
  <c r="K147" i="43"/>
  <c r="L147" i="43"/>
  <c r="M147" i="43"/>
  <c r="N147" i="43"/>
  <c r="O147" i="43"/>
  <c r="P147" i="43"/>
  <c r="Q147" i="43"/>
  <c r="R147" i="43"/>
  <c r="S147" i="43"/>
  <c r="T147" i="43"/>
  <c r="U147" i="43"/>
  <c r="V147" i="43"/>
  <c r="W147" i="43"/>
  <c r="X147" i="43"/>
  <c r="E148" i="43"/>
  <c r="F148" i="43"/>
  <c r="G148" i="43"/>
  <c r="H148" i="43"/>
  <c r="I148" i="43"/>
  <c r="J148" i="43"/>
  <c r="K148" i="43"/>
  <c r="L148" i="43"/>
  <c r="M148" i="43"/>
  <c r="N148" i="43"/>
  <c r="O148" i="43"/>
  <c r="P148" i="43"/>
  <c r="Q148" i="43"/>
  <c r="R148" i="43"/>
  <c r="S148" i="43"/>
  <c r="T148" i="43"/>
  <c r="U148" i="43"/>
  <c r="V148" i="43"/>
  <c r="W148" i="43"/>
  <c r="X148" i="43"/>
  <c r="E149" i="43"/>
  <c r="F149" i="43"/>
  <c r="G149" i="43"/>
  <c r="H149" i="43"/>
  <c r="I149" i="43"/>
  <c r="J149" i="43"/>
  <c r="K149" i="43"/>
  <c r="L149" i="43"/>
  <c r="M149" i="43"/>
  <c r="N149" i="43"/>
  <c r="O149" i="43"/>
  <c r="P149" i="43"/>
  <c r="Q149" i="43"/>
  <c r="R149" i="43"/>
  <c r="S149" i="43"/>
  <c r="T149" i="43"/>
  <c r="U149" i="43"/>
  <c r="V149" i="43"/>
  <c r="W149" i="43"/>
  <c r="X149" i="43"/>
  <c r="E150" i="43"/>
  <c r="F150" i="43"/>
  <c r="G150" i="43"/>
  <c r="H150" i="43"/>
  <c r="I150" i="43"/>
  <c r="J150" i="43"/>
  <c r="K150" i="43"/>
  <c r="L150" i="43"/>
  <c r="M150" i="43"/>
  <c r="N150" i="43"/>
  <c r="O150" i="43"/>
  <c r="P150" i="43"/>
  <c r="Q150" i="43"/>
  <c r="R150" i="43"/>
  <c r="S150" i="43"/>
  <c r="T150" i="43"/>
  <c r="U150" i="43"/>
  <c r="V150" i="43"/>
  <c r="W150" i="43"/>
  <c r="X150" i="43"/>
  <c r="E151" i="43"/>
  <c r="F151" i="43"/>
  <c r="G151" i="43"/>
  <c r="H151" i="43"/>
  <c r="I151" i="43"/>
  <c r="J151" i="43"/>
  <c r="K151" i="43"/>
  <c r="L151" i="43"/>
  <c r="M151" i="43"/>
  <c r="N151" i="43"/>
  <c r="O151" i="43"/>
  <c r="P151" i="43"/>
  <c r="Q151" i="43"/>
  <c r="R151" i="43"/>
  <c r="S151" i="43"/>
  <c r="T151" i="43"/>
  <c r="U151" i="43"/>
  <c r="V151" i="43"/>
  <c r="W151" i="43"/>
  <c r="X151" i="43"/>
  <c r="E152" i="43"/>
  <c r="F152" i="43"/>
  <c r="G152" i="43"/>
  <c r="H152" i="43"/>
  <c r="I152" i="43"/>
  <c r="J152" i="43"/>
  <c r="K152" i="43"/>
  <c r="L152" i="43"/>
  <c r="M152" i="43"/>
  <c r="N152" i="43"/>
  <c r="O152" i="43"/>
  <c r="P152" i="43"/>
  <c r="Q152" i="43"/>
  <c r="R152" i="43"/>
  <c r="S152" i="43"/>
  <c r="T152" i="43"/>
  <c r="U152" i="43"/>
  <c r="V152" i="43"/>
  <c r="W152" i="43"/>
  <c r="X152" i="43"/>
  <c r="E153" i="43"/>
  <c r="F153" i="43"/>
  <c r="G153" i="43"/>
  <c r="H153" i="43"/>
  <c r="I153" i="43"/>
  <c r="J153" i="43"/>
  <c r="K153" i="43"/>
  <c r="L153" i="43"/>
  <c r="M153" i="43"/>
  <c r="N153" i="43"/>
  <c r="O153" i="43"/>
  <c r="P153" i="43"/>
  <c r="Q153" i="43"/>
  <c r="R153" i="43"/>
  <c r="S153" i="43"/>
  <c r="T153" i="43"/>
  <c r="U153" i="43"/>
  <c r="V153" i="43"/>
  <c r="W153" i="43"/>
  <c r="X153" i="43"/>
  <c r="E154" i="43"/>
  <c r="F154" i="43"/>
  <c r="G154" i="43"/>
  <c r="H154" i="43"/>
  <c r="I154" i="43"/>
  <c r="J154" i="43"/>
  <c r="K154" i="43"/>
  <c r="L154" i="43"/>
  <c r="M154" i="43"/>
  <c r="N154" i="43"/>
  <c r="O154" i="43"/>
  <c r="P154" i="43"/>
  <c r="Q154" i="43"/>
  <c r="R154" i="43"/>
  <c r="S154" i="43"/>
  <c r="T154" i="43"/>
  <c r="U154" i="43"/>
  <c r="V154" i="43"/>
  <c r="W154" i="43"/>
  <c r="X154" i="43"/>
  <c r="E155" i="43"/>
  <c r="F155" i="43"/>
  <c r="G155" i="43"/>
  <c r="H155" i="43"/>
  <c r="I155" i="43"/>
  <c r="J155" i="43"/>
  <c r="K155" i="43"/>
  <c r="L155" i="43"/>
  <c r="M155" i="43"/>
  <c r="N155" i="43"/>
  <c r="O155" i="43"/>
  <c r="P155" i="43"/>
  <c r="Q155" i="43"/>
  <c r="R155" i="43"/>
  <c r="S155" i="43"/>
  <c r="T155" i="43"/>
  <c r="U155" i="43"/>
  <c r="V155" i="43"/>
  <c r="W155" i="43"/>
  <c r="X155" i="43"/>
  <c r="E160" i="43"/>
  <c r="F160" i="43"/>
  <c r="G160" i="43"/>
  <c r="H160" i="43"/>
  <c r="I160" i="43"/>
  <c r="J160" i="43"/>
  <c r="K160" i="43"/>
  <c r="L160" i="43"/>
  <c r="M160" i="43"/>
  <c r="N160" i="43"/>
  <c r="O160" i="43"/>
  <c r="P160" i="43"/>
  <c r="Q160" i="43"/>
  <c r="R160" i="43"/>
  <c r="S160" i="43"/>
  <c r="T160" i="43"/>
  <c r="U160" i="43"/>
  <c r="V160" i="43"/>
  <c r="W160" i="43"/>
  <c r="X160" i="43"/>
  <c r="E161" i="43"/>
  <c r="F161" i="43"/>
  <c r="G161" i="43"/>
  <c r="H161" i="43"/>
  <c r="I161" i="43"/>
  <c r="J161" i="43"/>
  <c r="K161" i="43"/>
  <c r="L161" i="43"/>
  <c r="M161" i="43"/>
  <c r="N161" i="43"/>
  <c r="O161" i="43"/>
  <c r="P161" i="43"/>
  <c r="Q161" i="43"/>
  <c r="R161" i="43"/>
  <c r="S161" i="43"/>
  <c r="T161" i="43"/>
  <c r="U161" i="43"/>
  <c r="V161" i="43"/>
  <c r="W161" i="43"/>
  <c r="X161" i="43"/>
  <c r="E162" i="43"/>
  <c r="F162" i="43"/>
  <c r="G162" i="43"/>
  <c r="H162" i="43"/>
  <c r="I162" i="43"/>
  <c r="J162" i="43"/>
  <c r="K162" i="43"/>
  <c r="L162" i="43"/>
  <c r="M162" i="43"/>
  <c r="N162" i="43"/>
  <c r="O162" i="43"/>
  <c r="P162" i="43"/>
  <c r="Q162" i="43"/>
  <c r="R162" i="43"/>
  <c r="S162" i="43"/>
  <c r="T162" i="43"/>
  <c r="U162" i="43"/>
  <c r="V162" i="43"/>
  <c r="W162" i="43"/>
  <c r="X162" i="43"/>
  <c r="E163" i="43"/>
  <c r="F163" i="43"/>
  <c r="G163" i="43"/>
  <c r="H163" i="43"/>
  <c r="I163" i="43"/>
  <c r="J163" i="43"/>
  <c r="K163" i="43"/>
  <c r="L163" i="43"/>
  <c r="M163" i="43"/>
  <c r="N163" i="43"/>
  <c r="O163" i="43"/>
  <c r="P163" i="43"/>
  <c r="Q163" i="43"/>
  <c r="R163" i="43"/>
  <c r="S163" i="43"/>
  <c r="T163" i="43"/>
  <c r="U163" i="43"/>
  <c r="V163" i="43"/>
  <c r="W163" i="43"/>
  <c r="X163" i="43"/>
  <c r="E164" i="43"/>
  <c r="F164" i="43"/>
  <c r="G164" i="43"/>
  <c r="H164" i="43"/>
  <c r="I164" i="43"/>
  <c r="J164" i="43"/>
  <c r="K164" i="43"/>
  <c r="L164" i="43"/>
  <c r="M164" i="43"/>
  <c r="N164" i="43"/>
  <c r="O164" i="43"/>
  <c r="P164" i="43"/>
  <c r="Q164" i="43"/>
  <c r="R164" i="43"/>
  <c r="S164" i="43"/>
  <c r="T164" i="43"/>
  <c r="U164" i="43"/>
  <c r="V164" i="43"/>
  <c r="W164" i="43"/>
  <c r="X164" i="43"/>
  <c r="E165" i="43"/>
  <c r="F165" i="43"/>
  <c r="G165" i="43"/>
  <c r="H165" i="43"/>
  <c r="I165" i="43"/>
  <c r="J165" i="43"/>
  <c r="K165" i="43"/>
  <c r="L165" i="43"/>
  <c r="M165" i="43"/>
  <c r="N165" i="43"/>
  <c r="O165" i="43"/>
  <c r="P165" i="43"/>
  <c r="Q165" i="43"/>
  <c r="R165" i="43"/>
  <c r="S165" i="43"/>
  <c r="T165" i="43"/>
  <c r="U165" i="43"/>
  <c r="V165" i="43"/>
  <c r="W165" i="43"/>
  <c r="X165" i="43"/>
  <c r="E166" i="43"/>
  <c r="F166" i="43"/>
  <c r="G166" i="43"/>
  <c r="H166" i="43"/>
  <c r="I166" i="43"/>
  <c r="J166" i="43"/>
  <c r="K166" i="43"/>
  <c r="L166" i="43"/>
  <c r="M166" i="43"/>
  <c r="N166" i="43"/>
  <c r="O166" i="43"/>
  <c r="P166" i="43"/>
  <c r="Q166" i="43"/>
  <c r="R166" i="43"/>
  <c r="S166" i="43"/>
  <c r="T166" i="43"/>
  <c r="U166" i="43"/>
  <c r="V166" i="43"/>
  <c r="W166" i="43"/>
  <c r="X166" i="43"/>
  <c r="E167" i="43"/>
  <c r="F167" i="43"/>
  <c r="G167" i="43"/>
  <c r="H167" i="43"/>
  <c r="I167" i="43"/>
  <c r="J167" i="43"/>
  <c r="K167" i="43"/>
  <c r="L167" i="43"/>
  <c r="M167" i="43"/>
  <c r="N167" i="43"/>
  <c r="O167" i="43"/>
  <c r="P167" i="43"/>
  <c r="Q167" i="43"/>
  <c r="R167" i="43"/>
  <c r="S167" i="43"/>
  <c r="T167" i="43"/>
  <c r="U167" i="43"/>
  <c r="V167" i="43"/>
  <c r="W167" i="43"/>
  <c r="X167" i="43"/>
  <c r="E168" i="43"/>
  <c r="F168" i="43"/>
  <c r="G168" i="43"/>
  <c r="H168" i="43"/>
  <c r="I168" i="43"/>
  <c r="J168" i="43"/>
  <c r="K168" i="43"/>
  <c r="L168" i="43"/>
  <c r="M168" i="43"/>
  <c r="N168" i="43"/>
  <c r="O168" i="43"/>
  <c r="P168" i="43"/>
  <c r="Q168" i="43"/>
  <c r="R168" i="43"/>
  <c r="S168" i="43"/>
  <c r="T168" i="43"/>
  <c r="U168" i="43"/>
  <c r="V168" i="43"/>
  <c r="W168" i="43"/>
  <c r="X168" i="43"/>
  <c r="E169" i="43"/>
  <c r="F169" i="43"/>
  <c r="G169" i="43"/>
  <c r="H169" i="43"/>
  <c r="I169" i="43"/>
  <c r="J169" i="43"/>
  <c r="K169" i="43"/>
  <c r="L169" i="43"/>
  <c r="M169" i="43"/>
  <c r="N169" i="43"/>
  <c r="O169" i="43"/>
  <c r="P169" i="43"/>
  <c r="Q169" i="43"/>
  <c r="R169" i="43"/>
  <c r="S169" i="43"/>
  <c r="T169" i="43"/>
  <c r="U169" i="43"/>
  <c r="V169" i="43"/>
  <c r="W169" i="43"/>
  <c r="X169" i="43"/>
  <c r="E170" i="43"/>
  <c r="F170" i="43"/>
  <c r="G170" i="43"/>
  <c r="H170" i="43"/>
  <c r="I170" i="43"/>
  <c r="J170" i="43"/>
  <c r="K170" i="43"/>
  <c r="L170" i="43"/>
  <c r="M170" i="43"/>
  <c r="N170" i="43"/>
  <c r="O170" i="43"/>
  <c r="P170" i="43"/>
  <c r="Q170" i="43"/>
  <c r="R170" i="43"/>
  <c r="S170" i="43"/>
  <c r="T170" i="43"/>
  <c r="U170" i="43"/>
  <c r="V170" i="43"/>
  <c r="W170" i="43"/>
  <c r="X170" i="43"/>
  <c r="E171" i="43"/>
  <c r="F171" i="43"/>
  <c r="G171" i="43"/>
  <c r="H171" i="43"/>
  <c r="I171" i="43"/>
  <c r="J171" i="43"/>
  <c r="K171" i="43"/>
  <c r="L171" i="43"/>
  <c r="M171" i="43"/>
  <c r="N171" i="43"/>
  <c r="O171" i="43"/>
  <c r="P171" i="43"/>
  <c r="Q171" i="43"/>
  <c r="R171" i="43"/>
  <c r="S171" i="43"/>
  <c r="T171" i="43"/>
  <c r="U171" i="43"/>
  <c r="V171" i="43"/>
  <c r="W171" i="43"/>
  <c r="X171" i="43"/>
  <c r="E176" i="43"/>
  <c r="F176" i="43"/>
  <c r="G176" i="43"/>
  <c r="H176" i="43"/>
  <c r="I176" i="43"/>
  <c r="J176" i="43"/>
  <c r="K176" i="43"/>
  <c r="L176" i="43"/>
  <c r="M176" i="43"/>
  <c r="N176" i="43"/>
  <c r="O176" i="43"/>
  <c r="P176" i="43"/>
  <c r="Q176" i="43"/>
  <c r="R176" i="43"/>
  <c r="S176" i="43"/>
  <c r="T176" i="43"/>
  <c r="U176" i="43"/>
  <c r="V176" i="43"/>
  <c r="W176" i="43"/>
  <c r="X176" i="43"/>
  <c r="E177" i="43"/>
  <c r="F177" i="43"/>
  <c r="G177" i="43"/>
  <c r="H177" i="43"/>
  <c r="I177" i="43"/>
  <c r="J177" i="43"/>
  <c r="K177" i="43"/>
  <c r="L177" i="43"/>
  <c r="M177" i="43"/>
  <c r="N177" i="43"/>
  <c r="O177" i="43"/>
  <c r="P177" i="43"/>
  <c r="Q177" i="43"/>
  <c r="R177" i="43"/>
  <c r="S177" i="43"/>
  <c r="T177" i="43"/>
  <c r="U177" i="43"/>
  <c r="V177" i="43"/>
  <c r="W177" i="43"/>
  <c r="X177" i="43"/>
  <c r="E178" i="43"/>
  <c r="F178" i="43"/>
  <c r="G178" i="43"/>
  <c r="H178" i="43"/>
  <c r="I178" i="43"/>
  <c r="J178" i="43"/>
  <c r="K178" i="43"/>
  <c r="L178" i="43"/>
  <c r="M178" i="43"/>
  <c r="N178" i="43"/>
  <c r="O178" i="43"/>
  <c r="P178" i="43"/>
  <c r="Q178" i="43"/>
  <c r="R178" i="43"/>
  <c r="S178" i="43"/>
  <c r="T178" i="43"/>
  <c r="U178" i="43"/>
  <c r="V178" i="43"/>
  <c r="W178" i="43"/>
  <c r="X178" i="43"/>
  <c r="E179" i="43"/>
  <c r="F179" i="43"/>
  <c r="G179" i="43"/>
  <c r="H179" i="43"/>
  <c r="I179" i="43"/>
  <c r="J179" i="43"/>
  <c r="K179" i="43"/>
  <c r="L179" i="43"/>
  <c r="M179" i="43"/>
  <c r="N179" i="43"/>
  <c r="O179" i="43"/>
  <c r="P179" i="43"/>
  <c r="Q179" i="43"/>
  <c r="R179" i="43"/>
  <c r="S179" i="43"/>
  <c r="T179" i="43"/>
  <c r="U179" i="43"/>
  <c r="V179" i="43"/>
  <c r="W179" i="43"/>
  <c r="X179" i="43"/>
  <c r="E180" i="43"/>
  <c r="F180" i="43"/>
  <c r="G180" i="43"/>
  <c r="H180" i="43"/>
  <c r="I180" i="43"/>
  <c r="J180" i="43"/>
  <c r="K180" i="43"/>
  <c r="L180" i="43"/>
  <c r="M180" i="43"/>
  <c r="N180" i="43"/>
  <c r="O180" i="43"/>
  <c r="P180" i="43"/>
  <c r="Q180" i="43"/>
  <c r="R180" i="43"/>
  <c r="S180" i="43"/>
  <c r="T180" i="43"/>
  <c r="U180" i="43"/>
  <c r="V180" i="43"/>
  <c r="W180" i="43"/>
  <c r="X180" i="43"/>
  <c r="E181" i="43"/>
  <c r="F181" i="43"/>
  <c r="G181" i="43"/>
  <c r="H181" i="43"/>
  <c r="I181" i="43"/>
  <c r="J181" i="43"/>
  <c r="K181" i="43"/>
  <c r="L181" i="43"/>
  <c r="M181" i="43"/>
  <c r="N181" i="43"/>
  <c r="O181" i="43"/>
  <c r="P181" i="43"/>
  <c r="Q181" i="43"/>
  <c r="R181" i="43"/>
  <c r="S181" i="43"/>
  <c r="T181" i="43"/>
  <c r="U181" i="43"/>
  <c r="V181" i="43"/>
  <c r="W181" i="43"/>
  <c r="X181" i="43"/>
  <c r="E182" i="43"/>
  <c r="F182" i="43"/>
  <c r="G182" i="43"/>
  <c r="H182" i="43"/>
  <c r="I182" i="43"/>
  <c r="J182" i="43"/>
  <c r="K182" i="43"/>
  <c r="L182" i="43"/>
  <c r="M182" i="43"/>
  <c r="N182" i="43"/>
  <c r="O182" i="43"/>
  <c r="P182" i="43"/>
  <c r="Q182" i="43"/>
  <c r="R182" i="43"/>
  <c r="S182" i="43"/>
  <c r="T182" i="43"/>
  <c r="U182" i="43"/>
  <c r="V182" i="43"/>
  <c r="W182" i="43"/>
  <c r="X182" i="43"/>
  <c r="E183" i="43"/>
  <c r="F183" i="43"/>
  <c r="G183" i="43"/>
  <c r="H183" i="43"/>
  <c r="I183" i="43"/>
  <c r="J183" i="43"/>
  <c r="K183" i="43"/>
  <c r="L183" i="43"/>
  <c r="M183" i="43"/>
  <c r="N183" i="43"/>
  <c r="O183" i="43"/>
  <c r="P183" i="43"/>
  <c r="Q183" i="43"/>
  <c r="R183" i="43"/>
  <c r="S183" i="43"/>
  <c r="T183" i="43"/>
  <c r="U183" i="43"/>
  <c r="V183" i="43"/>
  <c r="W183" i="43"/>
  <c r="X183" i="43"/>
  <c r="E184" i="43"/>
  <c r="F184" i="43"/>
  <c r="G184" i="43"/>
  <c r="H184" i="43"/>
  <c r="I184" i="43"/>
  <c r="J184" i="43"/>
  <c r="K184" i="43"/>
  <c r="L184" i="43"/>
  <c r="M184" i="43"/>
  <c r="N184" i="43"/>
  <c r="O184" i="43"/>
  <c r="P184" i="43"/>
  <c r="Q184" i="43"/>
  <c r="R184" i="43"/>
  <c r="S184" i="43"/>
  <c r="T184" i="43"/>
  <c r="U184" i="43"/>
  <c r="V184" i="43"/>
  <c r="W184" i="43"/>
  <c r="X184" i="43"/>
  <c r="E185" i="43"/>
  <c r="F185" i="43"/>
  <c r="G185" i="43"/>
  <c r="H185" i="43"/>
  <c r="I185" i="43"/>
  <c r="J185" i="43"/>
  <c r="K185" i="43"/>
  <c r="L185" i="43"/>
  <c r="M185" i="43"/>
  <c r="N185" i="43"/>
  <c r="O185" i="43"/>
  <c r="P185" i="43"/>
  <c r="Q185" i="43"/>
  <c r="R185" i="43"/>
  <c r="S185" i="43"/>
  <c r="T185" i="43"/>
  <c r="U185" i="43"/>
  <c r="V185" i="43"/>
  <c r="W185" i="43"/>
  <c r="X185" i="43"/>
  <c r="E186" i="43"/>
  <c r="F186" i="43"/>
  <c r="G186" i="43"/>
  <c r="H186" i="43"/>
  <c r="I186" i="43"/>
  <c r="J186" i="43"/>
  <c r="K186" i="43"/>
  <c r="L186" i="43"/>
  <c r="M186" i="43"/>
  <c r="N186" i="43"/>
  <c r="O186" i="43"/>
  <c r="P186" i="43"/>
  <c r="Q186" i="43"/>
  <c r="R186" i="43"/>
  <c r="S186" i="43"/>
  <c r="T186" i="43"/>
  <c r="U186" i="43"/>
  <c r="V186" i="43"/>
  <c r="W186" i="43"/>
  <c r="X186" i="43"/>
  <c r="E187" i="43"/>
  <c r="F187" i="43"/>
  <c r="G187" i="43"/>
  <c r="H187" i="43"/>
  <c r="I187" i="43"/>
  <c r="J187" i="43"/>
  <c r="K187" i="43"/>
  <c r="L187" i="43"/>
  <c r="M187" i="43"/>
  <c r="N187" i="43"/>
  <c r="O187" i="43"/>
  <c r="P187" i="43"/>
  <c r="Q187" i="43"/>
  <c r="R187" i="43"/>
  <c r="S187" i="43"/>
  <c r="T187" i="43"/>
  <c r="U187" i="43"/>
  <c r="V187" i="43"/>
  <c r="W187" i="43"/>
  <c r="X187" i="43"/>
  <c r="E192" i="43"/>
  <c r="F192" i="43"/>
  <c r="G192" i="43"/>
  <c r="H192" i="43"/>
  <c r="I192" i="43"/>
  <c r="J192" i="43"/>
  <c r="K192" i="43"/>
  <c r="L192" i="43"/>
  <c r="M192" i="43"/>
  <c r="N192" i="43"/>
  <c r="O192" i="43"/>
  <c r="P192" i="43"/>
  <c r="Q192" i="43"/>
  <c r="R192" i="43"/>
  <c r="S192" i="43"/>
  <c r="T192" i="43"/>
  <c r="U192" i="43"/>
  <c r="V192" i="43"/>
  <c r="W192" i="43"/>
  <c r="X192" i="43"/>
  <c r="E193" i="43"/>
  <c r="F193" i="43"/>
  <c r="G193" i="43"/>
  <c r="H193" i="43"/>
  <c r="I193" i="43"/>
  <c r="J193" i="43"/>
  <c r="K193" i="43"/>
  <c r="L193" i="43"/>
  <c r="M193" i="43"/>
  <c r="N193" i="43"/>
  <c r="O193" i="43"/>
  <c r="P193" i="43"/>
  <c r="Q193" i="43"/>
  <c r="R193" i="43"/>
  <c r="S193" i="43"/>
  <c r="T193" i="43"/>
  <c r="U193" i="43"/>
  <c r="V193" i="43"/>
  <c r="W193" i="43"/>
  <c r="X193" i="43"/>
  <c r="E194" i="43"/>
  <c r="F194" i="43"/>
  <c r="G194" i="43"/>
  <c r="H194" i="43"/>
  <c r="I194" i="43"/>
  <c r="J194" i="43"/>
  <c r="K194" i="43"/>
  <c r="L194" i="43"/>
  <c r="M194" i="43"/>
  <c r="N194" i="43"/>
  <c r="O194" i="43"/>
  <c r="P194" i="43"/>
  <c r="Q194" i="43"/>
  <c r="R194" i="43"/>
  <c r="S194" i="43"/>
  <c r="T194" i="43"/>
  <c r="U194" i="43"/>
  <c r="V194" i="43"/>
  <c r="W194" i="43"/>
  <c r="X194" i="43"/>
  <c r="E195" i="43"/>
  <c r="F195" i="43"/>
  <c r="G195" i="43"/>
  <c r="H195" i="43"/>
  <c r="I195" i="43"/>
  <c r="J195" i="43"/>
  <c r="K195" i="43"/>
  <c r="L195" i="43"/>
  <c r="M195" i="43"/>
  <c r="N195" i="43"/>
  <c r="O195" i="43"/>
  <c r="P195" i="43"/>
  <c r="Q195" i="43"/>
  <c r="R195" i="43"/>
  <c r="S195" i="43"/>
  <c r="T195" i="43"/>
  <c r="U195" i="43"/>
  <c r="V195" i="43"/>
  <c r="W195" i="43"/>
  <c r="X195" i="43"/>
  <c r="E196" i="43"/>
  <c r="F196" i="43"/>
  <c r="G196" i="43"/>
  <c r="H196" i="43"/>
  <c r="I196" i="43"/>
  <c r="J196" i="43"/>
  <c r="K196" i="43"/>
  <c r="L196" i="43"/>
  <c r="M196" i="43"/>
  <c r="N196" i="43"/>
  <c r="O196" i="43"/>
  <c r="P196" i="43"/>
  <c r="Q196" i="43"/>
  <c r="R196" i="43"/>
  <c r="S196" i="43"/>
  <c r="T196" i="43"/>
  <c r="U196" i="43"/>
  <c r="V196" i="43"/>
  <c r="W196" i="43"/>
  <c r="X196" i="43"/>
  <c r="E197" i="43"/>
  <c r="F197" i="43"/>
  <c r="G197" i="43"/>
  <c r="H197" i="43"/>
  <c r="I197" i="43"/>
  <c r="J197" i="43"/>
  <c r="K197" i="43"/>
  <c r="L197" i="43"/>
  <c r="M197" i="43"/>
  <c r="N197" i="43"/>
  <c r="O197" i="43"/>
  <c r="P197" i="43"/>
  <c r="Q197" i="43"/>
  <c r="R197" i="43"/>
  <c r="S197" i="43"/>
  <c r="T197" i="43"/>
  <c r="U197" i="43"/>
  <c r="V197" i="43"/>
  <c r="W197" i="43"/>
  <c r="X197" i="43"/>
  <c r="E198" i="43"/>
  <c r="F198" i="43"/>
  <c r="G198" i="43"/>
  <c r="H198" i="43"/>
  <c r="I198" i="43"/>
  <c r="J198" i="43"/>
  <c r="K198" i="43"/>
  <c r="L198" i="43"/>
  <c r="M198" i="43"/>
  <c r="N198" i="43"/>
  <c r="O198" i="43"/>
  <c r="P198" i="43"/>
  <c r="Q198" i="43"/>
  <c r="R198" i="43"/>
  <c r="S198" i="43"/>
  <c r="T198" i="43"/>
  <c r="U198" i="43"/>
  <c r="V198" i="43"/>
  <c r="W198" i="43"/>
  <c r="X198" i="43"/>
  <c r="E199" i="43"/>
  <c r="F199" i="43"/>
  <c r="G199" i="43"/>
  <c r="H199" i="43"/>
  <c r="I199" i="43"/>
  <c r="J199" i="43"/>
  <c r="K199" i="43"/>
  <c r="L199" i="43"/>
  <c r="M199" i="43"/>
  <c r="N199" i="43"/>
  <c r="O199" i="43"/>
  <c r="P199" i="43"/>
  <c r="Q199" i="43"/>
  <c r="R199" i="43"/>
  <c r="S199" i="43"/>
  <c r="T199" i="43"/>
  <c r="U199" i="43"/>
  <c r="V199" i="43"/>
  <c r="W199" i="43"/>
  <c r="X199" i="43"/>
  <c r="E200" i="43"/>
  <c r="F200" i="43"/>
  <c r="G200" i="43"/>
  <c r="H200" i="43"/>
  <c r="I200" i="43"/>
  <c r="J200" i="43"/>
  <c r="K200" i="43"/>
  <c r="L200" i="43"/>
  <c r="M200" i="43"/>
  <c r="N200" i="43"/>
  <c r="O200" i="43"/>
  <c r="P200" i="43"/>
  <c r="Q200" i="43"/>
  <c r="R200" i="43"/>
  <c r="S200" i="43"/>
  <c r="T200" i="43"/>
  <c r="U200" i="43"/>
  <c r="V200" i="43"/>
  <c r="W200" i="43"/>
  <c r="X200" i="43"/>
  <c r="E201" i="43"/>
  <c r="F201" i="43"/>
  <c r="G201" i="43"/>
  <c r="H201" i="43"/>
  <c r="I201" i="43"/>
  <c r="J201" i="43"/>
  <c r="K201" i="43"/>
  <c r="L201" i="43"/>
  <c r="M201" i="43"/>
  <c r="N201" i="43"/>
  <c r="O201" i="43"/>
  <c r="P201" i="43"/>
  <c r="Q201" i="43"/>
  <c r="R201" i="43"/>
  <c r="S201" i="43"/>
  <c r="T201" i="43"/>
  <c r="U201" i="43"/>
  <c r="V201" i="43"/>
  <c r="W201" i="43"/>
  <c r="X201" i="43"/>
  <c r="E202" i="43"/>
  <c r="F202" i="43"/>
  <c r="G202" i="43"/>
  <c r="H202" i="43"/>
  <c r="I202" i="43"/>
  <c r="J202" i="43"/>
  <c r="K202" i="43"/>
  <c r="L202" i="43"/>
  <c r="M202" i="43"/>
  <c r="N202" i="43"/>
  <c r="O202" i="43"/>
  <c r="P202" i="43"/>
  <c r="Q202" i="43"/>
  <c r="R202" i="43"/>
  <c r="S202" i="43"/>
  <c r="T202" i="43"/>
  <c r="U202" i="43"/>
  <c r="V202" i="43"/>
  <c r="W202" i="43"/>
  <c r="X202" i="43"/>
  <c r="E203" i="43"/>
  <c r="F203" i="43"/>
  <c r="G203" i="43"/>
  <c r="H203" i="43"/>
  <c r="I203" i="43"/>
  <c r="J203" i="43"/>
  <c r="K203" i="43"/>
  <c r="L203" i="43"/>
  <c r="M203" i="43"/>
  <c r="N203" i="43"/>
  <c r="O203" i="43"/>
  <c r="P203" i="43"/>
  <c r="Q203" i="43"/>
  <c r="R203" i="43"/>
  <c r="S203" i="43"/>
  <c r="T203" i="43"/>
  <c r="U203" i="43"/>
  <c r="V203" i="43"/>
  <c r="W203" i="43"/>
  <c r="X203" i="43"/>
  <c r="E208" i="43"/>
  <c r="F208" i="43"/>
  <c r="G208" i="43"/>
  <c r="H208" i="43"/>
  <c r="I208" i="43"/>
  <c r="J208" i="43"/>
  <c r="K208" i="43"/>
  <c r="L208" i="43"/>
  <c r="M208" i="43"/>
  <c r="N208" i="43"/>
  <c r="O208" i="43"/>
  <c r="P208" i="43"/>
  <c r="Q208" i="43"/>
  <c r="R208" i="43"/>
  <c r="S208" i="43"/>
  <c r="T208" i="43"/>
  <c r="U208" i="43"/>
  <c r="V208" i="43"/>
  <c r="W208" i="43"/>
  <c r="X208" i="43"/>
  <c r="E209" i="43"/>
  <c r="F209" i="43"/>
  <c r="G209" i="43"/>
  <c r="H209" i="43"/>
  <c r="I209" i="43"/>
  <c r="J209" i="43"/>
  <c r="K209" i="43"/>
  <c r="L209" i="43"/>
  <c r="M209" i="43"/>
  <c r="N209" i="43"/>
  <c r="O209" i="43"/>
  <c r="P209" i="43"/>
  <c r="Q209" i="43"/>
  <c r="R209" i="43"/>
  <c r="S209" i="43"/>
  <c r="T209" i="43"/>
  <c r="U209" i="43"/>
  <c r="V209" i="43"/>
  <c r="W209" i="43"/>
  <c r="X209" i="43"/>
  <c r="E210" i="43"/>
  <c r="F210" i="43"/>
  <c r="G210" i="43"/>
  <c r="H210" i="43"/>
  <c r="I210" i="43"/>
  <c r="J210" i="43"/>
  <c r="K210" i="43"/>
  <c r="L210" i="43"/>
  <c r="M210" i="43"/>
  <c r="N210" i="43"/>
  <c r="O210" i="43"/>
  <c r="P210" i="43"/>
  <c r="Q210" i="43"/>
  <c r="R210" i="43"/>
  <c r="S210" i="43"/>
  <c r="T210" i="43"/>
  <c r="U210" i="43"/>
  <c r="V210" i="43"/>
  <c r="W210" i="43"/>
  <c r="X210" i="43"/>
  <c r="E211" i="43"/>
  <c r="F211" i="43"/>
  <c r="G211" i="43"/>
  <c r="H211" i="43"/>
  <c r="I211" i="43"/>
  <c r="J211" i="43"/>
  <c r="K211" i="43"/>
  <c r="L211" i="43"/>
  <c r="M211" i="43"/>
  <c r="N211" i="43"/>
  <c r="O211" i="43"/>
  <c r="P211" i="43"/>
  <c r="Q211" i="43"/>
  <c r="R211" i="43"/>
  <c r="S211" i="43"/>
  <c r="T211" i="43"/>
  <c r="U211" i="43"/>
  <c r="V211" i="43"/>
  <c r="W211" i="43"/>
  <c r="X211" i="43"/>
  <c r="E212" i="43"/>
  <c r="F212" i="43"/>
  <c r="G212" i="43"/>
  <c r="H212" i="43"/>
  <c r="I212" i="43"/>
  <c r="J212" i="43"/>
  <c r="K212" i="43"/>
  <c r="L212" i="43"/>
  <c r="M212" i="43"/>
  <c r="N212" i="43"/>
  <c r="O212" i="43"/>
  <c r="P212" i="43"/>
  <c r="Q212" i="43"/>
  <c r="R212" i="43"/>
  <c r="S212" i="43"/>
  <c r="T212" i="43"/>
  <c r="U212" i="43"/>
  <c r="V212" i="43"/>
  <c r="W212" i="43"/>
  <c r="X212" i="43"/>
  <c r="E213" i="43"/>
  <c r="F213" i="43"/>
  <c r="G213" i="43"/>
  <c r="H213" i="43"/>
  <c r="I213" i="43"/>
  <c r="J213" i="43"/>
  <c r="K213" i="43"/>
  <c r="L213" i="43"/>
  <c r="M213" i="43"/>
  <c r="N213" i="43"/>
  <c r="O213" i="43"/>
  <c r="P213" i="43"/>
  <c r="Q213" i="43"/>
  <c r="R213" i="43"/>
  <c r="S213" i="43"/>
  <c r="T213" i="43"/>
  <c r="U213" i="43"/>
  <c r="V213" i="43"/>
  <c r="W213" i="43"/>
  <c r="X213" i="43"/>
  <c r="E214" i="43"/>
  <c r="F214" i="43"/>
  <c r="G214" i="43"/>
  <c r="H214" i="43"/>
  <c r="I214" i="43"/>
  <c r="J214" i="43"/>
  <c r="K214" i="43"/>
  <c r="L214" i="43"/>
  <c r="M214" i="43"/>
  <c r="N214" i="43"/>
  <c r="O214" i="43"/>
  <c r="P214" i="43"/>
  <c r="Q214" i="43"/>
  <c r="R214" i="43"/>
  <c r="S214" i="43"/>
  <c r="T214" i="43"/>
  <c r="U214" i="43"/>
  <c r="V214" i="43"/>
  <c r="W214" i="43"/>
  <c r="X214" i="43"/>
  <c r="E215" i="43"/>
  <c r="F215" i="43"/>
  <c r="G215" i="43"/>
  <c r="H215" i="43"/>
  <c r="I215" i="43"/>
  <c r="J215" i="43"/>
  <c r="K215" i="43"/>
  <c r="L215" i="43"/>
  <c r="M215" i="43"/>
  <c r="N215" i="43"/>
  <c r="O215" i="43"/>
  <c r="P215" i="43"/>
  <c r="Q215" i="43"/>
  <c r="R215" i="43"/>
  <c r="S215" i="43"/>
  <c r="T215" i="43"/>
  <c r="U215" i="43"/>
  <c r="V215" i="43"/>
  <c r="W215" i="43"/>
  <c r="X215" i="43"/>
  <c r="E216" i="43"/>
  <c r="F216" i="43"/>
  <c r="G216" i="43"/>
  <c r="H216" i="43"/>
  <c r="I216" i="43"/>
  <c r="J216" i="43"/>
  <c r="K216" i="43"/>
  <c r="L216" i="43"/>
  <c r="M216" i="43"/>
  <c r="N216" i="43"/>
  <c r="O216" i="43"/>
  <c r="P216" i="43"/>
  <c r="Q216" i="43"/>
  <c r="R216" i="43"/>
  <c r="S216" i="43"/>
  <c r="T216" i="43"/>
  <c r="U216" i="43"/>
  <c r="V216" i="43"/>
  <c r="W216" i="43"/>
  <c r="X216" i="43"/>
  <c r="E217" i="43"/>
  <c r="F217" i="43"/>
  <c r="G217" i="43"/>
  <c r="H217" i="43"/>
  <c r="I217" i="43"/>
  <c r="J217" i="43"/>
  <c r="K217" i="43"/>
  <c r="L217" i="43"/>
  <c r="M217" i="43"/>
  <c r="N217" i="43"/>
  <c r="O217" i="43"/>
  <c r="P217" i="43"/>
  <c r="Q217" i="43"/>
  <c r="R217" i="43"/>
  <c r="S217" i="43"/>
  <c r="T217" i="43"/>
  <c r="U217" i="43"/>
  <c r="V217" i="43"/>
  <c r="W217" i="43"/>
  <c r="X217" i="43"/>
  <c r="E218" i="43"/>
  <c r="F218" i="43"/>
  <c r="G218" i="43"/>
  <c r="H218" i="43"/>
  <c r="I218" i="43"/>
  <c r="J218" i="43"/>
  <c r="K218" i="43"/>
  <c r="L218" i="43"/>
  <c r="M218" i="43"/>
  <c r="N218" i="43"/>
  <c r="O218" i="43"/>
  <c r="P218" i="43"/>
  <c r="Q218" i="43"/>
  <c r="R218" i="43"/>
  <c r="S218" i="43"/>
  <c r="T218" i="43"/>
  <c r="U218" i="43"/>
  <c r="V218" i="43"/>
  <c r="W218" i="43"/>
  <c r="X218" i="43"/>
  <c r="E219" i="43"/>
  <c r="F219" i="43"/>
  <c r="G219" i="43"/>
  <c r="H219" i="43"/>
  <c r="I219" i="43"/>
  <c r="J219" i="43"/>
  <c r="K219" i="43"/>
  <c r="L219" i="43"/>
  <c r="M219" i="43"/>
  <c r="N219" i="43"/>
  <c r="O219" i="43"/>
  <c r="P219" i="43"/>
  <c r="Q219" i="43"/>
  <c r="R219" i="43"/>
  <c r="S219" i="43"/>
  <c r="T219" i="43"/>
  <c r="U219" i="43"/>
  <c r="V219" i="43"/>
  <c r="W219" i="43"/>
  <c r="X219" i="43"/>
  <c r="E224" i="43"/>
  <c r="F224" i="43"/>
  <c r="G224" i="43"/>
  <c r="H224" i="43"/>
  <c r="I224" i="43"/>
  <c r="J224" i="43"/>
  <c r="K224" i="43"/>
  <c r="L224" i="43"/>
  <c r="M224" i="43"/>
  <c r="N224" i="43"/>
  <c r="O224" i="43"/>
  <c r="P224" i="43"/>
  <c r="Q224" i="43"/>
  <c r="R224" i="43"/>
  <c r="S224" i="43"/>
  <c r="T224" i="43"/>
  <c r="U224" i="43"/>
  <c r="V224" i="43"/>
  <c r="W224" i="43"/>
  <c r="X224" i="43"/>
  <c r="E225" i="43"/>
  <c r="F225" i="43"/>
  <c r="G225" i="43"/>
  <c r="H225" i="43"/>
  <c r="I225" i="43"/>
  <c r="J225" i="43"/>
  <c r="K225" i="43"/>
  <c r="L225" i="43"/>
  <c r="M225" i="43"/>
  <c r="N225" i="43"/>
  <c r="O225" i="43"/>
  <c r="P225" i="43"/>
  <c r="Q225" i="43"/>
  <c r="R225" i="43"/>
  <c r="S225" i="43"/>
  <c r="T225" i="43"/>
  <c r="U225" i="43"/>
  <c r="V225" i="43"/>
  <c r="W225" i="43"/>
  <c r="X225" i="43"/>
  <c r="E226" i="43"/>
  <c r="F226" i="43"/>
  <c r="G226" i="43"/>
  <c r="H226" i="43"/>
  <c r="I226" i="43"/>
  <c r="J226" i="43"/>
  <c r="K226" i="43"/>
  <c r="L226" i="43"/>
  <c r="M226" i="43"/>
  <c r="N226" i="43"/>
  <c r="O226" i="43"/>
  <c r="P226" i="43"/>
  <c r="Q226" i="43"/>
  <c r="R226" i="43"/>
  <c r="S226" i="43"/>
  <c r="T226" i="43"/>
  <c r="U226" i="43"/>
  <c r="V226" i="43"/>
  <c r="W226" i="43"/>
  <c r="X226" i="43"/>
  <c r="E227" i="43"/>
  <c r="F227" i="43"/>
  <c r="G227" i="43"/>
  <c r="H227" i="43"/>
  <c r="I227" i="43"/>
  <c r="J227" i="43"/>
  <c r="K227" i="43"/>
  <c r="L227" i="43"/>
  <c r="M227" i="43"/>
  <c r="N227" i="43"/>
  <c r="O227" i="43"/>
  <c r="P227" i="43"/>
  <c r="Q227" i="43"/>
  <c r="R227" i="43"/>
  <c r="S227" i="43"/>
  <c r="T227" i="43"/>
  <c r="U227" i="43"/>
  <c r="V227" i="43"/>
  <c r="W227" i="43"/>
  <c r="X227" i="43"/>
  <c r="E228" i="43"/>
  <c r="F228" i="43"/>
  <c r="G228" i="43"/>
  <c r="H228" i="43"/>
  <c r="I228" i="43"/>
  <c r="J228" i="43"/>
  <c r="K228" i="43"/>
  <c r="L228" i="43"/>
  <c r="M228" i="43"/>
  <c r="N228" i="43"/>
  <c r="O228" i="43"/>
  <c r="P228" i="43"/>
  <c r="Q228" i="43"/>
  <c r="R228" i="43"/>
  <c r="S228" i="43"/>
  <c r="T228" i="43"/>
  <c r="U228" i="43"/>
  <c r="V228" i="43"/>
  <c r="W228" i="43"/>
  <c r="X228" i="43"/>
  <c r="E229" i="43"/>
  <c r="F229" i="43"/>
  <c r="G229" i="43"/>
  <c r="H229" i="43"/>
  <c r="I229" i="43"/>
  <c r="J229" i="43"/>
  <c r="K229" i="43"/>
  <c r="L229" i="43"/>
  <c r="M229" i="43"/>
  <c r="N229" i="43"/>
  <c r="O229" i="43"/>
  <c r="P229" i="43"/>
  <c r="Q229" i="43"/>
  <c r="R229" i="43"/>
  <c r="S229" i="43"/>
  <c r="T229" i="43"/>
  <c r="U229" i="43"/>
  <c r="V229" i="43"/>
  <c r="W229" i="43"/>
  <c r="X229" i="43"/>
  <c r="E230" i="43"/>
  <c r="F230" i="43"/>
  <c r="G230" i="43"/>
  <c r="H230" i="43"/>
  <c r="I230" i="43"/>
  <c r="J230" i="43"/>
  <c r="K230" i="43"/>
  <c r="L230" i="43"/>
  <c r="M230" i="43"/>
  <c r="N230" i="43"/>
  <c r="O230" i="43"/>
  <c r="P230" i="43"/>
  <c r="Q230" i="43"/>
  <c r="R230" i="43"/>
  <c r="S230" i="43"/>
  <c r="T230" i="43"/>
  <c r="U230" i="43"/>
  <c r="V230" i="43"/>
  <c r="W230" i="43"/>
  <c r="X230" i="43"/>
  <c r="E231" i="43"/>
  <c r="F231" i="43"/>
  <c r="G231" i="43"/>
  <c r="H231" i="43"/>
  <c r="I231" i="43"/>
  <c r="J231" i="43"/>
  <c r="K231" i="43"/>
  <c r="L231" i="43"/>
  <c r="M231" i="43"/>
  <c r="N231" i="43"/>
  <c r="O231" i="43"/>
  <c r="P231" i="43"/>
  <c r="Q231" i="43"/>
  <c r="R231" i="43"/>
  <c r="S231" i="43"/>
  <c r="T231" i="43"/>
  <c r="U231" i="43"/>
  <c r="V231" i="43"/>
  <c r="W231" i="43"/>
  <c r="X231" i="43"/>
  <c r="E232" i="43"/>
  <c r="F232" i="43"/>
  <c r="G232" i="43"/>
  <c r="H232" i="43"/>
  <c r="I232" i="43"/>
  <c r="J232" i="43"/>
  <c r="K232" i="43"/>
  <c r="L232" i="43"/>
  <c r="M232" i="43"/>
  <c r="N232" i="43"/>
  <c r="O232" i="43"/>
  <c r="P232" i="43"/>
  <c r="Q232" i="43"/>
  <c r="R232" i="43"/>
  <c r="S232" i="43"/>
  <c r="T232" i="43"/>
  <c r="U232" i="43"/>
  <c r="V232" i="43"/>
  <c r="W232" i="43"/>
  <c r="X232" i="43"/>
  <c r="E233" i="43"/>
  <c r="F233" i="43"/>
  <c r="G233" i="43"/>
  <c r="H233" i="43"/>
  <c r="I233" i="43"/>
  <c r="J233" i="43"/>
  <c r="K233" i="43"/>
  <c r="L233" i="43"/>
  <c r="M233" i="43"/>
  <c r="N233" i="43"/>
  <c r="O233" i="43"/>
  <c r="P233" i="43"/>
  <c r="Q233" i="43"/>
  <c r="R233" i="43"/>
  <c r="S233" i="43"/>
  <c r="T233" i="43"/>
  <c r="U233" i="43"/>
  <c r="V233" i="43"/>
  <c r="W233" i="43"/>
  <c r="X233" i="43"/>
  <c r="E234" i="43"/>
  <c r="F234" i="43"/>
  <c r="G234" i="43"/>
  <c r="H234" i="43"/>
  <c r="I234" i="43"/>
  <c r="J234" i="43"/>
  <c r="K234" i="43"/>
  <c r="L234" i="43"/>
  <c r="M234" i="43"/>
  <c r="N234" i="43"/>
  <c r="O234" i="43"/>
  <c r="P234" i="43"/>
  <c r="Q234" i="43"/>
  <c r="R234" i="43"/>
  <c r="S234" i="43"/>
  <c r="T234" i="43"/>
  <c r="U234" i="43"/>
  <c r="V234" i="43"/>
  <c r="W234" i="43"/>
  <c r="X234" i="43"/>
  <c r="E235" i="43"/>
  <c r="F235" i="43"/>
  <c r="G235" i="43"/>
  <c r="H235" i="43"/>
  <c r="I235" i="43"/>
  <c r="J235" i="43"/>
  <c r="K235" i="43"/>
  <c r="L235" i="43"/>
  <c r="M235" i="43"/>
  <c r="N235" i="43"/>
  <c r="O235" i="43"/>
  <c r="P235" i="43"/>
  <c r="Q235" i="43"/>
  <c r="R235" i="43"/>
  <c r="S235" i="43"/>
  <c r="T235" i="43"/>
  <c r="U235" i="43"/>
  <c r="V235" i="43"/>
  <c r="W235" i="43"/>
  <c r="X235" i="43"/>
  <c r="E240" i="43"/>
  <c r="F240" i="43"/>
  <c r="G240" i="43"/>
  <c r="H240" i="43"/>
  <c r="I240" i="43"/>
  <c r="J240" i="43"/>
  <c r="K240" i="43"/>
  <c r="L240" i="43"/>
  <c r="M240" i="43"/>
  <c r="N240" i="43"/>
  <c r="O240" i="43"/>
  <c r="P240" i="43"/>
  <c r="Q240" i="43"/>
  <c r="R240" i="43"/>
  <c r="S240" i="43"/>
  <c r="T240" i="43"/>
  <c r="U240" i="43"/>
  <c r="V240" i="43"/>
  <c r="W240" i="43"/>
  <c r="X240" i="43"/>
  <c r="E241" i="43"/>
  <c r="F241" i="43"/>
  <c r="G241" i="43"/>
  <c r="H241" i="43"/>
  <c r="I241" i="43"/>
  <c r="J241" i="43"/>
  <c r="K241" i="43"/>
  <c r="L241" i="43"/>
  <c r="M241" i="43"/>
  <c r="N241" i="43"/>
  <c r="O241" i="43"/>
  <c r="P241" i="43"/>
  <c r="Q241" i="43"/>
  <c r="R241" i="43"/>
  <c r="S241" i="43"/>
  <c r="T241" i="43"/>
  <c r="U241" i="43"/>
  <c r="V241" i="43"/>
  <c r="W241" i="43"/>
  <c r="X241" i="43"/>
  <c r="E242" i="43"/>
  <c r="F242" i="43"/>
  <c r="G242" i="43"/>
  <c r="H242" i="43"/>
  <c r="I242" i="43"/>
  <c r="J242" i="43"/>
  <c r="K242" i="43"/>
  <c r="L242" i="43"/>
  <c r="M242" i="43"/>
  <c r="N242" i="43"/>
  <c r="O242" i="43"/>
  <c r="P242" i="43"/>
  <c r="Q242" i="43"/>
  <c r="R242" i="43"/>
  <c r="S242" i="43"/>
  <c r="T242" i="43"/>
  <c r="U242" i="43"/>
  <c r="V242" i="43"/>
  <c r="W242" i="43"/>
  <c r="X242" i="43"/>
  <c r="E243" i="43"/>
  <c r="F243" i="43"/>
  <c r="G243" i="43"/>
  <c r="H243" i="43"/>
  <c r="I243" i="43"/>
  <c r="J243" i="43"/>
  <c r="K243" i="43"/>
  <c r="L243" i="43"/>
  <c r="M243" i="43"/>
  <c r="N243" i="43"/>
  <c r="O243" i="43"/>
  <c r="P243" i="43"/>
  <c r="Q243" i="43"/>
  <c r="R243" i="43"/>
  <c r="S243" i="43"/>
  <c r="T243" i="43"/>
  <c r="U243" i="43"/>
  <c r="V243" i="43"/>
  <c r="W243" i="43"/>
  <c r="X243" i="43"/>
  <c r="E244" i="43"/>
  <c r="F244" i="43"/>
  <c r="G244" i="43"/>
  <c r="H244" i="43"/>
  <c r="I244" i="43"/>
  <c r="J244" i="43"/>
  <c r="K244" i="43"/>
  <c r="L244" i="43"/>
  <c r="M244" i="43"/>
  <c r="N244" i="43"/>
  <c r="O244" i="43"/>
  <c r="P244" i="43"/>
  <c r="Q244" i="43"/>
  <c r="R244" i="43"/>
  <c r="S244" i="43"/>
  <c r="T244" i="43"/>
  <c r="U244" i="43"/>
  <c r="V244" i="43"/>
  <c r="W244" i="43"/>
  <c r="X244" i="43"/>
  <c r="E245" i="43"/>
  <c r="F245" i="43"/>
  <c r="G245" i="43"/>
  <c r="H245" i="43"/>
  <c r="I245" i="43"/>
  <c r="J245" i="43"/>
  <c r="K245" i="43"/>
  <c r="L245" i="43"/>
  <c r="M245" i="43"/>
  <c r="N245" i="43"/>
  <c r="O245" i="43"/>
  <c r="P245" i="43"/>
  <c r="Q245" i="43"/>
  <c r="R245" i="43"/>
  <c r="S245" i="43"/>
  <c r="T245" i="43"/>
  <c r="U245" i="43"/>
  <c r="V245" i="43"/>
  <c r="W245" i="43"/>
  <c r="X245" i="43"/>
  <c r="E246" i="43"/>
  <c r="F246" i="43"/>
  <c r="G246" i="43"/>
  <c r="H246" i="43"/>
  <c r="I246" i="43"/>
  <c r="J246" i="43"/>
  <c r="K246" i="43"/>
  <c r="L246" i="43"/>
  <c r="M246" i="43"/>
  <c r="N246" i="43"/>
  <c r="O246" i="43"/>
  <c r="P246" i="43"/>
  <c r="Q246" i="43"/>
  <c r="R246" i="43"/>
  <c r="S246" i="43"/>
  <c r="T246" i="43"/>
  <c r="U246" i="43"/>
  <c r="V246" i="43"/>
  <c r="W246" i="43"/>
  <c r="X246" i="43"/>
  <c r="E247" i="43"/>
  <c r="F247" i="43"/>
  <c r="G247" i="43"/>
  <c r="H247" i="43"/>
  <c r="I247" i="43"/>
  <c r="J247" i="43"/>
  <c r="K247" i="43"/>
  <c r="L247" i="43"/>
  <c r="M247" i="43"/>
  <c r="N247" i="43"/>
  <c r="O247" i="43"/>
  <c r="P247" i="43"/>
  <c r="Q247" i="43"/>
  <c r="R247" i="43"/>
  <c r="S247" i="43"/>
  <c r="T247" i="43"/>
  <c r="U247" i="43"/>
  <c r="V247" i="43"/>
  <c r="W247" i="43"/>
  <c r="X247" i="43"/>
  <c r="E248" i="43"/>
  <c r="F248" i="43"/>
  <c r="G248" i="43"/>
  <c r="H248" i="43"/>
  <c r="I248" i="43"/>
  <c r="J248" i="43"/>
  <c r="K248" i="43"/>
  <c r="L248" i="43"/>
  <c r="M248" i="43"/>
  <c r="N248" i="43"/>
  <c r="O248" i="43"/>
  <c r="P248" i="43"/>
  <c r="Q248" i="43"/>
  <c r="R248" i="43"/>
  <c r="S248" i="43"/>
  <c r="T248" i="43"/>
  <c r="U248" i="43"/>
  <c r="V248" i="43"/>
  <c r="W248" i="43"/>
  <c r="X248" i="43"/>
  <c r="E249" i="43"/>
  <c r="F249" i="43"/>
  <c r="G249" i="43"/>
  <c r="H249" i="43"/>
  <c r="I249" i="43"/>
  <c r="J249" i="43"/>
  <c r="K249" i="43"/>
  <c r="L249" i="43"/>
  <c r="M249" i="43"/>
  <c r="N249" i="43"/>
  <c r="O249" i="43"/>
  <c r="P249" i="43"/>
  <c r="Q249" i="43"/>
  <c r="R249" i="43"/>
  <c r="S249" i="43"/>
  <c r="T249" i="43"/>
  <c r="U249" i="43"/>
  <c r="V249" i="43"/>
  <c r="W249" i="43"/>
  <c r="X249" i="43"/>
  <c r="E250" i="43"/>
  <c r="F250" i="43"/>
  <c r="G250" i="43"/>
  <c r="H250" i="43"/>
  <c r="I250" i="43"/>
  <c r="J250" i="43"/>
  <c r="K250" i="43"/>
  <c r="L250" i="43"/>
  <c r="M250" i="43"/>
  <c r="N250" i="43"/>
  <c r="O250" i="43"/>
  <c r="P250" i="43"/>
  <c r="Q250" i="43"/>
  <c r="R250" i="43"/>
  <c r="S250" i="43"/>
  <c r="T250" i="43"/>
  <c r="U250" i="43"/>
  <c r="V250" i="43"/>
  <c r="W250" i="43"/>
  <c r="X250" i="43"/>
  <c r="E251" i="43"/>
  <c r="F251" i="43"/>
  <c r="G251" i="43"/>
  <c r="H251" i="43"/>
  <c r="I251" i="43"/>
  <c r="J251" i="43"/>
  <c r="K251" i="43"/>
  <c r="L251" i="43"/>
  <c r="M251" i="43"/>
  <c r="N251" i="43"/>
  <c r="O251" i="43"/>
  <c r="P251" i="43"/>
  <c r="Q251" i="43"/>
  <c r="R251" i="43"/>
  <c r="S251" i="43"/>
  <c r="T251" i="43"/>
  <c r="U251" i="43"/>
  <c r="V251" i="43"/>
  <c r="W251" i="43"/>
  <c r="X251" i="43"/>
  <c r="E256" i="43"/>
  <c r="F256" i="43"/>
  <c r="G256" i="43"/>
  <c r="H256" i="43"/>
  <c r="I256" i="43"/>
  <c r="J256" i="43"/>
  <c r="K256" i="43"/>
  <c r="L256" i="43"/>
  <c r="M256" i="43"/>
  <c r="N256" i="43"/>
  <c r="O256" i="43"/>
  <c r="P256" i="43"/>
  <c r="Q256" i="43"/>
  <c r="R256" i="43"/>
  <c r="S256" i="43"/>
  <c r="T256" i="43"/>
  <c r="U256" i="43"/>
  <c r="V256" i="43"/>
  <c r="W256" i="43"/>
  <c r="X256" i="43"/>
  <c r="E257" i="43"/>
  <c r="F257" i="43"/>
  <c r="G257" i="43"/>
  <c r="H257" i="43"/>
  <c r="I257" i="43"/>
  <c r="J257" i="43"/>
  <c r="K257" i="43"/>
  <c r="L257" i="43"/>
  <c r="M257" i="43"/>
  <c r="N257" i="43"/>
  <c r="O257" i="43"/>
  <c r="P257" i="43"/>
  <c r="Q257" i="43"/>
  <c r="R257" i="43"/>
  <c r="S257" i="43"/>
  <c r="T257" i="43"/>
  <c r="U257" i="43"/>
  <c r="V257" i="43"/>
  <c r="W257" i="43"/>
  <c r="X257" i="43"/>
  <c r="E258" i="43"/>
  <c r="F258" i="43"/>
  <c r="G258" i="43"/>
  <c r="H258" i="43"/>
  <c r="I258" i="43"/>
  <c r="J258" i="43"/>
  <c r="K258" i="43"/>
  <c r="L258" i="43"/>
  <c r="M258" i="43"/>
  <c r="N258" i="43"/>
  <c r="O258" i="43"/>
  <c r="P258" i="43"/>
  <c r="Q258" i="43"/>
  <c r="R258" i="43"/>
  <c r="S258" i="43"/>
  <c r="T258" i="43"/>
  <c r="U258" i="43"/>
  <c r="V258" i="43"/>
  <c r="W258" i="43"/>
  <c r="X258" i="43"/>
  <c r="E259" i="43"/>
  <c r="F259" i="43"/>
  <c r="G259" i="43"/>
  <c r="H259" i="43"/>
  <c r="I259" i="43"/>
  <c r="J259" i="43"/>
  <c r="K259" i="43"/>
  <c r="L259" i="43"/>
  <c r="M259" i="43"/>
  <c r="N259" i="43"/>
  <c r="O259" i="43"/>
  <c r="P259" i="43"/>
  <c r="Q259" i="43"/>
  <c r="R259" i="43"/>
  <c r="S259" i="43"/>
  <c r="T259" i="43"/>
  <c r="U259" i="43"/>
  <c r="V259" i="43"/>
  <c r="W259" i="43"/>
  <c r="X259" i="43"/>
  <c r="E260" i="43"/>
  <c r="F260" i="43"/>
  <c r="G260" i="43"/>
  <c r="H260" i="43"/>
  <c r="I260" i="43"/>
  <c r="J260" i="43"/>
  <c r="K260" i="43"/>
  <c r="L260" i="43"/>
  <c r="M260" i="43"/>
  <c r="N260" i="43"/>
  <c r="O260" i="43"/>
  <c r="P260" i="43"/>
  <c r="Q260" i="43"/>
  <c r="R260" i="43"/>
  <c r="S260" i="43"/>
  <c r="T260" i="43"/>
  <c r="U260" i="43"/>
  <c r="V260" i="43"/>
  <c r="W260" i="43"/>
  <c r="X260" i="43"/>
  <c r="E261" i="43"/>
  <c r="F261" i="43"/>
  <c r="G261" i="43"/>
  <c r="H261" i="43"/>
  <c r="I261" i="43"/>
  <c r="J261" i="43"/>
  <c r="K261" i="43"/>
  <c r="L261" i="43"/>
  <c r="M261" i="43"/>
  <c r="N261" i="43"/>
  <c r="O261" i="43"/>
  <c r="P261" i="43"/>
  <c r="Q261" i="43"/>
  <c r="R261" i="43"/>
  <c r="S261" i="43"/>
  <c r="T261" i="43"/>
  <c r="U261" i="43"/>
  <c r="V261" i="43"/>
  <c r="W261" i="43"/>
  <c r="X261" i="43"/>
  <c r="E262" i="43"/>
  <c r="F262" i="43"/>
  <c r="G262" i="43"/>
  <c r="H262" i="43"/>
  <c r="I262" i="43"/>
  <c r="J262" i="43"/>
  <c r="K262" i="43"/>
  <c r="L262" i="43"/>
  <c r="M262" i="43"/>
  <c r="N262" i="43"/>
  <c r="O262" i="43"/>
  <c r="P262" i="43"/>
  <c r="Q262" i="43"/>
  <c r="R262" i="43"/>
  <c r="S262" i="43"/>
  <c r="T262" i="43"/>
  <c r="U262" i="43"/>
  <c r="V262" i="43"/>
  <c r="W262" i="43"/>
  <c r="X262" i="43"/>
  <c r="E263" i="43"/>
  <c r="F263" i="43"/>
  <c r="G263" i="43"/>
  <c r="H263" i="43"/>
  <c r="I263" i="43"/>
  <c r="J263" i="43"/>
  <c r="K263" i="43"/>
  <c r="L263" i="43"/>
  <c r="M263" i="43"/>
  <c r="N263" i="43"/>
  <c r="O263" i="43"/>
  <c r="P263" i="43"/>
  <c r="Q263" i="43"/>
  <c r="R263" i="43"/>
  <c r="S263" i="43"/>
  <c r="T263" i="43"/>
  <c r="U263" i="43"/>
  <c r="V263" i="43"/>
  <c r="W263" i="43"/>
  <c r="X263" i="43"/>
  <c r="E264" i="43"/>
  <c r="F264" i="43"/>
  <c r="G264" i="43"/>
  <c r="H264" i="43"/>
  <c r="I264" i="43"/>
  <c r="J264" i="43"/>
  <c r="K264" i="43"/>
  <c r="L264" i="43"/>
  <c r="M264" i="43"/>
  <c r="N264" i="43"/>
  <c r="O264" i="43"/>
  <c r="P264" i="43"/>
  <c r="Q264" i="43"/>
  <c r="R264" i="43"/>
  <c r="S264" i="43"/>
  <c r="T264" i="43"/>
  <c r="U264" i="43"/>
  <c r="V264" i="43"/>
  <c r="W264" i="43"/>
  <c r="X264" i="43"/>
  <c r="E265" i="43"/>
  <c r="F265" i="43"/>
  <c r="G265" i="43"/>
  <c r="H265" i="43"/>
  <c r="I265" i="43"/>
  <c r="J265" i="43"/>
  <c r="K265" i="43"/>
  <c r="L265" i="43"/>
  <c r="M265" i="43"/>
  <c r="N265" i="43"/>
  <c r="O265" i="43"/>
  <c r="P265" i="43"/>
  <c r="Q265" i="43"/>
  <c r="R265" i="43"/>
  <c r="S265" i="43"/>
  <c r="T265" i="43"/>
  <c r="U265" i="43"/>
  <c r="V265" i="43"/>
  <c r="W265" i="43"/>
  <c r="X265" i="43"/>
  <c r="E266" i="43"/>
  <c r="F266" i="43"/>
  <c r="G266" i="43"/>
  <c r="H266" i="43"/>
  <c r="I266" i="43"/>
  <c r="J266" i="43"/>
  <c r="K266" i="43"/>
  <c r="L266" i="43"/>
  <c r="M266" i="43"/>
  <c r="N266" i="43"/>
  <c r="O266" i="43"/>
  <c r="P266" i="43"/>
  <c r="Q266" i="43"/>
  <c r="R266" i="43"/>
  <c r="S266" i="43"/>
  <c r="T266" i="43"/>
  <c r="U266" i="43"/>
  <c r="V266" i="43"/>
  <c r="W266" i="43"/>
  <c r="X266" i="43"/>
  <c r="E267" i="43"/>
  <c r="F267" i="43"/>
  <c r="G267" i="43"/>
  <c r="H267" i="43"/>
  <c r="I267" i="43"/>
  <c r="J267" i="43"/>
  <c r="K267" i="43"/>
  <c r="L267" i="43"/>
  <c r="M267" i="43"/>
  <c r="N267" i="43"/>
  <c r="O267" i="43"/>
  <c r="P267" i="43"/>
  <c r="Q267" i="43"/>
  <c r="R267" i="43"/>
  <c r="S267" i="43"/>
  <c r="T267" i="43"/>
  <c r="U267" i="43"/>
  <c r="V267" i="43"/>
  <c r="W267" i="43"/>
  <c r="X267" i="43"/>
  <c r="E272" i="43"/>
  <c r="F272" i="43"/>
  <c r="G272" i="43"/>
  <c r="H272" i="43"/>
  <c r="I272" i="43"/>
  <c r="J272" i="43"/>
  <c r="K272" i="43"/>
  <c r="L272" i="43"/>
  <c r="M272" i="43"/>
  <c r="N272" i="43"/>
  <c r="O272" i="43"/>
  <c r="P272" i="43"/>
  <c r="Q272" i="43"/>
  <c r="R272" i="43"/>
  <c r="S272" i="43"/>
  <c r="T272" i="43"/>
  <c r="U272" i="43"/>
  <c r="V272" i="43"/>
  <c r="W272" i="43"/>
  <c r="X272" i="43"/>
  <c r="E273" i="43"/>
  <c r="F273" i="43"/>
  <c r="G273" i="43"/>
  <c r="H273" i="43"/>
  <c r="I273" i="43"/>
  <c r="J273" i="43"/>
  <c r="K273" i="43"/>
  <c r="L273" i="43"/>
  <c r="M273" i="43"/>
  <c r="N273" i="43"/>
  <c r="O273" i="43"/>
  <c r="P273" i="43"/>
  <c r="Q273" i="43"/>
  <c r="R273" i="43"/>
  <c r="S273" i="43"/>
  <c r="T273" i="43"/>
  <c r="U273" i="43"/>
  <c r="V273" i="43"/>
  <c r="W273" i="43"/>
  <c r="X273" i="43"/>
  <c r="E274" i="43"/>
  <c r="F274" i="43"/>
  <c r="G274" i="43"/>
  <c r="H274" i="43"/>
  <c r="I274" i="43"/>
  <c r="J274" i="43"/>
  <c r="K274" i="43"/>
  <c r="L274" i="43"/>
  <c r="M274" i="43"/>
  <c r="N274" i="43"/>
  <c r="O274" i="43"/>
  <c r="P274" i="43"/>
  <c r="Q274" i="43"/>
  <c r="R274" i="43"/>
  <c r="S274" i="43"/>
  <c r="T274" i="43"/>
  <c r="U274" i="43"/>
  <c r="V274" i="43"/>
  <c r="W274" i="43"/>
  <c r="X274" i="43"/>
  <c r="E275" i="43"/>
  <c r="F275" i="43"/>
  <c r="G275" i="43"/>
  <c r="H275" i="43"/>
  <c r="I275" i="43"/>
  <c r="J275" i="43"/>
  <c r="K275" i="43"/>
  <c r="L275" i="43"/>
  <c r="M275" i="43"/>
  <c r="N275" i="43"/>
  <c r="O275" i="43"/>
  <c r="P275" i="43"/>
  <c r="Q275" i="43"/>
  <c r="R275" i="43"/>
  <c r="S275" i="43"/>
  <c r="T275" i="43"/>
  <c r="U275" i="43"/>
  <c r="V275" i="43"/>
  <c r="W275" i="43"/>
  <c r="X275" i="43"/>
  <c r="E276" i="43"/>
  <c r="F276" i="43"/>
  <c r="G276" i="43"/>
  <c r="H276" i="43"/>
  <c r="I276" i="43"/>
  <c r="J276" i="43"/>
  <c r="K276" i="43"/>
  <c r="L276" i="43"/>
  <c r="M276" i="43"/>
  <c r="N276" i="43"/>
  <c r="O276" i="43"/>
  <c r="P276" i="43"/>
  <c r="Q276" i="43"/>
  <c r="R276" i="43"/>
  <c r="S276" i="43"/>
  <c r="T276" i="43"/>
  <c r="U276" i="43"/>
  <c r="V276" i="43"/>
  <c r="W276" i="43"/>
  <c r="X276" i="43"/>
  <c r="E277" i="43"/>
  <c r="F277" i="43"/>
  <c r="G277" i="43"/>
  <c r="H277" i="43"/>
  <c r="I277" i="43"/>
  <c r="J277" i="43"/>
  <c r="K277" i="43"/>
  <c r="L277" i="43"/>
  <c r="M277" i="43"/>
  <c r="N277" i="43"/>
  <c r="O277" i="43"/>
  <c r="P277" i="43"/>
  <c r="Q277" i="43"/>
  <c r="R277" i="43"/>
  <c r="S277" i="43"/>
  <c r="T277" i="43"/>
  <c r="U277" i="43"/>
  <c r="V277" i="43"/>
  <c r="W277" i="43"/>
  <c r="X277" i="43"/>
  <c r="E278" i="43"/>
  <c r="F278" i="43"/>
  <c r="G278" i="43"/>
  <c r="H278" i="43"/>
  <c r="I278" i="43"/>
  <c r="J278" i="43"/>
  <c r="K278" i="43"/>
  <c r="L278" i="43"/>
  <c r="M278" i="43"/>
  <c r="N278" i="43"/>
  <c r="O278" i="43"/>
  <c r="P278" i="43"/>
  <c r="Q278" i="43"/>
  <c r="R278" i="43"/>
  <c r="S278" i="43"/>
  <c r="T278" i="43"/>
  <c r="U278" i="43"/>
  <c r="V278" i="43"/>
  <c r="W278" i="43"/>
  <c r="X278" i="43"/>
  <c r="E279" i="43"/>
  <c r="F279" i="43"/>
  <c r="G279" i="43"/>
  <c r="H279" i="43"/>
  <c r="I279" i="43"/>
  <c r="J279" i="43"/>
  <c r="K279" i="43"/>
  <c r="L279" i="43"/>
  <c r="M279" i="43"/>
  <c r="N279" i="43"/>
  <c r="O279" i="43"/>
  <c r="P279" i="43"/>
  <c r="Q279" i="43"/>
  <c r="R279" i="43"/>
  <c r="S279" i="43"/>
  <c r="T279" i="43"/>
  <c r="U279" i="43"/>
  <c r="V279" i="43"/>
  <c r="W279" i="43"/>
  <c r="X279" i="43"/>
  <c r="E280" i="43"/>
  <c r="F280" i="43"/>
  <c r="G280" i="43"/>
  <c r="H280" i="43"/>
  <c r="I280" i="43"/>
  <c r="J280" i="43"/>
  <c r="K280" i="43"/>
  <c r="L280" i="43"/>
  <c r="M280" i="43"/>
  <c r="N280" i="43"/>
  <c r="O280" i="43"/>
  <c r="P280" i="43"/>
  <c r="Q280" i="43"/>
  <c r="R280" i="43"/>
  <c r="S280" i="43"/>
  <c r="T280" i="43"/>
  <c r="U280" i="43"/>
  <c r="V280" i="43"/>
  <c r="W280" i="43"/>
  <c r="X280" i="43"/>
  <c r="E281" i="43"/>
  <c r="F281" i="43"/>
  <c r="G281" i="43"/>
  <c r="H281" i="43"/>
  <c r="I281" i="43"/>
  <c r="J281" i="43"/>
  <c r="K281" i="43"/>
  <c r="L281" i="43"/>
  <c r="M281" i="43"/>
  <c r="N281" i="43"/>
  <c r="O281" i="43"/>
  <c r="P281" i="43"/>
  <c r="Q281" i="43"/>
  <c r="R281" i="43"/>
  <c r="S281" i="43"/>
  <c r="T281" i="43"/>
  <c r="U281" i="43"/>
  <c r="V281" i="43"/>
  <c r="W281" i="43"/>
  <c r="X281" i="43"/>
  <c r="E282" i="43"/>
  <c r="F282" i="43"/>
  <c r="G282" i="43"/>
  <c r="H282" i="43"/>
  <c r="I282" i="43"/>
  <c r="J282" i="43"/>
  <c r="K282" i="43"/>
  <c r="L282" i="43"/>
  <c r="M282" i="43"/>
  <c r="N282" i="43"/>
  <c r="O282" i="43"/>
  <c r="P282" i="43"/>
  <c r="Q282" i="43"/>
  <c r="R282" i="43"/>
  <c r="S282" i="43"/>
  <c r="T282" i="43"/>
  <c r="U282" i="43"/>
  <c r="V282" i="43"/>
  <c r="W282" i="43"/>
  <c r="X282" i="43"/>
  <c r="E283" i="43"/>
  <c r="F283" i="43"/>
  <c r="G283" i="43"/>
  <c r="H283" i="43"/>
  <c r="I283" i="43"/>
  <c r="J283" i="43"/>
  <c r="K283" i="43"/>
  <c r="L283" i="43"/>
  <c r="M283" i="43"/>
  <c r="N283" i="43"/>
  <c r="O283" i="43"/>
  <c r="P283" i="43"/>
  <c r="Q283" i="43"/>
  <c r="R283" i="43"/>
  <c r="S283" i="43"/>
  <c r="T283" i="43"/>
  <c r="U283" i="43"/>
  <c r="V283" i="43"/>
  <c r="W283" i="43"/>
  <c r="X283" i="43"/>
  <c r="E288" i="43"/>
  <c r="F288" i="43"/>
  <c r="G288" i="43"/>
  <c r="H288" i="43"/>
  <c r="I288" i="43"/>
  <c r="J288" i="43"/>
  <c r="K288" i="43"/>
  <c r="L288" i="43"/>
  <c r="M288" i="43"/>
  <c r="N288" i="43"/>
  <c r="O288" i="43"/>
  <c r="P288" i="43"/>
  <c r="Q288" i="43"/>
  <c r="R288" i="43"/>
  <c r="S288" i="43"/>
  <c r="T288" i="43"/>
  <c r="U288" i="43"/>
  <c r="V288" i="43"/>
  <c r="W288" i="43"/>
  <c r="X288" i="43"/>
  <c r="E289" i="43"/>
  <c r="F289" i="43"/>
  <c r="G289" i="43"/>
  <c r="H289" i="43"/>
  <c r="I289" i="43"/>
  <c r="J289" i="43"/>
  <c r="K289" i="43"/>
  <c r="L289" i="43"/>
  <c r="M289" i="43"/>
  <c r="N289" i="43"/>
  <c r="O289" i="43"/>
  <c r="P289" i="43"/>
  <c r="Q289" i="43"/>
  <c r="R289" i="43"/>
  <c r="S289" i="43"/>
  <c r="T289" i="43"/>
  <c r="U289" i="43"/>
  <c r="V289" i="43"/>
  <c r="W289" i="43"/>
  <c r="X289" i="43"/>
  <c r="E290" i="43"/>
  <c r="F290" i="43"/>
  <c r="G290" i="43"/>
  <c r="H290" i="43"/>
  <c r="I290" i="43"/>
  <c r="J290" i="43"/>
  <c r="K290" i="43"/>
  <c r="L290" i="43"/>
  <c r="M290" i="43"/>
  <c r="N290" i="43"/>
  <c r="O290" i="43"/>
  <c r="P290" i="43"/>
  <c r="Q290" i="43"/>
  <c r="R290" i="43"/>
  <c r="S290" i="43"/>
  <c r="T290" i="43"/>
  <c r="U290" i="43"/>
  <c r="V290" i="43"/>
  <c r="W290" i="43"/>
  <c r="X290" i="43"/>
  <c r="E291" i="43"/>
  <c r="F291" i="43"/>
  <c r="G291" i="43"/>
  <c r="H291" i="43"/>
  <c r="I291" i="43"/>
  <c r="J291" i="43"/>
  <c r="K291" i="43"/>
  <c r="L291" i="43"/>
  <c r="M291" i="43"/>
  <c r="N291" i="43"/>
  <c r="O291" i="43"/>
  <c r="P291" i="43"/>
  <c r="Q291" i="43"/>
  <c r="R291" i="43"/>
  <c r="S291" i="43"/>
  <c r="T291" i="43"/>
  <c r="U291" i="43"/>
  <c r="V291" i="43"/>
  <c r="W291" i="43"/>
  <c r="X291" i="43"/>
  <c r="E292" i="43"/>
  <c r="F292" i="43"/>
  <c r="G292" i="43"/>
  <c r="H292" i="43"/>
  <c r="I292" i="43"/>
  <c r="J292" i="43"/>
  <c r="K292" i="43"/>
  <c r="L292" i="43"/>
  <c r="M292" i="43"/>
  <c r="N292" i="43"/>
  <c r="O292" i="43"/>
  <c r="P292" i="43"/>
  <c r="Q292" i="43"/>
  <c r="R292" i="43"/>
  <c r="S292" i="43"/>
  <c r="T292" i="43"/>
  <c r="U292" i="43"/>
  <c r="V292" i="43"/>
  <c r="W292" i="43"/>
  <c r="X292" i="43"/>
  <c r="E293" i="43"/>
  <c r="F293" i="43"/>
  <c r="G293" i="43"/>
  <c r="H293" i="43"/>
  <c r="I293" i="43"/>
  <c r="J293" i="43"/>
  <c r="K293" i="43"/>
  <c r="L293" i="43"/>
  <c r="M293" i="43"/>
  <c r="N293" i="43"/>
  <c r="O293" i="43"/>
  <c r="P293" i="43"/>
  <c r="Q293" i="43"/>
  <c r="R293" i="43"/>
  <c r="S293" i="43"/>
  <c r="T293" i="43"/>
  <c r="U293" i="43"/>
  <c r="V293" i="43"/>
  <c r="W293" i="43"/>
  <c r="X293" i="43"/>
  <c r="E294" i="43"/>
  <c r="F294" i="43"/>
  <c r="G294" i="43"/>
  <c r="H294" i="43"/>
  <c r="I294" i="43"/>
  <c r="J294" i="43"/>
  <c r="K294" i="43"/>
  <c r="L294" i="43"/>
  <c r="M294" i="43"/>
  <c r="N294" i="43"/>
  <c r="O294" i="43"/>
  <c r="P294" i="43"/>
  <c r="Q294" i="43"/>
  <c r="R294" i="43"/>
  <c r="S294" i="43"/>
  <c r="T294" i="43"/>
  <c r="U294" i="43"/>
  <c r="V294" i="43"/>
  <c r="W294" i="43"/>
  <c r="X294" i="43"/>
  <c r="E295" i="43"/>
  <c r="F295" i="43"/>
  <c r="G295" i="43"/>
  <c r="H295" i="43"/>
  <c r="I295" i="43"/>
  <c r="J295" i="43"/>
  <c r="K295" i="43"/>
  <c r="L295" i="43"/>
  <c r="M295" i="43"/>
  <c r="N295" i="43"/>
  <c r="O295" i="43"/>
  <c r="P295" i="43"/>
  <c r="Q295" i="43"/>
  <c r="R295" i="43"/>
  <c r="S295" i="43"/>
  <c r="T295" i="43"/>
  <c r="U295" i="43"/>
  <c r="V295" i="43"/>
  <c r="W295" i="43"/>
  <c r="X295" i="43"/>
  <c r="E296" i="43"/>
  <c r="F296" i="43"/>
  <c r="G296" i="43"/>
  <c r="H296" i="43"/>
  <c r="I296" i="43"/>
  <c r="J296" i="43"/>
  <c r="K296" i="43"/>
  <c r="L296" i="43"/>
  <c r="M296" i="43"/>
  <c r="N296" i="43"/>
  <c r="O296" i="43"/>
  <c r="P296" i="43"/>
  <c r="Q296" i="43"/>
  <c r="R296" i="43"/>
  <c r="S296" i="43"/>
  <c r="T296" i="43"/>
  <c r="U296" i="43"/>
  <c r="V296" i="43"/>
  <c r="W296" i="43"/>
  <c r="X296" i="43"/>
  <c r="E297" i="43"/>
  <c r="F297" i="43"/>
  <c r="G297" i="43"/>
  <c r="H297" i="43"/>
  <c r="I297" i="43"/>
  <c r="J297" i="43"/>
  <c r="K297" i="43"/>
  <c r="L297" i="43"/>
  <c r="M297" i="43"/>
  <c r="N297" i="43"/>
  <c r="O297" i="43"/>
  <c r="P297" i="43"/>
  <c r="Q297" i="43"/>
  <c r="R297" i="43"/>
  <c r="S297" i="43"/>
  <c r="T297" i="43"/>
  <c r="U297" i="43"/>
  <c r="V297" i="43"/>
  <c r="W297" i="43"/>
  <c r="X297" i="43"/>
  <c r="E298" i="43"/>
  <c r="F298" i="43"/>
  <c r="G298" i="43"/>
  <c r="H298" i="43"/>
  <c r="I298" i="43"/>
  <c r="J298" i="43"/>
  <c r="K298" i="43"/>
  <c r="L298" i="43"/>
  <c r="M298" i="43"/>
  <c r="N298" i="43"/>
  <c r="O298" i="43"/>
  <c r="P298" i="43"/>
  <c r="Q298" i="43"/>
  <c r="R298" i="43"/>
  <c r="S298" i="43"/>
  <c r="T298" i="43"/>
  <c r="U298" i="43"/>
  <c r="V298" i="43"/>
  <c r="W298" i="43"/>
  <c r="X298" i="43"/>
  <c r="E299" i="43"/>
  <c r="F299" i="43"/>
  <c r="G299" i="43"/>
  <c r="H299" i="43"/>
  <c r="I299" i="43"/>
  <c r="J299" i="43"/>
  <c r="K299" i="43"/>
  <c r="L299" i="43"/>
  <c r="M299" i="43"/>
  <c r="N299" i="43"/>
  <c r="O299" i="43"/>
  <c r="P299" i="43"/>
  <c r="Q299" i="43"/>
  <c r="R299" i="43"/>
  <c r="S299" i="43"/>
  <c r="T299" i="43"/>
  <c r="U299" i="43"/>
  <c r="V299" i="43"/>
  <c r="W299" i="43"/>
  <c r="X299" i="43"/>
  <c r="E304" i="43"/>
  <c r="F304" i="43"/>
  <c r="G304" i="43"/>
  <c r="H304" i="43"/>
  <c r="I304" i="43"/>
  <c r="J304" i="43"/>
  <c r="K304" i="43"/>
  <c r="L304" i="43"/>
  <c r="M304" i="43"/>
  <c r="N304" i="43"/>
  <c r="O304" i="43"/>
  <c r="P304" i="43"/>
  <c r="Q304" i="43"/>
  <c r="R304" i="43"/>
  <c r="S304" i="43"/>
  <c r="T304" i="43"/>
  <c r="U304" i="43"/>
  <c r="V304" i="43"/>
  <c r="W304" i="43"/>
  <c r="X304" i="43"/>
  <c r="E305" i="43"/>
  <c r="F305" i="43"/>
  <c r="G305" i="43"/>
  <c r="H305" i="43"/>
  <c r="I305" i="43"/>
  <c r="J305" i="43"/>
  <c r="K305" i="43"/>
  <c r="L305" i="43"/>
  <c r="M305" i="43"/>
  <c r="N305" i="43"/>
  <c r="O305" i="43"/>
  <c r="P305" i="43"/>
  <c r="Q305" i="43"/>
  <c r="R305" i="43"/>
  <c r="S305" i="43"/>
  <c r="T305" i="43"/>
  <c r="U305" i="43"/>
  <c r="V305" i="43"/>
  <c r="W305" i="43"/>
  <c r="X305" i="43"/>
  <c r="E306" i="43"/>
  <c r="F306" i="43"/>
  <c r="G306" i="43"/>
  <c r="H306" i="43"/>
  <c r="I306" i="43"/>
  <c r="J306" i="43"/>
  <c r="K306" i="43"/>
  <c r="L306" i="43"/>
  <c r="M306" i="43"/>
  <c r="N306" i="43"/>
  <c r="O306" i="43"/>
  <c r="P306" i="43"/>
  <c r="Q306" i="43"/>
  <c r="R306" i="43"/>
  <c r="S306" i="43"/>
  <c r="T306" i="43"/>
  <c r="U306" i="43"/>
  <c r="V306" i="43"/>
  <c r="W306" i="43"/>
  <c r="X306" i="43"/>
  <c r="E307" i="43"/>
  <c r="F307" i="43"/>
  <c r="G307" i="43"/>
  <c r="H307" i="43"/>
  <c r="I307" i="43"/>
  <c r="J307" i="43"/>
  <c r="K307" i="43"/>
  <c r="L307" i="43"/>
  <c r="M307" i="43"/>
  <c r="N307" i="43"/>
  <c r="O307" i="43"/>
  <c r="P307" i="43"/>
  <c r="Q307" i="43"/>
  <c r="R307" i="43"/>
  <c r="S307" i="43"/>
  <c r="T307" i="43"/>
  <c r="U307" i="43"/>
  <c r="V307" i="43"/>
  <c r="W307" i="43"/>
  <c r="X307" i="43"/>
  <c r="E308" i="43"/>
  <c r="F308" i="43"/>
  <c r="G308" i="43"/>
  <c r="H308" i="43"/>
  <c r="I308" i="43"/>
  <c r="J308" i="43"/>
  <c r="K308" i="43"/>
  <c r="L308" i="43"/>
  <c r="M308" i="43"/>
  <c r="N308" i="43"/>
  <c r="O308" i="43"/>
  <c r="P308" i="43"/>
  <c r="Q308" i="43"/>
  <c r="R308" i="43"/>
  <c r="S308" i="43"/>
  <c r="T308" i="43"/>
  <c r="U308" i="43"/>
  <c r="V308" i="43"/>
  <c r="W308" i="43"/>
  <c r="X308" i="43"/>
  <c r="E309" i="43"/>
  <c r="F309" i="43"/>
  <c r="G309" i="43"/>
  <c r="H309" i="43"/>
  <c r="I309" i="43"/>
  <c r="J309" i="43"/>
  <c r="K309" i="43"/>
  <c r="L309" i="43"/>
  <c r="M309" i="43"/>
  <c r="N309" i="43"/>
  <c r="O309" i="43"/>
  <c r="P309" i="43"/>
  <c r="Q309" i="43"/>
  <c r="R309" i="43"/>
  <c r="S309" i="43"/>
  <c r="T309" i="43"/>
  <c r="U309" i="43"/>
  <c r="V309" i="43"/>
  <c r="W309" i="43"/>
  <c r="X309" i="43"/>
  <c r="E310" i="43"/>
  <c r="F310" i="43"/>
  <c r="G310" i="43"/>
  <c r="H310" i="43"/>
  <c r="I310" i="43"/>
  <c r="J310" i="43"/>
  <c r="K310" i="43"/>
  <c r="L310" i="43"/>
  <c r="M310" i="43"/>
  <c r="N310" i="43"/>
  <c r="O310" i="43"/>
  <c r="P310" i="43"/>
  <c r="Q310" i="43"/>
  <c r="R310" i="43"/>
  <c r="S310" i="43"/>
  <c r="T310" i="43"/>
  <c r="U310" i="43"/>
  <c r="V310" i="43"/>
  <c r="W310" i="43"/>
  <c r="X310" i="43"/>
  <c r="E311" i="43"/>
  <c r="F311" i="43"/>
  <c r="G311" i="43"/>
  <c r="H311" i="43"/>
  <c r="I311" i="43"/>
  <c r="J311" i="43"/>
  <c r="K311" i="43"/>
  <c r="L311" i="43"/>
  <c r="M311" i="43"/>
  <c r="N311" i="43"/>
  <c r="O311" i="43"/>
  <c r="P311" i="43"/>
  <c r="Q311" i="43"/>
  <c r="R311" i="43"/>
  <c r="S311" i="43"/>
  <c r="T311" i="43"/>
  <c r="U311" i="43"/>
  <c r="V311" i="43"/>
  <c r="W311" i="43"/>
  <c r="X311" i="43"/>
  <c r="E312" i="43"/>
  <c r="F312" i="43"/>
  <c r="G312" i="43"/>
  <c r="H312" i="43"/>
  <c r="I312" i="43"/>
  <c r="J312" i="43"/>
  <c r="K312" i="43"/>
  <c r="L312" i="43"/>
  <c r="M312" i="43"/>
  <c r="N312" i="43"/>
  <c r="O312" i="43"/>
  <c r="P312" i="43"/>
  <c r="Q312" i="43"/>
  <c r="R312" i="43"/>
  <c r="S312" i="43"/>
  <c r="T312" i="43"/>
  <c r="U312" i="43"/>
  <c r="V312" i="43"/>
  <c r="W312" i="43"/>
  <c r="X312" i="43"/>
  <c r="E313" i="43"/>
  <c r="F313" i="43"/>
  <c r="G313" i="43"/>
  <c r="H313" i="43"/>
  <c r="I313" i="43"/>
  <c r="J313" i="43"/>
  <c r="K313" i="43"/>
  <c r="L313" i="43"/>
  <c r="M313" i="43"/>
  <c r="N313" i="43"/>
  <c r="O313" i="43"/>
  <c r="P313" i="43"/>
  <c r="Q313" i="43"/>
  <c r="R313" i="43"/>
  <c r="S313" i="43"/>
  <c r="T313" i="43"/>
  <c r="U313" i="43"/>
  <c r="V313" i="43"/>
  <c r="W313" i="43"/>
  <c r="X313" i="43"/>
  <c r="E314" i="43"/>
  <c r="F314" i="43"/>
  <c r="G314" i="43"/>
  <c r="H314" i="43"/>
  <c r="I314" i="43"/>
  <c r="J314" i="43"/>
  <c r="K314" i="43"/>
  <c r="L314" i="43"/>
  <c r="M314" i="43"/>
  <c r="N314" i="43"/>
  <c r="O314" i="43"/>
  <c r="P314" i="43"/>
  <c r="Q314" i="43"/>
  <c r="R314" i="43"/>
  <c r="S314" i="43"/>
  <c r="T314" i="43"/>
  <c r="U314" i="43"/>
  <c r="V314" i="43"/>
  <c r="W314" i="43"/>
  <c r="X314" i="43"/>
  <c r="E315" i="43"/>
  <c r="F315" i="43"/>
  <c r="G315" i="43"/>
  <c r="H315" i="43"/>
  <c r="I315" i="43"/>
  <c r="J315" i="43"/>
  <c r="K315" i="43"/>
  <c r="L315" i="43"/>
  <c r="M315" i="43"/>
  <c r="N315" i="43"/>
  <c r="O315" i="43"/>
  <c r="P315" i="43"/>
  <c r="Q315" i="43"/>
  <c r="R315" i="43"/>
  <c r="S315" i="43"/>
  <c r="T315" i="43"/>
  <c r="U315" i="43"/>
  <c r="V315" i="43"/>
  <c r="W315" i="43"/>
  <c r="X315" i="43"/>
  <c r="E320" i="43"/>
  <c r="F320" i="43"/>
  <c r="G320" i="43"/>
  <c r="H320" i="43"/>
  <c r="I320" i="43"/>
  <c r="J320" i="43"/>
  <c r="K320" i="43"/>
  <c r="L320" i="43"/>
  <c r="M320" i="43"/>
  <c r="N320" i="43"/>
  <c r="O320" i="43"/>
  <c r="P320" i="43"/>
  <c r="Q320" i="43"/>
  <c r="R320" i="43"/>
  <c r="S320" i="43"/>
  <c r="T320" i="43"/>
  <c r="U320" i="43"/>
  <c r="V320" i="43"/>
  <c r="W320" i="43"/>
  <c r="X320" i="43"/>
  <c r="E321" i="43"/>
  <c r="F321" i="43"/>
  <c r="G321" i="43"/>
  <c r="H321" i="43"/>
  <c r="I321" i="43"/>
  <c r="J321" i="43"/>
  <c r="K321" i="43"/>
  <c r="L321" i="43"/>
  <c r="M321" i="43"/>
  <c r="N321" i="43"/>
  <c r="O321" i="43"/>
  <c r="P321" i="43"/>
  <c r="Q321" i="43"/>
  <c r="R321" i="43"/>
  <c r="S321" i="43"/>
  <c r="T321" i="43"/>
  <c r="U321" i="43"/>
  <c r="V321" i="43"/>
  <c r="W321" i="43"/>
  <c r="X321" i="43"/>
  <c r="E322" i="43"/>
  <c r="F322" i="43"/>
  <c r="G322" i="43"/>
  <c r="H322" i="43"/>
  <c r="I322" i="43"/>
  <c r="J322" i="43"/>
  <c r="K322" i="43"/>
  <c r="L322" i="43"/>
  <c r="M322" i="43"/>
  <c r="N322" i="43"/>
  <c r="O322" i="43"/>
  <c r="P322" i="43"/>
  <c r="Q322" i="43"/>
  <c r="R322" i="43"/>
  <c r="S322" i="43"/>
  <c r="T322" i="43"/>
  <c r="U322" i="43"/>
  <c r="V322" i="43"/>
  <c r="W322" i="43"/>
  <c r="X322" i="43"/>
  <c r="E323" i="43"/>
  <c r="F323" i="43"/>
  <c r="G323" i="43"/>
  <c r="H323" i="43"/>
  <c r="I323" i="43"/>
  <c r="J323" i="43"/>
  <c r="K323" i="43"/>
  <c r="L323" i="43"/>
  <c r="M323" i="43"/>
  <c r="N323" i="43"/>
  <c r="O323" i="43"/>
  <c r="P323" i="43"/>
  <c r="Q323" i="43"/>
  <c r="R323" i="43"/>
  <c r="S323" i="43"/>
  <c r="T323" i="43"/>
  <c r="U323" i="43"/>
  <c r="V323" i="43"/>
  <c r="W323" i="43"/>
  <c r="X323" i="43"/>
  <c r="E324" i="43"/>
  <c r="F324" i="43"/>
  <c r="G324" i="43"/>
  <c r="H324" i="43"/>
  <c r="I324" i="43"/>
  <c r="J324" i="43"/>
  <c r="K324" i="43"/>
  <c r="L324" i="43"/>
  <c r="M324" i="43"/>
  <c r="N324" i="43"/>
  <c r="O324" i="43"/>
  <c r="P324" i="43"/>
  <c r="Q324" i="43"/>
  <c r="R324" i="43"/>
  <c r="S324" i="43"/>
  <c r="T324" i="43"/>
  <c r="U324" i="43"/>
  <c r="V324" i="43"/>
  <c r="W324" i="43"/>
  <c r="X324" i="43"/>
  <c r="E325" i="43"/>
  <c r="F325" i="43"/>
  <c r="G325" i="43"/>
  <c r="H325" i="43"/>
  <c r="I325" i="43"/>
  <c r="J325" i="43"/>
  <c r="K325" i="43"/>
  <c r="L325" i="43"/>
  <c r="M325" i="43"/>
  <c r="N325" i="43"/>
  <c r="O325" i="43"/>
  <c r="P325" i="43"/>
  <c r="Q325" i="43"/>
  <c r="R325" i="43"/>
  <c r="S325" i="43"/>
  <c r="T325" i="43"/>
  <c r="U325" i="43"/>
  <c r="V325" i="43"/>
  <c r="W325" i="43"/>
  <c r="X325" i="43"/>
  <c r="E326" i="43"/>
  <c r="F326" i="43"/>
  <c r="G326" i="43"/>
  <c r="H326" i="43"/>
  <c r="I326" i="43"/>
  <c r="J326" i="43"/>
  <c r="K326" i="43"/>
  <c r="L326" i="43"/>
  <c r="M326" i="43"/>
  <c r="N326" i="43"/>
  <c r="O326" i="43"/>
  <c r="P326" i="43"/>
  <c r="Q326" i="43"/>
  <c r="R326" i="43"/>
  <c r="S326" i="43"/>
  <c r="T326" i="43"/>
  <c r="U326" i="43"/>
  <c r="V326" i="43"/>
  <c r="W326" i="43"/>
  <c r="X326" i="43"/>
  <c r="E327" i="43"/>
  <c r="F327" i="43"/>
  <c r="G327" i="43"/>
  <c r="H327" i="43"/>
  <c r="I327" i="43"/>
  <c r="J327" i="43"/>
  <c r="K327" i="43"/>
  <c r="L327" i="43"/>
  <c r="M327" i="43"/>
  <c r="N327" i="43"/>
  <c r="O327" i="43"/>
  <c r="P327" i="43"/>
  <c r="Q327" i="43"/>
  <c r="R327" i="43"/>
  <c r="S327" i="43"/>
  <c r="T327" i="43"/>
  <c r="U327" i="43"/>
  <c r="V327" i="43"/>
  <c r="W327" i="43"/>
  <c r="X327" i="43"/>
  <c r="E328" i="43"/>
  <c r="F328" i="43"/>
  <c r="G328" i="43"/>
  <c r="H328" i="43"/>
  <c r="I328" i="43"/>
  <c r="J328" i="43"/>
  <c r="K328" i="43"/>
  <c r="L328" i="43"/>
  <c r="M328" i="43"/>
  <c r="N328" i="43"/>
  <c r="O328" i="43"/>
  <c r="P328" i="43"/>
  <c r="Q328" i="43"/>
  <c r="R328" i="43"/>
  <c r="S328" i="43"/>
  <c r="T328" i="43"/>
  <c r="U328" i="43"/>
  <c r="V328" i="43"/>
  <c r="W328" i="43"/>
  <c r="X328" i="43"/>
  <c r="E329" i="43"/>
  <c r="F329" i="43"/>
  <c r="G329" i="43"/>
  <c r="H329" i="43"/>
  <c r="I329" i="43"/>
  <c r="J329" i="43"/>
  <c r="K329" i="43"/>
  <c r="L329" i="43"/>
  <c r="M329" i="43"/>
  <c r="N329" i="43"/>
  <c r="O329" i="43"/>
  <c r="P329" i="43"/>
  <c r="Q329" i="43"/>
  <c r="R329" i="43"/>
  <c r="S329" i="43"/>
  <c r="T329" i="43"/>
  <c r="U329" i="43"/>
  <c r="V329" i="43"/>
  <c r="W329" i="43"/>
  <c r="X329" i="43"/>
  <c r="E330" i="43"/>
  <c r="F330" i="43"/>
  <c r="G330" i="43"/>
  <c r="H330" i="43"/>
  <c r="I330" i="43"/>
  <c r="J330" i="43"/>
  <c r="K330" i="43"/>
  <c r="L330" i="43"/>
  <c r="M330" i="43"/>
  <c r="N330" i="43"/>
  <c r="O330" i="43"/>
  <c r="P330" i="43"/>
  <c r="Q330" i="43"/>
  <c r="R330" i="43"/>
  <c r="S330" i="43"/>
  <c r="T330" i="43"/>
  <c r="U330" i="43"/>
  <c r="V330" i="43"/>
  <c r="W330" i="43"/>
  <c r="X330" i="43"/>
  <c r="E331" i="43"/>
  <c r="F331" i="43"/>
  <c r="G331" i="43"/>
  <c r="H331" i="43"/>
  <c r="I331" i="43"/>
  <c r="J331" i="43"/>
  <c r="K331" i="43"/>
  <c r="L331" i="43"/>
  <c r="M331" i="43"/>
  <c r="N331" i="43"/>
  <c r="O331" i="43"/>
  <c r="P331" i="43"/>
  <c r="Q331" i="43"/>
  <c r="R331" i="43"/>
  <c r="S331" i="43"/>
  <c r="T331" i="43"/>
  <c r="U331" i="43"/>
  <c r="V331" i="43"/>
  <c r="W331" i="43"/>
  <c r="X331" i="43"/>
  <c r="E336" i="43"/>
  <c r="F336" i="43"/>
  <c r="G336" i="43"/>
  <c r="H336" i="43"/>
  <c r="I336" i="43"/>
  <c r="J336" i="43"/>
  <c r="K336" i="43"/>
  <c r="L336" i="43"/>
  <c r="M336" i="43"/>
  <c r="N336" i="43"/>
  <c r="O336" i="43"/>
  <c r="P336" i="43"/>
  <c r="Q336" i="43"/>
  <c r="R336" i="43"/>
  <c r="S336" i="43"/>
  <c r="T336" i="43"/>
  <c r="U336" i="43"/>
  <c r="V336" i="43"/>
  <c r="W336" i="43"/>
  <c r="X336" i="43"/>
  <c r="E337" i="43"/>
  <c r="F337" i="43"/>
  <c r="G337" i="43"/>
  <c r="H337" i="43"/>
  <c r="I337" i="43"/>
  <c r="J337" i="43"/>
  <c r="K337" i="43"/>
  <c r="L337" i="43"/>
  <c r="M337" i="43"/>
  <c r="N337" i="43"/>
  <c r="O337" i="43"/>
  <c r="P337" i="43"/>
  <c r="Q337" i="43"/>
  <c r="R337" i="43"/>
  <c r="S337" i="43"/>
  <c r="T337" i="43"/>
  <c r="U337" i="43"/>
  <c r="V337" i="43"/>
  <c r="W337" i="43"/>
  <c r="X337" i="43"/>
  <c r="E338" i="43"/>
  <c r="F338" i="43"/>
  <c r="G338" i="43"/>
  <c r="H338" i="43"/>
  <c r="I338" i="43"/>
  <c r="J338" i="43"/>
  <c r="K338" i="43"/>
  <c r="L338" i="43"/>
  <c r="M338" i="43"/>
  <c r="N338" i="43"/>
  <c r="O338" i="43"/>
  <c r="P338" i="43"/>
  <c r="Q338" i="43"/>
  <c r="R338" i="43"/>
  <c r="S338" i="43"/>
  <c r="T338" i="43"/>
  <c r="U338" i="43"/>
  <c r="V338" i="43"/>
  <c r="W338" i="43"/>
  <c r="X338" i="43"/>
  <c r="E339" i="43"/>
  <c r="F339" i="43"/>
  <c r="G339" i="43"/>
  <c r="H339" i="43"/>
  <c r="I339" i="43"/>
  <c r="J339" i="43"/>
  <c r="K339" i="43"/>
  <c r="L339" i="43"/>
  <c r="M339" i="43"/>
  <c r="N339" i="43"/>
  <c r="O339" i="43"/>
  <c r="P339" i="43"/>
  <c r="Q339" i="43"/>
  <c r="R339" i="43"/>
  <c r="S339" i="43"/>
  <c r="T339" i="43"/>
  <c r="U339" i="43"/>
  <c r="V339" i="43"/>
  <c r="W339" i="43"/>
  <c r="X339" i="43"/>
  <c r="E340" i="43"/>
  <c r="F340" i="43"/>
  <c r="G340" i="43"/>
  <c r="H340" i="43"/>
  <c r="I340" i="43"/>
  <c r="J340" i="43"/>
  <c r="K340" i="43"/>
  <c r="L340" i="43"/>
  <c r="M340" i="43"/>
  <c r="N340" i="43"/>
  <c r="O340" i="43"/>
  <c r="P340" i="43"/>
  <c r="Q340" i="43"/>
  <c r="R340" i="43"/>
  <c r="S340" i="43"/>
  <c r="T340" i="43"/>
  <c r="U340" i="43"/>
  <c r="V340" i="43"/>
  <c r="W340" i="43"/>
  <c r="X340" i="43"/>
  <c r="E341" i="43"/>
  <c r="F341" i="43"/>
  <c r="G341" i="43"/>
  <c r="H341" i="43"/>
  <c r="I341" i="43"/>
  <c r="J341" i="43"/>
  <c r="K341" i="43"/>
  <c r="L341" i="43"/>
  <c r="M341" i="43"/>
  <c r="N341" i="43"/>
  <c r="O341" i="43"/>
  <c r="P341" i="43"/>
  <c r="Q341" i="43"/>
  <c r="R341" i="43"/>
  <c r="S341" i="43"/>
  <c r="T341" i="43"/>
  <c r="U341" i="43"/>
  <c r="V341" i="43"/>
  <c r="W341" i="43"/>
  <c r="X341" i="43"/>
  <c r="E342" i="43"/>
  <c r="F342" i="43"/>
  <c r="G342" i="43"/>
  <c r="H342" i="43"/>
  <c r="I342" i="43"/>
  <c r="J342" i="43"/>
  <c r="K342" i="43"/>
  <c r="L342" i="43"/>
  <c r="M342" i="43"/>
  <c r="N342" i="43"/>
  <c r="O342" i="43"/>
  <c r="P342" i="43"/>
  <c r="Q342" i="43"/>
  <c r="R342" i="43"/>
  <c r="S342" i="43"/>
  <c r="T342" i="43"/>
  <c r="U342" i="43"/>
  <c r="V342" i="43"/>
  <c r="W342" i="43"/>
  <c r="X342" i="43"/>
  <c r="E343" i="43"/>
  <c r="F343" i="43"/>
  <c r="G343" i="43"/>
  <c r="H343" i="43"/>
  <c r="I343" i="43"/>
  <c r="J343" i="43"/>
  <c r="K343" i="43"/>
  <c r="L343" i="43"/>
  <c r="M343" i="43"/>
  <c r="N343" i="43"/>
  <c r="O343" i="43"/>
  <c r="P343" i="43"/>
  <c r="Q343" i="43"/>
  <c r="R343" i="43"/>
  <c r="S343" i="43"/>
  <c r="T343" i="43"/>
  <c r="U343" i="43"/>
  <c r="V343" i="43"/>
  <c r="W343" i="43"/>
  <c r="X343" i="43"/>
  <c r="E344" i="43"/>
  <c r="F344" i="43"/>
  <c r="G344" i="43"/>
  <c r="H344" i="43"/>
  <c r="I344" i="43"/>
  <c r="J344" i="43"/>
  <c r="K344" i="43"/>
  <c r="L344" i="43"/>
  <c r="M344" i="43"/>
  <c r="N344" i="43"/>
  <c r="O344" i="43"/>
  <c r="P344" i="43"/>
  <c r="Q344" i="43"/>
  <c r="R344" i="43"/>
  <c r="S344" i="43"/>
  <c r="T344" i="43"/>
  <c r="U344" i="43"/>
  <c r="V344" i="43"/>
  <c r="W344" i="43"/>
  <c r="X344" i="43"/>
  <c r="E345" i="43"/>
  <c r="F345" i="43"/>
  <c r="G345" i="43"/>
  <c r="H345" i="43"/>
  <c r="I345" i="43"/>
  <c r="J345" i="43"/>
  <c r="K345" i="43"/>
  <c r="L345" i="43"/>
  <c r="M345" i="43"/>
  <c r="N345" i="43"/>
  <c r="O345" i="43"/>
  <c r="P345" i="43"/>
  <c r="Q345" i="43"/>
  <c r="R345" i="43"/>
  <c r="S345" i="43"/>
  <c r="T345" i="43"/>
  <c r="U345" i="43"/>
  <c r="V345" i="43"/>
  <c r="W345" i="43"/>
  <c r="X345" i="43"/>
  <c r="E346" i="43"/>
  <c r="F346" i="43"/>
  <c r="G346" i="43"/>
  <c r="H346" i="43"/>
  <c r="I346" i="43"/>
  <c r="J346" i="43"/>
  <c r="K346" i="43"/>
  <c r="L346" i="43"/>
  <c r="M346" i="43"/>
  <c r="N346" i="43"/>
  <c r="O346" i="43"/>
  <c r="P346" i="43"/>
  <c r="Q346" i="43"/>
  <c r="R346" i="43"/>
  <c r="S346" i="43"/>
  <c r="T346" i="43"/>
  <c r="U346" i="43"/>
  <c r="V346" i="43"/>
  <c r="W346" i="43"/>
  <c r="X346" i="43"/>
  <c r="E347" i="43"/>
  <c r="F347" i="43"/>
  <c r="G347" i="43"/>
  <c r="H347" i="43"/>
  <c r="I347" i="43"/>
  <c r="J347" i="43"/>
  <c r="K347" i="43"/>
  <c r="L347" i="43"/>
  <c r="M347" i="43"/>
  <c r="N347" i="43"/>
  <c r="O347" i="43"/>
  <c r="P347" i="43"/>
  <c r="Q347" i="43"/>
  <c r="R347" i="43"/>
  <c r="S347" i="43"/>
  <c r="T347" i="43"/>
  <c r="U347" i="43"/>
  <c r="V347" i="43"/>
  <c r="W347" i="43"/>
  <c r="X347" i="43"/>
  <c r="E352" i="43"/>
  <c r="F352" i="43"/>
  <c r="G352" i="43"/>
  <c r="H352" i="43"/>
  <c r="I352" i="43"/>
  <c r="J352" i="43"/>
  <c r="K352" i="43"/>
  <c r="L352" i="43"/>
  <c r="M352" i="43"/>
  <c r="N352" i="43"/>
  <c r="O352" i="43"/>
  <c r="P352" i="43"/>
  <c r="Q352" i="43"/>
  <c r="R352" i="43"/>
  <c r="S352" i="43"/>
  <c r="T352" i="43"/>
  <c r="U352" i="43"/>
  <c r="V352" i="43"/>
  <c r="W352" i="43"/>
  <c r="X352" i="43"/>
  <c r="E353" i="43"/>
  <c r="F353" i="43"/>
  <c r="G353" i="43"/>
  <c r="H353" i="43"/>
  <c r="I353" i="43"/>
  <c r="J353" i="43"/>
  <c r="K353" i="43"/>
  <c r="L353" i="43"/>
  <c r="M353" i="43"/>
  <c r="N353" i="43"/>
  <c r="O353" i="43"/>
  <c r="P353" i="43"/>
  <c r="Q353" i="43"/>
  <c r="R353" i="43"/>
  <c r="S353" i="43"/>
  <c r="T353" i="43"/>
  <c r="U353" i="43"/>
  <c r="V353" i="43"/>
  <c r="W353" i="43"/>
  <c r="X353" i="43"/>
  <c r="E354" i="43"/>
  <c r="F354" i="43"/>
  <c r="G354" i="43"/>
  <c r="H354" i="43"/>
  <c r="I354" i="43"/>
  <c r="J354" i="43"/>
  <c r="K354" i="43"/>
  <c r="L354" i="43"/>
  <c r="M354" i="43"/>
  <c r="N354" i="43"/>
  <c r="O354" i="43"/>
  <c r="P354" i="43"/>
  <c r="Q354" i="43"/>
  <c r="R354" i="43"/>
  <c r="S354" i="43"/>
  <c r="T354" i="43"/>
  <c r="U354" i="43"/>
  <c r="V354" i="43"/>
  <c r="W354" i="43"/>
  <c r="X354" i="43"/>
  <c r="E355" i="43"/>
  <c r="F355" i="43"/>
  <c r="G355" i="43"/>
  <c r="H355" i="43"/>
  <c r="I355" i="43"/>
  <c r="J355" i="43"/>
  <c r="K355" i="43"/>
  <c r="L355" i="43"/>
  <c r="M355" i="43"/>
  <c r="N355" i="43"/>
  <c r="O355" i="43"/>
  <c r="P355" i="43"/>
  <c r="Q355" i="43"/>
  <c r="R355" i="43"/>
  <c r="S355" i="43"/>
  <c r="T355" i="43"/>
  <c r="U355" i="43"/>
  <c r="V355" i="43"/>
  <c r="W355" i="43"/>
  <c r="X355" i="43"/>
  <c r="E356" i="43"/>
  <c r="F356" i="43"/>
  <c r="G356" i="43"/>
  <c r="H356" i="43"/>
  <c r="I356" i="43"/>
  <c r="J356" i="43"/>
  <c r="K356" i="43"/>
  <c r="L356" i="43"/>
  <c r="M356" i="43"/>
  <c r="N356" i="43"/>
  <c r="O356" i="43"/>
  <c r="P356" i="43"/>
  <c r="Q356" i="43"/>
  <c r="R356" i="43"/>
  <c r="S356" i="43"/>
  <c r="T356" i="43"/>
  <c r="U356" i="43"/>
  <c r="V356" i="43"/>
  <c r="W356" i="43"/>
  <c r="X356" i="43"/>
  <c r="E357" i="43"/>
  <c r="F357" i="43"/>
  <c r="G357" i="43"/>
  <c r="H357" i="43"/>
  <c r="I357" i="43"/>
  <c r="J357" i="43"/>
  <c r="K357" i="43"/>
  <c r="L357" i="43"/>
  <c r="M357" i="43"/>
  <c r="N357" i="43"/>
  <c r="O357" i="43"/>
  <c r="P357" i="43"/>
  <c r="Q357" i="43"/>
  <c r="R357" i="43"/>
  <c r="S357" i="43"/>
  <c r="T357" i="43"/>
  <c r="U357" i="43"/>
  <c r="V357" i="43"/>
  <c r="W357" i="43"/>
  <c r="X357" i="43"/>
  <c r="E358" i="43"/>
  <c r="F358" i="43"/>
  <c r="G358" i="43"/>
  <c r="H358" i="43"/>
  <c r="I358" i="43"/>
  <c r="J358" i="43"/>
  <c r="K358" i="43"/>
  <c r="L358" i="43"/>
  <c r="M358" i="43"/>
  <c r="N358" i="43"/>
  <c r="O358" i="43"/>
  <c r="P358" i="43"/>
  <c r="Q358" i="43"/>
  <c r="R358" i="43"/>
  <c r="S358" i="43"/>
  <c r="T358" i="43"/>
  <c r="U358" i="43"/>
  <c r="V358" i="43"/>
  <c r="W358" i="43"/>
  <c r="X358" i="43"/>
  <c r="E359" i="43"/>
  <c r="F359" i="43"/>
  <c r="G359" i="43"/>
  <c r="H359" i="43"/>
  <c r="I359" i="43"/>
  <c r="J359" i="43"/>
  <c r="K359" i="43"/>
  <c r="L359" i="43"/>
  <c r="M359" i="43"/>
  <c r="N359" i="43"/>
  <c r="O359" i="43"/>
  <c r="P359" i="43"/>
  <c r="Q359" i="43"/>
  <c r="R359" i="43"/>
  <c r="S359" i="43"/>
  <c r="T359" i="43"/>
  <c r="U359" i="43"/>
  <c r="V359" i="43"/>
  <c r="W359" i="43"/>
  <c r="X359" i="43"/>
  <c r="E360" i="43"/>
  <c r="F360" i="43"/>
  <c r="G360" i="43"/>
  <c r="H360" i="43"/>
  <c r="I360" i="43"/>
  <c r="J360" i="43"/>
  <c r="K360" i="43"/>
  <c r="L360" i="43"/>
  <c r="M360" i="43"/>
  <c r="N360" i="43"/>
  <c r="O360" i="43"/>
  <c r="P360" i="43"/>
  <c r="Q360" i="43"/>
  <c r="R360" i="43"/>
  <c r="S360" i="43"/>
  <c r="T360" i="43"/>
  <c r="U360" i="43"/>
  <c r="V360" i="43"/>
  <c r="W360" i="43"/>
  <c r="X360" i="43"/>
  <c r="E361" i="43"/>
  <c r="F361" i="43"/>
  <c r="G361" i="43"/>
  <c r="H361" i="43"/>
  <c r="I361" i="43"/>
  <c r="J361" i="43"/>
  <c r="K361" i="43"/>
  <c r="L361" i="43"/>
  <c r="M361" i="43"/>
  <c r="N361" i="43"/>
  <c r="O361" i="43"/>
  <c r="P361" i="43"/>
  <c r="Q361" i="43"/>
  <c r="R361" i="43"/>
  <c r="S361" i="43"/>
  <c r="T361" i="43"/>
  <c r="U361" i="43"/>
  <c r="V361" i="43"/>
  <c r="W361" i="43"/>
  <c r="X361" i="43"/>
  <c r="E362" i="43"/>
  <c r="F362" i="43"/>
  <c r="G362" i="43"/>
  <c r="H362" i="43"/>
  <c r="I362" i="43"/>
  <c r="J362" i="43"/>
  <c r="K362" i="43"/>
  <c r="L362" i="43"/>
  <c r="M362" i="43"/>
  <c r="N362" i="43"/>
  <c r="O362" i="43"/>
  <c r="P362" i="43"/>
  <c r="Q362" i="43"/>
  <c r="R362" i="43"/>
  <c r="S362" i="43"/>
  <c r="T362" i="43"/>
  <c r="U362" i="43"/>
  <c r="V362" i="43"/>
  <c r="W362" i="43"/>
  <c r="X362" i="43"/>
  <c r="E363" i="43"/>
  <c r="F363" i="43"/>
  <c r="G363" i="43"/>
  <c r="H363" i="43"/>
  <c r="I363" i="43"/>
  <c r="J363" i="43"/>
  <c r="K363" i="43"/>
  <c r="L363" i="43"/>
  <c r="M363" i="43"/>
  <c r="N363" i="43"/>
  <c r="O363" i="43"/>
  <c r="P363" i="43"/>
  <c r="Q363" i="43"/>
  <c r="R363" i="43"/>
  <c r="S363" i="43"/>
  <c r="T363" i="43"/>
  <c r="U363" i="43"/>
  <c r="V363" i="43"/>
  <c r="W363" i="43"/>
  <c r="X363" i="43"/>
  <c r="E368" i="43"/>
  <c r="F368" i="43"/>
  <c r="G368" i="43"/>
  <c r="H368" i="43"/>
  <c r="I368" i="43"/>
  <c r="J368" i="43"/>
  <c r="K368" i="43"/>
  <c r="L368" i="43"/>
  <c r="M368" i="43"/>
  <c r="N368" i="43"/>
  <c r="O368" i="43"/>
  <c r="P368" i="43"/>
  <c r="Q368" i="43"/>
  <c r="R368" i="43"/>
  <c r="S368" i="43"/>
  <c r="T368" i="43"/>
  <c r="U368" i="43"/>
  <c r="V368" i="43"/>
  <c r="W368" i="43"/>
  <c r="X368" i="43"/>
  <c r="E369" i="43"/>
  <c r="F369" i="43"/>
  <c r="G369" i="43"/>
  <c r="H369" i="43"/>
  <c r="I369" i="43"/>
  <c r="J369" i="43"/>
  <c r="K369" i="43"/>
  <c r="L369" i="43"/>
  <c r="M369" i="43"/>
  <c r="N369" i="43"/>
  <c r="O369" i="43"/>
  <c r="P369" i="43"/>
  <c r="Q369" i="43"/>
  <c r="R369" i="43"/>
  <c r="S369" i="43"/>
  <c r="T369" i="43"/>
  <c r="U369" i="43"/>
  <c r="V369" i="43"/>
  <c r="W369" i="43"/>
  <c r="X369" i="43"/>
  <c r="E370" i="43"/>
  <c r="F370" i="43"/>
  <c r="G370" i="43"/>
  <c r="H370" i="43"/>
  <c r="I370" i="43"/>
  <c r="J370" i="43"/>
  <c r="K370" i="43"/>
  <c r="L370" i="43"/>
  <c r="M370" i="43"/>
  <c r="N370" i="43"/>
  <c r="O370" i="43"/>
  <c r="P370" i="43"/>
  <c r="Q370" i="43"/>
  <c r="R370" i="43"/>
  <c r="S370" i="43"/>
  <c r="T370" i="43"/>
  <c r="U370" i="43"/>
  <c r="V370" i="43"/>
  <c r="W370" i="43"/>
  <c r="X370" i="43"/>
  <c r="E371" i="43"/>
  <c r="F371" i="43"/>
  <c r="G371" i="43"/>
  <c r="H371" i="43"/>
  <c r="I371" i="43"/>
  <c r="J371" i="43"/>
  <c r="K371" i="43"/>
  <c r="L371" i="43"/>
  <c r="M371" i="43"/>
  <c r="N371" i="43"/>
  <c r="O371" i="43"/>
  <c r="P371" i="43"/>
  <c r="Q371" i="43"/>
  <c r="R371" i="43"/>
  <c r="S371" i="43"/>
  <c r="T371" i="43"/>
  <c r="U371" i="43"/>
  <c r="V371" i="43"/>
  <c r="W371" i="43"/>
  <c r="X371" i="43"/>
  <c r="E372" i="43"/>
  <c r="F372" i="43"/>
  <c r="G372" i="43"/>
  <c r="H372" i="43"/>
  <c r="I372" i="43"/>
  <c r="J372" i="43"/>
  <c r="K372" i="43"/>
  <c r="L372" i="43"/>
  <c r="M372" i="43"/>
  <c r="N372" i="43"/>
  <c r="O372" i="43"/>
  <c r="P372" i="43"/>
  <c r="Q372" i="43"/>
  <c r="R372" i="43"/>
  <c r="S372" i="43"/>
  <c r="T372" i="43"/>
  <c r="U372" i="43"/>
  <c r="V372" i="43"/>
  <c r="W372" i="43"/>
  <c r="X372" i="43"/>
  <c r="E373" i="43"/>
  <c r="F373" i="43"/>
  <c r="G373" i="43"/>
  <c r="H373" i="43"/>
  <c r="I373" i="43"/>
  <c r="J373" i="43"/>
  <c r="K373" i="43"/>
  <c r="L373" i="43"/>
  <c r="M373" i="43"/>
  <c r="N373" i="43"/>
  <c r="O373" i="43"/>
  <c r="P373" i="43"/>
  <c r="Q373" i="43"/>
  <c r="R373" i="43"/>
  <c r="S373" i="43"/>
  <c r="T373" i="43"/>
  <c r="U373" i="43"/>
  <c r="V373" i="43"/>
  <c r="W373" i="43"/>
  <c r="X373" i="43"/>
  <c r="E374" i="43"/>
  <c r="F374" i="43"/>
  <c r="G374" i="43"/>
  <c r="H374" i="43"/>
  <c r="I374" i="43"/>
  <c r="J374" i="43"/>
  <c r="K374" i="43"/>
  <c r="L374" i="43"/>
  <c r="M374" i="43"/>
  <c r="N374" i="43"/>
  <c r="O374" i="43"/>
  <c r="P374" i="43"/>
  <c r="Q374" i="43"/>
  <c r="R374" i="43"/>
  <c r="S374" i="43"/>
  <c r="T374" i="43"/>
  <c r="U374" i="43"/>
  <c r="V374" i="43"/>
  <c r="W374" i="43"/>
  <c r="X374" i="43"/>
  <c r="E375" i="43"/>
  <c r="F375" i="43"/>
  <c r="G375" i="43"/>
  <c r="H375" i="43"/>
  <c r="I375" i="43"/>
  <c r="J375" i="43"/>
  <c r="K375" i="43"/>
  <c r="L375" i="43"/>
  <c r="M375" i="43"/>
  <c r="N375" i="43"/>
  <c r="O375" i="43"/>
  <c r="P375" i="43"/>
  <c r="Q375" i="43"/>
  <c r="R375" i="43"/>
  <c r="S375" i="43"/>
  <c r="T375" i="43"/>
  <c r="U375" i="43"/>
  <c r="V375" i="43"/>
  <c r="W375" i="43"/>
  <c r="X375" i="43"/>
  <c r="E376" i="43"/>
  <c r="F376" i="43"/>
  <c r="G376" i="43"/>
  <c r="H376" i="43"/>
  <c r="I376" i="43"/>
  <c r="J376" i="43"/>
  <c r="K376" i="43"/>
  <c r="L376" i="43"/>
  <c r="M376" i="43"/>
  <c r="N376" i="43"/>
  <c r="O376" i="43"/>
  <c r="P376" i="43"/>
  <c r="Q376" i="43"/>
  <c r="R376" i="43"/>
  <c r="S376" i="43"/>
  <c r="T376" i="43"/>
  <c r="U376" i="43"/>
  <c r="V376" i="43"/>
  <c r="W376" i="43"/>
  <c r="X376" i="43"/>
  <c r="E377" i="43"/>
  <c r="F377" i="43"/>
  <c r="G377" i="43"/>
  <c r="H377" i="43"/>
  <c r="I377" i="43"/>
  <c r="J377" i="43"/>
  <c r="K377" i="43"/>
  <c r="L377" i="43"/>
  <c r="M377" i="43"/>
  <c r="N377" i="43"/>
  <c r="O377" i="43"/>
  <c r="P377" i="43"/>
  <c r="Q377" i="43"/>
  <c r="R377" i="43"/>
  <c r="S377" i="43"/>
  <c r="T377" i="43"/>
  <c r="U377" i="43"/>
  <c r="V377" i="43"/>
  <c r="W377" i="43"/>
  <c r="X377" i="43"/>
  <c r="E378" i="43"/>
  <c r="F378" i="43"/>
  <c r="G378" i="43"/>
  <c r="H378" i="43"/>
  <c r="I378" i="43"/>
  <c r="J378" i="43"/>
  <c r="K378" i="43"/>
  <c r="L378" i="43"/>
  <c r="M378" i="43"/>
  <c r="N378" i="43"/>
  <c r="O378" i="43"/>
  <c r="P378" i="43"/>
  <c r="Q378" i="43"/>
  <c r="R378" i="43"/>
  <c r="S378" i="43"/>
  <c r="T378" i="43"/>
  <c r="U378" i="43"/>
  <c r="V378" i="43"/>
  <c r="W378" i="43"/>
  <c r="X378" i="43"/>
  <c r="E379" i="43"/>
  <c r="F379" i="43"/>
  <c r="G379" i="43"/>
  <c r="H379" i="43"/>
  <c r="I379" i="43"/>
  <c r="J379" i="43"/>
  <c r="K379" i="43"/>
  <c r="L379" i="43"/>
  <c r="M379" i="43"/>
  <c r="N379" i="43"/>
  <c r="O379" i="43"/>
  <c r="P379" i="43"/>
  <c r="Q379" i="43"/>
  <c r="R379" i="43"/>
  <c r="S379" i="43"/>
  <c r="T379" i="43"/>
  <c r="U379" i="43"/>
  <c r="V379" i="43"/>
  <c r="W379" i="43"/>
  <c r="X379" i="43"/>
  <c r="E384" i="43"/>
  <c r="F384" i="43"/>
  <c r="G384" i="43"/>
  <c r="H384" i="43"/>
  <c r="I384" i="43"/>
  <c r="J384" i="43"/>
  <c r="K384" i="43"/>
  <c r="L384" i="43"/>
  <c r="M384" i="43"/>
  <c r="N384" i="43"/>
  <c r="O384" i="43"/>
  <c r="P384" i="43"/>
  <c r="Q384" i="43"/>
  <c r="R384" i="43"/>
  <c r="S384" i="43"/>
  <c r="T384" i="43"/>
  <c r="U384" i="43"/>
  <c r="V384" i="43"/>
  <c r="W384" i="43"/>
  <c r="X384" i="43"/>
  <c r="E385" i="43"/>
  <c r="F385" i="43"/>
  <c r="G385" i="43"/>
  <c r="H385" i="43"/>
  <c r="I385" i="43"/>
  <c r="J385" i="43"/>
  <c r="K385" i="43"/>
  <c r="L385" i="43"/>
  <c r="M385" i="43"/>
  <c r="N385" i="43"/>
  <c r="O385" i="43"/>
  <c r="P385" i="43"/>
  <c r="Q385" i="43"/>
  <c r="R385" i="43"/>
  <c r="S385" i="43"/>
  <c r="T385" i="43"/>
  <c r="U385" i="43"/>
  <c r="V385" i="43"/>
  <c r="W385" i="43"/>
  <c r="X385" i="43"/>
  <c r="E386" i="43"/>
  <c r="F386" i="43"/>
  <c r="G386" i="43"/>
  <c r="H386" i="43"/>
  <c r="I386" i="43"/>
  <c r="J386" i="43"/>
  <c r="K386" i="43"/>
  <c r="L386" i="43"/>
  <c r="M386" i="43"/>
  <c r="N386" i="43"/>
  <c r="O386" i="43"/>
  <c r="P386" i="43"/>
  <c r="Q386" i="43"/>
  <c r="R386" i="43"/>
  <c r="S386" i="43"/>
  <c r="T386" i="43"/>
  <c r="U386" i="43"/>
  <c r="V386" i="43"/>
  <c r="W386" i="43"/>
  <c r="X386" i="43"/>
  <c r="E387" i="43"/>
  <c r="F387" i="43"/>
  <c r="G387" i="43"/>
  <c r="H387" i="43"/>
  <c r="I387" i="43"/>
  <c r="J387" i="43"/>
  <c r="K387" i="43"/>
  <c r="L387" i="43"/>
  <c r="M387" i="43"/>
  <c r="N387" i="43"/>
  <c r="O387" i="43"/>
  <c r="P387" i="43"/>
  <c r="Q387" i="43"/>
  <c r="R387" i="43"/>
  <c r="S387" i="43"/>
  <c r="T387" i="43"/>
  <c r="U387" i="43"/>
  <c r="V387" i="43"/>
  <c r="W387" i="43"/>
  <c r="X387" i="43"/>
  <c r="E388" i="43"/>
  <c r="F388" i="43"/>
  <c r="G388" i="43"/>
  <c r="H388" i="43"/>
  <c r="I388" i="43"/>
  <c r="J388" i="43"/>
  <c r="K388" i="43"/>
  <c r="L388" i="43"/>
  <c r="M388" i="43"/>
  <c r="N388" i="43"/>
  <c r="O388" i="43"/>
  <c r="P388" i="43"/>
  <c r="Q388" i="43"/>
  <c r="R388" i="43"/>
  <c r="S388" i="43"/>
  <c r="T388" i="43"/>
  <c r="U388" i="43"/>
  <c r="V388" i="43"/>
  <c r="W388" i="43"/>
  <c r="X388" i="43"/>
  <c r="E389" i="43"/>
  <c r="F389" i="43"/>
  <c r="G389" i="43"/>
  <c r="H389" i="43"/>
  <c r="I389" i="43"/>
  <c r="J389" i="43"/>
  <c r="K389" i="43"/>
  <c r="L389" i="43"/>
  <c r="M389" i="43"/>
  <c r="N389" i="43"/>
  <c r="O389" i="43"/>
  <c r="P389" i="43"/>
  <c r="Q389" i="43"/>
  <c r="R389" i="43"/>
  <c r="S389" i="43"/>
  <c r="T389" i="43"/>
  <c r="U389" i="43"/>
  <c r="V389" i="43"/>
  <c r="W389" i="43"/>
  <c r="X389" i="43"/>
  <c r="E390" i="43"/>
  <c r="F390" i="43"/>
  <c r="G390" i="43"/>
  <c r="H390" i="43"/>
  <c r="I390" i="43"/>
  <c r="J390" i="43"/>
  <c r="K390" i="43"/>
  <c r="L390" i="43"/>
  <c r="M390" i="43"/>
  <c r="N390" i="43"/>
  <c r="O390" i="43"/>
  <c r="P390" i="43"/>
  <c r="Q390" i="43"/>
  <c r="R390" i="43"/>
  <c r="S390" i="43"/>
  <c r="T390" i="43"/>
  <c r="U390" i="43"/>
  <c r="V390" i="43"/>
  <c r="W390" i="43"/>
  <c r="X390" i="43"/>
  <c r="E391" i="43"/>
  <c r="F391" i="43"/>
  <c r="G391" i="43"/>
  <c r="H391" i="43"/>
  <c r="I391" i="43"/>
  <c r="J391" i="43"/>
  <c r="K391" i="43"/>
  <c r="L391" i="43"/>
  <c r="M391" i="43"/>
  <c r="N391" i="43"/>
  <c r="O391" i="43"/>
  <c r="P391" i="43"/>
  <c r="Q391" i="43"/>
  <c r="R391" i="43"/>
  <c r="S391" i="43"/>
  <c r="T391" i="43"/>
  <c r="U391" i="43"/>
  <c r="V391" i="43"/>
  <c r="W391" i="43"/>
  <c r="X391" i="43"/>
  <c r="E392" i="43"/>
  <c r="F392" i="43"/>
  <c r="G392" i="43"/>
  <c r="H392" i="43"/>
  <c r="I392" i="43"/>
  <c r="J392" i="43"/>
  <c r="K392" i="43"/>
  <c r="L392" i="43"/>
  <c r="M392" i="43"/>
  <c r="N392" i="43"/>
  <c r="O392" i="43"/>
  <c r="P392" i="43"/>
  <c r="Q392" i="43"/>
  <c r="R392" i="43"/>
  <c r="S392" i="43"/>
  <c r="T392" i="43"/>
  <c r="U392" i="43"/>
  <c r="V392" i="43"/>
  <c r="W392" i="43"/>
  <c r="X392" i="43"/>
  <c r="E393" i="43"/>
  <c r="F393" i="43"/>
  <c r="G393" i="43"/>
  <c r="H393" i="43"/>
  <c r="I393" i="43"/>
  <c r="J393" i="43"/>
  <c r="K393" i="43"/>
  <c r="L393" i="43"/>
  <c r="M393" i="43"/>
  <c r="N393" i="43"/>
  <c r="O393" i="43"/>
  <c r="P393" i="43"/>
  <c r="Q393" i="43"/>
  <c r="R393" i="43"/>
  <c r="S393" i="43"/>
  <c r="T393" i="43"/>
  <c r="U393" i="43"/>
  <c r="V393" i="43"/>
  <c r="W393" i="43"/>
  <c r="X393" i="43"/>
  <c r="E394" i="43"/>
  <c r="F394" i="43"/>
  <c r="G394" i="43"/>
  <c r="H394" i="43"/>
  <c r="I394" i="43"/>
  <c r="J394" i="43"/>
  <c r="K394" i="43"/>
  <c r="L394" i="43"/>
  <c r="M394" i="43"/>
  <c r="N394" i="43"/>
  <c r="O394" i="43"/>
  <c r="P394" i="43"/>
  <c r="Q394" i="43"/>
  <c r="R394" i="43"/>
  <c r="S394" i="43"/>
  <c r="T394" i="43"/>
  <c r="U394" i="43"/>
  <c r="V394" i="43"/>
  <c r="W394" i="43"/>
  <c r="X394" i="43"/>
  <c r="E395" i="43"/>
  <c r="F395" i="43"/>
  <c r="G395" i="43"/>
  <c r="H395" i="43"/>
  <c r="I395" i="43"/>
  <c r="J395" i="43"/>
  <c r="K395" i="43"/>
  <c r="L395" i="43"/>
  <c r="M395" i="43"/>
  <c r="N395" i="43"/>
  <c r="O395" i="43"/>
  <c r="P395" i="43"/>
  <c r="Q395" i="43"/>
  <c r="R395" i="43"/>
  <c r="S395" i="43"/>
  <c r="T395" i="43"/>
  <c r="U395" i="43"/>
  <c r="V395" i="43"/>
  <c r="W395" i="43"/>
  <c r="X395" i="43"/>
  <c r="E399" i="43"/>
  <c r="F399" i="43"/>
  <c r="G399" i="43"/>
  <c r="H399" i="43"/>
  <c r="I399" i="43"/>
  <c r="J399" i="43"/>
  <c r="K399" i="43"/>
  <c r="L399" i="43"/>
  <c r="M399" i="43"/>
  <c r="N399" i="43"/>
  <c r="O399" i="43"/>
  <c r="P399" i="43"/>
  <c r="Q399" i="43"/>
  <c r="R399" i="43"/>
  <c r="S399" i="43"/>
  <c r="T399" i="43"/>
  <c r="U399" i="43"/>
  <c r="V399" i="43"/>
  <c r="W399" i="43"/>
  <c r="X399" i="43"/>
  <c r="E400" i="43"/>
  <c r="F400" i="43"/>
  <c r="G400" i="43"/>
  <c r="H400" i="43"/>
  <c r="I400" i="43"/>
  <c r="J400" i="43"/>
  <c r="K400" i="43"/>
  <c r="L400" i="43"/>
  <c r="M400" i="43"/>
  <c r="N400" i="43"/>
  <c r="O400" i="43"/>
  <c r="P400" i="43"/>
  <c r="Q400" i="43"/>
  <c r="R400" i="43"/>
  <c r="S400" i="43"/>
  <c r="T400" i="43"/>
  <c r="U400" i="43"/>
  <c r="V400" i="43"/>
  <c r="W400" i="43"/>
  <c r="X400" i="43"/>
  <c r="E401" i="43"/>
  <c r="F401" i="43"/>
  <c r="G401" i="43"/>
  <c r="H401" i="43"/>
  <c r="I401" i="43"/>
  <c r="J401" i="43"/>
  <c r="K401" i="43"/>
  <c r="L401" i="43"/>
  <c r="M401" i="43"/>
  <c r="N401" i="43"/>
  <c r="O401" i="43"/>
  <c r="P401" i="43"/>
  <c r="Q401" i="43"/>
  <c r="R401" i="43"/>
  <c r="S401" i="43"/>
  <c r="T401" i="43"/>
  <c r="U401" i="43"/>
  <c r="V401" i="43"/>
  <c r="W401" i="43"/>
  <c r="X401" i="43"/>
  <c r="E402" i="43"/>
  <c r="F402" i="43"/>
  <c r="G402" i="43"/>
  <c r="H402" i="43"/>
  <c r="I402" i="43"/>
  <c r="J402" i="43"/>
  <c r="K402" i="43"/>
  <c r="L402" i="43"/>
  <c r="M402" i="43"/>
  <c r="N402" i="43"/>
  <c r="O402" i="43"/>
  <c r="P402" i="43"/>
  <c r="Q402" i="43"/>
  <c r="R402" i="43"/>
  <c r="S402" i="43"/>
  <c r="T402" i="43"/>
  <c r="U402" i="43"/>
  <c r="V402" i="43"/>
  <c r="W402" i="43"/>
  <c r="X402" i="43"/>
  <c r="E403" i="43"/>
  <c r="F403" i="43"/>
  <c r="G403" i="43"/>
  <c r="H403" i="43"/>
  <c r="I403" i="43"/>
  <c r="J403" i="43"/>
  <c r="K403" i="43"/>
  <c r="L403" i="43"/>
  <c r="M403" i="43"/>
  <c r="N403" i="43"/>
  <c r="O403" i="43"/>
  <c r="P403" i="43"/>
  <c r="Q403" i="43"/>
  <c r="R403" i="43"/>
  <c r="S403" i="43"/>
  <c r="T403" i="43"/>
  <c r="U403" i="43"/>
  <c r="V403" i="43"/>
  <c r="W403" i="43"/>
  <c r="X403" i="43"/>
  <c r="E404" i="43"/>
  <c r="F404" i="43"/>
  <c r="G404" i="43"/>
  <c r="H404" i="43"/>
  <c r="I404" i="43"/>
  <c r="J404" i="43"/>
  <c r="K404" i="43"/>
  <c r="L404" i="43"/>
  <c r="M404" i="43"/>
  <c r="N404" i="43"/>
  <c r="O404" i="43"/>
  <c r="P404" i="43"/>
  <c r="Q404" i="43"/>
  <c r="R404" i="43"/>
  <c r="S404" i="43"/>
  <c r="T404" i="43"/>
  <c r="U404" i="43"/>
  <c r="V404" i="43"/>
  <c r="W404" i="43"/>
  <c r="X404" i="43"/>
  <c r="E405" i="43"/>
  <c r="F405" i="43"/>
  <c r="G405" i="43"/>
  <c r="H405" i="43"/>
  <c r="I405" i="43"/>
  <c r="J405" i="43"/>
  <c r="K405" i="43"/>
  <c r="L405" i="43"/>
  <c r="M405" i="43"/>
  <c r="N405" i="43"/>
  <c r="O405" i="43"/>
  <c r="P405" i="43"/>
  <c r="Q405" i="43"/>
  <c r="R405" i="43"/>
  <c r="S405" i="43"/>
  <c r="T405" i="43"/>
  <c r="U405" i="43"/>
  <c r="V405" i="43"/>
  <c r="W405" i="43"/>
  <c r="X405" i="43"/>
  <c r="E406" i="43"/>
  <c r="F406" i="43"/>
  <c r="G406" i="43"/>
  <c r="H406" i="43"/>
  <c r="I406" i="43"/>
  <c r="J406" i="43"/>
  <c r="K406" i="43"/>
  <c r="L406" i="43"/>
  <c r="M406" i="43"/>
  <c r="N406" i="43"/>
  <c r="O406" i="43"/>
  <c r="P406" i="43"/>
  <c r="Q406" i="43"/>
  <c r="R406" i="43"/>
  <c r="S406" i="43"/>
  <c r="T406" i="43"/>
  <c r="U406" i="43"/>
  <c r="V406" i="43"/>
  <c r="W406" i="43"/>
  <c r="X406" i="43"/>
  <c r="E407" i="43"/>
  <c r="F407" i="43"/>
  <c r="G407" i="43"/>
  <c r="H407" i="43"/>
  <c r="I407" i="43"/>
  <c r="J407" i="43"/>
  <c r="K407" i="43"/>
  <c r="L407" i="43"/>
  <c r="M407" i="43"/>
  <c r="N407" i="43"/>
  <c r="O407" i="43"/>
  <c r="P407" i="43"/>
  <c r="Q407" i="43"/>
  <c r="R407" i="43"/>
  <c r="S407" i="43"/>
  <c r="T407" i="43"/>
  <c r="U407" i="43"/>
  <c r="V407" i="43"/>
  <c r="W407" i="43"/>
  <c r="X407" i="43"/>
  <c r="E408" i="43"/>
  <c r="F408" i="43"/>
  <c r="G408" i="43"/>
  <c r="H408" i="43"/>
  <c r="I408" i="43"/>
  <c r="J408" i="43"/>
  <c r="K408" i="43"/>
  <c r="L408" i="43"/>
  <c r="M408" i="43"/>
  <c r="N408" i="43"/>
  <c r="O408" i="43"/>
  <c r="P408" i="43"/>
  <c r="Q408" i="43"/>
  <c r="R408" i="43"/>
  <c r="S408" i="43"/>
  <c r="T408" i="43"/>
  <c r="U408" i="43"/>
  <c r="V408" i="43"/>
  <c r="W408" i="43"/>
  <c r="X408" i="43"/>
  <c r="E409" i="43"/>
  <c r="F409" i="43"/>
  <c r="G409" i="43"/>
  <c r="H409" i="43"/>
  <c r="I409" i="43"/>
  <c r="J409" i="43"/>
  <c r="K409" i="43"/>
  <c r="L409" i="43"/>
  <c r="M409" i="43"/>
  <c r="N409" i="43"/>
  <c r="O409" i="43"/>
  <c r="P409" i="43"/>
  <c r="Q409" i="43"/>
  <c r="R409" i="43"/>
  <c r="S409" i="43"/>
  <c r="T409" i="43"/>
  <c r="U409" i="43"/>
  <c r="V409" i="43"/>
  <c r="W409" i="43"/>
  <c r="X409" i="43"/>
  <c r="E410" i="43"/>
  <c r="F410" i="43"/>
  <c r="G410" i="43"/>
  <c r="H410" i="43"/>
  <c r="I410" i="43"/>
  <c r="J410" i="43"/>
  <c r="K410" i="43"/>
  <c r="L410" i="43"/>
  <c r="M410" i="43"/>
  <c r="N410" i="43"/>
  <c r="O410" i="43"/>
  <c r="P410" i="43"/>
  <c r="Q410" i="43"/>
  <c r="R410" i="43"/>
  <c r="S410" i="43"/>
  <c r="T410" i="43"/>
  <c r="U410" i="43"/>
  <c r="V410" i="43"/>
  <c r="W410" i="43"/>
  <c r="X410" i="43"/>
  <c r="E414" i="43"/>
  <c r="F414" i="43"/>
  <c r="G414" i="43"/>
  <c r="H414" i="43"/>
  <c r="I414" i="43"/>
  <c r="J414" i="43"/>
  <c r="K414" i="43"/>
  <c r="L414" i="43"/>
  <c r="M414" i="43"/>
  <c r="N414" i="43"/>
  <c r="O414" i="43"/>
  <c r="P414" i="43"/>
  <c r="Q414" i="43"/>
  <c r="R414" i="43"/>
  <c r="S414" i="43"/>
  <c r="T414" i="43"/>
  <c r="U414" i="43"/>
  <c r="V414" i="43"/>
  <c r="W414" i="43"/>
  <c r="X414" i="43"/>
  <c r="E415" i="43"/>
  <c r="F415" i="43"/>
  <c r="G415" i="43"/>
  <c r="H415" i="43"/>
  <c r="I415" i="43"/>
  <c r="J415" i="43"/>
  <c r="K415" i="43"/>
  <c r="L415" i="43"/>
  <c r="M415" i="43"/>
  <c r="N415" i="43"/>
  <c r="O415" i="43"/>
  <c r="P415" i="43"/>
  <c r="Q415" i="43"/>
  <c r="R415" i="43"/>
  <c r="S415" i="43"/>
  <c r="T415" i="43"/>
  <c r="U415" i="43"/>
  <c r="V415" i="43"/>
  <c r="W415" i="43"/>
  <c r="X415" i="43"/>
  <c r="E416" i="43"/>
  <c r="F416" i="43"/>
  <c r="G416" i="43"/>
  <c r="H416" i="43"/>
  <c r="I416" i="43"/>
  <c r="J416" i="43"/>
  <c r="K416" i="43"/>
  <c r="L416" i="43"/>
  <c r="M416" i="43"/>
  <c r="N416" i="43"/>
  <c r="O416" i="43"/>
  <c r="P416" i="43"/>
  <c r="Q416" i="43"/>
  <c r="R416" i="43"/>
  <c r="S416" i="43"/>
  <c r="T416" i="43"/>
  <c r="U416" i="43"/>
  <c r="V416" i="43"/>
  <c r="W416" i="43"/>
  <c r="X416" i="43"/>
  <c r="E417" i="43"/>
  <c r="F417" i="43"/>
  <c r="G417" i="43"/>
  <c r="H417" i="43"/>
  <c r="I417" i="43"/>
  <c r="J417" i="43"/>
  <c r="K417" i="43"/>
  <c r="L417" i="43"/>
  <c r="M417" i="43"/>
  <c r="N417" i="43"/>
  <c r="O417" i="43"/>
  <c r="P417" i="43"/>
  <c r="Q417" i="43"/>
  <c r="R417" i="43"/>
  <c r="S417" i="43"/>
  <c r="T417" i="43"/>
  <c r="U417" i="43"/>
  <c r="V417" i="43"/>
  <c r="W417" i="43"/>
  <c r="X417" i="43"/>
  <c r="E418" i="43"/>
  <c r="F418" i="43"/>
  <c r="G418" i="43"/>
  <c r="H418" i="43"/>
  <c r="I418" i="43"/>
  <c r="J418" i="43"/>
  <c r="K418" i="43"/>
  <c r="L418" i="43"/>
  <c r="M418" i="43"/>
  <c r="N418" i="43"/>
  <c r="O418" i="43"/>
  <c r="P418" i="43"/>
  <c r="Q418" i="43"/>
  <c r="R418" i="43"/>
  <c r="S418" i="43"/>
  <c r="T418" i="43"/>
  <c r="U418" i="43"/>
  <c r="V418" i="43"/>
  <c r="W418" i="43"/>
  <c r="X418" i="43"/>
  <c r="E419" i="43"/>
  <c r="F419" i="43"/>
  <c r="G419" i="43"/>
  <c r="H419" i="43"/>
  <c r="I419" i="43"/>
  <c r="J419" i="43"/>
  <c r="K419" i="43"/>
  <c r="L419" i="43"/>
  <c r="M419" i="43"/>
  <c r="N419" i="43"/>
  <c r="O419" i="43"/>
  <c r="P419" i="43"/>
  <c r="Q419" i="43"/>
  <c r="R419" i="43"/>
  <c r="S419" i="43"/>
  <c r="T419" i="43"/>
  <c r="U419" i="43"/>
  <c r="V419" i="43"/>
  <c r="W419" i="43"/>
  <c r="X419" i="43"/>
  <c r="E420" i="43"/>
  <c r="F420" i="43"/>
  <c r="G420" i="43"/>
  <c r="H420" i="43"/>
  <c r="I420" i="43"/>
  <c r="J420" i="43"/>
  <c r="K420" i="43"/>
  <c r="L420" i="43"/>
  <c r="M420" i="43"/>
  <c r="N420" i="43"/>
  <c r="O420" i="43"/>
  <c r="P420" i="43"/>
  <c r="Q420" i="43"/>
  <c r="R420" i="43"/>
  <c r="S420" i="43"/>
  <c r="T420" i="43"/>
  <c r="U420" i="43"/>
  <c r="V420" i="43"/>
  <c r="W420" i="43"/>
  <c r="X420" i="43"/>
  <c r="E421" i="43"/>
  <c r="F421" i="43"/>
  <c r="G421" i="43"/>
  <c r="H421" i="43"/>
  <c r="I421" i="43"/>
  <c r="J421" i="43"/>
  <c r="K421" i="43"/>
  <c r="L421" i="43"/>
  <c r="M421" i="43"/>
  <c r="N421" i="43"/>
  <c r="O421" i="43"/>
  <c r="P421" i="43"/>
  <c r="Q421" i="43"/>
  <c r="R421" i="43"/>
  <c r="S421" i="43"/>
  <c r="T421" i="43"/>
  <c r="U421" i="43"/>
  <c r="V421" i="43"/>
  <c r="W421" i="43"/>
  <c r="X421" i="43"/>
  <c r="E422" i="43"/>
  <c r="F422" i="43"/>
  <c r="G422" i="43"/>
  <c r="H422" i="43"/>
  <c r="I422" i="43"/>
  <c r="J422" i="43"/>
  <c r="K422" i="43"/>
  <c r="L422" i="43"/>
  <c r="M422" i="43"/>
  <c r="N422" i="43"/>
  <c r="O422" i="43"/>
  <c r="P422" i="43"/>
  <c r="Q422" i="43"/>
  <c r="R422" i="43"/>
  <c r="S422" i="43"/>
  <c r="T422" i="43"/>
  <c r="U422" i="43"/>
  <c r="V422" i="43"/>
  <c r="W422" i="43"/>
  <c r="X422" i="43"/>
  <c r="E423" i="43"/>
  <c r="F423" i="43"/>
  <c r="G423" i="43"/>
  <c r="H423" i="43"/>
  <c r="I423" i="43"/>
  <c r="J423" i="43"/>
  <c r="K423" i="43"/>
  <c r="L423" i="43"/>
  <c r="M423" i="43"/>
  <c r="N423" i="43"/>
  <c r="O423" i="43"/>
  <c r="P423" i="43"/>
  <c r="Q423" i="43"/>
  <c r="R423" i="43"/>
  <c r="S423" i="43"/>
  <c r="T423" i="43"/>
  <c r="U423" i="43"/>
  <c r="V423" i="43"/>
  <c r="W423" i="43"/>
  <c r="X423" i="43"/>
  <c r="E424" i="43"/>
  <c r="F424" i="43"/>
  <c r="G424" i="43"/>
  <c r="H424" i="43"/>
  <c r="I424" i="43"/>
  <c r="J424" i="43"/>
  <c r="K424" i="43"/>
  <c r="L424" i="43"/>
  <c r="M424" i="43"/>
  <c r="N424" i="43"/>
  <c r="O424" i="43"/>
  <c r="P424" i="43"/>
  <c r="Q424" i="43"/>
  <c r="R424" i="43"/>
  <c r="S424" i="43"/>
  <c r="T424" i="43"/>
  <c r="U424" i="43"/>
  <c r="V424" i="43"/>
  <c r="W424" i="43"/>
  <c r="X424" i="43"/>
  <c r="E425" i="43"/>
  <c r="F425" i="43"/>
  <c r="G425" i="43"/>
  <c r="H425" i="43"/>
  <c r="I425" i="43"/>
  <c r="J425" i="43"/>
  <c r="K425" i="43"/>
  <c r="L425" i="43"/>
  <c r="M425" i="43"/>
  <c r="N425" i="43"/>
  <c r="O425" i="43"/>
  <c r="P425" i="43"/>
  <c r="Q425" i="43"/>
  <c r="R425" i="43"/>
  <c r="S425" i="43"/>
  <c r="T425" i="43"/>
  <c r="U425" i="43"/>
  <c r="V425" i="43"/>
  <c r="W425" i="43"/>
  <c r="X425" i="43"/>
  <c r="E429" i="43"/>
  <c r="F429" i="43"/>
  <c r="G429" i="43"/>
  <c r="H429" i="43"/>
  <c r="I429" i="43"/>
  <c r="J429" i="43"/>
  <c r="K429" i="43"/>
  <c r="L429" i="43"/>
  <c r="M429" i="43"/>
  <c r="N429" i="43"/>
  <c r="O429" i="43"/>
  <c r="P429" i="43"/>
  <c r="Q429" i="43"/>
  <c r="R429" i="43"/>
  <c r="S429" i="43"/>
  <c r="T429" i="43"/>
  <c r="U429" i="43"/>
  <c r="V429" i="43"/>
  <c r="W429" i="43"/>
  <c r="X429" i="43"/>
  <c r="E430" i="43"/>
  <c r="F430" i="43"/>
  <c r="G430" i="43"/>
  <c r="H430" i="43"/>
  <c r="I430" i="43"/>
  <c r="J430" i="43"/>
  <c r="K430" i="43"/>
  <c r="L430" i="43"/>
  <c r="M430" i="43"/>
  <c r="N430" i="43"/>
  <c r="O430" i="43"/>
  <c r="P430" i="43"/>
  <c r="Q430" i="43"/>
  <c r="R430" i="43"/>
  <c r="S430" i="43"/>
  <c r="T430" i="43"/>
  <c r="U430" i="43"/>
  <c r="V430" i="43"/>
  <c r="W430" i="43"/>
  <c r="X430" i="43"/>
  <c r="E431" i="43"/>
  <c r="F431" i="43"/>
  <c r="G431" i="43"/>
  <c r="H431" i="43"/>
  <c r="I431" i="43"/>
  <c r="J431" i="43"/>
  <c r="K431" i="43"/>
  <c r="L431" i="43"/>
  <c r="M431" i="43"/>
  <c r="N431" i="43"/>
  <c r="O431" i="43"/>
  <c r="P431" i="43"/>
  <c r="Q431" i="43"/>
  <c r="R431" i="43"/>
  <c r="S431" i="43"/>
  <c r="T431" i="43"/>
  <c r="U431" i="43"/>
  <c r="V431" i="43"/>
  <c r="W431" i="43"/>
  <c r="X431" i="43"/>
  <c r="E432" i="43"/>
  <c r="F432" i="43"/>
  <c r="G432" i="43"/>
  <c r="H432" i="43"/>
  <c r="I432" i="43"/>
  <c r="J432" i="43"/>
  <c r="K432" i="43"/>
  <c r="L432" i="43"/>
  <c r="M432" i="43"/>
  <c r="N432" i="43"/>
  <c r="O432" i="43"/>
  <c r="P432" i="43"/>
  <c r="Q432" i="43"/>
  <c r="R432" i="43"/>
  <c r="S432" i="43"/>
  <c r="T432" i="43"/>
  <c r="U432" i="43"/>
  <c r="V432" i="43"/>
  <c r="W432" i="43"/>
  <c r="X432" i="43"/>
  <c r="E433" i="43"/>
  <c r="F433" i="43"/>
  <c r="G433" i="43"/>
  <c r="H433" i="43"/>
  <c r="I433" i="43"/>
  <c r="J433" i="43"/>
  <c r="K433" i="43"/>
  <c r="L433" i="43"/>
  <c r="M433" i="43"/>
  <c r="N433" i="43"/>
  <c r="O433" i="43"/>
  <c r="P433" i="43"/>
  <c r="Q433" i="43"/>
  <c r="R433" i="43"/>
  <c r="S433" i="43"/>
  <c r="T433" i="43"/>
  <c r="U433" i="43"/>
  <c r="V433" i="43"/>
  <c r="W433" i="43"/>
  <c r="X433" i="43"/>
  <c r="E434" i="43"/>
  <c r="F434" i="43"/>
  <c r="G434" i="43"/>
  <c r="H434" i="43"/>
  <c r="I434" i="43"/>
  <c r="J434" i="43"/>
  <c r="K434" i="43"/>
  <c r="L434" i="43"/>
  <c r="M434" i="43"/>
  <c r="N434" i="43"/>
  <c r="O434" i="43"/>
  <c r="P434" i="43"/>
  <c r="Q434" i="43"/>
  <c r="R434" i="43"/>
  <c r="S434" i="43"/>
  <c r="T434" i="43"/>
  <c r="U434" i="43"/>
  <c r="V434" i="43"/>
  <c r="W434" i="43"/>
  <c r="X434" i="43"/>
  <c r="E435" i="43"/>
  <c r="F435" i="43"/>
  <c r="G435" i="43"/>
  <c r="H435" i="43"/>
  <c r="I435" i="43"/>
  <c r="J435" i="43"/>
  <c r="K435" i="43"/>
  <c r="L435" i="43"/>
  <c r="M435" i="43"/>
  <c r="N435" i="43"/>
  <c r="O435" i="43"/>
  <c r="P435" i="43"/>
  <c r="Q435" i="43"/>
  <c r="R435" i="43"/>
  <c r="S435" i="43"/>
  <c r="T435" i="43"/>
  <c r="U435" i="43"/>
  <c r="V435" i="43"/>
  <c r="W435" i="43"/>
  <c r="X435" i="43"/>
  <c r="E436" i="43"/>
  <c r="F436" i="43"/>
  <c r="G436" i="43"/>
  <c r="H436" i="43"/>
  <c r="I436" i="43"/>
  <c r="J436" i="43"/>
  <c r="K436" i="43"/>
  <c r="L436" i="43"/>
  <c r="M436" i="43"/>
  <c r="N436" i="43"/>
  <c r="O436" i="43"/>
  <c r="P436" i="43"/>
  <c r="Q436" i="43"/>
  <c r="R436" i="43"/>
  <c r="S436" i="43"/>
  <c r="T436" i="43"/>
  <c r="U436" i="43"/>
  <c r="V436" i="43"/>
  <c r="W436" i="43"/>
  <c r="X436" i="43"/>
  <c r="E437" i="43"/>
  <c r="F437" i="43"/>
  <c r="G437" i="43"/>
  <c r="H437" i="43"/>
  <c r="I437" i="43"/>
  <c r="J437" i="43"/>
  <c r="K437" i="43"/>
  <c r="L437" i="43"/>
  <c r="M437" i="43"/>
  <c r="N437" i="43"/>
  <c r="O437" i="43"/>
  <c r="P437" i="43"/>
  <c r="Q437" i="43"/>
  <c r="R437" i="43"/>
  <c r="S437" i="43"/>
  <c r="T437" i="43"/>
  <c r="U437" i="43"/>
  <c r="V437" i="43"/>
  <c r="W437" i="43"/>
  <c r="X437" i="43"/>
  <c r="E438" i="43"/>
  <c r="F438" i="43"/>
  <c r="G438" i="43"/>
  <c r="H438" i="43"/>
  <c r="I438" i="43"/>
  <c r="J438" i="43"/>
  <c r="K438" i="43"/>
  <c r="L438" i="43"/>
  <c r="M438" i="43"/>
  <c r="N438" i="43"/>
  <c r="O438" i="43"/>
  <c r="P438" i="43"/>
  <c r="Q438" i="43"/>
  <c r="R438" i="43"/>
  <c r="S438" i="43"/>
  <c r="T438" i="43"/>
  <c r="U438" i="43"/>
  <c r="V438" i="43"/>
  <c r="W438" i="43"/>
  <c r="X438" i="43"/>
  <c r="E439" i="43"/>
  <c r="F439" i="43"/>
  <c r="G439" i="43"/>
  <c r="H439" i="43"/>
  <c r="I439" i="43"/>
  <c r="J439" i="43"/>
  <c r="K439" i="43"/>
  <c r="L439" i="43"/>
  <c r="M439" i="43"/>
  <c r="N439" i="43"/>
  <c r="O439" i="43"/>
  <c r="P439" i="43"/>
  <c r="Q439" i="43"/>
  <c r="R439" i="43"/>
  <c r="S439" i="43"/>
  <c r="T439" i="43"/>
  <c r="U439" i="43"/>
  <c r="V439" i="43"/>
  <c r="W439" i="43"/>
  <c r="X439" i="43"/>
  <c r="E440" i="43"/>
  <c r="F440" i="43"/>
  <c r="G440" i="43"/>
  <c r="H440" i="43"/>
  <c r="I440" i="43"/>
  <c r="J440" i="43"/>
  <c r="K440" i="43"/>
  <c r="L440" i="43"/>
  <c r="M440" i="43"/>
  <c r="N440" i="43"/>
  <c r="O440" i="43"/>
  <c r="P440" i="43"/>
  <c r="Q440" i="43"/>
  <c r="R440" i="43"/>
  <c r="S440" i="43"/>
  <c r="T440" i="43"/>
  <c r="U440" i="43"/>
  <c r="V440" i="43"/>
  <c r="W440" i="43"/>
  <c r="X440" i="43"/>
  <c r="E444" i="43"/>
  <c r="F444" i="43"/>
  <c r="G444" i="43"/>
  <c r="H444" i="43"/>
  <c r="I444" i="43"/>
  <c r="J444" i="43"/>
  <c r="K444" i="43"/>
  <c r="L444" i="43"/>
  <c r="M444" i="43"/>
  <c r="N444" i="43"/>
  <c r="O444" i="43"/>
  <c r="P444" i="43"/>
  <c r="Q444" i="43"/>
  <c r="R444" i="43"/>
  <c r="S444" i="43"/>
  <c r="T444" i="43"/>
  <c r="U444" i="43"/>
  <c r="V444" i="43"/>
  <c r="W444" i="43"/>
  <c r="X444" i="43"/>
  <c r="E445" i="43"/>
  <c r="F445" i="43"/>
  <c r="G445" i="43"/>
  <c r="H445" i="43"/>
  <c r="I445" i="43"/>
  <c r="J445" i="43"/>
  <c r="K445" i="43"/>
  <c r="L445" i="43"/>
  <c r="M445" i="43"/>
  <c r="N445" i="43"/>
  <c r="O445" i="43"/>
  <c r="P445" i="43"/>
  <c r="Q445" i="43"/>
  <c r="R445" i="43"/>
  <c r="S445" i="43"/>
  <c r="T445" i="43"/>
  <c r="U445" i="43"/>
  <c r="V445" i="43"/>
  <c r="W445" i="43"/>
  <c r="X445" i="43"/>
  <c r="E446" i="43"/>
  <c r="F446" i="43"/>
  <c r="G446" i="43"/>
  <c r="H446" i="43"/>
  <c r="I446" i="43"/>
  <c r="J446" i="43"/>
  <c r="K446" i="43"/>
  <c r="L446" i="43"/>
  <c r="M446" i="43"/>
  <c r="N446" i="43"/>
  <c r="O446" i="43"/>
  <c r="P446" i="43"/>
  <c r="Q446" i="43"/>
  <c r="R446" i="43"/>
  <c r="S446" i="43"/>
  <c r="T446" i="43"/>
  <c r="U446" i="43"/>
  <c r="V446" i="43"/>
  <c r="W446" i="43"/>
  <c r="X446" i="43"/>
  <c r="E447" i="43"/>
  <c r="F447" i="43"/>
  <c r="G447" i="43"/>
  <c r="H447" i="43"/>
  <c r="I447" i="43"/>
  <c r="J447" i="43"/>
  <c r="K447" i="43"/>
  <c r="L447" i="43"/>
  <c r="M447" i="43"/>
  <c r="N447" i="43"/>
  <c r="O447" i="43"/>
  <c r="P447" i="43"/>
  <c r="Q447" i="43"/>
  <c r="R447" i="43"/>
  <c r="S447" i="43"/>
  <c r="T447" i="43"/>
  <c r="U447" i="43"/>
  <c r="V447" i="43"/>
  <c r="W447" i="43"/>
  <c r="X447" i="43"/>
  <c r="E448" i="43"/>
  <c r="F448" i="43"/>
  <c r="G448" i="43"/>
  <c r="H448" i="43"/>
  <c r="I448" i="43"/>
  <c r="J448" i="43"/>
  <c r="K448" i="43"/>
  <c r="L448" i="43"/>
  <c r="M448" i="43"/>
  <c r="N448" i="43"/>
  <c r="O448" i="43"/>
  <c r="P448" i="43"/>
  <c r="Q448" i="43"/>
  <c r="R448" i="43"/>
  <c r="S448" i="43"/>
  <c r="T448" i="43"/>
  <c r="U448" i="43"/>
  <c r="V448" i="43"/>
  <c r="W448" i="43"/>
  <c r="X448" i="43"/>
  <c r="E449" i="43"/>
  <c r="F449" i="43"/>
  <c r="G449" i="43"/>
  <c r="H449" i="43"/>
  <c r="I449" i="43"/>
  <c r="J449" i="43"/>
  <c r="K449" i="43"/>
  <c r="L449" i="43"/>
  <c r="M449" i="43"/>
  <c r="N449" i="43"/>
  <c r="O449" i="43"/>
  <c r="P449" i="43"/>
  <c r="Q449" i="43"/>
  <c r="R449" i="43"/>
  <c r="S449" i="43"/>
  <c r="T449" i="43"/>
  <c r="U449" i="43"/>
  <c r="V449" i="43"/>
  <c r="W449" i="43"/>
  <c r="X449" i="43"/>
  <c r="E450" i="43"/>
  <c r="F450" i="43"/>
  <c r="G450" i="43"/>
  <c r="H450" i="43"/>
  <c r="I450" i="43"/>
  <c r="J450" i="43"/>
  <c r="K450" i="43"/>
  <c r="L450" i="43"/>
  <c r="M450" i="43"/>
  <c r="N450" i="43"/>
  <c r="O450" i="43"/>
  <c r="P450" i="43"/>
  <c r="Q450" i="43"/>
  <c r="R450" i="43"/>
  <c r="S450" i="43"/>
  <c r="T450" i="43"/>
  <c r="U450" i="43"/>
  <c r="V450" i="43"/>
  <c r="W450" i="43"/>
  <c r="X450" i="43"/>
  <c r="E451" i="43"/>
  <c r="F451" i="43"/>
  <c r="G451" i="43"/>
  <c r="H451" i="43"/>
  <c r="I451" i="43"/>
  <c r="J451" i="43"/>
  <c r="K451" i="43"/>
  <c r="L451" i="43"/>
  <c r="M451" i="43"/>
  <c r="N451" i="43"/>
  <c r="O451" i="43"/>
  <c r="P451" i="43"/>
  <c r="Q451" i="43"/>
  <c r="R451" i="43"/>
  <c r="S451" i="43"/>
  <c r="T451" i="43"/>
  <c r="U451" i="43"/>
  <c r="V451" i="43"/>
  <c r="W451" i="43"/>
  <c r="X451" i="43"/>
  <c r="E452" i="43"/>
  <c r="F452" i="43"/>
  <c r="G452" i="43"/>
  <c r="H452" i="43"/>
  <c r="I452" i="43"/>
  <c r="J452" i="43"/>
  <c r="K452" i="43"/>
  <c r="L452" i="43"/>
  <c r="M452" i="43"/>
  <c r="N452" i="43"/>
  <c r="O452" i="43"/>
  <c r="P452" i="43"/>
  <c r="Q452" i="43"/>
  <c r="R452" i="43"/>
  <c r="S452" i="43"/>
  <c r="T452" i="43"/>
  <c r="U452" i="43"/>
  <c r="V452" i="43"/>
  <c r="W452" i="43"/>
  <c r="X452" i="43"/>
  <c r="E453" i="43"/>
  <c r="F453" i="43"/>
  <c r="G453" i="43"/>
  <c r="H453" i="43"/>
  <c r="I453" i="43"/>
  <c r="J453" i="43"/>
  <c r="K453" i="43"/>
  <c r="L453" i="43"/>
  <c r="M453" i="43"/>
  <c r="N453" i="43"/>
  <c r="O453" i="43"/>
  <c r="P453" i="43"/>
  <c r="Q453" i="43"/>
  <c r="R453" i="43"/>
  <c r="S453" i="43"/>
  <c r="T453" i="43"/>
  <c r="U453" i="43"/>
  <c r="V453" i="43"/>
  <c r="W453" i="43"/>
  <c r="X453" i="43"/>
  <c r="E454" i="43"/>
  <c r="F454" i="43"/>
  <c r="G454" i="43"/>
  <c r="H454" i="43"/>
  <c r="I454" i="43"/>
  <c r="J454" i="43"/>
  <c r="K454" i="43"/>
  <c r="L454" i="43"/>
  <c r="M454" i="43"/>
  <c r="N454" i="43"/>
  <c r="O454" i="43"/>
  <c r="P454" i="43"/>
  <c r="Q454" i="43"/>
  <c r="R454" i="43"/>
  <c r="S454" i="43"/>
  <c r="T454" i="43"/>
  <c r="U454" i="43"/>
  <c r="V454" i="43"/>
  <c r="W454" i="43"/>
  <c r="X454" i="43"/>
  <c r="E455" i="43"/>
  <c r="F455" i="43"/>
  <c r="G455" i="43"/>
  <c r="H455" i="43"/>
  <c r="I455" i="43"/>
  <c r="J455" i="43"/>
  <c r="K455" i="43"/>
  <c r="L455" i="43"/>
  <c r="M455" i="43"/>
  <c r="N455" i="43"/>
  <c r="O455" i="43"/>
  <c r="P455" i="43"/>
  <c r="Q455" i="43"/>
  <c r="R455" i="43"/>
  <c r="S455" i="43"/>
  <c r="T455" i="43"/>
  <c r="U455" i="43"/>
  <c r="V455" i="43"/>
  <c r="W455" i="43"/>
  <c r="X455" i="43"/>
  <c r="E459" i="43"/>
  <c r="F459" i="43"/>
  <c r="G459" i="43"/>
  <c r="H459" i="43"/>
  <c r="I459" i="43"/>
  <c r="J459" i="43"/>
  <c r="K459" i="43"/>
  <c r="L459" i="43"/>
  <c r="M459" i="43"/>
  <c r="N459" i="43"/>
  <c r="O459" i="43"/>
  <c r="P459" i="43"/>
  <c r="Q459" i="43"/>
  <c r="R459" i="43"/>
  <c r="S459" i="43"/>
  <c r="T459" i="43"/>
  <c r="U459" i="43"/>
  <c r="V459" i="43"/>
  <c r="W459" i="43"/>
  <c r="X459" i="43"/>
  <c r="E460" i="43"/>
  <c r="F460" i="43"/>
  <c r="G460" i="43"/>
  <c r="H460" i="43"/>
  <c r="I460" i="43"/>
  <c r="J460" i="43"/>
  <c r="K460" i="43"/>
  <c r="L460" i="43"/>
  <c r="M460" i="43"/>
  <c r="N460" i="43"/>
  <c r="O460" i="43"/>
  <c r="P460" i="43"/>
  <c r="Q460" i="43"/>
  <c r="R460" i="43"/>
  <c r="S460" i="43"/>
  <c r="T460" i="43"/>
  <c r="U460" i="43"/>
  <c r="V460" i="43"/>
  <c r="W460" i="43"/>
  <c r="X460" i="43"/>
  <c r="E461" i="43"/>
  <c r="F461" i="43"/>
  <c r="G461" i="43"/>
  <c r="H461" i="43"/>
  <c r="I461" i="43"/>
  <c r="J461" i="43"/>
  <c r="K461" i="43"/>
  <c r="L461" i="43"/>
  <c r="M461" i="43"/>
  <c r="N461" i="43"/>
  <c r="O461" i="43"/>
  <c r="P461" i="43"/>
  <c r="Q461" i="43"/>
  <c r="R461" i="43"/>
  <c r="S461" i="43"/>
  <c r="T461" i="43"/>
  <c r="U461" i="43"/>
  <c r="V461" i="43"/>
  <c r="W461" i="43"/>
  <c r="X461" i="43"/>
  <c r="E462" i="43"/>
  <c r="F462" i="43"/>
  <c r="G462" i="43"/>
  <c r="H462" i="43"/>
  <c r="I462" i="43"/>
  <c r="J462" i="43"/>
  <c r="K462" i="43"/>
  <c r="L462" i="43"/>
  <c r="M462" i="43"/>
  <c r="N462" i="43"/>
  <c r="O462" i="43"/>
  <c r="P462" i="43"/>
  <c r="Q462" i="43"/>
  <c r="R462" i="43"/>
  <c r="S462" i="43"/>
  <c r="T462" i="43"/>
  <c r="U462" i="43"/>
  <c r="V462" i="43"/>
  <c r="W462" i="43"/>
  <c r="X462" i="43"/>
  <c r="E463" i="43"/>
  <c r="F463" i="43"/>
  <c r="G463" i="43"/>
  <c r="H463" i="43"/>
  <c r="I463" i="43"/>
  <c r="J463" i="43"/>
  <c r="K463" i="43"/>
  <c r="L463" i="43"/>
  <c r="M463" i="43"/>
  <c r="N463" i="43"/>
  <c r="O463" i="43"/>
  <c r="P463" i="43"/>
  <c r="Q463" i="43"/>
  <c r="R463" i="43"/>
  <c r="S463" i="43"/>
  <c r="T463" i="43"/>
  <c r="U463" i="43"/>
  <c r="V463" i="43"/>
  <c r="W463" i="43"/>
  <c r="X463" i="43"/>
  <c r="E464" i="43"/>
  <c r="F464" i="43"/>
  <c r="G464" i="43"/>
  <c r="H464" i="43"/>
  <c r="I464" i="43"/>
  <c r="J464" i="43"/>
  <c r="K464" i="43"/>
  <c r="L464" i="43"/>
  <c r="M464" i="43"/>
  <c r="N464" i="43"/>
  <c r="O464" i="43"/>
  <c r="P464" i="43"/>
  <c r="Q464" i="43"/>
  <c r="R464" i="43"/>
  <c r="S464" i="43"/>
  <c r="T464" i="43"/>
  <c r="U464" i="43"/>
  <c r="V464" i="43"/>
  <c r="W464" i="43"/>
  <c r="X464" i="43"/>
  <c r="E465" i="43"/>
  <c r="F465" i="43"/>
  <c r="G465" i="43"/>
  <c r="H465" i="43"/>
  <c r="I465" i="43"/>
  <c r="J465" i="43"/>
  <c r="K465" i="43"/>
  <c r="L465" i="43"/>
  <c r="M465" i="43"/>
  <c r="N465" i="43"/>
  <c r="O465" i="43"/>
  <c r="P465" i="43"/>
  <c r="Q465" i="43"/>
  <c r="R465" i="43"/>
  <c r="S465" i="43"/>
  <c r="T465" i="43"/>
  <c r="U465" i="43"/>
  <c r="V465" i="43"/>
  <c r="W465" i="43"/>
  <c r="X465" i="43"/>
  <c r="E466" i="43"/>
  <c r="F466" i="43"/>
  <c r="G466" i="43"/>
  <c r="H466" i="43"/>
  <c r="I466" i="43"/>
  <c r="J466" i="43"/>
  <c r="K466" i="43"/>
  <c r="L466" i="43"/>
  <c r="M466" i="43"/>
  <c r="N466" i="43"/>
  <c r="O466" i="43"/>
  <c r="P466" i="43"/>
  <c r="Q466" i="43"/>
  <c r="R466" i="43"/>
  <c r="S466" i="43"/>
  <c r="T466" i="43"/>
  <c r="U466" i="43"/>
  <c r="V466" i="43"/>
  <c r="W466" i="43"/>
  <c r="X466" i="43"/>
  <c r="E467" i="43"/>
  <c r="F467" i="43"/>
  <c r="G467" i="43"/>
  <c r="H467" i="43"/>
  <c r="I467" i="43"/>
  <c r="J467" i="43"/>
  <c r="K467" i="43"/>
  <c r="L467" i="43"/>
  <c r="M467" i="43"/>
  <c r="N467" i="43"/>
  <c r="O467" i="43"/>
  <c r="P467" i="43"/>
  <c r="Q467" i="43"/>
  <c r="R467" i="43"/>
  <c r="S467" i="43"/>
  <c r="T467" i="43"/>
  <c r="U467" i="43"/>
  <c r="V467" i="43"/>
  <c r="W467" i="43"/>
  <c r="X467" i="43"/>
  <c r="E468" i="43"/>
  <c r="F468" i="43"/>
  <c r="G468" i="43"/>
  <c r="H468" i="43"/>
  <c r="I468" i="43"/>
  <c r="J468" i="43"/>
  <c r="K468" i="43"/>
  <c r="L468" i="43"/>
  <c r="M468" i="43"/>
  <c r="N468" i="43"/>
  <c r="O468" i="43"/>
  <c r="P468" i="43"/>
  <c r="Q468" i="43"/>
  <c r="R468" i="43"/>
  <c r="S468" i="43"/>
  <c r="T468" i="43"/>
  <c r="U468" i="43"/>
  <c r="V468" i="43"/>
  <c r="W468" i="43"/>
  <c r="X468" i="43"/>
  <c r="E469" i="43"/>
  <c r="F469" i="43"/>
  <c r="G469" i="43"/>
  <c r="H469" i="43"/>
  <c r="I469" i="43"/>
  <c r="J469" i="43"/>
  <c r="K469" i="43"/>
  <c r="L469" i="43"/>
  <c r="M469" i="43"/>
  <c r="N469" i="43"/>
  <c r="O469" i="43"/>
  <c r="P469" i="43"/>
  <c r="Q469" i="43"/>
  <c r="R469" i="43"/>
  <c r="S469" i="43"/>
  <c r="T469" i="43"/>
  <c r="U469" i="43"/>
  <c r="V469" i="43"/>
  <c r="W469" i="43"/>
  <c r="X469" i="43"/>
  <c r="E470" i="43"/>
  <c r="F470" i="43"/>
  <c r="G470" i="43"/>
  <c r="H470" i="43"/>
  <c r="I470" i="43"/>
  <c r="J470" i="43"/>
  <c r="K470" i="43"/>
  <c r="L470" i="43"/>
  <c r="M470" i="43"/>
  <c r="N470" i="43"/>
  <c r="O470" i="43"/>
  <c r="P470" i="43"/>
  <c r="Q470" i="43"/>
  <c r="R470" i="43"/>
  <c r="S470" i="43"/>
  <c r="T470" i="43"/>
  <c r="U470" i="43"/>
  <c r="V470" i="43"/>
  <c r="W470" i="43"/>
  <c r="X470" i="43"/>
  <c r="E474" i="43"/>
  <c r="F474" i="43"/>
  <c r="G474" i="43"/>
  <c r="H474" i="43"/>
  <c r="I474" i="43"/>
  <c r="J474" i="43"/>
  <c r="K474" i="43"/>
  <c r="L474" i="43"/>
  <c r="M474" i="43"/>
  <c r="N474" i="43"/>
  <c r="O474" i="43"/>
  <c r="P474" i="43"/>
  <c r="Q474" i="43"/>
  <c r="R474" i="43"/>
  <c r="S474" i="43"/>
  <c r="T474" i="43"/>
  <c r="U474" i="43"/>
  <c r="V474" i="43"/>
  <c r="W474" i="43"/>
  <c r="X474" i="43"/>
  <c r="E475" i="43"/>
  <c r="F475" i="43"/>
  <c r="G475" i="43"/>
  <c r="H475" i="43"/>
  <c r="I475" i="43"/>
  <c r="J475" i="43"/>
  <c r="K475" i="43"/>
  <c r="L475" i="43"/>
  <c r="M475" i="43"/>
  <c r="N475" i="43"/>
  <c r="O475" i="43"/>
  <c r="P475" i="43"/>
  <c r="Q475" i="43"/>
  <c r="R475" i="43"/>
  <c r="S475" i="43"/>
  <c r="T475" i="43"/>
  <c r="U475" i="43"/>
  <c r="V475" i="43"/>
  <c r="W475" i="43"/>
  <c r="X475" i="43"/>
  <c r="E476" i="43"/>
  <c r="F476" i="43"/>
  <c r="G476" i="43"/>
  <c r="H476" i="43"/>
  <c r="I476" i="43"/>
  <c r="J476" i="43"/>
  <c r="K476" i="43"/>
  <c r="L476" i="43"/>
  <c r="M476" i="43"/>
  <c r="N476" i="43"/>
  <c r="O476" i="43"/>
  <c r="P476" i="43"/>
  <c r="Q476" i="43"/>
  <c r="R476" i="43"/>
  <c r="S476" i="43"/>
  <c r="T476" i="43"/>
  <c r="U476" i="43"/>
  <c r="V476" i="43"/>
  <c r="W476" i="43"/>
  <c r="X476" i="43"/>
  <c r="E477" i="43"/>
  <c r="F477" i="43"/>
  <c r="G477" i="43"/>
  <c r="H477" i="43"/>
  <c r="I477" i="43"/>
  <c r="J477" i="43"/>
  <c r="K477" i="43"/>
  <c r="L477" i="43"/>
  <c r="M477" i="43"/>
  <c r="N477" i="43"/>
  <c r="O477" i="43"/>
  <c r="P477" i="43"/>
  <c r="Q477" i="43"/>
  <c r="R477" i="43"/>
  <c r="S477" i="43"/>
  <c r="T477" i="43"/>
  <c r="U477" i="43"/>
  <c r="V477" i="43"/>
  <c r="W477" i="43"/>
  <c r="X477" i="43"/>
  <c r="E478" i="43"/>
  <c r="F478" i="43"/>
  <c r="G478" i="43"/>
  <c r="H478" i="43"/>
  <c r="I478" i="43"/>
  <c r="J478" i="43"/>
  <c r="K478" i="43"/>
  <c r="L478" i="43"/>
  <c r="M478" i="43"/>
  <c r="N478" i="43"/>
  <c r="O478" i="43"/>
  <c r="P478" i="43"/>
  <c r="Q478" i="43"/>
  <c r="R478" i="43"/>
  <c r="S478" i="43"/>
  <c r="T478" i="43"/>
  <c r="U478" i="43"/>
  <c r="V478" i="43"/>
  <c r="W478" i="43"/>
  <c r="X478" i="43"/>
  <c r="E479" i="43"/>
  <c r="F479" i="43"/>
  <c r="G479" i="43"/>
  <c r="H479" i="43"/>
  <c r="I479" i="43"/>
  <c r="J479" i="43"/>
  <c r="K479" i="43"/>
  <c r="L479" i="43"/>
  <c r="M479" i="43"/>
  <c r="N479" i="43"/>
  <c r="O479" i="43"/>
  <c r="P479" i="43"/>
  <c r="Q479" i="43"/>
  <c r="R479" i="43"/>
  <c r="S479" i="43"/>
  <c r="T479" i="43"/>
  <c r="U479" i="43"/>
  <c r="V479" i="43"/>
  <c r="W479" i="43"/>
  <c r="X479" i="43"/>
  <c r="E480" i="43"/>
  <c r="F480" i="43"/>
  <c r="G480" i="43"/>
  <c r="H480" i="43"/>
  <c r="I480" i="43"/>
  <c r="J480" i="43"/>
  <c r="K480" i="43"/>
  <c r="L480" i="43"/>
  <c r="M480" i="43"/>
  <c r="N480" i="43"/>
  <c r="O480" i="43"/>
  <c r="P480" i="43"/>
  <c r="Q480" i="43"/>
  <c r="R480" i="43"/>
  <c r="S480" i="43"/>
  <c r="T480" i="43"/>
  <c r="U480" i="43"/>
  <c r="V480" i="43"/>
  <c r="W480" i="43"/>
  <c r="X480" i="43"/>
  <c r="E481" i="43"/>
  <c r="F481" i="43"/>
  <c r="G481" i="43"/>
  <c r="H481" i="43"/>
  <c r="I481" i="43"/>
  <c r="J481" i="43"/>
  <c r="K481" i="43"/>
  <c r="L481" i="43"/>
  <c r="M481" i="43"/>
  <c r="N481" i="43"/>
  <c r="O481" i="43"/>
  <c r="P481" i="43"/>
  <c r="Q481" i="43"/>
  <c r="R481" i="43"/>
  <c r="S481" i="43"/>
  <c r="T481" i="43"/>
  <c r="U481" i="43"/>
  <c r="V481" i="43"/>
  <c r="W481" i="43"/>
  <c r="X481" i="43"/>
  <c r="E482" i="43"/>
  <c r="F482" i="43"/>
  <c r="G482" i="43"/>
  <c r="H482" i="43"/>
  <c r="I482" i="43"/>
  <c r="J482" i="43"/>
  <c r="K482" i="43"/>
  <c r="L482" i="43"/>
  <c r="M482" i="43"/>
  <c r="N482" i="43"/>
  <c r="O482" i="43"/>
  <c r="P482" i="43"/>
  <c r="Q482" i="43"/>
  <c r="R482" i="43"/>
  <c r="S482" i="43"/>
  <c r="T482" i="43"/>
  <c r="U482" i="43"/>
  <c r="V482" i="43"/>
  <c r="W482" i="43"/>
  <c r="X482" i="43"/>
  <c r="E483" i="43"/>
  <c r="F483" i="43"/>
  <c r="G483" i="43"/>
  <c r="H483" i="43"/>
  <c r="I483" i="43"/>
  <c r="J483" i="43"/>
  <c r="K483" i="43"/>
  <c r="L483" i="43"/>
  <c r="M483" i="43"/>
  <c r="N483" i="43"/>
  <c r="O483" i="43"/>
  <c r="P483" i="43"/>
  <c r="Q483" i="43"/>
  <c r="R483" i="43"/>
  <c r="S483" i="43"/>
  <c r="T483" i="43"/>
  <c r="U483" i="43"/>
  <c r="V483" i="43"/>
  <c r="W483" i="43"/>
  <c r="X483" i="43"/>
  <c r="E484" i="43"/>
  <c r="F484" i="43"/>
  <c r="G484" i="43"/>
  <c r="H484" i="43"/>
  <c r="I484" i="43"/>
  <c r="J484" i="43"/>
  <c r="K484" i="43"/>
  <c r="L484" i="43"/>
  <c r="M484" i="43"/>
  <c r="N484" i="43"/>
  <c r="O484" i="43"/>
  <c r="P484" i="43"/>
  <c r="Q484" i="43"/>
  <c r="R484" i="43"/>
  <c r="S484" i="43"/>
  <c r="T484" i="43"/>
  <c r="U484" i="43"/>
  <c r="V484" i="43"/>
  <c r="W484" i="43"/>
  <c r="X484" i="43"/>
  <c r="E485" i="43"/>
  <c r="F485" i="43"/>
  <c r="G485" i="43"/>
  <c r="H485" i="43"/>
  <c r="I485" i="43"/>
  <c r="J485" i="43"/>
  <c r="K485" i="43"/>
  <c r="L485" i="43"/>
  <c r="M485" i="43"/>
  <c r="N485" i="43"/>
  <c r="O485" i="43"/>
  <c r="P485" i="43"/>
  <c r="Q485" i="43"/>
  <c r="R485" i="43"/>
  <c r="S485" i="43"/>
  <c r="T485" i="43"/>
  <c r="U485" i="43"/>
  <c r="V485" i="43"/>
  <c r="W485" i="43"/>
  <c r="X485" i="43"/>
  <c r="E490" i="43"/>
  <c r="F490" i="43"/>
  <c r="G490" i="43"/>
  <c r="H490" i="43"/>
  <c r="I490" i="43"/>
  <c r="J490" i="43"/>
  <c r="K490" i="43"/>
  <c r="L490" i="43"/>
  <c r="M490" i="43"/>
  <c r="N490" i="43"/>
  <c r="O490" i="43"/>
  <c r="P490" i="43"/>
  <c r="Q490" i="43"/>
  <c r="R490" i="43"/>
  <c r="S490" i="43"/>
  <c r="T490" i="43"/>
  <c r="U490" i="43"/>
  <c r="V490" i="43"/>
  <c r="W490" i="43"/>
  <c r="X490" i="43"/>
  <c r="E491" i="43"/>
  <c r="F491" i="43"/>
  <c r="G491" i="43"/>
  <c r="H491" i="43"/>
  <c r="I491" i="43"/>
  <c r="J491" i="43"/>
  <c r="K491" i="43"/>
  <c r="L491" i="43"/>
  <c r="M491" i="43"/>
  <c r="N491" i="43"/>
  <c r="O491" i="43"/>
  <c r="P491" i="43"/>
  <c r="Q491" i="43"/>
  <c r="R491" i="43"/>
  <c r="S491" i="43"/>
  <c r="T491" i="43"/>
  <c r="U491" i="43"/>
  <c r="V491" i="43"/>
  <c r="W491" i="43"/>
  <c r="X491" i="43"/>
  <c r="E492" i="43"/>
  <c r="F492" i="43"/>
  <c r="G492" i="43"/>
  <c r="H492" i="43"/>
  <c r="I492" i="43"/>
  <c r="J492" i="43"/>
  <c r="K492" i="43"/>
  <c r="L492" i="43"/>
  <c r="M492" i="43"/>
  <c r="N492" i="43"/>
  <c r="O492" i="43"/>
  <c r="P492" i="43"/>
  <c r="Q492" i="43"/>
  <c r="R492" i="43"/>
  <c r="S492" i="43"/>
  <c r="T492" i="43"/>
  <c r="U492" i="43"/>
  <c r="V492" i="43"/>
  <c r="W492" i="43"/>
  <c r="X492" i="43"/>
  <c r="E493" i="43"/>
  <c r="F493" i="43"/>
  <c r="G493" i="43"/>
  <c r="H493" i="43"/>
  <c r="I493" i="43"/>
  <c r="J493" i="43"/>
  <c r="K493" i="43"/>
  <c r="L493" i="43"/>
  <c r="M493" i="43"/>
  <c r="N493" i="43"/>
  <c r="O493" i="43"/>
  <c r="P493" i="43"/>
  <c r="Q493" i="43"/>
  <c r="R493" i="43"/>
  <c r="S493" i="43"/>
  <c r="T493" i="43"/>
  <c r="U493" i="43"/>
  <c r="V493" i="43"/>
  <c r="W493" i="43"/>
  <c r="X493" i="43"/>
  <c r="E494" i="43"/>
  <c r="F494" i="43"/>
  <c r="G494" i="43"/>
  <c r="H494" i="43"/>
  <c r="I494" i="43"/>
  <c r="J494" i="43"/>
  <c r="K494" i="43"/>
  <c r="L494" i="43"/>
  <c r="M494" i="43"/>
  <c r="N494" i="43"/>
  <c r="O494" i="43"/>
  <c r="P494" i="43"/>
  <c r="Q494" i="43"/>
  <c r="R494" i="43"/>
  <c r="S494" i="43"/>
  <c r="T494" i="43"/>
  <c r="U494" i="43"/>
  <c r="V494" i="43"/>
  <c r="W494" i="43"/>
  <c r="X494" i="43"/>
  <c r="E495" i="43"/>
  <c r="F495" i="43"/>
  <c r="G495" i="43"/>
  <c r="H495" i="43"/>
  <c r="I495" i="43"/>
  <c r="J495" i="43"/>
  <c r="K495" i="43"/>
  <c r="L495" i="43"/>
  <c r="M495" i="43"/>
  <c r="N495" i="43"/>
  <c r="O495" i="43"/>
  <c r="P495" i="43"/>
  <c r="Q495" i="43"/>
  <c r="R495" i="43"/>
  <c r="S495" i="43"/>
  <c r="T495" i="43"/>
  <c r="U495" i="43"/>
  <c r="V495" i="43"/>
  <c r="W495" i="43"/>
  <c r="X495" i="43"/>
  <c r="E496" i="43"/>
  <c r="F496" i="43"/>
  <c r="G496" i="43"/>
  <c r="H496" i="43"/>
  <c r="I496" i="43"/>
  <c r="J496" i="43"/>
  <c r="K496" i="43"/>
  <c r="L496" i="43"/>
  <c r="M496" i="43"/>
  <c r="N496" i="43"/>
  <c r="O496" i="43"/>
  <c r="P496" i="43"/>
  <c r="Q496" i="43"/>
  <c r="R496" i="43"/>
  <c r="S496" i="43"/>
  <c r="T496" i="43"/>
  <c r="U496" i="43"/>
  <c r="V496" i="43"/>
  <c r="W496" i="43"/>
  <c r="X496" i="43"/>
  <c r="E497" i="43"/>
  <c r="F497" i="43"/>
  <c r="G497" i="43"/>
  <c r="H497" i="43"/>
  <c r="I497" i="43"/>
  <c r="J497" i="43"/>
  <c r="K497" i="43"/>
  <c r="L497" i="43"/>
  <c r="M497" i="43"/>
  <c r="N497" i="43"/>
  <c r="O497" i="43"/>
  <c r="P497" i="43"/>
  <c r="Q497" i="43"/>
  <c r="R497" i="43"/>
  <c r="S497" i="43"/>
  <c r="T497" i="43"/>
  <c r="U497" i="43"/>
  <c r="V497" i="43"/>
  <c r="W497" i="43"/>
  <c r="X497" i="43"/>
  <c r="E498" i="43"/>
  <c r="F498" i="43"/>
  <c r="G498" i="43"/>
  <c r="H498" i="43"/>
  <c r="I498" i="43"/>
  <c r="J498" i="43"/>
  <c r="K498" i="43"/>
  <c r="L498" i="43"/>
  <c r="M498" i="43"/>
  <c r="N498" i="43"/>
  <c r="O498" i="43"/>
  <c r="P498" i="43"/>
  <c r="Q498" i="43"/>
  <c r="R498" i="43"/>
  <c r="S498" i="43"/>
  <c r="T498" i="43"/>
  <c r="U498" i="43"/>
  <c r="V498" i="43"/>
  <c r="W498" i="43"/>
  <c r="X498" i="43"/>
  <c r="E499" i="43"/>
  <c r="F499" i="43"/>
  <c r="G499" i="43"/>
  <c r="H499" i="43"/>
  <c r="I499" i="43"/>
  <c r="J499" i="43"/>
  <c r="K499" i="43"/>
  <c r="L499" i="43"/>
  <c r="M499" i="43"/>
  <c r="N499" i="43"/>
  <c r="O499" i="43"/>
  <c r="P499" i="43"/>
  <c r="Q499" i="43"/>
  <c r="R499" i="43"/>
  <c r="S499" i="43"/>
  <c r="T499" i="43"/>
  <c r="U499" i="43"/>
  <c r="V499" i="43"/>
  <c r="W499" i="43"/>
  <c r="X499" i="43"/>
  <c r="E500" i="43"/>
  <c r="F500" i="43"/>
  <c r="G500" i="43"/>
  <c r="H500" i="43"/>
  <c r="I500" i="43"/>
  <c r="J500" i="43"/>
  <c r="K500" i="43"/>
  <c r="L500" i="43"/>
  <c r="M500" i="43"/>
  <c r="N500" i="43"/>
  <c r="O500" i="43"/>
  <c r="P500" i="43"/>
  <c r="Q500" i="43"/>
  <c r="R500" i="43"/>
  <c r="S500" i="43"/>
  <c r="T500" i="43"/>
  <c r="U500" i="43"/>
  <c r="V500" i="43"/>
  <c r="W500" i="43"/>
  <c r="X500" i="43"/>
  <c r="E501" i="43"/>
  <c r="F501" i="43"/>
  <c r="G501" i="43"/>
  <c r="H501" i="43"/>
  <c r="I501" i="43"/>
  <c r="J501" i="43"/>
  <c r="K501" i="43"/>
  <c r="L501" i="43"/>
  <c r="M501" i="43"/>
  <c r="N501" i="43"/>
  <c r="O501" i="43"/>
  <c r="P501" i="43"/>
  <c r="Q501" i="43"/>
  <c r="R501" i="43"/>
  <c r="S501" i="43"/>
  <c r="T501" i="43"/>
  <c r="U501" i="43"/>
  <c r="V501" i="43"/>
  <c r="W501" i="43"/>
  <c r="X501" i="43"/>
  <c r="E506" i="43"/>
  <c r="F506" i="43"/>
  <c r="G506" i="43"/>
  <c r="H506" i="43"/>
  <c r="I506" i="43"/>
  <c r="J506" i="43"/>
  <c r="K506" i="43"/>
  <c r="L506" i="43"/>
  <c r="M506" i="43"/>
  <c r="N506" i="43"/>
  <c r="O506" i="43"/>
  <c r="P506" i="43"/>
  <c r="Q506" i="43"/>
  <c r="R506" i="43"/>
  <c r="S506" i="43"/>
  <c r="T506" i="43"/>
  <c r="U506" i="43"/>
  <c r="V506" i="43"/>
  <c r="W506" i="43"/>
  <c r="X506" i="43"/>
  <c r="E507" i="43"/>
  <c r="F507" i="43"/>
  <c r="G507" i="43"/>
  <c r="H507" i="43"/>
  <c r="I507" i="43"/>
  <c r="J507" i="43"/>
  <c r="K507" i="43"/>
  <c r="L507" i="43"/>
  <c r="M507" i="43"/>
  <c r="N507" i="43"/>
  <c r="O507" i="43"/>
  <c r="P507" i="43"/>
  <c r="Q507" i="43"/>
  <c r="R507" i="43"/>
  <c r="S507" i="43"/>
  <c r="T507" i="43"/>
  <c r="U507" i="43"/>
  <c r="V507" i="43"/>
  <c r="W507" i="43"/>
  <c r="X507" i="43"/>
  <c r="E508" i="43"/>
  <c r="F508" i="43"/>
  <c r="G508" i="43"/>
  <c r="H508" i="43"/>
  <c r="I508" i="43"/>
  <c r="J508" i="43"/>
  <c r="K508" i="43"/>
  <c r="L508" i="43"/>
  <c r="M508" i="43"/>
  <c r="N508" i="43"/>
  <c r="O508" i="43"/>
  <c r="P508" i="43"/>
  <c r="Q508" i="43"/>
  <c r="R508" i="43"/>
  <c r="S508" i="43"/>
  <c r="T508" i="43"/>
  <c r="U508" i="43"/>
  <c r="V508" i="43"/>
  <c r="W508" i="43"/>
  <c r="X508" i="43"/>
  <c r="E509" i="43"/>
  <c r="F509" i="43"/>
  <c r="G509" i="43"/>
  <c r="H509" i="43"/>
  <c r="I509" i="43"/>
  <c r="J509" i="43"/>
  <c r="K509" i="43"/>
  <c r="L509" i="43"/>
  <c r="M509" i="43"/>
  <c r="N509" i="43"/>
  <c r="O509" i="43"/>
  <c r="P509" i="43"/>
  <c r="Q509" i="43"/>
  <c r="R509" i="43"/>
  <c r="S509" i="43"/>
  <c r="T509" i="43"/>
  <c r="U509" i="43"/>
  <c r="V509" i="43"/>
  <c r="W509" i="43"/>
  <c r="X509" i="43"/>
  <c r="E510" i="43"/>
  <c r="F510" i="43"/>
  <c r="G510" i="43"/>
  <c r="H510" i="43"/>
  <c r="I510" i="43"/>
  <c r="J510" i="43"/>
  <c r="K510" i="43"/>
  <c r="L510" i="43"/>
  <c r="M510" i="43"/>
  <c r="N510" i="43"/>
  <c r="O510" i="43"/>
  <c r="P510" i="43"/>
  <c r="Q510" i="43"/>
  <c r="R510" i="43"/>
  <c r="S510" i="43"/>
  <c r="T510" i="43"/>
  <c r="U510" i="43"/>
  <c r="V510" i="43"/>
  <c r="W510" i="43"/>
  <c r="X510" i="43"/>
  <c r="E511" i="43"/>
  <c r="F511" i="43"/>
  <c r="G511" i="43"/>
  <c r="H511" i="43"/>
  <c r="I511" i="43"/>
  <c r="J511" i="43"/>
  <c r="K511" i="43"/>
  <c r="L511" i="43"/>
  <c r="M511" i="43"/>
  <c r="N511" i="43"/>
  <c r="O511" i="43"/>
  <c r="P511" i="43"/>
  <c r="Q511" i="43"/>
  <c r="R511" i="43"/>
  <c r="S511" i="43"/>
  <c r="T511" i="43"/>
  <c r="U511" i="43"/>
  <c r="V511" i="43"/>
  <c r="W511" i="43"/>
  <c r="X511" i="43"/>
  <c r="E512" i="43"/>
  <c r="F512" i="43"/>
  <c r="G512" i="43"/>
  <c r="H512" i="43"/>
  <c r="I512" i="43"/>
  <c r="J512" i="43"/>
  <c r="K512" i="43"/>
  <c r="L512" i="43"/>
  <c r="M512" i="43"/>
  <c r="N512" i="43"/>
  <c r="O512" i="43"/>
  <c r="P512" i="43"/>
  <c r="Q512" i="43"/>
  <c r="R512" i="43"/>
  <c r="S512" i="43"/>
  <c r="T512" i="43"/>
  <c r="U512" i="43"/>
  <c r="V512" i="43"/>
  <c r="W512" i="43"/>
  <c r="X512" i="43"/>
  <c r="E513" i="43"/>
  <c r="F513" i="43"/>
  <c r="G513" i="43"/>
  <c r="H513" i="43"/>
  <c r="I513" i="43"/>
  <c r="J513" i="43"/>
  <c r="K513" i="43"/>
  <c r="L513" i="43"/>
  <c r="M513" i="43"/>
  <c r="N513" i="43"/>
  <c r="O513" i="43"/>
  <c r="P513" i="43"/>
  <c r="Q513" i="43"/>
  <c r="R513" i="43"/>
  <c r="S513" i="43"/>
  <c r="T513" i="43"/>
  <c r="U513" i="43"/>
  <c r="V513" i="43"/>
  <c r="W513" i="43"/>
  <c r="X513" i="43"/>
  <c r="E514" i="43"/>
  <c r="F514" i="43"/>
  <c r="G514" i="43"/>
  <c r="H514" i="43"/>
  <c r="I514" i="43"/>
  <c r="J514" i="43"/>
  <c r="K514" i="43"/>
  <c r="L514" i="43"/>
  <c r="M514" i="43"/>
  <c r="N514" i="43"/>
  <c r="O514" i="43"/>
  <c r="P514" i="43"/>
  <c r="Q514" i="43"/>
  <c r="R514" i="43"/>
  <c r="S514" i="43"/>
  <c r="T514" i="43"/>
  <c r="U514" i="43"/>
  <c r="V514" i="43"/>
  <c r="W514" i="43"/>
  <c r="X514" i="43"/>
  <c r="E515" i="43"/>
  <c r="F515" i="43"/>
  <c r="G515" i="43"/>
  <c r="H515" i="43"/>
  <c r="I515" i="43"/>
  <c r="J515" i="43"/>
  <c r="K515" i="43"/>
  <c r="L515" i="43"/>
  <c r="M515" i="43"/>
  <c r="N515" i="43"/>
  <c r="O515" i="43"/>
  <c r="P515" i="43"/>
  <c r="Q515" i="43"/>
  <c r="R515" i="43"/>
  <c r="S515" i="43"/>
  <c r="T515" i="43"/>
  <c r="U515" i="43"/>
  <c r="V515" i="43"/>
  <c r="W515" i="43"/>
  <c r="X515" i="43"/>
  <c r="E516" i="43"/>
  <c r="F516" i="43"/>
  <c r="G516" i="43"/>
  <c r="H516" i="43"/>
  <c r="I516" i="43"/>
  <c r="J516" i="43"/>
  <c r="K516" i="43"/>
  <c r="L516" i="43"/>
  <c r="M516" i="43"/>
  <c r="N516" i="43"/>
  <c r="O516" i="43"/>
  <c r="P516" i="43"/>
  <c r="Q516" i="43"/>
  <c r="R516" i="43"/>
  <c r="S516" i="43"/>
  <c r="T516" i="43"/>
  <c r="U516" i="43"/>
  <c r="V516" i="43"/>
  <c r="W516" i="43"/>
  <c r="X516" i="43"/>
  <c r="E517" i="43"/>
  <c r="F517" i="43"/>
  <c r="G517" i="43"/>
  <c r="H517" i="43"/>
  <c r="I517" i="43"/>
  <c r="J517" i="43"/>
  <c r="K517" i="43"/>
  <c r="L517" i="43"/>
  <c r="M517" i="43"/>
  <c r="N517" i="43"/>
  <c r="O517" i="43"/>
  <c r="P517" i="43"/>
  <c r="Q517" i="43"/>
  <c r="R517" i="43"/>
  <c r="S517" i="43"/>
  <c r="T517" i="43"/>
  <c r="U517" i="43"/>
  <c r="V517" i="43"/>
  <c r="W517" i="43"/>
  <c r="X517" i="43"/>
  <c r="E522" i="43"/>
  <c r="F522" i="43"/>
  <c r="G522" i="43"/>
  <c r="H522" i="43"/>
  <c r="I522" i="43"/>
  <c r="J522" i="43"/>
  <c r="K522" i="43"/>
  <c r="L522" i="43"/>
  <c r="M522" i="43"/>
  <c r="N522" i="43"/>
  <c r="O522" i="43"/>
  <c r="P522" i="43"/>
  <c r="Q522" i="43"/>
  <c r="R522" i="43"/>
  <c r="S522" i="43"/>
  <c r="T522" i="43"/>
  <c r="U522" i="43"/>
  <c r="V522" i="43"/>
  <c r="W522" i="43"/>
  <c r="X522" i="43"/>
  <c r="E523" i="43"/>
  <c r="F523" i="43"/>
  <c r="G523" i="43"/>
  <c r="H523" i="43"/>
  <c r="I523" i="43"/>
  <c r="J523" i="43"/>
  <c r="K523" i="43"/>
  <c r="L523" i="43"/>
  <c r="M523" i="43"/>
  <c r="N523" i="43"/>
  <c r="O523" i="43"/>
  <c r="P523" i="43"/>
  <c r="Q523" i="43"/>
  <c r="R523" i="43"/>
  <c r="S523" i="43"/>
  <c r="T523" i="43"/>
  <c r="U523" i="43"/>
  <c r="V523" i="43"/>
  <c r="W523" i="43"/>
  <c r="X523" i="43"/>
  <c r="E524" i="43"/>
  <c r="F524" i="43"/>
  <c r="G524" i="43"/>
  <c r="H524" i="43"/>
  <c r="I524" i="43"/>
  <c r="J524" i="43"/>
  <c r="K524" i="43"/>
  <c r="L524" i="43"/>
  <c r="M524" i="43"/>
  <c r="N524" i="43"/>
  <c r="O524" i="43"/>
  <c r="P524" i="43"/>
  <c r="Q524" i="43"/>
  <c r="R524" i="43"/>
  <c r="S524" i="43"/>
  <c r="T524" i="43"/>
  <c r="U524" i="43"/>
  <c r="V524" i="43"/>
  <c r="W524" i="43"/>
  <c r="X524" i="43"/>
  <c r="E525" i="43"/>
  <c r="F525" i="43"/>
  <c r="G525" i="43"/>
  <c r="H525" i="43"/>
  <c r="I525" i="43"/>
  <c r="J525" i="43"/>
  <c r="K525" i="43"/>
  <c r="L525" i="43"/>
  <c r="M525" i="43"/>
  <c r="N525" i="43"/>
  <c r="O525" i="43"/>
  <c r="P525" i="43"/>
  <c r="Q525" i="43"/>
  <c r="R525" i="43"/>
  <c r="S525" i="43"/>
  <c r="T525" i="43"/>
  <c r="U525" i="43"/>
  <c r="V525" i="43"/>
  <c r="W525" i="43"/>
  <c r="X525" i="43"/>
  <c r="E526" i="43"/>
  <c r="F526" i="43"/>
  <c r="G526" i="43"/>
  <c r="H526" i="43"/>
  <c r="I526" i="43"/>
  <c r="J526" i="43"/>
  <c r="K526" i="43"/>
  <c r="L526" i="43"/>
  <c r="M526" i="43"/>
  <c r="N526" i="43"/>
  <c r="O526" i="43"/>
  <c r="P526" i="43"/>
  <c r="Q526" i="43"/>
  <c r="R526" i="43"/>
  <c r="S526" i="43"/>
  <c r="T526" i="43"/>
  <c r="U526" i="43"/>
  <c r="V526" i="43"/>
  <c r="W526" i="43"/>
  <c r="X526" i="43"/>
  <c r="E527" i="43"/>
  <c r="F527" i="43"/>
  <c r="G527" i="43"/>
  <c r="H527" i="43"/>
  <c r="I527" i="43"/>
  <c r="J527" i="43"/>
  <c r="K527" i="43"/>
  <c r="L527" i="43"/>
  <c r="M527" i="43"/>
  <c r="N527" i="43"/>
  <c r="O527" i="43"/>
  <c r="P527" i="43"/>
  <c r="Q527" i="43"/>
  <c r="R527" i="43"/>
  <c r="S527" i="43"/>
  <c r="T527" i="43"/>
  <c r="U527" i="43"/>
  <c r="V527" i="43"/>
  <c r="W527" i="43"/>
  <c r="X527" i="43"/>
  <c r="E528" i="43"/>
  <c r="F528" i="43"/>
  <c r="G528" i="43"/>
  <c r="H528" i="43"/>
  <c r="I528" i="43"/>
  <c r="J528" i="43"/>
  <c r="K528" i="43"/>
  <c r="L528" i="43"/>
  <c r="M528" i="43"/>
  <c r="N528" i="43"/>
  <c r="O528" i="43"/>
  <c r="P528" i="43"/>
  <c r="Q528" i="43"/>
  <c r="R528" i="43"/>
  <c r="S528" i="43"/>
  <c r="T528" i="43"/>
  <c r="U528" i="43"/>
  <c r="V528" i="43"/>
  <c r="W528" i="43"/>
  <c r="X528" i="43"/>
  <c r="E529" i="43"/>
  <c r="F529" i="43"/>
  <c r="G529" i="43"/>
  <c r="H529" i="43"/>
  <c r="I529" i="43"/>
  <c r="J529" i="43"/>
  <c r="K529" i="43"/>
  <c r="L529" i="43"/>
  <c r="M529" i="43"/>
  <c r="N529" i="43"/>
  <c r="O529" i="43"/>
  <c r="P529" i="43"/>
  <c r="Q529" i="43"/>
  <c r="R529" i="43"/>
  <c r="S529" i="43"/>
  <c r="T529" i="43"/>
  <c r="U529" i="43"/>
  <c r="V529" i="43"/>
  <c r="W529" i="43"/>
  <c r="X529" i="43"/>
  <c r="E530" i="43"/>
  <c r="F530" i="43"/>
  <c r="G530" i="43"/>
  <c r="H530" i="43"/>
  <c r="I530" i="43"/>
  <c r="J530" i="43"/>
  <c r="K530" i="43"/>
  <c r="L530" i="43"/>
  <c r="M530" i="43"/>
  <c r="N530" i="43"/>
  <c r="O530" i="43"/>
  <c r="P530" i="43"/>
  <c r="Q530" i="43"/>
  <c r="R530" i="43"/>
  <c r="S530" i="43"/>
  <c r="T530" i="43"/>
  <c r="U530" i="43"/>
  <c r="V530" i="43"/>
  <c r="W530" i="43"/>
  <c r="X530" i="43"/>
  <c r="E531" i="43"/>
  <c r="F531" i="43"/>
  <c r="G531" i="43"/>
  <c r="H531" i="43"/>
  <c r="I531" i="43"/>
  <c r="J531" i="43"/>
  <c r="K531" i="43"/>
  <c r="L531" i="43"/>
  <c r="M531" i="43"/>
  <c r="N531" i="43"/>
  <c r="O531" i="43"/>
  <c r="P531" i="43"/>
  <c r="Q531" i="43"/>
  <c r="R531" i="43"/>
  <c r="S531" i="43"/>
  <c r="T531" i="43"/>
  <c r="U531" i="43"/>
  <c r="V531" i="43"/>
  <c r="W531" i="43"/>
  <c r="X531" i="43"/>
  <c r="E532" i="43"/>
  <c r="F532" i="43"/>
  <c r="G532" i="43"/>
  <c r="H532" i="43"/>
  <c r="I532" i="43"/>
  <c r="J532" i="43"/>
  <c r="K532" i="43"/>
  <c r="L532" i="43"/>
  <c r="M532" i="43"/>
  <c r="N532" i="43"/>
  <c r="O532" i="43"/>
  <c r="P532" i="43"/>
  <c r="Q532" i="43"/>
  <c r="R532" i="43"/>
  <c r="S532" i="43"/>
  <c r="T532" i="43"/>
  <c r="U532" i="43"/>
  <c r="V532" i="43"/>
  <c r="W532" i="43"/>
  <c r="X532" i="43"/>
  <c r="E533" i="43"/>
  <c r="F533" i="43"/>
  <c r="G533" i="43"/>
  <c r="H533" i="43"/>
  <c r="I533" i="43"/>
  <c r="J533" i="43"/>
  <c r="K533" i="43"/>
  <c r="L533" i="43"/>
  <c r="M533" i="43"/>
  <c r="N533" i="43"/>
  <c r="O533" i="43"/>
  <c r="P533" i="43"/>
  <c r="Q533" i="43"/>
  <c r="R533" i="43"/>
  <c r="S533" i="43"/>
  <c r="T533" i="43"/>
  <c r="U533" i="43"/>
  <c r="V533" i="43"/>
  <c r="W533" i="43"/>
  <c r="X533" i="43"/>
  <c r="E538" i="43"/>
  <c r="F538" i="43"/>
  <c r="G538" i="43"/>
  <c r="H538" i="43"/>
  <c r="I538" i="43"/>
  <c r="J538" i="43"/>
  <c r="K538" i="43"/>
  <c r="L538" i="43"/>
  <c r="M538" i="43"/>
  <c r="N538" i="43"/>
  <c r="O538" i="43"/>
  <c r="P538" i="43"/>
  <c r="Q538" i="43"/>
  <c r="R538" i="43"/>
  <c r="S538" i="43"/>
  <c r="T538" i="43"/>
  <c r="U538" i="43"/>
  <c r="V538" i="43"/>
  <c r="W538" i="43"/>
  <c r="X538" i="43"/>
  <c r="E539" i="43"/>
  <c r="F539" i="43"/>
  <c r="G539" i="43"/>
  <c r="H539" i="43"/>
  <c r="I539" i="43"/>
  <c r="J539" i="43"/>
  <c r="K539" i="43"/>
  <c r="L539" i="43"/>
  <c r="M539" i="43"/>
  <c r="N539" i="43"/>
  <c r="O539" i="43"/>
  <c r="P539" i="43"/>
  <c r="Q539" i="43"/>
  <c r="R539" i="43"/>
  <c r="S539" i="43"/>
  <c r="T539" i="43"/>
  <c r="U539" i="43"/>
  <c r="V539" i="43"/>
  <c r="W539" i="43"/>
  <c r="X539" i="43"/>
  <c r="E540" i="43"/>
  <c r="F540" i="43"/>
  <c r="G540" i="43"/>
  <c r="H540" i="43"/>
  <c r="I540" i="43"/>
  <c r="J540" i="43"/>
  <c r="K540" i="43"/>
  <c r="L540" i="43"/>
  <c r="M540" i="43"/>
  <c r="N540" i="43"/>
  <c r="O540" i="43"/>
  <c r="P540" i="43"/>
  <c r="Q540" i="43"/>
  <c r="R540" i="43"/>
  <c r="S540" i="43"/>
  <c r="T540" i="43"/>
  <c r="U540" i="43"/>
  <c r="V540" i="43"/>
  <c r="W540" i="43"/>
  <c r="X540" i="43"/>
  <c r="E541" i="43"/>
  <c r="F541" i="43"/>
  <c r="G541" i="43"/>
  <c r="H541" i="43"/>
  <c r="I541" i="43"/>
  <c r="J541" i="43"/>
  <c r="K541" i="43"/>
  <c r="L541" i="43"/>
  <c r="M541" i="43"/>
  <c r="N541" i="43"/>
  <c r="O541" i="43"/>
  <c r="P541" i="43"/>
  <c r="Q541" i="43"/>
  <c r="R541" i="43"/>
  <c r="S541" i="43"/>
  <c r="T541" i="43"/>
  <c r="U541" i="43"/>
  <c r="V541" i="43"/>
  <c r="W541" i="43"/>
  <c r="X541" i="43"/>
  <c r="E542" i="43"/>
  <c r="F542" i="43"/>
  <c r="G542" i="43"/>
  <c r="H542" i="43"/>
  <c r="I542" i="43"/>
  <c r="J542" i="43"/>
  <c r="K542" i="43"/>
  <c r="L542" i="43"/>
  <c r="M542" i="43"/>
  <c r="N542" i="43"/>
  <c r="O542" i="43"/>
  <c r="P542" i="43"/>
  <c r="Q542" i="43"/>
  <c r="R542" i="43"/>
  <c r="S542" i="43"/>
  <c r="T542" i="43"/>
  <c r="U542" i="43"/>
  <c r="V542" i="43"/>
  <c r="W542" i="43"/>
  <c r="X542" i="43"/>
  <c r="E543" i="43"/>
  <c r="F543" i="43"/>
  <c r="G543" i="43"/>
  <c r="H543" i="43"/>
  <c r="I543" i="43"/>
  <c r="J543" i="43"/>
  <c r="K543" i="43"/>
  <c r="L543" i="43"/>
  <c r="M543" i="43"/>
  <c r="N543" i="43"/>
  <c r="O543" i="43"/>
  <c r="P543" i="43"/>
  <c r="Q543" i="43"/>
  <c r="R543" i="43"/>
  <c r="S543" i="43"/>
  <c r="T543" i="43"/>
  <c r="U543" i="43"/>
  <c r="V543" i="43"/>
  <c r="W543" i="43"/>
  <c r="X543" i="43"/>
  <c r="E544" i="43"/>
  <c r="F544" i="43"/>
  <c r="G544" i="43"/>
  <c r="H544" i="43"/>
  <c r="I544" i="43"/>
  <c r="J544" i="43"/>
  <c r="K544" i="43"/>
  <c r="L544" i="43"/>
  <c r="M544" i="43"/>
  <c r="N544" i="43"/>
  <c r="O544" i="43"/>
  <c r="P544" i="43"/>
  <c r="Q544" i="43"/>
  <c r="R544" i="43"/>
  <c r="S544" i="43"/>
  <c r="T544" i="43"/>
  <c r="U544" i="43"/>
  <c r="V544" i="43"/>
  <c r="W544" i="43"/>
  <c r="X544" i="43"/>
  <c r="E545" i="43"/>
  <c r="F545" i="43"/>
  <c r="G545" i="43"/>
  <c r="H545" i="43"/>
  <c r="I545" i="43"/>
  <c r="J545" i="43"/>
  <c r="K545" i="43"/>
  <c r="L545" i="43"/>
  <c r="M545" i="43"/>
  <c r="N545" i="43"/>
  <c r="O545" i="43"/>
  <c r="P545" i="43"/>
  <c r="Q545" i="43"/>
  <c r="R545" i="43"/>
  <c r="S545" i="43"/>
  <c r="T545" i="43"/>
  <c r="U545" i="43"/>
  <c r="V545" i="43"/>
  <c r="W545" i="43"/>
  <c r="X545" i="43"/>
  <c r="E546" i="43"/>
  <c r="F546" i="43"/>
  <c r="G546" i="43"/>
  <c r="H546" i="43"/>
  <c r="I546" i="43"/>
  <c r="J546" i="43"/>
  <c r="K546" i="43"/>
  <c r="L546" i="43"/>
  <c r="M546" i="43"/>
  <c r="N546" i="43"/>
  <c r="O546" i="43"/>
  <c r="P546" i="43"/>
  <c r="Q546" i="43"/>
  <c r="R546" i="43"/>
  <c r="S546" i="43"/>
  <c r="T546" i="43"/>
  <c r="U546" i="43"/>
  <c r="V546" i="43"/>
  <c r="W546" i="43"/>
  <c r="X546" i="43"/>
  <c r="E547" i="43"/>
  <c r="F547" i="43"/>
  <c r="G547" i="43"/>
  <c r="H547" i="43"/>
  <c r="I547" i="43"/>
  <c r="J547" i="43"/>
  <c r="K547" i="43"/>
  <c r="L547" i="43"/>
  <c r="M547" i="43"/>
  <c r="N547" i="43"/>
  <c r="O547" i="43"/>
  <c r="P547" i="43"/>
  <c r="Q547" i="43"/>
  <c r="R547" i="43"/>
  <c r="S547" i="43"/>
  <c r="T547" i="43"/>
  <c r="U547" i="43"/>
  <c r="V547" i="43"/>
  <c r="W547" i="43"/>
  <c r="X547" i="43"/>
  <c r="E548" i="43"/>
  <c r="F548" i="43"/>
  <c r="G548" i="43"/>
  <c r="H548" i="43"/>
  <c r="I548" i="43"/>
  <c r="J548" i="43"/>
  <c r="K548" i="43"/>
  <c r="L548" i="43"/>
  <c r="M548" i="43"/>
  <c r="N548" i="43"/>
  <c r="O548" i="43"/>
  <c r="P548" i="43"/>
  <c r="Q548" i="43"/>
  <c r="R548" i="43"/>
  <c r="S548" i="43"/>
  <c r="T548" i="43"/>
  <c r="U548" i="43"/>
  <c r="V548" i="43"/>
  <c r="W548" i="43"/>
  <c r="X548" i="43"/>
  <c r="E549" i="43"/>
  <c r="F549" i="43"/>
  <c r="G549" i="43"/>
  <c r="H549" i="43"/>
  <c r="I549" i="43"/>
  <c r="J549" i="43"/>
  <c r="K549" i="43"/>
  <c r="L549" i="43"/>
  <c r="M549" i="43"/>
  <c r="N549" i="43"/>
  <c r="O549" i="43"/>
  <c r="P549" i="43"/>
  <c r="Q549" i="43"/>
  <c r="R549" i="43"/>
  <c r="S549" i="43"/>
  <c r="T549" i="43"/>
  <c r="U549" i="43"/>
  <c r="V549" i="43"/>
  <c r="W549" i="43"/>
  <c r="X549" i="43"/>
  <c r="E554" i="43"/>
  <c r="F554" i="43"/>
  <c r="G554" i="43"/>
  <c r="H554" i="43"/>
  <c r="I554" i="43"/>
  <c r="J554" i="43"/>
  <c r="K554" i="43"/>
  <c r="L554" i="43"/>
  <c r="M554" i="43"/>
  <c r="N554" i="43"/>
  <c r="O554" i="43"/>
  <c r="P554" i="43"/>
  <c r="Q554" i="43"/>
  <c r="R554" i="43"/>
  <c r="S554" i="43"/>
  <c r="T554" i="43"/>
  <c r="U554" i="43"/>
  <c r="V554" i="43"/>
  <c r="W554" i="43"/>
  <c r="X554" i="43"/>
  <c r="E555" i="43"/>
  <c r="F555" i="43"/>
  <c r="G555" i="43"/>
  <c r="H555" i="43"/>
  <c r="I555" i="43"/>
  <c r="J555" i="43"/>
  <c r="K555" i="43"/>
  <c r="L555" i="43"/>
  <c r="M555" i="43"/>
  <c r="N555" i="43"/>
  <c r="O555" i="43"/>
  <c r="P555" i="43"/>
  <c r="Q555" i="43"/>
  <c r="R555" i="43"/>
  <c r="S555" i="43"/>
  <c r="T555" i="43"/>
  <c r="U555" i="43"/>
  <c r="V555" i="43"/>
  <c r="W555" i="43"/>
  <c r="X555" i="43"/>
  <c r="E556" i="43"/>
  <c r="F556" i="43"/>
  <c r="G556" i="43"/>
  <c r="H556" i="43"/>
  <c r="I556" i="43"/>
  <c r="J556" i="43"/>
  <c r="K556" i="43"/>
  <c r="L556" i="43"/>
  <c r="M556" i="43"/>
  <c r="N556" i="43"/>
  <c r="O556" i="43"/>
  <c r="P556" i="43"/>
  <c r="Q556" i="43"/>
  <c r="R556" i="43"/>
  <c r="S556" i="43"/>
  <c r="T556" i="43"/>
  <c r="U556" i="43"/>
  <c r="V556" i="43"/>
  <c r="W556" i="43"/>
  <c r="X556" i="43"/>
  <c r="E557" i="43"/>
  <c r="F557" i="43"/>
  <c r="G557" i="43"/>
  <c r="H557" i="43"/>
  <c r="I557" i="43"/>
  <c r="J557" i="43"/>
  <c r="K557" i="43"/>
  <c r="L557" i="43"/>
  <c r="M557" i="43"/>
  <c r="N557" i="43"/>
  <c r="O557" i="43"/>
  <c r="P557" i="43"/>
  <c r="Q557" i="43"/>
  <c r="R557" i="43"/>
  <c r="S557" i="43"/>
  <c r="T557" i="43"/>
  <c r="U557" i="43"/>
  <c r="V557" i="43"/>
  <c r="W557" i="43"/>
  <c r="X557" i="43"/>
  <c r="E558" i="43"/>
  <c r="F558" i="43"/>
  <c r="G558" i="43"/>
  <c r="H558" i="43"/>
  <c r="I558" i="43"/>
  <c r="J558" i="43"/>
  <c r="K558" i="43"/>
  <c r="L558" i="43"/>
  <c r="M558" i="43"/>
  <c r="N558" i="43"/>
  <c r="O558" i="43"/>
  <c r="P558" i="43"/>
  <c r="Q558" i="43"/>
  <c r="R558" i="43"/>
  <c r="S558" i="43"/>
  <c r="T558" i="43"/>
  <c r="U558" i="43"/>
  <c r="V558" i="43"/>
  <c r="W558" i="43"/>
  <c r="X558" i="43"/>
  <c r="E559" i="43"/>
  <c r="F559" i="43"/>
  <c r="G559" i="43"/>
  <c r="H559" i="43"/>
  <c r="I559" i="43"/>
  <c r="J559" i="43"/>
  <c r="K559" i="43"/>
  <c r="L559" i="43"/>
  <c r="M559" i="43"/>
  <c r="N559" i="43"/>
  <c r="O559" i="43"/>
  <c r="P559" i="43"/>
  <c r="Q559" i="43"/>
  <c r="R559" i="43"/>
  <c r="S559" i="43"/>
  <c r="T559" i="43"/>
  <c r="U559" i="43"/>
  <c r="V559" i="43"/>
  <c r="W559" i="43"/>
  <c r="X559" i="43"/>
  <c r="E560" i="43"/>
  <c r="F560" i="43"/>
  <c r="G560" i="43"/>
  <c r="H560" i="43"/>
  <c r="I560" i="43"/>
  <c r="J560" i="43"/>
  <c r="K560" i="43"/>
  <c r="L560" i="43"/>
  <c r="M560" i="43"/>
  <c r="N560" i="43"/>
  <c r="O560" i="43"/>
  <c r="P560" i="43"/>
  <c r="Q560" i="43"/>
  <c r="R560" i="43"/>
  <c r="S560" i="43"/>
  <c r="T560" i="43"/>
  <c r="U560" i="43"/>
  <c r="V560" i="43"/>
  <c r="W560" i="43"/>
  <c r="X560" i="43"/>
  <c r="E561" i="43"/>
  <c r="F561" i="43"/>
  <c r="G561" i="43"/>
  <c r="H561" i="43"/>
  <c r="I561" i="43"/>
  <c r="J561" i="43"/>
  <c r="K561" i="43"/>
  <c r="L561" i="43"/>
  <c r="M561" i="43"/>
  <c r="N561" i="43"/>
  <c r="O561" i="43"/>
  <c r="P561" i="43"/>
  <c r="Q561" i="43"/>
  <c r="R561" i="43"/>
  <c r="S561" i="43"/>
  <c r="T561" i="43"/>
  <c r="U561" i="43"/>
  <c r="V561" i="43"/>
  <c r="W561" i="43"/>
  <c r="X561" i="43"/>
  <c r="E562" i="43"/>
  <c r="F562" i="43"/>
  <c r="G562" i="43"/>
  <c r="H562" i="43"/>
  <c r="I562" i="43"/>
  <c r="J562" i="43"/>
  <c r="K562" i="43"/>
  <c r="L562" i="43"/>
  <c r="M562" i="43"/>
  <c r="N562" i="43"/>
  <c r="O562" i="43"/>
  <c r="P562" i="43"/>
  <c r="Q562" i="43"/>
  <c r="R562" i="43"/>
  <c r="S562" i="43"/>
  <c r="T562" i="43"/>
  <c r="U562" i="43"/>
  <c r="V562" i="43"/>
  <c r="W562" i="43"/>
  <c r="X562" i="43"/>
  <c r="E563" i="43"/>
  <c r="F563" i="43"/>
  <c r="G563" i="43"/>
  <c r="H563" i="43"/>
  <c r="I563" i="43"/>
  <c r="J563" i="43"/>
  <c r="K563" i="43"/>
  <c r="L563" i="43"/>
  <c r="M563" i="43"/>
  <c r="N563" i="43"/>
  <c r="O563" i="43"/>
  <c r="P563" i="43"/>
  <c r="Q563" i="43"/>
  <c r="R563" i="43"/>
  <c r="S563" i="43"/>
  <c r="T563" i="43"/>
  <c r="U563" i="43"/>
  <c r="V563" i="43"/>
  <c r="W563" i="43"/>
  <c r="X563" i="43"/>
  <c r="E564" i="43"/>
  <c r="F564" i="43"/>
  <c r="G564" i="43"/>
  <c r="H564" i="43"/>
  <c r="I564" i="43"/>
  <c r="J564" i="43"/>
  <c r="K564" i="43"/>
  <c r="L564" i="43"/>
  <c r="M564" i="43"/>
  <c r="N564" i="43"/>
  <c r="O564" i="43"/>
  <c r="P564" i="43"/>
  <c r="Q564" i="43"/>
  <c r="R564" i="43"/>
  <c r="S564" i="43"/>
  <c r="T564" i="43"/>
  <c r="U564" i="43"/>
  <c r="V564" i="43"/>
  <c r="W564" i="43"/>
  <c r="X564" i="43"/>
  <c r="E565" i="43"/>
  <c r="F565" i="43"/>
  <c r="G565" i="43"/>
  <c r="H565" i="43"/>
  <c r="I565" i="43"/>
  <c r="J565" i="43"/>
  <c r="K565" i="43"/>
  <c r="L565" i="43"/>
  <c r="M565" i="43"/>
  <c r="N565" i="43"/>
  <c r="O565" i="43"/>
  <c r="P565" i="43"/>
  <c r="Q565" i="43"/>
  <c r="R565" i="43"/>
  <c r="S565" i="43"/>
  <c r="T565" i="43"/>
  <c r="U565" i="43"/>
  <c r="V565" i="43"/>
  <c r="W565" i="43"/>
  <c r="X565" i="43"/>
  <c r="E570" i="43"/>
  <c r="F570" i="43"/>
  <c r="G570" i="43"/>
  <c r="H570" i="43"/>
  <c r="I570" i="43"/>
  <c r="J570" i="43"/>
  <c r="K570" i="43"/>
  <c r="L570" i="43"/>
  <c r="M570" i="43"/>
  <c r="N570" i="43"/>
  <c r="O570" i="43"/>
  <c r="P570" i="43"/>
  <c r="Q570" i="43"/>
  <c r="R570" i="43"/>
  <c r="S570" i="43"/>
  <c r="T570" i="43"/>
  <c r="U570" i="43"/>
  <c r="V570" i="43"/>
  <c r="W570" i="43"/>
  <c r="X570" i="43"/>
  <c r="E571" i="43"/>
  <c r="F571" i="43"/>
  <c r="G571" i="43"/>
  <c r="H571" i="43"/>
  <c r="I571" i="43"/>
  <c r="J571" i="43"/>
  <c r="K571" i="43"/>
  <c r="L571" i="43"/>
  <c r="M571" i="43"/>
  <c r="N571" i="43"/>
  <c r="O571" i="43"/>
  <c r="P571" i="43"/>
  <c r="Q571" i="43"/>
  <c r="R571" i="43"/>
  <c r="S571" i="43"/>
  <c r="T571" i="43"/>
  <c r="U571" i="43"/>
  <c r="V571" i="43"/>
  <c r="W571" i="43"/>
  <c r="X571" i="43"/>
  <c r="E572" i="43"/>
  <c r="F572" i="43"/>
  <c r="G572" i="43"/>
  <c r="H572" i="43"/>
  <c r="I572" i="43"/>
  <c r="J572" i="43"/>
  <c r="K572" i="43"/>
  <c r="L572" i="43"/>
  <c r="M572" i="43"/>
  <c r="N572" i="43"/>
  <c r="O572" i="43"/>
  <c r="P572" i="43"/>
  <c r="Q572" i="43"/>
  <c r="R572" i="43"/>
  <c r="S572" i="43"/>
  <c r="T572" i="43"/>
  <c r="U572" i="43"/>
  <c r="V572" i="43"/>
  <c r="W572" i="43"/>
  <c r="X572" i="43"/>
  <c r="E573" i="43"/>
  <c r="F573" i="43"/>
  <c r="G573" i="43"/>
  <c r="H573" i="43"/>
  <c r="I573" i="43"/>
  <c r="J573" i="43"/>
  <c r="K573" i="43"/>
  <c r="L573" i="43"/>
  <c r="M573" i="43"/>
  <c r="N573" i="43"/>
  <c r="O573" i="43"/>
  <c r="P573" i="43"/>
  <c r="Q573" i="43"/>
  <c r="R573" i="43"/>
  <c r="S573" i="43"/>
  <c r="T573" i="43"/>
  <c r="U573" i="43"/>
  <c r="V573" i="43"/>
  <c r="W573" i="43"/>
  <c r="X573" i="43"/>
  <c r="E574" i="43"/>
  <c r="F574" i="43"/>
  <c r="G574" i="43"/>
  <c r="H574" i="43"/>
  <c r="I574" i="43"/>
  <c r="J574" i="43"/>
  <c r="K574" i="43"/>
  <c r="L574" i="43"/>
  <c r="M574" i="43"/>
  <c r="N574" i="43"/>
  <c r="O574" i="43"/>
  <c r="P574" i="43"/>
  <c r="Q574" i="43"/>
  <c r="R574" i="43"/>
  <c r="S574" i="43"/>
  <c r="T574" i="43"/>
  <c r="U574" i="43"/>
  <c r="V574" i="43"/>
  <c r="W574" i="43"/>
  <c r="X574" i="43"/>
  <c r="E575" i="43"/>
  <c r="F575" i="43"/>
  <c r="G575" i="43"/>
  <c r="H575" i="43"/>
  <c r="I575" i="43"/>
  <c r="J575" i="43"/>
  <c r="K575" i="43"/>
  <c r="L575" i="43"/>
  <c r="M575" i="43"/>
  <c r="N575" i="43"/>
  <c r="O575" i="43"/>
  <c r="P575" i="43"/>
  <c r="Q575" i="43"/>
  <c r="R575" i="43"/>
  <c r="S575" i="43"/>
  <c r="T575" i="43"/>
  <c r="U575" i="43"/>
  <c r="V575" i="43"/>
  <c r="W575" i="43"/>
  <c r="X575" i="43"/>
  <c r="E576" i="43"/>
  <c r="F576" i="43"/>
  <c r="G576" i="43"/>
  <c r="H576" i="43"/>
  <c r="I576" i="43"/>
  <c r="J576" i="43"/>
  <c r="K576" i="43"/>
  <c r="L576" i="43"/>
  <c r="M576" i="43"/>
  <c r="N576" i="43"/>
  <c r="O576" i="43"/>
  <c r="P576" i="43"/>
  <c r="Q576" i="43"/>
  <c r="R576" i="43"/>
  <c r="S576" i="43"/>
  <c r="T576" i="43"/>
  <c r="U576" i="43"/>
  <c r="V576" i="43"/>
  <c r="W576" i="43"/>
  <c r="X576" i="43"/>
  <c r="E577" i="43"/>
  <c r="F577" i="43"/>
  <c r="G577" i="43"/>
  <c r="H577" i="43"/>
  <c r="I577" i="43"/>
  <c r="J577" i="43"/>
  <c r="K577" i="43"/>
  <c r="L577" i="43"/>
  <c r="M577" i="43"/>
  <c r="N577" i="43"/>
  <c r="O577" i="43"/>
  <c r="P577" i="43"/>
  <c r="Q577" i="43"/>
  <c r="R577" i="43"/>
  <c r="S577" i="43"/>
  <c r="T577" i="43"/>
  <c r="U577" i="43"/>
  <c r="V577" i="43"/>
  <c r="W577" i="43"/>
  <c r="X577" i="43"/>
  <c r="E578" i="43"/>
  <c r="F578" i="43"/>
  <c r="G578" i="43"/>
  <c r="H578" i="43"/>
  <c r="I578" i="43"/>
  <c r="J578" i="43"/>
  <c r="K578" i="43"/>
  <c r="L578" i="43"/>
  <c r="M578" i="43"/>
  <c r="N578" i="43"/>
  <c r="O578" i="43"/>
  <c r="P578" i="43"/>
  <c r="Q578" i="43"/>
  <c r="R578" i="43"/>
  <c r="S578" i="43"/>
  <c r="T578" i="43"/>
  <c r="U578" i="43"/>
  <c r="V578" i="43"/>
  <c r="W578" i="43"/>
  <c r="X578" i="43"/>
  <c r="E579" i="43"/>
  <c r="F579" i="43"/>
  <c r="G579" i="43"/>
  <c r="H579" i="43"/>
  <c r="I579" i="43"/>
  <c r="J579" i="43"/>
  <c r="K579" i="43"/>
  <c r="L579" i="43"/>
  <c r="M579" i="43"/>
  <c r="N579" i="43"/>
  <c r="O579" i="43"/>
  <c r="P579" i="43"/>
  <c r="Q579" i="43"/>
  <c r="R579" i="43"/>
  <c r="S579" i="43"/>
  <c r="T579" i="43"/>
  <c r="U579" i="43"/>
  <c r="V579" i="43"/>
  <c r="W579" i="43"/>
  <c r="X579" i="43"/>
  <c r="E580" i="43"/>
  <c r="F580" i="43"/>
  <c r="G580" i="43"/>
  <c r="H580" i="43"/>
  <c r="I580" i="43"/>
  <c r="J580" i="43"/>
  <c r="K580" i="43"/>
  <c r="L580" i="43"/>
  <c r="M580" i="43"/>
  <c r="N580" i="43"/>
  <c r="O580" i="43"/>
  <c r="P580" i="43"/>
  <c r="Q580" i="43"/>
  <c r="R580" i="43"/>
  <c r="S580" i="43"/>
  <c r="T580" i="43"/>
  <c r="U580" i="43"/>
  <c r="V580" i="43"/>
  <c r="W580" i="43"/>
  <c r="X580" i="43"/>
  <c r="E581" i="43"/>
  <c r="F581" i="43"/>
  <c r="G581" i="43"/>
  <c r="H581" i="43"/>
  <c r="I581" i="43"/>
  <c r="J581" i="43"/>
  <c r="K581" i="43"/>
  <c r="L581" i="43"/>
  <c r="M581" i="43"/>
  <c r="N581" i="43"/>
  <c r="O581" i="43"/>
  <c r="P581" i="43"/>
  <c r="Q581" i="43"/>
  <c r="R581" i="43"/>
  <c r="S581" i="43"/>
  <c r="T581" i="43"/>
  <c r="U581" i="43"/>
  <c r="V581" i="43"/>
  <c r="W581" i="43"/>
  <c r="X581" i="43"/>
  <c r="E586" i="43"/>
  <c r="F586" i="43"/>
  <c r="G586" i="43"/>
  <c r="H586" i="43"/>
  <c r="I586" i="43"/>
  <c r="J586" i="43"/>
  <c r="K586" i="43"/>
  <c r="L586" i="43"/>
  <c r="M586" i="43"/>
  <c r="N586" i="43"/>
  <c r="O586" i="43"/>
  <c r="P586" i="43"/>
  <c r="Q586" i="43"/>
  <c r="R586" i="43"/>
  <c r="S586" i="43"/>
  <c r="T586" i="43"/>
  <c r="U586" i="43"/>
  <c r="V586" i="43"/>
  <c r="W586" i="43"/>
  <c r="X586" i="43"/>
  <c r="E587" i="43"/>
  <c r="F587" i="43"/>
  <c r="G587" i="43"/>
  <c r="H587" i="43"/>
  <c r="I587" i="43"/>
  <c r="J587" i="43"/>
  <c r="K587" i="43"/>
  <c r="L587" i="43"/>
  <c r="M587" i="43"/>
  <c r="N587" i="43"/>
  <c r="O587" i="43"/>
  <c r="P587" i="43"/>
  <c r="Q587" i="43"/>
  <c r="R587" i="43"/>
  <c r="S587" i="43"/>
  <c r="T587" i="43"/>
  <c r="U587" i="43"/>
  <c r="V587" i="43"/>
  <c r="W587" i="43"/>
  <c r="X587" i="43"/>
  <c r="E588" i="43"/>
  <c r="F588" i="43"/>
  <c r="G588" i="43"/>
  <c r="H588" i="43"/>
  <c r="I588" i="43"/>
  <c r="J588" i="43"/>
  <c r="K588" i="43"/>
  <c r="L588" i="43"/>
  <c r="M588" i="43"/>
  <c r="N588" i="43"/>
  <c r="O588" i="43"/>
  <c r="P588" i="43"/>
  <c r="Q588" i="43"/>
  <c r="R588" i="43"/>
  <c r="S588" i="43"/>
  <c r="T588" i="43"/>
  <c r="U588" i="43"/>
  <c r="V588" i="43"/>
  <c r="W588" i="43"/>
  <c r="X588" i="43"/>
  <c r="E589" i="43"/>
  <c r="F589" i="43"/>
  <c r="G589" i="43"/>
  <c r="H589" i="43"/>
  <c r="I589" i="43"/>
  <c r="J589" i="43"/>
  <c r="K589" i="43"/>
  <c r="L589" i="43"/>
  <c r="M589" i="43"/>
  <c r="N589" i="43"/>
  <c r="O589" i="43"/>
  <c r="P589" i="43"/>
  <c r="Q589" i="43"/>
  <c r="R589" i="43"/>
  <c r="S589" i="43"/>
  <c r="T589" i="43"/>
  <c r="U589" i="43"/>
  <c r="V589" i="43"/>
  <c r="W589" i="43"/>
  <c r="X589" i="43"/>
  <c r="E590" i="43"/>
  <c r="F590" i="43"/>
  <c r="G590" i="43"/>
  <c r="H590" i="43"/>
  <c r="I590" i="43"/>
  <c r="J590" i="43"/>
  <c r="K590" i="43"/>
  <c r="L590" i="43"/>
  <c r="M590" i="43"/>
  <c r="N590" i="43"/>
  <c r="O590" i="43"/>
  <c r="P590" i="43"/>
  <c r="Q590" i="43"/>
  <c r="R590" i="43"/>
  <c r="S590" i="43"/>
  <c r="T590" i="43"/>
  <c r="U590" i="43"/>
  <c r="V590" i="43"/>
  <c r="W590" i="43"/>
  <c r="X590" i="43"/>
  <c r="E591" i="43"/>
  <c r="F591" i="43"/>
  <c r="G591" i="43"/>
  <c r="H591" i="43"/>
  <c r="I591" i="43"/>
  <c r="J591" i="43"/>
  <c r="K591" i="43"/>
  <c r="L591" i="43"/>
  <c r="M591" i="43"/>
  <c r="N591" i="43"/>
  <c r="O591" i="43"/>
  <c r="P591" i="43"/>
  <c r="Q591" i="43"/>
  <c r="R591" i="43"/>
  <c r="S591" i="43"/>
  <c r="T591" i="43"/>
  <c r="U591" i="43"/>
  <c r="V591" i="43"/>
  <c r="W591" i="43"/>
  <c r="X591" i="43"/>
  <c r="E592" i="43"/>
  <c r="F592" i="43"/>
  <c r="G592" i="43"/>
  <c r="H592" i="43"/>
  <c r="I592" i="43"/>
  <c r="J592" i="43"/>
  <c r="K592" i="43"/>
  <c r="L592" i="43"/>
  <c r="M592" i="43"/>
  <c r="N592" i="43"/>
  <c r="O592" i="43"/>
  <c r="P592" i="43"/>
  <c r="Q592" i="43"/>
  <c r="R592" i="43"/>
  <c r="S592" i="43"/>
  <c r="T592" i="43"/>
  <c r="U592" i="43"/>
  <c r="V592" i="43"/>
  <c r="W592" i="43"/>
  <c r="X592" i="43"/>
  <c r="E593" i="43"/>
  <c r="F593" i="43"/>
  <c r="G593" i="43"/>
  <c r="H593" i="43"/>
  <c r="I593" i="43"/>
  <c r="J593" i="43"/>
  <c r="K593" i="43"/>
  <c r="L593" i="43"/>
  <c r="M593" i="43"/>
  <c r="N593" i="43"/>
  <c r="O593" i="43"/>
  <c r="P593" i="43"/>
  <c r="Q593" i="43"/>
  <c r="R593" i="43"/>
  <c r="S593" i="43"/>
  <c r="T593" i="43"/>
  <c r="U593" i="43"/>
  <c r="V593" i="43"/>
  <c r="W593" i="43"/>
  <c r="X593" i="43"/>
  <c r="E594" i="43"/>
  <c r="F594" i="43"/>
  <c r="G594" i="43"/>
  <c r="H594" i="43"/>
  <c r="I594" i="43"/>
  <c r="J594" i="43"/>
  <c r="K594" i="43"/>
  <c r="L594" i="43"/>
  <c r="M594" i="43"/>
  <c r="N594" i="43"/>
  <c r="O594" i="43"/>
  <c r="P594" i="43"/>
  <c r="Q594" i="43"/>
  <c r="R594" i="43"/>
  <c r="S594" i="43"/>
  <c r="T594" i="43"/>
  <c r="U594" i="43"/>
  <c r="V594" i="43"/>
  <c r="W594" i="43"/>
  <c r="X594" i="43"/>
  <c r="E595" i="43"/>
  <c r="F595" i="43"/>
  <c r="G595" i="43"/>
  <c r="H595" i="43"/>
  <c r="I595" i="43"/>
  <c r="J595" i="43"/>
  <c r="K595" i="43"/>
  <c r="L595" i="43"/>
  <c r="M595" i="43"/>
  <c r="N595" i="43"/>
  <c r="O595" i="43"/>
  <c r="P595" i="43"/>
  <c r="Q595" i="43"/>
  <c r="R595" i="43"/>
  <c r="S595" i="43"/>
  <c r="T595" i="43"/>
  <c r="U595" i="43"/>
  <c r="V595" i="43"/>
  <c r="W595" i="43"/>
  <c r="X595" i="43"/>
  <c r="E596" i="43"/>
  <c r="F596" i="43"/>
  <c r="G596" i="43"/>
  <c r="H596" i="43"/>
  <c r="I596" i="43"/>
  <c r="J596" i="43"/>
  <c r="K596" i="43"/>
  <c r="L596" i="43"/>
  <c r="M596" i="43"/>
  <c r="N596" i="43"/>
  <c r="O596" i="43"/>
  <c r="P596" i="43"/>
  <c r="Q596" i="43"/>
  <c r="R596" i="43"/>
  <c r="S596" i="43"/>
  <c r="T596" i="43"/>
  <c r="U596" i="43"/>
  <c r="V596" i="43"/>
  <c r="W596" i="43"/>
  <c r="X596" i="43"/>
  <c r="E597" i="43"/>
  <c r="F597" i="43"/>
  <c r="G597" i="43"/>
  <c r="H597" i="43"/>
  <c r="I597" i="43"/>
  <c r="J597" i="43"/>
  <c r="K597" i="43"/>
  <c r="L597" i="43"/>
  <c r="M597" i="43"/>
  <c r="N597" i="43"/>
  <c r="O597" i="43"/>
  <c r="P597" i="43"/>
  <c r="Q597" i="43"/>
  <c r="R597" i="43"/>
  <c r="S597" i="43"/>
  <c r="T597" i="43"/>
  <c r="U597" i="43"/>
  <c r="V597" i="43"/>
  <c r="W597" i="43"/>
  <c r="X597" i="43"/>
  <c r="E601" i="43"/>
  <c r="F601" i="43"/>
  <c r="G601" i="43"/>
  <c r="H601" i="43"/>
  <c r="I601" i="43"/>
  <c r="J601" i="43"/>
  <c r="K601" i="43"/>
  <c r="L601" i="43"/>
  <c r="M601" i="43"/>
  <c r="N601" i="43"/>
  <c r="O601" i="43"/>
  <c r="P601" i="43"/>
  <c r="Q601" i="43"/>
  <c r="R601" i="43"/>
  <c r="S601" i="43"/>
  <c r="T601" i="43"/>
  <c r="U601" i="43"/>
  <c r="V601" i="43"/>
  <c r="W601" i="43"/>
  <c r="X601" i="43"/>
  <c r="E602" i="43"/>
  <c r="F602" i="43"/>
  <c r="G602" i="43"/>
  <c r="H602" i="43"/>
  <c r="I602" i="43"/>
  <c r="J602" i="43"/>
  <c r="K602" i="43"/>
  <c r="L602" i="43"/>
  <c r="M602" i="43"/>
  <c r="N602" i="43"/>
  <c r="O602" i="43"/>
  <c r="P602" i="43"/>
  <c r="Q602" i="43"/>
  <c r="R602" i="43"/>
  <c r="S602" i="43"/>
  <c r="T602" i="43"/>
  <c r="U602" i="43"/>
  <c r="V602" i="43"/>
  <c r="W602" i="43"/>
  <c r="X602" i="43"/>
  <c r="E603" i="43"/>
  <c r="F603" i="43"/>
  <c r="G603" i="43"/>
  <c r="H603" i="43"/>
  <c r="I603" i="43"/>
  <c r="J603" i="43"/>
  <c r="K603" i="43"/>
  <c r="L603" i="43"/>
  <c r="M603" i="43"/>
  <c r="N603" i="43"/>
  <c r="O603" i="43"/>
  <c r="P603" i="43"/>
  <c r="Q603" i="43"/>
  <c r="R603" i="43"/>
  <c r="S603" i="43"/>
  <c r="T603" i="43"/>
  <c r="U603" i="43"/>
  <c r="V603" i="43"/>
  <c r="W603" i="43"/>
  <c r="X603" i="43"/>
  <c r="E604" i="43"/>
  <c r="F604" i="43"/>
  <c r="G604" i="43"/>
  <c r="H604" i="43"/>
  <c r="I604" i="43"/>
  <c r="J604" i="43"/>
  <c r="K604" i="43"/>
  <c r="L604" i="43"/>
  <c r="M604" i="43"/>
  <c r="N604" i="43"/>
  <c r="O604" i="43"/>
  <c r="P604" i="43"/>
  <c r="Q604" i="43"/>
  <c r="R604" i="43"/>
  <c r="S604" i="43"/>
  <c r="T604" i="43"/>
  <c r="U604" i="43"/>
  <c r="V604" i="43"/>
  <c r="W604" i="43"/>
  <c r="X604" i="43"/>
  <c r="E605" i="43"/>
  <c r="F605" i="43"/>
  <c r="G605" i="43"/>
  <c r="H605" i="43"/>
  <c r="I605" i="43"/>
  <c r="J605" i="43"/>
  <c r="K605" i="43"/>
  <c r="L605" i="43"/>
  <c r="M605" i="43"/>
  <c r="N605" i="43"/>
  <c r="O605" i="43"/>
  <c r="P605" i="43"/>
  <c r="Q605" i="43"/>
  <c r="R605" i="43"/>
  <c r="S605" i="43"/>
  <c r="T605" i="43"/>
  <c r="U605" i="43"/>
  <c r="V605" i="43"/>
  <c r="W605" i="43"/>
  <c r="X605" i="43"/>
  <c r="E606" i="43"/>
  <c r="F606" i="43"/>
  <c r="G606" i="43"/>
  <c r="H606" i="43"/>
  <c r="I606" i="43"/>
  <c r="J606" i="43"/>
  <c r="K606" i="43"/>
  <c r="L606" i="43"/>
  <c r="M606" i="43"/>
  <c r="N606" i="43"/>
  <c r="O606" i="43"/>
  <c r="P606" i="43"/>
  <c r="Q606" i="43"/>
  <c r="R606" i="43"/>
  <c r="S606" i="43"/>
  <c r="T606" i="43"/>
  <c r="U606" i="43"/>
  <c r="V606" i="43"/>
  <c r="W606" i="43"/>
  <c r="X606" i="43"/>
  <c r="E607" i="43"/>
  <c r="F607" i="43"/>
  <c r="G607" i="43"/>
  <c r="H607" i="43"/>
  <c r="I607" i="43"/>
  <c r="J607" i="43"/>
  <c r="K607" i="43"/>
  <c r="L607" i="43"/>
  <c r="M607" i="43"/>
  <c r="N607" i="43"/>
  <c r="O607" i="43"/>
  <c r="P607" i="43"/>
  <c r="Q607" i="43"/>
  <c r="R607" i="43"/>
  <c r="S607" i="43"/>
  <c r="T607" i="43"/>
  <c r="U607" i="43"/>
  <c r="V607" i="43"/>
  <c r="W607" i="43"/>
  <c r="X607" i="43"/>
  <c r="E608" i="43"/>
  <c r="F608" i="43"/>
  <c r="G608" i="43"/>
  <c r="H608" i="43"/>
  <c r="I608" i="43"/>
  <c r="J608" i="43"/>
  <c r="K608" i="43"/>
  <c r="L608" i="43"/>
  <c r="M608" i="43"/>
  <c r="N608" i="43"/>
  <c r="O608" i="43"/>
  <c r="P608" i="43"/>
  <c r="Q608" i="43"/>
  <c r="R608" i="43"/>
  <c r="S608" i="43"/>
  <c r="T608" i="43"/>
  <c r="U608" i="43"/>
  <c r="V608" i="43"/>
  <c r="W608" i="43"/>
  <c r="X608" i="43"/>
  <c r="E609" i="43"/>
  <c r="F609" i="43"/>
  <c r="G609" i="43"/>
  <c r="H609" i="43"/>
  <c r="I609" i="43"/>
  <c r="J609" i="43"/>
  <c r="K609" i="43"/>
  <c r="L609" i="43"/>
  <c r="M609" i="43"/>
  <c r="N609" i="43"/>
  <c r="O609" i="43"/>
  <c r="P609" i="43"/>
  <c r="Q609" i="43"/>
  <c r="R609" i="43"/>
  <c r="S609" i="43"/>
  <c r="T609" i="43"/>
  <c r="U609" i="43"/>
  <c r="V609" i="43"/>
  <c r="W609" i="43"/>
  <c r="X609" i="43"/>
  <c r="E610" i="43"/>
  <c r="F610" i="43"/>
  <c r="G610" i="43"/>
  <c r="H610" i="43"/>
  <c r="I610" i="43"/>
  <c r="J610" i="43"/>
  <c r="K610" i="43"/>
  <c r="L610" i="43"/>
  <c r="M610" i="43"/>
  <c r="N610" i="43"/>
  <c r="O610" i="43"/>
  <c r="P610" i="43"/>
  <c r="Q610" i="43"/>
  <c r="R610" i="43"/>
  <c r="S610" i="43"/>
  <c r="T610" i="43"/>
  <c r="U610" i="43"/>
  <c r="V610" i="43"/>
  <c r="W610" i="43"/>
  <c r="X610" i="43"/>
  <c r="E611" i="43"/>
  <c r="F611" i="43"/>
  <c r="G611" i="43"/>
  <c r="H611" i="43"/>
  <c r="I611" i="43"/>
  <c r="J611" i="43"/>
  <c r="K611" i="43"/>
  <c r="L611" i="43"/>
  <c r="M611" i="43"/>
  <c r="N611" i="43"/>
  <c r="O611" i="43"/>
  <c r="P611" i="43"/>
  <c r="Q611" i="43"/>
  <c r="R611" i="43"/>
  <c r="S611" i="43"/>
  <c r="T611" i="43"/>
  <c r="U611" i="43"/>
  <c r="V611" i="43"/>
  <c r="W611" i="43"/>
  <c r="X611" i="43"/>
  <c r="E612" i="43"/>
  <c r="F612" i="43"/>
  <c r="G612" i="43"/>
  <c r="H612" i="43"/>
  <c r="I612" i="43"/>
  <c r="J612" i="43"/>
  <c r="K612" i="43"/>
  <c r="L612" i="43"/>
  <c r="M612" i="43"/>
  <c r="N612" i="43"/>
  <c r="O612" i="43"/>
  <c r="P612" i="43"/>
  <c r="Q612" i="43"/>
  <c r="R612" i="43"/>
  <c r="S612" i="43"/>
  <c r="T612" i="43"/>
  <c r="U612" i="43"/>
  <c r="V612" i="43"/>
  <c r="W612" i="43"/>
  <c r="X612" i="43"/>
  <c r="E616" i="43"/>
  <c r="F616" i="43"/>
  <c r="G616" i="43"/>
  <c r="H616" i="43"/>
  <c r="I616" i="43"/>
  <c r="J616" i="43"/>
  <c r="K616" i="43"/>
  <c r="L616" i="43"/>
  <c r="M616" i="43"/>
  <c r="N616" i="43"/>
  <c r="O616" i="43"/>
  <c r="P616" i="43"/>
  <c r="Q616" i="43"/>
  <c r="R616" i="43"/>
  <c r="S616" i="43"/>
  <c r="T616" i="43"/>
  <c r="U616" i="43"/>
  <c r="V616" i="43"/>
  <c r="W616" i="43"/>
  <c r="X616" i="43"/>
  <c r="E617" i="43"/>
  <c r="F617" i="43"/>
  <c r="G617" i="43"/>
  <c r="H617" i="43"/>
  <c r="I617" i="43"/>
  <c r="J617" i="43"/>
  <c r="K617" i="43"/>
  <c r="L617" i="43"/>
  <c r="M617" i="43"/>
  <c r="N617" i="43"/>
  <c r="O617" i="43"/>
  <c r="P617" i="43"/>
  <c r="Q617" i="43"/>
  <c r="R617" i="43"/>
  <c r="S617" i="43"/>
  <c r="T617" i="43"/>
  <c r="U617" i="43"/>
  <c r="V617" i="43"/>
  <c r="W617" i="43"/>
  <c r="X617" i="43"/>
  <c r="E618" i="43"/>
  <c r="F618" i="43"/>
  <c r="G618" i="43"/>
  <c r="H618" i="43"/>
  <c r="I618" i="43"/>
  <c r="J618" i="43"/>
  <c r="K618" i="43"/>
  <c r="L618" i="43"/>
  <c r="M618" i="43"/>
  <c r="N618" i="43"/>
  <c r="O618" i="43"/>
  <c r="P618" i="43"/>
  <c r="Q618" i="43"/>
  <c r="R618" i="43"/>
  <c r="S618" i="43"/>
  <c r="T618" i="43"/>
  <c r="U618" i="43"/>
  <c r="V618" i="43"/>
  <c r="W618" i="43"/>
  <c r="X618" i="43"/>
  <c r="E619" i="43"/>
  <c r="F619" i="43"/>
  <c r="G619" i="43"/>
  <c r="H619" i="43"/>
  <c r="I619" i="43"/>
  <c r="J619" i="43"/>
  <c r="K619" i="43"/>
  <c r="L619" i="43"/>
  <c r="M619" i="43"/>
  <c r="N619" i="43"/>
  <c r="O619" i="43"/>
  <c r="P619" i="43"/>
  <c r="Q619" i="43"/>
  <c r="R619" i="43"/>
  <c r="S619" i="43"/>
  <c r="T619" i="43"/>
  <c r="U619" i="43"/>
  <c r="V619" i="43"/>
  <c r="W619" i="43"/>
  <c r="X619" i="43"/>
  <c r="E620" i="43"/>
  <c r="F620" i="43"/>
  <c r="G620" i="43"/>
  <c r="H620" i="43"/>
  <c r="I620" i="43"/>
  <c r="J620" i="43"/>
  <c r="K620" i="43"/>
  <c r="L620" i="43"/>
  <c r="M620" i="43"/>
  <c r="N620" i="43"/>
  <c r="O620" i="43"/>
  <c r="P620" i="43"/>
  <c r="Q620" i="43"/>
  <c r="R620" i="43"/>
  <c r="S620" i="43"/>
  <c r="T620" i="43"/>
  <c r="U620" i="43"/>
  <c r="V620" i="43"/>
  <c r="W620" i="43"/>
  <c r="X620" i="43"/>
  <c r="E621" i="43"/>
  <c r="F621" i="43"/>
  <c r="G621" i="43"/>
  <c r="H621" i="43"/>
  <c r="I621" i="43"/>
  <c r="J621" i="43"/>
  <c r="K621" i="43"/>
  <c r="L621" i="43"/>
  <c r="M621" i="43"/>
  <c r="N621" i="43"/>
  <c r="O621" i="43"/>
  <c r="P621" i="43"/>
  <c r="Q621" i="43"/>
  <c r="R621" i="43"/>
  <c r="S621" i="43"/>
  <c r="T621" i="43"/>
  <c r="U621" i="43"/>
  <c r="V621" i="43"/>
  <c r="W621" i="43"/>
  <c r="X621" i="43"/>
  <c r="E622" i="43"/>
  <c r="F622" i="43"/>
  <c r="G622" i="43"/>
  <c r="H622" i="43"/>
  <c r="I622" i="43"/>
  <c r="J622" i="43"/>
  <c r="K622" i="43"/>
  <c r="L622" i="43"/>
  <c r="M622" i="43"/>
  <c r="N622" i="43"/>
  <c r="O622" i="43"/>
  <c r="P622" i="43"/>
  <c r="Q622" i="43"/>
  <c r="R622" i="43"/>
  <c r="S622" i="43"/>
  <c r="T622" i="43"/>
  <c r="U622" i="43"/>
  <c r="V622" i="43"/>
  <c r="W622" i="43"/>
  <c r="X622" i="43"/>
  <c r="E623" i="43"/>
  <c r="F623" i="43"/>
  <c r="G623" i="43"/>
  <c r="H623" i="43"/>
  <c r="I623" i="43"/>
  <c r="J623" i="43"/>
  <c r="K623" i="43"/>
  <c r="L623" i="43"/>
  <c r="M623" i="43"/>
  <c r="N623" i="43"/>
  <c r="O623" i="43"/>
  <c r="P623" i="43"/>
  <c r="Q623" i="43"/>
  <c r="R623" i="43"/>
  <c r="S623" i="43"/>
  <c r="T623" i="43"/>
  <c r="U623" i="43"/>
  <c r="V623" i="43"/>
  <c r="W623" i="43"/>
  <c r="X623" i="43"/>
  <c r="E624" i="43"/>
  <c r="F624" i="43"/>
  <c r="G624" i="43"/>
  <c r="H624" i="43"/>
  <c r="I624" i="43"/>
  <c r="J624" i="43"/>
  <c r="K624" i="43"/>
  <c r="L624" i="43"/>
  <c r="M624" i="43"/>
  <c r="N624" i="43"/>
  <c r="O624" i="43"/>
  <c r="P624" i="43"/>
  <c r="Q624" i="43"/>
  <c r="R624" i="43"/>
  <c r="S624" i="43"/>
  <c r="T624" i="43"/>
  <c r="U624" i="43"/>
  <c r="V624" i="43"/>
  <c r="W624" i="43"/>
  <c r="X624" i="43"/>
  <c r="E625" i="43"/>
  <c r="F625" i="43"/>
  <c r="G625" i="43"/>
  <c r="H625" i="43"/>
  <c r="I625" i="43"/>
  <c r="J625" i="43"/>
  <c r="K625" i="43"/>
  <c r="L625" i="43"/>
  <c r="M625" i="43"/>
  <c r="N625" i="43"/>
  <c r="O625" i="43"/>
  <c r="P625" i="43"/>
  <c r="Q625" i="43"/>
  <c r="R625" i="43"/>
  <c r="S625" i="43"/>
  <c r="T625" i="43"/>
  <c r="U625" i="43"/>
  <c r="V625" i="43"/>
  <c r="W625" i="43"/>
  <c r="X625" i="43"/>
  <c r="E626" i="43"/>
  <c r="F626" i="43"/>
  <c r="G626" i="43"/>
  <c r="H626" i="43"/>
  <c r="I626" i="43"/>
  <c r="J626" i="43"/>
  <c r="K626" i="43"/>
  <c r="L626" i="43"/>
  <c r="M626" i="43"/>
  <c r="N626" i="43"/>
  <c r="O626" i="43"/>
  <c r="P626" i="43"/>
  <c r="Q626" i="43"/>
  <c r="R626" i="43"/>
  <c r="S626" i="43"/>
  <c r="T626" i="43"/>
  <c r="U626" i="43"/>
  <c r="V626" i="43"/>
  <c r="W626" i="43"/>
  <c r="X626" i="43"/>
  <c r="E627" i="43"/>
  <c r="F627" i="43"/>
  <c r="G627" i="43"/>
  <c r="H627" i="43"/>
  <c r="I627" i="43"/>
  <c r="J627" i="43"/>
  <c r="K627" i="43"/>
  <c r="L627" i="43"/>
  <c r="M627" i="43"/>
  <c r="N627" i="43"/>
  <c r="O627" i="43"/>
  <c r="P627" i="43"/>
  <c r="Q627" i="43"/>
  <c r="R627" i="43"/>
  <c r="S627" i="43"/>
  <c r="T627" i="43"/>
  <c r="U627" i="43"/>
  <c r="V627" i="43"/>
  <c r="W627" i="43"/>
  <c r="X627" i="43"/>
  <c r="E631" i="43"/>
  <c r="F631" i="43"/>
  <c r="G631" i="43"/>
  <c r="H631" i="43"/>
  <c r="I631" i="43"/>
  <c r="J631" i="43"/>
  <c r="K631" i="43"/>
  <c r="L631" i="43"/>
  <c r="M631" i="43"/>
  <c r="N631" i="43"/>
  <c r="O631" i="43"/>
  <c r="P631" i="43"/>
  <c r="Q631" i="43"/>
  <c r="R631" i="43"/>
  <c r="S631" i="43"/>
  <c r="T631" i="43"/>
  <c r="U631" i="43"/>
  <c r="V631" i="43"/>
  <c r="W631" i="43"/>
  <c r="X631" i="43"/>
  <c r="E632" i="43"/>
  <c r="F632" i="43"/>
  <c r="G632" i="43"/>
  <c r="H632" i="43"/>
  <c r="I632" i="43"/>
  <c r="J632" i="43"/>
  <c r="K632" i="43"/>
  <c r="L632" i="43"/>
  <c r="M632" i="43"/>
  <c r="N632" i="43"/>
  <c r="O632" i="43"/>
  <c r="P632" i="43"/>
  <c r="Q632" i="43"/>
  <c r="R632" i="43"/>
  <c r="S632" i="43"/>
  <c r="T632" i="43"/>
  <c r="U632" i="43"/>
  <c r="V632" i="43"/>
  <c r="W632" i="43"/>
  <c r="X632" i="43"/>
  <c r="E633" i="43"/>
  <c r="F633" i="43"/>
  <c r="G633" i="43"/>
  <c r="H633" i="43"/>
  <c r="I633" i="43"/>
  <c r="J633" i="43"/>
  <c r="K633" i="43"/>
  <c r="L633" i="43"/>
  <c r="M633" i="43"/>
  <c r="N633" i="43"/>
  <c r="O633" i="43"/>
  <c r="P633" i="43"/>
  <c r="Q633" i="43"/>
  <c r="R633" i="43"/>
  <c r="S633" i="43"/>
  <c r="T633" i="43"/>
  <c r="U633" i="43"/>
  <c r="V633" i="43"/>
  <c r="W633" i="43"/>
  <c r="X633" i="43"/>
  <c r="E634" i="43"/>
  <c r="F634" i="43"/>
  <c r="G634" i="43"/>
  <c r="H634" i="43"/>
  <c r="I634" i="43"/>
  <c r="J634" i="43"/>
  <c r="K634" i="43"/>
  <c r="L634" i="43"/>
  <c r="M634" i="43"/>
  <c r="N634" i="43"/>
  <c r="O634" i="43"/>
  <c r="P634" i="43"/>
  <c r="Q634" i="43"/>
  <c r="R634" i="43"/>
  <c r="S634" i="43"/>
  <c r="T634" i="43"/>
  <c r="U634" i="43"/>
  <c r="V634" i="43"/>
  <c r="W634" i="43"/>
  <c r="X634" i="43"/>
  <c r="E635" i="43"/>
  <c r="F635" i="43"/>
  <c r="G635" i="43"/>
  <c r="H635" i="43"/>
  <c r="I635" i="43"/>
  <c r="J635" i="43"/>
  <c r="K635" i="43"/>
  <c r="L635" i="43"/>
  <c r="M635" i="43"/>
  <c r="N635" i="43"/>
  <c r="O635" i="43"/>
  <c r="P635" i="43"/>
  <c r="Q635" i="43"/>
  <c r="R635" i="43"/>
  <c r="S635" i="43"/>
  <c r="T635" i="43"/>
  <c r="U635" i="43"/>
  <c r="V635" i="43"/>
  <c r="W635" i="43"/>
  <c r="X635" i="43"/>
  <c r="E636" i="43"/>
  <c r="F636" i="43"/>
  <c r="G636" i="43"/>
  <c r="H636" i="43"/>
  <c r="I636" i="43"/>
  <c r="J636" i="43"/>
  <c r="K636" i="43"/>
  <c r="L636" i="43"/>
  <c r="M636" i="43"/>
  <c r="N636" i="43"/>
  <c r="O636" i="43"/>
  <c r="P636" i="43"/>
  <c r="Q636" i="43"/>
  <c r="R636" i="43"/>
  <c r="S636" i="43"/>
  <c r="T636" i="43"/>
  <c r="U636" i="43"/>
  <c r="V636" i="43"/>
  <c r="W636" i="43"/>
  <c r="X636" i="43"/>
  <c r="E637" i="43"/>
  <c r="F637" i="43"/>
  <c r="G637" i="43"/>
  <c r="H637" i="43"/>
  <c r="I637" i="43"/>
  <c r="J637" i="43"/>
  <c r="K637" i="43"/>
  <c r="L637" i="43"/>
  <c r="M637" i="43"/>
  <c r="N637" i="43"/>
  <c r="O637" i="43"/>
  <c r="P637" i="43"/>
  <c r="Q637" i="43"/>
  <c r="R637" i="43"/>
  <c r="S637" i="43"/>
  <c r="T637" i="43"/>
  <c r="U637" i="43"/>
  <c r="V637" i="43"/>
  <c r="W637" i="43"/>
  <c r="X637" i="43"/>
  <c r="E638" i="43"/>
  <c r="F638" i="43"/>
  <c r="G638" i="43"/>
  <c r="H638" i="43"/>
  <c r="I638" i="43"/>
  <c r="J638" i="43"/>
  <c r="K638" i="43"/>
  <c r="L638" i="43"/>
  <c r="M638" i="43"/>
  <c r="N638" i="43"/>
  <c r="O638" i="43"/>
  <c r="P638" i="43"/>
  <c r="Q638" i="43"/>
  <c r="R638" i="43"/>
  <c r="S638" i="43"/>
  <c r="T638" i="43"/>
  <c r="U638" i="43"/>
  <c r="V638" i="43"/>
  <c r="W638" i="43"/>
  <c r="X638" i="43"/>
  <c r="E639" i="43"/>
  <c r="F639" i="43"/>
  <c r="G639" i="43"/>
  <c r="H639" i="43"/>
  <c r="I639" i="43"/>
  <c r="J639" i="43"/>
  <c r="K639" i="43"/>
  <c r="L639" i="43"/>
  <c r="M639" i="43"/>
  <c r="N639" i="43"/>
  <c r="O639" i="43"/>
  <c r="P639" i="43"/>
  <c r="Q639" i="43"/>
  <c r="R639" i="43"/>
  <c r="S639" i="43"/>
  <c r="T639" i="43"/>
  <c r="U639" i="43"/>
  <c r="V639" i="43"/>
  <c r="W639" i="43"/>
  <c r="X639" i="43"/>
  <c r="E640" i="43"/>
  <c r="F640" i="43"/>
  <c r="G640" i="43"/>
  <c r="H640" i="43"/>
  <c r="I640" i="43"/>
  <c r="J640" i="43"/>
  <c r="K640" i="43"/>
  <c r="L640" i="43"/>
  <c r="M640" i="43"/>
  <c r="N640" i="43"/>
  <c r="O640" i="43"/>
  <c r="P640" i="43"/>
  <c r="Q640" i="43"/>
  <c r="R640" i="43"/>
  <c r="S640" i="43"/>
  <c r="T640" i="43"/>
  <c r="U640" i="43"/>
  <c r="V640" i="43"/>
  <c r="W640" i="43"/>
  <c r="X640" i="43"/>
  <c r="E641" i="43"/>
  <c r="F641" i="43"/>
  <c r="G641" i="43"/>
  <c r="H641" i="43"/>
  <c r="I641" i="43"/>
  <c r="J641" i="43"/>
  <c r="K641" i="43"/>
  <c r="L641" i="43"/>
  <c r="M641" i="43"/>
  <c r="N641" i="43"/>
  <c r="O641" i="43"/>
  <c r="P641" i="43"/>
  <c r="Q641" i="43"/>
  <c r="R641" i="43"/>
  <c r="S641" i="43"/>
  <c r="T641" i="43"/>
  <c r="U641" i="43"/>
  <c r="V641" i="43"/>
  <c r="W641" i="43"/>
  <c r="X641" i="43"/>
  <c r="E642" i="43"/>
  <c r="F642" i="43"/>
  <c r="G642" i="43"/>
  <c r="H642" i="43"/>
  <c r="I642" i="43"/>
  <c r="J642" i="43"/>
  <c r="K642" i="43"/>
  <c r="L642" i="43"/>
  <c r="M642" i="43"/>
  <c r="N642" i="43"/>
  <c r="O642" i="43"/>
  <c r="P642" i="43"/>
  <c r="Q642" i="43"/>
  <c r="R642" i="43"/>
  <c r="S642" i="43"/>
  <c r="T642" i="43"/>
  <c r="U642" i="43"/>
  <c r="V642" i="43"/>
  <c r="W642" i="43"/>
  <c r="X642" i="43"/>
  <c r="E650" i="43"/>
  <c r="F650" i="43"/>
  <c r="G650" i="43"/>
  <c r="H650" i="43"/>
  <c r="I650" i="43"/>
  <c r="J650" i="43"/>
  <c r="K650" i="43"/>
  <c r="L650" i="43"/>
  <c r="M650" i="43"/>
  <c r="N650" i="43"/>
  <c r="O650" i="43"/>
  <c r="P650" i="43"/>
  <c r="Q650" i="43"/>
  <c r="R650" i="43"/>
  <c r="S650" i="43"/>
  <c r="T650" i="43"/>
  <c r="U650" i="43"/>
  <c r="V650" i="43"/>
  <c r="W650" i="43"/>
  <c r="X650" i="43"/>
  <c r="E651" i="43"/>
  <c r="F651" i="43"/>
  <c r="G651" i="43"/>
  <c r="H651" i="43"/>
  <c r="I651" i="43"/>
  <c r="J651" i="43"/>
  <c r="K651" i="43"/>
  <c r="L651" i="43"/>
  <c r="M651" i="43"/>
  <c r="N651" i="43"/>
  <c r="O651" i="43"/>
  <c r="P651" i="43"/>
  <c r="Q651" i="43"/>
  <c r="R651" i="43"/>
  <c r="S651" i="43"/>
  <c r="T651" i="43"/>
  <c r="U651" i="43"/>
  <c r="V651" i="43"/>
  <c r="W651" i="43"/>
  <c r="X651" i="43"/>
  <c r="E652" i="43"/>
  <c r="F652" i="43"/>
  <c r="G652" i="43"/>
  <c r="H652" i="43"/>
  <c r="I652" i="43"/>
  <c r="J652" i="43"/>
  <c r="K652" i="43"/>
  <c r="L652" i="43"/>
  <c r="M652" i="43"/>
  <c r="N652" i="43"/>
  <c r="O652" i="43"/>
  <c r="P652" i="43"/>
  <c r="Q652" i="43"/>
  <c r="R652" i="43"/>
  <c r="S652" i="43"/>
  <c r="T652" i="43"/>
  <c r="U652" i="43"/>
  <c r="V652" i="43"/>
  <c r="W652" i="43"/>
  <c r="X652" i="43"/>
  <c r="E653" i="43"/>
  <c r="F653" i="43"/>
  <c r="G653" i="43"/>
  <c r="H653" i="43"/>
  <c r="I653" i="43"/>
  <c r="J653" i="43"/>
  <c r="K653" i="43"/>
  <c r="L653" i="43"/>
  <c r="M653" i="43"/>
  <c r="N653" i="43"/>
  <c r="O653" i="43"/>
  <c r="P653" i="43"/>
  <c r="Q653" i="43"/>
  <c r="R653" i="43"/>
  <c r="S653" i="43"/>
  <c r="T653" i="43"/>
  <c r="U653" i="43"/>
  <c r="V653" i="43"/>
  <c r="W653" i="43"/>
  <c r="X653" i="43"/>
  <c r="E654" i="43"/>
  <c r="F654" i="43"/>
  <c r="G654" i="43"/>
  <c r="H654" i="43"/>
  <c r="I654" i="43"/>
  <c r="J654" i="43"/>
  <c r="K654" i="43"/>
  <c r="L654" i="43"/>
  <c r="M654" i="43"/>
  <c r="N654" i="43"/>
  <c r="O654" i="43"/>
  <c r="P654" i="43"/>
  <c r="Q654" i="43"/>
  <c r="R654" i="43"/>
  <c r="S654" i="43"/>
  <c r="T654" i="43"/>
  <c r="U654" i="43"/>
  <c r="V654" i="43"/>
  <c r="W654" i="43"/>
  <c r="X654" i="43"/>
  <c r="E655" i="43"/>
  <c r="F655" i="43"/>
  <c r="G655" i="43"/>
  <c r="H655" i="43"/>
  <c r="I655" i="43"/>
  <c r="J655" i="43"/>
  <c r="K655" i="43"/>
  <c r="L655" i="43"/>
  <c r="M655" i="43"/>
  <c r="N655" i="43"/>
  <c r="O655" i="43"/>
  <c r="P655" i="43"/>
  <c r="Q655" i="43"/>
  <c r="R655" i="43"/>
  <c r="S655" i="43"/>
  <c r="T655" i="43"/>
  <c r="U655" i="43"/>
  <c r="V655" i="43"/>
  <c r="W655" i="43"/>
  <c r="X655" i="43"/>
  <c r="E656" i="43"/>
  <c r="F656" i="43"/>
  <c r="G656" i="43"/>
  <c r="H656" i="43"/>
  <c r="I656" i="43"/>
  <c r="J656" i="43"/>
  <c r="K656" i="43"/>
  <c r="L656" i="43"/>
  <c r="M656" i="43"/>
  <c r="N656" i="43"/>
  <c r="O656" i="43"/>
  <c r="P656" i="43"/>
  <c r="Q656" i="43"/>
  <c r="R656" i="43"/>
  <c r="S656" i="43"/>
  <c r="T656" i="43"/>
  <c r="U656" i="43"/>
  <c r="V656" i="43"/>
  <c r="W656" i="43"/>
  <c r="X656" i="43"/>
  <c r="E657" i="43"/>
  <c r="F657" i="43"/>
  <c r="G657" i="43"/>
  <c r="H657" i="43"/>
  <c r="I657" i="43"/>
  <c r="J657" i="43"/>
  <c r="K657" i="43"/>
  <c r="L657" i="43"/>
  <c r="M657" i="43"/>
  <c r="N657" i="43"/>
  <c r="O657" i="43"/>
  <c r="P657" i="43"/>
  <c r="Q657" i="43"/>
  <c r="R657" i="43"/>
  <c r="S657" i="43"/>
  <c r="T657" i="43"/>
  <c r="U657" i="43"/>
  <c r="V657" i="43"/>
  <c r="W657" i="43"/>
  <c r="X657" i="43"/>
  <c r="E658" i="43"/>
  <c r="F658" i="43"/>
  <c r="G658" i="43"/>
  <c r="H658" i="43"/>
  <c r="I658" i="43"/>
  <c r="J658" i="43"/>
  <c r="K658" i="43"/>
  <c r="L658" i="43"/>
  <c r="M658" i="43"/>
  <c r="N658" i="43"/>
  <c r="O658" i="43"/>
  <c r="P658" i="43"/>
  <c r="Q658" i="43"/>
  <c r="R658" i="43"/>
  <c r="S658" i="43"/>
  <c r="T658" i="43"/>
  <c r="U658" i="43"/>
  <c r="V658" i="43"/>
  <c r="W658" i="43"/>
  <c r="X658" i="43"/>
  <c r="E659" i="43"/>
  <c r="F659" i="43"/>
  <c r="G659" i="43"/>
  <c r="H659" i="43"/>
  <c r="I659" i="43"/>
  <c r="J659" i="43"/>
  <c r="K659" i="43"/>
  <c r="L659" i="43"/>
  <c r="M659" i="43"/>
  <c r="N659" i="43"/>
  <c r="O659" i="43"/>
  <c r="P659" i="43"/>
  <c r="Q659" i="43"/>
  <c r="R659" i="43"/>
  <c r="S659" i="43"/>
  <c r="T659" i="43"/>
  <c r="U659" i="43"/>
  <c r="V659" i="43"/>
  <c r="W659" i="43"/>
  <c r="X659" i="43"/>
  <c r="E660" i="43"/>
  <c r="F660" i="43"/>
  <c r="G660" i="43"/>
  <c r="H660" i="43"/>
  <c r="I660" i="43"/>
  <c r="J660" i="43"/>
  <c r="K660" i="43"/>
  <c r="L660" i="43"/>
  <c r="M660" i="43"/>
  <c r="N660" i="43"/>
  <c r="O660" i="43"/>
  <c r="P660" i="43"/>
  <c r="Q660" i="43"/>
  <c r="R660" i="43"/>
  <c r="S660" i="43"/>
  <c r="T660" i="43"/>
  <c r="U660" i="43"/>
  <c r="V660" i="43"/>
  <c r="W660" i="43"/>
  <c r="X660" i="43"/>
  <c r="E661" i="43"/>
  <c r="F661" i="43"/>
  <c r="G661" i="43"/>
  <c r="H661" i="43"/>
  <c r="I661" i="43"/>
  <c r="J661" i="43"/>
  <c r="K661" i="43"/>
  <c r="L661" i="43"/>
  <c r="M661" i="43"/>
  <c r="N661" i="43"/>
  <c r="O661" i="43"/>
  <c r="P661" i="43"/>
  <c r="Q661" i="43"/>
  <c r="R661" i="43"/>
  <c r="S661" i="43"/>
  <c r="T661" i="43"/>
  <c r="U661" i="43"/>
  <c r="V661" i="43"/>
  <c r="W661" i="43"/>
  <c r="X661" i="43"/>
  <c r="E665" i="43"/>
  <c r="F665" i="43"/>
  <c r="G665" i="43"/>
  <c r="H665" i="43"/>
  <c r="I665" i="43"/>
  <c r="J665" i="43"/>
  <c r="K665" i="43"/>
  <c r="L665" i="43"/>
  <c r="M665" i="43"/>
  <c r="N665" i="43"/>
  <c r="O665" i="43"/>
  <c r="P665" i="43"/>
  <c r="Q665" i="43"/>
  <c r="R665" i="43"/>
  <c r="S665" i="43"/>
  <c r="T665" i="43"/>
  <c r="U665" i="43"/>
  <c r="V665" i="43"/>
  <c r="W665" i="43"/>
  <c r="X665" i="43"/>
  <c r="E666" i="43"/>
  <c r="F666" i="43"/>
  <c r="G666" i="43"/>
  <c r="H666" i="43"/>
  <c r="I666" i="43"/>
  <c r="J666" i="43"/>
  <c r="K666" i="43"/>
  <c r="L666" i="43"/>
  <c r="M666" i="43"/>
  <c r="N666" i="43"/>
  <c r="O666" i="43"/>
  <c r="P666" i="43"/>
  <c r="Q666" i="43"/>
  <c r="R666" i="43"/>
  <c r="S666" i="43"/>
  <c r="T666" i="43"/>
  <c r="U666" i="43"/>
  <c r="V666" i="43"/>
  <c r="W666" i="43"/>
  <c r="X666" i="43"/>
  <c r="E667" i="43"/>
  <c r="F667" i="43"/>
  <c r="G667" i="43"/>
  <c r="H667" i="43"/>
  <c r="I667" i="43"/>
  <c r="J667" i="43"/>
  <c r="K667" i="43"/>
  <c r="L667" i="43"/>
  <c r="M667" i="43"/>
  <c r="N667" i="43"/>
  <c r="O667" i="43"/>
  <c r="P667" i="43"/>
  <c r="Q667" i="43"/>
  <c r="R667" i="43"/>
  <c r="S667" i="43"/>
  <c r="T667" i="43"/>
  <c r="U667" i="43"/>
  <c r="V667" i="43"/>
  <c r="W667" i="43"/>
  <c r="X667" i="43"/>
  <c r="E668" i="43"/>
  <c r="F668" i="43"/>
  <c r="G668" i="43"/>
  <c r="H668" i="43"/>
  <c r="I668" i="43"/>
  <c r="J668" i="43"/>
  <c r="K668" i="43"/>
  <c r="L668" i="43"/>
  <c r="M668" i="43"/>
  <c r="N668" i="43"/>
  <c r="O668" i="43"/>
  <c r="P668" i="43"/>
  <c r="Q668" i="43"/>
  <c r="R668" i="43"/>
  <c r="S668" i="43"/>
  <c r="T668" i="43"/>
  <c r="U668" i="43"/>
  <c r="V668" i="43"/>
  <c r="W668" i="43"/>
  <c r="X668" i="43"/>
  <c r="E669" i="43"/>
  <c r="F669" i="43"/>
  <c r="G669" i="43"/>
  <c r="H669" i="43"/>
  <c r="I669" i="43"/>
  <c r="J669" i="43"/>
  <c r="K669" i="43"/>
  <c r="L669" i="43"/>
  <c r="M669" i="43"/>
  <c r="N669" i="43"/>
  <c r="O669" i="43"/>
  <c r="P669" i="43"/>
  <c r="Q669" i="43"/>
  <c r="R669" i="43"/>
  <c r="S669" i="43"/>
  <c r="T669" i="43"/>
  <c r="U669" i="43"/>
  <c r="V669" i="43"/>
  <c r="W669" i="43"/>
  <c r="X669" i="43"/>
  <c r="E670" i="43"/>
  <c r="F670" i="43"/>
  <c r="G670" i="43"/>
  <c r="H670" i="43"/>
  <c r="I670" i="43"/>
  <c r="J670" i="43"/>
  <c r="K670" i="43"/>
  <c r="L670" i="43"/>
  <c r="M670" i="43"/>
  <c r="N670" i="43"/>
  <c r="O670" i="43"/>
  <c r="P670" i="43"/>
  <c r="Q670" i="43"/>
  <c r="R670" i="43"/>
  <c r="S670" i="43"/>
  <c r="T670" i="43"/>
  <c r="U670" i="43"/>
  <c r="V670" i="43"/>
  <c r="W670" i="43"/>
  <c r="X670" i="43"/>
  <c r="E671" i="43"/>
  <c r="F671" i="43"/>
  <c r="G671" i="43"/>
  <c r="H671" i="43"/>
  <c r="I671" i="43"/>
  <c r="J671" i="43"/>
  <c r="K671" i="43"/>
  <c r="L671" i="43"/>
  <c r="M671" i="43"/>
  <c r="N671" i="43"/>
  <c r="O671" i="43"/>
  <c r="P671" i="43"/>
  <c r="Q671" i="43"/>
  <c r="R671" i="43"/>
  <c r="S671" i="43"/>
  <c r="T671" i="43"/>
  <c r="U671" i="43"/>
  <c r="V671" i="43"/>
  <c r="W671" i="43"/>
  <c r="X671" i="43"/>
  <c r="E672" i="43"/>
  <c r="F672" i="43"/>
  <c r="G672" i="43"/>
  <c r="H672" i="43"/>
  <c r="I672" i="43"/>
  <c r="J672" i="43"/>
  <c r="K672" i="43"/>
  <c r="L672" i="43"/>
  <c r="M672" i="43"/>
  <c r="N672" i="43"/>
  <c r="O672" i="43"/>
  <c r="P672" i="43"/>
  <c r="Q672" i="43"/>
  <c r="R672" i="43"/>
  <c r="S672" i="43"/>
  <c r="T672" i="43"/>
  <c r="U672" i="43"/>
  <c r="V672" i="43"/>
  <c r="W672" i="43"/>
  <c r="X672" i="43"/>
  <c r="E673" i="43"/>
  <c r="F673" i="43"/>
  <c r="G673" i="43"/>
  <c r="H673" i="43"/>
  <c r="I673" i="43"/>
  <c r="J673" i="43"/>
  <c r="K673" i="43"/>
  <c r="L673" i="43"/>
  <c r="M673" i="43"/>
  <c r="N673" i="43"/>
  <c r="O673" i="43"/>
  <c r="P673" i="43"/>
  <c r="Q673" i="43"/>
  <c r="R673" i="43"/>
  <c r="S673" i="43"/>
  <c r="T673" i="43"/>
  <c r="U673" i="43"/>
  <c r="V673" i="43"/>
  <c r="W673" i="43"/>
  <c r="X673" i="43"/>
  <c r="E674" i="43"/>
  <c r="F674" i="43"/>
  <c r="G674" i="43"/>
  <c r="H674" i="43"/>
  <c r="I674" i="43"/>
  <c r="J674" i="43"/>
  <c r="K674" i="43"/>
  <c r="L674" i="43"/>
  <c r="M674" i="43"/>
  <c r="N674" i="43"/>
  <c r="O674" i="43"/>
  <c r="P674" i="43"/>
  <c r="Q674" i="43"/>
  <c r="R674" i="43"/>
  <c r="S674" i="43"/>
  <c r="T674" i="43"/>
  <c r="U674" i="43"/>
  <c r="V674" i="43"/>
  <c r="W674" i="43"/>
  <c r="X674" i="43"/>
  <c r="E675" i="43"/>
  <c r="F675" i="43"/>
  <c r="G675" i="43"/>
  <c r="H675" i="43"/>
  <c r="I675" i="43"/>
  <c r="J675" i="43"/>
  <c r="K675" i="43"/>
  <c r="L675" i="43"/>
  <c r="M675" i="43"/>
  <c r="N675" i="43"/>
  <c r="O675" i="43"/>
  <c r="P675" i="43"/>
  <c r="Q675" i="43"/>
  <c r="R675" i="43"/>
  <c r="S675" i="43"/>
  <c r="T675" i="43"/>
  <c r="U675" i="43"/>
  <c r="V675" i="43"/>
  <c r="W675" i="43"/>
  <c r="X675" i="43"/>
  <c r="E676" i="43"/>
  <c r="F676" i="43"/>
  <c r="G676" i="43"/>
  <c r="H676" i="43"/>
  <c r="I676" i="43"/>
  <c r="J676" i="43"/>
  <c r="K676" i="43"/>
  <c r="L676" i="43"/>
  <c r="M676" i="43"/>
  <c r="N676" i="43"/>
  <c r="O676" i="43"/>
  <c r="P676" i="43"/>
  <c r="Q676" i="43"/>
  <c r="R676" i="43"/>
  <c r="S676" i="43"/>
  <c r="T676" i="43"/>
  <c r="U676" i="43"/>
  <c r="V676" i="43"/>
  <c r="W676" i="43"/>
  <c r="X676" i="43"/>
  <c r="E681" i="43"/>
  <c r="F681" i="43"/>
  <c r="G681" i="43"/>
  <c r="H681" i="43"/>
  <c r="I681" i="43"/>
  <c r="J681" i="43"/>
  <c r="K681" i="43"/>
  <c r="L681" i="43"/>
  <c r="M681" i="43"/>
  <c r="N681" i="43"/>
  <c r="O681" i="43"/>
  <c r="P681" i="43"/>
  <c r="Q681" i="43"/>
  <c r="R681" i="43"/>
  <c r="S681" i="43"/>
  <c r="T681" i="43"/>
  <c r="U681" i="43"/>
  <c r="V681" i="43"/>
  <c r="W681" i="43"/>
  <c r="X681" i="43"/>
  <c r="E682" i="43"/>
  <c r="F682" i="43"/>
  <c r="G682" i="43"/>
  <c r="H682" i="43"/>
  <c r="I682" i="43"/>
  <c r="J682" i="43"/>
  <c r="K682" i="43"/>
  <c r="L682" i="43"/>
  <c r="M682" i="43"/>
  <c r="N682" i="43"/>
  <c r="O682" i="43"/>
  <c r="P682" i="43"/>
  <c r="Q682" i="43"/>
  <c r="R682" i="43"/>
  <c r="S682" i="43"/>
  <c r="T682" i="43"/>
  <c r="U682" i="43"/>
  <c r="V682" i="43"/>
  <c r="W682" i="43"/>
  <c r="X682" i="43"/>
  <c r="E683" i="43"/>
  <c r="F683" i="43"/>
  <c r="G683" i="43"/>
  <c r="H683" i="43"/>
  <c r="I683" i="43"/>
  <c r="J683" i="43"/>
  <c r="K683" i="43"/>
  <c r="L683" i="43"/>
  <c r="M683" i="43"/>
  <c r="N683" i="43"/>
  <c r="O683" i="43"/>
  <c r="P683" i="43"/>
  <c r="Q683" i="43"/>
  <c r="R683" i="43"/>
  <c r="S683" i="43"/>
  <c r="T683" i="43"/>
  <c r="U683" i="43"/>
  <c r="V683" i="43"/>
  <c r="W683" i="43"/>
  <c r="X683" i="43"/>
  <c r="E684" i="43"/>
  <c r="F684" i="43"/>
  <c r="G684" i="43"/>
  <c r="H684" i="43"/>
  <c r="I684" i="43"/>
  <c r="J684" i="43"/>
  <c r="K684" i="43"/>
  <c r="L684" i="43"/>
  <c r="M684" i="43"/>
  <c r="N684" i="43"/>
  <c r="O684" i="43"/>
  <c r="P684" i="43"/>
  <c r="Q684" i="43"/>
  <c r="R684" i="43"/>
  <c r="S684" i="43"/>
  <c r="T684" i="43"/>
  <c r="U684" i="43"/>
  <c r="V684" i="43"/>
  <c r="W684" i="43"/>
  <c r="X684" i="43"/>
  <c r="E685" i="43"/>
  <c r="F685" i="43"/>
  <c r="G685" i="43"/>
  <c r="H685" i="43"/>
  <c r="I685" i="43"/>
  <c r="J685" i="43"/>
  <c r="K685" i="43"/>
  <c r="L685" i="43"/>
  <c r="M685" i="43"/>
  <c r="N685" i="43"/>
  <c r="O685" i="43"/>
  <c r="P685" i="43"/>
  <c r="Q685" i="43"/>
  <c r="R685" i="43"/>
  <c r="S685" i="43"/>
  <c r="T685" i="43"/>
  <c r="U685" i="43"/>
  <c r="V685" i="43"/>
  <c r="W685" i="43"/>
  <c r="X685" i="43"/>
  <c r="E686" i="43"/>
  <c r="F686" i="43"/>
  <c r="G686" i="43"/>
  <c r="H686" i="43"/>
  <c r="I686" i="43"/>
  <c r="J686" i="43"/>
  <c r="K686" i="43"/>
  <c r="L686" i="43"/>
  <c r="M686" i="43"/>
  <c r="N686" i="43"/>
  <c r="O686" i="43"/>
  <c r="P686" i="43"/>
  <c r="Q686" i="43"/>
  <c r="R686" i="43"/>
  <c r="S686" i="43"/>
  <c r="T686" i="43"/>
  <c r="U686" i="43"/>
  <c r="V686" i="43"/>
  <c r="W686" i="43"/>
  <c r="X686" i="43"/>
  <c r="E687" i="43"/>
  <c r="F687" i="43"/>
  <c r="G687" i="43"/>
  <c r="H687" i="43"/>
  <c r="I687" i="43"/>
  <c r="J687" i="43"/>
  <c r="K687" i="43"/>
  <c r="L687" i="43"/>
  <c r="M687" i="43"/>
  <c r="N687" i="43"/>
  <c r="O687" i="43"/>
  <c r="P687" i="43"/>
  <c r="Q687" i="43"/>
  <c r="R687" i="43"/>
  <c r="S687" i="43"/>
  <c r="T687" i="43"/>
  <c r="U687" i="43"/>
  <c r="V687" i="43"/>
  <c r="W687" i="43"/>
  <c r="X687" i="43"/>
  <c r="E688" i="43"/>
  <c r="F688" i="43"/>
  <c r="G688" i="43"/>
  <c r="H688" i="43"/>
  <c r="I688" i="43"/>
  <c r="J688" i="43"/>
  <c r="K688" i="43"/>
  <c r="L688" i="43"/>
  <c r="M688" i="43"/>
  <c r="N688" i="43"/>
  <c r="O688" i="43"/>
  <c r="P688" i="43"/>
  <c r="Q688" i="43"/>
  <c r="R688" i="43"/>
  <c r="S688" i="43"/>
  <c r="T688" i="43"/>
  <c r="U688" i="43"/>
  <c r="V688" i="43"/>
  <c r="W688" i="43"/>
  <c r="X688" i="43"/>
  <c r="E689" i="43"/>
  <c r="F689" i="43"/>
  <c r="G689" i="43"/>
  <c r="H689" i="43"/>
  <c r="I689" i="43"/>
  <c r="J689" i="43"/>
  <c r="K689" i="43"/>
  <c r="L689" i="43"/>
  <c r="M689" i="43"/>
  <c r="N689" i="43"/>
  <c r="O689" i="43"/>
  <c r="P689" i="43"/>
  <c r="Q689" i="43"/>
  <c r="R689" i="43"/>
  <c r="S689" i="43"/>
  <c r="T689" i="43"/>
  <c r="U689" i="43"/>
  <c r="V689" i="43"/>
  <c r="W689" i="43"/>
  <c r="X689" i="43"/>
  <c r="E690" i="43"/>
  <c r="F690" i="43"/>
  <c r="G690" i="43"/>
  <c r="H690" i="43"/>
  <c r="I690" i="43"/>
  <c r="J690" i="43"/>
  <c r="K690" i="43"/>
  <c r="L690" i="43"/>
  <c r="M690" i="43"/>
  <c r="N690" i="43"/>
  <c r="O690" i="43"/>
  <c r="P690" i="43"/>
  <c r="Q690" i="43"/>
  <c r="R690" i="43"/>
  <c r="S690" i="43"/>
  <c r="T690" i="43"/>
  <c r="U690" i="43"/>
  <c r="V690" i="43"/>
  <c r="W690" i="43"/>
  <c r="X690" i="43"/>
  <c r="E691" i="43"/>
  <c r="F691" i="43"/>
  <c r="G691" i="43"/>
  <c r="H691" i="43"/>
  <c r="I691" i="43"/>
  <c r="J691" i="43"/>
  <c r="K691" i="43"/>
  <c r="L691" i="43"/>
  <c r="M691" i="43"/>
  <c r="N691" i="43"/>
  <c r="O691" i="43"/>
  <c r="P691" i="43"/>
  <c r="Q691" i="43"/>
  <c r="R691" i="43"/>
  <c r="S691" i="43"/>
  <c r="T691" i="43"/>
  <c r="U691" i="43"/>
  <c r="V691" i="43"/>
  <c r="W691" i="43"/>
  <c r="X691" i="43"/>
  <c r="E692" i="43"/>
  <c r="F692" i="43"/>
  <c r="G692" i="43"/>
  <c r="H692" i="43"/>
  <c r="I692" i="43"/>
  <c r="J692" i="43"/>
  <c r="K692" i="43"/>
  <c r="L692" i="43"/>
  <c r="M692" i="43"/>
  <c r="N692" i="43"/>
  <c r="O692" i="43"/>
  <c r="P692" i="43"/>
  <c r="Q692" i="43"/>
  <c r="R692" i="43"/>
  <c r="S692" i="43"/>
  <c r="T692" i="43"/>
  <c r="U692" i="43"/>
  <c r="V692" i="43"/>
  <c r="W692" i="43"/>
  <c r="X692" i="43"/>
  <c r="E697" i="43"/>
  <c r="F697" i="43"/>
  <c r="G697" i="43"/>
  <c r="H697" i="43"/>
  <c r="I697" i="43"/>
  <c r="J697" i="43"/>
  <c r="K697" i="43"/>
  <c r="L697" i="43"/>
  <c r="M697" i="43"/>
  <c r="N697" i="43"/>
  <c r="O697" i="43"/>
  <c r="P697" i="43"/>
  <c r="Q697" i="43"/>
  <c r="R697" i="43"/>
  <c r="S697" i="43"/>
  <c r="T697" i="43"/>
  <c r="U697" i="43"/>
  <c r="V697" i="43"/>
  <c r="W697" i="43"/>
  <c r="X697" i="43"/>
  <c r="E698" i="43"/>
  <c r="F698" i="43"/>
  <c r="G698" i="43"/>
  <c r="H698" i="43"/>
  <c r="I698" i="43"/>
  <c r="J698" i="43"/>
  <c r="K698" i="43"/>
  <c r="L698" i="43"/>
  <c r="M698" i="43"/>
  <c r="N698" i="43"/>
  <c r="O698" i="43"/>
  <c r="P698" i="43"/>
  <c r="Q698" i="43"/>
  <c r="R698" i="43"/>
  <c r="S698" i="43"/>
  <c r="T698" i="43"/>
  <c r="U698" i="43"/>
  <c r="V698" i="43"/>
  <c r="W698" i="43"/>
  <c r="X698" i="43"/>
  <c r="E699" i="43"/>
  <c r="F699" i="43"/>
  <c r="G699" i="43"/>
  <c r="H699" i="43"/>
  <c r="I699" i="43"/>
  <c r="J699" i="43"/>
  <c r="K699" i="43"/>
  <c r="L699" i="43"/>
  <c r="M699" i="43"/>
  <c r="N699" i="43"/>
  <c r="O699" i="43"/>
  <c r="P699" i="43"/>
  <c r="Q699" i="43"/>
  <c r="R699" i="43"/>
  <c r="S699" i="43"/>
  <c r="T699" i="43"/>
  <c r="U699" i="43"/>
  <c r="V699" i="43"/>
  <c r="W699" i="43"/>
  <c r="X699" i="43"/>
  <c r="E700" i="43"/>
  <c r="F700" i="43"/>
  <c r="G700" i="43"/>
  <c r="H700" i="43"/>
  <c r="I700" i="43"/>
  <c r="J700" i="43"/>
  <c r="K700" i="43"/>
  <c r="L700" i="43"/>
  <c r="M700" i="43"/>
  <c r="N700" i="43"/>
  <c r="O700" i="43"/>
  <c r="P700" i="43"/>
  <c r="Q700" i="43"/>
  <c r="R700" i="43"/>
  <c r="S700" i="43"/>
  <c r="T700" i="43"/>
  <c r="U700" i="43"/>
  <c r="V700" i="43"/>
  <c r="W700" i="43"/>
  <c r="X700" i="43"/>
  <c r="E701" i="43"/>
  <c r="F701" i="43"/>
  <c r="G701" i="43"/>
  <c r="H701" i="43"/>
  <c r="I701" i="43"/>
  <c r="J701" i="43"/>
  <c r="K701" i="43"/>
  <c r="L701" i="43"/>
  <c r="M701" i="43"/>
  <c r="N701" i="43"/>
  <c r="O701" i="43"/>
  <c r="P701" i="43"/>
  <c r="Q701" i="43"/>
  <c r="R701" i="43"/>
  <c r="S701" i="43"/>
  <c r="T701" i="43"/>
  <c r="U701" i="43"/>
  <c r="V701" i="43"/>
  <c r="W701" i="43"/>
  <c r="X701" i="43"/>
  <c r="E702" i="43"/>
  <c r="F702" i="43"/>
  <c r="G702" i="43"/>
  <c r="H702" i="43"/>
  <c r="I702" i="43"/>
  <c r="J702" i="43"/>
  <c r="K702" i="43"/>
  <c r="L702" i="43"/>
  <c r="M702" i="43"/>
  <c r="N702" i="43"/>
  <c r="O702" i="43"/>
  <c r="P702" i="43"/>
  <c r="Q702" i="43"/>
  <c r="R702" i="43"/>
  <c r="S702" i="43"/>
  <c r="T702" i="43"/>
  <c r="U702" i="43"/>
  <c r="V702" i="43"/>
  <c r="W702" i="43"/>
  <c r="X702" i="43"/>
  <c r="E703" i="43"/>
  <c r="F703" i="43"/>
  <c r="G703" i="43"/>
  <c r="H703" i="43"/>
  <c r="I703" i="43"/>
  <c r="J703" i="43"/>
  <c r="K703" i="43"/>
  <c r="L703" i="43"/>
  <c r="M703" i="43"/>
  <c r="N703" i="43"/>
  <c r="O703" i="43"/>
  <c r="P703" i="43"/>
  <c r="Q703" i="43"/>
  <c r="R703" i="43"/>
  <c r="S703" i="43"/>
  <c r="T703" i="43"/>
  <c r="U703" i="43"/>
  <c r="V703" i="43"/>
  <c r="W703" i="43"/>
  <c r="X703" i="43"/>
  <c r="E704" i="43"/>
  <c r="F704" i="43"/>
  <c r="G704" i="43"/>
  <c r="H704" i="43"/>
  <c r="I704" i="43"/>
  <c r="J704" i="43"/>
  <c r="K704" i="43"/>
  <c r="L704" i="43"/>
  <c r="M704" i="43"/>
  <c r="N704" i="43"/>
  <c r="O704" i="43"/>
  <c r="P704" i="43"/>
  <c r="Q704" i="43"/>
  <c r="R704" i="43"/>
  <c r="S704" i="43"/>
  <c r="T704" i="43"/>
  <c r="U704" i="43"/>
  <c r="V704" i="43"/>
  <c r="W704" i="43"/>
  <c r="X704" i="43"/>
  <c r="E705" i="43"/>
  <c r="F705" i="43"/>
  <c r="G705" i="43"/>
  <c r="H705" i="43"/>
  <c r="I705" i="43"/>
  <c r="J705" i="43"/>
  <c r="K705" i="43"/>
  <c r="L705" i="43"/>
  <c r="M705" i="43"/>
  <c r="N705" i="43"/>
  <c r="O705" i="43"/>
  <c r="P705" i="43"/>
  <c r="Q705" i="43"/>
  <c r="R705" i="43"/>
  <c r="S705" i="43"/>
  <c r="T705" i="43"/>
  <c r="U705" i="43"/>
  <c r="V705" i="43"/>
  <c r="W705" i="43"/>
  <c r="X705" i="43"/>
  <c r="E706" i="43"/>
  <c r="F706" i="43"/>
  <c r="G706" i="43"/>
  <c r="H706" i="43"/>
  <c r="I706" i="43"/>
  <c r="J706" i="43"/>
  <c r="K706" i="43"/>
  <c r="L706" i="43"/>
  <c r="M706" i="43"/>
  <c r="N706" i="43"/>
  <c r="O706" i="43"/>
  <c r="P706" i="43"/>
  <c r="Q706" i="43"/>
  <c r="R706" i="43"/>
  <c r="S706" i="43"/>
  <c r="T706" i="43"/>
  <c r="U706" i="43"/>
  <c r="V706" i="43"/>
  <c r="W706" i="43"/>
  <c r="X706" i="43"/>
  <c r="E707" i="43"/>
  <c r="F707" i="43"/>
  <c r="G707" i="43"/>
  <c r="H707" i="43"/>
  <c r="I707" i="43"/>
  <c r="J707" i="43"/>
  <c r="K707" i="43"/>
  <c r="L707" i="43"/>
  <c r="M707" i="43"/>
  <c r="N707" i="43"/>
  <c r="O707" i="43"/>
  <c r="P707" i="43"/>
  <c r="Q707" i="43"/>
  <c r="R707" i="43"/>
  <c r="S707" i="43"/>
  <c r="T707" i="43"/>
  <c r="U707" i="43"/>
  <c r="V707" i="43"/>
  <c r="W707" i="43"/>
  <c r="X707" i="43"/>
  <c r="E708" i="43"/>
  <c r="F708" i="43"/>
  <c r="G708" i="43"/>
  <c r="H708" i="43"/>
  <c r="I708" i="43"/>
  <c r="J708" i="43"/>
  <c r="K708" i="43"/>
  <c r="L708" i="43"/>
  <c r="M708" i="43"/>
  <c r="N708" i="43"/>
  <c r="O708" i="43"/>
  <c r="P708" i="43"/>
  <c r="Q708" i="43"/>
  <c r="R708" i="43"/>
  <c r="S708" i="43"/>
  <c r="T708" i="43"/>
  <c r="U708" i="43"/>
  <c r="V708" i="43"/>
  <c r="W708" i="43"/>
  <c r="X708" i="43"/>
  <c r="E713" i="43"/>
  <c r="F713" i="43"/>
  <c r="G713" i="43"/>
  <c r="H713" i="43"/>
  <c r="I713" i="43"/>
  <c r="J713" i="43"/>
  <c r="K713" i="43"/>
  <c r="L713" i="43"/>
  <c r="M713" i="43"/>
  <c r="N713" i="43"/>
  <c r="O713" i="43"/>
  <c r="P713" i="43"/>
  <c r="Q713" i="43"/>
  <c r="R713" i="43"/>
  <c r="S713" i="43"/>
  <c r="T713" i="43"/>
  <c r="U713" i="43"/>
  <c r="V713" i="43"/>
  <c r="W713" i="43"/>
  <c r="X713" i="43"/>
  <c r="E714" i="43"/>
  <c r="F714" i="43"/>
  <c r="G714" i="43"/>
  <c r="H714" i="43"/>
  <c r="I714" i="43"/>
  <c r="J714" i="43"/>
  <c r="K714" i="43"/>
  <c r="L714" i="43"/>
  <c r="M714" i="43"/>
  <c r="N714" i="43"/>
  <c r="O714" i="43"/>
  <c r="P714" i="43"/>
  <c r="Q714" i="43"/>
  <c r="R714" i="43"/>
  <c r="S714" i="43"/>
  <c r="T714" i="43"/>
  <c r="U714" i="43"/>
  <c r="V714" i="43"/>
  <c r="W714" i="43"/>
  <c r="X714" i="43"/>
  <c r="E715" i="43"/>
  <c r="F715" i="43"/>
  <c r="G715" i="43"/>
  <c r="H715" i="43"/>
  <c r="I715" i="43"/>
  <c r="J715" i="43"/>
  <c r="K715" i="43"/>
  <c r="L715" i="43"/>
  <c r="M715" i="43"/>
  <c r="N715" i="43"/>
  <c r="O715" i="43"/>
  <c r="P715" i="43"/>
  <c r="Q715" i="43"/>
  <c r="R715" i="43"/>
  <c r="S715" i="43"/>
  <c r="T715" i="43"/>
  <c r="U715" i="43"/>
  <c r="V715" i="43"/>
  <c r="W715" i="43"/>
  <c r="X715" i="43"/>
  <c r="E716" i="43"/>
  <c r="F716" i="43"/>
  <c r="G716" i="43"/>
  <c r="H716" i="43"/>
  <c r="I716" i="43"/>
  <c r="J716" i="43"/>
  <c r="K716" i="43"/>
  <c r="L716" i="43"/>
  <c r="M716" i="43"/>
  <c r="N716" i="43"/>
  <c r="O716" i="43"/>
  <c r="P716" i="43"/>
  <c r="Q716" i="43"/>
  <c r="R716" i="43"/>
  <c r="S716" i="43"/>
  <c r="T716" i="43"/>
  <c r="U716" i="43"/>
  <c r="V716" i="43"/>
  <c r="W716" i="43"/>
  <c r="X716" i="43"/>
  <c r="E717" i="43"/>
  <c r="F717" i="43"/>
  <c r="G717" i="43"/>
  <c r="H717" i="43"/>
  <c r="I717" i="43"/>
  <c r="J717" i="43"/>
  <c r="K717" i="43"/>
  <c r="L717" i="43"/>
  <c r="M717" i="43"/>
  <c r="N717" i="43"/>
  <c r="O717" i="43"/>
  <c r="P717" i="43"/>
  <c r="Q717" i="43"/>
  <c r="R717" i="43"/>
  <c r="S717" i="43"/>
  <c r="T717" i="43"/>
  <c r="U717" i="43"/>
  <c r="V717" i="43"/>
  <c r="W717" i="43"/>
  <c r="X717" i="43"/>
  <c r="E718" i="43"/>
  <c r="F718" i="43"/>
  <c r="G718" i="43"/>
  <c r="H718" i="43"/>
  <c r="I718" i="43"/>
  <c r="J718" i="43"/>
  <c r="K718" i="43"/>
  <c r="L718" i="43"/>
  <c r="M718" i="43"/>
  <c r="N718" i="43"/>
  <c r="O718" i="43"/>
  <c r="P718" i="43"/>
  <c r="Q718" i="43"/>
  <c r="R718" i="43"/>
  <c r="S718" i="43"/>
  <c r="T718" i="43"/>
  <c r="U718" i="43"/>
  <c r="V718" i="43"/>
  <c r="W718" i="43"/>
  <c r="X718" i="43"/>
  <c r="E719" i="43"/>
  <c r="F719" i="43"/>
  <c r="G719" i="43"/>
  <c r="H719" i="43"/>
  <c r="I719" i="43"/>
  <c r="J719" i="43"/>
  <c r="K719" i="43"/>
  <c r="L719" i="43"/>
  <c r="M719" i="43"/>
  <c r="N719" i="43"/>
  <c r="O719" i="43"/>
  <c r="P719" i="43"/>
  <c r="Q719" i="43"/>
  <c r="R719" i="43"/>
  <c r="S719" i="43"/>
  <c r="T719" i="43"/>
  <c r="U719" i="43"/>
  <c r="V719" i="43"/>
  <c r="W719" i="43"/>
  <c r="X719" i="43"/>
  <c r="E720" i="43"/>
  <c r="F720" i="43"/>
  <c r="G720" i="43"/>
  <c r="H720" i="43"/>
  <c r="I720" i="43"/>
  <c r="J720" i="43"/>
  <c r="K720" i="43"/>
  <c r="L720" i="43"/>
  <c r="M720" i="43"/>
  <c r="N720" i="43"/>
  <c r="O720" i="43"/>
  <c r="P720" i="43"/>
  <c r="Q720" i="43"/>
  <c r="R720" i="43"/>
  <c r="S720" i="43"/>
  <c r="T720" i="43"/>
  <c r="U720" i="43"/>
  <c r="V720" i="43"/>
  <c r="W720" i="43"/>
  <c r="X720" i="43"/>
  <c r="E721" i="43"/>
  <c r="F721" i="43"/>
  <c r="G721" i="43"/>
  <c r="H721" i="43"/>
  <c r="I721" i="43"/>
  <c r="J721" i="43"/>
  <c r="K721" i="43"/>
  <c r="L721" i="43"/>
  <c r="M721" i="43"/>
  <c r="N721" i="43"/>
  <c r="O721" i="43"/>
  <c r="P721" i="43"/>
  <c r="Q721" i="43"/>
  <c r="R721" i="43"/>
  <c r="S721" i="43"/>
  <c r="T721" i="43"/>
  <c r="U721" i="43"/>
  <c r="V721" i="43"/>
  <c r="W721" i="43"/>
  <c r="X721" i="43"/>
  <c r="E722" i="43"/>
  <c r="F722" i="43"/>
  <c r="G722" i="43"/>
  <c r="H722" i="43"/>
  <c r="I722" i="43"/>
  <c r="J722" i="43"/>
  <c r="K722" i="43"/>
  <c r="L722" i="43"/>
  <c r="M722" i="43"/>
  <c r="N722" i="43"/>
  <c r="O722" i="43"/>
  <c r="P722" i="43"/>
  <c r="Q722" i="43"/>
  <c r="R722" i="43"/>
  <c r="S722" i="43"/>
  <c r="T722" i="43"/>
  <c r="U722" i="43"/>
  <c r="V722" i="43"/>
  <c r="W722" i="43"/>
  <c r="X722" i="43"/>
  <c r="E723" i="43"/>
  <c r="F723" i="43"/>
  <c r="G723" i="43"/>
  <c r="H723" i="43"/>
  <c r="I723" i="43"/>
  <c r="J723" i="43"/>
  <c r="K723" i="43"/>
  <c r="L723" i="43"/>
  <c r="M723" i="43"/>
  <c r="N723" i="43"/>
  <c r="O723" i="43"/>
  <c r="P723" i="43"/>
  <c r="Q723" i="43"/>
  <c r="R723" i="43"/>
  <c r="S723" i="43"/>
  <c r="T723" i="43"/>
  <c r="U723" i="43"/>
  <c r="V723" i="43"/>
  <c r="W723" i="43"/>
  <c r="X723" i="43"/>
  <c r="E724" i="43"/>
  <c r="F724" i="43"/>
  <c r="G724" i="43"/>
  <c r="H724" i="43"/>
  <c r="I724" i="43"/>
  <c r="J724" i="43"/>
  <c r="K724" i="43"/>
  <c r="L724" i="43"/>
  <c r="M724" i="43"/>
  <c r="N724" i="43"/>
  <c r="O724" i="43"/>
  <c r="P724" i="43"/>
  <c r="Q724" i="43"/>
  <c r="R724" i="43"/>
  <c r="S724" i="43"/>
  <c r="T724" i="43"/>
  <c r="U724" i="43"/>
  <c r="V724" i="43"/>
  <c r="W724" i="43"/>
  <c r="X724" i="43"/>
  <c r="E729" i="43"/>
  <c r="F729" i="43"/>
  <c r="G729" i="43"/>
  <c r="H729" i="43"/>
  <c r="I729" i="43"/>
  <c r="J729" i="43"/>
  <c r="K729" i="43"/>
  <c r="L729" i="43"/>
  <c r="M729" i="43"/>
  <c r="N729" i="43"/>
  <c r="O729" i="43"/>
  <c r="P729" i="43"/>
  <c r="Q729" i="43"/>
  <c r="R729" i="43"/>
  <c r="S729" i="43"/>
  <c r="T729" i="43"/>
  <c r="U729" i="43"/>
  <c r="V729" i="43"/>
  <c r="W729" i="43"/>
  <c r="X729" i="43"/>
  <c r="E730" i="43"/>
  <c r="F730" i="43"/>
  <c r="G730" i="43"/>
  <c r="H730" i="43"/>
  <c r="I730" i="43"/>
  <c r="J730" i="43"/>
  <c r="K730" i="43"/>
  <c r="L730" i="43"/>
  <c r="M730" i="43"/>
  <c r="N730" i="43"/>
  <c r="O730" i="43"/>
  <c r="P730" i="43"/>
  <c r="Q730" i="43"/>
  <c r="R730" i="43"/>
  <c r="S730" i="43"/>
  <c r="T730" i="43"/>
  <c r="U730" i="43"/>
  <c r="V730" i="43"/>
  <c r="W730" i="43"/>
  <c r="X730" i="43"/>
  <c r="E731" i="43"/>
  <c r="F731" i="43"/>
  <c r="G731" i="43"/>
  <c r="H731" i="43"/>
  <c r="I731" i="43"/>
  <c r="J731" i="43"/>
  <c r="K731" i="43"/>
  <c r="L731" i="43"/>
  <c r="M731" i="43"/>
  <c r="N731" i="43"/>
  <c r="O731" i="43"/>
  <c r="P731" i="43"/>
  <c r="Q731" i="43"/>
  <c r="R731" i="43"/>
  <c r="S731" i="43"/>
  <c r="T731" i="43"/>
  <c r="U731" i="43"/>
  <c r="V731" i="43"/>
  <c r="W731" i="43"/>
  <c r="X731" i="43"/>
  <c r="E732" i="43"/>
  <c r="F732" i="43"/>
  <c r="G732" i="43"/>
  <c r="H732" i="43"/>
  <c r="I732" i="43"/>
  <c r="J732" i="43"/>
  <c r="K732" i="43"/>
  <c r="L732" i="43"/>
  <c r="M732" i="43"/>
  <c r="N732" i="43"/>
  <c r="O732" i="43"/>
  <c r="P732" i="43"/>
  <c r="Q732" i="43"/>
  <c r="R732" i="43"/>
  <c r="S732" i="43"/>
  <c r="T732" i="43"/>
  <c r="U732" i="43"/>
  <c r="V732" i="43"/>
  <c r="W732" i="43"/>
  <c r="X732" i="43"/>
  <c r="E733" i="43"/>
  <c r="F733" i="43"/>
  <c r="G733" i="43"/>
  <c r="H733" i="43"/>
  <c r="I733" i="43"/>
  <c r="J733" i="43"/>
  <c r="K733" i="43"/>
  <c r="L733" i="43"/>
  <c r="M733" i="43"/>
  <c r="N733" i="43"/>
  <c r="O733" i="43"/>
  <c r="P733" i="43"/>
  <c r="Q733" i="43"/>
  <c r="R733" i="43"/>
  <c r="S733" i="43"/>
  <c r="T733" i="43"/>
  <c r="U733" i="43"/>
  <c r="V733" i="43"/>
  <c r="W733" i="43"/>
  <c r="X733" i="43"/>
  <c r="E734" i="43"/>
  <c r="F734" i="43"/>
  <c r="G734" i="43"/>
  <c r="H734" i="43"/>
  <c r="I734" i="43"/>
  <c r="J734" i="43"/>
  <c r="K734" i="43"/>
  <c r="L734" i="43"/>
  <c r="M734" i="43"/>
  <c r="N734" i="43"/>
  <c r="O734" i="43"/>
  <c r="P734" i="43"/>
  <c r="Q734" i="43"/>
  <c r="R734" i="43"/>
  <c r="S734" i="43"/>
  <c r="T734" i="43"/>
  <c r="U734" i="43"/>
  <c r="V734" i="43"/>
  <c r="W734" i="43"/>
  <c r="X734" i="43"/>
  <c r="E735" i="43"/>
  <c r="F735" i="43"/>
  <c r="G735" i="43"/>
  <c r="H735" i="43"/>
  <c r="I735" i="43"/>
  <c r="J735" i="43"/>
  <c r="K735" i="43"/>
  <c r="L735" i="43"/>
  <c r="M735" i="43"/>
  <c r="N735" i="43"/>
  <c r="O735" i="43"/>
  <c r="P735" i="43"/>
  <c r="Q735" i="43"/>
  <c r="R735" i="43"/>
  <c r="S735" i="43"/>
  <c r="T735" i="43"/>
  <c r="U735" i="43"/>
  <c r="V735" i="43"/>
  <c r="W735" i="43"/>
  <c r="X735" i="43"/>
  <c r="E736" i="43"/>
  <c r="F736" i="43"/>
  <c r="G736" i="43"/>
  <c r="H736" i="43"/>
  <c r="I736" i="43"/>
  <c r="J736" i="43"/>
  <c r="K736" i="43"/>
  <c r="L736" i="43"/>
  <c r="M736" i="43"/>
  <c r="N736" i="43"/>
  <c r="O736" i="43"/>
  <c r="P736" i="43"/>
  <c r="Q736" i="43"/>
  <c r="R736" i="43"/>
  <c r="S736" i="43"/>
  <c r="T736" i="43"/>
  <c r="U736" i="43"/>
  <c r="V736" i="43"/>
  <c r="W736" i="43"/>
  <c r="X736" i="43"/>
  <c r="E737" i="43"/>
  <c r="F737" i="43"/>
  <c r="G737" i="43"/>
  <c r="H737" i="43"/>
  <c r="I737" i="43"/>
  <c r="J737" i="43"/>
  <c r="K737" i="43"/>
  <c r="L737" i="43"/>
  <c r="M737" i="43"/>
  <c r="N737" i="43"/>
  <c r="O737" i="43"/>
  <c r="P737" i="43"/>
  <c r="Q737" i="43"/>
  <c r="R737" i="43"/>
  <c r="S737" i="43"/>
  <c r="T737" i="43"/>
  <c r="U737" i="43"/>
  <c r="V737" i="43"/>
  <c r="W737" i="43"/>
  <c r="X737" i="43"/>
  <c r="E738" i="43"/>
  <c r="F738" i="43"/>
  <c r="G738" i="43"/>
  <c r="H738" i="43"/>
  <c r="I738" i="43"/>
  <c r="J738" i="43"/>
  <c r="K738" i="43"/>
  <c r="L738" i="43"/>
  <c r="M738" i="43"/>
  <c r="N738" i="43"/>
  <c r="O738" i="43"/>
  <c r="P738" i="43"/>
  <c r="Q738" i="43"/>
  <c r="R738" i="43"/>
  <c r="S738" i="43"/>
  <c r="T738" i="43"/>
  <c r="U738" i="43"/>
  <c r="V738" i="43"/>
  <c r="W738" i="43"/>
  <c r="X738" i="43"/>
  <c r="E739" i="43"/>
  <c r="F739" i="43"/>
  <c r="G739" i="43"/>
  <c r="H739" i="43"/>
  <c r="I739" i="43"/>
  <c r="J739" i="43"/>
  <c r="K739" i="43"/>
  <c r="L739" i="43"/>
  <c r="M739" i="43"/>
  <c r="N739" i="43"/>
  <c r="O739" i="43"/>
  <c r="P739" i="43"/>
  <c r="Q739" i="43"/>
  <c r="R739" i="43"/>
  <c r="S739" i="43"/>
  <c r="T739" i="43"/>
  <c r="U739" i="43"/>
  <c r="V739" i="43"/>
  <c r="W739" i="43"/>
  <c r="X739" i="43"/>
  <c r="E740" i="43"/>
  <c r="F740" i="43"/>
  <c r="G740" i="43"/>
  <c r="H740" i="43"/>
  <c r="I740" i="43"/>
  <c r="J740" i="43"/>
  <c r="K740" i="43"/>
  <c r="L740" i="43"/>
  <c r="M740" i="43"/>
  <c r="N740" i="43"/>
  <c r="O740" i="43"/>
  <c r="P740" i="43"/>
  <c r="Q740" i="43"/>
  <c r="R740" i="43"/>
  <c r="S740" i="43"/>
  <c r="T740" i="43"/>
  <c r="U740" i="43"/>
  <c r="V740" i="43"/>
  <c r="W740" i="43"/>
  <c r="X740" i="43"/>
  <c r="E745" i="43"/>
  <c r="F745" i="43"/>
  <c r="G745" i="43"/>
  <c r="H745" i="43"/>
  <c r="I745" i="43"/>
  <c r="J745" i="43"/>
  <c r="K745" i="43"/>
  <c r="L745" i="43"/>
  <c r="M745" i="43"/>
  <c r="N745" i="43"/>
  <c r="O745" i="43"/>
  <c r="P745" i="43"/>
  <c r="Q745" i="43"/>
  <c r="R745" i="43"/>
  <c r="S745" i="43"/>
  <c r="T745" i="43"/>
  <c r="U745" i="43"/>
  <c r="V745" i="43"/>
  <c r="W745" i="43"/>
  <c r="X745" i="43"/>
  <c r="E746" i="43"/>
  <c r="F746" i="43"/>
  <c r="G746" i="43"/>
  <c r="H746" i="43"/>
  <c r="I746" i="43"/>
  <c r="J746" i="43"/>
  <c r="K746" i="43"/>
  <c r="L746" i="43"/>
  <c r="M746" i="43"/>
  <c r="N746" i="43"/>
  <c r="O746" i="43"/>
  <c r="P746" i="43"/>
  <c r="Q746" i="43"/>
  <c r="R746" i="43"/>
  <c r="S746" i="43"/>
  <c r="T746" i="43"/>
  <c r="U746" i="43"/>
  <c r="V746" i="43"/>
  <c r="W746" i="43"/>
  <c r="X746" i="43"/>
  <c r="E747" i="43"/>
  <c r="F747" i="43"/>
  <c r="G747" i="43"/>
  <c r="H747" i="43"/>
  <c r="I747" i="43"/>
  <c r="J747" i="43"/>
  <c r="K747" i="43"/>
  <c r="L747" i="43"/>
  <c r="M747" i="43"/>
  <c r="N747" i="43"/>
  <c r="O747" i="43"/>
  <c r="P747" i="43"/>
  <c r="Q747" i="43"/>
  <c r="R747" i="43"/>
  <c r="S747" i="43"/>
  <c r="T747" i="43"/>
  <c r="U747" i="43"/>
  <c r="V747" i="43"/>
  <c r="W747" i="43"/>
  <c r="X747" i="43"/>
  <c r="E748" i="43"/>
  <c r="F748" i="43"/>
  <c r="G748" i="43"/>
  <c r="H748" i="43"/>
  <c r="I748" i="43"/>
  <c r="J748" i="43"/>
  <c r="K748" i="43"/>
  <c r="L748" i="43"/>
  <c r="M748" i="43"/>
  <c r="N748" i="43"/>
  <c r="O748" i="43"/>
  <c r="P748" i="43"/>
  <c r="Q748" i="43"/>
  <c r="R748" i="43"/>
  <c r="S748" i="43"/>
  <c r="T748" i="43"/>
  <c r="U748" i="43"/>
  <c r="V748" i="43"/>
  <c r="W748" i="43"/>
  <c r="X748" i="43"/>
  <c r="E749" i="43"/>
  <c r="F749" i="43"/>
  <c r="G749" i="43"/>
  <c r="H749" i="43"/>
  <c r="I749" i="43"/>
  <c r="J749" i="43"/>
  <c r="K749" i="43"/>
  <c r="L749" i="43"/>
  <c r="M749" i="43"/>
  <c r="N749" i="43"/>
  <c r="O749" i="43"/>
  <c r="P749" i="43"/>
  <c r="Q749" i="43"/>
  <c r="R749" i="43"/>
  <c r="S749" i="43"/>
  <c r="T749" i="43"/>
  <c r="U749" i="43"/>
  <c r="V749" i="43"/>
  <c r="W749" i="43"/>
  <c r="X749" i="43"/>
  <c r="E750" i="43"/>
  <c r="F750" i="43"/>
  <c r="G750" i="43"/>
  <c r="H750" i="43"/>
  <c r="I750" i="43"/>
  <c r="J750" i="43"/>
  <c r="K750" i="43"/>
  <c r="L750" i="43"/>
  <c r="M750" i="43"/>
  <c r="N750" i="43"/>
  <c r="O750" i="43"/>
  <c r="P750" i="43"/>
  <c r="Q750" i="43"/>
  <c r="R750" i="43"/>
  <c r="S750" i="43"/>
  <c r="T750" i="43"/>
  <c r="U750" i="43"/>
  <c r="V750" i="43"/>
  <c r="W750" i="43"/>
  <c r="X750" i="43"/>
  <c r="E751" i="43"/>
  <c r="F751" i="43"/>
  <c r="G751" i="43"/>
  <c r="H751" i="43"/>
  <c r="I751" i="43"/>
  <c r="J751" i="43"/>
  <c r="K751" i="43"/>
  <c r="L751" i="43"/>
  <c r="M751" i="43"/>
  <c r="N751" i="43"/>
  <c r="O751" i="43"/>
  <c r="P751" i="43"/>
  <c r="Q751" i="43"/>
  <c r="R751" i="43"/>
  <c r="S751" i="43"/>
  <c r="T751" i="43"/>
  <c r="U751" i="43"/>
  <c r="V751" i="43"/>
  <c r="W751" i="43"/>
  <c r="X751" i="43"/>
  <c r="E752" i="43"/>
  <c r="F752" i="43"/>
  <c r="G752" i="43"/>
  <c r="H752" i="43"/>
  <c r="I752" i="43"/>
  <c r="J752" i="43"/>
  <c r="K752" i="43"/>
  <c r="L752" i="43"/>
  <c r="M752" i="43"/>
  <c r="N752" i="43"/>
  <c r="O752" i="43"/>
  <c r="P752" i="43"/>
  <c r="Q752" i="43"/>
  <c r="R752" i="43"/>
  <c r="S752" i="43"/>
  <c r="T752" i="43"/>
  <c r="U752" i="43"/>
  <c r="V752" i="43"/>
  <c r="W752" i="43"/>
  <c r="X752" i="43"/>
  <c r="E753" i="43"/>
  <c r="F753" i="43"/>
  <c r="G753" i="43"/>
  <c r="H753" i="43"/>
  <c r="I753" i="43"/>
  <c r="J753" i="43"/>
  <c r="K753" i="43"/>
  <c r="L753" i="43"/>
  <c r="M753" i="43"/>
  <c r="N753" i="43"/>
  <c r="O753" i="43"/>
  <c r="P753" i="43"/>
  <c r="Q753" i="43"/>
  <c r="R753" i="43"/>
  <c r="S753" i="43"/>
  <c r="T753" i="43"/>
  <c r="U753" i="43"/>
  <c r="V753" i="43"/>
  <c r="W753" i="43"/>
  <c r="X753" i="43"/>
  <c r="E754" i="43"/>
  <c r="F754" i="43"/>
  <c r="G754" i="43"/>
  <c r="H754" i="43"/>
  <c r="I754" i="43"/>
  <c r="J754" i="43"/>
  <c r="K754" i="43"/>
  <c r="L754" i="43"/>
  <c r="M754" i="43"/>
  <c r="N754" i="43"/>
  <c r="O754" i="43"/>
  <c r="P754" i="43"/>
  <c r="Q754" i="43"/>
  <c r="R754" i="43"/>
  <c r="S754" i="43"/>
  <c r="T754" i="43"/>
  <c r="U754" i="43"/>
  <c r="V754" i="43"/>
  <c r="W754" i="43"/>
  <c r="X754" i="43"/>
  <c r="E755" i="43"/>
  <c r="F755" i="43"/>
  <c r="G755" i="43"/>
  <c r="H755" i="43"/>
  <c r="I755" i="43"/>
  <c r="J755" i="43"/>
  <c r="K755" i="43"/>
  <c r="L755" i="43"/>
  <c r="M755" i="43"/>
  <c r="N755" i="43"/>
  <c r="O755" i="43"/>
  <c r="P755" i="43"/>
  <c r="Q755" i="43"/>
  <c r="R755" i="43"/>
  <c r="S755" i="43"/>
  <c r="T755" i="43"/>
  <c r="U755" i="43"/>
  <c r="V755" i="43"/>
  <c r="W755" i="43"/>
  <c r="X755" i="43"/>
  <c r="E756" i="43"/>
  <c r="F756" i="43"/>
  <c r="G756" i="43"/>
  <c r="H756" i="43"/>
  <c r="I756" i="43"/>
  <c r="J756" i="43"/>
  <c r="K756" i="43"/>
  <c r="L756" i="43"/>
  <c r="M756" i="43"/>
  <c r="N756" i="43"/>
  <c r="O756" i="43"/>
  <c r="P756" i="43"/>
  <c r="Q756" i="43"/>
  <c r="R756" i="43"/>
  <c r="S756" i="43"/>
  <c r="T756" i="43"/>
  <c r="U756" i="43"/>
  <c r="V756" i="43"/>
  <c r="W756" i="43"/>
  <c r="X756" i="43"/>
  <c r="E761" i="43"/>
  <c r="F761" i="43"/>
  <c r="G761" i="43"/>
  <c r="H761" i="43"/>
  <c r="I761" i="43"/>
  <c r="J761" i="43"/>
  <c r="K761" i="43"/>
  <c r="L761" i="43"/>
  <c r="M761" i="43"/>
  <c r="N761" i="43"/>
  <c r="O761" i="43"/>
  <c r="P761" i="43"/>
  <c r="Q761" i="43"/>
  <c r="R761" i="43"/>
  <c r="S761" i="43"/>
  <c r="T761" i="43"/>
  <c r="U761" i="43"/>
  <c r="V761" i="43"/>
  <c r="W761" i="43"/>
  <c r="X761" i="43"/>
  <c r="E762" i="43"/>
  <c r="F762" i="43"/>
  <c r="G762" i="43"/>
  <c r="H762" i="43"/>
  <c r="I762" i="43"/>
  <c r="J762" i="43"/>
  <c r="K762" i="43"/>
  <c r="L762" i="43"/>
  <c r="M762" i="43"/>
  <c r="N762" i="43"/>
  <c r="O762" i="43"/>
  <c r="P762" i="43"/>
  <c r="Q762" i="43"/>
  <c r="R762" i="43"/>
  <c r="S762" i="43"/>
  <c r="T762" i="43"/>
  <c r="U762" i="43"/>
  <c r="V762" i="43"/>
  <c r="W762" i="43"/>
  <c r="X762" i="43"/>
  <c r="E763" i="43"/>
  <c r="F763" i="43"/>
  <c r="G763" i="43"/>
  <c r="H763" i="43"/>
  <c r="I763" i="43"/>
  <c r="J763" i="43"/>
  <c r="K763" i="43"/>
  <c r="L763" i="43"/>
  <c r="M763" i="43"/>
  <c r="N763" i="43"/>
  <c r="O763" i="43"/>
  <c r="P763" i="43"/>
  <c r="Q763" i="43"/>
  <c r="R763" i="43"/>
  <c r="S763" i="43"/>
  <c r="T763" i="43"/>
  <c r="U763" i="43"/>
  <c r="V763" i="43"/>
  <c r="W763" i="43"/>
  <c r="X763" i="43"/>
  <c r="E764" i="43"/>
  <c r="F764" i="43"/>
  <c r="G764" i="43"/>
  <c r="H764" i="43"/>
  <c r="I764" i="43"/>
  <c r="J764" i="43"/>
  <c r="K764" i="43"/>
  <c r="L764" i="43"/>
  <c r="M764" i="43"/>
  <c r="N764" i="43"/>
  <c r="O764" i="43"/>
  <c r="P764" i="43"/>
  <c r="Q764" i="43"/>
  <c r="R764" i="43"/>
  <c r="S764" i="43"/>
  <c r="T764" i="43"/>
  <c r="U764" i="43"/>
  <c r="V764" i="43"/>
  <c r="W764" i="43"/>
  <c r="X764" i="43"/>
  <c r="E765" i="43"/>
  <c r="F765" i="43"/>
  <c r="G765" i="43"/>
  <c r="H765" i="43"/>
  <c r="I765" i="43"/>
  <c r="J765" i="43"/>
  <c r="K765" i="43"/>
  <c r="L765" i="43"/>
  <c r="M765" i="43"/>
  <c r="N765" i="43"/>
  <c r="O765" i="43"/>
  <c r="P765" i="43"/>
  <c r="Q765" i="43"/>
  <c r="R765" i="43"/>
  <c r="S765" i="43"/>
  <c r="T765" i="43"/>
  <c r="U765" i="43"/>
  <c r="V765" i="43"/>
  <c r="W765" i="43"/>
  <c r="X765" i="43"/>
  <c r="E766" i="43"/>
  <c r="F766" i="43"/>
  <c r="G766" i="43"/>
  <c r="H766" i="43"/>
  <c r="I766" i="43"/>
  <c r="J766" i="43"/>
  <c r="K766" i="43"/>
  <c r="L766" i="43"/>
  <c r="M766" i="43"/>
  <c r="N766" i="43"/>
  <c r="O766" i="43"/>
  <c r="P766" i="43"/>
  <c r="Q766" i="43"/>
  <c r="R766" i="43"/>
  <c r="S766" i="43"/>
  <c r="T766" i="43"/>
  <c r="U766" i="43"/>
  <c r="V766" i="43"/>
  <c r="W766" i="43"/>
  <c r="X766" i="43"/>
  <c r="E767" i="43"/>
  <c r="F767" i="43"/>
  <c r="G767" i="43"/>
  <c r="H767" i="43"/>
  <c r="I767" i="43"/>
  <c r="J767" i="43"/>
  <c r="K767" i="43"/>
  <c r="L767" i="43"/>
  <c r="M767" i="43"/>
  <c r="N767" i="43"/>
  <c r="O767" i="43"/>
  <c r="P767" i="43"/>
  <c r="Q767" i="43"/>
  <c r="R767" i="43"/>
  <c r="S767" i="43"/>
  <c r="T767" i="43"/>
  <c r="U767" i="43"/>
  <c r="V767" i="43"/>
  <c r="W767" i="43"/>
  <c r="X767" i="43"/>
  <c r="E768" i="43"/>
  <c r="F768" i="43"/>
  <c r="G768" i="43"/>
  <c r="H768" i="43"/>
  <c r="I768" i="43"/>
  <c r="J768" i="43"/>
  <c r="K768" i="43"/>
  <c r="L768" i="43"/>
  <c r="M768" i="43"/>
  <c r="N768" i="43"/>
  <c r="O768" i="43"/>
  <c r="P768" i="43"/>
  <c r="Q768" i="43"/>
  <c r="R768" i="43"/>
  <c r="S768" i="43"/>
  <c r="T768" i="43"/>
  <c r="U768" i="43"/>
  <c r="V768" i="43"/>
  <c r="W768" i="43"/>
  <c r="X768" i="43"/>
  <c r="E769" i="43"/>
  <c r="F769" i="43"/>
  <c r="G769" i="43"/>
  <c r="H769" i="43"/>
  <c r="I769" i="43"/>
  <c r="J769" i="43"/>
  <c r="K769" i="43"/>
  <c r="L769" i="43"/>
  <c r="M769" i="43"/>
  <c r="N769" i="43"/>
  <c r="O769" i="43"/>
  <c r="P769" i="43"/>
  <c r="Q769" i="43"/>
  <c r="R769" i="43"/>
  <c r="S769" i="43"/>
  <c r="T769" i="43"/>
  <c r="U769" i="43"/>
  <c r="V769" i="43"/>
  <c r="W769" i="43"/>
  <c r="X769" i="43"/>
  <c r="E770" i="43"/>
  <c r="F770" i="43"/>
  <c r="G770" i="43"/>
  <c r="H770" i="43"/>
  <c r="I770" i="43"/>
  <c r="J770" i="43"/>
  <c r="K770" i="43"/>
  <c r="L770" i="43"/>
  <c r="M770" i="43"/>
  <c r="N770" i="43"/>
  <c r="O770" i="43"/>
  <c r="P770" i="43"/>
  <c r="Q770" i="43"/>
  <c r="R770" i="43"/>
  <c r="S770" i="43"/>
  <c r="T770" i="43"/>
  <c r="U770" i="43"/>
  <c r="V770" i="43"/>
  <c r="W770" i="43"/>
  <c r="X770" i="43"/>
  <c r="E771" i="43"/>
  <c r="F771" i="43"/>
  <c r="G771" i="43"/>
  <c r="H771" i="43"/>
  <c r="I771" i="43"/>
  <c r="J771" i="43"/>
  <c r="K771" i="43"/>
  <c r="L771" i="43"/>
  <c r="M771" i="43"/>
  <c r="N771" i="43"/>
  <c r="O771" i="43"/>
  <c r="P771" i="43"/>
  <c r="Q771" i="43"/>
  <c r="R771" i="43"/>
  <c r="S771" i="43"/>
  <c r="T771" i="43"/>
  <c r="U771" i="43"/>
  <c r="V771" i="43"/>
  <c r="W771" i="43"/>
  <c r="X771" i="43"/>
  <c r="E772" i="43"/>
  <c r="F772" i="43"/>
  <c r="G772" i="43"/>
  <c r="H772" i="43"/>
  <c r="I772" i="43"/>
  <c r="J772" i="43"/>
  <c r="K772" i="43"/>
  <c r="L772" i="43"/>
  <c r="M772" i="43"/>
  <c r="N772" i="43"/>
  <c r="O772" i="43"/>
  <c r="P772" i="43"/>
  <c r="Q772" i="43"/>
  <c r="R772" i="43"/>
  <c r="S772" i="43"/>
  <c r="T772" i="43"/>
  <c r="U772" i="43"/>
  <c r="V772" i="43"/>
  <c r="W772" i="43"/>
  <c r="X772" i="43"/>
  <c r="E777" i="43"/>
  <c r="F777" i="43"/>
  <c r="G777" i="43"/>
  <c r="H777" i="43"/>
  <c r="I777" i="43"/>
  <c r="J777" i="43"/>
  <c r="K777" i="43"/>
  <c r="L777" i="43"/>
  <c r="M777" i="43"/>
  <c r="N777" i="43"/>
  <c r="O777" i="43"/>
  <c r="P777" i="43"/>
  <c r="Q777" i="43"/>
  <c r="R777" i="43"/>
  <c r="S777" i="43"/>
  <c r="T777" i="43"/>
  <c r="U777" i="43"/>
  <c r="V777" i="43"/>
  <c r="W777" i="43"/>
  <c r="X777" i="43"/>
  <c r="E778" i="43"/>
  <c r="F778" i="43"/>
  <c r="G778" i="43"/>
  <c r="H778" i="43"/>
  <c r="I778" i="43"/>
  <c r="J778" i="43"/>
  <c r="K778" i="43"/>
  <c r="L778" i="43"/>
  <c r="M778" i="43"/>
  <c r="N778" i="43"/>
  <c r="O778" i="43"/>
  <c r="P778" i="43"/>
  <c r="Q778" i="43"/>
  <c r="R778" i="43"/>
  <c r="S778" i="43"/>
  <c r="T778" i="43"/>
  <c r="U778" i="43"/>
  <c r="V778" i="43"/>
  <c r="W778" i="43"/>
  <c r="X778" i="43"/>
  <c r="E779" i="43"/>
  <c r="F779" i="43"/>
  <c r="G779" i="43"/>
  <c r="H779" i="43"/>
  <c r="I779" i="43"/>
  <c r="J779" i="43"/>
  <c r="K779" i="43"/>
  <c r="L779" i="43"/>
  <c r="M779" i="43"/>
  <c r="N779" i="43"/>
  <c r="O779" i="43"/>
  <c r="P779" i="43"/>
  <c r="Q779" i="43"/>
  <c r="R779" i="43"/>
  <c r="S779" i="43"/>
  <c r="T779" i="43"/>
  <c r="U779" i="43"/>
  <c r="V779" i="43"/>
  <c r="W779" i="43"/>
  <c r="X779" i="43"/>
  <c r="E780" i="43"/>
  <c r="F780" i="43"/>
  <c r="G780" i="43"/>
  <c r="H780" i="43"/>
  <c r="I780" i="43"/>
  <c r="J780" i="43"/>
  <c r="K780" i="43"/>
  <c r="L780" i="43"/>
  <c r="M780" i="43"/>
  <c r="N780" i="43"/>
  <c r="O780" i="43"/>
  <c r="P780" i="43"/>
  <c r="Q780" i="43"/>
  <c r="R780" i="43"/>
  <c r="S780" i="43"/>
  <c r="T780" i="43"/>
  <c r="U780" i="43"/>
  <c r="V780" i="43"/>
  <c r="W780" i="43"/>
  <c r="X780" i="43"/>
  <c r="E781" i="43"/>
  <c r="F781" i="43"/>
  <c r="G781" i="43"/>
  <c r="H781" i="43"/>
  <c r="I781" i="43"/>
  <c r="J781" i="43"/>
  <c r="K781" i="43"/>
  <c r="L781" i="43"/>
  <c r="M781" i="43"/>
  <c r="N781" i="43"/>
  <c r="O781" i="43"/>
  <c r="P781" i="43"/>
  <c r="Q781" i="43"/>
  <c r="R781" i="43"/>
  <c r="S781" i="43"/>
  <c r="T781" i="43"/>
  <c r="U781" i="43"/>
  <c r="V781" i="43"/>
  <c r="W781" i="43"/>
  <c r="X781" i="43"/>
  <c r="E782" i="43"/>
  <c r="F782" i="43"/>
  <c r="G782" i="43"/>
  <c r="H782" i="43"/>
  <c r="I782" i="43"/>
  <c r="J782" i="43"/>
  <c r="K782" i="43"/>
  <c r="L782" i="43"/>
  <c r="M782" i="43"/>
  <c r="N782" i="43"/>
  <c r="O782" i="43"/>
  <c r="P782" i="43"/>
  <c r="Q782" i="43"/>
  <c r="R782" i="43"/>
  <c r="S782" i="43"/>
  <c r="T782" i="43"/>
  <c r="U782" i="43"/>
  <c r="V782" i="43"/>
  <c r="W782" i="43"/>
  <c r="X782" i="43"/>
  <c r="E783" i="43"/>
  <c r="F783" i="43"/>
  <c r="G783" i="43"/>
  <c r="H783" i="43"/>
  <c r="I783" i="43"/>
  <c r="J783" i="43"/>
  <c r="K783" i="43"/>
  <c r="L783" i="43"/>
  <c r="M783" i="43"/>
  <c r="N783" i="43"/>
  <c r="O783" i="43"/>
  <c r="P783" i="43"/>
  <c r="Q783" i="43"/>
  <c r="R783" i="43"/>
  <c r="S783" i="43"/>
  <c r="T783" i="43"/>
  <c r="U783" i="43"/>
  <c r="V783" i="43"/>
  <c r="W783" i="43"/>
  <c r="X783" i="43"/>
  <c r="E784" i="43"/>
  <c r="F784" i="43"/>
  <c r="G784" i="43"/>
  <c r="H784" i="43"/>
  <c r="I784" i="43"/>
  <c r="J784" i="43"/>
  <c r="K784" i="43"/>
  <c r="L784" i="43"/>
  <c r="M784" i="43"/>
  <c r="N784" i="43"/>
  <c r="O784" i="43"/>
  <c r="P784" i="43"/>
  <c r="Q784" i="43"/>
  <c r="R784" i="43"/>
  <c r="S784" i="43"/>
  <c r="T784" i="43"/>
  <c r="U784" i="43"/>
  <c r="V784" i="43"/>
  <c r="W784" i="43"/>
  <c r="X784" i="43"/>
  <c r="E785" i="43"/>
  <c r="F785" i="43"/>
  <c r="G785" i="43"/>
  <c r="H785" i="43"/>
  <c r="I785" i="43"/>
  <c r="J785" i="43"/>
  <c r="K785" i="43"/>
  <c r="L785" i="43"/>
  <c r="M785" i="43"/>
  <c r="N785" i="43"/>
  <c r="O785" i="43"/>
  <c r="P785" i="43"/>
  <c r="Q785" i="43"/>
  <c r="R785" i="43"/>
  <c r="S785" i="43"/>
  <c r="T785" i="43"/>
  <c r="U785" i="43"/>
  <c r="V785" i="43"/>
  <c r="W785" i="43"/>
  <c r="X785" i="43"/>
  <c r="E786" i="43"/>
  <c r="F786" i="43"/>
  <c r="G786" i="43"/>
  <c r="H786" i="43"/>
  <c r="I786" i="43"/>
  <c r="J786" i="43"/>
  <c r="K786" i="43"/>
  <c r="L786" i="43"/>
  <c r="M786" i="43"/>
  <c r="N786" i="43"/>
  <c r="O786" i="43"/>
  <c r="P786" i="43"/>
  <c r="Q786" i="43"/>
  <c r="R786" i="43"/>
  <c r="S786" i="43"/>
  <c r="T786" i="43"/>
  <c r="U786" i="43"/>
  <c r="V786" i="43"/>
  <c r="W786" i="43"/>
  <c r="X786" i="43"/>
  <c r="E787" i="43"/>
  <c r="F787" i="43"/>
  <c r="G787" i="43"/>
  <c r="H787" i="43"/>
  <c r="I787" i="43"/>
  <c r="J787" i="43"/>
  <c r="K787" i="43"/>
  <c r="L787" i="43"/>
  <c r="M787" i="43"/>
  <c r="N787" i="43"/>
  <c r="O787" i="43"/>
  <c r="P787" i="43"/>
  <c r="Q787" i="43"/>
  <c r="R787" i="43"/>
  <c r="S787" i="43"/>
  <c r="T787" i="43"/>
  <c r="U787" i="43"/>
  <c r="V787" i="43"/>
  <c r="W787" i="43"/>
  <c r="X787" i="43"/>
  <c r="E788" i="43"/>
  <c r="F788" i="43"/>
  <c r="G788" i="43"/>
  <c r="H788" i="43"/>
  <c r="I788" i="43"/>
  <c r="J788" i="43"/>
  <c r="K788" i="43"/>
  <c r="L788" i="43"/>
  <c r="M788" i="43"/>
  <c r="N788" i="43"/>
  <c r="O788" i="43"/>
  <c r="P788" i="43"/>
  <c r="Q788" i="43"/>
  <c r="R788" i="43"/>
  <c r="S788" i="43"/>
  <c r="T788" i="43"/>
  <c r="U788" i="43"/>
  <c r="V788" i="43"/>
  <c r="W788" i="43"/>
  <c r="X788" i="43"/>
  <c r="E793" i="43"/>
  <c r="F793" i="43"/>
  <c r="G793" i="43"/>
  <c r="H793" i="43"/>
  <c r="I793" i="43"/>
  <c r="J793" i="43"/>
  <c r="K793" i="43"/>
  <c r="L793" i="43"/>
  <c r="M793" i="43"/>
  <c r="N793" i="43"/>
  <c r="O793" i="43"/>
  <c r="P793" i="43"/>
  <c r="Q793" i="43"/>
  <c r="R793" i="43"/>
  <c r="S793" i="43"/>
  <c r="T793" i="43"/>
  <c r="U793" i="43"/>
  <c r="V793" i="43"/>
  <c r="W793" i="43"/>
  <c r="X793" i="43"/>
  <c r="E794" i="43"/>
  <c r="F794" i="43"/>
  <c r="G794" i="43"/>
  <c r="H794" i="43"/>
  <c r="I794" i="43"/>
  <c r="J794" i="43"/>
  <c r="K794" i="43"/>
  <c r="L794" i="43"/>
  <c r="M794" i="43"/>
  <c r="N794" i="43"/>
  <c r="O794" i="43"/>
  <c r="P794" i="43"/>
  <c r="Q794" i="43"/>
  <c r="R794" i="43"/>
  <c r="S794" i="43"/>
  <c r="T794" i="43"/>
  <c r="U794" i="43"/>
  <c r="V794" i="43"/>
  <c r="W794" i="43"/>
  <c r="X794" i="43"/>
  <c r="E795" i="43"/>
  <c r="F795" i="43"/>
  <c r="G795" i="43"/>
  <c r="H795" i="43"/>
  <c r="I795" i="43"/>
  <c r="J795" i="43"/>
  <c r="K795" i="43"/>
  <c r="L795" i="43"/>
  <c r="M795" i="43"/>
  <c r="N795" i="43"/>
  <c r="O795" i="43"/>
  <c r="P795" i="43"/>
  <c r="Q795" i="43"/>
  <c r="R795" i="43"/>
  <c r="S795" i="43"/>
  <c r="T795" i="43"/>
  <c r="U795" i="43"/>
  <c r="V795" i="43"/>
  <c r="W795" i="43"/>
  <c r="X795" i="43"/>
  <c r="E796" i="43"/>
  <c r="F796" i="43"/>
  <c r="G796" i="43"/>
  <c r="H796" i="43"/>
  <c r="I796" i="43"/>
  <c r="J796" i="43"/>
  <c r="K796" i="43"/>
  <c r="L796" i="43"/>
  <c r="M796" i="43"/>
  <c r="N796" i="43"/>
  <c r="O796" i="43"/>
  <c r="P796" i="43"/>
  <c r="Q796" i="43"/>
  <c r="R796" i="43"/>
  <c r="S796" i="43"/>
  <c r="T796" i="43"/>
  <c r="U796" i="43"/>
  <c r="V796" i="43"/>
  <c r="W796" i="43"/>
  <c r="X796" i="43"/>
  <c r="E797" i="43"/>
  <c r="F797" i="43"/>
  <c r="G797" i="43"/>
  <c r="H797" i="43"/>
  <c r="I797" i="43"/>
  <c r="J797" i="43"/>
  <c r="K797" i="43"/>
  <c r="L797" i="43"/>
  <c r="M797" i="43"/>
  <c r="N797" i="43"/>
  <c r="O797" i="43"/>
  <c r="P797" i="43"/>
  <c r="Q797" i="43"/>
  <c r="R797" i="43"/>
  <c r="S797" i="43"/>
  <c r="T797" i="43"/>
  <c r="U797" i="43"/>
  <c r="V797" i="43"/>
  <c r="W797" i="43"/>
  <c r="X797" i="43"/>
  <c r="E798" i="43"/>
  <c r="F798" i="43"/>
  <c r="G798" i="43"/>
  <c r="H798" i="43"/>
  <c r="I798" i="43"/>
  <c r="J798" i="43"/>
  <c r="K798" i="43"/>
  <c r="L798" i="43"/>
  <c r="M798" i="43"/>
  <c r="N798" i="43"/>
  <c r="O798" i="43"/>
  <c r="P798" i="43"/>
  <c r="Q798" i="43"/>
  <c r="R798" i="43"/>
  <c r="S798" i="43"/>
  <c r="T798" i="43"/>
  <c r="U798" i="43"/>
  <c r="V798" i="43"/>
  <c r="W798" i="43"/>
  <c r="X798" i="43"/>
  <c r="E799" i="43"/>
  <c r="F799" i="43"/>
  <c r="G799" i="43"/>
  <c r="H799" i="43"/>
  <c r="I799" i="43"/>
  <c r="J799" i="43"/>
  <c r="K799" i="43"/>
  <c r="L799" i="43"/>
  <c r="M799" i="43"/>
  <c r="N799" i="43"/>
  <c r="O799" i="43"/>
  <c r="P799" i="43"/>
  <c r="Q799" i="43"/>
  <c r="R799" i="43"/>
  <c r="S799" i="43"/>
  <c r="T799" i="43"/>
  <c r="U799" i="43"/>
  <c r="V799" i="43"/>
  <c r="W799" i="43"/>
  <c r="X799" i="43"/>
  <c r="E800" i="43"/>
  <c r="F800" i="43"/>
  <c r="G800" i="43"/>
  <c r="H800" i="43"/>
  <c r="I800" i="43"/>
  <c r="J800" i="43"/>
  <c r="K800" i="43"/>
  <c r="L800" i="43"/>
  <c r="M800" i="43"/>
  <c r="N800" i="43"/>
  <c r="O800" i="43"/>
  <c r="P800" i="43"/>
  <c r="Q800" i="43"/>
  <c r="R800" i="43"/>
  <c r="S800" i="43"/>
  <c r="T800" i="43"/>
  <c r="U800" i="43"/>
  <c r="V800" i="43"/>
  <c r="W800" i="43"/>
  <c r="X800" i="43"/>
  <c r="E801" i="43"/>
  <c r="F801" i="43"/>
  <c r="G801" i="43"/>
  <c r="H801" i="43"/>
  <c r="I801" i="43"/>
  <c r="J801" i="43"/>
  <c r="K801" i="43"/>
  <c r="L801" i="43"/>
  <c r="M801" i="43"/>
  <c r="N801" i="43"/>
  <c r="O801" i="43"/>
  <c r="P801" i="43"/>
  <c r="Q801" i="43"/>
  <c r="R801" i="43"/>
  <c r="S801" i="43"/>
  <c r="T801" i="43"/>
  <c r="U801" i="43"/>
  <c r="V801" i="43"/>
  <c r="W801" i="43"/>
  <c r="X801" i="43"/>
  <c r="E802" i="43"/>
  <c r="F802" i="43"/>
  <c r="G802" i="43"/>
  <c r="H802" i="43"/>
  <c r="I802" i="43"/>
  <c r="J802" i="43"/>
  <c r="K802" i="43"/>
  <c r="L802" i="43"/>
  <c r="M802" i="43"/>
  <c r="N802" i="43"/>
  <c r="O802" i="43"/>
  <c r="P802" i="43"/>
  <c r="Q802" i="43"/>
  <c r="R802" i="43"/>
  <c r="S802" i="43"/>
  <c r="T802" i="43"/>
  <c r="U802" i="43"/>
  <c r="V802" i="43"/>
  <c r="W802" i="43"/>
  <c r="X802" i="43"/>
  <c r="E803" i="43"/>
  <c r="F803" i="43"/>
  <c r="G803" i="43"/>
  <c r="H803" i="43"/>
  <c r="I803" i="43"/>
  <c r="J803" i="43"/>
  <c r="K803" i="43"/>
  <c r="L803" i="43"/>
  <c r="M803" i="43"/>
  <c r="N803" i="43"/>
  <c r="O803" i="43"/>
  <c r="P803" i="43"/>
  <c r="Q803" i="43"/>
  <c r="R803" i="43"/>
  <c r="S803" i="43"/>
  <c r="T803" i="43"/>
  <c r="U803" i="43"/>
  <c r="V803" i="43"/>
  <c r="W803" i="43"/>
  <c r="X803" i="43"/>
  <c r="E804" i="43"/>
  <c r="F804" i="43"/>
  <c r="G804" i="43"/>
  <c r="H804" i="43"/>
  <c r="I804" i="43"/>
  <c r="J804" i="43"/>
  <c r="K804" i="43"/>
  <c r="L804" i="43"/>
  <c r="M804" i="43"/>
  <c r="N804" i="43"/>
  <c r="O804" i="43"/>
  <c r="P804" i="43"/>
  <c r="Q804" i="43"/>
  <c r="R804" i="43"/>
  <c r="S804" i="43"/>
  <c r="T804" i="43"/>
  <c r="U804" i="43"/>
  <c r="V804" i="43"/>
  <c r="W804" i="43"/>
  <c r="X804" i="43"/>
  <c r="E809" i="43"/>
  <c r="F809" i="43"/>
  <c r="G809" i="43"/>
  <c r="H809" i="43"/>
  <c r="I809" i="43"/>
  <c r="J809" i="43"/>
  <c r="K809" i="43"/>
  <c r="L809" i="43"/>
  <c r="M809" i="43"/>
  <c r="N809" i="43"/>
  <c r="O809" i="43"/>
  <c r="P809" i="43"/>
  <c r="Q809" i="43"/>
  <c r="R809" i="43"/>
  <c r="S809" i="43"/>
  <c r="T809" i="43"/>
  <c r="U809" i="43"/>
  <c r="V809" i="43"/>
  <c r="W809" i="43"/>
  <c r="X809" i="43"/>
  <c r="E810" i="43"/>
  <c r="F810" i="43"/>
  <c r="G810" i="43"/>
  <c r="H810" i="43"/>
  <c r="I810" i="43"/>
  <c r="J810" i="43"/>
  <c r="K810" i="43"/>
  <c r="L810" i="43"/>
  <c r="M810" i="43"/>
  <c r="N810" i="43"/>
  <c r="O810" i="43"/>
  <c r="P810" i="43"/>
  <c r="Q810" i="43"/>
  <c r="R810" i="43"/>
  <c r="S810" i="43"/>
  <c r="T810" i="43"/>
  <c r="U810" i="43"/>
  <c r="V810" i="43"/>
  <c r="W810" i="43"/>
  <c r="X810" i="43"/>
  <c r="E811" i="43"/>
  <c r="F811" i="43"/>
  <c r="G811" i="43"/>
  <c r="H811" i="43"/>
  <c r="I811" i="43"/>
  <c r="J811" i="43"/>
  <c r="K811" i="43"/>
  <c r="L811" i="43"/>
  <c r="M811" i="43"/>
  <c r="N811" i="43"/>
  <c r="O811" i="43"/>
  <c r="P811" i="43"/>
  <c r="Q811" i="43"/>
  <c r="R811" i="43"/>
  <c r="S811" i="43"/>
  <c r="T811" i="43"/>
  <c r="U811" i="43"/>
  <c r="V811" i="43"/>
  <c r="W811" i="43"/>
  <c r="X811" i="43"/>
  <c r="E812" i="43"/>
  <c r="F812" i="43"/>
  <c r="G812" i="43"/>
  <c r="H812" i="43"/>
  <c r="I812" i="43"/>
  <c r="J812" i="43"/>
  <c r="K812" i="43"/>
  <c r="L812" i="43"/>
  <c r="M812" i="43"/>
  <c r="N812" i="43"/>
  <c r="O812" i="43"/>
  <c r="P812" i="43"/>
  <c r="Q812" i="43"/>
  <c r="R812" i="43"/>
  <c r="S812" i="43"/>
  <c r="T812" i="43"/>
  <c r="U812" i="43"/>
  <c r="V812" i="43"/>
  <c r="W812" i="43"/>
  <c r="X812" i="43"/>
  <c r="E813" i="43"/>
  <c r="F813" i="43"/>
  <c r="G813" i="43"/>
  <c r="H813" i="43"/>
  <c r="I813" i="43"/>
  <c r="J813" i="43"/>
  <c r="K813" i="43"/>
  <c r="L813" i="43"/>
  <c r="M813" i="43"/>
  <c r="N813" i="43"/>
  <c r="O813" i="43"/>
  <c r="P813" i="43"/>
  <c r="Q813" i="43"/>
  <c r="R813" i="43"/>
  <c r="S813" i="43"/>
  <c r="T813" i="43"/>
  <c r="U813" i="43"/>
  <c r="V813" i="43"/>
  <c r="W813" i="43"/>
  <c r="X813" i="43"/>
  <c r="E814" i="43"/>
  <c r="F814" i="43"/>
  <c r="G814" i="43"/>
  <c r="H814" i="43"/>
  <c r="I814" i="43"/>
  <c r="J814" i="43"/>
  <c r="K814" i="43"/>
  <c r="L814" i="43"/>
  <c r="M814" i="43"/>
  <c r="N814" i="43"/>
  <c r="O814" i="43"/>
  <c r="P814" i="43"/>
  <c r="Q814" i="43"/>
  <c r="R814" i="43"/>
  <c r="S814" i="43"/>
  <c r="T814" i="43"/>
  <c r="U814" i="43"/>
  <c r="V814" i="43"/>
  <c r="W814" i="43"/>
  <c r="X814" i="43"/>
  <c r="E815" i="43"/>
  <c r="F815" i="43"/>
  <c r="G815" i="43"/>
  <c r="H815" i="43"/>
  <c r="I815" i="43"/>
  <c r="J815" i="43"/>
  <c r="K815" i="43"/>
  <c r="L815" i="43"/>
  <c r="M815" i="43"/>
  <c r="N815" i="43"/>
  <c r="O815" i="43"/>
  <c r="P815" i="43"/>
  <c r="Q815" i="43"/>
  <c r="R815" i="43"/>
  <c r="S815" i="43"/>
  <c r="T815" i="43"/>
  <c r="U815" i="43"/>
  <c r="V815" i="43"/>
  <c r="W815" i="43"/>
  <c r="X815" i="43"/>
  <c r="E816" i="43"/>
  <c r="F816" i="43"/>
  <c r="G816" i="43"/>
  <c r="H816" i="43"/>
  <c r="I816" i="43"/>
  <c r="J816" i="43"/>
  <c r="K816" i="43"/>
  <c r="L816" i="43"/>
  <c r="M816" i="43"/>
  <c r="N816" i="43"/>
  <c r="O816" i="43"/>
  <c r="P816" i="43"/>
  <c r="Q816" i="43"/>
  <c r="R816" i="43"/>
  <c r="S816" i="43"/>
  <c r="T816" i="43"/>
  <c r="U816" i="43"/>
  <c r="V816" i="43"/>
  <c r="W816" i="43"/>
  <c r="X816" i="43"/>
  <c r="E817" i="43"/>
  <c r="F817" i="43"/>
  <c r="G817" i="43"/>
  <c r="H817" i="43"/>
  <c r="I817" i="43"/>
  <c r="J817" i="43"/>
  <c r="K817" i="43"/>
  <c r="L817" i="43"/>
  <c r="M817" i="43"/>
  <c r="N817" i="43"/>
  <c r="O817" i="43"/>
  <c r="P817" i="43"/>
  <c r="Q817" i="43"/>
  <c r="R817" i="43"/>
  <c r="S817" i="43"/>
  <c r="T817" i="43"/>
  <c r="U817" i="43"/>
  <c r="V817" i="43"/>
  <c r="W817" i="43"/>
  <c r="X817" i="43"/>
  <c r="E818" i="43"/>
  <c r="F818" i="43"/>
  <c r="G818" i="43"/>
  <c r="H818" i="43"/>
  <c r="I818" i="43"/>
  <c r="J818" i="43"/>
  <c r="K818" i="43"/>
  <c r="L818" i="43"/>
  <c r="M818" i="43"/>
  <c r="N818" i="43"/>
  <c r="O818" i="43"/>
  <c r="P818" i="43"/>
  <c r="Q818" i="43"/>
  <c r="R818" i="43"/>
  <c r="S818" i="43"/>
  <c r="T818" i="43"/>
  <c r="U818" i="43"/>
  <c r="V818" i="43"/>
  <c r="W818" i="43"/>
  <c r="X818" i="43"/>
  <c r="E819" i="43"/>
  <c r="F819" i="43"/>
  <c r="G819" i="43"/>
  <c r="H819" i="43"/>
  <c r="I819" i="43"/>
  <c r="J819" i="43"/>
  <c r="K819" i="43"/>
  <c r="L819" i="43"/>
  <c r="M819" i="43"/>
  <c r="N819" i="43"/>
  <c r="O819" i="43"/>
  <c r="P819" i="43"/>
  <c r="Q819" i="43"/>
  <c r="R819" i="43"/>
  <c r="S819" i="43"/>
  <c r="T819" i="43"/>
  <c r="U819" i="43"/>
  <c r="V819" i="43"/>
  <c r="W819" i="43"/>
  <c r="X819" i="43"/>
  <c r="E820" i="43"/>
  <c r="F820" i="43"/>
  <c r="G820" i="43"/>
  <c r="H820" i="43"/>
  <c r="I820" i="43"/>
  <c r="J820" i="43"/>
  <c r="K820" i="43"/>
  <c r="L820" i="43"/>
  <c r="M820" i="43"/>
  <c r="N820" i="43"/>
  <c r="O820" i="43"/>
  <c r="P820" i="43"/>
  <c r="Q820" i="43"/>
  <c r="R820" i="43"/>
  <c r="S820" i="43"/>
  <c r="T820" i="43"/>
  <c r="U820" i="43"/>
  <c r="V820" i="43"/>
  <c r="W820" i="43"/>
  <c r="X820" i="43"/>
  <c r="E825" i="43"/>
  <c r="F825" i="43"/>
  <c r="G825" i="43"/>
  <c r="H825" i="43"/>
  <c r="I825" i="43"/>
  <c r="J825" i="43"/>
  <c r="K825" i="43"/>
  <c r="L825" i="43"/>
  <c r="M825" i="43"/>
  <c r="N825" i="43"/>
  <c r="O825" i="43"/>
  <c r="P825" i="43"/>
  <c r="Q825" i="43"/>
  <c r="R825" i="43"/>
  <c r="S825" i="43"/>
  <c r="T825" i="43"/>
  <c r="U825" i="43"/>
  <c r="V825" i="43"/>
  <c r="W825" i="43"/>
  <c r="X825" i="43"/>
  <c r="E826" i="43"/>
  <c r="F826" i="43"/>
  <c r="G826" i="43"/>
  <c r="H826" i="43"/>
  <c r="I826" i="43"/>
  <c r="J826" i="43"/>
  <c r="K826" i="43"/>
  <c r="L826" i="43"/>
  <c r="M826" i="43"/>
  <c r="N826" i="43"/>
  <c r="O826" i="43"/>
  <c r="P826" i="43"/>
  <c r="Q826" i="43"/>
  <c r="R826" i="43"/>
  <c r="S826" i="43"/>
  <c r="T826" i="43"/>
  <c r="U826" i="43"/>
  <c r="V826" i="43"/>
  <c r="W826" i="43"/>
  <c r="X826" i="43"/>
  <c r="E827" i="43"/>
  <c r="F827" i="43"/>
  <c r="G827" i="43"/>
  <c r="H827" i="43"/>
  <c r="I827" i="43"/>
  <c r="J827" i="43"/>
  <c r="K827" i="43"/>
  <c r="L827" i="43"/>
  <c r="M827" i="43"/>
  <c r="N827" i="43"/>
  <c r="O827" i="43"/>
  <c r="P827" i="43"/>
  <c r="Q827" i="43"/>
  <c r="R827" i="43"/>
  <c r="S827" i="43"/>
  <c r="T827" i="43"/>
  <c r="U827" i="43"/>
  <c r="V827" i="43"/>
  <c r="W827" i="43"/>
  <c r="X827" i="43"/>
  <c r="E828" i="43"/>
  <c r="F828" i="43"/>
  <c r="G828" i="43"/>
  <c r="H828" i="43"/>
  <c r="I828" i="43"/>
  <c r="J828" i="43"/>
  <c r="K828" i="43"/>
  <c r="L828" i="43"/>
  <c r="M828" i="43"/>
  <c r="N828" i="43"/>
  <c r="O828" i="43"/>
  <c r="P828" i="43"/>
  <c r="Q828" i="43"/>
  <c r="R828" i="43"/>
  <c r="S828" i="43"/>
  <c r="T828" i="43"/>
  <c r="U828" i="43"/>
  <c r="V828" i="43"/>
  <c r="W828" i="43"/>
  <c r="X828" i="43"/>
  <c r="E829" i="43"/>
  <c r="F829" i="43"/>
  <c r="G829" i="43"/>
  <c r="H829" i="43"/>
  <c r="I829" i="43"/>
  <c r="J829" i="43"/>
  <c r="K829" i="43"/>
  <c r="L829" i="43"/>
  <c r="M829" i="43"/>
  <c r="N829" i="43"/>
  <c r="O829" i="43"/>
  <c r="P829" i="43"/>
  <c r="Q829" i="43"/>
  <c r="R829" i="43"/>
  <c r="S829" i="43"/>
  <c r="T829" i="43"/>
  <c r="U829" i="43"/>
  <c r="V829" i="43"/>
  <c r="W829" i="43"/>
  <c r="X829" i="43"/>
  <c r="E830" i="43"/>
  <c r="F830" i="43"/>
  <c r="G830" i="43"/>
  <c r="H830" i="43"/>
  <c r="I830" i="43"/>
  <c r="J830" i="43"/>
  <c r="K830" i="43"/>
  <c r="L830" i="43"/>
  <c r="M830" i="43"/>
  <c r="N830" i="43"/>
  <c r="O830" i="43"/>
  <c r="P830" i="43"/>
  <c r="Q830" i="43"/>
  <c r="R830" i="43"/>
  <c r="S830" i="43"/>
  <c r="T830" i="43"/>
  <c r="U830" i="43"/>
  <c r="V830" i="43"/>
  <c r="W830" i="43"/>
  <c r="X830" i="43"/>
  <c r="E831" i="43"/>
  <c r="F831" i="43"/>
  <c r="G831" i="43"/>
  <c r="H831" i="43"/>
  <c r="I831" i="43"/>
  <c r="J831" i="43"/>
  <c r="K831" i="43"/>
  <c r="L831" i="43"/>
  <c r="M831" i="43"/>
  <c r="N831" i="43"/>
  <c r="O831" i="43"/>
  <c r="P831" i="43"/>
  <c r="Q831" i="43"/>
  <c r="R831" i="43"/>
  <c r="S831" i="43"/>
  <c r="T831" i="43"/>
  <c r="U831" i="43"/>
  <c r="V831" i="43"/>
  <c r="W831" i="43"/>
  <c r="X831" i="43"/>
  <c r="E832" i="43"/>
  <c r="F832" i="43"/>
  <c r="G832" i="43"/>
  <c r="H832" i="43"/>
  <c r="I832" i="43"/>
  <c r="J832" i="43"/>
  <c r="K832" i="43"/>
  <c r="L832" i="43"/>
  <c r="M832" i="43"/>
  <c r="N832" i="43"/>
  <c r="O832" i="43"/>
  <c r="P832" i="43"/>
  <c r="Q832" i="43"/>
  <c r="R832" i="43"/>
  <c r="S832" i="43"/>
  <c r="T832" i="43"/>
  <c r="U832" i="43"/>
  <c r="V832" i="43"/>
  <c r="W832" i="43"/>
  <c r="X832" i="43"/>
  <c r="E833" i="43"/>
  <c r="F833" i="43"/>
  <c r="G833" i="43"/>
  <c r="H833" i="43"/>
  <c r="I833" i="43"/>
  <c r="J833" i="43"/>
  <c r="K833" i="43"/>
  <c r="L833" i="43"/>
  <c r="M833" i="43"/>
  <c r="N833" i="43"/>
  <c r="O833" i="43"/>
  <c r="P833" i="43"/>
  <c r="Q833" i="43"/>
  <c r="R833" i="43"/>
  <c r="S833" i="43"/>
  <c r="T833" i="43"/>
  <c r="U833" i="43"/>
  <c r="V833" i="43"/>
  <c r="W833" i="43"/>
  <c r="X833" i="43"/>
  <c r="E834" i="43"/>
  <c r="F834" i="43"/>
  <c r="G834" i="43"/>
  <c r="H834" i="43"/>
  <c r="I834" i="43"/>
  <c r="J834" i="43"/>
  <c r="K834" i="43"/>
  <c r="L834" i="43"/>
  <c r="M834" i="43"/>
  <c r="N834" i="43"/>
  <c r="O834" i="43"/>
  <c r="P834" i="43"/>
  <c r="Q834" i="43"/>
  <c r="R834" i="43"/>
  <c r="S834" i="43"/>
  <c r="T834" i="43"/>
  <c r="U834" i="43"/>
  <c r="V834" i="43"/>
  <c r="W834" i="43"/>
  <c r="X834" i="43"/>
  <c r="E835" i="43"/>
  <c r="F835" i="43"/>
  <c r="G835" i="43"/>
  <c r="H835" i="43"/>
  <c r="I835" i="43"/>
  <c r="J835" i="43"/>
  <c r="K835" i="43"/>
  <c r="L835" i="43"/>
  <c r="M835" i="43"/>
  <c r="N835" i="43"/>
  <c r="O835" i="43"/>
  <c r="P835" i="43"/>
  <c r="Q835" i="43"/>
  <c r="R835" i="43"/>
  <c r="S835" i="43"/>
  <c r="T835" i="43"/>
  <c r="U835" i="43"/>
  <c r="V835" i="43"/>
  <c r="W835" i="43"/>
  <c r="X835" i="43"/>
  <c r="E836" i="43"/>
  <c r="F836" i="43"/>
  <c r="G836" i="43"/>
  <c r="H836" i="43"/>
  <c r="I836" i="43"/>
  <c r="J836" i="43"/>
  <c r="K836" i="43"/>
  <c r="L836" i="43"/>
  <c r="M836" i="43"/>
  <c r="N836" i="43"/>
  <c r="O836" i="43"/>
  <c r="P836" i="43"/>
  <c r="Q836" i="43"/>
  <c r="R836" i="43"/>
  <c r="S836" i="43"/>
  <c r="T836" i="43"/>
  <c r="U836" i="43"/>
  <c r="V836" i="43"/>
  <c r="W836" i="43"/>
  <c r="X836" i="43"/>
  <c r="E841" i="43"/>
  <c r="F841" i="43"/>
  <c r="G841" i="43"/>
  <c r="H841" i="43"/>
  <c r="I841" i="43"/>
  <c r="J841" i="43"/>
  <c r="K841" i="43"/>
  <c r="L841" i="43"/>
  <c r="M841" i="43"/>
  <c r="N841" i="43"/>
  <c r="O841" i="43"/>
  <c r="P841" i="43"/>
  <c r="Q841" i="43"/>
  <c r="R841" i="43"/>
  <c r="S841" i="43"/>
  <c r="T841" i="43"/>
  <c r="U841" i="43"/>
  <c r="V841" i="43"/>
  <c r="W841" i="43"/>
  <c r="X841" i="43"/>
  <c r="E842" i="43"/>
  <c r="F842" i="43"/>
  <c r="G842" i="43"/>
  <c r="H842" i="43"/>
  <c r="I842" i="43"/>
  <c r="J842" i="43"/>
  <c r="K842" i="43"/>
  <c r="L842" i="43"/>
  <c r="M842" i="43"/>
  <c r="N842" i="43"/>
  <c r="O842" i="43"/>
  <c r="P842" i="43"/>
  <c r="Q842" i="43"/>
  <c r="R842" i="43"/>
  <c r="S842" i="43"/>
  <c r="T842" i="43"/>
  <c r="U842" i="43"/>
  <c r="V842" i="43"/>
  <c r="W842" i="43"/>
  <c r="X842" i="43"/>
  <c r="E843" i="43"/>
  <c r="F843" i="43"/>
  <c r="G843" i="43"/>
  <c r="H843" i="43"/>
  <c r="I843" i="43"/>
  <c r="J843" i="43"/>
  <c r="K843" i="43"/>
  <c r="L843" i="43"/>
  <c r="M843" i="43"/>
  <c r="N843" i="43"/>
  <c r="O843" i="43"/>
  <c r="P843" i="43"/>
  <c r="Q843" i="43"/>
  <c r="R843" i="43"/>
  <c r="S843" i="43"/>
  <c r="T843" i="43"/>
  <c r="U843" i="43"/>
  <c r="V843" i="43"/>
  <c r="W843" i="43"/>
  <c r="X843" i="43"/>
  <c r="E844" i="43"/>
  <c r="F844" i="43"/>
  <c r="G844" i="43"/>
  <c r="H844" i="43"/>
  <c r="I844" i="43"/>
  <c r="J844" i="43"/>
  <c r="K844" i="43"/>
  <c r="L844" i="43"/>
  <c r="M844" i="43"/>
  <c r="N844" i="43"/>
  <c r="O844" i="43"/>
  <c r="P844" i="43"/>
  <c r="Q844" i="43"/>
  <c r="R844" i="43"/>
  <c r="S844" i="43"/>
  <c r="T844" i="43"/>
  <c r="U844" i="43"/>
  <c r="V844" i="43"/>
  <c r="W844" i="43"/>
  <c r="X844" i="43"/>
  <c r="E845" i="43"/>
  <c r="F845" i="43"/>
  <c r="G845" i="43"/>
  <c r="H845" i="43"/>
  <c r="I845" i="43"/>
  <c r="J845" i="43"/>
  <c r="K845" i="43"/>
  <c r="L845" i="43"/>
  <c r="M845" i="43"/>
  <c r="N845" i="43"/>
  <c r="O845" i="43"/>
  <c r="P845" i="43"/>
  <c r="Q845" i="43"/>
  <c r="R845" i="43"/>
  <c r="S845" i="43"/>
  <c r="T845" i="43"/>
  <c r="U845" i="43"/>
  <c r="V845" i="43"/>
  <c r="W845" i="43"/>
  <c r="X845" i="43"/>
  <c r="E846" i="43"/>
  <c r="F846" i="43"/>
  <c r="G846" i="43"/>
  <c r="H846" i="43"/>
  <c r="I846" i="43"/>
  <c r="J846" i="43"/>
  <c r="K846" i="43"/>
  <c r="L846" i="43"/>
  <c r="M846" i="43"/>
  <c r="N846" i="43"/>
  <c r="O846" i="43"/>
  <c r="P846" i="43"/>
  <c r="Q846" i="43"/>
  <c r="R846" i="43"/>
  <c r="S846" i="43"/>
  <c r="T846" i="43"/>
  <c r="U846" i="43"/>
  <c r="V846" i="43"/>
  <c r="W846" i="43"/>
  <c r="X846" i="43"/>
  <c r="E847" i="43"/>
  <c r="F847" i="43"/>
  <c r="G847" i="43"/>
  <c r="H847" i="43"/>
  <c r="I847" i="43"/>
  <c r="J847" i="43"/>
  <c r="K847" i="43"/>
  <c r="L847" i="43"/>
  <c r="M847" i="43"/>
  <c r="N847" i="43"/>
  <c r="O847" i="43"/>
  <c r="P847" i="43"/>
  <c r="Q847" i="43"/>
  <c r="R847" i="43"/>
  <c r="S847" i="43"/>
  <c r="T847" i="43"/>
  <c r="U847" i="43"/>
  <c r="V847" i="43"/>
  <c r="W847" i="43"/>
  <c r="X847" i="43"/>
  <c r="E848" i="43"/>
  <c r="F848" i="43"/>
  <c r="G848" i="43"/>
  <c r="H848" i="43"/>
  <c r="I848" i="43"/>
  <c r="J848" i="43"/>
  <c r="K848" i="43"/>
  <c r="L848" i="43"/>
  <c r="M848" i="43"/>
  <c r="N848" i="43"/>
  <c r="O848" i="43"/>
  <c r="P848" i="43"/>
  <c r="Q848" i="43"/>
  <c r="R848" i="43"/>
  <c r="S848" i="43"/>
  <c r="T848" i="43"/>
  <c r="U848" i="43"/>
  <c r="V848" i="43"/>
  <c r="W848" i="43"/>
  <c r="X848" i="43"/>
  <c r="E849" i="43"/>
  <c r="F849" i="43"/>
  <c r="G849" i="43"/>
  <c r="H849" i="43"/>
  <c r="I849" i="43"/>
  <c r="J849" i="43"/>
  <c r="K849" i="43"/>
  <c r="L849" i="43"/>
  <c r="M849" i="43"/>
  <c r="N849" i="43"/>
  <c r="O849" i="43"/>
  <c r="P849" i="43"/>
  <c r="Q849" i="43"/>
  <c r="R849" i="43"/>
  <c r="S849" i="43"/>
  <c r="T849" i="43"/>
  <c r="U849" i="43"/>
  <c r="V849" i="43"/>
  <c r="W849" i="43"/>
  <c r="X849" i="43"/>
  <c r="E850" i="43"/>
  <c r="F850" i="43"/>
  <c r="G850" i="43"/>
  <c r="H850" i="43"/>
  <c r="I850" i="43"/>
  <c r="J850" i="43"/>
  <c r="K850" i="43"/>
  <c r="L850" i="43"/>
  <c r="M850" i="43"/>
  <c r="N850" i="43"/>
  <c r="O850" i="43"/>
  <c r="P850" i="43"/>
  <c r="Q850" i="43"/>
  <c r="R850" i="43"/>
  <c r="S850" i="43"/>
  <c r="T850" i="43"/>
  <c r="U850" i="43"/>
  <c r="V850" i="43"/>
  <c r="W850" i="43"/>
  <c r="X850" i="43"/>
  <c r="E851" i="43"/>
  <c r="F851" i="43"/>
  <c r="G851" i="43"/>
  <c r="H851" i="43"/>
  <c r="I851" i="43"/>
  <c r="J851" i="43"/>
  <c r="K851" i="43"/>
  <c r="L851" i="43"/>
  <c r="M851" i="43"/>
  <c r="N851" i="43"/>
  <c r="O851" i="43"/>
  <c r="P851" i="43"/>
  <c r="Q851" i="43"/>
  <c r="R851" i="43"/>
  <c r="S851" i="43"/>
  <c r="T851" i="43"/>
  <c r="U851" i="43"/>
  <c r="V851" i="43"/>
  <c r="W851" i="43"/>
  <c r="X851" i="43"/>
  <c r="E852" i="43"/>
  <c r="F852" i="43"/>
  <c r="G852" i="43"/>
  <c r="H852" i="43"/>
  <c r="I852" i="43"/>
  <c r="J852" i="43"/>
  <c r="K852" i="43"/>
  <c r="L852" i="43"/>
  <c r="M852" i="43"/>
  <c r="N852" i="43"/>
  <c r="O852" i="43"/>
  <c r="P852" i="43"/>
  <c r="Q852" i="43"/>
  <c r="R852" i="43"/>
  <c r="S852" i="43"/>
  <c r="T852" i="43"/>
  <c r="U852" i="43"/>
  <c r="V852" i="43"/>
  <c r="W852" i="43"/>
  <c r="X852" i="43"/>
  <c r="E857" i="43"/>
  <c r="F857" i="43"/>
  <c r="G857" i="43"/>
  <c r="H857" i="43"/>
  <c r="I857" i="43"/>
  <c r="J857" i="43"/>
  <c r="K857" i="43"/>
  <c r="L857" i="43"/>
  <c r="M857" i="43"/>
  <c r="N857" i="43"/>
  <c r="O857" i="43"/>
  <c r="P857" i="43"/>
  <c r="Q857" i="43"/>
  <c r="R857" i="43"/>
  <c r="S857" i="43"/>
  <c r="T857" i="43"/>
  <c r="U857" i="43"/>
  <c r="V857" i="43"/>
  <c r="W857" i="43"/>
  <c r="X857" i="43"/>
  <c r="E858" i="43"/>
  <c r="F858" i="43"/>
  <c r="G858" i="43"/>
  <c r="H858" i="43"/>
  <c r="I858" i="43"/>
  <c r="J858" i="43"/>
  <c r="K858" i="43"/>
  <c r="L858" i="43"/>
  <c r="M858" i="43"/>
  <c r="N858" i="43"/>
  <c r="O858" i="43"/>
  <c r="P858" i="43"/>
  <c r="Q858" i="43"/>
  <c r="R858" i="43"/>
  <c r="S858" i="43"/>
  <c r="T858" i="43"/>
  <c r="U858" i="43"/>
  <c r="V858" i="43"/>
  <c r="W858" i="43"/>
  <c r="X858" i="43"/>
  <c r="E859" i="43"/>
  <c r="F859" i="43"/>
  <c r="G859" i="43"/>
  <c r="H859" i="43"/>
  <c r="I859" i="43"/>
  <c r="J859" i="43"/>
  <c r="K859" i="43"/>
  <c r="L859" i="43"/>
  <c r="M859" i="43"/>
  <c r="N859" i="43"/>
  <c r="O859" i="43"/>
  <c r="P859" i="43"/>
  <c r="Q859" i="43"/>
  <c r="R859" i="43"/>
  <c r="S859" i="43"/>
  <c r="T859" i="43"/>
  <c r="U859" i="43"/>
  <c r="V859" i="43"/>
  <c r="W859" i="43"/>
  <c r="X859" i="43"/>
  <c r="E860" i="43"/>
  <c r="F860" i="43"/>
  <c r="G860" i="43"/>
  <c r="H860" i="43"/>
  <c r="I860" i="43"/>
  <c r="J860" i="43"/>
  <c r="K860" i="43"/>
  <c r="L860" i="43"/>
  <c r="M860" i="43"/>
  <c r="N860" i="43"/>
  <c r="O860" i="43"/>
  <c r="P860" i="43"/>
  <c r="Q860" i="43"/>
  <c r="R860" i="43"/>
  <c r="S860" i="43"/>
  <c r="T860" i="43"/>
  <c r="U860" i="43"/>
  <c r="V860" i="43"/>
  <c r="W860" i="43"/>
  <c r="X860" i="43"/>
  <c r="E861" i="43"/>
  <c r="F861" i="43"/>
  <c r="G861" i="43"/>
  <c r="H861" i="43"/>
  <c r="I861" i="43"/>
  <c r="J861" i="43"/>
  <c r="K861" i="43"/>
  <c r="L861" i="43"/>
  <c r="M861" i="43"/>
  <c r="N861" i="43"/>
  <c r="O861" i="43"/>
  <c r="P861" i="43"/>
  <c r="Q861" i="43"/>
  <c r="R861" i="43"/>
  <c r="S861" i="43"/>
  <c r="T861" i="43"/>
  <c r="U861" i="43"/>
  <c r="V861" i="43"/>
  <c r="W861" i="43"/>
  <c r="X861" i="43"/>
  <c r="E862" i="43"/>
  <c r="F862" i="43"/>
  <c r="G862" i="43"/>
  <c r="H862" i="43"/>
  <c r="I862" i="43"/>
  <c r="J862" i="43"/>
  <c r="K862" i="43"/>
  <c r="L862" i="43"/>
  <c r="M862" i="43"/>
  <c r="N862" i="43"/>
  <c r="O862" i="43"/>
  <c r="P862" i="43"/>
  <c r="Q862" i="43"/>
  <c r="R862" i="43"/>
  <c r="S862" i="43"/>
  <c r="T862" i="43"/>
  <c r="U862" i="43"/>
  <c r="V862" i="43"/>
  <c r="W862" i="43"/>
  <c r="X862" i="43"/>
  <c r="E863" i="43"/>
  <c r="F863" i="43"/>
  <c r="G863" i="43"/>
  <c r="H863" i="43"/>
  <c r="I863" i="43"/>
  <c r="J863" i="43"/>
  <c r="K863" i="43"/>
  <c r="L863" i="43"/>
  <c r="M863" i="43"/>
  <c r="N863" i="43"/>
  <c r="O863" i="43"/>
  <c r="P863" i="43"/>
  <c r="Q863" i="43"/>
  <c r="R863" i="43"/>
  <c r="S863" i="43"/>
  <c r="T863" i="43"/>
  <c r="U863" i="43"/>
  <c r="V863" i="43"/>
  <c r="W863" i="43"/>
  <c r="X863" i="43"/>
  <c r="E864" i="43"/>
  <c r="F864" i="43"/>
  <c r="G864" i="43"/>
  <c r="H864" i="43"/>
  <c r="I864" i="43"/>
  <c r="J864" i="43"/>
  <c r="K864" i="43"/>
  <c r="L864" i="43"/>
  <c r="M864" i="43"/>
  <c r="N864" i="43"/>
  <c r="O864" i="43"/>
  <c r="P864" i="43"/>
  <c r="Q864" i="43"/>
  <c r="R864" i="43"/>
  <c r="S864" i="43"/>
  <c r="T864" i="43"/>
  <c r="U864" i="43"/>
  <c r="V864" i="43"/>
  <c r="W864" i="43"/>
  <c r="X864" i="43"/>
  <c r="E865" i="43"/>
  <c r="F865" i="43"/>
  <c r="G865" i="43"/>
  <c r="H865" i="43"/>
  <c r="I865" i="43"/>
  <c r="J865" i="43"/>
  <c r="K865" i="43"/>
  <c r="L865" i="43"/>
  <c r="M865" i="43"/>
  <c r="N865" i="43"/>
  <c r="O865" i="43"/>
  <c r="P865" i="43"/>
  <c r="Q865" i="43"/>
  <c r="R865" i="43"/>
  <c r="S865" i="43"/>
  <c r="T865" i="43"/>
  <c r="U865" i="43"/>
  <c r="V865" i="43"/>
  <c r="W865" i="43"/>
  <c r="X865" i="43"/>
  <c r="E866" i="43"/>
  <c r="F866" i="43"/>
  <c r="G866" i="43"/>
  <c r="H866" i="43"/>
  <c r="I866" i="43"/>
  <c r="J866" i="43"/>
  <c r="K866" i="43"/>
  <c r="L866" i="43"/>
  <c r="M866" i="43"/>
  <c r="N866" i="43"/>
  <c r="O866" i="43"/>
  <c r="P866" i="43"/>
  <c r="Q866" i="43"/>
  <c r="R866" i="43"/>
  <c r="S866" i="43"/>
  <c r="T866" i="43"/>
  <c r="U866" i="43"/>
  <c r="V866" i="43"/>
  <c r="W866" i="43"/>
  <c r="X866" i="43"/>
  <c r="E867" i="43"/>
  <c r="F867" i="43"/>
  <c r="G867" i="43"/>
  <c r="H867" i="43"/>
  <c r="I867" i="43"/>
  <c r="J867" i="43"/>
  <c r="K867" i="43"/>
  <c r="L867" i="43"/>
  <c r="M867" i="43"/>
  <c r="N867" i="43"/>
  <c r="O867" i="43"/>
  <c r="P867" i="43"/>
  <c r="Q867" i="43"/>
  <c r="R867" i="43"/>
  <c r="S867" i="43"/>
  <c r="T867" i="43"/>
  <c r="U867" i="43"/>
  <c r="V867" i="43"/>
  <c r="W867" i="43"/>
  <c r="X867" i="43"/>
  <c r="E868" i="43"/>
  <c r="F868" i="43"/>
  <c r="G868" i="43"/>
  <c r="H868" i="43"/>
  <c r="I868" i="43"/>
  <c r="J868" i="43"/>
  <c r="K868" i="43"/>
  <c r="L868" i="43"/>
  <c r="M868" i="43"/>
  <c r="N868" i="43"/>
  <c r="O868" i="43"/>
  <c r="P868" i="43"/>
  <c r="Q868" i="43"/>
  <c r="R868" i="43"/>
  <c r="S868" i="43"/>
  <c r="T868" i="43"/>
  <c r="U868" i="43"/>
  <c r="V868" i="43"/>
  <c r="W868" i="43"/>
  <c r="X868" i="43"/>
  <c r="E873" i="43"/>
  <c r="F873" i="43"/>
  <c r="G873" i="43"/>
  <c r="H873" i="43"/>
  <c r="I873" i="43"/>
  <c r="J873" i="43"/>
  <c r="K873" i="43"/>
  <c r="L873" i="43"/>
  <c r="M873" i="43"/>
  <c r="N873" i="43"/>
  <c r="O873" i="43"/>
  <c r="P873" i="43"/>
  <c r="Q873" i="43"/>
  <c r="R873" i="43"/>
  <c r="S873" i="43"/>
  <c r="T873" i="43"/>
  <c r="U873" i="43"/>
  <c r="V873" i="43"/>
  <c r="W873" i="43"/>
  <c r="X873" i="43"/>
  <c r="E874" i="43"/>
  <c r="F874" i="43"/>
  <c r="G874" i="43"/>
  <c r="H874" i="43"/>
  <c r="I874" i="43"/>
  <c r="J874" i="43"/>
  <c r="K874" i="43"/>
  <c r="L874" i="43"/>
  <c r="M874" i="43"/>
  <c r="N874" i="43"/>
  <c r="O874" i="43"/>
  <c r="P874" i="43"/>
  <c r="Q874" i="43"/>
  <c r="R874" i="43"/>
  <c r="S874" i="43"/>
  <c r="T874" i="43"/>
  <c r="U874" i="43"/>
  <c r="V874" i="43"/>
  <c r="W874" i="43"/>
  <c r="X874" i="43"/>
  <c r="E875" i="43"/>
  <c r="F875" i="43"/>
  <c r="G875" i="43"/>
  <c r="H875" i="43"/>
  <c r="I875" i="43"/>
  <c r="J875" i="43"/>
  <c r="K875" i="43"/>
  <c r="L875" i="43"/>
  <c r="M875" i="43"/>
  <c r="N875" i="43"/>
  <c r="O875" i="43"/>
  <c r="P875" i="43"/>
  <c r="Q875" i="43"/>
  <c r="R875" i="43"/>
  <c r="S875" i="43"/>
  <c r="T875" i="43"/>
  <c r="U875" i="43"/>
  <c r="V875" i="43"/>
  <c r="W875" i="43"/>
  <c r="X875" i="43"/>
  <c r="E876" i="43"/>
  <c r="F876" i="43"/>
  <c r="G876" i="43"/>
  <c r="H876" i="43"/>
  <c r="I876" i="43"/>
  <c r="J876" i="43"/>
  <c r="K876" i="43"/>
  <c r="L876" i="43"/>
  <c r="M876" i="43"/>
  <c r="N876" i="43"/>
  <c r="O876" i="43"/>
  <c r="P876" i="43"/>
  <c r="Q876" i="43"/>
  <c r="R876" i="43"/>
  <c r="S876" i="43"/>
  <c r="T876" i="43"/>
  <c r="U876" i="43"/>
  <c r="V876" i="43"/>
  <c r="W876" i="43"/>
  <c r="X876" i="43"/>
  <c r="E877" i="43"/>
  <c r="F877" i="43"/>
  <c r="G877" i="43"/>
  <c r="H877" i="43"/>
  <c r="I877" i="43"/>
  <c r="J877" i="43"/>
  <c r="K877" i="43"/>
  <c r="L877" i="43"/>
  <c r="M877" i="43"/>
  <c r="N877" i="43"/>
  <c r="O877" i="43"/>
  <c r="P877" i="43"/>
  <c r="Q877" i="43"/>
  <c r="R877" i="43"/>
  <c r="S877" i="43"/>
  <c r="T877" i="43"/>
  <c r="U877" i="43"/>
  <c r="V877" i="43"/>
  <c r="W877" i="43"/>
  <c r="X877" i="43"/>
  <c r="E878" i="43"/>
  <c r="F878" i="43"/>
  <c r="G878" i="43"/>
  <c r="H878" i="43"/>
  <c r="I878" i="43"/>
  <c r="J878" i="43"/>
  <c r="K878" i="43"/>
  <c r="L878" i="43"/>
  <c r="M878" i="43"/>
  <c r="N878" i="43"/>
  <c r="O878" i="43"/>
  <c r="P878" i="43"/>
  <c r="Q878" i="43"/>
  <c r="R878" i="43"/>
  <c r="S878" i="43"/>
  <c r="T878" i="43"/>
  <c r="U878" i="43"/>
  <c r="V878" i="43"/>
  <c r="W878" i="43"/>
  <c r="X878" i="43"/>
  <c r="E879" i="43"/>
  <c r="F879" i="43"/>
  <c r="G879" i="43"/>
  <c r="H879" i="43"/>
  <c r="I879" i="43"/>
  <c r="J879" i="43"/>
  <c r="K879" i="43"/>
  <c r="L879" i="43"/>
  <c r="M879" i="43"/>
  <c r="N879" i="43"/>
  <c r="O879" i="43"/>
  <c r="P879" i="43"/>
  <c r="Q879" i="43"/>
  <c r="R879" i="43"/>
  <c r="S879" i="43"/>
  <c r="T879" i="43"/>
  <c r="U879" i="43"/>
  <c r="V879" i="43"/>
  <c r="W879" i="43"/>
  <c r="X879" i="43"/>
  <c r="E880" i="43"/>
  <c r="F880" i="43"/>
  <c r="G880" i="43"/>
  <c r="H880" i="43"/>
  <c r="I880" i="43"/>
  <c r="J880" i="43"/>
  <c r="K880" i="43"/>
  <c r="L880" i="43"/>
  <c r="M880" i="43"/>
  <c r="N880" i="43"/>
  <c r="O880" i="43"/>
  <c r="P880" i="43"/>
  <c r="Q880" i="43"/>
  <c r="R880" i="43"/>
  <c r="S880" i="43"/>
  <c r="T880" i="43"/>
  <c r="U880" i="43"/>
  <c r="V880" i="43"/>
  <c r="W880" i="43"/>
  <c r="X880" i="43"/>
  <c r="E881" i="43"/>
  <c r="F881" i="43"/>
  <c r="G881" i="43"/>
  <c r="H881" i="43"/>
  <c r="I881" i="43"/>
  <c r="J881" i="43"/>
  <c r="K881" i="43"/>
  <c r="L881" i="43"/>
  <c r="M881" i="43"/>
  <c r="N881" i="43"/>
  <c r="O881" i="43"/>
  <c r="P881" i="43"/>
  <c r="Q881" i="43"/>
  <c r="R881" i="43"/>
  <c r="S881" i="43"/>
  <c r="T881" i="43"/>
  <c r="U881" i="43"/>
  <c r="V881" i="43"/>
  <c r="W881" i="43"/>
  <c r="X881" i="43"/>
  <c r="E882" i="43"/>
  <c r="F882" i="43"/>
  <c r="G882" i="43"/>
  <c r="H882" i="43"/>
  <c r="I882" i="43"/>
  <c r="J882" i="43"/>
  <c r="K882" i="43"/>
  <c r="L882" i="43"/>
  <c r="M882" i="43"/>
  <c r="N882" i="43"/>
  <c r="O882" i="43"/>
  <c r="P882" i="43"/>
  <c r="Q882" i="43"/>
  <c r="R882" i="43"/>
  <c r="S882" i="43"/>
  <c r="T882" i="43"/>
  <c r="U882" i="43"/>
  <c r="V882" i="43"/>
  <c r="W882" i="43"/>
  <c r="X882" i="43"/>
  <c r="E883" i="43"/>
  <c r="F883" i="43"/>
  <c r="G883" i="43"/>
  <c r="H883" i="43"/>
  <c r="I883" i="43"/>
  <c r="J883" i="43"/>
  <c r="K883" i="43"/>
  <c r="L883" i="43"/>
  <c r="M883" i="43"/>
  <c r="N883" i="43"/>
  <c r="O883" i="43"/>
  <c r="P883" i="43"/>
  <c r="Q883" i="43"/>
  <c r="R883" i="43"/>
  <c r="S883" i="43"/>
  <c r="T883" i="43"/>
  <c r="U883" i="43"/>
  <c r="V883" i="43"/>
  <c r="W883" i="43"/>
  <c r="X883" i="43"/>
  <c r="E884" i="43"/>
  <c r="F884" i="43"/>
  <c r="G884" i="43"/>
  <c r="H884" i="43"/>
  <c r="I884" i="43"/>
  <c r="J884" i="43"/>
  <c r="K884" i="43"/>
  <c r="L884" i="43"/>
  <c r="M884" i="43"/>
  <c r="N884" i="43"/>
  <c r="O884" i="43"/>
  <c r="P884" i="43"/>
  <c r="Q884" i="43"/>
  <c r="R884" i="43"/>
  <c r="S884" i="43"/>
  <c r="T884" i="43"/>
  <c r="U884" i="43"/>
  <c r="V884" i="43"/>
  <c r="W884" i="43"/>
  <c r="X884" i="43"/>
  <c r="E888" i="43"/>
  <c r="F888" i="43"/>
  <c r="G888" i="43"/>
  <c r="H888" i="43"/>
  <c r="I888" i="43"/>
  <c r="J888" i="43"/>
  <c r="K888" i="43"/>
  <c r="L888" i="43"/>
  <c r="M888" i="43"/>
  <c r="N888" i="43"/>
  <c r="O888" i="43"/>
  <c r="P888" i="43"/>
  <c r="Q888" i="43"/>
  <c r="R888" i="43"/>
  <c r="S888" i="43"/>
  <c r="T888" i="43"/>
  <c r="U888" i="43"/>
  <c r="V888" i="43"/>
  <c r="W888" i="43"/>
  <c r="X888" i="43"/>
  <c r="E889" i="43"/>
  <c r="F889" i="43"/>
  <c r="G889" i="43"/>
  <c r="H889" i="43"/>
  <c r="I889" i="43"/>
  <c r="J889" i="43"/>
  <c r="K889" i="43"/>
  <c r="L889" i="43"/>
  <c r="M889" i="43"/>
  <c r="N889" i="43"/>
  <c r="O889" i="43"/>
  <c r="P889" i="43"/>
  <c r="Q889" i="43"/>
  <c r="R889" i="43"/>
  <c r="S889" i="43"/>
  <c r="T889" i="43"/>
  <c r="U889" i="43"/>
  <c r="V889" i="43"/>
  <c r="W889" i="43"/>
  <c r="X889" i="43"/>
  <c r="E890" i="43"/>
  <c r="F890" i="43"/>
  <c r="G890" i="43"/>
  <c r="H890" i="43"/>
  <c r="I890" i="43"/>
  <c r="J890" i="43"/>
  <c r="K890" i="43"/>
  <c r="L890" i="43"/>
  <c r="M890" i="43"/>
  <c r="N890" i="43"/>
  <c r="O890" i="43"/>
  <c r="P890" i="43"/>
  <c r="Q890" i="43"/>
  <c r="R890" i="43"/>
  <c r="S890" i="43"/>
  <c r="T890" i="43"/>
  <c r="U890" i="43"/>
  <c r="V890" i="43"/>
  <c r="W890" i="43"/>
  <c r="X890" i="43"/>
  <c r="E891" i="43"/>
  <c r="F891" i="43"/>
  <c r="G891" i="43"/>
  <c r="H891" i="43"/>
  <c r="I891" i="43"/>
  <c r="J891" i="43"/>
  <c r="K891" i="43"/>
  <c r="L891" i="43"/>
  <c r="M891" i="43"/>
  <c r="N891" i="43"/>
  <c r="O891" i="43"/>
  <c r="P891" i="43"/>
  <c r="Q891" i="43"/>
  <c r="R891" i="43"/>
  <c r="S891" i="43"/>
  <c r="T891" i="43"/>
  <c r="U891" i="43"/>
  <c r="V891" i="43"/>
  <c r="W891" i="43"/>
  <c r="X891" i="43"/>
  <c r="E892" i="43"/>
  <c r="F892" i="43"/>
  <c r="G892" i="43"/>
  <c r="H892" i="43"/>
  <c r="I892" i="43"/>
  <c r="J892" i="43"/>
  <c r="K892" i="43"/>
  <c r="L892" i="43"/>
  <c r="M892" i="43"/>
  <c r="N892" i="43"/>
  <c r="O892" i="43"/>
  <c r="P892" i="43"/>
  <c r="Q892" i="43"/>
  <c r="R892" i="43"/>
  <c r="S892" i="43"/>
  <c r="T892" i="43"/>
  <c r="U892" i="43"/>
  <c r="V892" i="43"/>
  <c r="W892" i="43"/>
  <c r="X892" i="43"/>
  <c r="E893" i="43"/>
  <c r="F893" i="43"/>
  <c r="G893" i="43"/>
  <c r="H893" i="43"/>
  <c r="I893" i="43"/>
  <c r="J893" i="43"/>
  <c r="K893" i="43"/>
  <c r="L893" i="43"/>
  <c r="M893" i="43"/>
  <c r="N893" i="43"/>
  <c r="O893" i="43"/>
  <c r="P893" i="43"/>
  <c r="Q893" i="43"/>
  <c r="R893" i="43"/>
  <c r="S893" i="43"/>
  <c r="T893" i="43"/>
  <c r="U893" i="43"/>
  <c r="V893" i="43"/>
  <c r="W893" i="43"/>
  <c r="X893" i="43"/>
  <c r="E894" i="43"/>
  <c r="F894" i="43"/>
  <c r="G894" i="43"/>
  <c r="H894" i="43"/>
  <c r="I894" i="43"/>
  <c r="J894" i="43"/>
  <c r="K894" i="43"/>
  <c r="L894" i="43"/>
  <c r="M894" i="43"/>
  <c r="N894" i="43"/>
  <c r="O894" i="43"/>
  <c r="P894" i="43"/>
  <c r="Q894" i="43"/>
  <c r="R894" i="43"/>
  <c r="S894" i="43"/>
  <c r="T894" i="43"/>
  <c r="U894" i="43"/>
  <c r="V894" i="43"/>
  <c r="W894" i="43"/>
  <c r="X894" i="43"/>
  <c r="E895" i="43"/>
  <c r="F895" i="43"/>
  <c r="G895" i="43"/>
  <c r="H895" i="43"/>
  <c r="I895" i="43"/>
  <c r="J895" i="43"/>
  <c r="K895" i="43"/>
  <c r="L895" i="43"/>
  <c r="M895" i="43"/>
  <c r="N895" i="43"/>
  <c r="O895" i="43"/>
  <c r="P895" i="43"/>
  <c r="Q895" i="43"/>
  <c r="R895" i="43"/>
  <c r="S895" i="43"/>
  <c r="T895" i="43"/>
  <c r="U895" i="43"/>
  <c r="V895" i="43"/>
  <c r="W895" i="43"/>
  <c r="X895" i="43"/>
  <c r="E896" i="43"/>
  <c r="F896" i="43"/>
  <c r="G896" i="43"/>
  <c r="H896" i="43"/>
  <c r="I896" i="43"/>
  <c r="J896" i="43"/>
  <c r="K896" i="43"/>
  <c r="L896" i="43"/>
  <c r="M896" i="43"/>
  <c r="N896" i="43"/>
  <c r="O896" i="43"/>
  <c r="P896" i="43"/>
  <c r="Q896" i="43"/>
  <c r="R896" i="43"/>
  <c r="S896" i="43"/>
  <c r="T896" i="43"/>
  <c r="U896" i="43"/>
  <c r="V896" i="43"/>
  <c r="W896" i="43"/>
  <c r="X896" i="43"/>
  <c r="E897" i="43"/>
  <c r="F897" i="43"/>
  <c r="G897" i="43"/>
  <c r="H897" i="43"/>
  <c r="I897" i="43"/>
  <c r="J897" i="43"/>
  <c r="K897" i="43"/>
  <c r="L897" i="43"/>
  <c r="M897" i="43"/>
  <c r="N897" i="43"/>
  <c r="O897" i="43"/>
  <c r="P897" i="43"/>
  <c r="Q897" i="43"/>
  <c r="R897" i="43"/>
  <c r="S897" i="43"/>
  <c r="T897" i="43"/>
  <c r="U897" i="43"/>
  <c r="V897" i="43"/>
  <c r="W897" i="43"/>
  <c r="X897" i="43"/>
  <c r="E898" i="43"/>
  <c r="F898" i="43"/>
  <c r="G898" i="43"/>
  <c r="H898" i="43"/>
  <c r="I898" i="43"/>
  <c r="J898" i="43"/>
  <c r="K898" i="43"/>
  <c r="L898" i="43"/>
  <c r="M898" i="43"/>
  <c r="N898" i="43"/>
  <c r="O898" i="43"/>
  <c r="P898" i="43"/>
  <c r="Q898" i="43"/>
  <c r="R898" i="43"/>
  <c r="S898" i="43"/>
  <c r="T898" i="43"/>
  <c r="U898" i="43"/>
  <c r="V898" i="43"/>
  <c r="W898" i="43"/>
  <c r="X898" i="43"/>
  <c r="E899" i="43"/>
  <c r="F899" i="43"/>
  <c r="G899" i="43"/>
  <c r="H899" i="43"/>
  <c r="I899" i="43"/>
  <c r="J899" i="43"/>
  <c r="K899" i="43"/>
  <c r="L899" i="43"/>
  <c r="M899" i="43"/>
  <c r="N899" i="43"/>
  <c r="O899" i="43"/>
  <c r="P899" i="43"/>
  <c r="Q899" i="43"/>
  <c r="R899" i="43"/>
  <c r="S899" i="43"/>
  <c r="T899" i="43"/>
  <c r="U899" i="43"/>
  <c r="V899" i="43"/>
  <c r="W899" i="43"/>
  <c r="X899" i="43"/>
  <c r="E903" i="43"/>
  <c r="F903" i="43"/>
  <c r="G903" i="43"/>
  <c r="H903" i="43"/>
  <c r="I903" i="43"/>
  <c r="J903" i="43"/>
  <c r="K903" i="43"/>
  <c r="L903" i="43"/>
  <c r="M903" i="43"/>
  <c r="N903" i="43"/>
  <c r="O903" i="43"/>
  <c r="P903" i="43"/>
  <c r="Q903" i="43"/>
  <c r="R903" i="43"/>
  <c r="S903" i="43"/>
  <c r="T903" i="43"/>
  <c r="U903" i="43"/>
  <c r="V903" i="43"/>
  <c r="W903" i="43"/>
  <c r="X903" i="43"/>
  <c r="E904" i="43"/>
  <c r="F904" i="43"/>
  <c r="G904" i="43"/>
  <c r="H904" i="43"/>
  <c r="I904" i="43"/>
  <c r="J904" i="43"/>
  <c r="K904" i="43"/>
  <c r="L904" i="43"/>
  <c r="M904" i="43"/>
  <c r="N904" i="43"/>
  <c r="O904" i="43"/>
  <c r="P904" i="43"/>
  <c r="Q904" i="43"/>
  <c r="R904" i="43"/>
  <c r="S904" i="43"/>
  <c r="T904" i="43"/>
  <c r="U904" i="43"/>
  <c r="V904" i="43"/>
  <c r="W904" i="43"/>
  <c r="X904" i="43"/>
  <c r="E905" i="43"/>
  <c r="F905" i="43"/>
  <c r="G905" i="43"/>
  <c r="H905" i="43"/>
  <c r="I905" i="43"/>
  <c r="J905" i="43"/>
  <c r="K905" i="43"/>
  <c r="L905" i="43"/>
  <c r="M905" i="43"/>
  <c r="N905" i="43"/>
  <c r="O905" i="43"/>
  <c r="P905" i="43"/>
  <c r="Q905" i="43"/>
  <c r="R905" i="43"/>
  <c r="S905" i="43"/>
  <c r="T905" i="43"/>
  <c r="U905" i="43"/>
  <c r="V905" i="43"/>
  <c r="W905" i="43"/>
  <c r="X905" i="43"/>
  <c r="E906" i="43"/>
  <c r="F906" i="43"/>
  <c r="G906" i="43"/>
  <c r="H906" i="43"/>
  <c r="I906" i="43"/>
  <c r="J906" i="43"/>
  <c r="K906" i="43"/>
  <c r="L906" i="43"/>
  <c r="M906" i="43"/>
  <c r="N906" i="43"/>
  <c r="O906" i="43"/>
  <c r="P906" i="43"/>
  <c r="Q906" i="43"/>
  <c r="R906" i="43"/>
  <c r="S906" i="43"/>
  <c r="T906" i="43"/>
  <c r="U906" i="43"/>
  <c r="V906" i="43"/>
  <c r="W906" i="43"/>
  <c r="X906" i="43"/>
  <c r="E907" i="43"/>
  <c r="F907" i="43"/>
  <c r="G907" i="43"/>
  <c r="H907" i="43"/>
  <c r="I907" i="43"/>
  <c r="J907" i="43"/>
  <c r="K907" i="43"/>
  <c r="L907" i="43"/>
  <c r="M907" i="43"/>
  <c r="N907" i="43"/>
  <c r="O907" i="43"/>
  <c r="P907" i="43"/>
  <c r="Q907" i="43"/>
  <c r="R907" i="43"/>
  <c r="S907" i="43"/>
  <c r="T907" i="43"/>
  <c r="U907" i="43"/>
  <c r="V907" i="43"/>
  <c r="W907" i="43"/>
  <c r="X907" i="43"/>
  <c r="E908" i="43"/>
  <c r="F908" i="43"/>
  <c r="G908" i="43"/>
  <c r="H908" i="43"/>
  <c r="I908" i="43"/>
  <c r="J908" i="43"/>
  <c r="K908" i="43"/>
  <c r="L908" i="43"/>
  <c r="M908" i="43"/>
  <c r="N908" i="43"/>
  <c r="O908" i="43"/>
  <c r="P908" i="43"/>
  <c r="Q908" i="43"/>
  <c r="R908" i="43"/>
  <c r="S908" i="43"/>
  <c r="T908" i="43"/>
  <c r="U908" i="43"/>
  <c r="V908" i="43"/>
  <c r="W908" i="43"/>
  <c r="X908" i="43"/>
  <c r="E909" i="43"/>
  <c r="F909" i="43"/>
  <c r="G909" i="43"/>
  <c r="H909" i="43"/>
  <c r="I909" i="43"/>
  <c r="J909" i="43"/>
  <c r="K909" i="43"/>
  <c r="L909" i="43"/>
  <c r="M909" i="43"/>
  <c r="N909" i="43"/>
  <c r="O909" i="43"/>
  <c r="P909" i="43"/>
  <c r="Q909" i="43"/>
  <c r="R909" i="43"/>
  <c r="S909" i="43"/>
  <c r="T909" i="43"/>
  <c r="U909" i="43"/>
  <c r="V909" i="43"/>
  <c r="W909" i="43"/>
  <c r="X909" i="43"/>
  <c r="E910" i="43"/>
  <c r="F910" i="43"/>
  <c r="G910" i="43"/>
  <c r="H910" i="43"/>
  <c r="I910" i="43"/>
  <c r="J910" i="43"/>
  <c r="K910" i="43"/>
  <c r="L910" i="43"/>
  <c r="M910" i="43"/>
  <c r="N910" i="43"/>
  <c r="O910" i="43"/>
  <c r="P910" i="43"/>
  <c r="Q910" i="43"/>
  <c r="R910" i="43"/>
  <c r="S910" i="43"/>
  <c r="T910" i="43"/>
  <c r="U910" i="43"/>
  <c r="V910" i="43"/>
  <c r="W910" i="43"/>
  <c r="X910" i="43"/>
  <c r="E911" i="43"/>
  <c r="F911" i="43"/>
  <c r="G911" i="43"/>
  <c r="H911" i="43"/>
  <c r="I911" i="43"/>
  <c r="J911" i="43"/>
  <c r="K911" i="43"/>
  <c r="L911" i="43"/>
  <c r="M911" i="43"/>
  <c r="N911" i="43"/>
  <c r="O911" i="43"/>
  <c r="P911" i="43"/>
  <c r="Q911" i="43"/>
  <c r="R911" i="43"/>
  <c r="S911" i="43"/>
  <c r="T911" i="43"/>
  <c r="U911" i="43"/>
  <c r="V911" i="43"/>
  <c r="W911" i="43"/>
  <c r="X911" i="43"/>
  <c r="E912" i="43"/>
  <c r="F912" i="43"/>
  <c r="G912" i="43"/>
  <c r="H912" i="43"/>
  <c r="I912" i="43"/>
  <c r="J912" i="43"/>
  <c r="K912" i="43"/>
  <c r="L912" i="43"/>
  <c r="M912" i="43"/>
  <c r="N912" i="43"/>
  <c r="O912" i="43"/>
  <c r="P912" i="43"/>
  <c r="Q912" i="43"/>
  <c r="R912" i="43"/>
  <c r="S912" i="43"/>
  <c r="T912" i="43"/>
  <c r="U912" i="43"/>
  <c r="V912" i="43"/>
  <c r="W912" i="43"/>
  <c r="X912" i="43"/>
  <c r="E913" i="43"/>
  <c r="F913" i="43"/>
  <c r="G913" i="43"/>
  <c r="H913" i="43"/>
  <c r="I913" i="43"/>
  <c r="J913" i="43"/>
  <c r="K913" i="43"/>
  <c r="L913" i="43"/>
  <c r="M913" i="43"/>
  <c r="N913" i="43"/>
  <c r="O913" i="43"/>
  <c r="P913" i="43"/>
  <c r="Q913" i="43"/>
  <c r="R913" i="43"/>
  <c r="S913" i="43"/>
  <c r="T913" i="43"/>
  <c r="U913" i="43"/>
  <c r="V913" i="43"/>
  <c r="W913" i="43"/>
  <c r="X913" i="43"/>
  <c r="E914" i="43"/>
  <c r="F914" i="43"/>
  <c r="G914" i="43"/>
  <c r="H914" i="43"/>
  <c r="I914" i="43"/>
  <c r="J914" i="43"/>
  <c r="K914" i="43"/>
  <c r="L914" i="43"/>
  <c r="M914" i="43"/>
  <c r="N914" i="43"/>
  <c r="O914" i="43"/>
  <c r="P914" i="43"/>
  <c r="Q914" i="43"/>
  <c r="R914" i="43"/>
  <c r="S914" i="43"/>
  <c r="T914" i="43"/>
  <c r="U914" i="43"/>
  <c r="V914" i="43"/>
  <c r="W914" i="43"/>
  <c r="X914" i="43"/>
  <c r="E918" i="43"/>
  <c r="F918" i="43"/>
  <c r="G918" i="43"/>
  <c r="H918" i="43"/>
  <c r="I918" i="43"/>
  <c r="J918" i="43"/>
  <c r="K918" i="43"/>
  <c r="L918" i="43"/>
  <c r="M918" i="43"/>
  <c r="N918" i="43"/>
  <c r="O918" i="43"/>
  <c r="P918" i="43"/>
  <c r="Q918" i="43"/>
  <c r="R918" i="43"/>
  <c r="S918" i="43"/>
  <c r="T918" i="43"/>
  <c r="U918" i="43"/>
  <c r="V918" i="43"/>
  <c r="W918" i="43"/>
  <c r="X918" i="43"/>
  <c r="E919" i="43"/>
  <c r="F919" i="43"/>
  <c r="G919" i="43"/>
  <c r="H919" i="43"/>
  <c r="I919" i="43"/>
  <c r="J919" i="43"/>
  <c r="K919" i="43"/>
  <c r="L919" i="43"/>
  <c r="M919" i="43"/>
  <c r="N919" i="43"/>
  <c r="O919" i="43"/>
  <c r="P919" i="43"/>
  <c r="Q919" i="43"/>
  <c r="R919" i="43"/>
  <c r="S919" i="43"/>
  <c r="T919" i="43"/>
  <c r="U919" i="43"/>
  <c r="V919" i="43"/>
  <c r="W919" i="43"/>
  <c r="X919" i="43"/>
  <c r="E920" i="43"/>
  <c r="F920" i="43"/>
  <c r="G920" i="43"/>
  <c r="H920" i="43"/>
  <c r="I920" i="43"/>
  <c r="J920" i="43"/>
  <c r="K920" i="43"/>
  <c r="L920" i="43"/>
  <c r="M920" i="43"/>
  <c r="N920" i="43"/>
  <c r="O920" i="43"/>
  <c r="P920" i="43"/>
  <c r="Q920" i="43"/>
  <c r="R920" i="43"/>
  <c r="S920" i="43"/>
  <c r="T920" i="43"/>
  <c r="U920" i="43"/>
  <c r="V920" i="43"/>
  <c r="W920" i="43"/>
  <c r="X920" i="43"/>
  <c r="E921" i="43"/>
  <c r="F921" i="43"/>
  <c r="G921" i="43"/>
  <c r="H921" i="43"/>
  <c r="I921" i="43"/>
  <c r="J921" i="43"/>
  <c r="K921" i="43"/>
  <c r="L921" i="43"/>
  <c r="M921" i="43"/>
  <c r="N921" i="43"/>
  <c r="O921" i="43"/>
  <c r="P921" i="43"/>
  <c r="Q921" i="43"/>
  <c r="R921" i="43"/>
  <c r="S921" i="43"/>
  <c r="T921" i="43"/>
  <c r="U921" i="43"/>
  <c r="V921" i="43"/>
  <c r="W921" i="43"/>
  <c r="X921" i="43"/>
  <c r="E922" i="43"/>
  <c r="F922" i="43"/>
  <c r="G922" i="43"/>
  <c r="H922" i="43"/>
  <c r="I922" i="43"/>
  <c r="J922" i="43"/>
  <c r="K922" i="43"/>
  <c r="L922" i="43"/>
  <c r="M922" i="43"/>
  <c r="N922" i="43"/>
  <c r="O922" i="43"/>
  <c r="P922" i="43"/>
  <c r="Q922" i="43"/>
  <c r="R922" i="43"/>
  <c r="S922" i="43"/>
  <c r="T922" i="43"/>
  <c r="U922" i="43"/>
  <c r="V922" i="43"/>
  <c r="W922" i="43"/>
  <c r="X922" i="43"/>
  <c r="E923" i="43"/>
  <c r="F923" i="43"/>
  <c r="G923" i="43"/>
  <c r="H923" i="43"/>
  <c r="I923" i="43"/>
  <c r="J923" i="43"/>
  <c r="K923" i="43"/>
  <c r="L923" i="43"/>
  <c r="M923" i="43"/>
  <c r="N923" i="43"/>
  <c r="O923" i="43"/>
  <c r="P923" i="43"/>
  <c r="Q923" i="43"/>
  <c r="R923" i="43"/>
  <c r="S923" i="43"/>
  <c r="T923" i="43"/>
  <c r="U923" i="43"/>
  <c r="V923" i="43"/>
  <c r="W923" i="43"/>
  <c r="X923" i="43"/>
  <c r="E924" i="43"/>
  <c r="F924" i="43"/>
  <c r="G924" i="43"/>
  <c r="H924" i="43"/>
  <c r="I924" i="43"/>
  <c r="J924" i="43"/>
  <c r="K924" i="43"/>
  <c r="L924" i="43"/>
  <c r="M924" i="43"/>
  <c r="N924" i="43"/>
  <c r="O924" i="43"/>
  <c r="P924" i="43"/>
  <c r="Q924" i="43"/>
  <c r="R924" i="43"/>
  <c r="S924" i="43"/>
  <c r="T924" i="43"/>
  <c r="U924" i="43"/>
  <c r="V924" i="43"/>
  <c r="W924" i="43"/>
  <c r="X924" i="43"/>
  <c r="E925" i="43"/>
  <c r="F925" i="43"/>
  <c r="G925" i="43"/>
  <c r="H925" i="43"/>
  <c r="I925" i="43"/>
  <c r="J925" i="43"/>
  <c r="K925" i="43"/>
  <c r="L925" i="43"/>
  <c r="M925" i="43"/>
  <c r="N925" i="43"/>
  <c r="O925" i="43"/>
  <c r="P925" i="43"/>
  <c r="Q925" i="43"/>
  <c r="R925" i="43"/>
  <c r="S925" i="43"/>
  <c r="T925" i="43"/>
  <c r="U925" i="43"/>
  <c r="V925" i="43"/>
  <c r="W925" i="43"/>
  <c r="X925" i="43"/>
  <c r="E926" i="43"/>
  <c r="F926" i="43"/>
  <c r="G926" i="43"/>
  <c r="H926" i="43"/>
  <c r="I926" i="43"/>
  <c r="J926" i="43"/>
  <c r="K926" i="43"/>
  <c r="L926" i="43"/>
  <c r="M926" i="43"/>
  <c r="N926" i="43"/>
  <c r="O926" i="43"/>
  <c r="P926" i="43"/>
  <c r="Q926" i="43"/>
  <c r="R926" i="43"/>
  <c r="S926" i="43"/>
  <c r="T926" i="43"/>
  <c r="U926" i="43"/>
  <c r="V926" i="43"/>
  <c r="W926" i="43"/>
  <c r="X926" i="43"/>
  <c r="E927" i="43"/>
  <c r="F927" i="43"/>
  <c r="G927" i="43"/>
  <c r="H927" i="43"/>
  <c r="I927" i="43"/>
  <c r="J927" i="43"/>
  <c r="K927" i="43"/>
  <c r="L927" i="43"/>
  <c r="M927" i="43"/>
  <c r="N927" i="43"/>
  <c r="O927" i="43"/>
  <c r="P927" i="43"/>
  <c r="Q927" i="43"/>
  <c r="R927" i="43"/>
  <c r="S927" i="43"/>
  <c r="T927" i="43"/>
  <c r="U927" i="43"/>
  <c r="V927" i="43"/>
  <c r="W927" i="43"/>
  <c r="X927" i="43"/>
  <c r="E928" i="43"/>
  <c r="F928" i="43"/>
  <c r="G928" i="43"/>
  <c r="H928" i="43"/>
  <c r="I928" i="43"/>
  <c r="J928" i="43"/>
  <c r="K928" i="43"/>
  <c r="L928" i="43"/>
  <c r="M928" i="43"/>
  <c r="N928" i="43"/>
  <c r="O928" i="43"/>
  <c r="P928" i="43"/>
  <c r="Q928" i="43"/>
  <c r="R928" i="43"/>
  <c r="S928" i="43"/>
  <c r="T928" i="43"/>
  <c r="U928" i="43"/>
  <c r="V928" i="43"/>
  <c r="W928" i="43"/>
  <c r="X928" i="43"/>
  <c r="E929" i="43"/>
  <c r="F929" i="43"/>
  <c r="G929" i="43"/>
  <c r="H929" i="43"/>
  <c r="I929" i="43"/>
  <c r="J929" i="43"/>
  <c r="K929" i="43"/>
  <c r="L929" i="43"/>
  <c r="M929" i="43"/>
  <c r="N929" i="43"/>
  <c r="O929" i="43"/>
  <c r="P929" i="43"/>
  <c r="Q929" i="43"/>
  <c r="R929" i="43"/>
  <c r="S929" i="43"/>
  <c r="T929" i="43"/>
  <c r="U929" i="43"/>
  <c r="V929" i="43"/>
  <c r="W929" i="43"/>
  <c r="X929" i="43"/>
  <c r="E938" i="43"/>
  <c r="F938" i="43"/>
  <c r="G938" i="43"/>
  <c r="H938" i="43"/>
  <c r="I938" i="43"/>
  <c r="J938" i="43"/>
  <c r="K938" i="43"/>
  <c r="L938" i="43"/>
  <c r="M938" i="43"/>
  <c r="N938" i="43"/>
  <c r="O938" i="43"/>
  <c r="P938" i="43"/>
  <c r="Q938" i="43"/>
  <c r="R938" i="43"/>
  <c r="S938" i="43"/>
  <c r="T938" i="43"/>
  <c r="U938" i="43"/>
  <c r="V938" i="43"/>
  <c r="W938" i="43"/>
  <c r="X938" i="43"/>
  <c r="E939" i="43"/>
  <c r="F939" i="43"/>
  <c r="G939" i="43"/>
  <c r="H939" i="43"/>
  <c r="I939" i="43"/>
  <c r="J939" i="43"/>
  <c r="K939" i="43"/>
  <c r="L939" i="43"/>
  <c r="M939" i="43"/>
  <c r="N939" i="43"/>
  <c r="O939" i="43"/>
  <c r="P939" i="43"/>
  <c r="Q939" i="43"/>
  <c r="R939" i="43"/>
  <c r="S939" i="43"/>
  <c r="T939" i="43"/>
  <c r="U939" i="43"/>
  <c r="V939" i="43"/>
  <c r="W939" i="43"/>
  <c r="X939" i="43"/>
  <c r="E940" i="43"/>
  <c r="F940" i="43"/>
  <c r="G940" i="43"/>
  <c r="H940" i="43"/>
  <c r="I940" i="43"/>
  <c r="J940" i="43"/>
  <c r="K940" i="43"/>
  <c r="L940" i="43"/>
  <c r="M940" i="43"/>
  <c r="N940" i="43"/>
  <c r="O940" i="43"/>
  <c r="P940" i="43"/>
  <c r="Q940" i="43"/>
  <c r="R940" i="43"/>
  <c r="S940" i="43"/>
  <c r="T940" i="43"/>
  <c r="U940" i="43"/>
  <c r="V940" i="43"/>
  <c r="W940" i="43"/>
  <c r="X940" i="43"/>
  <c r="E941" i="43"/>
  <c r="F941" i="43"/>
  <c r="G941" i="43"/>
  <c r="H941" i="43"/>
  <c r="I941" i="43"/>
  <c r="J941" i="43"/>
  <c r="K941" i="43"/>
  <c r="L941" i="43"/>
  <c r="M941" i="43"/>
  <c r="N941" i="43"/>
  <c r="O941" i="43"/>
  <c r="P941" i="43"/>
  <c r="Q941" i="43"/>
  <c r="R941" i="43"/>
  <c r="S941" i="43"/>
  <c r="T941" i="43"/>
  <c r="U941" i="43"/>
  <c r="V941" i="43"/>
  <c r="W941" i="43"/>
  <c r="X941" i="43"/>
  <c r="E942" i="43"/>
  <c r="F942" i="43"/>
  <c r="G942" i="43"/>
  <c r="H942" i="43"/>
  <c r="I942" i="43"/>
  <c r="J942" i="43"/>
  <c r="K942" i="43"/>
  <c r="L942" i="43"/>
  <c r="M942" i="43"/>
  <c r="N942" i="43"/>
  <c r="O942" i="43"/>
  <c r="P942" i="43"/>
  <c r="Q942" i="43"/>
  <c r="R942" i="43"/>
  <c r="S942" i="43"/>
  <c r="T942" i="43"/>
  <c r="U942" i="43"/>
  <c r="V942" i="43"/>
  <c r="W942" i="43"/>
  <c r="X942" i="43"/>
  <c r="E943" i="43"/>
  <c r="F943" i="43"/>
  <c r="G943" i="43"/>
  <c r="H943" i="43"/>
  <c r="I943" i="43"/>
  <c r="J943" i="43"/>
  <c r="K943" i="43"/>
  <c r="L943" i="43"/>
  <c r="M943" i="43"/>
  <c r="N943" i="43"/>
  <c r="O943" i="43"/>
  <c r="P943" i="43"/>
  <c r="Q943" i="43"/>
  <c r="R943" i="43"/>
  <c r="S943" i="43"/>
  <c r="T943" i="43"/>
  <c r="U943" i="43"/>
  <c r="V943" i="43"/>
  <c r="W943" i="43"/>
  <c r="X943" i="43"/>
  <c r="E944" i="43"/>
  <c r="F944" i="43"/>
  <c r="G944" i="43"/>
  <c r="H944" i="43"/>
  <c r="I944" i="43"/>
  <c r="J944" i="43"/>
  <c r="K944" i="43"/>
  <c r="L944" i="43"/>
  <c r="M944" i="43"/>
  <c r="N944" i="43"/>
  <c r="O944" i="43"/>
  <c r="P944" i="43"/>
  <c r="Q944" i="43"/>
  <c r="R944" i="43"/>
  <c r="S944" i="43"/>
  <c r="T944" i="43"/>
  <c r="U944" i="43"/>
  <c r="V944" i="43"/>
  <c r="W944" i="43"/>
  <c r="X944" i="43"/>
  <c r="E945" i="43"/>
  <c r="F945" i="43"/>
  <c r="G945" i="43"/>
  <c r="H945" i="43"/>
  <c r="I945" i="43"/>
  <c r="J945" i="43"/>
  <c r="K945" i="43"/>
  <c r="L945" i="43"/>
  <c r="M945" i="43"/>
  <c r="N945" i="43"/>
  <c r="O945" i="43"/>
  <c r="P945" i="43"/>
  <c r="Q945" i="43"/>
  <c r="R945" i="43"/>
  <c r="S945" i="43"/>
  <c r="T945" i="43"/>
  <c r="U945" i="43"/>
  <c r="V945" i="43"/>
  <c r="W945" i="43"/>
  <c r="X945" i="43"/>
  <c r="E946" i="43"/>
  <c r="F946" i="43"/>
  <c r="G946" i="43"/>
  <c r="H946" i="43"/>
  <c r="I946" i="43"/>
  <c r="J946" i="43"/>
  <c r="K946" i="43"/>
  <c r="L946" i="43"/>
  <c r="M946" i="43"/>
  <c r="N946" i="43"/>
  <c r="O946" i="43"/>
  <c r="P946" i="43"/>
  <c r="Q946" i="43"/>
  <c r="R946" i="43"/>
  <c r="S946" i="43"/>
  <c r="T946" i="43"/>
  <c r="U946" i="43"/>
  <c r="V946" i="43"/>
  <c r="W946" i="43"/>
  <c r="X946" i="43"/>
  <c r="E947" i="43"/>
  <c r="F947" i="43"/>
  <c r="G947" i="43"/>
  <c r="H947" i="43"/>
  <c r="I947" i="43"/>
  <c r="J947" i="43"/>
  <c r="K947" i="43"/>
  <c r="L947" i="43"/>
  <c r="M947" i="43"/>
  <c r="N947" i="43"/>
  <c r="O947" i="43"/>
  <c r="P947" i="43"/>
  <c r="Q947" i="43"/>
  <c r="R947" i="43"/>
  <c r="S947" i="43"/>
  <c r="T947" i="43"/>
  <c r="U947" i="43"/>
  <c r="V947" i="43"/>
  <c r="W947" i="43"/>
  <c r="X947" i="43"/>
  <c r="E948" i="43"/>
  <c r="F948" i="43"/>
  <c r="G948" i="43"/>
  <c r="H948" i="43"/>
  <c r="I948" i="43"/>
  <c r="J948" i="43"/>
  <c r="K948" i="43"/>
  <c r="L948" i="43"/>
  <c r="M948" i="43"/>
  <c r="N948" i="43"/>
  <c r="O948" i="43"/>
  <c r="P948" i="43"/>
  <c r="Q948" i="43"/>
  <c r="R948" i="43"/>
  <c r="S948" i="43"/>
  <c r="T948" i="43"/>
  <c r="U948" i="43"/>
  <c r="V948" i="43"/>
  <c r="W948" i="43"/>
  <c r="X948" i="43"/>
  <c r="E949" i="43"/>
  <c r="F949" i="43"/>
  <c r="G949" i="43"/>
  <c r="H949" i="43"/>
  <c r="I949" i="43"/>
  <c r="J949" i="43"/>
  <c r="K949" i="43"/>
  <c r="L949" i="43"/>
  <c r="M949" i="43"/>
  <c r="N949" i="43"/>
  <c r="O949" i="43"/>
  <c r="P949" i="43"/>
  <c r="Q949" i="43"/>
  <c r="R949" i="43"/>
  <c r="S949" i="43"/>
  <c r="T949" i="43"/>
  <c r="U949" i="43"/>
  <c r="V949" i="43"/>
  <c r="W949" i="43"/>
  <c r="X949" i="43"/>
  <c r="E954" i="43"/>
  <c r="F954" i="43"/>
  <c r="G954" i="43"/>
  <c r="H954" i="43"/>
  <c r="I954" i="43"/>
  <c r="J954" i="43"/>
  <c r="K954" i="43"/>
  <c r="L954" i="43"/>
  <c r="M954" i="43"/>
  <c r="N954" i="43"/>
  <c r="O954" i="43"/>
  <c r="P954" i="43"/>
  <c r="Q954" i="43"/>
  <c r="R954" i="43"/>
  <c r="S954" i="43"/>
  <c r="T954" i="43"/>
  <c r="U954" i="43"/>
  <c r="V954" i="43"/>
  <c r="W954" i="43"/>
  <c r="X954" i="43"/>
  <c r="E955" i="43"/>
  <c r="F955" i="43"/>
  <c r="G955" i="43"/>
  <c r="H955" i="43"/>
  <c r="I955" i="43"/>
  <c r="J955" i="43"/>
  <c r="K955" i="43"/>
  <c r="L955" i="43"/>
  <c r="M955" i="43"/>
  <c r="N955" i="43"/>
  <c r="O955" i="43"/>
  <c r="P955" i="43"/>
  <c r="Q955" i="43"/>
  <c r="R955" i="43"/>
  <c r="S955" i="43"/>
  <c r="T955" i="43"/>
  <c r="U955" i="43"/>
  <c r="V955" i="43"/>
  <c r="W955" i="43"/>
  <c r="X955" i="43"/>
  <c r="E956" i="43"/>
  <c r="F956" i="43"/>
  <c r="G956" i="43"/>
  <c r="H956" i="43"/>
  <c r="I956" i="43"/>
  <c r="J956" i="43"/>
  <c r="K956" i="43"/>
  <c r="L956" i="43"/>
  <c r="M956" i="43"/>
  <c r="N956" i="43"/>
  <c r="O956" i="43"/>
  <c r="P956" i="43"/>
  <c r="Q956" i="43"/>
  <c r="R956" i="43"/>
  <c r="S956" i="43"/>
  <c r="T956" i="43"/>
  <c r="U956" i="43"/>
  <c r="V956" i="43"/>
  <c r="W956" i="43"/>
  <c r="X956" i="43"/>
  <c r="E957" i="43"/>
  <c r="F957" i="43"/>
  <c r="G957" i="43"/>
  <c r="H957" i="43"/>
  <c r="I957" i="43"/>
  <c r="J957" i="43"/>
  <c r="K957" i="43"/>
  <c r="L957" i="43"/>
  <c r="M957" i="43"/>
  <c r="N957" i="43"/>
  <c r="O957" i="43"/>
  <c r="P957" i="43"/>
  <c r="Q957" i="43"/>
  <c r="R957" i="43"/>
  <c r="S957" i="43"/>
  <c r="T957" i="43"/>
  <c r="U957" i="43"/>
  <c r="V957" i="43"/>
  <c r="W957" i="43"/>
  <c r="X957" i="43"/>
  <c r="E958" i="43"/>
  <c r="F958" i="43"/>
  <c r="G958" i="43"/>
  <c r="H958" i="43"/>
  <c r="I958" i="43"/>
  <c r="J958" i="43"/>
  <c r="K958" i="43"/>
  <c r="L958" i="43"/>
  <c r="M958" i="43"/>
  <c r="N958" i="43"/>
  <c r="O958" i="43"/>
  <c r="P958" i="43"/>
  <c r="Q958" i="43"/>
  <c r="R958" i="43"/>
  <c r="S958" i="43"/>
  <c r="T958" i="43"/>
  <c r="U958" i="43"/>
  <c r="V958" i="43"/>
  <c r="W958" i="43"/>
  <c r="X958" i="43"/>
  <c r="E959" i="43"/>
  <c r="F959" i="43"/>
  <c r="G959" i="43"/>
  <c r="H959" i="43"/>
  <c r="I959" i="43"/>
  <c r="J959" i="43"/>
  <c r="K959" i="43"/>
  <c r="L959" i="43"/>
  <c r="M959" i="43"/>
  <c r="N959" i="43"/>
  <c r="O959" i="43"/>
  <c r="P959" i="43"/>
  <c r="Q959" i="43"/>
  <c r="R959" i="43"/>
  <c r="S959" i="43"/>
  <c r="T959" i="43"/>
  <c r="U959" i="43"/>
  <c r="V959" i="43"/>
  <c r="W959" i="43"/>
  <c r="X959" i="43"/>
  <c r="E960" i="43"/>
  <c r="F960" i="43"/>
  <c r="G960" i="43"/>
  <c r="H960" i="43"/>
  <c r="I960" i="43"/>
  <c r="J960" i="43"/>
  <c r="K960" i="43"/>
  <c r="L960" i="43"/>
  <c r="M960" i="43"/>
  <c r="N960" i="43"/>
  <c r="O960" i="43"/>
  <c r="P960" i="43"/>
  <c r="Q960" i="43"/>
  <c r="R960" i="43"/>
  <c r="S960" i="43"/>
  <c r="T960" i="43"/>
  <c r="U960" i="43"/>
  <c r="V960" i="43"/>
  <c r="W960" i="43"/>
  <c r="X960" i="43"/>
  <c r="E961" i="43"/>
  <c r="F961" i="43"/>
  <c r="G961" i="43"/>
  <c r="H961" i="43"/>
  <c r="I961" i="43"/>
  <c r="J961" i="43"/>
  <c r="K961" i="43"/>
  <c r="L961" i="43"/>
  <c r="M961" i="43"/>
  <c r="N961" i="43"/>
  <c r="O961" i="43"/>
  <c r="P961" i="43"/>
  <c r="Q961" i="43"/>
  <c r="R961" i="43"/>
  <c r="S961" i="43"/>
  <c r="T961" i="43"/>
  <c r="U961" i="43"/>
  <c r="V961" i="43"/>
  <c r="W961" i="43"/>
  <c r="X961" i="43"/>
  <c r="E962" i="43"/>
  <c r="F962" i="43"/>
  <c r="G962" i="43"/>
  <c r="H962" i="43"/>
  <c r="I962" i="43"/>
  <c r="J962" i="43"/>
  <c r="K962" i="43"/>
  <c r="L962" i="43"/>
  <c r="M962" i="43"/>
  <c r="N962" i="43"/>
  <c r="O962" i="43"/>
  <c r="P962" i="43"/>
  <c r="Q962" i="43"/>
  <c r="R962" i="43"/>
  <c r="S962" i="43"/>
  <c r="T962" i="43"/>
  <c r="U962" i="43"/>
  <c r="V962" i="43"/>
  <c r="W962" i="43"/>
  <c r="X962" i="43"/>
  <c r="E963" i="43"/>
  <c r="F963" i="43"/>
  <c r="G963" i="43"/>
  <c r="H963" i="43"/>
  <c r="I963" i="43"/>
  <c r="J963" i="43"/>
  <c r="K963" i="43"/>
  <c r="L963" i="43"/>
  <c r="M963" i="43"/>
  <c r="N963" i="43"/>
  <c r="O963" i="43"/>
  <c r="P963" i="43"/>
  <c r="Q963" i="43"/>
  <c r="R963" i="43"/>
  <c r="S963" i="43"/>
  <c r="T963" i="43"/>
  <c r="U963" i="43"/>
  <c r="V963" i="43"/>
  <c r="W963" i="43"/>
  <c r="X963" i="43"/>
  <c r="E964" i="43"/>
  <c r="F964" i="43"/>
  <c r="G964" i="43"/>
  <c r="H964" i="43"/>
  <c r="I964" i="43"/>
  <c r="J964" i="43"/>
  <c r="K964" i="43"/>
  <c r="L964" i="43"/>
  <c r="M964" i="43"/>
  <c r="N964" i="43"/>
  <c r="O964" i="43"/>
  <c r="P964" i="43"/>
  <c r="Q964" i="43"/>
  <c r="R964" i="43"/>
  <c r="S964" i="43"/>
  <c r="T964" i="43"/>
  <c r="U964" i="43"/>
  <c r="V964" i="43"/>
  <c r="W964" i="43"/>
  <c r="X964" i="43"/>
  <c r="E965" i="43"/>
  <c r="F965" i="43"/>
  <c r="G965" i="43"/>
  <c r="H965" i="43"/>
  <c r="I965" i="43"/>
  <c r="J965" i="43"/>
  <c r="K965" i="43"/>
  <c r="L965" i="43"/>
  <c r="M965" i="43"/>
  <c r="N965" i="43"/>
  <c r="O965" i="43"/>
  <c r="P965" i="43"/>
  <c r="Q965" i="43"/>
  <c r="R965" i="43"/>
  <c r="S965" i="43"/>
  <c r="T965" i="43"/>
  <c r="U965" i="43"/>
  <c r="V965" i="43"/>
  <c r="W965" i="43"/>
  <c r="X965" i="43"/>
  <c r="E970" i="43"/>
  <c r="F970" i="43"/>
  <c r="G970" i="43"/>
  <c r="H970" i="43"/>
  <c r="I970" i="43"/>
  <c r="J970" i="43"/>
  <c r="K970" i="43"/>
  <c r="L970" i="43"/>
  <c r="M970" i="43"/>
  <c r="N970" i="43"/>
  <c r="O970" i="43"/>
  <c r="P970" i="43"/>
  <c r="Q970" i="43"/>
  <c r="R970" i="43"/>
  <c r="S970" i="43"/>
  <c r="T970" i="43"/>
  <c r="U970" i="43"/>
  <c r="V970" i="43"/>
  <c r="W970" i="43"/>
  <c r="X970" i="43"/>
  <c r="E971" i="43"/>
  <c r="F971" i="43"/>
  <c r="G971" i="43"/>
  <c r="H971" i="43"/>
  <c r="I971" i="43"/>
  <c r="J971" i="43"/>
  <c r="K971" i="43"/>
  <c r="L971" i="43"/>
  <c r="M971" i="43"/>
  <c r="N971" i="43"/>
  <c r="O971" i="43"/>
  <c r="P971" i="43"/>
  <c r="Q971" i="43"/>
  <c r="R971" i="43"/>
  <c r="S971" i="43"/>
  <c r="T971" i="43"/>
  <c r="U971" i="43"/>
  <c r="V971" i="43"/>
  <c r="W971" i="43"/>
  <c r="X971" i="43"/>
  <c r="E972" i="43"/>
  <c r="F972" i="43"/>
  <c r="G972" i="43"/>
  <c r="H972" i="43"/>
  <c r="I972" i="43"/>
  <c r="J972" i="43"/>
  <c r="K972" i="43"/>
  <c r="L972" i="43"/>
  <c r="M972" i="43"/>
  <c r="N972" i="43"/>
  <c r="O972" i="43"/>
  <c r="P972" i="43"/>
  <c r="Q972" i="43"/>
  <c r="R972" i="43"/>
  <c r="S972" i="43"/>
  <c r="T972" i="43"/>
  <c r="U972" i="43"/>
  <c r="V972" i="43"/>
  <c r="W972" i="43"/>
  <c r="X972" i="43"/>
  <c r="E973" i="43"/>
  <c r="F973" i="43"/>
  <c r="G973" i="43"/>
  <c r="H973" i="43"/>
  <c r="I973" i="43"/>
  <c r="J973" i="43"/>
  <c r="K973" i="43"/>
  <c r="L973" i="43"/>
  <c r="M973" i="43"/>
  <c r="N973" i="43"/>
  <c r="O973" i="43"/>
  <c r="P973" i="43"/>
  <c r="Q973" i="43"/>
  <c r="R973" i="43"/>
  <c r="S973" i="43"/>
  <c r="T973" i="43"/>
  <c r="U973" i="43"/>
  <c r="V973" i="43"/>
  <c r="W973" i="43"/>
  <c r="X973" i="43"/>
  <c r="E974" i="43"/>
  <c r="F974" i="43"/>
  <c r="G974" i="43"/>
  <c r="H974" i="43"/>
  <c r="I974" i="43"/>
  <c r="J974" i="43"/>
  <c r="K974" i="43"/>
  <c r="L974" i="43"/>
  <c r="M974" i="43"/>
  <c r="N974" i="43"/>
  <c r="O974" i="43"/>
  <c r="P974" i="43"/>
  <c r="Q974" i="43"/>
  <c r="R974" i="43"/>
  <c r="S974" i="43"/>
  <c r="T974" i="43"/>
  <c r="U974" i="43"/>
  <c r="V974" i="43"/>
  <c r="W974" i="43"/>
  <c r="X974" i="43"/>
  <c r="E975" i="43"/>
  <c r="F975" i="43"/>
  <c r="G975" i="43"/>
  <c r="H975" i="43"/>
  <c r="I975" i="43"/>
  <c r="J975" i="43"/>
  <c r="K975" i="43"/>
  <c r="L975" i="43"/>
  <c r="M975" i="43"/>
  <c r="N975" i="43"/>
  <c r="O975" i="43"/>
  <c r="P975" i="43"/>
  <c r="Q975" i="43"/>
  <c r="R975" i="43"/>
  <c r="S975" i="43"/>
  <c r="T975" i="43"/>
  <c r="U975" i="43"/>
  <c r="V975" i="43"/>
  <c r="W975" i="43"/>
  <c r="X975" i="43"/>
  <c r="E976" i="43"/>
  <c r="F976" i="43"/>
  <c r="G976" i="43"/>
  <c r="H976" i="43"/>
  <c r="I976" i="43"/>
  <c r="J976" i="43"/>
  <c r="K976" i="43"/>
  <c r="L976" i="43"/>
  <c r="M976" i="43"/>
  <c r="N976" i="43"/>
  <c r="O976" i="43"/>
  <c r="P976" i="43"/>
  <c r="Q976" i="43"/>
  <c r="R976" i="43"/>
  <c r="S976" i="43"/>
  <c r="T976" i="43"/>
  <c r="U976" i="43"/>
  <c r="V976" i="43"/>
  <c r="W976" i="43"/>
  <c r="X976" i="43"/>
  <c r="E977" i="43"/>
  <c r="F977" i="43"/>
  <c r="G977" i="43"/>
  <c r="H977" i="43"/>
  <c r="I977" i="43"/>
  <c r="J977" i="43"/>
  <c r="K977" i="43"/>
  <c r="L977" i="43"/>
  <c r="M977" i="43"/>
  <c r="N977" i="43"/>
  <c r="O977" i="43"/>
  <c r="P977" i="43"/>
  <c r="Q977" i="43"/>
  <c r="R977" i="43"/>
  <c r="S977" i="43"/>
  <c r="T977" i="43"/>
  <c r="U977" i="43"/>
  <c r="V977" i="43"/>
  <c r="W977" i="43"/>
  <c r="X977" i="43"/>
  <c r="E978" i="43"/>
  <c r="F978" i="43"/>
  <c r="G978" i="43"/>
  <c r="H978" i="43"/>
  <c r="I978" i="43"/>
  <c r="J978" i="43"/>
  <c r="K978" i="43"/>
  <c r="L978" i="43"/>
  <c r="M978" i="43"/>
  <c r="N978" i="43"/>
  <c r="O978" i="43"/>
  <c r="P978" i="43"/>
  <c r="Q978" i="43"/>
  <c r="R978" i="43"/>
  <c r="S978" i="43"/>
  <c r="T978" i="43"/>
  <c r="U978" i="43"/>
  <c r="V978" i="43"/>
  <c r="W978" i="43"/>
  <c r="X978" i="43"/>
  <c r="E979" i="43"/>
  <c r="F979" i="43"/>
  <c r="G979" i="43"/>
  <c r="H979" i="43"/>
  <c r="I979" i="43"/>
  <c r="J979" i="43"/>
  <c r="K979" i="43"/>
  <c r="L979" i="43"/>
  <c r="M979" i="43"/>
  <c r="N979" i="43"/>
  <c r="O979" i="43"/>
  <c r="P979" i="43"/>
  <c r="Q979" i="43"/>
  <c r="R979" i="43"/>
  <c r="S979" i="43"/>
  <c r="T979" i="43"/>
  <c r="U979" i="43"/>
  <c r="V979" i="43"/>
  <c r="W979" i="43"/>
  <c r="X979" i="43"/>
  <c r="E980" i="43"/>
  <c r="F980" i="43"/>
  <c r="G980" i="43"/>
  <c r="H980" i="43"/>
  <c r="I980" i="43"/>
  <c r="J980" i="43"/>
  <c r="K980" i="43"/>
  <c r="L980" i="43"/>
  <c r="M980" i="43"/>
  <c r="N980" i="43"/>
  <c r="O980" i="43"/>
  <c r="P980" i="43"/>
  <c r="Q980" i="43"/>
  <c r="R980" i="43"/>
  <c r="S980" i="43"/>
  <c r="T980" i="43"/>
  <c r="U980" i="43"/>
  <c r="V980" i="43"/>
  <c r="W980" i="43"/>
  <c r="X980" i="43"/>
  <c r="E981" i="43"/>
  <c r="F981" i="43"/>
  <c r="G981" i="43"/>
  <c r="H981" i="43"/>
  <c r="I981" i="43"/>
  <c r="J981" i="43"/>
  <c r="K981" i="43"/>
  <c r="L981" i="43"/>
  <c r="M981" i="43"/>
  <c r="N981" i="43"/>
  <c r="O981" i="43"/>
  <c r="P981" i="43"/>
  <c r="Q981" i="43"/>
  <c r="R981" i="43"/>
  <c r="S981" i="43"/>
  <c r="T981" i="43"/>
  <c r="U981" i="43"/>
  <c r="V981" i="43"/>
  <c r="W981" i="43"/>
  <c r="X981" i="43"/>
  <c r="E986" i="43"/>
  <c r="F986" i="43"/>
  <c r="G986" i="43"/>
  <c r="H986" i="43"/>
  <c r="I986" i="43"/>
  <c r="J986" i="43"/>
  <c r="K986" i="43"/>
  <c r="L986" i="43"/>
  <c r="M986" i="43"/>
  <c r="N986" i="43"/>
  <c r="O986" i="43"/>
  <c r="P986" i="43"/>
  <c r="Q986" i="43"/>
  <c r="R986" i="43"/>
  <c r="S986" i="43"/>
  <c r="T986" i="43"/>
  <c r="U986" i="43"/>
  <c r="V986" i="43"/>
  <c r="W986" i="43"/>
  <c r="X986" i="43"/>
  <c r="E987" i="43"/>
  <c r="F987" i="43"/>
  <c r="G987" i="43"/>
  <c r="H987" i="43"/>
  <c r="I987" i="43"/>
  <c r="J987" i="43"/>
  <c r="K987" i="43"/>
  <c r="L987" i="43"/>
  <c r="M987" i="43"/>
  <c r="N987" i="43"/>
  <c r="O987" i="43"/>
  <c r="P987" i="43"/>
  <c r="Q987" i="43"/>
  <c r="R987" i="43"/>
  <c r="S987" i="43"/>
  <c r="T987" i="43"/>
  <c r="U987" i="43"/>
  <c r="V987" i="43"/>
  <c r="W987" i="43"/>
  <c r="X987" i="43"/>
  <c r="E988" i="43"/>
  <c r="F988" i="43"/>
  <c r="G988" i="43"/>
  <c r="H988" i="43"/>
  <c r="I988" i="43"/>
  <c r="J988" i="43"/>
  <c r="K988" i="43"/>
  <c r="L988" i="43"/>
  <c r="M988" i="43"/>
  <c r="N988" i="43"/>
  <c r="O988" i="43"/>
  <c r="P988" i="43"/>
  <c r="Q988" i="43"/>
  <c r="R988" i="43"/>
  <c r="S988" i="43"/>
  <c r="T988" i="43"/>
  <c r="U988" i="43"/>
  <c r="V988" i="43"/>
  <c r="W988" i="43"/>
  <c r="X988" i="43"/>
  <c r="E989" i="43"/>
  <c r="F989" i="43"/>
  <c r="G989" i="43"/>
  <c r="H989" i="43"/>
  <c r="I989" i="43"/>
  <c r="J989" i="43"/>
  <c r="K989" i="43"/>
  <c r="L989" i="43"/>
  <c r="M989" i="43"/>
  <c r="N989" i="43"/>
  <c r="O989" i="43"/>
  <c r="P989" i="43"/>
  <c r="Q989" i="43"/>
  <c r="R989" i="43"/>
  <c r="S989" i="43"/>
  <c r="T989" i="43"/>
  <c r="U989" i="43"/>
  <c r="V989" i="43"/>
  <c r="W989" i="43"/>
  <c r="X989" i="43"/>
  <c r="E990" i="43"/>
  <c r="F990" i="43"/>
  <c r="G990" i="43"/>
  <c r="H990" i="43"/>
  <c r="I990" i="43"/>
  <c r="J990" i="43"/>
  <c r="K990" i="43"/>
  <c r="L990" i="43"/>
  <c r="M990" i="43"/>
  <c r="N990" i="43"/>
  <c r="O990" i="43"/>
  <c r="P990" i="43"/>
  <c r="Q990" i="43"/>
  <c r="R990" i="43"/>
  <c r="S990" i="43"/>
  <c r="T990" i="43"/>
  <c r="U990" i="43"/>
  <c r="V990" i="43"/>
  <c r="W990" i="43"/>
  <c r="X990" i="43"/>
  <c r="E991" i="43"/>
  <c r="F991" i="43"/>
  <c r="G991" i="43"/>
  <c r="H991" i="43"/>
  <c r="I991" i="43"/>
  <c r="J991" i="43"/>
  <c r="K991" i="43"/>
  <c r="L991" i="43"/>
  <c r="M991" i="43"/>
  <c r="N991" i="43"/>
  <c r="O991" i="43"/>
  <c r="P991" i="43"/>
  <c r="Q991" i="43"/>
  <c r="R991" i="43"/>
  <c r="S991" i="43"/>
  <c r="T991" i="43"/>
  <c r="U991" i="43"/>
  <c r="V991" i="43"/>
  <c r="W991" i="43"/>
  <c r="X991" i="43"/>
  <c r="E992" i="43"/>
  <c r="F992" i="43"/>
  <c r="G992" i="43"/>
  <c r="H992" i="43"/>
  <c r="I992" i="43"/>
  <c r="J992" i="43"/>
  <c r="K992" i="43"/>
  <c r="L992" i="43"/>
  <c r="M992" i="43"/>
  <c r="N992" i="43"/>
  <c r="O992" i="43"/>
  <c r="P992" i="43"/>
  <c r="Q992" i="43"/>
  <c r="R992" i="43"/>
  <c r="S992" i="43"/>
  <c r="T992" i="43"/>
  <c r="U992" i="43"/>
  <c r="V992" i="43"/>
  <c r="W992" i="43"/>
  <c r="X992" i="43"/>
  <c r="E993" i="43"/>
  <c r="F993" i="43"/>
  <c r="G993" i="43"/>
  <c r="H993" i="43"/>
  <c r="I993" i="43"/>
  <c r="J993" i="43"/>
  <c r="K993" i="43"/>
  <c r="L993" i="43"/>
  <c r="M993" i="43"/>
  <c r="N993" i="43"/>
  <c r="O993" i="43"/>
  <c r="P993" i="43"/>
  <c r="Q993" i="43"/>
  <c r="R993" i="43"/>
  <c r="S993" i="43"/>
  <c r="T993" i="43"/>
  <c r="U993" i="43"/>
  <c r="V993" i="43"/>
  <c r="W993" i="43"/>
  <c r="X993" i="43"/>
  <c r="E994" i="43"/>
  <c r="F994" i="43"/>
  <c r="G994" i="43"/>
  <c r="H994" i="43"/>
  <c r="I994" i="43"/>
  <c r="J994" i="43"/>
  <c r="K994" i="43"/>
  <c r="L994" i="43"/>
  <c r="M994" i="43"/>
  <c r="N994" i="43"/>
  <c r="O994" i="43"/>
  <c r="P994" i="43"/>
  <c r="Q994" i="43"/>
  <c r="R994" i="43"/>
  <c r="S994" i="43"/>
  <c r="T994" i="43"/>
  <c r="U994" i="43"/>
  <c r="V994" i="43"/>
  <c r="W994" i="43"/>
  <c r="X994" i="43"/>
  <c r="E995" i="43"/>
  <c r="F995" i="43"/>
  <c r="G995" i="43"/>
  <c r="H995" i="43"/>
  <c r="I995" i="43"/>
  <c r="J995" i="43"/>
  <c r="K995" i="43"/>
  <c r="L995" i="43"/>
  <c r="M995" i="43"/>
  <c r="N995" i="43"/>
  <c r="O995" i="43"/>
  <c r="P995" i="43"/>
  <c r="Q995" i="43"/>
  <c r="R995" i="43"/>
  <c r="S995" i="43"/>
  <c r="T995" i="43"/>
  <c r="U995" i="43"/>
  <c r="V995" i="43"/>
  <c r="W995" i="43"/>
  <c r="X995" i="43"/>
  <c r="E996" i="43"/>
  <c r="F996" i="43"/>
  <c r="G996" i="43"/>
  <c r="H996" i="43"/>
  <c r="I996" i="43"/>
  <c r="J996" i="43"/>
  <c r="K996" i="43"/>
  <c r="L996" i="43"/>
  <c r="M996" i="43"/>
  <c r="N996" i="43"/>
  <c r="O996" i="43"/>
  <c r="P996" i="43"/>
  <c r="Q996" i="43"/>
  <c r="R996" i="43"/>
  <c r="S996" i="43"/>
  <c r="T996" i="43"/>
  <c r="U996" i="43"/>
  <c r="V996" i="43"/>
  <c r="W996" i="43"/>
  <c r="X996" i="43"/>
  <c r="E997" i="43"/>
  <c r="F997" i="43"/>
  <c r="G997" i="43"/>
  <c r="H997" i="43"/>
  <c r="I997" i="43"/>
  <c r="J997" i="43"/>
  <c r="K997" i="43"/>
  <c r="L997" i="43"/>
  <c r="M997" i="43"/>
  <c r="N997" i="43"/>
  <c r="O997" i="43"/>
  <c r="P997" i="43"/>
  <c r="Q997" i="43"/>
  <c r="R997" i="43"/>
  <c r="S997" i="43"/>
  <c r="T997" i="43"/>
  <c r="U997" i="43"/>
  <c r="V997" i="43"/>
  <c r="W997" i="43"/>
  <c r="X997" i="43"/>
  <c r="E1002" i="43"/>
  <c r="F1002" i="43"/>
  <c r="G1002" i="43"/>
  <c r="H1002" i="43"/>
  <c r="I1002" i="43"/>
  <c r="J1002" i="43"/>
  <c r="K1002" i="43"/>
  <c r="L1002" i="43"/>
  <c r="M1002" i="43"/>
  <c r="N1002" i="43"/>
  <c r="O1002" i="43"/>
  <c r="P1002" i="43"/>
  <c r="Q1002" i="43"/>
  <c r="R1002" i="43"/>
  <c r="S1002" i="43"/>
  <c r="T1002" i="43"/>
  <c r="U1002" i="43"/>
  <c r="V1002" i="43"/>
  <c r="W1002" i="43"/>
  <c r="X1002" i="43"/>
  <c r="E1003" i="43"/>
  <c r="F1003" i="43"/>
  <c r="G1003" i="43"/>
  <c r="H1003" i="43"/>
  <c r="I1003" i="43"/>
  <c r="J1003" i="43"/>
  <c r="K1003" i="43"/>
  <c r="L1003" i="43"/>
  <c r="M1003" i="43"/>
  <c r="N1003" i="43"/>
  <c r="O1003" i="43"/>
  <c r="P1003" i="43"/>
  <c r="Q1003" i="43"/>
  <c r="R1003" i="43"/>
  <c r="S1003" i="43"/>
  <c r="T1003" i="43"/>
  <c r="U1003" i="43"/>
  <c r="V1003" i="43"/>
  <c r="W1003" i="43"/>
  <c r="X1003" i="43"/>
  <c r="E1004" i="43"/>
  <c r="F1004" i="43"/>
  <c r="G1004" i="43"/>
  <c r="H1004" i="43"/>
  <c r="I1004" i="43"/>
  <c r="J1004" i="43"/>
  <c r="K1004" i="43"/>
  <c r="L1004" i="43"/>
  <c r="M1004" i="43"/>
  <c r="N1004" i="43"/>
  <c r="O1004" i="43"/>
  <c r="P1004" i="43"/>
  <c r="Q1004" i="43"/>
  <c r="R1004" i="43"/>
  <c r="S1004" i="43"/>
  <c r="T1004" i="43"/>
  <c r="U1004" i="43"/>
  <c r="V1004" i="43"/>
  <c r="W1004" i="43"/>
  <c r="X1004" i="43"/>
  <c r="E1005" i="43"/>
  <c r="F1005" i="43"/>
  <c r="G1005" i="43"/>
  <c r="H1005" i="43"/>
  <c r="I1005" i="43"/>
  <c r="J1005" i="43"/>
  <c r="K1005" i="43"/>
  <c r="L1005" i="43"/>
  <c r="M1005" i="43"/>
  <c r="N1005" i="43"/>
  <c r="O1005" i="43"/>
  <c r="P1005" i="43"/>
  <c r="Q1005" i="43"/>
  <c r="R1005" i="43"/>
  <c r="S1005" i="43"/>
  <c r="T1005" i="43"/>
  <c r="U1005" i="43"/>
  <c r="V1005" i="43"/>
  <c r="W1005" i="43"/>
  <c r="X1005" i="43"/>
  <c r="E1006" i="43"/>
  <c r="F1006" i="43"/>
  <c r="G1006" i="43"/>
  <c r="H1006" i="43"/>
  <c r="I1006" i="43"/>
  <c r="J1006" i="43"/>
  <c r="K1006" i="43"/>
  <c r="L1006" i="43"/>
  <c r="M1006" i="43"/>
  <c r="N1006" i="43"/>
  <c r="O1006" i="43"/>
  <c r="P1006" i="43"/>
  <c r="Q1006" i="43"/>
  <c r="R1006" i="43"/>
  <c r="S1006" i="43"/>
  <c r="T1006" i="43"/>
  <c r="U1006" i="43"/>
  <c r="V1006" i="43"/>
  <c r="W1006" i="43"/>
  <c r="X1006" i="43"/>
  <c r="E1007" i="43"/>
  <c r="F1007" i="43"/>
  <c r="G1007" i="43"/>
  <c r="H1007" i="43"/>
  <c r="I1007" i="43"/>
  <c r="J1007" i="43"/>
  <c r="K1007" i="43"/>
  <c r="L1007" i="43"/>
  <c r="M1007" i="43"/>
  <c r="N1007" i="43"/>
  <c r="O1007" i="43"/>
  <c r="P1007" i="43"/>
  <c r="Q1007" i="43"/>
  <c r="R1007" i="43"/>
  <c r="S1007" i="43"/>
  <c r="T1007" i="43"/>
  <c r="U1007" i="43"/>
  <c r="V1007" i="43"/>
  <c r="W1007" i="43"/>
  <c r="X1007" i="43"/>
  <c r="E1008" i="43"/>
  <c r="F1008" i="43"/>
  <c r="G1008" i="43"/>
  <c r="H1008" i="43"/>
  <c r="I1008" i="43"/>
  <c r="J1008" i="43"/>
  <c r="K1008" i="43"/>
  <c r="L1008" i="43"/>
  <c r="M1008" i="43"/>
  <c r="N1008" i="43"/>
  <c r="O1008" i="43"/>
  <c r="P1008" i="43"/>
  <c r="Q1008" i="43"/>
  <c r="R1008" i="43"/>
  <c r="S1008" i="43"/>
  <c r="T1008" i="43"/>
  <c r="U1008" i="43"/>
  <c r="V1008" i="43"/>
  <c r="W1008" i="43"/>
  <c r="X1008" i="43"/>
  <c r="E1009" i="43"/>
  <c r="F1009" i="43"/>
  <c r="G1009" i="43"/>
  <c r="H1009" i="43"/>
  <c r="I1009" i="43"/>
  <c r="J1009" i="43"/>
  <c r="K1009" i="43"/>
  <c r="L1009" i="43"/>
  <c r="M1009" i="43"/>
  <c r="N1009" i="43"/>
  <c r="O1009" i="43"/>
  <c r="P1009" i="43"/>
  <c r="Q1009" i="43"/>
  <c r="R1009" i="43"/>
  <c r="S1009" i="43"/>
  <c r="T1009" i="43"/>
  <c r="U1009" i="43"/>
  <c r="V1009" i="43"/>
  <c r="W1009" i="43"/>
  <c r="X1009" i="43"/>
  <c r="E1010" i="43"/>
  <c r="F1010" i="43"/>
  <c r="G1010" i="43"/>
  <c r="H1010" i="43"/>
  <c r="I1010" i="43"/>
  <c r="J1010" i="43"/>
  <c r="K1010" i="43"/>
  <c r="L1010" i="43"/>
  <c r="M1010" i="43"/>
  <c r="N1010" i="43"/>
  <c r="O1010" i="43"/>
  <c r="P1010" i="43"/>
  <c r="Q1010" i="43"/>
  <c r="R1010" i="43"/>
  <c r="S1010" i="43"/>
  <c r="T1010" i="43"/>
  <c r="U1010" i="43"/>
  <c r="V1010" i="43"/>
  <c r="W1010" i="43"/>
  <c r="X1010" i="43"/>
  <c r="E1011" i="43"/>
  <c r="F1011" i="43"/>
  <c r="G1011" i="43"/>
  <c r="H1011" i="43"/>
  <c r="I1011" i="43"/>
  <c r="J1011" i="43"/>
  <c r="K1011" i="43"/>
  <c r="L1011" i="43"/>
  <c r="M1011" i="43"/>
  <c r="N1011" i="43"/>
  <c r="O1011" i="43"/>
  <c r="P1011" i="43"/>
  <c r="Q1011" i="43"/>
  <c r="R1011" i="43"/>
  <c r="S1011" i="43"/>
  <c r="T1011" i="43"/>
  <c r="U1011" i="43"/>
  <c r="V1011" i="43"/>
  <c r="W1011" i="43"/>
  <c r="X1011" i="43"/>
  <c r="E1012" i="43"/>
  <c r="F1012" i="43"/>
  <c r="G1012" i="43"/>
  <c r="H1012" i="43"/>
  <c r="I1012" i="43"/>
  <c r="J1012" i="43"/>
  <c r="K1012" i="43"/>
  <c r="L1012" i="43"/>
  <c r="M1012" i="43"/>
  <c r="N1012" i="43"/>
  <c r="O1012" i="43"/>
  <c r="P1012" i="43"/>
  <c r="Q1012" i="43"/>
  <c r="R1012" i="43"/>
  <c r="S1012" i="43"/>
  <c r="T1012" i="43"/>
  <c r="U1012" i="43"/>
  <c r="V1012" i="43"/>
  <c r="W1012" i="43"/>
  <c r="X1012" i="43"/>
  <c r="E1013" i="43"/>
  <c r="F1013" i="43"/>
  <c r="G1013" i="43"/>
  <c r="H1013" i="43"/>
  <c r="I1013" i="43"/>
  <c r="J1013" i="43"/>
  <c r="K1013" i="43"/>
  <c r="L1013" i="43"/>
  <c r="M1013" i="43"/>
  <c r="N1013" i="43"/>
  <c r="O1013" i="43"/>
  <c r="P1013" i="43"/>
  <c r="Q1013" i="43"/>
  <c r="R1013" i="43"/>
  <c r="S1013" i="43"/>
  <c r="T1013" i="43"/>
  <c r="U1013" i="43"/>
  <c r="V1013" i="43"/>
  <c r="W1013" i="43"/>
  <c r="X1013" i="43"/>
  <c r="E1018" i="43"/>
  <c r="F1018" i="43"/>
  <c r="G1018" i="43"/>
  <c r="H1018" i="43"/>
  <c r="I1018" i="43"/>
  <c r="J1018" i="43"/>
  <c r="K1018" i="43"/>
  <c r="L1018" i="43"/>
  <c r="M1018" i="43"/>
  <c r="N1018" i="43"/>
  <c r="O1018" i="43"/>
  <c r="P1018" i="43"/>
  <c r="Q1018" i="43"/>
  <c r="R1018" i="43"/>
  <c r="S1018" i="43"/>
  <c r="T1018" i="43"/>
  <c r="U1018" i="43"/>
  <c r="V1018" i="43"/>
  <c r="W1018" i="43"/>
  <c r="X1018" i="43"/>
  <c r="E1019" i="43"/>
  <c r="F1019" i="43"/>
  <c r="G1019" i="43"/>
  <c r="H1019" i="43"/>
  <c r="I1019" i="43"/>
  <c r="J1019" i="43"/>
  <c r="K1019" i="43"/>
  <c r="L1019" i="43"/>
  <c r="M1019" i="43"/>
  <c r="N1019" i="43"/>
  <c r="O1019" i="43"/>
  <c r="P1019" i="43"/>
  <c r="Q1019" i="43"/>
  <c r="R1019" i="43"/>
  <c r="S1019" i="43"/>
  <c r="T1019" i="43"/>
  <c r="U1019" i="43"/>
  <c r="V1019" i="43"/>
  <c r="W1019" i="43"/>
  <c r="X1019" i="43"/>
  <c r="E1020" i="43"/>
  <c r="F1020" i="43"/>
  <c r="G1020" i="43"/>
  <c r="H1020" i="43"/>
  <c r="I1020" i="43"/>
  <c r="J1020" i="43"/>
  <c r="K1020" i="43"/>
  <c r="L1020" i="43"/>
  <c r="M1020" i="43"/>
  <c r="N1020" i="43"/>
  <c r="O1020" i="43"/>
  <c r="P1020" i="43"/>
  <c r="Q1020" i="43"/>
  <c r="R1020" i="43"/>
  <c r="S1020" i="43"/>
  <c r="T1020" i="43"/>
  <c r="U1020" i="43"/>
  <c r="V1020" i="43"/>
  <c r="W1020" i="43"/>
  <c r="X1020" i="43"/>
  <c r="E1021" i="43"/>
  <c r="F1021" i="43"/>
  <c r="G1021" i="43"/>
  <c r="H1021" i="43"/>
  <c r="I1021" i="43"/>
  <c r="J1021" i="43"/>
  <c r="K1021" i="43"/>
  <c r="L1021" i="43"/>
  <c r="M1021" i="43"/>
  <c r="N1021" i="43"/>
  <c r="O1021" i="43"/>
  <c r="P1021" i="43"/>
  <c r="Q1021" i="43"/>
  <c r="R1021" i="43"/>
  <c r="S1021" i="43"/>
  <c r="T1021" i="43"/>
  <c r="U1021" i="43"/>
  <c r="V1021" i="43"/>
  <c r="W1021" i="43"/>
  <c r="X1021" i="43"/>
  <c r="E1022" i="43"/>
  <c r="F1022" i="43"/>
  <c r="G1022" i="43"/>
  <c r="H1022" i="43"/>
  <c r="I1022" i="43"/>
  <c r="J1022" i="43"/>
  <c r="K1022" i="43"/>
  <c r="L1022" i="43"/>
  <c r="M1022" i="43"/>
  <c r="N1022" i="43"/>
  <c r="O1022" i="43"/>
  <c r="P1022" i="43"/>
  <c r="Q1022" i="43"/>
  <c r="R1022" i="43"/>
  <c r="S1022" i="43"/>
  <c r="T1022" i="43"/>
  <c r="U1022" i="43"/>
  <c r="V1022" i="43"/>
  <c r="W1022" i="43"/>
  <c r="X1022" i="43"/>
  <c r="E1023" i="43"/>
  <c r="F1023" i="43"/>
  <c r="G1023" i="43"/>
  <c r="H1023" i="43"/>
  <c r="I1023" i="43"/>
  <c r="J1023" i="43"/>
  <c r="K1023" i="43"/>
  <c r="L1023" i="43"/>
  <c r="M1023" i="43"/>
  <c r="N1023" i="43"/>
  <c r="O1023" i="43"/>
  <c r="P1023" i="43"/>
  <c r="Q1023" i="43"/>
  <c r="R1023" i="43"/>
  <c r="S1023" i="43"/>
  <c r="T1023" i="43"/>
  <c r="U1023" i="43"/>
  <c r="V1023" i="43"/>
  <c r="W1023" i="43"/>
  <c r="X1023" i="43"/>
  <c r="E1024" i="43"/>
  <c r="F1024" i="43"/>
  <c r="G1024" i="43"/>
  <c r="H1024" i="43"/>
  <c r="I1024" i="43"/>
  <c r="J1024" i="43"/>
  <c r="K1024" i="43"/>
  <c r="L1024" i="43"/>
  <c r="M1024" i="43"/>
  <c r="N1024" i="43"/>
  <c r="O1024" i="43"/>
  <c r="P1024" i="43"/>
  <c r="Q1024" i="43"/>
  <c r="R1024" i="43"/>
  <c r="S1024" i="43"/>
  <c r="T1024" i="43"/>
  <c r="U1024" i="43"/>
  <c r="V1024" i="43"/>
  <c r="W1024" i="43"/>
  <c r="X1024" i="43"/>
  <c r="E1025" i="43"/>
  <c r="F1025" i="43"/>
  <c r="G1025" i="43"/>
  <c r="H1025" i="43"/>
  <c r="I1025" i="43"/>
  <c r="J1025" i="43"/>
  <c r="K1025" i="43"/>
  <c r="L1025" i="43"/>
  <c r="M1025" i="43"/>
  <c r="N1025" i="43"/>
  <c r="O1025" i="43"/>
  <c r="P1025" i="43"/>
  <c r="Q1025" i="43"/>
  <c r="R1025" i="43"/>
  <c r="S1025" i="43"/>
  <c r="T1025" i="43"/>
  <c r="U1025" i="43"/>
  <c r="V1025" i="43"/>
  <c r="W1025" i="43"/>
  <c r="X1025" i="43"/>
  <c r="E1026" i="43"/>
  <c r="F1026" i="43"/>
  <c r="G1026" i="43"/>
  <c r="H1026" i="43"/>
  <c r="I1026" i="43"/>
  <c r="J1026" i="43"/>
  <c r="K1026" i="43"/>
  <c r="L1026" i="43"/>
  <c r="M1026" i="43"/>
  <c r="N1026" i="43"/>
  <c r="O1026" i="43"/>
  <c r="P1026" i="43"/>
  <c r="Q1026" i="43"/>
  <c r="R1026" i="43"/>
  <c r="S1026" i="43"/>
  <c r="T1026" i="43"/>
  <c r="U1026" i="43"/>
  <c r="V1026" i="43"/>
  <c r="W1026" i="43"/>
  <c r="X1026" i="43"/>
  <c r="E1027" i="43"/>
  <c r="F1027" i="43"/>
  <c r="G1027" i="43"/>
  <c r="H1027" i="43"/>
  <c r="I1027" i="43"/>
  <c r="J1027" i="43"/>
  <c r="K1027" i="43"/>
  <c r="L1027" i="43"/>
  <c r="M1027" i="43"/>
  <c r="N1027" i="43"/>
  <c r="O1027" i="43"/>
  <c r="P1027" i="43"/>
  <c r="Q1027" i="43"/>
  <c r="R1027" i="43"/>
  <c r="S1027" i="43"/>
  <c r="T1027" i="43"/>
  <c r="U1027" i="43"/>
  <c r="V1027" i="43"/>
  <c r="W1027" i="43"/>
  <c r="X1027" i="43"/>
  <c r="E1028" i="43"/>
  <c r="F1028" i="43"/>
  <c r="G1028" i="43"/>
  <c r="H1028" i="43"/>
  <c r="I1028" i="43"/>
  <c r="J1028" i="43"/>
  <c r="K1028" i="43"/>
  <c r="L1028" i="43"/>
  <c r="M1028" i="43"/>
  <c r="N1028" i="43"/>
  <c r="O1028" i="43"/>
  <c r="P1028" i="43"/>
  <c r="Q1028" i="43"/>
  <c r="R1028" i="43"/>
  <c r="S1028" i="43"/>
  <c r="T1028" i="43"/>
  <c r="U1028" i="43"/>
  <c r="V1028" i="43"/>
  <c r="W1028" i="43"/>
  <c r="X1028" i="43"/>
  <c r="E1029" i="43"/>
  <c r="F1029" i="43"/>
  <c r="G1029" i="43"/>
  <c r="H1029" i="43"/>
  <c r="I1029" i="43"/>
  <c r="J1029" i="43"/>
  <c r="K1029" i="43"/>
  <c r="L1029" i="43"/>
  <c r="M1029" i="43"/>
  <c r="N1029" i="43"/>
  <c r="O1029" i="43"/>
  <c r="P1029" i="43"/>
  <c r="Q1029" i="43"/>
  <c r="R1029" i="43"/>
  <c r="S1029" i="43"/>
  <c r="T1029" i="43"/>
  <c r="U1029" i="43"/>
  <c r="V1029" i="43"/>
  <c r="W1029" i="43"/>
  <c r="X1029" i="43"/>
  <c r="E1034" i="43"/>
  <c r="F1034" i="43"/>
  <c r="G1034" i="43"/>
  <c r="H1034" i="43"/>
  <c r="I1034" i="43"/>
  <c r="J1034" i="43"/>
  <c r="K1034" i="43"/>
  <c r="L1034" i="43"/>
  <c r="M1034" i="43"/>
  <c r="N1034" i="43"/>
  <c r="O1034" i="43"/>
  <c r="P1034" i="43"/>
  <c r="Q1034" i="43"/>
  <c r="R1034" i="43"/>
  <c r="S1034" i="43"/>
  <c r="T1034" i="43"/>
  <c r="U1034" i="43"/>
  <c r="V1034" i="43"/>
  <c r="W1034" i="43"/>
  <c r="X1034" i="43"/>
  <c r="E1035" i="43"/>
  <c r="F1035" i="43"/>
  <c r="G1035" i="43"/>
  <c r="H1035" i="43"/>
  <c r="I1035" i="43"/>
  <c r="J1035" i="43"/>
  <c r="K1035" i="43"/>
  <c r="L1035" i="43"/>
  <c r="M1035" i="43"/>
  <c r="N1035" i="43"/>
  <c r="O1035" i="43"/>
  <c r="P1035" i="43"/>
  <c r="Q1035" i="43"/>
  <c r="R1035" i="43"/>
  <c r="S1035" i="43"/>
  <c r="T1035" i="43"/>
  <c r="U1035" i="43"/>
  <c r="V1035" i="43"/>
  <c r="W1035" i="43"/>
  <c r="X1035" i="43"/>
  <c r="E1036" i="43"/>
  <c r="F1036" i="43"/>
  <c r="G1036" i="43"/>
  <c r="H1036" i="43"/>
  <c r="I1036" i="43"/>
  <c r="J1036" i="43"/>
  <c r="K1036" i="43"/>
  <c r="L1036" i="43"/>
  <c r="M1036" i="43"/>
  <c r="N1036" i="43"/>
  <c r="O1036" i="43"/>
  <c r="P1036" i="43"/>
  <c r="Q1036" i="43"/>
  <c r="R1036" i="43"/>
  <c r="S1036" i="43"/>
  <c r="T1036" i="43"/>
  <c r="U1036" i="43"/>
  <c r="V1036" i="43"/>
  <c r="W1036" i="43"/>
  <c r="X1036" i="43"/>
  <c r="E1037" i="43"/>
  <c r="F1037" i="43"/>
  <c r="G1037" i="43"/>
  <c r="H1037" i="43"/>
  <c r="I1037" i="43"/>
  <c r="J1037" i="43"/>
  <c r="K1037" i="43"/>
  <c r="L1037" i="43"/>
  <c r="M1037" i="43"/>
  <c r="N1037" i="43"/>
  <c r="O1037" i="43"/>
  <c r="P1037" i="43"/>
  <c r="Q1037" i="43"/>
  <c r="R1037" i="43"/>
  <c r="S1037" i="43"/>
  <c r="T1037" i="43"/>
  <c r="U1037" i="43"/>
  <c r="V1037" i="43"/>
  <c r="W1037" i="43"/>
  <c r="X1037" i="43"/>
  <c r="E1038" i="43"/>
  <c r="F1038" i="43"/>
  <c r="G1038" i="43"/>
  <c r="H1038" i="43"/>
  <c r="I1038" i="43"/>
  <c r="J1038" i="43"/>
  <c r="K1038" i="43"/>
  <c r="L1038" i="43"/>
  <c r="M1038" i="43"/>
  <c r="N1038" i="43"/>
  <c r="O1038" i="43"/>
  <c r="P1038" i="43"/>
  <c r="Q1038" i="43"/>
  <c r="R1038" i="43"/>
  <c r="S1038" i="43"/>
  <c r="T1038" i="43"/>
  <c r="U1038" i="43"/>
  <c r="V1038" i="43"/>
  <c r="W1038" i="43"/>
  <c r="X1038" i="43"/>
  <c r="E1039" i="43"/>
  <c r="F1039" i="43"/>
  <c r="G1039" i="43"/>
  <c r="H1039" i="43"/>
  <c r="I1039" i="43"/>
  <c r="J1039" i="43"/>
  <c r="K1039" i="43"/>
  <c r="L1039" i="43"/>
  <c r="M1039" i="43"/>
  <c r="N1039" i="43"/>
  <c r="O1039" i="43"/>
  <c r="P1039" i="43"/>
  <c r="Q1039" i="43"/>
  <c r="R1039" i="43"/>
  <c r="S1039" i="43"/>
  <c r="T1039" i="43"/>
  <c r="U1039" i="43"/>
  <c r="V1039" i="43"/>
  <c r="W1039" i="43"/>
  <c r="X1039" i="43"/>
  <c r="E1040" i="43"/>
  <c r="F1040" i="43"/>
  <c r="G1040" i="43"/>
  <c r="H1040" i="43"/>
  <c r="I1040" i="43"/>
  <c r="J1040" i="43"/>
  <c r="K1040" i="43"/>
  <c r="L1040" i="43"/>
  <c r="M1040" i="43"/>
  <c r="N1040" i="43"/>
  <c r="O1040" i="43"/>
  <c r="P1040" i="43"/>
  <c r="Q1040" i="43"/>
  <c r="R1040" i="43"/>
  <c r="S1040" i="43"/>
  <c r="T1040" i="43"/>
  <c r="U1040" i="43"/>
  <c r="V1040" i="43"/>
  <c r="W1040" i="43"/>
  <c r="X1040" i="43"/>
  <c r="E1041" i="43"/>
  <c r="F1041" i="43"/>
  <c r="G1041" i="43"/>
  <c r="H1041" i="43"/>
  <c r="I1041" i="43"/>
  <c r="J1041" i="43"/>
  <c r="K1041" i="43"/>
  <c r="L1041" i="43"/>
  <c r="M1041" i="43"/>
  <c r="N1041" i="43"/>
  <c r="O1041" i="43"/>
  <c r="P1041" i="43"/>
  <c r="Q1041" i="43"/>
  <c r="R1041" i="43"/>
  <c r="S1041" i="43"/>
  <c r="T1041" i="43"/>
  <c r="U1041" i="43"/>
  <c r="V1041" i="43"/>
  <c r="W1041" i="43"/>
  <c r="X1041" i="43"/>
  <c r="E1042" i="43"/>
  <c r="F1042" i="43"/>
  <c r="G1042" i="43"/>
  <c r="H1042" i="43"/>
  <c r="I1042" i="43"/>
  <c r="J1042" i="43"/>
  <c r="K1042" i="43"/>
  <c r="L1042" i="43"/>
  <c r="M1042" i="43"/>
  <c r="N1042" i="43"/>
  <c r="O1042" i="43"/>
  <c r="P1042" i="43"/>
  <c r="Q1042" i="43"/>
  <c r="R1042" i="43"/>
  <c r="S1042" i="43"/>
  <c r="T1042" i="43"/>
  <c r="U1042" i="43"/>
  <c r="V1042" i="43"/>
  <c r="W1042" i="43"/>
  <c r="X1042" i="43"/>
  <c r="E1043" i="43"/>
  <c r="F1043" i="43"/>
  <c r="G1043" i="43"/>
  <c r="H1043" i="43"/>
  <c r="I1043" i="43"/>
  <c r="J1043" i="43"/>
  <c r="K1043" i="43"/>
  <c r="L1043" i="43"/>
  <c r="M1043" i="43"/>
  <c r="N1043" i="43"/>
  <c r="O1043" i="43"/>
  <c r="P1043" i="43"/>
  <c r="Q1043" i="43"/>
  <c r="R1043" i="43"/>
  <c r="S1043" i="43"/>
  <c r="T1043" i="43"/>
  <c r="U1043" i="43"/>
  <c r="V1043" i="43"/>
  <c r="W1043" i="43"/>
  <c r="X1043" i="43"/>
  <c r="E1044" i="43"/>
  <c r="F1044" i="43"/>
  <c r="G1044" i="43"/>
  <c r="H1044" i="43"/>
  <c r="I1044" i="43"/>
  <c r="J1044" i="43"/>
  <c r="K1044" i="43"/>
  <c r="L1044" i="43"/>
  <c r="M1044" i="43"/>
  <c r="N1044" i="43"/>
  <c r="O1044" i="43"/>
  <c r="P1044" i="43"/>
  <c r="Q1044" i="43"/>
  <c r="R1044" i="43"/>
  <c r="S1044" i="43"/>
  <c r="T1044" i="43"/>
  <c r="U1044" i="43"/>
  <c r="V1044" i="43"/>
  <c r="W1044" i="43"/>
  <c r="X1044" i="43"/>
  <c r="E1045" i="43"/>
  <c r="F1045" i="43"/>
  <c r="G1045" i="43"/>
  <c r="H1045" i="43"/>
  <c r="I1045" i="43"/>
  <c r="J1045" i="43"/>
  <c r="K1045" i="43"/>
  <c r="L1045" i="43"/>
  <c r="M1045" i="43"/>
  <c r="N1045" i="43"/>
  <c r="O1045" i="43"/>
  <c r="P1045" i="43"/>
  <c r="Q1045" i="43"/>
  <c r="R1045" i="43"/>
  <c r="S1045" i="43"/>
  <c r="T1045" i="43"/>
  <c r="U1045" i="43"/>
  <c r="V1045" i="43"/>
  <c r="W1045" i="43"/>
  <c r="X1045" i="43"/>
  <c r="E1050" i="43"/>
  <c r="F1050" i="43"/>
  <c r="G1050" i="43"/>
  <c r="H1050" i="43"/>
  <c r="I1050" i="43"/>
  <c r="J1050" i="43"/>
  <c r="K1050" i="43"/>
  <c r="L1050" i="43"/>
  <c r="M1050" i="43"/>
  <c r="N1050" i="43"/>
  <c r="O1050" i="43"/>
  <c r="P1050" i="43"/>
  <c r="Q1050" i="43"/>
  <c r="R1050" i="43"/>
  <c r="S1050" i="43"/>
  <c r="T1050" i="43"/>
  <c r="U1050" i="43"/>
  <c r="V1050" i="43"/>
  <c r="W1050" i="43"/>
  <c r="X1050" i="43"/>
  <c r="E1051" i="43"/>
  <c r="F1051" i="43"/>
  <c r="G1051" i="43"/>
  <c r="H1051" i="43"/>
  <c r="I1051" i="43"/>
  <c r="J1051" i="43"/>
  <c r="K1051" i="43"/>
  <c r="L1051" i="43"/>
  <c r="M1051" i="43"/>
  <c r="N1051" i="43"/>
  <c r="O1051" i="43"/>
  <c r="P1051" i="43"/>
  <c r="Q1051" i="43"/>
  <c r="R1051" i="43"/>
  <c r="S1051" i="43"/>
  <c r="T1051" i="43"/>
  <c r="U1051" i="43"/>
  <c r="V1051" i="43"/>
  <c r="W1051" i="43"/>
  <c r="X1051" i="43"/>
  <c r="E1052" i="43"/>
  <c r="F1052" i="43"/>
  <c r="G1052" i="43"/>
  <c r="H1052" i="43"/>
  <c r="I1052" i="43"/>
  <c r="J1052" i="43"/>
  <c r="K1052" i="43"/>
  <c r="L1052" i="43"/>
  <c r="M1052" i="43"/>
  <c r="N1052" i="43"/>
  <c r="O1052" i="43"/>
  <c r="P1052" i="43"/>
  <c r="Q1052" i="43"/>
  <c r="R1052" i="43"/>
  <c r="S1052" i="43"/>
  <c r="T1052" i="43"/>
  <c r="U1052" i="43"/>
  <c r="V1052" i="43"/>
  <c r="W1052" i="43"/>
  <c r="X1052" i="43"/>
  <c r="E1053" i="43"/>
  <c r="F1053" i="43"/>
  <c r="G1053" i="43"/>
  <c r="H1053" i="43"/>
  <c r="I1053" i="43"/>
  <c r="J1053" i="43"/>
  <c r="K1053" i="43"/>
  <c r="L1053" i="43"/>
  <c r="M1053" i="43"/>
  <c r="N1053" i="43"/>
  <c r="O1053" i="43"/>
  <c r="P1053" i="43"/>
  <c r="Q1053" i="43"/>
  <c r="R1053" i="43"/>
  <c r="S1053" i="43"/>
  <c r="T1053" i="43"/>
  <c r="U1053" i="43"/>
  <c r="V1053" i="43"/>
  <c r="W1053" i="43"/>
  <c r="X1053" i="43"/>
  <c r="E1054" i="43"/>
  <c r="F1054" i="43"/>
  <c r="G1054" i="43"/>
  <c r="H1054" i="43"/>
  <c r="I1054" i="43"/>
  <c r="J1054" i="43"/>
  <c r="K1054" i="43"/>
  <c r="L1054" i="43"/>
  <c r="M1054" i="43"/>
  <c r="N1054" i="43"/>
  <c r="O1054" i="43"/>
  <c r="P1054" i="43"/>
  <c r="Q1054" i="43"/>
  <c r="R1054" i="43"/>
  <c r="S1054" i="43"/>
  <c r="T1054" i="43"/>
  <c r="U1054" i="43"/>
  <c r="V1054" i="43"/>
  <c r="W1054" i="43"/>
  <c r="X1054" i="43"/>
  <c r="E1055" i="43"/>
  <c r="F1055" i="43"/>
  <c r="G1055" i="43"/>
  <c r="H1055" i="43"/>
  <c r="I1055" i="43"/>
  <c r="J1055" i="43"/>
  <c r="K1055" i="43"/>
  <c r="L1055" i="43"/>
  <c r="M1055" i="43"/>
  <c r="N1055" i="43"/>
  <c r="O1055" i="43"/>
  <c r="P1055" i="43"/>
  <c r="Q1055" i="43"/>
  <c r="R1055" i="43"/>
  <c r="S1055" i="43"/>
  <c r="T1055" i="43"/>
  <c r="U1055" i="43"/>
  <c r="V1055" i="43"/>
  <c r="W1055" i="43"/>
  <c r="X1055" i="43"/>
  <c r="E1056" i="43"/>
  <c r="F1056" i="43"/>
  <c r="G1056" i="43"/>
  <c r="H1056" i="43"/>
  <c r="I1056" i="43"/>
  <c r="J1056" i="43"/>
  <c r="K1056" i="43"/>
  <c r="L1056" i="43"/>
  <c r="M1056" i="43"/>
  <c r="N1056" i="43"/>
  <c r="O1056" i="43"/>
  <c r="P1056" i="43"/>
  <c r="Q1056" i="43"/>
  <c r="R1056" i="43"/>
  <c r="S1056" i="43"/>
  <c r="T1056" i="43"/>
  <c r="U1056" i="43"/>
  <c r="V1056" i="43"/>
  <c r="W1056" i="43"/>
  <c r="X1056" i="43"/>
  <c r="E1057" i="43"/>
  <c r="F1057" i="43"/>
  <c r="G1057" i="43"/>
  <c r="H1057" i="43"/>
  <c r="I1057" i="43"/>
  <c r="J1057" i="43"/>
  <c r="K1057" i="43"/>
  <c r="L1057" i="43"/>
  <c r="M1057" i="43"/>
  <c r="N1057" i="43"/>
  <c r="O1057" i="43"/>
  <c r="P1057" i="43"/>
  <c r="Q1057" i="43"/>
  <c r="R1057" i="43"/>
  <c r="S1057" i="43"/>
  <c r="T1057" i="43"/>
  <c r="U1057" i="43"/>
  <c r="V1057" i="43"/>
  <c r="W1057" i="43"/>
  <c r="X1057" i="43"/>
  <c r="E1058" i="43"/>
  <c r="F1058" i="43"/>
  <c r="G1058" i="43"/>
  <c r="H1058" i="43"/>
  <c r="I1058" i="43"/>
  <c r="J1058" i="43"/>
  <c r="K1058" i="43"/>
  <c r="L1058" i="43"/>
  <c r="M1058" i="43"/>
  <c r="N1058" i="43"/>
  <c r="O1058" i="43"/>
  <c r="P1058" i="43"/>
  <c r="Q1058" i="43"/>
  <c r="R1058" i="43"/>
  <c r="S1058" i="43"/>
  <c r="T1058" i="43"/>
  <c r="U1058" i="43"/>
  <c r="V1058" i="43"/>
  <c r="W1058" i="43"/>
  <c r="X1058" i="43"/>
  <c r="E1059" i="43"/>
  <c r="F1059" i="43"/>
  <c r="G1059" i="43"/>
  <c r="H1059" i="43"/>
  <c r="I1059" i="43"/>
  <c r="J1059" i="43"/>
  <c r="K1059" i="43"/>
  <c r="L1059" i="43"/>
  <c r="M1059" i="43"/>
  <c r="N1059" i="43"/>
  <c r="O1059" i="43"/>
  <c r="P1059" i="43"/>
  <c r="Q1059" i="43"/>
  <c r="R1059" i="43"/>
  <c r="S1059" i="43"/>
  <c r="T1059" i="43"/>
  <c r="U1059" i="43"/>
  <c r="V1059" i="43"/>
  <c r="W1059" i="43"/>
  <c r="X1059" i="43"/>
  <c r="E1060" i="43"/>
  <c r="F1060" i="43"/>
  <c r="G1060" i="43"/>
  <c r="H1060" i="43"/>
  <c r="I1060" i="43"/>
  <c r="J1060" i="43"/>
  <c r="K1060" i="43"/>
  <c r="L1060" i="43"/>
  <c r="M1060" i="43"/>
  <c r="N1060" i="43"/>
  <c r="O1060" i="43"/>
  <c r="P1060" i="43"/>
  <c r="Q1060" i="43"/>
  <c r="R1060" i="43"/>
  <c r="S1060" i="43"/>
  <c r="T1060" i="43"/>
  <c r="U1060" i="43"/>
  <c r="V1060" i="43"/>
  <c r="W1060" i="43"/>
  <c r="X1060" i="43"/>
  <c r="E1061" i="43"/>
  <c r="F1061" i="43"/>
  <c r="G1061" i="43"/>
  <c r="H1061" i="43"/>
  <c r="I1061" i="43"/>
  <c r="J1061" i="43"/>
  <c r="K1061" i="43"/>
  <c r="L1061" i="43"/>
  <c r="M1061" i="43"/>
  <c r="N1061" i="43"/>
  <c r="O1061" i="43"/>
  <c r="P1061" i="43"/>
  <c r="Q1061" i="43"/>
  <c r="R1061" i="43"/>
  <c r="S1061" i="43"/>
  <c r="T1061" i="43"/>
  <c r="U1061" i="43"/>
  <c r="V1061" i="43"/>
  <c r="W1061" i="43"/>
  <c r="X1061" i="43"/>
  <c r="E1066" i="43"/>
  <c r="F1066" i="43"/>
  <c r="G1066" i="43"/>
  <c r="H1066" i="43"/>
  <c r="I1066" i="43"/>
  <c r="J1066" i="43"/>
  <c r="K1066" i="43"/>
  <c r="L1066" i="43"/>
  <c r="M1066" i="43"/>
  <c r="N1066" i="43"/>
  <c r="O1066" i="43"/>
  <c r="P1066" i="43"/>
  <c r="Q1066" i="43"/>
  <c r="R1066" i="43"/>
  <c r="S1066" i="43"/>
  <c r="T1066" i="43"/>
  <c r="U1066" i="43"/>
  <c r="V1066" i="43"/>
  <c r="W1066" i="43"/>
  <c r="X1066" i="43"/>
  <c r="E1067" i="43"/>
  <c r="F1067" i="43"/>
  <c r="G1067" i="43"/>
  <c r="H1067" i="43"/>
  <c r="I1067" i="43"/>
  <c r="J1067" i="43"/>
  <c r="K1067" i="43"/>
  <c r="L1067" i="43"/>
  <c r="M1067" i="43"/>
  <c r="N1067" i="43"/>
  <c r="O1067" i="43"/>
  <c r="P1067" i="43"/>
  <c r="Q1067" i="43"/>
  <c r="R1067" i="43"/>
  <c r="S1067" i="43"/>
  <c r="T1067" i="43"/>
  <c r="U1067" i="43"/>
  <c r="V1067" i="43"/>
  <c r="W1067" i="43"/>
  <c r="X1067" i="43"/>
  <c r="E1068" i="43"/>
  <c r="F1068" i="43"/>
  <c r="G1068" i="43"/>
  <c r="H1068" i="43"/>
  <c r="I1068" i="43"/>
  <c r="J1068" i="43"/>
  <c r="K1068" i="43"/>
  <c r="L1068" i="43"/>
  <c r="M1068" i="43"/>
  <c r="N1068" i="43"/>
  <c r="O1068" i="43"/>
  <c r="P1068" i="43"/>
  <c r="Q1068" i="43"/>
  <c r="R1068" i="43"/>
  <c r="S1068" i="43"/>
  <c r="T1068" i="43"/>
  <c r="U1068" i="43"/>
  <c r="V1068" i="43"/>
  <c r="W1068" i="43"/>
  <c r="X1068" i="43"/>
  <c r="E1069" i="43"/>
  <c r="F1069" i="43"/>
  <c r="G1069" i="43"/>
  <c r="H1069" i="43"/>
  <c r="I1069" i="43"/>
  <c r="J1069" i="43"/>
  <c r="K1069" i="43"/>
  <c r="L1069" i="43"/>
  <c r="M1069" i="43"/>
  <c r="N1069" i="43"/>
  <c r="O1069" i="43"/>
  <c r="P1069" i="43"/>
  <c r="Q1069" i="43"/>
  <c r="R1069" i="43"/>
  <c r="S1069" i="43"/>
  <c r="T1069" i="43"/>
  <c r="U1069" i="43"/>
  <c r="V1069" i="43"/>
  <c r="W1069" i="43"/>
  <c r="X1069" i="43"/>
  <c r="E1070" i="43"/>
  <c r="F1070" i="43"/>
  <c r="G1070" i="43"/>
  <c r="H1070" i="43"/>
  <c r="I1070" i="43"/>
  <c r="J1070" i="43"/>
  <c r="K1070" i="43"/>
  <c r="L1070" i="43"/>
  <c r="M1070" i="43"/>
  <c r="N1070" i="43"/>
  <c r="O1070" i="43"/>
  <c r="P1070" i="43"/>
  <c r="Q1070" i="43"/>
  <c r="R1070" i="43"/>
  <c r="S1070" i="43"/>
  <c r="T1070" i="43"/>
  <c r="U1070" i="43"/>
  <c r="V1070" i="43"/>
  <c r="W1070" i="43"/>
  <c r="X1070" i="43"/>
  <c r="E1071" i="43"/>
  <c r="F1071" i="43"/>
  <c r="G1071" i="43"/>
  <c r="H1071" i="43"/>
  <c r="I1071" i="43"/>
  <c r="J1071" i="43"/>
  <c r="K1071" i="43"/>
  <c r="L1071" i="43"/>
  <c r="M1071" i="43"/>
  <c r="N1071" i="43"/>
  <c r="O1071" i="43"/>
  <c r="P1071" i="43"/>
  <c r="Q1071" i="43"/>
  <c r="R1071" i="43"/>
  <c r="S1071" i="43"/>
  <c r="T1071" i="43"/>
  <c r="U1071" i="43"/>
  <c r="V1071" i="43"/>
  <c r="W1071" i="43"/>
  <c r="X1071" i="43"/>
  <c r="E1072" i="43"/>
  <c r="F1072" i="43"/>
  <c r="G1072" i="43"/>
  <c r="H1072" i="43"/>
  <c r="I1072" i="43"/>
  <c r="J1072" i="43"/>
  <c r="K1072" i="43"/>
  <c r="L1072" i="43"/>
  <c r="M1072" i="43"/>
  <c r="N1072" i="43"/>
  <c r="O1072" i="43"/>
  <c r="P1072" i="43"/>
  <c r="Q1072" i="43"/>
  <c r="R1072" i="43"/>
  <c r="S1072" i="43"/>
  <c r="T1072" i="43"/>
  <c r="U1072" i="43"/>
  <c r="V1072" i="43"/>
  <c r="W1072" i="43"/>
  <c r="X1072" i="43"/>
  <c r="E1073" i="43"/>
  <c r="F1073" i="43"/>
  <c r="G1073" i="43"/>
  <c r="H1073" i="43"/>
  <c r="I1073" i="43"/>
  <c r="J1073" i="43"/>
  <c r="K1073" i="43"/>
  <c r="L1073" i="43"/>
  <c r="M1073" i="43"/>
  <c r="N1073" i="43"/>
  <c r="O1073" i="43"/>
  <c r="P1073" i="43"/>
  <c r="Q1073" i="43"/>
  <c r="R1073" i="43"/>
  <c r="S1073" i="43"/>
  <c r="T1073" i="43"/>
  <c r="U1073" i="43"/>
  <c r="V1073" i="43"/>
  <c r="W1073" i="43"/>
  <c r="X1073" i="43"/>
  <c r="E1074" i="43"/>
  <c r="F1074" i="43"/>
  <c r="G1074" i="43"/>
  <c r="H1074" i="43"/>
  <c r="I1074" i="43"/>
  <c r="J1074" i="43"/>
  <c r="K1074" i="43"/>
  <c r="L1074" i="43"/>
  <c r="M1074" i="43"/>
  <c r="N1074" i="43"/>
  <c r="O1074" i="43"/>
  <c r="P1074" i="43"/>
  <c r="Q1074" i="43"/>
  <c r="R1074" i="43"/>
  <c r="S1074" i="43"/>
  <c r="T1074" i="43"/>
  <c r="U1074" i="43"/>
  <c r="V1074" i="43"/>
  <c r="W1074" i="43"/>
  <c r="X1074" i="43"/>
  <c r="E1075" i="43"/>
  <c r="F1075" i="43"/>
  <c r="G1075" i="43"/>
  <c r="H1075" i="43"/>
  <c r="I1075" i="43"/>
  <c r="J1075" i="43"/>
  <c r="K1075" i="43"/>
  <c r="L1075" i="43"/>
  <c r="M1075" i="43"/>
  <c r="N1075" i="43"/>
  <c r="O1075" i="43"/>
  <c r="P1075" i="43"/>
  <c r="Q1075" i="43"/>
  <c r="R1075" i="43"/>
  <c r="S1075" i="43"/>
  <c r="T1075" i="43"/>
  <c r="U1075" i="43"/>
  <c r="V1075" i="43"/>
  <c r="W1075" i="43"/>
  <c r="X1075" i="43"/>
  <c r="E1076" i="43"/>
  <c r="F1076" i="43"/>
  <c r="G1076" i="43"/>
  <c r="H1076" i="43"/>
  <c r="I1076" i="43"/>
  <c r="J1076" i="43"/>
  <c r="K1076" i="43"/>
  <c r="L1076" i="43"/>
  <c r="M1076" i="43"/>
  <c r="N1076" i="43"/>
  <c r="O1076" i="43"/>
  <c r="P1076" i="43"/>
  <c r="Q1076" i="43"/>
  <c r="R1076" i="43"/>
  <c r="S1076" i="43"/>
  <c r="T1076" i="43"/>
  <c r="U1076" i="43"/>
  <c r="V1076" i="43"/>
  <c r="W1076" i="43"/>
  <c r="X1076" i="43"/>
  <c r="E1077" i="43"/>
  <c r="F1077" i="43"/>
  <c r="G1077" i="43"/>
  <c r="H1077" i="43"/>
  <c r="I1077" i="43"/>
  <c r="J1077" i="43"/>
  <c r="K1077" i="43"/>
  <c r="L1077" i="43"/>
  <c r="M1077" i="43"/>
  <c r="N1077" i="43"/>
  <c r="O1077" i="43"/>
  <c r="P1077" i="43"/>
  <c r="Q1077" i="43"/>
  <c r="R1077" i="43"/>
  <c r="S1077" i="43"/>
  <c r="T1077" i="43"/>
  <c r="U1077" i="43"/>
  <c r="V1077" i="43"/>
  <c r="W1077" i="43"/>
  <c r="X1077" i="43"/>
  <c r="E1082" i="43"/>
  <c r="F1082" i="43"/>
  <c r="G1082" i="43"/>
  <c r="H1082" i="43"/>
  <c r="I1082" i="43"/>
  <c r="J1082" i="43"/>
  <c r="K1082" i="43"/>
  <c r="L1082" i="43"/>
  <c r="M1082" i="43"/>
  <c r="N1082" i="43"/>
  <c r="O1082" i="43"/>
  <c r="P1082" i="43"/>
  <c r="Q1082" i="43"/>
  <c r="R1082" i="43"/>
  <c r="S1082" i="43"/>
  <c r="T1082" i="43"/>
  <c r="U1082" i="43"/>
  <c r="V1082" i="43"/>
  <c r="W1082" i="43"/>
  <c r="X1082" i="43"/>
  <c r="E1083" i="43"/>
  <c r="F1083" i="43"/>
  <c r="G1083" i="43"/>
  <c r="H1083" i="43"/>
  <c r="I1083" i="43"/>
  <c r="J1083" i="43"/>
  <c r="K1083" i="43"/>
  <c r="L1083" i="43"/>
  <c r="M1083" i="43"/>
  <c r="N1083" i="43"/>
  <c r="O1083" i="43"/>
  <c r="P1083" i="43"/>
  <c r="Q1083" i="43"/>
  <c r="R1083" i="43"/>
  <c r="S1083" i="43"/>
  <c r="T1083" i="43"/>
  <c r="U1083" i="43"/>
  <c r="V1083" i="43"/>
  <c r="W1083" i="43"/>
  <c r="X1083" i="43"/>
  <c r="E1084" i="43"/>
  <c r="F1084" i="43"/>
  <c r="G1084" i="43"/>
  <c r="H1084" i="43"/>
  <c r="I1084" i="43"/>
  <c r="J1084" i="43"/>
  <c r="K1084" i="43"/>
  <c r="L1084" i="43"/>
  <c r="M1084" i="43"/>
  <c r="N1084" i="43"/>
  <c r="O1084" i="43"/>
  <c r="P1084" i="43"/>
  <c r="Q1084" i="43"/>
  <c r="R1084" i="43"/>
  <c r="S1084" i="43"/>
  <c r="T1084" i="43"/>
  <c r="U1084" i="43"/>
  <c r="V1084" i="43"/>
  <c r="W1084" i="43"/>
  <c r="X1084" i="43"/>
  <c r="E1085" i="43"/>
  <c r="F1085" i="43"/>
  <c r="G1085" i="43"/>
  <c r="H1085" i="43"/>
  <c r="I1085" i="43"/>
  <c r="J1085" i="43"/>
  <c r="K1085" i="43"/>
  <c r="L1085" i="43"/>
  <c r="M1085" i="43"/>
  <c r="N1085" i="43"/>
  <c r="O1085" i="43"/>
  <c r="P1085" i="43"/>
  <c r="Q1085" i="43"/>
  <c r="R1085" i="43"/>
  <c r="S1085" i="43"/>
  <c r="T1085" i="43"/>
  <c r="U1085" i="43"/>
  <c r="V1085" i="43"/>
  <c r="W1085" i="43"/>
  <c r="X1085" i="43"/>
  <c r="E1086" i="43"/>
  <c r="F1086" i="43"/>
  <c r="G1086" i="43"/>
  <c r="H1086" i="43"/>
  <c r="I1086" i="43"/>
  <c r="J1086" i="43"/>
  <c r="K1086" i="43"/>
  <c r="L1086" i="43"/>
  <c r="M1086" i="43"/>
  <c r="N1086" i="43"/>
  <c r="O1086" i="43"/>
  <c r="P1086" i="43"/>
  <c r="Q1086" i="43"/>
  <c r="R1086" i="43"/>
  <c r="S1086" i="43"/>
  <c r="T1086" i="43"/>
  <c r="U1086" i="43"/>
  <c r="V1086" i="43"/>
  <c r="W1086" i="43"/>
  <c r="X1086" i="43"/>
  <c r="E1087" i="43"/>
  <c r="F1087" i="43"/>
  <c r="G1087" i="43"/>
  <c r="H1087" i="43"/>
  <c r="I1087" i="43"/>
  <c r="J1087" i="43"/>
  <c r="K1087" i="43"/>
  <c r="L1087" i="43"/>
  <c r="M1087" i="43"/>
  <c r="N1087" i="43"/>
  <c r="O1087" i="43"/>
  <c r="P1087" i="43"/>
  <c r="Q1087" i="43"/>
  <c r="R1087" i="43"/>
  <c r="S1087" i="43"/>
  <c r="T1087" i="43"/>
  <c r="U1087" i="43"/>
  <c r="V1087" i="43"/>
  <c r="W1087" i="43"/>
  <c r="X1087" i="43"/>
  <c r="E1088" i="43"/>
  <c r="F1088" i="43"/>
  <c r="G1088" i="43"/>
  <c r="H1088" i="43"/>
  <c r="I1088" i="43"/>
  <c r="J1088" i="43"/>
  <c r="K1088" i="43"/>
  <c r="L1088" i="43"/>
  <c r="M1088" i="43"/>
  <c r="N1088" i="43"/>
  <c r="O1088" i="43"/>
  <c r="P1088" i="43"/>
  <c r="Q1088" i="43"/>
  <c r="R1088" i="43"/>
  <c r="S1088" i="43"/>
  <c r="T1088" i="43"/>
  <c r="U1088" i="43"/>
  <c r="V1088" i="43"/>
  <c r="W1088" i="43"/>
  <c r="X1088" i="43"/>
  <c r="E1089" i="43"/>
  <c r="F1089" i="43"/>
  <c r="G1089" i="43"/>
  <c r="H1089" i="43"/>
  <c r="I1089" i="43"/>
  <c r="J1089" i="43"/>
  <c r="K1089" i="43"/>
  <c r="L1089" i="43"/>
  <c r="M1089" i="43"/>
  <c r="N1089" i="43"/>
  <c r="O1089" i="43"/>
  <c r="P1089" i="43"/>
  <c r="Q1089" i="43"/>
  <c r="R1089" i="43"/>
  <c r="S1089" i="43"/>
  <c r="T1089" i="43"/>
  <c r="U1089" i="43"/>
  <c r="V1089" i="43"/>
  <c r="W1089" i="43"/>
  <c r="X1089" i="43"/>
  <c r="E1090" i="43"/>
  <c r="F1090" i="43"/>
  <c r="G1090" i="43"/>
  <c r="H1090" i="43"/>
  <c r="I1090" i="43"/>
  <c r="J1090" i="43"/>
  <c r="K1090" i="43"/>
  <c r="L1090" i="43"/>
  <c r="M1090" i="43"/>
  <c r="N1090" i="43"/>
  <c r="O1090" i="43"/>
  <c r="P1090" i="43"/>
  <c r="Q1090" i="43"/>
  <c r="R1090" i="43"/>
  <c r="S1090" i="43"/>
  <c r="T1090" i="43"/>
  <c r="U1090" i="43"/>
  <c r="V1090" i="43"/>
  <c r="W1090" i="43"/>
  <c r="X1090" i="43"/>
  <c r="E1091" i="43"/>
  <c r="F1091" i="43"/>
  <c r="G1091" i="43"/>
  <c r="H1091" i="43"/>
  <c r="I1091" i="43"/>
  <c r="J1091" i="43"/>
  <c r="K1091" i="43"/>
  <c r="L1091" i="43"/>
  <c r="M1091" i="43"/>
  <c r="N1091" i="43"/>
  <c r="O1091" i="43"/>
  <c r="P1091" i="43"/>
  <c r="Q1091" i="43"/>
  <c r="R1091" i="43"/>
  <c r="S1091" i="43"/>
  <c r="T1091" i="43"/>
  <c r="U1091" i="43"/>
  <c r="V1091" i="43"/>
  <c r="W1091" i="43"/>
  <c r="X1091" i="43"/>
  <c r="E1092" i="43"/>
  <c r="F1092" i="43"/>
  <c r="G1092" i="43"/>
  <c r="H1092" i="43"/>
  <c r="I1092" i="43"/>
  <c r="J1092" i="43"/>
  <c r="K1092" i="43"/>
  <c r="L1092" i="43"/>
  <c r="M1092" i="43"/>
  <c r="N1092" i="43"/>
  <c r="O1092" i="43"/>
  <c r="P1092" i="43"/>
  <c r="Q1092" i="43"/>
  <c r="R1092" i="43"/>
  <c r="S1092" i="43"/>
  <c r="T1092" i="43"/>
  <c r="U1092" i="43"/>
  <c r="V1092" i="43"/>
  <c r="W1092" i="43"/>
  <c r="X1092" i="43"/>
  <c r="E1093" i="43"/>
  <c r="F1093" i="43"/>
  <c r="G1093" i="43"/>
  <c r="H1093" i="43"/>
  <c r="I1093" i="43"/>
  <c r="J1093" i="43"/>
  <c r="K1093" i="43"/>
  <c r="L1093" i="43"/>
  <c r="M1093" i="43"/>
  <c r="N1093" i="43"/>
  <c r="O1093" i="43"/>
  <c r="P1093" i="43"/>
  <c r="Q1093" i="43"/>
  <c r="R1093" i="43"/>
  <c r="S1093" i="43"/>
  <c r="T1093" i="43"/>
  <c r="U1093" i="43"/>
  <c r="V1093" i="43"/>
  <c r="W1093" i="43"/>
  <c r="X1093" i="43"/>
  <c r="E1098" i="43"/>
  <c r="F1098" i="43"/>
  <c r="G1098" i="43"/>
  <c r="H1098" i="43"/>
  <c r="I1098" i="43"/>
  <c r="J1098" i="43"/>
  <c r="K1098" i="43"/>
  <c r="L1098" i="43"/>
  <c r="M1098" i="43"/>
  <c r="N1098" i="43"/>
  <c r="O1098" i="43"/>
  <c r="P1098" i="43"/>
  <c r="Q1098" i="43"/>
  <c r="R1098" i="43"/>
  <c r="S1098" i="43"/>
  <c r="T1098" i="43"/>
  <c r="U1098" i="43"/>
  <c r="V1098" i="43"/>
  <c r="W1098" i="43"/>
  <c r="X1098" i="43"/>
  <c r="E1099" i="43"/>
  <c r="F1099" i="43"/>
  <c r="G1099" i="43"/>
  <c r="H1099" i="43"/>
  <c r="I1099" i="43"/>
  <c r="J1099" i="43"/>
  <c r="K1099" i="43"/>
  <c r="L1099" i="43"/>
  <c r="M1099" i="43"/>
  <c r="N1099" i="43"/>
  <c r="O1099" i="43"/>
  <c r="P1099" i="43"/>
  <c r="Q1099" i="43"/>
  <c r="R1099" i="43"/>
  <c r="S1099" i="43"/>
  <c r="T1099" i="43"/>
  <c r="U1099" i="43"/>
  <c r="V1099" i="43"/>
  <c r="W1099" i="43"/>
  <c r="X1099" i="43"/>
  <c r="E1100" i="43"/>
  <c r="F1100" i="43"/>
  <c r="G1100" i="43"/>
  <c r="H1100" i="43"/>
  <c r="I1100" i="43"/>
  <c r="J1100" i="43"/>
  <c r="K1100" i="43"/>
  <c r="L1100" i="43"/>
  <c r="M1100" i="43"/>
  <c r="N1100" i="43"/>
  <c r="O1100" i="43"/>
  <c r="P1100" i="43"/>
  <c r="Q1100" i="43"/>
  <c r="R1100" i="43"/>
  <c r="S1100" i="43"/>
  <c r="T1100" i="43"/>
  <c r="U1100" i="43"/>
  <c r="V1100" i="43"/>
  <c r="W1100" i="43"/>
  <c r="X1100" i="43"/>
  <c r="E1101" i="43"/>
  <c r="F1101" i="43"/>
  <c r="G1101" i="43"/>
  <c r="H1101" i="43"/>
  <c r="I1101" i="43"/>
  <c r="J1101" i="43"/>
  <c r="K1101" i="43"/>
  <c r="L1101" i="43"/>
  <c r="M1101" i="43"/>
  <c r="N1101" i="43"/>
  <c r="O1101" i="43"/>
  <c r="P1101" i="43"/>
  <c r="Q1101" i="43"/>
  <c r="R1101" i="43"/>
  <c r="S1101" i="43"/>
  <c r="T1101" i="43"/>
  <c r="U1101" i="43"/>
  <c r="V1101" i="43"/>
  <c r="W1101" i="43"/>
  <c r="X1101" i="43"/>
  <c r="E1102" i="43"/>
  <c r="F1102" i="43"/>
  <c r="G1102" i="43"/>
  <c r="H1102" i="43"/>
  <c r="I1102" i="43"/>
  <c r="J1102" i="43"/>
  <c r="K1102" i="43"/>
  <c r="L1102" i="43"/>
  <c r="M1102" i="43"/>
  <c r="N1102" i="43"/>
  <c r="O1102" i="43"/>
  <c r="P1102" i="43"/>
  <c r="Q1102" i="43"/>
  <c r="R1102" i="43"/>
  <c r="S1102" i="43"/>
  <c r="T1102" i="43"/>
  <c r="U1102" i="43"/>
  <c r="V1102" i="43"/>
  <c r="W1102" i="43"/>
  <c r="X1102" i="43"/>
  <c r="E1103" i="43"/>
  <c r="F1103" i="43"/>
  <c r="G1103" i="43"/>
  <c r="H1103" i="43"/>
  <c r="I1103" i="43"/>
  <c r="J1103" i="43"/>
  <c r="K1103" i="43"/>
  <c r="L1103" i="43"/>
  <c r="M1103" i="43"/>
  <c r="N1103" i="43"/>
  <c r="O1103" i="43"/>
  <c r="P1103" i="43"/>
  <c r="Q1103" i="43"/>
  <c r="R1103" i="43"/>
  <c r="S1103" i="43"/>
  <c r="T1103" i="43"/>
  <c r="U1103" i="43"/>
  <c r="V1103" i="43"/>
  <c r="W1103" i="43"/>
  <c r="X1103" i="43"/>
  <c r="E1104" i="43"/>
  <c r="F1104" i="43"/>
  <c r="G1104" i="43"/>
  <c r="H1104" i="43"/>
  <c r="I1104" i="43"/>
  <c r="J1104" i="43"/>
  <c r="K1104" i="43"/>
  <c r="L1104" i="43"/>
  <c r="M1104" i="43"/>
  <c r="N1104" i="43"/>
  <c r="O1104" i="43"/>
  <c r="P1104" i="43"/>
  <c r="Q1104" i="43"/>
  <c r="R1104" i="43"/>
  <c r="S1104" i="43"/>
  <c r="T1104" i="43"/>
  <c r="U1104" i="43"/>
  <c r="V1104" i="43"/>
  <c r="W1104" i="43"/>
  <c r="X1104" i="43"/>
  <c r="E1105" i="43"/>
  <c r="F1105" i="43"/>
  <c r="G1105" i="43"/>
  <c r="H1105" i="43"/>
  <c r="I1105" i="43"/>
  <c r="J1105" i="43"/>
  <c r="K1105" i="43"/>
  <c r="L1105" i="43"/>
  <c r="M1105" i="43"/>
  <c r="N1105" i="43"/>
  <c r="O1105" i="43"/>
  <c r="P1105" i="43"/>
  <c r="Q1105" i="43"/>
  <c r="R1105" i="43"/>
  <c r="S1105" i="43"/>
  <c r="T1105" i="43"/>
  <c r="U1105" i="43"/>
  <c r="V1105" i="43"/>
  <c r="W1105" i="43"/>
  <c r="X1105" i="43"/>
  <c r="E1106" i="43"/>
  <c r="F1106" i="43"/>
  <c r="G1106" i="43"/>
  <c r="H1106" i="43"/>
  <c r="I1106" i="43"/>
  <c r="J1106" i="43"/>
  <c r="K1106" i="43"/>
  <c r="L1106" i="43"/>
  <c r="M1106" i="43"/>
  <c r="N1106" i="43"/>
  <c r="O1106" i="43"/>
  <c r="P1106" i="43"/>
  <c r="Q1106" i="43"/>
  <c r="R1106" i="43"/>
  <c r="S1106" i="43"/>
  <c r="T1106" i="43"/>
  <c r="U1106" i="43"/>
  <c r="V1106" i="43"/>
  <c r="W1106" i="43"/>
  <c r="X1106" i="43"/>
  <c r="E1107" i="43"/>
  <c r="F1107" i="43"/>
  <c r="G1107" i="43"/>
  <c r="H1107" i="43"/>
  <c r="I1107" i="43"/>
  <c r="J1107" i="43"/>
  <c r="K1107" i="43"/>
  <c r="L1107" i="43"/>
  <c r="M1107" i="43"/>
  <c r="N1107" i="43"/>
  <c r="O1107" i="43"/>
  <c r="P1107" i="43"/>
  <c r="Q1107" i="43"/>
  <c r="R1107" i="43"/>
  <c r="S1107" i="43"/>
  <c r="T1107" i="43"/>
  <c r="U1107" i="43"/>
  <c r="V1107" i="43"/>
  <c r="W1107" i="43"/>
  <c r="X1107" i="43"/>
  <c r="E1108" i="43"/>
  <c r="F1108" i="43"/>
  <c r="G1108" i="43"/>
  <c r="H1108" i="43"/>
  <c r="I1108" i="43"/>
  <c r="J1108" i="43"/>
  <c r="K1108" i="43"/>
  <c r="L1108" i="43"/>
  <c r="M1108" i="43"/>
  <c r="N1108" i="43"/>
  <c r="O1108" i="43"/>
  <c r="P1108" i="43"/>
  <c r="Q1108" i="43"/>
  <c r="R1108" i="43"/>
  <c r="S1108" i="43"/>
  <c r="T1108" i="43"/>
  <c r="U1108" i="43"/>
  <c r="V1108" i="43"/>
  <c r="W1108" i="43"/>
  <c r="X1108" i="43"/>
  <c r="E1109" i="43"/>
  <c r="F1109" i="43"/>
  <c r="G1109" i="43"/>
  <c r="H1109" i="43"/>
  <c r="I1109" i="43"/>
  <c r="J1109" i="43"/>
  <c r="K1109" i="43"/>
  <c r="L1109" i="43"/>
  <c r="M1109" i="43"/>
  <c r="N1109" i="43"/>
  <c r="O1109" i="43"/>
  <c r="P1109" i="43"/>
  <c r="Q1109" i="43"/>
  <c r="R1109" i="43"/>
  <c r="S1109" i="43"/>
  <c r="T1109" i="43"/>
  <c r="U1109" i="43"/>
  <c r="V1109" i="43"/>
  <c r="W1109" i="43"/>
  <c r="X1109" i="43"/>
  <c r="E1114" i="43"/>
  <c r="F1114" i="43"/>
  <c r="G1114" i="43"/>
  <c r="H1114" i="43"/>
  <c r="I1114" i="43"/>
  <c r="J1114" i="43"/>
  <c r="K1114" i="43"/>
  <c r="L1114" i="43"/>
  <c r="M1114" i="43"/>
  <c r="N1114" i="43"/>
  <c r="O1114" i="43"/>
  <c r="P1114" i="43"/>
  <c r="Q1114" i="43"/>
  <c r="R1114" i="43"/>
  <c r="S1114" i="43"/>
  <c r="T1114" i="43"/>
  <c r="U1114" i="43"/>
  <c r="V1114" i="43"/>
  <c r="W1114" i="43"/>
  <c r="X1114" i="43"/>
  <c r="E1115" i="43"/>
  <c r="F1115" i="43"/>
  <c r="G1115" i="43"/>
  <c r="H1115" i="43"/>
  <c r="I1115" i="43"/>
  <c r="J1115" i="43"/>
  <c r="K1115" i="43"/>
  <c r="L1115" i="43"/>
  <c r="M1115" i="43"/>
  <c r="N1115" i="43"/>
  <c r="O1115" i="43"/>
  <c r="P1115" i="43"/>
  <c r="Q1115" i="43"/>
  <c r="R1115" i="43"/>
  <c r="S1115" i="43"/>
  <c r="T1115" i="43"/>
  <c r="U1115" i="43"/>
  <c r="V1115" i="43"/>
  <c r="W1115" i="43"/>
  <c r="X1115" i="43"/>
  <c r="E1116" i="43"/>
  <c r="F1116" i="43"/>
  <c r="G1116" i="43"/>
  <c r="H1116" i="43"/>
  <c r="I1116" i="43"/>
  <c r="J1116" i="43"/>
  <c r="K1116" i="43"/>
  <c r="L1116" i="43"/>
  <c r="M1116" i="43"/>
  <c r="N1116" i="43"/>
  <c r="O1116" i="43"/>
  <c r="P1116" i="43"/>
  <c r="Q1116" i="43"/>
  <c r="R1116" i="43"/>
  <c r="S1116" i="43"/>
  <c r="T1116" i="43"/>
  <c r="U1116" i="43"/>
  <c r="V1116" i="43"/>
  <c r="W1116" i="43"/>
  <c r="X1116" i="43"/>
  <c r="E1117" i="43"/>
  <c r="F1117" i="43"/>
  <c r="G1117" i="43"/>
  <c r="H1117" i="43"/>
  <c r="I1117" i="43"/>
  <c r="J1117" i="43"/>
  <c r="K1117" i="43"/>
  <c r="L1117" i="43"/>
  <c r="M1117" i="43"/>
  <c r="N1117" i="43"/>
  <c r="O1117" i="43"/>
  <c r="P1117" i="43"/>
  <c r="Q1117" i="43"/>
  <c r="R1117" i="43"/>
  <c r="S1117" i="43"/>
  <c r="T1117" i="43"/>
  <c r="U1117" i="43"/>
  <c r="V1117" i="43"/>
  <c r="W1117" i="43"/>
  <c r="X1117" i="43"/>
  <c r="E1118" i="43"/>
  <c r="F1118" i="43"/>
  <c r="G1118" i="43"/>
  <c r="H1118" i="43"/>
  <c r="I1118" i="43"/>
  <c r="J1118" i="43"/>
  <c r="K1118" i="43"/>
  <c r="L1118" i="43"/>
  <c r="M1118" i="43"/>
  <c r="N1118" i="43"/>
  <c r="O1118" i="43"/>
  <c r="P1118" i="43"/>
  <c r="Q1118" i="43"/>
  <c r="R1118" i="43"/>
  <c r="S1118" i="43"/>
  <c r="T1118" i="43"/>
  <c r="U1118" i="43"/>
  <c r="V1118" i="43"/>
  <c r="W1118" i="43"/>
  <c r="X1118" i="43"/>
  <c r="E1119" i="43"/>
  <c r="F1119" i="43"/>
  <c r="G1119" i="43"/>
  <c r="H1119" i="43"/>
  <c r="I1119" i="43"/>
  <c r="J1119" i="43"/>
  <c r="K1119" i="43"/>
  <c r="L1119" i="43"/>
  <c r="M1119" i="43"/>
  <c r="N1119" i="43"/>
  <c r="O1119" i="43"/>
  <c r="P1119" i="43"/>
  <c r="Q1119" i="43"/>
  <c r="R1119" i="43"/>
  <c r="S1119" i="43"/>
  <c r="T1119" i="43"/>
  <c r="U1119" i="43"/>
  <c r="V1119" i="43"/>
  <c r="W1119" i="43"/>
  <c r="X1119" i="43"/>
  <c r="E1120" i="43"/>
  <c r="F1120" i="43"/>
  <c r="G1120" i="43"/>
  <c r="H1120" i="43"/>
  <c r="I1120" i="43"/>
  <c r="J1120" i="43"/>
  <c r="K1120" i="43"/>
  <c r="L1120" i="43"/>
  <c r="M1120" i="43"/>
  <c r="N1120" i="43"/>
  <c r="O1120" i="43"/>
  <c r="P1120" i="43"/>
  <c r="Q1120" i="43"/>
  <c r="R1120" i="43"/>
  <c r="S1120" i="43"/>
  <c r="T1120" i="43"/>
  <c r="U1120" i="43"/>
  <c r="V1120" i="43"/>
  <c r="W1120" i="43"/>
  <c r="X1120" i="43"/>
  <c r="E1121" i="43"/>
  <c r="F1121" i="43"/>
  <c r="G1121" i="43"/>
  <c r="H1121" i="43"/>
  <c r="I1121" i="43"/>
  <c r="J1121" i="43"/>
  <c r="K1121" i="43"/>
  <c r="L1121" i="43"/>
  <c r="M1121" i="43"/>
  <c r="N1121" i="43"/>
  <c r="O1121" i="43"/>
  <c r="P1121" i="43"/>
  <c r="Q1121" i="43"/>
  <c r="R1121" i="43"/>
  <c r="S1121" i="43"/>
  <c r="T1121" i="43"/>
  <c r="U1121" i="43"/>
  <c r="V1121" i="43"/>
  <c r="W1121" i="43"/>
  <c r="X1121" i="43"/>
  <c r="E1122" i="43"/>
  <c r="F1122" i="43"/>
  <c r="G1122" i="43"/>
  <c r="H1122" i="43"/>
  <c r="I1122" i="43"/>
  <c r="J1122" i="43"/>
  <c r="K1122" i="43"/>
  <c r="L1122" i="43"/>
  <c r="M1122" i="43"/>
  <c r="N1122" i="43"/>
  <c r="O1122" i="43"/>
  <c r="P1122" i="43"/>
  <c r="Q1122" i="43"/>
  <c r="R1122" i="43"/>
  <c r="S1122" i="43"/>
  <c r="T1122" i="43"/>
  <c r="U1122" i="43"/>
  <c r="V1122" i="43"/>
  <c r="W1122" i="43"/>
  <c r="X1122" i="43"/>
  <c r="E1123" i="43"/>
  <c r="F1123" i="43"/>
  <c r="G1123" i="43"/>
  <c r="H1123" i="43"/>
  <c r="I1123" i="43"/>
  <c r="J1123" i="43"/>
  <c r="K1123" i="43"/>
  <c r="L1123" i="43"/>
  <c r="M1123" i="43"/>
  <c r="N1123" i="43"/>
  <c r="O1123" i="43"/>
  <c r="P1123" i="43"/>
  <c r="Q1123" i="43"/>
  <c r="R1123" i="43"/>
  <c r="S1123" i="43"/>
  <c r="T1123" i="43"/>
  <c r="U1123" i="43"/>
  <c r="V1123" i="43"/>
  <c r="W1123" i="43"/>
  <c r="X1123" i="43"/>
  <c r="E1124" i="43"/>
  <c r="F1124" i="43"/>
  <c r="G1124" i="43"/>
  <c r="H1124" i="43"/>
  <c r="I1124" i="43"/>
  <c r="J1124" i="43"/>
  <c r="K1124" i="43"/>
  <c r="L1124" i="43"/>
  <c r="M1124" i="43"/>
  <c r="N1124" i="43"/>
  <c r="O1124" i="43"/>
  <c r="P1124" i="43"/>
  <c r="Q1124" i="43"/>
  <c r="R1124" i="43"/>
  <c r="S1124" i="43"/>
  <c r="T1124" i="43"/>
  <c r="U1124" i="43"/>
  <c r="V1124" i="43"/>
  <c r="W1124" i="43"/>
  <c r="X1124" i="43"/>
  <c r="E1125" i="43"/>
  <c r="F1125" i="43"/>
  <c r="G1125" i="43"/>
  <c r="H1125" i="43"/>
  <c r="I1125" i="43"/>
  <c r="J1125" i="43"/>
  <c r="K1125" i="43"/>
  <c r="L1125" i="43"/>
  <c r="M1125" i="43"/>
  <c r="N1125" i="43"/>
  <c r="O1125" i="43"/>
  <c r="P1125" i="43"/>
  <c r="Q1125" i="43"/>
  <c r="R1125" i="43"/>
  <c r="S1125" i="43"/>
  <c r="T1125" i="43"/>
  <c r="U1125" i="43"/>
  <c r="V1125" i="43"/>
  <c r="W1125" i="43"/>
  <c r="X1125" i="43"/>
  <c r="E1130" i="43"/>
  <c r="F1130" i="43"/>
  <c r="G1130" i="43"/>
  <c r="H1130" i="43"/>
  <c r="I1130" i="43"/>
  <c r="J1130" i="43"/>
  <c r="K1130" i="43"/>
  <c r="L1130" i="43"/>
  <c r="M1130" i="43"/>
  <c r="N1130" i="43"/>
  <c r="O1130" i="43"/>
  <c r="P1130" i="43"/>
  <c r="Q1130" i="43"/>
  <c r="R1130" i="43"/>
  <c r="S1130" i="43"/>
  <c r="T1130" i="43"/>
  <c r="U1130" i="43"/>
  <c r="V1130" i="43"/>
  <c r="W1130" i="43"/>
  <c r="X1130" i="43"/>
  <c r="E1131" i="43"/>
  <c r="F1131" i="43"/>
  <c r="G1131" i="43"/>
  <c r="H1131" i="43"/>
  <c r="I1131" i="43"/>
  <c r="J1131" i="43"/>
  <c r="K1131" i="43"/>
  <c r="L1131" i="43"/>
  <c r="M1131" i="43"/>
  <c r="N1131" i="43"/>
  <c r="O1131" i="43"/>
  <c r="P1131" i="43"/>
  <c r="Q1131" i="43"/>
  <c r="R1131" i="43"/>
  <c r="S1131" i="43"/>
  <c r="T1131" i="43"/>
  <c r="U1131" i="43"/>
  <c r="V1131" i="43"/>
  <c r="W1131" i="43"/>
  <c r="X1131" i="43"/>
  <c r="E1132" i="43"/>
  <c r="F1132" i="43"/>
  <c r="G1132" i="43"/>
  <c r="H1132" i="43"/>
  <c r="I1132" i="43"/>
  <c r="J1132" i="43"/>
  <c r="K1132" i="43"/>
  <c r="L1132" i="43"/>
  <c r="M1132" i="43"/>
  <c r="N1132" i="43"/>
  <c r="O1132" i="43"/>
  <c r="P1132" i="43"/>
  <c r="Q1132" i="43"/>
  <c r="R1132" i="43"/>
  <c r="S1132" i="43"/>
  <c r="T1132" i="43"/>
  <c r="U1132" i="43"/>
  <c r="V1132" i="43"/>
  <c r="W1132" i="43"/>
  <c r="X1132" i="43"/>
  <c r="E1133" i="43"/>
  <c r="F1133" i="43"/>
  <c r="G1133" i="43"/>
  <c r="H1133" i="43"/>
  <c r="I1133" i="43"/>
  <c r="J1133" i="43"/>
  <c r="K1133" i="43"/>
  <c r="L1133" i="43"/>
  <c r="M1133" i="43"/>
  <c r="N1133" i="43"/>
  <c r="O1133" i="43"/>
  <c r="P1133" i="43"/>
  <c r="Q1133" i="43"/>
  <c r="R1133" i="43"/>
  <c r="S1133" i="43"/>
  <c r="T1133" i="43"/>
  <c r="U1133" i="43"/>
  <c r="V1133" i="43"/>
  <c r="W1133" i="43"/>
  <c r="X1133" i="43"/>
  <c r="E1134" i="43"/>
  <c r="F1134" i="43"/>
  <c r="G1134" i="43"/>
  <c r="H1134" i="43"/>
  <c r="I1134" i="43"/>
  <c r="J1134" i="43"/>
  <c r="K1134" i="43"/>
  <c r="L1134" i="43"/>
  <c r="M1134" i="43"/>
  <c r="N1134" i="43"/>
  <c r="O1134" i="43"/>
  <c r="P1134" i="43"/>
  <c r="Q1134" i="43"/>
  <c r="R1134" i="43"/>
  <c r="S1134" i="43"/>
  <c r="T1134" i="43"/>
  <c r="U1134" i="43"/>
  <c r="V1134" i="43"/>
  <c r="W1134" i="43"/>
  <c r="X1134" i="43"/>
  <c r="E1135" i="43"/>
  <c r="F1135" i="43"/>
  <c r="G1135" i="43"/>
  <c r="H1135" i="43"/>
  <c r="I1135" i="43"/>
  <c r="J1135" i="43"/>
  <c r="K1135" i="43"/>
  <c r="L1135" i="43"/>
  <c r="M1135" i="43"/>
  <c r="N1135" i="43"/>
  <c r="O1135" i="43"/>
  <c r="P1135" i="43"/>
  <c r="Q1135" i="43"/>
  <c r="R1135" i="43"/>
  <c r="S1135" i="43"/>
  <c r="T1135" i="43"/>
  <c r="U1135" i="43"/>
  <c r="V1135" i="43"/>
  <c r="W1135" i="43"/>
  <c r="X1135" i="43"/>
  <c r="E1136" i="43"/>
  <c r="F1136" i="43"/>
  <c r="G1136" i="43"/>
  <c r="H1136" i="43"/>
  <c r="I1136" i="43"/>
  <c r="J1136" i="43"/>
  <c r="K1136" i="43"/>
  <c r="L1136" i="43"/>
  <c r="M1136" i="43"/>
  <c r="N1136" i="43"/>
  <c r="O1136" i="43"/>
  <c r="P1136" i="43"/>
  <c r="Q1136" i="43"/>
  <c r="R1136" i="43"/>
  <c r="S1136" i="43"/>
  <c r="T1136" i="43"/>
  <c r="U1136" i="43"/>
  <c r="V1136" i="43"/>
  <c r="W1136" i="43"/>
  <c r="X1136" i="43"/>
  <c r="E1137" i="43"/>
  <c r="F1137" i="43"/>
  <c r="G1137" i="43"/>
  <c r="H1137" i="43"/>
  <c r="I1137" i="43"/>
  <c r="J1137" i="43"/>
  <c r="K1137" i="43"/>
  <c r="L1137" i="43"/>
  <c r="M1137" i="43"/>
  <c r="N1137" i="43"/>
  <c r="O1137" i="43"/>
  <c r="P1137" i="43"/>
  <c r="Q1137" i="43"/>
  <c r="R1137" i="43"/>
  <c r="S1137" i="43"/>
  <c r="T1137" i="43"/>
  <c r="U1137" i="43"/>
  <c r="V1137" i="43"/>
  <c r="W1137" i="43"/>
  <c r="X1137" i="43"/>
  <c r="E1138" i="43"/>
  <c r="F1138" i="43"/>
  <c r="G1138" i="43"/>
  <c r="H1138" i="43"/>
  <c r="I1138" i="43"/>
  <c r="J1138" i="43"/>
  <c r="K1138" i="43"/>
  <c r="L1138" i="43"/>
  <c r="M1138" i="43"/>
  <c r="N1138" i="43"/>
  <c r="O1138" i="43"/>
  <c r="P1138" i="43"/>
  <c r="Q1138" i="43"/>
  <c r="R1138" i="43"/>
  <c r="S1138" i="43"/>
  <c r="T1138" i="43"/>
  <c r="U1138" i="43"/>
  <c r="V1138" i="43"/>
  <c r="W1138" i="43"/>
  <c r="X1138" i="43"/>
  <c r="E1139" i="43"/>
  <c r="F1139" i="43"/>
  <c r="G1139" i="43"/>
  <c r="H1139" i="43"/>
  <c r="I1139" i="43"/>
  <c r="J1139" i="43"/>
  <c r="K1139" i="43"/>
  <c r="L1139" i="43"/>
  <c r="M1139" i="43"/>
  <c r="N1139" i="43"/>
  <c r="O1139" i="43"/>
  <c r="P1139" i="43"/>
  <c r="Q1139" i="43"/>
  <c r="R1139" i="43"/>
  <c r="S1139" i="43"/>
  <c r="T1139" i="43"/>
  <c r="U1139" i="43"/>
  <c r="V1139" i="43"/>
  <c r="W1139" i="43"/>
  <c r="X1139" i="43"/>
  <c r="E1140" i="43"/>
  <c r="F1140" i="43"/>
  <c r="G1140" i="43"/>
  <c r="H1140" i="43"/>
  <c r="I1140" i="43"/>
  <c r="J1140" i="43"/>
  <c r="K1140" i="43"/>
  <c r="L1140" i="43"/>
  <c r="M1140" i="43"/>
  <c r="N1140" i="43"/>
  <c r="O1140" i="43"/>
  <c r="P1140" i="43"/>
  <c r="Q1140" i="43"/>
  <c r="R1140" i="43"/>
  <c r="S1140" i="43"/>
  <c r="T1140" i="43"/>
  <c r="U1140" i="43"/>
  <c r="V1140" i="43"/>
  <c r="W1140" i="43"/>
  <c r="X1140" i="43"/>
  <c r="E1141" i="43"/>
  <c r="F1141" i="43"/>
  <c r="G1141" i="43"/>
  <c r="H1141" i="43"/>
  <c r="I1141" i="43"/>
  <c r="J1141" i="43"/>
  <c r="K1141" i="43"/>
  <c r="L1141" i="43"/>
  <c r="M1141" i="43"/>
  <c r="N1141" i="43"/>
  <c r="O1141" i="43"/>
  <c r="P1141" i="43"/>
  <c r="Q1141" i="43"/>
  <c r="R1141" i="43"/>
  <c r="S1141" i="43"/>
  <c r="T1141" i="43"/>
  <c r="U1141" i="43"/>
  <c r="V1141" i="43"/>
  <c r="W1141" i="43"/>
  <c r="X1141" i="43"/>
  <c r="E1146" i="43"/>
  <c r="F1146" i="43"/>
  <c r="G1146" i="43"/>
  <c r="H1146" i="43"/>
  <c r="I1146" i="43"/>
  <c r="J1146" i="43"/>
  <c r="K1146" i="43"/>
  <c r="L1146" i="43"/>
  <c r="M1146" i="43"/>
  <c r="N1146" i="43"/>
  <c r="O1146" i="43"/>
  <c r="P1146" i="43"/>
  <c r="Q1146" i="43"/>
  <c r="R1146" i="43"/>
  <c r="S1146" i="43"/>
  <c r="T1146" i="43"/>
  <c r="U1146" i="43"/>
  <c r="V1146" i="43"/>
  <c r="W1146" i="43"/>
  <c r="X1146" i="43"/>
  <c r="E1147" i="43"/>
  <c r="F1147" i="43"/>
  <c r="G1147" i="43"/>
  <c r="H1147" i="43"/>
  <c r="I1147" i="43"/>
  <c r="J1147" i="43"/>
  <c r="K1147" i="43"/>
  <c r="L1147" i="43"/>
  <c r="M1147" i="43"/>
  <c r="N1147" i="43"/>
  <c r="O1147" i="43"/>
  <c r="P1147" i="43"/>
  <c r="Q1147" i="43"/>
  <c r="R1147" i="43"/>
  <c r="S1147" i="43"/>
  <c r="T1147" i="43"/>
  <c r="U1147" i="43"/>
  <c r="V1147" i="43"/>
  <c r="W1147" i="43"/>
  <c r="X1147" i="43"/>
  <c r="E1148" i="43"/>
  <c r="F1148" i="43"/>
  <c r="G1148" i="43"/>
  <c r="H1148" i="43"/>
  <c r="I1148" i="43"/>
  <c r="J1148" i="43"/>
  <c r="K1148" i="43"/>
  <c r="L1148" i="43"/>
  <c r="M1148" i="43"/>
  <c r="N1148" i="43"/>
  <c r="O1148" i="43"/>
  <c r="P1148" i="43"/>
  <c r="Q1148" i="43"/>
  <c r="R1148" i="43"/>
  <c r="S1148" i="43"/>
  <c r="T1148" i="43"/>
  <c r="U1148" i="43"/>
  <c r="V1148" i="43"/>
  <c r="W1148" i="43"/>
  <c r="X1148" i="43"/>
  <c r="E1149" i="43"/>
  <c r="F1149" i="43"/>
  <c r="G1149" i="43"/>
  <c r="H1149" i="43"/>
  <c r="I1149" i="43"/>
  <c r="J1149" i="43"/>
  <c r="K1149" i="43"/>
  <c r="L1149" i="43"/>
  <c r="M1149" i="43"/>
  <c r="N1149" i="43"/>
  <c r="O1149" i="43"/>
  <c r="P1149" i="43"/>
  <c r="Q1149" i="43"/>
  <c r="R1149" i="43"/>
  <c r="S1149" i="43"/>
  <c r="T1149" i="43"/>
  <c r="U1149" i="43"/>
  <c r="V1149" i="43"/>
  <c r="W1149" i="43"/>
  <c r="X1149" i="43"/>
  <c r="E1150" i="43"/>
  <c r="F1150" i="43"/>
  <c r="G1150" i="43"/>
  <c r="H1150" i="43"/>
  <c r="I1150" i="43"/>
  <c r="J1150" i="43"/>
  <c r="K1150" i="43"/>
  <c r="L1150" i="43"/>
  <c r="M1150" i="43"/>
  <c r="N1150" i="43"/>
  <c r="O1150" i="43"/>
  <c r="P1150" i="43"/>
  <c r="Q1150" i="43"/>
  <c r="R1150" i="43"/>
  <c r="S1150" i="43"/>
  <c r="T1150" i="43"/>
  <c r="U1150" i="43"/>
  <c r="V1150" i="43"/>
  <c r="W1150" i="43"/>
  <c r="X1150" i="43"/>
  <c r="E1151" i="43"/>
  <c r="F1151" i="43"/>
  <c r="G1151" i="43"/>
  <c r="H1151" i="43"/>
  <c r="I1151" i="43"/>
  <c r="J1151" i="43"/>
  <c r="K1151" i="43"/>
  <c r="L1151" i="43"/>
  <c r="M1151" i="43"/>
  <c r="N1151" i="43"/>
  <c r="O1151" i="43"/>
  <c r="P1151" i="43"/>
  <c r="Q1151" i="43"/>
  <c r="R1151" i="43"/>
  <c r="S1151" i="43"/>
  <c r="T1151" i="43"/>
  <c r="U1151" i="43"/>
  <c r="V1151" i="43"/>
  <c r="W1151" i="43"/>
  <c r="X1151" i="43"/>
  <c r="E1152" i="43"/>
  <c r="F1152" i="43"/>
  <c r="G1152" i="43"/>
  <c r="H1152" i="43"/>
  <c r="I1152" i="43"/>
  <c r="J1152" i="43"/>
  <c r="K1152" i="43"/>
  <c r="L1152" i="43"/>
  <c r="M1152" i="43"/>
  <c r="N1152" i="43"/>
  <c r="O1152" i="43"/>
  <c r="P1152" i="43"/>
  <c r="Q1152" i="43"/>
  <c r="R1152" i="43"/>
  <c r="S1152" i="43"/>
  <c r="T1152" i="43"/>
  <c r="U1152" i="43"/>
  <c r="V1152" i="43"/>
  <c r="W1152" i="43"/>
  <c r="X1152" i="43"/>
  <c r="E1153" i="43"/>
  <c r="F1153" i="43"/>
  <c r="G1153" i="43"/>
  <c r="H1153" i="43"/>
  <c r="I1153" i="43"/>
  <c r="J1153" i="43"/>
  <c r="K1153" i="43"/>
  <c r="L1153" i="43"/>
  <c r="M1153" i="43"/>
  <c r="N1153" i="43"/>
  <c r="O1153" i="43"/>
  <c r="P1153" i="43"/>
  <c r="Q1153" i="43"/>
  <c r="R1153" i="43"/>
  <c r="S1153" i="43"/>
  <c r="T1153" i="43"/>
  <c r="U1153" i="43"/>
  <c r="V1153" i="43"/>
  <c r="W1153" i="43"/>
  <c r="X1153" i="43"/>
  <c r="E1154" i="43"/>
  <c r="F1154" i="43"/>
  <c r="G1154" i="43"/>
  <c r="H1154" i="43"/>
  <c r="I1154" i="43"/>
  <c r="J1154" i="43"/>
  <c r="K1154" i="43"/>
  <c r="L1154" i="43"/>
  <c r="M1154" i="43"/>
  <c r="N1154" i="43"/>
  <c r="O1154" i="43"/>
  <c r="P1154" i="43"/>
  <c r="Q1154" i="43"/>
  <c r="R1154" i="43"/>
  <c r="S1154" i="43"/>
  <c r="T1154" i="43"/>
  <c r="U1154" i="43"/>
  <c r="V1154" i="43"/>
  <c r="W1154" i="43"/>
  <c r="X1154" i="43"/>
  <c r="E1155" i="43"/>
  <c r="F1155" i="43"/>
  <c r="G1155" i="43"/>
  <c r="H1155" i="43"/>
  <c r="I1155" i="43"/>
  <c r="J1155" i="43"/>
  <c r="K1155" i="43"/>
  <c r="L1155" i="43"/>
  <c r="M1155" i="43"/>
  <c r="N1155" i="43"/>
  <c r="O1155" i="43"/>
  <c r="P1155" i="43"/>
  <c r="Q1155" i="43"/>
  <c r="R1155" i="43"/>
  <c r="S1155" i="43"/>
  <c r="T1155" i="43"/>
  <c r="U1155" i="43"/>
  <c r="V1155" i="43"/>
  <c r="W1155" i="43"/>
  <c r="X1155" i="43"/>
  <c r="E1156" i="43"/>
  <c r="F1156" i="43"/>
  <c r="G1156" i="43"/>
  <c r="H1156" i="43"/>
  <c r="I1156" i="43"/>
  <c r="J1156" i="43"/>
  <c r="K1156" i="43"/>
  <c r="L1156" i="43"/>
  <c r="M1156" i="43"/>
  <c r="N1156" i="43"/>
  <c r="O1156" i="43"/>
  <c r="P1156" i="43"/>
  <c r="Q1156" i="43"/>
  <c r="R1156" i="43"/>
  <c r="S1156" i="43"/>
  <c r="T1156" i="43"/>
  <c r="U1156" i="43"/>
  <c r="V1156" i="43"/>
  <c r="W1156" i="43"/>
  <c r="X1156" i="43"/>
  <c r="E1157" i="43"/>
  <c r="F1157" i="43"/>
  <c r="G1157" i="43"/>
  <c r="H1157" i="43"/>
  <c r="I1157" i="43"/>
  <c r="J1157" i="43"/>
  <c r="K1157" i="43"/>
  <c r="L1157" i="43"/>
  <c r="M1157" i="43"/>
  <c r="N1157" i="43"/>
  <c r="O1157" i="43"/>
  <c r="P1157" i="43"/>
  <c r="Q1157" i="43"/>
  <c r="R1157" i="43"/>
  <c r="S1157" i="43"/>
  <c r="T1157" i="43"/>
  <c r="U1157" i="43"/>
  <c r="V1157" i="43"/>
  <c r="W1157" i="43"/>
  <c r="X1157" i="43"/>
  <c r="E1162" i="43"/>
  <c r="F1162" i="43"/>
  <c r="G1162" i="43"/>
  <c r="H1162" i="43"/>
  <c r="I1162" i="43"/>
  <c r="J1162" i="43"/>
  <c r="K1162" i="43"/>
  <c r="L1162" i="43"/>
  <c r="M1162" i="43"/>
  <c r="N1162" i="43"/>
  <c r="O1162" i="43"/>
  <c r="P1162" i="43"/>
  <c r="Q1162" i="43"/>
  <c r="R1162" i="43"/>
  <c r="S1162" i="43"/>
  <c r="T1162" i="43"/>
  <c r="U1162" i="43"/>
  <c r="V1162" i="43"/>
  <c r="W1162" i="43"/>
  <c r="X1162" i="43"/>
  <c r="E1163" i="43"/>
  <c r="F1163" i="43"/>
  <c r="G1163" i="43"/>
  <c r="H1163" i="43"/>
  <c r="I1163" i="43"/>
  <c r="J1163" i="43"/>
  <c r="K1163" i="43"/>
  <c r="L1163" i="43"/>
  <c r="M1163" i="43"/>
  <c r="N1163" i="43"/>
  <c r="O1163" i="43"/>
  <c r="P1163" i="43"/>
  <c r="Q1163" i="43"/>
  <c r="R1163" i="43"/>
  <c r="S1163" i="43"/>
  <c r="T1163" i="43"/>
  <c r="U1163" i="43"/>
  <c r="V1163" i="43"/>
  <c r="W1163" i="43"/>
  <c r="X1163" i="43"/>
  <c r="E1164" i="43"/>
  <c r="F1164" i="43"/>
  <c r="G1164" i="43"/>
  <c r="H1164" i="43"/>
  <c r="I1164" i="43"/>
  <c r="J1164" i="43"/>
  <c r="K1164" i="43"/>
  <c r="L1164" i="43"/>
  <c r="M1164" i="43"/>
  <c r="N1164" i="43"/>
  <c r="O1164" i="43"/>
  <c r="P1164" i="43"/>
  <c r="Q1164" i="43"/>
  <c r="R1164" i="43"/>
  <c r="S1164" i="43"/>
  <c r="T1164" i="43"/>
  <c r="U1164" i="43"/>
  <c r="V1164" i="43"/>
  <c r="W1164" i="43"/>
  <c r="X1164" i="43"/>
  <c r="E1165" i="43"/>
  <c r="F1165" i="43"/>
  <c r="G1165" i="43"/>
  <c r="H1165" i="43"/>
  <c r="I1165" i="43"/>
  <c r="J1165" i="43"/>
  <c r="K1165" i="43"/>
  <c r="L1165" i="43"/>
  <c r="M1165" i="43"/>
  <c r="N1165" i="43"/>
  <c r="O1165" i="43"/>
  <c r="P1165" i="43"/>
  <c r="Q1165" i="43"/>
  <c r="R1165" i="43"/>
  <c r="S1165" i="43"/>
  <c r="T1165" i="43"/>
  <c r="U1165" i="43"/>
  <c r="V1165" i="43"/>
  <c r="W1165" i="43"/>
  <c r="X1165" i="43"/>
  <c r="E1166" i="43"/>
  <c r="F1166" i="43"/>
  <c r="G1166" i="43"/>
  <c r="H1166" i="43"/>
  <c r="I1166" i="43"/>
  <c r="J1166" i="43"/>
  <c r="K1166" i="43"/>
  <c r="L1166" i="43"/>
  <c r="M1166" i="43"/>
  <c r="N1166" i="43"/>
  <c r="O1166" i="43"/>
  <c r="P1166" i="43"/>
  <c r="Q1166" i="43"/>
  <c r="R1166" i="43"/>
  <c r="S1166" i="43"/>
  <c r="T1166" i="43"/>
  <c r="U1166" i="43"/>
  <c r="V1166" i="43"/>
  <c r="W1166" i="43"/>
  <c r="X1166" i="43"/>
  <c r="E1167" i="43"/>
  <c r="F1167" i="43"/>
  <c r="G1167" i="43"/>
  <c r="H1167" i="43"/>
  <c r="I1167" i="43"/>
  <c r="J1167" i="43"/>
  <c r="K1167" i="43"/>
  <c r="L1167" i="43"/>
  <c r="M1167" i="43"/>
  <c r="N1167" i="43"/>
  <c r="O1167" i="43"/>
  <c r="P1167" i="43"/>
  <c r="Q1167" i="43"/>
  <c r="R1167" i="43"/>
  <c r="S1167" i="43"/>
  <c r="T1167" i="43"/>
  <c r="U1167" i="43"/>
  <c r="V1167" i="43"/>
  <c r="W1167" i="43"/>
  <c r="X1167" i="43"/>
  <c r="E1168" i="43"/>
  <c r="F1168" i="43"/>
  <c r="G1168" i="43"/>
  <c r="H1168" i="43"/>
  <c r="I1168" i="43"/>
  <c r="J1168" i="43"/>
  <c r="K1168" i="43"/>
  <c r="L1168" i="43"/>
  <c r="M1168" i="43"/>
  <c r="N1168" i="43"/>
  <c r="O1168" i="43"/>
  <c r="P1168" i="43"/>
  <c r="Q1168" i="43"/>
  <c r="R1168" i="43"/>
  <c r="S1168" i="43"/>
  <c r="T1168" i="43"/>
  <c r="U1168" i="43"/>
  <c r="V1168" i="43"/>
  <c r="W1168" i="43"/>
  <c r="X1168" i="43"/>
  <c r="E1169" i="43"/>
  <c r="F1169" i="43"/>
  <c r="G1169" i="43"/>
  <c r="H1169" i="43"/>
  <c r="I1169" i="43"/>
  <c r="J1169" i="43"/>
  <c r="K1169" i="43"/>
  <c r="L1169" i="43"/>
  <c r="M1169" i="43"/>
  <c r="N1169" i="43"/>
  <c r="O1169" i="43"/>
  <c r="P1169" i="43"/>
  <c r="Q1169" i="43"/>
  <c r="R1169" i="43"/>
  <c r="S1169" i="43"/>
  <c r="T1169" i="43"/>
  <c r="U1169" i="43"/>
  <c r="V1169" i="43"/>
  <c r="W1169" i="43"/>
  <c r="X1169" i="43"/>
  <c r="E1170" i="43"/>
  <c r="F1170" i="43"/>
  <c r="G1170" i="43"/>
  <c r="H1170" i="43"/>
  <c r="I1170" i="43"/>
  <c r="J1170" i="43"/>
  <c r="K1170" i="43"/>
  <c r="L1170" i="43"/>
  <c r="M1170" i="43"/>
  <c r="N1170" i="43"/>
  <c r="O1170" i="43"/>
  <c r="P1170" i="43"/>
  <c r="Q1170" i="43"/>
  <c r="R1170" i="43"/>
  <c r="S1170" i="43"/>
  <c r="T1170" i="43"/>
  <c r="U1170" i="43"/>
  <c r="V1170" i="43"/>
  <c r="W1170" i="43"/>
  <c r="X1170" i="43"/>
  <c r="E1171" i="43"/>
  <c r="F1171" i="43"/>
  <c r="G1171" i="43"/>
  <c r="H1171" i="43"/>
  <c r="I1171" i="43"/>
  <c r="J1171" i="43"/>
  <c r="K1171" i="43"/>
  <c r="L1171" i="43"/>
  <c r="M1171" i="43"/>
  <c r="N1171" i="43"/>
  <c r="O1171" i="43"/>
  <c r="P1171" i="43"/>
  <c r="Q1171" i="43"/>
  <c r="R1171" i="43"/>
  <c r="S1171" i="43"/>
  <c r="T1171" i="43"/>
  <c r="U1171" i="43"/>
  <c r="V1171" i="43"/>
  <c r="W1171" i="43"/>
  <c r="X1171" i="43"/>
  <c r="E1172" i="43"/>
  <c r="F1172" i="43"/>
  <c r="G1172" i="43"/>
  <c r="H1172" i="43"/>
  <c r="I1172" i="43"/>
  <c r="J1172" i="43"/>
  <c r="K1172" i="43"/>
  <c r="L1172" i="43"/>
  <c r="M1172" i="43"/>
  <c r="N1172" i="43"/>
  <c r="O1172" i="43"/>
  <c r="P1172" i="43"/>
  <c r="Q1172" i="43"/>
  <c r="R1172" i="43"/>
  <c r="S1172" i="43"/>
  <c r="T1172" i="43"/>
  <c r="U1172" i="43"/>
  <c r="V1172" i="43"/>
  <c r="W1172" i="43"/>
  <c r="X1172" i="43"/>
  <c r="E1173" i="43"/>
  <c r="F1173" i="43"/>
  <c r="G1173" i="43"/>
  <c r="H1173" i="43"/>
  <c r="I1173" i="43"/>
  <c r="J1173" i="43"/>
  <c r="K1173" i="43"/>
  <c r="L1173" i="43"/>
  <c r="M1173" i="43"/>
  <c r="N1173" i="43"/>
  <c r="O1173" i="43"/>
  <c r="P1173" i="43"/>
  <c r="Q1173" i="43"/>
  <c r="R1173" i="43"/>
  <c r="S1173" i="43"/>
  <c r="T1173" i="43"/>
  <c r="U1173" i="43"/>
  <c r="V1173" i="43"/>
  <c r="W1173" i="43"/>
  <c r="X1173" i="43"/>
  <c r="E1178" i="43"/>
  <c r="F1178" i="43"/>
  <c r="G1178" i="43"/>
  <c r="H1178" i="43"/>
  <c r="I1178" i="43"/>
  <c r="J1178" i="43"/>
  <c r="K1178" i="43"/>
  <c r="L1178" i="43"/>
  <c r="M1178" i="43"/>
  <c r="N1178" i="43"/>
  <c r="O1178" i="43"/>
  <c r="P1178" i="43"/>
  <c r="Q1178" i="43"/>
  <c r="R1178" i="43"/>
  <c r="S1178" i="43"/>
  <c r="T1178" i="43"/>
  <c r="U1178" i="43"/>
  <c r="V1178" i="43"/>
  <c r="W1178" i="43"/>
  <c r="X1178" i="43"/>
  <c r="E1179" i="43"/>
  <c r="F1179" i="43"/>
  <c r="G1179" i="43"/>
  <c r="H1179" i="43"/>
  <c r="I1179" i="43"/>
  <c r="J1179" i="43"/>
  <c r="K1179" i="43"/>
  <c r="L1179" i="43"/>
  <c r="M1179" i="43"/>
  <c r="N1179" i="43"/>
  <c r="O1179" i="43"/>
  <c r="P1179" i="43"/>
  <c r="Q1179" i="43"/>
  <c r="R1179" i="43"/>
  <c r="S1179" i="43"/>
  <c r="T1179" i="43"/>
  <c r="U1179" i="43"/>
  <c r="V1179" i="43"/>
  <c r="W1179" i="43"/>
  <c r="X1179" i="43"/>
  <c r="E1180" i="43"/>
  <c r="F1180" i="43"/>
  <c r="G1180" i="43"/>
  <c r="H1180" i="43"/>
  <c r="I1180" i="43"/>
  <c r="J1180" i="43"/>
  <c r="K1180" i="43"/>
  <c r="L1180" i="43"/>
  <c r="M1180" i="43"/>
  <c r="N1180" i="43"/>
  <c r="O1180" i="43"/>
  <c r="P1180" i="43"/>
  <c r="Q1180" i="43"/>
  <c r="R1180" i="43"/>
  <c r="S1180" i="43"/>
  <c r="T1180" i="43"/>
  <c r="U1180" i="43"/>
  <c r="V1180" i="43"/>
  <c r="W1180" i="43"/>
  <c r="X1180" i="43"/>
  <c r="E1181" i="43"/>
  <c r="F1181" i="43"/>
  <c r="G1181" i="43"/>
  <c r="H1181" i="43"/>
  <c r="I1181" i="43"/>
  <c r="J1181" i="43"/>
  <c r="K1181" i="43"/>
  <c r="L1181" i="43"/>
  <c r="M1181" i="43"/>
  <c r="N1181" i="43"/>
  <c r="O1181" i="43"/>
  <c r="P1181" i="43"/>
  <c r="Q1181" i="43"/>
  <c r="R1181" i="43"/>
  <c r="S1181" i="43"/>
  <c r="T1181" i="43"/>
  <c r="U1181" i="43"/>
  <c r="V1181" i="43"/>
  <c r="W1181" i="43"/>
  <c r="X1181" i="43"/>
  <c r="E1182" i="43"/>
  <c r="F1182" i="43"/>
  <c r="G1182" i="43"/>
  <c r="H1182" i="43"/>
  <c r="I1182" i="43"/>
  <c r="J1182" i="43"/>
  <c r="K1182" i="43"/>
  <c r="L1182" i="43"/>
  <c r="M1182" i="43"/>
  <c r="N1182" i="43"/>
  <c r="O1182" i="43"/>
  <c r="P1182" i="43"/>
  <c r="Q1182" i="43"/>
  <c r="R1182" i="43"/>
  <c r="S1182" i="43"/>
  <c r="T1182" i="43"/>
  <c r="U1182" i="43"/>
  <c r="V1182" i="43"/>
  <c r="W1182" i="43"/>
  <c r="X1182" i="43"/>
  <c r="E1183" i="43"/>
  <c r="F1183" i="43"/>
  <c r="G1183" i="43"/>
  <c r="H1183" i="43"/>
  <c r="I1183" i="43"/>
  <c r="J1183" i="43"/>
  <c r="K1183" i="43"/>
  <c r="L1183" i="43"/>
  <c r="M1183" i="43"/>
  <c r="N1183" i="43"/>
  <c r="O1183" i="43"/>
  <c r="P1183" i="43"/>
  <c r="Q1183" i="43"/>
  <c r="R1183" i="43"/>
  <c r="S1183" i="43"/>
  <c r="T1183" i="43"/>
  <c r="U1183" i="43"/>
  <c r="V1183" i="43"/>
  <c r="W1183" i="43"/>
  <c r="X1183" i="43"/>
  <c r="E1184" i="43"/>
  <c r="F1184" i="43"/>
  <c r="G1184" i="43"/>
  <c r="H1184" i="43"/>
  <c r="I1184" i="43"/>
  <c r="J1184" i="43"/>
  <c r="K1184" i="43"/>
  <c r="L1184" i="43"/>
  <c r="M1184" i="43"/>
  <c r="N1184" i="43"/>
  <c r="O1184" i="43"/>
  <c r="P1184" i="43"/>
  <c r="Q1184" i="43"/>
  <c r="R1184" i="43"/>
  <c r="S1184" i="43"/>
  <c r="T1184" i="43"/>
  <c r="U1184" i="43"/>
  <c r="V1184" i="43"/>
  <c r="W1184" i="43"/>
  <c r="X1184" i="43"/>
  <c r="E1185" i="43"/>
  <c r="F1185" i="43"/>
  <c r="G1185" i="43"/>
  <c r="H1185" i="43"/>
  <c r="I1185" i="43"/>
  <c r="J1185" i="43"/>
  <c r="K1185" i="43"/>
  <c r="L1185" i="43"/>
  <c r="M1185" i="43"/>
  <c r="N1185" i="43"/>
  <c r="O1185" i="43"/>
  <c r="P1185" i="43"/>
  <c r="Q1185" i="43"/>
  <c r="R1185" i="43"/>
  <c r="S1185" i="43"/>
  <c r="T1185" i="43"/>
  <c r="U1185" i="43"/>
  <c r="V1185" i="43"/>
  <c r="W1185" i="43"/>
  <c r="X1185" i="43"/>
  <c r="E1186" i="43"/>
  <c r="F1186" i="43"/>
  <c r="G1186" i="43"/>
  <c r="H1186" i="43"/>
  <c r="I1186" i="43"/>
  <c r="J1186" i="43"/>
  <c r="K1186" i="43"/>
  <c r="L1186" i="43"/>
  <c r="M1186" i="43"/>
  <c r="N1186" i="43"/>
  <c r="O1186" i="43"/>
  <c r="P1186" i="43"/>
  <c r="Q1186" i="43"/>
  <c r="R1186" i="43"/>
  <c r="S1186" i="43"/>
  <c r="T1186" i="43"/>
  <c r="U1186" i="43"/>
  <c r="V1186" i="43"/>
  <c r="W1186" i="43"/>
  <c r="X1186" i="43"/>
  <c r="E1187" i="43"/>
  <c r="F1187" i="43"/>
  <c r="G1187" i="43"/>
  <c r="H1187" i="43"/>
  <c r="I1187" i="43"/>
  <c r="J1187" i="43"/>
  <c r="K1187" i="43"/>
  <c r="L1187" i="43"/>
  <c r="M1187" i="43"/>
  <c r="N1187" i="43"/>
  <c r="O1187" i="43"/>
  <c r="P1187" i="43"/>
  <c r="Q1187" i="43"/>
  <c r="R1187" i="43"/>
  <c r="S1187" i="43"/>
  <c r="T1187" i="43"/>
  <c r="U1187" i="43"/>
  <c r="V1187" i="43"/>
  <c r="W1187" i="43"/>
  <c r="X1187" i="43"/>
  <c r="E1188" i="43"/>
  <c r="F1188" i="43"/>
  <c r="G1188" i="43"/>
  <c r="H1188" i="43"/>
  <c r="I1188" i="43"/>
  <c r="J1188" i="43"/>
  <c r="K1188" i="43"/>
  <c r="L1188" i="43"/>
  <c r="M1188" i="43"/>
  <c r="N1188" i="43"/>
  <c r="O1188" i="43"/>
  <c r="P1188" i="43"/>
  <c r="Q1188" i="43"/>
  <c r="R1188" i="43"/>
  <c r="S1188" i="43"/>
  <c r="T1188" i="43"/>
  <c r="U1188" i="43"/>
  <c r="V1188" i="43"/>
  <c r="W1188" i="43"/>
  <c r="X1188" i="43"/>
  <c r="E1189" i="43"/>
  <c r="F1189" i="43"/>
  <c r="G1189" i="43"/>
  <c r="H1189" i="43"/>
  <c r="I1189" i="43"/>
  <c r="J1189" i="43"/>
  <c r="K1189" i="43"/>
  <c r="L1189" i="43"/>
  <c r="M1189" i="43"/>
  <c r="N1189" i="43"/>
  <c r="O1189" i="43"/>
  <c r="P1189" i="43"/>
  <c r="Q1189" i="43"/>
  <c r="R1189" i="43"/>
  <c r="S1189" i="43"/>
  <c r="T1189" i="43"/>
  <c r="U1189" i="43"/>
  <c r="V1189" i="43"/>
  <c r="W1189" i="43"/>
  <c r="X1189" i="43"/>
  <c r="E1194" i="43"/>
  <c r="F1194" i="43"/>
  <c r="G1194" i="43"/>
  <c r="H1194" i="43"/>
  <c r="I1194" i="43"/>
  <c r="J1194" i="43"/>
  <c r="K1194" i="43"/>
  <c r="L1194" i="43"/>
  <c r="M1194" i="43"/>
  <c r="N1194" i="43"/>
  <c r="O1194" i="43"/>
  <c r="P1194" i="43"/>
  <c r="Q1194" i="43"/>
  <c r="R1194" i="43"/>
  <c r="S1194" i="43"/>
  <c r="T1194" i="43"/>
  <c r="U1194" i="43"/>
  <c r="V1194" i="43"/>
  <c r="W1194" i="43"/>
  <c r="X1194" i="43"/>
  <c r="E1195" i="43"/>
  <c r="F1195" i="43"/>
  <c r="G1195" i="43"/>
  <c r="H1195" i="43"/>
  <c r="I1195" i="43"/>
  <c r="J1195" i="43"/>
  <c r="K1195" i="43"/>
  <c r="L1195" i="43"/>
  <c r="M1195" i="43"/>
  <c r="N1195" i="43"/>
  <c r="O1195" i="43"/>
  <c r="P1195" i="43"/>
  <c r="Q1195" i="43"/>
  <c r="R1195" i="43"/>
  <c r="S1195" i="43"/>
  <c r="T1195" i="43"/>
  <c r="U1195" i="43"/>
  <c r="V1195" i="43"/>
  <c r="W1195" i="43"/>
  <c r="X1195" i="43"/>
  <c r="E1196" i="43"/>
  <c r="F1196" i="43"/>
  <c r="G1196" i="43"/>
  <c r="H1196" i="43"/>
  <c r="I1196" i="43"/>
  <c r="J1196" i="43"/>
  <c r="K1196" i="43"/>
  <c r="L1196" i="43"/>
  <c r="M1196" i="43"/>
  <c r="N1196" i="43"/>
  <c r="O1196" i="43"/>
  <c r="P1196" i="43"/>
  <c r="Q1196" i="43"/>
  <c r="R1196" i="43"/>
  <c r="S1196" i="43"/>
  <c r="T1196" i="43"/>
  <c r="U1196" i="43"/>
  <c r="V1196" i="43"/>
  <c r="W1196" i="43"/>
  <c r="X1196" i="43"/>
  <c r="E1197" i="43"/>
  <c r="F1197" i="43"/>
  <c r="G1197" i="43"/>
  <c r="H1197" i="43"/>
  <c r="I1197" i="43"/>
  <c r="J1197" i="43"/>
  <c r="K1197" i="43"/>
  <c r="L1197" i="43"/>
  <c r="M1197" i="43"/>
  <c r="N1197" i="43"/>
  <c r="O1197" i="43"/>
  <c r="P1197" i="43"/>
  <c r="Q1197" i="43"/>
  <c r="R1197" i="43"/>
  <c r="S1197" i="43"/>
  <c r="T1197" i="43"/>
  <c r="U1197" i="43"/>
  <c r="V1197" i="43"/>
  <c r="W1197" i="43"/>
  <c r="X1197" i="43"/>
  <c r="E1198" i="43"/>
  <c r="F1198" i="43"/>
  <c r="G1198" i="43"/>
  <c r="H1198" i="43"/>
  <c r="I1198" i="43"/>
  <c r="J1198" i="43"/>
  <c r="K1198" i="43"/>
  <c r="L1198" i="43"/>
  <c r="M1198" i="43"/>
  <c r="N1198" i="43"/>
  <c r="O1198" i="43"/>
  <c r="P1198" i="43"/>
  <c r="Q1198" i="43"/>
  <c r="R1198" i="43"/>
  <c r="S1198" i="43"/>
  <c r="T1198" i="43"/>
  <c r="U1198" i="43"/>
  <c r="V1198" i="43"/>
  <c r="W1198" i="43"/>
  <c r="X1198" i="43"/>
  <c r="E1199" i="43"/>
  <c r="F1199" i="43"/>
  <c r="G1199" i="43"/>
  <c r="H1199" i="43"/>
  <c r="I1199" i="43"/>
  <c r="J1199" i="43"/>
  <c r="K1199" i="43"/>
  <c r="L1199" i="43"/>
  <c r="M1199" i="43"/>
  <c r="N1199" i="43"/>
  <c r="O1199" i="43"/>
  <c r="P1199" i="43"/>
  <c r="Q1199" i="43"/>
  <c r="R1199" i="43"/>
  <c r="S1199" i="43"/>
  <c r="T1199" i="43"/>
  <c r="U1199" i="43"/>
  <c r="V1199" i="43"/>
  <c r="W1199" i="43"/>
  <c r="X1199" i="43"/>
  <c r="E1200" i="43"/>
  <c r="F1200" i="43"/>
  <c r="G1200" i="43"/>
  <c r="H1200" i="43"/>
  <c r="I1200" i="43"/>
  <c r="J1200" i="43"/>
  <c r="K1200" i="43"/>
  <c r="L1200" i="43"/>
  <c r="M1200" i="43"/>
  <c r="N1200" i="43"/>
  <c r="O1200" i="43"/>
  <c r="P1200" i="43"/>
  <c r="Q1200" i="43"/>
  <c r="R1200" i="43"/>
  <c r="S1200" i="43"/>
  <c r="T1200" i="43"/>
  <c r="U1200" i="43"/>
  <c r="V1200" i="43"/>
  <c r="W1200" i="43"/>
  <c r="X1200" i="43"/>
  <c r="E1201" i="43"/>
  <c r="F1201" i="43"/>
  <c r="G1201" i="43"/>
  <c r="H1201" i="43"/>
  <c r="I1201" i="43"/>
  <c r="J1201" i="43"/>
  <c r="K1201" i="43"/>
  <c r="L1201" i="43"/>
  <c r="M1201" i="43"/>
  <c r="N1201" i="43"/>
  <c r="O1201" i="43"/>
  <c r="P1201" i="43"/>
  <c r="Q1201" i="43"/>
  <c r="R1201" i="43"/>
  <c r="S1201" i="43"/>
  <c r="T1201" i="43"/>
  <c r="U1201" i="43"/>
  <c r="V1201" i="43"/>
  <c r="W1201" i="43"/>
  <c r="X1201" i="43"/>
  <c r="E1202" i="43"/>
  <c r="F1202" i="43"/>
  <c r="G1202" i="43"/>
  <c r="H1202" i="43"/>
  <c r="I1202" i="43"/>
  <c r="J1202" i="43"/>
  <c r="K1202" i="43"/>
  <c r="L1202" i="43"/>
  <c r="M1202" i="43"/>
  <c r="N1202" i="43"/>
  <c r="O1202" i="43"/>
  <c r="P1202" i="43"/>
  <c r="Q1202" i="43"/>
  <c r="R1202" i="43"/>
  <c r="S1202" i="43"/>
  <c r="T1202" i="43"/>
  <c r="U1202" i="43"/>
  <c r="V1202" i="43"/>
  <c r="W1202" i="43"/>
  <c r="X1202" i="43"/>
  <c r="E1203" i="43"/>
  <c r="F1203" i="43"/>
  <c r="G1203" i="43"/>
  <c r="H1203" i="43"/>
  <c r="I1203" i="43"/>
  <c r="J1203" i="43"/>
  <c r="K1203" i="43"/>
  <c r="L1203" i="43"/>
  <c r="M1203" i="43"/>
  <c r="N1203" i="43"/>
  <c r="O1203" i="43"/>
  <c r="P1203" i="43"/>
  <c r="Q1203" i="43"/>
  <c r="R1203" i="43"/>
  <c r="S1203" i="43"/>
  <c r="T1203" i="43"/>
  <c r="U1203" i="43"/>
  <c r="V1203" i="43"/>
  <c r="W1203" i="43"/>
  <c r="X1203" i="43"/>
  <c r="E1204" i="43"/>
  <c r="F1204" i="43"/>
  <c r="G1204" i="43"/>
  <c r="H1204" i="43"/>
  <c r="I1204" i="43"/>
  <c r="J1204" i="43"/>
  <c r="K1204" i="43"/>
  <c r="L1204" i="43"/>
  <c r="M1204" i="43"/>
  <c r="N1204" i="43"/>
  <c r="O1204" i="43"/>
  <c r="P1204" i="43"/>
  <c r="Q1204" i="43"/>
  <c r="R1204" i="43"/>
  <c r="S1204" i="43"/>
  <c r="T1204" i="43"/>
  <c r="U1204" i="43"/>
  <c r="V1204" i="43"/>
  <c r="W1204" i="43"/>
  <c r="X1204" i="43"/>
  <c r="E1205" i="43"/>
  <c r="F1205" i="43"/>
  <c r="G1205" i="43"/>
  <c r="H1205" i="43"/>
  <c r="I1205" i="43"/>
  <c r="J1205" i="43"/>
  <c r="K1205" i="43"/>
  <c r="L1205" i="43"/>
  <c r="M1205" i="43"/>
  <c r="N1205" i="43"/>
  <c r="O1205" i="43"/>
  <c r="P1205" i="43"/>
  <c r="Q1205" i="43"/>
  <c r="R1205" i="43"/>
  <c r="S1205" i="43"/>
  <c r="T1205" i="43"/>
  <c r="U1205" i="43"/>
  <c r="V1205" i="43"/>
  <c r="W1205" i="43"/>
  <c r="X1205" i="43"/>
  <c r="E1210" i="43"/>
  <c r="F1210" i="43"/>
  <c r="G1210" i="43"/>
  <c r="H1210" i="43"/>
  <c r="I1210" i="43"/>
  <c r="J1210" i="43"/>
  <c r="K1210" i="43"/>
  <c r="L1210" i="43"/>
  <c r="M1210" i="43"/>
  <c r="N1210" i="43"/>
  <c r="O1210" i="43"/>
  <c r="P1210" i="43"/>
  <c r="Q1210" i="43"/>
  <c r="R1210" i="43"/>
  <c r="S1210" i="43"/>
  <c r="T1210" i="43"/>
  <c r="U1210" i="43"/>
  <c r="V1210" i="43"/>
  <c r="W1210" i="43"/>
  <c r="X1210" i="43"/>
  <c r="E1211" i="43"/>
  <c r="F1211" i="43"/>
  <c r="G1211" i="43"/>
  <c r="H1211" i="43"/>
  <c r="I1211" i="43"/>
  <c r="J1211" i="43"/>
  <c r="K1211" i="43"/>
  <c r="L1211" i="43"/>
  <c r="M1211" i="43"/>
  <c r="N1211" i="43"/>
  <c r="O1211" i="43"/>
  <c r="P1211" i="43"/>
  <c r="Q1211" i="43"/>
  <c r="R1211" i="43"/>
  <c r="S1211" i="43"/>
  <c r="T1211" i="43"/>
  <c r="U1211" i="43"/>
  <c r="V1211" i="43"/>
  <c r="W1211" i="43"/>
  <c r="X1211" i="43"/>
  <c r="E1212" i="43"/>
  <c r="F1212" i="43"/>
  <c r="G1212" i="43"/>
  <c r="H1212" i="43"/>
  <c r="I1212" i="43"/>
  <c r="J1212" i="43"/>
  <c r="K1212" i="43"/>
  <c r="L1212" i="43"/>
  <c r="M1212" i="43"/>
  <c r="N1212" i="43"/>
  <c r="O1212" i="43"/>
  <c r="P1212" i="43"/>
  <c r="Q1212" i="43"/>
  <c r="R1212" i="43"/>
  <c r="S1212" i="43"/>
  <c r="T1212" i="43"/>
  <c r="U1212" i="43"/>
  <c r="V1212" i="43"/>
  <c r="W1212" i="43"/>
  <c r="X1212" i="43"/>
  <c r="E1213" i="43"/>
  <c r="F1213" i="43"/>
  <c r="G1213" i="43"/>
  <c r="H1213" i="43"/>
  <c r="I1213" i="43"/>
  <c r="J1213" i="43"/>
  <c r="K1213" i="43"/>
  <c r="L1213" i="43"/>
  <c r="M1213" i="43"/>
  <c r="N1213" i="43"/>
  <c r="O1213" i="43"/>
  <c r="P1213" i="43"/>
  <c r="Q1213" i="43"/>
  <c r="R1213" i="43"/>
  <c r="S1213" i="43"/>
  <c r="T1213" i="43"/>
  <c r="U1213" i="43"/>
  <c r="V1213" i="43"/>
  <c r="W1213" i="43"/>
  <c r="X1213" i="43"/>
  <c r="E1214" i="43"/>
  <c r="F1214" i="43"/>
  <c r="G1214" i="43"/>
  <c r="H1214" i="43"/>
  <c r="I1214" i="43"/>
  <c r="J1214" i="43"/>
  <c r="K1214" i="43"/>
  <c r="L1214" i="43"/>
  <c r="M1214" i="43"/>
  <c r="N1214" i="43"/>
  <c r="O1214" i="43"/>
  <c r="P1214" i="43"/>
  <c r="Q1214" i="43"/>
  <c r="R1214" i="43"/>
  <c r="S1214" i="43"/>
  <c r="T1214" i="43"/>
  <c r="U1214" i="43"/>
  <c r="V1214" i="43"/>
  <c r="W1214" i="43"/>
  <c r="X1214" i="43"/>
  <c r="E1215" i="43"/>
  <c r="F1215" i="43"/>
  <c r="G1215" i="43"/>
  <c r="H1215" i="43"/>
  <c r="I1215" i="43"/>
  <c r="J1215" i="43"/>
  <c r="K1215" i="43"/>
  <c r="L1215" i="43"/>
  <c r="M1215" i="43"/>
  <c r="N1215" i="43"/>
  <c r="O1215" i="43"/>
  <c r="P1215" i="43"/>
  <c r="Q1215" i="43"/>
  <c r="R1215" i="43"/>
  <c r="S1215" i="43"/>
  <c r="T1215" i="43"/>
  <c r="U1215" i="43"/>
  <c r="V1215" i="43"/>
  <c r="W1215" i="43"/>
  <c r="X1215" i="43"/>
  <c r="E1216" i="43"/>
  <c r="F1216" i="43"/>
  <c r="G1216" i="43"/>
  <c r="H1216" i="43"/>
  <c r="I1216" i="43"/>
  <c r="J1216" i="43"/>
  <c r="K1216" i="43"/>
  <c r="L1216" i="43"/>
  <c r="M1216" i="43"/>
  <c r="N1216" i="43"/>
  <c r="O1216" i="43"/>
  <c r="P1216" i="43"/>
  <c r="Q1216" i="43"/>
  <c r="R1216" i="43"/>
  <c r="S1216" i="43"/>
  <c r="T1216" i="43"/>
  <c r="U1216" i="43"/>
  <c r="V1216" i="43"/>
  <c r="W1216" i="43"/>
  <c r="X1216" i="43"/>
  <c r="E1217" i="43"/>
  <c r="F1217" i="43"/>
  <c r="G1217" i="43"/>
  <c r="H1217" i="43"/>
  <c r="I1217" i="43"/>
  <c r="J1217" i="43"/>
  <c r="K1217" i="43"/>
  <c r="L1217" i="43"/>
  <c r="M1217" i="43"/>
  <c r="N1217" i="43"/>
  <c r="O1217" i="43"/>
  <c r="P1217" i="43"/>
  <c r="Q1217" i="43"/>
  <c r="R1217" i="43"/>
  <c r="S1217" i="43"/>
  <c r="T1217" i="43"/>
  <c r="U1217" i="43"/>
  <c r="V1217" i="43"/>
  <c r="W1217" i="43"/>
  <c r="X1217" i="43"/>
  <c r="E1218" i="43"/>
  <c r="F1218" i="43"/>
  <c r="G1218" i="43"/>
  <c r="H1218" i="43"/>
  <c r="I1218" i="43"/>
  <c r="J1218" i="43"/>
  <c r="K1218" i="43"/>
  <c r="L1218" i="43"/>
  <c r="M1218" i="43"/>
  <c r="N1218" i="43"/>
  <c r="O1218" i="43"/>
  <c r="P1218" i="43"/>
  <c r="Q1218" i="43"/>
  <c r="R1218" i="43"/>
  <c r="S1218" i="43"/>
  <c r="T1218" i="43"/>
  <c r="U1218" i="43"/>
  <c r="V1218" i="43"/>
  <c r="W1218" i="43"/>
  <c r="X1218" i="43"/>
  <c r="E1219" i="43"/>
  <c r="F1219" i="43"/>
  <c r="G1219" i="43"/>
  <c r="H1219" i="43"/>
  <c r="I1219" i="43"/>
  <c r="J1219" i="43"/>
  <c r="K1219" i="43"/>
  <c r="L1219" i="43"/>
  <c r="M1219" i="43"/>
  <c r="N1219" i="43"/>
  <c r="O1219" i="43"/>
  <c r="P1219" i="43"/>
  <c r="Q1219" i="43"/>
  <c r="R1219" i="43"/>
  <c r="S1219" i="43"/>
  <c r="T1219" i="43"/>
  <c r="U1219" i="43"/>
  <c r="V1219" i="43"/>
  <c r="W1219" i="43"/>
  <c r="X1219" i="43"/>
  <c r="E1220" i="43"/>
  <c r="F1220" i="43"/>
  <c r="G1220" i="43"/>
  <c r="H1220" i="43"/>
  <c r="I1220" i="43"/>
  <c r="J1220" i="43"/>
  <c r="K1220" i="43"/>
  <c r="L1220" i="43"/>
  <c r="M1220" i="43"/>
  <c r="N1220" i="43"/>
  <c r="O1220" i="43"/>
  <c r="P1220" i="43"/>
  <c r="Q1220" i="43"/>
  <c r="R1220" i="43"/>
  <c r="S1220" i="43"/>
  <c r="T1220" i="43"/>
  <c r="U1220" i="43"/>
  <c r="V1220" i="43"/>
  <c r="W1220" i="43"/>
  <c r="X1220" i="43"/>
  <c r="E1221" i="43"/>
  <c r="F1221" i="43"/>
  <c r="G1221" i="43"/>
  <c r="H1221" i="43"/>
  <c r="I1221" i="43"/>
  <c r="J1221" i="43"/>
  <c r="K1221" i="43"/>
  <c r="L1221" i="43"/>
  <c r="M1221" i="43"/>
  <c r="N1221" i="43"/>
  <c r="O1221" i="43"/>
  <c r="P1221" i="43"/>
  <c r="Q1221" i="43"/>
  <c r="R1221" i="43"/>
  <c r="S1221" i="43"/>
  <c r="T1221" i="43"/>
  <c r="U1221" i="43"/>
  <c r="V1221" i="43"/>
  <c r="W1221" i="43"/>
  <c r="X1221" i="43"/>
  <c r="E1226" i="43"/>
  <c r="F1226" i="43"/>
  <c r="G1226" i="43"/>
  <c r="H1226" i="43"/>
  <c r="I1226" i="43"/>
  <c r="J1226" i="43"/>
  <c r="K1226" i="43"/>
  <c r="L1226" i="43"/>
  <c r="M1226" i="43"/>
  <c r="N1226" i="43"/>
  <c r="O1226" i="43"/>
  <c r="P1226" i="43"/>
  <c r="Q1226" i="43"/>
  <c r="R1226" i="43"/>
  <c r="S1226" i="43"/>
  <c r="T1226" i="43"/>
  <c r="U1226" i="43"/>
  <c r="V1226" i="43"/>
  <c r="W1226" i="43"/>
  <c r="X1226" i="43"/>
  <c r="E1227" i="43"/>
  <c r="F1227" i="43"/>
  <c r="G1227" i="43"/>
  <c r="H1227" i="43"/>
  <c r="I1227" i="43"/>
  <c r="J1227" i="43"/>
  <c r="K1227" i="43"/>
  <c r="L1227" i="43"/>
  <c r="M1227" i="43"/>
  <c r="N1227" i="43"/>
  <c r="O1227" i="43"/>
  <c r="P1227" i="43"/>
  <c r="Q1227" i="43"/>
  <c r="R1227" i="43"/>
  <c r="S1227" i="43"/>
  <c r="T1227" i="43"/>
  <c r="U1227" i="43"/>
  <c r="V1227" i="43"/>
  <c r="W1227" i="43"/>
  <c r="X1227" i="43"/>
  <c r="E1228" i="43"/>
  <c r="F1228" i="43"/>
  <c r="G1228" i="43"/>
  <c r="H1228" i="43"/>
  <c r="I1228" i="43"/>
  <c r="J1228" i="43"/>
  <c r="K1228" i="43"/>
  <c r="L1228" i="43"/>
  <c r="M1228" i="43"/>
  <c r="N1228" i="43"/>
  <c r="O1228" i="43"/>
  <c r="P1228" i="43"/>
  <c r="Q1228" i="43"/>
  <c r="R1228" i="43"/>
  <c r="S1228" i="43"/>
  <c r="T1228" i="43"/>
  <c r="U1228" i="43"/>
  <c r="V1228" i="43"/>
  <c r="W1228" i="43"/>
  <c r="X1228" i="43"/>
  <c r="E1229" i="43"/>
  <c r="F1229" i="43"/>
  <c r="G1229" i="43"/>
  <c r="H1229" i="43"/>
  <c r="I1229" i="43"/>
  <c r="J1229" i="43"/>
  <c r="K1229" i="43"/>
  <c r="L1229" i="43"/>
  <c r="M1229" i="43"/>
  <c r="N1229" i="43"/>
  <c r="O1229" i="43"/>
  <c r="P1229" i="43"/>
  <c r="Q1229" i="43"/>
  <c r="R1229" i="43"/>
  <c r="S1229" i="43"/>
  <c r="T1229" i="43"/>
  <c r="U1229" i="43"/>
  <c r="V1229" i="43"/>
  <c r="W1229" i="43"/>
  <c r="X1229" i="43"/>
  <c r="E1230" i="43"/>
  <c r="F1230" i="43"/>
  <c r="G1230" i="43"/>
  <c r="H1230" i="43"/>
  <c r="I1230" i="43"/>
  <c r="J1230" i="43"/>
  <c r="K1230" i="43"/>
  <c r="L1230" i="43"/>
  <c r="M1230" i="43"/>
  <c r="N1230" i="43"/>
  <c r="O1230" i="43"/>
  <c r="P1230" i="43"/>
  <c r="Q1230" i="43"/>
  <c r="R1230" i="43"/>
  <c r="S1230" i="43"/>
  <c r="T1230" i="43"/>
  <c r="U1230" i="43"/>
  <c r="V1230" i="43"/>
  <c r="W1230" i="43"/>
  <c r="X1230" i="43"/>
  <c r="E1231" i="43"/>
  <c r="F1231" i="43"/>
  <c r="G1231" i="43"/>
  <c r="H1231" i="43"/>
  <c r="I1231" i="43"/>
  <c r="J1231" i="43"/>
  <c r="K1231" i="43"/>
  <c r="L1231" i="43"/>
  <c r="M1231" i="43"/>
  <c r="N1231" i="43"/>
  <c r="O1231" i="43"/>
  <c r="P1231" i="43"/>
  <c r="Q1231" i="43"/>
  <c r="R1231" i="43"/>
  <c r="S1231" i="43"/>
  <c r="T1231" i="43"/>
  <c r="U1231" i="43"/>
  <c r="V1231" i="43"/>
  <c r="W1231" i="43"/>
  <c r="X1231" i="43"/>
  <c r="E1232" i="43"/>
  <c r="F1232" i="43"/>
  <c r="G1232" i="43"/>
  <c r="H1232" i="43"/>
  <c r="I1232" i="43"/>
  <c r="J1232" i="43"/>
  <c r="K1232" i="43"/>
  <c r="L1232" i="43"/>
  <c r="M1232" i="43"/>
  <c r="N1232" i="43"/>
  <c r="O1232" i="43"/>
  <c r="P1232" i="43"/>
  <c r="Q1232" i="43"/>
  <c r="R1232" i="43"/>
  <c r="S1232" i="43"/>
  <c r="T1232" i="43"/>
  <c r="U1232" i="43"/>
  <c r="V1232" i="43"/>
  <c r="W1232" i="43"/>
  <c r="X1232" i="43"/>
  <c r="E1233" i="43"/>
  <c r="F1233" i="43"/>
  <c r="G1233" i="43"/>
  <c r="H1233" i="43"/>
  <c r="I1233" i="43"/>
  <c r="J1233" i="43"/>
  <c r="K1233" i="43"/>
  <c r="L1233" i="43"/>
  <c r="M1233" i="43"/>
  <c r="N1233" i="43"/>
  <c r="O1233" i="43"/>
  <c r="P1233" i="43"/>
  <c r="Q1233" i="43"/>
  <c r="R1233" i="43"/>
  <c r="S1233" i="43"/>
  <c r="T1233" i="43"/>
  <c r="U1233" i="43"/>
  <c r="V1233" i="43"/>
  <c r="W1233" i="43"/>
  <c r="X1233" i="43"/>
  <c r="E1234" i="43"/>
  <c r="F1234" i="43"/>
  <c r="G1234" i="43"/>
  <c r="H1234" i="43"/>
  <c r="I1234" i="43"/>
  <c r="J1234" i="43"/>
  <c r="K1234" i="43"/>
  <c r="L1234" i="43"/>
  <c r="M1234" i="43"/>
  <c r="N1234" i="43"/>
  <c r="O1234" i="43"/>
  <c r="P1234" i="43"/>
  <c r="Q1234" i="43"/>
  <c r="R1234" i="43"/>
  <c r="S1234" i="43"/>
  <c r="T1234" i="43"/>
  <c r="U1234" i="43"/>
  <c r="V1234" i="43"/>
  <c r="W1234" i="43"/>
  <c r="X1234" i="43"/>
  <c r="E1235" i="43"/>
  <c r="F1235" i="43"/>
  <c r="G1235" i="43"/>
  <c r="H1235" i="43"/>
  <c r="I1235" i="43"/>
  <c r="J1235" i="43"/>
  <c r="K1235" i="43"/>
  <c r="L1235" i="43"/>
  <c r="M1235" i="43"/>
  <c r="N1235" i="43"/>
  <c r="O1235" i="43"/>
  <c r="P1235" i="43"/>
  <c r="Q1235" i="43"/>
  <c r="R1235" i="43"/>
  <c r="S1235" i="43"/>
  <c r="T1235" i="43"/>
  <c r="U1235" i="43"/>
  <c r="V1235" i="43"/>
  <c r="W1235" i="43"/>
  <c r="X1235" i="43"/>
  <c r="E1236" i="43"/>
  <c r="F1236" i="43"/>
  <c r="G1236" i="43"/>
  <c r="H1236" i="43"/>
  <c r="I1236" i="43"/>
  <c r="J1236" i="43"/>
  <c r="K1236" i="43"/>
  <c r="L1236" i="43"/>
  <c r="M1236" i="43"/>
  <c r="N1236" i="43"/>
  <c r="O1236" i="43"/>
  <c r="P1236" i="43"/>
  <c r="Q1236" i="43"/>
  <c r="R1236" i="43"/>
  <c r="S1236" i="43"/>
  <c r="T1236" i="43"/>
  <c r="U1236" i="43"/>
  <c r="V1236" i="43"/>
  <c r="W1236" i="43"/>
  <c r="X1236" i="43"/>
  <c r="E1237" i="43"/>
  <c r="F1237" i="43"/>
  <c r="G1237" i="43"/>
  <c r="H1237" i="43"/>
  <c r="I1237" i="43"/>
  <c r="J1237" i="43"/>
  <c r="K1237" i="43"/>
  <c r="L1237" i="43"/>
  <c r="M1237" i="43"/>
  <c r="N1237" i="43"/>
  <c r="O1237" i="43"/>
  <c r="P1237" i="43"/>
  <c r="Q1237" i="43"/>
  <c r="R1237" i="43"/>
  <c r="S1237" i="43"/>
  <c r="T1237" i="43"/>
  <c r="U1237" i="43"/>
  <c r="V1237" i="43"/>
  <c r="W1237" i="43"/>
  <c r="X1237" i="43"/>
  <c r="E1242" i="43"/>
  <c r="F1242" i="43"/>
  <c r="G1242" i="43"/>
  <c r="H1242" i="43"/>
  <c r="I1242" i="43"/>
  <c r="J1242" i="43"/>
  <c r="K1242" i="43"/>
  <c r="L1242" i="43"/>
  <c r="M1242" i="43"/>
  <c r="N1242" i="43"/>
  <c r="O1242" i="43"/>
  <c r="P1242" i="43"/>
  <c r="Q1242" i="43"/>
  <c r="R1242" i="43"/>
  <c r="S1242" i="43"/>
  <c r="T1242" i="43"/>
  <c r="U1242" i="43"/>
  <c r="V1242" i="43"/>
  <c r="W1242" i="43"/>
  <c r="X1242" i="43"/>
  <c r="E1243" i="43"/>
  <c r="F1243" i="43"/>
  <c r="G1243" i="43"/>
  <c r="H1243" i="43"/>
  <c r="I1243" i="43"/>
  <c r="J1243" i="43"/>
  <c r="K1243" i="43"/>
  <c r="L1243" i="43"/>
  <c r="M1243" i="43"/>
  <c r="N1243" i="43"/>
  <c r="O1243" i="43"/>
  <c r="P1243" i="43"/>
  <c r="Q1243" i="43"/>
  <c r="R1243" i="43"/>
  <c r="S1243" i="43"/>
  <c r="T1243" i="43"/>
  <c r="U1243" i="43"/>
  <c r="V1243" i="43"/>
  <c r="W1243" i="43"/>
  <c r="X1243" i="43"/>
  <c r="E1244" i="43"/>
  <c r="F1244" i="43"/>
  <c r="G1244" i="43"/>
  <c r="H1244" i="43"/>
  <c r="I1244" i="43"/>
  <c r="J1244" i="43"/>
  <c r="K1244" i="43"/>
  <c r="L1244" i="43"/>
  <c r="M1244" i="43"/>
  <c r="N1244" i="43"/>
  <c r="O1244" i="43"/>
  <c r="P1244" i="43"/>
  <c r="Q1244" i="43"/>
  <c r="R1244" i="43"/>
  <c r="S1244" i="43"/>
  <c r="T1244" i="43"/>
  <c r="U1244" i="43"/>
  <c r="V1244" i="43"/>
  <c r="W1244" i="43"/>
  <c r="X1244" i="43"/>
  <c r="E1245" i="43"/>
  <c r="F1245" i="43"/>
  <c r="G1245" i="43"/>
  <c r="H1245" i="43"/>
  <c r="I1245" i="43"/>
  <c r="J1245" i="43"/>
  <c r="K1245" i="43"/>
  <c r="L1245" i="43"/>
  <c r="M1245" i="43"/>
  <c r="N1245" i="43"/>
  <c r="O1245" i="43"/>
  <c r="P1245" i="43"/>
  <c r="Q1245" i="43"/>
  <c r="R1245" i="43"/>
  <c r="S1245" i="43"/>
  <c r="T1245" i="43"/>
  <c r="U1245" i="43"/>
  <c r="V1245" i="43"/>
  <c r="W1245" i="43"/>
  <c r="X1245" i="43"/>
  <c r="E1246" i="43"/>
  <c r="F1246" i="43"/>
  <c r="G1246" i="43"/>
  <c r="H1246" i="43"/>
  <c r="I1246" i="43"/>
  <c r="J1246" i="43"/>
  <c r="K1246" i="43"/>
  <c r="L1246" i="43"/>
  <c r="M1246" i="43"/>
  <c r="N1246" i="43"/>
  <c r="O1246" i="43"/>
  <c r="P1246" i="43"/>
  <c r="Q1246" i="43"/>
  <c r="R1246" i="43"/>
  <c r="S1246" i="43"/>
  <c r="T1246" i="43"/>
  <c r="U1246" i="43"/>
  <c r="V1246" i="43"/>
  <c r="W1246" i="43"/>
  <c r="X1246" i="43"/>
  <c r="E1247" i="43"/>
  <c r="F1247" i="43"/>
  <c r="G1247" i="43"/>
  <c r="H1247" i="43"/>
  <c r="I1247" i="43"/>
  <c r="J1247" i="43"/>
  <c r="K1247" i="43"/>
  <c r="L1247" i="43"/>
  <c r="M1247" i="43"/>
  <c r="N1247" i="43"/>
  <c r="O1247" i="43"/>
  <c r="P1247" i="43"/>
  <c r="Q1247" i="43"/>
  <c r="R1247" i="43"/>
  <c r="S1247" i="43"/>
  <c r="T1247" i="43"/>
  <c r="U1247" i="43"/>
  <c r="V1247" i="43"/>
  <c r="W1247" i="43"/>
  <c r="X1247" i="43"/>
  <c r="E1248" i="43"/>
  <c r="F1248" i="43"/>
  <c r="G1248" i="43"/>
  <c r="H1248" i="43"/>
  <c r="I1248" i="43"/>
  <c r="J1248" i="43"/>
  <c r="K1248" i="43"/>
  <c r="L1248" i="43"/>
  <c r="M1248" i="43"/>
  <c r="N1248" i="43"/>
  <c r="O1248" i="43"/>
  <c r="P1248" i="43"/>
  <c r="Q1248" i="43"/>
  <c r="R1248" i="43"/>
  <c r="S1248" i="43"/>
  <c r="T1248" i="43"/>
  <c r="U1248" i="43"/>
  <c r="V1248" i="43"/>
  <c r="W1248" i="43"/>
  <c r="X1248" i="43"/>
  <c r="E1249" i="43"/>
  <c r="F1249" i="43"/>
  <c r="G1249" i="43"/>
  <c r="H1249" i="43"/>
  <c r="I1249" i="43"/>
  <c r="J1249" i="43"/>
  <c r="K1249" i="43"/>
  <c r="L1249" i="43"/>
  <c r="M1249" i="43"/>
  <c r="N1249" i="43"/>
  <c r="O1249" i="43"/>
  <c r="P1249" i="43"/>
  <c r="Q1249" i="43"/>
  <c r="R1249" i="43"/>
  <c r="S1249" i="43"/>
  <c r="T1249" i="43"/>
  <c r="U1249" i="43"/>
  <c r="V1249" i="43"/>
  <c r="W1249" i="43"/>
  <c r="X1249" i="43"/>
  <c r="E1250" i="43"/>
  <c r="F1250" i="43"/>
  <c r="G1250" i="43"/>
  <c r="H1250" i="43"/>
  <c r="I1250" i="43"/>
  <c r="J1250" i="43"/>
  <c r="K1250" i="43"/>
  <c r="L1250" i="43"/>
  <c r="M1250" i="43"/>
  <c r="N1250" i="43"/>
  <c r="O1250" i="43"/>
  <c r="P1250" i="43"/>
  <c r="Q1250" i="43"/>
  <c r="R1250" i="43"/>
  <c r="S1250" i="43"/>
  <c r="T1250" i="43"/>
  <c r="U1250" i="43"/>
  <c r="V1250" i="43"/>
  <c r="W1250" i="43"/>
  <c r="X1250" i="43"/>
  <c r="E1251" i="43"/>
  <c r="F1251" i="43"/>
  <c r="G1251" i="43"/>
  <c r="H1251" i="43"/>
  <c r="I1251" i="43"/>
  <c r="J1251" i="43"/>
  <c r="K1251" i="43"/>
  <c r="L1251" i="43"/>
  <c r="M1251" i="43"/>
  <c r="N1251" i="43"/>
  <c r="O1251" i="43"/>
  <c r="P1251" i="43"/>
  <c r="Q1251" i="43"/>
  <c r="R1251" i="43"/>
  <c r="S1251" i="43"/>
  <c r="T1251" i="43"/>
  <c r="U1251" i="43"/>
  <c r="V1251" i="43"/>
  <c r="W1251" i="43"/>
  <c r="X1251" i="43"/>
  <c r="E1252" i="43"/>
  <c r="F1252" i="43"/>
  <c r="G1252" i="43"/>
  <c r="H1252" i="43"/>
  <c r="I1252" i="43"/>
  <c r="J1252" i="43"/>
  <c r="K1252" i="43"/>
  <c r="L1252" i="43"/>
  <c r="M1252" i="43"/>
  <c r="N1252" i="43"/>
  <c r="O1252" i="43"/>
  <c r="P1252" i="43"/>
  <c r="Q1252" i="43"/>
  <c r="R1252" i="43"/>
  <c r="S1252" i="43"/>
  <c r="T1252" i="43"/>
  <c r="U1252" i="43"/>
  <c r="V1252" i="43"/>
  <c r="W1252" i="43"/>
  <c r="X1252" i="43"/>
  <c r="E1253" i="43"/>
  <c r="F1253" i="43"/>
  <c r="G1253" i="43"/>
  <c r="H1253" i="43"/>
  <c r="I1253" i="43"/>
  <c r="J1253" i="43"/>
  <c r="K1253" i="43"/>
  <c r="L1253" i="43"/>
  <c r="M1253" i="43"/>
  <c r="N1253" i="43"/>
  <c r="O1253" i="43"/>
  <c r="P1253" i="43"/>
  <c r="Q1253" i="43"/>
  <c r="R1253" i="43"/>
  <c r="S1253" i="43"/>
  <c r="T1253" i="43"/>
  <c r="U1253" i="43"/>
  <c r="V1253" i="43"/>
  <c r="W1253" i="43"/>
  <c r="X1253" i="43"/>
  <c r="E1260" i="43"/>
  <c r="F1260" i="43"/>
  <c r="G1260" i="43"/>
  <c r="H1260" i="43"/>
  <c r="I1260" i="43"/>
  <c r="J1260" i="43"/>
  <c r="K1260" i="43"/>
  <c r="L1260" i="43"/>
  <c r="M1260" i="43"/>
  <c r="N1260" i="43"/>
  <c r="O1260" i="43"/>
  <c r="P1260" i="43"/>
  <c r="Q1260" i="43"/>
  <c r="R1260" i="43"/>
  <c r="S1260" i="43"/>
  <c r="T1260" i="43"/>
  <c r="U1260" i="43"/>
  <c r="V1260" i="43"/>
  <c r="W1260" i="43"/>
  <c r="X1260" i="43"/>
  <c r="E1261" i="43"/>
  <c r="F1261" i="43"/>
  <c r="G1261" i="43"/>
  <c r="H1261" i="43"/>
  <c r="I1261" i="43"/>
  <c r="J1261" i="43"/>
  <c r="K1261" i="43"/>
  <c r="L1261" i="43"/>
  <c r="M1261" i="43"/>
  <c r="N1261" i="43"/>
  <c r="O1261" i="43"/>
  <c r="P1261" i="43"/>
  <c r="Q1261" i="43"/>
  <c r="R1261" i="43"/>
  <c r="S1261" i="43"/>
  <c r="T1261" i="43"/>
  <c r="U1261" i="43"/>
  <c r="V1261" i="43"/>
  <c r="W1261" i="43"/>
  <c r="X1261" i="43"/>
  <c r="E1262" i="43"/>
  <c r="F1262" i="43"/>
  <c r="G1262" i="43"/>
  <c r="H1262" i="43"/>
  <c r="I1262" i="43"/>
  <c r="J1262" i="43"/>
  <c r="K1262" i="43"/>
  <c r="L1262" i="43"/>
  <c r="M1262" i="43"/>
  <c r="N1262" i="43"/>
  <c r="O1262" i="43"/>
  <c r="P1262" i="43"/>
  <c r="Q1262" i="43"/>
  <c r="R1262" i="43"/>
  <c r="S1262" i="43"/>
  <c r="T1262" i="43"/>
  <c r="U1262" i="43"/>
  <c r="V1262" i="43"/>
  <c r="W1262" i="43"/>
  <c r="X1262" i="43"/>
  <c r="E1263" i="43"/>
  <c r="F1263" i="43"/>
  <c r="G1263" i="43"/>
  <c r="H1263" i="43"/>
  <c r="I1263" i="43"/>
  <c r="J1263" i="43"/>
  <c r="K1263" i="43"/>
  <c r="L1263" i="43"/>
  <c r="M1263" i="43"/>
  <c r="N1263" i="43"/>
  <c r="O1263" i="43"/>
  <c r="P1263" i="43"/>
  <c r="Q1263" i="43"/>
  <c r="R1263" i="43"/>
  <c r="S1263" i="43"/>
  <c r="T1263" i="43"/>
  <c r="U1263" i="43"/>
  <c r="V1263" i="43"/>
  <c r="W1263" i="43"/>
  <c r="X1263" i="43"/>
  <c r="E1264" i="43"/>
  <c r="F1264" i="43"/>
  <c r="G1264" i="43"/>
  <c r="H1264" i="43"/>
  <c r="I1264" i="43"/>
  <c r="J1264" i="43"/>
  <c r="K1264" i="43"/>
  <c r="L1264" i="43"/>
  <c r="M1264" i="43"/>
  <c r="N1264" i="43"/>
  <c r="O1264" i="43"/>
  <c r="P1264" i="43"/>
  <c r="Q1264" i="43"/>
  <c r="R1264" i="43"/>
  <c r="S1264" i="43"/>
  <c r="T1264" i="43"/>
  <c r="U1264" i="43"/>
  <c r="V1264" i="43"/>
  <c r="W1264" i="43"/>
  <c r="X1264" i="43"/>
  <c r="E1265" i="43"/>
  <c r="F1265" i="43"/>
  <c r="G1265" i="43"/>
  <c r="H1265" i="43"/>
  <c r="I1265" i="43"/>
  <c r="J1265" i="43"/>
  <c r="K1265" i="43"/>
  <c r="L1265" i="43"/>
  <c r="M1265" i="43"/>
  <c r="N1265" i="43"/>
  <c r="O1265" i="43"/>
  <c r="P1265" i="43"/>
  <c r="Q1265" i="43"/>
  <c r="R1265" i="43"/>
  <c r="S1265" i="43"/>
  <c r="T1265" i="43"/>
  <c r="U1265" i="43"/>
  <c r="V1265" i="43"/>
  <c r="W1265" i="43"/>
  <c r="X1265" i="43"/>
  <c r="E1266" i="43"/>
  <c r="F1266" i="43"/>
  <c r="G1266" i="43"/>
  <c r="H1266" i="43"/>
  <c r="I1266" i="43"/>
  <c r="J1266" i="43"/>
  <c r="K1266" i="43"/>
  <c r="L1266" i="43"/>
  <c r="M1266" i="43"/>
  <c r="N1266" i="43"/>
  <c r="O1266" i="43"/>
  <c r="P1266" i="43"/>
  <c r="Q1266" i="43"/>
  <c r="R1266" i="43"/>
  <c r="S1266" i="43"/>
  <c r="T1266" i="43"/>
  <c r="U1266" i="43"/>
  <c r="V1266" i="43"/>
  <c r="W1266" i="43"/>
  <c r="X1266" i="43"/>
  <c r="E1267" i="43"/>
  <c r="F1267" i="43"/>
  <c r="G1267" i="43"/>
  <c r="H1267" i="43"/>
  <c r="I1267" i="43"/>
  <c r="J1267" i="43"/>
  <c r="K1267" i="43"/>
  <c r="L1267" i="43"/>
  <c r="M1267" i="43"/>
  <c r="N1267" i="43"/>
  <c r="O1267" i="43"/>
  <c r="P1267" i="43"/>
  <c r="Q1267" i="43"/>
  <c r="R1267" i="43"/>
  <c r="S1267" i="43"/>
  <c r="T1267" i="43"/>
  <c r="U1267" i="43"/>
  <c r="V1267" i="43"/>
  <c r="W1267" i="43"/>
  <c r="X1267" i="43"/>
  <c r="E1268" i="43"/>
  <c r="F1268" i="43"/>
  <c r="G1268" i="43"/>
  <c r="H1268" i="43"/>
  <c r="I1268" i="43"/>
  <c r="J1268" i="43"/>
  <c r="K1268" i="43"/>
  <c r="L1268" i="43"/>
  <c r="M1268" i="43"/>
  <c r="N1268" i="43"/>
  <c r="O1268" i="43"/>
  <c r="P1268" i="43"/>
  <c r="Q1268" i="43"/>
  <c r="R1268" i="43"/>
  <c r="S1268" i="43"/>
  <c r="T1268" i="43"/>
  <c r="U1268" i="43"/>
  <c r="V1268" i="43"/>
  <c r="W1268" i="43"/>
  <c r="X1268" i="43"/>
  <c r="E1269" i="43"/>
  <c r="F1269" i="43"/>
  <c r="G1269" i="43"/>
  <c r="H1269" i="43"/>
  <c r="I1269" i="43"/>
  <c r="J1269" i="43"/>
  <c r="K1269" i="43"/>
  <c r="L1269" i="43"/>
  <c r="M1269" i="43"/>
  <c r="N1269" i="43"/>
  <c r="O1269" i="43"/>
  <c r="P1269" i="43"/>
  <c r="Q1269" i="43"/>
  <c r="R1269" i="43"/>
  <c r="S1269" i="43"/>
  <c r="T1269" i="43"/>
  <c r="U1269" i="43"/>
  <c r="V1269" i="43"/>
  <c r="W1269" i="43"/>
  <c r="X1269" i="43"/>
  <c r="E1270" i="43"/>
  <c r="F1270" i="43"/>
  <c r="G1270" i="43"/>
  <c r="H1270" i="43"/>
  <c r="I1270" i="43"/>
  <c r="J1270" i="43"/>
  <c r="K1270" i="43"/>
  <c r="L1270" i="43"/>
  <c r="M1270" i="43"/>
  <c r="N1270" i="43"/>
  <c r="O1270" i="43"/>
  <c r="P1270" i="43"/>
  <c r="Q1270" i="43"/>
  <c r="R1270" i="43"/>
  <c r="S1270" i="43"/>
  <c r="T1270" i="43"/>
  <c r="U1270" i="43"/>
  <c r="V1270" i="43"/>
  <c r="W1270" i="43"/>
  <c r="X1270" i="43"/>
  <c r="E1271" i="43"/>
  <c r="F1271" i="43"/>
  <c r="G1271" i="43"/>
  <c r="H1271" i="43"/>
  <c r="I1271" i="43"/>
  <c r="J1271" i="43"/>
  <c r="K1271" i="43"/>
  <c r="L1271" i="43"/>
  <c r="M1271" i="43"/>
  <c r="N1271" i="43"/>
  <c r="O1271" i="43"/>
  <c r="P1271" i="43"/>
  <c r="Q1271" i="43"/>
  <c r="R1271" i="43"/>
  <c r="S1271" i="43"/>
  <c r="T1271" i="43"/>
  <c r="U1271" i="43"/>
  <c r="V1271" i="43"/>
  <c r="W1271" i="43"/>
  <c r="X1271" i="43"/>
  <c r="E1278" i="43"/>
  <c r="F1278" i="43"/>
  <c r="G1278" i="43"/>
  <c r="H1278" i="43"/>
  <c r="I1278" i="43"/>
  <c r="J1278" i="43"/>
  <c r="K1278" i="43"/>
  <c r="L1278" i="43"/>
  <c r="M1278" i="43"/>
  <c r="N1278" i="43"/>
  <c r="O1278" i="43"/>
  <c r="P1278" i="43"/>
  <c r="Q1278" i="43"/>
  <c r="R1278" i="43"/>
  <c r="S1278" i="43"/>
  <c r="T1278" i="43"/>
  <c r="U1278" i="43"/>
  <c r="V1278" i="43"/>
  <c r="W1278" i="43"/>
  <c r="X1278" i="43"/>
  <c r="E1279" i="43"/>
  <c r="F1279" i="43"/>
  <c r="G1279" i="43"/>
  <c r="H1279" i="43"/>
  <c r="I1279" i="43"/>
  <c r="J1279" i="43"/>
  <c r="K1279" i="43"/>
  <c r="L1279" i="43"/>
  <c r="M1279" i="43"/>
  <c r="N1279" i="43"/>
  <c r="O1279" i="43"/>
  <c r="P1279" i="43"/>
  <c r="Q1279" i="43"/>
  <c r="R1279" i="43"/>
  <c r="S1279" i="43"/>
  <c r="T1279" i="43"/>
  <c r="U1279" i="43"/>
  <c r="V1279" i="43"/>
  <c r="W1279" i="43"/>
  <c r="X1279" i="43"/>
  <c r="E1280" i="43"/>
  <c r="F1280" i="43"/>
  <c r="G1280" i="43"/>
  <c r="H1280" i="43"/>
  <c r="I1280" i="43"/>
  <c r="J1280" i="43"/>
  <c r="K1280" i="43"/>
  <c r="L1280" i="43"/>
  <c r="M1280" i="43"/>
  <c r="N1280" i="43"/>
  <c r="O1280" i="43"/>
  <c r="P1280" i="43"/>
  <c r="Q1280" i="43"/>
  <c r="R1280" i="43"/>
  <c r="S1280" i="43"/>
  <c r="T1280" i="43"/>
  <c r="U1280" i="43"/>
  <c r="V1280" i="43"/>
  <c r="W1280" i="43"/>
  <c r="X1280" i="43"/>
  <c r="E1281" i="43"/>
  <c r="F1281" i="43"/>
  <c r="G1281" i="43"/>
  <c r="H1281" i="43"/>
  <c r="I1281" i="43"/>
  <c r="J1281" i="43"/>
  <c r="K1281" i="43"/>
  <c r="L1281" i="43"/>
  <c r="M1281" i="43"/>
  <c r="N1281" i="43"/>
  <c r="O1281" i="43"/>
  <c r="P1281" i="43"/>
  <c r="Q1281" i="43"/>
  <c r="R1281" i="43"/>
  <c r="S1281" i="43"/>
  <c r="T1281" i="43"/>
  <c r="U1281" i="43"/>
  <c r="V1281" i="43"/>
  <c r="W1281" i="43"/>
  <c r="X1281" i="43"/>
  <c r="E1282" i="43"/>
  <c r="F1282" i="43"/>
  <c r="G1282" i="43"/>
  <c r="H1282" i="43"/>
  <c r="I1282" i="43"/>
  <c r="J1282" i="43"/>
  <c r="K1282" i="43"/>
  <c r="L1282" i="43"/>
  <c r="M1282" i="43"/>
  <c r="N1282" i="43"/>
  <c r="O1282" i="43"/>
  <c r="P1282" i="43"/>
  <c r="Q1282" i="43"/>
  <c r="R1282" i="43"/>
  <c r="S1282" i="43"/>
  <c r="T1282" i="43"/>
  <c r="U1282" i="43"/>
  <c r="V1282" i="43"/>
  <c r="W1282" i="43"/>
  <c r="X1282" i="43"/>
  <c r="E1283" i="43"/>
  <c r="F1283" i="43"/>
  <c r="G1283" i="43"/>
  <c r="H1283" i="43"/>
  <c r="I1283" i="43"/>
  <c r="J1283" i="43"/>
  <c r="K1283" i="43"/>
  <c r="L1283" i="43"/>
  <c r="M1283" i="43"/>
  <c r="N1283" i="43"/>
  <c r="O1283" i="43"/>
  <c r="P1283" i="43"/>
  <c r="Q1283" i="43"/>
  <c r="R1283" i="43"/>
  <c r="S1283" i="43"/>
  <c r="T1283" i="43"/>
  <c r="U1283" i="43"/>
  <c r="V1283" i="43"/>
  <c r="W1283" i="43"/>
  <c r="X1283" i="43"/>
  <c r="E1284" i="43"/>
  <c r="F1284" i="43"/>
  <c r="G1284" i="43"/>
  <c r="H1284" i="43"/>
  <c r="I1284" i="43"/>
  <c r="J1284" i="43"/>
  <c r="K1284" i="43"/>
  <c r="L1284" i="43"/>
  <c r="M1284" i="43"/>
  <c r="N1284" i="43"/>
  <c r="O1284" i="43"/>
  <c r="P1284" i="43"/>
  <c r="Q1284" i="43"/>
  <c r="R1284" i="43"/>
  <c r="S1284" i="43"/>
  <c r="T1284" i="43"/>
  <c r="U1284" i="43"/>
  <c r="V1284" i="43"/>
  <c r="W1284" i="43"/>
  <c r="X1284" i="43"/>
  <c r="E1285" i="43"/>
  <c r="F1285" i="43"/>
  <c r="G1285" i="43"/>
  <c r="H1285" i="43"/>
  <c r="I1285" i="43"/>
  <c r="J1285" i="43"/>
  <c r="K1285" i="43"/>
  <c r="L1285" i="43"/>
  <c r="M1285" i="43"/>
  <c r="N1285" i="43"/>
  <c r="O1285" i="43"/>
  <c r="P1285" i="43"/>
  <c r="Q1285" i="43"/>
  <c r="R1285" i="43"/>
  <c r="S1285" i="43"/>
  <c r="T1285" i="43"/>
  <c r="U1285" i="43"/>
  <c r="V1285" i="43"/>
  <c r="W1285" i="43"/>
  <c r="X1285" i="43"/>
  <c r="E1286" i="43"/>
  <c r="F1286" i="43"/>
  <c r="G1286" i="43"/>
  <c r="H1286" i="43"/>
  <c r="I1286" i="43"/>
  <c r="J1286" i="43"/>
  <c r="K1286" i="43"/>
  <c r="L1286" i="43"/>
  <c r="M1286" i="43"/>
  <c r="N1286" i="43"/>
  <c r="O1286" i="43"/>
  <c r="P1286" i="43"/>
  <c r="Q1286" i="43"/>
  <c r="R1286" i="43"/>
  <c r="S1286" i="43"/>
  <c r="T1286" i="43"/>
  <c r="U1286" i="43"/>
  <c r="V1286" i="43"/>
  <c r="W1286" i="43"/>
  <c r="X1286" i="43"/>
  <c r="E1287" i="43"/>
  <c r="F1287" i="43"/>
  <c r="G1287" i="43"/>
  <c r="H1287" i="43"/>
  <c r="I1287" i="43"/>
  <c r="J1287" i="43"/>
  <c r="K1287" i="43"/>
  <c r="L1287" i="43"/>
  <c r="M1287" i="43"/>
  <c r="N1287" i="43"/>
  <c r="O1287" i="43"/>
  <c r="P1287" i="43"/>
  <c r="Q1287" i="43"/>
  <c r="R1287" i="43"/>
  <c r="S1287" i="43"/>
  <c r="T1287" i="43"/>
  <c r="U1287" i="43"/>
  <c r="V1287" i="43"/>
  <c r="W1287" i="43"/>
  <c r="X1287" i="43"/>
  <c r="E1288" i="43"/>
  <c r="F1288" i="43"/>
  <c r="G1288" i="43"/>
  <c r="H1288" i="43"/>
  <c r="I1288" i="43"/>
  <c r="J1288" i="43"/>
  <c r="K1288" i="43"/>
  <c r="L1288" i="43"/>
  <c r="M1288" i="43"/>
  <c r="N1288" i="43"/>
  <c r="O1288" i="43"/>
  <c r="P1288" i="43"/>
  <c r="Q1288" i="43"/>
  <c r="R1288" i="43"/>
  <c r="S1288" i="43"/>
  <c r="T1288" i="43"/>
  <c r="U1288" i="43"/>
  <c r="V1288" i="43"/>
  <c r="W1288" i="43"/>
  <c r="X1288" i="43"/>
  <c r="E1289" i="43"/>
  <c r="F1289" i="43"/>
  <c r="G1289" i="43"/>
  <c r="H1289" i="43"/>
  <c r="I1289" i="43"/>
  <c r="J1289" i="43"/>
  <c r="K1289" i="43"/>
  <c r="L1289" i="43"/>
  <c r="M1289" i="43"/>
  <c r="N1289" i="43"/>
  <c r="O1289" i="43"/>
  <c r="P1289" i="43"/>
  <c r="Q1289" i="43"/>
  <c r="R1289" i="43"/>
  <c r="S1289" i="43"/>
  <c r="T1289" i="43"/>
  <c r="U1289" i="43"/>
  <c r="V1289" i="43"/>
  <c r="W1289" i="43"/>
  <c r="X1289" i="43"/>
  <c r="E1296" i="43"/>
  <c r="F1296" i="43"/>
  <c r="G1296" i="43"/>
  <c r="H1296" i="43"/>
  <c r="I1296" i="43"/>
  <c r="J1296" i="43"/>
  <c r="K1296" i="43"/>
  <c r="L1296" i="43"/>
  <c r="M1296" i="43"/>
  <c r="N1296" i="43"/>
  <c r="O1296" i="43"/>
  <c r="P1296" i="43"/>
  <c r="Q1296" i="43"/>
  <c r="R1296" i="43"/>
  <c r="S1296" i="43"/>
  <c r="T1296" i="43"/>
  <c r="U1296" i="43"/>
  <c r="V1296" i="43"/>
  <c r="W1296" i="43"/>
  <c r="X1296" i="43"/>
  <c r="E1297" i="43"/>
  <c r="F1297" i="43"/>
  <c r="G1297" i="43"/>
  <c r="H1297" i="43"/>
  <c r="I1297" i="43"/>
  <c r="J1297" i="43"/>
  <c r="K1297" i="43"/>
  <c r="L1297" i="43"/>
  <c r="M1297" i="43"/>
  <c r="N1297" i="43"/>
  <c r="O1297" i="43"/>
  <c r="P1297" i="43"/>
  <c r="Q1297" i="43"/>
  <c r="R1297" i="43"/>
  <c r="S1297" i="43"/>
  <c r="T1297" i="43"/>
  <c r="U1297" i="43"/>
  <c r="V1297" i="43"/>
  <c r="W1297" i="43"/>
  <c r="X1297" i="43"/>
  <c r="E1298" i="43"/>
  <c r="F1298" i="43"/>
  <c r="G1298" i="43"/>
  <c r="H1298" i="43"/>
  <c r="I1298" i="43"/>
  <c r="J1298" i="43"/>
  <c r="K1298" i="43"/>
  <c r="L1298" i="43"/>
  <c r="M1298" i="43"/>
  <c r="N1298" i="43"/>
  <c r="O1298" i="43"/>
  <c r="P1298" i="43"/>
  <c r="Q1298" i="43"/>
  <c r="R1298" i="43"/>
  <c r="S1298" i="43"/>
  <c r="T1298" i="43"/>
  <c r="U1298" i="43"/>
  <c r="V1298" i="43"/>
  <c r="W1298" i="43"/>
  <c r="X1298" i="43"/>
  <c r="E1299" i="43"/>
  <c r="F1299" i="43"/>
  <c r="G1299" i="43"/>
  <c r="H1299" i="43"/>
  <c r="I1299" i="43"/>
  <c r="J1299" i="43"/>
  <c r="K1299" i="43"/>
  <c r="L1299" i="43"/>
  <c r="M1299" i="43"/>
  <c r="N1299" i="43"/>
  <c r="O1299" i="43"/>
  <c r="P1299" i="43"/>
  <c r="Q1299" i="43"/>
  <c r="R1299" i="43"/>
  <c r="S1299" i="43"/>
  <c r="T1299" i="43"/>
  <c r="U1299" i="43"/>
  <c r="V1299" i="43"/>
  <c r="W1299" i="43"/>
  <c r="X1299" i="43"/>
  <c r="E1300" i="43"/>
  <c r="F1300" i="43"/>
  <c r="G1300" i="43"/>
  <c r="H1300" i="43"/>
  <c r="I1300" i="43"/>
  <c r="J1300" i="43"/>
  <c r="K1300" i="43"/>
  <c r="L1300" i="43"/>
  <c r="M1300" i="43"/>
  <c r="N1300" i="43"/>
  <c r="O1300" i="43"/>
  <c r="P1300" i="43"/>
  <c r="Q1300" i="43"/>
  <c r="R1300" i="43"/>
  <c r="S1300" i="43"/>
  <c r="T1300" i="43"/>
  <c r="U1300" i="43"/>
  <c r="V1300" i="43"/>
  <c r="W1300" i="43"/>
  <c r="X1300" i="43"/>
  <c r="E1301" i="43"/>
  <c r="F1301" i="43"/>
  <c r="G1301" i="43"/>
  <c r="H1301" i="43"/>
  <c r="I1301" i="43"/>
  <c r="J1301" i="43"/>
  <c r="K1301" i="43"/>
  <c r="L1301" i="43"/>
  <c r="M1301" i="43"/>
  <c r="N1301" i="43"/>
  <c r="O1301" i="43"/>
  <c r="P1301" i="43"/>
  <c r="Q1301" i="43"/>
  <c r="R1301" i="43"/>
  <c r="S1301" i="43"/>
  <c r="T1301" i="43"/>
  <c r="U1301" i="43"/>
  <c r="V1301" i="43"/>
  <c r="W1301" i="43"/>
  <c r="X1301" i="43"/>
  <c r="E1302" i="43"/>
  <c r="F1302" i="43"/>
  <c r="G1302" i="43"/>
  <c r="H1302" i="43"/>
  <c r="I1302" i="43"/>
  <c r="J1302" i="43"/>
  <c r="K1302" i="43"/>
  <c r="L1302" i="43"/>
  <c r="M1302" i="43"/>
  <c r="N1302" i="43"/>
  <c r="O1302" i="43"/>
  <c r="P1302" i="43"/>
  <c r="Q1302" i="43"/>
  <c r="R1302" i="43"/>
  <c r="S1302" i="43"/>
  <c r="T1302" i="43"/>
  <c r="U1302" i="43"/>
  <c r="V1302" i="43"/>
  <c r="W1302" i="43"/>
  <c r="X1302" i="43"/>
  <c r="E1303" i="43"/>
  <c r="F1303" i="43"/>
  <c r="G1303" i="43"/>
  <c r="H1303" i="43"/>
  <c r="I1303" i="43"/>
  <c r="J1303" i="43"/>
  <c r="K1303" i="43"/>
  <c r="L1303" i="43"/>
  <c r="M1303" i="43"/>
  <c r="N1303" i="43"/>
  <c r="O1303" i="43"/>
  <c r="P1303" i="43"/>
  <c r="Q1303" i="43"/>
  <c r="R1303" i="43"/>
  <c r="S1303" i="43"/>
  <c r="T1303" i="43"/>
  <c r="U1303" i="43"/>
  <c r="V1303" i="43"/>
  <c r="W1303" i="43"/>
  <c r="X1303" i="43"/>
  <c r="E1304" i="43"/>
  <c r="F1304" i="43"/>
  <c r="G1304" i="43"/>
  <c r="H1304" i="43"/>
  <c r="I1304" i="43"/>
  <c r="J1304" i="43"/>
  <c r="K1304" i="43"/>
  <c r="L1304" i="43"/>
  <c r="M1304" i="43"/>
  <c r="N1304" i="43"/>
  <c r="O1304" i="43"/>
  <c r="P1304" i="43"/>
  <c r="Q1304" i="43"/>
  <c r="R1304" i="43"/>
  <c r="S1304" i="43"/>
  <c r="T1304" i="43"/>
  <c r="U1304" i="43"/>
  <c r="V1304" i="43"/>
  <c r="W1304" i="43"/>
  <c r="X1304" i="43"/>
  <c r="E1305" i="43"/>
  <c r="F1305" i="43"/>
  <c r="G1305" i="43"/>
  <c r="H1305" i="43"/>
  <c r="I1305" i="43"/>
  <c r="J1305" i="43"/>
  <c r="K1305" i="43"/>
  <c r="L1305" i="43"/>
  <c r="M1305" i="43"/>
  <c r="N1305" i="43"/>
  <c r="O1305" i="43"/>
  <c r="P1305" i="43"/>
  <c r="Q1305" i="43"/>
  <c r="R1305" i="43"/>
  <c r="S1305" i="43"/>
  <c r="T1305" i="43"/>
  <c r="U1305" i="43"/>
  <c r="V1305" i="43"/>
  <c r="W1305" i="43"/>
  <c r="X1305" i="43"/>
  <c r="E1306" i="43"/>
  <c r="F1306" i="43"/>
  <c r="G1306" i="43"/>
  <c r="H1306" i="43"/>
  <c r="I1306" i="43"/>
  <c r="J1306" i="43"/>
  <c r="K1306" i="43"/>
  <c r="L1306" i="43"/>
  <c r="M1306" i="43"/>
  <c r="N1306" i="43"/>
  <c r="O1306" i="43"/>
  <c r="P1306" i="43"/>
  <c r="Q1306" i="43"/>
  <c r="R1306" i="43"/>
  <c r="S1306" i="43"/>
  <c r="T1306" i="43"/>
  <c r="U1306" i="43"/>
  <c r="V1306" i="43"/>
  <c r="W1306" i="43"/>
  <c r="X1306" i="43"/>
  <c r="E1307" i="43"/>
  <c r="F1307" i="43"/>
  <c r="G1307" i="43"/>
  <c r="H1307" i="43"/>
  <c r="I1307" i="43"/>
  <c r="J1307" i="43"/>
  <c r="K1307" i="43"/>
  <c r="L1307" i="43"/>
  <c r="M1307" i="43"/>
  <c r="N1307" i="43"/>
  <c r="O1307" i="43"/>
  <c r="P1307" i="43"/>
  <c r="Q1307" i="43"/>
  <c r="R1307" i="43"/>
  <c r="S1307" i="43"/>
  <c r="T1307" i="43"/>
  <c r="U1307" i="43"/>
  <c r="V1307" i="43"/>
  <c r="W1307" i="43"/>
  <c r="X1307" i="43"/>
  <c r="E1314" i="43"/>
  <c r="F1314" i="43"/>
  <c r="G1314" i="43"/>
  <c r="H1314" i="43"/>
  <c r="I1314" i="43"/>
  <c r="J1314" i="43"/>
  <c r="K1314" i="43"/>
  <c r="L1314" i="43"/>
  <c r="M1314" i="43"/>
  <c r="N1314" i="43"/>
  <c r="O1314" i="43"/>
  <c r="P1314" i="43"/>
  <c r="Q1314" i="43"/>
  <c r="R1314" i="43"/>
  <c r="S1314" i="43"/>
  <c r="T1314" i="43"/>
  <c r="U1314" i="43"/>
  <c r="V1314" i="43"/>
  <c r="W1314" i="43"/>
  <c r="X1314" i="43"/>
  <c r="E1315" i="43"/>
  <c r="F1315" i="43"/>
  <c r="G1315" i="43"/>
  <c r="H1315" i="43"/>
  <c r="I1315" i="43"/>
  <c r="J1315" i="43"/>
  <c r="K1315" i="43"/>
  <c r="L1315" i="43"/>
  <c r="M1315" i="43"/>
  <c r="N1315" i="43"/>
  <c r="O1315" i="43"/>
  <c r="P1315" i="43"/>
  <c r="Q1315" i="43"/>
  <c r="R1315" i="43"/>
  <c r="S1315" i="43"/>
  <c r="T1315" i="43"/>
  <c r="U1315" i="43"/>
  <c r="V1315" i="43"/>
  <c r="W1315" i="43"/>
  <c r="X1315" i="43"/>
  <c r="E1316" i="43"/>
  <c r="F1316" i="43"/>
  <c r="G1316" i="43"/>
  <c r="H1316" i="43"/>
  <c r="I1316" i="43"/>
  <c r="J1316" i="43"/>
  <c r="K1316" i="43"/>
  <c r="L1316" i="43"/>
  <c r="M1316" i="43"/>
  <c r="N1316" i="43"/>
  <c r="O1316" i="43"/>
  <c r="P1316" i="43"/>
  <c r="Q1316" i="43"/>
  <c r="R1316" i="43"/>
  <c r="S1316" i="43"/>
  <c r="T1316" i="43"/>
  <c r="U1316" i="43"/>
  <c r="V1316" i="43"/>
  <c r="W1316" i="43"/>
  <c r="X1316" i="43"/>
  <c r="E1317" i="43"/>
  <c r="F1317" i="43"/>
  <c r="G1317" i="43"/>
  <c r="H1317" i="43"/>
  <c r="I1317" i="43"/>
  <c r="J1317" i="43"/>
  <c r="K1317" i="43"/>
  <c r="L1317" i="43"/>
  <c r="M1317" i="43"/>
  <c r="N1317" i="43"/>
  <c r="O1317" i="43"/>
  <c r="P1317" i="43"/>
  <c r="Q1317" i="43"/>
  <c r="R1317" i="43"/>
  <c r="S1317" i="43"/>
  <c r="T1317" i="43"/>
  <c r="U1317" i="43"/>
  <c r="V1317" i="43"/>
  <c r="W1317" i="43"/>
  <c r="X1317" i="43"/>
  <c r="E1318" i="43"/>
  <c r="F1318" i="43"/>
  <c r="G1318" i="43"/>
  <c r="H1318" i="43"/>
  <c r="I1318" i="43"/>
  <c r="J1318" i="43"/>
  <c r="K1318" i="43"/>
  <c r="L1318" i="43"/>
  <c r="M1318" i="43"/>
  <c r="N1318" i="43"/>
  <c r="O1318" i="43"/>
  <c r="P1318" i="43"/>
  <c r="Q1318" i="43"/>
  <c r="R1318" i="43"/>
  <c r="S1318" i="43"/>
  <c r="T1318" i="43"/>
  <c r="U1318" i="43"/>
  <c r="V1318" i="43"/>
  <c r="W1318" i="43"/>
  <c r="X1318" i="43"/>
  <c r="E1319" i="43"/>
  <c r="F1319" i="43"/>
  <c r="G1319" i="43"/>
  <c r="H1319" i="43"/>
  <c r="I1319" i="43"/>
  <c r="J1319" i="43"/>
  <c r="K1319" i="43"/>
  <c r="L1319" i="43"/>
  <c r="M1319" i="43"/>
  <c r="N1319" i="43"/>
  <c r="O1319" i="43"/>
  <c r="P1319" i="43"/>
  <c r="Q1319" i="43"/>
  <c r="R1319" i="43"/>
  <c r="S1319" i="43"/>
  <c r="T1319" i="43"/>
  <c r="U1319" i="43"/>
  <c r="V1319" i="43"/>
  <c r="W1319" i="43"/>
  <c r="X1319" i="43"/>
  <c r="E1320" i="43"/>
  <c r="F1320" i="43"/>
  <c r="G1320" i="43"/>
  <c r="H1320" i="43"/>
  <c r="I1320" i="43"/>
  <c r="J1320" i="43"/>
  <c r="K1320" i="43"/>
  <c r="L1320" i="43"/>
  <c r="M1320" i="43"/>
  <c r="N1320" i="43"/>
  <c r="O1320" i="43"/>
  <c r="P1320" i="43"/>
  <c r="Q1320" i="43"/>
  <c r="R1320" i="43"/>
  <c r="S1320" i="43"/>
  <c r="T1320" i="43"/>
  <c r="U1320" i="43"/>
  <c r="V1320" i="43"/>
  <c r="W1320" i="43"/>
  <c r="X1320" i="43"/>
  <c r="E1321" i="43"/>
  <c r="F1321" i="43"/>
  <c r="G1321" i="43"/>
  <c r="H1321" i="43"/>
  <c r="I1321" i="43"/>
  <c r="J1321" i="43"/>
  <c r="K1321" i="43"/>
  <c r="L1321" i="43"/>
  <c r="M1321" i="43"/>
  <c r="N1321" i="43"/>
  <c r="O1321" i="43"/>
  <c r="P1321" i="43"/>
  <c r="Q1321" i="43"/>
  <c r="R1321" i="43"/>
  <c r="S1321" i="43"/>
  <c r="T1321" i="43"/>
  <c r="U1321" i="43"/>
  <c r="V1321" i="43"/>
  <c r="W1321" i="43"/>
  <c r="X1321" i="43"/>
  <c r="E1322" i="43"/>
  <c r="F1322" i="43"/>
  <c r="G1322" i="43"/>
  <c r="H1322" i="43"/>
  <c r="I1322" i="43"/>
  <c r="J1322" i="43"/>
  <c r="K1322" i="43"/>
  <c r="L1322" i="43"/>
  <c r="M1322" i="43"/>
  <c r="N1322" i="43"/>
  <c r="O1322" i="43"/>
  <c r="P1322" i="43"/>
  <c r="Q1322" i="43"/>
  <c r="R1322" i="43"/>
  <c r="S1322" i="43"/>
  <c r="T1322" i="43"/>
  <c r="U1322" i="43"/>
  <c r="V1322" i="43"/>
  <c r="W1322" i="43"/>
  <c r="X1322" i="43"/>
  <c r="E1323" i="43"/>
  <c r="F1323" i="43"/>
  <c r="G1323" i="43"/>
  <c r="H1323" i="43"/>
  <c r="I1323" i="43"/>
  <c r="J1323" i="43"/>
  <c r="K1323" i="43"/>
  <c r="L1323" i="43"/>
  <c r="M1323" i="43"/>
  <c r="N1323" i="43"/>
  <c r="O1323" i="43"/>
  <c r="P1323" i="43"/>
  <c r="Q1323" i="43"/>
  <c r="R1323" i="43"/>
  <c r="S1323" i="43"/>
  <c r="T1323" i="43"/>
  <c r="U1323" i="43"/>
  <c r="V1323" i="43"/>
  <c r="W1323" i="43"/>
  <c r="X1323" i="43"/>
  <c r="E1324" i="43"/>
  <c r="F1324" i="43"/>
  <c r="G1324" i="43"/>
  <c r="H1324" i="43"/>
  <c r="I1324" i="43"/>
  <c r="J1324" i="43"/>
  <c r="K1324" i="43"/>
  <c r="L1324" i="43"/>
  <c r="M1324" i="43"/>
  <c r="N1324" i="43"/>
  <c r="O1324" i="43"/>
  <c r="P1324" i="43"/>
  <c r="Q1324" i="43"/>
  <c r="R1324" i="43"/>
  <c r="S1324" i="43"/>
  <c r="T1324" i="43"/>
  <c r="U1324" i="43"/>
  <c r="V1324" i="43"/>
  <c r="W1324" i="43"/>
  <c r="X1324" i="43"/>
  <c r="E1325" i="43"/>
  <c r="F1325" i="43"/>
  <c r="G1325" i="43"/>
  <c r="H1325" i="43"/>
  <c r="I1325" i="43"/>
  <c r="J1325" i="43"/>
  <c r="K1325" i="43"/>
  <c r="L1325" i="43"/>
  <c r="M1325" i="43"/>
  <c r="N1325" i="43"/>
  <c r="O1325" i="43"/>
  <c r="P1325" i="43"/>
  <c r="Q1325" i="43"/>
  <c r="R1325" i="43"/>
  <c r="S1325" i="43"/>
  <c r="T1325" i="43"/>
  <c r="U1325" i="43"/>
  <c r="V1325" i="43"/>
  <c r="W1325" i="43"/>
  <c r="X1325" i="43"/>
  <c r="E1332" i="43"/>
  <c r="F1332" i="43"/>
  <c r="G1332" i="43"/>
  <c r="H1332" i="43"/>
  <c r="I1332" i="43"/>
  <c r="J1332" i="43"/>
  <c r="K1332" i="43"/>
  <c r="L1332" i="43"/>
  <c r="M1332" i="43"/>
  <c r="N1332" i="43"/>
  <c r="O1332" i="43"/>
  <c r="P1332" i="43"/>
  <c r="Q1332" i="43"/>
  <c r="R1332" i="43"/>
  <c r="S1332" i="43"/>
  <c r="T1332" i="43"/>
  <c r="U1332" i="43"/>
  <c r="V1332" i="43"/>
  <c r="W1332" i="43"/>
  <c r="X1332" i="43"/>
  <c r="E1333" i="43"/>
  <c r="F1333" i="43"/>
  <c r="G1333" i="43"/>
  <c r="H1333" i="43"/>
  <c r="I1333" i="43"/>
  <c r="J1333" i="43"/>
  <c r="K1333" i="43"/>
  <c r="L1333" i="43"/>
  <c r="M1333" i="43"/>
  <c r="N1333" i="43"/>
  <c r="O1333" i="43"/>
  <c r="P1333" i="43"/>
  <c r="Q1333" i="43"/>
  <c r="R1333" i="43"/>
  <c r="S1333" i="43"/>
  <c r="T1333" i="43"/>
  <c r="U1333" i="43"/>
  <c r="V1333" i="43"/>
  <c r="W1333" i="43"/>
  <c r="X1333" i="43"/>
  <c r="E1334" i="43"/>
  <c r="F1334" i="43"/>
  <c r="G1334" i="43"/>
  <c r="H1334" i="43"/>
  <c r="I1334" i="43"/>
  <c r="J1334" i="43"/>
  <c r="K1334" i="43"/>
  <c r="L1334" i="43"/>
  <c r="M1334" i="43"/>
  <c r="N1334" i="43"/>
  <c r="O1334" i="43"/>
  <c r="P1334" i="43"/>
  <c r="Q1334" i="43"/>
  <c r="R1334" i="43"/>
  <c r="S1334" i="43"/>
  <c r="T1334" i="43"/>
  <c r="U1334" i="43"/>
  <c r="V1334" i="43"/>
  <c r="W1334" i="43"/>
  <c r="X1334" i="43"/>
  <c r="E1335" i="43"/>
  <c r="F1335" i="43"/>
  <c r="G1335" i="43"/>
  <c r="H1335" i="43"/>
  <c r="I1335" i="43"/>
  <c r="J1335" i="43"/>
  <c r="K1335" i="43"/>
  <c r="L1335" i="43"/>
  <c r="M1335" i="43"/>
  <c r="N1335" i="43"/>
  <c r="O1335" i="43"/>
  <c r="P1335" i="43"/>
  <c r="Q1335" i="43"/>
  <c r="R1335" i="43"/>
  <c r="S1335" i="43"/>
  <c r="T1335" i="43"/>
  <c r="U1335" i="43"/>
  <c r="V1335" i="43"/>
  <c r="W1335" i="43"/>
  <c r="X1335" i="43"/>
  <c r="E1336" i="43"/>
  <c r="F1336" i="43"/>
  <c r="G1336" i="43"/>
  <c r="H1336" i="43"/>
  <c r="I1336" i="43"/>
  <c r="J1336" i="43"/>
  <c r="K1336" i="43"/>
  <c r="L1336" i="43"/>
  <c r="M1336" i="43"/>
  <c r="N1336" i="43"/>
  <c r="O1336" i="43"/>
  <c r="P1336" i="43"/>
  <c r="Q1336" i="43"/>
  <c r="R1336" i="43"/>
  <c r="S1336" i="43"/>
  <c r="T1336" i="43"/>
  <c r="U1336" i="43"/>
  <c r="V1336" i="43"/>
  <c r="W1336" i="43"/>
  <c r="X1336" i="43"/>
  <c r="E1337" i="43"/>
  <c r="F1337" i="43"/>
  <c r="G1337" i="43"/>
  <c r="H1337" i="43"/>
  <c r="I1337" i="43"/>
  <c r="J1337" i="43"/>
  <c r="K1337" i="43"/>
  <c r="L1337" i="43"/>
  <c r="M1337" i="43"/>
  <c r="N1337" i="43"/>
  <c r="O1337" i="43"/>
  <c r="P1337" i="43"/>
  <c r="Q1337" i="43"/>
  <c r="R1337" i="43"/>
  <c r="S1337" i="43"/>
  <c r="T1337" i="43"/>
  <c r="U1337" i="43"/>
  <c r="V1337" i="43"/>
  <c r="W1337" i="43"/>
  <c r="X1337" i="43"/>
  <c r="E1338" i="43"/>
  <c r="F1338" i="43"/>
  <c r="G1338" i="43"/>
  <c r="H1338" i="43"/>
  <c r="I1338" i="43"/>
  <c r="J1338" i="43"/>
  <c r="K1338" i="43"/>
  <c r="L1338" i="43"/>
  <c r="M1338" i="43"/>
  <c r="N1338" i="43"/>
  <c r="O1338" i="43"/>
  <c r="P1338" i="43"/>
  <c r="Q1338" i="43"/>
  <c r="R1338" i="43"/>
  <c r="S1338" i="43"/>
  <c r="T1338" i="43"/>
  <c r="U1338" i="43"/>
  <c r="V1338" i="43"/>
  <c r="W1338" i="43"/>
  <c r="X1338" i="43"/>
  <c r="E1339" i="43"/>
  <c r="F1339" i="43"/>
  <c r="G1339" i="43"/>
  <c r="H1339" i="43"/>
  <c r="I1339" i="43"/>
  <c r="J1339" i="43"/>
  <c r="K1339" i="43"/>
  <c r="L1339" i="43"/>
  <c r="M1339" i="43"/>
  <c r="N1339" i="43"/>
  <c r="O1339" i="43"/>
  <c r="P1339" i="43"/>
  <c r="Q1339" i="43"/>
  <c r="R1339" i="43"/>
  <c r="S1339" i="43"/>
  <c r="T1339" i="43"/>
  <c r="U1339" i="43"/>
  <c r="V1339" i="43"/>
  <c r="W1339" i="43"/>
  <c r="X1339" i="43"/>
  <c r="E1340" i="43"/>
  <c r="F1340" i="43"/>
  <c r="G1340" i="43"/>
  <c r="H1340" i="43"/>
  <c r="I1340" i="43"/>
  <c r="J1340" i="43"/>
  <c r="K1340" i="43"/>
  <c r="L1340" i="43"/>
  <c r="M1340" i="43"/>
  <c r="N1340" i="43"/>
  <c r="O1340" i="43"/>
  <c r="P1340" i="43"/>
  <c r="Q1340" i="43"/>
  <c r="R1340" i="43"/>
  <c r="S1340" i="43"/>
  <c r="T1340" i="43"/>
  <c r="U1340" i="43"/>
  <c r="V1340" i="43"/>
  <c r="W1340" i="43"/>
  <c r="X1340" i="43"/>
  <c r="E1341" i="43"/>
  <c r="F1341" i="43"/>
  <c r="G1341" i="43"/>
  <c r="H1341" i="43"/>
  <c r="I1341" i="43"/>
  <c r="J1341" i="43"/>
  <c r="K1341" i="43"/>
  <c r="L1341" i="43"/>
  <c r="M1341" i="43"/>
  <c r="N1341" i="43"/>
  <c r="O1341" i="43"/>
  <c r="P1341" i="43"/>
  <c r="Q1341" i="43"/>
  <c r="R1341" i="43"/>
  <c r="S1341" i="43"/>
  <c r="T1341" i="43"/>
  <c r="U1341" i="43"/>
  <c r="V1341" i="43"/>
  <c r="W1341" i="43"/>
  <c r="X1341" i="43"/>
  <c r="E1342" i="43"/>
  <c r="F1342" i="43"/>
  <c r="G1342" i="43"/>
  <c r="H1342" i="43"/>
  <c r="I1342" i="43"/>
  <c r="J1342" i="43"/>
  <c r="K1342" i="43"/>
  <c r="L1342" i="43"/>
  <c r="M1342" i="43"/>
  <c r="N1342" i="43"/>
  <c r="O1342" i="43"/>
  <c r="P1342" i="43"/>
  <c r="Q1342" i="43"/>
  <c r="R1342" i="43"/>
  <c r="S1342" i="43"/>
  <c r="T1342" i="43"/>
  <c r="U1342" i="43"/>
  <c r="V1342" i="43"/>
  <c r="W1342" i="43"/>
  <c r="X1342" i="43"/>
  <c r="E1343" i="43"/>
  <c r="F1343" i="43"/>
  <c r="G1343" i="43"/>
  <c r="H1343" i="43"/>
  <c r="I1343" i="43"/>
  <c r="J1343" i="43"/>
  <c r="K1343" i="43"/>
  <c r="L1343" i="43"/>
  <c r="M1343" i="43"/>
  <c r="N1343" i="43"/>
  <c r="O1343" i="43"/>
  <c r="P1343" i="43"/>
  <c r="Q1343" i="43"/>
  <c r="R1343" i="43"/>
  <c r="S1343" i="43"/>
  <c r="T1343" i="43"/>
  <c r="U1343" i="43"/>
  <c r="V1343" i="43"/>
  <c r="W1343" i="43"/>
  <c r="X1343" i="43"/>
  <c r="E1349" i="43"/>
  <c r="F1349" i="43"/>
  <c r="G1349" i="43"/>
  <c r="H1349" i="43"/>
  <c r="I1349" i="43"/>
  <c r="J1349" i="43"/>
  <c r="K1349" i="43"/>
  <c r="L1349" i="43"/>
  <c r="M1349" i="43"/>
  <c r="N1349" i="43"/>
  <c r="O1349" i="43"/>
  <c r="P1349" i="43"/>
  <c r="Q1349" i="43"/>
  <c r="R1349" i="43"/>
  <c r="S1349" i="43"/>
  <c r="T1349" i="43"/>
  <c r="U1349" i="43"/>
  <c r="V1349" i="43"/>
  <c r="W1349" i="43"/>
  <c r="X1349" i="43"/>
  <c r="E1350" i="43"/>
  <c r="F1350" i="43"/>
  <c r="G1350" i="43"/>
  <c r="H1350" i="43"/>
  <c r="I1350" i="43"/>
  <c r="J1350" i="43"/>
  <c r="K1350" i="43"/>
  <c r="L1350" i="43"/>
  <c r="M1350" i="43"/>
  <c r="N1350" i="43"/>
  <c r="O1350" i="43"/>
  <c r="P1350" i="43"/>
  <c r="Q1350" i="43"/>
  <c r="R1350" i="43"/>
  <c r="S1350" i="43"/>
  <c r="T1350" i="43"/>
  <c r="U1350" i="43"/>
  <c r="V1350" i="43"/>
  <c r="W1350" i="43"/>
  <c r="X1350" i="43"/>
  <c r="E1351" i="43"/>
  <c r="F1351" i="43"/>
  <c r="G1351" i="43"/>
  <c r="H1351" i="43"/>
  <c r="I1351" i="43"/>
  <c r="J1351" i="43"/>
  <c r="K1351" i="43"/>
  <c r="L1351" i="43"/>
  <c r="M1351" i="43"/>
  <c r="N1351" i="43"/>
  <c r="O1351" i="43"/>
  <c r="P1351" i="43"/>
  <c r="Q1351" i="43"/>
  <c r="R1351" i="43"/>
  <c r="S1351" i="43"/>
  <c r="T1351" i="43"/>
  <c r="U1351" i="43"/>
  <c r="V1351" i="43"/>
  <c r="W1351" i="43"/>
  <c r="X1351" i="43"/>
  <c r="E1352" i="43"/>
  <c r="F1352" i="43"/>
  <c r="G1352" i="43"/>
  <c r="H1352" i="43"/>
  <c r="I1352" i="43"/>
  <c r="J1352" i="43"/>
  <c r="K1352" i="43"/>
  <c r="L1352" i="43"/>
  <c r="M1352" i="43"/>
  <c r="N1352" i="43"/>
  <c r="O1352" i="43"/>
  <c r="P1352" i="43"/>
  <c r="Q1352" i="43"/>
  <c r="R1352" i="43"/>
  <c r="S1352" i="43"/>
  <c r="T1352" i="43"/>
  <c r="U1352" i="43"/>
  <c r="V1352" i="43"/>
  <c r="W1352" i="43"/>
  <c r="X1352" i="43"/>
  <c r="E1353" i="43"/>
  <c r="F1353" i="43"/>
  <c r="G1353" i="43"/>
  <c r="H1353" i="43"/>
  <c r="I1353" i="43"/>
  <c r="J1353" i="43"/>
  <c r="K1353" i="43"/>
  <c r="L1353" i="43"/>
  <c r="M1353" i="43"/>
  <c r="N1353" i="43"/>
  <c r="O1353" i="43"/>
  <c r="P1353" i="43"/>
  <c r="Q1353" i="43"/>
  <c r="R1353" i="43"/>
  <c r="S1353" i="43"/>
  <c r="T1353" i="43"/>
  <c r="U1353" i="43"/>
  <c r="V1353" i="43"/>
  <c r="W1353" i="43"/>
  <c r="X1353" i="43"/>
  <c r="E1354" i="43"/>
  <c r="F1354" i="43"/>
  <c r="G1354" i="43"/>
  <c r="H1354" i="43"/>
  <c r="I1354" i="43"/>
  <c r="J1354" i="43"/>
  <c r="K1354" i="43"/>
  <c r="L1354" i="43"/>
  <c r="M1354" i="43"/>
  <c r="N1354" i="43"/>
  <c r="O1354" i="43"/>
  <c r="P1354" i="43"/>
  <c r="Q1354" i="43"/>
  <c r="R1354" i="43"/>
  <c r="S1354" i="43"/>
  <c r="T1354" i="43"/>
  <c r="U1354" i="43"/>
  <c r="V1354" i="43"/>
  <c r="W1354" i="43"/>
  <c r="X1354" i="43"/>
  <c r="E1355" i="43"/>
  <c r="F1355" i="43"/>
  <c r="G1355" i="43"/>
  <c r="H1355" i="43"/>
  <c r="I1355" i="43"/>
  <c r="J1355" i="43"/>
  <c r="K1355" i="43"/>
  <c r="L1355" i="43"/>
  <c r="M1355" i="43"/>
  <c r="N1355" i="43"/>
  <c r="O1355" i="43"/>
  <c r="P1355" i="43"/>
  <c r="Q1355" i="43"/>
  <c r="R1355" i="43"/>
  <c r="S1355" i="43"/>
  <c r="T1355" i="43"/>
  <c r="U1355" i="43"/>
  <c r="V1355" i="43"/>
  <c r="W1355" i="43"/>
  <c r="X1355" i="43"/>
  <c r="E1356" i="43"/>
  <c r="F1356" i="43"/>
  <c r="G1356" i="43"/>
  <c r="H1356" i="43"/>
  <c r="I1356" i="43"/>
  <c r="J1356" i="43"/>
  <c r="K1356" i="43"/>
  <c r="L1356" i="43"/>
  <c r="M1356" i="43"/>
  <c r="N1356" i="43"/>
  <c r="O1356" i="43"/>
  <c r="P1356" i="43"/>
  <c r="Q1356" i="43"/>
  <c r="R1356" i="43"/>
  <c r="S1356" i="43"/>
  <c r="T1356" i="43"/>
  <c r="U1356" i="43"/>
  <c r="V1356" i="43"/>
  <c r="W1356" i="43"/>
  <c r="X1356" i="43"/>
  <c r="E1357" i="43"/>
  <c r="F1357" i="43"/>
  <c r="G1357" i="43"/>
  <c r="H1357" i="43"/>
  <c r="I1357" i="43"/>
  <c r="J1357" i="43"/>
  <c r="K1357" i="43"/>
  <c r="L1357" i="43"/>
  <c r="M1357" i="43"/>
  <c r="N1357" i="43"/>
  <c r="O1357" i="43"/>
  <c r="P1357" i="43"/>
  <c r="Q1357" i="43"/>
  <c r="R1357" i="43"/>
  <c r="S1357" i="43"/>
  <c r="T1357" i="43"/>
  <c r="U1357" i="43"/>
  <c r="V1357" i="43"/>
  <c r="W1357" i="43"/>
  <c r="X1357" i="43"/>
  <c r="E1358" i="43"/>
  <c r="F1358" i="43"/>
  <c r="G1358" i="43"/>
  <c r="H1358" i="43"/>
  <c r="I1358" i="43"/>
  <c r="J1358" i="43"/>
  <c r="K1358" i="43"/>
  <c r="L1358" i="43"/>
  <c r="M1358" i="43"/>
  <c r="N1358" i="43"/>
  <c r="O1358" i="43"/>
  <c r="P1358" i="43"/>
  <c r="Q1358" i="43"/>
  <c r="R1358" i="43"/>
  <c r="S1358" i="43"/>
  <c r="T1358" i="43"/>
  <c r="U1358" i="43"/>
  <c r="V1358" i="43"/>
  <c r="W1358" i="43"/>
  <c r="X1358" i="43"/>
  <c r="E1359" i="43"/>
  <c r="F1359" i="43"/>
  <c r="G1359" i="43"/>
  <c r="H1359" i="43"/>
  <c r="I1359" i="43"/>
  <c r="J1359" i="43"/>
  <c r="K1359" i="43"/>
  <c r="L1359" i="43"/>
  <c r="M1359" i="43"/>
  <c r="N1359" i="43"/>
  <c r="O1359" i="43"/>
  <c r="P1359" i="43"/>
  <c r="Q1359" i="43"/>
  <c r="R1359" i="43"/>
  <c r="S1359" i="43"/>
  <c r="T1359" i="43"/>
  <c r="U1359" i="43"/>
  <c r="V1359" i="43"/>
  <c r="W1359" i="43"/>
  <c r="X1359" i="43"/>
  <c r="E1360" i="43"/>
  <c r="F1360" i="43"/>
  <c r="G1360" i="43"/>
  <c r="H1360" i="43"/>
  <c r="I1360" i="43"/>
  <c r="J1360" i="43"/>
  <c r="K1360" i="43"/>
  <c r="L1360" i="43"/>
  <c r="M1360" i="43"/>
  <c r="N1360" i="43"/>
  <c r="O1360" i="43"/>
  <c r="P1360" i="43"/>
  <c r="Q1360" i="43"/>
  <c r="R1360" i="43"/>
  <c r="S1360" i="43"/>
  <c r="T1360" i="43"/>
  <c r="U1360" i="43"/>
  <c r="V1360" i="43"/>
  <c r="W1360" i="43"/>
  <c r="X1360" i="43"/>
  <c r="E1366" i="43"/>
  <c r="F1366" i="43"/>
  <c r="G1366" i="43"/>
  <c r="H1366" i="43"/>
  <c r="I1366" i="43"/>
  <c r="J1366" i="43"/>
  <c r="K1366" i="43"/>
  <c r="L1366" i="43"/>
  <c r="M1366" i="43"/>
  <c r="N1366" i="43"/>
  <c r="O1366" i="43"/>
  <c r="P1366" i="43"/>
  <c r="Q1366" i="43"/>
  <c r="R1366" i="43"/>
  <c r="S1366" i="43"/>
  <c r="T1366" i="43"/>
  <c r="U1366" i="43"/>
  <c r="V1366" i="43"/>
  <c r="W1366" i="43"/>
  <c r="X1366" i="43"/>
  <c r="E1367" i="43"/>
  <c r="F1367" i="43"/>
  <c r="G1367" i="43"/>
  <c r="H1367" i="43"/>
  <c r="I1367" i="43"/>
  <c r="J1367" i="43"/>
  <c r="K1367" i="43"/>
  <c r="L1367" i="43"/>
  <c r="M1367" i="43"/>
  <c r="N1367" i="43"/>
  <c r="O1367" i="43"/>
  <c r="P1367" i="43"/>
  <c r="Q1367" i="43"/>
  <c r="R1367" i="43"/>
  <c r="S1367" i="43"/>
  <c r="T1367" i="43"/>
  <c r="U1367" i="43"/>
  <c r="V1367" i="43"/>
  <c r="W1367" i="43"/>
  <c r="X1367" i="43"/>
  <c r="E1368" i="43"/>
  <c r="F1368" i="43"/>
  <c r="G1368" i="43"/>
  <c r="H1368" i="43"/>
  <c r="I1368" i="43"/>
  <c r="J1368" i="43"/>
  <c r="K1368" i="43"/>
  <c r="L1368" i="43"/>
  <c r="M1368" i="43"/>
  <c r="N1368" i="43"/>
  <c r="O1368" i="43"/>
  <c r="P1368" i="43"/>
  <c r="Q1368" i="43"/>
  <c r="R1368" i="43"/>
  <c r="S1368" i="43"/>
  <c r="T1368" i="43"/>
  <c r="U1368" i="43"/>
  <c r="V1368" i="43"/>
  <c r="W1368" i="43"/>
  <c r="X1368" i="43"/>
  <c r="E1369" i="43"/>
  <c r="F1369" i="43"/>
  <c r="G1369" i="43"/>
  <c r="H1369" i="43"/>
  <c r="I1369" i="43"/>
  <c r="J1369" i="43"/>
  <c r="K1369" i="43"/>
  <c r="L1369" i="43"/>
  <c r="M1369" i="43"/>
  <c r="N1369" i="43"/>
  <c r="O1369" i="43"/>
  <c r="P1369" i="43"/>
  <c r="Q1369" i="43"/>
  <c r="R1369" i="43"/>
  <c r="S1369" i="43"/>
  <c r="T1369" i="43"/>
  <c r="U1369" i="43"/>
  <c r="V1369" i="43"/>
  <c r="W1369" i="43"/>
  <c r="X1369" i="43"/>
  <c r="E1370" i="43"/>
  <c r="F1370" i="43"/>
  <c r="G1370" i="43"/>
  <c r="H1370" i="43"/>
  <c r="I1370" i="43"/>
  <c r="J1370" i="43"/>
  <c r="K1370" i="43"/>
  <c r="L1370" i="43"/>
  <c r="M1370" i="43"/>
  <c r="N1370" i="43"/>
  <c r="O1370" i="43"/>
  <c r="P1370" i="43"/>
  <c r="Q1370" i="43"/>
  <c r="R1370" i="43"/>
  <c r="S1370" i="43"/>
  <c r="T1370" i="43"/>
  <c r="U1370" i="43"/>
  <c r="V1370" i="43"/>
  <c r="W1370" i="43"/>
  <c r="X1370" i="43"/>
  <c r="E1371" i="43"/>
  <c r="F1371" i="43"/>
  <c r="G1371" i="43"/>
  <c r="H1371" i="43"/>
  <c r="I1371" i="43"/>
  <c r="J1371" i="43"/>
  <c r="K1371" i="43"/>
  <c r="L1371" i="43"/>
  <c r="M1371" i="43"/>
  <c r="N1371" i="43"/>
  <c r="O1371" i="43"/>
  <c r="P1371" i="43"/>
  <c r="Q1371" i="43"/>
  <c r="R1371" i="43"/>
  <c r="S1371" i="43"/>
  <c r="T1371" i="43"/>
  <c r="U1371" i="43"/>
  <c r="V1371" i="43"/>
  <c r="W1371" i="43"/>
  <c r="X1371" i="43"/>
  <c r="E1372" i="43"/>
  <c r="F1372" i="43"/>
  <c r="G1372" i="43"/>
  <c r="H1372" i="43"/>
  <c r="I1372" i="43"/>
  <c r="J1372" i="43"/>
  <c r="K1372" i="43"/>
  <c r="L1372" i="43"/>
  <c r="M1372" i="43"/>
  <c r="N1372" i="43"/>
  <c r="O1372" i="43"/>
  <c r="P1372" i="43"/>
  <c r="Q1372" i="43"/>
  <c r="R1372" i="43"/>
  <c r="S1372" i="43"/>
  <c r="T1372" i="43"/>
  <c r="U1372" i="43"/>
  <c r="V1372" i="43"/>
  <c r="W1372" i="43"/>
  <c r="X1372" i="43"/>
  <c r="E1373" i="43"/>
  <c r="F1373" i="43"/>
  <c r="G1373" i="43"/>
  <c r="H1373" i="43"/>
  <c r="I1373" i="43"/>
  <c r="J1373" i="43"/>
  <c r="K1373" i="43"/>
  <c r="L1373" i="43"/>
  <c r="M1373" i="43"/>
  <c r="N1373" i="43"/>
  <c r="O1373" i="43"/>
  <c r="P1373" i="43"/>
  <c r="Q1373" i="43"/>
  <c r="R1373" i="43"/>
  <c r="S1373" i="43"/>
  <c r="T1373" i="43"/>
  <c r="U1373" i="43"/>
  <c r="V1373" i="43"/>
  <c r="W1373" i="43"/>
  <c r="X1373" i="43"/>
  <c r="E1374" i="43"/>
  <c r="F1374" i="43"/>
  <c r="G1374" i="43"/>
  <c r="H1374" i="43"/>
  <c r="I1374" i="43"/>
  <c r="J1374" i="43"/>
  <c r="K1374" i="43"/>
  <c r="L1374" i="43"/>
  <c r="M1374" i="43"/>
  <c r="N1374" i="43"/>
  <c r="O1374" i="43"/>
  <c r="P1374" i="43"/>
  <c r="Q1374" i="43"/>
  <c r="R1374" i="43"/>
  <c r="S1374" i="43"/>
  <c r="T1374" i="43"/>
  <c r="U1374" i="43"/>
  <c r="V1374" i="43"/>
  <c r="W1374" i="43"/>
  <c r="X1374" i="43"/>
  <c r="E1375" i="43"/>
  <c r="F1375" i="43"/>
  <c r="G1375" i="43"/>
  <c r="H1375" i="43"/>
  <c r="I1375" i="43"/>
  <c r="J1375" i="43"/>
  <c r="K1375" i="43"/>
  <c r="L1375" i="43"/>
  <c r="M1375" i="43"/>
  <c r="N1375" i="43"/>
  <c r="O1375" i="43"/>
  <c r="P1375" i="43"/>
  <c r="Q1375" i="43"/>
  <c r="R1375" i="43"/>
  <c r="S1375" i="43"/>
  <c r="T1375" i="43"/>
  <c r="U1375" i="43"/>
  <c r="V1375" i="43"/>
  <c r="W1375" i="43"/>
  <c r="X1375" i="43"/>
  <c r="E1376" i="43"/>
  <c r="F1376" i="43"/>
  <c r="G1376" i="43"/>
  <c r="H1376" i="43"/>
  <c r="I1376" i="43"/>
  <c r="J1376" i="43"/>
  <c r="K1376" i="43"/>
  <c r="L1376" i="43"/>
  <c r="M1376" i="43"/>
  <c r="N1376" i="43"/>
  <c r="O1376" i="43"/>
  <c r="P1376" i="43"/>
  <c r="Q1376" i="43"/>
  <c r="R1376" i="43"/>
  <c r="S1376" i="43"/>
  <c r="T1376" i="43"/>
  <c r="U1376" i="43"/>
  <c r="V1376" i="43"/>
  <c r="W1376" i="43"/>
  <c r="X1376" i="43"/>
  <c r="E1377" i="43"/>
  <c r="F1377" i="43"/>
  <c r="G1377" i="43"/>
  <c r="H1377" i="43"/>
  <c r="I1377" i="43"/>
  <c r="J1377" i="43"/>
  <c r="K1377" i="43"/>
  <c r="L1377" i="43"/>
  <c r="M1377" i="43"/>
  <c r="N1377" i="43"/>
  <c r="O1377" i="43"/>
  <c r="P1377" i="43"/>
  <c r="Q1377" i="43"/>
  <c r="R1377" i="43"/>
  <c r="S1377" i="43"/>
  <c r="T1377" i="43"/>
  <c r="U1377" i="43"/>
  <c r="V1377" i="43"/>
  <c r="W1377" i="43"/>
  <c r="X1377" i="43"/>
  <c r="E1383" i="43"/>
  <c r="F1383" i="43"/>
  <c r="G1383" i="43"/>
  <c r="H1383" i="43"/>
  <c r="I1383" i="43"/>
  <c r="J1383" i="43"/>
  <c r="K1383" i="43"/>
  <c r="L1383" i="43"/>
  <c r="M1383" i="43"/>
  <c r="N1383" i="43"/>
  <c r="O1383" i="43"/>
  <c r="P1383" i="43"/>
  <c r="Q1383" i="43"/>
  <c r="R1383" i="43"/>
  <c r="S1383" i="43"/>
  <c r="T1383" i="43"/>
  <c r="U1383" i="43"/>
  <c r="V1383" i="43"/>
  <c r="W1383" i="43"/>
  <c r="X1383" i="43"/>
  <c r="E1384" i="43"/>
  <c r="F1384" i="43"/>
  <c r="G1384" i="43"/>
  <c r="H1384" i="43"/>
  <c r="I1384" i="43"/>
  <c r="J1384" i="43"/>
  <c r="K1384" i="43"/>
  <c r="L1384" i="43"/>
  <c r="M1384" i="43"/>
  <c r="N1384" i="43"/>
  <c r="O1384" i="43"/>
  <c r="P1384" i="43"/>
  <c r="Q1384" i="43"/>
  <c r="R1384" i="43"/>
  <c r="S1384" i="43"/>
  <c r="T1384" i="43"/>
  <c r="U1384" i="43"/>
  <c r="V1384" i="43"/>
  <c r="W1384" i="43"/>
  <c r="X1384" i="43"/>
  <c r="E1385" i="43"/>
  <c r="F1385" i="43"/>
  <c r="G1385" i="43"/>
  <c r="H1385" i="43"/>
  <c r="I1385" i="43"/>
  <c r="J1385" i="43"/>
  <c r="K1385" i="43"/>
  <c r="L1385" i="43"/>
  <c r="M1385" i="43"/>
  <c r="N1385" i="43"/>
  <c r="O1385" i="43"/>
  <c r="P1385" i="43"/>
  <c r="Q1385" i="43"/>
  <c r="R1385" i="43"/>
  <c r="S1385" i="43"/>
  <c r="T1385" i="43"/>
  <c r="U1385" i="43"/>
  <c r="V1385" i="43"/>
  <c r="W1385" i="43"/>
  <c r="X1385" i="43"/>
  <c r="E1386" i="43"/>
  <c r="F1386" i="43"/>
  <c r="G1386" i="43"/>
  <c r="H1386" i="43"/>
  <c r="I1386" i="43"/>
  <c r="J1386" i="43"/>
  <c r="K1386" i="43"/>
  <c r="L1386" i="43"/>
  <c r="M1386" i="43"/>
  <c r="N1386" i="43"/>
  <c r="O1386" i="43"/>
  <c r="P1386" i="43"/>
  <c r="Q1386" i="43"/>
  <c r="R1386" i="43"/>
  <c r="S1386" i="43"/>
  <c r="T1386" i="43"/>
  <c r="U1386" i="43"/>
  <c r="V1386" i="43"/>
  <c r="W1386" i="43"/>
  <c r="X1386" i="43"/>
  <c r="E1387" i="43"/>
  <c r="F1387" i="43"/>
  <c r="G1387" i="43"/>
  <c r="H1387" i="43"/>
  <c r="I1387" i="43"/>
  <c r="J1387" i="43"/>
  <c r="K1387" i="43"/>
  <c r="L1387" i="43"/>
  <c r="M1387" i="43"/>
  <c r="N1387" i="43"/>
  <c r="O1387" i="43"/>
  <c r="P1387" i="43"/>
  <c r="Q1387" i="43"/>
  <c r="R1387" i="43"/>
  <c r="S1387" i="43"/>
  <c r="T1387" i="43"/>
  <c r="U1387" i="43"/>
  <c r="V1387" i="43"/>
  <c r="W1387" i="43"/>
  <c r="X1387" i="43"/>
  <c r="E1388" i="43"/>
  <c r="F1388" i="43"/>
  <c r="G1388" i="43"/>
  <c r="H1388" i="43"/>
  <c r="I1388" i="43"/>
  <c r="J1388" i="43"/>
  <c r="K1388" i="43"/>
  <c r="L1388" i="43"/>
  <c r="M1388" i="43"/>
  <c r="N1388" i="43"/>
  <c r="O1388" i="43"/>
  <c r="P1388" i="43"/>
  <c r="Q1388" i="43"/>
  <c r="R1388" i="43"/>
  <c r="S1388" i="43"/>
  <c r="T1388" i="43"/>
  <c r="U1388" i="43"/>
  <c r="V1388" i="43"/>
  <c r="W1388" i="43"/>
  <c r="X1388" i="43"/>
  <c r="E1389" i="43"/>
  <c r="F1389" i="43"/>
  <c r="G1389" i="43"/>
  <c r="H1389" i="43"/>
  <c r="I1389" i="43"/>
  <c r="J1389" i="43"/>
  <c r="K1389" i="43"/>
  <c r="L1389" i="43"/>
  <c r="M1389" i="43"/>
  <c r="N1389" i="43"/>
  <c r="O1389" i="43"/>
  <c r="P1389" i="43"/>
  <c r="Q1389" i="43"/>
  <c r="R1389" i="43"/>
  <c r="S1389" i="43"/>
  <c r="T1389" i="43"/>
  <c r="U1389" i="43"/>
  <c r="V1389" i="43"/>
  <c r="W1389" i="43"/>
  <c r="X1389" i="43"/>
  <c r="E1390" i="43"/>
  <c r="F1390" i="43"/>
  <c r="G1390" i="43"/>
  <c r="H1390" i="43"/>
  <c r="I1390" i="43"/>
  <c r="J1390" i="43"/>
  <c r="K1390" i="43"/>
  <c r="L1390" i="43"/>
  <c r="M1390" i="43"/>
  <c r="N1390" i="43"/>
  <c r="O1390" i="43"/>
  <c r="P1390" i="43"/>
  <c r="Q1390" i="43"/>
  <c r="R1390" i="43"/>
  <c r="S1390" i="43"/>
  <c r="T1390" i="43"/>
  <c r="U1390" i="43"/>
  <c r="V1390" i="43"/>
  <c r="W1390" i="43"/>
  <c r="X1390" i="43"/>
  <c r="E1391" i="43"/>
  <c r="F1391" i="43"/>
  <c r="G1391" i="43"/>
  <c r="H1391" i="43"/>
  <c r="I1391" i="43"/>
  <c r="J1391" i="43"/>
  <c r="K1391" i="43"/>
  <c r="L1391" i="43"/>
  <c r="M1391" i="43"/>
  <c r="N1391" i="43"/>
  <c r="O1391" i="43"/>
  <c r="P1391" i="43"/>
  <c r="Q1391" i="43"/>
  <c r="R1391" i="43"/>
  <c r="S1391" i="43"/>
  <c r="T1391" i="43"/>
  <c r="U1391" i="43"/>
  <c r="V1391" i="43"/>
  <c r="W1391" i="43"/>
  <c r="X1391" i="43"/>
  <c r="E1392" i="43"/>
  <c r="F1392" i="43"/>
  <c r="G1392" i="43"/>
  <c r="H1392" i="43"/>
  <c r="I1392" i="43"/>
  <c r="J1392" i="43"/>
  <c r="K1392" i="43"/>
  <c r="L1392" i="43"/>
  <c r="M1392" i="43"/>
  <c r="N1392" i="43"/>
  <c r="O1392" i="43"/>
  <c r="P1392" i="43"/>
  <c r="Q1392" i="43"/>
  <c r="R1392" i="43"/>
  <c r="S1392" i="43"/>
  <c r="T1392" i="43"/>
  <c r="U1392" i="43"/>
  <c r="V1392" i="43"/>
  <c r="W1392" i="43"/>
  <c r="X1392" i="43"/>
  <c r="E1393" i="43"/>
  <c r="F1393" i="43"/>
  <c r="G1393" i="43"/>
  <c r="H1393" i="43"/>
  <c r="I1393" i="43"/>
  <c r="J1393" i="43"/>
  <c r="K1393" i="43"/>
  <c r="L1393" i="43"/>
  <c r="M1393" i="43"/>
  <c r="N1393" i="43"/>
  <c r="O1393" i="43"/>
  <c r="P1393" i="43"/>
  <c r="Q1393" i="43"/>
  <c r="R1393" i="43"/>
  <c r="S1393" i="43"/>
  <c r="T1393" i="43"/>
  <c r="U1393" i="43"/>
  <c r="V1393" i="43"/>
  <c r="W1393" i="43"/>
  <c r="X1393" i="43"/>
  <c r="E1394" i="43"/>
  <c r="F1394" i="43"/>
  <c r="G1394" i="43"/>
  <c r="H1394" i="43"/>
  <c r="I1394" i="43"/>
  <c r="J1394" i="43"/>
  <c r="K1394" i="43"/>
  <c r="L1394" i="43"/>
  <c r="M1394" i="43"/>
  <c r="N1394" i="43"/>
  <c r="O1394" i="43"/>
  <c r="P1394" i="43"/>
  <c r="Q1394" i="43"/>
  <c r="R1394" i="43"/>
  <c r="S1394" i="43"/>
  <c r="T1394" i="43"/>
  <c r="U1394" i="43"/>
  <c r="V1394" i="43"/>
  <c r="W1394" i="43"/>
  <c r="X1394" i="43"/>
  <c r="E1400" i="43"/>
  <c r="F1400" i="43"/>
  <c r="G1400" i="43"/>
  <c r="H1400" i="43"/>
  <c r="I1400" i="43"/>
  <c r="J1400" i="43"/>
  <c r="K1400" i="43"/>
  <c r="L1400" i="43"/>
  <c r="M1400" i="43"/>
  <c r="N1400" i="43"/>
  <c r="O1400" i="43"/>
  <c r="P1400" i="43"/>
  <c r="Q1400" i="43"/>
  <c r="R1400" i="43"/>
  <c r="S1400" i="43"/>
  <c r="T1400" i="43"/>
  <c r="U1400" i="43"/>
  <c r="V1400" i="43"/>
  <c r="W1400" i="43"/>
  <c r="X1400" i="43"/>
  <c r="E1401" i="43"/>
  <c r="F1401" i="43"/>
  <c r="G1401" i="43"/>
  <c r="H1401" i="43"/>
  <c r="I1401" i="43"/>
  <c r="J1401" i="43"/>
  <c r="K1401" i="43"/>
  <c r="L1401" i="43"/>
  <c r="M1401" i="43"/>
  <c r="N1401" i="43"/>
  <c r="O1401" i="43"/>
  <c r="P1401" i="43"/>
  <c r="Q1401" i="43"/>
  <c r="R1401" i="43"/>
  <c r="S1401" i="43"/>
  <c r="T1401" i="43"/>
  <c r="U1401" i="43"/>
  <c r="V1401" i="43"/>
  <c r="W1401" i="43"/>
  <c r="X1401" i="43"/>
  <c r="E1402" i="43"/>
  <c r="F1402" i="43"/>
  <c r="G1402" i="43"/>
  <c r="H1402" i="43"/>
  <c r="I1402" i="43"/>
  <c r="J1402" i="43"/>
  <c r="K1402" i="43"/>
  <c r="L1402" i="43"/>
  <c r="M1402" i="43"/>
  <c r="N1402" i="43"/>
  <c r="O1402" i="43"/>
  <c r="P1402" i="43"/>
  <c r="Q1402" i="43"/>
  <c r="R1402" i="43"/>
  <c r="S1402" i="43"/>
  <c r="T1402" i="43"/>
  <c r="U1402" i="43"/>
  <c r="V1402" i="43"/>
  <c r="W1402" i="43"/>
  <c r="X1402" i="43"/>
  <c r="E1403" i="43"/>
  <c r="F1403" i="43"/>
  <c r="G1403" i="43"/>
  <c r="H1403" i="43"/>
  <c r="I1403" i="43"/>
  <c r="J1403" i="43"/>
  <c r="K1403" i="43"/>
  <c r="L1403" i="43"/>
  <c r="M1403" i="43"/>
  <c r="N1403" i="43"/>
  <c r="O1403" i="43"/>
  <c r="P1403" i="43"/>
  <c r="Q1403" i="43"/>
  <c r="R1403" i="43"/>
  <c r="S1403" i="43"/>
  <c r="T1403" i="43"/>
  <c r="U1403" i="43"/>
  <c r="V1403" i="43"/>
  <c r="W1403" i="43"/>
  <c r="X1403" i="43"/>
  <c r="E1404" i="43"/>
  <c r="F1404" i="43"/>
  <c r="G1404" i="43"/>
  <c r="H1404" i="43"/>
  <c r="I1404" i="43"/>
  <c r="J1404" i="43"/>
  <c r="K1404" i="43"/>
  <c r="L1404" i="43"/>
  <c r="M1404" i="43"/>
  <c r="N1404" i="43"/>
  <c r="O1404" i="43"/>
  <c r="P1404" i="43"/>
  <c r="Q1404" i="43"/>
  <c r="R1404" i="43"/>
  <c r="S1404" i="43"/>
  <c r="T1404" i="43"/>
  <c r="U1404" i="43"/>
  <c r="V1404" i="43"/>
  <c r="W1404" i="43"/>
  <c r="X1404" i="43"/>
  <c r="E1405" i="43"/>
  <c r="F1405" i="43"/>
  <c r="G1405" i="43"/>
  <c r="H1405" i="43"/>
  <c r="I1405" i="43"/>
  <c r="J1405" i="43"/>
  <c r="K1405" i="43"/>
  <c r="L1405" i="43"/>
  <c r="M1405" i="43"/>
  <c r="N1405" i="43"/>
  <c r="O1405" i="43"/>
  <c r="P1405" i="43"/>
  <c r="Q1405" i="43"/>
  <c r="R1405" i="43"/>
  <c r="S1405" i="43"/>
  <c r="T1405" i="43"/>
  <c r="U1405" i="43"/>
  <c r="V1405" i="43"/>
  <c r="W1405" i="43"/>
  <c r="X1405" i="43"/>
  <c r="E1406" i="43"/>
  <c r="F1406" i="43"/>
  <c r="G1406" i="43"/>
  <c r="H1406" i="43"/>
  <c r="I1406" i="43"/>
  <c r="J1406" i="43"/>
  <c r="K1406" i="43"/>
  <c r="L1406" i="43"/>
  <c r="M1406" i="43"/>
  <c r="N1406" i="43"/>
  <c r="O1406" i="43"/>
  <c r="P1406" i="43"/>
  <c r="Q1406" i="43"/>
  <c r="R1406" i="43"/>
  <c r="S1406" i="43"/>
  <c r="T1406" i="43"/>
  <c r="U1406" i="43"/>
  <c r="V1406" i="43"/>
  <c r="W1406" i="43"/>
  <c r="X1406" i="43"/>
  <c r="E1407" i="43"/>
  <c r="F1407" i="43"/>
  <c r="G1407" i="43"/>
  <c r="H1407" i="43"/>
  <c r="I1407" i="43"/>
  <c r="J1407" i="43"/>
  <c r="K1407" i="43"/>
  <c r="L1407" i="43"/>
  <c r="M1407" i="43"/>
  <c r="N1407" i="43"/>
  <c r="O1407" i="43"/>
  <c r="P1407" i="43"/>
  <c r="Q1407" i="43"/>
  <c r="R1407" i="43"/>
  <c r="S1407" i="43"/>
  <c r="T1407" i="43"/>
  <c r="U1407" i="43"/>
  <c r="V1407" i="43"/>
  <c r="W1407" i="43"/>
  <c r="X1407" i="43"/>
  <c r="E1408" i="43"/>
  <c r="F1408" i="43"/>
  <c r="G1408" i="43"/>
  <c r="H1408" i="43"/>
  <c r="I1408" i="43"/>
  <c r="J1408" i="43"/>
  <c r="K1408" i="43"/>
  <c r="L1408" i="43"/>
  <c r="M1408" i="43"/>
  <c r="N1408" i="43"/>
  <c r="O1408" i="43"/>
  <c r="P1408" i="43"/>
  <c r="Q1408" i="43"/>
  <c r="R1408" i="43"/>
  <c r="S1408" i="43"/>
  <c r="T1408" i="43"/>
  <c r="U1408" i="43"/>
  <c r="V1408" i="43"/>
  <c r="W1408" i="43"/>
  <c r="X1408" i="43"/>
  <c r="E1409" i="43"/>
  <c r="F1409" i="43"/>
  <c r="G1409" i="43"/>
  <c r="H1409" i="43"/>
  <c r="I1409" i="43"/>
  <c r="J1409" i="43"/>
  <c r="K1409" i="43"/>
  <c r="L1409" i="43"/>
  <c r="M1409" i="43"/>
  <c r="N1409" i="43"/>
  <c r="O1409" i="43"/>
  <c r="P1409" i="43"/>
  <c r="Q1409" i="43"/>
  <c r="R1409" i="43"/>
  <c r="S1409" i="43"/>
  <c r="T1409" i="43"/>
  <c r="U1409" i="43"/>
  <c r="V1409" i="43"/>
  <c r="W1409" i="43"/>
  <c r="X1409" i="43"/>
  <c r="E1410" i="43"/>
  <c r="F1410" i="43"/>
  <c r="G1410" i="43"/>
  <c r="H1410" i="43"/>
  <c r="I1410" i="43"/>
  <c r="J1410" i="43"/>
  <c r="K1410" i="43"/>
  <c r="L1410" i="43"/>
  <c r="M1410" i="43"/>
  <c r="N1410" i="43"/>
  <c r="O1410" i="43"/>
  <c r="P1410" i="43"/>
  <c r="Q1410" i="43"/>
  <c r="R1410" i="43"/>
  <c r="S1410" i="43"/>
  <c r="T1410" i="43"/>
  <c r="U1410" i="43"/>
  <c r="V1410" i="43"/>
  <c r="W1410" i="43"/>
  <c r="X1410" i="43"/>
  <c r="E1411" i="43"/>
  <c r="F1411" i="43"/>
  <c r="G1411" i="43"/>
  <c r="H1411" i="43"/>
  <c r="I1411" i="43"/>
  <c r="J1411" i="43"/>
  <c r="K1411" i="43"/>
  <c r="L1411" i="43"/>
  <c r="M1411" i="43"/>
  <c r="N1411" i="43"/>
  <c r="O1411" i="43"/>
  <c r="P1411" i="43"/>
  <c r="Q1411" i="43"/>
  <c r="R1411" i="43"/>
  <c r="S1411" i="43"/>
  <c r="T1411" i="43"/>
  <c r="U1411" i="43"/>
  <c r="V1411" i="43"/>
  <c r="W1411" i="43"/>
  <c r="X1411" i="43"/>
  <c r="E1417" i="43"/>
  <c r="F1417" i="43"/>
  <c r="G1417" i="43"/>
  <c r="H1417" i="43"/>
  <c r="I1417" i="43"/>
  <c r="J1417" i="43"/>
  <c r="K1417" i="43"/>
  <c r="L1417" i="43"/>
  <c r="M1417" i="43"/>
  <c r="N1417" i="43"/>
  <c r="O1417" i="43"/>
  <c r="P1417" i="43"/>
  <c r="Q1417" i="43"/>
  <c r="R1417" i="43"/>
  <c r="S1417" i="43"/>
  <c r="T1417" i="43"/>
  <c r="U1417" i="43"/>
  <c r="V1417" i="43"/>
  <c r="W1417" i="43"/>
  <c r="X1417" i="43"/>
  <c r="E1418" i="43"/>
  <c r="F1418" i="43"/>
  <c r="G1418" i="43"/>
  <c r="H1418" i="43"/>
  <c r="I1418" i="43"/>
  <c r="J1418" i="43"/>
  <c r="K1418" i="43"/>
  <c r="L1418" i="43"/>
  <c r="M1418" i="43"/>
  <c r="N1418" i="43"/>
  <c r="O1418" i="43"/>
  <c r="P1418" i="43"/>
  <c r="Q1418" i="43"/>
  <c r="R1418" i="43"/>
  <c r="S1418" i="43"/>
  <c r="T1418" i="43"/>
  <c r="U1418" i="43"/>
  <c r="V1418" i="43"/>
  <c r="W1418" i="43"/>
  <c r="X1418" i="43"/>
  <c r="E1419" i="43"/>
  <c r="F1419" i="43"/>
  <c r="G1419" i="43"/>
  <c r="H1419" i="43"/>
  <c r="I1419" i="43"/>
  <c r="J1419" i="43"/>
  <c r="K1419" i="43"/>
  <c r="L1419" i="43"/>
  <c r="M1419" i="43"/>
  <c r="N1419" i="43"/>
  <c r="O1419" i="43"/>
  <c r="P1419" i="43"/>
  <c r="Q1419" i="43"/>
  <c r="R1419" i="43"/>
  <c r="S1419" i="43"/>
  <c r="T1419" i="43"/>
  <c r="U1419" i="43"/>
  <c r="V1419" i="43"/>
  <c r="W1419" i="43"/>
  <c r="X1419" i="43"/>
  <c r="E1420" i="43"/>
  <c r="F1420" i="43"/>
  <c r="G1420" i="43"/>
  <c r="H1420" i="43"/>
  <c r="I1420" i="43"/>
  <c r="J1420" i="43"/>
  <c r="K1420" i="43"/>
  <c r="L1420" i="43"/>
  <c r="M1420" i="43"/>
  <c r="N1420" i="43"/>
  <c r="O1420" i="43"/>
  <c r="P1420" i="43"/>
  <c r="Q1420" i="43"/>
  <c r="R1420" i="43"/>
  <c r="S1420" i="43"/>
  <c r="T1420" i="43"/>
  <c r="U1420" i="43"/>
  <c r="V1420" i="43"/>
  <c r="W1420" i="43"/>
  <c r="X1420" i="43"/>
  <c r="E1421" i="43"/>
  <c r="F1421" i="43"/>
  <c r="G1421" i="43"/>
  <c r="H1421" i="43"/>
  <c r="I1421" i="43"/>
  <c r="J1421" i="43"/>
  <c r="K1421" i="43"/>
  <c r="L1421" i="43"/>
  <c r="M1421" i="43"/>
  <c r="N1421" i="43"/>
  <c r="O1421" i="43"/>
  <c r="P1421" i="43"/>
  <c r="Q1421" i="43"/>
  <c r="R1421" i="43"/>
  <c r="S1421" i="43"/>
  <c r="T1421" i="43"/>
  <c r="U1421" i="43"/>
  <c r="V1421" i="43"/>
  <c r="W1421" i="43"/>
  <c r="X1421" i="43"/>
  <c r="E1422" i="43"/>
  <c r="F1422" i="43"/>
  <c r="G1422" i="43"/>
  <c r="H1422" i="43"/>
  <c r="I1422" i="43"/>
  <c r="J1422" i="43"/>
  <c r="K1422" i="43"/>
  <c r="L1422" i="43"/>
  <c r="M1422" i="43"/>
  <c r="N1422" i="43"/>
  <c r="O1422" i="43"/>
  <c r="P1422" i="43"/>
  <c r="Q1422" i="43"/>
  <c r="R1422" i="43"/>
  <c r="S1422" i="43"/>
  <c r="T1422" i="43"/>
  <c r="U1422" i="43"/>
  <c r="V1422" i="43"/>
  <c r="W1422" i="43"/>
  <c r="X1422" i="43"/>
  <c r="E1423" i="43"/>
  <c r="F1423" i="43"/>
  <c r="G1423" i="43"/>
  <c r="H1423" i="43"/>
  <c r="I1423" i="43"/>
  <c r="J1423" i="43"/>
  <c r="K1423" i="43"/>
  <c r="L1423" i="43"/>
  <c r="M1423" i="43"/>
  <c r="N1423" i="43"/>
  <c r="O1423" i="43"/>
  <c r="P1423" i="43"/>
  <c r="Q1423" i="43"/>
  <c r="R1423" i="43"/>
  <c r="S1423" i="43"/>
  <c r="T1423" i="43"/>
  <c r="U1423" i="43"/>
  <c r="V1423" i="43"/>
  <c r="W1423" i="43"/>
  <c r="X1423" i="43"/>
  <c r="E1424" i="43"/>
  <c r="F1424" i="43"/>
  <c r="G1424" i="43"/>
  <c r="H1424" i="43"/>
  <c r="I1424" i="43"/>
  <c r="J1424" i="43"/>
  <c r="K1424" i="43"/>
  <c r="L1424" i="43"/>
  <c r="M1424" i="43"/>
  <c r="N1424" i="43"/>
  <c r="O1424" i="43"/>
  <c r="P1424" i="43"/>
  <c r="Q1424" i="43"/>
  <c r="R1424" i="43"/>
  <c r="S1424" i="43"/>
  <c r="T1424" i="43"/>
  <c r="U1424" i="43"/>
  <c r="V1424" i="43"/>
  <c r="W1424" i="43"/>
  <c r="X1424" i="43"/>
  <c r="E1425" i="43"/>
  <c r="F1425" i="43"/>
  <c r="G1425" i="43"/>
  <c r="H1425" i="43"/>
  <c r="I1425" i="43"/>
  <c r="J1425" i="43"/>
  <c r="K1425" i="43"/>
  <c r="L1425" i="43"/>
  <c r="M1425" i="43"/>
  <c r="N1425" i="43"/>
  <c r="O1425" i="43"/>
  <c r="P1425" i="43"/>
  <c r="Q1425" i="43"/>
  <c r="R1425" i="43"/>
  <c r="S1425" i="43"/>
  <c r="T1425" i="43"/>
  <c r="U1425" i="43"/>
  <c r="V1425" i="43"/>
  <c r="W1425" i="43"/>
  <c r="X1425" i="43"/>
  <c r="E1426" i="43"/>
  <c r="F1426" i="43"/>
  <c r="G1426" i="43"/>
  <c r="H1426" i="43"/>
  <c r="I1426" i="43"/>
  <c r="J1426" i="43"/>
  <c r="K1426" i="43"/>
  <c r="L1426" i="43"/>
  <c r="M1426" i="43"/>
  <c r="N1426" i="43"/>
  <c r="O1426" i="43"/>
  <c r="P1426" i="43"/>
  <c r="Q1426" i="43"/>
  <c r="R1426" i="43"/>
  <c r="S1426" i="43"/>
  <c r="T1426" i="43"/>
  <c r="U1426" i="43"/>
  <c r="V1426" i="43"/>
  <c r="W1426" i="43"/>
  <c r="X1426" i="43"/>
  <c r="E1427" i="43"/>
  <c r="F1427" i="43"/>
  <c r="G1427" i="43"/>
  <c r="H1427" i="43"/>
  <c r="I1427" i="43"/>
  <c r="J1427" i="43"/>
  <c r="K1427" i="43"/>
  <c r="L1427" i="43"/>
  <c r="M1427" i="43"/>
  <c r="N1427" i="43"/>
  <c r="O1427" i="43"/>
  <c r="P1427" i="43"/>
  <c r="Q1427" i="43"/>
  <c r="R1427" i="43"/>
  <c r="S1427" i="43"/>
  <c r="T1427" i="43"/>
  <c r="U1427" i="43"/>
  <c r="V1427" i="43"/>
  <c r="W1427" i="43"/>
  <c r="X1427" i="43"/>
  <c r="E1428" i="43"/>
  <c r="F1428" i="43"/>
  <c r="G1428" i="43"/>
  <c r="H1428" i="43"/>
  <c r="I1428" i="43"/>
  <c r="J1428" i="43"/>
  <c r="K1428" i="43"/>
  <c r="L1428" i="43"/>
  <c r="M1428" i="43"/>
  <c r="N1428" i="43"/>
  <c r="O1428" i="43"/>
  <c r="P1428" i="43"/>
  <c r="Q1428" i="43"/>
  <c r="R1428" i="43"/>
  <c r="S1428" i="43"/>
  <c r="T1428" i="43"/>
  <c r="U1428" i="43"/>
  <c r="V1428" i="43"/>
  <c r="W1428" i="43"/>
  <c r="X1428" i="43"/>
  <c r="E1434" i="43"/>
  <c r="F1434" i="43"/>
  <c r="G1434" i="43"/>
  <c r="H1434" i="43"/>
  <c r="I1434" i="43"/>
  <c r="J1434" i="43"/>
  <c r="K1434" i="43"/>
  <c r="L1434" i="43"/>
  <c r="M1434" i="43"/>
  <c r="N1434" i="43"/>
  <c r="O1434" i="43"/>
  <c r="P1434" i="43"/>
  <c r="Q1434" i="43"/>
  <c r="R1434" i="43"/>
  <c r="S1434" i="43"/>
  <c r="T1434" i="43"/>
  <c r="U1434" i="43"/>
  <c r="V1434" i="43"/>
  <c r="W1434" i="43"/>
  <c r="X1434" i="43"/>
  <c r="E1435" i="43"/>
  <c r="F1435" i="43"/>
  <c r="G1435" i="43"/>
  <c r="H1435" i="43"/>
  <c r="I1435" i="43"/>
  <c r="J1435" i="43"/>
  <c r="K1435" i="43"/>
  <c r="L1435" i="43"/>
  <c r="M1435" i="43"/>
  <c r="N1435" i="43"/>
  <c r="O1435" i="43"/>
  <c r="P1435" i="43"/>
  <c r="Q1435" i="43"/>
  <c r="R1435" i="43"/>
  <c r="S1435" i="43"/>
  <c r="T1435" i="43"/>
  <c r="U1435" i="43"/>
  <c r="V1435" i="43"/>
  <c r="W1435" i="43"/>
  <c r="X1435" i="43"/>
  <c r="E1436" i="43"/>
  <c r="F1436" i="43"/>
  <c r="G1436" i="43"/>
  <c r="H1436" i="43"/>
  <c r="I1436" i="43"/>
  <c r="J1436" i="43"/>
  <c r="K1436" i="43"/>
  <c r="L1436" i="43"/>
  <c r="M1436" i="43"/>
  <c r="N1436" i="43"/>
  <c r="O1436" i="43"/>
  <c r="P1436" i="43"/>
  <c r="Q1436" i="43"/>
  <c r="R1436" i="43"/>
  <c r="S1436" i="43"/>
  <c r="T1436" i="43"/>
  <c r="U1436" i="43"/>
  <c r="V1436" i="43"/>
  <c r="W1436" i="43"/>
  <c r="X1436" i="43"/>
  <c r="E1437" i="43"/>
  <c r="F1437" i="43"/>
  <c r="G1437" i="43"/>
  <c r="H1437" i="43"/>
  <c r="I1437" i="43"/>
  <c r="J1437" i="43"/>
  <c r="K1437" i="43"/>
  <c r="L1437" i="43"/>
  <c r="M1437" i="43"/>
  <c r="N1437" i="43"/>
  <c r="O1437" i="43"/>
  <c r="P1437" i="43"/>
  <c r="Q1437" i="43"/>
  <c r="R1437" i="43"/>
  <c r="S1437" i="43"/>
  <c r="T1437" i="43"/>
  <c r="U1437" i="43"/>
  <c r="V1437" i="43"/>
  <c r="W1437" i="43"/>
  <c r="X1437" i="43"/>
  <c r="E1438" i="43"/>
  <c r="F1438" i="43"/>
  <c r="G1438" i="43"/>
  <c r="H1438" i="43"/>
  <c r="I1438" i="43"/>
  <c r="J1438" i="43"/>
  <c r="K1438" i="43"/>
  <c r="L1438" i="43"/>
  <c r="M1438" i="43"/>
  <c r="N1438" i="43"/>
  <c r="O1438" i="43"/>
  <c r="P1438" i="43"/>
  <c r="Q1438" i="43"/>
  <c r="R1438" i="43"/>
  <c r="S1438" i="43"/>
  <c r="T1438" i="43"/>
  <c r="U1438" i="43"/>
  <c r="V1438" i="43"/>
  <c r="W1438" i="43"/>
  <c r="X1438" i="43"/>
  <c r="E1439" i="43"/>
  <c r="F1439" i="43"/>
  <c r="G1439" i="43"/>
  <c r="H1439" i="43"/>
  <c r="I1439" i="43"/>
  <c r="J1439" i="43"/>
  <c r="K1439" i="43"/>
  <c r="L1439" i="43"/>
  <c r="M1439" i="43"/>
  <c r="N1439" i="43"/>
  <c r="O1439" i="43"/>
  <c r="P1439" i="43"/>
  <c r="Q1439" i="43"/>
  <c r="R1439" i="43"/>
  <c r="S1439" i="43"/>
  <c r="T1439" i="43"/>
  <c r="U1439" i="43"/>
  <c r="V1439" i="43"/>
  <c r="W1439" i="43"/>
  <c r="X1439" i="43"/>
  <c r="E1440" i="43"/>
  <c r="F1440" i="43"/>
  <c r="G1440" i="43"/>
  <c r="H1440" i="43"/>
  <c r="I1440" i="43"/>
  <c r="J1440" i="43"/>
  <c r="K1440" i="43"/>
  <c r="L1440" i="43"/>
  <c r="M1440" i="43"/>
  <c r="N1440" i="43"/>
  <c r="O1440" i="43"/>
  <c r="P1440" i="43"/>
  <c r="Q1440" i="43"/>
  <c r="R1440" i="43"/>
  <c r="S1440" i="43"/>
  <c r="T1440" i="43"/>
  <c r="U1440" i="43"/>
  <c r="V1440" i="43"/>
  <c r="W1440" i="43"/>
  <c r="X1440" i="43"/>
  <c r="E1441" i="43"/>
  <c r="F1441" i="43"/>
  <c r="G1441" i="43"/>
  <c r="H1441" i="43"/>
  <c r="I1441" i="43"/>
  <c r="J1441" i="43"/>
  <c r="K1441" i="43"/>
  <c r="L1441" i="43"/>
  <c r="M1441" i="43"/>
  <c r="N1441" i="43"/>
  <c r="O1441" i="43"/>
  <c r="P1441" i="43"/>
  <c r="Q1441" i="43"/>
  <c r="R1441" i="43"/>
  <c r="S1441" i="43"/>
  <c r="T1441" i="43"/>
  <c r="U1441" i="43"/>
  <c r="V1441" i="43"/>
  <c r="W1441" i="43"/>
  <c r="X1441" i="43"/>
  <c r="E1442" i="43"/>
  <c r="F1442" i="43"/>
  <c r="G1442" i="43"/>
  <c r="H1442" i="43"/>
  <c r="I1442" i="43"/>
  <c r="J1442" i="43"/>
  <c r="K1442" i="43"/>
  <c r="L1442" i="43"/>
  <c r="M1442" i="43"/>
  <c r="N1442" i="43"/>
  <c r="O1442" i="43"/>
  <c r="P1442" i="43"/>
  <c r="Q1442" i="43"/>
  <c r="R1442" i="43"/>
  <c r="S1442" i="43"/>
  <c r="T1442" i="43"/>
  <c r="U1442" i="43"/>
  <c r="V1442" i="43"/>
  <c r="W1442" i="43"/>
  <c r="X1442" i="43"/>
  <c r="E1443" i="43"/>
  <c r="F1443" i="43"/>
  <c r="G1443" i="43"/>
  <c r="H1443" i="43"/>
  <c r="I1443" i="43"/>
  <c r="J1443" i="43"/>
  <c r="K1443" i="43"/>
  <c r="L1443" i="43"/>
  <c r="M1443" i="43"/>
  <c r="N1443" i="43"/>
  <c r="O1443" i="43"/>
  <c r="P1443" i="43"/>
  <c r="Q1443" i="43"/>
  <c r="R1443" i="43"/>
  <c r="S1443" i="43"/>
  <c r="T1443" i="43"/>
  <c r="U1443" i="43"/>
  <c r="V1443" i="43"/>
  <c r="W1443" i="43"/>
  <c r="X1443" i="43"/>
  <c r="E1444" i="43"/>
  <c r="F1444" i="43"/>
  <c r="G1444" i="43"/>
  <c r="H1444" i="43"/>
  <c r="I1444" i="43"/>
  <c r="J1444" i="43"/>
  <c r="K1444" i="43"/>
  <c r="L1444" i="43"/>
  <c r="M1444" i="43"/>
  <c r="N1444" i="43"/>
  <c r="O1444" i="43"/>
  <c r="P1444" i="43"/>
  <c r="Q1444" i="43"/>
  <c r="R1444" i="43"/>
  <c r="S1444" i="43"/>
  <c r="T1444" i="43"/>
  <c r="U1444" i="43"/>
  <c r="V1444" i="43"/>
  <c r="W1444" i="43"/>
  <c r="X1444" i="43"/>
  <c r="E1445" i="43"/>
  <c r="F1445" i="43"/>
  <c r="G1445" i="43"/>
  <c r="H1445" i="43"/>
  <c r="I1445" i="43"/>
  <c r="J1445" i="43"/>
  <c r="K1445" i="43"/>
  <c r="L1445" i="43"/>
  <c r="M1445" i="43"/>
  <c r="N1445" i="43"/>
  <c r="O1445" i="43"/>
  <c r="P1445" i="43"/>
  <c r="Q1445" i="43"/>
  <c r="R1445" i="43"/>
  <c r="S1445" i="43"/>
  <c r="T1445" i="43"/>
  <c r="U1445" i="43"/>
  <c r="V1445" i="43"/>
  <c r="W1445" i="43"/>
  <c r="X1445" i="43"/>
  <c r="E1451" i="43"/>
  <c r="F1451" i="43"/>
  <c r="G1451" i="43"/>
  <c r="H1451" i="43"/>
  <c r="I1451" i="43"/>
  <c r="J1451" i="43"/>
  <c r="K1451" i="43"/>
  <c r="L1451" i="43"/>
  <c r="M1451" i="43"/>
  <c r="N1451" i="43"/>
  <c r="O1451" i="43"/>
  <c r="P1451" i="43"/>
  <c r="Q1451" i="43"/>
  <c r="R1451" i="43"/>
  <c r="S1451" i="43"/>
  <c r="T1451" i="43"/>
  <c r="U1451" i="43"/>
  <c r="V1451" i="43"/>
  <c r="W1451" i="43"/>
  <c r="X1451" i="43"/>
  <c r="E1452" i="43"/>
  <c r="F1452" i="43"/>
  <c r="G1452" i="43"/>
  <c r="H1452" i="43"/>
  <c r="I1452" i="43"/>
  <c r="J1452" i="43"/>
  <c r="K1452" i="43"/>
  <c r="L1452" i="43"/>
  <c r="M1452" i="43"/>
  <c r="N1452" i="43"/>
  <c r="O1452" i="43"/>
  <c r="P1452" i="43"/>
  <c r="Q1452" i="43"/>
  <c r="R1452" i="43"/>
  <c r="S1452" i="43"/>
  <c r="T1452" i="43"/>
  <c r="U1452" i="43"/>
  <c r="V1452" i="43"/>
  <c r="W1452" i="43"/>
  <c r="X1452" i="43"/>
  <c r="E1453" i="43"/>
  <c r="F1453" i="43"/>
  <c r="G1453" i="43"/>
  <c r="H1453" i="43"/>
  <c r="I1453" i="43"/>
  <c r="J1453" i="43"/>
  <c r="K1453" i="43"/>
  <c r="L1453" i="43"/>
  <c r="M1453" i="43"/>
  <c r="N1453" i="43"/>
  <c r="O1453" i="43"/>
  <c r="P1453" i="43"/>
  <c r="Q1453" i="43"/>
  <c r="R1453" i="43"/>
  <c r="S1453" i="43"/>
  <c r="T1453" i="43"/>
  <c r="U1453" i="43"/>
  <c r="V1453" i="43"/>
  <c r="W1453" i="43"/>
  <c r="X1453" i="43"/>
  <c r="E1454" i="43"/>
  <c r="F1454" i="43"/>
  <c r="G1454" i="43"/>
  <c r="H1454" i="43"/>
  <c r="I1454" i="43"/>
  <c r="J1454" i="43"/>
  <c r="K1454" i="43"/>
  <c r="L1454" i="43"/>
  <c r="M1454" i="43"/>
  <c r="N1454" i="43"/>
  <c r="O1454" i="43"/>
  <c r="P1454" i="43"/>
  <c r="Q1454" i="43"/>
  <c r="R1454" i="43"/>
  <c r="S1454" i="43"/>
  <c r="T1454" i="43"/>
  <c r="U1454" i="43"/>
  <c r="V1454" i="43"/>
  <c r="W1454" i="43"/>
  <c r="X1454" i="43"/>
  <c r="E1455" i="43"/>
  <c r="F1455" i="43"/>
  <c r="G1455" i="43"/>
  <c r="H1455" i="43"/>
  <c r="I1455" i="43"/>
  <c r="J1455" i="43"/>
  <c r="K1455" i="43"/>
  <c r="L1455" i="43"/>
  <c r="M1455" i="43"/>
  <c r="N1455" i="43"/>
  <c r="O1455" i="43"/>
  <c r="P1455" i="43"/>
  <c r="Q1455" i="43"/>
  <c r="R1455" i="43"/>
  <c r="S1455" i="43"/>
  <c r="T1455" i="43"/>
  <c r="U1455" i="43"/>
  <c r="V1455" i="43"/>
  <c r="W1455" i="43"/>
  <c r="X1455" i="43"/>
  <c r="E1456" i="43"/>
  <c r="F1456" i="43"/>
  <c r="G1456" i="43"/>
  <c r="H1456" i="43"/>
  <c r="I1456" i="43"/>
  <c r="J1456" i="43"/>
  <c r="K1456" i="43"/>
  <c r="L1456" i="43"/>
  <c r="M1456" i="43"/>
  <c r="N1456" i="43"/>
  <c r="O1456" i="43"/>
  <c r="P1456" i="43"/>
  <c r="Q1456" i="43"/>
  <c r="R1456" i="43"/>
  <c r="S1456" i="43"/>
  <c r="T1456" i="43"/>
  <c r="U1456" i="43"/>
  <c r="V1456" i="43"/>
  <c r="W1456" i="43"/>
  <c r="X1456" i="43"/>
  <c r="E1457" i="43"/>
  <c r="F1457" i="43"/>
  <c r="G1457" i="43"/>
  <c r="H1457" i="43"/>
  <c r="I1457" i="43"/>
  <c r="J1457" i="43"/>
  <c r="K1457" i="43"/>
  <c r="L1457" i="43"/>
  <c r="M1457" i="43"/>
  <c r="N1457" i="43"/>
  <c r="O1457" i="43"/>
  <c r="P1457" i="43"/>
  <c r="Q1457" i="43"/>
  <c r="R1457" i="43"/>
  <c r="S1457" i="43"/>
  <c r="T1457" i="43"/>
  <c r="U1457" i="43"/>
  <c r="V1457" i="43"/>
  <c r="W1457" i="43"/>
  <c r="X1457" i="43"/>
  <c r="E1458" i="43"/>
  <c r="F1458" i="43"/>
  <c r="G1458" i="43"/>
  <c r="H1458" i="43"/>
  <c r="I1458" i="43"/>
  <c r="J1458" i="43"/>
  <c r="K1458" i="43"/>
  <c r="L1458" i="43"/>
  <c r="M1458" i="43"/>
  <c r="N1458" i="43"/>
  <c r="O1458" i="43"/>
  <c r="P1458" i="43"/>
  <c r="Q1458" i="43"/>
  <c r="R1458" i="43"/>
  <c r="S1458" i="43"/>
  <c r="T1458" i="43"/>
  <c r="U1458" i="43"/>
  <c r="V1458" i="43"/>
  <c r="W1458" i="43"/>
  <c r="X1458" i="43"/>
  <c r="E1459" i="43"/>
  <c r="F1459" i="43"/>
  <c r="G1459" i="43"/>
  <c r="H1459" i="43"/>
  <c r="I1459" i="43"/>
  <c r="J1459" i="43"/>
  <c r="K1459" i="43"/>
  <c r="L1459" i="43"/>
  <c r="M1459" i="43"/>
  <c r="N1459" i="43"/>
  <c r="O1459" i="43"/>
  <c r="P1459" i="43"/>
  <c r="Q1459" i="43"/>
  <c r="R1459" i="43"/>
  <c r="S1459" i="43"/>
  <c r="T1459" i="43"/>
  <c r="U1459" i="43"/>
  <c r="V1459" i="43"/>
  <c r="W1459" i="43"/>
  <c r="X1459" i="43"/>
  <c r="E1460" i="43"/>
  <c r="F1460" i="43"/>
  <c r="G1460" i="43"/>
  <c r="H1460" i="43"/>
  <c r="I1460" i="43"/>
  <c r="J1460" i="43"/>
  <c r="K1460" i="43"/>
  <c r="L1460" i="43"/>
  <c r="M1460" i="43"/>
  <c r="N1460" i="43"/>
  <c r="O1460" i="43"/>
  <c r="P1460" i="43"/>
  <c r="Q1460" i="43"/>
  <c r="R1460" i="43"/>
  <c r="S1460" i="43"/>
  <c r="T1460" i="43"/>
  <c r="U1460" i="43"/>
  <c r="V1460" i="43"/>
  <c r="W1460" i="43"/>
  <c r="X1460" i="43"/>
  <c r="E1461" i="43"/>
  <c r="F1461" i="43"/>
  <c r="G1461" i="43"/>
  <c r="H1461" i="43"/>
  <c r="I1461" i="43"/>
  <c r="J1461" i="43"/>
  <c r="K1461" i="43"/>
  <c r="L1461" i="43"/>
  <c r="M1461" i="43"/>
  <c r="N1461" i="43"/>
  <c r="O1461" i="43"/>
  <c r="P1461" i="43"/>
  <c r="Q1461" i="43"/>
  <c r="R1461" i="43"/>
  <c r="S1461" i="43"/>
  <c r="T1461" i="43"/>
  <c r="U1461" i="43"/>
  <c r="V1461" i="43"/>
  <c r="W1461" i="43"/>
  <c r="X1461" i="43"/>
  <c r="E1462" i="43"/>
  <c r="F1462" i="43"/>
  <c r="G1462" i="43"/>
  <c r="H1462" i="43"/>
  <c r="I1462" i="43"/>
  <c r="J1462" i="43"/>
  <c r="K1462" i="43"/>
  <c r="L1462" i="43"/>
  <c r="M1462" i="43"/>
  <c r="N1462" i="43"/>
  <c r="O1462" i="43"/>
  <c r="P1462" i="43"/>
  <c r="Q1462" i="43"/>
  <c r="R1462" i="43"/>
  <c r="S1462" i="43"/>
  <c r="T1462" i="43"/>
  <c r="U1462" i="43"/>
  <c r="V1462" i="43"/>
  <c r="W1462" i="43"/>
  <c r="X1462" i="43"/>
  <c r="E1468" i="43"/>
  <c r="F1468" i="43"/>
  <c r="G1468" i="43"/>
  <c r="H1468" i="43"/>
  <c r="I1468" i="43"/>
  <c r="J1468" i="43"/>
  <c r="K1468" i="43"/>
  <c r="L1468" i="43"/>
  <c r="M1468" i="43"/>
  <c r="N1468" i="43"/>
  <c r="O1468" i="43"/>
  <c r="P1468" i="43"/>
  <c r="Q1468" i="43"/>
  <c r="R1468" i="43"/>
  <c r="S1468" i="43"/>
  <c r="T1468" i="43"/>
  <c r="U1468" i="43"/>
  <c r="V1468" i="43"/>
  <c r="W1468" i="43"/>
  <c r="X1468" i="43"/>
  <c r="E1469" i="43"/>
  <c r="F1469" i="43"/>
  <c r="G1469" i="43"/>
  <c r="H1469" i="43"/>
  <c r="I1469" i="43"/>
  <c r="J1469" i="43"/>
  <c r="K1469" i="43"/>
  <c r="L1469" i="43"/>
  <c r="M1469" i="43"/>
  <c r="N1469" i="43"/>
  <c r="O1469" i="43"/>
  <c r="P1469" i="43"/>
  <c r="Q1469" i="43"/>
  <c r="R1469" i="43"/>
  <c r="S1469" i="43"/>
  <c r="T1469" i="43"/>
  <c r="U1469" i="43"/>
  <c r="V1469" i="43"/>
  <c r="W1469" i="43"/>
  <c r="X1469" i="43"/>
  <c r="E1470" i="43"/>
  <c r="F1470" i="43"/>
  <c r="G1470" i="43"/>
  <c r="H1470" i="43"/>
  <c r="I1470" i="43"/>
  <c r="J1470" i="43"/>
  <c r="K1470" i="43"/>
  <c r="L1470" i="43"/>
  <c r="M1470" i="43"/>
  <c r="N1470" i="43"/>
  <c r="O1470" i="43"/>
  <c r="P1470" i="43"/>
  <c r="Q1470" i="43"/>
  <c r="R1470" i="43"/>
  <c r="S1470" i="43"/>
  <c r="T1470" i="43"/>
  <c r="U1470" i="43"/>
  <c r="V1470" i="43"/>
  <c r="W1470" i="43"/>
  <c r="X1470" i="43"/>
  <c r="E1471" i="43"/>
  <c r="F1471" i="43"/>
  <c r="G1471" i="43"/>
  <c r="H1471" i="43"/>
  <c r="I1471" i="43"/>
  <c r="J1471" i="43"/>
  <c r="K1471" i="43"/>
  <c r="L1471" i="43"/>
  <c r="M1471" i="43"/>
  <c r="N1471" i="43"/>
  <c r="O1471" i="43"/>
  <c r="P1471" i="43"/>
  <c r="Q1471" i="43"/>
  <c r="R1471" i="43"/>
  <c r="S1471" i="43"/>
  <c r="T1471" i="43"/>
  <c r="U1471" i="43"/>
  <c r="V1471" i="43"/>
  <c r="W1471" i="43"/>
  <c r="X1471" i="43"/>
  <c r="E1472" i="43"/>
  <c r="F1472" i="43"/>
  <c r="G1472" i="43"/>
  <c r="H1472" i="43"/>
  <c r="I1472" i="43"/>
  <c r="J1472" i="43"/>
  <c r="K1472" i="43"/>
  <c r="L1472" i="43"/>
  <c r="M1472" i="43"/>
  <c r="N1472" i="43"/>
  <c r="O1472" i="43"/>
  <c r="P1472" i="43"/>
  <c r="Q1472" i="43"/>
  <c r="R1472" i="43"/>
  <c r="S1472" i="43"/>
  <c r="T1472" i="43"/>
  <c r="U1472" i="43"/>
  <c r="V1472" i="43"/>
  <c r="W1472" i="43"/>
  <c r="X1472" i="43"/>
  <c r="E1473" i="43"/>
  <c r="F1473" i="43"/>
  <c r="G1473" i="43"/>
  <c r="H1473" i="43"/>
  <c r="I1473" i="43"/>
  <c r="J1473" i="43"/>
  <c r="K1473" i="43"/>
  <c r="L1473" i="43"/>
  <c r="M1473" i="43"/>
  <c r="N1473" i="43"/>
  <c r="O1473" i="43"/>
  <c r="P1473" i="43"/>
  <c r="Q1473" i="43"/>
  <c r="R1473" i="43"/>
  <c r="S1473" i="43"/>
  <c r="T1473" i="43"/>
  <c r="U1473" i="43"/>
  <c r="V1473" i="43"/>
  <c r="W1473" i="43"/>
  <c r="X1473" i="43"/>
  <c r="E1474" i="43"/>
  <c r="F1474" i="43"/>
  <c r="G1474" i="43"/>
  <c r="H1474" i="43"/>
  <c r="I1474" i="43"/>
  <c r="J1474" i="43"/>
  <c r="K1474" i="43"/>
  <c r="L1474" i="43"/>
  <c r="M1474" i="43"/>
  <c r="N1474" i="43"/>
  <c r="O1474" i="43"/>
  <c r="P1474" i="43"/>
  <c r="Q1474" i="43"/>
  <c r="R1474" i="43"/>
  <c r="S1474" i="43"/>
  <c r="T1474" i="43"/>
  <c r="U1474" i="43"/>
  <c r="V1474" i="43"/>
  <c r="W1474" i="43"/>
  <c r="X1474" i="43"/>
  <c r="E1475" i="43"/>
  <c r="F1475" i="43"/>
  <c r="G1475" i="43"/>
  <c r="H1475" i="43"/>
  <c r="I1475" i="43"/>
  <c r="J1475" i="43"/>
  <c r="K1475" i="43"/>
  <c r="L1475" i="43"/>
  <c r="M1475" i="43"/>
  <c r="N1475" i="43"/>
  <c r="O1475" i="43"/>
  <c r="P1475" i="43"/>
  <c r="Q1475" i="43"/>
  <c r="R1475" i="43"/>
  <c r="S1475" i="43"/>
  <c r="T1475" i="43"/>
  <c r="U1475" i="43"/>
  <c r="V1475" i="43"/>
  <c r="W1475" i="43"/>
  <c r="X1475" i="43"/>
  <c r="E1476" i="43"/>
  <c r="F1476" i="43"/>
  <c r="G1476" i="43"/>
  <c r="H1476" i="43"/>
  <c r="I1476" i="43"/>
  <c r="J1476" i="43"/>
  <c r="K1476" i="43"/>
  <c r="L1476" i="43"/>
  <c r="M1476" i="43"/>
  <c r="N1476" i="43"/>
  <c r="O1476" i="43"/>
  <c r="P1476" i="43"/>
  <c r="Q1476" i="43"/>
  <c r="R1476" i="43"/>
  <c r="S1476" i="43"/>
  <c r="T1476" i="43"/>
  <c r="U1476" i="43"/>
  <c r="V1476" i="43"/>
  <c r="W1476" i="43"/>
  <c r="X1476" i="43"/>
  <c r="E1477" i="43"/>
  <c r="F1477" i="43"/>
  <c r="G1477" i="43"/>
  <c r="H1477" i="43"/>
  <c r="I1477" i="43"/>
  <c r="J1477" i="43"/>
  <c r="K1477" i="43"/>
  <c r="L1477" i="43"/>
  <c r="M1477" i="43"/>
  <c r="N1477" i="43"/>
  <c r="O1477" i="43"/>
  <c r="P1477" i="43"/>
  <c r="Q1477" i="43"/>
  <c r="R1477" i="43"/>
  <c r="S1477" i="43"/>
  <c r="T1477" i="43"/>
  <c r="U1477" i="43"/>
  <c r="V1477" i="43"/>
  <c r="W1477" i="43"/>
  <c r="X1477" i="43"/>
  <c r="E1478" i="43"/>
  <c r="F1478" i="43"/>
  <c r="G1478" i="43"/>
  <c r="H1478" i="43"/>
  <c r="I1478" i="43"/>
  <c r="J1478" i="43"/>
  <c r="K1478" i="43"/>
  <c r="L1478" i="43"/>
  <c r="M1478" i="43"/>
  <c r="N1478" i="43"/>
  <c r="O1478" i="43"/>
  <c r="P1478" i="43"/>
  <c r="Q1478" i="43"/>
  <c r="R1478" i="43"/>
  <c r="S1478" i="43"/>
  <c r="T1478" i="43"/>
  <c r="U1478" i="43"/>
  <c r="V1478" i="43"/>
  <c r="W1478" i="43"/>
  <c r="X1478" i="43"/>
  <c r="E1479" i="43"/>
  <c r="F1479" i="43"/>
  <c r="G1479" i="43"/>
  <c r="H1479" i="43"/>
  <c r="I1479" i="43"/>
  <c r="J1479" i="43"/>
  <c r="K1479" i="43"/>
  <c r="L1479" i="43"/>
  <c r="M1479" i="43"/>
  <c r="N1479" i="43"/>
  <c r="O1479" i="43"/>
  <c r="P1479" i="43"/>
  <c r="Q1479" i="43"/>
  <c r="R1479" i="43"/>
  <c r="S1479" i="43"/>
  <c r="T1479" i="43"/>
  <c r="U1479" i="43"/>
  <c r="V1479" i="43"/>
  <c r="W1479" i="43"/>
  <c r="X1479" i="43"/>
  <c r="E1485" i="43"/>
  <c r="F1485" i="43"/>
  <c r="G1485" i="43"/>
  <c r="H1485" i="43"/>
  <c r="I1485" i="43"/>
  <c r="J1485" i="43"/>
  <c r="K1485" i="43"/>
  <c r="L1485" i="43"/>
  <c r="M1485" i="43"/>
  <c r="N1485" i="43"/>
  <c r="O1485" i="43"/>
  <c r="P1485" i="43"/>
  <c r="Q1485" i="43"/>
  <c r="R1485" i="43"/>
  <c r="S1485" i="43"/>
  <c r="T1485" i="43"/>
  <c r="U1485" i="43"/>
  <c r="V1485" i="43"/>
  <c r="W1485" i="43"/>
  <c r="X1485" i="43"/>
  <c r="E1486" i="43"/>
  <c r="F1486" i="43"/>
  <c r="G1486" i="43"/>
  <c r="H1486" i="43"/>
  <c r="I1486" i="43"/>
  <c r="J1486" i="43"/>
  <c r="K1486" i="43"/>
  <c r="L1486" i="43"/>
  <c r="M1486" i="43"/>
  <c r="N1486" i="43"/>
  <c r="O1486" i="43"/>
  <c r="P1486" i="43"/>
  <c r="Q1486" i="43"/>
  <c r="R1486" i="43"/>
  <c r="S1486" i="43"/>
  <c r="T1486" i="43"/>
  <c r="U1486" i="43"/>
  <c r="V1486" i="43"/>
  <c r="W1486" i="43"/>
  <c r="X1486" i="43"/>
  <c r="E1487" i="43"/>
  <c r="F1487" i="43"/>
  <c r="G1487" i="43"/>
  <c r="H1487" i="43"/>
  <c r="I1487" i="43"/>
  <c r="J1487" i="43"/>
  <c r="K1487" i="43"/>
  <c r="L1487" i="43"/>
  <c r="M1487" i="43"/>
  <c r="N1487" i="43"/>
  <c r="O1487" i="43"/>
  <c r="P1487" i="43"/>
  <c r="Q1487" i="43"/>
  <c r="R1487" i="43"/>
  <c r="S1487" i="43"/>
  <c r="T1487" i="43"/>
  <c r="U1487" i="43"/>
  <c r="V1487" i="43"/>
  <c r="W1487" i="43"/>
  <c r="X1487" i="43"/>
  <c r="E1488" i="43"/>
  <c r="F1488" i="43"/>
  <c r="G1488" i="43"/>
  <c r="H1488" i="43"/>
  <c r="I1488" i="43"/>
  <c r="J1488" i="43"/>
  <c r="K1488" i="43"/>
  <c r="L1488" i="43"/>
  <c r="M1488" i="43"/>
  <c r="N1488" i="43"/>
  <c r="O1488" i="43"/>
  <c r="P1488" i="43"/>
  <c r="Q1488" i="43"/>
  <c r="R1488" i="43"/>
  <c r="S1488" i="43"/>
  <c r="T1488" i="43"/>
  <c r="U1488" i="43"/>
  <c r="V1488" i="43"/>
  <c r="W1488" i="43"/>
  <c r="X1488" i="43"/>
  <c r="E1489" i="43"/>
  <c r="F1489" i="43"/>
  <c r="G1489" i="43"/>
  <c r="H1489" i="43"/>
  <c r="I1489" i="43"/>
  <c r="J1489" i="43"/>
  <c r="K1489" i="43"/>
  <c r="L1489" i="43"/>
  <c r="M1489" i="43"/>
  <c r="N1489" i="43"/>
  <c r="O1489" i="43"/>
  <c r="P1489" i="43"/>
  <c r="Q1489" i="43"/>
  <c r="R1489" i="43"/>
  <c r="S1489" i="43"/>
  <c r="T1489" i="43"/>
  <c r="U1489" i="43"/>
  <c r="V1489" i="43"/>
  <c r="W1489" i="43"/>
  <c r="X1489" i="43"/>
  <c r="E1490" i="43"/>
  <c r="F1490" i="43"/>
  <c r="G1490" i="43"/>
  <c r="H1490" i="43"/>
  <c r="I1490" i="43"/>
  <c r="J1490" i="43"/>
  <c r="K1490" i="43"/>
  <c r="L1490" i="43"/>
  <c r="M1490" i="43"/>
  <c r="N1490" i="43"/>
  <c r="O1490" i="43"/>
  <c r="P1490" i="43"/>
  <c r="Q1490" i="43"/>
  <c r="R1490" i="43"/>
  <c r="S1490" i="43"/>
  <c r="T1490" i="43"/>
  <c r="U1490" i="43"/>
  <c r="V1490" i="43"/>
  <c r="W1490" i="43"/>
  <c r="X1490" i="43"/>
  <c r="E1491" i="43"/>
  <c r="F1491" i="43"/>
  <c r="G1491" i="43"/>
  <c r="H1491" i="43"/>
  <c r="I1491" i="43"/>
  <c r="J1491" i="43"/>
  <c r="K1491" i="43"/>
  <c r="L1491" i="43"/>
  <c r="M1491" i="43"/>
  <c r="N1491" i="43"/>
  <c r="O1491" i="43"/>
  <c r="P1491" i="43"/>
  <c r="Q1491" i="43"/>
  <c r="R1491" i="43"/>
  <c r="S1491" i="43"/>
  <c r="T1491" i="43"/>
  <c r="U1491" i="43"/>
  <c r="V1491" i="43"/>
  <c r="W1491" i="43"/>
  <c r="X1491" i="43"/>
  <c r="E1492" i="43"/>
  <c r="F1492" i="43"/>
  <c r="G1492" i="43"/>
  <c r="H1492" i="43"/>
  <c r="I1492" i="43"/>
  <c r="J1492" i="43"/>
  <c r="K1492" i="43"/>
  <c r="L1492" i="43"/>
  <c r="M1492" i="43"/>
  <c r="N1492" i="43"/>
  <c r="O1492" i="43"/>
  <c r="P1492" i="43"/>
  <c r="Q1492" i="43"/>
  <c r="R1492" i="43"/>
  <c r="S1492" i="43"/>
  <c r="T1492" i="43"/>
  <c r="U1492" i="43"/>
  <c r="V1492" i="43"/>
  <c r="W1492" i="43"/>
  <c r="X1492" i="43"/>
  <c r="E1493" i="43"/>
  <c r="F1493" i="43"/>
  <c r="G1493" i="43"/>
  <c r="H1493" i="43"/>
  <c r="I1493" i="43"/>
  <c r="J1493" i="43"/>
  <c r="K1493" i="43"/>
  <c r="L1493" i="43"/>
  <c r="M1493" i="43"/>
  <c r="N1493" i="43"/>
  <c r="O1493" i="43"/>
  <c r="P1493" i="43"/>
  <c r="Q1493" i="43"/>
  <c r="R1493" i="43"/>
  <c r="S1493" i="43"/>
  <c r="T1493" i="43"/>
  <c r="U1493" i="43"/>
  <c r="V1493" i="43"/>
  <c r="W1493" i="43"/>
  <c r="X1493" i="43"/>
  <c r="E1494" i="43"/>
  <c r="F1494" i="43"/>
  <c r="G1494" i="43"/>
  <c r="H1494" i="43"/>
  <c r="I1494" i="43"/>
  <c r="J1494" i="43"/>
  <c r="K1494" i="43"/>
  <c r="L1494" i="43"/>
  <c r="M1494" i="43"/>
  <c r="N1494" i="43"/>
  <c r="O1494" i="43"/>
  <c r="P1494" i="43"/>
  <c r="Q1494" i="43"/>
  <c r="R1494" i="43"/>
  <c r="S1494" i="43"/>
  <c r="T1494" i="43"/>
  <c r="U1494" i="43"/>
  <c r="V1494" i="43"/>
  <c r="W1494" i="43"/>
  <c r="X1494" i="43"/>
  <c r="E1495" i="43"/>
  <c r="F1495" i="43"/>
  <c r="G1495" i="43"/>
  <c r="H1495" i="43"/>
  <c r="I1495" i="43"/>
  <c r="J1495" i="43"/>
  <c r="K1495" i="43"/>
  <c r="L1495" i="43"/>
  <c r="M1495" i="43"/>
  <c r="N1495" i="43"/>
  <c r="O1495" i="43"/>
  <c r="P1495" i="43"/>
  <c r="Q1495" i="43"/>
  <c r="R1495" i="43"/>
  <c r="S1495" i="43"/>
  <c r="T1495" i="43"/>
  <c r="U1495" i="43"/>
  <c r="V1495" i="43"/>
  <c r="W1495" i="43"/>
  <c r="X1495" i="43"/>
  <c r="E1496" i="43"/>
  <c r="F1496" i="43"/>
  <c r="G1496" i="43"/>
  <c r="H1496" i="43"/>
  <c r="I1496" i="43"/>
  <c r="J1496" i="43"/>
  <c r="K1496" i="43"/>
  <c r="L1496" i="43"/>
  <c r="M1496" i="43"/>
  <c r="N1496" i="43"/>
  <c r="O1496" i="43"/>
  <c r="P1496" i="43"/>
  <c r="Q1496" i="43"/>
  <c r="R1496" i="43"/>
  <c r="S1496" i="43"/>
  <c r="T1496" i="43"/>
  <c r="U1496" i="43"/>
  <c r="V1496" i="43"/>
  <c r="W1496" i="43"/>
  <c r="X1496" i="43"/>
  <c r="E1502" i="43"/>
  <c r="F1502" i="43"/>
  <c r="G1502" i="43"/>
  <c r="H1502" i="43"/>
  <c r="I1502" i="43"/>
  <c r="J1502" i="43"/>
  <c r="K1502" i="43"/>
  <c r="L1502" i="43"/>
  <c r="M1502" i="43"/>
  <c r="N1502" i="43"/>
  <c r="O1502" i="43"/>
  <c r="P1502" i="43"/>
  <c r="Q1502" i="43"/>
  <c r="R1502" i="43"/>
  <c r="S1502" i="43"/>
  <c r="T1502" i="43"/>
  <c r="U1502" i="43"/>
  <c r="V1502" i="43"/>
  <c r="W1502" i="43"/>
  <c r="X1502" i="43"/>
  <c r="E1503" i="43"/>
  <c r="F1503" i="43"/>
  <c r="G1503" i="43"/>
  <c r="H1503" i="43"/>
  <c r="I1503" i="43"/>
  <c r="J1503" i="43"/>
  <c r="K1503" i="43"/>
  <c r="L1503" i="43"/>
  <c r="M1503" i="43"/>
  <c r="N1503" i="43"/>
  <c r="O1503" i="43"/>
  <c r="P1503" i="43"/>
  <c r="Q1503" i="43"/>
  <c r="R1503" i="43"/>
  <c r="S1503" i="43"/>
  <c r="T1503" i="43"/>
  <c r="U1503" i="43"/>
  <c r="V1503" i="43"/>
  <c r="W1503" i="43"/>
  <c r="X1503" i="43"/>
  <c r="E1504" i="43"/>
  <c r="F1504" i="43"/>
  <c r="G1504" i="43"/>
  <c r="H1504" i="43"/>
  <c r="I1504" i="43"/>
  <c r="J1504" i="43"/>
  <c r="K1504" i="43"/>
  <c r="L1504" i="43"/>
  <c r="M1504" i="43"/>
  <c r="N1504" i="43"/>
  <c r="O1504" i="43"/>
  <c r="P1504" i="43"/>
  <c r="Q1504" i="43"/>
  <c r="R1504" i="43"/>
  <c r="S1504" i="43"/>
  <c r="T1504" i="43"/>
  <c r="U1504" i="43"/>
  <c r="V1504" i="43"/>
  <c r="W1504" i="43"/>
  <c r="X1504" i="43"/>
  <c r="E1505" i="43"/>
  <c r="F1505" i="43"/>
  <c r="G1505" i="43"/>
  <c r="H1505" i="43"/>
  <c r="I1505" i="43"/>
  <c r="J1505" i="43"/>
  <c r="K1505" i="43"/>
  <c r="L1505" i="43"/>
  <c r="M1505" i="43"/>
  <c r="N1505" i="43"/>
  <c r="O1505" i="43"/>
  <c r="P1505" i="43"/>
  <c r="Q1505" i="43"/>
  <c r="R1505" i="43"/>
  <c r="S1505" i="43"/>
  <c r="T1505" i="43"/>
  <c r="U1505" i="43"/>
  <c r="V1505" i="43"/>
  <c r="W1505" i="43"/>
  <c r="X1505" i="43"/>
  <c r="E1506" i="43"/>
  <c r="F1506" i="43"/>
  <c r="G1506" i="43"/>
  <c r="H1506" i="43"/>
  <c r="I1506" i="43"/>
  <c r="J1506" i="43"/>
  <c r="K1506" i="43"/>
  <c r="L1506" i="43"/>
  <c r="M1506" i="43"/>
  <c r="N1506" i="43"/>
  <c r="O1506" i="43"/>
  <c r="P1506" i="43"/>
  <c r="Q1506" i="43"/>
  <c r="R1506" i="43"/>
  <c r="S1506" i="43"/>
  <c r="T1506" i="43"/>
  <c r="U1506" i="43"/>
  <c r="V1506" i="43"/>
  <c r="W1506" i="43"/>
  <c r="X1506" i="43"/>
  <c r="E1507" i="43"/>
  <c r="F1507" i="43"/>
  <c r="G1507" i="43"/>
  <c r="H1507" i="43"/>
  <c r="I1507" i="43"/>
  <c r="J1507" i="43"/>
  <c r="K1507" i="43"/>
  <c r="L1507" i="43"/>
  <c r="M1507" i="43"/>
  <c r="N1507" i="43"/>
  <c r="O1507" i="43"/>
  <c r="P1507" i="43"/>
  <c r="Q1507" i="43"/>
  <c r="R1507" i="43"/>
  <c r="S1507" i="43"/>
  <c r="T1507" i="43"/>
  <c r="U1507" i="43"/>
  <c r="V1507" i="43"/>
  <c r="W1507" i="43"/>
  <c r="X1507" i="43"/>
  <c r="E1508" i="43"/>
  <c r="F1508" i="43"/>
  <c r="G1508" i="43"/>
  <c r="H1508" i="43"/>
  <c r="I1508" i="43"/>
  <c r="J1508" i="43"/>
  <c r="K1508" i="43"/>
  <c r="L1508" i="43"/>
  <c r="M1508" i="43"/>
  <c r="N1508" i="43"/>
  <c r="O1508" i="43"/>
  <c r="P1508" i="43"/>
  <c r="Q1508" i="43"/>
  <c r="R1508" i="43"/>
  <c r="S1508" i="43"/>
  <c r="T1508" i="43"/>
  <c r="U1508" i="43"/>
  <c r="V1508" i="43"/>
  <c r="W1508" i="43"/>
  <c r="X1508" i="43"/>
  <c r="E1509" i="43"/>
  <c r="F1509" i="43"/>
  <c r="G1509" i="43"/>
  <c r="H1509" i="43"/>
  <c r="I1509" i="43"/>
  <c r="J1509" i="43"/>
  <c r="K1509" i="43"/>
  <c r="L1509" i="43"/>
  <c r="M1509" i="43"/>
  <c r="N1509" i="43"/>
  <c r="O1509" i="43"/>
  <c r="P1509" i="43"/>
  <c r="Q1509" i="43"/>
  <c r="R1509" i="43"/>
  <c r="S1509" i="43"/>
  <c r="T1509" i="43"/>
  <c r="U1509" i="43"/>
  <c r="V1509" i="43"/>
  <c r="W1509" i="43"/>
  <c r="X1509" i="43"/>
  <c r="E1510" i="43"/>
  <c r="F1510" i="43"/>
  <c r="G1510" i="43"/>
  <c r="H1510" i="43"/>
  <c r="I1510" i="43"/>
  <c r="J1510" i="43"/>
  <c r="K1510" i="43"/>
  <c r="L1510" i="43"/>
  <c r="M1510" i="43"/>
  <c r="N1510" i="43"/>
  <c r="O1510" i="43"/>
  <c r="P1510" i="43"/>
  <c r="Q1510" i="43"/>
  <c r="R1510" i="43"/>
  <c r="S1510" i="43"/>
  <c r="T1510" i="43"/>
  <c r="U1510" i="43"/>
  <c r="V1510" i="43"/>
  <c r="W1510" i="43"/>
  <c r="X1510" i="43"/>
  <c r="E1511" i="43"/>
  <c r="F1511" i="43"/>
  <c r="G1511" i="43"/>
  <c r="H1511" i="43"/>
  <c r="I1511" i="43"/>
  <c r="J1511" i="43"/>
  <c r="K1511" i="43"/>
  <c r="L1511" i="43"/>
  <c r="M1511" i="43"/>
  <c r="N1511" i="43"/>
  <c r="O1511" i="43"/>
  <c r="P1511" i="43"/>
  <c r="Q1511" i="43"/>
  <c r="R1511" i="43"/>
  <c r="S1511" i="43"/>
  <c r="T1511" i="43"/>
  <c r="U1511" i="43"/>
  <c r="V1511" i="43"/>
  <c r="W1511" i="43"/>
  <c r="X1511" i="43"/>
  <c r="E1512" i="43"/>
  <c r="F1512" i="43"/>
  <c r="G1512" i="43"/>
  <c r="H1512" i="43"/>
  <c r="I1512" i="43"/>
  <c r="J1512" i="43"/>
  <c r="K1512" i="43"/>
  <c r="L1512" i="43"/>
  <c r="M1512" i="43"/>
  <c r="N1512" i="43"/>
  <c r="O1512" i="43"/>
  <c r="P1512" i="43"/>
  <c r="Q1512" i="43"/>
  <c r="R1512" i="43"/>
  <c r="S1512" i="43"/>
  <c r="T1512" i="43"/>
  <c r="U1512" i="43"/>
  <c r="V1512" i="43"/>
  <c r="W1512" i="43"/>
  <c r="X1512" i="43"/>
  <c r="E1513" i="43"/>
  <c r="F1513" i="43"/>
  <c r="G1513" i="43"/>
  <c r="H1513" i="43"/>
  <c r="I1513" i="43"/>
  <c r="J1513" i="43"/>
  <c r="K1513" i="43"/>
  <c r="L1513" i="43"/>
  <c r="M1513" i="43"/>
  <c r="N1513" i="43"/>
  <c r="O1513" i="43"/>
  <c r="P1513" i="43"/>
  <c r="Q1513" i="43"/>
  <c r="R1513" i="43"/>
  <c r="S1513" i="43"/>
  <c r="T1513" i="43"/>
  <c r="U1513" i="43"/>
  <c r="V1513" i="43"/>
  <c r="W1513" i="43"/>
  <c r="X1513" i="43"/>
  <c r="E1518" i="43"/>
  <c r="F1518" i="43"/>
  <c r="G1518" i="43"/>
  <c r="H1518" i="43"/>
  <c r="I1518" i="43"/>
  <c r="J1518" i="43"/>
  <c r="K1518" i="43"/>
  <c r="L1518" i="43"/>
  <c r="M1518" i="43"/>
  <c r="N1518" i="43"/>
  <c r="O1518" i="43"/>
  <c r="P1518" i="43"/>
  <c r="Q1518" i="43"/>
  <c r="R1518" i="43"/>
  <c r="S1518" i="43"/>
  <c r="T1518" i="43"/>
  <c r="U1518" i="43"/>
  <c r="V1518" i="43"/>
  <c r="W1518" i="43"/>
  <c r="X1518" i="43"/>
  <c r="E1519" i="43"/>
  <c r="F1519" i="43"/>
  <c r="G1519" i="43"/>
  <c r="H1519" i="43"/>
  <c r="I1519" i="43"/>
  <c r="J1519" i="43"/>
  <c r="K1519" i="43"/>
  <c r="L1519" i="43"/>
  <c r="M1519" i="43"/>
  <c r="N1519" i="43"/>
  <c r="O1519" i="43"/>
  <c r="P1519" i="43"/>
  <c r="Q1519" i="43"/>
  <c r="R1519" i="43"/>
  <c r="S1519" i="43"/>
  <c r="T1519" i="43"/>
  <c r="U1519" i="43"/>
  <c r="V1519" i="43"/>
  <c r="W1519" i="43"/>
  <c r="X1519" i="43"/>
  <c r="E1520" i="43"/>
  <c r="F1520" i="43"/>
  <c r="G1520" i="43"/>
  <c r="H1520" i="43"/>
  <c r="I1520" i="43"/>
  <c r="J1520" i="43"/>
  <c r="K1520" i="43"/>
  <c r="L1520" i="43"/>
  <c r="M1520" i="43"/>
  <c r="N1520" i="43"/>
  <c r="O1520" i="43"/>
  <c r="P1520" i="43"/>
  <c r="Q1520" i="43"/>
  <c r="R1520" i="43"/>
  <c r="S1520" i="43"/>
  <c r="T1520" i="43"/>
  <c r="U1520" i="43"/>
  <c r="V1520" i="43"/>
  <c r="W1520" i="43"/>
  <c r="X1520" i="43"/>
  <c r="E1521" i="43"/>
  <c r="F1521" i="43"/>
  <c r="G1521" i="43"/>
  <c r="H1521" i="43"/>
  <c r="I1521" i="43"/>
  <c r="J1521" i="43"/>
  <c r="K1521" i="43"/>
  <c r="L1521" i="43"/>
  <c r="M1521" i="43"/>
  <c r="N1521" i="43"/>
  <c r="O1521" i="43"/>
  <c r="P1521" i="43"/>
  <c r="Q1521" i="43"/>
  <c r="R1521" i="43"/>
  <c r="S1521" i="43"/>
  <c r="T1521" i="43"/>
  <c r="U1521" i="43"/>
  <c r="V1521" i="43"/>
  <c r="W1521" i="43"/>
  <c r="X1521" i="43"/>
  <c r="E1522" i="43"/>
  <c r="F1522" i="43"/>
  <c r="G1522" i="43"/>
  <c r="H1522" i="43"/>
  <c r="I1522" i="43"/>
  <c r="J1522" i="43"/>
  <c r="K1522" i="43"/>
  <c r="L1522" i="43"/>
  <c r="M1522" i="43"/>
  <c r="N1522" i="43"/>
  <c r="O1522" i="43"/>
  <c r="P1522" i="43"/>
  <c r="Q1522" i="43"/>
  <c r="R1522" i="43"/>
  <c r="S1522" i="43"/>
  <c r="T1522" i="43"/>
  <c r="U1522" i="43"/>
  <c r="V1522" i="43"/>
  <c r="W1522" i="43"/>
  <c r="X1522" i="43"/>
  <c r="E1523" i="43"/>
  <c r="F1523" i="43"/>
  <c r="G1523" i="43"/>
  <c r="H1523" i="43"/>
  <c r="I1523" i="43"/>
  <c r="J1523" i="43"/>
  <c r="K1523" i="43"/>
  <c r="L1523" i="43"/>
  <c r="M1523" i="43"/>
  <c r="N1523" i="43"/>
  <c r="O1523" i="43"/>
  <c r="P1523" i="43"/>
  <c r="Q1523" i="43"/>
  <c r="R1523" i="43"/>
  <c r="S1523" i="43"/>
  <c r="T1523" i="43"/>
  <c r="U1523" i="43"/>
  <c r="V1523" i="43"/>
  <c r="W1523" i="43"/>
  <c r="X1523" i="43"/>
  <c r="E1524" i="43"/>
  <c r="F1524" i="43"/>
  <c r="G1524" i="43"/>
  <c r="H1524" i="43"/>
  <c r="I1524" i="43"/>
  <c r="J1524" i="43"/>
  <c r="K1524" i="43"/>
  <c r="L1524" i="43"/>
  <c r="M1524" i="43"/>
  <c r="N1524" i="43"/>
  <c r="O1524" i="43"/>
  <c r="P1524" i="43"/>
  <c r="Q1524" i="43"/>
  <c r="R1524" i="43"/>
  <c r="S1524" i="43"/>
  <c r="T1524" i="43"/>
  <c r="U1524" i="43"/>
  <c r="V1524" i="43"/>
  <c r="W1524" i="43"/>
  <c r="X1524" i="43"/>
  <c r="E1525" i="43"/>
  <c r="F1525" i="43"/>
  <c r="G1525" i="43"/>
  <c r="H1525" i="43"/>
  <c r="I1525" i="43"/>
  <c r="J1525" i="43"/>
  <c r="K1525" i="43"/>
  <c r="L1525" i="43"/>
  <c r="M1525" i="43"/>
  <c r="N1525" i="43"/>
  <c r="O1525" i="43"/>
  <c r="P1525" i="43"/>
  <c r="Q1525" i="43"/>
  <c r="R1525" i="43"/>
  <c r="S1525" i="43"/>
  <c r="T1525" i="43"/>
  <c r="U1525" i="43"/>
  <c r="V1525" i="43"/>
  <c r="W1525" i="43"/>
  <c r="X1525" i="43"/>
  <c r="E1526" i="43"/>
  <c r="F1526" i="43"/>
  <c r="G1526" i="43"/>
  <c r="H1526" i="43"/>
  <c r="I1526" i="43"/>
  <c r="J1526" i="43"/>
  <c r="K1526" i="43"/>
  <c r="L1526" i="43"/>
  <c r="M1526" i="43"/>
  <c r="N1526" i="43"/>
  <c r="O1526" i="43"/>
  <c r="P1526" i="43"/>
  <c r="Q1526" i="43"/>
  <c r="R1526" i="43"/>
  <c r="S1526" i="43"/>
  <c r="T1526" i="43"/>
  <c r="U1526" i="43"/>
  <c r="V1526" i="43"/>
  <c r="W1526" i="43"/>
  <c r="X1526" i="43"/>
  <c r="E1527" i="43"/>
  <c r="F1527" i="43"/>
  <c r="G1527" i="43"/>
  <c r="H1527" i="43"/>
  <c r="I1527" i="43"/>
  <c r="J1527" i="43"/>
  <c r="K1527" i="43"/>
  <c r="L1527" i="43"/>
  <c r="M1527" i="43"/>
  <c r="N1527" i="43"/>
  <c r="O1527" i="43"/>
  <c r="P1527" i="43"/>
  <c r="Q1527" i="43"/>
  <c r="R1527" i="43"/>
  <c r="S1527" i="43"/>
  <c r="T1527" i="43"/>
  <c r="U1527" i="43"/>
  <c r="V1527" i="43"/>
  <c r="W1527" i="43"/>
  <c r="X1527" i="43"/>
  <c r="E1528" i="43"/>
  <c r="F1528" i="43"/>
  <c r="G1528" i="43"/>
  <c r="H1528" i="43"/>
  <c r="I1528" i="43"/>
  <c r="J1528" i="43"/>
  <c r="K1528" i="43"/>
  <c r="L1528" i="43"/>
  <c r="M1528" i="43"/>
  <c r="N1528" i="43"/>
  <c r="O1528" i="43"/>
  <c r="P1528" i="43"/>
  <c r="Q1528" i="43"/>
  <c r="R1528" i="43"/>
  <c r="S1528" i="43"/>
  <c r="T1528" i="43"/>
  <c r="U1528" i="43"/>
  <c r="V1528" i="43"/>
  <c r="W1528" i="43"/>
  <c r="X1528" i="43"/>
  <c r="E1529" i="43"/>
  <c r="F1529" i="43"/>
  <c r="G1529" i="43"/>
  <c r="H1529" i="43"/>
  <c r="I1529" i="43"/>
  <c r="J1529" i="43"/>
  <c r="K1529" i="43"/>
  <c r="L1529" i="43"/>
  <c r="M1529" i="43"/>
  <c r="N1529" i="43"/>
  <c r="O1529" i="43"/>
  <c r="P1529" i="43"/>
  <c r="Q1529" i="43"/>
  <c r="R1529" i="43"/>
  <c r="S1529" i="43"/>
  <c r="T1529" i="43"/>
  <c r="U1529" i="43"/>
  <c r="V1529" i="43"/>
  <c r="W1529" i="43"/>
  <c r="X1529" i="43"/>
  <c r="E1534" i="43"/>
  <c r="F1534" i="43"/>
  <c r="G1534" i="43"/>
  <c r="H1534" i="43"/>
  <c r="I1534" i="43"/>
  <c r="J1534" i="43"/>
  <c r="K1534" i="43"/>
  <c r="L1534" i="43"/>
  <c r="M1534" i="43"/>
  <c r="N1534" i="43"/>
  <c r="O1534" i="43"/>
  <c r="P1534" i="43"/>
  <c r="Q1534" i="43"/>
  <c r="R1534" i="43"/>
  <c r="S1534" i="43"/>
  <c r="T1534" i="43"/>
  <c r="U1534" i="43"/>
  <c r="V1534" i="43"/>
  <c r="W1534" i="43"/>
  <c r="X1534" i="43"/>
  <c r="E1535" i="43"/>
  <c r="F1535" i="43"/>
  <c r="G1535" i="43"/>
  <c r="H1535" i="43"/>
  <c r="I1535" i="43"/>
  <c r="J1535" i="43"/>
  <c r="K1535" i="43"/>
  <c r="L1535" i="43"/>
  <c r="M1535" i="43"/>
  <c r="N1535" i="43"/>
  <c r="O1535" i="43"/>
  <c r="P1535" i="43"/>
  <c r="Q1535" i="43"/>
  <c r="R1535" i="43"/>
  <c r="S1535" i="43"/>
  <c r="T1535" i="43"/>
  <c r="U1535" i="43"/>
  <c r="V1535" i="43"/>
  <c r="W1535" i="43"/>
  <c r="X1535" i="43"/>
  <c r="E1536" i="43"/>
  <c r="F1536" i="43"/>
  <c r="G1536" i="43"/>
  <c r="H1536" i="43"/>
  <c r="I1536" i="43"/>
  <c r="J1536" i="43"/>
  <c r="K1536" i="43"/>
  <c r="L1536" i="43"/>
  <c r="M1536" i="43"/>
  <c r="N1536" i="43"/>
  <c r="O1536" i="43"/>
  <c r="P1536" i="43"/>
  <c r="Q1536" i="43"/>
  <c r="R1536" i="43"/>
  <c r="S1536" i="43"/>
  <c r="T1536" i="43"/>
  <c r="U1536" i="43"/>
  <c r="V1536" i="43"/>
  <c r="W1536" i="43"/>
  <c r="X1536" i="43"/>
  <c r="E1537" i="43"/>
  <c r="F1537" i="43"/>
  <c r="G1537" i="43"/>
  <c r="H1537" i="43"/>
  <c r="I1537" i="43"/>
  <c r="J1537" i="43"/>
  <c r="K1537" i="43"/>
  <c r="L1537" i="43"/>
  <c r="M1537" i="43"/>
  <c r="N1537" i="43"/>
  <c r="O1537" i="43"/>
  <c r="P1537" i="43"/>
  <c r="Q1537" i="43"/>
  <c r="R1537" i="43"/>
  <c r="S1537" i="43"/>
  <c r="T1537" i="43"/>
  <c r="U1537" i="43"/>
  <c r="V1537" i="43"/>
  <c r="W1537" i="43"/>
  <c r="X1537" i="43"/>
  <c r="E1538" i="43"/>
  <c r="F1538" i="43"/>
  <c r="G1538" i="43"/>
  <c r="H1538" i="43"/>
  <c r="I1538" i="43"/>
  <c r="J1538" i="43"/>
  <c r="K1538" i="43"/>
  <c r="L1538" i="43"/>
  <c r="M1538" i="43"/>
  <c r="N1538" i="43"/>
  <c r="O1538" i="43"/>
  <c r="P1538" i="43"/>
  <c r="Q1538" i="43"/>
  <c r="R1538" i="43"/>
  <c r="S1538" i="43"/>
  <c r="T1538" i="43"/>
  <c r="U1538" i="43"/>
  <c r="V1538" i="43"/>
  <c r="W1538" i="43"/>
  <c r="X1538" i="43"/>
  <c r="E1539" i="43"/>
  <c r="F1539" i="43"/>
  <c r="G1539" i="43"/>
  <c r="H1539" i="43"/>
  <c r="I1539" i="43"/>
  <c r="J1539" i="43"/>
  <c r="K1539" i="43"/>
  <c r="L1539" i="43"/>
  <c r="M1539" i="43"/>
  <c r="N1539" i="43"/>
  <c r="O1539" i="43"/>
  <c r="P1539" i="43"/>
  <c r="Q1539" i="43"/>
  <c r="R1539" i="43"/>
  <c r="S1539" i="43"/>
  <c r="T1539" i="43"/>
  <c r="U1539" i="43"/>
  <c r="V1539" i="43"/>
  <c r="W1539" i="43"/>
  <c r="X1539" i="43"/>
  <c r="E1540" i="43"/>
  <c r="F1540" i="43"/>
  <c r="G1540" i="43"/>
  <c r="H1540" i="43"/>
  <c r="I1540" i="43"/>
  <c r="J1540" i="43"/>
  <c r="K1540" i="43"/>
  <c r="L1540" i="43"/>
  <c r="M1540" i="43"/>
  <c r="N1540" i="43"/>
  <c r="O1540" i="43"/>
  <c r="P1540" i="43"/>
  <c r="Q1540" i="43"/>
  <c r="R1540" i="43"/>
  <c r="S1540" i="43"/>
  <c r="T1540" i="43"/>
  <c r="U1540" i="43"/>
  <c r="V1540" i="43"/>
  <c r="W1540" i="43"/>
  <c r="X1540" i="43"/>
  <c r="E1541" i="43"/>
  <c r="F1541" i="43"/>
  <c r="G1541" i="43"/>
  <c r="H1541" i="43"/>
  <c r="I1541" i="43"/>
  <c r="J1541" i="43"/>
  <c r="K1541" i="43"/>
  <c r="L1541" i="43"/>
  <c r="M1541" i="43"/>
  <c r="N1541" i="43"/>
  <c r="O1541" i="43"/>
  <c r="P1541" i="43"/>
  <c r="Q1541" i="43"/>
  <c r="R1541" i="43"/>
  <c r="S1541" i="43"/>
  <c r="T1541" i="43"/>
  <c r="U1541" i="43"/>
  <c r="V1541" i="43"/>
  <c r="W1541" i="43"/>
  <c r="X1541" i="43"/>
  <c r="E1542" i="43"/>
  <c r="F1542" i="43"/>
  <c r="G1542" i="43"/>
  <c r="H1542" i="43"/>
  <c r="I1542" i="43"/>
  <c r="J1542" i="43"/>
  <c r="K1542" i="43"/>
  <c r="L1542" i="43"/>
  <c r="M1542" i="43"/>
  <c r="N1542" i="43"/>
  <c r="O1542" i="43"/>
  <c r="P1542" i="43"/>
  <c r="Q1542" i="43"/>
  <c r="R1542" i="43"/>
  <c r="S1542" i="43"/>
  <c r="T1542" i="43"/>
  <c r="U1542" i="43"/>
  <c r="V1542" i="43"/>
  <c r="W1542" i="43"/>
  <c r="X1542" i="43"/>
  <c r="E1543" i="43"/>
  <c r="F1543" i="43"/>
  <c r="G1543" i="43"/>
  <c r="H1543" i="43"/>
  <c r="I1543" i="43"/>
  <c r="J1543" i="43"/>
  <c r="K1543" i="43"/>
  <c r="L1543" i="43"/>
  <c r="M1543" i="43"/>
  <c r="N1543" i="43"/>
  <c r="O1543" i="43"/>
  <c r="P1543" i="43"/>
  <c r="Q1543" i="43"/>
  <c r="R1543" i="43"/>
  <c r="S1543" i="43"/>
  <c r="T1543" i="43"/>
  <c r="U1543" i="43"/>
  <c r="V1543" i="43"/>
  <c r="W1543" i="43"/>
  <c r="X1543" i="43"/>
  <c r="E1544" i="43"/>
  <c r="F1544" i="43"/>
  <c r="G1544" i="43"/>
  <c r="H1544" i="43"/>
  <c r="I1544" i="43"/>
  <c r="J1544" i="43"/>
  <c r="K1544" i="43"/>
  <c r="L1544" i="43"/>
  <c r="M1544" i="43"/>
  <c r="N1544" i="43"/>
  <c r="O1544" i="43"/>
  <c r="P1544" i="43"/>
  <c r="Q1544" i="43"/>
  <c r="R1544" i="43"/>
  <c r="S1544" i="43"/>
  <c r="T1544" i="43"/>
  <c r="U1544" i="43"/>
  <c r="V1544" i="43"/>
  <c r="W1544" i="43"/>
  <c r="X1544" i="43"/>
  <c r="E1545" i="43"/>
  <c r="F1545" i="43"/>
  <c r="G1545" i="43"/>
  <c r="H1545" i="43"/>
  <c r="I1545" i="43"/>
  <c r="J1545" i="43"/>
  <c r="K1545" i="43"/>
  <c r="L1545" i="43"/>
  <c r="M1545" i="43"/>
  <c r="N1545" i="43"/>
  <c r="O1545" i="43"/>
  <c r="P1545" i="43"/>
  <c r="Q1545" i="43"/>
  <c r="R1545" i="43"/>
  <c r="S1545" i="43"/>
  <c r="T1545" i="43"/>
  <c r="U1545" i="43"/>
  <c r="V1545" i="43"/>
  <c r="W1545" i="43"/>
  <c r="X1545" i="43"/>
  <c r="E1549" i="43"/>
  <c r="F1549" i="43"/>
  <c r="G1549" i="43"/>
  <c r="H1549" i="43"/>
  <c r="I1549" i="43"/>
  <c r="J1549" i="43"/>
  <c r="K1549" i="43"/>
  <c r="L1549" i="43"/>
  <c r="M1549" i="43"/>
  <c r="N1549" i="43"/>
  <c r="O1549" i="43"/>
  <c r="P1549" i="43"/>
  <c r="Q1549" i="43"/>
  <c r="R1549" i="43"/>
  <c r="S1549" i="43"/>
  <c r="T1549" i="43"/>
  <c r="U1549" i="43"/>
  <c r="V1549" i="43"/>
  <c r="W1549" i="43"/>
  <c r="X1549" i="43"/>
  <c r="E1550" i="43"/>
  <c r="F1550" i="43"/>
  <c r="G1550" i="43"/>
  <c r="H1550" i="43"/>
  <c r="I1550" i="43"/>
  <c r="J1550" i="43"/>
  <c r="K1550" i="43"/>
  <c r="L1550" i="43"/>
  <c r="M1550" i="43"/>
  <c r="N1550" i="43"/>
  <c r="O1550" i="43"/>
  <c r="P1550" i="43"/>
  <c r="Q1550" i="43"/>
  <c r="R1550" i="43"/>
  <c r="S1550" i="43"/>
  <c r="T1550" i="43"/>
  <c r="U1550" i="43"/>
  <c r="V1550" i="43"/>
  <c r="W1550" i="43"/>
  <c r="X1550" i="43"/>
  <c r="E1551" i="43"/>
  <c r="F1551" i="43"/>
  <c r="G1551" i="43"/>
  <c r="H1551" i="43"/>
  <c r="I1551" i="43"/>
  <c r="J1551" i="43"/>
  <c r="K1551" i="43"/>
  <c r="L1551" i="43"/>
  <c r="M1551" i="43"/>
  <c r="N1551" i="43"/>
  <c r="O1551" i="43"/>
  <c r="P1551" i="43"/>
  <c r="Q1551" i="43"/>
  <c r="R1551" i="43"/>
  <c r="S1551" i="43"/>
  <c r="T1551" i="43"/>
  <c r="U1551" i="43"/>
  <c r="V1551" i="43"/>
  <c r="W1551" i="43"/>
  <c r="X1551" i="43"/>
  <c r="E1552" i="43"/>
  <c r="F1552" i="43"/>
  <c r="G1552" i="43"/>
  <c r="H1552" i="43"/>
  <c r="I1552" i="43"/>
  <c r="J1552" i="43"/>
  <c r="K1552" i="43"/>
  <c r="L1552" i="43"/>
  <c r="M1552" i="43"/>
  <c r="N1552" i="43"/>
  <c r="O1552" i="43"/>
  <c r="P1552" i="43"/>
  <c r="Q1552" i="43"/>
  <c r="R1552" i="43"/>
  <c r="S1552" i="43"/>
  <c r="T1552" i="43"/>
  <c r="U1552" i="43"/>
  <c r="V1552" i="43"/>
  <c r="W1552" i="43"/>
  <c r="X1552" i="43"/>
  <c r="E1553" i="43"/>
  <c r="F1553" i="43"/>
  <c r="G1553" i="43"/>
  <c r="H1553" i="43"/>
  <c r="I1553" i="43"/>
  <c r="J1553" i="43"/>
  <c r="K1553" i="43"/>
  <c r="L1553" i="43"/>
  <c r="M1553" i="43"/>
  <c r="N1553" i="43"/>
  <c r="O1553" i="43"/>
  <c r="P1553" i="43"/>
  <c r="Q1553" i="43"/>
  <c r="R1553" i="43"/>
  <c r="S1553" i="43"/>
  <c r="T1553" i="43"/>
  <c r="U1553" i="43"/>
  <c r="V1553" i="43"/>
  <c r="W1553" i="43"/>
  <c r="X1553" i="43"/>
  <c r="E1554" i="43"/>
  <c r="F1554" i="43"/>
  <c r="G1554" i="43"/>
  <c r="H1554" i="43"/>
  <c r="I1554" i="43"/>
  <c r="J1554" i="43"/>
  <c r="K1554" i="43"/>
  <c r="L1554" i="43"/>
  <c r="M1554" i="43"/>
  <c r="N1554" i="43"/>
  <c r="O1554" i="43"/>
  <c r="P1554" i="43"/>
  <c r="Q1554" i="43"/>
  <c r="R1554" i="43"/>
  <c r="S1554" i="43"/>
  <c r="T1554" i="43"/>
  <c r="U1554" i="43"/>
  <c r="V1554" i="43"/>
  <c r="W1554" i="43"/>
  <c r="X1554" i="43"/>
  <c r="E1555" i="43"/>
  <c r="F1555" i="43"/>
  <c r="G1555" i="43"/>
  <c r="H1555" i="43"/>
  <c r="I1555" i="43"/>
  <c r="J1555" i="43"/>
  <c r="K1555" i="43"/>
  <c r="L1555" i="43"/>
  <c r="M1555" i="43"/>
  <c r="N1555" i="43"/>
  <c r="O1555" i="43"/>
  <c r="P1555" i="43"/>
  <c r="Q1555" i="43"/>
  <c r="R1555" i="43"/>
  <c r="S1555" i="43"/>
  <c r="T1555" i="43"/>
  <c r="U1555" i="43"/>
  <c r="V1555" i="43"/>
  <c r="W1555" i="43"/>
  <c r="X1555" i="43"/>
  <c r="E1556" i="43"/>
  <c r="F1556" i="43"/>
  <c r="G1556" i="43"/>
  <c r="H1556" i="43"/>
  <c r="I1556" i="43"/>
  <c r="J1556" i="43"/>
  <c r="K1556" i="43"/>
  <c r="L1556" i="43"/>
  <c r="M1556" i="43"/>
  <c r="N1556" i="43"/>
  <c r="O1556" i="43"/>
  <c r="P1556" i="43"/>
  <c r="Q1556" i="43"/>
  <c r="R1556" i="43"/>
  <c r="S1556" i="43"/>
  <c r="T1556" i="43"/>
  <c r="U1556" i="43"/>
  <c r="V1556" i="43"/>
  <c r="W1556" i="43"/>
  <c r="X1556" i="43"/>
  <c r="E1557" i="43"/>
  <c r="F1557" i="43"/>
  <c r="G1557" i="43"/>
  <c r="H1557" i="43"/>
  <c r="I1557" i="43"/>
  <c r="J1557" i="43"/>
  <c r="K1557" i="43"/>
  <c r="L1557" i="43"/>
  <c r="M1557" i="43"/>
  <c r="N1557" i="43"/>
  <c r="O1557" i="43"/>
  <c r="P1557" i="43"/>
  <c r="Q1557" i="43"/>
  <c r="R1557" i="43"/>
  <c r="S1557" i="43"/>
  <c r="T1557" i="43"/>
  <c r="U1557" i="43"/>
  <c r="V1557" i="43"/>
  <c r="W1557" i="43"/>
  <c r="X1557" i="43"/>
  <c r="E1558" i="43"/>
  <c r="F1558" i="43"/>
  <c r="G1558" i="43"/>
  <c r="H1558" i="43"/>
  <c r="I1558" i="43"/>
  <c r="J1558" i="43"/>
  <c r="K1558" i="43"/>
  <c r="L1558" i="43"/>
  <c r="M1558" i="43"/>
  <c r="N1558" i="43"/>
  <c r="O1558" i="43"/>
  <c r="P1558" i="43"/>
  <c r="Q1558" i="43"/>
  <c r="R1558" i="43"/>
  <c r="S1558" i="43"/>
  <c r="T1558" i="43"/>
  <c r="U1558" i="43"/>
  <c r="V1558" i="43"/>
  <c r="W1558" i="43"/>
  <c r="X1558" i="43"/>
  <c r="E1559" i="43"/>
  <c r="F1559" i="43"/>
  <c r="G1559" i="43"/>
  <c r="H1559" i="43"/>
  <c r="I1559" i="43"/>
  <c r="J1559" i="43"/>
  <c r="K1559" i="43"/>
  <c r="L1559" i="43"/>
  <c r="M1559" i="43"/>
  <c r="N1559" i="43"/>
  <c r="O1559" i="43"/>
  <c r="P1559" i="43"/>
  <c r="Q1559" i="43"/>
  <c r="R1559" i="43"/>
  <c r="S1559" i="43"/>
  <c r="T1559" i="43"/>
  <c r="U1559" i="43"/>
  <c r="V1559" i="43"/>
  <c r="W1559" i="43"/>
  <c r="X1559" i="43"/>
  <c r="E1560" i="43"/>
  <c r="F1560" i="43"/>
  <c r="G1560" i="43"/>
  <c r="H1560" i="43"/>
  <c r="I1560" i="43"/>
  <c r="J1560" i="43"/>
  <c r="K1560" i="43"/>
  <c r="L1560" i="43"/>
  <c r="M1560" i="43"/>
  <c r="N1560" i="43"/>
  <c r="O1560" i="43"/>
  <c r="P1560" i="43"/>
  <c r="Q1560" i="43"/>
  <c r="R1560" i="43"/>
  <c r="S1560" i="43"/>
  <c r="T1560" i="43"/>
  <c r="U1560" i="43"/>
  <c r="V1560" i="43"/>
  <c r="W1560" i="43"/>
  <c r="X1560" i="43"/>
  <c r="E1564" i="43"/>
  <c r="F1564" i="43"/>
  <c r="G1564" i="43"/>
  <c r="H1564" i="43"/>
  <c r="I1564" i="43"/>
  <c r="J1564" i="43"/>
  <c r="K1564" i="43"/>
  <c r="L1564" i="43"/>
  <c r="M1564" i="43"/>
  <c r="N1564" i="43"/>
  <c r="O1564" i="43"/>
  <c r="P1564" i="43"/>
  <c r="Q1564" i="43"/>
  <c r="R1564" i="43"/>
  <c r="S1564" i="43"/>
  <c r="T1564" i="43"/>
  <c r="U1564" i="43"/>
  <c r="V1564" i="43"/>
  <c r="W1564" i="43"/>
  <c r="X1564" i="43"/>
  <c r="E1565" i="43"/>
  <c r="F1565" i="43"/>
  <c r="G1565" i="43"/>
  <c r="H1565" i="43"/>
  <c r="I1565" i="43"/>
  <c r="J1565" i="43"/>
  <c r="K1565" i="43"/>
  <c r="L1565" i="43"/>
  <c r="M1565" i="43"/>
  <c r="N1565" i="43"/>
  <c r="O1565" i="43"/>
  <c r="P1565" i="43"/>
  <c r="Q1565" i="43"/>
  <c r="R1565" i="43"/>
  <c r="S1565" i="43"/>
  <c r="T1565" i="43"/>
  <c r="U1565" i="43"/>
  <c r="V1565" i="43"/>
  <c r="W1565" i="43"/>
  <c r="X1565" i="43"/>
  <c r="E1566" i="43"/>
  <c r="F1566" i="43"/>
  <c r="G1566" i="43"/>
  <c r="H1566" i="43"/>
  <c r="I1566" i="43"/>
  <c r="J1566" i="43"/>
  <c r="K1566" i="43"/>
  <c r="L1566" i="43"/>
  <c r="M1566" i="43"/>
  <c r="N1566" i="43"/>
  <c r="O1566" i="43"/>
  <c r="P1566" i="43"/>
  <c r="Q1566" i="43"/>
  <c r="R1566" i="43"/>
  <c r="S1566" i="43"/>
  <c r="T1566" i="43"/>
  <c r="U1566" i="43"/>
  <c r="V1566" i="43"/>
  <c r="W1566" i="43"/>
  <c r="X1566" i="43"/>
  <c r="E1567" i="43"/>
  <c r="F1567" i="43"/>
  <c r="G1567" i="43"/>
  <c r="H1567" i="43"/>
  <c r="I1567" i="43"/>
  <c r="J1567" i="43"/>
  <c r="K1567" i="43"/>
  <c r="L1567" i="43"/>
  <c r="M1567" i="43"/>
  <c r="N1567" i="43"/>
  <c r="O1567" i="43"/>
  <c r="P1567" i="43"/>
  <c r="Q1567" i="43"/>
  <c r="R1567" i="43"/>
  <c r="S1567" i="43"/>
  <c r="T1567" i="43"/>
  <c r="U1567" i="43"/>
  <c r="V1567" i="43"/>
  <c r="W1567" i="43"/>
  <c r="X1567" i="43"/>
  <c r="E1568" i="43"/>
  <c r="F1568" i="43"/>
  <c r="G1568" i="43"/>
  <c r="H1568" i="43"/>
  <c r="I1568" i="43"/>
  <c r="J1568" i="43"/>
  <c r="K1568" i="43"/>
  <c r="L1568" i="43"/>
  <c r="M1568" i="43"/>
  <c r="N1568" i="43"/>
  <c r="O1568" i="43"/>
  <c r="P1568" i="43"/>
  <c r="Q1568" i="43"/>
  <c r="R1568" i="43"/>
  <c r="S1568" i="43"/>
  <c r="T1568" i="43"/>
  <c r="U1568" i="43"/>
  <c r="V1568" i="43"/>
  <c r="W1568" i="43"/>
  <c r="X1568" i="43"/>
  <c r="E1569" i="43"/>
  <c r="F1569" i="43"/>
  <c r="G1569" i="43"/>
  <c r="H1569" i="43"/>
  <c r="I1569" i="43"/>
  <c r="J1569" i="43"/>
  <c r="K1569" i="43"/>
  <c r="L1569" i="43"/>
  <c r="M1569" i="43"/>
  <c r="N1569" i="43"/>
  <c r="O1569" i="43"/>
  <c r="P1569" i="43"/>
  <c r="Q1569" i="43"/>
  <c r="R1569" i="43"/>
  <c r="S1569" i="43"/>
  <c r="T1569" i="43"/>
  <c r="U1569" i="43"/>
  <c r="V1569" i="43"/>
  <c r="W1569" i="43"/>
  <c r="X1569" i="43"/>
  <c r="E1570" i="43"/>
  <c r="F1570" i="43"/>
  <c r="G1570" i="43"/>
  <c r="H1570" i="43"/>
  <c r="I1570" i="43"/>
  <c r="J1570" i="43"/>
  <c r="K1570" i="43"/>
  <c r="L1570" i="43"/>
  <c r="M1570" i="43"/>
  <c r="N1570" i="43"/>
  <c r="O1570" i="43"/>
  <c r="P1570" i="43"/>
  <c r="Q1570" i="43"/>
  <c r="R1570" i="43"/>
  <c r="S1570" i="43"/>
  <c r="T1570" i="43"/>
  <c r="U1570" i="43"/>
  <c r="V1570" i="43"/>
  <c r="W1570" i="43"/>
  <c r="X1570" i="43"/>
  <c r="E1571" i="43"/>
  <c r="F1571" i="43"/>
  <c r="G1571" i="43"/>
  <c r="H1571" i="43"/>
  <c r="I1571" i="43"/>
  <c r="J1571" i="43"/>
  <c r="K1571" i="43"/>
  <c r="L1571" i="43"/>
  <c r="M1571" i="43"/>
  <c r="N1571" i="43"/>
  <c r="O1571" i="43"/>
  <c r="P1571" i="43"/>
  <c r="Q1571" i="43"/>
  <c r="R1571" i="43"/>
  <c r="S1571" i="43"/>
  <c r="T1571" i="43"/>
  <c r="U1571" i="43"/>
  <c r="V1571" i="43"/>
  <c r="W1571" i="43"/>
  <c r="X1571" i="43"/>
  <c r="E1572" i="43"/>
  <c r="F1572" i="43"/>
  <c r="G1572" i="43"/>
  <c r="H1572" i="43"/>
  <c r="I1572" i="43"/>
  <c r="J1572" i="43"/>
  <c r="K1572" i="43"/>
  <c r="L1572" i="43"/>
  <c r="M1572" i="43"/>
  <c r="N1572" i="43"/>
  <c r="O1572" i="43"/>
  <c r="P1572" i="43"/>
  <c r="Q1572" i="43"/>
  <c r="R1572" i="43"/>
  <c r="S1572" i="43"/>
  <c r="T1572" i="43"/>
  <c r="U1572" i="43"/>
  <c r="V1572" i="43"/>
  <c r="W1572" i="43"/>
  <c r="X1572" i="43"/>
  <c r="E1573" i="43"/>
  <c r="F1573" i="43"/>
  <c r="G1573" i="43"/>
  <c r="H1573" i="43"/>
  <c r="I1573" i="43"/>
  <c r="J1573" i="43"/>
  <c r="K1573" i="43"/>
  <c r="L1573" i="43"/>
  <c r="M1573" i="43"/>
  <c r="N1573" i="43"/>
  <c r="O1573" i="43"/>
  <c r="P1573" i="43"/>
  <c r="Q1573" i="43"/>
  <c r="R1573" i="43"/>
  <c r="S1573" i="43"/>
  <c r="T1573" i="43"/>
  <c r="U1573" i="43"/>
  <c r="V1573" i="43"/>
  <c r="W1573" i="43"/>
  <c r="X1573" i="43"/>
  <c r="E1574" i="43"/>
  <c r="F1574" i="43"/>
  <c r="G1574" i="43"/>
  <c r="H1574" i="43"/>
  <c r="I1574" i="43"/>
  <c r="J1574" i="43"/>
  <c r="K1574" i="43"/>
  <c r="L1574" i="43"/>
  <c r="M1574" i="43"/>
  <c r="N1574" i="43"/>
  <c r="O1574" i="43"/>
  <c r="P1574" i="43"/>
  <c r="Q1574" i="43"/>
  <c r="R1574" i="43"/>
  <c r="S1574" i="43"/>
  <c r="T1574" i="43"/>
  <c r="U1574" i="43"/>
  <c r="V1574" i="43"/>
  <c r="W1574" i="43"/>
  <c r="X1574" i="43"/>
  <c r="E1575" i="43"/>
  <c r="F1575" i="43"/>
  <c r="G1575" i="43"/>
  <c r="H1575" i="43"/>
  <c r="I1575" i="43"/>
  <c r="J1575" i="43"/>
  <c r="K1575" i="43"/>
  <c r="L1575" i="43"/>
  <c r="M1575" i="43"/>
  <c r="N1575" i="43"/>
  <c r="O1575" i="43"/>
  <c r="P1575" i="43"/>
  <c r="Q1575" i="43"/>
  <c r="R1575" i="43"/>
  <c r="S1575" i="43"/>
  <c r="T1575" i="43"/>
  <c r="U1575" i="43"/>
  <c r="V1575" i="43"/>
  <c r="W1575" i="43"/>
  <c r="X1575" i="43"/>
  <c r="E1580" i="43"/>
  <c r="F1580" i="43"/>
  <c r="G1580" i="43"/>
  <c r="H1580" i="43"/>
  <c r="I1580" i="43"/>
  <c r="J1580" i="43"/>
  <c r="K1580" i="43"/>
  <c r="L1580" i="43"/>
  <c r="M1580" i="43"/>
  <c r="N1580" i="43"/>
  <c r="O1580" i="43"/>
  <c r="P1580" i="43"/>
  <c r="Q1580" i="43"/>
  <c r="R1580" i="43"/>
  <c r="S1580" i="43"/>
  <c r="T1580" i="43"/>
  <c r="U1580" i="43"/>
  <c r="V1580" i="43"/>
  <c r="W1580" i="43"/>
  <c r="X1580" i="43"/>
  <c r="E1581" i="43"/>
  <c r="F1581" i="43"/>
  <c r="G1581" i="43"/>
  <c r="H1581" i="43"/>
  <c r="I1581" i="43"/>
  <c r="J1581" i="43"/>
  <c r="K1581" i="43"/>
  <c r="L1581" i="43"/>
  <c r="M1581" i="43"/>
  <c r="N1581" i="43"/>
  <c r="O1581" i="43"/>
  <c r="P1581" i="43"/>
  <c r="Q1581" i="43"/>
  <c r="R1581" i="43"/>
  <c r="S1581" i="43"/>
  <c r="T1581" i="43"/>
  <c r="U1581" i="43"/>
  <c r="V1581" i="43"/>
  <c r="W1581" i="43"/>
  <c r="X1581" i="43"/>
  <c r="E1582" i="43"/>
  <c r="F1582" i="43"/>
  <c r="G1582" i="43"/>
  <c r="H1582" i="43"/>
  <c r="I1582" i="43"/>
  <c r="J1582" i="43"/>
  <c r="K1582" i="43"/>
  <c r="L1582" i="43"/>
  <c r="M1582" i="43"/>
  <c r="N1582" i="43"/>
  <c r="O1582" i="43"/>
  <c r="P1582" i="43"/>
  <c r="Q1582" i="43"/>
  <c r="R1582" i="43"/>
  <c r="S1582" i="43"/>
  <c r="T1582" i="43"/>
  <c r="U1582" i="43"/>
  <c r="V1582" i="43"/>
  <c r="W1582" i="43"/>
  <c r="X1582" i="43"/>
  <c r="E1583" i="43"/>
  <c r="F1583" i="43"/>
  <c r="G1583" i="43"/>
  <c r="H1583" i="43"/>
  <c r="I1583" i="43"/>
  <c r="J1583" i="43"/>
  <c r="K1583" i="43"/>
  <c r="L1583" i="43"/>
  <c r="M1583" i="43"/>
  <c r="N1583" i="43"/>
  <c r="O1583" i="43"/>
  <c r="P1583" i="43"/>
  <c r="Q1583" i="43"/>
  <c r="R1583" i="43"/>
  <c r="S1583" i="43"/>
  <c r="T1583" i="43"/>
  <c r="U1583" i="43"/>
  <c r="V1583" i="43"/>
  <c r="W1583" i="43"/>
  <c r="X1583" i="43"/>
  <c r="E1584" i="43"/>
  <c r="F1584" i="43"/>
  <c r="G1584" i="43"/>
  <c r="H1584" i="43"/>
  <c r="I1584" i="43"/>
  <c r="J1584" i="43"/>
  <c r="K1584" i="43"/>
  <c r="L1584" i="43"/>
  <c r="M1584" i="43"/>
  <c r="N1584" i="43"/>
  <c r="O1584" i="43"/>
  <c r="P1584" i="43"/>
  <c r="Q1584" i="43"/>
  <c r="R1584" i="43"/>
  <c r="S1584" i="43"/>
  <c r="T1584" i="43"/>
  <c r="U1584" i="43"/>
  <c r="V1584" i="43"/>
  <c r="W1584" i="43"/>
  <c r="X1584" i="43"/>
  <c r="E1585" i="43"/>
  <c r="F1585" i="43"/>
  <c r="G1585" i="43"/>
  <c r="H1585" i="43"/>
  <c r="I1585" i="43"/>
  <c r="J1585" i="43"/>
  <c r="K1585" i="43"/>
  <c r="L1585" i="43"/>
  <c r="M1585" i="43"/>
  <c r="N1585" i="43"/>
  <c r="O1585" i="43"/>
  <c r="P1585" i="43"/>
  <c r="Q1585" i="43"/>
  <c r="R1585" i="43"/>
  <c r="S1585" i="43"/>
  <c r="T1585" i="43"/>
  <c r="U1585" i="43"/>
  <c r="V1585" i="43"/>
  <c r="W1585" i="43"/>
  <c r="X1585" i="43"/>
  <c r="E1586" i="43"/>
  <c r="F1586" i="43"/>
  <c r="G1586" i="43"/>
  <c r="H1586" i="43"/>
  <c r="I1586" i="43"/>
  <c r="J1586" i="43"/>
  <c r="K1586" i="43"/>
  <c r="L1586" i="43"/>
  <c r="M1586" i="43"/>
  <c r="N1586" i="43"/>
  <c r="O1586" i="43"/>
  <c r="P1586" i="43"/>
  <c r="Q1586" i="43"/>
  <c r="R1586" i="43"/>
  <c r="S1586" i="43"/>
  <c r="T1586" i="43"/>
  <c r="U1586" i="43"/>
  <c r="V1586" i="43"/>
  <c r="W1586" i="43"/>
  <c r="X1586" i="43"/>
  <c r="E1587" i="43"/>
  <c r="F1587" i="43"/>
  <c r="G1587" i="43"/>
  <c r="H1587" i="43"/>
  <c r="I1587" i="43"/>
  <c r="J1587" i="43"/>
  <c r="K1587" i="43"/>
  <c r="L1587" i="43"/>
  <c r="M1587" i="43"/>
  <c r="N1587" i="43"/>
  <c r="O1587" i="43"/>
  <c r="P1587" i="43"/>
  <c r="Q1587" i="43"/>
  <c r="R1587" i="43"/>
  <c r="S1587" i="43"/>
  <c r="T1587" i="43"/>
  <c r="U1587" i="43"/>
  <c r="V1587" i="43"/>
  <c r="W1587" i="43"/>
  <c r="X1587" i="43"/>
  <c r="E1588" i="43"/>
  <c r="F1588" i="43"/>
  <c r="G1588" i="43"/>
  <c r="H1588" i="43"/>
  <c r="I1588" i="43"/>
  <c r="J1588" i="43"/>
  <c r="K1588" i="43"/>
  <c r="L1588" i="43"/>
  <c r="M1588" i="43"/>
  <c r="N1588" i="43"/>
  <c r="O1588" i="43"/>
  <c r="P1588" i="43"/>
  <c r="Q1588" i="43"/>
  <c r="R1588" i="43"/>
  <c r="S1588" i="43"/>
  <c r="T1588" i="43"/>
  <c r="U1588" i="43"/>
  <c r="V1588" i="43"/>
  <c r="W1588" i="43"/>
  <c r="X1588" i="43"/>
  <c r="E1589" i="43"/>
  <c r="F1589" i="43"/>
  <c r="G1589" i="43"/>
  <c r="H1589" i="43"/>
  <c r="I1589" i="43"/>
  <c r="J1589" i="43"/>
  <c r="K1589" i="43"/>
  <c r="L1589" i="43"/>
  <c r="M1589" i="43"/>
  <c r="N1589" i="43"/>
  <c r="O1589" i="43"/>
  <c r="P1589" i="43"/>
  <c r="Q1589" i="43"/>
  <c r="R1589" i="43"/>
  <c r="S1589" i="43"/>
  <c r="T1589" i="43"/>
  <c r="U1589" i="43"/>
  <c r="V1589" i="43"/>
  <c r="W1589" i="43"/>
  <c r="X1589" i="43"/>
  <c r="E1590" i="43"/>
  <c r="F1590" i="43"/>
  <c r="G1590" i="43"/>
  <c r="H1590" i="43"/>
  <c r="I1590" i="43"/>
  <c r="J1590" i="43"/>
  <c r="K1590" i="43"/>
  <c r="L1590" i="43"/>
  <c r="M1590" i="43"/>
  <c r="N1590" i="43"/>
  <c r="O1590" i="43"/>
  <c r="P1590" i="43"/>
  <c r="Q1590" i="43"/>
  <c r="R1590" i="43"/>
  <c r="S1590" i="43"/>
  <c r="T1590" i="43"/>
  <c r="U1590" i="43"/>
  <c r="V1590" i="43"/>
  <c r="W1590" i="43"/>
  <c r="X1590" i="43"/>
  <c r="E1591" i="43"/>
  <c r="F1591" i="43"/>
  <c r="G1591" i="43"/>
  <c r="H1591" i="43"/>
  <c r="I1591" i="43"/>
  <c r="J1591" i="43"/>
  <c r="K1591" i="43"/>
  <c r="L1591" i="43"/>
  <c r="M1591" i="43"/>
  <c r="N1591" i="43"/>
  <c r="O1591" i="43"/>
  <c r="P1591" i="43"/>
  <c r="Q1591" i="43"/>
  <c r="R1591" i="43"/>
  <c r="S1591" i="43"/>
  <c r="T1591" i="43"/>
  <c r="U1591" i="43"/>
  <c r="V1591" i="43"/>
  <c r="W1591" i="43"/>
  <c r="X1591" i="43"/>
  <c r="E1596" i="43"/>
  <c r="F1596" i="43"/>
  <c r="G1596" i="43"/>
  <c r="H1596" i="43"/>
  <c r="I1596" i="43"/>
  <c r="J1596" i="43"/>
  <c r="K1596" i="43"/>
  <c r="L1596" i="43"/>
  <c r="M1596" i="43"/>
  <c r="N1596" i="43"/>
  <c r="O1596" i="43"/>
  <c r="P1596" i="43"/>
  <c r="Q1596" i="43"/>
  <c r="R1596" i="43"/>
  <c r="S1596" i="43"/>
  <c r="T1596" i="43"/>
  <c r="U1596" i="43"/>
  <c r="V1596" i="43"/>
  <c r="W1596" i="43"/>
  <c r="X1596" i="43"/>
  <c r="E1597" i="43"/>
  <c r="F1597" i="43"/>
  <c r="G1597" i="43"/>
  <c r="H1597" i="43"/>
  <c r="I1597" i="43"/>
  <c r="J1597" i="43"/>
  <c r="K1597" i="43"/>
  <c r="L1597" i="43"/>
  <c r="M1597" i="43"/>
  <c r="N1597" i="43"/>
  <c r="O1597" i="43"/>
  <c r="P1597" i="43"/>
  <c r="Q1597" i="43"/>
  <c r="R1597" i="43"/>
  <c r="S1597" i="43"/>
  <c r="T1597" i="43"/>
  <c r="U1597" i="43"/>
  <c r="V1597" i="43"/>
  <c r="W1597" i="43"/>
  <c r="X1597" i="43"/>
  <c r="E1598" i="43"/>
  <c r="F1598" i="43"/>
  <c r="G1598" i="43"/>
  <c r="H1598" i="43"/>
  <c r="I1598" i="43"/>
  <c r="J1598" i="43"/>
  <c r="K1598" i="43"/>
  <c r="L1598" i="43"/>
  <c r="M1598" i="43"/>
  <c r="N1598" i="43"/>
  <c r="O1598" i="43"/>
  <c r="P1598" i="43"/>
  <c r="Q1598" i="43"/>
  <c r="R1598" i="43"/>
  <c r="S1598" i="43"/>
  <c r="T1598" i="43"/>
  <c r="U1598" i="43"/>
  <c r="V1598" i="43"/>
  <c r="W1598" i="43"/>
  <c r="X1598" i="43"/>
  <c r="E1599" i="43"/>
  <c r="F1599" i="43"/>
  <c r="G1599" i="43"/>
  <c r="H1599" i="43"/>
  <c r="I1599" i="43"/>
  <c r="J1599" i="43"/>
  <c r="K1599" i="43"/>
  <c r="L1599" i="43"/>
  <c r="M1599" i="43"/>
  <c r="N1599" i="43"/>
  <c r="O1599" i="43"/>
  <c r="P1599" i="43"/>
  <c r="Q1599" i="43"/>
  <c r="R1599" i="43"/>
  <c r="S1599" i="43"/>
  <c r="T1599" i="43"/>
  <c r="U1599" i="43"/>
  <c r="V1599" i="43"/>
  <c r="W1599" i="43"/>
  <c r="X1599" i="43"/>
  <c r="E1600" i="43"/>
  <c r="F1600" i="43"/>
  <c r="G1600" i="43"/>
  <c r="H1600" i="43"/>
  <c r="I1600" i="43"/>
  <c r="J1600" i="43"/>
  <c r="K1600" i="43"/>
  <c r="L1600" i="43"/>
  <c r="M1600" i="43"/>
  <c r="N1600" i="43"/>
  <c r="O1600" i="43"/>
  <c r="P1600" i="43"/>
  <c r="Q1600" i="43"/>
  <c r="R1600" i="43"/>
  <c r="S1600" i="43"/>
  <c r="T1600" i="43"/>
  <c r="U1600" i="43"/>
  <c r="V1600" i="43"/>
  <c r="W1600" i="43"/>
  <c r="X1600" i="43"/>
  <c r="E1601" i="43"/>
  <c r="F1601" i="43"/>
  <c r="G1601" i="43"/>
  <c r="H1601" i="43"/>
  <c r="I1601" i="43"/>
  <c r="J1601" i="43"/>
  <c r="K1601" i="43"/>
  <c r="L1601" i="43"/>
  <c r="M1601" i="43"/>
  <c r="N1601" i="43"/>
  <c r="O1601" i="43"/>
  <c r="P1601" i="43"/>
  <c r="Q1601" i="43"/>
  <c r="R1601" i="43"/>
  <c r="S1601" i="43"/>
  <c r="T1601" i="43"/>
  <c r="U1601" i="43"/>
  <c r="V1601" i="43"/>
  <c r="W1601" i="43"/>
  <c r="X1601" i="43"/>
  <c r="E1602" i="43"/>
  <c r="F1602" i="43"/>
  <c r="G1602" i="43"/>
  <c r="H1602" i="43"/>
  <c r="I1602" i="43"/>
  <c r="J1602" i="43"/>
  <c r="K1602" i="43"/>
  <c r="L1602" i="43"/>
  <c r="M1602" i="43"/>
  <c r="N1602" i="43"/>
  <c r="O1602" i="43"/>
  <c r="P1602" i="43"/>
  <c r="Q1602" i="43"/>
  <c r="R1602" i="43"/>
  <c r="S1602" i="43"/>
  <c r="T1602" i="43"/>
  <c r="U1602" i="43"/>
  <c r="V1602" i="43"/>
  <c r="W1602" i="43"/>
  <c r="X1602" i="43"/>
  <c r="E1603" i="43"/>
  <c r="F1603" i="43"/>
  <c r="G1603" i="43"/>
  <c r="H1603" i="43"/>
  <c r="I1603" i="43"/>
  <c r="J1603" i="43"/>
  <c r="K1603" i="43"/>
  <c r="L1603" i="43"/>
  <c r="M1603" i="43"/>
  <c r="N1603" i="43"/>
  <c r="O1603" i="43"/>
  <c r="P1603" i="43"/>
  <c r="Q1603" i="43"/>
  <c r="R1603" i="43"/>
  <c r="S1603" i="43"/>
  <c r="T1603" i="43"/>
  <c r="U1603" i="43"/>
  <c r="V1603" i="43"/>
  <c r="W1603" i="43"/>
  <c r="X1603" i="43"/>
  <c r="E1604" i="43"/>
  <c r="F1604" i="43"/>
  <c r="G1604" i="43"/>
  <c r="H1604" i="43"/>
  <c r="I1604" i="43"/>
  <c r="J1604" i="43"/>
  <c r="K1604" i="43"/>
  <c r="L1604" i="43"/>
  <c r="M1604" i="43"/>
  <c r="N1604" i="43"/>
  <c r="O1604" i="43"/>
  <c r="P1604" i="43"/>
  <c r="Q1604" i="43"/>
  <c r="R1604" i="43"/>
  <c r="S1604" i="43"/>
  <c r="T1604" i="43"/>
  <c r="U1604" i="43"/>
  <c r="V1604" i="43"/>
  <c r="W1604" i="43"/>
  <c r="X1604" i="43"/>
  <c r="E1605" i="43"/>
  <c r="F1605" i="43"/>
  <c r="G1605" i="43"/>
  <c r="H1605" i="43"/>
  <c r="I1605" i="43"/>
  <c r="J1605" i="43"/>
  <c r="K1605" i="43"/>
  <c r="L1605" i="43"/>
  <c r="M1605" i="43"/>
  <c r="N1605" i="43"/>
  <c r="O1605" i="43"/>
  <c r="P1605" i="43"/>
  <c r="Q1605" i="43"/>
  <c r="R1605" i="43"/>
  <c r="S1605" i="43"/>
  <c r="T1605" i="43"/>
  <c r="U1605" i="43"/>
  <c r="V1605" i="43"/>
  <c r="W1605" i="43"/>
  <c r="X1605" i="43"/>
  <c r="E1606" i="43"/>
  <c r="F1606" i="43"/>
  <c r="G1606" i="43"/>
  <c r="H1606" i="43"/>
  <c r="I1606" i="43"/>
  <c r="J1606" i="43"/>
  <c r="K1606" i="43"/>
  <c r="L1606" i="43"/>
  <c r="M1606" i="43"/>
  <c r="N1606" i="43"/>
  <c r="O1606" i="43"/>
  <c r="P1606" i="43"/>
  <c r="Q1606" i="43"/>
  <c r="R1606" i="43"/>
  <c r="S1606" i="43"/>
  <c r="T1606" i="43"/>
  <c r="U1606" i="43"/>
  <c r="V1606" i="43"/>
  <c r="W1606" i="43"/>
  <c r="X1606" i="43"/>
  <c r="E1607" i="43"/>
  <c r="F1607" i="43"/>
  <c r="G1607" i="43"/>
  <c r="H1607" i="43"/>
  <c r="I1607" i="43"/>
  <c r="J1607" i="43"/>
  <c r="K1607" i="43"/>
  <c r="L1607" i="43"/>
  <c r="M1607" i="43"/>
  <c r="N1607" i="43"/>
  <c r="O1607" i="43"/>
  <c r="P1607" i="43"/>
  <c r="Q1607" i="43"/>
  <c r="R1607" i="43"/>
  <c r="S1607" i="43"/>
  <c r="T1607" i="43"/>
  <c r="U1607" i="43"/>
  <c r="V1607" i="43"/>
  <c r="W1607" i="43"/>
  <c r="X1607" i="43"/>
  <c r="E1612" i="43"/>
  <c r="F1612" i="43"/>
  <c r="G1612" i="43"/>
  <c r="H1612" i="43"/>
  <c r="I1612" i="43"/>
  <c r="J1612" i="43"/>
  <c r="K1612" i="43"/>
  <c r="L1612" i="43"/>
  <c r="M1612" i="43"/>
  <c r="N1612" i="43"/>
  <c r="O1612" i="43"/>
  <c r="P1612" i="43"/>
  <c r="Q1612" i="43"/>
  <c r="R1612" i="43"/>
  <c r="S1612" i="43"/>
  <c r="T1612" i="43"/>
  <c r="U1612" i="43"/>
  <c r="V1612" i="43"/>
  <c r="W1612" i="43"/>
  <c r="X1612" i="43"/>
  <c r="E1613" i="43"/>
  <c r="F1613" i="43"/>
  <c r="G1613" i="43"/>
  <c r="H1613" i="43"/>
  <c r="I1613" i="43"/>
  <c r="J1613" i="43"/>
  <c r="K1613" i="43"/>
  <c r="L1613" i="43"/>
  <c r="M1613" i="43"/>
  <c r="N1613" i="43"/>
  <c r="O1613" i="43"/>
  <c r="P1613" i="43"/>
  <c r="Q1613" i="43"/>
  <c r="R1613" i="43"/>
  <c r="S1613" i="43"/>
  <c r="T1613" i="43"/>
  <c r="U1613" i="43"/>
  <c r="V1613" i="43"/>
  <c r="W1613" i="43"/>
  <c r="X1613" i="43"/>
  <c r="E1614" i="43"/>
  <c r="F1614" i="43"/>
  <c r="G1614" i="43"/>
  <c r="H1614" i="43"/>
  <c r="I1614" i="43"/>
  <c r="J1614" i="43"/>
  <c r="K1614" i="43"/>
  <c r="L1614" i="43"/>
  <c r="M1614" i="43"/>
  <c r="N1614" i="43"/>
  <c r="O1614" i="43"/>
  <c r="P1614" i="43"/>
  <c r="Q1614" i="43"/>
  <c r="R1614" i="43"/>
  <c r="S1614" i="43"/>
  <c r="T1614" i="43"/>
  <c r="U1614" i="43"/>
  <c r="V1614" i="43"/>
  <c r="W1614" i="43"/>
  <c r="X1614" i="43"/>
  <c r="E1615" i="43"/>
  <c r="F1615" i="43"/>
  <c r="G1615" i="43"/>
  <c r="H1615" i="43"/>
  <c r="I1615" i="43"/>
  <c r="J1615" i="43"/>
  <c r="K1615" i="43"/>
  <c r="L1615" i="43"/>
  <c r="M1615" i="43"/>
  <c r="N1615" i="43"/>
  <c r="O1615" i="43"/>
  <c r="P1615" i="43"/>
  <c r="Q1615" i="43"/>
  <c r="R1615" i="43"/>
  <c r="S1615" i="43"/>
  <c r="T1615" i="43"/>
  <c r="U1615" i="43"/>
  <c r="V1615" i="43"/>
  <c r="W1615" i="43"/>
  <c r="X1615" i="43"/>
  <c r="E1616" i="43"/>
  <c r="F1616" i="43"/>
  <c r="G1616" i="43"/>
  <c r="H1616" i="43"/>
  <c r="I1616" i="43"/>
  <c r="J1616" i="43"/>
  <c r="K1616" i="43"/>
  <c r="L1616" i="43"/>
  <c r="M1616" i="43"/>
  <c r="N1616" i="43"/>
  <c r="O1616" i="43"/>
  <c r="P1616" i="43"/>
  <c r="Q1616" i="43"/>
  <c r="R1616" i="43"/>
  <c r="S1616" i="43"/>
  <c r="T1616" i="43"/>
  <c r="U1616" i="43"/>
  <c r="V1616" i="43"/>
  <c r="W1616" i="43"/>
  <c r="X1616" i="43"/>
  <c r="E1617" i="43"/>
  <c r="F1617" i="43"/>
  <c r="G1617" i="43"/>
  <c r="H1617" i="43"/>
  <c r="I1617" i="43"/>
  <c r="J1617" i="43"/>
  <c r="K1617" i="43"/>
  <c r="L1617" i="43"/>
  <c r="M1617" i="43"/>
  <c r="N1617" i="43"/>
  <c r="O1617" i="43"/>
  <c r="P1617" i="43"/>
  <c r="Q1617" i="43"/>
  <c r="R1617" i="43"/>
  <c r="S1617" i="43"/>
  <c r="T1617" i="43"/>
  <c r="U1617" i="43"/>
  <c r="V1617" i="43"/>
  <c r="W1617" i="43"/>
  <c r="X1617" i="43"/>
  <c r="E1618" i="43"/>
  <c r="F1618" i="43"/>
  <c r="G1618" i="43"/>
  <c r="H1618" i="43"/>
  <c r="I1618" i="43"/>
  <c r="J1618" i="43"/>
  <c r="K1618" i="43"/>
  <c r="L1618" i="43"/>
  <c r="M1618" i="43"/>
  <c r="N1618" i="43"/>
  <c r="O1618" i="43"/>
  <c r="P1618" i="43"/>
  <c r="Q1618" i="43"/>
  <c r="R1618" i="43"/>
  <c r="S1618" i="43"/>
  <c r="T1618" i="43"/>
  <c r="U1618" i="43"/>
  <c r="V1618" i="43"/>
  <c r="W1618" i="43"/>
  <c r="X1618" i="43"/>
  <c r="E1619" i="43"/>
  <c r="F1619" i="43"/>
  <c r="G1619" i="43"/>
  <c r="H1619" i="43"/>
  <c r="I1619" i="43"/>
  <c r="J1619" i="43"/>
  <c r="K1619" i="43"/>
  <c r="L1619" i="43"/>
  <c r="M1619" i="43"/>
  <c r="N1619" i="43"/>
  <c r="O1619" i="43"/>
  <c r="P1619" i="43"/>
  <c r="Q1619" i="43"/>
  <c r="R1619" i="43"/>
  <c r="S1619" i="43"/>
  <c r="T1619" i="43"/>
  <c r="U1619" i="43"/>
  <c r="V1619" i="43"/>
  <c r="W1619" i="43"/>
  <c r="X1619" i="43"/>
  <c r="E1620" i="43"/>
  <c r="F1620" i="43"/>
  <c r="G1620" i="43"/>
  <c r="H1620" i="43"/>
  <c r="I1620" i="43"/>
  <c r="J1620" i="43"/>
  <c r="K1620" i="43"/>
  <c r="L1620" i="43"/>
  <c r="M1620" i="43"/>
  <c r="N1620" i="43"/>
  <c r="O1620" i="43"/>
  <c r="P1620" i="43"/>
  <c r="Q1620" i="43"/>
  <c r="R1620" i="43"/>
  <c r="S1620" i="43"/>
  <c r="T1620" i="43"/>
  <c r="U1620" i="43"/>
  <c r="V1620" i="43"/>
  <c r="W1620" i="43"/>
  <c r="X1620" i="43"/>
  <c r="E1621" i="43"/>
  <c r="F1621" i="43"/>
  <c r="G1621" i="43"/>
  <c r="H1621" i="43"/>
  <c r="I1621" i="43"/>
  <c r="J1621" i="43"/>
  <c r="K1621" i="43"/>
  <c r="L1621" i="43"/>
  <c r="M1621" i="43"/>
  <c r="N1621" i="43"/>
  <c r="O1621" i="43"/>
  <c r="P1621" i="43"/>
  <c r="Q1621" i="43"/>
  <c r="R1621" i="43"/>
  <c r="S1621" i="43"/>
  <c r="T1621" i="43"/>
  <c r="U1621" i="43"/>
  <c r="V1621" i="43"/>
  <c r="W1621" i="43"/>
  <c r="X1621" i="43"/>
  <c r="E1622" i="43"/>
  <c r="F1622" i="43"/>
  <c r="G1622" i="43"/>
  <c r="H1622" i="43"/>
  <c r="I1622" i="43"/>
  <c r="J1622" i="43"/>
  <c r="K1622" i="43"/>
  <c r="L1622" i="43"/>
  <c r="M1622" i="43"/>
  <c r="N1622" i="43"/>
  <c r="O1622" i="43"/>
  <c r="P1622" i="43"/>
  <c r="Q1622" i="43"/>
  <c r="R1622" i="43"/>
  <c r="S1622" i="43"/>
  <c r="T1622" i="43"/>
  <c r="U1622" i="43"/>
  <c r="V1622" i="43"/>
  <c r="W1622" i="43"/>
  <c r="X1622" i="43"/>
  <c r="E1623" i="43"/>
  <c r="F1623" i="43"/>
  <c r="G1623" i="43"/>
  <c r="H1623" i="43"/>
  <c r="I1623" i="43"/>
  <c r="J1623" i="43"/>
  <c r="K1623" i="43"/>
  <c r="L1623" i="43"/>
  <c r="M1623" i="43"/>
  <c r="N1623" i="43"/>
  <c r="O1623" i="43"/>
  <c r="P1623" i="43"/>
  <c r="Q1623" i="43"/>
  <c r="R1623" i="43"/>
  <c r="S1623" i="43"/>
  <c r="T1623" i="43"/>
  <c r="U1623" i="43"/>
  <c r="V1623" i="43"/>
  <c r="W1623" i="43"/>
  <c r="X1623" i="43"/>
  <c r="E1628" i="43"/>
  <c r="F1628" i="43"/>
  <c r="G1628" i="43"/>
  <c r="H1628" i="43"/>
  <c r="I1628" i="43"/>
  <c r="J1628" i="43"/>
  <c r="K1628" i="43"/>
  <c r="L1628" i="43"/>
  <c r="M1628" i="43"/>
  <c r="N1628" i="43"/>
  <c r="O1628" i="43"/>
  <c r="P1628" i="43"/>
  <c r="Q1628" i="43"/>
  <c r="R1628" i="43"/>
  <c r="S1628" i="43"/>
  <c r="T1628" i="43"/>
  <c r="U1628" i="43"/>
  <c r="V1628" i="43"/>
  <c r="W1628" i="43"/>
  <c r="X1628" i="43"/>
  <c r="E1629" i="43"/>
  <c r="F1629" i="43"/>
  <c r="G1629" i="43"/>
  <c r="H1629" i="43"/>
  <c r="I1629" i="43"/>
  <c r="J1629" i="43"/>
  <c r="K1629" i="43"/>
  <c r="L1629" i="43"/>
  <c r="M1629" i="43"/>
  <c r="N1629" i="43"/>
  <c r="O1629" i="43"/>
  <c r="P1629" i="43"/>
  <c r="Q1629" i="43"/>
  <c r="R1629" i="43"/>
  <c r="S1629" i="43"/>
  <c r="T1629" i="43"/>
  <c r="U1629" i="43"/>
  <c r="V1629" i="43"/>
  <c r="W1629" i="43"/>
  <c r="X1629" i="43"/>
  <c r="E1630" i="43"/>
  <c r="F1630" i="43"/>
  <c r="G1630" i="43"/>
  <c r="H1630" i="43"/>
  <c r="I1630" i="43"/>
  <c r="J1630" i="43"/>
  <c r="K1630" i="43"/>
  <c r="L1630" i="43"/>
  <c r="M1630" i="43"/>
  <c r="N1630" i="43"/>
  <c r="O1630" i="43"/>
  <c r="P1630" i="43"/>
  <c r="Q1630" i="43"/>
  <c r="R1630" i="43"/>
  <c r="S1630" i="43"/>
  <c r="T1630" i="43"/>
  <c r="U1630" i="43"/>
  <c r="V1630" i="43"/>
  <c r="W1630" i="43"/>
  <c r="X1630" i="43"/>
  <c r="E1631" i="43"/>
  <c r="F1631" i="43"/>
  <c r="G1631" i="43"/>
  <c r="H1631" i="43"/>
  <c r="I1631" i="43"/>
  <c r="J1631" i="43"/>
  <c r="K1631" i="43"/>
  <c r="L1631" i="43"/>
  <c r="M1631" i="43"/>
  <c r="N1631" i="43"/>
  <c r="O1631" i="43"/>
  <c r="P1631" i="43"/>
  <c r="Q1631" i="43"/>
  <c r="R1631" i="43"/>
  <c r="S1631" i="43"/>
  <c r="T1631" i="43"/>
  <c r="U1631" i="43"/>
  <c r="V1631" i="43"/>
  <c r="W1631" i="43"/>
  <c r="X1631" i="43"/>
  <c r="E1632" i="43"/>
  <c r="F1632" i="43"/>
  <c r="G1632" i="43"/>
  <c r="H1632" i="43"/>
  <c r="I1632" i="43"/>
  <c r="J1632" i="43"/>
  <c r="K1632" i="43"/>
  <c r="L1632" i="43"/>
  <c r="M1632" i="43"/>
  <c r="N1632" i="43"/>
  <c r="O1632" i="43"/>
  <c r="P1632" i="43"/>
  <c r="Q1632" i="43"/>
  <c r="R1632" i="43"/>
  <c r="S1632" i="43"/>
  <c r="T1632" i="43"/>
  <c r="U1632" i="43"/>
  <c r="V1632" i="43"/>
  <c r="W1632" i="43"/>
  <c r="X1632" i="43"/>
  <c r="E1633" i="43"/>
  <c r="F1633" i="43"/>
  <c r="G1633" i="43"/>
  <c r="H1633" i="43"/>
  <c r="I1633" i="43"/>
  <c r="J1633" i="43"/>
  <c r="K1633" i="43"/>
  <c r="L1633" i="43"/>
  <c r="M1633" i="43"/>
  <c r="N1633" i="43"/>
  <c r="O1633" i="43"/>
  <c r="P1633" i="43"/>
  <c r="Q1633" i="43"/>
  <c r="R1633" i="43"/>
  <c r="S1633" i="43"/>
  <c r="T1633" i="43"/>
  <c r="U1633" i="43"/>
  <c r="V1633" i="43"/>
  <c r="W1633" i="43"/>
  <c r="X1633" i="43"/>
  <c r="E1634" i="43"/>
  <c r="F1634" i="43"/>
  <c r="G1634" i="43"/>
  <c r="H1634" i="43"/>
  <c r="I1634" i="43"/>
  <c r="J1634" i="43"/>
  <c r="K1634" i="43"/>
  <c r="L1634" i="43"/>
  <c r="M1634" i="43"/>
  <c r="N1634" i="43"/>
  <c r="O1634" i="43"/>
  <c r="P1634" i="43"/>
  <c r="Q1634" i="43"/>
  <c r="R1634" i="43"/>
  <c r="S1634" i="43"/>
  <c r="T1634" i="43"/>
  <c r="U1634" i="43"/>
  <c r="V1634" i="43"/>
  <c r="W1634" i="43"/>
  <c r="X1634" i="43"/>
  <c r="E1635" i="43"/>
  <c r="F1635" i="43"/>
  <c r="G1635" i="43"/>
  <c r="H1635" i="43"/>
  <c r="I1635" i="43"/>
  <c r="J1635" i="43"/>
  <c r="K1635" i="43"/>
  <c r="L1635" i="43"/>
  <c r="M1635" i="43"/>
  <c r="N1635" i="43"/>
  <c r="O1635" i="43"/>
  <c r="P1635" i="43"/>
  <c r="Q1635" i="43"/>
  <c r="R1635" i="43"/>
  <c r="S1635" i="43"/>
  <c r="T1635" i="43"/>
  <c r="U1635" i="43"/>
  <c r="V1635" i="43"/>
  <c r="W1635" i="43"/>
  <c r="X1635" i="43"/>
  <c r="E1636" i="43"/>
  <c r="F1636" i="43"/>
  <c r="G1636" i="43"/>
  <c r="H1636" i="43"/>
  <c r="I1636" i="43"/>
  <c r="J1636" i="43"/>
  <c r="K1636" i="43"/>
  <c r="L1636" i="43"/>
  <c r="M1636" i="43"/>
  <c r="N1636" i="43"/>
  <c r="O1636" i="43"/>
  <c r="P1636" i="43"/>
  <c r="Q1636" i="43"/>
  <c r="R1636" i="43"/>
  <c r="S1636" i="43"/>
  <c r="T1636" i="43"/>
  <c r="U1636" i="43"/>
  <c r="V1636" i="43"/>
  <c r="W1636" i="43"/>
  <c r="X1636" i="43"/>
  <c r="E1637" i="43"/>
  <c r="F1637" i="43"/>
  <c r="G1637" i="43"/>
  <c r="H1637" i="43"/>
  <c r="I1637" i="43"/>
  <c r="J1637" i="43"/>
  <c r="K1637" i="43"/>
  <c r="L1637" i="43"/>
  <c r="M1637" i="43"/>
  <c r="N1637" i="43"/>
  <c r="O1637" i="43"/>
  <c r="P1637" i="43"/>
  <c r="Q1637" i="43"/>
  <c r="R1637" i="43"/>
  <c r="S1637" i="43"/>
  <c r="T1637" i="43"/>
  <c r="U1637" i="43"/>
  <c r="V1637" i="43"/>
  <c r="W1637" i="43"/>
  <c r="X1637" i="43"/>
  <c r="E1638" i="43"/>
  <c r="F1638" i="43"/>
  <c r="G1638" i="43"/>
  <c r="H1638" i="43"/>
  <c r="I1638" i="43"/>
  <c r="J1638" i="43"/>
  <c r="K1638" i="43"/>
  <c r="L1638" i="43"/>
  <c r="M1638" i="43"/>
  <c r="N1638" i="43"/>
  <c r="O1638" i="43"/>
  <c r="P1638" i="43"/>
  <c r="Q1638" i="43"/>
  <c r="R1638" i="43"/>
  <c r="S1638" i="43"/>
  <c r="T1638" i="43"/>
  <c r="U1638" i="43"/>
  <c r="V1638" i="43"/>
  <c r="W1638" i="43"/>
  <c r="X1638" i="43"/>
  <c r="E1639" i="43"/>
  <c r="F1639" i="43"/>
  <c r="G1639" i="43"/>
  <c r="H1639" i="43"/>
  <c r="I1639" i="43"/>
  <c r="J1639" i="43"/>
  <c r="K1639" i="43"/>
  <c r="L1639" i="43"/>
  <c r="M1639" i="43"/>
  <c r="N1639" i="43"/>
  <c r="O1639" i="43"/>
  <c r="P1639" i="43"/>
  <c r="Q1639" i="43"/>
  <c r="R1639" i="43"/>
  <c r="S1639" i="43"/>
  <c r="T1639" i="43"/>
  <c r="U1639" i="43"/>
  <c r="V1639" i="43"/>
  <c r="W1639" i="43"/>
  <c r="X1639" i="43"/>
  <c r="E1644" i="43"/>
  <c r="F1644" i="43"/>
  <c r="G1644" i="43"/>
  <c r="H1644" i="43"/>
  <c r="I1644" i="43"/>
  <c r="J1644" i="43"/>
  <c r="K1644" i="43"/>
  <c r="L1644" i="43"/>
  <c r="M1644" i="43"/>
  <c r="N1644" i="43"/>
  <c r="O1644" i="43"/>
  <c r="P1644" i="43"/>
  <c r="Q1644" i="43"/>
  <c r="R1644" i="43"/>
  <c r="S1644" i="43"/>
  <c r="T1644" i="43"/>
  <c r="U1644" i="43"/>
  <c r="V1644" i="43"/>
  <c r="W1644" i="43"/>
  <c r="X1644" i="43"/>
  <c r="E1645" i="43"/>
  <c r="F1645" i="43"/>
  <c r="G1645" i="43"/>
  <c r="H1645" i="43"/>
  <c r="I1645" i="43"/>
  <c r="J1645" i="43"/>
  <c r="K1645" i="43"/>
  <c r="L1645" i="43"/>
  <c r="M1645" i="43"/>
  <c r="N1645" i="43"/>
  <c r="O1645" i="43"/>
  <c r="P1645" i="43"/>
  <c r="Q1645" i="43"/>
  <c r="R1645" i="43"/>
  <c r="S1645" i="43"/>
  <c r="T1645" i="43"/>
  <c r="U1645" i="43"/>
  <c r="V1645" i="43"/>
  <c r="W1645" i="43"/>
  <c r="X1645" i="43"/>
  <c r="E1646" i="43"/>
  <c r="F1646" i="43"/>
  <c r="G1646" i="43"/>
  <c r="H1646" i="43"/>
  <c r="I1646" i="43"/>
  <c r="J1646" i="43"/>
  <c r="K1646" i="43"/>
  <c r="L1646" i="43"/>
  <c r="M1646" i="43"/>
  <c r="N1646" i="43"/>
  <c r="O1646" i="43"/>
  <c r="P1646" i="43"/>
  <c r="Q1646" i="43"/>
  <c r="R1646" i="43"/>
  <c r="S1646" i="43"/>
  <c r="T1646" i="43"/>
  <c r="U1646" i="43"/>
  <c r="V1646" i="43"/>
  <c r="W1646" i="43"/>
  <c r="X1646" i="43"/>
  <c r="E1647" i="43"/>
  <c r="F1647" i="43"/>
  <c r="G1647" i="43"/>
  <c r="H1647" i="43"/>
  <c r="I1647" i="43"/>
  <c r="J1647" i="43"/>
  <c r="K1647" i="43"/>
  <c r="L1647" i="43"/>
  <c r="M1647" i="43"/>
  <c r="N1647" i="43"/>
  <c r="O1647" i="43"/>
  <c r="P1647" i="43"/>
  <c r="Q1647" i="43"/>
  <c r="R1647" i="43"/>
  <c r="S1647" i="43"/>
  <c r="T1647" i="43"/>
  <c r="U1647" i="43"/>
  <c r="V1647" i="43"/>
  <c r="W1647" i="43"/>
  <c r="X1647" i="43"/>
  <c r="E1648" i="43"/>
  <c r="F1648" i="43"/>
  <c r="G1648" i="43"/>
  <c r="H1648" i="43"/>
  <c r="I1648" i="43"/>
  <c r="J1648" i="43"/>
  <c r="K1648" i="43"/>
  <c r="L1648" i="43"/>
  <c r="M1648" i="43"/>
  <c r="N1648" i="43"/>
  <c r="O1648" i="43"/>
  <c r="P1648" i="43"/>
  <c r="Q1648" i="43"/>
  <c r="R1648" i="43"/>
  <c r="S1648" i="43"/>
  <c r="T1648" i="43"/>
  <c r="U1648" i="43"/>
  <c r="V1648" i="43"/>
  <c r="W1648" i="43"/>
  <c r="X1648" i="43"/>
  <c r="E1649" i="43"/>
  <c r="F1649" i="43"/>
  <c r="G1649" i="43"/>
  <c r="H1649" i="43"/>
  <c r="I1649" i="43"/>
  <c r="J1649" i="43"/>
  <c r="K1649" i="43"/>
  <c r="L1649" i="43"/>
  <c r="M1649" i="43"/>
  <c r="N1649" i="43"/>
  <c r="O1649" i="43"/>
  <c r="P1649" i="43"/>
  <c r="Q1649" i="43"/>
  <c r="R1649" i="43"/>
  <c r="S1649" i="43"/>
  <c r="T1649" i="43"/>
  <c r="U1649" i="43"/>
  <c r="V1649" i="43"/>
  <c r="W1649" i="43"/>
  <c r="X1649" i="43"/>
  <c r="E1650" i="43"/>
  <c r="F1650" i="43"/>
  <c r="G1650" i="43"/>
  <c r="H1650" i="43"/>
  <c r="I1650" i="43"/>
  <c r="J1650" i="43"/>
  <c r="K1650" i="43"/>
  <c r="L1650" i="43"/>
  <c r="M1650" i="43"/>
  <c r="N1650" i="43"/>
  <c r="O1650" i="43"/>
  <c r="P1650" i="43"/>
  <c r="Q1650" i="43"/>
  <c r="R1650" i="43"/>
  <c r="S1650" i="43"/>
  <c r="T1650" i="43"/>
  <c r="U1650" i="43"/>
  <c r="V1650" i="43"/>
  <c r="W1650" i="43"/>
  <c r="X1650" i="43"/>
  <c r="E1651" i="43"/>
  <c r="F1651" i="43"/>
  <c r="G1651" i="43"/>
  <c r="H1651" i="43"/>
  <c r="I1651" i="43"/>
  <c r="J1651" i="43"/>
  <c r="K1651" i="43"/>
  <c r="L1651" i="43"/>
  <c r="M1651" i="43"/>
  <c r="N1651" i="43"/>
  <c r="O1651" i="43"/>
  <c r="P1651" i="43"/>
  <c r="Q1651" i="43"/>
  <c r="R1651" i="43"/>
  <c r="S1651" i="43"/>
  <c r="T1651" i="43"/>
  <c r="U1651" i="43"/>
  <c r="V1651" i="43"/>
  <c r="W1651" i="43"/>
  <c r="X1651" i="43"/>
  <c r="E1652" i="43"/>
  <c r="F1652" i="43"/>
  <c r="G1652" i="43"/>
  <c r="H1652" i="43"/>
  <c r="I1652" i="43"/>
  <c r="J1652" i="43"/>
  <c r="K1652" i="43"/>
  <c r="L1652" i="43"/>
  <c r="M1652" i="43"/>
  <c r="N1652" i="43"/>
  <c r="O1652" i="43"/>
  <c r="P1652" i="43"/>
  <c r="Q1652" i="43"/>
  <c r="R1652" i="43"/>
  <c r="S1652" i="43"/>
  <c r="T1652" i="43"/>
  <c r="U1652" i="43"/>
  <c r="V1652" i="43"/>
  <c r="W1652" i="43"/>
  <c r="X1652" i="43"/>
  <c r="E1653" i="43"/>
  <c r="F1653" i="43"/>
  <c r="G1653" i="43"/>
  <c r="H1653" i="43"/>
  <c r="I1653" i="43"/>
  <c r="J1653" i="43"/>
  <c r="K1653" i="43"/>
  <c r="L1653" i="43"/>
  <c r="M1653" i="43"/>
  <c r="N1653" i="43"/>
  <c r="O1653" i="43"/>
  <c r="P1653" i="43"/>
  <c r="Q1653" i="43"/>
  <c r="R1653" i="43"/>
  <c r="S1653" i="43"/>
  <c r="T1653" i="43"/>
  <c r="U1653" i="43"/>
  <c r="V1653" i="43"/>
  <c r="W1653" i="43"/>
  <c r="X1653" i="43"/>
  <c r="E1654" i="43"/>
  <c r="F1654" i="43"/>
  <c r="G1654" i="43"/>
  <c r="H1654" i="43"/>
  <c r="I1654" i="43"/>
  <c r="J1654" i="43"/>
  <c r="K1654" i="43"/>
  <c r="L1654" i="43"/>
  <c r="M1654" i="43"/>
  <c r="N1654" i="43"/>
  <c r="O1654" i="43"/>
  <c r="P1654" i="43"/>
  <c r="Q1654" i="43"/>
  <c r="R1654" i="43"/>
  <c r="S1654" i="43"/>
  <c r="T1654" i="43"/>
  <c r="U1654" i="43"/>
  <c r="V1654" i="43"/>
  <c r="W1654" i="43"/>
  <c r="X1654" i="43"/>
  <c r="E1655" i="43"/>
  <c r="F1655" i="43"/>
  <c r="G1655" i="43"/>
  <c r="H1655" i="43"/>
  <c r="I1655" i="43"/>
  <c r="J1655" i="43"/>
  <c r="K1655" i="43"/>
  <c r="L1655" i="43"/>
  <c r="M1655" i="43"/>
  <c r="N1655" i="43"/>
  <c r="O1655" i="43"/>
  <c r="P1655" i="43"/>
  <c r="Q1655" i="43"/>
  <c r="R1655" i="43"/>
  <c r="S1655" i="43"/>
  <c r="T1655" i="43"/>
  <c r="U1655" i="43"/>
  <c r="V1655" i="43"/>
  <c r="W1655" i="43"/>
  <c r="X1655" i="43"/>
  <c r="E1660" i="43"/>
  <c r="F1660" i="43"/>
  <c r="G1660" i="43"/>
  <c r="H1660" i="43"/>
  <c r="I1660" i="43"/>
  <c r="J1660" i="43"/>
  <c r="K1660" i="43"/>
  <c r="L1660" i="43"/>
  <c r="M1660" i="43"/>
  <c r="N1660" i="43"/>
  <c r="O1660" i="43"/>
  <c r="P1660" i="43"/>
  <c r="Q1660" i="43"/>
  <c r="R1660" i="43"/>
  <c r="S1660" i="43"/>
  <c r="T1660" i="43"/>
  <c r="U1660" i="43"/>
  <c r="V1660" i="43"/>
  <c r="W1660" i="43"/>
  <c r="X1660" i="43"/>
  <c r="E1661" i="43"/>
  <c r="F1661" i="43"/>
  <c r="G1661" i="43"/>
  <c r="H1661" i="43"/>
  <c r="I1661" i="43"/>
  <c r="J1661" i="43"/>
  <c r="K1661" i="43"/>
  <c r="L1661" i="43"/>
  <c r="M1661" i="43"/>
  <c r="N1661" i="43"/>
  <c r="O1661" i="43"/>
  <c r="P1661" i="43"/>
  <c r="Q1661" i="43"/>
  <c r="R1661" i="43"/>
  <c r="S1661" i="43"/>
  <c r="T1661" i="43"/>
  <c r="U1661" i="43"/>
  <c r="V1661" i="43"/>
  <c r="W1661" i="43"/>
  <c r="X1661" i="43"/>
  <c r="E1662" i="43"/>
  <c r="F1662" i="43"/>
  <c r="G1662" i="43"/>
  <c r="H1662" i="43"/>
  <c r="I1662" i="43"/>
  <c r="J1662" i="43"/>
  <c r="K1662" i="43"/>
  <c r="L1662" i="43"/>
  <c r="M1662" i="43"/>
  <c r="N1662" i="43"/>
  <c r="O1662" i="43"/>
  <c r="P1662" i="43"/>
  <c r="Q1662" i="43"/>
  <c r="R1662" i="43"/>
  <c r="S1662" i="43"/>
  <c r="T1662" i="43"/>
  <c r="U1662" i="43"/>
  <c r="V1662" i="43"/>
  <c r="W1662" i="43"/>
  <c r="X1662" i="43"/>
  <c r="E1663" i="43"/>
  <c r="F1663" i="43"/>
  <c r="G1663" i="43"/>
  <c r="H1663" i="43"/>
  <c r="I1663" i="43"/>
  <c r="J1663" i="43"/>
  <c r="K1663" i="43"/>
  <c r="L1663" i="43"/>
  <c r="M1663" i="43"/>
  <c r="N1663" i="43"/>
  <c r="O1663" i="43"/>
  <c r="P1663" i="43"/>
  <c r="Q1663" i="43"/>
  <c r="R1663" i="43"/>
  <c r="S1663" i="43"/>
  <c r="T1663" i="43"/>
  <c r="U1663" i="43"/>
  <c r="V1663" i="43"/>
  <c r="W1663" i="43"/>
  <c r="X1663" i="43"/>
  <c r="E1664" i="43"/>
  <c r="F1664" i="43"/>
  <c r="G1664" i="43"/>
  <c r="H1664" i="43"/>
  <c r="I1664" i="43"/>
  <c r="J1664" i="43"/>
  <c r="K1664" i="43"/>
  <c r="L1664" i="43"/>
  <c r="M1664" i="43"/>
  <c r="N1664" i="43"/>
  <c r="O1664" i="43"/>
  <c r="P1664" i="43"/>
  <c r="Q1664" i="43"/>
  <c r="R1664" i="43"/>
  <c r="S1664" i="43"/>
  <c r="T1664" i="43"/>
  <c r="U1664" i="43"/>
  <c r="V1664" i="43"/>
  <c r="W1664" i="43"/>
  <c r="X1664" i="43"/>
  <c r="E1665" i="43"/>
  <c r="F1665" i="43"/>
  <c r="G1665" i="43"/>
  <c r="H1665" i="43"/>
  <c r="I1665" i="43"/>
  <c r="J1665" i="43"/>
  <c r="K1665" i="43"/>
  <c r="L1665" i="43"/>
  <c r="M1665" i="43"/>
  <c r="N1665" i="43"/>
  <c r="O1665" i="43"/>
  <c r="P1665" i="43"/>
  <c r="Q1665" i="43"/>
  <c r="R1665" i="43"/>
  <c r="S1665" i="43"/>
  <c r="T1665" i="43"/>
  <c r="U1665" i="43"/>
  <c r="V1665" i="43"/>
  <c r="W1665" i="43"/>
  <c r="X1665" i="43"/>
  <c r="E1666" i="43"/>
  <c r="F1666" i="43"/>
  <c r="G1666" i="43"/>
  <c r="H1666" i="43"/>
  <c r="I1666" i="43"/>
  <c r="J1666" i="43"/>
  <c r="K1666" i="43"/>
  <c r="L1666" i="43"/>
  <c r="M1666" i="43"/>
  <c r="N1666" i="43"/>
  <c r="O1666" i="43"/>
  <c r="P1666" i="43"/>
  <c r="Q1666" i="43"/>
  <c r="R1666" i="43"/>
  <c r="S1666" i="43"/>
  <c r="T1666" i="43"/>
  <c r="U1666" i="43"/>
  <c r="V1666" i="43"/>
  <c r="W1666" i="43"/>
  <c r="X1666" i="43"/>
  <c r="E1667" i="43"/>
  <c r="F1667" i="43"/>
  <c r="G1667" i="43"/>
  <c r="H1667" i="43"/>
  <c r="I1667" i="43"/>
  <c r="J1667" i="43"/>
  <c r="K1667" i="43"/>
  <c r="L1667" i="43"/>
  <c r="M1667" i="43"/>
  <c r="N1667" i="43"/>
  <c r="O1667" i="43"/>
  <c r="P1667" i="43"/>
  <c r="Q1667" i="43"/>
  <c r="R1667" i="43"/>
  <c r="S1667" i="43"/>
  <c r="T1667" i="43"/>
  <c r="U1667" i="43"/>
  <c r="V1667" i="43"/>
  <c r="W1667" i="43"/>
  <c r="X1667" i="43"/>
  <c r="E1668" i="43"/>
  <c r="F1668" i="43"/>
  <c r="G1668" i="43"/>
  <c r="H1668" i="43"/>
  <c r="I1668" i="43"/>
  <c r="J1668" i="43"/>
  <c r="K1668" i="43"/>
  <c r="L1668" i="43"/>
  <c r="M1668" i="43"/>
  <c r="N1668" i="43"/>
  <c r="O1668" i="43"/>
  <c r="P1668" i="43"/>
  <c r="Q1668" i="43"/>
  <c r="R1668" i="43"/>
  <c r="S1668" i="43"/>
  <c r="T1668" i="43"/>
  <c r="U1668" i="43"/>
  <c r="V1668" i="43"/>
  <c r="W1668" i="43"/>
  <c r="X1668" i="43"/>
  <c r="E1669" i="43"/>
  <c r="F1669" i="43"/>
  <c r="G1669" i="43"/>
  <c r="H1669" i="43"/>
  <c r="I1669" i="43"/>
  <c r="J1669" i="43"/>
  <c r="K1669" i="43"/>
  <c r="L1669" i="43"/>
  <c r="M1669" i="43"/>
  <c r="N1669" i="43"/>
  <c r="O1669" i="43"/>
  <c r="P1669" i="43"/>
  <c r="Q1669" i="43"/>
  <c r="R1669" i="43"/>
  <c r="S1669" i="43"/>
  <c r="T1669" i="43"/>
  <c r="U1669" i="43"/>
  <c r="V1669" i="43"/>
  <c r="W1669" i="43"/>
  <c r="X1669" i="43"/>
  <c r="E1670" i="43"/>
  <c r="F1670" i="43"/>
  <c r="G1670" i="43"/>
  <c r="H1670" i="43"/>
  <c r="I1670" i="43"/>
  <c r="J1670" i="43"/>
  <c r="K1670" i="43"/>
  <c r="L1670" i="43"/>
  <c r="M1670" i="43"/>
  <c r="N1670" i="43"/>
  <c r="O1670" i="43"/>
  <c r="P1670" i="43"/>
  <c r="Q1670" i="43"/>
  <c r="R1670" i="43"/>
  <c r="S1670" i="43"/>
  <c r="T1670" i="43"/>
  <c r="U1670" i="43"/>
  <c r="V1670" i="43"/>
  <c r="W1670" i="43"/>
  <c r="X1670" i="43"/>
  <c r="E1671" i="43"/>
  <c r="F1671" i="43"/>
  <c r="G1671" i="43"/>
  <c r="H1671" i="43"/>
  <c r="I1671" i="43"/>
  <c r="J1671" i="43"/>
  <c r="K1671" i="43"/>
  <c r="L1671" i="43"/>
  <c r="M1671" i="43"/>
  <c r="N1671" i="43"/>
  <c r="O1671" i="43"/>
  <c r="P1671" i="43"/>
  <c r="Q1671" i="43"/>
  <c r="R1671" i="43"/>
  <c r="S1671" i="43"/>
  <c r="T1671" i="43"/>
  <c r="U1671" i="43"/>
  <c r="V1671" i="43"/>
  <c r="W1671" i="43"/>
  <c r="X1671" i="43"/>
  <c r="E1676" i="43"/>
  <c r="F1676" i="43"/>
  <c r="G1676" i="43"/>
  <c r="H1676" i="43"/>
  <c r="I1676" i="43"/>
  <c r="J1676" i="43"/>
  <c r="K1676" i="43"/>
  <c r="L1676" i="43"/>
  <c r="M1676" i="43"/>
  <c r="N1676" i="43"/>
  <c r="O1676" i="43"/>
  <c r="P1676" i="43"/>
  <c r="Q1676" i="43"/>
  <c r="R1676" i="43"/>
  <c r="S1676" i="43"/>
  <c r="T1676" i="43"/>
  <c r="U1676" i="43"/>
  <c r="V1676" i="43"/>
  <c r="W1676" i="43"/>
  <c r="X1676" i="43"/>
  <c r="E1677" i="43"/>
  <c r="F1677" i="43"/>
  <c r="G1677" i="43"/>
  <c r="H1677" i="43"/>
  <c r="I1677" i="43"/>
  <c r="J1677" i="43"/>
  <c r="K1677" i="43"/>
  <c r="L1677" i="43"/>
  <c r="M1677" i="43"/>
  <c r="N1677" i="43"/>
  <c r="O1677" i="43"/>
  <c r="P1677" i="43"/>
  <c r="Q1677" i="43"/>
  <c r="R1677" i="43"/>
  <c r="S1677" i="43"/>
  <c r="T1677" i="43"/>
  <c r="U1677" i="43"/>
  <c r="V1677" i="43"/>
  <c r="W1677" i="43"/>
  <c r="X1677" i="43"/>
  <c r="E1678" i="43"/>
  <c r="F1678" i="43"/>
  <c r="G1678" i="43"/>
  <c r="H1678" i="43"/>
  <c r="I1678" i="43"/>
  <c r="J1678" i="43"/>
  <c r="K1678" i="43"/>
  <c r="L1678" i="43"/>
  <c r="M1678" i="43"/>
  <c r="N1678" i="43"/>
  <c r="O1678" i="43"/>
  <c r="P1678" i="43"/>
  <c r="Q1678" i="43"/>
  <c r="R1678" i="43"/>
  <c r="S1678" i="43"/>
  <c r="T1678" i="43"/>
  <c r="U1678" i="43"/>
  <c r="V1678" i="43"/>
  <c r="W1678" i="43"/>
  <c r="X1678" i="43"/>
  <c r="E1679" i="43"/>
  <c r="F1679" i="43"/>
  <c r="G1679" i="43"/>
  <c r="H1679" i="43"/>
  <c r="I1679" i="43"/>
  <c r="J1679" i="43"/>
  <c r="K1679" i="43"/>
  <c r="L1679" i="43"/>
  <c r="M1679" i="43"/>
  <c r="N1679" i="43"/>
  <c r="O1679" i="43"/>
  <c r="P1679" i="43"/>
  <c r="Q1679" i="43"/>
  <c r="R1679" i="43"/>
  <c r="S1679" i="43"/>
  <c r="T1679" i="43"/>
  <c r="U1679" i="43"/>
  <c r="V1679" i="43"/>
  <c r="W1679" i="43"/>
  <c r="X1679" i="43"/>
  <c r="E1680" i="43"/>
  <c r="F1680" i="43"/>
  <c r="G1680" i="43"/>
  <c r="H1680" i="43"/>
  <c r="I1680" i="43"/>
  <c r="J1680" i="43"/>
  <c r="K1680" i="43"/>
  <c r="L1680" i="43"/>
  <c r="M1680" i="43"/>
  <c r="N1680" i="43"/>
  <c r="O1680" i="43"/>
  <c r="P1680" i="43"/>
  <c r="Q1680" i="43"/>
  <c r="R1680" i="43"/>
  <c r="S1680" i="43"/>
  <c r="T1680" i="43"/>
  <c r="U1680" i="43"/>
  <c r="V1680" i="43"/>
  <c r="W1680" i="43"/>
  <c r="X1680" i="43"/>
  <c r="E1681" i="43"/>
  <c r="F1681" i="43"/>
  <c r="G1681" i="43"/>
  <c r="H1681" i="43"/>
  <c r="I1681" i="43"/>
  <c r="J1681" i="43"/>
  <c r="K1681" i="43"/>
  <c r="L1681" i="43"/>
  <c r="M1681" i="43"/>
  <c r="N1681" i="43"/>
  <c r="O1681" i="43"/>
  <c r="P1681" i="43"/>
  <c r="Q1681" i="43"/>
  <c r="R1681" i="43"/>
  <c r="S1681" i="43"/>
  <c r="T1681" i="43"/>
  <c r="U1681" i="43"/>
  <c r="V1681" i="43"/>
  <c r="W1681" i="43"/>
  <c r="X1681" i="43"/>
  <c r="E1682" i="43"/>
  <c r="F1682" i="43"/>
  <c r="G1682" i="43"/>
  <c r="H1682" i="43"/>
  <c r="I1682" i="43"/>
  <c r="J1682" i="43"/>
  <c r="K1682" i="43"/>
  <c r="L1682" i="43"/>
  <c r="M1682" i="43"/>
  <c r="N1682" i="43"/>
  <c r="O1682" i="43"/>
  <c r="P1682" i="43"/>
  <c r="Q1682" i="43"/>
  <c r="R1682" i="43"/>
  <c r="S1682" i="43"/>
  <c r="T1682" i="43"/>
  <c r="U1682" i="43"/>
  <c r="V1682" i="43"/>
  <c r="W1682" i="43"/>
  <c r="X1682" i="43"/>
  <c r="E1683" i="43"/>
  <c r="F1683" i="43"/>
  <c r="G1683" i="43"/>
  <c r="H1683" i="43"/>
  <c r="I1683" i="43"/>
  <c r="J1683" i="43"/>
  <c r="K1683" i="43"/>
  <c r="L1683" i="43"/>
  <c r="M1683" i="43"/>
  <c r="N1683" i="43"/>
  <c r="O1683" i="43"/>
  <c r="P1683" i="43"/>
  <c r="Q1683" i="43"/>
  <c r="R1683" i="43"/>
  <c r="S1683" i="43"/>
  <c r="T1683" i="43"/>
  <c r="U1683" i="43"/>
  <c r="V1683" i="43"/>
  <c r="W1683" i="43"/>
  <c r="X1683" i="43"/>
  <c r="E1684" i="43"/>
  <c r="F1684" i="43"/>
  <c r="G1684" i="43"/>
  <c r="H1684" i="43"/>
  <c r="I1684" i="43"/>
  <c r="J1684" i="43"/>
  <c r="K1684" i="43"/>
  <c r="L1684" i="43"/>
  <c r="M1684" i="43"/>
  <c r="N1684" i="43"/>
  <c r="O1684" i="43"/>
  <c r="P1684" i="43"/>
  <c r="Q1684" i="43"/>
  <c r="R1684" i="43"/>
  <c r="S1684" i="43"/>
  <c r="T1684" i="43"/>
  <c r="U1684" i="43"/>
  <c r="V1684" i="43"/>
  <c r="W1684" i="43"/>
  <c r="X1684" i="43"/>
  <c r="E1685" i="43"/>
  <c r="F1685" i="43"/>
  <c r="G1685" i="43"/>
  <c r="H1685" i="43"/>
  <c r="I1685" i="43"/>
  <c r="J1685" i="43"/>
  <c r="K1685" i="43"/>
  <c r="L1685" i="43"/>
  <c r="M1685" i="43"/>
  <c r="N1685" i="43"/>
  <c r="O1685" i="43"/>
  <c r="P1685" i="43"/>
  <c r="Q1685" i="43"/>
  <c r="R1685" i="43"/>
  <c r="S1685" i="43"/>
  <c r="T1685" i="43"/>
  <c r="U1685" i="43"/>
  <c r="V1685" i="43"/>
  <c r="W1685" i="43"/>
  <c r="X1685" i="43"/>
  <c r="E1686" i="43"/>
  <c r="F1686" i="43"/>
  <c r="G1686" i="43"/>
  <c r="H1686" i="43"/>
  <c r="I1686" i="43"/>
  <c r="J1686" i="43"/>
  <c r="K1686" i="43"/>
  <c r="L1686" i="43"/>
  <c r="M1686" i="43"/>
  <c r="N1686" i="43"/>
  <c r="O1686" i="43"/>
  <c r="P1686" i="43"/>
  <c r="Q1686" i="43"/>
  <c r="R1686" i="43"/>
  <c r="S1686" i="43"/>
  <c r="T1686" i="43"/>
  <c r="U1686" i="43"/>
  <c r="V1686" i="43"/>
  <c r="W1686" i="43"/>
  <c r="X1686" i="43"/>
  <c r="E1687" i="43"/>
  <c r="F1687" i="43"/>
  <c r="G1687" i="43"/>
  <c r="H1687" i="43"/>
  <c r="I1687" i="43"/>
  <c r="J1687" i="43"/>
  <c r="K1687" i="43"/>
  <c r="L1687" i="43"/>
  <c r="M1687" i="43"/>
  <c r="N1687" i="43"/>
  <c r="O1687" i="43"/>
  <c r="P1687" i="43"/>
  <c r="Q1687" i="43"/>
  <c r="R1687" i="43"/>
  <c r="S1687" i="43"/>
  <c r="T1687" i="43"/>
  <c r="U1687" i="43"/>
  <c r="V1687" i="43"/>
  <c r="W1687" i="43"/>
  <c r="X1687" i="43"/>
  <c r="E1692" i="43"/>
  <c r="F1692" i="43"/>
  <c r="G1692" i="43"/>
  <c r="H1692" i="43"/>
  <c r="I1692" i="43"/>
  <c r="J1692" i="43"/>
  <c r="K1692" i="43"/>
  <c r="L1692" i="43"/>
  <c r="M1692" i="43"/>
  <c r="N1692" i="43"/>
  <c r="O1692" i="43"/>
  <c r="P1692" i="43"/>
  <c r="Q1692" i="43"/>
  <c r="R1692" i="43"/>
  <c r="S1692" i="43"/>
  <c r="T1692" i="43"/>
  <c r="U1692" i="43"/>
  <c r="V1692" i="43"/>
  <c r="W1692" i="43"/>
  <c r="X1692" i="43"/>
  <c r="E1693" i="43"/>
  <c r="F1693" i="43"/>
  <c r="G1693" i="43"/>
  <c r="H1693" i="43"/>
  <c r="I1693" i="43"/>
  <c r="J1693" i="43"/>
  <c r="K1693" i="43"/>
  <c r="L1693" i="43"/>
  <c r="M1693" i="43"/>
  <c r="N1693" i="43"/>
  <c r="O1693" i="43"/>
  <c r="P1693" i="43"/>
  <c r="Q1693" i="43"/>
  <c r="R1693" i="43"/>
  <c r="S1693" i="43"/>
  <c r="T1693" i="43"/>
  <c r="U1693" i="43"/>
  <c r="V1693" i="43"/>
  <c r="W1693" i="43"/>
  <c r="X1693" i="43"/>
  <c r="E1694" i="43"/>
  <c r="F1694" i="43"/>
  <c r="G1694" i="43"/>
  <c r="H1694" i="43"/>
  <c r="I1694" i="43"/>
  <c r="J1694" i="43"/>
  <c r="K1694" i="43"/>
  <c r="L1694" i="43"/>
  <c r="M1694" i="43"/>
  <c r="N1694" i="43"/>
  <c r="O1694" i="43"/>
  <c r="P1694" i="43"/>
  <c r="Q1694" i="43"/>
  <c r="R1694" i="43"/>
  <c r="S1694" i="43"/>
  <c r="T1694" i="43"/>
  <c r="U1694" i="43"/>
  <c r="V1694" i="43"/>
  <c r="W1694" i="43"/>
  <c r="X1694" i="43"/>
  <c r="E1695" i="43"/>
  <c r="F1695" i="43"/>
  <c r="G1695" i="43"/>
  <c r="H1695" i="43"/>
  <c r="I1695" i="43"/>
  <c r="J1695" i="43"/>
  <c r="K1695" i="43"/>
  <c r="L1695" i="43"/>
  <c r="M1695" i="43"/>
  <c r="N1695" i="43"/>
  <c r="O1695" i="43"/>
  <c r="P1695" i="43"/>
  <c r="Q1695" i="43"/>
  <c r="R1695" i="43"/>
  <c r="S1695" i="43"/>
  <c r="T1695" i="43"/>
  <c r="U1695" i="43"/>
  <c r="V1695" i="43"/>
  <c r="W1695" i="43"/>
  <c r="X1695" i="43"/>
  <c r="E1696" i="43"/>
  <c r="F1696" i="43"/>
  <c r="G1696" i="43"/>
  <c r="H1696" i="43"/>
  <c r="I1696" i="43"/>
  <c r="J1696" i="43"/>
  <c r="K1696" i="43"/>
  <c r="L1696" i="43"/>
  <c r="M1696" i="43"/>
  <c r="N1696" i="43"/>
  <c r="O1696" i="43"/>
  <c r="P1696" i="43"/>
  <c r="Q1696" i="43"/>
  <c r="R1696" i="43"/>
  <c r="S1696" i="43"/>
  <c r="T1696" i="43"/>
  <c r="U1696" i="43"/>
  <c r="V1696" i="43"/>
  <c r="W1696" i="43"/>
  <c r="X1696" i="43"/>
  <c r="E1697" i="43"/>
  <c r="F1697" i="43"/>
  <c r="G1697" i="43"/>
  <c r="H1697" i="43"/>
  <c r="I1697" i="43"/>
  <c r="J1697" i="43"/>
  <c r="K1697" i="43"/>
  <c r="L1697" i="43"/>
  <c r="M1697" i="43"/>
  <c r="N1697" i="43"/>
  <c r="O1697" i="43"/>
  <c r="P1697" i="43"/>
  <c r="Q1697" i="43"/>
  <c r="R1697" i="43"/>
  <c r="S1697" i="43"/>
  <c r="T1697" i="43"/>
  <c r="U1697" i="43"/>
  <c r="V1697" i="43"/>
  <c r="W1697" i="43"/>
  <c r="X1697" i="43"/>
  <c r="E1698" i="43"/>
  <c r="F1698" i="43"/>
  <c r="G1698" i="43"/>
  <c r="H1698" i="43"/>
  <c r="I1698" i="43"/>
  <c r="J1698" i="43"/>
  <c r="K1698" i="43"/>
  <c r="L1698" i="43"/>
  <c r="M1698" i="43"/>
  <c r="N1698" i="43"/>
  <c r="O1698" i="43"/>
  <c r="P1698" i="43"/>
  <c r="Q1698" i="43"/>
  <c r="R1698" i="43"/>
  <c r="S1698" i="43"/>
  <c r="T1698" i="43"/>
  <c r="U1698" i="43"/>
  <c r="V1698" i="43"/>
  <c r="W1698" i="43"/>
  <c r="X1698" i="43"/>
  <c r="E1699" i="43"/>
  <c r="F1699" i="43"/>
  <c r="G1699" i="43"/>
  <c r="H1699" i="43"/>
  <c r="I1699" i="43"/>
  <c r="J1699" i="43"/>
  <c r="K1699" i="43"/>
  <c r="L1699" i="43"/>
  <c r="M1699" i="43"/>
  <c r="N1699" i="43"/>
  <c r="O1699" i="43"/>
  <c r="P1699" i="43"/>
  <c r="Q1699" i="43"/>
  <c r="R1699" i="43"/>
  <c r="S1699" i="43"/>
  <c r="T1699" i="43"/>
  <c r="U1699" i="43"/>
  <c r="V1699" i="43"/>
  <c r="W1699" i="43"/>
  <c r="X1699" i="43"/>
  <c r="E1700" i="43"/>
  <c r="F1700" i="43"/>
  <c r="G1700" i="43"/>
  <c r="H1700" i="43"/>
  <c r="I1700" i="43"/>
  <c r="J1700" i="43"/>
  <c r="K1700" i="43"/>
  <c r="L1700" i="43"/>
  <c r="M1700" i="43"/>
  <c r="N1700" i="43"/>
  <c r="O1700" i="43"/>
  <c r="P1700" i="43"/>
  <c r="Q1700" i="43"/>
  <c r="R1700" i="43"/>
  <c r="S1700" i="43"/>
  <c r="T1700" i="43"/>
  <c r="U1700" i="43"/>
  <c r="V1700" i="43"/>
  <c r="W1700" i="43"/>
  <c r="X1700" i="43"/>
  <c r="E1701" i="43"/>
  <c r="F1701" i="43"/>
  <c r="G1701" i="43"/>
  <c r="H1701" i="43"/>
  <c r="I1701" i="43"/>
  <c r="J1701" i="43"/>
  <c r="K1701" i="43"/>
  <c r="L1701" i="43"/>
  <c r="M1701" i="43"/>
  <c r="N1701" i="43"/>
  <c r="O1701" i="43"/>
  <c r="P1701" i="43"/>
  <c r="Q1701" i="43"/>
  <c r="R1701" i="43"/>
  <c r="S1701" i="43"/>
  <c r="T1701" i="43"/>
  <c r="U1701" i="43"/>
  <c r="V1701" i="43"/>
  <c r="W1701" i="43"/>
  <c r="X1701" i="43"/>
  <c r="E1702" i="43"/>
  <c r="F1702" i="43"/>
  <c r="G1702" i="43"/>
  <c r="H1702" i="43"/>
  <c r="I1702" i="43"/>
  <c r="J1702" i="43"/>
  <c r="K1702" i="43"/>
  <c r="L1702" i="43"/>
  <c r="M1702" i="43"/>
  <c r="N1702" i="43"/>
  <c r="O1702" i="43"/>
  <c r="P1702" i="43"/>
  <c r="Q1702" i="43"/>
  <c r="R1702" i="43"/>
  <c r="S1702" i="43"/>
  <c r="T1702" i="43"/>
  <c r="U1702" i="43"/>
  <c r="V1702" i="43"/>
  <c r="W1702" i="43"/>
  <c r="X1702" i="43"/>
  <c r="E1703" i="43"/>
  <c r="F1703" i="43"/>
  <c r="G1703" i="43"/>
  <c r="H1703" i="43"/>
  <c r="I1703" i="43"/>
  <c r="J1703" i="43"/>
  <c r="K1703" i="43"/>
  <c r="L1703" i="43"/>
  <c r="M1703" i="43"/>
  <c r="N1703" i="43"/>
  <c r="O1703" i="43"/>
  <c r="P1703" i="43"/>
  <c r="Q1703" i="43"/>
  <c r="R1703" i="43"/>
  <c r="S1703" i="43"/>
  <c r="T1703" i="43"/>
  <c r="U1703" i="43"/>
  <c r="V1703" i="43"/>
  <c r="W1703" i="43"/>
  <c r="X1703" i="43"/>
  <c r="E1708" i="43"/>
  <c r="F1708" i="43"/>
  <c r="G1708" i="43"/>
  <c r="H1708" i="43"/>
  <c r="I1708" i="43"/>
  <c r="J1708" i="43"/>
  <c r="K1708" i="43"/>
  <c r="L1708" i="43"/>
  <c r="M1708" i="43"/>
  <c r="N1708" i="43"/>
  <c r="O1708" i="43"/>
  <c r="P1708" i="43"/>
  <c r="Q1708" i="43"/>
  <c r="R1708" i="43"/>
  <c r="S1708" i="43"/>
  <c r="T1708" i="43"/>
  <c r="U1708" i="43"/>
  <c r="V1708" i="43"/>
  <c r="W1708" i="43"/>
  <c r="X1708" i="43"/>
  <c r="E1709" i="43"/>
  <c r="F1709" i="43"/>
  <c r="G1709" i="43"/>
  <c r="H1709" i="43"/>
  <c r="I1709" i="43"/>
  <c r="J1709" i="43"/>
  <c r="K1709" i="43"/>
  <c r="L1709" i="43"/>
  <c r="M1709" i="43"/>
  <c r="N1709" i="43"/>
  <c r="O1709" i="43"/>
  <c r="P1709" i="43"/>
  <c r="Q1709" i="43"/>
  <c r="R1709" i="43"/>
  <c r="S1709" i="43"/>
  <c r="T1709" i="43"/>
  <c r="U1709" i="43"/>
  <c r="V1709" i="43"/>
  <c r="W1709" i="43"/>
  <c r="X1709" i="43"/>
  <c r="E1710" i="43"/>
  <c r="F1710" i="43"/>
  <c r="G1710" i="43"/>
  <c r="H1710" i="43"/>
  <c r="I1710" i="43"/>
  <c r="J1710" i="43"/>
  <c r="K1710" i="43"/>
  <c r="L1710" i="43"/>
  <c r="M1710" i="43"/>
  <c r="N1710" i="43"/>
  <c r="O1710" i="43"/>
  <c r="P1710" i="43"/>
  <c r="Q1710" i="43"/>
  <c r="R1710" i="43"/>
  <c r="S1710" i="43"/>
  <c r="T1710" i="43"/>
  <c r="U1710" i="43"/>
  <c r="V1710" i="43"/>
  <c r="W1710" i="43"/>
  <c r="X1710" i="43"/>
  <c r="E1711" i="43"/>
  <c r="F1711" i="43"/>
  <c r="G1711" i="43"/>
  <c r="H1711" i="43"/>
  <c r="I1711" i="43"/>
  <c r="J1711" i="43"/>
  <c r="K1711" i="43"/>
  <c r="L1711" i="43"/>
  <c r="M1711" i="43"/>
  <c r="N1711" i="43"/>
  <c r="O1711" i="43"/>
  <c r="P1711" i="43"/>
  <c r="Q1711" i="43"/>
  <c r="R1711" i="43"/>
  <c r="S1711" i="43"/>
  <c r="T1711" i="43"/>
  <c r="U1711" i="43"/>
  <c r="V1711" i="43"/>
  <c r="W1711" i="43"/>
  <c r="X1711" i="43"/>
  <c r="E1712" i="43"/>
  <c r="F1712" i="43"/>
  <c r="G1712" i="43"/>
  <c r="H1712" i="43"/>
  <c r="I1712" i="43"/>
  <c r="J1712" i="43"/>
  <c r="K1712" i="43"/>
  <c r="L1712" i="43"/>
  <c r="M1712" i="43"/>
  <c r="N1712" i="43"/>
  <c r="O1712" i="43"/>
  <c r="P1712" i="43"/>
  <c r="Q1712" i="43"/>
  <c r="R1712" i="43"/>
  <c r="S1712" i="43"/>
  <c r="T1712" i="43"/>
  <c r="U1712" i="43"/>
  <c r="V1712" i="43"/>
  <c r="W1712" i="43"/>
  <c r="X1712" i="43"/>
  <c r="E1713" i="43"/>
  <c r="F1713" i="43"/>
  <c r="G1713" i="43"/>
  <c r="H1713" i="43"/>
  <c r="I1713" i="43"/>
  <c r="J1713" i="43"/>
  <c r="K1713" i="43"/>
  <c r="L1713" i="43"/>
  <c r="M1713" i="43"/>
  <c r="N1713" i="43"/>
  <c r="O1713" i="43"/>
  <c r="P1713" i="43"/>
  <c r="Q1713" i="43"/>
  <c r="R1713" i="43"/>
  <c r="S1713" i="43"/>
  <c r="T1713" i="43"/>
  <c r="U1713" i="43"/>
  <c r="V1713" i="43"/>
  <c r="W1713" i="43"/>
  <c r="X1713" i="43"/>
  <c r="E1714" i="43"/>
  <c r="F1714" i="43"/>
  <c r="G1714" i="43"/>
  <c r="H1714" i="43"/>
  <c r="I1714" i="43"/>
  <c r="J1714" i="43"/>
  <c r="K1714" i="43"/>
  <c r="L1714" i="43"/>
  <c r="M1714" i="43"/>
  <c r="N1714" i="43"/>
  <c r="O1714" i="43"/>
  <c r="P1714" i="43"/>
  <c r="Q1714" i="43"/>
  <c r="R1714" i="43"/>
  <c r="S1714" i="43"/>
  <c r="T1714" i="43"/>
  <c r="U1714" i="43"/>
  <c r="V1714" i="43"/>
  <c r="W1714" i="43"/>
  <c r="X1714" i="43"/>
  <c r="E1715" i="43"/>
  <c r="F1715" i="43"/>
  <c r="G1715" i="43"/>
  <c r="H1715" i="43"/>
  <c r="I1715" i="43"/>
  <c r="J1715" i="43"/>
  <c r="K1715" i="43"/>
  <c r="L1715" i="43"/>
  <c r="M1715" i="43"/>
  <c r="N1715" i="43"/>
  <c r="O1715" i="43"/>
  <c r="P1715" i="43"/>
  <c r="Q1715" i="43"/>
  <c r="R1715" i="43"/>
  <c r="S1715" i="43"/>
  <c r="T1715" i="43"/>
  <c r="U1715" i="43"/>
  <c r="V1715" i="43"/>
  <c r="W1715" i="43"/>
  <c r="X1715" i="43"/>
  <c r="E1716" i="43"/>
  <c r="F1716" i="43"/>
  <c r="G1716" i="43"/>
  <c r="H1716" i="43"/>
  <c r="I1716" i="43"/>
  <c r="J1716" i="43"/>
  <c r="K1716" i="43"/>
  <c r="L1716" i="43"/>
  <c r="M1716" i="43"/>
  <c r="N1716" i="43"/>
  <c r="O1716" i="43"/>
  <c r="P1716" i="43"/>
  <c r="Q1716" i="43"/>
  <c r="R1716" i="43"/>
  <c r="S1716" i="43"/>
  <c r="T1716" i="43"/>
  <c r="U1716" i="43"/>
  <c r="V1716" i="43"/>
  <c r="W1716" i="43"/>
  <c r="X1716" i="43"/>
  <c r="E1717" i="43"/>
  <c r="F1717" i="43"/>
  <c r="G1717" i="43"/>
  <c r="H1717" i="43"/>
  <c r="I1717" i="43"/>
  <c r="J1717" i="43"/>
  <c r="K1717" i="43"/>
  <c r="L1717" i="43"/>
  <c r="M1717" i="43"/>
  <c r="N1717" i="43"/>
  <c r="O1717" i="43"/>
  <c r="P1717" i="43"/>
  <c r="Q1717" i="43"/>
  <c r="R1717" i="43"/>
  <c r="S1717" i="43"/>
  <c r="T1717" i="43"/>
  <c r="U1717" i="43"/>
  <c r="V1717" i="43"/>
  <c r="W1717" i="43"/>
  <c r="X1717" i="43"/>
  <c r="E1718" i="43"/>
  <c r="F1718" i="43"/>
  <c r="G1718" i="43"/>
  <c r="H1718" i="43"/>
  <c r="I1718" i="43"/>
  <c r="J1718" i="43"/>
  <c r="K1718" i="43"/>
  <c r="L1718" i="43"/>
  <c r="M1718" i="43"/>
  <c r="N1718" i="43"/>
  <c r="O1718" i="43"/>
  <c r="P1718" i="43"/>
  <c r="Q1718" i="43"/>
  <c r="R1718" i="43"/>
  <c r="S1718" i="43"/>
  <c r="T1718" i="43"/>
  <c r="U1718" i="43"/>
  <c r="V1718" i="43"/>
  <c r="W1718" i="43"/>
  <c r="X1718" i="43"/>
  <c r="E1719" i="43"/>
  <c r="F1719" i="43"/>
  <c r="G1719" i="43"/>
  <c r="H1719" i="43"/>
  <c r="I1719" i="43"/>
  <c r="J1719" i="43"/>
  <c r="K1719" i="43"/>
  <c r="L1719" i="43"/>
  <c r="M1719" i="43"/>
  <c r="N1719" i="43"/>
  <c r="O1719" i="43"/>
  <c r="P1719" i="43"/>
  <c r="Q1719" i="43"/>
  <c r="R1719" i="43"/>
  <c r="S1719" i="43"/>
  <c r="T1719" i="43"/>
  <c r="U1719" i="43"/>
  <c r="V1719" i="43"/>
  <c r="W1719" i="43"/>
  <c r="X1719" i="43"/>
  <c r="E1724" i="43"/>
  <c r="F1724" i="43"/>
  <c r="G1724" i="43"/>
  <c r="H1724" i="43"/>
  <c r="I1724" i="43"/>
  <c r="J1724" i="43"/>
  <c r="K1724" i="43"/>
  <c r="L1724" i="43"/>
  <c r="M1724" i="43"/>
  <c r="N1724" i="43"/>
  <c r="O1724" i="43"/>
  <c r="P1724" i="43"/>
  <c r="Q1724" i="43"/>
  <c r="R1724" i="43"/>
  <c r="S1724" i="43"/>
  <c r="T1724" i="43"/>
  <c r="U1724" i="43"/>
  <c r="V1724" i="43"/>
  <c r="W1724" i="43"/>
  <c r="X1724" i="43"/>
  <c r="E1725" i="43"/>
  <c r="F1725" i="43"/>
  <c r="G1725" i="43"/>
  <c r="H1725" i="43"/>
  <c r="I1725" i="43"/>
  <c r="J1725" i="43"/>
  <c r="K1725" i="43"/>
  <c r="L1725" i="43"/>
  <c r="M1725" i="43"/>
  <c r="N1725" i="43"/>
  <c r="O1725" i="43"/>
  <c r="P1725" i="43"/>
  <c r="Q1725" i="43"/>
  <c r="R1725" i="43"/>
  <c r="S1725" i="43"/>
  <c r="T1725" i="43"/>
  <c r="U1725" i="43"/>
  <c r="V1725" i="43"/>
  <c r="W1725" i="43"/>
  <c r="X1725" i="43"/>
  <c r="E1726" i="43"/>
  <c r="F1726" i="43"/>
  <c r="G1726" i="43"/>
  <c r="H1726" i="43"/>
  <c r="I1726" i="43"/>
  <c r="J1726" i="43"/>
  <c r="K1726" i="43"/>
  <c r="L1726" i="43"/>
  <c r="M1726" i="43"/>
  <c r="N1726" i="43"/>
  <c r="O1726" i="43"/>
  <c r="P1726" i="43"/>
  <c r="Q1726" i="43"/>
  <c r="R1726" i="43"/>
  <c r="S1726" i="43"/>
  <c r="T1726" i="43"/>
  <c r="U1726" i="43"/>
  <c r="V1726" i="43"/>
  <c r="W1726" i="43"/>
  <c r="X1726" i="43"/>
  <c r="E1727" i="43"/>
  <c r="F1727" i="43"/>
  <c r="G1727" i="43"/>
  <c r="H1727" i="43"/>
  <c r="I1727" i="43"/>
  <c r="J1727" i="43"/>
  <c r="K1727" i="43"/>
  <c r="L1727" i="43"/>
  <c r="M1727" i="43"/>
  <c r="N1727" i="43"/>
  <c r="O1727" i="43"/>
  <c r="P1727" i="43"/>
  <c r="Q1727" i="43"/>
  <c r="R1727" i="43"/>
  <c r="S1727" i="43"/>
  <c r="T1727" i="43"/>
  <c r="U1727" i="43"/>
  <c r="V1727" i="43"/>
  <c r="W1727" i="43"/>
  <c r="X1727" i="43"/>
  <c r="E1728" i="43"/>
  <c r="F1728" i="43"/>
  <c r="G1728" i="43"/>
  <c r="H1728" i="43"/>
  <c r="I1728" i="43"/>
  <c r="J1728" i="43"/>
  <c r="K1728" i="43"/>
  <c r="L1728" i="43"/>
  <c r="M1728" i="43"/>
  <c r="N1728" i="43"/>
  <c r="O1728" i="43"/>
  <c r="P1728" i="43"/>
  <c r="Q1728" i="43"/>
  <c r="R1728" i="43"/>
  <c r="S1728" i="43"/>
  <c r="T1728" i="43"/>
  <c r="U1728" i="43"/>
  <c r="V1728" i="43"/>
  <c r="W1728" i="43"/>
  <c r="X1728" i="43"/>
  <c r="E1729" i="43"/>
  <c r="F1729" i="43"/>
  <c r="G1729" i="43"/>
  <c r="H1729" i="43"/>
  <c r="I1729" i="43"/>
  <c r="J1729" i="43"/>
  <c r="K1729" i="43"/>
  <c r="L1729" i="43"/>
  <c r="M1729" i="43"/>
  <c r="N1729" i="43"/>
  <c r="O1729" i="43"/>
  <c r="P1729" i="43"/>
  <c r="Q1729" i="43"/>
  <c r="R1729" i="43"/>
  <c r="S1729" i="43"/>
  <c r="T1729" i="43"/>
  <c r="U1729" i="43"/>
  <c r="V1729" i="43"/>
  <c r="W1729" i="43"/>
  <c r="X1729" i="43"/>
  <c r="E1730" i="43"/>
  <c r="F1730" i="43"/>
  <c r="G1730" i="43"/>
  <c r="H1730" i="43"/>
  <c r="I1730" i="43"/>
  <c r="J1730" i="43"/>
  <c r="K1730" i="43"/>
  <c r="L1730" i="43"/>
  <c r="M1730" i="43"/>
  <c r="N1730" i="43"/>
  <c r="O1730" i="43"/>
  <c r="P1730" i="43"/>
  <c r="Q1730" i="43"/>
  <c r="R1730" i="43"/>
  <c r="S1730" i="43"/>
  <c r="T1730" i="43"/>
  <c r="U1730" i="43"/>
  <c r="V1730" i="43"/>
  <c r="W1730" i="43"/>
  <c r="X1730" i="43"/>
  <c r="E1731" i="43"/>
  <c r="F1731" i="43"/>
  <c r="G1731" i="43"/>
  <c r="H1731" i="43"/>
  <c r="I1731" i="43"/>
  <c r="J1731" i="43"/>
  <c r="K1731" i="43"/>
  <c r="L1731" i="43"/>
  <c r="M1731" i="43"/>
  <c r="N1731" i="43"/>
  <c r="O1731" i="43"/>
  <c r="P1731" i="43"/>
  <c r="Q1731" i="43"/>
  <c r="R1731" i="43"/>
  <c r="S1731" i="43"/>
  <c r="T1731" i="43"/>
  <c r="U1731" i="43"/>
  <c r="V1731" i="43"/>
  <c r="W1731" i="43"/>
  <c r="X1731" i="43"/>
  <c r="E1732" i="43"/>
  <c r="F1732" i="43"/>
  <c r="G1732" i="43"/>
  <c r="H1732" i="43"/>
  <c r="I1732" i="43"/>
  <c r="J1732" i="43"/>
  <c r="K1732" i="43"/>
  <c r="L1732" i="43"/>
  <c r="M1732" i="43"/>
  <c r="N1732" i="43"/>
  <c r="O1732" i="43"/>
  <c r="P1732" i="43"/>
  <c r="Q1732" i="43"/>
  <c r="R1732" i="43"/>
  <c r="S1732" i="43"/>
  <c r="T1732" i="43"/>
  <c r="U1732" i="43"/>
  <c r="V1732" i="43"/>
  <c r="W1732" i="43"/>
  <c r="X1732" i="43"/>
  <c r="E1733" i="43"/>
  <c r="F1733" i="43"/>
  <c r="G1733" i="43"/>
  <c r="H1733" i="43"/>
  <c r="I1733" i="43"/>
  <c r="J1733" i="43"/>
  <c r="K1733" i="43"/>
  <c r="L1733" i="43"/>
  <c r="M1733" i="43"/>
  <c r="N1733" i="43"/>
  <c r="O1733" i="43"/>
  <c r="P1733" i="43"/>
  <c r="Q1733" i="43"/>
  <c r="R1733" i="43"/>
  <c r="S1733" i="43"/>
  <c r="T1733" i="43"/>
  <c r="U1733" i="43"/>
  <c r="V1733" i="43"/>
  <c r="W1733" i="43"/>
  <c r="X1733" i="43"/>
  <c r="E1734" i="43"/>
  <c r="F1734" i="43"/>
  <c r="G1734" i="43"/>
  <c r="H1734" i="43"/>
  <c r="I1734" i="43"/>
  <c r="J1734" i="43"/>
  <c r="K1734" i="43"/>
  <c r="L1734" i="43"/>
  <c r="M1734" i="43"/>
  <c r="N1734" i="43"/>
  <c r="O1734" i="43"/>
  <c r="P1734" i="43"/>
  <c r="Q1734" i="43"/>
  <c r="R1734" i="43"/>
  <c r="S1734" i="43"/>
  <c r="T1734" i="43"/>
  <c r="U1734" i="43"/>
  <c r="V1734" i="43"/>
  <c r="W1734" i="43"/>
  <c r="X1734" i="43"/>
  <c r="E1735" i="43"/>
  <c r="F1735" i="43"/>
  <c r="G1735" i="43"/>
  <c r="H1735" i="43"/>
  <c r="I1735" i="43"/>
  <c r="J1735" i="43"/>
  <c r="K1735" i="43"/>
  <c r="L1735" i="43"/>
  <c r="M1735" i="43"/>
  <c r="N1735" i="43"/>
  <c r="O1735" i="43"/>
  <c r="P1735" i="43"/>
  <c r="Q1735" i="43"/>
  <c r="R1735" i="43"/>
  <c r="S1735" i="43"/>
  <c r="T1735" i="43"/>
  <c r="U1735" i="43"/>
  <c r="V1735" i="43"/>
  <c r="W1735" i="43"/>
  <c r="X1735" i="43"/>
  <c r="E1740" i="43"/>
  <c r="F1740" i="43"/>
  <c r="G1740" i="43"/>
  <c r="H1740" i="43"/>
  <c r="I1740" i="43"/>
  <c r="J1740" i="43"/>
  <c r="K1740" i="43"/>
  <c r="L1740" i="43"/>
  <c r="M1740" i="43"/>
  <c r="N1740" i="43"/>
  <c r="O1740" i="43"/>
  <c r="P1740" i="43"/>
  <c r="Q1740" i="43"/>
  <c r="R1740" i="43"/>
  <c r="S1740" i="43"/>
  <c r="T1740" i="43"/>
  <c r="U1740" i="43"/>
  <c r="V1740" i="43"/>
  <c r="W1740" i="43"/>
  <c r="X1740" i="43"/>
  <c r="E1741" i="43"/>
  <c r="F1741" i="43"/>
  <c r="G1741" i="43"/>
  <c r="H1741" i="43"/>
  <c r="I1741" i="43"/>
  <c r="J1741" i="43"/>
  <c r="K1741" i="43"/>
  <c r="L1741" i="43"/>
  <c r="M1741" i="43"/>
  <c r="N1741" i="43"/>
  <c r="O1741" i="43"/>
  <c r="P1741" i="43"/>
  <c r="Q1741" i="43"/>
  <c r="R1741" i="43"/>
  <c r="S1741" i="43"/>
  <c r="T1741" i="43"/>
  <c r="U1741" i="43"/>
  <c r="V1741" i="43"/>
  <c r="W1741" i="43"/>
  <c r="X1741" i="43"/>
  <c r="E1742" i="43"/>
  <c r="F1742" i="43"/>
  <c r="G1742" i="43"/>
  <c r="H1742" i="43"/>
  <c r="I1742" i="43"/>
  <c r="J1742" i="43"/>
  <c r="K1742" i="43"/>
  <c r="L1742" i="43"/>
  <c r="M1742" i="43"/>
  <c r="N1742" i="43"/>
  <c r="O1742" i="43"/>
  <c r="P1742" i="43"/>
  <c r="Q1742" i="43"/>
  <c r="R1742" i="43"/>
  <c r="S1742" i="43"/>
  <c r="T1742" i="43"/>
  <c r="U1742" i="43"/>
  <c r="V1742" i="43"/>
  <c r="W1742" i="43"/>
  <c r="X1742" i="43"/>
  <c r="E1743" i="43"/>
  <c r="F1743" i="43"/>
  <c r="G1743" i="43"/>
  <c r="H1743" i="43"/>
  <c r="I1743" i="43"/>
  <c r="J1743" i="43"/>
  <c r="K1743" i="43"/>
  <c r="L1743" i="43"/>
  <c r="M1743" i="43"/>
  <c r="N1743" i="43"/>
  <c r="O1743" i="43"/>
  <c r="P1743" i="43"/>
  <c r="Q1743" i="43"/>
  <c r="R1743" i="43"/>
  <c r="S1743" i="43"/>
  <c r="T1743" i="43"/>
  <c r="U1743" i="43"/>
  <c r="V1743" i="43"/>
  <c r="W1743" i="43"/>
  <c r="X1743" i="43"/>
  <c r="E1744" i="43"/>
  <c r="F1744" i="43"/>
  <c r="G1744" i="43"/>
  <c r="H1744" i="43"/>
  <c r="I1744" i="43"/>
  <c r="J1744" i="43"/>
  <c r="K1744" i="43"/>
  <c r="L1744" i="43"/>
  <c r="M1744" i="43"/>
  <c r="N1744" i="43"/>
  <c r="O1744" i="43"/>
  <c r="P1744" i="43"/>
  <c r="Q1744" i="43"/>
  <c r="R1744" i="43"/>
  <c r="S1744" i="43"/>
  <c r="T1744" i="43"/>
  <c r="U1744" i="43"/>
  <c r="V1744" i="43"/>
  <c r="W1744" i="43"/>
  <c r="X1744" i="43"/>
  <c r="E1745" i="43"/>
  <c r="F1745" i="43"/>
  <c r="G1745" i="43"/>
  <c r="H1745" i="43"/>
  <c r="I1745" i="43"/>
  <c r="J1745" i="43"/>
  <c r="K1745" i="43"/>
  <c r="L1745" i="43"/>
  <c r="M1745" i="43"/>
  <c r="N1745" i="43"/>
  <c r="O1745" i="43"/>
  <c r="P1745" i="43"/>
  <c r="Q1745" i="43"/>
  <c r="R1745" i="43"/>
  <c r="S1745" i="43"/>
  <c r="T1745" i="43"/>
  <c r="U1745" i="43"/>
  <c r="V1745" i="43"/>
  <c r="W1745" i="43"/>
  <c r="X1745" i="43"/>
  <c r="E1746" i="43"/>
  <c r="F1746" i="43"/>
  <c r="G1746" i="43"/>
  <c r="H1746" i="43"/>
  <c r="I1746" i="43"/>
  <c r="J1746" i="43"/>
  <c r="K1746" i="43"/>
  <c r="L1746" i="43"/>
  <c r="M1746" i="43"/>
  <c r="N1746" i="43"/>
  <c r="O1746" i="43"/>
  <c r="P1746" i="43"/>
  <c r="Q1746" i="43"/>
  <c r="R1746" i="43"/>
  <c r="S1746" i="43"/>
  <c r="T1746" i="43"/>
  <c r="U1746" i="43"/>
  <c r="V1746" i="43"/>
  <c r="W1746" i="43"/>
  <c r="X1746" i="43"/>
  <c r="E1747" i="43"/>
  <c r="F1747" i="43"/>
  <c r="G1747" i="43"/>
  <c r="H1747" i="43"/>
  <c r="I1747" i="43"/>
  <c r="J1747" i="43"/>
  <c r="K1747" i="43"/>
  <c r="L1747" i="43"/>
  <c r="M1747" i="43"/>
  <c r="N1747" i="43"/>
  <c r="O1747" i="43"/>
  <c r="P1747" i="43"/>
  <c r="Q1747" i="43"/>
  <c r="R1747" i="43"/>
  <c r="S1747" i="43"/>
  <c r="T1747" i="43"/>
  <c r="U1747" i="43"/>
  <c r="V1747" i="43"/>
  <c r="W1747" i="43"/>
  <c r="X1747" i="43"/>
  <c r="E1748" i="43"/>
  <c r="F1748" i="43"/>
  <c r="G1748" i="43"/>
  <c r="H1748" i="43"/>
  <c r="I1748" i="43"/>
  <c r="J1748" i="43"/>
  <c r="K1748" i="43"/>
  <c r="L1748" i="43"/>
  <c r="M1748" i="43"/>
  <c r="N1748" i="43"/>
  <c r="O1748" i="43"/>
  <c r="P1748" i="43"/>
  <c r="Q1748" i="43"/>
  <c r="R1748" i="43"/>
  <c r="S1748" i="43"/>
  <c r="T1748" i="43"/>
  <c r="U1748" i="43"/>
  <c r="V1748" i="43"/>
  <c r="W1748" i="43"/>
  <c r="X1748" i="43"/>
  <c r="E1749" i="43"/>
  <c r="F1749" i="43"/>
  <c r="G1749" i="43"/>
  <c r="H1749" i="43"/>
  <c r="I1749" i="43"/>
  <c r="J1749" i="43"/>
  <c r="K1749" i="43"/>
  <c r="L1749" i="43"/>
  <c r="M1749" i="43"/>
  <c r="N1749" i="43"/>
  <c r="O1749" i="43"/>
  <c r="P1749" i="43"/>
  <c r="Q1749" i="43"/>
  <c r="R1749" i="43"/>
  <c r="S1749" i="43"/>
  <c r="T1749" i="43"/>
  <c r="U1749" i="43"/>
  <c r="V1749" i="43"/>
  <c r="W1749" i="43"/>
  <c r="X1749" i="43"/>
  <c r="E1750" i="43"/>
  <c r="F1750" i="43"/>
  <c r="G1750" i="43"/>
  <c r="H1750" i="43"/>
  <c r="I1750" i="43"/>
  <c r="J1750" i="43"/>
  <c r="K1750" i="43"/>
  <c r="L1750" i="43"/>
  <c r="M1750" i="43"/>
  <c r="N1750" i="43"/>
  <c r="O1750" i="43"/>
  <c r="P1750" i="43"/>
  <c r="Q1750" i="43"/>
  <c r="R1750" i="43"/>
  <c r="S1750" i="43"/>
  <c r="T1750" i="43"/>
  <c r="U1750" i="43"/>
  <c r="V1750" i="43"/>
  <c r="W1750" i="43"/>
  <c r="X1750" i="43"/>
  <c r="E1751" i="43"/>
  <c r="F1751" i="43"/>
  <c r="G1751" i="43"/>
  <c r="H1751" i="43"/>
  <c r="I1751" i="43"/>
  <c r="J1751" i="43"/>
  <c r="K1751" i="43"/>
  <c r="L1751" i="43"/>
  <c r="M1751" i="43"/>
  <c r="N1751" i="43"/>
  <c r="O1751" i="43"/>
  <c r="P1751" i="43"/>
  <c r="Q1751" i="43"/>
  <c r="R1751" i="43"/>
  <c r="S1751" i="43"/>
  <c r="T1751" i="43"/>
  <c r="U1751" i="43"/>
  <c r="V1751" i="43"/>
  <c r="W1751" i="43"/>
  <c r="X1751" i="43"/>
  <c r="E1757" i="43"/>
  <c r="F1757" i="43"/>
  <c r="G1757" i="43"/>
  <c r="H1757" i="43"/>
  <c r="I1757" i="43"/>
  <c r="J1757" i="43"/>
  <c r="K1757" i="43"/>
  <c r="L1757" i="43"/>
  <c r="M1757" i="43"/>
  <c r="N1757" i="43"/>
  <c r="O1757" i="43"/>
  <c r="P1757" i="43"/>
  <c r="Q1757" i="43"/>
  <c r="R1757" i="43"/>
  <c r="S1757" i="43"/>
  <c r="T1757" i="43"/>
  <c r="U1757" i="43"/>
  <c r="V1757" i="43"/>
  <c r="W1757" i="43"/>
  <c r="X1757" i="43"/>
  <c r="E1758" i="43"/>
  <c r="F1758" i="43"/>
  <c r="G1758" i="43"/>
  <c r="H1758" i="43"/>
  <c r="I1758" i="43"/>
  <c r="J1758" i="43"/>
  <c r="K1758" i="43"/>
  <c r="L1758" i="43"/>
  <c r="M1758" i="43"/>
  <c r="N1758" i="43"/>
  <c r="O1758" i="43"/>
  <c r="P1758" i="43"/>
  <c r="Q1758" i="43"/>
  <c r="R1758" i="43"/>
  <c r="S1758" i="43"/>
  <c r="T1758" i="43"/>
  <c r="U1758" i="43"/>
  <c r="V1758" i="43"/>
  <c r="W1758" i="43"/>
  <c r="X1758" i="43"/>
  <c r="E1759" i="43"/>
  <c r="F1759" i="43"/>
  <c r="G1759" i="43"/>
  <c r="H1759" i="43"/>
  <c r="I1759" i="43"/>
  <c r="J1759" i="43"/>
  <c r="K1759" i="43"/>
  <c r="L1759" i="43"/>
  <c r="M1759" i="43"/>
  <c r="N1759" i="43"/>
  <c r="O1759" i="43"/>
  <c r="P1759" i="43"/>
  <c r="Q1759" i="43"/>
  <c r="R1759" i="43"/>
  <c r="S1759" i="43"/>
  <c r="T1759" i="43"/>
  <c r="U1759" i="43"/>
  <c r="V1759" i="43"/>
  <c r="W1759" i="43"/>
  <c r="X1759" i="43"/>
  <c r="E1760" i="43"/>
  <c r="F1760" i="43"/>
  <c r="G1760" i="43"/>
  <c r="H1760" i="43"/>
  <c r="I1760" i="43"/>
  <c r="J1760" i="43"/>
  <c r="K1760" i="43"/>
  <c r="L1760" i="43"/>
  <c r="M1760" i="43"/>
  <c r="N1760" i="43"/>
  <c r="O1760" i="43"/>
  <c r="P1760" i="43"/>
  <c r="Q1760" i="43"/>
  <c r="R1760" i="43"/>
  <c r="S1760" i="43"/>
  <c r="T1760" i="43"/>
  <c r="U1760" i="43"/>
  <c r="V1760" i="43"/>
  <c r="W1760" i="43"/>
  <c r="X1760" i="43"/>
  <c r="E1761" i="43"/>
  <c r="F1761" i="43"/>
  <c r="G1761" i="43"/>
  <c r="H1761" i="43"/>
  <c r="I1761" i="43"/>
  <c r="J1761" i="43"/>
  <c r="K1761" i="43"/>
  <c r="L1761" i="43"/>
  <c r="M1761" i="43"/>
  <c r="N1761" i="43"/>
  <c r="O1761" i="43"/>
  <c r="P1761" i="43"/>
  <c r="Q1761" i="43"/>
  <c r="R1761" i="43"/>
  <c r="S1761" i="43"/>
  <c r="T1761" i="43"/>
  <c r="U1761" i="43"/>
  <c r="V1761" i="43"/>
  <c r="W1761" i="43"/>
  <c r="X1761" i="43"/>
  <c r="E1762" i="43"/>
  <c r="F1762" i="43"/>
  <c r="G1762" i="43"/>
  <c r="H1762" i="43"/>
  <c r="I1762" i="43"/>
  <c r="J1762" i="43"/>
  <c r="K1762" i="43"/>
  <c r="L1762" i="43"/>
  <c r="M1762" i="43"/>
  <c r="N1762" i="43"/>
  <c r="O1762" i="43"/>
  <c r="P1762" i="43"/>
  <c r="Q1762" i="43"/>
  <c r="R1762" i="43"/>
  <c r="S1762" i="43"/>
  <c r="T1762" i="43"/>
  <c r="U1762" i="43"/>
  <c r="V1762" i="43"/>
  <c r="W1762" i="43"/>
  <c r="X1762" i="43"/>
  <c r="E1763" i="43"/>
  <c r="F1763" i="43"/>
  <c r="G1763" i="43"/>
  <c r="H1763" i="43"/>
  <c r="I1763" i="43"/>
  <c r="J1763" i="43"/>
  <c r="K1763" i="43"/>
  <c r="L1763" i="43"/>
  <c r="M1763" i="43"/>
  <c r="N1763" i="43"/>
  <c r="O1763" i="43"/>
  <c r="P1763" i="43"/>
  <c r="Q1763" i="43"/>
  <c r="R1763" i="43"/>
  <c r="S1763" i="43"/>
  <c r="T1763" i="43"/>
  <c r="U1763" i="43"/>
  <c r="V1763" i="43"/>
  <c r="W1763" i="43"/>
  <c r="X1763" i="43"/>
  <c r="E1764" i="43"/>
  <c r="F1764" i="43"/>
  <c r="G1764" i="43"/>
  <c r="H1764" i="43"/>
  <c r="I1764" i="43"/>
  <c r="J1764" i="43"/>
  <c r="K1764" i="43"/>
  <c r="L1764" i="43"/>
  <c r="M1764" i="43"/>
  <c r="N1764" i="43"/>
  <c r="O1764" i="43"/>
  <c r="P1764" i="43"/>
  <c r="Q1764" i="43"/>
  <c r="R1764" i="43"/>
  <c r="S1764" i="43"/>
  <c r="T1764" i="43"/>
  <c r="U1764" i="43"/>
  <c r="V1764" i="43"/>
  <c r="W1764" i="43"/>
  <c r="X1764" i="43"/>
  <c r="E1765" i="43"/>
  <c r="F1765" i="43"/>
  <c r="G1765" i="43"/>
  <c r="H1765" i="43"/>
  <c r="I1765" i="43"/>
  <c r="J1765" i="43"/>
  <c r="K1765" i="43"/>
  <c r="L1765" i="43"/>
  <c r="M1765" i="43"/>
  <c r="N1765" i="43"/>
  <c r="O1765" i="43"/>
  <c r="P1765" i="43"/>
  <c r="Q1765" i="43"/>
  <c r="R1765" i="43"/>
  <c r="S1765" i="43"/>
  <c r="T1765" i="43"/>
  <c r="U1765" i="43"/>
  <c r="V1765" i="43"/>
  <c r="W1765" i="43"/>
  <c r="X1765" i="43"/>
  <c r="E1766" i="43"/>
  <c r="F1766" i="43"/>
  <c r="G1766" i="43"/>
  <c r="H1766" i="43"/>
  <c r="I1766" i="43"/>
  <c r="J1766" i="43"/>
  <c r="K1766" i="43"/>
  <c r="L1766" i="43"/>
  <c r="M1766" i="43"/>
  <c r="N1766" i="43"/>
  <c r="O1766" i="43"/>
  <c r="P1766" i="43"/>
  <c r="Q1766" i="43"/>
  <c r="R1766" i="43"/>
  <c r="S1766" i="43"/>
  <c r="T1766" i="43"/>
  <c r="U1766" i="43"/>
  <c r="V1766" i="43"/>
  <c r="W1766" i="43"/>
  <c r="X1766" i="43"/>
  <c r="E1767" i="43"/>
  <c r="F1767" i="43"/>
  <c r="G1767" i="43"/>
  <c r="H1767" i="43"/>
  <c r="I1767" i="43"/>
  <c r="J1767" i="43"/>
  <c r="K1767" i="43"/>
  <c r="L1767" i="43"/>
  <c r="M1767" i="43"/>
  <c r="N1767" i="43"/>
  <c r="O1767" i="43"/>
  <c r="P1767" i="43"/>
  <c r="Q1767" i="43"/>
  <c r="R1767" i="43"/>
  <c r="S1767" i="43"/>
  <c r="T1767" i="43"/>
  <c r="U1767" i="43"/>
  <c r="V1767" i="43"/>
  <c r="W1767" i="43"/>
  <c r="X1767" i="43"/>
  <c r="E1768" i="43"/>
  <c r="F1768" i="43"/>
  <c r="G1768" i="43"/>
  <c r="H1768" i="43"/>
  <c r="I1768" i="43"/>
  <c r="J1768" i="43"/>
  <c r="K1768" i="43"/>
  <c r="L1768" i="43"/>
  <c r="M1768" i="43"/>
  <c r="N1768" i="43"/>
  <c r="O1768" i="43"/>
  <c r="P1768" i="43"/>
  <c r="Q1768" i="43"/>
  <c r="R1768" i="43"/>
  <c r="S1768" i="43"/>
  <c r="T1768" i="43"/>
  <c r="U1768" i="43"/>
  <c r="V1768" i="43"/>
  <c r="W1768" i="43"/>
  <c r="X1768" i="43"/>
  <c r="E1774" i="43"/>
  <c r="F1774" i="43"/>
  <c r="G1774" i="43"/>
  <c r="H1774" i="43"/>
  <c r="I1774" i="43"/>
  <c r="J1774" i="43"/>
  <c r="K1774" i="43"/>
  <c r="L1774" i="43"/>
  <c r="M1774" i="43"/>
  <c r="N1774" i="43"/>
  <c r="O1774" i="43"/>
  <c r="P1774" i="43"/>
  <c r="Q1774" i="43"/>
  <c r="R1774" i="43"/>
  <c r="S1774" i="43"/>
  <c r="T1774" i="43"/>
  <c r="U1774" i="43"/>
  <c r="V1774" i="43"/>
  <c r="W1774" i="43"/>
  <c r="X1774" i="43"/>
  <c r="E1775" i="43"/>
  <c r="F1775" i="43"/>
  <c r="G1775" i="43"/>
  <c r="H1775" i="43"/>
  <c r="I1775" i="43"/>
  <c r="J1775" i="43"/>
  <c r="K1775" i="43"/>
  <c r="L1775" i="43"/>
  <c r="M1775" i="43"/>
  <c r="N1775" i="43"/>
  <c r="O1775" i="43"/>
  <c r="P1775" i="43"/>
  <c r="Q1775" i="43"/>
  <c r="R1775" i="43"/>
  <c r="S1775" i="43"/>
  <c r="T1775" i="43"/>
  <c r="U1775" i="43"/>
  <c r="V1775" i="43"/>
  <c r="W1775" i="43"/>
  <c r="X1775" i="43"/>
  <c r="E1776" i="43"/>
  <c r="F1776" i="43"/>
  <c r="G1776" i="43"/>
  <c r="H1776" i="43"/>
  <c r="I1776" i="43"/>
  <c r="J1776" i="43"/>
  <c r="K1776" i="43"/>
  <c r="L1776" i="43"/>
  <c r="M1776" i="43"/>
  <c r="N1776" i="43"/>
  <c r="O1776" i="43"/>
  <c r="P1776" i="43"/>
  <c r="Q1776" i="43"/>
  <c r="R1776" i="43"/>
  <c r="S1776" i="43"/>
  <c r="T1776" i="43"/>
  <c r="U1776" i="43"/>
  <c r="V1776" i="43"/>
  <c r="W1776" i="43"/>
  <c r="X1776" i="43"/>
  <c r="E1777" i="43"/>
  <c r="F1777" i="43"/>
  <c r="G1777" i="43"/>
  <c r="H1777" i="43"/>
  <c r="I1777" i="43"/>
  <c r="J1777" i="43"/>
  <c r="K1777" i="43"/>
  <c r="L1777" i="43"/>
  <c r="M1777" i="43"/>
  <c r="N1777" i="43"/>
  <c r="O1777" i="43"/>
  <c r="P1777" i="43"/>
  <c r="Q1777" i="43"/>
  <c r="R1777" i="43"/>
  <c r="S1777" i="43"/>
  <c r="T1777" i="43"/>
  <c r="U1777" i="43"/>
  <c r="V1777" i="43"/>
  <c r="W1777" i="43"/>
  <c r="X1777" i="43"/>
  <c r="E1778" i="43"/>
  <c r="F1778" i="43"/>
  <c r="G1778" i="43"/>
  <c r="H1778" i="43"/>
  <c r="I1778" i="43"/>
  <c r="J1778" i="43"/>
  <c r="K1778" i="43"/>
  <c r="L1778" i="43"/>
  <c r="M1778" i="43"/>
  <c r="N1778" i="43"/>
  <c r="O1778" i="43"/>
  <c r="P1778" i="43"/>
  <c r="Q1778" i="43"/>
  <c r="R1778" i="43"/>
  <c r="S1778" i="43"/>
  <c r="T1778" i="43"/>
  <c r="U1778" i="43"/>
  <c r="V1778" i="43"/>
  <c r="W1778" i="43"/>
  <c r="X1778" i="43"/>
  <c r="E1779" i="43"/>
  <c r="F1779" i="43"/>
  <c r="G1779" i="43"/>
  <c r="H1779" i="43"/>
  <c r="I1779" i="43"/>
  <c r="J1779" i="43"/>
  <c r="K1779" i="43"/>
  <c r="L1779" i="43"/>
  <c r="M1779" i="43"/>
  <c r="N1779" i="43"/>
  <c r="O1779" i="43"/>
  <c r="P1779" i="43"/>
  <c r="Q1779" i="43"/>
  <c r="R1779" i="43"/>
  <c r="S1779" i="43"/>
  <c r="T1779" i="43"/>
  <c r="U1779" i="43"/>
  <c r="V1779" i="43"/>
  <c r="W1779" i="43"/>
  <c r="X1779" i="43"/>
  <c r="E1780" i="43"/>
  <c r="F1780" i="43"/>
  <c r="G1780" i="43"/>
  <c r="H1780" i="43"/>
  <c r="I1780" i="43"/>
  <c r="J1780" i="43"/>
  <c r="K1780" i="43"/>
  <c r="L1780" i="43"/>
  <c r="M1780" i="43"/>
  <c r="N1780" i="43"/>
  <c r="O1780" i="43"/>
  <c r="P1780" i="43"/>
  <c r="Q1780" i="43"/>
  <c r="R1780" i="43"/>
  <c r="S1780" i="43"/>
  <c r="T1780" i="43"/>
  <c r="U1780" i="43"/>
  <c r="V1780" i="43"/>
  <c r="W1780" i="43"/>
  <c r="X1780" i="43"/>
  <c r="E1781" i="43"/>
  <c r="F1781" i="43"/>
  <c r="G1781" i="43"/>
  <c r="H1781" i="43"/>
  <c r="I1781" i="43"/>
  <c r="J1781" i="43"/>
  <c r="K1781" i="43"/>
  <c r="L1781" i="43"/>
  <c r="M1781" i="43"/>
  <c r="N1781" i="43"/>
  <c r="O1781" i="43"/>
  <c r="P1781" i="43"/>
  <c r="Q1781" i="43"/>
  <c r="R1781" i="43"/>
  <c r="S1781" i="43"/>
  <c r="T1781" i="43"/>
  <c r="U1781" i="43"/>
  <c r="V1781" i="43"/>
  <c r="W1781" i="43"/>
  <c r="X1781" i="43"/>
  <c r="E1782" i="43"/>
  <c r="F1782" i="43"/>
  <c r="G1782" i="43"/>
  <c r="H1782" i="43"/>
  <c r="I1782" i="43"/>
  <c r="J1782" i="43"/>
  <c r="K1782" i="43"/>
  <c r="L1782" i="43"/>
  <c r="M1782" i="43"/>
  <c r="N1782" i="43"/>
  <c r="O1782" i="43"/>
  <c r="P1782" i="43"/>
  <c r="Q1782" i="43"/>
  <c r="R1782" i="43"/>
  <c r="S1782" i="43"/>
  <c r="T1782" i="43"/>
  <c r="U1782" i="43"/>
  <c r="V1782" i="43"/>
  <c r="W1782" i="43"/>
  <c r="X1782" i="43"/>
  <c r="E1783" i="43"/>
  <c r="F1783" i="43"/>
  <c r="G1783" i="43"/>
  <c r="H1783" i="43"/>
  <c r="I1783" i="43"/>
  <c r="J1783" i="43"/>
  <c r="K1783" i="43"/>
  <c r="L1783" i="43"/>
  <c r="M1783" i="43"/>
  <c r="N1783" i="43"/>
  <c r="O1783" i="43"/>
  <c r="P1783" i="43"/>
  <c r="Q1783" i="43"/>
  <c r="R1783" i="43"/>
  <c r="S1783" i="43"/>
  <c r="T1783" i="43"/>
  <c r="U1783" i="43"/>
  <c r="V1783" i="43"/>
  <c r="W1783" i="43"/>
  <c r="X1783" i="43"/>
  <c r="E1784" i="43"/>
  <c r="F1784" i="43"/>
  <c r="G1784" i="43"/>
  <c r="H1784" i="43"/>
  <c r="I1784" i="43"/>
  <c r="J1784" i="43"/>
  <c r="K1784" i="43"/>
  <c r="L1784" i="43"/>
  <c r="M1784" i="43"/>
  <c r="N1784" i="43"/>
  <c r="O1784" i="43"/>
  <c r="P1784" i="43"/>
  <c r="Q1784" i="43"/>
  <c r="R1784" i="43"/>
  <c r="S1784" i="43"/>
  <c r="T1784" i="43"/>
  <c r="U1784" i="43"/>
  <c r="V1784" i="43"/>
  <c r="W1784" i="43"/>
  <c r="X1784" i="43"/>
  <c r="E1785" i="43"/>
  <c r="F1785" i="43"/>
  <c r="G1785" i="43"/>
  <c r="H1785" i="43"/>
  <c r="I1785" i="43"/>
  <c r="J1785" i="43"/>
  <c r="K1785" i="43"/>
  <c r="L1785" i="43"/>
  <c r="M1785" i="43"/>
  <c r="N1785" i="43"/>
  <c r="O1785" i="43"/>
  <c r="P1785" i="43"/>
  <c r="Q1785" i="43"/>
  <c r="R1785" i="43"/>
  <c r="S1785" i="43"/>
  <c r="T1785" i="43"/>
  <c r="U1785" i="43"/>
  <c r="V1785" i="43"/>
  <c r="W1785" i="43"/>
  <c r="X1785" i="43"/>
  <c r="E1791" i="43"/>
  <c r="F1791" i="43"/>
  <c r="G1791" i="43"/>
  <c r="H1791" i="43"/>
  <c r="I1791" i="43"/>
  <c r="J1791" i="43"/>
  <c r="K1791" i="43"/>
  <c r="L1791" i="43"/>
  <c r="M1791" i="43"/>
  <c r="N1791" i="43"/>
  <c r="O1791" i="43"/>
  <c r="P1791" i="43"/>
  <c r="Q1791" i="43"/>
  <c r="R1791" i="43"/>
  <c r="S1791" i="43"/>
  <c r="T1791" i="43"/>
  <c r="U1791" i="43"/>
  <c r="V1791" i="43"/>
  <c r="W1791" i="43"/>
  <c r="X1791" i="43"/>
  <c r="E1792" i="43"/>
  <c r="F1792" i="43"/>
  <c r="G1792" i="43"/>
  <c r="H1792" i="43"/>
  <c r="I1792" i="43"/>
  <c r="J1792" i="43"/>
  <c r="K1792" i="43"/>
  <c r="L1792" i="43"/>
  <c r="M1792" i="43"/>
  <c r="N1792" i="43"/>
  <c r="O1792" i="43"/>
  <c r="P1792" i="43"/>
  <c r="Q1792" i="43"/>
  <c r="R1792" i="43"/>
  <c r="S1792" i="43"/>
  <c r="T1792" i="43"/>
  <c r="U1792" i="43"/>
  <c r="V1792" i="43"/>
  <c r="W1792" i="43"/>
  <c r="X1792" i="43"/>
  <c r="E1793" i="43"/>
  <c r="F1793" i="43"/>
  <c r="G1793" i="43"/>
  <c r="H1793" i="43"/>
  <c r="I1793" i="43"/>
  <c r="J1793" i="43"/>
  <c r="K1793" i="43"/>
  <c r="L1793" i="43"/>
  <c r="M1793" i="43"/>
  <c r="N1793" i="43"/>
  <c r="O1793" i="43"/>
  <c r="P1793" i="43"/>
  <c r="Q1793" i="43"/>
  <c r="R1793" i="43"/>
  <c r="S1793" i="43"/>
  <c r="T1793" i="43"/>
  <c r="U1793" i="43"/>
  <c r="V1793" i="43"/>
  <c r="W1793" i="43"/>
  <c r="X1793" i="43"/>
  <c r="E1794" i="43"/>
  <c r="F1794" i="43"/>
  <c r="G1794" i="43"/>
  <c r="H1794" i="43"/>
  <c r="I1794" i="43"/>
  <c r="J1794" i="43"/>
  <c r="K1794" i="43"/>
  <c r="L1794" i="43"/>
  <c r="M1794" i="43"/>
  <c r="N1794" i="43"/>
  <c r="O1794" i="43"/>
  <c r="P1794" i="43"/>
  <c r="Q1794" i="43"/>
  <c r="R1794" i="43"/>
  <c r="S1794" i="43"/>
  <c r="T1794" i="43"/>
  <c r="U1794" i="43"/>
  <c r="V1794" i="43"/>
  <c r="W1794" i="43"/>
  <c r="X1794" i="43"/>
  <c r="E1795" i="43"/>
  <c r="F1795" i="43"/>
  <c r="G1795" i="43"/>
  <c r="H1795" i="43"/>
  <c r="I1795" i="43"/>
  <c r="J1795" i="43"/>
  <c r="K1795" i="43"/>
  <c r="L1795" i="43"/>
  <c r="M1795" i="43"/>
  <c r="N1795" i="43"/>
  <c r="O1795" i="43"/>
  <c r="P1795" i="43"/>
  <c r="Q1795" i="43"/>
  <c r="R1795" i="43"/>
  <c r="S1795" i="43"/>
  <c r="T1795" i="43"/>
  <c r="U1795" i="43"/>
  <c r="V1795" i="43"/>
  <c r="W1795" i="43"/>
  <c r="X1795" i="43"/>
  <c r="E1796" i="43"/>
  <c r="F1796" i="43"/>
  <c r="G1796" i="43"/>
  <c r="H1796" i="43"/>
  <c r="I1796" i="43"/>
  <c r="J1796" i="43"/>
  <c r="K1796" i="43"/>
  <c r="L1796" i="43"/>
  <c r="M1796" i="43"/>
  <c r="N1796" i="43"/>
  <c r="O1796" i="43"/>
  <c r="P1796" i="43"/>
  <c r="Q1796" i="43"/>
  <c r="R1796" i="43"/>
  <c r="S1796" i="43"/>
  <c r="T1796" i="43"/>
  <c r="U1796" i="43"/>
  <c r="V1796" i="43"/>
  <c r="W1796" i="43"/>
  <c r="X1796" i="43"/>
  <c r="E1797" i="43"/>
  <c r="F1797" i="43"/>
  <c r="G1797" i="43"/>
  <c r="H1797" i="43"/>
  <c r="I1797" i="43"/>
  <c r="J1797" i="43"/>
  <c r="K1797" i="43"/>
  <c r="L1797" i="43"/>
  <c r="M1797" i="43"/>
  <c r="N1797" i="43"/>
  <c r="O1797" i="43"/>
  <c r="P1797" i="43"/>
  <c r="Q1797" i="43"/>
  <c r="R1797" i="43"/>
  <c r="S1797" i="43"/>
  <c r="T1797" i="43"/>
  <c r="U1797" i="43"/>
  <c r="V1797" i="43"/>
  <c r="W1797" i="43"/>
  <c r="X1797" i="43"/>
  <c r="E1798" i="43"/>
  <c r="F1798" i="43"/>
  <c r="G1798" i="43"/>
  <c r="H1798" i="43"/>
  <c r="I1798" i="43"/>
  <c r="J1798" i="43"/>
  <c r="K1798" i="43"/>
  <c r="L1798" i="43"/>
  <c r="M1798" i="43"/>
  <c r="N1798" i="43"/>
  <c r="O1798" i="43"/>
  <c r="P1798" i="43"/>
  <c r="Q1798" i="43"/>
  <c r="R1798" i="43"/>
  <c r="S1798" i="43"/>
  <c r="T1798" i="43"/>
  <c r="U1798" i="43"/>
  <c r="V1798" i="43"/>
  <c r="W1798" i="43"/>
  <c r="X1798" i="43"/>
  <c r="E1799" i="43"/>
  <c r="F1799" i="43"/>
  <c r="G1799" i="43"/>
  <c r="H1799" i="43"/>
  <c r="I1799" i="43"/>
  <c r="J1799" i="43"/>
  <c r="K1799" i="43"/>
  <c r="L1799" i="43"/>
  <c r="M1799" i="43"/>
  <c r="N1799" i="43"/>
  <c r="O1799" i="43"/>
  <c r="P1799" i="43"/>
  <c r="Q1799" i="43"/>
  <c r="R1799" i="43"/>
  <c r="S1799" i="43"/>
  <c r="T1799" i="43"/>
  <c r="U1799" i="43"/>
  <c r="V1799" i="43"/>
  <c r="W1799" i="43"/>
  <c r="X1799" i="43"/>
  <c r="E1800" i="43"/>
  <c r="F1800" i="43"/>
  <c r="G1800" i="43"/>
  <c r="H1800" i="43"/>
  <c r="I1800" i="43"/>
  <c r="J1800" i="43"/>
  <c r="K1800" i="43"/>
  <c r="L1800" i="43"/>
  <c r="M1800" i="43"/>
  <c r="N1800" i="43"/>
  <c r="O1800" i="43"/>
  <c r="P1800" i="43"/>
  <c r="Q1800" i="43"/>
  <c r="R1800" i="43"/>
  <c r="S1800" i="43"/>
  <c r="T1800" i="43"/>
  <c r="U1800" i="43"/>
  <c r="V1800" i="43"/>
  <c r="W1800" i="43"/>
  <c r="X1800" i="43"/>
  <c r="E1801" i="43"/>
  <c r="F1801" i="43"/>
  <c r="G1801" i="43"/>
  <c r="H1801" i="43"/>
  <c r="I1801" i="43"/>
  <c r="J1801" i="43"/>
  <c r="K1801" i="43"/>
  <c r="L1801" i="43"/>
  <c r="M1801" i="43"/>
  <c r="N1801" i="43"/>
  <c r="O1801" i="43"/>
  <c r="P1801" i="43"/>
  <c r="Q1801" i="43"/>
  <c r="R1801" i="43"/>
  <c r="S1801" i="43"/>
  <c r="T1801" i="43"/>
  <c r="U1801" i="43"/>
  <c r="V1801" i="43"/>
  <c r="W1801" i="43"/>
  <c r="X1801" i="43"/>
  <c r="E1802" i="43"/>
  <c r="F1802" i="43"/>
  <c r="G1802" i="43"/>
  <c r="H1802" i="43"/>
  <c r="I1802" i="43"/>
  <c r="J1802" i="43"/>
  <c r="K1802" i="43"/>
  <c r="L1802" i="43"/>
  <c r="M1802" i="43"/>
  <c r="N1802" i="43"/>
  <c r="O1802" i="43"/>
  <c r="P1802" i="43"/>
  <c r="Q1802" i="43"/>
  <c r="R1802" i="43"/>
  <c r="S1802" i="43"/>
  <c r="T1802" i="43"/>
  <c r="U1802" i="43"/>
  <c r="V1802" i="43"/>
  <c r="W1802" i="43"/>
  <c r="X1802" i="43"/>
  <c r="E1808" i="43"/>
  <c r="F1808" i="43"/>
  <c r="G1808" i="43"/>
  <c r="H1808" i="43"/>
  <c r="I1808" i="43"/>
  <c r="J1808" i="43"/>
  <c r="K1808" i="43"/>
  <c r="L1808" i="43"/>
  <c r="M1808" i="43"/>
  <c r="N1808" i="43"/>
  <c r="O1808" i="43"/>
  <c r="P1808" i="43"/>
  <c r="Q1808" i="43"/>
  <c r="R1808" i="43"/>
  <c r="S1808" i="43"/>
  <c r="T1808" i="43"/>
  <c r="U1808" i="43"/>
  <c r="V1808" i="43"/>
  <c r="W1808" i="43"/>
  <c r="X1808" i="43"/>
  <c r="E1809" i="43"/>
  <c r="F1809" i="43"/>
  <c r="G1809" i="43"/>
  <c r="H1809" i="43"/>
  <c r="I1809" i="43"/>
  <c r="J1809" i="43"/>
  <c r="K1809" i="43"/>
  <c r="L1809" i="43"/>
  <c r="M1809" i="43"/>
  <c r="N1809" i="43"/>
  <c r="O1809" i="43"/>
  <c r="P1809" i="43"/>
  <c r="Q1809" i="43"/>
  <c r="R1809" i="43"/>
  <c r="S1809" i="43"/>
  <c r="T1809" i="43"/>
  <c r="U1809" i="43"/>
  <c r="V1809" i="43"/>
  <c r="W1809" i="43"/>
  <c r="X1809" i="43"/>
  <c r="E1810" i="43"/>
  <c r="F1810" i="43"/>
  <c r="G1810" i="43"/>
  <c r="H1810" i="43"/>
  <c r="I1810" i="43"/>
  <c r="J1810" i="43"/>
  <c r="K1810" i="43"/>
  <c r="L1810" i="43"/>
  <c r="M1810" i="43"/>
  <c r="N1810" i="43"/>
  <c r="O1810" i="43"/>
  <c r="P1810" i="43"/>
  <c r="Q1810" i="43"/>
  <c r="R1810" i="43"/>
  <c r="S1810" i="43"/>
  <c r="T1810" i="43"/>
  <c r="U1810" i="43"/>
  <c r="V1810" i="43"/>
  <c r="W1810" i="43"/>
  <c r="X1810" i="43"/>
  <c r="E1811" i="43"/>
  <c r="F1811" i="43"/>
  <c r="G1811" i="43"/>
  <c r="H1811" i="43"/>
  <c r="I1811" i="43"/>
  <c r="J1811" i="43"/>
  <c r="K1811" i="43"/>
  <c r="L1811" i="43"/>
  <c r="M1811" i="43"/>
  <c r="N1811" i="43"/>
  <c r="O1811" i="43"/>
  <c r="P1811" i="43"/>
  <c r="Q1811" i="43"/>
  <c r="R1811" i="43"/>
  <c r="S1811" i="43"/>
  <c r="T1811" i="43"/>
  <c r="U1811" i="43"/>
  <c r="V1811" i="43"/>
  <c r="W1811" i="43"/>
  <c r="X1811" i="43"/>
  <c r="E1812" i="43"/>
  <c r="F1812" i="43"/>
  <c r="G1812" i="43"/>
  <c r="H1812" i="43"/>
  <c r="I1812" i="43"/>
  <c r="J1812" i="43"/>
  <c r="K1812" i="43"/>
  <c r="L1812" i="43"/>
  <c r="M1812" i="43"/>
  <c r="N1812" i="43"/>
  <c r="O1812" i="43"/>
  <c r="P1812" i="43"/>
  <c r="Q1812" i="43"/>
  <c r="R1812" i="43"/>
  <c r="S1812" i="43"/>
  <c r="T1812" i="43"/>
  <c r="U1812" i="43"/>
  <c r="V1812" i="43"/>
  <c r="W1812" i="43"/>
  <c r="X1812" i="43"/>
  <c r="E1813" i="43"/>
  <c r="F1813" i="43"/>
  <c r="G1813" i="43"/>
  <c r="H1813" i="43"/>
  <c r="I1813" i="43"/>
  <c r="J1813" i="43"/>
  <c r="K1813" i="43"/>
  <c r="L1813" i="43"/>
  <c r="M1813" i="43"/>
  <c r="N1813" i="43"/>
  <c r="O1813" i="43"/>
  <c r="P1813" i="43"/>
  <c r="Q1813" i="43"/>
  <c r="R1813" i="43"/>
  <c r="S1813" i="43"/>
  <c r="T1813" i="43"/>
  <c r="U1813" i="43"/>
  <c r="V1813" i="43"/>
  <c r="W1813" i="43"/>
  <c r="X1813" i="43"/>
  <c r="E1814" i="43"/>
  <c r="F1814" i="43"/>
  <c r="G1814" i="43"/>
  <c r="H1814" i="43"/>
  <c r="I1814" i="43"/>
  <c r="J1814" i="43"/>
  <c r="K1814" i="43"/>
  <c r="L1814" i="43"/>
  <c r="M1814" i="43"/>
  <c r="N1814" i="43"/>
  <c r="O1814" i="43"/>
  <c r="P1814" i="43"/>
  <c r="Q1814" i="43"/>
  <c r="R1814" i="43"/>
  <c r="S1814" i="43"/>
  <c r="T1814" i="43"/>
  <c r="U1814" i="43"/>
  <c r="V1814" i="43"/>
  <c r="W1814" i="43"/>
  <c r="X1814" i="43"/>
  <c r="E1815" i="43"/>
  <c r="F1815" i="43"/>
  <c r="G1815" i="43"/>
  <c r="H1815" i="43"/>
  <c r="I1815" i="43"/>
  <c r="J1815" i="43"/>
  <c r="K1815" i="43"/>
  <c r="L1815" i="43"/>
  <c r="M1815" i="43"/>
  <c r="N1815" i="43"/>
  <c r="O1815" i="43"/>
  <c r="P1815" i="43"/>
  <c r="Q1815" i="43"/>
  <c r="R1815" i="43"/>
  <c r="S1815" i="43"/>
  <c r="T1815" i="43"/>
  <c r="U1815" i="43"/>
  <c r="V1815" i="43"/>
  <c r="W1815" i="43"/>
  <c r="X1815" i="43"/>
  <c r="E1816" i="43"/>
  <c r="F1816" i="43"/>
  <c r="G1816" i="43"/>
  <c r="H1816" i="43"/>
  <c r="I1816" i="43"/>
  <c r="J1816" i="43"/>
  <c r="K1816" i="43"/>
  <c r="L1816" i="43"/>
  <c r="M1816" i="43"/>
  <c r="N1816" i="43"/>
  <c r="O1816" i="43"/>
  <c r="P1816" i="43"/>
  <c r="Q1816" i="43"/>
  <c r="R1816" i="43"/>
  <c r="S1816" i="43"/>
  <c r="T1816" i="43"/>
  <c r="U1816" i="43"/>
  <c r="V1816" i="43"/>
  <c r="W1816" i="43"/>
  <c r="X1816" i="43"/>
  <c r="E1817" i="43"/>
  <c r="F1817" i="43"/>
  <c r="G1817" i="43"/>
  <c r="H1817" i="43"/>
  <c r="I1817" i="43"/>
  <c r="J1817" i="43"/>
  <c r="K1817" i="43"/>
  <c r="L1817" i="43"/>
  <c r="M1817" i="43"/>
  <c r="N1817" i="43"/>
  <c r="O1817" i="43"/>
  <c r="P1817" i="43"/>
  <c r="Q1817" i="43"/>
  <c r="R1817" i="43"/>
  <c r="S1817" i="43"/>
  <c r="T1817" i="43"/>
  <c r="U1817" i="43"/>
  <c r="V1817" i="43"/>
  <c r="W1817" i="43"/>
  <c r="X1817" i="43"/>
  <c r="E1818" i="43"/>
  <c r="F1818" i="43"/>
  <c r="G1818" i="43"/>
  <c r="H1818" i="43"/>
  <c r="I1818" i="43"/>
  <c r="J1818" i="43"/>
  <c r="K1818" i="43"/>
  <c r="L1818" i="43"/>
  <c r="M1818" i="43"/>
  <c r="N1818" i="43"/>
  <c r="O1818" i="43"/>
  <c r="P1818" i="43"/>
  <c r="Q1818" i="43"/>
  <c r="R1818" i="43"/>
  <c r="S1818" i="43"/>
  <c r="T1818" i="43"/>
  <c r="U1818" i="43"/>
  <c r="V1818" i="43"/>
  <c r="W1818" i="43"/>
  <c r="X1818" i="43"/>
  <c r="E1819" i="43"/>
  <c r="F1819" i="43"/>
  <c r="G1819" i="43"/>
  <c r="H1819" i="43"/>
  <c r="I1819" i="43"/>
  <c r="J1819" i="43"/>
  <c r="K1819" i="43"/>
  <c r="L1819" i="43"/>
  <c r="M1819" i="43"/>
  <c r="N1819" i="43"/>
  <c r="O1819" i="43"/>
  <c r="P1819" i="43"/>
  <c r="Q1819" i="43"/>
  <c r="R1819" i="43"/>
  <c r="S1819" i="43"/>
  <c r="T1819" i="43"/>
  <c r="U1819" i="43"/>
  <c r="V1819" i="43"/>
  <c r="W1819" i="43"/>
  <c r="X1819" i="43"/>
  <c r="E1825" i="43"/>
  <c r="F1825" i="43"/>
  <c r="G1825" i="43"/>
  <c r="H1825" i="43"/>
  <c r="I1825" i="43"/>
  <c r="J1825" i="43"/>
  <c r="K1825" i="43"/>
  <c r="L1825" i="43"/>
  <c r="M1825" i="43"/>
  <c r="N1825" i="43"/>
  <c r="O1825" i="43"/>
  <c r="P1825" i="43"/>
  <c r="Q1825" i="43"/>
  <c r="R1825" i="43"/>
  <c r="S1825" i="43"/>
  <c r="T1825" i="43"/>
  <c r="U1825" i="43"/>
  <c r="V1825" i="43"/>
  <c r="W1825" i="43"/>
  <c r="X1825" i="43"/>
  <c r="E1826" i="43"/>
  <c r="F1826" i="43"/>
  <c r="G1826" i="43"/>
  <c r="H1826" i="43"/>
  <c r="I1826" i="43"/>
  <c r="J1826" i="43"/>
  <c r="K1826" i="43"/>
  <c r="L1826" i="43"/>
  <c r="M1826" i="43"/>
  <c r="N1826" i="43"/>
  <c r="O1826" i="43"/>
  <c r="P1826" i="43"/>
  <c r="Q1826" i="43"/>
  <c r="R1826" i="43"/>
  <c r="S1826" i="43"/>
  <c r="T1826" i="43"/>
  <c r="U1826" i="43"/>
  <c r="V1826" i="43"/>
  <c r="W1826" i="43"/>
  <c r="X1826" i="43"/>
  <c r="E1827" i="43"/>
  <c r="F1827" i="43"/>
  <c r="G1827" i="43"/>
  <c r="H1827" i="43"/>
  <c r="I1827" i="43"/>
  <c r="J1827" i="43"/>
  <c r="K1827" i="43"/>
  <c r="L1827" i="43"/>
  <c r="M1827" i="43"/>
  <c r="N1827" i="43"/>
  <c r="O1827" i="43"/>
  <c r="P1827" i="43"/>
  <c r="Q1827" i="43"/>
  <c r="R1827" i="43"/>
  <c r="S1827" i="43"/>
  <c r="T1827" i="43"/>
  <c r="U1827" i="43"/>
  <c r="V1827" i="43"/>
  <c r="W1827" i="43"/>
  <c r="X1827" i="43"/>
  <c r="E1828" i="43"/>
  <c r="F1828" i="43"/>
  <c r="G1828" i="43"/>
  <c r="H1828" i="43"/>
  <c r="I1828" i="43"/>
  <c r="J1828" i="43"/>
  <c r="K1828" i="43"/>
  <c r="L1828" i="43"/>
  <c r="M1828" i="43"/>
  <c r="N1828" i="43"/>
  <c r="O1828" i="43"/>
  <c r="P1828" i="43"/>
  <c r="Q1828" i="43"/>
  <c r="R1828" i="43"/>
  <c r="S1828" i="43"/>
  <c r="T1828" i="43"/>
  <c r="U1828" i="43"/>
  <c r="V1828" i="43"/>
  <c r="W1828" i="43"/>
  <c r="X1828" i="43"/>
  <c r="E1829" i="43"/>
  <c r="F1829" i="43"/>
  <c r="G1829" i="43"/>
  <c r="H1829" i="43"/>
  <c r="I1829" i="43"/>
  <c r="J1829" i="43"/>
  <c r="K1829" i="43"/>
  <c r="L1829" i="43"/>
  <c r="M1829" i="43"/>
  <c r="N1829" i="43"/>
  <c r="O1829" i="43"/>
  <c r="P1829" i="43"/>
  <c r="Q1829" i="43"/>
  <c r="R1829" i="43"/>
  <c r="S1829" i="43"/>
  <c r="T1829" i="43"/>
  <c r="U1829" i="43"/>
  <c r="V1829" i="43"/>
  <c r="W1829" i="43"/>
  <c r="X1829" i="43"/>
  <c r="E1830" i="43"/>
  <c r="F1830" i="43"/>
  <c r="G1830" i="43"/>
  <c r="H1830" i="43"/>
  <c r="I1830" i="43"/>
  <c r="J1830" i="43"/>
  <c r="K1830" i="43"/>
  <c r="L1830" i="43"/>
  <c r="M1830" i="43"/>
  <c r="N1830" i="43"/>
  <c r="O1830" i="43"/>
  <c r="P1830" i="43"/>
  <c r="Q1830" i="43"/>
  <c r="R1830" i="43"/>
  <c r="S1830" i="43"/>
  <c r="T1830" i="43"/>
  <c r="U1830" i="43"/>
  <c r="V1830" i="43"/>
  <c r="W1830" i="43"/>
  <c r="X1830" i="43"/>
  <c r="E1831" i="43"/>
  <c r="F1831" i="43"/>
  <c r="G1831" i="43"/>
  <c r="H1831" i="43"/>
  <c r="I1831" i="43"/>
  <c r="J1831" i="43"/>
  <c r="K1831" i="43"/>
  <c r="L1831" i="43"/>
  <c r="M1831" i="43"/>
  <c r="N1831" i="43"/>
  <c r="O1831" i="43"/>
  <c r="P1831" i="43"/>
  <c r="Q1831" i="43"/>
  <c r="R1831" i="43"/>
  <c r="S1831" i="43"/>
  <c r="T1831" i="43"/>
  <c r="U1831" i="43"/>
  <c r="V1831" i="43"/>
  <c r="W1831" i="43"/>
  <c r="X1831" i="43"/>
  <c r="E1832" i="43"/>
  <c r="F1832" i="43"/>
  <c r="G1832" i="43"/>
  <c r="H1832" i="43"/>
  <c r="I1832" i="43"/>
  <c r="J1832" i="43"/>
  <c r="K1832" i="43"/>
  <c r="L1832" i="43"/>
  <c r="M1832" i="43"/>
  <c r="N1832" i="43"/>
  <c r="O1832" i="43"/>
  <c r="P1832" i="43"/>
  <c r="Q1832" i="43"/>
  <c r="R1832" i="43"/>
  <c r="S1832" i="43"/>
  <c r="T1832" i="43"/>
  <c r="U1832" i="43"/>
  <c r="V1832" i="43"/>
  <c r="W1832" i="43"/>
  <c r="X1832" i="43"/>
  <c r="E1833" i="43"/>
  <c r="F1833" i="43"/>
  <c r="G1833" i="43"/>
  <c r="H1833" i="43"/>
  <c r="I1833" i="43"/>
  <c r="J1833" i="43"/>
  <c r="K1833" i="43"/>
  <c r="L1833" i="43"/>
  <c r="M1833" i="43"/>
  <c r="N1833" i="43"/>
  <c r="O1833" i="43"/>
  <c r="P1833" i="43"/>
  <c r="Q1833" i="43"/>
  <c r="R1833" i="43"/>
  <c r="S1833" i="43"/>
  <c r="T1833" i="43"/>
  <c r="U1833" i="43"/>
  <c r="V1833" i="43"/>
  <c r="W1833" i="43"/>
  <c r="X1833" i="43"/>
  <c r="E1834" i="43"/>
  <c r="F1834" i="43"/>
  <c r="G1834" i="43"/>
  <c r="H1834" i="43"/>
  <c r="I1834" i="43"/>
  <c r="J1834" i="43"/>
  <c r="K1834" i="43"/>
  <c r="L1834" i="43"/>
  <c r="M1834" i="43"/>
  <c r="N1834" i="43"/>
  <c r="O1834" i="43"/>
  <c r="P1834" i="43"/>
  <c r="Q1834" i="43"/>
  <c r="R1834" i="43"/>
  <c r="S1834" i="43"/>
  <c r="T1834" i="43"/>
  <c r="U1834" i="43"/>
  <c r="V1834" i="43"/>
  <c r="W1834" i="43"/>
  <c r="X1834" i="43"/>
  <c r="E1835" i="43"/>
  <c r="F1835" i="43"/>
  <c r="G1835" i="43"/>
  <c r="H1835" i="43"/>
  <c r="I1835" i="43"/>
  <c r="J1835" i="43"/>
  <c r="K1835" i="43"/>
  <c r="L1835" i="43"/>
  <c r="M1835" i="43"/>
  <c r="N1835" i="43"/>
  <c r="O1835" i="43"/>
  <c r="P1835" i="43"/>
  <c r="Q1835" i="43"/>
  <c r="R1835" i="43"/>
  <c r="S1835" i="43"/>
  <c r="T1835" i="43"/>
  <c r="U1835" i="43"/>
  <c r="V1835" i="43"/>
  <c r="W1835" i="43"/>
  <c r="X1835" i="43"/>
  <c r="E1836" i="43"/>
  <c r="F1836" i="43"/>
  <c r="G1836" i="43"/>
  <c r="H1836" i="43"/>
  <c r="I1836" i="43"/>
  <c r="J1836" i="43"/>
  <c r="K1836" i="43"/>
  <c r="L1836" i="43"/>
  <c r="M1836" i="43"/>
  <c r="N1836" i="43"/>
  <c r="O1836" i="43"/>
  <c r="P1836" i="43"/>
  <c r="Q1836" i="43"/>
  <c r="R1836" i="43"/>
  <c r="S1836" i="43"/>
  <c r="T1836" i="43"/>
  <c r="U1836" i="43"/>
  <c r="V1836" i="43"/>
  <c r="W1836" i="43"/>
  <c r="X1836" i="43"/>
  <c r="E1842" i="43"/>
  <c r="F1842" i="43"/>
  <c r="G1842" i="43"/>
  <c r="H1842" i="43"/>
  <c r="I1842" i="43"/>
  <c r="J1842" i="43"/>
  <c r="K1842" i="43"/>
  <c r="L1842" i="43"/>
  <c r="M1842" i="43"/>
  <c r="N1842" i="43"/>
  <c r="O1842" i="43"/>
  <c r="P1842" i="43"/>
  <c r="Q1842" i="43"/>
  <c r="R1842" i="43"/>
  <c r="S1842" i="43"/>
  <c r="T1842" i="43"/>
  <c r="U1842" i="43"/>
  <c r="V1842" i="43"/>
  <c r="W1842" i="43"/>
  <c r="X1842" i="43"/>
  <c r="E1843" i="43"/>
  <c r="F1843" i="43"/>
  <c r="G1843" i="43"/>
  <c r="H1843" i="43"/>
  <c r="I1843" i="43"/>
  <c r="J1843" i="43"/>
  <c r="K1843" i="43"/>
  <c r="L1843" i="43"/>
  <c r="M1843" i="43"/>
  <c r="N1843" i="43"/>
  <c r="O1843" i="43"/>
  <c r="P1843" i="43"/>
  <c r="Q1843" i="43"/>
  <c r="R1843" i="43"/>
  <c r="S1843" i="43"/>
  <c r="T1843" i="43"/>
  <c r="U1843" i="43"/>
  <c r="V1843" i="43"/>
  <c r="W1843" i="43"/>
  <c r="X1843" i="43"/>
  <c r="E1844" i="43"/>
  <c r="F1844" i="43"/>
  <c r="G1844" i="43"/>
  <c r="H1844" i="43"/>
  <c r="I1844" i="43"/>
  <c r="J1844" i="43"/>
  <c r="K1844" i="43"/>
  <c r="L1844" i="43"/>
  <c r="M1844" i="43"/>
  <c r="N1844" i="43"/>
  <c r="O1844" i="43"/>
  <c r="P1844" i="43"/>
  <c r="Q1844" i="43"/>
  <c r="R1844" i="43"/>
  <c r="S1844" i="43"/>
  <c r="T1844" i="43"/>
  <c r="U1844" i="43"/>
  <c r="V1844" i="43"/>
  <c r="W1844" i="43"/>
  <c r="X1844" i="43"/>
  <c r="E1845" i="43"/>
  <c r="F1845" i="43"/>
  <c r="G1845" i="43"/>
  <c r="H1845" i="43"/>
  <c r="I1845" i="43"/>
  <c r="J1845" i="43"/>
  <c r="K1845" i="43"/>
  <c r="L1845" i="43"/>
  <c r="M1845" i="43"/>
  <c r="N1845" i="43"/>
  <c r="O1845" i="43"/>
  <c r="P1845" i="43"/>
  <c r="Q1845" i="43"/>
  <c r="R1845" i="43"/>
  <c r="S1845" i="43"/>
  <c r="T1845" i="43"/>
  <c r="U1845" i="43"/>
  <c r="V1845" i="43"/>
  <c r="W1845" i="43"/>
  <c r="X1845" i="43"/>
  <c r="E1846" i="43"/>
  <c r="F1846" i="43"/>
  <c r="G1846" i="43"/>
  <c r="H1846" i="43"/>
  <c r="I1846" i="43"/>
  <c r="J1846" i="43"/>
  <c r="K1846" i="43"/>
  <c r="L1846" i="43"/>
  <c r="M1846" i="43"/>
  <c r="N1846" i="43"/>
  <c r="O1846" i="43"/>
  <c r="P1846" i="43"/>
  <c r="Q1846" i="43"/>
  <c r="R1846" i="43"/>
  <c r="S1846" i="43"/>
  <c r="T1846" i="43"/>
  <c r="U1846" i="43"/>
  <c r="V1846" i="43"/>
  <c r="W1846" i="43"/>
  <c r="X1846" i="43"/>
  <c r="E1847" i="43"/>
  <c r="F1847" i="43"/>
  <c r="G1847" i="43"/>
  <c r="H1847" i="43"/>
  <c r="I1847" i="43"/>
  <c r="J1847" i="43"/>
  <c r="K1847" i="43"/>
  <c r="L1847" i="43"/>
  <c r="M1847" i="43"/>
  <c r="N1847" i="43"/>
  <c r="O1847" i="43"/>
  <c r="P1847" i="43"/>
  <c r="Q1847" i="43"/>
  <c r="R1847" i="43"/>
  <c r="S1847" i="43"/>
  <c r="T1847" i="43"/>
  <c r="U1847" i="43"/>
  <c r="V1847" i="43"/>
  <c r="W1847" i="43"/>
  <c r="X1847" i="43"/>
  <c r="E1848" i="43"/>
  <c r="F1848" i="43"/>
  <c r="G1848" i="43"/>
  <c r="H1848" i="43"/>
  <c r="I1848" i="43"/>
  <c r="J1848" i="43"/>
  <c r="K1848" i="43"/>
  <c r="L1848" i="43"/>
  <c r="M1848" i="43"/>
  <c r="N1848" i="43"/>
  <c r="O1848" i="43"/>
  <c r="P1848" i="43"/>
  <c r="Q1848" i="43"/>
  <c r="R1848" i="43"/>
  <c r="S1848" i="43"/>
  <c r="T1848" i="43"/>
  <c r="U1848" i="43"/>
  <c r="V1848" i="43"/>
  <c r="W1848" i="43"/>
  <c r="X1848" i="43"/>
  <c r="E1849" i="43"/>
  <c r="F1849" i="43"/>
  <c r="G1849" i="43"/>
  <c r="H1849" i="43"/>
  <c r="I1849" i="43"/>
  <c r="J1849" i="43"/>
  <c r="K1849" i="43"/>
  <c r="L1849" i="43"/>
  <c r="M1849" i="43"/>
  <c r="N1849" i="43"/>
  <c r="O1849" i="43"/>
  <c r="P1849" i="43"/>
  <c r="Q1849" i="43"/>
  <c r="R1849" i="43"/>
  <c r="S1849" i="43"/>
  <c r="T1849" i="43"/>
  <c r="U1849" i="43"/>
  <c r="V1849" i="43"/>
  <c r="W1849" i="43"/>
  <c r="X1849" i="43"/>
  <c r="E1850" i="43"/>
  <c r="F1850" i="43"/>
  <c r="G1850" i="43"/>
  <c r="H1850" i="43"/>
  <c r="I1850" i="43"/>
  <c r="J1850" i="43"/>
  <c r="K1850" i="43"/>
  <c r="L1850" i="43"/>
  <c r="M1850" i="43"/>
  <c r="N1850" i="43"/>
  <c r="O1850" i="43"/>
  <c r="P1850" i="43"/>
  <c r="Q1850" i="43"/>
  <c r="R1850" i="43"/>
  <c r="S1850" i="43"/>
  <c r="T1850" i="43"/>
  <c r="U1850" i="43"/>
  <c r="V1850" i="43"/>
  <c r="W1850" i="43"/>
  <c r="X1850" i="43"/>
  <c r="E1851" i="43"/>
  <c r="F1851" i="43"/>
  <c r="G1851" i="43"/>
  <c r="H1851" i="43"/>
  <c r="I1851" i="43"/>
  <c r="J1851" i="43"/>
  <c r="K1851" i="43"/>
  <c r="L1851" i="43"/>
  <c r="M1851" i="43"/>
  <c r="N1851" i="43"/>
  <c r="O1851" i="43"/>
  <c r="P1851" i="43"/>
  <c r="Q1851" i="43"/>
  <c r="R1851" i="43"/>
  <c r="S1851" i="43"/>
  <c r="T1851" i="43"/>
  <c r="U1851" i="43"/>
  <c r="V1851" i="43"/>
  <c r="W1851" i="43"/>
  <c r="X1851" i="43"/>
  <c r="E1852" i="43"/>
  <c r="F1852" i="43"/>
  <c r="G1852" i="43"/>
  <c r="H1852" i="43"/>
  <c r="I1852" i="43"/>
  <c r="J1852" i="43"/>
  <c r="K1852" i="43"/>
  <c r="L1852" i="43"/>
  <c r="M1852" i="43"/>
  <c r="N1852" i="43"/>
  <c r="O1852" i="43"/>
  <c r="P1852" i="43"/>
  <c r="Q1852" i="43"/>
  <c r="R1852" i="43"/>
  <c r="S1852" i="43"/>
  <c r="T1852" i="43"/>
  <c r="U1852" i="43"/>
  <c r="V1852" i="43"/>
  <c r="W1852" i="43"/>
  <c r="X1852" i="43"/>
  <c r="E1853" i="43"/>
  <c r="F1853" i="43"/>
  <c r="G1853" i="43"/>
  <c r="H1853" i="43"/>
  <c r="I1853" i="43"/>
  <c r="J1853" i="43"/>
  <c r="K1853" i="43"/>
  <c r="L1853" i="43"/>
  <c r="M1853" i="43"/>
  <c r="N1853" i="43"/>
  <c r="O1853" i="43"/>
  <c r="P1853" i="43"/>
  <c r="Q1853" i="43"/>
  <c r="R1853" i="43"/>
  <c r="S1853" i="43"/>
  <c r="T1853" i="43"/>
  <c r="U1853" i="43"/>
  <c r="V1853" i="43"/>
  <c r="W1853" i="43"/>
  <c r="X1853" i="43"/>
  <c r="E1859" i="43"/>
  <c r="F1859" i="43"/>
  <c r="G1859" i="43"/>
  <c r="H1859" i="43"/>
  <c r="I1859" i="43"/>
  <c r="J1859" i="43"/>
  <c r="K1859" i="43"/>
  <c r="L1859" i="43"/>
  <c r="M1859" i="43"/>
  <c r="N1859" i="43"/>
  <c r="O1859" i="43"/>
  <c r="P1859" i="43"/>
  <c r="Q1859" i="43"/>
  <c r="R1859" i="43"/>
  <c r="S1859" i="43"/>
  <c r="T1859" i="43"/>
  <c r="U1859" i="43"/>
  <c r="V1859" i="43"/>
  <c r="W1859" i="43"/>
  <c r="X1859" i="43"/>
  <c r="E1860" i="43"/>
  <c r="F1860" i="43"/>
  <c r="G1860" i="43"/>
  <c r="H1860" i="43"/>
  <c r="I1860" i="43"/>
  <c r="J1860" i="43"/>
  <c r="K1860" i="43"/>
  <c r="L1860" i="43"/>
  <c r="M1860" i="43"/>
  <c r="N1860" i="43"/>
  <c r="O1860" i="43"/>
  <c r="P1860" i="43"/>
  <c r="Q1860" i="43"/>
  <c r="R1860" i="43"/>
  <c r="S1860" i="43"/>
  <c r="T1860" i="43"/>
  <c r="U1860" i="43"/>
  <c r="V1860" i="43"/>
  <c r="W1860" i="43"/>
  <c r="X1860" i="43"/>
  <c r="E1861" i="43"/>
  <c r="F1861" i="43"/>
  <c r="G1861" i="43"/>
  <c r="H1861" i="43"/>
  <c r="I1861" i="43"/>
  <c r="J1861" i="43"/>
  <c r="K1861" i="43"/>
  <c r="L1861" i="43"/>
  <c r="M1861" i="43"/>
  <c r="N1861" i="43"/>
  <c r="O1861" i="43"/>
  <c r="P1861" i="43"/>
  <c r="Q1861" i="43"/>
  <c r="R1861" i="43"/>
  <c r="S1861" i="43"/>
  <c r="T1861" i="43"/>
  <c r="U1861" i="43"/>
  <c r="V1861" i="43"/>
  <c r="W1861" i="43"/>
  <c r="X1861" i="43"/>
  <c r="E1862" i="43"/>
  <c r="F1862" i="43"/>
  <c r="G1862" i="43"/>
  <c r="H1862" i="43"/>
  <c r="I1862" i="43"/>
  <c r="J1862" i="43"/>
  <c r="K1862" i="43"/>
  <c r="L1862" i="43"/>
  <c r="M1862" i="43"/>
  <c r="N1862" i="43"/>
  <c r="O1862" i="43"/>
  <c r="P1862" i="43"/>
  <c r="Q1862" i="43"/>
  <c r="R1862" i="43"/>
  <c r="S1862" i="43"/>
  <c r="T1862" i="43"/>
  <c r="U1862" i="43"/>
  <c r="V1862" i="43"/>
  <c r="W1862" i="43"/>
  <c r="X1862" i="43"/>
  <c r="E1863" i="43"/>
  <c r="F1863" i="43"/>
  <c r="G1863" i="43"/>
  <c r="H1863" i="43"/>
  <c r="I1863" i="43"/>
  <c r="J1863" i="43"/>
  <c r="K1863" i="43"/>
  <c r="L1863" i="43"/>
  <c r="M1863" i="43"/>
  <c r="N1863" i="43"/>
  <c r="O1863" i="43"/>
  <c r="P1863" i="43"/>
  <c r="Q1863" i="43"/>
  <c r="R1863" i="43"/>
  <c r="S1863" i="43"/>
  <c r="T1863" i="43"/>
  <c r="U1863" i="43"/>
  <c r="V1863" i="43"/>
  <c r="W1863" i="43"/>
  <c r="X1863" i="43"/>
  <c r="E1864" i="43"/>
  <c r="F1864" i="43"/>
  <c r="G1864" i="43"/>
  <c r="H1864" i="43"/>
  <c r="I1864" i="43"/>
  <c r="J1864" i="43"/>
  <c r="K1864" i="43"/>
  <c r="L1864" i="43"/>
  <c r="M1864" i="43"/>
  <c r="N1864" i="43"/>
  <c r="O1864" i="43"/>
  <c r="P1864" i="43"/>
  <c r="Q1864" i="43"/>
  <c r="R1864" i="43"/>
  <c r="S1864" i="43"/>
  <c r="T1864" i="43"/>
  <c r="U1864" i="43"/>
  <c r="V1864" i="43"/>
  <c r="W1864" i="43"/>
  <c r="X1864" i="43"/>
  <c r="E1865" i="43"/>
  <c r="F1865" i="43"/>
  <c r="G1865" i="43"/>
  <c r="H1865" i="43"/>
  <c r="I1865" i="43"/>
  <c r="J1865" i="43"/>
  <c r="K1865" i="43"/>
  <c r="L1865" i="43"/>
  <c r="M1865" i="43"/>
  <c r="N1865" i="43"/>
  <c r="O1865" i="43"/>
  <c r="P1865" i="43"/>
  <c r="Q1865" i="43"/>
  <c r="R1865" i="43"/>
  <c r="S1865" i="43"/>
  <c r="T1865" i="43"/>
  <c r="U1865" i="43"/>
  <c r="V1865" i="43"/>
  <c r="W1865" i="43"/>
  <c r="X1865" i="43"/>
  <c r="E1866" i="43"/>
  <c r="F1866" i="43"/>
  <c r="G1866" i="43"/>
  <c r="H1866" i="43"/>
  <c r="I1866" i="43"/>
  <c r="J1866" i="43"/>
  <c r="K1866" i="43"/>
  <c r="L1866" i="43"/>
  <c r="M1866" i="43"/>
  <c r="N1866" i="43"/>
  <c r="O1866" i="43"/>
  <c r="P1866" i="43"/>
  <c r="Q1866" i="43"/>
  <c r="R1866" i="43"/>
  <c r="S1866" i="43"/>
  <c r="T1866" i="43"/>
  <c r="U1866" i="43"/>
  <c r="V1866" i="43"/>
  <c r="W1866" i="43"/>
  <c r="X1866" i="43"/>
  <c r="E1867" i="43"/>
  <c r="F1867" i="43"/>
  <c r="G1867" i="43"/>
  <c r="H1867" i="43"/>
  <c r="I1867" i="43"/>
  <c r="J1867" i="43"/>
  <c r="K1867" i="43"/>
  <c r="L1867" i="43"/>
  <c r="M1867" i="43"/>
  <c r="N1867" i="43"/>
  <c r="O1867" i="43"/>
  <c r="P1867" i="43"/>
  <c r="Q1867" i="43"/>
  <c r="R1867" i="43"/>
  <c r="S1867" i="43"/>
  <c r="T1867" i="43"/>
  <c r="U1867" i="43"/>
  <c r="V1867" i="43"/>
  <c r="W1867" i="43"/>
  <c r="X1867" i="43"/>
  <c r="E1868" i="43"/>
  <c r="F1868" i="43"/>
  <c r="G1868" i="43"/>
  <c r="H1868" i="43"/>
  <c r="I1868" i="43"/>
  <c r="J1868" i="43"/>
  <c r="K1868" i="43"/>
  <c r="L1868" i="43"/>
  <c r="M1868" i="43"/>
  <c r="N1868" i="43"/>
  <c r="O1868" i="43"/>
  <c r="P1868" i="43"/>
  <c r="Q1868" i="43"/>
  <c r="R1868" i="43"/>
  <c r="S1868" i="43"/>
  <c r="T1868" i="43"/>
  <c r="U1868" i="43"/>
  <c r="V1868" i="43"/>
  <c r="W1868" i="43"/>
  <c r="X1868" i="43"/>
  <c r="E1869" i="43"/>
  <c r="F1869" i="43"/>
  <c r="G1869" i="43"/>
  <c r="H1869" i="43"/>
  <c r="I1869" i="43"/>
  <c r="J1869" i="43"/>
  <c r="K1869" i="43"/>
  <c r="L1869" i="43"/>
  <c r="M1869" i="43"/>
  <c r="N1869" i="43"/>
  <c r="O1869" i="43"/>
  <c r="P1869" i="43"/>
  <c r="Q1869" i="43"/>
  <c r="R1869" i="43"/>
  <c r="S1869" i="43"/>
  <c r="T1869" i="43"/>
  <c r="U1869" i="43"/>
  <c r="V1869" i="43"/>
  <c r="W1869" i="43"/>
  <c r="X1869" i="43"/>
  <c r="E1870" i="43"/>
  <c r="F1870" i="43"/>
  <c r="G1870" i="43"/>
  <c r="H1870" i="43"/>
  <c r="I1870" i="43"/>
  <c r="J1870" i="43"/>
  <c r="K1870" i="43"/>
  <c r="L1870" i="43"/>
  <c r="M1870" i="43"/>
  <c r="N1870" i="43"/>
  <c r="O1870" i="43"/>
  <c r="P1870" i="43"/>
  <c r="Q1870" i="43"/>
  <c r="R1870" i="43"/>
  <c r="S1870" i="43"/>
  <c r="T1870" i="43"/>
  <c r="U1870" i="43"/>
  <c r="V1870" i="43"/>
  <c r="W1870" i="43"/>
  <c r="X1870" i="43"/>
  <c r="E1874" i="43"/>
  <c r="F1874" i="43"/>
  <c r="G1874" i="43"/>
  <c r="H1874" i="43"/>
  <c r="I1874" i="43"/>
  <c r="J1874" i="43"/>
  <c r="K1874" i="43"/>
  <c r="L1874" i="43"/>
  <c r="M1874" i="43"/>
  <c r="N1874" i="43"/>
  <c r="O1874" i="43"/>
  <c r="P1874" i="43"/>
  <c r="Q1874" i="43"/>
  <c r="R1874" i="43"/>
  <c r="S1874" i="43"/>
  <c r="T1874" i="43"/>
  <c r="U1874" i="43"/>
  <c r="V1874" i="43"/>
  <c r="W1874" i="43"/>
  <c r="X1874" i="43"/>
  <c r="E1875" i="43"/>
  <c r="F1875" i="43"/>
  <c r="G1875" i="43"/>
  <c r="H1875" i="43"/>
  <c r="I1875" i="43"/>
  <c r="J1875" i="43"/>
  <c r="K1875" i="43"/>
  <c r="L1875" i="43"/>
  <c r="M1875" i="43"/>
  <c r="N1875" i="43"/>
  <c r="O1875" i="43"/>
  <c r="P1875" i="43"/>
  <c r="Q1875" i="43"/>
  <c r="R1875" i="43"/>
  <c r="S1875" i="43"/>
  <c r="T1875" i="43"/>
  <c r="U1875" i="43"/>
  <c r="V1875" i="43"/>
  <c r="W1875" i="43"/>
  <c r="X1875" i="43"/>
  <c r="E1876" i="43"/>
  <c r="F1876" i="43"/>
  <c r="G1876" i="43"/>
  <c r="H1876" i="43"/>
  <c r="I1876" i="43"/>
  <c r="J1876" i="43"/>
  <c r="K1876" i="43"/>
  <c r="L1876" i="43"/>
  <c r="M1876" i="43"/>
  <c r="N1876" i="43"/>
  <c r="O1876" i="43"/>
  <c r="P1876" i="43"/>
  <c r="Q1876" i="43"/>
  <c r="R1876" i="43"/>
  <c r="S1876" i="43"/>
  <c r="T1876" i="43"/>
  <c r="U1876" i="43"/>
  <c r="V1876" i="43"/>
  <c r="W1876" i="43"/>
  <c r="X1876" i="43"/>
  <c r="E1877" i="43"/>
  <c r="F1877" i="43"/>
  <c r="G1877" i="43"/>
  <c r="H1877" i="43"/>
  <c r="I1877" i="43"/>
  <c r="J1877" i="43"/>
  <c r="K1877" i="43"/>
  <c r="L1877" i="43"/>
  <c r="M1877" i="43"/>
  <c r="N1877" i="43"/>
  <c r="O1877" i="43"/>
  <c r="P1877" i="43"/>
  <c r="Q1877" i="43"/>
  <c r="R1877" i="43"/>
  <c r="S1877" i="43"/>
  <c r="T1877" i="43"/>
  <c r="U1877" i="43"/>
  <c r="V1877" i="43"/>
  <c r="W1877" i="43"/>
  <c r="X1877" i="43"/>
  <c r="E1878" i="43"/>
  <c r="F1878" i="43"/>
  <c r="G1878" i="43"/>
  <c r="H1878" i="43"/>
  <c r="I1878" i="43"/>
  <c r="J1878" i="43"/>
  <c r="K1878" i="43"/>
  <c r="L1878" i="43"/>
  <c r="M1878" i="43"/>
  <c r="N1878" i="43"/>
  <c r="O1878" i="43"/>
  <c r="P1878" i="43"/>
  <c r="Q1878" i="43"/>
  <c r="R1878" i="43"/>
  <c r="S1878" i="43"/>
  <c r="T1878" i="43"/>
  <c r="U1878" i="43"/>
  <c r="V1878" i="43"/>
  <c r="W1878" i="43"/>
  <c r="X1878" i="43"/>
  <c r="E1879" i="43"/>
  <c r="F1879" i="43"/>
  <c r="G1879" i="43"/>
  <c r="H1879" i="43"/>
  <c r="I1879" i="43"/>
  <c r="J1879" i="43"/>
  <c r="K1879" i="43"/>
  <c r="L1879" i="43"/>
  <c r="M1879" i="43"/>
  <c r="N1879" i="43"/>
  <c r="O1879" i="43"/>
  <c r="P1879" i="43"/>
  <c r="Q1879" i="43"/>
  <c r="R1879" i="43"/>
  <c r="S1879" i="43"/>
  <c r="T1879" i="43"/>
  <c r="U1879" i="43"/>
  <c r="V1879" i="43"/>
  <c r="W1879" i="43"/>
  <c r="X1879" i="43"/>
  <c r="E1880" i="43"/>
  <c r="F1880" i="43"/>
  <c r="G1880" i="43"/>
  <c r="H1880" i="43"/>
  <c r="I1880" i="43"/>
  <c r="J1880" i="43"/>
  <c r="K1880" i="43"/>
  <c r="L1880" i="43"/>
  <c r="M1880" i="43"/>
  <c r="N1880" i="43"/>
  <c r="O1880" i="43"/>
  <c r="P1880" i="43"/>
  <c r="Q1880" i="43"/>
  <c r="R1880" i="43"/>
  <c r="S1880" i="43"/>
  <c r="T1880" i="43"/>
  <c r="U1880" i="43"/>
  <c r="V1880" i="43"/>
  <c r="W1880" i="43"/>
  <c r="X1880" i="43"/>
  <c r="E1881" i="43"/>
  <c r="F1881" i="43"/>
  <c r="G1881" i="43"/>
  <c r="H1881" i="43"/>
  <c r="I1881" i="43"/>
  <c r="J1881" i="43"/>
  <c r="K1881" i="43"/>
  <c r="L1881" i="43"/>
  <c r="M1881" i="43"/>
  <c r="N1881" i="43"/>
  <c r="O1881" i="43"/>
  <c r="P1881" i="43"/>
  <c r="Q1881" i="43"/>
  <c r="R1881" i="43"/>
  <c r="S1881" i="43"/>
  <c r="T1881" i="43"/>
  <c r="U1881" i="43"/>
  <c r="V1881" i="43"/>
  <c r="W1881" i="43"/>
  <c r="X1881" i="43"/>
  <c r="E1882" i="43"/>
  <c r="F1882" i="43"/>
  <c r="G1882" i="43"/>
  <c r="H1882" i="43"/>
  <c r="I1882" i="43"/>
  <c r="J1882" i="43"/>
  <c r="K1882" i="43"/>
  <c r="L1882" i="43"/>
  <c r="M1882" i="43"/>
  <c r="N1882" i="43"/>
  <c r="O1882" i="43"/>
  <c r="P1882" i="43"/>
  <c r="Q1882" i="43"/>
  <c r="R1882" i="43"/>
  <c r="S1882" i="43"/>
  <c r="T1882" i="43"/>
  <c r="U1882" i="43"/>
  <c r="V1882" i="43"/>
  <c r="W1882" i="43"/>
  <c r="X1882" i="43"/>
  <c r="E1883" i="43"/>
  <c r="F1883" i="43"/>
  <c r="G1883" i="43"/>
  <c r="H1883" i="43"/>
  <c r="I1883" i="43"/>
  <c r="J1883" i="43"/>
  <c r="K1883" i="43"/>
  <c r="L1883" i="43"/>
  <c r="M1883" i="43"/>
  <c r="N1883" i="43"/>
  <c r="O1883" i="43"/>
  <c r="P1883" i="43"/>
  <c r="Q1883" i="43"/>
  <c r="R1883" i="43"/>
  <c r="S1883" i="43"/>
  <c r="T1883" i="43"/>
  <c r="U1883" i="43"/>
  <c r="V1883" i="43"/>
  <c r="W1883" i="43"/>
  <c r="X1883" i="43"/>
  <c r="E1884" i="43"/>
  <c r="F1884" i="43"/>
  <c r="G1884" i="43"/>
  <c r="H1884" i="43"/>
  <c r="I1884" i="43"/>
  <c r="J1884" i="43"/>
  <c r="K1884" i="43"/>
  <c r="L1884" i="43"/>
  <c r="M1884" i="43"/>
  <c r="N1884" i="43"/>
  <c r="O1884" i="43"/>
  <c r="P1884" i="43"/>
  <c r="Q1884" i="43"/>
  <c r="R1884" i="43"/>
  <c r="S1884" i="43"/>
  <c r="T1884" i="43"/>
  <c r="U1884" i="43"/>
  <c r="V1884" i="43"/>
  <c r="W1884" i="43"/>
  <c r="X1884" i="43"/>
  <c r="E1885" i="43"/>
  <c r="F1885" i="43"/>
  <c r="G1885" i="43"/>
  <c r="H1885" i="43"/>
  <c r="I1885" i="43"/>
  <c r="J1885" i="43"/>
  <c r="K1885" i="43"/>
  <c r="L1885" i="43"/>
  <c r="M1885" i="43"/>
  <c r="N1885" i="43"/>
  <c r="O1885" i="43"/>
  <c r="P1885" i="43"/>
  <c r="Q1885" i="43"/>
  <c r="R1885" i="43"/>
  <c r="S1885" i="43"/>
  <c r="T1885" i="43"/>
  <c r="U1885" i="43"/>
  <c r="V1885" i="43"/>
  <c r="W1885" i="43"/>
  <c r="X1885" i="43"/>
  <c r="E1890" i="43"/>
  <c r="F1890" i="43"/>
  <c r="G1890" i="43"/>
  <c r="H1890" i="43"/>
  <c r="I1890" i="43"/>
  <c r="J1890" i="43"/>
  <c r="K1890" i="43"/>
  <c r="L1890" i="43"/>
  <c r="M1890" i="43"/>
  <c r="N1890" i="43"/>
  <c r="O1890" i="43"/>
  <c r="P1890" i="43"/>
  <c r="Q1890" i="43"/>
  <c r="R1890" i="43"/>
  <c r="S1890" i="43"/>
  <c r="T1890" i="43"/>
  <c r="U1890" i="43"/>
  <c r="V1890" i="43"/>
  <c r="W1890" i="43"/>
  <c r="X1890" i="43"/>
  <c r="E1891" i="43"/>
  <c r="F1891" i="43"/>
  <c r="G1891" i="43"/>
  <c r="H1891" i="43"/>
  <c r="I1891" i="43"/>
  <c r="J1891" i="43"/>
  <c r="K1891" i="43"/>
  <c r="L1891" i="43"/>
  <c r="M1891" i="43"/>
  <c r="N1891" i="43"/>
  <c r="O1891" i="43"/>
  <c r="P1891" i="43"/>
  <c r="Q1891" i="43"/>
  <c r="R1891" i="43"/>
  <c r="S1891" i="43"/>
  <c r="T1891" i="43"/>
  <c r="U1891" i="43"/>
  <c r="V1891" i="43"/>
  <c r="W1891" i="43"/>
  <c r="X1891" i="43"/>
  <c r="E1892" i="43"/>
  <c r="F1892" i="43"/>
  <c r="G1892" i="43"/>
  <c r="H1892" i="43"/>
  <c r="I1892" i="43"/>
  <c r="J1892" i="43"/>
  <c r="K1892" i="43"/>
  <c r="L1892" i="43"/>
  <c r="M1892" i="43"/>
  <c r="N1892" i="43"/>
  <c r="O1892" i="43"/>
  <c r="P1892" i="43"/>
  <c r="Q1892" i="43"/>
  <c r="R1892" i="43"/>
  <c r="S1892" i="43"/>
  <c r="T1892" i="43"/>
  <c r="U1892" i="43"/>
  <c r="V1892" i="43"/>
  <c r="W1892" i="43"/>
  <c r="X1892" i="43"/>
  <c r="E1893" i="43"/>
  <c r="F1893" i="43"/>
  <c r="G1893" i="43"/>
  <c r="H1893" i="43"/>
  <c r="I1893" i="43"/>
  <c r="J1893" i="43"/>
  <c r="K1893" i="43"/>
  <c r="L1893" i="43"/>
  <c r="M1893" i="43"/>
  <c r="N1893" i="43"/>
  <c r="O1893" i="43"/>
  <c r="P1893" i="43"/>
  <c r="Q1893" i="43"/>
  <c r="R1893" i="43"/>
  <c r="S1893" i="43"/>
  <c r="T1893" i="43"/>
  <c r="U1893" i="43"/>
  <c r="V1893" i="43"/>
  <c r="W1893" i="43"/>
  <c r="X1893" i="43"/>
  <c r="E1894" i="43"/>
  <c r="F1894" i="43"/>
  <c r="G1894" i="43"/>
  <c r="H1894" i="43"/>
  <c r="I1894" i="43"/>
  <c r="J1894" i="43"/>
  <c r="K1894" i="43"/>
  <c r="L1894" i="43"/>
  <c r="M1894" i="43"/>
  <c r="N1894" i="43"/>
  <c r="O1894" i="43"/>
  <c r="P1894" i="43"/>
  <c r="Q1894" i="43"/>
  <c r="R1894" i="43"/>
  <c r="S1894" i="43"/>
  <c r="T1894" i="43"/>
  <c r="U1894" i="43"/>
  <c r="V1894" i="43"/>
  <c r="W1894" i="43"/>
  <c r="X1894" i="43"/>
  <c r="E1895" i="43"/>
  <c r="F1895" i="43"/>
  <c r="G1895" i="43"/>
  <c r="H1895" i="43"/>
  <c r="I1895" i="43"/>
  <c r="J1895" i="43"/>
  <c r="K1895" i="43"/>
  <c r="L1895" i="43"/>
  <c r="M1895" i="43"/>
  <c r="N1895" i="43"/>
  <c r="O1895" i="43"/>
  <c r="P1895" i="43"/>
  <c r="Q1895" i="43"/>
  <c r="R1895" i="43"/>
  <c r="S1895" i="43"/>
  <c r="T1895" i="43"/>
  <c r="U1895" i="43"/>
  <c r="V1895" i="43"/>
  <c r="W1895" i="43"/>
  <c r="X1895" i="43"/>
  <c r="E1896" i="43"/>
  <c r="F1896" i="43"/>
  <c r="G1896" i="43"/>
  <c r="H1896" i="43"/>
  <c r="I1896" i="43"/>
  <c r="J1896" i="43"/>
  <c r="K1896" i="43"/>
  <c r="L1896" i="43"/>
  <c r="M1896" i="43"/>
  <c r="N1896" i="43"/>
  <c r="O1896" i="43"/>
  <c r="P1896" i="43"/>
  <c r="Q1896" i="43"/>
  <c r="R1896" i="43"/>
  <c r="S1896" i="43"/>
  <c r="T1896" i="43"/>
  <c r="U1896" i="43"/>
  <c r="V1896" i="43"/>
  <c r="W1896" i="43"/>
  <c r="X1896" i="43"/>
  <c r="E1897" i="43"/>
  <c r="F1897" i="43"/>
  <c r="G1897" i="43"/>
  <c r="H1897" i="43"/>
  <c r="I1897" i="43"/>
  <c r="J1897" i="43"/>
  <c r="K1897" i="43"/>
  <c r="L1897" i="43"/>
  <c r="M1897" i="43"/>
  <c r="N1897" i="43"/>
  <c r="O1897" i="43"/>
  <c r="P1897" i="43"/>
  <c r="Q1897" i="43"/>
  <c r="R1897" i="43"/>
  <c r="S1897" i="43"/>
  <c r="T1897" i="43"/>
  <c r="U1897" i="43"/>
  <c r="V1897" i="43"/>
  <c r="W1897" i="43"/>
  <c r="X1897" i="43"/>
  <c r="E1898" i="43"/>
  <c r="F1898" i="43"/>
  <c r="G1898" i="43"/>
  <c r="H1898" i="43"/>
  <c r="I1898" i="43"/>
  <c r="J1898" i="43"/>
  <c r="K1898" i="43"/>
  <c r="L1898" i="43"/>
  <c r="M1898" i="43"/>
  <c r="N1898" i="43"/>
  <c r="O1898" i="43"/>
  <c r="P1898" i="43"/>
  <c r="Q1898" i="43"/>
  <c r="R1898" i="43"/>
  <c r="S1898" i="43"/>
  <c r="T1898" i="43"/>
  <c r="U1898" i="43"/>
  <c r="V1898" i="43"/>
  <c r="W1898" i="43"/>
  <c r="X1898" i="43"/>
  <c r="E1899" i="43"/>
  <c r="F1899" i="43"/>
  <c r="G1899" i="43"/>
  <c r="H1899" i="43"/>
  <c r="I1899" i="43"/>
  <c r="J1899" i="43"/>
  <c r="K1899" i="43"/>
  <c r="L1899" i="43"/>
  <c r="M1899" i="43"/>
  <c r="N1899" i="43"/>
  <c r="O1899" i="43"/>
  <c r="P1899" i="43"/>
  <c r="Q1899" i="43"/>
  <c r="R1899" i="43"/>
  <c r="S1899" i="43"/>
  <c r="T1899" i="43"/>
  <c r="U1899" i="43"/>
  <c r="V1899" i="43"/>
  <c r="W1899" i="43"/>
  <c r="X1899" i="43"/>
  <c r="E1900" i="43"/>
  <c r="F1900" i="43"/>
  <c r="G1900" i="43"/>
  <c r="H1900" i="43"/>
  <c r="I1900" i="43"/>
  <c r="J1900" i="43"/>
  <c r="K1900" i="43"/>
  <c r="L1900" i="43"/>
  <c r="M1900" i="43"/>
  <c r="N1900" i="43"/>
  <c r="O1900" i="43"/>
  <c r="P1900" i="43"/>
  <c r="Q1900" i="43"/>
  <c r="R1900" i="43"/>
  <c r="S1900" i="43"/>
  <c r="T1900" i="43"/>
  <c r="U1900" i="43"/>
  <c r="V1900" i="43"/>
  <c r="W1900" i="43"/>
  <c r="X1900" i="43"/>
  <c r="E1901" i="43"/>
  <c r="F1901" i="43"/>
  <c r="G1901" i="43"/>
  <c r="H1901" i="43"/>
  <c r="I1901" i="43"/>
  <c r="J1901" i="43"/>
  <c r="K1901" i="43"/>
  <c r="L1901" i="43"/>
  <c r="M1901" i="43"/>
  <c r="N1901" i="43"/>
  <c r="O1901" i="43"/>
  <c r="P1901" i="43"/>
  <c r="Q1901" i="43"/>
  <c r="R1901" i="43"/>
  <c r="S1901" i="43"/>
  <c r="T1901" i="43"/>
  <c r="U1901" i="43"/>
  <c r="V1901" i="43"/>
  <c r="W1901" i="43"/>
  <c r="X1901" i="43"/>
  <c r="E1906" i="43"/>
  <c r="F1906" i="43"/>
  <c r="G1906" i="43"/>
  <c r="H1906" i="43"/>
  <c r="I1906" i="43"/>
  <c r="J1906" i="43"/>
  <c r="K1906" i="43"/>
  <c r="L1906" i="43"/>
  <c r="M1906" i="43"/>
  <c r="N1906" i="43"/>
  <c r="O1906" i="43"/>
  <c r="P1906" i="43"/>
  <c r="Q1906" i="43"/>
  <c r="R1906" i="43"/>
  <c r="S1906" i="43"/>
  <c r="T1906" i="43"/>
  <c r="U1906" i="43"/>
  <c r="V1906" i="43"/>
  <c r="W1906" i="43"/>
  <c r="X1906" i="43"/>
  <c r="E1907" i="43"/>
  <c r="F1907" i="43"/>
  <c r="G1907" i="43"/>
  <c r="H1907" i="43"/>
  <c r="I1907" i="43"/>
  <c r="J1907" i="43"/>
  <c r="K1907" i="43"/>
  <c r="L1907" i="43"/>
  <c r="M1907" i="43"/>
  <c r="N1907" i="43"/>
  <c r="O1907" i="43"/>
  <c r="P1907" i="43"/>
  <c r="Q1907" i="43"/>
  <c r="R1907" i="43"/>
  <c r="S1907" i="43"/>
  <c r="T1907" i="43"/>
  <c r="U1907" i="43"/>
  <c r="V1907" i="43"/>
  <c r="W1907" i="43"/>
  <c r="X1907" i="43"/>
  <c r="E1908" i="43"/>
  <c r="F1908" i="43"/>
  <c r="G1908" i="43"/>
  <c r="H1908" i="43"/>
  <c r="I1908" i="43"/>
  <c r="J1908" i="43"/>
  <c r="K1908" i="43"/>
  <c r="L1908" i="43"/>
  <c r="M1908" i="43"/>
  <c r="N1908" i="43"/>
  <c r="O1908" i="43"/>
  <c r="P1908" i="43"/>
  <c r="Q1908" i="43"/>
  <c r="R1908" i="43"/>
  <c r="S1908" i="43"/>
  <c r="T1908" i="43"/>
  <c r="U1908" i="43"/>
  <c r="V1908" i="43"/>
  <c r="W1908" i="43"/>
  <c r="X1908" i="43"/>
  <c r="E1909" i="43"/>
  <c r="F1909" i="43"/>
  <c r="G1909" i="43"/>
  <c r="H1909" i="43"/>
  <c r="I1909" i="43"/>
  <c r="J1909" i="43"/>
  <c r="K1909" i="43"/>
  <c r="L1909" i="43"/>
  <c r="M1909" i="43"/>
  <c r="N1909" i="43"/>
  <c r="O1909" i="43"/>
  <c r="P1909" i="43"/>
  <c r="Q1909" i="43"/>
  <c r="R1909" i="43"/>
  <c r="S1909" i="43"/>
  <c r="T1909" i="43"/>
  <c r="U1909" i="43"/>
  <c r="V1909" i="43"/>
  <c r="W1909" i="43"/>
  <c r="X1909" i="43"/>
  <c r="E1910" i="43"/>
  <c r="F1910" i="43"/>
  <c r="G1910" i="43"/>
  <c r="H1910" i="43"/>
  <c r="I1910" i="43"/>
  <c r="J1910" i="43"/>
  <c r="K1910" i="43"/>
  <c r="L1910" i="43"/>
  <c r="M1910" i="43"/>
  <c r="N1910" i="43"/>
  <c r="O1910" i="43"/>
  <c r="P1910" i="43"/>
  <c r="Q1910" i="43"/>
  <c r="R1910" i="43"/>
  <c r="S1910" i="43"/>
  <c r="T1910" i="43"/>
  <c r="U1910" i="43"/>
  <c r="V1910" i="43"/>
  <c r="W1910" i="43"/>
  <c r="X1910" i="43"/>
  <c r="E1911" i="43"/>
  <c r="F1911" i="43"/>
  <c r="G1911" i="43"/>
  <c r="H1911" i="43"/>
  <c r="I1911" i="43"/>
  <c r="J1911" i="43"/>
  <c r="K1911" i="43"/>
  <c r="L1911" i="43"/>
  <c r="M1911" i="43"/>
  <c r="N1911" i="43"/>
  <c r="O1911" i="43"/>
  <c r="P1911" i="43"/>
  <c r="Q1911" i="43"/>
  <c r="R1911" i="43"/>
  <c r="S1911" i="43"/>
  <c r="T1911" i="43"/>
  <c r="U1911" i="43"/>
  <c r="V1911" i="43"/>
  <c r="W1911" i="43"/>
  <c r="X1911" i="43"/>
  <c r="E1912" i="43"/>
  <c r="F1912" i="43"/>
  <c r="G1912" i="43"/>
  <c r="H1912" i="43"/>
  <c r="I1912" i="43"/>
  <c r="J1912" i="43"/>
  <c r="K1912" i="43"/>
  <c r="L1912" i="43"/>
  <c r="M1912" i="43"/>
  <c r="N1912" i="43"/>
  <c r="O1912" i="43"/>
  <c r="P1912" i="43"/>
  <c r="Q1912" i="43"/>
  <c r="R1912" i="43"/>
  <c r="S1912" i="43"/>
  <c r="T1912" i="43"/>
  <c r="U1912" i="43"/>
  <c r="V1912" i="43"/>
  <c r="W1912" i="43"/>
  <c r="X1912" i="43"/>
  <c r="E1913" i="43"/>
  <c r="F1913" i="43"/>
  <c r="G1913" i="43"/>
  <c r="H1913" i="43"/>
  <c r="I1913" i="43"/>
  <c r="J1913" i="43"/>
  <c r="K1913" i="43"/>
  <c r="L1913" i="43"/>
  <c r="M1913" i="43"/>
  <c r="N1913" i="43"/>
  <c r="O1913" i="43"/>
  <c r="P1913" i="43"/>
  <c r="Q1913" i="43"/>
  <c r="R1913" i="43"/>
  <c r="S1913" i="43"/>
  <c r="T1913" i="43"/>
  <c r="U1913" i="43"/>
  <c r="V1913" i="43"/>
  <c r="W1913" i="43"/>
  <c r="X1913" i="43"/>
  <c r="E1914" i="43"/>
  <c r="F1914" i="43"/>
  <c r="G1914" i="43"/>
  <c r="H1914" i="43"/>
  <c r="I1914" i="43"/>
  <c r="J1914" i="43"/>
  <c r="K1914" i="43"/>
  <c r="L1914" i="43"/>
  <c r="M1914" i="43"/>
  <c r="N1914" i="43"/>
  <c r="O1914" i="43"/>
  <c r="P1914" i="43"/>
  <c r="Q1914" i="43"/>
  <c r="R1914" i="43"/>
  <c r="S1914" i="43"/>
  <c r="T1914" i="43"/>
  <c r="U1914" i="43"/>
  <c r="V1914" i="43"/>
  <c r="W1914" i="43"/>
  <c r="X1914" i="43"/>
  <c r="E1915" i="43"/>
  <c r="F1915" i="43"/>
  <c r="G1915" i="43"/>
  <c r="H1915" i="43"/>
  <c r="I1915" i="43"/>
  <c r="J1915" i="43"/>
  <c r="K1915" i="43"/>
  <c r="L1915" i="43"/>
  <c r="M1915" i="43"/>
  <c r="N1915" i="43"/>
  <c r="O1915" i="43"/>
  <c r="P1915" i="43"/>
  <c r="Q1915" i="43"/>
  <c r="R1915" i="43"/>
  <c r="S1915" i="43"/>
  <c r="T1915" i="43"/>
  <c r="U1915" i="43"/>
  <c r="V1915" i="43"/>
  <c r="W1915" i="43"/>
  <c r="X1915" i="43"/>
  <c r="E1916" i="43"/>
  <c r="F1916" i="43"/>
  <c r="G1916" i="43"/>
  <c r="H1916" i="43"/>
  <c r="I1916" i="43"/>
  <c r="J1916" i="43"/>
  <c r="K1916" i="43"/>
  <c r="L1916" i="43"/>
  <c r="M1916" i="43"/>
  <c r="N1916" i="43"/>
  <c r="O1916" i="43"/>
  <c r="P1916" i="43"/>
  <c r="Q1916" i="43"/>
  <c r="R1916" i="43"/>
  <c r="S1916" i="43"/>
  <c r="T1916" i="43"/>
  <c r="U1916" i="43"/>
  <c r="V1916" i="43"/>
  <c r="W1916" i="43"/>
  <c r="X1916" i="43"/>
  <c r="E1917" i="43"/>
  <c r="F1917" i="43"/>
  <c r="G1917" i="43"/>
  <c r="H1917" i="43"/>
  <c r="I1917" i="43"/>
  <c r="J1917" i="43"/>
  <c r="K1917" i="43"/>
  <c r="L1917" i="43"/>
  <c r="M1917" i="43"/>
  <c r="N1917" i="43"/>
  <c r="O1917" i="43"/>
  <c r="P1917" i="43"/>
  <c r="Q1917" i="43"/>
  <c r="R1917" i="43"/>
  <c r="S1917" i="43"/>
  <c r="T1917" i="43"/>
  <c r="U1917" i="43"/>
  <c r="V1917" i="43"/>
  <c r="W1917" i="43"/>
  <c r="X1917" i="43"/>
  <c r="E1922" i="43"/>
  <c r="F1922" i="43"/>
  <c r="G1922" i="43"/>
  <c r="H1922" i="43"/>
  <c r="I1922" i="43"/>
  <c r="J1922" i="43"/>
  <c r="K1922" i="43"/>
  <c r="L1922" i="43"/>
  <c r="M1922" i="43"/>
  <c r="N1922" i="43"/>
  <c r="O1922" i="43"/>
  <c r="P1922" i="43"/>
  <c r="Q1922" i="43"/>
  <c r="R1922" i="43"/>
  <c r="S1922" i="43"/>
  <c r="T1922" i="43"/>
  <c r="U1922" i="43"/>
  <c r="V1922" i="43"/>
  <c r="W1922" i="43"/>
  <c r="X1922" i="43"/>
  <c r="E1923" i="43"/>
  <c r="F1923" i="43"/>
  <c r="G1923" i="43"/>
  <c r="H1923" i="43"/>
  <c r="I1923" i="43"/>
  <c r="J1923" i="43"/>
  <c r="K1923" i="43"/>
  <c r="L1923" i="43"/>
  <c r="M1923" i="43"/>
  <c r="N1923" i="43"/>
  <c r="O1923" i="43"/>
  <c r="P1923" i="43"/>
  <c r="Q1923" i="43"/>
  <c r="R1923" i="43"/>
  <c r="S1923" i="43"/>
  <c r="T1923" i="43"/>
  <c r="U1923" i="43"/>
  <c r="V1923" i="43"/>
  <c r="W1923" i="43"/>
  <c r="X1923" i="43"/>
  <c r="E1924" i="43"/>
  <c r="F1924" i="43"/>
  <c r="G1924" i="43"/>
  <c r="H1924" i="43"/>
  <c r="I1924" i="43"/>
  <c r="J1924" i="43"/>
  <c r="K1924" i="43"/>
  <c r="L1924" i="43"/>
  <c r="M1924" i="43"/>
  <c r="N1924" i="43"/>
  <c r="O1924" i="43"/>
  <c r="P1924" i="43"/>
  <c r="Q1924" i="43"/>
  <c r="R1924" i="43"/>
  <c r="S1924" i="43"/>
  <c r="T1924" i="43"/>
  <c r="U1924" i="43"/>
  <c r="V1924" i="43"/>
  <c r="W1924" i="43"/>
  <c r="X1924" i="43"/>
  <c r="E1925" i="43"/>
  <c r="F1925" i="43"/>
  <c r="G1925" i="43"/>
  <c r="H1925" i="43"/>
  <c r="I1925" i="43"/>
  <c r="J1925" i="43"/>
  <c r="K1925" i="43"/>
  <c r="L1925" i="43"/>
  <c r="M1925" i="43"/>
  <c r="N1925" i="43"/>
  <c r="O1925" i="43"/>
  <c r="P1925" i="43"/>
  <c r="Q1925" i="43"/>
  <c r="R1925" i="43"/>
  <c r="S1925" i="43"/>
  <c r="T1925" i="43"/>
  <c r="U1925" i="43"/>
  <c r="V1925" i="43"/>
  <c r="W1925" i="43"/>
  <c r="X1925" i="43"/>
  <c r="E1926" i="43"/>
  <c r="F1926" i="43"/>
  <c r="G1926" i="43"/>
  <c r="H1926" i="43"/>
  <c r="I1926" i="43"/>
  <c r="J1926" i="43"/>
  <c r="K1926" i="43"/>
  <c r="L1926" i="43"/>
  <c r="M1926" i="43"/>
  <c r="N1926" i="43"/>
  <c r="O1926" i="43"/>
  <c r="P1926" i="43"/>
  <c r="Q1926" i="43"/>
  <c r="R1926" i="43"/>
  <c r="S1926" i="43"/>
  <c r="T1926" i="43"/>
  <c r="U1926" i="43"/>
  <c r="V1926" i="43"/>
  <c r="W1926" i="43"/>
  <c r="X1926" i="43"/>
  <c r="E1927" i="43"/>
  <c r="F1927" i="43"/>
  <c r="G1927" i="43"/>
  <c r="H1927" i="43"/>
  <c r="I1927" i="43"/>
  <c r="J1927" i="43"/>
  <c r="K1927" i="43"/>
  <c r="L1927" i="43"/>
  <c r="M1927" i="43"/>
  <c r="N1927" i="43"/>
  <c r="O1927" i="43"/>
  <c r="P1927" i="43"/>
  <c r="Q1927" i="43"/>
  <c r="R1927" i="43"/>
  <c r="S1927" i="43"/>
  <c r="T1927" i="43"/>
  <c r="U1927" i="43"/>
  <c r="V1927" i="43"/>
  <c r="W1927" i="43"/>
  <c r="X1927" i="43"/>
  <c r="E1928" i="43"/>
  <c r="F1928" i="43"/>
  <c r="G1928" i="43"/>
  <c r="H1928" i="43"/>
  <c r="I1928" i="43"/>
  <c r="J1928" i="43"/>
  <c r="K1928" i="43"/>
  <c r="L1928" i="43"/>
  <c r="M1928" i="43"/>
  <c r="N1928" i="43"/>
  <c r="O1928" i="43"/>
  <c r="P1928" i="43"/>
  <c r="Q1928" i="43"/>
  <c r="R1928" i="43"/>
  <c r="S1928" i="43"/>
  <c r="T1928" i="43"/>
  <c r="U1928" i="43"/>
  <c r="V1928" i="43"/>
  <c r="W1928" i="43"/>
  <c r="X1928" i="43"/>
  <c r="E1929" i="43"/>
  <c r="F1929" i="43"/>
  <c r="G1929" i="43"/>
  <c r="H1929" i="43"/>
  <c r="I1929" i="43"/>
  <c r="J1929" i="43"/>
  <c r="K1929" i="43"/>
  <c r="L1929" i="43"/>
  <c r="M1929" i="43"/>
  <c r="N1929" i="43"/>
  <c r="O1929" i="43"/>
  <c r="P1929" i="43"/>
  <c r="Q1929" i="43"/>
  <c r="R1929" i="43"/>
  <c r="S1929" i="43"/>
  <c r="T1929" i="43"/>
  <c r="U1929" i="43"/>
  <c r="V1929" i="43"/>
  <c r="W1929" i="43"/>
  <c r="X1929" i="43"/>
  <c r="E1930" i="43"/>
  <c r="F1930" i="43"/>
  <c r="G1930" i="43"/>
  <c r="H1930" i="43"/>
  <c r="I1930" i="43"/>
  <c r="J1930" i="43"/>
  <c r="K1930" i="43"/>
  <c r="L1930" i="43"/>
  <c r="M1930" i="43"/>
  <c r="N1930" i="43"/>
  <c r="O1930" i="43"/>
  <c r="P1930" i="43"/>
  <c r="Q1930" i="43"/>
  <c r="R1930" i="43"/>
  <c r="S1930" i="43"/>
  <c r="T1930" i="43"/>
  <c r="U1930" i="43"/>
  <c r="V1930" i="43"/>
  <c r="W1930" i="43"/>
  <c r="X1930" i="43"/>
  <c r="E1931" i="43"/>
  <c r="F1931" i="43"/>
  <c r="G1931" i="43"/>
  <c r="H1931" i="43"/>
  <c r="I1931" i="43"/>
  <c r="J1931" i="43"/>
  <c r="K1931" i="43"/>
  <c r="L1931" i="43"/>
  <c r="M1931" i="43"/>
  <c r="N1931" i="43"/>
  <c r="O1931" i="43"/>
  <c r="P1931" i="43"/>
  <c r="Q1931" i="43"/>
  <c r="R1931" i="43"/>
  <c r="S1931" i="43"/>
  <c r="T1931" i="43"/>
  <c r="U1931" i="43"/>
  <c r="V1931" i="43"/>
  <c r="W1931" i="43"/>
  <c r="X1931" i="43"/>
  <c r="E1932" i="43"/>
  <c r="F1932" i="43"/>
  <c r="G1932" i="43"/>
  <c r="H1932" i="43"/>
  <c r="I1932" i="43"/>
  <c r="J1932" i="43"/>
  <c r="K1932" i="43"/>
  <c r="L1932" i="43"/>
  <c r="M1932" i="43"/>
  <c r="N1932" i="43"/>
  <c r="O1932" i="43"/>
  <c r="P1932" i="43"/>
  <c r="Q1932" i="43"/>
  <c r="R1932" i="43"/>
  <c r="S1932" i="43"/>
  <c r="T1932" i="43"/>
  <c r="U1932" i="43"/>
  <c r="V1932" i="43"/>
  <c r="W1932" i="43"/>
  <c r="X1932" i="43"/>
  <c r="E1933" i="43"/>
  <c r="F1933" i="43"/>
  <c r="G1933" i="43"/>
  <c r="H1933" i="43"/>
  <c r="I1933" i="43"/>
  <c r="J1933" i="43"/>
  <c r="K1933" i="43"/>
  <c r="L1933" i="43"/>
  <c r="M1933" i="43"/>
  <c r="N1933" i="43"/>
  <c r="O1933" i="43"/>
  <c r="P1933" i="43"/>
  <c r="Q1933" i="43"/>
  <c r="R1933" i="43"/>
  <c r="S1933" i="43"/>
  <c r="T1933" i="43"/>
  <c r="U1933" i="43"/>
  <c r="V1933" i="43"/>
  <c r="W1933" i="43"/>
  <c r="X1933" i="43"/>
  <c r="E1938" i="43"/>
  <c r="F1938" i="43"/>
  <c r="G1938" i="43"/>
  <c r="H1938" i="43"/>
  <c r="I1938" i="43"/>
  <c r="J1938" i="43"/>
  <c r="K1938" i="43"/>
  <c r="L1938" i="43"/>
  <c r="M1938" i="43"/>
  <c r="N1938" i="43"/>
  <c r="O1938" i="43"/>
  <c r="P1938" i="43"/>
  <c r="Q1938" i="43"/>
  <c r="R1938" i="43"/>
  <c r="S1938" i="43"/>
  <c r="T1938" i="43"/>
  <c r="U1938" i="43"/>
  <c r="V1938" i="43"/>
  <c r="W1938" i="43"/>
  <c r="X1938" i="43"/>
  <c r="E1939" i="43"/>
  <c r="F1939" i="43"/>
  <c r="G1939" i="43"/>
  <c r="H1939" i="43"/>
  <c r="I1939" i="43"/>
  <c r="J1939" i="43"/>
  <c r="K1939" i="43"/>
  <c r="L1939" i="43"/>
  <c r="M1939" i="43"/>
  <c r="N1939" i="43"/>
  <c r="O1939" i="43"/>
  <c r="P1939" i="43"/>
  <c r="Q1939" i="43"/>
  <c r="R1939" i="43"/>
  <c r="S1939" i="43"/>
  <c r="T1939" i="43"/>
  <c r="U1939" i="43"/>
  <c r="V1939" i="43"/>
  <c r="W1939" i="43"/>
  <c r="X1939" i="43"/>
  <c r="E1940" i="43"/>
  <c r="F1940" i="43"/>
  <c r="G1940" i="43"/>
  <c r="H1940" i="43"/>
  <c r="I1940" i="43"/>
  <c r="J1940" i="43"/>
  <c r="K1940" i="43"/>
  <c r="L1940" i="43"/>
  <c r="M1940" i="43"/>
  <c r="N1940" i="43"/>
  <c r="O1940" i="43"/>
  <c r="P1940" i="43"/>
  <c r="Q1940" i="43"/>
  <c r="R1940" i="43"/>
  <c r="S1940" i="43"/>
  <c r="T1940" i="43"/>
  <c r="U1940" i="43"/>
  <c r="V1940" i="43"/>
  <c r="W1940" i="43"/>
  <c r="X1940" i="43"/>
  <c r="E1941" i="43"/>
  <c r="F1941" i="43"/>
  <c r="G1941" i="43"/>
  <c r="H1941" i="43"/>
  <c r="I1941" i="43"/>
  <c r="J1941" i="43"/>
  <c r="K1941" i="43"/>
  <c r="L1941" i="43"/>
  <c r="M1941" i="43"/>
  <c r="N1941" i="43"/>
  <c r="O1941" i="43"/>
  <c r="P1941" i="43"/>
  <c r="Q1941" i="43"/>
  <c r="R1941" i="43"/>
  <c r="S1941" i="43"/>
  <c r="T1941" i="43"/>
  <c r="U1941" i="43"/>
  <c r="V1941" i="43"/>
  <c r="W1941" i="43"/>
  <c r="X1941" i="43"/>
  <c r="E1942" i="43"/>
  <c r="F1942" i="43"/>
  <c r="G1942" i="43"/>
  <c r="H1942" i="43"/>
  <c r="I1942" i="43"/>
  <c r="J1942" i="43"/>
  <c r="K1942" i="43"/>
  <c r="L1942" i="43"/>
  <c r="M1942" i="43"/>
  <c r="N1942" i="43"/>
  <c r="O1942" i="43"/>
  <c r="P1942" i="43"/>
  <c r="Q1942" i="43"/>
  <c r="R1942" i="43"/>
  <c r="S1942" i="43"/>
  <c r="T1942" i="43"/>
  <c r="U1942" i="43"/>
  <c r="V1942" i="43"/>
  <c r="W1942" i="43"/>
  <c r="X1942" i="43"/>
  <c r="E1943" i="43"/>
  <c r="F1943" i="43"/>
  <c r="G1943" i="43"/>
  <c r="H1943" i="43"/>
  <c r="I1943" i="43"/>
  <c r="J1943" i="43"/>
  <c r="K1943" i="43"/>
  <c r="L1943" i="43"/>
  <c r="M1943" i="43"/>
  <c r="N1943" i="43"/>
  <c r="O1943" i="43"/>
  <c r="P1943" i="43"/>
  <c r="Q1943" i="43"/>
  <c r="R1943" i="43"/>
  <c r="S1943" i="43"/>
  <c r="T1943" i="43"/>
  <c r="U1943" i="43"/>
  <c r="V1943" i="43"/>
  <c r="W1943" i="43"/>
  <c r="X1943" i="43"/>
  <c r="E1944" i="43"/>
  <c r="F1944" i="43"/>
  <c r="G1944" i="43"/>
  <c r="H1944" i="43"/>
  <c r="I1944" i="43"/>
  <c r="J1944" i="43"/>
  <c r="K1944" i="43"/>
  <c r="L1944" i="43"/>
  <c r="M1944" i="43"/>
  <c r="N1944" i="43"/>
  <c r="O1944" i="43"/>
  <c r="P1944" i="43"/>
  <c r="Q1944" i="43"/>
  <c r="R1944" i="43"/>
  <c r="S1944" i="43"/>
  <c r="T1944" i="43"/>
  <c r="U1944" i="43"/>
  <c r="V1944" i="43"/>
  <c r="W1944" i="43"/>
  <c r="X1944" i="43"/>
  <c r="E1945" i="43"/>
  <c r="F1945" i="43"/>
  <c r="G1945" i="43"/>
  <c r="H1945" i="43"/>
  <c r="I1945" i="43"/>
  <c r="J1945" i="43"/>
  <c r="K1945" i="43"/>
  <c r="L1945" i="43"/>
  <c r="M1945" i="43"/>
  <c r="N1945" i="43"/>
  <c r="O1945" i="43"/>
  <c r="P1945" i="43"/>
  <c r="Q1945" i="43"/>
  <c r="R1945" i="43"/>
  <c r="S1945" i="43"/>
  <c r="T1945" i="43"/>
  <c r="U1945" i="43"/>
  <c r="V1945" i="43"/>
  <c r="W1945" i="43"/>
  <c r="X1945" i="43"/>
  <c r="E1946" i="43"/>
  <c r="F1946" i="43"/>
  <c r="G1946" i="43"/>
  <c r="H1946" i="43"/>
  <c r="I1946" i="43"/>
  <c r="J1946" i="43"/>
  <c r="K1946" i="43"/>
  <c r="L1946" i="43"/>
  <c r="M1946" i="43"/>
  <c r="N1946" i="43"/>
  <c r="O1946" i="43"/>
  <c r="P1946" i="43"/>
  <c r="Q1946" i="43"/>
  <c r="R1946" i="43"/>
  <c r="S1946" i="43"/>
  <c r="T1946" i="43"/>
  <c r="U1946" i="43"/>
  <c r="V1946" i="43"/>
  <c r="W1946" i="43"/>
  <c r="X1946" i="43"/>
  <c r="E1947" i="43"/>
  <c r="F1947" i="43"/>
  <c r="G1947" i="43"/>
  <c r="H1947" i="43"/>
  <c r="I1947" i="43"/>
  <c r="J1947" i="43"/>
  <c r="K1947" i="43"/>
  <c r="L1947" i="43"/>
  <c r="M1947" i="43"/>
  <c r="N1947" i="43"/>
  <c r="O1947" i="43"/>
  <c r="P1947" i="43"/>
  <c r="Q1947" i="43"/>
  <c r="R1947" i="43"/>
  <c r="S1947" i="43"/>
  <c r="T1947" i="43"/>
  <c r="U1947" i="43"/>
  <c r="V1947" i="43"/>
  <c r="W1947" i="43"/>
  <c r="X1947" i="43"/>
  <c r="E1948" i="43"/>
  <c r="F1948" i="43"/>
  <c r="G1948" i="43"/>
  <c r="H1948" i="43"/>
  <c r="I1948" i="43"/>
  <c r="J1948" i="43"/>
  <c r="K1948" i="43"/>
  <c r="L1948" i="43"/>
  <c r="M1948" i="43"/>
  <c r="N1948" i="43"/>
  <c r="O1948" i="43"/>
  <c r="P1948" i="43"/>
  <c r="Q1948" i="43"/>
  <c r="R1948" i="43"/>
  <c r="S1948" i="43"/>
  <c r="T1948" i="43"/>
  <c r="U1948" i="43"/>
  <c r="V1948" i="43"/>
  <c r="W1948" i="43"/>
  <c r="X1948" i="43"/>
  <c r="E1949" i="43"/>
  <c r="F1949" i="43"/>
  <c r="G1949" i="43"/>
  <c r="H1949" i="43"/>
  <c r="I1949" i="43"/>
  <c r="J1949" i="43"/>
  <c r="K1949" i="43"/>
  <c r="L1949" i="43"/>
  <c r="M1949" i="43"/>
  <c r="N1949" i="43"/>
  <c r="O1949" i="43"/>
  <c r="P1949" i="43"/>
  <c r="Q1949" i="43"/>
  <c r="R1949" i="43"/>
  <c r="S1949" i="43"/>
  <c r="T1949" i="43"/>
  <c r="U1949" i="43"/>
  <c r="V1949" i="43"/>
  <c r="W1949" i="43"/>
  <c r="X1949" i="43"/>
  <c r="E1954" i="43"/>
  <c r="F1954" i="43"/>
  <c r="G1954" i="43"/>
  <c r="H1954" i="43"/>
  <c r="I1954" i="43"/>
  <c r="J1954" i="43"/>
  <c r="K1954" i="43"/>
  <c r="L1954" i="43"/>
  <c r="M1954" i="43"/>
  <c r="N1954" i="43"/>
  <c r="O1954" i="43"/>
  <c r="P1954" i="43"/>
  <c r="Q1954" i="43"/>
  <c r="R1954" i="43"/>
  <c r="S1954" i="43"/>
  <c r="T1954" i="43"/>
  <c r="U1954" i="43"/>
  <c r="V1954" i="43"/>
  <c r="W1954" i="43"/>
  <c r="X1954" i="43"/>
  <c r="E1955" i="43"/>
  <c r="F1955" i="43"/>
  <c r="G1955" i="43"/>
  <c r="H1955" i="43"/>
  <c r="I1955" i="43"/>
  <c r="J1955" i="43"/>
  <c r="K1955" i="43"/>
  <c r="L1955" i="43"/>
  <c r="M1955" i="43"/>
  <c r="N1955" i="43"/>
  <c r="O1955" i="43"/>
  <c r="P1955" i="43"/>
  <c r="Q1955" i="43"/>
  <c r="R1955" i="43"/>
  <c r="S1955" i="43"/>
  <c r="T1955" i="43"/>
  <c r="U1955" i="43"/>
  <c r="V1955" i="43"/>
  <c r="W1955" i="43"/>
  <c r="X1955" i="43"/>
  <c r="E1956" i="43"/>
  <c r="F1956" i="43"/>
  <c r="G1956" i="43"/>
  <c r="H1956" i="43"/>
  <c r="I1956" i="43"/>
  <c r="J1956" i="43"/>
  <c r="K1956" i="43"/>
  <c r="L1956" i="43"/>
  <c r="M1956" i="43"/>
  <c r="N1956" i="43"/>
  <c r="O1956" i="43"/>
  <c r="P1956" i="43"/>
  <c r="Q1956" i="43"/>
  <c r="R1956" i="43"/>
  <c r="S1956" i="43"/>
  <c r="T1956" i="43"/>
  <c r="U1956" i="43"/>
  <c r="V1956" i="43"/>
  <c r="W1956" i="43"/>
  <c r="X1956" i="43"/>
  <c r="E1957" i="43"/>
  <c r="F1957" i="43"/>
  <c r="G1957" i="43"/>
  <c r="H1957" i="43"/>
  <c r="I1957" i="43"/>
  <c r="J1957" i="43"/>
  <c r="K1957" i="43"/>
  <c r="L1957" i="43"/>
  <c r="M1957" i="43"/>
  <c r="N1957" i="43"/>
  <c r="O1957" i="43"/>
  <c r="P1957" i="43"/>
  <c r="Q1957" i="43"/>
  <c r="R1957" i="43"/>
  <c r="S1957" i="43"/>
  <c r="T1957" i="43"/>
  <c r="U1957" i="43"/>
  <c r="V1957" i="43"/>
  <c r="W1957" i="43"/>
  <c r="X1957" i="43"/>
  <c r="E1958" i="43"/>
  <c r="F1958" i="43"/>
  <c r="G1958" i="43"/>
  <c r="H1958" i="43"/>
  <c r="I1958" i="43"/>
  <c r="J1958" i="43"/>
  <c r="K1958" i="43"/>
  <c r="L1958" i="43"/>
  <c r="M1958" i="43"/>
  <c r="N1958" i="43"/>
  <c r="O1958" i="43"/>
  <c r="P1958" i="43"/>
  <c r="Q1958" i="43"/>
  <c r="R1958" i="43"/>
  <c r="S1958" i="43"/>
  <c r="T1958" i="43"/>
  <c r="U1958" i="43"/>
  <c r="V1958" i="43"/>
  <c r="W1958" i="43"/>
  <c r="X1958" i="43"/>
  <c r="E1959" i="43"/>
  <c r="F1959" i="43"/>
  <c r="G1959" i="43"/>
  <c r="H1959" i="43"/>
  <c r="I1959" i="43"/>
  <c r="J1959" i="43"/>
  <c r="K1959" i="43"/>
  <c r="L1959" i="43"/>
  <c r="M1959" i="43"/>
  <c r="N1959" i="43"/>
  <c r="O1959" i="43"/>
  <c r="P1959" i="43"/>
  <c r="Q1959" i="43"/>
  <c r="R1959" i="43"/>
  <c r="S1959" i="43"/>
  <c r="T1959" i="43"/>
  <c r="U1959" i="43"/>
  <c r="V1959" i="43"/>
  <c r="W1959" i="43"/>
  <c r="X1959" i="43"/>
  <c r="E1960" i="43"/>
  <c r="F1960" i="43"/>
  <c r="G1960" i="43"/>
  <c r="H1960" i="43"/>
  <c r="I1960" i="43"/>
  <c r="J1960" i="43"/>
  <c r="K1960" i="43"/>
  <c r="L1960" i="43"/>
  <c r="M1960" i="43"/>
  <c r="N1960" i="43"/>
  <c r="O1960" i="43"/>
  <c r="P1960" i="43"/>
  <c r="Q1960" i="43"/>
  <c r="R1960" i="43"/>
  <c r="S1960" i="43"/>
  <c r="T1960" i="43"/>
  <c r="U1960" i="43"/>
  <c r="V1960" i="43"/>
  <c r="W1960" i="43"/>
  <c r="X1960" i="43"/>
  <c r="E1961" i="43"/>
  <c r="F1961" i="43"/>
  <c r="G1961" i="43"/>
  <c r="H1961" i="43"/>
  <c r="I1961" i="43"/>
  <c r="J1961" i="43"/>
  <c r="K1961" i="43"/>
  <c r="L1961" i="43"/>
  <c r="M1961" i="43"/>
  <c r="N1961" i="43"/>
  <c r="O1961" i="43"/>
  <c r="P1961" i="43"/>
  <c r="Q1961" i="43"/>
  <c r="R1961" i="43"/>
  <c r="S1961" i="43"/>
  <c r="T1961" i="43"/>
  <c r="U1961" i="43"/>
  <c r="V1961" i="43"/>
  <c r="W1961" i="43"/>
  <c r="X1961" i="43"/>
  <c r="E1962" i="43"/>
  <c r="F1962" i="43"/>
  <c r="G1962" i="43"/>
  <c r="H1962" i="43"/>
  <c r="I1962" i="43"/>
  <c r="J1962" i="43"/>
  <c r="K1962" i="43"/>
  <c r="L1962" i="43"/>
  <c r="M1962" i="43"/>
  <c r="N1962" i="43"/>
  <c r="O1962" i="43"/>
  <c r="P1962" i="43"/>
  <c r="Q1962" i="43"/>
  <c r="R1962" i="43"/>
  <c r="S1962" i="43"/>
  <c r="T1962" i="43"/>
  <c r="U1962" i="43"/>
  <c r="V1962" i="43"/>
  <c r="W1962" i="43"/>
  <c r="X1962" i="43"/>
  <c r="E1963" i="43"/>
  <c r="F1963" i="43"/>
  <c r="G1963" i="43"/>
  <c r="H1963" i="43"/>
  <c r="I1963" i="43"/>
  <c r="J1963" i="43"/>
  <c r="K1963" i="43"/>
  <c r="L1963" i="43"/>
  <c r="M1963" i="43"/>
  <c r="N1963" i="43"/>
  <c r="O1963" i="43"/>
  <c r="P1963" i="43"/>
  <c r="Q1963" i="43"/>
  <c r="R1963" i="43"/>
  <c r="S1963" i="43"/>
  <c r="T1963" i="43"/>
  <c r="U1963" i="43"/>
  <c r="V1963" i="43"/>
  <c r="W1963" i="43"/>
  <c r="X1963" i="43"/>
  <c r="E1964" i="43"/>
  <c r="F1964" i="43"/>
  <c r="G1964" i="43"/>
  <c r="H1964" i="43"/>
  <c r="I1964" i="43"/>
  <c r="J1964" i="43"/>
  <c r="K1964" i="43"/>
  <c r="L1964" i="43"/>
  <c r="M1964" i="43"/>
  <c r="N1964" i="43"/>
  <c r="O1964" i="43"/>
  <c r="P1964" i="43"/>
  <c r="Q1964" i="43"/>
  <c r="R1964" i="43"/>
  <c r="S1964" i="43"/>
  <c r="T1964" i="43"/>
  <c r="U1964" i="43"/>
  <c r="V1964" i="43"/>
  <c r="W1964" i="43"/>
  <c r="X1964" i="43"/>
  <c r="E1965" i="43"/>
  <c r="F1965" i="43"/>
  <c r="G1965" i="43"/>
  <c r="H1965" i="43"/>
  <c r="I1965" i="43"/>
  <c r="J1965" i="43"/>
  <c r="K1965" i="43"/>
  <c r="L1965" i="43"/>
  <c r="M1965" i="43"/>
  <c r="N1965" i="43"/>
  <c r="O1965" i="43"/>
  <c r="P1965" i="43"/>
  <c r="Q1965" i="43"/>
  <c r="R1965" i="43"/>
  <c r="S1965" i="43"/>
  <c r="T1965" i="43"/>
  <c r="U1965" i="43"/>
  <c r="V1965" i="43"/>
  <c r="W1965" i="43"/>
  <c r="X1965" i="43"/>
  <c r="E1970" i="43"/>
  <c r="F1970" i="43"/>
  <c r="G1970" i="43"/>
  <c r="H1970" i="43"/>
  <c r="I1970" i="43"/>
  <c r="J1970" i="43"/>
  <c r="K1970" i="43"/>
  <c r="L1970" i="43"/>
  <c r="M1970" i="43"/>
  <c r="N1970" i="43"/>
  <c r="O1970" i="43"/>
  <c r="P1970" i="43"/>
  <c r="Q1970" i="43"/>
  <c r="R1970" i="43"/>
  <c r="S1970" i="43"/>
  <c r="T1970" i="43"/>
  <c r="U1970" i="43"/>
  <c r="V1970" i="43"/>
  <c r="W1970" i="43"/>
  <c r="X1970" i="43"/>
  <c r="E1971" i="43"/>
  <c r="F1971" i="43"/>
  <c r="G1971" i="43"/>
  <c r="H1971" i="43"/>
  <c r="I1971" i="43"/>
  <c r="J1971" i="43"/>
  <c r="K1971" i="43"/>
  <c r="L1971" i="43"/>
  <c r="M1971" i="43"/>
  <c r="N1971" i="43"/>
  <c r="O1971" i="43"/>
  <c r="P1971" i="43"/>
  <c r="Q1971" i="43"/>
  <c r="R1971" i="43"/>
  <c r="S1971" i="43"/>
  <c r="T1971" i="43"/>
  <c r="U1971" i="43"/>
  <c r="V1971" i="43"/>
  <c r="W1971" i="43"/>
  <c r="X1971" i="43"/>
  <c r="E1972" i="43"/>
  <c r="F1972" i="43"/>
  <c r="G1972" i="43"/>
  <c r="H1972" i="43"/>
  <c r="I1972" i="43"/>
  <c r="J1972" i="43"/>
  <c r="K1972" i="43"/>
  <c r="L1972" i="43"/>
  <c r="M1972" i="43"/>
  <c r="N1972" i="43"/>
  <c r="O1972" i="43"/>
  <c r="P1972" i="43"/>
  <c r="Q1972" i="43"/>
  <c r="R1972" i="43"/>
  <c r="S1972" i="43"/>
  <c r="T1972" i="43"/>
  <c r="U1972" i="43"/>
  <c r="V1972" i="43"/>
  <c r="W1972" i="43"/>
  <c r="X1972" i="43"/>
  <c r="E1973" i="43"/>
  <c r="F1973" i="43"/>
  <c r="G1973" i="43"/>
  <c r="H1973" i="43"/>
  <c r="I1973" i="43"/>
  <c r="J1973" i="43"/>
  <c r="K1973" i="43"/>
  <c r="L1973" i="43"/>
  <c r="M1973" i="43"/>
  <c r="N1973" i="43"/>
  <c r="O1973" i="43"/>
  <c r="P1973" i="43"/>
  <c r="Q1973" i="43"/>
  <c r="R1973" i="43"/>
  <c r="S1973" i="43"/>
  <c r="T1973" i="43"/>
  <c r="U1973" i="43"/>
  <c r="V1973" i="43"/>
  <c r="W1973" i="43"/>
  <c r="X1973" i="43"/>
  <c r="E1974" i="43"/>
  <c r="F1974" i="43"/>
  <c r="G1974" i="43"/>
  <c r="H1974" i="43"/>
  <c r="I1974" i="43"/>
  <c r="J1974" i="43"/>
  <c r="K1974" i="43"/>
  <c r="L1974" i="43"/>
  <c r="M1974" i="43"/>
  <c r="N1974" i="43"/>
  <c r="O1974" i="43"/>
  <c r="P1974" i="43"/>
  <c r="Q1974" i="43"/>
  <c r="R1974" i="43"/>
  <c r="S1974" i="43"/>
  <c r="T1974" i="43"/>
  <c r="U1974" i="43"/>
  <c r="V1974" i="43"/>
  <c r="W1974" i="43"/>
  <c r="X1974" i="43"/>
  <c r="E1975" i="43"/>
  <c r="F1975" i="43"/>
  <c r="G1975" i="43"/>
  <c r="H1975" i="43"/>
  <c r="I1975" i="43"/>
  <c r="J1975" i="43"/>
  <c r="K1975" i="43"/>
  <c r="L1975" i="43"/>
  <c r="M1975" i="43"/>
  <c r="N1975" i="43"/>
  <c r="O1975" i="43"/>
  <c r="P1975" i="43"/>
  <c r="Q1975" i="43"/>
  <c r="R1975" i="43"/>
  <c r="S1975" i="43"/>
  <c r="T1975" i="43"/>
  <c r="U1975" i="43"/>
  <c r="V1975" i="43"/>
  <c r="W1975" i="43"/>
  <c r="X1975" i="43"/>
  <c r="E1976" i="43"/>
  <c r="F1976" i="43"/>
  <c r="G1976" i="43"/>
  <c r="H1976" i="43"/>
  <c r="I1976" i="43"/>
  <c r="J1976" i="43"/>
  <c r="K1976" i="43"/>
  <c r="L1976" i="43"/>
  <c r="M1976" i="43"/>
  <c r="N1976" i="43"/>
  <c r="O1976" i="43"/>
  <c r="P1976" i="43"/>
  <c r="Q1976" i="43"/>
  <c r="R1976" i="43"/>
  <c r="S1976" i="43"/>
  <c r="T1976" i="43"/>
  <c r="U1976" i="43"/>
  <c r="V1976" i="43"/>
  <c r="W1976" i="43"/>
  <c r="X1976" i="43"/>
  <c r="E1977" i="43"/>
  <c r="F1977" i="43"/>
  <c r="G1977" i="43"/>
  <c r="H1977" i="43"/>
  <c r="I1977" i="43"/>
  <c r="J1977" i="43"/>
  <c r="K1977" i="43"/>
  <c r="L1977" i="43"/>
  <c r="M1977" i="43"/>
  <c r="N1977" i="43"/>
  <c r="O1977" i="43"/>
  <c r="P1977" i="43"/>
  <c r="Q1977" i="43"/>
  <c r="R1977" i="43"/>
  <c r="S1977" i="43"/>
  <c r="T1977" i="43"/>
  <c r="U1977" i="43"/>
  <c r="V1977" i="43"/>
  <c r="W1977" i="43"/>
  <c r="X1977" i="43"/>
  <c r="E1978" i="43"/>
  <c r="F1978" i="43"/>
  <c r="G1978" i="43"/>
  <c r="H1978" i="43"/>
  <c r="I1978" i="43"/>
  <c r="J1978" i="43"/>
  <c r="K1978" i="43"/>
  <c r="L1978" i="43"/>
  <c r="M1978" i="43"/>
  <c r="N1978" i="43"/>
  <c r="O1978" i="43"/>
  <c r="P1978" i="43"/>
  <c r="Q1978" i="43"/>
  <c r="R1978" i="43"/>
  <c r="S1978" i="43"/>
  <c r="T1978" i="43"/>
  <c r="U1978" i="43"/>
  <c r="V1978" i="43"/>
  <c r="W1978" i="43"/>
  <c r="X1978" i="43"/>
  <c r="E1979" i="43"/>
  <c r="F1979" i="43"/>
  <c r="G1979" i="43"/>
  <c r="H1979" i="43"/>
  <c r="I1979" i="43"/>
  <c r="J1979" i="43"/>
  <c r="K1979" i="43"/>
  <c r="L1979" i="43"/>
  <c r="M1979" i="43"/>
  <c r="N1979" i="43"/>
  <c r="O1979" i="43"/>
  <c r="P1979" i="43"/>
  <c r="Q1979" i="43"/>
  <c r="R1979" i="43"/>
  <c r="S1979" i="43"/>
  <c r="T1979" i="43"/>
  <c r="U1979" i="43"/>
  <c r="V1979" i="43"/>
  <c r="W1979" i="43"/>
  <c r="X1979" i="43"/>
  <c r="E1980" i="43"/>
  <c r="F1980" i="43"/>
  <c r="G1980" i="43"/>
  <c r="H1980" i="43"/>
  <c r="I1980" i="43"/>
  <c r="J1980" i="43"/>
  <c r="K1980" i="43"/>
  <c r="L1980" i="43"/>
  <c r="M1980" i="43"/>
  <c r="N1980" i="43"/>
  <c r="O1980" i="43"/>
  <c r="P1980" i="43"/>
  <c r="Q1980" i="43"/>
  <c r="R1980" i="43"/>
  <c r="S1980" i="43"/>
  <c r="T1980" i="43"/>
  <c r="U1980" i="43"/>
  <c r="V1980" i="43"/>
  <c r="W1980" i="43"/>
  <c r="X1980" i="43"/>
  <c r="E1981" i="43"/>
  <c r="F1981" i="43"/>
  <c r="G1981" i="43"/>
  <c r="H1981" i="43"/>
  <c r="I1981" i="43"/>
  <c r="J1981" i="43"/>
  <c r="K1981" i="43"/>
  <c r="L1981" i="43"/>
  <c r="M1981" i="43"/>
  <c r="N1981" i="43"/>
  <c r="O1981" i="43"/>
  <c r="P1981" i="43"/>
  <c r="Q1981" i="43"/>
  <c r="R1981" i="43"/>
  <c r="S1981" i="43"/>
  <c r="T1981" i="43"/>
  <c r="U1981" i="43"/>
  <c r="V1981" i="43"/>
  <c r="W1981" i="43"/>
  <c r="X1981" i="43"/>
  <c r="E1986" i="43"/>
  <c r="F1986" i="43"/>
  <c r="G1986" i="43"/>
  <c r="H1986" i="43"/>
  <c r="I1986" i="43"/>
  <c r="J1986" i="43"/>
  <c r="K1986" i="43"/>
  <c r="L1986" i="43"/>
  <c r="M1986" i="43"/>
  <c r="N1986" i="43"/>
  <c r="O1986" i="43"/>
  <c r="P1986" i="43"/>
  <c r="Q1986" i="43"/>
  <c r="R1986" i="43"/>
  <c r="S1986" i="43"/>
  <c r="T1986" i="43"/>
  <c r="U1986" i="43"/>
  <c r="V1986" i="43"/>
  <c r="W1986" i="43"/>
  <c r="X1986" i="43"/>
  <c r="E1987" i="43"/>
  <c r="F1987" i="43"/>
  <c r="G1987" i="43"/>
  <c r="H1987" i="43"/>
  <c r="I1987" i="43"/>
  <c r="J1987" i="43"/>
  <c r="K1987" i="43"/>
  <c r="L1987" i="43"/>
  <c r="M1987" i="43"/>
  <c r="N1987" i="43"/>
  <c r="O1987" i="43"/>
  <c r="P1987" i="43"/>
  <c r="Q1987" i="43"/>
  <c r="R1987" i="43"/>
  <c r="S1987" i="43"/>
  <c r="T1987" i="43"/>
  <c r="U1987" i="43"/>
  <c r="V1987" i="43"/>
  <c r="W1987" i="43"/>
  <c r="X1987" i="43"/>
  <c r="E1988" i="43"/>
  <c r="F1988" i="43"/>
  <c r="G1988" i="43"/>
  <c r="H1988" i="43"/>
  <c r="I1988" i="43"/>
  <c r="J1988" i="43"/>
  <c r="K1988" i="43"/>
  <c r="L1988" i="43"/>
  <c r="M1988" i="43"/>
  <c r="N1988" i="43"/>
  <c r="O1988" i="43"/>
  <c r="P1988" i="43"/>
  <c r="Q1988" i="43"/>
  <c r="R1988" i="43"/>
  <c r="S1988" i="43"/>
  <c r="T1988" i="43"/>
  <c r="U1988" i="43"/>
  <c r="V1988" i="43"/>
  <c r="W1988" i="43"/>
  <c r="X1988" i="43"/>
  <c r="E1989" i="43"/>
  <c r="F1989" i="43"/>
  <c r="G1989" i="43"/>
  <c r="H1989" i="43"/>
  <c r="I1989" i="43"/>
  <c r="J1989" i="43"/>
  <c r="K1989" i="43"/>
  <c r="L1989" i="43"/>
  <c r="M1989" i="43"/>
  <c r="N1989" i="43"/>
  <c r="O1989" i="43"/>
  <c r="P1989" i="43"/>
  <c r="Q1989" i="43"/>
  <c r="R1989" i="43"/>
  <c r="S1989" i="43"/>
  <c r="T1989" i="43"/>
  <c r="U1989" i="43"/>
  <c r="V1989" i="43"/>
  <c r="W1989" i="43"/>
  <c r="X1989" i="43"/>
  <c r="E1990" i="43"/>
  <c r="F1990" i="43"/>
  <c r="G1990" i="43"/>
  <c r="H1990" i="43"/>
  <c r="I1990" i="43"/>
  <c r="J1990" i="43"/>
  <c r="K1990" i="43"/>
  <c r="L1990" i="43"/>
  <c r="M1990" i="43"/>
  <c r="N1990" i="43"/>
  <c r="O1990" i="43"/>
  <c r="P1990" i="43"/>
  <c r="Q1990" i="43"/>
  <c r="R1990" i="43"/>
  <c r="S1990" i="43"/>
  <c r="T1990" i="43"/>
  <c r="U1990" i="43"/>
  <c r="V1990" i="43"/>
  <c r="W1990" i="43"/>
  <c r="X1990" i="43"/>
  <c r="E1991" i="43"/>
  <c r="F1991" i="43"/>
  <c r="G1991" i="43"/>
  <c r="H1991" i="43"/>
  <c r="I1991" i="43"/>
  <c r="J1991" i="43"/>
  <c r="K1991" i="43"/>
  <c r="L1991" i="43"/>
  <c r="M1991" i="43"/>
  <c r="N1991" i="43"/>
  <c r="O1991" i="43"/>
  <c r="P1991" i="43"/>
  <c r="Q1991" i="43"/>
  <c r="R1991" i="43"/>
  <c r="S1991" i="43"/>
  <c r="T1991" i="43"/>
  <c r="U1991" i="43"/>
  <c r="V1991" i="43"/>
  <c r="W1991" i="43"/>
  <c r="X1991" i="43"/>
  <c r="E1992" i="43"/>
  <c r="F1992" i="43"/>
  <c r="G1992" i="43"/>
  <c r="H1992" i="43"/>
  <c r="I1992" i="43"/>
  <c r="J1992" i="43"/>
  <c r="K1992" i="43"/>
  <c r="L1992" i="43"/>
  <c r="M1992" i="43"/>
  <c r="N1992" i="43"/>
  <c r="O1992" i="43"/>
  <c r="P1992" i="43"/>
  <c r="Q1992" i="43"/>
  <c r="R1992" i="43"/>
  <c r="S1992" i="43"/>
  <c r="T1992" i="43"/>
  <c r="U1992" i="43"/>
  <c r="V1992" i="43"/>
  <c r="W1992" i="43"/>
  <c r="X1992" i="43"/>
  <c r="E1993" i="43"/>
  <c r="F1993" i="43"/>
  <c r="G1993" i="43"/>
  <c r="H1993" i="43"/>
  <c r="I1993" i="43"/>
  <c r="J1993" i="43"/>
  <c r="K1993" i="43"/>
  <c r="L1993" i="43"/>
  <c r="M1993" i="43"/>
  <c r="N1993" i="43"/>
  <c r="O1993" i="43"/>
  <c r="P1993" i="43"/>
  <c r="Q1993" i="43"/>
  <c r="R1993" i="43"/>
  <c r="S1993" i="43"/>
  <c r="T1993" i="43"/>
  <c r="U1993" i="43"/>
  <c r="V1993" i="43"/>
  <c r="W1993" i="43"/>
  <c r="X1993" i="43"/>
  <c r="E1994" i="43"/>
  <c r="F1994" i="43"/>
  <c r="G1994" i="43"/>
  <c r="H1994" i="43"/>
  <c r="I1994" i="43"/>
  <c r="J1994" i="43"/>
  <c r="K1994" i="43"/>
  <c r="L1994" i="43"/>
  <c r="M1994" i="43"/>
  <c r="N1994" i="43"/>
  <c r="O1994" i="43"/>
  <c r="P1994" i="43"/>
  <c r="Q1994" i="43"/>
  <c r="R1994" i="43"/>
  <c r="S1994" i="43"/>
  <c r="T1994" i="43"/>
  <c r="U1994" i="43"/>
  <c r="V1994" i="43"/>
  <c r="W1994" i="43"/>
  <c r="X1994" i="43"/>
  <c r="E1995" i="43"/>
  <c r="F1995" i="43"/>
  <c r="G1995" i="43"/>
  <c r="H1995" i="43"/>
  <c r="I1995" i="43"/>
  <c r="J1995" i="43"/>
  <c r="K1995" i="43"/>
  <c r="L1995" i="43"/>
  <c r="M1995" i="43"/>
  <c r="N1995" i="43"/>
  <c r="O1995" i="43"/>
  <c r="P1995" i="43"/>
  <c r="Q1995" i="43"/>
  <c r="R1995" i="43"/>
  <c r="S1995" i="43"/>
  <c r="T1995" i="43"/>
  <c r="U1995" i="43"/>
  <c r="V1995" i="43"/>
  <c r="W1995" i="43"/>
  <c r="X1995" i="43"/>
  <c r="E1996" i="43"/>
  <c r="F1996" i="43"/>
  <c r="G1996" i="43"/>
  <c r="H1996" i="43"/>
  <c r="I1996" i="43"/>
  <c r="J1996" i="43"/>
  <c r="K1996" i="43"/>
  <c r="L1996" i="43"/>
  <c r="M1996" i="43"/>
  <c r="N1996" i="43"/>
  <c r="O1996" i="43"/>
  <c r="P1996" i="43"/>
  <c r="Q1996" i="43"/>
  <c r="R1996" i="43"/>
  <c r="S1996" i="43"/>
  <c r="T1996" i="43"/>
  <c r="U1996" i="43"/>
  <c r="V1996" i="43"/>
  <c r="W1996" i="43"/>
  <c r="X1996" i="43"/>
  <c r="E1997" i="43"/>
  <c r="F1997" i="43"/>
  <c r="G1997" i="43"/>
  <c r="H1997" i="43"/>
  <c r="I1997" i="43"/>
  <c r="J1997" i="43"/>
  <c r="K1997" i="43"/>
  <c r="L1997" i="43"/>
  <c r="M1997" i="43"/>
  <c r="N1997" i="43"/>
  <c r="O1997" i="43"/>
  <c r="P1997" i="43"/>
  <c r="Q1997" i="43"/>
  <c r="R1997" i="43"/>
  <c r="S1997" i="43"/>
  <c r="T1997" i="43"/>
  <c r="U1997" i="43"/>
  <c r="V1997" i="43"/>
  <c r="W1997" i="43"/>
  <c r="X1997" i="43"/>
  <c r="E2002" i="43"/>
  <c r="F2002" i="43"/>
  <c r="G2002" i="43"/>
  <c r="H2002" i="43"/>
  <c r="I2002" i="43"/>
  <c r="J2002" i="43"/>
  <c r="K2002" i="43"/>
  <c r="L2002" i="43"/>
  <c r="M2002" i="43"/>
  <c r="N2002" i="43"/>
  <c r="O2002" i="43"/>
  <c r="P2002" i="43"/>
  <c r="Q2002" i="43"/>
  <c r="R2002" i="43"/>
  <c r="S2002" i="43"/>
  <c r="T2002" i="43"/>
  <c r="U2002" i="43"/>
  <c r="V2002" i="43"/>
  <c r="W2002" i="43"/>
  <c r="X2002" i="43"/>
  <c r="E2003" i="43"/>
  <c r="F2003" i="43"/>
  <c r="G2003" i="43"/>
  <c r="H2003" i="43"/>
  <c r="I2003" i="43"/>
  <c r="J2003" i="43"/>
  <c r="K2003" i="43"/>
  <c r="L2003" i="43"/>
  <c r="M2003" i="43"/>
  <c r="N2003" i="43"/>
  <c r="O2003" i="43"/>
  <c r="P2003" i="43"/>
  <c r="Q2003" i="43"/>
  <c r="R2003" i="43"/>
  <c r="S2003" i="43"/>
  <c r="T2003" i="43"/>
  <c r="U2003" i="43"/>
  <c r="V2003" i="43"/>
  <c r="W2003" i="43"/>
  <c r="X2003" i="43"/>
  <c r="E2004" i="43"/>
  <c r="F2004" i="43"/>
  <c r="G2004" i="43"/>
  <c r="H2004" i="43"/>
  <c r="I2004" i="43"/>
  <c r="J2004" i="43"/>
  <c r="K2004" i="43"/>
  <c r="L2004" i="43"/>
  <c r="M2004" i="43"/>
  <c r="N2004" i="43"/>
  <c r="O2004" i="43"/>
  <c r="P2004" i="43"/>
  <c r="Q2004" i="43"/>
  <c r="R2004" i="43"/>
  <c r="S2004" i="43"/>
  <c r="T2004" i="43"/>
  <c r="U2004" i="43"/>
  <c r="V2004" i="43"/>
  <c r="W2004" i="43"/>
  <c r="X2004" i="43"/>
  <c r="E2005" i="43"/>
  <c r="F2005" i="43"/>
  <c r="G2005" i="43"/>
  <c r="H2005" i="43"/>
  <c r="I2005" i="43"/>
  <c r="J2005" i="43"/>
  <c r="K2005" i="43"/>
  <c r="L2005" i="43"/>
  <c r="M2005" i="43"/>
  <c r="N2005" i="43"/>
  <c r="O2005" i="43"/>
  <c r="P2005" i="43"/>
  <c r="Q2005" i="43"/>
  <c r="R2005" i="43"/>
  <c r="S2005" i="43"/>
  <c r="T2005" i="43"/>
  <c r="U2005" i="43"/>
  <c r="V2005" i="43"/>
  <c r="W2005" i="43"/>
  <c r="X2005" i="43"/>
  <c r="E2006" i="43"/>
  <c r="F2006" i="43"/>
  <c r="G2006" i="43"/>
  <c r="H2006" i="43"/>
  <c r="I2006" i="43"/>
  <c r="J2006" i="43"/>
  <c r="K2006" i="43"/>
  <c r="L2006" i="43"/>
  <c r="M2006" i="43"/>
  <c r="N2006" i="43"/>
  <c r="O2006" i="43"/>
  <c r="P2006" i="43"/>
  <c r="Q2006" i="43"/>
  <c r="R2006" i="43"/>
  <c r="S2006" i="43"/>
  <c r="T2006" i="43"/>
  <c r="U2006" i="43"/>
  <c r="V2006" i="43"/>
  <c r="W2006" i="43"/>
  <c r="X2006" i="43"/>
  <c r="E2007" i="43"/>
  <c r="F2007" i="43"/>
  <c r="G2007" i="43"/>
  <c r="H2007" i="43"/>
  <c r="I2007" i="43"/>
  <c r="J2007" i="43"/>
  <c r="K2007" i="43"/>
  <c r="L2007" i="43"/>
  <c r="M2007" i="43"/>
  <c r="N2007" i="43"/>
  <c r="O2007" i="43"/>
  <c r="P2007" i="43"/>
  <c r="Q2007" i="43"/>
  <c r="R2007" i="43"/>
  <c r="S2007" i="43"/>
  <c r="T2007" i="43"/>
  <c r="U2007" i="43"/>
  <c r="V2007" i="43"/>
  <c r="W2007" i="43"/>
  <c r="X2007" i="43"/>
  <c r="E2008" i="43"/>
  <c r="F2008" i="43"/>
  <c r="G2008" i="43"/>
  <c r="H2008" i="43"/>
  <c r="I2008" i="43"/>
  <c r="J2008" i="43"/>
  <c r="K2008" i="43"/>
  <c r="L2008" i="43"/>
  <c r="M2008" i="43"/>
  <c r="N2008" i="43"/>
  <c r="O2008" i="43"/>
  <c r="P2008" i="43"/>
  <c r="Q2008" i="43"/>
  <c r="R2008" i="43"/>
  <c r="S2008" i="43"/>
  <c r="T2008" i="43"/>
  <c r="U2008" i="43"/>
  <c r="V2008" i="43"/>
  <c r="W2008" i="43"/>
  <c r="X2008" i="43"/>
  <c r="E2009" i="43"/>
  <c r="F2009" i="43"/>
  <c r="G2009" i="43"/>
  <c r="H2009" i="43"/>
  <c r="I2009" i="43"/>
  <c r="J2009" i="43"/>
  <c r="K2009" i="43"/>
  <c r="L2009" i="43"/>
  <c r="M2009" i="43"/>
  <c r="N2009" i="43"/>
  <c r="O2009" i="43"/>
  <c r="P2009" i="43"/>
  <c r="Q2009" i="43"/>
  <c r="R2009" i="43"/>
  <c r="S2009" i="43"/>
  <c r="T2009" i="43"/>
  <c r="U2009" i="43"/>
  <c r="V2009" i="43"/>
  <c r="W2009" i="43"/>
  <c r="X2009" i="43"/>
  <c r="E2010" i="43"/>
  <c r="F2010" i="43"/>
  <c r="G2010" i="43"/>
  <c r="H2010" i="43"/>
  <c r="I2010" i="43"/>
  <c r="J2010" i="43"/>
  <c r="K2010" i="43"/>
  <c r="L2010" i="43"/>
  <c r="M2010" i="43"/>
  <c r="N2010" i="43"/>
  <c r="O2010" i="43"/>
  <c r="P2010" i="43"/>
  <c r="Q2010" i="43"/>
  <c r="R2010" i="43"/>
  <c r="S2010" i="43"/>
  <c r="T2010" i="43"/>
  <c r="U2010" i="43"/>
  <c r="V2010" i="43"/>
  <c r="W2010" i="43"/>
  <c r="X2010" i="43"/>
  <c r="E2011" i="43"/>
  <c r="F2011" i="43"/>
  <c r="G2011" i="43"/>
  <c r="H2011" i="43"/>
  <c r="I2011" i="43"/>
  <c r="J2011" i="43"/>
  <c r="K2011" i="43"/>
  <c r="L2011" i="43"/>
  <c r="M2011" i="43"/>
  <c r="N2011" i="43"/>
  <c r="O2011" i="43"/>
  <c r="P2011" i="43"/>
  <c r="Q2011" i="43"/>
  <c r="R2011" i="43"/>
  <c r="S2011" i="43"/>
  <c r="T2011" i="43"/>
  <c r="U2011" i="43"/>
  <c r="V2011" i="43"/>
  <c r="W2011" i="43"/>
  <c r="X2011" i="43"/>
  <c r="E2012" i="43"/>
  <c r="F2012" i="43"/>
  <c r="G2012" i="43"/>
  <c r="H2012" i="43"/>
  <c r="I2012" i="43"/>
  <c r="J2012" i="43"/>
  <c r="K2012" i="43"/>
  <c r="L2012" i="43"/>
  <c r="M2012" i="43"/>
  <c r="N2012" i="43"/>
  <c r="O2012" i="43"/>
  <c r="P2012" i="43"/>
  <c r="Q2012" i="43"/>
  <c r="R2012" i="43"/>
  <c r="S2012" i="43"/>
  <c r="T2012" i="43"/>
  <c r="U2012" i="43"/>
  <c r="V2012" i="43"/>
  <c r="W2012" i="43"/>
  <c r="X2012" i="43"/>
  <c r="E2013" i="43"/>
  <c r="F2013" i="43"/>
  <c r="G2013" i="43"/>
  <c r="H2013" i="43"/>
  <c r="I2013" i="43"/>
  <c r="J2013" i="43"/>
  <c r="K2013" i="43"/>
  <c r="L2013" i="43"/>
  <c r="M2013" i="43"/>
  <c r="N2013" i="43"/>
  <c r="O2013" i="43"/>
  <c r="P2013" i="43"/>
  <c r="Q2013" i="43"/>
  <c r="R2013" i="43"/>
  <c r="S2013" i="43"/>
  <c r="T2013" i="43"/>
  <c r="U2013" i="43"/>
  <c r="V2013" i="43"/>
  <c r="W2013" i="43"/>
  <c r="X2013" i="43"/>
  <c r="E2018" i="43"/>
  <c r="F2018" i="43"/>
  <c r="G2018" i="43"/>
  <c r="H2018" i="43"/>
  <c r="I2018" i="43"/>
  <c r="J2018" i="43"/>
  <c r="K2018" i="43"/>
  <c r="L2018" i="43"/>
  <c r="M2018" i="43"/>
  <c r="N2018" i="43"/>
  <c r="O2018" i="43"/>
  <c r="P2018" i="43"/>
  <c r="Q2018" i="43"/>
  <c r="R2018" i="43"/>
  <c r="S2018" i="43"/>
  <c r="T2018" i="43"/>
  <c r="U2018" i="43"/>
  <c r="V2018" i="43"/>
  <c r="W2018" i="43"/>
  <c r="X2018" i="43"/>
  <c r="E2019" i="43"/>
  <c r="F2019" i="43"/>
  <c r="G2019" i="43"/>
  <c r="H2019" i="43"/>
  <c r="I2019" i="43"/>
  <c r="J2019" i="43"/>
  <c r="K2019" i="43"/>
  <c r="L2019" i="43"/>
  <c r="M2019" i="43"/>
  <c r="N2019" i="43"/>
  <c r="O2019" i="43"/>
  <c r="P2019" i="43"/>
  <c r="Q2019" i="43"/>
  <c r="R2019" i="43"/>
  <c r="S2019" i="43"/>
  <c r="T2019" i="43"/>
  <c r="U2019" i="43"/>
  <c r="V2019" i="43"/>
  <c r="W2019" i="43"/>
  <c r="X2019" i="43"/>
  <c r="E2020" i="43"/>
  <c r="F2020" i="43"/>
  <c r="G2020" i="43"/>
  <c r="H2020" i="43"/>
  <c r="I2020" i="43"/>
  <c r="J2020" i="43"/>
  <c r="K2020" i="43"/>
  <c r="L2020" i="43"/>
  <c r="M2020" i="43"/>
  <c r="N2020" i="43"/>
  <c r="O2020" i="43"/>
  <c r="P2020" i="43"/>
  <c r="Q2020" i="43"/>
  <c r="R2020" i="43"/>
  <c r="S2020" i="43"/>
  <c r="T2020" i="43"/>
  <c r="U2020" i="43"/>
  <c r="V2020" i="43"/>
  <c r="W2020" i="43"/>
  <c r="X2020" i="43"/>
  <c r="E2021" i="43"/>
  <c r="F2021" i="43"/>
  <c r="G2021" i="43"/>
  <c r="H2021" i="43"/>
  <c r="I2021" i="43"/>
  <c r="J2021" i="43"/>
  <c r="K2021" i="43"/>
  <c r="L2021" i="43"/>
  <c r="M2021" i="43"/>
  <c r="N2021" i="43"/>
  <c r="O2021" i="43"/>
  <c r="P2021" i="43"/>
  <c r="Q2021" i="43"/>
  <c r="R2021" i="43"/>
  <c r="S2021" i="43"/>
  <c r="T2021" i="43"/>
  <c r="U2021" i="43"/>
  <c r="V2021" i="43"/>
  <c r="W2021" i="43"/>
  <c r="X2021" i="43"/>
  <c r="E2022" i="43"/>
  <c r="F2022" i="43"/>
  <c r="G2022" i="43"/>
  <c r="H2022" i="43"/>
  <c r="I2022" i="43"/>
  <c r="J2022" i="43"/>
  <c r="K2022" i="43"/>
  <c r="L2022" i="43"/>
  <c r="M2022" i="43"/>
  <c r="N2022" i="43"/>
  <c r="O2022" i="43"/>
  <c r="P2022" i="43"/>
  <c r="Q2022" i="43"/>
  <c r="R2022" i="43"/>
  <c r="S2022" i="43"/>
  <c r="T2022" i="43"/>
  <c r="U2022" i="43"/>
  <c r="V2022" i="43"/>
  <c r="W2022" i="43"/>
  <c r="X2022" i="43"/>
  <c r="E2023" i="43"/>
  <c r="F2023" i="43"/>
  <c r="G2023" i="43"/>
  <c r="H2023" i="43"/>
  <c r="I2023" i="43"/>
  <c r="J2023" i="43"/>
  <c r="K2023" i="43"/>
  <c r="L2023" i="43"/>
  <c r="M2023" i="43"/>
  <c r="N2023" i="43"/>
  <c r="O2023" i="43"/>
  <c r="P2023" i="43"/>
  <c r="Q2023" i="43"/>
  <c r="R2023" i="43"/>
  <c r="S2023" i="43"/>
  <c r="T2023" i="43"/>
  <c r="U2023" i="43"/>
  <c r="V2023" i="43"/>
  <c r="W2023" i="43"/>
  <c r="X2023" i="43"/>
  <c r="E2024" i="43"/>
  <c r="F2024" i="43"/>
  <c r="G2024" i="43"/>
  <c r="H2024" i="43"/>
  <c r="I2024" i="43"/>
  <c r="J2024" i="43"/>
  <c r="K2024" i="43"/>
  <c r="L2024" i="43"/>
  <c r="M2024" i="43"/>
  <c r="N2024" i="43"/>
  <c r="O2024" i="43"/>
  <c r="P2024" i="43"/>
  <c r="Q2024" i="43"/>
  <c r="R2024" i="43"/>
  <c r="S2024" i="43"/>
  <c r="T2024" i="43"/>
  <c r="U2024" i="43"/>
  <c r="V2024" i="43"/>
  <c r="W2024" i="43"/>
  <c r="X2024" i="43"/>
  <c r="E2025" i="43"/>
  <c r="F2025" i="43"/>
  <c r="G2025" i="43"/>
  <c r="H2025" i="43"/>
  <c r="I2025" i="43"/>
  <c r="J2025" i="43"/>
  <c r="K2025" i="43"/>
  <c r="L2025" i="43"/>
  <c r="M2025" i="43"/>
  <c r="N2025" i="43"/>
  <c r="O2025" i="43"/>
  <c r="P2025" i="43"/>
  <c r="Q2025" i="43"/>
  <c r="R2025" i="43"/>
  <c r="S2025" i="43"/>
  <c r="T2025" i="43"/>
  <c r="U2025" i="43"/>
  <c r="V2025" i="43"/>
  <c r="W2025" i="43"/>
  <c r="X2025" i="43"/>
  <c r="E2026" i="43"/>
  <c r="F2026" i="43"/>
  <c r="G2026" i="43"/>
  <c r="H2026" i="43"/>
  <c r="I2026" i="43"/>
  <c r="J2026" i="43"/>
  <c r="K2026" i="43"/>
  <c r="L2026" i="43"/>
  <c r="M2026" i="43"/>
  <c r="N2026" i="43"/>
  <c r="O2026" i="43"/>
  <c r="P2026" i="43"/>
  <c r="Q2026" i="43"/>
  <c r="R2026" i="43"/>
  <c r="S2026" i="43"/>
  <c r="T2026" i="43"/>
  <c r="U2026" i="43"/>
  <c r="V2026" i="43"/>
  <c r="W2026" i="43"/>
  <c r="X2026" i="43"/>
  <c r="E2027" i="43"/>
  <c r="F2027" i="43"/>
  <c r="G2027" i="43"/>
  <c r="H2027" i="43"/>
  <c r="I2027" i="43"/>
  <c r="J2027" i="43"/>
  <c r="K2027" i="43"/>
  <c r="L2027" i="43"/>
  <c r="M2027" i="43"/>
  <c r="N2027" i="43"/>
  <c r="O2027" i="43"/>
  <c r="P2027" i="43"/>
  <c r="Q2027" i="43"/>
  <c r="R2027" i="43"/>
  <c r="S2027" i="43"/>
  <c r="T2027" i="43"/>
  <c r="U2027" i="43"/>
  <c r="V2027" i="43"/>
  <c r="W2027" i="43"/>
  <c r="X2027" i="43"/>
  <c r="E2028" i="43"/>
  <c r="F2028" i="43"/>
  <c r="G2028" i="43"/>
  <c r="H2028" i="43"/>
  <c r="I2028" i="43"/>
  <c r="J2028" i="43"/>
  <c r="K2028" i="43"/>
  <c r="L2028" i="43"/>
  <c r="M2028" i="43"/>
  <c r="N2028" i="43"/>
  <c r="O2028" i="43"/>
  <c r="P2028" i="43"/>
  <c r="Q2028" i="43"/>
  <c r="R2028" i="43"/>
  <c r="S2028" i="43"/>
  <c r="T2028" i="43"/>
  <c r="U2028" i="43"/>
  <c r="V2028" i="43"/>
  <c r="W2028" i="43"/>
  <c r="X2028" i="43"/>
  <c r="E2029" i="43"/>
  <c r="F2029" i="43"/>
  <c r="G2029" i="43"/>
  <c r="H2029" i="43"/>
  <c r="I2029" i="43"/>
  <c r="J2029" i="43"/>
  <c r="K2029" i="43"/>
  <c r="L2029" i="43"/>
  <c r="M2029" i="43"/>
  <c r="N2029" i="43"/>
  <c r="O2029" i="43"/>
  <c r="P2029" i="43"/>
  <c r="Q2029" i="43"/>
  <c r="R2029" i="43"/>
  <c r="S2029" i="43"/>
  <c r="T2029" i="43"/>
  <c r="U2029" i="43"/>
  <c r="V2029" i="43"/>
  <c r="W2029" i="43"/>
  <c r="X2029" i="43"/>
  <c r="E2033" i="43"/>
  <c r="F2033" i="43"/>
  <c r="G2033" i="43"/>
  <c r="H2033" i="43"/>
  <c r="I2033" i="43"/>
  <c r="J2033" i="43"/>
  <c r="K2033" i="43"/>
  <c r="L2033" i="43"/>
  <c r="M2033" i="43"/>
  <c r="N2033" i="43"/>
  <c r="O2033" i="43"/>
  <c r="P2033" i="43"/>
  <c r="Q2033" i="43"/>
  <c r="R2033" i="43"/>
  <c r="S2033" i="43"/>
  <c r="T2033" i="43"/>
  <c r="U2033" i="43"/>
  <c r="V2033" i="43"/>
  <c r="W2033" i="43"/>
  <c r="X2033" i="43"/>
  <c r="E2034" i="43"/>
  <c r="F2034" i="43"/>
  <c r="G2034" i="43"/>
  <c r="H2034" i="43"/>
  <c r="I2034" i="43"/>
  <c r="J2034" i="43"/>
  <c r="K2034" i="43"/>
  <c r="L2034" i="43"/>
  <c r="M2034" i="43"/>
  <c r="N2034" i="43"/>
  <c r="O2034" i="43"/>
  <c r="P2034" i="43"/>
  <c r="Q2034" i="43"/>
  <c r="R2034" i="43"/>
  <c r="S2034" i="43"/>
  <c r="T2034" i="43"/>
  <c r="U2034" i="43"/>
  <c r="V2034" i="43"/>
  <c r="W2034" i="43"/>
  <c r="X2034" i="43"/>
  <c r="E2035" i="43"/>
  <c r="F2035" i="43"/>
  <c r="G2035" i="43"/>
  <c r="H2035" i="43"/>
  <c r="I2035" i="43"/>
  <c r="J2035" i="43"/>
  <c r="K2035" i="43"/>
  <c r="L2035" i="43"/>
  <c r="M2035" i="43"/>
  <c r="N2035" i="43"/>
  <c r="O2035" i="43"/>
  <c r="P2035" i="43"/>
  <c r="Q2035" i="43"/>
  <c r="R2035" i="43"/>
  <c r="S2035" i="43"/>
  <c r="T2035" i="43"/>
  <c r="U2035" i="43"/>
  <c r="V2035" i="43"/>
  <c r="W2035" i="43"/>
  <c r="X2035" i="43"/>
  <c r="E2036" i="43"/>
  <c r="F2036" i="43"/>
  <c r="G2036" i="43"/>
  <c r="H2036" i="43"/>
  <c r="I2036" i="43"/>
  <c r="J2036" i="43"/>
  <c r="K2036" i="43"/>
  <c r="L2036" i="43"/>
  <c r="M2036" i="43"/>
  <c r="N2036" i="43"/>
  <c r="O2036" i="43"/>
  <c r="P2036" i="43"/>
  <c r="Q2036" i="43"/>
  <c r="R2036" i="43"/>
  <c r="S2036" i="43"/>
  <c r="T2036" i="43"/>
  <c r="U2036" i="43"/>
  <c r="V2036" i="43"/>
  <c r="W2036" i="43"/>
  <c r="X2036" i="43"/>
  <c r="E2037" i="43"/>
  <c r="F2037" i="43"/>
  <c r="G2037" i="43"/>
  <c r="H2037" i="43"/>
  <c r="I2037" i="43"/>
  <c r="J2037" i="43"/>
  <c r="K2037" i="43"/>
  <c r="L2037" i="43"/>
  <c r="M2037" i="43"/>
  <c r="N2037" i="43"/>
  <c r="O2037" i="43"/>
  <c r="P2037" i="43"/>
  <c r="Q2037" i="43"/>
  <c r="R2037" i="43"/>
  <c r="S2037" i="43"/>
  <c r="T2037" i="43"/>
  <c r="U2037" i="43"/>
  <c r="V2037" i="43"/>
  <c r="W2037" i="43"/>
  <c r="X2037" i="43"/>
  <c r="E2038" i="43"/>
  <c r="F2038" i="43"/>
  <c r="G2038" i="43"/>
  <c r="H2038" i="43"/>
  <c r="I2038" i="43"/>
  <c r="J2038" i="43"/>
  <c r="K2038" i="43"/>
  <c r="L2038" i="43"/>
  <c r="M2038" i="43"/>
  <c r="N2038" i="43"/>
  <c r="O2038" i="43"/>
  <c r="P2038" i="43"/>
  <c r="Q2038" i="43"/>
  <c r="R2038" i="43"/>
  <c r="S2038" i="43"/>
  <c r="T2038" i="43"/>
  <c r="U2038" i="43"/>
  <c r="V2038" i="43"/>
  <c r="W2038" i="43"/>
  <c r="X2038" i="43"/>
  <c r="E2039" i="43"/>
  <c r="F2039" i="43"/>
  <c r="G2039" i="43"/>
  <c r="H2039" i="43"/>
  <c r="I2039" i="43"/>
  <c r="J2039" i="43"/>
  <c r="K2039" i="43"/>
  <c r="L2039" i="43"/>
  <c r="M2039" i="43"/>
  <c r="N2039" i="43"/>
  <c r="O2039" i="43"/>
  <c r="P2039" i="43"/>
  <c r="Q2039" i="43"/>
  <c r="R2039" i="43"/>
  <c r="S2039" i="43"/>
  <c r="T2039" i="43"/>
  <c r="U2039" i="43"/>
  <c r="V2039" i="43"/>
  <c r="W2039" i="43"/>
  <c r="X2039" i="43"/>
  <c r="E2040" i="43"/>
  <c r="F2040" i="43"/>
  <c r="G2040" i="43"/>
  <c r="H2040" i="43"/>
  <c r="I2040" i="43"/>
  <c r="J2040" i="43"/>
  <c r="K2040" i="43"/>
  <c r="L2040" i="43"/>
  <c r="M2040" i="43"/>
  <c r="N2040" i="43"/>
  <c r="O2040" i="43"/>
  <c r="P2040" i="43"/>
  <c r="Q2040" i="43"/>
  <c r="R2040" i="43"/>
  <c r="S2040" i="43"/>
  <c r="T2040" i="43"/>
  <c r="U2040" i="43"/>
  <c r="V2040" i="43"/>
  <c r="W2040" i="43"/>
  <c r="X2040" i="43"/>
  <c r="E2041" i="43"/>
  <c r="F2041" i="43"/>
  <c r="G2041" i="43"/>
  <c r="H2041" i="43"/>
  <c r="I2041" i="43"/>
  <c r="J2041" i="43"/>
  <c r="K2041" i="43"/>
  <c r="L2041" i="43"/>
  <c r="M2041" i="43"/>
  <c r="N2041" i="43"/>
  <c r="O2041" i="43"/>
  <c r="P2041" i="43"/>
  <c r="Q2041" i="43"/>
  <c r="R2041" i="43"/>
  <c r="S2041" i="43"/>
  <c r="T2041" i="43"/>
  <c r="U2041" i="43"/>
  <c r="V2041" i="43"/>
  <c r="W2041" i="43"/>
  <c r="X2041" i="43"/>
  <c r="E2042" i="43"/>
  <c r="F2042" i="43"/>
  <c r="G2042" i="43"/>
  <c r="H2042" i="43"/>
  <c r="I2042" i="43"/>
  <c r="J2042" i="43"/>
  <c r="K2042" i="43"/>
  <c r="L2042" i="43"/>
  <c r="M2042" i="43"/>
  <c r="N2042" i="43"/>
  <c r="O2042" i="43"/>
  <c r="P2042" i="43"/>
  <c r="Q2042" i="43"/>
  <c r="R2042" i="43"/>
  <c r="S2042" i="43"/>
  <c r="T2042" i="43"/>
  <c r="U2042" i="43"/>
  <c r="V2042" i="43"/>
  <c r="W2042" i="43"/>
  <c r="X2042" i="43"/>
  <c r="E2043" i="43"/>
  <c r="F2043" i="43"/>
  <c r="G2043" i="43"/>
  <c r="H2043" i="43"/>
  <c r="I2043" i="43"/>
  <c r="J2043" i="43"/>
  <c r="K2043" i="43"/>
  <c r="L2043" i="43"/>
  <c r="M2043" i="43"/>
  <c r="N2043" i="43"/>
  <c r="O2043" i="43"/>
  <c r="P2043" i="43"/>
  <c r="Q2043" i="43"/>
  <c r="R2043" i="43"/>
  <c r="S2043" i="43"/>
  <c r="T2043" i="43"/>
  <c r="U2043" i="43"/>
  <c r="V2043" i="43"/>
  <c r="W2043" i="43"/>
  <c r="X2043" i="43"/>
  <c r="E2044" i="43"/>
  <c r="F2044" i="43"/>
  <c r="G2044" i="43"/>
  <c r="H2044" i="43"/>
  <c r="I2044" i="43"/>
  <c r="J2044" i="43"/>
  <c r="K2044" i="43"/>
  <c r="L2044" i="43"/>
  <c r="M2044" i="43"/>
  <c r="N2044" i="43"/>
  <c r="O2044" i="43"/>
  <c r="P2044" i="43"/>
  <c r="Q2044" i="43"/>
  <c r="R2044" i="43"/>
  <c r="S2044" i="43"/>
  <c r="T2044" i="43"/>
  <c r="U2044" i="43"/>
  <c r="V2044" i="43"/>
  <c r="W2044" i="43"/>
  <c r="X2044" i="43"/>
  <c r="E2049" i="43"/>
  <c r="F2049" i="43"/>
  <c r="G2049" i="43"/>
  <c r="H2049" i="43"/>
  <c r="I2049" i="43"/>
  <c r="J2049" i="43"/>
  <c r="K2049" i="43"/>
  <c r="L2049" i="43"/>
  <c r="M2049" i="43"/>
  <c r="N2049" i="43"/>
  <c r="O2049" i="43"/>
  <c r="P2049" i="43"/>
  <c r="Q2049" i="43"/>
  <c r="R2049" i="43"/>
  <c r="S2049" i="43"/>
  <c r="T2049" i="43"/>
  <c r="U2049" i="43"/>
  <c r="V2049" i="43"/>
  <c r="W2049" i="43"/>
  <c r="X2049" i="43"/>
  <c r="E2050" i="43"/>
  <c r="F2050" i="43"/>
  <c r="G2050" i="43"/>
  <c r="H2050" i="43"/>
  <c r="I2050" i="43"/>
  <c r="J2050" i="43"/>
  <c r="K2050" i="43"/>
  <c r="L2050" i="43"/>
  <c r="M2050" i="43"/>
  <c r="N2050" i="43"/>
  <c r="O2050" i="43"/>
  <c r="P2050" i="43"/>
  <c r="Q2050" i="43"/>
  <c r="R2050" i="43"/>
  <c r="S2050" i="43"/>
  <c r="T2050" i="43"/>
  <c r="U2050" i="43"/>
  <c r="V2050" i="43"/>
  <c r="W2050" i="43"/>
  <c r="X2050" i="43"/>
  <c r="E2051" i="43"/>
  <c r="F2051" i="43"/>
  <c r="G2051" i="43"/>
  <c r="H2051" i="43"/>
  <c r="I2051" i="43"/>
  <c r="J2051" i="43"/>
  <c r="K2051" i="43"/>
  <c r="L2051" i="43"/>
  <c r="M2051" i="43"/>
  <c r="N2051" i="43"/>
  <c r="O2051" i="43"/>
  <c r="P2051" i="43"/>
  <c r="Q2051" i="43"/>
  <c r="R2051" i="43"/>
  <c r="S2051" i="43"/>
  <c r="T2051" i="43"/>
  <c r="U2051" i="43"/>
  <c r="V2051" i="43"/>
  <c r="W2051" i="43"/>
  <c r="X2051" i="43"/>
  <c r="E2052" i="43"/>
  <c r="F2052" i="43"/>
  <c r="G2052" i="43"/>
  <c r="H2052" i="43"/>
  <c r="I2052" i="43"/>
  <c r="J2052" i="43"/>
  <c r="K2052" i="43"/>
  <c r="L2052" i="43"/>
  <c r="M2052" i="43"/>
  <c r="N2052" i="43"/>
  <c r="O2052" i="43"/>
  <c r="P2052" i="43"/>
  <c r="Q2052" i="43"/>
  <c r="R2052" i="43"/>
  <c r="S2052" i="43"/>
  <c r="T2052" i="43"/>
  <c r="U2052" i="43"/>
  <c r="V2052" i="43"/>
  <c r="W2052" i="43"/>
  <c r="X2052" i="43"/>
  <c r="E2053" i="43"/>
  <c r="F2053" i="43"/>
  <c r="G2053" i="43"/>
  <c r="H2053" i="43"/>
  <c r="I2053" i="43"/>
  <c r="J2053" i="43"/>
  <c r="K2053" i="43"/>
  <c r="L2053" i="43"/>
  <c r="M2053" i="43"/>
  <c r="N2053" i="43"/>
  <c r="O2053" i="43"/>
  <c r="P2053" i="43"/>
  <c r="Q2053" i="43"/>
  <c r="R2053" i="43"/>
  <c r="S2053" i="43"/>
  <c r="T2053" i="43"/>
  <c r="U2053" i="43"/>
  <c r="V2053" i="43"/>
  <c r="W2053" i="43"/>
  <c r="X2053" i="43"/>
  <c r="E2054" i="43"/>
  <c r="F2054" i="43"/>
  <c r="G2054" i="43"/>
  <c r="H2054" i="43"/>
  <c r="I2054" i="43"/>
  <c r="J2054" i="43"/>
  <c r="K2054" i="43"/>
  <c r="L2054" i="43"/>
  <c r="M2054" i="43"/>
  <c r="N2054" i="43"/>
  <c r="O2054" i="43"/>
  <c r="P2054" i="43"/>
  <c r="Q2054" i="43"/>
  <c r="R2054" i="43"/>
  <c r="S2054" i="43"/>
  <c r="T2054" i="43"/>
  <c r="U2054" i="43"/>
  <c r="V2054" i="43"/>
  <c r="W2054" i="43"/>
  <c r="X2054" i="43"/>
  <c r="E2055" i="43"/>
  <c r="F2055" i="43"/>
  <c r="G2055" i="43"/>
  <c r="H2055" i="43"/>
  <c r="I2055" i="43"/>
  <c r="J2055" i="43"/>
  <c r="K2055" i="43"/>
  <c r="L2055" i="43"/>
  <c r="M2055" i="43"/>
  <c r="N2055" i="43"/>
  <c r="O2055" i="43"/>
  <c r="P2055" i="43"/>
  <c r="Q2055" i="43"/>
  <c r="R2055" i="43"/>
  <c r="S2055" i="43"/>
  <c r="T2055" i="43"/>
  <c r="U2055" i="43"/>
  <c r="V2055" i="43"/>
  <c r="W2055" i="43"/>
  <c r="X2055" i="43"/>
  <c r="E2056" i="43"/>
  <c r="F2056" i="43"/>
  <c r="G2056" i="43"/>
  <c r="H2056" i="43"/>
  <c r="I2056" i="43"/>
  <c r="J2056" i="43"/>
  <c r="K2056" i="43"/>
  <c r="L2056" i="43"/>
  <c r="M2056" i="43"/>
  <c r="N2056" i="43"/>
  <c r="O2056" i="43"/>
  <c r="P2056" i="43"/>
  <c r="Q2056" i="43"/>
  <c r="R2056" i="43"/>
  <c r="S2056" i="43"/>
  <c r="T2056" i="43"/>
  <c r="U2056" i="43"/>
  <c r="V2056" i="43"/>
  <c r="W2056" i="43"/>
  <c r="X2056" i="43"/>
  <c r="E2057" i="43"/>
  <c r="F2057" i="43"/>
  <c r="G2057" i="43"/>
  <c r="H2057" i="43"/>
  <c r="I2057" i="43"/>
  <c r="J2057" i="43"/>
  <c r="K2057" i="43"/>
  <c r="L2057" i="43"/>
  <c r="M2057" i="43"/>
  <c r="N2057" i="43"/>
  <c r="O2057" i="43"/>
  <c r="P2057" i="43"/>
  <c r="Q2057" i="43"/>
  <c r="R2057" i="43"/>
  <c r="S2057" i="43"/>
  <c r="T2057" i="43"/>
  <c r="U2057" i="43"/>
  <c r="V2057" i="43"/>
  <c r="W2057" i="43"/>
  <c r="X2057" i="43"/>
  <c r="E2058" i="43"/>
  <c r="F2058" i="43"/>
  <c r="G2058" i="43"/>
  <c r="H2058" i="43"/>
  <c r="I2058" i="43"/>
  <c r="J2058" i="43"/>
  <c r="K2058" i="43"/>
  <c r="L2058" i="43"/>
  <c r="M2058" i="43"/>
  <c r="N2058" i="43"/>
  <c r="O2058" i="43"/>
  <c r="P2058" i="43"/>
  <c r="Q2058" i="43"/>
  <c r="R2058" i="43"/>
  <c r="S2058" i="43"/>
  <c r="T2058" i="43"/>
  <c r="U2058" i="43"/>
  <c r="V2058" i="43"/>
  <c r="W2058" i="43"/>
  <c r="X2058" i="43"/>
  <c r="E2059" i="43"/>
  <c r="F2059" i="43"/>
  <c r="G2059" i="43"/>
  <c r="H2059" i="43"/>
  <c r="I2059" i="43"/>
  <c r="J2059" i="43"/>
  <c r="K2059" i="43"/>
  <c r="L2059" i="43"/>
  <c r="M2059" i="43"/>
  <c r="N2059" i="43"/>
  <c r="O2059" i="43"/>
  <c r="P2059" i="43"/>
  <c r="Q2059" i="43"/>
  <c r="R2059" i="43"/>
  <c r="S2059" i="43"/>
  <c r="T2059" i="43"/>
  <c r="U2059" i="43"/>
  <c r="V2059" i="43"/>
  <c r="W2059" i="43"/>
  <c r="X2059" i="43"/>
  <c r="E2060" i="43"/>
  <c r="F2060" i="43"/>
  <c r="G2060" i="43"/>
  <c r="H2060" i="43"/>
  <c r="I2060" i="43"/>
  <c r="J2060" i="43"/>
  <c r="K2060" i="43"/>
  <c r="L2060" i="43"/>
  <c r="M2060" i="43"/>
  <c r="N2060" i="43"/>
  <c r="O2060" i="43"/>
  <c r="P2060" i="43"/>
  <c r="Q2060" i="43"/>
  <c r="R2060" i="43"/>
  <c r="S2060" i="43"/>
  <c r="T2060" i="43"/>
  <c r="U2060" i="43"/>
  <c r="V2060" i="43"/>
  <c r="W2060" i="43"/>
  <c r="X2060" i="43"/>
  <c r="E2065" i="43"/>
  <c r="F2065" i="43"/>
  <c r="G2065" i="43"/>
  <c r="H2065" i="43"/>
  <c r="I2065" i="43"/>
  <c r="J2065" i="43"/>
  <c r="K2065" i="43"/>
  <c r="L2065" i="43"/>
  <c r="M2065" i="43"/>
  <c r="N2065" i="43"/>
  <c r="O2065" i="43"/>
  <c r="P2065" i="43"/>
  <c r="Q2065" i="43"/>
  <c r="R2065" i="43"/>
  <c r="S2065" i="43"/>
  <c r="T2065" i="43"/>
  <c r="U2065" i="43"/>
  <c r="V2065" i="43"/>
  <c r="W2065" i="43"/>
  <c r="X2065" i="43"/>
  <c r="E2066" i="43"/>
  <c r="F2066" i="43"/>
  <c r="G2066" i="43"/>
  <c r="H2066" i="43"/>
  <c r="I2066" i="43"/>
  <c r="J2066" i="43"/>
  <c r="K2066" i="43"/>
  <c r="L2066" i="43"/>
  <c r="M2066" i="43"/>
  <c r="N2066" i="43"/>
  <c r="O2066" i="43"/>
  <c r="P2066" i="43"/>
  <c r="Q2066" i="43"/>
  <c r="R2066" i="43"/>
  <c r="S2066" i="43"/>
  <c r="T2066" i="43"/>
  <c r="U2066" i="43"/>
  <c r="V2066" i="43"/>
  <c r="W2066" i="43"/>
  <c r="X2066" i="43"/>
  <c r="E2067" i="43"/>
  <c r="F2067" i="43"/>
  <c r="G2067" i="43"/>
  <c r="H2067" i="43"/>
  <c r="I2067" i="43"/>
  <c r="J2067" i="43"/>
  <c r="K2067" i="43"/>
  <c r="L2067" i="43"/>
  <c r="M2067" i="43"/>
  <c r="N2067" i="43"/>
  <c r="O2067" i="43"/>
  <c r="P2067" i="43"/>
  <c r="Q2067" i="43"/>
  <c r="R2067" i="43"/>
  <c r="S2067" i="43"/>
  <c r="T2067" i="43"/>
  <c r="U2067" i="43"/>
  <c r="V2067" i="43"/>
  <c r="W2067" i="43"/>
  <c r="X2067" i="43"/>
  <c r="E2068" i="43"/>
  <c r="F2068" i="43"/>
  <c r="G2068" i="43"/>
  <c r="H2068" i="43"/>
  <c r="I2068" i="43"/>
  <c r="J2068" i="43"/>
  <c r="K2068" i="43"/>
  <c r="L2068" i="43"/>
  <c r="M2068" i="43"/>
  <c r="N2068" i="43"/>
  <c r="O2068" i="43"/>
  <c r="P2068" i="43"/>
  <c r="Q2068" i="43"/>
  <c r="R2068" i="43"/>
  <c r="S2068" i="43"/>
  <c r="T2068" i="43"/>
  <c r="U2068" i="43"/>
  <c r="V2068" i="43"/>
  <c r="W2068" i="43"/>
  <c r="X2068" i="43"/>
  <c r="E2069" i="43"/>
  <c r="F2069" i="43"/>
  <c r="G2069" i="43"/>
  <c r="H2069" i="43"/>
  <c r="I2069" i="43"/>
  <c r="J2069" i="43"/>
  <c r="K2069" i="43"/>
  <c r="L2069" i="43"/>
  <c r="M2069" i="43"/>
  <c r="N2069" i="43"/>
  <c r="O2069" i="43"/>
  <c r="P2069" i="43"/>
  <c r="Q2069" i="43"/>
  <c r="R2069" i="43"/>
  <c r="S2069" i="43"/>
  <c r="T2069" i="43"/>
  <c r="U2069" i="43"/>
  <c r="V2069" i="43"/>
  <c r="W2069" i="43"/>
  <c r="X2069" i="43"/>
  <c r="E2070" i="43"/>
  <c r="F2070" i="43"/>
  <c r="G2070" i="43"/>
  <c r="H2070" i="43"/>
  <c r="I2070" i="43"/>
  <c r="J2070" i="43"/>
  <c r="K2070" i="43"/>
  <c r="L2070" i="43"/>
  <c r="M2070" i="43"/>
  <c r="N2070" i="43"/>
  <c r="O2070" i="43"/>
  <c r="P2070" i="43"/>
  <c r="Q2070" i="43"/>
  <c r="R2070" i="43"/>
  <c r="S2070" i="43"/>
  <c r="T2070" i="43"/>
  <c r="U2070" i="43"/>
  <c r="V2070" i="43"/>
  <c r="W2070" i="43"/>
  <c r="X2070" i="43"/>
  <c r="E2071" i="43"/>
  <c r="F2071" i="43"/>
  <c r="G2071" i="43"/>
  <c r="H2071" i="43"/>
  <c r="I2071" i="43"/>
  <c r="J2071" i="43"/>
  <c r="K2071" i="43"/>
  <c r="L2071" i="43"/>
  <c r="M2071" i="43"/>
  <c r="N2071" i="43"/>
  <c r="O2071" i="43"/>
  <c r="P2071" i="43"/>
  <c r="Q2071" i="43"/>
  <c r="R2071" i="43"/>
  <c r="S2071" i="43"/>
  <c r="T2071" i="43"/>
  <c r="U2071" i="43"/>
  <c r="V2071" i="43"/>
  <c r="W2071" i="43"/>
  <c r="X2071" i="43"/>
  <c r="E2072" i="43"/>
  <c r="F2072" i="43"/>
  <c r="G2072" i="43"/>
  <c r="H2072" i="43"/>
  <c r="I2072" i="43"/>
  <c r="J2072" i="43"/>
  <c r="K2072" i="43"/>
  <c r="L2072" i="43"/>
  <c r="M2072" i="43"/>
  <c r="N2072" i="43"/>
  <c r="O2072" i="43"/>
  <c r="P2072" i="43"/>
  <c r="Q2072" i="43"/>
  <c r="R2072" i="43"/>
  <c r="S2072" i="43"/>
  <c r="T2072" i="43"/>
  <c r="U2072" i="43"/>
  <c r="V2072" i="43"/>
  <c r="W2072" i="43"/>
  <c r="X2072" i="43"/>
  <c r="E2073" i="43"/>
  <c r="F2073" i="43"/>
  <c r="G2073" i="43"/>
  <c r="H2073" i="43"/>
  <c r="I2073" i="43"/>
  <c r="J2073" i="43"/>
  <c r="K2073" i="43"/>
  <c r="L2073" i="43"/>
  <c r="M2073" i="43"/>
  <c r="N2073" i="43"/>
  <c r="O2073" i="43"/>
  <c r="P2073" i="43"/>
  <c r="Q2073" i="43"/>
  <c r="R2073" i="43"/>
  <c r="S2073" i="43"/>
  <c r="T2073" i="43"/>
  <c r="U2073" i="43"/>
  <c r="V2073" i="43"/>
  <c r="W2073" i="43"/>
  <c r="X2073" i="43"/>
  <c r="E2074" i="43"/>
  <c r="F2074" i="43"/>
  <c r="G2074" i="43"/>
  <c r="H2074" i="43"/>
  <c r="I2074" i="43"/>
  <c r="J2074" i="43"/>
  <c r="K2074" i="43"/>
  <c r="L2074" i="43"/>
  <c r="M2074" i="43"/>
  <c r="N2074" i="43"/>
  <c r="O2074" i="43"/>
  <c r="P2074" i="43"/>
  <c r="Q2074" i="43"/>
  <c r="R2074" i="43"/>
  <c r="S2074" i="43"/>
  <c r="T2074" i="43"/>
  <c r="U2074" i="43"/>
  <c r="V2074" i="43"/>
  <c r="W2074" i="43"/>
  <c r="X2074" i="43"/>
  <c r="E2075" i="43"/>
  <c r="F2075" i="43"/>
  <c r="G2075" i="43"/>
  <c r="H2075" i="43"/>
  <c r="I2075" i="43"/>
  <c r="J2075" i="43"/>
  <c r="K2075" i="43"/>
  <c r="L2075" i="43"/>
  <c r="M2075" i="43"/>
  <c r="N2075" i="43"/>
  <c r="O2075" i="43"/>
  <c r="P2075" i="43"/>
  <c r="Q2075" i="43"/>
  <c r="R2075" i="43"/>
  <c r="S2075" i="43"/>
  <c r="T2075" i="43"/>
  <c r="U2075" i="43"/>
  <c r="V2075" i="43"/>
  <c r="W2075" i="43"/>
  <c r="X2075" i="43"/>
  <c r="E2076" i="43"/>
  <c r="F2076" i="43"/>
  <c r="G2076" i="43"/>
  <c r="H2076" i="43"/>
  <c r="I2076" i="43"/>
  <c r="J2076" i="43"/>
  <c r="K2076" i="43"/>
  <c r="L2076" i="43"/>
  <c r="M2076" i="43"/>
  <c r="N2076" i="43"/>
  <c r="O2076" i="43"/>
  <c r="P2076" i="43"/>
  <c r="Q2076" i="43"/>
  <c r="R2076" i="43"/>
  <c r="S2076" i="43"/>
  <c r="T2076" i="43"/>
  <c r="U2076" i="43"/>
  <c r="V2076" i="43"/>
  <c r="W2076" i="43"/>
  <c r="X2076" i="43"/>
  <c r="E2081" i="43"/>
  <c r="F2081" i="43"/>
  <c r="G2081" i="43"/>
  <c r="H2081" i="43"/>
  <c r="I2081" i="43"/>
  <c r="J2081" i="43"/>
  <c r="K2081" i="43"/>
  <c r="L2081" i="43"/>
  <c r="M2081" i="43"/>
  <c r="N2081" i="43"/>
  <c r="O2081" i="43"/>
  <c r="P2081" i="43"/>
  <c r="Q2081" i="43"/>
  <c r="R2081" i="43"/>
  <c r="S2081" i="43"/>
  <c r="T2081" i="43"/>
  <c r="U2081" i="43"/>
  <c r="V2081" i="43"/>
  <c r="W2081" i="43"/>
  <c r="X2081" i="43"/>
  <c r="E2082" i="43"/>
  <c r="F2082" i="43"/>
  <c r="G2082" i="43"/>
  <c r="H2082" i="43"/>
  <c r="I2082" i="43"/>
  <c r="J2082" i="43"/>
  <c r="K2082" i="43"/>
  <c r="L2082" i="43"/>
  <c r="M2082" i="43"/>
  <c r="N2082" i="43"/>
  <c r="O2082" i="43"/>
  <c r="P2082" i="43"/>
  <c r="Q2082" i="43"/>
  <c r="R2082" i="43"/>
  <c r="S2082" i="43"/>
  <c r="T2082" i="43"/>
  <c r="U2082" i="43"/>
  <c r="V2082" i="43"/>
  <c r="W2082" i="43"/>
  <c r="X2082" i="43"/>
  <c r="E2083" i="43"/>
  <c r="F2083" i="43"/>
  <c r="G2083" i="43"/>
  <c r="H2083" i="43"/>
  <c r="I2083" i="43"/>
  <c r="J2083" i="43"/>
  <c r="K2083" i="43"/>
  <c r="L2083" i="43"/>
  <c r="M2083" i="43"/>
  <c r="N2083" i="43"/>
  <c r="O2083" i="43"/>
  <c r="P2083" i="43"/>
  <c r="Q2083" i="43"/>
  <c r="R2083" i="43"/>
  <c r="S2083" i="43"/>
  <c r="T2083" i="43"/>
  <c r="U2083" i="43"/>
  <c r="V2083" i="43"/>
  <c r="W2083" i="43"/>
  <c r="X2083" i="43"/>
  <c r="E2084" i="43"/>
  <c r="F2084" i="43"/>
  <c r="G2084" i="43"/>
  <c r="H2084" i="43"/>
  <c r="I2084" i="43"/>
  <c r="J2084" i="43"/>
  <c r="K2084" i="43"/>
  <c r="L2084" i="43"/>
  <c r="M2084" i="43"/>
  <c r="N2084" i="43"/>
  <c r="O2084" i="43"/>
  <c r="P2084" i="43"/>
  <c r="Q2084" i="43"/>
  <c r="R2084" i="43"/>
  <c r="S2084" i="43"/>
  <c r="T2084" i="43"/>
  <c r="U2084" i="43"/>
  <c r="V2084" i="43"/>
  <c r="W2084" i="43"/>
  <c r="X2084" i="43"/>
  <c r="E2085" i="43"/>
  <c r="F2085" i="43"/>
  <c r="G2085" i="43"/>
  <c r="H2085" i="43"/>
  <c r="I2085" i="43"/>
  <c r="J2085" i="43"/>
  <c r="K2085" i="43"/>
  <c r="L2085" i="43"/>
  <c r="M2085" i="43"/>
  <c r="N2085" i="43"/>
  <c r="O2085" i="43"/>
  <c r="P2085" i="43"/>
  <c r="Q2085" i="43"/>
  <c r="R2085" i="43"/>
  <c r="S2085" i="43"/>
  <c r="T2085" i="43"/>
  <c r="U2085" i="43"/>
  <c r="V2085" i="43"/>
  <c r="W2085" i="43"/>
  <c r="X2085" i="43"/>
  <c r="E2086" i="43"/>
  <c r="F2086" i="43"/>
  <c r="G2086" i="43"/>
  <c r="H2086" i="43"/>
  <c r="I2086" i="43"/>
  <c r="J2086" i="43"/>
  <c r="K2086" i="43"/>
  <c r="L2086" i="43"/>
  <c r="M2086" i="43"/>
  <c r="N2086" i="43"/>
  <c r="O2086" i="43"/>
  <c r="P2086" i="43"/>
  <c r="Q2086" i="43"/>
  <c r="R2086" i="43"/>
  <c r="S2086" i="43"/>
  <c r="T2086" i="43"/>
  <c r="U2086" i="43"/>
  <c r="V2086" i="43"/>
  <c r="W2086" i="43"/>
  <c r="X2086" i="43"/>
  <c r="E2087" i="43"/>
  <c r="F2087" i="43"/>
  <c r="G2087" i="43"/>
  <c r="H2087" i="43"/>
  <c r="I2087" i="43"/>
  <c r="J2087" i="43"/>
  <c r="K2087" i="43"/>
  <c r="L2087" i="43"/>
  <c r="M2087" i="43"/>
  <c r="N2087" i="43"/>
  <c r="O2087" i="43"/>
  <c r="P2087" i="43"/>
  <c r="Q2087" i="43"/>
  <c r="R2087" i="43"/>
  <c r="S2087" i="43"/>
  <c r="T2087" i="43"/>
  <c r="U2087" i="43"/>
  <c r="V2087" i="43"/>
  <c r="W2087" i="43"/>
  <c r="X2087" i="43"/>
  <c r="E2088" i="43"/>
  <c r="F2088" i="43"/>
  <c r="G2088" i="43"/>
  <c r="H2088" i="43"/>
  <c r="I2088" i="43"/>
  <c r="J2088" i="43"/>
  <c r="K2088" i="43"/>
  <c r="L2088" i="43"/>
  <c r="M2088" i="43"/>
  <c r="N2088" i="43"/>
  <c r="O2088" i="43"/>
  <c r="P2088" i="43"/>
  <c r="Q2088" i="43"/>
  <c r="R2088" i="43"/>
  <c r="S2088" i="43"/>
  <c r="T2088" i="43"/>
  <c r="U2088" i="43"/>
  <c r="V2088" i="43"/>
  <c r="W2088" i="43"/>
  <c r="X2088" i="43"/>
  <c r="E2089" i="43"/>
  <c r="F2089" i="43"/>
  <c r="G2089" i="43"/>
  <c r="H2089" i="43"/>
  <c r="I2089" i="43"/>
  <c r="J2089" i="43"/>
  <c r="K2089" i="43"/>
  <c r="L2089" i="43"/>
  <c r="M2089" i="43"/>
  <c r="N2089" i="43"/>
  <c r="O2089" i="43"/>
  <c r="P2089" i="43"/>
  <c r="Q2089" i="43"/>
  <c r="R2089" i="43"/>
  <c r="S2089" i="43"/>
  <c r="T2089" i="43"/>
  <c r="U2089" i="43"/>
  <c r="V2089" i="43"/>
  <c r="W2089" i="43"/>
  <c r="X2089" i="43"/>
  <c r="E2090" i="43"/>
  <c r="F2090" i="43"/>
  <c r="G2090" i="43"/>
  <c r="H2090" i="43"/>
  <c r="I2090" i="43"/>
  <c r="J2090" i="43"/>
  <c r="K2090" i="43"/>
  <c r="L2090" i="43"/>
  <c r="M2090" i="43"/>
  <c r="N2090" i="43"/>
  <c r="O2090" i="43"/>
  <c r="P2090" i="43"/>
  <c r="Q2090" i="43"/>
  <c r="R2090" i="43"/>
  <c r="S2090" i="43"/>
  <c r="T2090" i="43"/>
  <c r="U2090" i="43"/>
  <c r="V2090" i="43"/>
  <c r="W2090" i="43"/>
  <c r="X2090" i="43"/>
  <c r="E2091" i="43"/>
  <c r="F2091" i="43"/>
  <c r="G2091" i="43"/>
  <c r="H2091" i="43"/>
  <c r="I2091" i="43"/>
  <c r="J2091" i="43"/>
  <c r="K2091" i="43"/>
  <c r="L2091" i="43"/>
  <c r="M2091" i="43"/>
  <c r="N2091" i="43"/>
  <c r="O2091" i="43"/>
  <c r="P2091" i="43"/>
  <c r="Q2091" i="43"/>
  <c r="R2091" i="43"/>
  <c r="S2091" i="43"/>
  <c r="T2091" i="43"/>
  <c r="U2091" i="43"/>
  <c r="V2091" i="43"/>
  <c r="W2091" i="43"/>
  <c r="X2091" i="43"/>
  <c r="E2092" i="43"/>
  <c r="F2092" i="43"/>
  <c r="G2092" i="43"/>
  <c r="H2092" i="43"/>
  <c r="I2092" i="43"/>
  <c r="J2092" i="43"/>
  <c r="K2092" i="43"/>
  <c r="L2092" i="43"/>
  <c r="M2092" i="43"/>
  <c r="N2092" i="43"/>
  <c r="O2092" i="43"/>
  <c r="P2092" i="43"/>
  <c r="Q2092" i="43"/>
  <c r="R2092" i="43"/>
  <c r="S2092" i="43"/>
  <c r="T2092" i="43"/>
  <c r="U2092" i="43"/>
  <c r="V2092" i="43"/>
  <c r="W2092" i="43"/>
  <c r="X2092" i="43"/>
  <c r="E2097" i="43"/>
  <c r="F2097" i="43"/>
  <c r="G2097" i="43"/>
  <c r="H2097" i="43"/>
  <c r="I2097" i="43"/>
  <c r="J2097" i="43"/>
  <c r="K2097" i="43"/>
  <c r="L2097" i="43"/>
  <c r="M2097" i="43"/>
  <c r="N2097" i="43"/>
  <c r="O2097" i="43"/>
  <c r="P2097" i="43"/>
  <c r="Q2097" i="43"/>
  <c r="R2097" i="43"/>
  <c r="S2097" i="43"/>
  <c r="T2097" i="43"/>
  <c r="U2097" i="43"/>
  <c r="V2097" i="43"/>
  <c r="W2097" i="43"/>
  <c r="X2097" i="43"/>
  <c r="E2098" i="43"/>
  <c r="F2098" i="43"/>
  <c r="G2098" i="43"/>
  <c r="H2098" i="43"/>
  <c r="I2098" i="43"/>
  <c r="J2098" i="43"/>
  <c r="K2098" i="43"/>
  <c r="L2098" i="43"/>
  <c r="M2098" i="43"/>
  <c r="N2098" i="43"/>
  <c r="O2098" i="43"/>
  <c r="P2098" i="43"/>
  <c r="Q2098" i="43"/>
  <c r="R2098" i="43"/>
  <c r="S2098" i="43"/>
  <c r="T2098" i="43"/>
  <c r="U2098" i="43"/>
  <c r="V2098" i="43"/>
  <c r="W2098" i="43"/>
  <c r="X2098" i="43"/>
  <c r="E2099" i="43"/>
  <c r="F2099" i="43"/>
  <c r="G2099" i="43"/>
  <c r="H2099" i="43"/>
  <c r="I2099" i="43"/>
  <c r="J2099" i="43"/>
  <c r="K2099" i="43"/>
  <c r="L2099" i="43"/>
  <c r="M2099" i="43"/>
  <c r="N2099" i="43"/>
  <c r="O2099" i="43"/>
  <c r="P2099" i="43"/>
  <c r="Q2099" i="43"/>
  <c r="R2099" i="43"/>
  <c r="S2099" i="43"/>
  <c r="T2099" i="43"/>
  <c r="U2099" i="43"/>
  <c r="V2099" i="43"/>
  <c r="W2099" i="43"/>
  <c r="X2099" i="43"/>
  <c r="E2100" i="43"/>
  <c r="F2100" i="43"/>
  <c r="G2100" i="43"/>
  <c r="H2100" i="43"/>
  <c r="I2100" i="43"/>
  <c r="J2100" i="43"/>
  <c r="K2100" i="43"/>
  <c r="L2100" i="43"/>
  <c r="M2100" i="43"/>
  <c r="N2100" i="43"/>
  <c r="O2100" i="43"/>
  <c r="P2100" i="43"/>
  <c r="Q2100" i="43"/>
  <c r="R2100" i="43"/>
  <c r="S2100" i="43"/>
  <c r="T2100" i="43"/>
  <c r="U2100" i="43"/>
  <c r="V2100" i="43"/>
  <c r="W2100" i="43"/>
  <c r="X2100" i="43"/>
  <c r="E2101" i="43"/>
  <c r="F2101" i="43"/>
  <c r="G2101" i="43"/>
  <c r="H2101" i="43"/>
  <c r="I2101" i="43"/>
  <c r="J2101" i="43"/>
  <c r="K2101" i="43"/>
  <c r="L2101" i="43"/>
  <c r="M2101" i="43"/>
  <c r="N2101" i="43"/>
  <c r="O2101" i="43"/>
  <c r="P2101" i="43"/>
  <c r="Q2101" i="43"/>
  <c r="R2101" i="43"/>
  <c r="S2101" i="43"/>
  <c r="T2101" i="43"/>
  <c r="U2101" i="43"/>
  <c r="V2101" i="43"/>
  <c r="W2101" i="43"/>
  <c r="X2101" i="43"/>
  <c r="E2102" i="43"/>
  <c r="F2102" i="43"/>
  <c r="G2102" i="43"/>
  <c r="H2102" i="43"/>
  <c r="I2102" i="43"/>
  <c r="J2102" i="43"/>
  <c r="K2102" i="43"/>
  <c r="L2102" i="43"/>
  <c r="M2102" i="43"/>
  <c r="N2102" i="43"/>
  <c r="O2102" i="43"/>
  <c r="P2102" i="43"/>
  <c r="Q2102" i="43"/>
  <c r="R2102" i="43"/>
  <c r="S2102" i="43"/>
  <c r="T2102" i="43"/>
  <c r="U2102" i="43"/>
  <c r="V2102" i="43"/>
  <c r="W2102" i="43"/>
  <c r="X2102" i="43"/>
  <c r="E2103" i="43"/>
  <c r="F2103" i="43"/>
  <c r="G2103" i="43"/>
  <c r="H2103" i="43"/>
  <c r="I2103" i="43"/>
  <c r="J2103" i="43"/>
  <c r="K2103" i="43"/>
  <c r="L2103" i="43"/>
  <c r="M2103" i="43"/>
  <c r="N2103" i="43"/>
  <c r="O2103" i="43"/>
  <c r="P2103" i="43"/>
  <c r="Q2103" i="43"/>
  <c r="R2103" i="43"/>
  <c r="S2103" i="43"/>
  <c r="T2103" i="43"/>
  <c r="U2103" i="43"/>
  <c r="V2103" i="43"/>
  <c r="W2103" i="43"/>
  <c r="X2103" i="43"/>
  <c r="E2104" i="43"/>
  <c r="F2104" i="43"/>
  <c r="G2104" i="43"/>
  <c r="H2104" i="43"/>
  <c r="I2104" i="43"/>
  <c r="J2104" i="43"/>
  <c r="K2104" i="43"/>
  <c r="L2104" i="43"/>
  <c r="M2104" i="43"/>
  <c r="N2104" i="43"/>
  <c r="O2104" i="43"/>
  <c r="P2104" i="43"/>
  <c r="Q2104" i="43"/>
  <c r="R2104" i="43"/>
  <c r="S2104" i="43"/>
  <c r="T2104" i="43"/>
  <c r="U2104" i="43"/>
  <c r="V2104" i="43"/>
  <c r="W2104" i="43"/>
  <c r="X2104" i="43"/>
  <c r="E2105" i="43"/>
  <c r="F2105" i="43"/>
  <c r="G2105" i="43"/>
  <c r="H2105" i="43"/>
  <c r="I2105" i="43"/>
  <c r="J2105" i="43"/>
  <c r="K2105" i="43"/>
  <c r="L2105" i="43"/>
  <c r="M2105" i="43"/>
  <c r="N2105" i="43"/>
  <c r="O2105" i="43"/>
  <c r="P2105" i="43"/>
  <c r="Q2105" i="43"/>
  <c r="R2105" i="43"/>
  <c r="S2105" i="43"/>
  <c r="T2105" i="43"/>
  <c r="U2105" i="43"/>
  <c r="V2105" i="43"/>
  <c r="W2105" i="43"/>
  <c r="X2105" i="43"/>
  <c r="E2106" i="43"/>
  <c r="F2106" i="43"/>
  <c r="G2106" i="43"/>
  <c r="H2106" i="43"/>
  <c r="I2106" i="43"/>
  <c r="J2106" i="43"/>
  <c r="K2106" i="43"/>
  <c r="L2106" i="43"/>
  <c r="M2106" i="43"/>
  <c r="N2106" i="43"/>
  <c r="O2106" i="43"/>
  <c r="P2106" i="43"/>
  <c r="Q2106" i="43"/>
  <c r="R2106" i="43"/>
  <c r="S2106" i="43"/>
  <c r="T2106" i="43"/>
  <c r="U2106" i="43"/>
  <c r="V2106" i="43"/>
  <c r="W2106" i="43"/>
  <c r="X2106" i="43"/>
  <c r="E2107" i="43"/>
  <c r="F2107" i="43"/>
  <c r="G2107" i="43"/>
  <c r="H2107" i="43"/>
  <c r="I2107" i="43"/>
  <c r="J2107" i="43"/>
  <c r="K2107" i="43"/>
  <c r="L2107" i="43"/>
  <c r="M2107" i="43"/>
  <c r="N2107" i="43"/>
  <c r="O2107" i="43"/>
  <c r="P2107" i="43"/>
  <c r="Q2107" i="43"/>
  <c r="R2107" i="43"/>
  <c r="S2107" i="43"/>
  <c r="T2107" i="43"/>
  <c r="U2107" i="43"/>
  <c r="V2107" i="43"/>
  <c r="W2107" i="43"/>
  <c r="X2107" i="43"/>
  <c r="E2108" i="43"/>
  <c r="F2108" i="43"/>
  <c r="G2108" i="43"/>
  <c r="H2108" i="43"/>
  <c r="I2108" i="43"/>
  <c r="J2108" i="43"/>
  <c r="K2108" i="43"/>
  <c r="L2108" i="43"/>
  <c r="M2108" i="43"/>
  <c r="N2108" i="43"/>
  <c r="O2108" i="43"/>
  <c r="P2108" i="43"/>
  <c r="Q2108" i="43"/>
  <c r="R2108" i="43"/>
  <c r="S2108" i="43"/>
  <c r="T2108" i="43"/>
  <c r="U2108" i="43"/>
  <c r="V2108" i="43"/>
  <c r="W2108" i="43"/>
  <c r="X2108" i="43"/>
  <c r="E2113" i="43"/>
  <c r="F2113" i="43"/>
  <c r="G2113" i="43"/>
  <c r="H2113" i="43"/>
  <c r="I2113" i="43"/>
  <c r="J2113" i="43"/>
  <c r="K2113" i="43"/>
  <c r="L2113" i="43"/>
  <c r="M2113" i="43"/>
  <c r="N2113" i="43"/>
  <c r="O2113" i="43"/>
  <c r="P2113" i="43"/>
  <c r="Q2113" i="43"/>
  <c r="R2113" i="43"/>
  <c r="S2113" i="43"/>
  <c r="T2113" i="43"/>
  <c r="U2113" i="43"/>
  <c r="V2113" i="43"/>
  <c r="W2113" i="43"/>
  <c r="X2113" i="43"/>
  <c r="E2114" i="43"/>
  <c r="F2114" i="43"/>
  <c r="G2114" i="43"/>
  <c r="H2114" i="43"/>
  <c r="I2114" i="43"/>
  <c r="J2114" i="43"/>
  <c r="K2114" i="43"/>
  <c r="L2114" i="43"/>
  <c r="M2114" i="43"/>
  <c r="N2114" i="43"/>
  <c r="O2114" i="43"/>
  <c r="P2114" i="43"/>
  <c r="Q2114" i="43"/>
  <c r="R2114" i="43"/>
  <c r="S2114" i="43"/>
  <c r="T2114" i="43"/>
  <c r="U2114" i="43"/>
  <c r="V2114" i="43"/>
  <c r="W2114" i="43"/>
  <c r="X2114" i="43"/>
  <c r="E2115" i="43"/>
  <c r="F2115" i="43"/>
  <c r="G2115" i="43"/>
  <c r="H2115" i="43"/>
  <c r="I2115" i="43"/>
  <c r="J2115" i="43"/>
  <c r="K2115" i="43"/>
  <c r="L2115" i="43"/>
  <c r="M2115" i="43"/>
  <c r="N2115" i="43"/>
  <c r="O2115" i="43"/>
  <c r="P2115" i="43"/>
  <c r="Q2115" i="43"/>
  <c r="R2115" i="43"/>
  <c r="S2115" i="43"/>
  <c r="T2115" i="43"/>
  <c r="U2115" i="43"/>
  <c r="V2115" i="43"/>
  <c r="W2115" i="43"/>
  <c r="X2115" i="43"/>
  <c r="E2116" i="43"/>
  <c r="F2116" i="43"/>
  <c r="G2116" i="43"/>
  <c r="H2116" i="43"/>
  <c r="I2116" i="43"/>
  <c r="J2116" i="43"/>
  <c r="K2116" i="43"/>
  <c r="L2116" i="43"/>
  <c r="M2116" i="43"/>
  <c r="N2116" i="43"/>
  <c r="O2116" i="43"/>
  <c r="P2116" i="43"/>
  <c r="Q2116" i="43"/>
  <c r="R2116" i="43"/>
  <c r="S2116" i="43"/>
  <c r="T2116" i="43"/>
  <c r="U2116" i="43"/>
  <c r="V2116" i="43"/>
  <c r="W2116" i="43"/>
  <c r="X2116" i="43"/>
  <c r="E2117" i="43"/>
  <c r="F2117" i="43"/>
  <c r="G2117" i="43"/>
  <c r="H2117" i="43"/>
  <c r="I2117" i="43"/>
  <c r="J2117" i="43"/>
  <c r="K2117" i="43"/>
  <c r="L2117" i="43"/>
  <c r="M2117" i="43"/>
  <c r="N2117" i="43"/>
  <c r="O2117" i="43"/>
  <c r="P2117" i="43"/>
  <c r="Q2117" i="43"/>
  <c r="R2117" i="43"/>
  <c r="S2117" i="43"/>
  <c r="T2117" i="43"/>
  <c r="U2117" i="43"/>
  <c r="V2117" i="43"/>
  <c r="W2117" i="43"/>
  <c r="X2117" i="43"/>
  <c r="E2118" i="43"/>
  <c r="F2118" i="43"/>
  <c r="G2118" i="43"/>
  <c r="H2118" i="43"/>
  <c r="I2118" i="43"/>
  <c r="J2118" i="43"/>
  <c r="K2118" i="43"/>
  <c r="L2118" i="43"/>
  <c r="M2118" i="43"/>
  <c r="N2118" i="43"/>
  <c r="O2118" i="43"/>
  <c r="P2118" i="43"/>
  <c r="Q2118" i="43"/>
  <c r="R2118" i="43"/>
  <c r="S2118" i="43"/>
  <c r="T2118" i="43"/>
  <c r="U2118" i="43"/>
  <c r="V2118" i="43"/>
  <c r="W2118" i="43"/>
  <c r="X2118" i="43"/>
  <c r="E2119" i="43"/>
  <c r="F2119" i="43"/>
  <c r="G2119" i="43"/>
  <c r="H2119" i="43"/>
  <c r="I2119" i="43"/>
  <c r="J2119" i="43"/>
  <c r="K2119" i="43"/>
  <c r="L2119" i="43"/>
  <c r="M2119" i="43"/>
  <c r="N2119" i="43"/>
  <c r="O2119" i="43"/>
  <c r="P2119" i="43"/>
  <c r="Q2119" i="43"/>
  <c r="R2119" i="43"/>
  <c r="S2119" i="43"/>
  <c r="T2119" i="43"/>
  <c r="U2119" i="43"/>
  <c r="V2119" i="43"/>
  <c r="W2119" i="43"/>
  <c r="X2119" i="43"/>
  <c r="E2120" i="43"/>
  <c r="F2120" i="43"/>
  <c r="G2120" i="43"/>
  <c r="H2120" i="43"/>
  <c r="I2120" i="43"/>
  <c r="J2120" i="43"/>
  <c r="K2120" i="43"/>
  <c r="L2120" i="43"/>
  <c r="M2120" i="43"/>
  <c r="N2120" i="43"/>
  <c r="O2120" i="43"/>
  <c r="P2120" i="43"/>
  <c r="Q2120" i="43"/>
  <c r="R2120" i="43"/>
  <c r="S2120" i="43"/>
  <c r="T2120" i="43"/>
  <c r="U2120" i="43"/>
  <c r="V2120" i="43"/>
  <c r="W2120" i="43"/>
  <c r="X2120" i="43"/>
  <c r="E2121" i="43"/>
  <c r="F2121" i="43"/>
  <c r="G2121" i="43"/>
  <c r="H2121" i="43"/>
  <c r="I2121" i="43"/>
  <c r="J2121" i="43"/>
  <c r="K2121" i="43"/>
  <c r="L2121" i="43"/>
  <c r="M2121" i="43"/>
  <c r="N2121" i="43"/>
  <c r="O2121" i="43"/>
  <c r="P2121" i="43"/>
  <c r="Q2121" i="43"/>
  <c r="R2121" i="43"/>
  <c r="S2121" i="43"/>
  <c r="T2121" i="43"/>
  <c r="U2121" i="43"/>
  <c r="V2121" i="43"/>
  <c r="W2121" i="43"/>
  <c r="X2121" i="43"/>
  <c r="E2122" i="43"/>
  <c r="F2122" i="43"/>
  <c r="G2122" i="43"/>
  <c r="H2122" i="43"/>
  <c r="I2122" i="43"/>
  <c r="J2122" i="43"/>
  <c r="K2122" i="43"/>
  <c r="L2122" i="43"/>
  <c r="M2122" i="43"/>
  <c r="N2122" i="43"/>
  <c r="O2122" i="43"/>
  <c r="P2122" i="43"/>
  <c r="Q2122" i="43"/>
  <c r="R2122" i="43"/>
  <c r="S2122" i="43"/>
  <c r="T2122" i="43"/>
  <c r="U2122" i="43"/>
  <c r="V2122" i="43"/>
  <c r="W2122" i="43"/>
  <c r="X2122" i="43"/>
  <c r="E2123" i="43"/>
  <c r="F2123" i="43"/>
  <c r="G2123" i="43"/>
  <c r="H2123" i="43"/>
  <c r="I2123" i="43"/>
  <c r="J2123" i="43"/>
  <c r="K2123" i="43"/>
  <c r="L2123" i="43"/>
  <c r="M2123" i="43"/>
  <c r="N2123" i="43"/>
  <c r="O2123" i="43"/>
  <c r="P2123" i="43"/>
  <c r="Q2123" i="43"/>
  <c r="R2123" i="43"/>
  <c r="S2123" i="43"/>
  <c r="T2123" i="43"/>
  <c r="U2123" i="43"/>
  <c r="V2123" i="43"/>
  <c r="W2123" i="43"/>
  <c r="X2123" i="43"/>
  <c r="E2124" i="43"/>
  <c r="F2124" i="43"/>
  <c r="G2124" i="43"/>
  <c r="H2124" i="43"/>
  <c r="I2124" i="43"/>
  <c r="J2124" i="43"/>
  <c r="K2124" i="43"/>
  <c r="L2124" i="43"/>
  <c r="M2124" i="43"/>
  <c r="N2124" i="43"/>
  <c r="O2124" i="43"/>
  <c r="P2124" i="43"/>
  <c r="Q2124" i="43"/>
  <c r="R2124" i="43"/>
  <c r="S2124" i="43"/>
  <c r="T2124" i="43"/>
  <c r="U2124" i="43"/>
  <c r="V2124" i="43"/>
  <c r="W2124" i="43"/>
  <c r="X2124" i="43"/>
  <c r="E2129" i="43"/>
  <c r="F2129" i="43"/>
  <c r="G2129" i="43"/>
  <c r="H2129" i="43"/>
  <c r="I2129" i="43"/>
  <c r="J2129" i="43"/>
  <c r="K2129" i="43"/>
  <c r="L2129" i="43"/>
  <c r="M2129" i="43"/>
  <c r="N2129" i="43"/>
  <c r="O2129" i="43"/>
  <c r="P2129" i="43"/>
  <c r="Q2129" i="43"/>
  <c r="R2129" i="43"/>
  <c r="S2129" i="43"/>
  <c r="T2129" i="43"/>
  <c r="U2129" i="43"/>
  <c r="V2129" i="43"/>
  <c r="W2129" i="43"/>
  <c r="X2129" i="43"/>
  <c r="E2130" i="43"/>
  <c r="F2130" i="43"/>
  <c r="G2130" i="43"/>
  <c r="H2130" i="43"/>
  <c r="I2130" i="43"/>
  <c r="J2130" i="43"/>
  <c r="K2130" i="43"/>
  <c r="L2130" i="43"/>
  <c r="M2130" i="43"/>
  <c r="N2130" i="43"/>
  <c r="O2130" i="43"/>
  <c r="P2130" i="43"/>
  <c r="Q2130" i="43"/>
  <c r="R2130" i="43"/>
  <c r="S2130" i="43"/>
  <c r="T2130" i="43"/>
  <c r="U2130" i="43"/>
  <c r="V2130" i="43"/>
  <c r="W2130" i="43"/>
  <c r="X2130" i="43"/>
  <c r="E2131" i="43"/>
  <c r="F2131" i="43"/>
  <c r="G2131" i="43"/>
  <c r="H2131" i="43"/>
  <c r="I2131" i="43"/>
  <c r="J2131" i="43"/>
  <c r="K2131" i="43"/>
  <c r="L2131" i="43"/>
  <c r="M2131" i="43"/>
  <c r="N2131" i="43"/>
  <c r="O2131" i="43"/>
  <c r="P2131" i="43"/>
  <c r="Q2131" i="43"/>
  <c r="R2131" i="43"/>
  <c r="S2131" i="43"/>
  <c r="T2131" i="43"/>
  <c r="U2131" i="43"/>
  <c r="V2131" i="43"/>
  <c r="W2131" i="43"/>
  <c r="X2131" i="43"/>
  <c r="E2132" i="43"/>
  <c r="F2132" i="43"/>
  <c r="G2132" i="43"/>
  <c r="H2132" i="43"/>
  <c r="I2132" i="43"/>
  <c r="J2132" i="43"/>
  <c r="K2132" i="43"/>
  <c r="L2132" i="43"/>
  <c r="M2132" i="43"/>
  <c r="N2132" i="43"/>
  <c r="O2132" i="43"/>
  <c r="P2132" i="43"/>
  <c r="Q2132" i="43"/>
  <c r="R2132" i="43"/>
  <c r="S2132" i="43"/>
  <c r="T2132" i="43"/>
  <c r="U2132" i="43"/>
  <c r="V2132" i="43"/>
  <c r="W2132" i="43"/>
  <c r="X2132" i="43"/>
  <c r="E2133" i="43"/>
  <c r="F2133" i="43"/>
  <c r="G2133" i="43"/>
  <c r="H2133" i="43"/>
  <c r="I2133" i="43"/>
  <c r="J2133" i="43"/>
  <c r="K2133" i="43"/>
  <c r="L2133" i="43"/>
  <c r="M2133" i="43"/>
  <c r="N2133" i="43"/>
  <c r="O2133" i="43"/>
  <c r="P2133" i="43"/>
  <c r="Q2133" i="43"/>
  <c r="R2133" i="43"/>
  <c r="S2133" i="43"/>
  <c r="T2133" i="43"/>
  <c r="U2133" i="43"/>
  <c r="V2133" i="43"/>
  <c r="W2133" i="43"/>
  <c r="X2133" i="43"/>
  <c r="E2134" i="43"/>
  <c r="F2134" i="43"/>
  <c r="G2134" i="43"/>
  <c r="H2134" i="43"/>
  <c r="I2134" i="43"/>
  <c r="J2134" i="43"/>
  <c r="K2134" i="43"/>
  <c r="L2134" i="43"/>
  <c r="M2134" i="43"/>
  <c r="N2134" i="43"/>
  <c r="O2134" i="43"/>
  <c r="P2134" i="43"/>
  <c r="Q2134" i="43"/>
  <c r="R2134" i="43"/>
  <c r="S2134" i="43"/>
  <c r="T2134" i="43"/>
  <c r="U2134" i="43"/>
  <c r="V2134" i="43"/>
  <c r="W2134" i="43"/>
  <c r="X2134" i="43"/>
  <c r="E2135" i="43"/>
  <c r="F2135" i="43"/>
  <c r="G2135" i="43"/>
  <c r="H2135" i="43"/>
  <c r="I2135" i="43"/>
  <c r="J2135" i="43"/>
  <c r="K2135" i="43"/>
  <c r="L2135" i="43"/>
  <c r="M2135" i="43"/>
  <c r="N2135" i="43"/>
  <c r="O2135" i="43"/>
  <c r="P2135" i="43"/>
  <c r="Q2135" i="43"/>
  <c r="R2135" i="43"/>
  <c r="S2135" i="43"/>
  <c r="T2135" i="43"/>
  <c r="U2135" i="43"/>
  <c r="V2135" i="43"/>
  <c r="W2135" i="43"/>
  <c r="X2135" i="43"/>
  <c r="E2136" i="43"/>
  <c r="F2136" i="43"/>
  <c r="G2136" i="43"/>
  <c r="H2136" i="43"/>
  <c r="I2136" i="43"/>
  <c r="J2136" i="43"/>
  <c r="K2136" i="43"/>
  <c r="L2136" i="43"/>
  <c r="M2136" i="43"/>
  <c r="N2136" i="43"/>
  <c r="O2136" i="43"/>
  <c r="P2136" i="43"/>
  <c r="Q2136" i="43"/>
  <c r="R2136" i="43"/>
  <c r="S2136" i="43"/>
  <c r="T2136" i="43"/>
  <c r="U2136" i="43"/>
  <c r="V2136" i="43"/>
  <c r="W2136" i="43"/>
  <c r="X2136" i="43"/>
  <c r="E2137" i="43"/>
  <c r="F2137" i="43"/>
  <c r="G2137" i="43"/>
  <c r="H2137" i="43"/>
  <c r="I2137" i="43"/>
  <c r="J2137" i="43"/>
  <c r="K2137" i="43"/>
  <c r="L2137" i="43"/>
  <c r="M2137" i="43"/>
  <c r="N2137" i="43"/>
  <c r="O2137" i="43"/>
  <c r="P2137" i="43"/>
  <c r="Q2137" i="43"/>
  <c r="R2137" i="43"/>
  <c r="S2137" i="43"/>
  <c r="T2137" i="43"/>
  <c r="U2137" i="43"/>
  <c r="V2137" i="43"/>
  <c r="W2137" i="43"/>
  <c r="X2137" i="43"/>
  <c r="E2138" i="43"/>
  <c r="F2138" i="43"/>
  <c r="G2138" i="43"/>
  <c r="H2138" i="43"/>
  <c r="I2138" i="43"/>
  <c r="J2138" i="43"/>
  <c r="K2138" i="43"/>
  <c r="L2138" i="43"/>
  <c r="M2138" i="43"/>
  <c r="N2138" i="43"/>
  <c r="O2138" i="43"/>
  <c r="P2138" i="43"/>
  <c r="Q2138" i="43"/>
  <c r="R2138" i="43"/>
  <c r="S2138" i="43"/>
  <c r="T2138" i="43"/>
  <c r="U2138" i="43"/>
  <c r="V2138" i="43"/>
  <c r="W2138" i="43"/>
  <c r="X2138" i="43"/>
  <c r="E2139" i="43"/>
  <c r="F2139" i="43"/>
  <c r="G2139" i="43"/>
  <c r="H2139" i="43"/>
  <c r="I2139" i="43"/>
  <c r="J2139" i="43"/>
  <c r="K2139" i="43"/>
  <c r="L2139" i="43"/>
  <c r="M2139" i="43"/>
  <c r="N2139" i="43"/>
  <c r="O2139" i="43"/>
  <c r="P2139" i="43"/>
  <c r="Q2139" i="43"/>
  <c r="R2139" i="43"/>
  <c r="S2139" i="43"/>
  <c r="T2139" i="43"/>
  <c r="U2139" i="43"/>
  <c r="V2139" i="43"/>
  <c r="W2139" i="43"/>
  <c r="X2139" i="43"/>
  <c r="E2140" i="43"/>
  <c r="F2140" i="43"/>
  <c r="G2140" i="43"/>
  <c r="H2140" i="43"/>
  <c r="I2140" i="43"/>
  <c r="J2140" i="43"/>
  <c r="K2140" i="43"/>
  <c r="L2140" i="43"/>
  <c r="M2140" i="43"/>
  <c r="N2140" i="43"/>
  <c r="O2140" i="43"/>
  <c r="P2140" i="43"/>
  <c r="Q2140" i="43"/>
  <c r="R2140" i="43"/>
  <c r="S2140" i="43"/>
  <c r="T2140" i="43"/>
  <c r="U2140" i="43"/>
  <c r="V2140" i="43"/>
  <c r="W2140" i="43"/>
  <c r="X2140" i="43"/>
  <c r="E2145" i="43"/>
  <c r="F2145" i="43"/>
  <c r="G2145" i="43"/>
  <c r="H2145" i="43"/>
  <c r="I2145" i="43"/>
  <c r="J2145" i="43"/>
  <c r="K2145" i="43"/>
  <c r="L2145" i="43"/>
  <c r="M2145" i="43"/>
  <c r="N2145" i="43"/>
  <c r="O2145" i="43"/>
  <c r="P2145" i="43"/>
  <c r="Q2145" i="43"/>
  <c r="R2145" i="43"/>
  <c r="S2145" i="43"/>
  <c r="T2145" i="43"/>
  <c r="U2145" i="43"/>
  <c r="V2145" i="43"/>
  <c r="W2145" i="43"/>
  <c r="X2145" i="43"/>
  <c r="E2146" i="43"/>
  <c r="F2146" i="43"/>
  <c r="G2146" i="43"/>
  <c r="H2146" i="43"/>
  <c r="I2146" i="43"/>
  <c r="J2146" i="43"/>
  <c r="K2146" i="43"/>
  <c r="L2146" i="43"/>
  <c r="M2146" i="43"/>
  <c r="N2146" i="43"/>
  <c r="O2146" i="43"/>
  <c r="P2146" i="43"/>
  <c r="Q2146" i="43"/>
  <c r="R2146" i="43"/>
  <c r="S2146" i="43"/>
  <c r="T2146" i="43"/>
  <c r="U2146" i="43"/>
  <c r="V2146" i="43"/>
  <c r="W2146" i="43"/>
  <c r="X2146" i="43"/>
  <c r="E2147" i="43"/>
  <c r="F2147" i="43"/>
  <c r="G2147" i="43"/>
  <c r="H2147" i="43"/>
  <c r="I2147" i="43"/>
  <c r="J2147" i="43"/>
  <c r="K2147" i="43"/>
  <c r="L2147" i="43"/>
  <c r="M2147" i="43"/>
  <c r="N2147" i="43"/>
  <c r="O2147" i="43"/>
  <c r="P2147" i="43"/>
  <c r="Q2147" i="43"/>
  <c r="R2147" i="43"/>
  <c r="S2147" i="43"/>
  <c r="T2147" i="43"/>
  <c r="U2147" i="43"/>
  <c r="V2147" i="43"/>
  <c r="W2147" i="43"/>
  <c r="X2147" i="43"/>
  <c r="E2148" i="43"/>
  <c r="F2148" i="43"/>
  <c r="G2148" i="43"/>
  <c r="H2148" i="43"/>
  <c r="I2148" i="43"/>
  <c r="J2148" i="43"/>
  <c r="K2148" i="43"/>
  <c r="L2148" i="43"/>
  <c r="M2148" i="43"/>
  <c r="N2148" i="43"/>
  <c r="O2148" i="43"/>
  <c r="P2148" i="43"/>
  <c r="Q2148" i="43"/>
  <c r="R2148" i="43"/>
  <c r="S2148" i="43"/>
  <c r="T2148" i="43"/>
  <c r="U2148" i="43"/>
  <c r="V2148" i="43"/>
  <c r="W2148" i="43"/>
  <c r="X2148" i="43"/>
  <c r="E2149" i="43"/>
  <c r="F2149" i="43"/>
  <c r="G2149" i="43"/>
  <c r="H2149" i="43"/>
  <c r="I2149" i="43"/>
  <c r="J2149" i="43"/>
  <c r="K2149" i="43"/>
  <c r="L2149" i="43"/>
  <c r="M2149" i="43"/>
  <c r="N2149" i="43"/>
  <c r="O2149" i="43"/>
  <c r="P2149" i="43"/>
  <c r="Q2149" i="43"/>
  <c r="R2149" i="43"/>
  <c r="S2149" i="43"/>
  <c r="T2149" i="43"/>
  <c r="U2149" i="43"/>
  <c r="V2149" i="43"/>
  <c r="W2149" i="43"/>
  <c r="X2149" i="43"/>
  <c r="E2150" i="43"/>
  <c r="F2150" i="43"/>
  <c r="G2150" i="43"/>
  <c r="H2150" i="43"/>
  <c r="I2150" i="43"/>
  <c r="J2150" i="43"/>
  <c r="K2150" i="43"/>
  <c r="L2150" i="43"/>
  <c r="M2150" i="43"/>
  <c r="N2150" i="43"/>
  <c r="O2150" i="43"/>
  <c r="P2150" i="43"/>
  <c r="Q2150" i="43"/>
  <c r="R2150" i="43"/>
  <c r="S2150" i="43"/>
  <c r="T2150" i="43"/>
  <c r="U2150" i="43"/>
  <c r="V2150" i="43"/>
  <c r="W2150" i="43"/>
  <c r="X2150" i="43"/>
  <c r="E2151" i="43"/>
  <c r="F2151" i="43"/>
  <c r="G2151" i="43"/>
  <c r="H2151" i="43"/>
  <c r="I2151" i="43"/>
  <c r="J2151" i="43"/>
  <c r="K2151" i="43"/>
  <c r="L2151" i="43"/>
  <c r="M2151" i="43"/>
  <c r="N2151" i="43"/>
  <c r="O2151" i="43"/>
  <c r="P2151" i="43"/>
  <c r="Q2151" i="43"/>
  <c r="R2151" i="43"/>
  <c r="S2151" i="43"/>
  <c r="T2151" i="43"/>
  <c r="U2151" i="43"/>
  <c r="V2151" i="43"/>
  <c r="W2151" i="43"/>
  <c r="X2151" i="43"/>
  <c r="E2152" i="43"/>
  <c r="F2152" i="43"/>
  <c r="G2152" i="43"/>
  <c r="H2152" i="43"/>
  <c r="I2152" i="43"/>
  <c r="J2152" i="43"/>
  <c r="K2152" i="43"/>
  <c r="L2152" i="43"/>
  <c r="M2152" i="43"/>
  <c r="N2152" i="43"/>
  <c r="O2152" i="43"/>
  <c r="P2152" i="43"/>
  <c r="Q2152" i="43"/>
  <c r="R2152" i="43"/>
  <c r="S2152" i="43"/>
  <c r="T2152" i="43"/>
  <c r="U2152" i="43"/>
  <c r="V2152" i="43"/>
  <c r="W2152" i="43"/>
  <c r="X2152" i="43"/>
  <c r="E2153" i="43"/>
  <c r="F2153" i="43"/>
  <c r="G2153" i="43"/>
  <c r="H2153" i="43"/>
  <c r="I2153" i="43"/>
  <c r="J2153" i="43"/>
  <c r="K2153" i="43"/>
  <c r="L2153" i="43"/>
  <c r="M2153" i="43"/>
  <c r="N2153" i="43"/>
  <c r="O2153" i="43"/>
  <c r="P2153" i="43"/>
  <c r="Q2153" i="43"/>
  <c r="R2153" i="43"/>
  <c r="S2153" i="43"/>
  <c r="T2153" i="43"/>
  <c r="U2153" i="43"/>
  <c r="V2153" i="43"/>
  <c r="W2153" i="43"/>
  <c r="X2153" i="43"/>
  <c r="E2154" i="43"/>
  <c r="F2154" i="43"/>
  <c r="G2154" i="43"/>
  <c r="H2154" i="43"/>
  <c r="I2154" i="43"/>
  <c r="J2154" i="43"/>
  <c r="K2154" i="43"/>
  <c r="L2154" i="43"/>
  <c r="M2154" i="43"/>
  <c r="N2154" i="43"/>
  <c r="O2154" i="43"/>
  <c r="P2154" i="43"/>
  <c r="Q2154" i="43"/>
  <c r="R2154" i="43"/>
  <c r="S2154" i="43"/>
  <c r="T2154" i="43"/>
  <c r="U2154" i="43"/>
  <c r="V2154" i="43"/>
  <c r="W2154" i="43"/>
  <c r="X2154" i="43"/>
  <c r="E2155" i="43"/>
  <c r="F2155" i="43"/>
  <c r="G2155" i="43"/>
  <c r="H2155" i="43"/>
  <c r="I2155" i="43"/>
  <c r="J2155" i="43"/>
  <c r="K2155" i="43"/>
  <c r="L2155" i="43"/>
  <c r="M2155" i="43"/>
  <c r="N2155" i="43"/>
  <c r="O2155" i="43"/>
  <c r="P2155" i="43"/>
  <c r="Q2155" i="43"/>
  <c r="R2155" i="43"/>
  <c r="S2155" i="43"/>
  <c r="T2155" i="43"/>
  <c r="U2155" i="43"/>
  <c r="V2155" i="43"/>
  <c r="W2155" i="43"/>
  <c r="X2155" i="43"/>
  <c r="E2156" i="43"/>
  <c r="F2156" i="43"/>
  <c r="G2156" i="43"/>
  <c r="H2156" i="43"/>
  <c r="I2156" i="43"/>
  <c r="J2156" i="43"/>
  <c r="K2156" i="43"/>
  <c r="L2156" i="43"/>
  <c r="M2156" i="43"/>
  <c r="N2156" i="43"/>
  <c r="O2156" i="43"/>
  <c r="P2156" i="43"/>
  <c r="Q2156" i="43"/>
  <c r="R2156" i="43"/>
  <c r="S2156" i="43"/>
  <c r="T2156" i="43"/>
  <c r="U2156" i="43"/>
  <c r="V2156" i="43"/>
  <c r="W2156" i="43"/>
  <c r="X2156" i="43"/>
  <c r="E2164" i="43"/>
  <c r="F2164" i="43"/>
  <c r="G2164" i="43"/>
  <c r="H2164" i="43"/>
  <c r="I2164" i="43"/>
  <c r="J2164" i="43"/>
  <c r="K2164" i="43"/>
  <c r="L2164" i="43"/>
  <c r="M2164" i="43"/>
  <c r="N2164" i="43"/>
  <c r="O2164" i="43"/>
  <c r="P2164" i="43"/>
  <c r="Q2164" i="43"/>
  <c r="R2164" i="43"/>
  <c r="S2164" i="43"/>
  <c r="T2164" i="43"/>
  <c r="U2164" i="43"/>
  <c r="V2164" i="43"/>
  <c r="W2164" i="43"/>
  <c r="X2164" i="43"/>
  <c r="E2165" i="43"/>
  <c r="F2165" i="43"/>
  <c r="G2165" i="43"/>
  <c r="H2165" i="43"/>
  <c r="I2165" i="43"/>
  <c r="J2165" i="43"/>
  <c r="K2165" i="43"/>
  <c r="L2165" i="43"/>
  <c r="M2165" i="43"/>
  <c r="N2165" i="43"/>
  <c r="O2165" i="43"/>
  <c r="P2165" i="43"/>
  <c r="Q2165" i="43"/>
  <c r="R2165" i="43"/>
  <c r="S2165" i="43"/>
  <c r="T2165" i="43"/>
  <c r="U2165" i="43"/>
  <c r="V2165" i="43"/>
  <c r="W2165" i="43"/>
  <c r="X2165" i="43"/>
  <c r="E2166" i="43"/>
  <c r="F2166" i="43"/>
  <c r="G2166" i="43"/>
  <c r="H2166" i="43"/>
  <c r="I2166" i="43"/>
  <c r="J2166" i="43"/>
  <c r="K2166" i="43"/>
  <c r="L2166" i="43"/>
  <c r="M2166" i="43"/>
  <c r="N2166" i="43"/>
  <c r="O2166" i="43"/>
  <c r="P2166" i="43"/>
  <c r="Q2166" i="43"/>
  <c r="R2166" i="43"/>
  <c r="S2166" i="43"/>
  <c r="T2166" i="43"/>
  <c r="U2166" i="43"/>
  <c r="V2166" i="43"/>
  <c r="W2166" i="43"/>
  <c r="X2166" i="43"/>
  <c r="E2167" i="43"/>
  <c r="F2167" i="43"/>
  <c r="G2167" i="43"/>
  <c r="H2167" i="43"/>
  <c r="I2167" i="43"/>
  <c r="J2167" i="43"/>
  <c r="K2167" i="43"/>
  <c r="L2167" i="43"/>
  <c r="M2167" i="43"/>
  <c r="N2167" i="43"/>
  <c r="O2167" i="43"/>
  <c r="P2167" i="43"/>
  <c r="Q2167" i="43"/>
  <c r="R2167" i="43"/>
  <c r="S2167" i="43"/>
  <c r="T2167" i="43"/>
  <c r="U2167" i="43"/>
  <c r="V2167" i="43"/>
  <c r="W2167" i="43"/>
  <c r="X2167" i="43"/>
  <c r="E2168" i="43"/>
  <c r="F2168" i="43"/>
  <c r="G2168" i="43"/>
  <c r="H2168" i="43"/>
  <c r="I2168" i="43"/>
  <c r="J2168" i="43"/>
  <c r="K2168" i="43"/>
  <c r="L2168" i="43"/>
  <c r="M2168" i="43"/>
  <c r="N2168" i="43"/>
  <c r="O2168" i="43"/>
  <c r="P2168" i="43"/>
  <c r="Q2168" i="43"/>
  <c r="R2168" i="43"/>
  <c r="S2168" i="43"/>
  <c r="T2168" i="43"/>
  <c r="U2168" i="43"/>
  <c r="V2168" i="43"/>
  <c r="W2168" i="43"/>
  <c r="X2168" i="43"/>
  <c r="E2169" i="43"/>
  <c r="F2169" i="43"/>
  <c r="G2169" i="43"/>
  <c r="H2169" i="43"/>
  <c r="I2169" i="43"/>
  <c r="J2169" i="43"/>
  <c r="K2169" i="43"/>
  <c r="L2169" i="43"/>
  <c r="M2169" i="43"/>
  <c r="N2169" i="43"/>
  <c r="O2169" i="43"/>
  <c r="P2169" i="43"/>
  <c r="Q2169" i="43"/>
  <c r="R2169" i="43"/>
  <c r="S2169" i="43"/>
  <c r="T2169" i="43"/>
  <c r="U2169" i="43"/>
  <c r="V2169" i="43"/>
  <c r="W2169" i="43"/>
  <c r="X2169" i="43"/>
  <c r="E2170" i="43"/>
  <c r="F2170" i="43"/>
  <c r="G2170" i="43"/>
  <c r="H2170" i="43"/>
  <c r="I2170" i="43"/>
  <c r="J2170" i="43"/>
  <c r="K2170" i="43"/>
  <c r="L2170" i="43"/>
  <c r="M2170" i="43"/>
  <c r="N2170" i="43"/>
  <c r="O2170" i="43"/>
  <c r="P2170" i="43"/>
  <c r="Q2170" i="43"/>
  <c r="R2170" i="43"/>
  <c r="S2170" i="43"/>
  <c r="T2170" i="43"/>
  <c r="U2170" i="43"/>
  <c r="V2170" i="43"/>
  <c r="W2170" i="43"/>
  <c r="X2170" i="43"/>
  <c r="E2171" i="43"/>
  <c r="F2171" i="43"/>
  <c r="G2171" i="43"/>
  <c r="H2171" i="43"/>
  <c r="I2171" i="43"/>
  <c r="J2171" i="43"/>
  <c r="K2171" i="43"/>
  <c r="L2171" i="43"/>
  <c r="M2171" i="43"/>
  <c r="N2171" i="43"/>
  <c r="O2171" i="43"/>
  <c r="P2171" i="43"/>
  <c r="Q2171" i="43"/>
  <c r="R2171" i="43"/>
  <c r="S2171" i="43"/>
  <c r="T2171" i="43"/>
  <c r="U2171" i="43"/>
  <c r="V2171" i="43"/>
  <c r="W2171" i="43"/>
  <c r="X2171" i="43"/>
  <c r="E2172" i="43"/>
  <c r="F2172" i="43"/>
  <c r="G2172" i="43"/>
  <c r="H2172" i="43"/>
  <c r="I2172" i="43"/>
  <c r="J2172" i="43"/>
  <c r="K2172" i="43"/>
  <c r="L2172" i="43"/>
  <c r="M2172" i="43"/>
  <c r="N2172" i="43"/>
  <c r="O2172" i="43"/>
  <c r="P2172" i="43"/>
  <c r="Q2172" i="43"/>
  <c r="R2172" i="43"/>
  <c r="S2172" i="43"/>
  <c r="T2172" i="43"/>
  <c r="U2172" i="43"/>
  <c r="V2172" i="43"/>
  <c r="W2172" i="43"/>
  <c r="X2172" i="43"/>
  <c r="E2173" i="43"/>
  <c r="F2173" i="43"/>
  <c r="G2173" i="43"/>
  <c r="H2173" i="43"/>
  <c r="I2173" i="43"/>
  <c r="J2173" i="43"/>
  <c r="K2173" i="43"/>
  <c r="L2173" i="43"/>
  <c r="M2173" i="43"/>
  <c r="N2173" i="43"/>
  <c r="O2173" i="43"/>
  <c r="P2173" i="43"/>
  <c r="Q2173" i="43"/>
  <c r="R2173" i="43"/>
  <c r="S2173" i="43"/>
  <c r="T2173" i="43"/>
  <c r="U2173" i="43"/>
  <c r="V2173" i="43"/>
  <c r="W2173" i="43"/>
  <c r="X2173" i="43"/>
  <c r="E2174" i="43"/>
  <c r="F2174" i="43"/>
  <c r="G2174" i="43"/>
  <c r="H2174" i="43"/>
  <c r="I2174" i="43"/>
  <c r="J2174" i="43"/>
  <c r="K2174" i="43"/>
  <c r="L2174" i="43"/>
  <c r="M2174" i="43"/>
  <c r="N2174" i="43"/>
  <c r="O2174" i="43"/>
  <c r="P2174" i="43"/>
  <c r="Q2174" i="43"/>
  <c r="R2174" i="43"/>
  <c r="S2174" i="43"/>
  <c r="T2174" i="43"/>
  <c r="U2174" i="43"/>
  <c r="V2174" i="43"/>
  <c r="W2174" i="43"/>
  <c r="X2174" i="43"/>
  <c r="E2175" i="43"/>
  <c r="F2175" i="43"/>
  <c r="G2175" i="43"/>
  <c r="H2175" i="43"/>
  <c r="I2175" i="43"/>
  <c r="J2175" i="43"/>
  <c r="K2175" i="43"/>
  <c r="L2175" i="43"/>
  <c r="M2175" i="43"/>
  <c r="N2175" i="43"/>
  <c r="O2175" i="43"/>
  <c r="P2175" i="43"/>
  <c r="Q2175" i="43"/>
  <c r="R2175" i="43"/>
  <c r="S2175" i="43"/>
  <c r="T2175" i="43"/>
  <c r="U2175" i="43"/>
  <c r="V2175" i="43"/>
  <c r="W2175" i="43"/>
  <c r="X2175" i="43"/>
  <c r="E2179" i="43"/>
  <c r="F2179" i="43"/>
  <c r="G2179" i="43"/>
  <c r="H2179" i="43"/>
  <c r="I2179" i="43"/>
  <c r="J2179" i="43"/>
  <c r="K2179" i="43"/>
  <c r="L2179" i="43"/>
  <c r="M2179" i="43"/>
  <c r="N2179" i="43"/>
  <c r="O2179" i="43"/>
  <c r="P2179" i="43"/>
  <c r="Q2179" i="43"/>
  <c r="R2179" i="43"/>
  <c r="S2179" i="43"/>
  <c r="T2179" i="43"/>
  <c r="U2179" i="43"/>
  <c r="V2179" i="43"/>
  <c r="W2179" i="43"/>
  <c r="X2179" i="43"/>
  <c r="E2180" i="43"/>
  <c r="F2180" i="43"/>
  <c r="G2180" i="43"/>
  <c r="H2180" i="43"/>
  <c r="I2180" i="43"/>
  <c r="J2180" i="43"/>
  <c r="K2180" i="43"/>
  <c r="L2180" i="43"/>
  <c r="M2180" i="43"/>
  <c r="N2180" i="43"/>
  <c r="O2180" i="43"/>
  <c r="P2180" i="43"/>
  <c r="Q2180" i="43"/>
  <c r="R2180" i="43"/>
  <c r="S2180" i="43"/>
  <c r="T2180" i="43"/>
  <c r="U2180" i="43"/>
  <c r="V2180" i="43"/>
  <c r="W2180" i="43"/>
  <c r="X2180" i="43"/>
  <c r="E2181" i="43"/>
  <c r="F2181" i="43"/>
  <c r="G2181" i="43"/>
  <c r="H2181" i="43"/>
  <c r="I2181" i="43"/>
  <c r="J2181" i="43"/>
  <c r="K2181" i="43"/>
  <c r="L2181" i="43"/>
  <c r="M2181" i="43"/>
  <c r="N2181" i="43"/>
  <c r="O2181" i="43"/>
  <c r="P2181" i="43"/>
  <c r="Q2181" i="43"/>
  <c r="R2181" i="43"/>
  <c r="S2181" i="43"/>
  <c r="T2181" i="43"/>
  <c r="U2181" i="43"/>
  <c r="V2181" i="43"/>
  <c r="W2181" i="43"/>
  <c r="X2181" i="43"/>
  <c r="E2182" i="43"/>
  <c r="F2182" i="43"/>
  <c r="G2182" i="43"/>
  <c r="H2182" i="43"/>
  <c r="I2182" i="43"/>
  <c r="J2182" i="43"/>
  <c r="K2182" i="43"/>
  <c r="L2182" i="43"/>
  <c r="M2182" i="43"/>
  <c r="N2182" i="43"/>
  <c r="O2182" i="43"/>
  <c r="P2182" i="43"/>
  <c r="Q2182" i="43"/>
  <c r="R2182" i="43"/>
  <c r="S2182" i="43"/>
  <c r="T2182" i="43"/>
  <c r="U2182" i="43"/>
  <c r="V2182" i="43"/>
  <c r="W2182" i="43"/>
  <c r="X2182" i="43"/>
  <c r="E2183" i="43"/>
  <c r="F2183" i="43"/>
  <c r="G2183" i="43"/>
  <c r="H2183" i="43"/>
  <c r="I2183" i="43"/>
  <c r="J2183" i="43"/>
  <c r="K2183" i="43"/>
  <c r="L2183" i="43"/>
  <c r="M2183" i="43"/>
  <c r="N2183" i="43"/>
  <c r="O2183" i="43"/>
  <c r="P2183" i="43"/>
  <c r="Q2183" i="43"/>
  <c r="R2183" i="43"/>
  <c r="S2183" i="43"/>
  <c r="T2183" i="43"/>
  <c r="U2183" i="43"/>
  <c r="V2183" i="43"/>
  <c r="W2183" i="43"/>
  <c r="X2183" i="43"/>
  <c r="E2184" i="43"/>
  <c r="F2184" i="43"/>
  <c r="G2184" i="43"/>
  <c r="H2184" i="43"/>
  <c r="I2184" i="43"/>
  <c r="J2184" i="43"/>
  <c r="K2184" i="43"/>
  <c r="L2184" i="43"/>
  <c r="M2184" i="43"/>
  <c r="N2184" i="43"/>
  <c r="O2184" i="43"/>
  <c r="P2184" i="43"/>
  <c r="Q2184" i="43"/>
  <c r="R2184" i="43"/>
  <c r="S2184" i="43"/>
  <c r="T2184" i="43"/>
  <c r="U2184" i="43"/>
  <c r="V2184" i="43"/>
  <c r="W2184" i="43"/>
  <c r="X2184" i="43"/>
  <c r="E2185" i="43"/>
  <c r="F2185" i="43"/>
  <c r="G2185" i="43"/>
  <c r="H2185" i="43"/>
  <c r="I2185" i="43"/>
  <c r="J2185" i="43"/>
  <c r="K2185" i="43"/>
  <c r="L2185" i="43"/>
  <c r="M2185" i="43"/>
  <c r="N2185" i="43"/>
  <c r="O2185" i="43"/>
  <c r="P2185" i="43"/>
  <c r="Q2185" i="43"/>
  <c r="R2185" i="43"/>
  <c r="S2185" i="43"/>
  <c r="T2185" i="43"/>
  <c r="U2185" i="43"/>
  <c r="V2185" i="43"/>
  <c r="W2185" i="43"/>
  <c r="X2185" i="43"/>
  <c r="E2186" i="43"/>
  <c r="F2186" i="43"/>
  <c r="G2186" i="43"/>
  <c r="H2186" i="43"/>
  <c r="I2186" i="43"/>
  <c r="J2186" i="43"/>
  <c r="K2186" i="43"/>
  <c r="L2186" i="43"/>
  <c r="M2186" i="43"/>
  <c r="N2186" i="43"/>
  <c r="O2186" i="43"/>
  <c r="P2186" i="43"/>
  <c r="Q2186" i="43"/>
  <c r="R2186" i="43"/>
  <c r="S2186" i="43"/>
  <c r="T2186" i="43"/>
  <c r="U2186" i="43"/>
  <c r="V2186" i="43"/>
  <c r="W2186" i="43"/>
  <c r="X2186" i="43"/>
  <c r="E2187" i="43"/>
  <c r="F2187" i="43"/>
  <c r="G2187" i="43"/>
  <c r="H2187" i="43"/>
  <c r="I2187" i="43"/>
  <c r="J2187" i="43"/>
  <c r="K2187" i="43"/>
  <c r="L2187" i="43"/>
  <c r="M2187" i="43"/>
  <c r="N2187" i="43"/>
  <c r="O2187" i="43"/>
  <c r="P2187" i="43"/>
  <c r="Q2187" i="43"/>
  <c r="R2187" i="43"/>
  <c r="S2187" i="43"/>
  <c r="T2187" i="43"/>
  <c r="U2187" i="43"/>
  <c r="V2187" i="43"/>
  <c r="W2187" i="43"/>
  <c r="X2187" i="43"/>
  <c r="E2188" i="43"/>
  <c r="F2188" i="43"/>
  <c r="G2188" i="43"/>
  <c r="H2188" i="43"/>
  <c r="I2188" i="43"/>
  <c r="J2188" i="43"/>
  <c r="K2188" i="43"/>
  <c r="L2188" i="43"/>
  <c r="M2188" i="43"/>
  <c r="N2188" i="43"/>
  <c r="O2188" i="43"/>
  <c r="P2188" i="43"/>
  <c r="Q2188" i="43"/>
  <c r="R2188" i="43"/>
  <c r="S2188" i="43"/>
  <c r="T2188" i="43"/>
  <c r="U2188" i="43"/>
  <c r="V2188" i="43"/>
  <c r="W2188" i="43"/>
  <c r="X2188" i="43"/>
  <c r="E2189" i="43"/>
  <c r="F2189" i="43"/>
  <c r="G2189" i="43"/>
  <c r="H2189" i="43"/>
  <c r="I2189" i="43"/>
  <c r="J2189" i="43"/>
  <c r="K2189" i="43"/>
  <c r="L2189" i="43"/>
  <c r="M2189" i="43"/>
  <c r="N2189" i="43"/>
  <c r="O2189" i="43"/>
  <c r="P2189" i="43"/>
  <c r="Q2189" i="43"/>
  <c r="R2189" i="43"/>
  <c r="S2189" i="43"/>
  <c r="T2189" i="43"/>
  <c r="U2189" i="43"/>
  <c r="V2189" i="43"/>
  <c r="W2189" i="43"/>
  <c r="X2189" i="43"/>
  <c r="E2190" i="43"/>
  <c r="F2190" i="43"/>
  <c r="G2190" i="43"/>
  <c r="H2190" i="43"/>
  <c r="I2190" i="43"/>
  <c r="J2190" i="43"/>
  <c r="K2190" i="43"/>
  <c r="L2190" i="43"/>
  <c r="M2190" i="43"/>
  <c r="N2190" i="43"/>
  <c r="O2190" i="43"/>
  <c r="P2190" i="43"/>
  <c r="Q2190" i="43"/>
  <c r="R2190" i="43"/>
  <c r="S2190" i="43"/>
  <c r="T2190" i="43"/>
  <c r="U2190" i="43"/>
  <c r="V2190" i="43"/>
  <c r="W2190" i="43"/>
  <c r="X2190" i="43"/>
  <c r="E2195" i="43"/>
  <c r="F2195" i="43"/>
  <c r="G2195" i="43"/>
  <c r="H2195" i="43"/>
  <c r="I2195" i="43"/>
  <c r="J2195" i="43"/>
  <c r="K2195" i="43"/>
  <c r="L2195" i="43"/>
  <c r="M2195" i="43"/>
  <c r="N2195" i="43"/>
  <c r="O2195" i="43"/>
  <c r="P2195" i="43"/>
  <c r="Q2195" i="43"/>
  <c r="R2195" i="43"/>
  <c r="S2195" i="43"/>
  <c r="T2195" i="43"/>
  <c r="U2195" i="43"/>
  <c r="V2195" i="43"/>
  <c r="W2195" i="43"/>
  <c r="X2195" i="43"/>
  <c r="E2196" i="43"/>
  <c r="F2196" i="43"/>
  <c r="G2196" i="43"/>
  <c r="H2196" i="43"/>
  <c r="I2196" i="43"/>
  <c r="J2196" i="43"/>
  <c r="K2196" i="43"/>
  <c r="L2196" i="43"/>
  <c r="M2196" i="43"/>
  <c r="N2196" i="43"/>
  <c r="O2196" i="43"/>
  <c r="P2196" i="43"/>
  <c r="Q2196" i="43"/>
  <c r="R2196" i="43"/>
  <c r="S2196" i="43"/>
  <c r="T2196" i="43"/>
  <c r="U2196" i="43"/>
  <c r="V2196" i="43"/>
  <c r="W2196" i="43"/>
  <c r="X2196" i="43"/>
  <c r="E2197" i="43"/>
  <c r="F2197" i="43"/>
  <c r="G2197" i="43"/>
  <c r="H2197" i="43"/>
  <c r="I2197" i="43"/>
  <c r="J2197" i="43"/>
  <c r="K2197" i="43"/>
  <c r="L2197" i="43"/>
  <c r="M2197" i="43"/>
  <c r="N2197" i="43"/>
  <c r="O2197" i="43"/>
  <c r="P2197" i="43"/>
  <c r="Q2197" i="43"/>
  <c r="R2197" i="43"/>
  <c r="S2197" i="43"/>
  <c r="T2197" i="43"/>
  <c r="U2197" i="43"/>
  <c r="V2197" i="43"/>
  <c r="W2197" i="43"/>
  <c r="X2197" i="43"/>
  <c r="E2198" i="43"/>
  <c r="F2198" i="43"/>
  <c r="G2198" i="43"/>
  <c r="H2198" i="43"/>
  <c r="I2198" i="43"/>
  <c r="J2198" i="43"/>
  <c r="K2198" i="43"/>
  <c r="L2198" i="43"/>
  <c r="M2198" i="43"/>
  <c r="N2198" i="43"/>
  <c r="O2198" i="43"/>
  <c r="P2198" i="43"/>
  <c r="Q2198" i="43"/>
  <c r="R2198" i="43"/>
  <c r="S2198" i="43"/>
  <c r="T2198" i="43"/>
  <c r="U2198" i="43"/>
  <c r="V2198" i="43"/>
  <c r="W2198" i="43"/>
  <c r="X2198" i="43"/>
  <c r="E2199" i="43"/>
  <c r="F2199" i="43"/>
  <c r="G2199" i="43"/>
  <c r="H2199" i="43"/>
  <c r="I2199" i="43"/>
  <c r="J2199" i="43"/>
  <c r="K2199" i="43"/>
  <c r="L2199" i="43"/>
  <c r="M2199" i="43"/>
  <c r="N2199" i="43"/>
  <c r="O2199" i="43"/>
  <c r="P2199" i="43"/>
  <c r="Q2199" i="43"/>
  <c r="R2199" i="43"/>
  <c r="S2199" i="43"/>
  <c r="T2199" i="43"/>
  <c r="U2199" i="43"/>
  <c r="V2199" i="43"/>
  <c r="W2199" i="43"/>
  <c r="X2199" i="43"/>
  <c r="E2200" i="43"/>
  <c r="F2200" i="43"/>
  <c r="G2200" i="43"/>
  <c r="H2200" i="43"/>
  <c r="I2200" i="43"/>
  <c r="J2200" i="43"/>
  <c r="K2200" i="43"/>
  <c r="L2200" i="43"/>
  <c r="M2200" i="43"/>
  <c r="N2200" i="43"/>
  <c r="O2200" i="43"/>
  <c r="P2200" i="43"/>
  <c r="Q2200" i="43"/>
  <c r="R2200" i="43"/>
  <c r="S2200" i="43"/>
  <c r="T2200" i="43"/>
  <c r="U2200" i="43"/>
  <c r="V2200" i="43"/>
  <c r="W2200" i="43"/>
  <c r="X2200" i="43"/>
  <c r="E2201" i="43"/>
  <c r="F2201" i="43"/>
  <c r="G2201" i="43"/>
  <c r="H2201" i="43"/>
  <c r="I2201" i="43"/>
  <c r="J2201" i="43"/>
  <c r="K2201" i="43"/>
  <c r="L2201" i="43"/>
  <c r="M2201" i="43"/>
  <c r="N2201" i="43"/>
  <c r="O2201" i="43"/>
  <c r="P2201" i="43"/>
  <c r="Q2201" i="43"/>
  <c r="R2201" i="43"/>
  <c r="S2201" i="43"/>
  <c r="T2201" i="43"/>
  <c r="U2201" i="43"/>
  <c r="V2201" i="43"/>
  <c r="W2201" i="43"/>
  <c r="X2201" i="43"/>
  <c r="E2202" i="43"/>
  <c r="F2202" i="43"/>
  <c r="G2202" i="43"/>
  <c r="H2202" i="43"/>
  <c r="I2202" i="43"/>
  <c r="J2202" i="43"/>
  <c r="K2202" i="43"/>
  <c r="L2202" i="43"/>
  <c r="M2202" i="43"/>
  <c r="N2202" i="43"/>
  <c r="O2202" i="43"/>
  <c r="P2202" i="43"/>
  <c r="Q2202" i="43"/>
  <c r="R2202" i="43"/>
  <c r="S2202" i="43"/>
  <c r="T2202" i="43"/>
  <c r="U2202" i="43"/>
  <c r="V2202" i="43"/>
  <c r="W2202" i="43"/>
  <c r="X2202" i="43"/>
  <c r="E2203" i="43"/>
  <c r="F2203" i="43"/>
  <c r="G2203" i="43"/>
  <c r="H2203" i="43"/>
  <c r="I2203" i="43"/>
  <c r="J2203" i="43"/>
  <c r="K2203" i="43"/>
  <c r="L2203" i="43"/>
  <c r="M2203" i="43"/>
  <c r="N2203" i="43"/>
  <c r="O2203" i="43"/>
  <c r="P2203" i="43"/>
  <c r="Q2203" i="43"/>
  <c r="R2203" i="43"/>
  <c r="S2203" i="43"/>
  <c r="T2203" i="43"/>
  <c r="U2203" i="43"/>
  <c r="V2203" i="43"/>
  <c r="W2203" i="43"/>
  <c r="X2203" i="43"/>
  <c r="E2204" i="43"/>
  <c r="F2204" i="43"/>
  <c r="G2204" i="43"/>
  <c r="H2204" i="43"/>
  <c r="I2204" i="43"/>
  <c r="J2204" i="43"/>
  <c r="K2204" i="43"/>
  <c r="L2204" i="43"/>
  <c r="M2204" i="43"/>
  <c r="N2204" i="43"/>
  <c r="O2204" i="43"/>
  <c r="P2204" i="43"/>
  <c r="Q2204" i="43"/>
  <c r="R2204" i="43"/>
  <c r="S2204" i="43"/>
  <c r="T2204" i="43"/>
  <c r="U2204" i="43"/>
  <c r="V2204" i="43"/>
  <c r="W2204" i="43"/>
  <c r="X2204" i="43"/>
  <c r="E2205" i="43"/>
  <c r="F2205" i="43"/>
  <c r="G2205" i="43"/>
  <c r="H2205" i="43"/>
  <c r="I2205" i="43"/>
  <c r="J2205" i="43"/>
  <c r="K2205" i="43"/>
  <c r="L2205" i="43"/>
  <c r="M2205" i="43"/>
  <c r="N2205" i="43"/>
  <c r="O2205" i="43"/>
  <c r="P2205" i="43"/>
  <c r="Q2205" i="43"/>
  <c r="R2205" i="43"/>
  <c r="S2205" i="43"/>
  <c r="T2205" i="43"/>
  <c r="U2205" i="43"/>
  <c r="V2205" i="43"/>
  <c r="W2205" i="43"/>
  <c r="X2205" i="43"/>
  <c r="E2206" i="43"/>
  <c r="F2206" i="43"/>
  <c r="G2206" i="43"/>
  <c r="H2206" i="43"/>
  <c r="I2206" i="43"/>
  <c r="J2206" i="43"/>
  <c r="K2206" i="43"/>
  <c r="L2206" i="43"/>
  <c r="M2206" i="43"/>
  <c r="N2206" i="43"/>
  <c r="O2206" i="43"/>
  <c r="P2206" i="43"/>
  <c r="Q2206" i="43"/>
  <c r="R2206" i="43"/>
  <c r="S2206" i="43"/>
  <c r="T2206" i="43"/>
  <c r="U2206" i="43"/>
  <c r="V2206" i="43"/>
  <c r="W2206" i="43"/>
  <c r="X2206" i="43"/>
  <c r="E2211" i="43"/>
  <c r="F2211" i="43"/>
  <c r="G2211" i="43"/>
  <c r="H2211" i="43"/>
  <c r="I2211" i="43"/>
  <c r="J2211" i="43"/>
  <c r="K2211" i="43"/>
  <c r="L2211" i="43"/>
  <c r="M2211" i="43"/>
  <c r="N2211" i="43"/>
  <c r="O2211" i="43"/>
  <c r="P2211" i="43"/>
  <c r="Q2211" i="43"/>
  <c r="R2211" i="43"/>
  <c r="S2211" i="43"/>
  <c r="T2211" i="43"/>
  <c r="U2211" i="43"/>
  <c r="V2211" i="43"/>
  <c r="W2211" i="43"/>
  <c r="X2211" i="43"/>
  <c r="E2212" i="43"/>
  <c r="F2212" i="43"/>
  <c r="G2212" i="43"/>
  <c r="H2212" i="43"/>
  <c r="I2212" i="43"/>
  <c r="J2212" i="43"/>
  <c r="K2212" i="43"/>
  <c r="L2212" i="43"/>
  <c r="M2212" i="43"/>
  <c r="N2212" i="43"/>
  <c r="O2212" i="43"/>
  <c r="P2212" i="43"/>
  <c r="Q2212" i="43"/>
  <c r="R2212" i="43"/>
  <c r="S2212" i="43"/>
  <c r="T2212" i="43"/>
  <c r="U2212" i="43"/>
  <c r="V2212" i="43"/>
  <c r="W2212" i="43"/>
  <c r="X2212" i="43"/>
  <c r="E2213" i="43"/>
  <c r="F2213" i="43"/>
  <c r="G2213" i="43"/>
  <c r="H2213" i="43"/>
  <c r="I2213" i="43"/>
  <c r="J2213" i="43"/>
  <c r="K2213" i="43"/>
  <c r="L2213" i="43"/>
  <c r="M2213" i="43"/>
  <c r="N2213" i="43"/>
  <c r="O2213" i="43"/>
  <c r="P2213" i="43"/>
  <c r="Q2213" i="43"/>
  <c r="R2213" i="43"/>
  <c r="S2213" i="43"/>
  <c r="T2213" i="43"/>
  <c r="U2213" i="43"/>
  <c r="V2213" i="43"/>
  <c r="W2213" i="43"/>
  <c r="X2213" i="43"/>
  <c r="E2214" i="43"/>
  <c r="F2214" i="43"/>
  <c r="G2214" i="43"/>
  <c r="H2214" i="43"/>
  <c r="I2214" i="43"/>
  <c r="J2214" i="43"/>
  <c r="K2214" i="43"/>
  <c r="L2214" i="43"/>
  <c r="M2214" i="43"/>
  <c r="N2214" i="43"/>
  <c r="O2214" i="43"/>
  <c r="P2214" i="43"/>
  <c r="Q2214" i="43"/>
  <c r="R2214" i="43"/>
  <c r="S2214" i="43"/>
  <c r="T2214" i="43"/>
  <c r="U2214" i="43"/>
  <c r="V2214" i="43"/>
  <c r="W2214" i="43"/>
  <c r="X2214" i="43"/>
  <c r="E2215" i="43"/>
  <c r="F2215" i="43"/>
  <c r="G2215" i="43"/>
  <c r="H2215" i="43"/>
  <c r="I2215" i="43"/>
  <c r="J2215" i="43"/>
  <c r="K2215" i="43"/>
  <c r="L2215" i="43"/>
  <c r="M2215" i="43"/>
  <c r="N2215" i="43"/>
  <c r="O2215" i="43"/>
  <c r="P2215" i="43"/>
  <c r="Q2215" i="43"/>
  <c r="R2215" i="43"/>
  <c r="S2215" i="43"/>
  <c r="T2215" i="43"/>
  <c r="U2215" i="43"/>
  <c r="V2215" i="43"/>
  <c r="W2215" i="43"/>
  <c r="X2215" i="43"/>
  <c r="E2216" i="43"/>
  <c r="F2216" i="43"/>
  <c r="G2216" i="43"/>
  <c r="H2216" i="43"/>
  <c r="I2216" i="43"/>
  <c r="J2216" i="43"/>
  <c r="K2216" i="43"/>
  <c r="L2216" i="43"/>
  <c r="M2216" i="43"/>
  <c r="N2216" i="43"/>
  <c r="O2216" i="43"/>
  <c r="P2216" i="43"/>
  <c r="Q2216" i="43"/>
  <c r="R2216" i="43"/>
  <c r="S2216" i="43"/>
  <c r="T2216" i="43"/>
  <c r="U2216" i="43"/>
  <c r="V2216" i="43"/>
  <c r="W2216" i="43"/>
  <c r="X2216" i="43"/>
  <c r="E2217" i="43"/>
  <c r="F2217" i="43"/>
  <c r="G2217" i="43"/>
  <c r="H2217" i="43"/>
  <c r="I2217" i="43"/>
  <c r="J2217" i="43"/>
  <c r="K2217" i="43"/>
  <c r="L2217" i="43"/>
  <c r="M2217" i="43"/>
  <c r="N2217" i="43"/>
  <c r="O2217" i="43"/>
  <c r="P2217" i="43"/>
  <c r="Q2217" i="43"/>
  <c r="R2217" i="43"/>
  <c r="S2217" i="43"/>
  <c r="T2217" i="43"/>
  <c r="U2217" i="43"/>
  <c r="V2217" i="43"/>
  <c r="W2217" i="43"/>
  <c r="X2217" i="43"/>
  <c r="E2218" i="43"/>
  <c r="F2218" i="43"/>
  <c r="G2218" i="43"/>
  <c r="H2218" i="43"/>
  <c r="I2218" i="43"/>
  <c r="J2218" i="43"/>
  <c r="K2218" i="43"/>
  <c r="L2218" i="43"/>
  <c r="M2218" i="43"/>
  <c r="N2218" i="43"/>
  <c r="O2218" i="43"/>
  <c r="P2218" i="43"/>
  <c r="Q2218" i="43"/>
  <c r="R2218" i="43"/>
  <c r="S2218" i="43"/>
  <c r="T2218" i="43"/>
  <c r="U2218" i="43"/>
  <c r="V2218" i="43"/>
  <c r="W2218" i="43"/>
  <c r="X2218" i="43"/>
  <c r="E2219" i="43"/>
  <c r="F2219" i="43"/>
  <c r="G2219" i="43"/>
  <c r="H2219" i="43"/>
  <c r="I2219" i="43"/>
  <c r="J2219" i="43"/>
  <c r="K2219" i="43"/>
  <c r="L2219" i="43"/>
  <c r="M2219" i="43"/>
  <c r="N2219" i="43"/>
  <c r="O2219" i="43"/>
  <c r="P2219" i="43"/>
  <c r="Q2219" i="43"/>
  <c r="R2219" i="43"/>
  <c r="S2219" i="43"/>
  <c r="T2219" i="43"/>
  <c r="U2219" i="43"/>
  <c r="V2219" i="43"/>
  <c r="W2219" i="43"/>
  <c r="X2219" i="43"/>
  <c r="E2220" i="43"/>
  <c r="F2220" i="43"/>
  <c r="G2220" i="43"/>
  <c r="H2220" i="43"/>
  <c r="I2220" i="43"/>
  <c r="J2220" i="43"/>
  <c r="K2220" i="43"/>
  <c r="L2220" i="43"/>
  <c r="M2220" i="43"/>
  <c r="N2220" i="43"/>
  <c r="O2220" i="43"/>
  <c r="P2220" i="43"/>
  <c r="Q2220" i="43"/>
  <c r="R2220" i="43"/>
  <c r="S2220" i="43"/>
  <c r="T2220" i="43"/>
  <c r="U2220" i="43"/>
  <c r="V2220" i="43"/>
  <c r="W2220" i="43"/>
  <c r="X2220" i="43"/>
  <c r="E2221" i="43"/>
  <c r="F2221" i="43"/>
  <c r="G2221" i="43"/>
  <c r="H2221" i="43"/>
  <c r="I2221" i="43"/>
  <c r="J2221" i="43"/>
  <c r="K2221" i="43"/>
  <c r="L2221" i="43"/>
  <c r="M2221" i="43"/>
  <c r="N2221" i="43"/>
  <c r="O2221" i="43"/>
  <c r="P2221" i="43"/>
  <c r="Q2221" i="43"/>
  <c r="R2221" i="43"/>
  <c r="S2221" i="43"/>
  <c r="T2221" i="43"/>
  <c r="U2221" i="43"/>
  <c r="V2221" i="43"/>
  <c r="W2221" i="43"/>
  <c r="X2221" i="43"/>
  <c r="E2222" i="43"/>
  <c r="F2222" i="43"/>
  <c r="G2222" i="43"/>
  <c r="H2222" i="43"/>
  <c r="I2222" i="43"/>
  <c r="J2222" i="43"/>
  <c r="K2222" i="43"/>
  <c r="L2222" i="43"/>
  <c r="M2222" i="43"/>
  <c r="N2222" i="43"/>
  <c r="O2222" i="43"/>
  <c r="P2222" i="43"/>
  <c r="Q2222" i="43"/>
  <c r="R2222" i="43"/>
  <c r="S2222" i="43"/>
  <c r="T2222" i="43"/>
  <c r="U2222" i="43"/>
  <c r="V2222" i="43"/>
  <c r="W2222" i="43"/>
  <c r="X2222" i="43"/>
  <c r="E2227" i="43"/>
  <c r="F2227" i="43"/>
  <c r="G2227" i="43"/>
  <c r="H2227" i="43"/>
  <c r="I2227" i="43"/>
  <c r="J2227" i="43"/>
  <c r="K2227" i="43"/>
  <c r="L2227" i="43"/>
  <c r="M2227" i="43"/>
  <c r="N2227" i="43"/>
  <c r="O2227" i="43"/>
  <c r="P2227" i="43"/>
  <c r="Q2227" i="43"/>
  <c r="R2227" i="43"/>
  <c r="S2227" i="43"/>
  <c r="T2227" i="43"/>
  <c r="U2227" i="43"/>
  <c r="V2227" i="43"/>
  <c r="W2227" i="43"/>
  <c r="X2227" i="43"/>
  <c r="E2228" i="43"/>
  <c r="F2228" i="43"/>
  <c r="G2228" i="43"/>
  <c r="H2228" i="43"/>
  <c r="I2228" i="43"/>
  <c r="J2228" i="43"/>
  <c r="K2228" i="43"/>
  <c r="L2228" i="43"/>
  <c r="M2228" i="43"/>
  <c r="N2228" i="43"/>
  <c r="O2228" i="43"/>
  <c r="P2228" i="43"/>
  <c r="Q2228" i="43"/>
  <c r="R2228" i="43"/>
  <c r="S2228" i="43"/>
  <c r="T2228" i="43"/>
  <c r="U2228" i="43"/>
  <c r="V2228" i="43"/>
  <c r="W2228" i="43"/>
  <c r="X2228" i="43"/>
  <c r="E2229" i="43"/>
  <c r="F2229" i="43"/>
  <c r="G2229" i="43"/>
  <c r="H2229" i="43"/>
  <c r="I2229" i="43"/>
  <c r="J2229" i="43"/>
  <c r="K2229" i="43"/>
  <c r="L2229" i="43"/>
  <c r="M2229" i="43"/>
  <c r="N2229" i="43"/>
  <c r="O2229" i="43"/>
  <c r="P2229" i="43"/>
  <c r="Q2229" i="43"/>
  <c r="R2229" i="43"/>
  <c r="S2229" i="43"/>
  <c r="T2229" i="43"/>
  <c r="U2229" i="43"/>
  <c r="V2229" i="43"/>
  <c r="W2229" i="43"/>
  <c r="X2229" i="43"/>
  <c r="E2230" i="43"/>
  <c r="F2230" i="43"/>
  <c r="G2230" i="43"/>
  <c r="H2230" i="43"/>
  <c r="I2230" i="43"/>
  <c r="J2230" i="43"/>
  <c r="K2230" i="43"/>
  <c r="L2230" i="43"/>
  <c r="M2230" i="43"/>
  <c r="N2230" i="43"/>
  <c r="O2230" i="43"/>
  <c r="P2230" i="43"/>
  <c r="Q2230" i="43"/>
  <c r="R2230" i="43"/>
  <c r="S2230" i="43"/>
  <c r="T2230" i="43"/>
  <c r="U2230" i="43"/>
  <c r="V2230" i="43"/>
  <c r="W2230" i="43"/>
  <c r="X2230" i="43"/>
  <c r="E2231" i="43"/>
  <c r="F2231" i="43"/>
  <c r="G2231" i="43"/>
  <c r="H2231" i="43"/>
  <c r="I2231" i="43"/>
  <c r="J2231" i="43"/>
  <c r="K2231" i="43"/>
  <c r="L2231" i="43"/>
  <c r="M2231" i="43"/>
  <c r="N2231" i="43"/>
  <c r="O2231" i="43"/>
  <c r="P2231" i="43"/>
  <c r="Q2231" i="43"/>
  <c r="R2231" i="43"/>
  <c r="S2231" i="43"/>
  <c r="T2231" i="43"/>
  <c r="U2231" i="43"/>
  <c r="V2231" i="43"/>
  <c r="W2231" i="43"/>
  <c r="X2231" i="43"/>
  <c r="E2232" i="43"/>
  <c r="F2232" i="43"/>
  <c r="G2232" i="43"/>
  <c r="H2232" i="43"/>
  <c r="I2232" i="43"/>
  <c r="J2232" i="43"/>
  <c r="K2232" i="43"/>
  <c r="L2232" i="43"/>
  <c r="M2232" i="43"/>
  <c r="N2232" i="43"/>
  <c r="O2232" i="43"/>
  <c r="P2232" i="43"/>
  <c r="Q2232" i="43"/>
  <c r="R2232" i="43"/>
  <c r="S2232" i="43"/>
  <c r="T2232" i="43"/>
  <c r="U2232" i="43"/>
  <c r="V2232" i="43"/>
  <c r="W2232" i="43"/>
  <c r="X2232" i="43"/>
  <c r="E2233" i="43"/>
  <c r="F2233" i="43"/>
  <c r="G2233" i="43"/>
  <c r="H2233" i="43"/>
  <c r="I2233" i="43"/>
  <c r="J2233" i="43"/>
  <c r="K2233" i="43"/>
  <c r="L2233" i="43"/>
  <c r="M2233" i="43"/>
  <c r="N2233" i="43"/>
  <c r="O2233" i="43"/>
  <c r="P2233" i="43"/>
  <c r="Q2233" i="43"/>
  <c r="R2233" i="43"/>
  <c r="S2233" i="43"/>
  <c r="T2233" i="43"/>
  <c r="U2233" i="43"/>
  <c r="V2233" i="43"/>
  <c r="W2233" i="43"/>
  <c r="X2233" i="43"/>
  <c r="E2234" i="43"/>
  <c r="F2234" i="43"/>
  <c r="G2234" i="43"/>
  <c r="H2234" i="43"/>
  <c r="I2234" i="43"/>
  <c r="J2234" i="43"/>
  <c r="K2234" i="43"/>
  <c r="L2234" i="43"/>
  <c r="M2234" i="43"/>
  <c r="N2234" i="43"/>
  <c r="O2234" i="43"/>
  <c r="P2234" i="43"/>
  <c r="Q2234" i="43"/>
  <c r="R2234" i="43"/>
  <c r="S2234" i="43"/>
  <c r="T2234" i="43"/>
  <c r="U2234" i="43"/>
  <c r="V2234" i="43"/>
  <c r="W2234" i="43"/>
  <c r="X2234" i="43"/>
  <c r="E2235" i="43"/>
  <c r="F2235" i="43"/>
  <c r="G2235" i="43"/>
  <c r="H2235" i="43"/>
  <c r="I2235" i="43"/>
  <c r="J2235" i="43"/>
  <c r="K2235" i="43"/>
  <c r="L2235" i="43"/>
  <c r="M2235" i="43"/>
  <c r="N2235" i="43"/>
  <c r="O2235" i="43"/>
  <c r="P2235" i="43"/>
  <c r="Q2235" i="43"/>
  <c r="R2235" i="43"/>
  <c r="S2235" i="43"/>
  <c r="T2235" i="43"/>
  <c r="U2235" i="43"/>
  <c r="V2235" i="43"/>
  <c r="W2235" i="43"/>
  <c r="X2235" i="43"/>
  <c r="E2236" i="43"/>
  <c r="F2236" i="43"/>
  <c r="G2236" i="43"/>
  <c r="H2236" i="43"/>
  <c r="I2236" i="43"/>
  <c r="J2236" i="43"/>
  <c r="K2236" i="43"/>
  <c r="L2236" i="43"/>
  <c r="M2236" i="43"/>
  <c r="N2236" i="43"/>
  <c r="O2236" i="43"/>
  <c r="P2236" i="43"/>
  <c r="Q2236" i="43"/>
  <c r="R2236" i="43"/>
  <c r="S2236" i="43"/>
  <c r="T2236" i="43"/>
  <c r="U2236" i="43"/>
  <c r="V2236" i="43"/>
  <c r="W2236" i="43"/>
  <c r="X2236" i="43"/>
  <c r="E2237" i="43"/>
  <c r="F2237" i="43"/>
  <c r="G2237" i="43"/>
  <c r="H2237" i="43"/>
  <c r="I2237" i="43"/>
  <c r="J2237" i="43"/>
  <c r="K2237" i="43"/>
  <c r="L2237" i="43"/>
  <c r="M2237" i="43"/>
  <c r="N2237" i="43"/>
  <c r="O2237" i="43"/>
  <c r="P2237" i="43"/>
  <c r="Q2237" i="43"/>
  <c r="R2237" i="43"/>
  <c r="S2237" i="43"/>
  <c r="T2237" i="43"/>
  <c r="U2237" i="43"/>
  <c r="V2237" i="43"/>
  <c r="W2237" i="43"/>
  <c r="X2237" i="43"/>
  <c r="E2238" i="43"/>
  <c r="F2238" i="43"/>
  <c r="G2238" i="43"/>
  <c r="H2238" i="43"/>
  <c r="I2238" i="43"/>
  <c r="J2238" i="43"/>
  <c r="K2238" i="43"/>
  <c r="L2238" i="43"/>
  <c r="M2238" i="43"/>
  <c r="N2238" i="43"/>
  <c r="O2238" i="43"/>
  <c r="P2238" i="43"/>
  <c r="Q2238" i="43"/>
  <c r="R2238" i="43"/>
  <c r="S2238" i="43"/>
  <c r="T2238" i="43"/>
  <c r="U2238" i="43"/>
  <c r="V2238" i="43"/>
  <c r="W2238" i="43"/>
  <c r="X2238" i="43"/>
  <c r="E2243" i="43"/>
  <c r="F2243" i="43"/>
  <c r="G2243" i="43"/>
  <c r="H2243" i="43"/>
  <c r="I2243" i="43"/>
  <c r="J2243" i="43"/>
  <c r="K2243" i="43"/>
  <c r="L2243" i="43"/>
  <c r="M2243" i="43"/>
  <c r="N2243" i="43"/>
  <c r="O2243" i="43"/>
  <c r="P2243" i="43"/>
  <c r="Q2243" i="43"/>
  <c r="R2243" i="43"/>
  <c r="S2243" i="43"/>
  <c r="T2243" i="43"/>
  <c r="U2243" i="43"/>
  <c r="V2243" i="43"/>
  <c r="W2243" i="43"/>
  <c r="X2243" i="43"/>
  <c r="E2244" i="43"/>
  <c r="F2244" i="43"/>
  <c r="G2244" i="43"/>
  <c r="H2244" i="43"/>
  <c r="I2244" i="43"/>
  <c r="J2244" i="43"/>
  <c r="K2244" i="43"/>
  <c r="L2244" i="43"/>
  <c r="M2244" i="43"/>
  <c r="N2244" i="43"/>
  <c r="O2244" i="43"/>
  <c r="P2244" i="43"/>
  <c r="Q2244" i="43"/>
  <c r="R2244" i="43"/>
  <c r="S2244" i="43"/>
  <c r="T2244" i="43"/>
  <c r="U2244" i="43"/>
  <c r="V2244" i="43"/>
  <c r="W2244" i="43"/>
  <c r="X2244" i="43"/>
  <c r="E2245" i="43"/>
  <c r="F2245" i="43"/>
  <c r="G2245" i="43"/>
  <c r="H2245" i="43"/>
  <c r="I2245" i="43"/>
  <c r="J2245" i="43"/>
  <c r="K2245" i="43"/>
  <c r="L2245" i="43"/>
  <c r="M2245" i="43"/>
  <c r="N2245" i="43"/>
  <c r="O2245" i="43"/>
  <c r="P2245" i="43"/>
  <c r="Q2245" i="43"/>
  <c r="R2245" i="43"/>
  <c r="S2245" i="43"/>
  <c r="T2245" i="43"/>
  <c r="U2245" i="43"/>
  <c r="V2245" i="43"/>
  <c r="W2245" i="43"/>
  <c r="X2245" i="43"/>
  <c r="E2246" i="43"/>
  <c r="F2246" i="43"/>
  <c r="G2246" i="43"/>
  <c r="H2246" i="43"/>
  <c r="I2246" i="43"/>
  <c r="J2246" i="43"/>
  <c r="K2246" i="43"/>
  <c r="L2246" i="43"/>
  <c r="M2246" i="43"/>
  <c r="N2246" i="43"/>
  <c r="O2246" i="43"/>
  <c r="P2246" i="43"/>
  <c r="Q2246" i="43"/>
  <c r="R2246" i="43"/>
  <c r="S2246" i="43"/>
  <c r="T2246" i="43"/>
  <c r="U2246" i="43"/>
  <c r="V2246" i="43"/>
  <c r="W2246" i="43"/>
  <c r="X2246" i="43"/>
  <c r="E2247" i="43"/>
  <c r="F2247" i="43"/>
  <c r="G2247" i="43"/>
  <c r="H2247" i="43"/>
  <c r="I2247" i="43"/>
  <c r="J2247" i="43"/>
  <c r="K2247" i="43"/>
  <c r="L2247" i="43"/>
  <c r="M2247" i="43"/>
  <c r="N2247" i="43"/>
  <c r="O2247" i="43"/>
  <c r="P2247" i="43"/>
  <c r="Q2247" i="43"/>
  <c r="R2247" i="43"/>
  <c r="S2247" i="43"/>
  <c r="T2247" i="43"/>
  <c r="U2247" i="43"/>
  <c r="V2247" i="43"/>
  <c r="W2247" i="43"/>
  <c r="X2247" i="43"/>
  <c r="E2248" i="43"/>
  <c r="F2248" i="43"/>
  <c r="G2248" i="43"/>
  <c r="H2248" i="43"/>
  <c r="I2248" i="43"/>
  <c r="J2248" i="43"/>
  <c r="K2248" i="43"/>
  <c r="L2248" i="43"/>
  <c r="M2248" i="43"/>
  <c r="N2248" i="43"/>
  <c r="O2248" i="43"/>
  <c r="P2248" i="43"/>
  <c r="Q2248" i="43"/>
  <c r="R2248" i="43"/>
  <c r="S2248" i="43"/>
  <c r="T2248" i="43"/>
  <c r="U2248" i="43"/>
  <c r="V2248" i="43"/>
  <c r="W2248" i="43"/>
  <c r="X2248" i="43"/>
  <c r="E2249" i="43"/>
  <c r="F2249" i="43"/>
  <c r="G2249" i="43"/>
  <c r="H2249" i="43"/>
  <c r="I2249" i="43"/>
  <c r="J2249" i="43"/>
  <c r="K2249" i="43"/>
  <c r="L2249" i="43"/>
  <c r="M2249" i="43"/>
  <c r="N2249" i="43"/>
  <c r="O2249" i="43"/>
  <c r="P2249" i="43"/>
  <c r="Q2249" i="43"/>
  <c r="R2249" i="43"/>
  <c r="S2249" i="43"/>
  <c r="T2249" i="43"/>
  <c r="U2249" i="43"/>
  <c r="V2249" i="43"/>
  <c r="W2249" i="43"/>
  <c r="X2249" i="43"/>
  <c r="E2250" i="43"/>
  <c r="F2250" i="43"/>
  <c r="G2250" i="43"/>
  <c r="H2250" i="43"/>
  <c r="I2250" i="43"/>
  <c r="J2250" i="43"/>
  <c r="K2250" i="43"/>
  <c r="L2250" i="43"/>
  <c r="M2250" i="43"/>
  <c r="N2250" i="43"/>
  <c r="O2250" i="43"/>
  <c r="P2250" i="43"/>
  <c r="Q2250" i="43"/>
  <c r="R2250" i="43"/>
  <c r="S2250" i="43"/>
  <c r="T2250" i="43"/>
  <c r="U2250" i="43"/>
  <c r="V2250" i="43"/>
  <c r="W2250" i="43"/>
  <c r="X2250" i="43"/>
  <c r="E2251" i="43"/>
  <c r="F2251" i="43"/>
  <c r="G2251" i="43"/>
  <c r="H2251" i="43"/>
  <c r="I2251" i="43"/>
  <c r="J2251" i="43"/>
  <c r="K2251" i="43"/>
  <c r="L2251" i="43"/>
  <c r="M2251" i="43"/>
  <c r="N2251" i="43"/>
  <c r="O2251" i="43"/>
  <c r="P2251" i="43"/>
  <c r="Q2251" i="43"/>
  <c r="R2251" i="43"/>
  <c r="S2251" i="43"/>
  <c r="T2251" i="43"/>
  <c r="U2251" i="43"/>
  <c r="V2251" i="43"/>
  <c r="W2251" i="43"/>
  <c r="X2251" i="43"/>
  <c r="E2252" i="43"/>
  <c r="F2252" i="43"/>
  <c r="G2252" i="43"/>
  <c r="H2252" i="43"/>
  <c r="I2252" i="43"/>
  <c r="J2252" i="43"/>
  <c r="K2252" i="43"/>
  <c r="L2252" i="43"/>
  <c r="M2252" i="43"/>
  <c r="N2252" i="43"/>
  <c r="O2252" i="43"/>
  <c r="P2252" i="43"/>
  <c r="Q2252" i="43"/>
  <c r="R2252" i="43"/>
  <c r="S2252" i="43"/>
  <c r="T2252" i="43"/>
  <c r="U2252" i="43"/>
  <c r="V2252" i="43"/>
  <c r="W2252" i="43"/>
  <c r="X2252" i="43"/>
  <c r="E2253" i="43"/>
  <c r="F2253" i="43"/>
  <c r="G2253" i="43"/>
  <c r="H2253" i="43"/>
  <c r="I2253" i="43"/>
  <c r="J2253" i="43"/>
  <c r="K2253" i="43"/>
  <c r="L2253" i="43"/>
  <c r="M2253" i="43"/>
  <c r="N2253" i="43"/>
  <c r="O2253" i="43"/>
  <c r="P2253" i="43"/>
  <c r="Q2253" i="43"/>
  <c r="R2253" i="43"/>
  <c r="S2253" i="43"/>
  <c r="T2253" i="43"/>
  <c r="U2253" i="43"/>
  <c r="V2253" i="43"/>
  <c r="W2253" i="43"/>
  <c r="X2253" i="43"/>
  <c r="E2254" i="43"/>
  <c r="F2254" i="43"/>
  <c r="G2254" i="43"/>
  <c r="H2254" i="43"/>
  <c r="I2254" i="43"/>
  <c r="J2254" i="43"/>
  <c r="K2254" i="43"/>
  <c r="L2254" i="43"/>
  <c r="M2254" i="43"/>
  <c r="N2254" i="43"/>
  <c r="O2254" i="43"/>
  <c r="P2254" i="43"/>
  <c r="Q2254" i="43"/>
  <c r="R2254" i="43"/>
  <c r="S2254" i="43"/>
  <c r="T2254" i="43"/>
  <c r="U2254" i="43"/>
  <c r="V2254" i="43"/>
  <c r="W2254" i="43"/>
  <c r="X2254" i="43"/>
  <c r="E2259" i="43"/>
  <c r="F2259" i="43"/>
  <c r="G2259" i="43"/>
  <c r="H2259" i="43"/>
  <c r="I2259" i="43"/>
  <c r="J2259" i="43"/>
  <c r="K2259" i="43"/>
  <c r="L2259" i="43"/>
  <c r="M2259" i="43"/>
  <c r="N2259" i="43"/>
  <c r="O2259" i="43"/>
  <c r="P2259" i="43"/>
  <c r="Q2259" i="43"/>
  <c r="R2259" i="43"/>
  <c r="S2259" i="43"/>
  <c r="T2259" i="43"/>
  <c r="U2259" i="43"/>
  <c r="V2259" i="43"/>
  <c r="W2259" i="43"/>
  <c r="X2259" i="43"/>
  <c r="E2260" i="43"/>
  <c r="F2260" i="43"/>
  <c r="G2260" i="43"/>
  <c r="H2260" i="43"/>
  <c r="I2260" i="43"/>
  <c r="J2260" i="43"/>
  <c r="K2260" i="43"/>
  <c r="L2260" i="43"/>
  <c r="M2260" i="43"/>
  <c r="N2260" i="43"/>
  <c r="O2260" i="43"/>
  <c r="P2260" i="43"/>
  <c r="Q2260" i="43"/>
  <c r="R2260" i="43"/>
  <c r="S2260" i="43"/>
  <c r="T2260" i="43"/>
  <c r="U2260" i="43"/>
  <c r="V2260" i="43"/>
  <c r="W2260" i="43"/>
  <c r="X2260" i="43"/>
  <c r="E2261" i="43"/>
  <c r="F2261" i="43"/>
  <c r="G2261" i="43"/>
  <c r="H2261" i="43"/>
  <c r="I2261" i="43"/>
  <c r="J2261" i="43"/>
  <c r="K2261" i="43"/>
  <c r="L2261" i="43"/>
  <c r="M2261" i="43"/>
  <c r="N2261" i="43"/>
  <c r="O2261" i="43"/>
  <c r="P2261" i="43"/>
  <c r="Q2261" i="43"/>
  <c r="R2261" i="43"/>
  <c r="S2261" i="43"/>
  <c r="T2261" i="43"/>
  <c r="U2261" i="43"/>
  <c r="V2261" i="43"/>
  <c r="W2261" i="43"/>
  <c r="X2261" i="43"/>
  <c r="E2262" i="43"/>
  <c r="F2262" i="43"/>
  <c r="G2262" i="43"/>
  <c r="H2262" i="43"/>
  <c r="I2262" i="43"/>
  <c r="J2262" i="43"/>
  <c r="K2262" i="43"/>
  <c r="L2262" i="43"/>
  <c r="M2262" i="43"/>
  <c r="N2262" i="43"/>
  <c r="O2262" i="43"/>
  <c r="P2262" i="43"/>
  <c r="Q2262" i="43"/>
  <c r="R2262" i="43"/>
  <c r="S2262" i="43"/>
  <c r="T2262" i="43"/>
  <c r="U2262" i="43"/>
  <c r="V2262" i="43"/>
  <c r="W2262" i="43"/>
  <c r="X2262" i="43"/>
  <c r="E2263" i="43"/>
  <c r="F2263" i="43"/>
  <c r="G2263" i="43"/>
  <c r="H2263" i="43"/>
  <c r="I2263" i="43"/>
  <c r="J2263" i="43"/>
  <c r="K2263" i="43"/>
  <c r="L2263" i="43"/>
  <c r="M2263" i="43"/>
  <c r="N2263" i="43"/>
  <c r="O2263" i="43"/>
  <c r="P2263" i="43"/>
  <c r="Q2263" i="43"/>
  <c r="R2263" i="43"/>
  <c r="S2263" i="43"/>
  <c r="T2263" i="43"/>
  <c r="U2263" i="43"/>
  <c r="V2263" i="43"/>
  <c r="W2263" i="43"/>
  <c r="X2263" i="43"/>
  <c r="E2264" i="43"/>
  <c r="F2264" i="43"/>
  <c r="G2264" i="43"/>
  <c r="H2264" i="43"/>
  <c r="I2264" i="43"/>
  <c r="J2264" i="43"/>
  <c r="K2264" i="43"/>
  <c r="L2264" i="43"/>
  <c r="M2264" i="43"/>
  <c r="N2264" i="43"/>
  <c r="O2264" i="43"/>
  <c r="P2264" i="43"/>
  <c r="Q2264" i="43"/>
  <c r="R2264" i="43"/>
  <c r="S2264" i="43"/>
  <c r="T2264" i="43"/>
  <c r="U2264" i="43"/>
  <c r="V2264" i="43"/>
  <c r="W2264" i="43"/>
  <c r="X2264" i="43"/>
  <c r="E2265" i="43"/>
  <c r="F2265" i="43"/>
  <c r="G2265" i="43"/>
  <c r="H2265" i="43"/>
  <c r="I2265" i="43"/>
  <c r="J2265" i="43"/>
  <c r="K2265" i="43"/>
  <c r="L2265" i="43"/>
  <c r="M2265" i="43"/>
  <c r="N2265" i="43"/>
  <c r="O2265" i="43"/>
  <c r="P2265" i="43"/>
  <c r="Q2265" i="43"/>
  <c r="R2265" i="43"/>
  <c r="S2265" i="43"/>
  <c r="T2265" i="43"/>
  <c r="U2265" i="43"/>
  <c r="V2265" i="43"/>
  <c r="W2265" i="43"/>
  <c r="X2265" i="43"/>
  <c r="E2266" i="43"/>
  <c r="F2266" i="43"/>
  <c r="G2266" i="43"/>
  <c r="H2266" i="43"/>
  <c r="I2266" i="43"/>
  <c r="J2266" i="43"/>
  <c r="K2266" i="43"/>
  <c r="L2266" i="43"/>
  <c r="M2266" i="43"/>
  <c r="N2266" i="43"/>
  <c r="O2266" i="43"/>
  <c r="P2266" i="43"/>
  <c r="Q2266" i="43"/>
  <c r="R2266" i="43"/>
  <c r="S2266" i="43"/>
  <c r="T2266" i="43"/>
  <c r="U2266" i="43"/>
  <c r="V2266" i="43"/>
  <c r="W2266" i="43"/>
  <c r="X2266" i="43"/>
  <c r="E2267" i="43"/>
  <c r="F2267" i="43"/>
  <c r="G2267" i="43"/>
  <c r="H2267" i="43"/>
  <c r="I2267" i="43"/>
  <c r="J2267" i="43"/>
  <c r="K2267" i="43"/>
  <c r="L2267" i="43"/>
  <c r="M2267" i="43"/>
  <c r="N2267" i="43"/>
  <c r="O2267" i="43"/>
  <c r="P2267" i="43"/>
  <c r="Q2267" i="43"/>
  <c r="R2267" i="43"/>
  <c r="S2267" i="43"/>
  <c r="T2267" i="43"/>
  <c r="U2267" i="43"/>
  <c r="V2267" i="43"/>
  <c r="W2267" i="43"/>
  <c r="X2267" i="43"/>
  <c r="E2268" i="43"/>
  <c r="F2268" i="43"/>
  <c r="G2268" i="43"/>
  <c r="H2268" i="43"/>
  <c r="I2268" i="43"/>
  <c r="J2268" i="43"/>
  <c r="K2268" i="43"/>
  <c r="L2268" i="43"/>
  <c r="M2268" i="43"/>
  <c r="N2268" i="43"/>
  <c r="O2268" i="43"/>
  <c r="P2268" i="43"/>
  <c r="Q2268" i="43"/>
  <c r="R2268" i="43"/>
  <c r="S2268" i="43"/>
  <c r="T2268" i="43"/>
  <c r="U2268" i="43"/>
  <c r="V2268" i="43"/>
  <c r="W2268" i="43"/>
  <c r="X2268" i="43"/>
  <c r="E2269" i="43"/>
  <c r="F2269" i="43"/>
  <c r="G2269" i="43"/>
  <c r="H2269" i="43"/>
  <c r="I2269" i="43"/>
  <c r="J2269" i="43"/>
  <c r="K2269" i="43"/>
  <c r="L2269" i="43"/>
  <c r="M2269" i="43"/>
  <c r="N2269" i="43"/>
  <c r="O2269" i="43"/>
  <c r="P2269" i="43"/>
  <c r="Q2269" i="43"/>
  <c r="R2269" i="43"/>
  <c r="S2269" i="43"/>
  <c r="T2269" i="43"/>
  <c r="U2269" i="43"/>
  <c r="V2269" i="43"/>
  <c r="W2269" i="43"/>
  <c r="X2269" i="43"/>
  <c r="E2270" i="43"/>
  <c r="F2270" i="43"/>
  <c r="G2270" i="43"/>
  <c r="H2270" i="43"/>
  <c r="I2270" i="43"/>
  <c r="J2270" i="43"/>
  <c r="K2270" i="43"/>
  <c r="L2270" i="43"/>
  <c r="M2270" i="43"/>
  <c r="N2270" i="43"/>
  <c r="O2270" i="43"/>
  <c r="P2270" i="43"/>
  <c r="Q2270" i="43"/>
  <c r="R2270" i="43"/>
  <c r="S2270" i="43"/>
  <c r="T2270" i="43"/>
  <c r="U2270" i="43"/>
  <c r="V2270" i="43"/>
  <c r="W2270" i="43"/>
  <c r="X2270" i="43"/>
  <c r="E2275" i="43"/>
  <c r="F2275" i="43"/>
  <c r="G2275" i="43"/>
  <c r="H2275" i="43"/>
  <c r="I2275" i="43"/>
  <c r="J2275" i="43"/>
  <c r="K2275" i="43"/>
  <c r="L2275" i="43"/>
  <c r="M2275" i="43"/>
  <c r="N2275" i="43"/>
  <c r="O2275" i="43"/>
  <c r="P2275" i="43"/>
  <c r="Q2275" i="43"/>
  <c r="R2275" i="43"/>
  <c r="S2275" i="43"/>
  <c r="T2275" i="43"/>
  <c r="U2275" i="43"/>
  <c r="V2275" i="43"/>
  <c r="W2275" i="43"/>
  <c r="X2275" i="43"/>
  <c r="E2276" i="43"/>
  <c r="F2276" i="43"/>
  <c r="G2276" i="43"/>
  <c r="H2276" i="43"/>
  <c r="I2276" i="43"/>
  <c r="J2276" i="43"/>
  <c r="K2276" i="43"/>
  <c r="L2276" i="43"/>
  <c r="M2276" i="43"/>
  <c r="N2276" i="43"/>
  <c r="O2276" i="43"/>
  <c r="P2276" i="43"/>
  <c r="Q2276" i="43"/>
  <c r="R2276" i="43"/>
  <c r="S2276" i="43"/>
  <c r="T2276" i="43"/>
  <c r="U2276" i="43"/>
  <c r="V2276" i="43"/>
  <c r="W2276" i="43"/>
  <c r="X2276" i="43"/>
  <c r="E2277" i="43"/>
  <c r="F2277" i="43"/>
  <c r="G2277" i="43"/>
  <c r="H2277" i="43"/>
  <c r="I2277" i="43"/>
  <c r="J2277" i="43"/>
  <c r="K2277" i="43"/>
  <c r="L2277" i="43"/>
  <c r="M2277" i="43"/>
  <c r="N2277" i="43"/>
  <c r="O2277" i="43"/>
  <c r="P2277" i="43"/>
  <c r="Q2277" i="43"/>
  <c r="R2277" i="43"/>
  <c r="S2277" i="43"/>
  <c r="T2277" i="43"/>
  <c r="U2277" i="43"/>
  <c r="V2277" i="43"/>
  <c r="W2277" i="43"/>
  <c r="X2277" i="43"/>
  <c r="E2278" i="43"/>
  <c r="F2278" i="43"/>
  <c r="G2278" i="43"/>
  <c r="H2278" i="43"/>
  <c r="I2278" i="43"/>
  <c r="J2278" i="43"/>
  <c r="K2278" i="43"/>
  <c r="L2278" i="43"/>
  <c r="M2278" i="43"/>
  <c r="N2278" i="43"/>
  <c r="O2278" i="43"/>
  <c r="P2278" i="43"/>
  <c r="Q2278" i="43"/>
  <c r="R2278" i="43"/>
  <c r="S2278" i="43"/>
  <c r="T2278" i="43"/>
  <c r="U2278" i="43"/>
  <c r="V2278" i="43"/>
  <c r="W2278" i="43"/>
  <c r="X2278" i="43"/>
  <c r="E2279" i="43"/>
  <c r="F2279" i="43"/>
  <c r="G2279" i="43"/>
  <c r="H2279" i="43"/>
  <c r="I2279" i="43"/>
  <c r="J2279" i="43"/>
  <c r="K2279" i="43"/>
  <c r="L2279" i="43"/>
  <c r="M2279" i="43"/>
  <c r="N2279" i="43"/>
  <c r="O2279" i="43"/>
  <c r="P2279" i="43"/>
  <c r="Q2279" i="43"/>
  <c r="R2279" i="43"/>
  <c r="S2279" i="43"/>
  <c r="T2279" i="43"/>
  <c r="U2279" i="43"/>
  <c r="V2279" i="43"/>
  <c r="W2279" i="43"/>
  <c r="X2279" i="43"/>
  <c r="E2280" i="43"/>
  <c r="F2280" i="43"/>
  <c r="G2280" i="43"/>
  <c r="H2280" i="43"/>
  <c r="I2280" i="43"/>
  <c r="J2280" i="43"/>
  <c r="K2280" i="43"/>
  <c r="L2280" i="43"/>
  <c r="M2280" i="43"/>
  <c r="N2280" i="43"/>
  <c r="O2280" i="43"/>
  <c r="P2280" i="43"/>
  <c r="Q2280" i="43"/>
  <c r="R2280" i="43"/>
  <c r="S2280" i="43"/>
  <c r="T2280" i="43"/>
  <c r="U2280" i="43"/>
  <c r="V2280" i="43"/>
  <c r="W2280" i="43"/>
  <c r="X2280" i="43"/>
  <c r="E2281" i="43"/>
  <c r="F2281" i="43"/>
  <c r="G2281" i="43"/>
  <c r="H2281" i="43"/>
  <c r="I2281" i="43"/>
  <c r="J2281" i="43"/>
  <c r="K2281" i="43"/>
  <c r="L2281" i="43"/>
  <c r="M2281" i="43"/>
  <c r="N2281" i="43"/>
  <c r="O2281" i="43"/>
  <c r="P2281" i="43"/>
  <c r="Q2281" i="43"/>
  <c r="R2281" i="43"/>
  <c r="S2281" i="43"/>
  <c r="T2281" i="43"/>
  <c r="U2281" i="43"/>
  <c r="V2281" i="43"/>
  <c r="W2281" i="43"/>
  <c r="X2281" i="43"/>
  <c r="E2282" i="43"/>
  <c r="F2282" i="43"/>
  <c r="G2282" i="43"/>
  <c r="H2282" i="43"/>
  <c r="I2282" i="43"/>
  <c r="J2282" i="43"/>
  <c r="K2282" i="43"/>
  <c r="L2282" i="43"/>
  <c r="M2282" i="43"/>
  <c r="N2282" i="43"/>
  <c r="O2282" i="43"/>
  <c r="P2282" i="43"/>
  <c r="Q2282" i="43"/>
  <c r="R2282" i="43"/>
  <c r="S2282" i="43"/>
  <c r="T2282" i="43"/>
  <c r="U2282" i="43"/>
  <c r="V2282" i="43"/>
  <c r="W2282" i="43"/>
  <c r="X2282" i="43"/>
  <c r="E2283" i="43"/>
  <c r="F2283" i="43"/>
  <c r="G2283" i="43"/>
  <c r="H2283" i="43"/>
  <c r="I2283" i="43"/>
  <c r="J2283" i="43"/>
  <c r="K2283" i="43"/>
  <c r="L2283" i="43"/>
  <c r="M2283" i="43"/>
  <c r="N2283" i="43"/>
  <c r="O2283" i="43"/>
  <c r="P2283" i="43"/>
  <c r="Q2283" i="43"/>
  <c r="R2283" i="43"/>
  <c r="S2283" i="43"/>
  <c r="T2283" i="43"/>
  <c r="U2283" i="43"/>
  <c r="V2283" i="43"/>
  <c r="W2283" i="43"/>
  <c r="X2283" i="43"/>
  <c r="E2284" i="43"/>
  <c r="F2284" i="43"/>
  <c r="G2284" i="43"/>
  <c r="H2284" i="43"/>
  <c r="I2284" i="43"/>
  <c r="J2284" i="43"/>
  <c r="K2284" i="43"/>
  <c r="L2284" i="43"/>
  <c r="M2284" i="43"/>
  <c r="N2284" i="43"/>
  <c r="O2284" i="43"/>
  <c r="P2284" i="43"/>
  <c r="Q2284" i="43"/>
  <c r="R2284" i="43"/>
  <c r="S2284" i="43"/>
  <c r="T2284" i="43"/>
  <c r="U2284" i="43"/>
  <c r="V2284" i="43"/>
  <c r="W2284" i="43"/>
  <c r="X2284" i="43"/>
  <c r="E2285" i="43"/>
  <c r="F2285" i="43"/>
  <c r="G2285" i="43"/>
  <c r="H2285" i="43"/>
  <c r="I2285" i="43"/>
  <c r="J2285" i="43"/>
  <c r="K2285" i="43"/>
  <c r="L2285" i="43"/>
  <c r="M2285" i="43"/>
  <c r="N2285" i="43"/>
  <c r="O2285" i="43"/>
  <c r="P2285" i="43"/>
  <c r="Q2285" i="43"/>
  <c r="R2285" i="43"/>
  <c r="S2285" i="43"/>
  <c r="T2285" i="43"/>
  <c r="U2285" i="43"/>
  <c r="V2285" i="43"/>
  <c r="W2285" i="43"/>
  <c r="X2285" i="43"/>
  <c r="E2286" i="43"/>
  <c r="F2286" i="43"/>
  <c r="G2286" i="43"/>
  <c r="H2286" i="43"/>
  <c r="I2286" i="43"/>
  <c r="J2286" i="43"/>
  <c r="K2286" i="43"/>
  <c r="L2286" i="43"/>
  <c r="M2286" i="43"/>
  <c r="N2286" i="43"/>
  <c r="O2286" i="43"/>
  <c r="P2286" i="43"/>
  <c r="Q2286" i="43"/>
  <c r="R2286" i="43"/>
  <c r="S2286" i="43"/>
  <c r="T2286" i="43"/>
  <c r="U2286" i="43"/>
  <c r="V2286" i="43"/>
  <c r="W2286" i="43"/>
  <c r="X2286" i="43"/>
  <c r="E2291" i="43"/>
  <c r="F2291" i="43"/>
  <c r="G2291" i="43"/>
  <c r="H2291" i="43"/>
  <c r="I2291" i="43"/>
  <c r="J2291" i="43"/>
  <c r="K2291" i="43"/>
  <c r="L2291" i="43"/>
  <c r="M2291" i="43"/>
  <c r="N2291" i="43"/>
  <c r="O2291" i="43"/>
  <c r="P2291" i="43"/>
  <c r="Q2291" i="43"/>
  <c r="R2291" i="43"/>
  <c r="S2291" i="43"/>
  <c r="T2291" i="43"/>
  <c r="U2291" i="43"/>
  <c r="V2291" i="43"/>
  <c r="W2291" i="43"/>
  <c r="X2291" i="43"/>
  <c r="E2292" i="43"/>
  <c r="F2292" i="43"/>
  <c r="G2292" i="43"/>
  <c r="H2292" i="43"/>
  <c r="I2292" i="43"/>
  <c r="J2292" i="43"/>
  <c r="K2292" i="43"/>
  <c r="L2292" i="43"/>
  <c r="M2292" i="43"/>
  <c r="N2292" i="43"/>
  <c r="O2292" i="43"/>
  <c r="P2292" i="43"/>
  <c r="Q2292" i="43"/>
  <c r="R2292" i="43"/>
  <c r="S2292" i="43"/>
  <c r="T2292" i="43"/>
  <c r="U2292" i="43"/>
  <c r="V2292" i="43"/>
  <c r="W2292" i="43"/>
  <c r="X2292" i="43"/>
  <c r="E2293" i="43"/>
  <c r="F2293" i="43"/>
  <c r="G2293" i="43"/>
  <c r="H2293" i="43"/>
  <c r="I2293" i="43"/>
  <c r="J2293" i="43"/>
  <c r="K2293" i="43"/>
  <c r="L2293" i="43"/>
  <c r="M2293" i="43"/>
  <c r="N2293" i="43"/>
  <c r="O2293" i="43"/>
  <c r="P2293" i="43"/>
  <c r="Q2293" i="43"/>
  <c r="R2293" i="43"/>
  <c r="S2293" i="43"/>
  <c r="T2293" i="43"/>
  <c r="U2293" i="43"/>
  <c r="V2293" i="43"/>
  <c r="W2293" i="43"/>
  <c r="X2293" i="43"/>
  <c r="E2294" i="43"/>
  <c r="F2294" i="43"/>
  <c r="G2294" i="43"/>
  <c r="H2294" i="43"/>
  <c r="I2294" i="43"/>
  <c r="J2294" i="43"/>
  <c r="K2294" i="43"/>
  <c r="L2294" i="43"/>
  <c r="M2294" i="43"/>
  <c r="N2294" i="43"/>
  <c r="O2294" i="43"/>
  <c r="P2294" i="43"/>
  <c r="Q2294" i="43"/>
  <c r="R2294" i="43"/>
  <c r="S2294" i="43"/>
  <c r="T2294" i="43"/>
  <c r="U2294" i="43"/>
  <c r="V2294" i="43"/>
  <c r="W2294" i="43"/>
  <c r="X2294" i="43"/>
  <c r="E2295" i="43"/>
  <c r="F2295" i="43"/>
  <c r="G2295" i="43"/>
  <c r="H2295" i="43"/>
  <c r="I2295" i="43"/>
  <c r="J2295" i="43"/>
  <c r="K2295" i="43"/>
  <c r="L2295" i="43"/>
  <c r="M2295" i="43"/>
  <c r="N2295" i="43"/>
  <c r="O2295" i="43"/>
  <c r="P2295" i="43"/>
  <c r="Q2295" i="43"/>
  <c r="R2295" i="43"/>
  <c r="S2295" i="43"/>
  <c r="T2295" i="43"/>
  <c r="U2295" i="43"/>
  <c r="V2295" i="43"/>
  <c r="W2295" i="43"/>
  <c r="X2295" i="43"/>
  <c r="E2296" i="43"/>
  <c r="F2296" i="43"/>
  <c r="G2296" i="43"/>
  <c r="H2296" i="43"/>
  <c r="I2296" i="43"/>
  <c r="J2296" i="43"/>
  <c r="K2296" i="43"/>
  <c r="L2296" i="43"/>
  <c r="M2296" i="43"/>
  <c r="N2296" i="43"/>
  <c r="O2296" i="43"/>
  <c r="P2296" i="43"/>
  <c r="Q2296" i="43"/>
  <c r="R2296" i="43"/>
  <c r="S2296" i="43"/>
  <c r="T2296" i="43"/>
  <c r="U2296" i="43"/>
  <c r="V2296" i="43"/>
  <c r="W2296" i="43"/>
  <c r="X2296" i="43"/>
  <c r="E2297" i="43"/>
  <c r="F2297" i="43"/>
  <c r="G2297" i="43"/>
  <c r="H2297" i="43"/>
  <c r="I2297" i="43"/>
  <c r="J2297" i="43"/>
  <c r="K2297" i="43"/>
  <c r="L2297" i="43"/>
  <c r="M2297" i="43"/>
  <c r="N2297" i="43"/>
  <c r="O2297" i="43"/>
  <c r="P2297" i="43"/>
  <c r="Q2297" i="43"/>
  <c r="R2297" i="43"/>
  <c r="S2297" i="43"/>
  <c r="T2297" i="43"/>
  <c r="U2297" i="43"/>
  <c r="V2297" i="43"/>
  <c r="W2297" i="43"/>
  <c r="X2297" i="43"/>
  <c r="E2298" i="43"/>
  <c r="F2298" i="43"/>
  <c r="G2298" i="43"/>
  <c r="H2298" i="43"/>
  <c r="I2298" i="43"/>
  <c r="J2298" i="43"/>
  <c r="K2298" i="43"/>
  <c r="L2298" i="43"/>
  <c r="M2298" i="43"/>
  <c r="N2298" i="43"/>
  <c r="O2298" i="43"/>
  <c r="P2298" i="43"/>
  <c r="Q2298" i="43"/>
  <c r="R2298" i="43"/>
  <c r="S2298" i="43"/>
  <c r="T2298" i="43"/>
  <c r="U2298" i="43"/>
  <c r="V2298" i="43"/>
  <c r="W2298" i="43"/>
  <c r="X2298" i="43"/>
  <c r="E2299" i="43"/>
  <c r="F2299" i="43"/>
  <c r="G2299" i="43"/>
  <c r="H2299" i="43"/>
  <c r="I2299" i="43"/>
  <c r="J2299" i="43"/>
  <c r="K2299" i="43"/>
  <c r="L2299" i="43"/>
  <c r="M2299" i="43"/>
  <c r="N2299" i="43"/>
  <c r="O2299" i="43"/>
  <c r="P2299" i="43"/>
  <c r="Q2299" i="43"/>
  <c r="R2299" i="43"/>
  <c r="S2299" i="43"/>
  <c r="T2299" i="43"/>
  <c r="U2299" i="43"/>
  <c r="V2299" i="43"/>
  <c r="W2299" i="43"/>
  <c r="X2299" i="43"/>
  <c r="E2300" i="43"/>
  <c r="F2300" i="43"/>
  <c r="G2300" i="43"/>
  <c r="H2300" i="43"/>
  <c r="I2300" i="43"/>
  <c r="J2300" i="43"/>
  <c r="K2300" i="43"/>
  <c r="L2300" i="43"/>
  <c r="M2300" i="43"/>
  <c r="N2300" i="43"/>
  <c r="O2300" i="43"/>
  <c r="P2300" i="43"/>
  <c r="Q2300" i="43"/>
  <c r="R2300" i="43"/>
  <c r="S2300" i="43"/>
  <c r="T2300" i="43"/>
  <c r="U2300" i="43"/>
  <c r="V2300" i="43"/>
  <c r="W2300" i="43"/>
  <c r="X2300" i="43"/>
  <c r="E2301" i="43"/>
  <c r="F2301" i="43"/>
  <c r="G2301" i="43"/>
  <c r="H2301" i="43"/>
  <c r="I2301" i="43"/>
  <c r="J2301" i="43"/>
  <c r="K2301" i="43"/>
  <c r="L2301" i="43"/>
  <c r="M2301" i="43"/>
  <c r="N2301" i="43"/>
  <c r="O2301" i="43"/>
  <c r="P2301" i="43"/>
  <c r="Q2301" i="43"/>
  <c r="R2301" i="43"/>
  <c r="S2301" i="43"/>
  <c r="T2301" i="43"/>
  <c r="U2301" i="43"/>
  <c r="V2301" i="43"/>
  <c r="W2301" i="43"/>
  <c r="X2301" i="43"/>
  <c r="E2302" i="43"/>
  <c r="F2302" i="43"/>
  <c r="G2302" i="43"/>
  <c r="H2302" i="43"/>
  <c r="I2302" i="43"/>
  <c r="J2302" i="43"/>
  <c r="K2302" i="43"/>
  <c r="L2302" i="43"/>
  <c r="M2302" i="43"/>
  <c r="N2302" i="43"/>
  <c r="O2302" i="43"/>
  <c r="P2302" i="43"/>
  <c r="Q2302" i="43"/>
  <c r="R2302" i="43"/>
  <c r="S2302" i="43"/>
  <c r="T2302" i="43"/>
  <c r="U2302" i="43"/>
  <c r="V2302" i="43"/>
  <c r="W2302" i="43"/>
  <c r="X2302" i="43"/>
  <c r="E2306" i="43"/>
  <c r="F2306" i="43"/>
  <c r="G2306" i="43"/>
  <c r="H2306" i="43"/>
  <c r="I2306" i="43"/>
  <c r="J2306" i="43"/>
  <c r="K2306" i="43"/>
  <c r="L2306" i="43"/>
  <c r="M2306" i="43"/>
  <c r="N2306" i="43"/>
  <c r="O2306" i="43"/>
  <c r="P2306" i="43"/>
  <c r="Q2306" i="43"/>
  <c r="R2306" i="43"/>
  <c r="S2306" i="43"/>
  <c r="T2306" i="43"/>
  <c r="U2306" i="43"/>
  <c r="V2306" i="43"/>
  <c r="W2306" i="43"/>
  <c r="X2306" i="43"/>
  <c r="E2307" i="43"/>
  <c r="F2307" i="43"/>
  <c r="G2307" i="43"/>
  <c r="H2307" i="43"/>
  <c r="I2307" i="43"/>
  <c r="J2307" i="43"/>
  <c r="K2307" i="43"/>
  <c r="L2307" i="43"/>
  <c r="M2307" i="43"/>
  <c r="N2307" i="43"/>
  <c r="O2307" i="43"/>
  <c r="P2307" i="43"/>
  <c r="Q2307" i="43"/>
  <c r="R2307" i="43"/>
  <c r="S2307" i="43"/>
  <c r="T2307" i="43"/>
  <c r="U2307" i="43"/>
  <c r="V2307" i="43"/>
  <c r="W2307" i="43"/>
  <c r="X2307" i="43"/>
  <c r="E2308" i="43"/>
  <c r="F2308" i="43"/>
  <c r="G2308" i="43"/>
  <c r="H2308" i="43"/>
  <c r="I2308" i="43"/>
  <c r="J2308" i="43"/>
  <c r="K2308" i="43"/>
  <c r="L2308" i="43"/>
  <c r="M2308" i="43"/>
  <c r="N2308" i="43"/>
  <c r="O2308" i="43"/>
  <c r="P2308" i="43"/>
  <c r="Q2308" i="43"/>
  <c r="R2308" i="43"/>
  <c r="S2308" i="43"/>
  <c r="T2308" i="43"/>
  <c r="U2308" i="43"/>
  <c r="V2308" i="43"/>
  <c r="W2308" i="43"/>
  <c r="X2308" i="43"/>
  <c r="E2309" i="43"/>
  <c r="F2309" i="43"/>
  <c r="G2309" i="43"/>
  <c r="H2309" i="43"/>
  <c r="I2309" i="43"/>
  <c r="J2309" i="43"/>
  <c r="K2309" i="43"/>
  <c r="L2309" i="43"/>
  <c r="M2309" i="43"/>
  <c r="N2309" i="43"/>
  <c r="O2309" i="43"/>
  <c r="P2309" i="43"/>
  <c r="Q2309" i="43"/>
  <c r="R2309" i="43"/>
  <c r="S2309" i="43"/>
  <c r="T2309" i="43"/>
  <c r="U2309" i="43"/>
  <c r="V2309" i="43"/>
  <c r="W2309" i="43"/>
  <c r="X2309" i="43"/>
  <c r="E2310" i="43"/>
  <c r="F2310" i="43"/>
  <c r="G2310" i="43"/>
  <c r="H2310" i="43"/>
  <c r="I2310" i="43"/>
  <c r="J2310" i="43"/>
  <c r="K2310" i="43"/>
  <c r="L2310" i="43"/>
  <c r="M2310" i="43"/>
  <c r="N2310" i="43"/>
  <c r="O2310" i="43"/>
  <c r="P2310" i="43"/>
  <c r="Q2310" i="43"/>
  <c r="R2310" i="43"/>
  <c r="S2310" i="43"/>
  <c r="T2310" i="43"/>
  <c r="U2310" i="43"/>
  <c r="V2310" i="43"/>
  <c r="W2310" i="43"/>
  <c r="X2310" i="43"/>
  <c r="E2311" i="43"/>
  <c r="F2311" i="43"/>
  <c r="G2311" i="43"/>
  <c r="H2311" i="43"/>
  <c r="I2311" i="43"/>
  <c r="J2311" i="43"/>
  <c r="K2311" i="43"/>
  <c r="L2311" i="43"/>
  <c r="M2311" i="43"/>
  <c r="N2311" i="43"/>
  <c r="O2311" i="43"/>
  <c r="P2311" i="43"/>
  <c r="Q2311" i="43"/>
  <c r="R2311" i="43"/>
  <c r="S2311" i="43"/>
  <c r="T2311" i="43"/>
  <c r="U2311" i="43"/>
  <c r="V2311" i="43"/>
  <c r="W2311" i="43"/>
  <c r="X2311" i="43"/>
  <c r="E2312" i="43"/>
  <c r="F2312" i="43"/>
  <c r="G2312" i="43"/>
  <c r="H2312" i="43"/>
  <c r="I2312" i="43"/>
  <c r="J2312" i="43"/>
  <c r="K2312" i="43"/>
  <c r="L2312" i="43"/>
  <c r="M2312" i="43"/>
  <c r="N2312" i="43"/>
  <c r="O2312" i="43"/>
  <c r="P2312" i="43"/>
  <c r="Q2312" i="43"/>
  <c r="R2312" i="43"/>
  <c r="S2312" i="43"/>
  <c r="T2312" i="43"/>
  <c r="U2312" i="43"/>
  <c r="V2312" i="43"/>
  <c r="W2312" i="43"/>
  <c r="X2312" i="43"/>
  <c r="E2313" i="43"/>
  <c r="F2313" i="43"/>
  <c r="G2313" i="43"/>
  <c r="H2313" i="43"/>
  <c r="I2313" i="43"/>
  <c r="J2313" i="43"/>
  <c r="K2313" i="43"/>
  <c r="L2313" i="43"/>
  <c r="M2313" i="43"/>
  <c r="N2313" i="43"/>
  <c r="O2313" i="43"/>
  <c r="P2313" i="43"/>
  <c r="Q2313" i="43"/>
  <c r="R2313" i="43"/>
  <c r="S2313" i="43"/>
  <c r="T2313" i="43"/>
  <c r="U2313" i="43"/>
  <c r="V2313" i="43"/>
  <c r="W2313" i="43"/>
  <c r="X2313" i="43"/>
  <c r="E2314" i="43"/>
  <c r="F2314" i="43"/>
  <c r="G2314" i="43"/>
  <c r="H2314" i="43"/>
  <c r="I2314" i="43"/>
  <c r="J2314" i="43"/>
  <c r="K2314" i="43"/>
  <c r="L2314" i="43"/>
  <c r="M2314" i="43"/>
  <c r="N2314" i="43"/>
  <c r="O2314" i="43"/>
  <c r="P2314" i="43"/>
  <c r="Q2314" i="43"/>
  <c r="R2314" i="43"/>
  <c r="S2314" i="43"/>
  <c r="T2314" i="43"/>
  <c r="U2314" i="43"/>
  <c r="V2314" i="43"/>
  <c r="W2314" i="43"/>
  <c r="X2314" i="43"/>
  <c r="E2315" i="43"/>
  <c r="F2315" i="43"/>
  <c r="G2315" i="43"/>
  <c r="H2315" i="43"/>
  <c r="I2315" i="43"/>
  <c r="J2315" i="43"/>
  <c r="K2315" i="43"/>
  <c r="L2315" i="43"/>
  <c r="M2315" i="43"/>
  <c r="N2315" i="43"/>
  <c r="O2315" i="43"/>
  <c r="P2315" i="43"/>
  <c r="Q2315" i="43"/>
  <c r="R2315" i="43"/>
  <c r="S2315" i="43"/>
  <c r="T2315" i="43"/>
  <c r="U2315" i="43"/>
  <c r="V2315" i="43"/>
  <c r="W2315" i="43"/>
  <c r="X2315" i="43"/>
  <c r="E2316" i="43"/>
  <c r="F2316" i="43"/>
  <c r="G2316" i="43"/>
  <c r="H2316" i="43"/>
  <c r="I2316" i="43"/>
  <c r="J2316" i="43"/>
  <c r="K2316" i="43"/>
  <c r="L2316" i="43"/>
  <c r="M2316" i="43"/>
  <c r="N2316" i="43"/>
  <c r="O2316" i="43"/>
  <c r="P2316" i="43"/>
  <c r="Q2316" i="43"/>
  <c r="R2316" i="43"/>
  <c r="S2316" i="43"/>
  <c r="T2316" i="43"/>
  <c r="U2316" i="43"/>
  <c r="V2316" i="43"/>
  <c r="W2316" i="43"/>
  <c r="X2316" i="43"/>
  <c r="E2317" i="43"/>
  <c r="F2317" i="43"/>
  <c r="G2317" i="43"/>
  <c r="H2317" i="43"/>
  <c r="I2317" i="43"/>
  <c r="J2317" i="43"/>
  <c r="K2317" i="43"/>
  <c r="L2317" i="43"/>
  <c r="M2317" i="43"/>
  <c r="N2317" i="43"/>
  <c r="O2317" i="43"/>
  <c r="P2317" i="43"/>
  <c r="Q2317" i="43"/>
  <c r="R2317" i="43"/>
  <c r="S2317" i="43"/>
  <c r="T2317" i="43"/>
  <c r="U2317" i="43"/>
  <c r="V2317" i="43"/>
  <c r="W2317" i="43"/>
  <c r="X2317" i="43"/>
  <c r="E2321" i="43"/>
  <c r="F2321" i="43"/>
  <c r="G2321" i="43"/>
  <c r="H2321" i="43"/>
  <c r="I2321" i="43"/>
  <c r="J2321" i="43"/>
  <c r="K2321" i="43"/>
  <c r="L2321" i="43"/>
  <c r="M2321" i="43"/>
  <c r="N2321" i="43"/>
  <c r="O2321" i="43"/>
  <c r="P2321" i="43"/>
  <c r="Q2321" i="43"/>
  <c r="R2321" i="43"/>
  <c r="S2321" i="43"/>
  <c r="T2321" i="43"/>
  <c r="U2321" i="43"/>
  <c r="V2321" i="43"/>
  <c r="W2321" i="43"/>
  <c r="X2321" i="43"/>
  <c r="E2322" i="43"/>
  <c r="F2322" i="43"/>
  <c r="G2322" i="43"/>
  <c r="H2322" i="43"/>
  <c r="I2322" i="43"/>
  <c r="J2322" i="43"/>
  <c r="K2322" i="43"/>
  <c r="L2322" i="43"/>
  <c r="M2322" i="43"/>
  <c r="N2322" i="43"/>
  <c r="O2322" i="43"/>
  <c r="P2322" i="43"/>
  <c r="Q2322" i="43"/>
  <c r="R2322" i="43"/>
  <c r="S2322" i="43"/>
  <c r="T2322" i="43"/>
  <c r="U2322" i="43"/>
  <c r="V2322" i="43"/>
  <c r="W2322" i="43"/>
  <c r="X2322" i="43"/>
  <c r="E2323" i="43"/>
  <c r="F2323" i="43"/>
  <c r="G2323" i="43"/>
  <c r="H2323" i="43"/>
  <c r="I2323" i="43"/>
  <c r="J2323" i="43"/>
  <c r="K2323" i="43"/>
  <c r="L2323" i="43"/>
  <c r="M2323" i="43"/>
  <c r="N2323" i="43"/>
  <c r="O2323" i="43"/>
  <c r="P2323" i="43"/>
  <c r="Q2323" i="43"/>
  <c r="R2323" i="43"/>
  <c r="S2323" i="43"/>
  <c r="T2323" i="43"/>
  <c r="U2323" i="43"/>
  <c r="V2323" i="43"/>
  <c r="W2323" i="43"/>
  <c r="X2323" i="43"/>
  <c r="E2324" i="43"/>
  <c r="F2324" i="43"/>
  <c r="G2324" i="43"/>
  <c r="H2324" i="43"/>
  <c r="I2324" i="43"/>
  <c r="J2324" i="43"/>
  <c r="K2324" i="43"/>
  <c r="L2324" i="43"/>
  <c r="M2324" i="43"/>
  <c r="N2324" i="43"/>
  <c r="O2324" i="43"/>
  <c r="P2324" i="43"/>
  <c r="Q2324" i="43"/>
  <c r="R2324" i="43"/>
  <c r="S2324" i="43"/>
  <c r="T2324" i="43"/>
  <c r="U2324" i="43"/>
  <c r="V2324" i="43"/>
  <c r="W2324" i="43"/>
  <c r="X2324" i="43"/>
  <c r="E2325" i="43"/>
  <c r="F2325" i="43"/>
  <c r="G2325" i="43"/>
  <c r="H2325" i="43"/>
  <c r="I2325" i="43"/>
  <c r="J2325" i="43"/>
  <c r="K2325" i="43"/>
  <c r="L2325" i="43"/>
  <c r="M2325" i="43"/>
  <c r="N2325" i="43"/>
  <c r="O2325" i="43"/>
  <c r="P2325" i="43"/>
  <c r="Q2325" i="43"/>
  <c r="R2325" i="43"/>
  <c r="S2325" i="43"/>
  <c r="T2325" i="43"/>
  <c r="U2325" i="43"/>
  <c r="V2325" i="43"/>
  <c r="W2325" i="43"/>
  <c r="X2325" i="43"/>
  <c r="E2326" i="43"/>
  <c r="F2326" i="43"/>
  <c r="G2326" i="43"/>
  <c r="H2326" i="43"/>
  <c r="I2326" i="43"/>
  <c r="J2326" i="43"/>
  <c r="K2326" i="43"/>
  <c r="L2326" i="43"/>
  <c r="M2326" i="43"/>
  <c r="N2326" i="43"/>
  <c r="O2326" i="43"/>
  <c r="P2326" i="43"/>
  <c r="Q2326" i="43"/>
  <c r="R2326" i="43"/>
  <c r="S2326" i="43"/>
  <c r="T2326" i="43"/>
  <c r="U2326" i="43"/>
  <c r="V2326" i="43"/>
  <c r="W2326" i="43"/>
  <c r="X2326" i="43"/>
  <c r="E2327" i="43"/>
  <c r="F2327" i="43"/>
  <c r="G2327" i="43"/>
  <c r="H2327" i="43"/>
  <c r="I2327" i="43"/>
  <c r="J2327" i="43"/>
  <c r="K2327" i="43"/>
  <c r="L2327" i="43"/>
  <c r="M2327" i="43"/>
  <c r="N2327" i="43"/>
  <c r="O2327" i="43"/>
  <c r="P2327" i="43"/>
  <c r="Q2327" i="43"/>
  <c r="R2327" i="43"/>
  <c r="S2327" i="43"/>
  <c r="T2327" i="43"/>
  <c r="U2327" i="43"/>
  <c r="V2327" i="43"/>
  <c r="W2327" i="43"/>
  <c r="X2327" i="43"/>
  <c r="E2328" i="43"/>
  <c r="F2328" i="43"/>
  <c r="G2328" i="43"/>
  <c r="H2328" i="43"/>
  <c r="I2328" i="43"/>
  <c r="J2328" i="43"/>
  <c r="K2328" i="43"/>
  <c r="L2328" i="43"/>
  <c r="M2328" i="43"/>
  <c r="N2328" i="43"/>
  <c r="O2328" i="43"/>
  <c r="P2328" i="43"/>
  <c r="Q2328" i="43"/>
  <c r="R2328" i="43"/>
  <c r="S2328" i="43"/>
  <c r="T2328" i="43"/>
  <c r="U2328" i="43"/>
  <c r="V2328" i="43"/>
  <c r="W2328" i="43"/>
  <c r="X2328" i="43"/>
  <c r="E2329" i="43"/>
  <c r="F2329" i="43"/>
  <c r="G2329" i="43"/>
  <c r="H2329" i="43"/>
  <c r="I2329" i="43"/>
  <c r="J2329" i="43"/>
  <c r="K2329" i="43"/>
  <c r="L2329" i="43"/>
  <c r="M2329" i="43"/>
  <c r="N2329" i="43"/>
  <c r="O2329" i="43"/>
  <c r="P2329" i="43"/>
  <c r="Q2329" i="43"/>
  <c r="R2329" i="43"/>
  <c r="S2329" i="43"/>
  <c r="T2329" i="43"/>
  <c r="U2329" i="43"/>
  <c r="V2329" i="43"/>
  <c r="W2329" i="43"/>
  <c r="X2329" i="43"/>
  <c r="E2330" i="43"/>
  <c r="F2330" i="43"/>
  <c r="G2330" i="43"/>
  <c r="H2330" i="43"/>
  <c r="I2330" i="43"/>
  <c r="J2330" i="43"/>
  <c r="K2330" i="43"/>
  <c r="L2330" i="43"/>
  <c r="M2330" i="43"/>
  <c r="N2330" i="43"/>
  <c r="O2330" i="43"/>
  <c r="P2330" i="43"/>
  <c r="Q2330" i="43"/>
  <c r="R2330" i="43"/>
  <c r="S2330" i="43"/>
  <c r="T2330" i="43"/>
  <c r="U2330" i="43"/>
  <c r="V2330" i="43"/>
  <c r="W2330" i="43"/>
  <c r="X2330" i="43"/>
  <c r="E2331" i="43"/>
  <c r="F2331" i="43"/>
  <c r="G2331" i="43"/>
  <c r="H2331" i="43"/>
  <c r="I2331" i="43"/>
  <c r="J2331" i="43"/>
  <c r="K2331" i="43"/>
  <c r="L2331" i="43"/>
  <c r="M2331" i="43"/>
  <c r="N2331" i="43"/>
  <c r="O2331" i="43"/>
  <c r="P2331" i="43"/>
  <c r="Q2331" i="43"/>
  <c r="R2331" i="43"/>
  <c r="S2331" i="43"/>
  <c r="T2331" i="43"/>
  <c r="U2331" i="43"/>
  <c r="V2331" i="43"/>
  <c r="W2331" i="43"/>
  <c r="X2331" i="43"/>
  <c r="E2332" i="43"/>
  <c r="F2332" i="43"/>
  <c r="G2332" i="43"/>
  <c r="H2332" i="43"/>
  <c r="I2332" i="43"/>
  <c r="J2332" i="43"/>
  <c r="K2332" i="43"/>
  <c r="L2332" i="43"/>
  <c r="M2332" i="43"/>
  <c r="N2332" i="43"/>
  <c r="O2332" i="43"/>
  <c r="P2332" i="43"/>
  <c r="Q2332" i="43"/>
  <c r="R2332" i="43"/>
  <c r="S2332" i="43"/>
  <c r="T2332" i="43"/>
  <c r="U2332" i="43"/>
  <c r="V2332" i="43"/>
  <c r="W2332" i="43"/>
  <c r="X2332" i="43"/>
  <c r="E2337" i="43"/>
  <c r="F2337" i="43"/>
  <c r="G2337" i="43"/>
  <c r="H2337" i="43"/>
  <c r="I2337" i="43"/>
  <c r="J2337" i="43"/>
  <c r="K2337" i="43"/>
  <c r="L2337" i="43"/>
  <c r="M2337" i="43"/>
  <c r="N2337" i="43"/>
  <c r="O2337" i="43"/>
  <c r="P2337" i="43"/>
  <c r="Q2337" i="43"/>
  <c r="R2337" i="43"/>
  <c r="S2337" i="43"/>
  <c r="T2337" i="43"/>
  <c r="U2337" i="43"/>
  <c r="V2337" i="43"/>
  <c r="W2337" i="43"/>
  <c r="X2337" i="43"/>
  <c r="E2338" i="43"/>
  <c r="F2338" i="43"/>
  <c r="G2338" i="43"/>
  <c r="H2338" i="43"/>
  <c r="I2338" i="43"/>
  <c r="J2338" i="43"/>
  <c r="K2338" i="43"/>
  <c r="L2338" i="43"/>
  <c r="M2338" i="43"/>
  <c r="N2338" i="43"/>
  <c r="O2338" i="43"/>
  <c r="P2338" i="43"/>
  <c r="Q2338" i="43"/>
  <c r="R2338" i="43"/>
  <c r="S2338" i="43"/>
  <c r="T2338" i="43"/>
  <c r="U2338" i="43"/>
  <c r="V2338" i="43"/>
  <c r="W2338" i="43"/>
  <c r="X2338" i="43"/>
  <c r="E2339" i="43"/>
  <c r="F2339" i="43"/>
  <c r="G2339" i="43"/>
  <c r="H2339" i="43"/>
  <c r="I2339" i="43"/>
  <c r="J2339" i="43"/>
  <c r="K2339" i="43"/>
  <c r="L2339" i="43"/>
  <c r="M2339" i="43"/>
  <c r="N2339" i="43"/>
  <c r="O2339" i="43"/>
  <c r="P2339" i="43"/>
  <c r="Q2339" i="43"/>
  <c r="R2339" i="43"/>
  <c r="S2339" i="43"/>
  <c r="T2339" i="43"/>
  <c r="U2339" i="43"/>
  <c r="V2339" i="43"/>
  <c r="W2339" i="43"/>
  <c r="X2339" i="43"/>
  <c r="E2340" i="43"/>
  <c r="F2340" i="43"/>
  <c r="G2340" i="43"/>
  <c r="H2340" i="43"/>
  <c r="I2340" i="43"/>
  <c r="J2340" i="43"/>
  <c r="K2340" i="43"/>
  <c r="L2340" i="43"/>
  <c r="M2340" i="43"/>
  <c r="N2340" i="43"/>
  <c r="O2340" i="43"/>
  <c r="P2340" i="43"/>
  <c r="Q2340" i="43"/>
  <c r="R2340" i="43"/>
  <c r="S2340" i="43"/>
  <c r="T2340" i="43"/>
  <c r="U2340" i="43"/>
  <c r="V2340" i="43"/>
  <c r="W2340" i="43"/>
  <c r="X2340" i="43"/>
  <c r="E2341" i="43"/>
  <c r="F2341" i="43"/>
  <c r="G2341" i="43"/>
  <c r="H2341" i="43"/>
  <c r="I2341" i="43"/>
  <c r="J2341" i="43"/>
  <c r="K2341" i="43"/>
  <c r="L2341" i="43"/>
  <c r="M2341" i="43"/>
  <c r="N2341" i="43"/>
  <c r="O2341" i="43"/>
  <c r="P2341" i="43"/>
  <c r="Q2341" i="43"/>
  <c r="R2341" i="43"/>
  <c r="S2341" i="43"/>
  <c r="T2341" i="43"/>
  <c r="U2341" i="43"/>
  <c r="V2341" i="43"/>
  <c r="W2341" i="43"/>
  <c r="X2341" i="43"/>
  <c r="E2342" i="43"/>
  <c r="F2342" i="43"/>
  <c r="G2342" i="43"/>
  <c r="H2342" i="43"/>
  <c r="I2342" i="43"/>
  <c r="J2342" i="43"/>
  <c r="K2342" i="43"/>
  <c r="L2342" i="43"/>
  <c r="M2342" i="43"/>
  <c r="N2342" i="43"/>
  <c r="O2342" i="43"/>
  <c r="P2342" i="43"/>
  <c r="Q2342" i="43"/>
  <c r="R2342" i="43"/>
  <c r="S2342" i="43"/>
  <c r="T2342" i="43"/>
  <c r="U2342" i="43"/>
  <c r="V2342" i="43"/>
  <c r="W2342" i="43"/>
  <c r="X2342" i="43"/>
  <c r="E2343" i="43"/>
  <c r="F2343" i="43"/>
  <c r="G2343" i="43"/>
  <c r="H2343" i="43"/>
  <c r="I2343" i="43"/>
  <c r="J2343" i="43"/>
  <c r="K2343" i="43"/>
  <c r="L2343" i="43"/>
  <c r="M2343" i="43"/>
  <c r="N2343" i="43"/>
  <c r="O2343" i="43"/>
  <c r="P2343" i="43"/>
  <c r="Q2343" i="43"/>
  <c r="R2343" i="43"/>
  <c r="S2343" i="43"/>
  <c r="T2343" i="43"/>
  <c r="U2343" i="43"/>
  <c r="V2343" i="43"/>
  <c r="W2343" i="43"/>
  <c r="X2343" i="43"/>
  <c r="E2344" i="43"/>
  <c r="F2344" i="43"/>
  <c r="G2344" i="43"/>
  <c r="H2344" i="43"/>
  <c r="I2344" i="43"/>
  <c r="J2344" i="43"/>
  <c r="K2344" i="43"/>
  <c r="L2344" i="43"/>
  <c r="M2344" i="43"/>
  <c r="N2344" i="43"/>
  <c r="O2344" i="43"/>
  <c r="P2344" i="43"/>
  <c r="Q2344" i="43"/>
  <c r="R2344" i="43"/>
  <c r="S2344" i="43"/>
  <c r="T2344" i="43"/>
  <c r="U2344" i="43"/>
  <c r="V2344" i="43"/>
  <c r="W2344" i="43"/>
  <c r="X2344" i="43"/>
  <c r="E2345" i="43"/>
  <c r="F2345" i="43"/>
  <c r="G2345" i="43"/>
  <c r="H2345" i="43"/>
  <c r="I2345" i="43"/>
  <c r="J2345" i="43"/>
  <c r="K2345" i="43"/>
  <c r="L2345" i="43"/>
  <c r="M2345" i="43"/>
  <c r="N2345" i="43"/>
  <c r="O2345" i="43"/>
  <c r="P2345" i="43"/>
  <c r="Q2345" i="43"/>
  <c r="R2345" i="43"/>
  <c r="S2345" i="43"/>
  <c r="T2345" i="43"/>
  <c r="U2345" i="43"/>
  <c r="V2345" i="43"/>
  <c r="W2345" i="43"/>
  <c r="X2345" i="43"/>
  <c r="E2346" i="43"/>
  <c r="F2346" i="43"/>
  <c r="G2346" i="43"/>
  <c r="H2346" i="43"/>
  <c r="I2346" i="43"/>
  <c r="J2346" i="43"/>
  <c r="K2346" i="43"/>
  <c r="L2346" i="43"/>
  <c r="M2346" i="43"/>
  <c r="N2346" i="43"/>
  <c r="O2346" i="43"/>
  <c r="P2346" i="43"/>
  <c r="Q2346" i="43"/>
  <c r="R2346" i="43"/>
  <c r="S2346" i="43"/>
  <c r="T2346" i="43"/>
  <c r="U2346" i="43"/>
  <c r="V2346" i="43"/>
  <c r="W2346" i="43"/>
  <c r="X2346" i="43"/>
  <c r="E2347" i="43"/>
  <c r="F2347" i="43"/>
  <c r="G2347" i="43"/>
  <c r="H2347" i="43"/>
  <c r="I2347" i="43"/>
  <c r="J2347" i="43"/>
  <c r="K2347" i="43"/>
  <c r="L2347" i="43"/>
  <c r="M2347" i="43"/>
  <c r="N2347" i="43"/>
  <c r="O2347" i="43"/>
  <c r="P2347" i="43"/>
  <c r="Q2347" i="43"/>
  <c r="R2347" i="43"/>
  <c r="S2347" i="43"/>
  <c r="T2347" i="43"/>
  <c r="U2347" i="43"/>
  <c r="V2347" i="43"/>
  <c r="W2347" i="43"/>
  <c r="X2347" i="43"/>
  <c r="E2348" i="43"/>
  <c r="F2348" i="43"/>
  <c r="G2348" i="43"/>
  <c r="H2348" i="43"/>
  <c r="I2348" i="43"/>
  <c r="J2348" i="43"/>
  <c r="K2348" i="43"/>
  <c r="L2348" i="43"/>
  <c r="M2348" i="43"/>
  <c r="N2348" i="43"/>
  <c r="O2348" i="43"/>
  <c r="P2348" i="43"/>
  <c r="Q2348" i="43"/>
  <c r="R2348" i="43"/>
  <c r="S2348" i="43"/>
  <c r="T2348" i="43"/>
  <c r="U2348" i="43"/>
  <c r="V2348" i="43"/>
  <c r="W2348" i="43"/>
  <c r="X2348" i="43"/>
  <c r="E2353" i="43"/>
  <c r="F2353" i="43"/>
  <c r="G2353" i="43"/>
  <c r="H2353" i="43"/>
  <c r="I2353" i="43"/>
  <c r="J2353" i="43"/>
  <c r="K2353" i="43"/>
  <c r="L2353" i="43"/>
  <c r="M2353" i="43"/>
  <c r="N2353" i="43"/>
  <c r="O2353" i="43"/>
  <c r="P2353" i="43"/>
  <c r="Q2353" i="43"/>
  <c r="R2353" i="43"/>
  <c r="S2353" i="43"/>
  <c r="T2353" i="43"/>
  <c r="U2353" i="43"/>
  <c r="V2353" i="43"/>
  <c r="W2353" i="43"/>
  <c r="X2353" i="43"/>
  <c r="E2354" i="43"/>
  <c r="F2354" i="43"/>
  <c r="G2354" i="43"/>
  <c r="H2354" i="43"/>
  <c r="I2354" i="43"/>
  <c r="J2354" i="43"/>
  <c r="K2354" i="43"/>
  <c r="L2354" i="43"/>
  <c r="M2354" i="43"/>
  <c r="N2354" i="43"/>
  <c r="O2354" i="43"/>
  <c r="P2354" i="43"/>
  <c r="Q2354" i="43"/>
  <c r="R2354" i="43"/>
  <c r="S2354" i="43"/>
  <c r="T2354" i="43"/>
  <c r="U2354" i="43"/>
  <c r="V2354" i="43"/>
  <c r="W2354" i="43"/>
  <c r="X2354" i="43"/>
  <c r="E2355" i="43"/>
  <c r="F2355" i="43"/>
  <c r="G2355" i="43"/>
  <c r="H2355" i="43"/>
  <c r="I2355" i="43"/>
  <c r="J2355" i="43"/>
  <c r="K2355" i="43"/>
  <c r="L2355" i="43"/>
  <c r="M2355" i="43"/>
  <c r="N2355" i="43"/>
  <c r="O2355" i="43"/>
  <c r="P2355" i="43"/>
  <c r="Q2355" i="43"/>
  <c r="R2355" i="43"/>
  <c r="S2355" i="43"/>
  <c r="T2355" i="43"/>
  <c r="U2355" i="43"/>
  <c r="V2355" i="43"/>
  <c r="W2355" i="43"/>
  <c r="X2355" i="43"/>
  <c r="E2356" i="43"/>
  <c r="F2356" i="43"/>
  <c r="G2356" i="43"/>
  <c r="H2356" i="43"/>
  <c r="I2356" i="43"/>
  <c r="J2356" i="43"/>
  <c r="K2356" i="43"/>
  <c r="L2356" i="43"/>
  <c r="M2356" i="43"/>
  <c r="N2356" i="43"/>
  <c r="O2356" i="43"/>
  <c r="P2356" i="43"/>
  <c r="Q2356" i="43"/>
  <c r="R2356" i="43"/>
  <c r="S2356" i="43"/>
  <c r="T2356" i="43"/>
  <c r="U2356" i="43"/>
  <c r="V2356" i="43"/>
  <c r="W2356" i="43"/>
  <c r="X2356" i="43"/>
  <c r="E2357" i="43"/>
  <c r="F2357" i="43"/>
  <c r="G2357" i="43"/>
  <c r="H2357" i="43"/>
  <c r="I2357" i="43"/>
  <c r="J2357" i="43"/>
  <c r="K2357" i="43"/>
  <c r="L2357" i="43"/>
  <c r="M2357" i="43"/>
  <c r="N2357" i="43"/>
  <c r="O2357" i="43"/>
  <c r="P2357" i="43"/>
  <c r="Q2357" i="43"/>
  <c r="R2357" i="43"/>
  <c r="S2357" i="43"/>
  <c r="T2357" i="43"/>
  <c r="U2357" i="43"/>
  <c r="V2357" i="43"/>
  <c r="W2357" i="43"/>
  <c r="X2357" i="43"/>
  <c r="E2358" i="43"/>
  <c r="F2358" i="43"/>
  <c r="G2358" i="43"/>
  <c r="H2358" i="43"/>
  <c r="I2358" i="43"/>
  <c r="J2358" i="43"/>
  <c r="K2358" i="43"/>
  <c r="L2358" i="43"/>
  <c r="M2358" i="43"/>
  <c r="N2358" i="43"/>
  <c r="O2358" i="43"/>
  <c r="P2358" i="43"/>
  <c r="Q2358" i="43"/>
  <c r="R2358" i="43"/>
  <c r="S2358" i="43"/>
  <c r="T2358" i="43"/>
  <c r="U2358" i="43"/>
  <c r="V2358" i="43"/>
  <c r="W2358" i="43"/>
  <c r="X2358" i="43"/>
  <c r="E2359" i="43"/>
  <c r="F2359" i="43"/>
  <c r="G2359" i="43"/>
  <c r="H2359" i="43"/>
  <c r="I2359" i="43"/>
  <c r="J2359" i="43"/>
  <c r="K2359" i="43"/>
  <c r="L2359" i="43"/>
  <c r="M2359" i="43"/>
  <c r="N2359" i="43"/>
  <c r="O2359" i="43"/>
  <c r="P2359" i="43"/>
  <c r="Q2359" i="43"/>
  <c r="R2359" i="43"/>
  <c r="S2359" i="43"/>
  <c r="T2359" i="43"/>
  <c r="U2359" i="43"/>
  <c r="V2359" i="43"/>
  <c r="W2359" i="43"/>
  <c r="X2359" i="43"/>
  <c r="E2360" i="43"/>
  <c r="F2360" i="43"/>
  <c r="G2360" i="43"/>
  <c r="H2360" i="43"/>
  <c r="I2360" i="43"/>
  <c r="J2360" i="43"/>
  <c r="K2360" i="43"/>
  <c r="L2360" i="43"/>
  <c r="M2360" i="43"/>
  <c r="N2360" i="43"/>
  <c r="O2360" i="43"/>
  <c r="P2360" i="43"/>
  <c r="Q2360" i="43"/>
  <c r="R2360" i="43"/>
  <c r="S2360" i="43"/>
  <c r="T2360" i="43"/>
  <c r="U2360" i="43"/>
  <c r="V2360" i="43"/>
  <c r="W2360" i="43"/>
  <c r="X2360" i="43"/>
  <c r="E2361" i="43"/>
  <c r="F2361" i="43"/>
  <c r="G2361" i="43"/>
  <c r="H2361" i="43"/>
  <c r="I2361" i="43"/>
  <c r="J2361" i="43"/>
  <c r="K2361" i="43"/>
  <c r="L2361" i="43"/>
  <c r="M2361" i="43"/>
  <c r="N2361" i="43"/>
  <c r="O2361" i="43"/>
  <c r="P2361" i="43"/>
  <c r="Q2361" i="43"/>
  <c r="R2361" i="43"/>
  <c r="S2361" i="43"/>
  <c r="T2361" i="43"/>
  <c r="U2361" i="43"/>
  <c r="V2361" i="43"/>
  <c r="W2361" i="43"/>
  <c r="X2361" i="43"/>
  <c r="E2362" i="43"/>
  <c r="F2362" i="43"/>
  <c r="G2362" i="43"/>
  <c r="H2362" i="43"/>
  <c r="I2362" i="43"/>
  <c r="J2362" i="43"/>
  <c r="K2362" i="43"/>
  <c r="L2362" i="43"/>
  <c r="M2362" i="43"/>
  <c r="N2362" i="43"/>
  <c r="O2362" i="43"/>
  <c r="P2362" i="43"/>
  <c r="Q2362" i="43"/>
  <c r="R2362" i="43"/>
  <c r="S2362" i="43"/>
  <c r="T2362" i="43"/>
  <c r="U2362" i="43"/>
  <c r="V2362" i="43"/>
  <c r="W2362" i="43"/>
  <c r="X2362" i="43"/>
  <c r="E2363" i="43"/>
  <c r="F2363" i="43"/>
  <c r="G2363" i="43"/>
  <c r="H2363" i="43"/>
  <c r="I2363" i="43"/>
  <c r="J2363" i="43"/>
  <c r="K2363" i="43"/>
  <c r="L2363" i="43"/>
  <c r="M2363" i="43"/>
  <c r="N2363" i="43"/>
  <c r="O2363" i="43"/>
  <c r="P2363" i="43"/>
  <c r="Q2363" i="43"/>
  <c r="R2363" i="43"/>
  <c r="S2363" i="43"/>
  <c r="T2363" i="43"/>
  <c r="U2363" i="43"/>
  <c r="V2363" i="43"/>
  <c r="W2363" i="43"/>
  <c r="X2363" i="43"/>
  <c r="E2364" i="43"/>
  <c r="F2364" i="43"/>
  <c r="G2364" i="43"/>
  <c r="H2364" i="43"/>
  <c r="I2364" i="43"/>
  <c r="J2364" i="43"/>
  <c r="K2364" i="43"/>
  <c r="L2364" i="43"/>
  <c r="M2364" i="43"/>
  <c r="N2364" i="43"/>
  <c r="O2364" i="43"/>
  <c r="P2364" i="43"/>
  <c r="Q2364" i="43"/>
  <c r="R2364" i="43"/>
  <c r="S2364" i="43"/>
  <c r="T2364" i="43"/>
  <c r="U2364" i="43"/>
  <c r="V2364" i="43"/>
  <c r="W2364" i="43"/>
  <c r="X2364" i="43"/>
  <c r="E2369" i="43"/>
  <c r="F2369" i="43"/>
  <c r="G2369" i="43"/>
  <c r="H2369" i="43"/>
  <c r="I2369" i="43"/>
  <c r="J2369" i="43"/>
  <c r="K2369" i="43"/>
  <c r="L2369" i="43"/>
  <c r="M2369" i="43"/>
  <c r="N2369" i="43"/>
  <c r="O2369" i="43"/>
  <c r="P2369" i="43"/>
  <c r="Q2369" i="43"/>
  <c r="R2369" i="43"/>
  <c r="S2369" i="43"/>
  <c r="T2369" i="43"/>
  <c r="U2369" i="43"/>
  <c r="V2369" i="43"/>
  <c r="W2369" i="43"/>
  <c r="X2369" i="43"/>
  <c r="E2370" i="43"/>
  <c r="F2370" i="43"/>
  <c r="G2370" i="43"/>
  <c r="H2370" i="43"/>
  <c r="I2370" i="43"/>
  <c r="J2370" i="43"/>
  <c r="K2370" i="43"/>
  <c r="L2370" i="43"/>
  <c r="M2370" i="43"/>
  <c r="N2370" i="43"/>
  <c r="O2370" i="43"/>
  <c r="P2370" i="43"/>
  <c r="Q2370" i="43"/>
  <c r="R2370" i="43"/>
  <c r="S2370" i="43"/>
  <c r="T2370" i="43"/>
  <c r="U2370" i="43"/>
  <c r="V2370" i="43"/>
  <c r="W2370" i="43"/>
  <c r="X2370" i="43"/>
  <c r="E2371" i="43"/>
  <c r="F2371" i="43"/>
  <c r="G2371" i="43"/>
  <c r="H2371" i="43"/>
  <c r="I2371" i="43"/>
  <c r="J2371" i="43"/>
  <c r="K2371" i="43"/>
  <c r="L2371" i="43"/>
  <c r="M2371" i="43"/>
  <c r="N2371" i="43"/>
  <c r="O2371" i="43"/>
  <c r="P2371" i="43"/>
  <c r="Q2371" i="43"/>
  <c r="R2371" i="43"/>
  <c r="S2371" i="43"/>
  <c r="T2371" i="43"/>
  <c r="U2371" i="43"/>
  <c r="V2371" i="43"/>
  <c r="W2371" i="43"/>
  <c r="X2371" i="43"/>
  <c r="E2372" i="43"/>
  <c r="F2372" i="43"/>
  <c r="G2372" i="43"/>
  <c r="H2372" i="43"/>
  <c r="I2372" i="43"/>
  <c r="J2372" i="43"/>
  <c r="K2372" i="43"/>
  <c r="L2372" i="43"/>
  <c r="M2372" i="43"/>
  <c r="N2372" i="43"/>
  <c r="O2372" i="43"/>
  <c r="P2372" i="43"/>
  <c r="Q2372" i="43"/>
  <c r="R2372" i="43"/>
  <c r="S2372" i="43"/>
  <c r="T2372" i="43"/>
  <c r="U2372" i="43"/>
  <c r="V2372" i="43"/>
  <c r="W2372" i="43"/>
  <c r="X2372" i="43"/>
  <c r="E2373" i="43"/>
  <c r="F2373" i="43"/>
  <c r="G2373" i="43"/>
  <c r="H2373" i="43"/>
  <c r="I2373" i="43"/>
  <c r="J2373" i="43"/>
  <c r="K2373" i="43"/>
  <c r="L2373" i="43"/>
  <c r="M2373" i="43"/>
  <c r="N2373" i="43"/>
  <c r="O2373" i="43"/>
  <c r="P2373" i="43"/>
  <c r="Q2373" i="43"/>
  <c r="R2373" i="43"/>
  <c r="S2373" i="43"/>
  <c r="T2373" i="43"/>
  <c r="U2373" i="43"/>
  <c r="V2373" i="43"/>
  <c r="W2373" i="43"/>
  <c r="X2373" i="43"/>
  <c r="E2374" i="43"/>
  <c r="F2374" i="43"/>
  <c r="G2374" i="43"/>
  <c r="H2374" i="43"/>
  <c r="I2374" i="43"/>
  <c r="J2374" i="43"/>
  <c r="K2374" i="43"/>
  <c r="L2374" i="43"/>
  <c r="M2374" i="43"/>
  <c r="N2374" i="43"/>
  <c r="O2374" i="43"/>
  <c r="P2374" i="43"/>
  <c r="Q2374" i="43"/>
  <c r="R2374" i="43"/>
  <c r="S2374" i="43"/>
  <c r="T2374" i="43"/>
  <c r="U2374" i="43"/>
  <c r="V2374" i="43"/>
  <c r="W2374" i="43"/>
  <c r="X2374" i="43"/>
  <c r="E2375" i="43"/>
  <c r="F2375" i="43"/>
  <c r="G2375" i="43"/>
  <c r="H2375" i="43"/>
  <c r="I2375" i="43"/>
  <c r="J2375" i="43"/>
  <c r="K2375" i="43"/>
  <c r="L2375" i="43"/>
  <c r="M2375" i="43"/>
  <c r="N2375" i="43"/>
  <c r="O2375" i="43"/>
  <c r="P2375" i="43"/>
  <c r="Q2375" i="43"/>
  <c r="R2375" i="43"/>
  <c r="S2375" i="43"/>
  <c r="T2375" i="43"/>
  <c r="U2375" i="43"/>
  <c r="V2375" i="43"/>
  <c r="W2375" i="43"/>
  <c r="X2375" i="43"/>
  <c r="E2376" i="43"/>
  <c r="F2376" i="43"/>
  <c r="G2376" i="43"/>
  <c r="H2376" i="43"/>
  <c r="I2376" i="43"/>
  <c r="J2376" i="43"/>
  <c r="K2376" i="43"/>
  <c r="L2376" i="43"/>
  <c r="M2376" i="43"/>
  <c r="N2376" i="43"/>
  <c r="O2376" i="43"/>
  <c r="P2376" i="43"/>
  <c r="Q2376" i="43"/>
  <c r="R2376" i="43"/>
  <c r="S2376" i="43"/>
  <c r="T2376" i="43"/>
  <c r="U2376" i="43"/>
  <c r="V2376" i="43"/>
  <c r="W2376" i="43"/>
  <c r="X2376" i="43"/>
  <c r="E2377" i="43"/>
  <c r="F2377" i="43"/>
  <c r="G2377" i="43"/>
  <c r="H2377" i="43"/>
  <c r="I2377" i="43"/>
  <c r="J2377" i="43"/>
  <c r="K2377" i="43"/>
  <c r="L2377" i="43"/>
  <c r="M2377" i="43"/>
  <c r="N2377" i="43"/>
  <c r="O2377" i="43"/>
  <c r="P2377" i="43"/>
  <c r="Q2377" i="43"/>
  <c r="R2377" i="43"/>
  <c r="S2377" i="43"/>
  <c r="T2377" i="43"/>
  <c r="U2377" i="43"/>
  <c r="V2377" i="43"/>
  <c r="W2377" i="43"/>
  <c r="X2377" i="43"/>
  <c r="E2378" i="43"/>
  <c r="F2378" i="43"/>
  <c r="G2378" i="43"/>
  <c r="H2378" i="43"/>
  <c r="I2378" i="43"/>
  <c r="J2378" i="43"/>
  <c r="K2378" i="43"/>
  <c r="L2378" i="43"/>
  <c r="M2378" i="43"/>
  <c r="N2378" i="43"/>
  <c r="O2378" i="43"/>
  <c r="P2378" i="43"/>
  <c r="Q2378" i="43"/>
  <c r="R2378" i="43"/>
  <c r="S2378" i="43"/>
  <c r="T2378" i="43"/>
  <c r="U2378" i="43"/>
  <c r="V2378" i="43"/>
  <c r="W2378" i="43"/>
  <c r="X2378" i="43"/>
  <c r="E2379" i="43"/>
  <c r="F2379" i="43"/>
  <c r="G2379" i="43"/>
  <c r="H2379" i="43"/>
  <c r="I2379" i="43"/>
  <c r="J2379" i="43"/>
  <c r="K2379" i="43"/>
  <c r="L2379" i="43"/>
  <c r="M2379" i="43"/>
  <c r="N2379" i="43"/>
  <c r="O2379" i="43"/>
  <c r="P2379" i="43"/>
  <c r="Q2379" i="43"/>
  <c r="R2379" i="43"/>
  <c r="S2379" i="43"/>
  <c r="T2379" i="43"/>
  <c r="U2379" i="43"/>
  <c r="V2379" i="43"/>
  <c r="W2379" i="43"/>
  <c r="X2379" i="43"/>
  <c r="E2380" i="43"/>
  <c r="F2380" i="43"/>
  <c r="G2380" i="43"/>
  <c r="H2380" i="43"/>
  <c r="I2380" i="43"/>
  <c r="J2380" i="43"/>
  <c r="K2380" i="43"/>
  <c r="L2380" i="43"/>
  <c r="M2380" i="43"/>
  <c r="N2380" i="43"/>
  <c r="O2380" i="43"/>
  <c r="P2380" i="43"/>
  <c r="Q2380" i="43"/>
  <c r="R2380" i="43"/>
  <c r="S2380" i="43"/>
  <c r="T2380" i="43"/>
  <c r="U2380" i="43"/>
  <c r="V2380" i="43"/>
  <c r="W2380" i="43"/>
  <c r="X2380" i="43"/>
  <c r="E2385" i="43"/>
  <c r="F2385" i="43"/>
  <c r="G2385" i="43"/>
  <c r="H2385" i="43"/>
  <c r="I2385" i="43"/>
  <c r="J2385" i="43"/>
  <c r="K2385" i="43"/>
  <c r="L2385" i="43"/>
  <c r="M2385" i="43"/>
  <c r="N2385" i="43"/>
  <c r="O2385" i="43"/>
  <c r="P2385" i="43"/>
  <c r="Q2385" i="43"/>
  <c r="R2385" i="43"/>
  <c r="S2385" i="43"/>
  <c r="T2385" i="43"/>
  <c r="U2385" i="43"/>
  <c r="V2385" i="43"/>
  <c r="W2385" i="43"/>
  <c r="X2385" i="43"/>
  <c r="E2386" i="43"/>
  <c r="F2386" i="43"/>
  <c r="G2386" i="43"/>
  <c r="H2386" i="43"/>
  <c r="I2386" i="43"/>
  <c r="J2386" i="43"/>
  <c r="K2386" i="43"/>
  <c r="L2386" i="43"/>
  <c r="M2386" i="43"/>
  <c r="N2386" i="43"/>
  <c r="O2386" i="43"/>
  <c r="P2386" i="43"/>
  <c r="Q2386" i="43"/>
  <c r="R2386" i="43"/>
  <c r="S2386" i="43"/>
  <c r="T2386" i="43"/>
  <c r="U2386" i="43"/>
  <c r="V2386" i="43"/>
  <c r="W2386" i="43"/>
  <c r="X2386" i="43"/>
  <c r="E2387" i="43"/>
  <c r="F2387" i="43"/>
  <c r="G2387" i="43"/>
  <c r="H2387" i="43"/>
  <c r="I2387" i="43"/>
  <c r="J2387" i="43"/>
  <c r="K2387" i="43"/>
  <c r="L2387" i="43"/>
  <c r="M2387" i="43"/>
  <c r="N2387" i="43"/>
  <c r="O2387" i="43"/>
  <c r="P2387" i="43"/>
  <c r="Q2387" i="43"/>
  <c r="R2387" i="43"/>
  <c r="S2387" i="43"/>
  <c r="T2387" i="43"/>
  <c r="U2387" i="43"/>
  <c r="V2387" i="43"/>
  <c r="W2387" i="43"/>
  <c r="X2387" i="43"/>
  <c r="E2388" i="43"/>
  <c r="F2388" i="43"/>
  <c r="G2388" i="43"/>
  <c r="H2388" i="43"/>
  <c r="I2388" i="43"/>
  <c r="J2388" i="43"/>
  <c r="K2388" i="43"/>
  <c r="L2388" i="43"/>
  <c r="M2388" i="43"/>
  <c r="N2388" i="43"/>
  <c r="O2388" i="43"/>
  <c r="P2388" i="43"/>
  <c r="Q2388" i="43"/>
  <c r="R2388" i="43"/>
  <c r="S2388" i="43"/>
  <c r="T2388" i="43"/>
  <c r="U2388" i="43"/>
  <c r="V2388" i="43"/>
  <c r="W2388" i="43"/>
  <c r="X2388" i="43"/>
  <c r="E2389" i="43"/>
  <c r="F2389" i="43"/>
  <c r="G2389" i="43"/>
  <c r="H2389" i="43"/>
  <c r="I2389" i="43"/>
  <c r="J2389" i="43"/>
  <c r="K2389" i="43"/>
  <c r="L2389" i="43"/>
  <c r="M2389" i="43"/>
  <c r="N2389" i="43"/>
  <c r="O2389" i="43"/>
  <c r="P2389" i="43"/>
  <c r="Q2389" i="43"/>
  <c r="R2389" i="43"/>
  <c r="S2389" i="43"/>
  <c r="T2389" i="43"/>
  <c r="U2389" i="43"/>
  <c r="V2389" i="43"/>
  <c r="W2389" i="43"/>
  <c r="X2389" i="43"/>
  <c r="E2390" i="43"/>
  <c r="F2390" i="43"/>
  <c r="G2390" i="43"/>
  <c r="H2390" i="43"/>
  <c r="I2390" i="43"/>
  <c r="J2390" i="43"/>
  <c r="K2390" i="43"/>
  <c r="L2390" i="43"/>
  <c r="M2390" i="43"/>
  <c r="N2390" i="43"/>
  <c r="O2390" i="43"/>
  <c r="P2390" i="43"/>
  <c r="Q2390" i="43"/>
  <c r="R2390" i="43"/>
  <c r="S2390" i="43"/>
  <c r="T2390" i="43"/>
  <c r="U2390" i="43"/>
  <c r="V2390" i="43"/>
  <c r="W2390" i="43"/>
  <c r="X2390" i="43"/>
  <c r="E2391" i="43"/>
  <c r="F2391" i="43"/>
  <c r="G2391" i="43"/>
  <c r="H2391" i="43"/>
  <c r="I2391" i="43"/>
  <c r="J2391" i="43"/>
  <c r="K2391" i="43"/>
  <c r="L2391" i="43"/>
  <c r="M2391" i="43"/>
  <c r="N2391" i="43"/>
  <c r="O2391" i="43"/>
  <c r="P2391" i="43"/>
  <c r="Q2391" i="43"/>
  <c r="R2391" i="43"/>
  <c r="S2391" i="43"/>
  <c r="T2391" i="43"/>
  <c r="U2391" i="43"/>
  <c r="V2391" i="43"/>
  <c r="W2391" i="43"/>
  <c r="X2391" i="43"/>
  <c r="E2392" i="43"/>
  <c r="F2392" i="43"/>
  <c r="G2392" i="43"/>
  <c r="H2392" i="43"/>
  <c r="I2392" i="43"/>
  <c r="J2392" i="43"/>
  <c r="K2392" i="43"/>
  <c r="L2392" i="43"/>
  <c r="M2392" i="43"/>
  <c r="N2392" i="43"/>
  <c r="O2392" i="43"/>
  <c r="P2392" i="43"/>
  <c r="Q2392" i="43"/>
  <c r="R2392" i="43"/>
  <c r="S2392" i="43"/>
  <c r="T2392" i="43"/>
  <c r="U2392" i="43"/>
  <c r="V2392" i="43"/>
  <c r="W2392" i="43"/>
  <c r="X2392" i="43"/>
  <c r="E2393" i="43"/>
  <c r="F2393" i="43"/>
  <c r="G2393" i="43"/>
  <c r="H2393" i="43"/>
  <c r="I2393" i="43"/>
  <c r="J2393" i="43"/>
  <c r="K2393" i="43"/>
  <c r="L2393" i="43"/>
  <c r="M2393" i="43"/>
  <c r="N2393" i="43"/>
  <c r="O2393" i="43"/>
  <c r="P2393" i="43"/>
  <c r="Q2393" i="43"/>
  <c r="R2393" i="43"/>
  <c r="S2393" i="43"/>
  <c r="T2393" i="43"/>
  <c r="U2393" i="43"/>
  <c r="V2393" i="43"/>
  <c r="W2393" i="43"/>
  <c r="X2393" i="43"/>
  <c r="E2394" i="43"/>
  <c r="F2394" i="43"/>
  <c r="G2394" i="43"/>
  <c r="H2394" i="43"/>
  <c r="I2394" i="43"/>
  <c r="J2394" i="43"/>
  <c r="K2394" i="43"/>
  <c r="L2394" i="43"/>
  <c r="M2394" i="43"/>
  <c r="N2394" i="43"/>
  <c r="O2394" i="43"/>
  <c r="P2394" i="43"/>
  <c r="Q2394" i="43"/>
  <c r="R2394" i="43"/>
  <c r="S2394" i="43"/>
  <c r="T2394" i="43"/>
  <c r="U2394" i="43"/>
  <c r="V2394" i="43"/>
  <c r="W2394" i="43"/>
  <c r="X2394" i="43"/>
  <c r="E2395" i="43"/>
  <c r="F2395" i="43"/>
  <c r="G2395" i="43"/>
  <c r="H2395" i="43"/>
  <c r="I2395" i="43"/>
  <c r="J2395" i="43"/>
  <c r="K2395" i="43"/>
  <c r="L2395" i="43"/>
  <c r="M2395" i="43"/>
  <c r="N2395" i="43"/>
  <c r="O2395" i="43"/>
  <c r="P2395" i="43"/>
  <c r="Q2395" i="43"/>
  <c r="R2395" i="43"/>
  <c r="S2395" i="43"/>
  <c r="T2395" i="43"/>
  <c r="U2395" i="43"/>
  <c r="V2395" i="43"/>
  <c r="W2395" i="43"/>
  <c r="X2395" i="43"/>
  <c r="E2396" i="43"/>
  <c r="F2396" i="43"/>
  <c r="G2396" i="43"/>
  <c r="H2396" i="43"/>
  <c r="I2396" i="43"/>
  <c r="J2396" i="43"/>
  <c r="K2396" i="43"/>
  <c r="L2396" i="43"/>
  <c r="M2396" i="43"/>
  <c r="N2396" i="43"/>
  <c r="O2396" i="43"/>
  <c r="P2396" i="43"/>
  <c r="Q2396" i="43"/>
  <c r="R2396" i="43"/>
  <c r="S2396" i="43"/>
  <c r="T2396" i="43"/>
  <c r="U2396" i="43"/>
  <c r="V2396" i="43"/>
  <c r="W2396" i="43"/>
  <c r="X2396" i="43"/>
  <c r="E2401" i="43"/>
  <c r="F2401" i="43"/>
  <c r="G2401" i="43"/>
  <c r="H2401" i="43"/>
  <c r="I2401" i="43"/>
  <c r="J2401" i="43"/>
  <c r="K2401" i="43"/>
  <c r="L2401" i="43"/>
  <c r="M2401" i="43"/>
  <c r="N2401" i="43"/>
  <c r="O2401" i="43"/>
  <c r="P2401" i="43"/>
  <c r="Q2401" i="43"/>
  <c r="R2401" i="43"/>
  <c r="S2401" i="43"/>
  <c r="T2401" i="43"/>
  <c r="U2401" i="43"/>
  <c r="V2401" i="43"/>
  <c r="W2401" i="43"/>
  <c r="X2401" i="43"/>
  <c r="E2402" i="43"/>
  <c r="F2402" i="43"/>
  <c r="G2402" i="43"/>
  <c r="H2402" i="43"/>
  <c r="I2402" i="43"/>
  <c r="J2402" i="43"/>
  <c r="K2402" i="43"/>
  <c r="L2402" i="43"/>
  <c r="M2402" i="43"/>
  <c r="N2402" i="43"/>
  <c r="O2402" i="43"/>
  <c r="P2402" i="43"/>
  <c r="Q2402" i="43"/>
  <c r="R2402" i="43"/>
  <c r="S2402" i="43"/>
  <c r="T2402" i="43"/>
  <c r="U2402" i="43"/>
  <c r="V2402" i="43"/>
  <c r="W2402" i="43"/>
  <c r="X2402" i="43"/>
  <c r="E2403" i="43"/>
  <c r="F2403" i="43"/>
  <c r="G2403" i="43"/>
  <c r="H2403" i="43"/>
  <c r="I2403" i="43"/>
  <c r="J2403" i="43"/>
  <c r="K2403" i="43"/>
  <c r="L2403" i="43"/>
  <c r="M2403" i="43"/>
  <c r="N2403" i="43"/>
  <c r="O2403" i="43"/>
  <c r="P2403" i="43"/>
  <c r="Q2403" i="43"/>
  <c r="R2403" i="43"/>
  <c r="S2403" i="43"/>
  <c r="T2403" i="43"/>
  <c r="U2403" i="43"/>
  <c r="V2403" i="43"/>
  <c r="W2403" i="43"/>
  <c r="X2403" i="43"/>
  <c r="E2404" i="43"/>
  <c r="F2404" i="43"/>
  <c r="G2404" i="43"/>
  <c r="H2404" i="43"/>
  <c r="I2404" i="43"/>
  <c r="J2404" i="43"/>
  <c r="K2404" i="43"/>
  <c r="L2404" i="43"/>
  <c r="M2404" i="43"/>
  <c r="N2404" i="43"/>
  <c r="O2404" i="43"/>
  <c r="P2404" i="43"/>
  <c r="Q2404" i="43"/>
  <c r="R2404" i="43"/>
  <c r="S2404" i="43"/>
  <c r="T2404" i="43"/>
  <c r="U2404" i="43"/>
  <c r="V2404" i="43"/>
  <c r="W2404" i="43"/>
  <c r="X2404" i="43"/>
  <c r="E2405" i="43"/>
  <c r="F2405" i="43"/>
  <c r="G2405" i="43"/>
  <c r="H2405" i="43"/>
  <c r="I2405" i="43"/>
  <c r="J2405" i="43"/>
  <c r="K2405" i="43"/>
  <c r="L2405" i="43"/>
  <c r="M2405" i="43"/>
  <c r="N2405" i="43"/>
  <c r="O2405" i="43"/>
  <c r="P2405" i="43"/>
  <c r="Q2405" i="43"/>
  <c r="R2405" i="43"/>
  <c r="S2405" i="43"/>
  <c r="T2405" i="43"/>
  <c r="U2405" i="43"/>
  <c r="V2405" i="43"/>
  <c r="W2405" i="43"/>
  <c r="X2405" i="43"/>
  <c r="E2406" i="43"/>
  <c r="F2406" i="43"/>
  <c r="G2406" i="43"/>
  <c r="H2406" i="43"/>
  <c r="I2406" i="43"/>
  <c r="J2406" i="43"/>
  <c r="K2406" i="43"/>
  <c r="L2406" i="43"/>
  <c r="M2406" i="43"/>
  <c r="N2406" i="43"/>
  <c r="O2406" i="43"/>
  <c r="P2406" i="43"/>
  <c r="Q2406" i="43"/>
  <c r="R2406" i="43"/>
  <c r="S2406" i="43"/>
  <c r="T2406" i="43"/>
  <c r="U2406" i="43"/>
  <c r="V2406" i="43"/>
  <c r="W2406" i="43"/>
  <c r="X2406" i="43"/>
  <c r="E2407" i="43"/>
  <c r="F2407" i="43"/>
  <c r="G2407" i="43"/>
  <c r="H2407" i="43"/>
  <c r="I2407" i="43"/>
  <c r="J2407" i="43"/>
  <c r="K2407" i="43"/>
  <c r="L2407" i="43"/>
  <c r="M2407" i="43"/>
  <c r="N2407" i="43"/>
  <c r="O2407" i="43"/>
  <c r="P2407" i="43"/>
  <c r="Q2407" i="43"/>
  <c r="R2407" i="43"/>
  <c r="S2407" i="43"/>
  <c r="T2407" i="43"/>
  <c r="U2407" i="43"/>
  <c r="V2407" i="43"/>
  <c r="W2407" i="43"/>
  <c r="X2407" i="43"/>
  <c r="E2408" i="43"/>
  <c r="F2408" i="43"/>
  <c r="G2408" i="43"/>
  <c r="H2408" i="43"/>
  <c r="I2408" i="43"/>
  <c r="J2408" i="43"/>
  <c r="K2408" i="43"/>
  <c r="L2408" i="43"/>
  <c r="M2408" i="43"/>
  <c r="N2408" i="43"/>
  <c r="O2408" i="43"/>
  <c r="P2408" i="43"/>
  <c r="Q2408" i="43"/>
  <c r="R2408" i="43"/>
  <c r="S2408" i="43"/>
  <c r="T2408" i="43"/>
  <c r="U2408" i="43"/>
  <c r="V2408" i="43"/>
  <c r="W2408" i="43"/>
  <c r="X2408" i="43"/>
  <c r="E2409" i="43"/>
  <c r="F2409" i="43"/>
  <c r="G2409" i="43"/>
  <c r="H2409" i="43"/>
  <c r="I2409" i="43"/>
  <c r="J2409" i="43"/>
  <c r="K2409" i="43"/>
  <c r="L2409" i="43"/>
  <c r="M2409" i="43"/>
  <c r="N2409" i="43"/>
  <c r="O2409" i="43"/>
  <c r="P2409" i="43"/>
  <c r="Q2409" i="43"/>
  <c r="R2409" i="43"/>
  <c r="S2409" i="43"/>
  <c r="T2409" i="43"/>
  <c r="U2409" i="43"/>
  <c r="V2409" i="43"/>
  <c r="W2409" i="43"/>
  <c r="X2409" i="43"/>
  <c r="E2410" i="43"/>
  <c r="F2410" i="43"/>
  <c r="G2410" i="43"/>
  <c r="H2410" i="43"/>
  <c r="I2410" i="43"/>
  <c r="J2410" i="43"/>
  <c r="K2410" i="43"/>
  <c r="L2410" i="43"/>
  <c r="M2410" i="43"/>
  <c r="N2410" i="43"/>
  <c r="O2410" i="43"/>
  <c r="P2410" i="43"/>
  <c r="Q2410" i="43"/>
  <c r="R2410" i="43"/>
  <c r="S2410" i="43"/>
  <c r="T2410" i="43"/>
  <c r="U2410" i="43"/>
  <c r="V2410" i="43"/>
  <c r="W2410" i="43"/>
  <c r="X2410" i="43"/>
  <c r="E2411" i="43"/>
  <c r="F2411" i="43"/>
  <c r="G2411" i="43"/>
  <c r="H2411" i="43"/>
  <c r="I2411" i="43"/>
  <c r="J2411" i="43"/>
  <c r="K2411" i="43"/>
  <c r="L2411" i="43"/>
  <c r="M2411" i="43"/>
  <c r="N2411" i="43"/>
  <c r="O2411" i="43"/>
  <c r="P2411" i="43"/>
  <c r="Q2411" i="43"/>
  <c r="R2411" i="43"/>
  <c r="S2411" i="43"/>
  <c r="T2411" i="43"/>
  <c r="U2411" i="43"/>
  <c r="V2411" i="43"/>
  <c r="W2411" i="43"/>
  <c r="X2411" i="43"/>
  <c r="E2412" i="43"/>
  <c r="F2412" i="43"/>
  <c r="G2412" i="43"/>
  <c r="H2412" i="43"/>
  <c r="I2412" i="43"/>
  <c r="J2412" i="43"/>
  <c r="K2412" i="43"/>
  <c r="L2412" i="43"/>
  <c r="M2412" i="43"/>
  <c r="N2412" i="43"/>
  <c r="O2412" i="43"/>
  <c r="P2412" i="43"/>
  <c r="Q2412" i="43"/>
  <c r="R2412" i="43"/>
  <c r="S2412" i="43"/>
  <c r="T2412" i="43"/>
  <c r="U2412" i="43"/>
  <c r="V2412" i="43"/>
  <c r="W2412" i="43"/>
  <c r="X2412" i="43"/>
  <c r="E2417" i="43"/>
  <c r="F2417" i="43"/>
  <c r="G2417" i="43"/>
  <c r="H2417" i="43"/>
  <c r="I2417" i="43"/>
  <c r="J2417" i="43"/>
  <c r="K2417" i="43"/>
  <c r="L2417" i="43"/>
  <c r="M2417" i="43"/>
  <c r="N2417" i="43"/>
  <c r="O2417" i="43"/>
  <c r="P2417" i="43"/>
  <c r="Q2417" i="43"/>
  <c r="R2417" i="43"/>
  <c r="S2417" i="43"/>
  <c r="T2417" i="43"/>
  <c r="U2417" i="43"/>
  <c r="V2417" i="43"/>
  <c r="W2417" i="43"/>
  <c r="X2417" i="43"/>
  <c r="E2418" i="43"/>
  <c r="F2418" i="43"/>
  <c r="G2418" i="43"/>
  <c r="H2418" i="43"/>
  <c r="I2418" i="43"/>
  <c r="J2418" i="43"/>
  <c r="K2418" i="43"/>
  <c r="L2418" i="43"/>
  <c r="M2418" i="43"/>
  <c r="N2418" i="43"/>
  <c r="O2418" i="43"/>
  <c r="P2418" i="43"/>
  <c r="Q2418" i="43"/>
  <c r="R2418" i="43"/>
  <c r="S2418" i="43"/>
  <c r="T2418" i="43"/>
  <c r="U2418" i="43"/>
  <c r="V2418" i="43"/>
  <c r="W2418" i="43"/>
  <c r="X2418" i="43"/>
  <c r="E2419" i="43"/>
  <c r="F2419" i="43"/>
  <c r="G2419" i="43"/>
  <c r="H2419" i="43"/>
  <c r="I2419" i="43"/>
  <c r="J2419" i="43"/>
  <c r="K2419" i="43"/>
  <c r="L2419" i="43"/>
  <c r="M2419" i="43"/>
  <c r="N2419" i="43"/>
  <c r="O2419" i="43"/>
  <c r="P2419" i="43"/>
  <c r="Q2419" i="43"/>
  <c r="R2419" i="43"/>
  <c r="S2419" i="43"/>
  <c r="T2419" i="43"/>
  <c r="U2419" i="43"/>
  <c r="V2419" i="43"/>
  <c r="W2419" i="43"/>
  <c r="X2419" i="43"/>
  <c r="E2420" i="43"/>
  <c r="F2420" i="43"/>
  <c r="G2420" i="43"/>
  <c r="H2420" i="43"/>
  <c r="I2420" i="43"/>
  <c r="J2420" i="43"/>
  <c r="K2420" i="43"/>
  <c r="L2420" i="43"/>
  <c r="M2420" i="43"/>
  <c r="N2420" i="43"/>
  <c r="O2420" i="43"/>
  <c r="P2420" i="43"/>
  <c r="Q2420" i="43"/>
  <c r="R2420" i="43"/>
  <c r="S2420" i="43"/>
  <c r="T2420" i="43"/>
  <c r="U2420" i="43"/>
  <c r="V2420" i="43"/>
  <c r="W2420" i="43"/>
  <c r="X2420" i="43"/>
  <c r="E2421" i="43"/>
  <c r="F2421" i="43"/>
  <c r="G2421" i="43"/>
  <c r="H2421" i="43"/>
  <c r="I2421" i="43"/>
  <c r="J2421" i="43"/>
  <c r="K2421" i="43"/>
  <c r="L2421" i="43"/>
  <c r="M2421" i="43"/>
  <c r="N2421" i="43"/>
  <c r="O2421" i="43"/>
  <c r="P2421" i="43"/>
  <c r="Q2421" i="43"/>
  <c r="R2421" i="43"/>
  <c r="S2421" i="43"/>
  <c r="T2421" i="43"/>
  <c r="U2421" i="43"/>
  <c r="V2421" i="43"/>
  <c r="W2421" i="43"/>
  <c r="X2421" i="43"/>
  <c r="E2422" i="43"/>
  <c r="F2422" i="43"/>
  <c r="G2422" i="43"/>
  <c r="H2422" i="43"/>
  <c r="I2422" i="43"/>
  <c r="J2422" i="43"/>
  <c r="K2422" i="43"/>
  <c r="L2422" i="43"/>
  <c r="M2422" i="43"/>
  <c r="N2422" i="43"/>
  <c r="O2422" i="43"/>
  <c r="P2422" i="43"/>
  <c r="Q2422" i="43"/>
  <c r="R2422" i="43"/>
  <c r="S2422" i="43"/>
  <c r="T2422" i="43"/>
  <c r="U2422" i="43"/>
  <c r="V2422" i="43"/>
  <c r="W2422" i="43"/>
  <c r="X2422" i="43"/>
  <c r="E2423" i="43"/>
  <c r="F2423" i="43"/>
  <c r="G2423" i="43"/>
  <c r="H2423" i="43"/>
  <c r="I2423" i="43"/>
  <c r="J2423" i="43"/>
  <c r="K2423" i="43"/>
  <c r="L2423" i="43"/>
  <c r="M2423" i="43"/>
  <c r="N2423" i="43"/>
  <c r="O2423" i="43"/>
  <c r="P2423" i="43"/>
  <c r="Q2423" i="43"/>
  <c r="R2423" i="43"/>
  <c r="S2423" i="43"/>
  <c r="T2423" i="43"/>
  <c r="U2423" i="43"/>
  <c r="V2423" i="43"/>
  <c r="W2423" i="43"/>
  <c r="X2423" i="43"/>
  <c r="E2424" i="43"/>
  <c r="F2424" i="43"/>
  <c r="G2424" i="43"/>
  <c r="H2424" i="43"/>
  <c r="I2424" i="43"/>
  <c r="J2424" i="43"/>
  <c r="K2424" i="43"/>
  <c r="L2424" i="43"/>
  <c r="M2424" i="43"/>
  <c r="N2424" i="43"/>
  <c r="O2424" i="43"/>
  <c r="P2424" i="43"/>
  <c r="Q2424" i="43"/>
  <c r="R2424" i="43"/>
  <c r="S2424" i="43"/>
  <c r="T2424" i="43"/>
  <c r="U2424" i="43"/>
  <c r="V2424" i="43"/>
  <c r="W2424" i="43"/>
  <c r="X2424" i="43"/>
  <c r="E2425" i="43"/>
  <c r="F2425" i="43"/>
  <c r="G2425" i="43"/>
  <c r="H2425" i="43"/>
  <c r="I2425" i="43"/>
  <c r="J2425" i="43"/>
  <c r="K2425" i="43"/>
  <c r="L2425" i="43"/>
  <c r="M2425" i="43"/>
  <c r="N2425" i="43"/>
  <c r="O2425" i="43"/>
  <c r="P2425" i="43"/>
  <c r="Q2425" i="43"/>
  <c r="R2425" i="43"/>
  <c r="S2425" i="43"/>
  <c r="T2425" i="43"/>
  <c r="U2425" i="43"/>
  <c r="V2425" i="43"/>
  <c r="W2425" i="43"/>
  <c r="X2425" i="43"/>
  <c r="E2426" i="43"/>
  <c r="F2426" i="43"/>
  <c r="G2426" i="43"/>
  <c r="H2426" i="43"/>
  <c r="I2426" i="43"/>
  <c r="J2426" i="43"/>
  <c r="K2426" i="43"/>
  <c r="L2426" i="43"/>
  <c r="M2426" i="43"/>
  <c r="N2426" i="43"/>
  <c r="O2426" i="43"/>
  <c r="P2426" i="43"/>
  <c r="Q2426" i="43"/>
  <c r="R2426" i="43"/>
  <c r="S2426" i="43"/>
  <c r="T2426" i="43"/>
  <c r="U2426" i="43"/>
  <c r="V2426" i="43"/>
  <c r="W2426" i="43"/>
  <c r="X2426" i="43"/>
  <c r="E2427" i="43"/>
  <c r="F2427" i="43"/>
  <c r="G2427" i="43"/>
  <c r="H2427" i="43"/>
  <c r="I2427" i="43"/>
  <c r="J2427" i="43"/>
  <c r="K2427" i="43"/>
  <c r="L2427" i="43"/>
  <c r="M2427" i="43"/>
  <c r="N2427" i="43"/>
  <c r="O2427" i="43"/>
  <c r="P2427" i="43"/>
  <c r="Q2427" i="43"/>
  <c r="R2427" i="43"/>
  <c r="S2427" i="43"/>
  <c r="T2427" i="43"/>
  <c r="U2427" i="43"/>
  <c r="V2427" i="43"/>
  <c r="W2427" i="43"/>
  <c r="X2427" i="43"/>
  <c r="E2428" i="43"/>
  <c r="F2428" i="43"/>
  <c r="G2428" i="43"/>
  <c r="H2428" i="43"/>
  <c r="I2428" i="43"/>
  <c r="J2428" i="43"/>
  <c r="K2428" i="43"/>
  <c r="L2428" i="43"/>
  <c r="M2428" i="43"/>
  <c r="N2428" i="43"/>
  <c r="O2428" i="43"/>
  <c r="P2428" i="43"/>
  <c r="Q2428" i="43"/>
  <c r="R2428" i="43"/>
  <c r="S2428" i="43"/>
  <c r="T2428" i="43"/>
  <c r="U2428" i="43"/>
  <c r="V2428" i="43"/>
  <c r="W2428" i="43"/>
  <c r="X2428" i="43"/>
  <c r="E2433" i="43"/>
  <c r="F2433" i="43"/>
  <c r="G2433" i="43"/>
  <c r="H2433" i="43"/>
  <c r="I2433" i="43"/>
  <c r="J2433" i="43"/>
  <c r="K2433" i="43"/>
  <c r="L2433" i="43"/>
  <c r="M2433" i="43"/>
  <c r="N2433" i="43"/>
  <c r="O2433" i="43"/>
  <c r="P2433" i="43"/>
  <c r="Q2433" i="43"/>
  <c r="R2433" i="43"/>
  <c r="S2433" i="43"/>
  <c r="T2433" i="43"/>
  <c r="U2433" i="43"/>
  <c r="V2433" i="43"/>
  <c r="W2433" i="43"/>
  <c r="X2433" i="43"/>
  <c r="E2434" i="43"/>
  <c r="F2434" i="43"/>
  <c r="G2434" i="43"/>
  <c r="H2434" i="43"/>
  <c r="I2434" i="43"/>
  <c r="J2434" i="43"/>
  <c r="K2434" i="43"/>
  <c r="L2434" i="43"/>
  <c r="M2434" i="43"/>
  <c r="N2434" i="43"/>
  <c r="O2434" i="43"/>
  <c r="P2434" i="43"/>
  <c r="Q2434" i="43"/>
  <c r="R2434" i="43"/>
  <c r="S2434" i="43"/>
  <c r="T2434" i="43"/>
  <c r="U2434" i="43"/>
  <c r="V2434" i="43"/>
  <c r="W2434" i="43"/>
  <c r="X2434" i="43"/>
  <c r="E2435" i="43"/>
  <c r="F2435" i="43"/>
  <c r="G2435" i="43"/>
  <c r="H2435" i="43"/>
  <c r="I2435" i="43"/>
  <c r="J2435" i="43"/>
  <c r="K2435" i="43"/>
  <c r="L2435" i="43"/>
  <c r="M2435" i="43"/>
  <c r="N2435" i="43"/>
  <c r="O2435" i="43"/>
  <c r="P2435" i="43"/>
  <c r="Q2435" i="43"/>
  <c r="R2435" i="43"/>
  <c r="S2435" i="43"/>
  <c r="T2435" i="43"/>
  <c r="U2435" i="43"/>
  <c r="V2435" i="43"/>
  <c r="W2435" i="43"/>
  <c r="X2435" i="43"/>
  <c r="E2436" i="43"/>
  <c r="F2436" i="43"/>
  <c r="G2436" i="43"/>
  <c r="H2436" i="43"/>
  <c r="I2436" i="43"/>
  <c r="J2436" i="43"/>
  <c r="K2436" i="43"/>
  <c r="L2436" i="43"/>
  <c r="M2436" i="43"/>
  <c r="N2436" i="43"/>
  <c r="O2436" i="43"/>
  <c r="P2436" i="43"/>
  <c r="Q2436" i="43"/>
  <c r="R2436" i="43"/>
  <c r="S2436" i="43"/>
  <c r="T2436" i="43"/>
  <c r="U2436" i="43"/>
  <c r="V2436" i="43"/>
  <c r="W2436" i="43"/>
  <c r="X2436" i="43"/>
  <c r="E2437" i="43"/>
  <c r="F2437" i="43"/>
  <c r="G2437" i="43"/>
  <c r="H2437" i="43"/>
  <c r="I2437" i="43"/>
  <c r="J2437" i="43"/>
  <c r="K2437" i="43"/>
  <c r="L2437" i="43"/>
  <c r="M2437" i="43"/>
  <c r="N2437" i="43"/>
  <c r="O2437" i="43"/>
  <c r="P2437" i="43"/>
  <c r="Q2437" i="43"/>
  <c r="R2437" i="43"/>
  <c r="S2437" i="43"/>
  <c r="T2437" i="43"/>
  <c r="U2437" i="43"/>
  <c r="V2437" i="43"/>
  <c r="W2437" i="43"/>
  <c r="X2437" i="43"/>
  <c r="E2438" i="43"/>
  <c r="F2438" i="43"/>
  <c r="G2438" i="43"/>
  <c r="H2438" i="43"/>
  <c r="I2438" i="43"/>
  <c r="J2438" i="43"/>
  <c r="K2438" i="43"/>
  <c r="L2438" i="43"/>
  <c r="M2438" i="43"/>
  <c r="N2438" i="43"/>
  <c r="O2438" i="43"/>
  <c r="P2438" i="43"/>
  <c r="Q2438" i="43"/>
  <c r="R2438" i="43"/>
  <c r="S2438" i="43"/>
  <c r="T2438" i="43"/>
  <c r="U2438" i="43"/>
  <c r="V2438" i="43"/>
  <c r="W2438" i="43"/>
  <c r="X2438" i="43"/>
  <c r="E2439" i="43"/>
  <c r="F2439" i="43"/>
  <c r="G2439" i="43"/>
  <c r="H2439" i="43"/>
  <c r="I2439" i="43"/>
  <c r="J2439" i="43"/>
  <c r="K2439" i="43"/>
  <c r="L2439" i="43"/>
  <c r="M2439" i="43"/>
  <c r="N2439" i="43"/>
  <c r="O2439" i="43"/>
  <c r="P2439" i="43"/>
  <c r="Q2439" i="43"/>
  <c r="R2439" i="43"/>
  <c r="S2439" i="43"/>
  <c r="T2439" i="43"/>
  <c r="U2439" i="43"/>
  <c r="V2439" i="43"/>
  <c r="W2439" i="43"/>
  <c r="X2439" i="43"/>
  <c r="E2440" i="43"/>
  <c r="F2440" i="43"/>
  <c r="G2440" i="43"/>
  <c r="H2440" i="43"/>
  <c r="I2440" i="43"/>
  <c r="J2440" i="43"/>
  <c r="K2440" i="43"/>
  <c r="L2440" i="43"/>
  <c r="M2440" i="43"/>
  <c r="N2440" i="43"/>
  <c r="O2440" i="43"/>
  <c r="P2440" i="43"/>
  <c r="Q2440" i="43"/>
  <c r="R2440" i="43"/>
  <c r="S2440" i="43"/>
  <c r="T2440" i="43"/>
  <c r="U2440" i="43"/>
  <c r="V2440" i="43"/>
  <c r="W2440" i="43"/>
  <c r="X2440" i="43"/>
  <c r="E2441" i="43"/>
  <c r="F2441" i="43"/>
  <c r="G2441" i="43"/>
  <c r="H2441" i="43"/>
  <c r="I2441" i="43"/>
  <c r="J2441" i="43"/>
  <c r="K2441" i="43"/>
  <c r="L2441" i="43"/>
  <c r="M2441" i="43"/>
  <c r="N2441" i="43"/>
  <c r="O2441" i="43"/>
  <c r="P2441" i="43"/>
  <c r="Q2441" i="43"/>
  <c r="R2441" i="43"/>
  <c r="S2441" i="43"/>
  <c r="T2441" i="43"/>
  <c r="U2441" i="43"/>
  <c r="V2441" i="43"/>
  <c r="W2441" i="43"/>
  <c r="X2441" i="43"/>
  <c r="E2442" i="43"/>
  <c r="F2442" i="43"/>
  <c r="G2442" i="43"/>
  <c r="H2442" i="43"/>
  <c r="I2442" i="43"/>
  <c r="J2442" i="43"/>
  <c r="K2442" i="43"/>
  <c r="L2442" i="43"/>
  <c r="M2442" i="43"/>
  <c r="N2442" i="43"/>
  <c r="O2442" i="43"/>
  <c r="P2442" i="43"/>
  <c r="Q2442" i="43"/>
  <c r="R2442" i="43"/>
  <c r="S2442" i="43"/>
  <c r="T2442" i="43"/>
  <c r="U2442" i="43"/>
  <c r="V2442" i="43"/>
  <c r="W2442" i="43"/>
  <c r="X2442" i="43"/>
  <c r="E2443" i="43"/>
  <c r="F2443" i="43"/>
  <c r="G2443" i="43"/>
  <c r="H2443" i="43"/>
  <c r="I2443" i="43"/>
  <c r="J2443" i="43"/>
  <c r="K2443" i="43"/>
  <c r="L2443" i="43"/>
  <c r="M2443" i="43"/>
  <c r="N2443" i="43"/>
  <c r="O2443" i="43"/>
  <c r="P2443" i="43"/>
  <c r="Q2443" i="43"/>
  <c r="R2443" i="43"/>
  <c r="S2443" i="43"/>
  <c r="T2443" i="43"/>
  <c r="U2443" i="43"/>
  <c r="V2443" i="43"/>
  <c r="W2443" i="43"/>
  <c r="X2443" i="43"/>
  <c r="E2444" i="43"/>
  <c r="F2444" i="43"/>
  <c r="G2444" i="43"/>
  <c r="H2444" i="43"/>
  <c r="I2444" i="43"/>
  <c r="J2444" i="43"/>
  <c r="K2444" i="43"/>
  <c r="L2444" i="43"/>
  <c r="M2444" i="43"/>
  <c r="N2444" i="43"/>
  <c r="O2444" i="43"/>
  <c r="P2444" i="43"/>
  <c r="Q2444" i="43"/>
  <c r="R2444" i="43"/>
  <c r="S2444" i="43"/>
  <c r="T2444" i="43"/>
  <c r="U2444" i="43"/>
  <c r="V2444" i="43"/>
  <c r="W2444" i="43"/>
  <c r="X2444" i="43"/>
  <c r="E2449" i="43"/>
  <c r="F2449" i="43"/>
  <c r="G2449" i="43"/>
  <c r="H2449" i="43"/>
  <c r="I2449" i="43"/>
  <c r="J2449" i="43"/>
  <c r="K2449" i="43"/>
  <c r="L2449" i="43"/>
  <c r="M2449" i="43"/>
  <c r="N2449" i="43"/>
  <c r="O2449" i="43"/>
  <c r="P2449" i="43"/>
  <c r="Q2449" i="43"/>
  <c r="R2449" i="43"/>
  <c r="S2449" i="43"/>
  <c r="T2449" i="43"/>
  <c r="U2449" i="43"/>
  <c r="V2449" i="43"/>
  <c r="W2449" i="43"/>
  <c r="X2449" i="43"/>
  <c r="E2450" i="43"/>
  <c r="F2450" i="43"/>
  <c r="G2450" i="43"/>
  <c r="H2450" i="43"/>
  <c r="I2450" i="43"/>
  <c r="J2450" i="43"/>
  <c r="K2450" i="43"/>
  <c r="L2450" i="43"/>
  <c r="M2450" i="43"/>
  <c r="N2450" i="43"/>
  <c r="O2450" i="43"/>
  <c r="P2450" i="43"/>
  <c r="Q2450" i="43"/>
  <c r="R2450" i="43"/>
  <c r="S2450" i="43"/>
  <c r="T2450" i="43"/>
  <c r="U2450" i="43"/>
  <c r="V2450" i="43"/>
  <c r="W2450" i="43"/>
  <c r="X2450" i="43"/>
  <c r="E2451" i="43"/>
  <c r="F2451" i="43"/>
  <c r="G2451" i="43"/>
  <c r="H2451" i="43"/>
  <c r="I2451" i="43"/>
  <c r="J2451" i="43"/>
  <c r="K2451" i="43"/>
  <c r="L2451" i="43"/>
  <c r="M2451" i="43"/>
  <c r="N2451" i="43"/>
  <c r="O2451" i="43"/>
  <c r="P2451" i="43"/>
  <c r="Q2451" i="43"/>
  <c r="R2451" i="43"/>
  <c r="S2451" i="43"/>
  <c r="T2451" i="43"/>
  <c r="U2451" i="43"/>
  <c r="V2451" i="43"/>
  <c r="W2451" i="43"/>
  <c r="X2451" i="43"/>
  <c r="E2452" i="43"/>
  <c r="F2452" i="43"/>
  <c r="G2452" i="43"/>
  <c r="H2452" i="43"/>
  <c r="I2452" i="43"/>
  <c r="J2452" i="43"/>
  <c r="K2452" i="43"/>
  <c r="L2452" i="43"/>
  <c r="M2452" i="43"/>
  <c r="N2452" i="43"/>
  <c r="O2452" i="43"/>
  <c r="P2452" i="43"/>
  <c r="Q2452" i="43"/>
  <c r="R2452" i="43"/>
  <c r="S2452" i="43"/>
  <c r="T2452" i="43"/>
  <c r="U2452" i="43"/>
  <c r="V2452" i="43"/>
  <c r="W2452" i="43"/>
  <c r="X2452" i="43"/>
  <c r="E2453" i="43"/>
  <c r="F2453" i="43"/>
  <c r="G2453" i="43"/>
  <c r="H2453" i="43"/>
  <c r="I2453" i="43"/>
  <c r="J2453" i="43"/>
  <c r="K2453" i="43"/>
  <c r="L2453" i="43"/>
  <c r="M2453" i="43"/>
  <c r="N2453" i="43"/>
  <c r="O2453" i="43"/>
  <c r="P2453" i="43"/>
  <c r="Q2453" i="43"/>
  <c r="R2453" i="43"/>
  <c r="S2453" i="43"/>
  <c r="T2453" i="43"/>
  <c r="U2453" i="43"/>
  <c r="V2453" i="43"/>
  <c r="W2453" i="43"/>
  <c r="X2453" i="43"/>
  <c r="E2454" i="43"/>
  <c r="F2454" i="43"/>
  <c r="G2454" i="43"/>
  <c r="H2454" i="43"/>
  <c r="I2454" i="43"/>
  <c r="J2454" i="43"/>
  <c r="K2454" i="43"/>
  <c r="L2454" i="43"/>
  <c r="M2454" i="43"/>
  <c r="N2454" i="43"/>
  <c r="O2454" i="43"/>
  <c r="P2454" i="43"/>
  <c r="Q2454" i="43"/>
  <c r="R2454" i="43"/>
  <c r="S2454" i="43"/>
  <c r="T2454" i="43"/>
  <c r="U2454" i="43"/>
  <c r="V2454" i="43"/>
  <c r="W2454" i="43"/>
  <c r="X2454" i="43"/>
  <c r="E2455" i="43"/>
  <c r="F2455" i="43"/>
  <c r="G2455" i="43"/>
  <c r="H2455" i="43"/>
  <c r="I2455" i="43"/>
  <c r="J2455" i="43"/>
  <c r="K2455" i="43"/>
  <c r="L2455" i="43"/>
  <c r="M2455" i="43"/>
  <c r="N2455" i="43"/>
  <c r="O2455" i="43"/>
  <c r="P2455" i="43"/>
  <c r="Q2455" i="43"/>
  <c r="R2455" i="43"/>
  <c r="S2455" i="43"/>
  <c r="T2455" i="43"/>
  <c r="U2455" i="43"/>
  <c r="V2455" i="43"/>
  <c r="W2455" i="43"/>
  <c r="X2455" i="43"/>
  <c r="E2456" i="43"/>
  <c r="F2456" i="43"/>
  <c r="G2456" i="43"/>
  <c r="H2456" i="43"/>
  <c r="I2456" i="43"/>
  <c r="J2456" i="43"/>
  <c r="K2456" i="43"/>
  <c r="L2456" i="43"/>
  <c r="M2456" i="43"/>
  <c r="N2456" i="43"/>
  <c r="O2456" i="43"/>
  <c r="P2456" i="43"/>
  <c r="Q2456" i="43"/>
  <c r="R2456" i="43"/>
  <c r="S2456" i="43"/>
  <c r="T2456" i="43"/>
  <c r="U2456" i="43"/>
  <c r="V2456" i="43"/>
  <c r="W2456" i="43"/>
  <c r="X2456" i="43"/>
  <c r="E2457" i="43"/>
  <c r="F2457" i="43"/>
  <c r="G2457" i="43"/>
  <c r="H2457" i="43"/>
  <c r="I2457" i="43"/>
  <c r="J2457" i="43"/>
  <c r="K2457" i="43"/>
  <c r="L2457" i="43"/>
  <c r="M2457" i="43"/>
  <c r="N2457" i="43"/>
  <c r="O2457" i="43"/>
  <c r="P2457" i="43"/>
  <c r="Q2457" i="43"/>
  <c r="R2457" i="43"/>
  <c r="S2457" i="43"/>
  <c r="T2457" i="43"/>
  <c r="U2457" i="43"/>
  <c r="V2457" i="43"/>
  <c r="W2457" i="43"/>
  <c r="X2457" i="43"/>
  <c r="E2458" i="43"/>
  <c r="F2458" i="43"/>
  <c r="G2458" i="43"/>
  <c r="H2458" i="43"/>
  <c r="I2458" i="43"/>
  <c r="J2458" i="43"/>
  <c r="K2458" i="43"/>
  <c r="L2458" i="43"/>
  <c r="M2458" i="43"/>
  <c r="N2458" i="43"/>
  <c r="O2458" i="43"/>
  <c r="P2458" i="43"/>
  <c r="Q2458" i="43"/>
  <c r="R2458" i="43"/>
  <c r="S2458" i="43"/>
  <c r="T2458" i="43"/>
  <c r="U2458" i="43"/>
  <c r="V2458" i="43"/>
  <c r="W2458" i="43"/>
  <c r="X2458" i="43"/>
  <c r="E2459" i="43"/>
  <c r="F2459" i="43"/>
  <c r="G2459" i="43"/>
  <c r="H2459" i="43"/>
  <c r="I2459" i="43"/>
  <c r="J2459" i="43"/>
  <c r="K2459" i="43"/>
  <c r="L2459" i="43"/>
  <c r="M2459" i="43"/>
  <c r="N2459" i="43"/>
  <c r="O2459" i="43"/>
  <c r="P2459" i="43"/>
  <c r="Q2459" i="43"/>
  <c r="R2459" i="43"/>
  <c r="S2459" i="43"/>
  <c r="T2459" i="43"/>
  <c r="U2459" i="43"/>
  <c r="V2459" i="43"/>
  <c r="W2459" i="43"/>
  <c r="X2459" i="43"/>
  <c r="E2460" i="43"/>
  <c r="F2460" i="43"/>
  <c r="G2460" i="43"/>
  <c r="H2460" i="43"/>
  <c r="I2460" i="43"/>
  <c r="J2460" i="43"/>
  <c r="K2460" i="43"/>
  <c r="L2460" i="43"/>
  <c r="M2460" i="43"/>
  <c r="N2460" i="43"/>
  <c r="O2460" i="43"/>
  <c r="P2460" i="43"/>
  <c r="Q2460" i="43"/>
  <c r="R2460" i="43"/>
  <c r="S2460" i="43"/>
  <c r="T2460" i="43"/>
  <c r="U2460" i="43"/>
  <c r="V2460" i="43"/>
  <c r="W2460" i="43"/>
  <c r="X2460" i="43"/>
  <c r="E2465" i="43"/>
  <c r="F2465" i="43"/>
  <c r="G2465" i="43"/>
  <c r="H2465" i="43"/>
  <c r="I2465" i="43"/>
  <c r="J2465" i="43"/>
  <c r="K2465" i="43"/>
  <c r="L2465" i="43"/>
  <c r="M2465" i="43"/>
  <c r="N2465" i="43"/>
  <c r="O2465" i="43"/>
  <c r="P2465" i="43"/>
  <c r="Q2465" i="43"/>
  <c r="R2465" i="43"/>
  <c r="S2465" i="43"/>
  <c r="T2465" i="43"/>
  <c r="U2465" i="43"/>
  <c r="V2465" i="43"/>
  <c r="W2465" i="43"/>
  <c r="X2465" i="43"/>
  <c r="E2466" i="43"/>
  <c r="F2466" i="43"/>
  <c r="G2466" i="43"/>
  <c r="H2466" i="43"/>
  <c r="I2466" i="43"/>
  <c r="J2466" i="43"/>
  <c r="K2466" i="43"/>
  <c r="L2466" i="43"/>
  <c r="M2466" i="43"/>
  <c r="N2466" i="43"/>
  <c r="O2466" i="43"/>
  <c r="P2466" i="43"/>
  <c r="Q2466" i="43"/>
  <c r="R2466" i="43"/>
  <c r="S2466" i="43"/>
  <c r="T2466" i="43"/>
  <c r="U2466" i="43"/>
  <c r="V2466" i="43"/>
  <c r="W2466" i="43"/>
  <c r="X2466" i="43"/>
  <c r="E2467" i="43"/>
  <c r="F2467" i="43"/>
  <c r="G2467" i="43"/>
  <c r="H2467" i="43"/>
  <c r="I2467" i="43"/>
  <c r="J2467" i="43"/>
  <c r="K2467" i="43"/>
  <c r="L2467" i="43"/>
  <c r="M2467" i="43"/>
  <c r="N2467" i="43"/>
  <c r="O2467" i="43"/>
  <c r="P2467" i="43"/>
  <c r="Q2467" i="43"/>
  <c r="R2467" i="43"/>
  <c r="S2467" i="43"/>
  <c r="T2467" i="43"/>
  <c r="U2467" i="43"/>
  <c r="V2467" i="43"/>
  <c r="W2467" i="43"/>
  <c r="X2467" i="43"/>
  <c r="E2468" i="43"/>
  <c r="F2468" i="43"/>
  <c r="G2468" i="43"/>
  <c r="H2468" i="43"/>
  <c r="I2468" i="43"/>
  <c r="J2468" i="43"/>
  <c r="K2468" i="43"/>
  <c r="L2468" i="43"/>
  <c r="M2468" i="43"/>
  <c r="N2468" i="43"/>
  <c r="O2468" i="43"/>
  <c r="P2468" i="43"/>
  <c r="Q2468" i="43"/>
  <c r="R2468" i="43"/>
  <c r="S2468" i="43"/>
  <c r="T2468" i="43"/>
  <c r="U2468" i="43"/>
  <c r="V2468" i="43"/>
  <c r="W2468" i="43"/>
  <c r="X2468" i="43"/>
  <c r="E2469" i="43"/>
  <c r="F2469" i="43"/>
  <c r="G2469" i="43"/>
  <c r="H2469" i="43"/>
  <c r="I2469" i="43"/>
  <c r="J2469" i="43"/>
  <c r="K2469" i="43"/>
  <c r="L2469" i="43"/>
  <c r="M2469" i="43"/>
  <c r="N2469" i="43"/>
  <c r="O2469" i="43"/>
  <c r="P2469" i="43"/>
  <c r="Q2469" i="43"/>
  <c r="R2469" i="43"/>
  <c r="S2469" i="43"/>
  <c r="T2469" i="43"/>
  <c r="U2469" i="43"/>
  <c r="V2469" i="43"/>
  <c r="W2469" i="43"/>
  <c r="X2469" i="43"/>
  <c r="E2470" i="43"/>
  <c r="F2470" i="43"/>
  <c r="G2470" i="43"/>
  <c r="H2470" i="43"/>
  <c r="I2470" i="43"/>
  <c r="J2470" i="43"/>
  <c r="K2470" i="43"/>
  <c r="L2470" i="43"/>
  <c r="M2470" i="43"/>
  <c r="N2470" i="43"/>
  <c r="O2470" i="43"/>
  <c r="P2470" i="43"/>
  <c r="Q2470" i="43"/>
  <c r="R2470" i="43"/>
  <c r="S2470" i="43"/>
  <c r="T2470" i="43"/>
  <c r="U2470" i="43"/>
  <c r="V2470" i="43"/>
  <c r="W2470" i="43"/>
  <c r="X2470" i="43"/>
  <c r="E2471" i="43"/>
  <c r="F2471" i="43"/>
  <c r="G2471" i="43"/>
  <c r="H2471" i="43"/>
  <c r="I2471" i="43"/>
  <c r="J2471" i="43"/>
  <c r="K2471" i="43"/>
  <c r="L2471" i="43"/>
  <c r="M2471" i="43"/>
  <c r="N2471" i="43"/>
  <c r="O2471" i="43"/>
  <c r="P2471" i="43"/>
  <c r="Q2471" i="43"/>
  <c r="R2471" i="43"/>
  <c r="S2471" i="43"/>
  <c r="T2471" i="43"/>
  <c r="U2471" i="43"/>
  <c r="V2471" i="43"/>
  <c r="W2471" i="43"/>
  <c r="X2471" i="43"/>
  <c r="E2472" i="43"/>
  <c r="F2472" i="43"/>
  <c r="G2472" i="43"/>
  <c r="H2472" i="43"/>
  <c r="I2472" i="43"/>
  <c r="J2472" i="43"/>
  <c r="K2472" i="43"/>
  <c r="L2472" i="43"/>
  <c r="M2472" i="43"/>
  <c r="N2472" i="43"/>
  <c r="O2472" i="43"/>
  <c r="P2472" i="43"/>
  <c r="Q2472" i="43"/>
  <c r="R2472" i="43"/>
  <c r="S2472" i="43"/>
  <c r="T2472" i="43"/>
  <c r="U2472" i="43"/>
  <c r="V2472" i="43"/>
  <c r="W2472" i="43"/>
  <c r="X2472" i="43"/>
  <c r="E2473" i="43"/>
  <c r="F2473" i="43"/>
  <c r="G2473" i="43"/>
  <c r="H2473" i="43"/>
  <c r="I2473" i="43"/>
  <c r="J2473" i="43"/>
  <c r="K2473" i="43"/>
  <c r="L2473" i="43"/>
  <c r="M2473" i="43"/>
  <c r="N2473" i="43"/>
  <c r="O2473" i="43"/>
  <c r="P2473" i="43"/>
  <c r="Q2473" i="43"/>
  <c r="R2473" i="43"/>
  <c r="S2473" i="43"/>
  <c r="T2473" i="43"/>
  <c r="U2473" i="43"/>
  <c r="V2473" i="43"/>
  <c r="W2473" i="43"/>
  <c r="X2473" i="43"/>
  <c r="E2474" i="43"/>
  <c r="F2474" i="43"/>
  <c r="G2474" i="43"/>
  <c r="H2474" i="43"/>
  <c r="I2474" i="43"/>
  <c r="J2474" i="43"/>
  <c r="K2474" i="43"/>
  <c r="L2474" i="43"/>
  <c r="M2474" i="43"/>
  <c r="N2474" i="43"/>
  <c r="O2474" i="43"/>
  <c r="P2474" i="43"/>
  <c r="Q2474" i="43"/>
  <c r="R2474" i="43"/>
  <c r="S2474" i="43"/>
  <c r="T2474" i="43"/>
  <c r="U2474" i="43"/>
  <c r="V2474" i="43"/>
  <c r="W2474" i="43"/>
  <c r="X2474" i="43"/>
  <c r="E2475" i="43"/>
  <c r="F2475" i="43"/>
  <c r="G2475" i="43"/>
  <c r="H2475" i="43"/>
  <c r="I2475" i="43"/>
  <c r="J2475" i="43"/>
  <c r="K2475" i="43"/>
  <c r="L2475" i="43"/>
  <c r="M2475" i="43"/>
  <c r="N2475" i="43"/>
  <c r="O2475" i="43"/>
  <c r="P2475" i="43"/>
  <c r="Q2475" i="43"/>
  <c r="R2475" i="43"/>
  <c r="S2475" i="43"/>
  <c r="T2475" i="43"/>
  <c r="U2475" i="43"/>
  <c r="V2475" i="43"/>
  <c r="W2475" i="43"/>
  <c r="X2475" i="43"/>
  <c r="E2476" i="43"/>
  <c r="F2476" i="43"/>
  <c r="G2476" i="43"/>
  <c r="H2476" i="43"/>
  <c r="I2476" i="43"/>
  <c r="J2476" i="43"/>
  <c r="K2476" i="43"/>
  <c r="L2476" i="43"/>
  <c r="M2476" i="43"/>
  <c r="N2476" i="43"/>
  <c r="O2476" i="43"/>
  <c r="P2476" i="43"/>
  <c r="Q2476" i="43"/>
  <c r="R2476" i="43"/>
  <c r="S2476" i="43"/>
  <c r="T2476" i="43"/>
  <c r="U2476" i="43"/>
  <c r="V2476" i="43"/>
  <c r="W2476" i="43"/>
  <c r="X2476" i="43"/>
  <c r="E2481" i="43"/>
  <c r="F2481" i="43"/>
  <c r="G2481" i="43"/>
  <c r="H2481" i="43"/>
  <c r="I2481" i="43"/>
  <c r="J2481" i="43"/>
  <c r="K2481" i="43"/>
  <c r="L2481" i="43"/>
  <c r="M2481" i="43"/>
  <c r="N2481" i="43"/>
  <c r="O2481" i="43"/>
  <c r="P2481" i="43"/>
  <c r="Q2481" i="43"/>
  <c r="R2481" i="43"/>
  <c r="S2481" i="43"/>
  <c r="T2481" i="43"/>
  <c r="U2481" i="43"/>
  <c r="V2481" i="43"/>
  <c r="W2481" i="43"/>
  <c r="X2481" i="43"/>
  <c r="E2482" i="43"/>
  <c r="F2482" i="43"/>
  <c r="G2482" i="43"/>
  <c r="H2482" i="43"/>
  <c r="I2482" i="43"/>
  <c r="J2482" i="43"/>
  <c r="K2482" i="43"/>
  <c r="L2482" i="43"/>
  <c r="M2482" i="43"/>
  <c r="N2482" i="43"/>
  <c r="O2482" i="43"/>
  <c r="P2482" i="43"/>
  <c r="Q2482" i="43"/>
  <c r="R2482" i="43"/>
  <c r="S2482" i="43"/>
  <c r="T2482" i="43"/>
  <c r="U2482" i="43"/>
  <c r="V2482" i="43"/>
  <c r="W2482" i="43"/>
  <c r="X2482" i="43"/>
  <c r="E2483" i="43"/>
  <c r="F2483" i="43"/>
  <c r="G2483" i="43"/>
  <c r="H2483" i="43"/>
  <c r="I2483" i="43"/>
  <c r="J2483" i="43"/>
  <c r="K2483" i="43"/>
  <c r="L2483" i="43"/>
  <c r="M2483" i="43"/>
  <c r="N2483" i="43"/>
  <c r="O2483" i="43"/>
  <c r="P2483" i="43"/>
  <c r="Q2483" i="43"/>
  <c r="R2483" i="43"/>
  <c r="S2483" i="43"/>
  <c r="T2483" i="43"/>
  <c r="U2483" i="43"/>
  <c r="V2483" i="43"/>
  <c r="W2483" i="43"/>
  <c r="X2483" i="43"/>
  <c r="E2484" i="43"/>
  <c r="F2484" i="43"/>
  <c r="G2484" i="43"/>
  <c r="H2484" i="43"/>
  <c r="I2484" i="43"/>
  <c r="J2484" i="43"/>
  <c r="K2484" i="43"/>
  <c r="L2484" i="43"/>
  <c r="M2484" i="43"/>
  <c r="N2484" i="43"/>
  <c r="O2484" i="43"/>
  <c r="P2484" i="43"/>
  <c r="Q2484" i="43"/>
  <c r="R2484" i="43"/>
  <c r="S2484" i="43"/>
  <c r="T2484" i="43"/>
  <c r="U2484" i="43"/>
  <c r="V2484" i="43"/>
  <c r="W2484" i="43"/>
  <c r="X2484" i="43"/>
  <c r="E2485" i="43"/>
  <c r="F2485" i="43"/>
  <c r="G2485" i="43"/>
  <c r="H2485" i="43"/>
  <c r="I2485" i="43"/>
  <c r="J2485" i="43"/>
  <c r="K2485" i="43"/>
  <c r="L2485" i="43"/>
  <c r="M2485" i="43"/>
  <c r="N2485" i="43"/>
  <c r="O2485" i="43"/>
  <c r="P2485" i="43"/>
  <c r="Q2485" i="43"/>
  <c r="R2485" i="43"/>
  <c r="S2485" i="43"/>
  <c r="T2485" i="43"/>
  <c r="U2485" i="43"/>
  <c r="V2485" i="43"/>
  <c r="W2485" i="43"/>
  <c r="X2485" i="43"/>
  <c r="E2486" i="43"/>
  <c r="F2486" i="43"/>
  <c r="G2486" i="43"/>
  <c r="H2486" i="43"/>
  <c r="I2486" i="43"/>
  <c r="J2486" i="43"/>
  <c r="K2486" i="43"/>
  <c r="L2486" i="43"/>
  <c r="M2486" i="43"/>
  <c r="N2486" i="43"/>
  <c r="O2486" i="43"/>
  <c r="P2486" i="43"/>
  <c r="Q2486" i="43"/>
  <c r="R2486" i="43"/>
  <c r="S2486" i="43"/>
  <c r="T2486" i="43"/>
  <c r="U2486" i="43"/>
  <c r="V2486" i="43"/>
  <c r="W2486" i="43"/>
  <c r="X2486" i="43"/>
  <c r="E2487" i="43"/>
  <c r="F2487" i="43"/>
  <c r="G2487" i="43"/>
  <c r="H2487" i="43"/>
  <c r="I2487" i="43"/>
  <c r="J2487" i="43"/>
  <c r="K2487" i="43"/>
  <c r="L2487" i="43"/>
  <c r="M2487" i="43"/>
  <c r="N2487" i="43"/>
  <c r="O2487" i="43"/>
  <c r="P2487" i="43"/>
  <c r="Q2487" i="43"/>
  <c r="R2487" i="43"/>
  <c r="S2487" i="43"/>
  <c r="T2487" i="43"/>
  <c r="U2487" i="43"/>
  <c r="V2487" i="43"/>
  <c r="W2487" i="43"/>
  <c r="X2487" i="43"/>
  <c r="E2488" i="43"/>
  <c r="F2488" i="43"/>
  <c r="G2488" i="43"/>
  <c r="H2488" i="43"/>
  <c r="I2488" i="43"/>
  <c r="J2488" i="43"/>
  <c r="K2488" i="43"/>
  <c r="L2488" i="43"/>
  <c r="M2488" i="43"/>
  <c r="N2488" i="43"/>
  <c r="O2488" i="43"/>
  <c r="P2488" i="43"/>
  <c r="Q2488" i="43"/>
  <c r="R2488" i="43"/>
  <c r="S2488" i="43"/>
  <c r="T2488" i="43"/>
  <c r="U2488" i="43"/>
  <c r="V2488" i="43"/>
  <c r="W2488" i="43"/>
  <c r="X2488" i="43"/>
  <c r="E2489" i="43"/>
  <c r="F2489" i="43"/>
  <c r="G2489" i="43"/>
  <c r="H2489" i="43"/>
  <c r="I2489" i="43"/>
  <c r="J2489" i="43"/>
  <c r="K2489" i="43"/>
  <c r="L2489" i="43"/>
  <c r="M2489" i="43"/>
  <c r="N2489" i="43"/>
  <c r="O2489" i="43"/>
  <c r="P2489" i="43"/>
  <c r="Q2489" i="43"/>
  <c r="R2489" i="43"/>
  <c r="S2489" i="43"/>
  <c r="T2489" i="43"/>
  <c r="U2489" i="43"/>
  <c r="V2489" i="43"/>
  <c r="W2489" i="43"/>
  <c r="X2489" i="43"/>
  <c r="E2490" i="43"/>
  <c r="F2490" i="43"/>
  <c r="G2490" i="43"/>
  <c r="H2490" i="43"/>
  <c r="I2490" i="43"/>
  <c r="J2490" i="43"/>
  <c r="K2490" i="43"/>
  <c r="L2490" i="43"/>
  <c r="M2490" i="43"/>
  <c r="N2490" i="43"/>
  <c r="O2490" i="43"/>
  <c r="P2490" i="43"/>
  <c r="Q2490" i="43"/>
  <c r="R2490" i="43"/>
  <c r="S2490" i="43"/>
  <c r="T2490" i="43"/>
  <c r="U2490" i="43"/>
  <c r="V2490" i="43"/>
  <c r="W2490" i="43"/>
  <c r="X2490" i="43"/>
  <c r="E2491" i="43"/>
  <c r="F2491" i="43"/>
  <c r="G2491" i="43"/>
  <c r="H2491" i="43"/>
  <c r="I2491" i="43"/>
  <c r="J2491" i="43"/>
  <c r="K2491" i="43"/>
  <c r="L2491" i="43"/>
  <c r="M2491" i="43"/>
  <c r="N2491" i="43"/>
  <c r="O2491" i="43"/>
  <c r="P2491" i="43"/>
  <c r="Q2491" i="43"/>
  <c r="R2491" i="43"/>
  <c r="S2491" i="43"/>
  <c r="T2491" i="43"/>
  <c r="U2491" i="43"/>
  <c r="V2491" i="43"/>
  <c r="W2491" i="43"/>
  <c r="X2491" i="43"/>
  <c r="E2492" i="43"/>
  <c r="F2492" i="43"/>
  <c r="G2492" i="43"/>
  <c r="H2492" i="43"/>
  <c r="I2492" i="43"/>
  <c r="J2492" i="43"/>
  <c r="K2492" i="43"/>
  <c r="L2492" i="43"/>
  <c r="M2492" i="43"/>
  <c r="N2492" i="43"/>
  <c r="O2492" i="43"/>
  <c r="P2492" i="43"/>
  <c r="Q2492" i="43"/>
  <c r="R2492" i="43"/>
  <c r="S2492" i="43"/>
  <c r="T2492" i="43"/>
  <c r="U2492" i="43"/>
  <c r="V2492" i="43"/>
  <c r="W2492" i="43"/>
  <c r="X2492" i="43"/>
  <c r="E2497" i="43"/>
  <c r="F2497" i="43"/>
  <c r="G2497" i="43"/>
  <c r="H2497" i="43"/>
  <c r="I2497" i="43"/>
  <c r="J2497" i="43"/>
  <c r="K2497" i="43"/>
  <c r="L2497" i="43"/>
  <c r="M2497" i="43"/>
  <c r="N2497" i="43"/>
  <c r="O2497" i="43"/>
  <c r="P2497" i="43"/>
  <c r="Q2497" i="43"/>
  <c r="R2497" i="43"/>
  <c r="S2497" i="43"/>
  <c r="T2497" i="43"/>
  <c r="U2497" i="43"/>
  <c r="V2497" i="43"/>
  <c r="W2497" i="43"/>
  <c r="X2497" i="43"/>
  <c r="E2498" i="43"/>
  <c r="F2498" i="43"/>
  <c r="G2498" i="43"/>
  <c r="H2498" i="43"/>
  <c r="I2498" i="43"/>
  <c r="J2498" i="43"/>
  <c r="K2498" i="43"/>
  <c r="L2498" i="43"/>
  <c r="M2498" i="43"/>
  <c r="N2498" i="43"/>
  <c r="O2498" i="43"/>
  <c r="P2498" i="43"/>
  <c r="Q2498" i="43"/>
  <c r="R2498" i="43"/>
  <c r="S2498" i="43"/>
  <c r="T2498" i="43"/>
  <c r="U2498" i="43"/>
  <c r="V2498" i="43"/>
  <c r="W2498" i="43"/>
  <c r="X2498" i="43"/>
  <c r="E2499" i="43"/>
  <c r="F2499" i="43"/>
  <c r="G2499" i="43"/>
  <c r="H2499" i="43"/>
  <c r="I2499" i="43"/>
  <c r="J2499" i="43"/>
  <c r="K2499" i="43"/>
  <c r="L2499" i="43"/>
  <c r="M2499" i="43"/>
  <c r="N2499" i="43"/>
  <c r="O2499" i="43"/>
  <c r="P2499" i="43"/>
  <c r="Q2499" i="43"/>
  <c r="R2499" i="43"/>
  <c r="S2499" i="43"/>
  <c r="T2499" i="43"/>
  <c r="U2499" i="43"/>
  <c r="V2499" i="43"/>
  <c r="W2499" i="43"/>
  <c r="X2499" i="43"/>
  <c r="E2500" i="43"/>
  <c r="F2500" i="43"/>
  <c r="G2500" i="43"/>
  <c r="H2500" i="43"/>
  <c r="I2500" i="43"/>
  <c r="J2500" i="43"/>
  <c r="K2500" i="43"/>
  <c r="L2500" i="43"/>
  <c r="M2500" i="43"/>
  <c r="N2500" i="43"/>
  <c r="O2500" i="43"/>
  <c r="P2500" i="43"/>
  <c r="Q2500" i="43"/>
  <c r="R2500" i="43"/>
  <c r="S2500" i="43"/>
  <c r="T2500" i="43"/>
  <c r="U2500" i="43"/>
  <c r="V2500" i="43"/>
  <c r="W2500" i="43"/>
  <c r="X2500" i="43"/>
  <c r="E2501" i="43"/>
  <c r="F2501" i="43"/>
  <c r="G2501" i="43"/>
  <c r="H2501" i="43"/>
  <c r="I2501" i="43"/>
  <c r="J2501" i="43"/>
  <c r="K2501" i="43"/>
  <c r="L2501" i="43"/>
  <c r="M2501" i="43"/>
  <c r="N2501" i="43"/>
  <c r="O2501" i="43"/>
  <c r="P2501" i="43"/>
  <c r="Q2501" i="43"/>
  <c r="R2501" i="43"/>
  <c r="S2501" i="43"/>
  <c r="T2501" i="43"/>
  <c r="U2501" i="43"/>
  <c r="V2501" i="43"/>
  <c r="W2501" i="43"/>
  <c r="X2501" i="43"/>
  <c r="E2502" i="43"/>
  <c r="F2502" i="43"/>
  <c r="G2502" i="43"/>
  <c r="H2502" i="43"/>
  <c r="I2502" i="43"/>
  <c r="J2502" i="43"/>
  <c r="K2502" i="43"/>
  <c r="L2502" i="43"/>
  <c r="M2502" i="43"/>
  <c r="N2502" i="43"/>
  <c r="O2502" i="43"/>
  <c r="P2502" i="43"/>
  <c r="Q2502" i="43"/>
  <c r="R2502" i="43"/>
  <c r="S2502" i="43"/>
  <c r="T2502" i="43"/>
  <c r="U2502" i="43"/>
  <c r="V2502" i="43"/>
  <c r="W2502" i="43"/>
  <c r="X2502" i="43"/>
  <c r="E2503" i="43"/>
  <c r="F2503" i="43"/>
  <c r="G2503" i="43"/>
  <c r="H2503" i="43"/>
  <c r="I2503" i="43"/>
  <c r="J2503" i="43"/>
  <c r="K2503" i="43"/>
  <c r="L2503" i="43"/>
  <c r="M2503" i="43"/>
  <c r="N2503" i="43"/>
  <c r="O2503" i="43"/>
  <c r="P2503" i="43"/>
  <c r="Q2503" i="43"/>
  <c r="R2503" i="43"/>
  <c r="S2503" i="43"/>
  <c r="T2503" i="43"/>
  <c r="U2503" i="43"/>
  <c r="V2503" i="43"/>
  <c r="W2503" i="43"/>
  <c r="X2503" i="43"/>
  <c r="E2504" i="43"/>
  <c r="F2504" i="43"/>
  <c r="G2504" i="43"/>
  <c r="H2504" i="43"/>
  <c r="I2504" i="43"/>
  <c r="J2504" i="43"/>
  <c r="K2504" i="43"/>
  <c r="L2504" i="43"/>
  <c r="M2504" i="43"/>
  <c r="N2504" i="43"/>
  <c r="O2504" i="43"/>
  <c r="P2504" i="43"/>
  <c r="Q2504" i="43"/>
  <c r="R2504" i="43"/>
  <c r="S2504" i="43"/>
  <c r="T2504" i="43"/>
  <c r="U2504" i="43"/>
  <c r="V2504" i="43"/>
  <c r="W2504" i="43"/>
  <c r="X2504" i="43"/>
  <c r="E2505" i="43"/>
  <c r="F2505" i="43"/>
  <c r="G2505" i="43"/>
  <c r="H2505" i="43"/>
  <c r="I2505" i="43"/>
  <c r="J2505" i="43"/>
  <c r="K2505" i="43"/>
  <c r="L2505" i="43"/>
  <c r="M2505" i="43"/>
  <c r="N2505" i="43"/>
  <c r="O2505" i="43"/>
  <c r="P2505" i="43"/>
  <c r="Q2505" i="43"/>
  <c r="R2505" i="43"/>
  <c r="S2505" i="43"/>
  <c r="T2505" i="43"/>
  <c r="U2505" i="43"/>
  <c r="V2505" i="43"/>
  <c r="W2505" i="43"/>
  <c r="X2505" i="43"/>
  <c r="E2506" i="43"/>
  <c r="F2506" i="43"/>
  <c r="G2506" i="43"/>
  <c r="H2506" i="43"/>
  <c r="I2506" i="43"/>
  <c r="J2506" i="43"/>
  <c r="K2506" i="43"/>
  <c r="L2506" i="43"/>
  <c r="M2506" i="43"/>
  <c r="N2506" i="43"/>
  <c r="O2506" i="43"/>
  <c r="P2506" i="43"/>
  <c r="Q2506" i="43"/>
  <c r="R2506" i="43"/>
  <c r="S2506" i="43"/>
  <c r="T2506" i="43"/>
  <c r="U2506" i="43"/>
  <c r="V2506" i="43"/>
  <c r="W2506" i="43"/>
  <c r="X2506" i="43"/>
  <c r="E2507" i="43"/>
  <c r="F2507" i="43"/>
  <c r="G2507" i="43"/>
  <c r="H2507" i="43"/>
  <c r="I2507" i="43"/>
  <c r="J2507" i="43"/>
  <c r="K2507" i="43"/>
  <c r="L2507" i="43"/>
  <c r="M2507" i="43"/>
  <c r="N2507" i="43"/>
  <c r="O2507" i="43"/>
  <c r="P2507" i="43"/>
  <c r="Q2507" i="43"/>
  <c r="R2507" i="43"/>
  <c r="S2507" i="43"/>
  <c r="T2507" i="43"/>
  <c r="U2507" i="43"/>
  <c r="V2507" i="43"/>
  <c r="W2507" i="43"/>
  <c r="X2507" i="43"/>
  <c r="E2508" i="43"/>
  <c r="F2508" i="43"/>
  <c r="G2508" i="43"/>
  <c r="H2508" i="43"/>
  <c r="I2508" i="43"/>
  <c r="J2508" i="43"/>
  <c r="K2508" i="43"/>
  <c r="L2508" i="43"/>
  <c r="M2508" i="43"/>
  <c r="N2508" i="43"/>
  <c r="O2508" i="43"/>
  <c r="P2508" i="43"/>
  <c r="Q2508" i="43"/>
  <c r="R2508" i="43"/>
  <c r="S2508" i="43"/>
  <c r="T2508" i="43"/>
  <c r="U2508" i="43"/>
  <c r="V2508" i="43"/>
  <c r="W2508" i="43"/>
  <c r="X2508" i="43"/>
  <c r="E2513" i="43"/>
  <c r="F2513" i="43"/>
  <c r="G2513" i="43"/>
  <c r="H2513" i="43"/>
  <c r="I2513" i="43"/>
  <c r="J2513" i="43"/>
  <c r="K2513" i="43"/>
  <c r="L2513" i="43"/>
  <c r="M2513" i="43"/>
  <c r="N2513" i="43"/>
  <c r="O2513" i="43"/>
  <c r="P2513" i="43"/>
  <c r="Q2513" i="43"/>
  <c r="R2513" i="43"/>
  <c r="S2513" i="43"/>
  <c r="T2513" i="43"/>
  <c r="U2513" i="43"/>
  <c r="V2513" i="43"/>
  <c r="W2513" i="43"/>
  <c r="X2513" i="43"/>
  <c r="E2514" i="43"/>
  <c r="F2514" i="43"/>
  <c r="G2514" i="43"/>
  <c r="H2514" i="43"/>
  <c r="I2514" i="43"/>
  <c r="J2514" i="43"/>
  <c r="K2514" i="43"/>
  <c r="L2514" i="43"/>
  <c r="M2514" i="43"/>
  <c r="N2514" i="43"/>
  <c r="O2514" i="43"/>
  <c r="P2514" i="43"/>
  <c r="Q2514" i="43"/>
  <c r="R2514" i="43"/>
  <c r="S2514" i="43"/>
  <c r="T2514" i="43"/>
  <c r="U2514" i="43"/>
  <c r="V2514" i="43"/>
  <c r="W2514" i="43"/>
  <c r="X2514" i="43"/>
  <c r="E2515" i="43"/>
  <c r="F2515" i="43"/>
  <c r="G2515" i="43"/>
  <c r="H2515" i="43"/>
  <c r="I2515" i="43"/>
  <c r="J2515" i="43"/>
  <c r="K2515" i="43"/>
  <c r="L2515" i="43"/>
  <c r="M2515" i="43"/>
  <c r="N2515" i="43"/>
  <c r="O2515" i="43"/>
  <c r="P2515" i="43"/>
  <c r="Q2515" i="43"/>
  <c r="R2515" i="43"/>
  <c r="S2515" i="43"/>
  <c r="T2515" i="43"/>
  <c r="U2515" i="43"/>
  <c r="V2515" i="43"/>
  <c r="W2515" i="43"/>
  <c r="X2515" i="43"/>
  <c r="E2516" i="43"/>
  <c r="F2516" i="43"/>
  <c r="G2516" i="43"/>
  <c r="H2516" i="43"/>
  <c r="I2516" i="43"/>
  <c r="J2516" i="43"/>
  <c r="K2516" i="43"/>
  <c r="L2516" i="43"/>
  <c r="M2516" i="43"/>
  <c r="N2516" i="43"/>
  <c r="O2516" i="43"/>
  <c r="P2516" i="43"/>
  <c r="Q2516" i="43"/>
  <c r="R2516" i="43"/>
  <c r="S2516" i="43"/>
  <c r="T2516" i="43"/>
  <c r="U2516" i="43"/>
  <c r="V2516" i="43"/>
  <c r="W2516" i="43"/>
  <c r="X2516" i="43"/>
  <c r="E2517" i="43"/>
  <c r="F2517" i="43"/>
  <c r="G2517" i="43"/>
  <c r="H2517" i="43"/>
  <c r="I2517" i="43"/>
  <c r="J2517" i="43"/>
  <c r="K2517" i="43"/>
  <c r="L2517" i="43"/>
  <c r="M2517" i="43"/>
  <c r="N2517" i="43"/>
  <c r="O2517" i="43"/>
  <c r="P2517" i="43"/>
  <c r="Q2517" i="43"/>
  <c r="R2517" i="43"/>
  <c r="S2517" i="43"/>
  <c r="T2517" i="43"/>
  <c r="U2517" i="43"/>
  <c r="V2517" i="43"/>
  <c r="W2517" i="43"/>
  <c r="X2517" i="43"/>
  <c r="E2518" i="43"/>
  <c r="F2518" i="43"/>
  <c r="G2518" i="43"/>
  <c r="H2518" i="43"/>
  <c r="I2518" i="43"/>
  <c r="J2518" i="43"/>
  <c r="K2518" i="43"/>
  <c r="L2518" i="43"/>
  <c r="M2518" i="43"/>
  <c r="N2518" i="43"/>
  <c r="O2518" i="43"/>
  <c r="P2518" i="43"/>
  <c r="Q2518" i="43"/>
  <c r="R2518" i="43"/>
  <c r="S2518" i="43"/>
  <c r="T2518" i="43"/>
  <c r="U2518" i="43"/>
  <c r="V2518" i="43"/>
  <c r="W2518" i="43"/>
  <c r="X2518" i="43"/>
  <c r="E2519" i="43"/>
  <c r="F2519" i="43"/>
  <c r="G2519" i="43"/>
  <c r="H2519" i="43"/>
  <c r="I2519" i="43"/>
  <c r="J2519" i="43"/>
  <c r="K2519" i="43"/>
  <c r="L2519" i="43"/>
  <c r="M2519" i="43"/>
  <c r="N2519" i="43"/>
  <c r="O2519" i="43"/>
  <c r="P2519" i="43"/>
  <c r="Q2519" i="43"/>
  <c r="R2519" i="43"/>
  <c r="S2519" i="43"/>
  <c r="T2519" i="43"/>
  <c r="U2519" i="43"/>
  <c r="V2519" i="43"/>
  <c r="W2519" i="43"/>
  <c r="X2519" i="43"/>
  <c r="E2520" i="43"/>
  <c r="F2520" i="43"/>
  <c r="G2520" i="43"/>
  <c r="H2520" i="43"/>
  <c r="I2520" i="43"/>
  <c r="J2520" i="43"/>
  <c r="K2520" i="43"/>
  <c r="L2520" i="43"/>
  <c r="M2520" i="43"/>
  <c r="N2520" i="43"/>
  <c r="O2520" i="43"/>
  <c r="P2520" i="43"/>
  <c r="Q2520" i="43"/>
  <c r="R2520" i="43"/>
  <c r="S2520" i="43"/>
  <c r="T2520" i="43"/>
  <c r="U2520" i="43"/>
  <c r="V2520" i="43"/>
  <c r="W2520" i="43"/>
  <c r="X2520" i="43"/>
  <c r="E2521" i="43"/>
  <c r="F2521" i="43"/>
  <c r="G2521" i="43"/>
  <c r="H2521" i="43"/>
  <c r="I2521" i="43"/>
  <c r="J2521" i="43"/>
  <c r="K2521" i="43"/>
  <c r="L2521" i="43"/>
  <c r="M2521" i="43"/>
  <c r="N2521" i="43"/>
  <c r="O2521" i="43"/>
  <c r="P2521" i="43"/>
  <c r="Q2521" i="43"/>
  <c r="R2521" i="43"/>
  <c r="S2521" i="43"/>
  <c r="T2521" i="43"/>
  <c r="U2521" i="43"/>
  <c r="V2521" i="43"/>
  <c r="W2521" i="43"/>
  <c r="X2521" i="43"/>
  <c r="E2522" i="43"/>
  <c r="F2522" i="43"/>
  <c r="G2522" i="43"/>
  <c r="H2522" i="43"/>
  <c r="I2522" i="43"/>
  <c r="J2522" i="43"/>
  <c r="K2522" i="43"/>
  <c r="L2522" i="43"/>
  <c r="M2522" i="43"/>
  <c r="N2522" i="43"/>
  <c r="O2522" i="43"/>
  <c r="P2522" i="43"/>
  <c r="Q2522" i="43"/>
  <c r="R2522" i="43"/>
  <c r="S2522" i="43"/>
  <c r="T2522" i="43"/>
  <c r="U2522" i="43"/>
  <c r="V2522" i="43"/>
  <c r="W2522" i="43"/>
  <c r="X2522" i="43"/>
  <c r="E2523" i="43"/>
  <c r="F2523" i="43"/>
  <c r="G2523" i="43"/>
  <c r="H2523" i="43"/>
  <c r="I2523" i="43"/>
  <c r="J2523" i="43"/>
  <c r="K2523" i="43"/>
  <c r="L2523" i="43"/>
  <c r="M2523" i="43"/>
  <c r="N2523" i="43"/>
  <c r="O2523" i="43"/>
  <c r="P2523" i="43"/>
  <c r="Q2523" i="43"/>
  <c r="R2523" i="43"/>
  <c r="S2523" i="43"/>
  <c r="T2523" i="43"/>
  <c r="U2523" i="43"/>
  <c r="V2523" i="43"/>
  <c r="W2523" i="43"/>
  <c r="X2523" i="43"/>
  <c r="E2524" i="43"/>
  <c r="F2524" i="43"/>
  <c r="G2524" i="43"/>
  <c r="H2524" i="43"/>
  <c r="I2524" i="43"/>
  <c r="J2524" i="43"/>
  <c r="K2524" i="43"/>
  <c r="L2524" i="43"/>
  <c r="M2524" i="43"/>
  <c r="N2524" i="43"/>
  <c r="O2524" i="43"/>
  <c r="P2524" i="43"/>
  <c r="Q2524" i="43"/>
  <c r="R2524" i="43"/>
  <c r="S2524" i="43"/>
  <c r="T2524" i="43"/>
  <c r="U2524" i="43"/>
  <c r="V2524" i="43"/>
  <c r="W2524" i="43"/>
  <c r="X2524" i="43"/>
  <c r="E2529" i="43"/>
  <c r="F2529" i="43"/>
  <c r="G2529" i="43"/>
  <c r="H2529" i="43"/>
  <c r="I2529" i="43"/>
  <c r="J2529" i="43"/>
  <c r="K2529" i="43"/>
  <c r="L2529" i="43"/>
  <c r="M2529" i="43"/>
  <c r="N2529" i="43"/>
  <c r="O2529" i="43"/>
  <c r="P2529" i="43"/>
  <c r="Q2529" i="43"/>
  <c r="R2529" i="43"/>
  <c r="S2529" i="43"/>
  <c r="T2529" i="43"/>
  <c r="U2529" i="43"/>
  <c r="V2529" i="43"/>
  <c r="W2529" i="43"/>
  <c r="X2529" i="43"/>
  <c r="E2530" i="43"/>
  <c r="F2530" i="43"/>
  <c r="G2530" i="43"/>
  <c r="H2530" i="43"/>
  <c r="I2530" i="43"/>
  <c r="J2530" i="43"/>
  <c r="K2530" i="43"/>
  <c r="L2530" i="43"/>
  <c r="M2530" i="43"/>
  <c r="N2530" i="43"/>
  <c r="O2530" i="43"/>
  <c r="P2530" i="43"/>
  <c r="Q2530" i="43"/>
  <c r="R2530" i="43"/>
  <c r="S2530" i="43"/>
  <c r="T2530" i="43"/>
  <c r="U2530" i="43"/>
  <c r="V2530" i="43"/>
  <c r="W2530" i="43"/>
  <c r="X2530" i="43"/>
  <c r="E2531" i="43"/>
  <c r="F2531" i="43"/>
  <c r="G2531" i="43"/>
  <c r="H2531" i="43"/>
  <c r="I2531" i="43"/>
  <c r="J2531" i="43"/>
  <c r="K2531" i="43"/>
  <c r="L2531" i="43"/>
  <c r="M2531" i="43"/>
  <c r="N2531" i="43"/>
  <c r="O2531" i="43"/>
  <c r="P2531" i="43"/>
  <c r="Q2531" i="43"/>
  <c r="R2531" i="43"/>
  <c r="S2531" i="43"/>
  <c r="T2531" i="43"/>
  <c r="U2531" i="43"/>
  <c r="V2531" i="43"/>
  <c r="W2531" i="43"/>
  <c r="X2531" i="43"/>
  <c r="E2532" i="43"/>
  <c r="F2532" i="43"/>
  <c r="G2532" i="43"/>
  <c r="H2532" i="43"/>
  <c r="I2532" i="43"/>
  <c r="J2532" i="43"/>
  <c r="K2532" i="43"/>
  <c r="L2532" i="43"/>
  <c r="M2532" i="43"/>
  <c r="N2532" i="43"/>
  <c r="O2532" i="43"/>
  <c r="P2532" i="43"/>
  <c r="Q2532" i="43"/>
  <c r="R2532" i="43"/>
  <c r="S2532" i="43"/>
  <c r="T2532" i="43"/>
  <c r="U2532" i="43"/>
  <c r="V2532" i="43"/>
  <c r="W2532" i="43"/>
  <c r="X2532" i="43"/>
  <c r="E2533" i="43"/>
  <c r="F2533" i="43"/>
  <c r="G2533" i="43"/>
  <c r="H2533" i="43"/>
  <c r="I2533" i="43"/>
  <c r="J2533" i="43"/>
  <c r="K2533" i="43"/>
  <c r="L2533" i="43"/>
  <c r="M2533" i="43"/>
  <c r="N2533" i="43"/>
  <c r="O2533" i="43"/>
  <c r="P2533" i="43"/>
  <c r="Q2533" i="43"/>
  <c r="R2533" i="43"/>
  <c r="S2533" i="43"/>
  <c r="T2533" i="43"/>
  <c r="U2533" i="43"/>
  <c r="V2533" i="43"/>
  <c r="W2533" i="43"/>
  <c r="X2533" i="43"/>
  <c r="E2534" i="43"/>
  <c r="F2534" i="43"/>
  <c r="G2534" i="43"/>
  <c r="H2534" i="43"/>
  <c r="I2534" i="43"/>
  <c r="J2534" i="43"/>
  <c r="K2534" i="43"/>
  <c r="L2534" i="43"/>
  <c r="M2534" i="43"/>
  <c r="N2534" i="43"/>
  <c r="O2534" i="43"/>
  <c r="P2534" i="43"/>
  <c r="Q2534" i="43"/>
  <c r="R2534" i="43"/>
  <c r="S2534" i="43"/>
  <c r="T2534" i="43"/>
  <c r="U2534" i="43"/>
  <c r="V2534" i="43"/>
  <c r="W2534" i="43"/>
  <c r="X2534" i="43"/>
  <c r="E2535" i="43"/>
  <c r="F2535" i="43"/>
  <c r="G2535" i="43"/>
  <c r="H2535" i="43"/>
  <c r="I2535" i="43"/>
  <c r="J2535" i="43"/>
  <c r="K2535" i="43"/>
  <c r="L2535" i="43"/>
  <c r="M2535" i="43"/>
  <c r="N2535" i="43"/>
  <c r="O2535" i="43"/>
  <c r="P2535" i="43"/>
  <c r="Q2535" i="43"/>
  <c r="R2535" i="43"/>
  <c r="S2535" i="43"/>
  <c r="T2535" i="43"/>
  <c r="U2535" i="43"/>
  <c r="V2535" i="43"/>
  <c r="W2535" i="43"/>
  <c r="X2535" i="43"/>
  <c r="E2536" i="43"/>
  <c r="F2536" i="43"/>
  <c r="G2536" i="43"/>
  <c r="H2536" i="43"/>
  <c r="I2536" i="43"/>
  <c r="J2536" i="43"/>
  <c r="K2536" i="43"/>
  <c r="L2536" i="43"/>
  <c r="M2536" i="43"/>
  <c r="N2536" i="43"/>
  <c r="O2536" i="43"/>
  <c r="P2536" i="43"/>
  <c r="Q2536" i="43"/>
  <c r="R2536" i="43"/>
  <c r="S2536" i="43"/>
  <c r="T2536" i="43"/>
  <c r="U2536" i="43"/>
  <c r="V2536" i="43"/>
  <c r="W2536" i="43"/>
  <c r="X2536" i="43"/>
  <c r="E2537" i="43"/>
  <c r="F2537" i="43"/>
  <c r="G2537" i="43"/>
  <c r="H2537" i="43"/>
  <c r="I2537" i="43"/>
  <c r="J2537" i="43"/>
  <c r="K2537" i="43"/>
  <c r="L2537" i="43"/>
  <c r="M2537" i="43"/>
  <c r="N2537" i="43"/>
  <c r="O2537" i="43"/>
  <c r="P2537" i="43"/>
  <c r="Q2537" i="43"/>
  <c r="R2537" i="43"/>
  <c r="S2537" i="43"/>
  <c r="T2537" i="43"/>
  <c r="U2537" i="43"/>
  <c r="V2537" i="43"/>
  <c r="W2537" i="43"/>
  <c r="X2537" i="43"/>
  <c r="E2538" i="43"/>
  <c r="F2538" i="43"/>
  <c r="G2538" i="43"/>
  <c r="H2538" i="43"/>
  <c r="I2538" i="43"/>
  <c r="J2538" i="43"/>
  <c r="K2538" i="43"/>
  <c r="L2538" i="43"/>
  <c r="M2538" i="43"/>
  <c r="N2538" i="43"/>
  <c r="O2538" i="43"/>
  <c r="P2538" i="43"/>
  <c r="Q2538" i="43"/>
  <c r="R2538" i="43"/>
  <c r="S2538" i="43"/>
  <c r="T2538" i="43"/>
  <c r="U2538" i="43"/>
  <c r="V2538" i="43"/>
  <c r="W2538" i="43"/>
  <c r="X2538" i="43"/>
  <c r="E2539" i="43"/>
  <c r="F2539" i="43"/>
  <c r="G2539" i="43"/>
  <c r="H2539" i="43"/>
  <c r="I2539" i="43"/>
  <c r="J2539" i="43"/>
  <c r="K2539" i="43"/>
  <c r="L2539" i="43"/>
  <c r="M2539" i="43"/>
  <c r="N2539" i="43"/>
  <c r="O2539" i="43"/>
  <c r="P2539" i="43"/>
  <c r="Q2539" i="43"/>
  <c r="R2539" i="43"/>
  <c r="S2539" i="43"/>
  <c r="T2539" i="43"/>
  <c r="U2539" i="43"/>
  <c r="V2539" i="43"/>
  <c r="W2539" i="43"/>
  <c r="X2539" i="43"/>
  <c r="E2540" i="43"/>
  <c r="F2540" i="43"/>
  <c r="G2540" i="43"/>
  <c r="H2540" i="43"/>
  <c r="I2540" i="43"/>
  <c r="J2540" i="43"/>
  <c r="K2540" i="43"/>
  <c r="L2540" i="43"/>
  <c r="M2540" i="43"/>
  <c r="N2540" i="43"/>
  <c r="O2540" i="43"/>
  <c r="P2540" i="43"/>
  <c r="Q2540" i="43"/>
  <c r="R2540" i="43"/>
  <c r="S2540" i="43"/>
  <c r="T2540" i="43"/>
  <c r="U2540" i="43"/>
  <c r="V2540" i="43"/>
  <c r="W2540" i="43"/>
  <c r="X2540" i="43"/>
  <c r="E2544" i="43"/>
  <c r="F2544" i="43"/>
  <c r="G2544" i="43"/>
  <c r="H2544" i="43"/>
  <c r="I2544" i="43"/>
  <c r="J2544" i="43"/>
  <c r="K2544" i="43"/>
  <c r="L2544" i="43"/>
  <c r="M2544" i="43"/>
  <c r="N2544" i="43"/>
  <c r="O2544" i="43"/>
  <c r="P2544" i="43"/>
  <c r="Q2544" i="43"/>
  <c r="R2544" i="43"/>
  <c r="S2544" i="43"/>
  <c r="T2544" i="43"/>
  <c r="U2544" i="43"/>
  <c r="V2544" i="43"/>
  <c r="W2544" i="43"/>
  <c r="X2544" i="43"/>
  <c r="E2545" i="43"/>
  <c r="F2545" i="43"/>
  <c r="G2545" i="43"/>
  <c r="H2545" i="43"/>
  <c r="I2545" i="43"/>
  <c r="J2545" i="43"/>
  <c r="K2545" i="43"/>
  <c r="L2545" i="43"/>
  <c r="M2545" i="43"/>
  <c r="N2545" i="43"/>
  <c r="O2545" i="43"/>
  <c r="P2545" i="43"/>
  <c r="Q2545" i="43"/>
  <c r="R2545" i="43"/>
  <c r="S2545" i="43"/>
  <c r="T2545" i="43"/>
  <c r="U2545" i="43"/>
  <c r="V2545" i="43"/>
  <c r="W2545" i="43"/>
  <c r="X2545" i="43"/>
  <c r="E2546" i="43"/>
  <c r="F2546" i="43"/>
  <c r="G2546" i="43"/>
  <c r="H2546" i="43"/>
  <c r="I2546" i="43"/>
  <c r="J2546" i="43"/>
  <c r="K2546" i="43"/>
  <c r="L2546" i="43"/>
  <c r="M2546" i="43"/>
  <c r="N2546" i="43"/>
  <c r="O2546" i="43"/>
  <c r="P2546" i="43"/>
  <c r="Q2546" i="43"/>
  <c r="R2546" i="43"/>
  <c r="S2546" i="43"/>
  <c r="T2546" i="43"/>
  <c r="U2546" i="43"/>
  <c r="V2546" i="43"/>
  <c r="W2546" i="43"/>
  <c r="X2546" i="43"/>
  <c r="E2547" i="43"/>
  <c r="F2547" i="43"/>
  <c r="G2547" i="43"/>
  <c r="H2547" i="43"/>
  <c r="I2547" i="43"/>
  <c r="J2547" i="43"/>
  <c r="K2547" i="43"/>
  <c r="L2547" i="43"/>
  <c r="M2547" i="43"/>
  <c r="N2547" i="43"/>
  <c r="O2547" i="43"/>
  <c r="P2547" i="43"/>
  <c r="Q2547" i="43"/>
  <c r="R2547" i="43"/>
  <c r="S2547" i="43"/>
  <c r="T2547" i="43"/>
  <c r="U2547" i="43"/>
  <c r="V2547" i="43"/>
  <c r="W2547" i="43"/>
  <c r="X2547" i="43"/>
  <c r="E2548" i="43"/>
  <c r="F2548" i="43"/>
  <c r="G2548" i="43"/>
  <c r="H2548" i="43"/>
  <c r="I2548" i="43"/>
  <c r="J2548" i="43"/>
  <c r="K2548" i="43"/>
  <c r="L2548" i="43"/>
  <c r="M2548" i="43"/>
  <c r="N2548" i="43"/>
  <c r="O2548" i="43"/>
  <c r="P2548" i="43"/>
  <c r="Q2548" i="43"/>
  <c r="R2548" i="43"/>
  <c r="S2548" i="43"/>
  <c r="T2548" i="43"/>
  <c r="U2548" i="43"/>
  <c r="V2548" i="43"/>
  <c r="W2548" i="43"/>
  <c r="X2548" i="43"/>
  <c r="E2549" i="43"/>
  <c r="F2549" i="43"/>
  <c r="G2549" i="43"/>
  <c r="H2549" i="43"/>
  <c r="I2549" i="43"/>
  <c r="J2549" i="43"/>
  <c r="K2549" i="43"/>
  <c r="L2549" i="43"/>
  <c r="M2549" i="43"/>
  <c r="N2549" i="43"/>
  <c r="O2549" i="43"/>
  <c r="P2549" i="43"/>
  <c r="Q2549" i="43"/>
  <c r="R2549" i="43"/>
  <c r="S2549" i="43"/>
  <c r="T2549" i="43"/>
  <c r="U2549" i="43"/>
  <c r="V2549" i="43"/>
  <c r="W2549" i="43"/>
  <c r="X2549" i="43"/>
  <c r="E2550" i="43"/>
  <c r="F2550" i="43"/>
  <c r="G2550" i="43"/>
  <c r="H2550" i="43"/>
  <c r="I2550" i="43"/>
  <c r="J2550" i="43"/>
  <c r="K2550" i="43"/>
  <c r="L2550" i="43"/>
  <c r="M2550" i="43"/>
  <c r="N2550" i="43"/>
  <c r="O2550" i="43"/>
  <c r="P2550" i="43"/>
  <c r="Q2550" i="43"/>
  <c r="R2550" i="43"/>
  <c r="S2550" i="43"/>
  <c r="T2550" i="43"/>
  <c r="U2550" i="43"/>
  <c r="V2550" i="43"/>
  <c r="W2550" i="43"/>
  <c r="X2550" i="43"/>
  <c r="E2551" i="43"/>
  <c r="F2551" i="43"/>
  <c r="G2551" i="43"/>
  <c r="H2551" i="43"/>
  <c r="I2551" i="43"/>
  <c r="J2551" i="43"/>
  <c r="K2551" i="43"/>
  <c r="L2551" i="43"/>
  <c r="M2551" i="43"/>
  <c r="N2551" i="43"/>
  <c r="O2551" i="43"/>
  <c r="P2551" i="43"/>
  <c r="Q2551" i="43"/>
  <c r="R2551" i="43"/>
  <c r="S2551" i="43"/>
  <c r="T2551" i="43"/>
  <c r="U2551" i="43"/>
  <c r="V2551" i="43"/>
  <c r="W2551" i="43"/>
  <c r="X2551" i="43"/>
  <c r="E2552" i="43"/>
  <c r="F2552" i="43"/>
  <c r="G2552" i="43"/>
  <c r="H2552" i="43"/>
  <c r="I2552" i="43"/>
  <c r="J2552" i="43"/>
  <c r="K2552" i="43"/>
  <c r="L2552" i="43"/>
  <c r="M2552" i="43"/>
  <c r="N2552" i="43"/>
  <c r="O2552" i="43"/>
  <c r="P2552" i="43"/>
  <c r="Q2552" i="43"/>
  <c r="R2552" i="43"/>
  <c r="S2552" i="43"/>
  <c r="T2552" i="43"/>
  <c r="U2552" i="43"/>
  <c r="V2552" i="43"/>
  <c r="W2552" i="43"/>
  <c r="X2552" i="43"/>
  <c r="E2553" i="43"/>
  <c r="F2553" i="43"/>
  <c r="G2553" i="43"/>
  <c r="H2553" i="43"/>
  <c r="I2553" i="43"/>
  <c r="J2553" i="43"/>
  <c r="K2553" i="43"/>
  <c r="L2553" i="43"/>
  <c r="M2553" i="43"/>
  <c r="N2553" i="43"/>
  <c r="O2553" i="43"/>
  <c r="P2553" i="43"/>
  <c r="Q2553" i="43"/>
  <c r="R2553" i="43"/>
  <c r="S2553" i="43"/>
  <c r="T2553" i="43"/>
  <c r="U2553" i="43"/>
  <c r="V2553" i="43"/>
  <c r="W2553" i="43"/>
  <c r="X2553" i="43"/>
  <c r="E2554" i="43"/>
  <c r="F2554" i="43"/>
  <c r="G2554" i="43"/>
  <c r="H2554" i="43"/>
  <c r="I2554" i="43"/>
  <c r="J2554" i="43"/>
  <c r="K2554" i="43"/>
  <c r="L2554" i="43"/>
  <c r="M2554" i="43"/>
  <c r="N2554" i="43"/>
  <c r="O2554" i="43"/>
  <c r="P2554" i="43"/>
  <c r="Q2554" i="43"/>
  <c r="R2554" i="43"/>
  <c r="S2554" i="43"/>
  <c r="T2554" i="43"/>
  <c r="U2554" i="43"/>
  <c r="V2554" i="43"/>
  <c r="W2554" i="43"/>
  <c r="X2554" i="43"/>
  <c r="E2555" i="43"/>
  <c r="F2555" i="43"/>
  <c r="G2555" i="43"/>
  <c r="H2555" i="43"/>
  <c r="I2555" i="43"/>
  <c r="J2555" i="43"/>
  <c r="K2555" i="43"/>
  <c r="L2555" i="43"/>
  <c r="M2555" i="43"/>
  <c r="N2555" i="43"/>
  <c r="O2555" i="43"/>
  <c r="P2555" i="43"/>
  <c r="Q2555" i="43"/>
  <c r="R2555" i="43"/>
  <c r="S2555" i="43"/>
  <c r="T2555" i="43"/>
  <c r="U2555" i="43"/>
  <c r="V2555" i="43"/>
  <c r="W2555" i="43"/>
  <c r="X2555" i="43"/>
  <c r="E2559" i="43"/>
  <c r="F2559" i="43"/>
  <c r="G2559" i="43"/>
  <c r="H2559" i="43"/>
  <c r="I2559" i="43"/>
  <c r="J2559" i="43"/>
  <c r="K2559" i="43"/>
  <c r="L2559" i="43"/>
  <c r="M2559" i="43"/>
  <c r="N2559" i="43"/>
  <c r="O2559" i="43"/>
  <c r="P2559" i="43"/>
  <c r="Q2559" i="43"/>
  <c r="R2559" i="43"/>
  <c r="S2559" i="43"/>
  <c r="T2559" i="43"/>
  <c r="U2559" i="43"/>
  <c r="V2559" i="43"/>
  <c r="W2559" i="43"/>
  <c r="X2559" i="43"/>
  <c r="E2560" i="43"/>
  <c r="F2560" i="43"/>
  <c r="G2560" i="43"/>
  <c r="H2560" i="43"/>
  <c r="I2560" i="43"/>
  <c r="J2560" i="43"/>
  <c r="K2560" i="43"/>
  <c r="L2560" i="43"/>
  <c r="M2560" i="43"/>
  <c r="N2560" i="43"/>
  <c r="O2560" i="43"/>
  <c r="P2560" i="43"/>
  <c r="Q2560" i="43"/>
  <c r="R2560" i="43"/>
  <c r="S2560" i="43"/>
  <c r="T2560" i="43"/>
  <c r="U2560" i="43"/>
  <c r="V2560" i="43"/>
  <c r="W2560" i="43"/>
  <c r="X2560" i="43"/>
  <c r="E2561" i="43"/>
  <c r="F2561" i="43"/>
  <c r="G2561" i="43"/>
  <c r="H2561" i="43"/>
  <c r="I2561" i="43"/>
  <c r="J2561" i="43"/>
  <c r="K2561" i="43"/>
  <c r="L2561" i="43"/>
  <c r="M2561" i="43"/>
  <c r="N2561" i="43"/>
  <c r="O2561" i="43"/>
  <c r="P2561" i="43"/>
  <c r="Q2561" i="43"/>
  <c r="R2561" i="43"/>
  <c r="S2561" i="43"/>
  <c r="T2561" i="43"/>
  <c r="U2561" i="43"/>
  <c r="V2561" i="43"/>
  <c r="W2561" i="43"/>
  <c r="X2561" i="43"/>
  <c r="E2562" i="43"/>
  <c r="F2562" i="43"/>
  <c r="G2562" i="43"/>
  <c r="H2562" i="43"/>
  <c r="I2562" i="43"/>
  <c r="J2562" i="43"/>
  <c r="K2562" i="43"/>
  <c r="L2562" i="43"/>
  <c r="M2562" i="43"/>
  <c r="N2562" i="43"/>
  <c r="O2562" i="43"/>
  <c r="P2562" i="43"/>
  <c r="Q2562" i="43"/>
  <c r="R2562" i="43"/>
  <c r="S2562" i="43"/>
  <c r="T2562" i="43"/>
  <c r="U2562" i="43"/>
  <c r="V2562" i="43"/>
  <c r="W2562" i="43"/>
  <c r="X2562" i="43"/>
  <c r="E2563" i="43"/>
  <c r="F2563" i="43"/>
  <c r="G2563" i="43"/>
  <c r="H2563" i="43"/>
  <c r="I2563" i="43"/>
  <c r="J2563" i="43"/>
  <c r="K2563" i="43"/>
  <c r="L2563" i="43"/>
  <c r="M2563" i="43"/>
  <c r="N2563" i="43"/>
  <c r="O2563" i="43"/>
  <c r="P2563" i="43"/>
  <c r="Q2563" i="43"/>
  <c r="R2563" i="43"/>
  <c r="S2563" i="43"/>
  <c r="T2563" i="43"/>
  <c r="U2563" i="43"/>
  <c r="V2563" i="43"/>
  <c r="W2563" i="43"/>
  <c r="X2563" i="43"/>
  <c r="E2564" i="43"/>
  <c r="F2564" i="43"/>
  <c r="G2564" i="43"/>
  <c r="H2564" i="43"/>
  <c r="I2564" i="43"/>
  <c r="J2564" i="43"/>
  <c r="K2564" i="43"/>
  <c r="L2564" i="43"/>
  <c r="M2564" i="43"/>
  <c r="N2564" i="43"/>
  <c r="O2564" i="43"/>
  <c r="P2564" i="43"/>
  <c r="Q2564" i="43"/>
  <c r="R2564" i="43"/>
  <c r="S2564" i="43"/>
  <c r="T2564" i="43"/>
  <c r="U2564" i="43"/>
  <c r="V2564" i="43"/>
  <c r="W2564" i="43"/>
  <c r="X2564" i="43"/>
  <c r="E2565" i="43"/>
  <c r="F2565" i="43"/>
  <c r="G2565" i="43"/>
  <c r="H2565" i="43"/>
  <c r="I2565" i="43"/>
  <c r="J2565" i="43"/>
  <c r="K2565" i="43"/>
  <c r="L2565" i="43"/>
  <c r="M2565" i="43"/>
  <c r="N2565" i="43"/>
  <c r="O2565" i="43"/>
  <c r="P2565" i="43"/>
  <c r="Q2565" i="43"/>
  <c r="R2565" i="43"/>
  <c r="S2565" i="43"/>
  <c r="T2565" i="43"/>
  <c r="U2565" i="43"/>
  <c r="V2565" i="43"/>
  <c r="W2565" i="43"/>
  <c r="X2565" i="43"/>
  <c r="E2566" i="43"/>
  <c r="F2566" i="43"/>
  <c r="G2566" i="43"/>
  <c r="H2566" i="43"/>
  <c r="I2566" i="43"/>
  <c r="J2566" i="43"/>
  <c r="K2566" i="43"/>
  <c r="L2566" i="43"/>
  <c r="M2566" i="43"/>
  <c r="N2566" i="43"/>
  <c r="O2566" i="43"/>
  <c r="P2566" i="43"/>
  <c r="Q2566" i="43"/>
  <c r="R2566" i="43"/>
  <c r="S2566" i="43"/>
  <c r="T2566" i="43"/>
  <c r="U2566" i="43"/>
  <c r="V2566" i="43"/>
  <c r="W2566" i="43"/>
  <c r="X2566" i="43"/>
  <c r="E2567" i="43"/>
  <c r="F2567" i="43"/>
  <c r="G2567" i="43"/>
  <c r="H2567" i="43"/>
  <c r="I2567" i="43"/>
  <c r="J2567" i="43"/>
  <c r="K2567" i="43"/>
  <c r="L2567" i="43"/>
  <c r="M2567" i="43"/>
  <c r="N2567" i="43"/>
  <c r="O2567" i="43"/>
  <c r="P2567" i="43"/>
  <c r="Q2567" i="43"/>
  <c r="R2567" i="43"/>
  <c r="S2567" i="43"/>
  <c r="T2567" i="43"/>
  <c r="U2567" i="43"/>
  <c r="V2567" i="43"/>
  <c r="W2567" i="43"/>
  <c r="X2567" i="43"/>
  <c r="E2568" i="43"/>
  <c r="F2568" i="43"/>
  <c r="G2568" i="43"/>
  <c r="H2568" i="43"/>
  <c r="I2568" i="43"/>
  <c r="J2568" i="43"/>
  <c r="K2568" i="43"/>
  <c r="L2568" i="43"/>
  <c r="M2568" i="43"/>
  <c r="N2568" i="43"/>
  <c r="O2568" i="43"/>
  <c r="P2568" i="43"/>
  <c r="Q2568" i="43"/>
  <c r="R2568" i="43"/>
  <c r="S2568" i="43"/>
  <c r="T2568" i="43"/>
  <c r="U2568" i="43"/>
  <c r="V2568" i="43"/>
  <c r="W2568" i="43"/>
  <c r="X2568" i="43"/>
  <c r="E2569" i="43"/>
  <c r="F2569" i="43"/>
  <c r="G2569" i="43"/>
  <c r="H2569" i="43"/>
  <c r="I2569" i="43"/>
  <c r="J2569" i="43"/>
  <c r="K2569" i="43"/>
  <c r="L2569" i="43"/>
  <c r="M2569" i="43"/>
  <c r="N2569" i="43"/>
  <c r="O2569" i="43"/>
  <c r="P2569" i="43"/>
  <c r="Q2569" i="43"/>
  <c r="R2569" i="43"/>
  <c r="S2569" i="43"/>
  <c r="T2569" i="43"/>
  <c r="U2569" i="43"/>
  <c r="V2569" i="43"/>
  <c r="W2569" i="43"/>
  <c r="X2569" i="43"/>
  <c r="E2570" i="43"/>
  <c r="F2570" i="43"/>
  <c r="G2570" i="43"/>
  <c r="H2570" i="43"/>
  <c r="I2570" i="43"/>
  <c r="J2570" i="43"/>
  <c r="K2570" i="43"/>
  <c r="L2570" i="43"/>
  <c r="M2570" i="43"/>
  <c r="N2570" i="43"/>
  <c r="O2570" i="43"/>
  <c r="P2570" i="43"/>
  <c r="Q2570" i="43"/>
  <c r="R2570" i="43"/>
  <c r="S2570" i="43"/>
  <c r="T2570" i="43"/>
  <c r="U2570" i="43"/>
  <c r="V2570" i="43"/>
  <c r="W2570" i="43"/>
  <c r="X2570" i="43"/>
  <c r="E2575" i="43"/>
  <c r="F2575" i="43"/>
  <c r="G2575" i="43"/>
  <c r="H2575" i="43"/>
  <c r="I2575" i="43"/>
  <c r="J2575" i="43"/>
  <c r="K2575" i="43"/>
  <c r="L2575" i="43"/>
  <c r="M2575" i="43"/>
  <c r="N2575" i="43"/>
  <c r="O2575" i="43"/>
  <c r="P2575" i="43"/>
  <c r="Q2575" i="43"/>
  <c r="R2575" i="43"/>
  <c r="S2575" i="43"/>
  <c r="T2575" i="43"/>
  <c r="U2575" i="43"/>
  <c r="V2575" i="43"/>
  <c r="W2575" i="43"/>
  <c r="X2575" i="43"/>
  <c r="E2576" i="43"/>
  <c r="F2576" i="43"/>
  <c r="G2576" i="43"/>
  <c r="H2576" i="43"/>
  <c r="I2576" i="43"/>
  <c r="J2576" i="43"/>
  <c r="K2576" i="43"/>
  <c r="L2576" i="43"/>
  <c r="M2576" i="43"/>
  <c r="N2576" i="43"/>
  <c r="O2576" i="43"/>
  <c r="P2576" i="43"/>
  <c r="Q2576" i="43"/>
  <c r="R2576" i="43"/>
  <c r="S2576" i="43"/>
  <c r="T2576" i="43"/>
  <c r="U2576" i="43"/>
  <c r="V2576" i="43"/>
  <c r="W2576" i="43"/>
  <c r="X2576" i="43"/>
  <c r="E2577" i="43"/>
  <c r="F2577" i="43"/>
  <c r="G2577" i="43"/>
  <c r="H2577" i="43"/>
  <c r="I2577" i="43"/>
  <c r="J2577" i="43"/>
  <c r="K2577" i="43"/>
  <c r="L2577" i="43"/>
  <c r="M2577" i="43"/>
  <c r="N2577" i="43"/>
  <c r="O2577" i="43"/>
  <c r="P2577" i="43"/>
  <c r="Q2577" i="43"/>
  <c r="R2577" i="43"/>
  <c r="S2577" i="43"/>
  <c r="T2577" i="43"/>
  <c r="U2577" i="43"/>
  <c r="V2577" i="43"/>
  <c r="W2577" i="43"/>
  <c r="X2577" i="43"/>
  <c r="E2578" i="43"/>
  <c r="F2578" i="43"/>
  <c r="G2578" i="43"/>
  <c r="H2578" i="43"/>
  <c r="I2578" i="43"/>
  <c r="J2578" i="43"/>
  <c r="K2578" i="43"/>
  <c r="L2578" i="43"/>
  <c r="M2578" i="43"/>
  <c r="N2578" i="43"/>
  <c r="O2578" i="43"/>
  <c r="P2578" i="43"/>
  <c r="Q2578" i="43"/>
  <c r="R2578" i="43"/>
  <c r="S2578" i="43"/>
  <c r="T2578" i="43"/>
  <c r="U2578" i="43"/>
  <c r="V2578" i="43"/>
  <c r="W2578" i="43"/>
  <c r="X2578" i="43"/>
  <c r="E2579" i="43"/>
  <c r="F2579" i="43"/>
  <c r="G2579" i="43"/>
  <c r="H2579" i="43"/>
  <c r="I2579" i="43"/>
  <c r="J2579" i="43"/>
  <c r="K2579" i="43"/>
  <c r="L2579" i="43"/>
  <c r="M2579" i="43"/>
  <c r="N2579" i="43"/>
  <c r="O2579" i="43"/>
  <c r="P2579" i="43"/>
  <c r="Q2579" i="43"/>
  <c r="R2579" i="43"/>
  <c r="S2579" i="43"/>
  <c r="T2579" i="43"/>
  <c r="U2579" i="43"/>
  <c r="V2579" i="43"/>
  <c r="W2579" i="43"/>
  <c r="X2579" i="43"/>
  <c r="E2580" i="43"/>
  <c r="F2580" i="43"/>
  <c r="G2580" i="43"/>
  <c r="H2580" i="43"/>
  <c r="I2580" i="43"/>
  <c r="J2580" i="43"/>
  <c r="K2580" i="43"/>
  <c r="L2580" i="43"/>
  <c r="M2580" i="43"/>
  <c r="N2580" i="43"/>
  <c r="O2580" i="43"/>
  <c r="P2580" i="43"/>
  <c r="Q2580" i="43"/>
  <c r="R2580" i="43"/>
  <c r="S2580" i="43"/>
  <c r="T2580" i="43"/>
  <c r="U2580" i="43"/>
  <c r="V2580" i="43"/>
  <c r="W2580" i="43"/>
  <c r="X2580" i="43"/>
  <c r="E2581" i="43"/>
  <c r="F2581" i="43"/>
  <c r="G2581" i="43"/>
  <c r="H2581" i="43"/>
  <c r="I2581" i="43"/>
  <c r="J2581" i="43"/>
  <c r="K2581" i="43"/>
  <c r="L2581" i="43"/>
  <c r="M2581" i="43"/>
  <c r="N2581" i="43"/>
  <c r="O2581" i="43"/>
  <c r="P2581" i="43"/>
  <c r="Q2581" i="43"/>
  <c r="R2581" i="43"/>
  <c r="S2581" i="43"/>
  <c r="T2581" i="43"/>
  <c r="U2581" i="43"/>
  <c r="V2581" i="43"/>
  <c r="W2581" i="43"/>
  <c r="X2581" i="43"/>
  <c r="E2582" i="43"/>
  <c r="F2582" i="43"/>
  <c r="G2582" i="43"/>
  <c r="H2582" i="43"/>
  <c r="I2582" i="43"/>
  <c r="J2582" i="43"/>
  <c r="K2582" i="43"/>
  <c r="L2582" i="43"/>
  <c r="M2582" i="43"/>
  <c r="N2582" i="43"/>
  <c r="O2582" i="43"/>
  <c r="P2582" i="43"/>
  <c r="Q2582" i="43"/>
  <c r="R2582" i="43"/>
  <c r="S2582" i="43"/>
  <c r="T2582" i="43"/>
  <c r="U2582" i="43"/>
  <c r="V2582" i="43"/>
  <c r="W2582" i="43"/>
  <c r="X2582" i="43"/>
  <c r="E2583" i="43"/>
  <c r="F2583" i="43"/>
  <c r="G2583" i="43"/>
  <c r="H2583" i="43"/>
  <c r="I2583" i="43"/>
  <c r="J2583" i="43"/>
  <c r="K2583" i="43"/>
  <c r="L2583" i="43"/>
  <c r="M2583" i="43"/>
  <c r="N2583" i="43"/>
  <c r="O2583" i="43"/>
  <c r="P2583" i="43"/>
  <c r="Q2583" i="43"/>
  <c r="R2583" i="43"/>
  <c r="S2583" i="43"/>
  <c r="T2583" i="43"/>
  <c r="U2583" i="43"/>
  <c r="V2583" i="43"/>
  <c r="W2583" i="43"/>
  <c r="X2583" i="43"/>
  <c r="E2584" i="43"/>
  <c r="F2584" i="43"/>
  <c r="G2584" i="43"/>
  <c r="H2584" i="43"/>
  <c r="I2584" i="43"/>
  <c r="J2584" i="43"/>
  <c r="K2584" i="43"/>
  <c r="L2584" i="43"/>
  <c r="M2584" i="43"/>
  <c r="N2584" i="43"/>
  <c r="O2584" i="43"/>
  <c r="P2584" i="43"/>
  <c r="Q2584" i="43"/>
  <c r="R2584" i="43"/>
  <c r="S2584" i="43"/>
  <c r="T2584" i="43"/>
  <c r="U2584" i="43"/>
  <c r="V2584" i="43"/>
  <c r="W2584" i="43"/>
  <c r="X2584" i="43"/>
  <c r="E2585" i="43"/>
  <c r="F2585" i="43"/>
  <c r="G2585" i="43"/>
  <c r="H2585" i="43"/>
  <c r="I2585" i="43"/>
  <c r="J2585" i="43"/>
  <c r="K2585" i="43"/>
  <c r="L2585" i="43"/>
  <c r="M2585" i="43"/>
  <c r="N2585" i="43"/>
  <c r="O2585" i="43"/>
  <c r="P2585" i="43"/>
  <c r="Q2585" i="43"/>
  <c r="R2585" i="43"/>
  <c r="S2585" i="43"/>
  <c r="T2585" i="43"/>
  <c r="U2585" i="43"/>
  <c r="V2585" i="43"/>
  <c r="W2585" i="43"/>
  <c r="X2585" i="43"/>
  <c r="E2586" i="43"/>
  <c r="F2586" i="43"/>
  <c r="G2586" i="43"/>
  <c r="H2586" i="43"/>
  <c r="I2586" i="43"/>
  <c r="J2586" i="43"/>
  <c r="K2586" i="43"/>
  <c r="L2586" i="43"/>
  <c r="M2586" i="43"/>
  <c r="N2586" i="43"/>
  <c r="O2586" i="43"/>
  <c r="P2586" i="43"/>
  <c r="Q2586" i="43"/>
  <c r="R2586" i="43"/>
  <c r="S2586" i="43"/>
  <c r="T2586" i="43"/>
  <c r="U2586" i="43"/>
  <c r="V2586" i="43"/>
  <c r="W2586" i="43"/>
  <c r="X2586" i="43"/>
  <c r="E2591" i="43"/>
  <c r="F2591" i="43"/>
  <c r="G2591" i="43"/>
  <c r="H2591" i="43"/>
  <c r="I2591" i="43"/>
  <c r="J2591" i="43"/>
  <c r="K2591" i="43"/>
  <c r="L2591" i="43"/>
  <c r="M2591" i="43"/>
  <c r="N2591" i="43"/>
  <c r="O2591" i="43"/>
  <c r="P2591" i="43"/>
  <c r="Q2591" i="43"/>
  <c r="R2591" i="43"/>
  <c r="S2591" i="43"/>
  <c r="T2591" i="43"/>
  <c r="U2591" i="43"/>
  <c r="V2591" i="43"/>
  <c r="W2591" i="43"/>
  <c r="X2591" i="43"/>
  <c r="E2592" i="43"/>
  <c r="F2592" i="43"/>
  <c r="G2592" i="43"/>
  <c r="H2592" i="43"/>
  <c r="I2592" i="43"/>
  <c r="J2592" i="43"/>
  <c r="K2592" i="43"/>
  <c r="L2592" i="43"/>
  <c r="M2592" i="43"/>
  <c r="N2592" i="43"/>
  <c r="O2592" i="43"/>
  <c r="P2592" i="43"/>
  <c r="Q2592" i="43"/>
  <c r="R2592" i="43"/>
  <c r="S2592" i="43"/>
  <c r="T2592" i="43"/>
  <c r="U2592" i="43"/>
  <c r="V2592" i="43"/>
  <c r="W2592" i="43"/>
  <c r="X2592" i="43"/>
  <c r="E2593" i="43"/>
  <c r="F2593" i="43"/>
  <c r="G2593" i="43"/>
  <c r="H2593" i="43"/>
  <c r="I2593" i="43"/>
  <c r="J2593" i="43"/>
  <c r="K2593" i="43"/>
  <c r="L2593" i="43"/>
  <c r="M2593" i="43"/>
  <c r="N2593" i="43"/>
  <c r="O2593" i="43"/>
  <c r="P2593" i="43"/>
  <c r="Q2593" i="43"/>
  <c r="R2593" i="43"/>
  <c r="S2593" i="43"/>
  <c r="T2593" i="43"/>
  <c r="U2593" i="43"/>
  <c r="V2593" i="43"/>
  <c r="W2593" i="43"/>
  <c r="X2593" i="43"/>
  <c r="E2594" i="43"/>
  <c r="F2594" i="43"/>
  <c r="G2594" i="43"/>
  <c r="H2594" i="43"/>
  <c r="I2594" i="43"/>
  <c r="J2594" i="43"/>
  <c r="K2594" i="43"/>
  <c r="L2594" i="43"/>
  <c r="M2594" i="43"/>
  <c r="N2594" i="43"/>
  <c r="O2594" i="43"/>
  <c r="P2594" i="43"/>
  <c r="Q2594" i="43"/>
  <c r="R2594" i="43"/>
  <c r="S2594" i="43"/>
  <c r="T2594" i="43"/>
  <c r="U2594" i="43"/>
  <c r="V2594" i="43"/>
  <c r="W2594" i="43"/>
  <c r="X2594" i="43"/>
  <c r="E2595" i="43"/>
  <c r="F2595" i="43"/>
  <c r="G2595" i="43"/>
  <c r="H2595" i="43"/>
  <c r="I2595" i="43"/>
  <c r="J2595" i="43"/>
  <c r="K2595" i="43"/>
  <c r="L2595" i="43"/>
  <c r="M2595" i="43"/>
  <c r="N2595" i="43"/>
  <c r="O2595" i="43"/>
  <c r="P2595" i="43"/>
  <c r="Q2595" i="43"/>
  <c r="R2595" i="43"/>
  <c r="S2595" i="43"/>
  <c r="T2595" i="43"/>
  <c r="U2595" i="43"/>
  <c r="V2595" i="43"/>
  <c r="W2595" i="43"/>
  <c r="X2595" i="43"/>
  <c r="E2596" i="43"/>
  <c r="F2596" i="43"/>
  <c r="G2596" i="43"/>
  <c r="H2596" i="43"/>
  <c r="I2596" i="43"/>
  <c r="J2596" i="43"/>
  <c r="K2596" i="43"/>
  <c r="L2596" i="43"/>
  <c r="M2596" i="43"/>
  <c r="N2596" i="43"/>
  <c r="O2596" i="43"/>
  <c r="P2596" i="43"/>
  <c r="Q2596" i="43"/>
  <c r="R2596" i="43"/>
  <c r="S2596" i="43"/>
  <c r="T2596" i="43"/>
  <c r="U2596" i="43"/>
  <c r="V2596" i="43"/>
  <c r="W2596" i="43"/>
  <c r="X2596" i="43"/>
  <c r="E2597" i="43"/>
  <c r="F2597" i="43"/>
  <c r="G2597" i="43"/>
  <c r="H2597" i="43"/>
  <c r="I2597" i="43"/>
  <c r="J2597" i="43"/>
  <c r="K2597" i="43"/>
  <c r="L2597" i="43"/>
  <c r="M2597" i="43"/>
  <c r="N2597" i="43"/>
  <c r="O2597" i="43"/>
  <c r="P2597" i="43"/>
  <c r="Q2597" i="43"/>
  <c r="R2597" i="43"/>
  <c r="S2597" i="43"/>
  <c r="T2597" i="43"/>
  <c r="U2597" i="43"/>
  <c r="V2597" i="43"/>
  <c r="W2597" i="43"/>
  <c r="X2597" i="43"/>
  <c r="E2598" i="43"/>
  <c r="F2598" i="43"/>
  <c r="G2598" i="43"/>
  <c r="H2598" i="43"/>
  <c r="I2598" i="43"/>
  <c r="J2598" i="43"/>
  <c r="K2598" i="43"/>
  <c r="L2598" i="43"/>
  <c r="M2598" i="43"/>
  <c r="N2598" i="43"/>
  <c r="O2598" i="43"/>
  <c r="P2598" i="43"/>
  <c r="Q2598" i="43"/>
  <c r="R2598" i="43"/>
  <c r="S2598" i="43"/>
  <c r="T2598" i="43"/>
  <c r="U2598" i="43"/>
  <c r="V2598" i="43"/>
  <c r="W2598" i="43"/>
  <c r="X2598" i="43"/>
  <c r="E2599" i="43"/>
  <c r="F2599" i="43"/>
  <c r="G2599" i="43"/>
  <c r="H2599" i="43"/>
  <c r="I2599" i="43"/>
  <c r="J2599" i="43"/>
  <c r="K2599" i="43"/>
  <c r="L2599" i="43"/>
  <c r="M2599" i="43"/>
  <c r="N2599" i="43"/>
  <c r="O2599" i="43"/>
  <c r="P2599" i="43"/>
  <c r="Q2599" i="43"/>
  <c r="R2599" i="43"/>
  <c r="S2599" i="43"/>
  <c r="T2599" i="43"/>
  <c r="U2599" i="43"/>
  <c r="V2599" i="43"/>
  <c r="W2599" i="43"/>
  <c r="X2599" i="43"/>
  <c r="E2600" i="43"/>
  <c r="F2600" i="43"/>
  <c r="G2600" i="43"/>
  <c r="H2600" i="43"/>
  <c r="I2600" i="43"/>
  <c r="J2600" i="43"/>
  <c r="K2600" i="43"/>
  <c r="L2600" i="43"/>
  <c r="M2600" i="43"/>
  <c r="N2600" i="43"/>
  <c r="O2600" i="43"/>
  <c r="P2600" i="43"/>
  <c r="Q2600" i="43"/>
  <c r="R2600" i="43"/>
  <c r="S2600" i="43"/>
  <c r="T2600" i="43"/>
  <c r="U2600" i="43"/>
  <c r="V2600" i="43"/>
  <c r="W2600" i="43"/>
  <c r="X2600" i="43"/>
  <c r="E2601" i="43"/>
  <c r="F2601" i="43"/>
  <c r="G2601" i="43"/>
  <c r="H2601" i="43"/>
  <c r="I2601" i="43"/>
  <c r="J2601" i="43"/>
  <c r="K2601" i="43"/>
  <c r="L2601" i="43"/>
  <c r="M2601" i="43"/>
  <c r="N2601" i="43"/>
  <c r="O2601" i="43"/>
  <c r="P2601" i="43"/>
  <c r="Q2601" i="43"/>
  <c r="R2601" i="43"/>
  <c r="S2601" i="43"/>
  <c r="T2601" i="43"/>
  <c r="U2601" i="43"/>
  <c r="V2601" i="43"/>
  <c r="W2601" i="43"/>
  <c r="X2601" i="43"/>
  <c r="E2602" i="43"/>
  <c r="F2602" i="43"/>
  <c r="G2602" i="43"/>
  <c r="H2602" i="43"/>
  <c r="I2602" i="43"/>
  <c r="J2602" i="43"/>
  <c r="K2602" i="43"/>
  <c r="L2602" i="43"/>
  <c r="M2602" i="43"/>
  <c r="N2602" i="43"/>
  <c r="O2602" i="43"/>
  <c r="P2602" i="43"/>
  <c r="Q2602" i="43"/>
  <c r="R2602" i="43"/>
  <c r="S2602" i="43"/>
  <c r="T2602" i="43"/>
  <c r="U2602" i="43"/>
  <c r="V2602" i="43"/>
  <c r="W2602" i="43"/>
  <c r="X2602" i="43"/>
  <c r="E2606" i="43"/>
  <c r="F2606" i="43"/>
  <c r="G2606" i="43"/>
  <c r="H2606" i="43"/>
  <c r="I2606" i="43"/>
  <c r="J2606" i="43"/>
  <c r="K2606" i="43"/>
  <c r="L2606" i="43"/>
  <c r="M2606" i="43"/>
  <c r="N2606" i="43"/>
  <c r="O2606" i="43"/>
  <c r="P2606" i="43"/>
  <c r="Q2606" i="43"/>
  <c r="R2606" i="43"/>
  <c r="S2606" i="43"/>
  <c r="T2606" i="43"/>
  <c r="U2606" i="43"/>
  <c r="V2606" i="43"/>
  <c r="W2606" i="43"/>
  <c r="X2606" i="43"/>
  <c r="E2607" i="43"/>
  <c r="F2607" i="43"/>
  <c r="G2607" i="43"/>
  <c r="H2607" i="43"/>
  <c r="I2607" i="43"/>
  <c r="J2607" i="43"/>
  <c r="K2607" i="43"/>
  <c r="L2607" i="43"/>
  <c r="M2607" i="43"/>
  <c r="N2607" i="43"/>
  <c r="O2607" i="43"/>
  <c r="P2607" i="43"/>
  <c r="Q2607" i="43"/>
  <c r="R2607" i="43"/>
  <c r="S2607" i="43"/>
  <c r="T2607" i="43"/>
  <c r="U2607" i="43"/>
  <c r="V2607" i="43"/>
  <c r="W2607" i="43"/>
  <c r="X2607" i="43"/>
  <c r="E2608" i="43"/>
  <c r="F2608" i="43"/>
  <c r="G2608" i="43"/>
  <c r="H2608" i="43"/>
  <c r="I2608" i="43"/>
  <c r="J2608" i="43"/>
  <c r="K2608" i="43"/>
  <c r="L2608" i="43"/>
  <c r="M2608" i="43"/>
  <c r="N2608" i="43"/>
  <c r="O2608" i="43"/>
  <c r="P2608" i="43"/>
  <c r="Q2608" i="43"/>
  <c r="R2608" i="43"/>
  <c r="S2608" i="43"/>
  <c r="T2608" i="43"/>
  <c r="U2608" i="43"/>
  <c r="V2608" i="43"/>
  <c r="W2608" i="43"/>
  <c r="X2608" i="43"/>
  <c r="E2609" i="43"/>
  <c r="F2609" i="43"/>
  <c r="G2609" i="43"/>
  <c r="H2609" i="43"/>
  <c r="I2609" i="43"/>
  <c r="J2609" i="43"/>
  <c r="K2609" i="43"/>
  <c r="L2609" i="43"/>
  <c r="M2609" i="43"/>
  <c r="N2609" i="43"/>
  <c r="O2609" i="43"/>
  <c r="P2609" i="43"/>
  <c r="Q2609" i="43"/>
  <c r="R2609" i="43"/>
  <c r="S2609" i="43"/>
  <c r="T2609" i="43"/>
  <c r="U2609" i="43"/>
  <c r="V2609" i="43"/>
  <c r="W2609" i="43"/>
  <c r="X2609" i="43"/>
  <c r="E2610" i="43"/>
  <c r="F2610" i="43"/>
  <c r="G2610" i="43"/>
  <c r="H2610" i="43"/>
  <c r="I2610" i="43"/>
  <c r="J2610" i="43"/>
  <c r="K2610" i="43"/>
  <c r="L2610" i="43"/>
  <c r="M2610" i="43"/>
  <c r="N2610" i="43"/>
  <c r="O2610" i="43"/>
  <c r="P2610" i="43"/>
  <c r="Q2610" i="43"/>
  <c r="R2610" i="43"/>
  <c r="S2610" i="43"/>
  <c r="T2610" i="43"/>
  <c r="U2610" i="43"/>
  <c r="V2610" i="43"/>
  <c r="W2610" i="43"/>
  <c r="X2610" i="43"/>
  <c r="E2611" i="43"/>
  <c r="F2611" i="43"/>
  <c r="G2611" i="43"/>
  <c r="H2611" i="43"/>
  <c r="I2611" i="43"/>
  <c r="J2611" i="43"/>
  <c r="K2611" i="43"/>
  <c r="L2611" i="43"/>
  <c r="M2611" i="43"/>
  <c r="N2611" i="43"/>
  <c r="O2611" i="43"/>
  <c r="P2611" i="43"/>
  <c r="Q2611" i="43"/>
  <c r="R2611" i="43"/>
  <c r="S2611" i="43"/>
  <c r="T2611" i="43"/>
  <c r="U2611" i="43"/>
  <c r="V2611" i="43"/>
  <c r="W2611" i="43"/>
  <c r="X2611" i="43"/>
  <c r="E2612" i="43"/>
  <c r="F2612" i="43"/>
  <c r="G2612" i="43"/>
  <c r="H2612" i="43"/>
  <c r="I2612" i="43"/>
  <c r="J2612" i="43"/>
  <c r="K2612" i="43"/>
  <c r="L2612" i="43"/>
  <c r="M2612" i="43"/>
  <c r="N2612" i="43"/>
  <c r="O2612" i="43"/>
  <c r="P2612" i="43"/>
  <c r="Q2612" i="43"/>
  <c r="R2612" i="43"/>
  <c r="S2612" i="43"/>
  <c r="T2612" i="43"/>
  <c r="U2612" i="43"/>
  <c r="V2612" i="43"/>
  <c r="W2612" i="43"/>
  <c r="X2612" i="43"/>
  <c r="E2613" i="43"/>
  <c r="F2613" i="43"/>
  <c r="G2613" i="43"/>
  <c r="H2613" i="43"/>
  <c r="I2613" i="43"/>
  <c r="J2613" i="43"/>
  <c r="K2613" i="43"/>
  <c r="L2613" i="43"/>
  <c r="M2613" i="43"/>
  <c r="N2613" i="43"/>
  <c r="O2613" i="43"/>
  <c r="P2613" i="43"/>
  <c r="Q2613" i="43"/>
  <c r="R2613" i="43"/>
  <c r="S2613" i="43"/>
  <c r="T2613" i="43"/>
  <c r="U2613" i="43"/>
  <c r="V2613" i="43"/>
  <c r="W2613" i="43"/>
  <c r="X2613" i="43"/>
  <c r="E2614" i="43"/>
  <c r="F2614" i="43"/>
  <c r="G2614" i="43"/>
  <c r="H2614" i="43"/>
  <c r="I2614" i="43"/>
  <c r="J2614" i="43"/>
  <c r="K2614" i="43"/>
  <c r="L2614" i="43"/>
  <c r="M2614" i="43"/>
  <c r="N2614" i="43"/>
  <c r="O2614" i="43"/>
  <c r="P2614" i="43"/>
  <c r="Q2614" i="43"/>
  <c r="R2614" i="43"/>
  <c r="S2614" i="43"/>
  <c r="T2614" i="43"/>
  <c r="U2614" i="43"/>
  <c r="V2614" i="43"/>
  <c r="W2614" i="43"/>
  <c r="X2614" i="43"/>
  <c r="E2615" i="43"/>
  <c r="F2615" i="43"/>
  <c r="G2615" i="43"/>
  <c r="H2615" i="43"/>
  <c r="I2615" i="43"/>
  <c r="J2615" i="43"/>
  <c r="K2615" i="43"/>
  <c r="L2615" i="43"/>
  <c r="M2615" i="43"/>
  <c r="N2615" i="43"/>
  <c r="O2615" i="43"/>
  <c r="P2615" i="43"/>
  <c r="Q2615" i="43"/>
  <c r="R2615" i="43"/>
  <c r="S2615" i="43"/>
  <c r="T2615" i="43"/>
  <c r="U2615" i="43"/>
  <c r="V2615" i="43"/>
  <c r="W2615" i="43"/>
  <c r="X2615" i="43"/>
  <c r="E2616" i="43"/>
  <c r="F2616" i="43"/>
  <c r="G2616" i="43"/>
  <c r="H2616" i="43"/>
  <c r="I2616" i="43"/>
  <c r="J2616" i="43"/>
  <c r="K2616" i="43"/>
  <c r="L2616" i="43"/>
  <c r="M2616" i="43"/>
  <c r="N2616" i="43"/>
  <c r="O2616" i="43"/>
  <c r="P2616" i="43"/>
  <c r="Q2616" i="43"/>
  <c r="R2616" i="43"/>
  <c r="S2616" i="43"/>
  <c r="T2616" i="43"/>
  <c r="U2616" i="43"/>
  <c r="V2616" i="43"/>
  <c r="W2616" i="43"/>
  <c r="X2616" i="43"/>
  <c r="E2617" i="43"/>
  <c r="F2617" i="43"/>
  <c r="G2617" i="43"/>
  <c r="H2617" i="43"/>
  <c r="I2617" i="43"/>
  <c r="J2617" i="43"/>
  <c r="K2617" i="43"/>
  <c r="L2617" i="43"/>
  <c r="M2617" i="43"/>
  <c r="N2617" i="43"/>
  <c r="O2617" i="43"/>
  <c r="P2617" i="43"/>
  <c r="Q2617" i="43"/>
  <c r="R2617" i="43"/>
  <c r="S2617" i="43"/>
  <c r="T2617" i="43"/>
  <c r="U2617" i="43"/>
  <c r="V2617" i="43"/>
  <c r="W2617" i="43"/>
  <c r="X2617" i="43"/>
  <c r="E2621" i="43"/>
  <c r="F2621" i="43"/>
  <c r="G2621" i="43"/>
  <c r="H2621" i="43"/>
  <c r="I2621" i="43"/>
  <c r="J2621" i="43"/>
  <c r="K2621" i="43"/>
  <c r="L2621" i="43"/>
  <c r="M2621" i="43"/>
  <c r="N2621" i="43"/>
  <c r="O2621" i="43"/>
  <c r="P2621" i="43"/>
  <c r="Q2621" i="43"/>
  <c r="R2621" i="43"/>
  <c r="S2621" i="43"/>
  <c r="T2621" i="43"/>
  <c r="U2621" i="43"/>
  <c r="V2621" i="43"/>
  <c r="W2621" i="43"/>
  <c r="X2621" i="43"/>
  <c r="E2622" i="43"/>
  <c r="F2622" i="43"/>
  <c r="G2622" i="43"/>
  <c r="H2622" i="43"/>
  <c r="I2622" i="43"/>
  <c r="J2622" i="43"/>
  <c r="K2622" i="43"/>
  <c r="L2622" i="43"/>
  <c r="M2622" i="43"/>
  <c r="N2622" i="43"/>
  <c r="O2622" i="43"/>
  <c r="P2622" i="43"/>
  <c r="Q2622" i="43"/>
  <c r="R2622" i="43"/>
  <c r="S2622" i="43"/>
  <c r="T2622" i="43"/>
  <c r="U2622" i="43"/>
  <c r="V2622" i="43"/>
  <c r="W2622" i="43"/>
  <c r="X2622" i="43"/>
  <c r="E2623" i="43"/>
  <c r="F2623" i="43"/>
  <c r="G2623" i="43"/>
  <c r="H2623" i="43"/>
  <c r="I2623" i="43"/>
  <c r="J2623" i="43"/>
  <c r="K2623" i="43"/>
  <c r="L2623" i="43"/>
  <c r="M2623" i="43"/>
  <c r="N2623" i="43"/>
  <c r="O2623" i="43"/>
  <c r="P2623" i="43"/>
  <c r="Q2623" i="43"/>
  <c r="R2623" i="43"/>
  <c r="S2623" i="43"/>
  <c r="T2623" i="43"/>
  <c r="U2623" i="43"/>
  <c r="V2623" i="43"/>
  <c r="W2623" i="43"/>
  <c r="X2623" i="43"/>
  <c r="E2624" i="43"/>
  <c r="F2624" i="43"/>
  <c r="G2624" i="43"/>
  <c r="H2624" i="43"/>
  <c r="I2624" i="43"/>
  <c r="J2624" i="43"/>
  <c r="K2624" i="43"/>
  <c r="L2624" i="43"/>
  <c r="M2624" i="43"/>
  <c r="N2624" i="43"/>
  <c r="O2624" i="43"/>
  <c r="P2624" i="43"/>
  <c r="Q2624" i="43"/>
  <c r="R2624" i="43"/>
  <c r="S2624" i="43"/>
  <c r="T2624" i="43"/>
  <c r="U2624" i="43"/>
  <c r="V2624" i="43"/>
  <c r="W2624" i="43"/>
  <c r="X2624" i="43"/>
  <c r="E2625" i="43"/>
  <c r="F2625" i="43"/>
  <c r="G2625" i="43"/>
  <c r="H2625" i="43"/>
  <c r="I2625" i="43"/>
  <c r="J2625" i="43"/>
  <c r="K2625" i="43"/>
  <c r="L2625" i="43"/>
  <c r="M2625" i="43"/>
  <c r="N2625" i="43"/>
  <c r="O2625" i="43"/>
  <c r="P2625" i="43"/>
  <c r="Q2625" i="43"/>
  <c r="R2625" i="43"/>
  <c r="S2625" i="43"/>
  <c r="T2625" i="43"/>
  <c r="U2625" i="43"/>
  <c r="V2625" i="43"/>
  <c r="W2625" i="43"/>
  <c r="X2625" i="43"/>
  <c r="E2626" i="43"/>
  <c r="F2626" i="43"/>
  <c r="G2626" i="43"/>
  <c r="H2626" i="43"/>
  <c r="I2626" i="43"/>
  <c r="J2626" i="43"/>
  <c r="K2626" i="43"/>
  <c r="L2626" i="43"/>
  <c r="M2626" i="43"/>
  <c r="N2626" i="43"/>
  <c r="O2626" i="43"/>
  <c r="P2626" i="43"/>
  <c r="Q2626" i="43"/>
  <c r="R2626" i="43"/>
  <c r="S2626" i="43"/>
  <c r="T2626" i="43"/>
  <c r="U2626" i="43"/>
  <c r="V2626" i="43"/>
  <c r="W2626" i="43"/>
  <c r="X2626" i="43"/>
  <c r="E2627" i="43"/>
  <c r="F2627" i="43"/>
  <c r="G2627" i="43"/>
  <c r="H2627" i="43"/>
  <c r="I2627" i="43"/>
  <c r="J2627" i="43"/>
  <c r="K2627" i="43"/>
  <c r="L2627" i="43"/>
  <c r="M2627" i="43"/>
  <c r="N2627" i="43"/>
  <c r="O2627" i="43"/>
  <c r="P2627" i="43"/>
  <c r="Q2627" i="43"/>
  <c r="R2627" i="43"/>
  <c r="S2627" i="43"/>
  <c r="T2627" i="43"/>
  <c r="U2627" i="43"/>
  <c r="V2627" i="43"/>
  <c r="W2627" i="43"/>
  <c r="X2627" i="43"/>
  <c r="E2628" i="43"/>
  <c r="F2628" i="43"/>
  <c r="G2628" i="43"/>
  <c r="H2628" i="43"/>
  <c r="I2628" i="43"/>
  <c r="J2628" i="43"/>
  <c r="K2628" i="43"/>
  <c r="L2628" i="43"/>
  <c r="M2628" i="43"/>
  <c r="N2628" i="43"/>
  <c r="O2628" i="43"/>
  <c r="P2628" i="43"/>
  <c r="Q2628" i="43"/>
  <c r="R2628" i="43"/>
  <c r="S2628" i="43"/>
  <c r="T2628" i="43"/>
  <c r="U2628" i="43"/>
  <c r="V2628" i="43"/>
  <c r="W2628" i="43"/>
  <c r="X2628" i="43"/>
  <c r="E2629" i="43"/>
  <c r="F2629" i="43"/>
  <c r="G2629" i="43"/>
  <c r="H2629" i="43"/>
  <c r="I2629" i="43"/>
  <c r="J2629" i="43"/>
  <c r="K2629" i="43"/>
  <c r="L2629" i="43"/>
  <c r="M2629" i="43"/>
  <c r="N2629" i="43"/>
  <c r="O2629" i="43"/>
  <c r="P2629" i="43"/>
  <c r="Q2629" i="43"/>
  <c r="R2629" i="43"/>
  <c r="S2629" i="43"/>
  <c r="T2629" i="43"/>
  <c r="U2629" i="43"/>
  <c r="V2629" i="43"/>
  <c r="W2629" i="43"/>
  <c r="X2629" i="43"/>
  <c r="E2630" i="43"/>
  <c r="F2630" i="43"/>
  <c r="G2630" i="43"/>
  <c r="H2630" i="43"/>
  <c r="I2630" i="43"/>
  <c r="J2630" i="43"/>
  <c r="K2630" i="43"/>
  <c r="L2630" i="43"/>
  <c r="M2630" i="43"/>
  <c r="N2630" i="43"/>
  <c r="O2630" i="43"/>
  <c r="P2630" i="43"/>
  <c r="Q2630" i="43"/>
  <c r="R2630" i="43"/>
  <c r="S2630" i="43"/>
  <c r="T2630" i="43"/>
  <c r="U2630" i="43"/>
  <c r="V2630" i="43"/>
  <c r="W2630" i="43"/>
  <c r="X2630" i="43"/>
  <c r="E2631" i="43"/>
  <c r="F2631" i="43"/>
  <c r="G2631" i="43"/>
  <c r="H2631" i="43"/>
  <c r="I2631" i="43"/>
  <c r="J2631" i="43"/>
  <c r="K2631" i="43"/>
  <c r="L2631" i="43"/>
  <c r="M2631" i="43"/>
  <c r="N2631" i="43"/>
  <c r="O2631" i="43"/>
  <c r="P2631" i="43"/>
  <c r="Q2631" i="43"/>
  <c r="R2631" i="43"/>
  <c r="S2631" i="43"/>
  <c r="T2631" i="43"/>
  <c r="U2631" i="43"/>
  <c r="V2631" i="43"/>
  <c r="W2631" i="43"/>
  <c r="X2631" i="43"/>
  <c r="E2632" i="43"/>
  <c r="F2632" i="43"/>
  <c r="G2632" i="43"/>
  <c r="H2632" i="43"/>
  <c r="I2632" i="43"/>
  <c r="J2632" i="43"/>
  <c r="K2632" i="43"/>
  <c r="L2632" i="43"/>
  <c r="M2632" i="43"/>
  <c r="N2632" i="43"/>
  <c r="O2632" i="43"/>
  <c r="P2632" i="43"/>
  <c r="Q2632" i="43"/>
  <c r="R2632" i="43"/>
  <c r="S2632" i="43"/>
  <c r="T2632" i="43"/>
  <c r="U2632" i="43"/>
  <c r="V2632" i="43"/>
  <c r="W2632" i="43"/>
  <c r="X2632" i="43"/>
  <c r="E2636" i="43"/>
  <c r="F2636" i="43"/>
  <c r="G2636" i="43"/>
  <c r="H2636" i="43"/>
  <c r="I2636" i="43"/>
  <c r="J2636" i="43"/>
  <c r="K2636" i="43"/>
  <c r="L2636" i="43"/>
  <c r="M2636" i="43"/>
  <c r="N2636" i="43"/>
  <c r="O2636" i="43"/>
  <c r="P2636" i="43"/>
  <c r="Q2636" i="43"/>
  <c r="R2636" i="43"/>
  <c r="S2636" i="43"/>
  <c r="T2636" i="43"/>
  <c r="U2636" i="43"/>
  <c r="V2636" i="43"/>
  <c r="W2636" i="43"/>
  <c r="X2636" i="43"/>
  <c r="E2637" i="43"/>
  <c r="F2637" i="43"/>
  <c r="G2637" i="43"/>
  <c r="H2637" i="43"/>
  <c r="I2637" i="43"/>
  <c r="J2637" i="43"/>
  <c r="K2637" i="43"/>
  <c r="L2637" i="43"/>
  <c r="M2637" i="43"/>
  <c r="N2637" i="43"/>
  <c r="O2637" i="43"/>
  <c r="P2637" i="43"/>
  <c r="Q2637" i="43"/>
  <c r="R2637" i="43"/>
  <c r="S2637" i="43"/>
  <c r="T2637" i="43"/>
  <c r="U2637" i="43"/>
  <c r="V2637" i="43"/>
  <c r="W2637" i="43"/>
  <c r="X2637" i="43"/>
  <c r="E2638" i="43"/>
  <c r="F2638" i="43"/>
  <c r="G2638" i="43"/>
  <c r="H2638" i="43"/>
  <c r="I2638" i="43"/>
  <c r="J2638" i="43"/>
  <c r="K2638" i="43"/>
  <c r="L2638" i="43"/>
  <c r="M2638" i="43"/>
  <c r="N2638" i="43"/>
  <c r="O2638" i="43"/>
  <c r="P2638" i="43"/>
  <c r="Q2638" i="43"/>
  <c r="R2638" i="43"/>
  <c r="S2638" i="43"/>
  <c r="T2638" i="43"/>
  <c r="U2638" i="43"/>
  <c r="V2638" i="43"/>
  <c r="W2638" i="43"/>
  <c r="X2638" i="43"/>
  <c r="E2639" i="43"/>
  <c r="F2639" i="43"/>
  <c r="G2639" i="43"/>
  <c r="H2639" i="43"/>
  <c r="I2639" i="43"/>
  <c r="J2639" i="43"/>
  <c r="K2639" i="43"/>
  <c r="L2639" i="43"/>
  <c r="M2639" i="43"/>
  <c r="N2639" i="43"/>
  <c r="O2639" i="43"/>
  <c r="P2639" i="43"/>
  <c r="Q2639" i="43"/>
  <c r="R2639" i="43"/>
  <c r="S2639" i="43"/>
  <c r="T2639" i="43"/>
  <c r="U2639" i="43"/>
  <c r="V2639" i="43"/>
  <c r="W2639" i="43"/>
  <c r="X2639" i="43"/>
  <c r="E2640" i="43"/>
  <c r="F2640" i="43"/>
  <c r="G2640" i="43"/>
  <c r="H2640" i="43"/>
  <c r="I2640" i="43"/>
  <c r="J2640" i="43"/>
  <c r="K2640" i="43"/>
  <c r="L2640" i="43"/>
  <c r="M2640" i="43"/>
  <c r="N2640" i="43"/>
  <c r="O2640" i="43"/>
  <c r="P2640" i="43"/>
  <c r="Q2640" i="43"/>
  <c r="R2640" i="43"/>
  <c r="S2640" i="43"/>
  <c r="T2640" i="43"/>
  <c r="U2640" i="43"/>
  <c r="V2640" i="43"/>
  <c r="W2640" i="43"/>
  <c r="X2640" i="43"/>
  <c r="E2641" i="43"/>
  <c r="F2641" i="43"/>
  <c r="G2641" i="43"/>
  <c r="H2641" i="43"/>
  <c r="I2641" i="43"/>
  <c r="J2641" i="43"/>
  <c r="K2641" i="43"/>
  <c r="L2641" i="43"/>
  <c r="M2641" i="43"/>
  <c r="N2641" i="43"/>
  <c r="O2641" i="43"/>
  <c r="P2641" i="43"/>
  <c r="Q2641" i="43"/>
  <c r="R2641" i="43"/>
  <c r="S2641" i="43"/>
  <c r="T2641" i="43"/>
  <c r="U2641" i="43"/>
  <c r="V2641" i="43"/>
  <c r="W2641" i="43"/>
  <c r="X2641" i="43"/>
  <c r="E2642" i="43"/>
  <c r="F2642" i="43"/>
  <c r="G2642" i="43"/>
  <c r="H2642" i="43"/>
  <c r="I2642" i="43"/>
  <c r="J2642" i="43"/>
  <c r="K2642" i="43"/>
  <c r="L2642" i="43"/>
  <c r="M2642" i="43"/>
  <c r="N2642" i="43"/>
  <c r="O2642" i="43"/>
  <c r="P2642" i="43"/>
  <c r="Q2642" i="43"/>
  <c r="R2642" i="43"/>
  <c r="S2642" i="43"/>
  <c r="T2642" i="43"/>
  <c r="U2642" i="43"/>
  <c r="V2642" i="43"/>
  <c r="W2642" i="43"/>
  <c r="X2642" i="43"/>
  <c r="E2643" i="43"/>
  <c r="F2643" i="43"/>
  <c r="G2643" i="43"/>
  <c r="H2643" i="43"/>
  <c r="I2643" i="43"/>
  <c r="J2643" i="43"/>
  <c r="K2643" i="43"/>
  <c r="L2643" i="43"/>
  <c r="M2643" i="43"/>
  <c r="N2643" i="43"/>
  <c r="O2643" i="43"/>
  <c r="P2643" i="43"/>
  <c r="Q2643" i="43"/>
  <c r="R2643" i="43"/>
  <c r="S2643" i="43"/>
  <c r="T2643" i="43"/>
  <c r="U2643" i="43"/>
  <c r="V2643" i="43"/>
  <c r="W2643" i="43"/>
  <c r="X2643" i="43"/>
  <c r="E2644" i="43"/>
  <c r="F2644" i="43"/>
  <c r="G2644" i="43"/>
  <c r="H2644" i="43"/>
  <c r="I2644" i="43"/>
  <c r="J2644" i="43"/>
  <c r="K2644" i="43"/>
  <c r="L2644" i="43"/>
  <c r="M2644" i="43"/>
  <c r="N2644" i="43"/>
  <c r="O2644" i="43"/>
  <c r="P2644" i="43"/>
  <c r="Q2644" i="43"/>
  <c r="R2644" i="43"/>
  <c r="S2644" i="43"/>
  <c r="T2644" i="43"/>
  <c r="U2644" i="43"/>
  <c r="V2644" i="43"/>
  <c r="W2644" i="43"/>
  <c r="X2644" i="43"/>
  <c r="E2645" i="43"/>
  <c r="F2645" i="43"/>
  <c r="G2645" i="43"/>
  <c r="H2645" i="43"/>
  <c r="I2645" i="43"/>
  <c r="J2645" i="43"/>
  <c r="K2645" i="43"/>
  <c r="L2645" i="43"/>
  <c r="M2645" i="43"/>
  <c r="N2645" i="43"/>
  <c r="O2645" i="43"/>
  <c r="P2645" i="43"/>
  <c r="Q2645" i="43"/>
  <c r="R2645" i="43"/>
  <c r="S2645" i="43"/>
  <c r="T2645" i="43"/>
  <c r="U2645" i="43"/>
  <c r="V2645" i="43"/>
  <c r="W2645" i="43"/>
  <c r="X2645" i="43"/>
  <c r="E2646" i="43"/>
  <c r="F2646" i="43"/>
  <c r="G2646" i="43"/>
  <c r="H2646" i="43"/>
  <c r="I2646" i="43"/>
  <c r="J2646" i="43"/>
  <c r="K2646" i="43"/>
  <c r="L2646" i="43"/>
  <c r="M2646" i="43"/>
  <c r="N2646" i="43"/>
  <c r="O2646" i="43"/>
  <c r="P2646" i="43"/>
  <c r="Q2646" i="43"/>
  <c r="R2646" i="43"/>
  <c r="S2646" i="43"/>
  <c r="T2646" i="43"/>
  <c r="U2646" i="43"/>
  <c r="V2646" i="43"/>
  <c r="W2646" i="43"/>
  <c r="X2646" i="43"/>
  <c r="E2647" i="43"/>
  <c r="F2647" i="43"/>
  <c r="G2647" i="43"/>
  <c r="H2647" i="43"/>
  <c r="I2647" i="43"/>
  <c r="J2647" i="43"/>
  <c r="K2647" i="43"/>
  <c r="L2647" i="43"/>
  <c r="M2647" i="43"/>
  <c r="N2647" i="43"/>
  <c r="O2647" i="43"/>
  <c r="P2647" i="43"/>
  <c r="Q2647" i="43"/>
  <c r="R2647" i="43"/>
  <c r="S2647" i="43"/>
  <c r="T2647" i="43"/>
  <c r="U2647" i="43"/>
  <c r="V2647" i="43"/>
  <c r="W2647" i="43"/>
  <c r="X2647" i="43"/>
  <c r="E2651" i="43"/>
  <c r="F2651" i="43"/>
  <c r="G2651" i="43"/>
  <c r="H2651" i="43"/>
  <c r="I2651" i="43"/>
  <c r="J2651" i="43"/>
  <c r="K2651" i="43"/>
  <c r="L2651" i="43"/>
  <c r="M2651" i="43"/>
  <c r="N2651" i="43"/>
  <c r="O2651" i="43"/>
  <c r="P2651" i="43"/>
  <c r="Q2651" i="43"/>
  <c r="R2651" i="43"/>
  <c r="S2651" i="43"/>
  <c r="T2651" i="43"/>
  <c r="U2651" i="43"/>
  <c r="V2651" i="43"/>
  <c r="W2651" i="43"/>
  <c r="X2651" i="43"/>
  <c r="E2652" i="43"/>
  <c r="F2652" i="43"/>
  <c r="G2652" i="43"/>
  <c r="H2652" i="43"/>
  <c r="I2652" i="43"/>
  <c r="J2652" i="43"/>
  <c r="K2652" i="43"/>
  <c r="L2652" i="43"/>
  <c r="M2652" i="43"/>
  <c r="N2652" i="43"/>
  <c r="O2652" i="43"/>
  <c r="P2652" i="43"/>
  <c r="Q2652" i="43"/>
  <c r="R2652" i="43"/>
  <c r="S2652" i="43"/>
  <c r="T2652" i="43"/>
  <c r="U2652" i="43"/>
  <c r="V2652" i="43"/>
  <c r="W2652" i="43"/>
  <c r="X2652" i="43"/>
  <c r="E2653" i="43"/>
  <c r="F2653" i="43"/>
  <c r="G2653" i="43"/>
  <c r="H2653" i="43"/>
  <c r="I2653" i="43"/>
  <c r="J2653" i="43"/>
  <c r="K2653" i="43"/>
  <c r="L2653" i="43"/>
  <c r="M2653" i="43"/>
  <c r="N2653" i="43"/>
  <c r="O2653" i="43"/>
  <c r="P2653" i="43"/>
  <c r="Q2653" i="43"/>
  <c r="R2653" i="43"/>
  <c r="S2653" i="43"/>
  <c r="T2653" i="43"/>
  <c r="U2653" i="43"/>
  <c r="V2653" i="43"/>
  <c r="W2653" i="43"/>
  <c r="X2653" i="43"/>
  <c r="E2654" i="43"/>
  <c r="F2654" i="43"/>
  <c r="G2654" i="43"/>
  <c r="H2654" i="43"/>
  <c r="I2654" i="43"/>
  <c r="J2654" i="43"/>
  <c r="K2654" i="43"/>
  <c r="L2654" i="43"/>
  <c r="M2654" i="43"/>
  <c r="N2654" i="43"/>
  <c r="O2654" i="43"/>
  <c r="P2654" i="43"/>
  <c r="Q2654" i="43"/>
  <c r="R2654" i="43"/>
  <c r="S2654" i="43"/>
  <c r="T2654" i="43"/>
  <c r="U2654" i="43"/>
  <c r="V2654" i="43"/>
  <c r="W2654" i="43"/>
  <c r="X2654" i="43"/>
  <c r="E2655" i="43"/>
  <c r="F2655" i="43"/>
  <c r="G2655" i="43"/>
  <c r="H2655" i="43"/>
  <c r="I2655" i="43"/>
  <c r="J2655" i="43"/>
  <c r="K2655" i="43"/>
  <c r="L2655" i="43"/>
  <c r="M2655" i="43"/>
  <c r="N2655" i="43"/>
  <c r="O2655" i="43"/>
  <c r="P2655" i="43"/>
  <c r="Q2655" i="43"/>
  <c r="R2655" i="43"/>
  <c r="S2655" i="43"/>
  <c r="T2655" i="43"/>
  <c r="U2655" i="43"/>
  <c r="V2655" i="43"/>
  <c r="W2655" i="43"/>
  <c r="X2655" i="43"/>
  <c r="E2656" i="43"/>
  <c r="F2656" i="43"/>
  <c r="G2656" i="43"/>
  <c r="H2656" i="43"/>
  <c r="I2656" i="43"/>
  <c r="J2656" i="43"/>
  <c r="K2656" i="43"/>
  <c r="L2656" i="43"/>
  <c r="M2656" i="43"/>
  <c r="N2656" i="43"/>
  <c r="O2656" i="43"/>
  <c r="P2656" i="43"/>
  <c r="Q2656" i="43"/>
  <c r="R2656" i="43"/>
  <c r="S2656" i="43"/>
  <c r="T2656" i="43"/>
  <c r="U2656" i="43"/>
  <c r="V2656" i="43"/>
  <c r="W2656" i="43"/>
  <c r="X2656" i="43"/>
  <c r="E2657" i="43"/>
  <c r="F2657" i="43"/>
  <c r="G2657" i="43"/>
  <c r="H2657" i="43"/>
  <c r="I2657" i="43"/>
  <c r="J2657" i="43"/>
  <c r="K2657" i="43"/>
  <c r="L2657" i="43"/>
  <c r="M2657" i="43"/>
  <c r="N2657" i="43"/>
  <c r="O2657" i="43"/>
  <c r="P2657" i="43"/>
  <c r="Q2657" i="43"/>
  <c r="R2657" i="43"/>
  <c r="S2657" i="43"/>
  <c r="T2657" i="43"/>
  <c r="U2657" i="43"/>
  <c r="V2657" i="43"/>
  <c r="W2657" i="43"/>
  <c r="X2657" i="43"/>
  <c r="E2658" i="43"/>
  <c r="F2658" i="43"/>
  <c r="G2658" i="43"/>
  <c r="H2658" i="43"/>
  <c r="I2658" i="43"/>
  <c r="J2658" i="43"/>
  <c r="K2658" i="43"/>
  <c r="L2658" i="43"/>
  <c r="M2658" i="43"/>
  <c r="N2658" i="43"/>
  <c r="O2658" i="43"/>
  <c r="P2658" i="43"/>
  <c r="Q2658" i="43"/>
  <c r="R2658" i="43"/>
  <c r="S2658" i="43"/>
  <c r="T2658" i="43"/>
  <c r="U2658" i="43"/>
  <c r="V2658" i="43"/>
  <c r="W2658" i="43"/>
  <c r="X2658" i="43"/>
  <c r="E2659" i="43"/>
  <c r="F2659" i="43"/>
  <c r="G2659" i="43"/>
  <c r="H2659" i="43"/>
  <c r="I2659" i="43"/>
  <c r="J2659" i="43"/>
  <c r="K2659" i="43"/>
  <c r="L2659" i="43"/>
  <c r="M2659" i="43"/>
  <c r="N2659" i="43"/>
  <c r="O2659" i="43"/>
  <c r="P2659" i="43"/>
  <c r="Q2659" i="43"/>
  <c r="R2659" i="43"/>
  <c r="S2659" i="43"/>
  <c r="T2659" i="43"/>
  <c r="U2659" i="43"/>
  <c r="V2659" i="43"/>
  <c r="W2659" i="43"/>
  <c r="X2659" i="43"/>
  <c r="E2660" i="43"/>
  <c r="F2660" i="43"/>
  <c r="G2660" i="43"/>
  <c r="H2660" i="43"/>
  <c r="I2660" i="43"/>
  <c r="J2660" i="43"/>
  <c r="K2660" i="43"/>
  <c r="L2660" i="43"/>
  <c r="M2660" i="43"/>
  <c r="N2660" i="43"/>
  <c r="O2660" i="43"/>
  <c r="P2660" i="43"/>
  <c r="Q2660" i="43"/>
  <c r="R2660" i="43"/>
  <c r="S2660" i="43"/>
  <c r="T2660" i="43"/>
  <c r="U2660" i="43"/>
  <c r="V2660" i="43"/>
  <c r="W2660" i="43"/>
  <c r="X2660" i="43"/>
  <c r="E2661" i="43"/>
  <c r="F2661" i="43"/>
  <c r="G2661" i="43"/>
  <c r="H2661" i="43"/>
  <c r="I2661" i="43"/>
  <c r="J2661" i="43"/>
  <c r="K2661" i="43"/>
  <c r="L2661" i="43"/>
  <c r="M2661" i="43"/>
  <c r="N2661" i="43"/>
  <c r="O2661" i="43"/>
  <c r="P2661" i="43"/>
  <c r="Q2661" i="43"/>
  <c r="R2661" i="43"/>
  <c r="S2661" i="43"/>
  <c r="T2661" i="43"/>
  <c r="U2661" i="43"/>
  <c r="V2661" i="43"/>
  <c r="W2661" i="43"/>
  <c r="X2661" i="43"/>
  <c r="E2662" i="43"/>
  <c r="F2662" i="43"/>
  <c r="G2662" i="43"/>
  <c r="H2662" i="43"/>
  <c r="I2662" i="43"/>
  <c r="J2662" i="43"/>
  <c r="K2662" i="43"/>
  <c r="L2662" i="43"/>
  <c r="M2662" i="43"/>
  <c r="N2662" i="43"/>
  <c r="O2662" i="43"/>
  <c r="P2662" i="43"/>
  <c r="Q2662" i="43"/>
  <c r="R2662" i="43"/>
  <c r="S2662" i="43"/>
  <c r="T2662" i="43"/>
  <c r="U2662" i="43"/>
  <c r="V2662" i="43"/>
  <c r="W2662" i="43"/>
  <c r="X2662" i="43"/>
  <c r="E2667" i="43"/>
  <c r="F2667" i="43"/>
  <c r="G2667" i="43"/>
  <c r="H2667" i="43"/>
  <c r="I2667" i="43"/>
  <c r="J2667" i="43"/>
  <c r="K2667" i="43"/>
  <c r="L2667" i="43"/>
  <c r="M2667" i="43"/>
  <c r="N2667" i="43"/>
  <c r="O2667" i="43"/>
  <c r="P2667" i="43"/>
  <c r="Q2667" i="43"/>
  <c r="R2667" i="43"/>
  <c r="S2667" i="43"/>
  <c r="T2667" i="43"/>
  <c r="U2667" i="43"/>
  <c r="V2667" i="43"/>
  <c r="W2667" i="43"/>
  <c r="X2667" i="43"/>
  <c r="E2668" i="43"/>
  <c r="F2668" i="43"/>
  <c r="G2668" i="43"/>
  <c r="H2668" i="43"/>
  <c r="I2668" i="43"/>
  <c r="J2668" i="43"/>
  <c r="K2668" i="43"/>
  <c r="L2668" i="43"/>
  <c r="M2668" i="43"/>
  <c r="N2668" i="43"/>
  <c r="O2668" i="43"/>
  <c r="P2668" i="43"/>
  <c r="Q2668" i="43"/>
  <c r="R2668" i="43"/>
  <c r="S2668" i="43"/>
  <c r="T2668" i="43"/>
  <c r="U2668" i="43"/>
  <c r="V2668" i="43"/>
  <c r="W2668" i="43"/>
  <c r="X2668" i="43"/>
  <c r="E2669" i="43"/>
  <c r="F2669" i="43"/>
  <c r="G2669" i="43"/>
  <c r="H2669" i="43"/>
  <c r="I2669" i="43"/>
  <c r="J2669" i="43"/>
  <c r="K2669" i="43"/>
  <c r="L2669" i="43"/>
  <c r="M2669" i="43"/>
  <c r="N2669" i="43"/>
  <c r="O2669" i="43"/>
  <c r="P2669" i="43"/>
  <c r="Q2669" i="43"/>
  <c r="R2669" i="43"/>
  <c r="S2669" i="43"/>
  <c r="T2669" i="43"/>
  <c r="U2669" i="43"/>
  <c r="V2669" i="43"/>
  <c r="W2669" i="43"/>
  <c r="X2669" i="43"/>
  <c r="E2670" i="43"/>
  <c r="F2670" i="43"/>
  <c r="G2670" i="43"/>
  <c r="H2670" i="43"/>
  <c r="I2670" i="43"/>
  <c r="J2670" i="43"/>
  <c r="K2670" i="43"/>
  <c r="L2670" i="43"/>
  <c r="M2670" i="43"/>
  <c r="N2670" i="43"/>
  <c r="O2670" i="43"/>
  <c r="P2670" i="43"/>
  <c r="Q2670" i="43"/>
  <c r="R2670" i="43"/>
  <c r="S2670" i="43"/>
  <c r="T2670" i="43"/>
  <c r="U2670" i="43"/>
  <c r="V2670" i="43"/>
  <c r="W2670" i="43"/>
  <c r="X2670" i="43"/>
  <c r="E2671" i="43"/>
  <c r="F2671" i="43"/>
  <c r="G2671" i="43"/>
  <c r="H2671" i="43"/>
  <c r="I2671" i="43"/>
  <c r="J2671" i="43"/>
  <c r="K2671" i="43"/>
  <c r="L2671" i="43"/>
  <c r="M2671" i="43"/>
  <c r="N2671" i="43"/>
  <c r="O2671" i="43"/>
  <c r="P2671" i="43"/>
  <c r="Q2671" i="43"/>
  <c r="R2671" i="43"/>
  <c r="S2671" i="43"/>
  <c r="T2671" i="43"/>
  <c r="U2671" i="43"/>
  <c r="V2671" i="43"/>
  <c r="W2671" i="43"/>
  <c r="X2671" i="43"/>
  <c r="E2672" i="43"/>
  <c r="F2672" i="43"/>
  <c r="G2672" i="43"/>
  <c r="H2672" i="43"/>
  <c r="I2672" i="43"/>
  <c r="J2672" i="43"/>
  <c r="K2672" i="43"/>
  <c r="L2672" i="43"/>
  <c r="M2672" i="43"/>
  <c r="N2672" i="43"/>
  <c r="O2672" i="43"/>
  <c r="P2672" i="43"/>
  <c r="Q2672" i="43"/>
  <c r="R2672" i="43"/>
  <c r="S2672" i="43"/>
  <c r="T2672" i="43"/>
  <c r="U2672" i="43"/>
  <c r="V2672" i="43"/>
  <c r="W2672" i="43"/>
  <c r="X2672" i="43"/>
  <c r="E2673" i="43"/>
  <c r="F2673" i="43"/>
  <c r="G2673" i="43"/>
  <c r="H2673" i="43"/>
  <c r="I2673" i="43"/>
  <c r="J2673" i="43"/>
  <c r="K2673" i="43"/>
  <c r="L2673" i="43"/>
  <c r="M2673" i="43"/>
  <c r="N2673" i="43"/>
  <c r="O2673" i="43"/>
  <c r="P2673" i="43"/>
  <c r="Q2673" i="43"/>
  <c r="R2673" i="43"/>
  <c r="S2673" i="43"/>
  <c r="T2673" i="43"/>
  <c r="U2673" i="43"/>
  <c r="V2673" i="43"/>
  <c r="W2673" i="43"/>
  <c r="X2673" i="43"/>
  <c r="E2674" i="43"/>
  <c r="F2674" i="43"/>
  <c r="G2674" i="43"/>
  <c r="H2674" i="43"/>
  <c r="I2674" i="43"/>
  <c r="J2674" i="43"/>
  <c r="K2674" i="43"/>
  <c r="L2674" i="43"/>
  <c r="M2674" i="43"/>
  <c r="N2674" i="43"/>
  <c r="O2674" i="43"/>
  <c r="P2674" i="43"/>
  <c r="Q2674" i="43"/>
  <c r="R2674" i="43"/>
  <c r="S2674" i="43"/>
  <c r="T2674" i="43"/>
  <c r="U2674" i="43"/>
  <c r="V2674" i="43"/>
  <c r="W2674" i="43"/>
  <c r="X2674" i="43"/>
  <c r="E2675" i="43"/>
  <c r="F2675" i="43"/>
  <c r="G2675" i="43"/>
  <c r="H2675" i="43"/>
  <c r="I2675" i="43"/>
  <c r="J2675" i="43"/>
  <c r="K2675" i="43"/>
  <c r="L2675" i="43"/>
  <c r="M2675" i="43"/>
  <c r="N2675" i="43"/>
  <c r="O2675" i="43"/>
  <c r="P2675" i="43"/>
  <c r="Q2675" i="43"/>
  <c r="R2675" i="43"/>
  <c r="S2675" i="43"/>
  <c r="T2675" i="43"/>
  <c r="U2675" i="43"/>
  <c r="V2675" i="43"/>
  <c r="W2675" i="43"/>
  <c r="X2675" i="43"/>
  <c r="E2676" i="43"/>
  <c r="F2676" i="43"/>
  <c r="G2676" i="43"/>
  <c r="H2676" i="43"/>
  <c r="I2676" i="43"/>
  <c r="J2676" i="43"/>
  <c r="K2676" i="43"/>
  <c r="L2676" i="43"/>
  <c r="M2676" i="43"/>
  <c r="N2676" i="43"/>
  <c r="O2676" i="43"/>
  <c r="P2676" i="43"/>
  <c r="Q2676" i="43"/>
  <c r="R2676" i="43"/>
  <c r="S2676" i="43"/>
  <c r="T2676" i="43"/>
  <c r="U2676" i="43"/>
  <c r="V2676" i="43"/>
  <c r="W2676" i="43"/>
  <c r="X2676" i="43"/>
  <c r="E2677" i="43"/>
  <c r="F2677" i="43"/>
  <c r="G2677" i="43"/>
  <c r="H2677" i="43"/>
  <c r="I2677" i="43"/>
  <c r="J2677" i="43"/>
  <c r="K2677" i="43"/>
  <c r="L2677" i="43"/>
  <c r="M2677" i="43"/>
  <c r="N2677" i="43"/>
  <c r="O2677" i="43"/>
  <c r="P2677" i="43"/>
  <c r="Q2677" i="43"/>
  <c r="R2677" i="43"/>
  <c r="S2677" i="43"/>
  <c r="T2677" i="43"/>
  <c r="U2677" i="43"/>
  <c r="V2677" i="43"/>
  <c r="W2677" i="43"/>
  <c r="X2677" i="43"/>
  <c r="E2678" i="43"/>
  <c r="F2678" i="43"/>
  <c r="G2678" i="43"/>
  <c r="H2678" i="43"/>
  <c r="I2678" i="43"/>
  <c r="J2678" i="43"/>
  <c r="K2678" i="43"/>
  <c r="L2678" i="43"/>
  <c r="M2678" i="43"/>
  <c r="N2678" i="43"/>
  <c r="O2678" i="43"/>
  <c r="P2678" i="43"/>
  <c r="Q2678" i="43"/>
  <c r="R2678" i="43"/>
  <c r="S2678" i="43"/>
  <c r="T2678" i="43"/>
  <c r="U2678" i="43"/>
  <c r="V2678" i="43"/>
  <c r="W2678" i="43"/>
  <c r="X2678" i="43"/>
  <c r="E2683" i="43"/>
  <c r="F2683" i="43"/>
  <c r="G2683" i="43"/>
  <c r="H2683" i="43"/>
  <c r="I2683" i="43"/>
  <c r="J2683" i="43"/>
  <c r="K2683" i="43"/>
  <c r="L2683" i="43"/>
  <c r="M2683" i="43"/>
  <c r="N2683" i="43"/>
  <c r="O2683" i="43"/>
  <c r="P2683" i="43"/>
  <c r="Q2683" i="43"/>
  <c r="R2683" i="43"/>
  <c r="S2683" i="43"/>
  <c r="T2683" i="43"/>
  <c r="U2683" i="43"/>
  <c r="V2683" i="43"/>
  <c r="W2683" i="43"/>
  <c r="X2683" i="43"/>
  <c r="E2684" i="43"/>
  <c r="F2684" i="43"/>
  <c r="G2684" i="43"/>
  <c r="H2684" i="43"/>
  <c r="I2684" i="43"/>
  <c r="J2684" i="43"/>
  <c r="K2684" i="43"/>
  <c r="L2684" i="43"/>
  <c r="M2684" i="43"/>
  <c r="N2684" i="43"/>
  <c r="O2684" i="43"/>
  <c r="P2684" i="43"/>
  <c r="Q2684" i="43"/>
  <c r="R2684" i="43"/>
  <c r="S2684" i="43"/>
  <c r="T2684" i="43"/>
  <c r="U2684" i="43"/>
  <c r="V2684" i="43"/>
  <c r="W2684" i="43"/>
  <c r="X2684" i="43"/>
  <c r="E2685" i="43"/>
  <c r="F2685" i="43"/>
  <c r="G2685" i="43"/>
  <c r="H2685" i="43"/>
  <c r="I2685" i="43"/>
  <c r="J2685" i="43"/>
  <c r="K2685" i="43"/>
  <c r="L2685" i="43"/>
  <c r="M2685" i="43"/>
  <c r="N2685" i="43"/>
  <c r="O2685" i="43"/>
  <c r="P2685" i="43"/>
  <c r="Q2685" i="43"/>
  <c r="R2685" i="43"/>
  <c r="S2685" i="43"/>
  <c r="T2685" i="43"/>
  <c r="U2685" i="43"/>
  <c r="V2685" i="43"/>
  <c r="W2685" i="43"/>
  <c r="X2685" i="43"/>
  <c r="E2686" i="43"/>
  <c r="F2686" i="43"/>
  <c r="G2686" i="43"/>
  <c r="H2686" i="43"/>
  <c r="I2686" i="43"/>
  <c r="J2686" i="43"/>
  <c r="K2686" i="43"/>
  <c r="L2686" i="43"/>
  <c r="M2686" i="43"/>
  <c r="N2686" i="43"/>
  <c r="O2686" i="43"/>
  <c r="P2686" i="43"/>
  <c r="Q2686" i="43"/>
  <c r="R2686" i="43"/>
  <c r="S2686" i="43"/>
  <c r="T2686" i="43"/>
  <c r="U2686" i="43"/>
  <c r="V2686" i="43"/>
  <c r="W2686" i="43"/>
  <c r="X2686" i="43"/>
  <c r="E2687" i="43"/>
  <c r="F2687" i="43"/>
  <c r="G2687" i="43"/>
  <c r="H2687" i="43"/>
  <c r="I2687" i="43"/>
  <c r="J2687" i="43"/>
  <c r="K2687" i="43"/>
  <c r="L2687" i="43"/>
  <c r="M2687" i="43"/>
  <c r="N2687" i="43"/>
  <c r="O2687" i="43"/>
  <c r="P2687" i="43"/>
  <c r="Q2687" i="43"/>
  <c r="R2687" i="43"/>
  <c r="S2687" i="43"/>
  <c r="T2687" i="43"/>
  <c r="U2687" i="43"/>
  <c r="V2687" i="43"/>
  <c r="W2687" i="43"/>
  <c r="X2687" i="43"/>
  <c r="E2688" i="43"/>
  <c r="F2688" i="43"/>
  <c r="G2688" i="43"/>
  <c r="H2688" i="43"/>
  <c r="I2688" i="43"/>
  <c r="J2688" i="43"/>
  <c r="K2688" i="43"/>
  <c r="L2688" i="43"/>
  <c r="M2688" i="43"/>
  <c r="N2688" i="43"/>
  <c r="O2688" i="43"/>
  <c r="P2688" i="43"/>
  <c r="Q2688" i="43"/>
  <c r="R2688" i="43"/>
  <c r="S2688" i="43"/>
  <c r="T2688" i="43"/>
  <c r="U2688" i="43"/>
  <c r="V2688" i="43"/>
  <c r="W2688" i="43"/>
  <c r="X2688" i="43"/>
  <c r="E2689" i="43"/>
  <c r="F2689" i="43"/>
  <c r="G2689" i="43"/>
  <c r="H2689" i="43"/>
  <c r="I2689" i="43"/>
  <c r="J2689" i="43"/>
  <c r="K2689" i="43"/>
  <c r="L2689" i="43"/>
  <c r="M2689" i="43"/>
  <c r="N2689" i="43"/>
  <c r="O2689" i="43"/>
  <c r="P2689" i="43"/>
  <c r="Q2689" i="43"/>
  <c r="R2689" i="43"/>
  <c r="S2689" i="43"/>
  <c r="T2689" i="43"/>
  <c r="U2689" i="43"/>
  <c r="V2689" i="43"/>
  <c r="W2689" i="43"/>
  <c r="X2689" i="43"/>
  <c r="E2690" i="43"/>
  <c r="F2690" i="43"/>
  <c r="G2690" i="43"/>
  <c r="H2690" i="43"/>
  <c r="I2690" i="43"/>
  <c r="J2690" i="43"/>
  <c r="K2690" i="43"/>
  <c r="L2690" i="43"/>
  <c r="M2690" i="43"/>
  <c r="N2690" i="43"/>
  <c r="O2690" i="43"/>
  <c r="P2690" i="43"/>
  <c r="Q2690" i="43"/>
  <c r="R2690" i="43"/>
  <c r="S2690" i="43"/>
  <c r="T2690" i="43"/>
  <c r="U2690" i="43"/>
  <c r="V2690" i="43"/>
  <c r="W2690" i="43"/>
  <c r="X2690" i="43"/>
  <c r="E2691" i="43"/>
  <c r="F2691" i="43"/>
  <c r="G2691" i="43"/>
  <c r="H2691" i="43"/>
  <c r="I2691" i="43"/>
  <c r="J2691" i="43"/>
  <c r="K2691" i="43"/>
  <c r="L2691" i="43"/>
  <c r="M2691" i="43"/>
  <c r="N2691" i="43"/>
  <c r="O2691" i="43"/>
  <c r="P2691" i="43"/>
  <c r="Q2691" i="43"/>
  <c r="R2691" i="43"/>
  <c r="S2691" i="43"/>
  <c r="T2691" i="43"/>
  <c r="U2691" i="43"/>
  <c r="V2691" i="43"/>
  <c r="W2691" i="43"/>
  <c r="X2691" i="43"/>
  <c r="E2692" i="43"/>
  <c r="F2692" i="43"/>
  <c r="G2692" i="43"/>
  <c r="H2692" i="43"/>
  <c r="I2692" i="43"/>
  <c r="J2692" i="43"/>
  <c r="K2692" i="43"/>
  <c r="L2692" i="43"/>
  <c r="M2692" i="43"/>
  <c r="N2692" i="43"/>
  <c r="O2692" i="43"/>
  <c r="P2692" i="43"/>
  <c r="Q2692" i="43"/>
  <c r="R2692" i="43"/>
  <c r="S2692" i="43"/>
  <c r="T2692" i="43"/>
  <c r="U2692" i="43"/>
  <c r="V2692" i="43"/>
  <c r="W2692" i="43"/>
  <c r="X2692" i="43"/>
  <c r="E2693" i="43"/>
  <c r="F2693" i="43"/>
  <c r="G2693" i="43"/>
  <c r="H2693" i="43"/>
  <c r="I2693" i="43"/>
  <c r="J2693" i="43"/>
  <c r="K2693" i="43"/>
  <c r="L2693" i="43"/>
  <c r="M2693" i="43"/>
  <c r="N2693" i="43"/>
  <c r="O2693" i="43"/>
  <c r="P2693" i="43"/>
  <c r="Q2693" i="43"/>
  <c r="R2693" i="43"/>
  <c r="S2693" i="43"/>
  <c r="T2693" i="43"/>
  <c r="U2693" i="43"/>
  <c r="V2693" i="43"/>
  <c r="W2693" i="43"/>
  <c r="X2693" i="43"/>
  <c r="E2694" i="43"/>
  <c r="F2694" i="43"/>
  <c r="G2694" i="43"/>
  <c r="H2694" i="43"/>
  <c r="I2694" i="43"/>
  <c r="J2694" i="43"/>
  <c r="K2694" i="43"/>
  <c r="L2694" i="43"/>
  <c r="M2694" i="43"/>
  <c r="N2694" i="43"/>
  <c r="O2694" i="43"/>
  <c r="P2694" i="43"/>
  <c r="Q2694" i="43"/>
  <c r="R2694" i="43"/>
  <c r="S2694" i="43"/>
  <c r="T2694" i="43"/>
  <c r="U2694" i="43"/>
  <c r="V2694" i="43"/>
  <c r="W2694" i="43"/>
  <c r="X2694" i="43"/>
  <c r="E2699" i="43"/>
  <c r="F2699" i="43"/>
  <c r="G2699" i="43"/>
  <c r="H2699" i="43"/>
  <c r="I2699" i="43"/>
  <c r="J2699" i="43"/>
  <c r="K2699" i="43"/>
  <c r="L2699" i="43"/>
  <c r="M2699" i="43"/>
  <c r="N2699" i="43"/>
  <c r="O2699" i="43"/>
  <c r="P2699" i="43"/>
  <c r="Q2699" i="43"/>
  <c r="R2699" i="43"/>
  <c r="S2699" i="43"/>
  <c r="T2699" i="43"/>
  <c r="U2699" i="43"/>
  <c r="V2699" i="43"/>
  <c r="W2699" i="43"/>
  <c r="X2699" i="43"/>
  <c r="E2700" i="43"/>
  <c r="F2700" i="43"/>
  <c r="G2700" i="43"/>
  <c r="H2700" i="43"/>
  <c r="I2700" i="43"/>
  <c r="J2700" i="43"/>
  <c r="K2700" i="43"/>
  <c r="L2700" i="43"/>
  <c r="M2700" i="43"/>
  <c r="N2700" i="43"/>
  <c r="O2700" i="43"/>
  <c r="P2700" i="43"/>
  <c r="Q2700" i="43"/>
  <c r="R2700" i="43"/>
  <c r="S2700" i="43"/>
  <c r="T2700" i="43"/>
  <c r="U2700" i="43"/>
  <c r="V2700" i="43"/>
  <c r="W2700" i="43"/>
  <c r="X2700" i="43"/>
  <c r="E2701" i="43"/>
  <c r="F2701" i="43"/>
  <c r="G2701" i="43"/>
  <c r="H2701" i="43"/>
  <c r="I2701" i="43"/>
  <c r="J2701" i="43"/>
  <c r="K2701" i="43"/>
  <c r="L2701" i="43"/>
  <c r="M2701" i="43"/>
  <c r="N2701" i="43"/>
  <c r="O2701" i="43"/>
  <c r="P2701" i="43"/>
  <c r="Q2701" i="43"/>
  <c r="R2701" i="43"/>
  <c r="S2701" i="43"/>
  <c r="T2701" i="43"/>
  <c r="U2701" i="43"/>
  <c r="V2701" i="43"/>
  <c r="W2701" i="43"/>
  <c r="X2701" i="43"/>
  <c r="E2702" i="43"/>
  <c r="F2702" i="43"/>
  <c r="G2702" i="43"/>
  <c r="H2702" i="43"/>
  <c r="I2702" i="43"/>
  <c r="J2702" i="43"/>
  <c r="K2702" i="43"/>
  <c r="L2702" i="43"/>
  <c r="M2702" i="43"/>
  <c r="N2702" i="43"/>
  <c r="O2702" i="43"/>
  <c r="P2702" i="43"/>
  <c r="Q2702" i="43"/>
  <c r="R2702" i="43"/>
  <c r="S2702" i="43"/>
  <c r="T2702" i="43"/>
  <c r="U2702" i="43"/>
  <c r="V2702" i="43"/>
  <c r="W2702" i="43"/>
  <c r="X2702" i="43"/>
  <c r="E2703" i="43"/>
  <c r="F2703" i="43"/>
  <c r="G2703" i="43"/>
  <c r="H2703" i="43"/>
  <c r="I2703" i="43"/>
  <c r="J2703" i="43"/>
  <c r="K2703" i="43"/>
  <c r="L2703" i="43"/>
  <c r="M2703" i="43"/>
  <c r="N2703" i="43"/>
  <c r="O2703" i="43"/>
  <c r="P2703" i="43"/>
  <c r="Q2703" i="43"/>
  <c r="R2703" i="43"/>
  <c r="S2703" i="43"/>
  <c r="T2703" i="43"/>
  <c r="U2703" i="43"/>
  <c r="V2703" i="43"/>
  <c r="W2703" i="43"/>
  <c r="X2703" i="43"/>
  <c r="E2704" i="43"/>
  <c r="F2704" i="43"/>
  <c r="G2704" i="43"/>
  <c r="H2704" i="43"/>
  <c r="I2704" i="43"/>
  <c r="J2704" i="43"/>
  <c r="K2704" i="43"/>
  <c r="L2704" i="43"/>
  <c r="M2704" i="43"/>
  <c r="N2704" i="43"/>
  <c r="O2704" i="43"/>
  <c r="P2704" i="43"/>
  <c r="Q2704" i="43"/>
  <c r="R2704" i="43"/>
  <c r="S2704" i="43"/>
  <c r="T2704" i="43"/>
  <c r="U2704" i="43"/>
  <c r="V2704" i="43"/>
  <c r="W2704" i="43"/>
  <c r="X2704" i="43"/>
  <c r="E2705" i="43"/>
  <c r="F2705" i="43"/>
  <c r="G2705" i="43"/>
  <c r="H2705" i="43"/>
  <c r="I2705" i="43"/>
  <c r="J2705" i="43"/>
  <c r="K2705" i="43"/>
  <c r="L2705" i="43"/>
  <c r="M2705" i="43"/>
  <c r="N2705" i="43"/>
  <c r="O2705" i="43"/>
  <c r="P2705" i="43"/>
  <c r="Q2705" i="43"/>
  <c r="R2705" i="43"/>
  <c r="S2705" i="43"/>
  <c r="T2705" i="43"/>
  <c r="U2705" i="43"/>
  <c r="V2705" i="43"/>
  <c r="W2705" i="43"/>
  <c r="X2705" i="43"/>
  <c r="E2706" i="43"/>
  <c r="F2706" i="43"/>
  <c r="G2706" i="43"/>
  <c r="H2706" i="43"/>
  <c r="I2706" i="43"/>
  <c r="J2706" i="43"/>
  <c r="K2706" i="43"/>
  <c r="L2706" i="43"/>
  <c r="M2706" i="43"/>
  <c r="N2706" i="43"/>
  <c r="O2706" i="43"/>
  <c r="P2706" i="43"/>
  <c r="Q2706" i="43"/>
  <c r="R2706" i="43"/>
  <c r="S2706" i="43"/>
  <c r="T2706" i="43"/>
  <c r="U2706" i="43"/>
  <c r="V2706" i="43"/>
  <c r="W2706" i="43"/>
  <c r="X2706" i="43"/>
  <c r="E2707" i="43"/>
  <c r="F2707" i="43"/>
  <c r="G2707" i="43"/>
  <c r="H2707" i="43"/>
  <c r="I2707" i="43"/>
  <c r="J2707" i="43"/>
  <c r="K2707" i="43"/>
  <c r="L2707" i="43"/>
  <c r="M2707" i="43"/>
  <c r="N2707" i="43"/>
  <c r="O2707" i="43"/>
  <c r="P2707" i="43"/>
  <c r="Q2707" i="43"/>
  <c r="R2707" i="43"/>
  <c r="S2707" i="43"/>
  <c r="T2707" i="43"/>
  <c r="U2707" i="43"/>
  <c r="V2707" i="43"/>
  <c r="W2707" i="43"/>
  <c r="X2707" i="43"/>
  <c r="E2708" i="43"/>
  <c r="F2708" i="43"/>
  <c r="G2708" i="43"/>
  <c r="H2708" i="43"/>
  <c r="I2708" i="43"/>
  <c r="J2708" i="43"/>
  <c r="K2708" i="43"/>
  <c r="L2708" i="43"/>
  <c r="M2708" i="43"/>
  <c r="N2708" i="43"/>
  <c r="O2708" i="43"/>
  <c r="P2708" i="43"/>
  <c r="Q2708" i="43"/>
  <c r="R2708" i="43"/>
  <c r="S2708" i="43"/>
  <c r="T2708" i="43"/>
  <c r="U2708" i="43"/>
  <c r="V2708" i="43"/>
  <c r="W2708" i="43"/>
  <c r="X2708" i="43"/>
  <c r="E2709" i="43"/>
  <c r="F2709" i="43"/>
  <c r="G2709" i="43"/>
  <c r="H2709" i="43"/>
  <c r="I2709" i="43"/>
  <c r="J2709" i="43"/>
  <c r="K2709" i="43"/>
  <c r="L2709" i="43"/>
  <c r="M2709" i="43"/>
  <c r="N2709" i="43"/>
  <c r="O2709" i="43"/>
  <c r="P2709" i="43"/>
  <c r="Q2709" i="43"/>
  <c r="R2709" i="43"/>
  <c r="S2709" i="43"/>
  <c r="T2709" i="43"/>
  <c r="U2709" i="43"/>
  <c r="V2709" i="43"/>
  <c r="W2709" i="43"/>
  <c r="X2709" i="43"/>
  <c r="E2710" i="43"/>
  <c r="F2710" i="43"/>
  <c r="G2710" i="43"/>
  <c r="H2710" i="43"/>
  <c r="I2710" i="43"/>
  <c r="J2710" i="43"/>
  <c r="K2710" i="43"/>
  <c r="L2710" i="43"/>
  <c r="M2710" i="43"/>
  <c r="N2710" i="43"/>
  <c r="O2710" i="43"/>
  <c r="P2710" i="43"/>
  <c r="Q2710" i="43"/>
  <c r="R2710" i="43"/>
  <c r="S2710" i="43"/>
  <c r="T2710" i="43"/>
  <c r="U2710" i="43"/>
  <c r="V2710" i="43"/>
  <c r="W2710" i="43"/>
  <c r="X2710" i="43"/>
  <c r="E2715" i="43"/>
  <c r="F2715" i="43"/>
  <c r="G2715" i="43"/>
  <c r="H2715" i="43"/>
  <c r="I2715" i="43"/>
  <c r="J2715" i="43"/>
  <c r="K2715" i="43"/>
  <c r="L2715" i="43"/>
  <c r="M2715" i="43"/>
  <c r="N2715" i="43"/>
  <c r="O2715" i="43"/>
  <c r="P2715" i="43"/>
  <c r="Q2715" i="43"/>
  <c r="R2715" i="43"/>
  <c r="S2715" i="43"/>
  <c r="T2715" i="43"/>
  <c r="U2715" i="43"/>
  <c r="V2715" i="43"/>
  <c r="W2715" i="43"/>
  <c r="X2715" i="43"/>
  <c r="E2716" i="43"/>
  <c r="F2716" i="43"/>
  <c r="G2716" i="43"/>
  <c r="H2716" i="43"/>
  <c r="I2716" i="43"/>
  <c r="J2716" i="43"/>
  <c r="K2716" i="43"/>
  <c r="L2716" i="43"/>
  <c r="M2716" i="43"/>
  <c r="N2716" i="43"/>
  <c r="O2716" i="43"/>
  <c r="P2716" i="43"/>
  <c r="Q2716" i="43"/>
  <c r="R2716" i="43"/>
  <c r="S2716" i="43"/>
  <c r="T2716" i="43"/>
  <c r="U2716" i="43"/>
  <c r="V2716" i="43"/>
  <c r="W2716" i="43"/>
  <c r="X2716" i="43"/>
  <c r="E2717" i="43"/>
  <c r="F2717" i="43"/>
  <c r="G2717" i="43"/>
  <c r="H2717" i="43"/>
  <c r="I2717" i="43"/>
  <c r="J2717" i="43"/>
  <c r="K2717" i="43"/>
  <c r="L2717" i="43"/>
  <c r="M2717" i="43"/>
  <c r="N2717" i="43"/>
  <c r="O2717" i="43"/>
  <c r="P2717" i="43"/>
  <c r="Q2717" i="43"/>
  <c r="R2717" i="43"/>
  <c r="S2717" i="43"/>
  <c r="T2717" i="43"/>
  <c r="U2717" i="43"/>
  <c r="V2717" i="43"/>
  <c r="W2717" i="43"/>
  <c r="X2717" i="43"/>
  <c r="E2718" i="43"/>
  <c r="F2718" i="43"/>
  <c r="G2718" i="43"/>
  <c r="H2718" i="43"/>
  <c r="I2718" i="43"/>
  <c r="J2718" i="43"/>
  <c r="K2718" i="43"/>
  <c r="L2718" i="43"/>
  <c r="M2718" i="43"/>
  <c r="N2718" i="43"/>
  <c r="O2718" i="43"/>
  <c r="P2718" i="43"/>
  <c r="Q2718" i="43"/>
  <c r="R2718" i="43"/>
  <c r="S2718" i="43"/>
  <c r="T2718" i="43"/>
  <c r="U2718" i="43"/>
  <c r="V2718" i="43"/>
  <c r="W2718" i="43"/>
  <c r="X2718" i="43"/>
  <c r="E2719" i="43"/>
  <c r="F2719" i="43"/>
  <c r="G2719" i="43"/>
  <c r="H2719" i="43"/>
  <c r="I2719" i="43"/>
  <c r="J2719" i="43"/>
  <c r="K2719" i="43"/>
  <c r="L2719" i="43"/>
  <c r="M2719" i="43"/>
  <c r="N2719" i="43"/>
  <c r="O2719" i="43"/>
  <c r="P2719" i="43"/>
  <c r="Q2719" i="43"/>
  <c r="R2719" i="43"/>
  <c r="S2719" i="43"/>
  <c r="T2719" i="43"/>
  <c r="U2719" i="43"/>
  <c r="V2719" i="43"/>
  <c r="W2719" i="43"/>
  <c r="X2719" i="43"/>
  <c r="E2720" i="43"/>
  <c r="F2720" i="43"/>
  <c r="G2720" i="43"/>
  <c r="H2720" i="43"/>
  <c r="I2720" i="43"/>
  <c r="J2720" i="43"/>
  <c r="K2720" i="43"/>
  <c r="L2720" i="43"/>
  <c r="M2720" i="43"/>
  <c r="N2720" i="43"/>
  <c r="O2720" i="43"/>
  <c r="P2720" i="43"/>
  <c r="Q2720" i="43"/>
  <c r="R2720" i="43"/>
  <c r="S2720" i="43"/>
  <c r="T2720" i="43"/>
  <c r="U2720" i="43"/>
  <c r="V2720" i="43"/>
  <c r="W2720" i="43"/>
  <c r="X2720" i="43"/>
  <c r="E2721" i="43"/>
  <c r="F2721" i="43"/>
  <c r="G2721" i="43"/>
  <c r="H2721" i="43"/>
  <c r="I2721" i="43"/>
  <c r="J2721" i="43"/>
  <c r="K2721" i="43"/>
  <c r="L2721" i="43"/>
  <c r="M2721" i="43"/>
  <c r="N2721" i="43"/>
  <c r="O2721" i="43"/>
  <c r="P2721" i="43"/>
  <c r="Q2721" i="43"/>
  <c r="R2721" i="43"/>
  <c r="S2721" i="43"/>
  <c r="T2721" i="43"/>
  <c r="U2721" i="43"/>
  <c r="V2721" i="43"/>
  <c r="W2721" i="43"/>
  <c r="X2721" i="43"/>
  <c r="E2722" i="43"/>
  <c r="F2722" i="43"/>
  <c r="G2722" i="43"/>
  <c r="H2722" i="43"/>
  <c r="I2722" i="43"/>
  <c r="J2722" i="43"/>
  <c r="K2722" i="43"/>
  <c r="L2722" i="43"/>
  <c r="M2722" i="43"/>
  <c r="N2722" i="43"/>
  <c r="O2722" i="43"/>
  <c r="P2722" i="43"/>
  <c r="Q2722" i="43"/>
  <c r="R2722" i="43"/>
  <c r="S2722" i="43"/>
  <c r="T2722" i="43"/>
  <c r="U2722" i="43"/>
  <c r="V2722" i="43"/>
  <c r="W2722" i="43"/>
  <c r="X2722" i="43"/>
  <c r="E2723" i="43"/>
  <c r="F2723" i="43"/>
  <c r="G2723" i="43"/>
  <c r="H2723" i="43"/>
  <c r="I2723" i="43"/>
  <c r="J2723" i="43"/>
  <c r="K2723" i="43"/>
  <c r="L2723" i="43"/>
  <c r="M2723" i="43"/>
  <c r="N2723" i="43"/>
  <c r="O2723" i="43"/>
  <c r="P2723" i="43"/>
  <c r="Q2723" i="43"/>
  <c r="R2723" i="43"/>
  <c r="S2723" i="43"/>
  <c r="T2723" i="43"/>
  <c r="U2723" i="43"/>
  <c r="V2723" i="43"/>
  <c r="W2723" i="43"/>
  <c r="X2723" i="43"/>
  <c r="E2724" i="43"/>
  <c r="F2724" i="43"/>
  <c r="G2724" i="43"/>
  <c r="H2724" i="43"/>
  <c r="I2724" i="43"/>
  <c r="J2724" i="43"/>
  <c r="K2724" i="43"/>
  <c r="L2724" i="43"/>
  <c r="M2724" i="43"/>
  <c r="N2724" i="43"/>
  <c r="O2724" i="43"/>
  <c r="P2724" i="43"/>
  <c r="Q2724" i="43"/>
  <c r="R2724" i="43"/>
  <c r="S2724" i="43"/>
  <c r="T2724" i="43"/>
  <c r="U2724" i="43"/>
  <c r="V2724" i="43"/>
  <c r="W2724" i="43"/>
  <c r="X2724" i="43"/>
  <c r="E2725" i="43"/>
  <c r="F2725" i="43"/>
  <c r="G2725" i="43"/>
  <c r="H2725" i="43"/>
  <c r="I2725" i="43"/>
  <c r="J2725" i="43"/>
  <c r="K2725" i="43"/>
  <c r="L2725" i="43"/>
  <c r="M2725" i="43"/>
  <c r="N2725" i="43"/>
  <c r="O2725" i="43"/>
  <c r="P2725" i="43"/>
  <c r="Q2725" i="43"/>
  <c r="R2725" i="43"/>
  <c r="S2725" i="43"/>
  <c r="T2725" i="43"/>
  <c r="U2725" i="43"/>
  <c r="V2725" i="43"/>
  <c r="W2725" i="43"/>
  <c r="X2725" i="43"/>
  <c r="E2726" i="43"/>
  <c r="F2726" i="43"/>
  <c r="G2726" i="43"/>
  <c r="H2726" i="43"/>
  <c r="I2726" i="43"/>
  <c r="J2726" i="43"/>
  <c r="K2726" i="43"/>
  <c r="L2726" i="43"/>
  <c r="M2726" i="43"/>
  <c r="N2726" i="43"/>
  <c r="O2726" i="43"/>
  <c r="P2726" i="43"/>
  <c r="Q2726" i="43"/>
  <c r="R2726" i="43"/>
  <c r="S2726" i="43"/>
  <c r="T2726" i="43"/>
  <c r="U2726" i="43"/>
  <c r="V2726" i="43"/>
  <c r="W2726" i="43"/>
  <c r="X2726" i="43"/>
  <c r="E2731" i="43"/>
  <c r="F2731" i="43"/>
  <c r="G2731" i="43"/>
  <c r="H2731" i="43"/>
  <c r="I2731" i="43"/>
  <c r="J2731" i="43"/>
  <c r="K2731" i="43"/>
  <c r="L2731" i="43"/>
  <c r="M2731" i="43"/>
  <c r="N2731" i="43"/>
  <c r="O2731" i="43"/>
  <c r="P2731" i="43"/>
  <c r="Q2731" i="43"/>
  <c r="R2731" i="43"/>
  <c r="S2731" i="43"/>
  <c r="T2731" i="43"/>
  <c r="U2731" i="43"/>
  <c r="V2731" i="43"/>
  <c r="W2731" i="43"/>
  <c r="X2731" i="43"/>
  <c r="E2732" i="43"/>
  <c r="F2732" i="43"/>
  <c r="G2732" i="43"/>
  <c r="H2732" i="43"/>
  <c r="I2732" i="43"/>
  <c r="J2732" i="43"/>
  <c r="K2732" i="43"/>
  <c r="L2732" i="43"/>
  <c r="M2732" i="43"/>
  <c r="N2732" i="43"/>
  <c r="O2732" i="43"/>
  <c r="P2732" i="43"/>
  <c r="Q2732" i="43"/>
  <c r="R2732" i="43"/>
  <c r="S2732" i="43"/>
  <c r="T2732" i="43"/>
  <c r="U2732" i="43"/>
  <c r="V2732" i="43"/>
  <c r="W2732" i="43"/>
  <c r="X2732" i="43"/>
  <c r="E2733" i="43"/>
  <c r="F2733" i="43"/>
  <c r="G2733" i="43"/>
  <c r="H2733" i="43"/>
  <c r="I2733" i="43"/>
  <c r="J2733" i="43"/>
  <c r="K2733" i="43"/>
  <c r="L2733" i="43"/>
  <c r="M2733" i="43"/>
  <c r="N2733" i="43"/>
  <c r="O2733" i="43"/>
  <c r="P2733" i="43"/>
  <c r="Q2733" i="43"/>
  <c r="R2733" i="43"/>
  <c r="S2733" i="43"/>
  <c r="T2733" i="43"/>
  <c r="U2733" i="43"/>
  <c r="V2733" i="43"/>
  <c r="W2733" i="43"/>
  <c r="X2733" i="43"/>
  <c r="E2734" i="43"/>
  <c r="F2734" i="43"/>
  <c r="G2734" i="43"/>
  <c r="H2734" i="43"/>
  <c r="I2734" i="43"/>
  <c r="J2734" i="43"/>
  <c r="K2734" i="43"/>
  <c r="L2734" i="43"/>
  <c r="M2734" i="43"/>
  <c r="N2734" i="43"/>
  <c r="O2734" i="43"/>
  <c r="P2734" i="43"/>
  <c r="Q2734" i="43"/>
  <c r="R2734" i="43"/>
  <c r="S2734" i="43"/>
  <c r="T2734" i="43"/>
  <c r="U2734" i="43"/>
  <c r="V2734" i="43"/>
  <c r="W2734" i="43"/>
  <c r="X2734" i="43"/>
  <c r="E2735" i="43"/>
  <c r="F2735" i="43"/>
  <c r="G2735" i="43"/>
  <c r="H2735" i="43"/>
  <c r="I2735" i="43"/>
  <c r="J2735" i="43"/>
  <c r="K2735" i="43"/>
  <c r="L2735" i="43"/>
  <c r="M2735" i="43"/>
  <c r="N2735" i="43"/>
  <c r="O2735" i="43"/>
  <c r="P2735" i="43"/>
  <c r="Q2735" i="43"/>
  <c r="R2735" i="43"/>
  <c r="S2735" i="43"/>
  <c r="T2735" i="43"/>
  <c r="U2735" i="43"/>
  <c r="V2735" i="43"/>
  <c r="W2735" i="43"/>
  <c r="X2735" i="43"/>
  <c r="E2736" i="43"/>
  <c r="F2736" i="43"/>
  <c r="G2736" i="43"/>
  <c r="H2736" i="43"/>
  <c r="I2736" i="43"/>
  <c r="J2736" i="43"/>
  <c r="K2736" i="43"/>
  <c r="L2736" i="43"/>
  <c r="M2736" i="43"/>
  <c r="N2736" i="43"/>
  <c r="O2736" i="43"/>
  <c r="P2736" i="43"/>
  <c r="Q2736" i="43"/>
  <c r="R2736" i="43"/>
  <c r="S2736" i="43"/>
  <c r="T2736" i="43"/>
  <c r="U2736" i="43"/>
  <c r="V2736" i="43"/>
  <c r="W2736" i="43"/>
  <c r="X2736" i="43"/>
  <c r="E2737" i="43"/>
  <c r="F2737" i="43"/>
  <c r="G2737" i="43"/>
  <c r="H2737" i="43"/>
  <c r="I2737" i="43"/>
  <c r="J2737" i="43"/>
  <c r="K2737" i="43"/>
  <c r="L2737" i="43"/>
  <c r="M2737" i="43"/>
  <c r="N2737" i="43"/>
  <c r="O2737" i="43"/>
  <c r="P2737" i="43"/>
  <c r="Q2737" i="43"/>
  <c r="R2737" i="43"/>
  <c r="S2737" i="43"/>
  <c r="T2737" i="43"/>
  <c r="U2737" i="43"/>
  <c r="V2737" i="43"/>
  <c r="W2737" i="43"/>
  <c r="X2737" i="43"/>
  <c r="E2738" i="43"/>
  <c r="F2738" i="43"/>
  <c r="G2738" i="43"/>
  <c r="H2738" i="43"/>
  <c r="I2738" i="43"/>
  <c r="J2738" i="43"/>
  <c r="K2738" i="43"/>
  <c r="L2738" i="43"/>
  <c r="M2738" i="43"/>
  <c r="N2738" i="43"/>
  <c r="O2738" i="43"/>
  <c r="P2738" i="43"/>
  <c r="Q2738" i="43"/>
  <c r="R2738" i="43"/>
  <c r="S2738" i="43"/>
  <c r="T2738" i="43"/>
  <c r="U2738" i="43"/>
  <c r="V2738" i="43"/>
  <c r="W2738" i="43"/>
  <c r="X2738" i="43"/>
  <c r="E2739" i="43"/>
  <c r="F2739" i="43"/>
  <c r="G2739" i="43"/>
  <c r="H2739" i="43"/>
  <c r="I2739" i="43"/>
  <c r="J2739" i="43"/>
  <c r="K2739" i="43"/>
  <c r="L2739" i="43"/>
  <c r="M2739" i="43"/>
  <c r="N2739" i="43"/>
  <c r="O2739" i="43"/>
  <c r="P2739" i="43"/>
  <c r="Q2739" i="43"/>
  <c r="R2739" i="43"/>
  <c r="S2739" i="43"/>
  <c r="T2739" i="43"/>
  <c r="U2739" i="43"/>
  <c r="V2739" i="43"/>
  <c r="W2739" i="43"/>
  <c r="X2739" i="43"/>
  <c r="E2740" i="43"/>
  <c r="F2740" i="43"/>
  <c r="G2740" i="43"/>
  <c r="H2740" i="43"/>
  <c r="I2740" i="43"/>
  <c r="J2740" i="43"/>
  <c r="K2740" i="43"/>
  <c r="L2740" i="43"/>
  <c r="M2740" i="43"/>
  <c r="N2740" i="43"/>
  <c r="O2740" i="43"/>
  <c r="P2740" i="43"/>
  <c r="Q2740" i="43"/>
  <c r="R2740" i="43"/>
  <c r="S2740" i="43"/>
  <c r="T2740" i="43"/>
  <c r="U2740" i="43"/>
  <c r="V2740" i="43"/>
  <c r="W2740" i="43"/>
  <c r="X2740" i="43"/>
  <c r="E2741" i="43"/>
  <c r="F2741" i="43"/>
  <c r="G2741" i="43"/>
  <c r="H2741" i="43"/>
  <c r="I2741" i="43"/>
  <c r="J2741" i="43"/>
  <c r="K2741" i="43"/>
  <c r="L2741" i="43"/>
  <c r="M2741" i="43"/>
  <c r="N2741" i="43"/>
  <c r="O2741" i="43"/>
  <c r="P2741" i="43"/>
  <c r="Q2741" i="43"/>
  <c r="R2741" i="43"/>
  <c r="S2741" i="43"/>
  <c r="T2741" i="43"/>
  <c r="U2741" i="43"/>
  <c r="V2741" i="43"/>
  <c r="W2741" i="43"/>
  <c r="X2741" i="43"/>
  <c r="E2742" i="43"/>
  <c r="F2742" i="43"/>
  <c r="G2742" i="43"/>
  <c r="H2742" i="43"/>
  <c r="I2742" i="43"/>
  <c r="J2742" i="43"/>
  <c r="K2742" i="43"/>
  <c r="L2742" i="43"/>
  <c r="M2742" i="43"/>
  <c r="N2742" i="43"/>
  <c r="O2742" i="43"/>
  <c r="P2742" i="43"/>
  <c r="Q2742" i="43"/>
  <c r="R2742" i="43"/>
  <c r="S2742" i="43"/>
  <c r="T2742" i="43"/>
  <c r="U2742" i="43"/>
  <c r="V2742" i="43"/>
  <c r="W2742" i="43"/>
  <c r="X2742" i="43"/>
  <c r="E2747" i="43"/>
  <c r="F2747" i="43"/>
  <c r="G2747" i="43"/>
  <c r="H2747" i="43"/>
  <c r="I2747" i="43"/>
  <c r="J2747" i="43"/>
  <c r="K2747" i="43"/>
  <c r="L2747" i="43"/>
  <c r="M2747" i="43"/>
  <c r="N2747" i="43"/>
  <c r="O2747" i="43"/>
  <c r="P2747" i="43"/>
  <c r="Q2747" i="43"/>
  <c r="R2747" i="43"/>
  <c r="S2747" i="43"/>
  <c r="T2747" i="43"/>
  <c r="U2747" i="43"/>
  <c r="V2747" i="43"/>
  <c r="W2747" i="43"/>
  <c r="X2747" i="43"/>
  <c r="E2748" i="43"/>
  <c r="F2748" i="43"/>
  <c r="G2748" i="43"/>
  <c r="H2748" i="43"/>
  <c r="I2748" i="43"/>
  <c r="J2748" i="43"/>
  <c r="K2748" i="43"/>
  <c r="L2748" i="43"/>
  <c r="M2748" i="43"/>
  <c r="N2748" i="43"/>
  <c r="O2748" i="43"/>
  <c r="P2748" i="43"/>
  <c r="Q2748" i="43"/>
  <c r="R2748" i="43"/>
  <c r="S2748" i="43"/>
  <c r="T2748" i="43"/>
  <c r="U2748" i="43"/>
  <c r="V2748" i="43"/>
  <c r="W2748" i="43"/>
  <c r="X2748" i="43"/>
  <c r="E2749" i="43"/>
  <c r="F2749" i="43"/>
  <c r="G2749" i="43"/>
  <c r="H2749" i="43"/>
  <c r="I2749" i="43"/>
  <c r="J2749" i="43"/>
  <c r="K2749" i="43"/>
  <c r="L2749" i="43"/>
  <c r="M2749" i="43"/>
  <c r="N2749" i="43"/>
  <c r="O2749" i="43"/>
  <c r="P2749" i="43"/>
  <c r="Q2749" i="43"/>
  <c r="R2749" i="43"/>
  <c r="S2749" i="43"/>
  <c r="T2749" i="43"/>
  <c r="U2749" i="43"/>
  <c r="V2749" i="43"/>
  <c r="W2749" i="43"/>
  <c r="X2749" i="43"/>
  <c r="E2750" i="43"/>
  <c r="F2750" i="43"/>
  <c r="G2750" i="43"/>
  <c r="H2750" i="43"/>
  <c r="I2750" i="43"/>
  <c r="J2750" i="43"/>
  <c r="K2750" i="43"/>
  <c r="L2750" i="43"/>
  <c r="M2750" i="43"/>
  <c r="N2750" i="43"/>
  <c r="O2750" i="43"/>
  <c r="P2750" i="43"/>
  <c r="Q2750" i="43"/>
  <c r="R2750" i="43"/>
  <c r="S2750" i="43"/>
  <c r="T2750" i="43"/>
  <c r="U2750" i="43"/>
  <c r="V2750" i="43"/>
  <c r="W2750" i="43"/>
  <c r="X2750" i="43"/>
  <c r="E2751" i="43"/>
  <c r="F2751" i="43"/>
  <c r="G2751" i="43"/>
  <c r="H2751" i="43"/>
  <c r="I2751" i="43"/>
  <c r="J2751" i="43"/>
  <c r="K2751" i="43"/>
  <c r="L2751" i="43"/>
  <c r="M2751" i="43"/>
  <c r="N2751" i="43"/>
  <c r="O2751" i="43"/>
  <c r="P2751" i="43"/>
  <c r="Q2751" i="43"/>
  <c r="R2751" i="43"/>
  <c r="S2751" i="43"/>
  <c r="T2751" i="43"/>
  <c r="U2751" i="43"/>
  <c r="V2751" i="43"/>
  <c r="W2751" i="43"/>
  <c r="X2751" i="43"/>
  <c r="E2752" i="43"/>
  <c r="F2752" i="43"/>
  <c r="G2752" i="43"/>
  <c r="H2752" i="43"/>
  <c r="I2752" i="43"/>
  <c r="J2752" i="43"/>
  <c r="K2752" i="43"/>
  <c r="L2752" i="43"/>
  <c r="M2752" i="43"/>
  <c r="N2752" i="43"/>
  <c r="O2752" i="43"/>
  <c r="P2752" i="43"/>
  <c r="Q2752" i="43"/>
  <c r="R2752" i="43"/>
  <c r="S2752" i="43"/>
  <c r="T2752" i="43"/>
  <c r="U2752" i="43"/>
  <c r="V2752" i="43"/>
  <c r="W2752" i="43"/>
  <c r="X2752" i="43"/>
  <c r="E2753" i="43"/>
  <c r="F2753" i="43"/>
  <c r="G2753" i="43"/>
  <c r="H2753" i="43"/>
  <c r="I2753" i="43"/>
  <c r="J2753" i="43"/>
  <c r="K2753" i="43"/>
  <c r="L2753" i="43"/>
  <c r="M2753" i="43"/>
  <c r="N2753" i="43"/>
  <c r="O2753" i="43"/>
  <c r="P2753" i="43"/>
  <c r="Q2753" i="43"/>
  <c r="R2753" i="43"/>
  <c r="S2753" i="43"/>
  <c r="T2753" i="43"/>
  <c r="U2753" i="43"/>
  <c r="V2753" i="43"/>
  <c r="W2753" i="43"/>
  <c r="X2753" i="43"/>
  <c r="E2754" i="43"/>
  <c r="F2754" i="43"/>
  <c r="G2754" i="43"/>
  <c r="H2754" i="43"/>
  <c r="I2754" i="43"/>
  <c r="J2754" i="43"/>
  <c r="K2754" i="43"/>
  <c r="L2754" i="43"/>
  <c r="M2754" i="43"/>
  <c r="N2754" i="43"/>
  <c r="O2754" i="43"/>
  <c r="P2754" i="43"/>
  <c r="Q2754" i="43"/>
  <c r="R2754" i="43"/>
  <c r="S2754" i="43"/>
  <c r="T2754" i="43"/>
  <c r="U2754" i="43"/>
  <c r="V2754" i="43"/>
  <c r="W2754" i="43"/>
  <c r="X2754" i="43"/>
  <c r="E2755" i="43"/>
  <c r="F2755" i="43"/>
  <c r="G2755" i="43"/>
  <c r="H2755" i="43"/>
  <c r="I2755" i="43"/>
  <c r="J2755" i="43"/>
  <c r="K2755" i="43"/>
  <c r="L2755" i="43"/>
  <c r="M2755" i="43"/>
  <c r="N2755" i="43"/>
  <c r="O2755" i="43"/>
  <c r="P2755" i="43"/>
  <c r="Q2755" i="43"/>
  <c r="R2755" i="43"/>
  <c r="S2755" i="43"/>
  <c r="T2755" i="43"/>
  <c r="U2755" i="43"/>
  <c r="V2755" i="43"/>
  <c r="W2755" i="43"/>
  <c r="X2755" i="43"/>
  <c r="E2756" i="43"/>
  <c r="F2756" i="43"/>
  <c r="G2756" i="43"/>
  <c r="H2756" i="43"/>
  <c r="I2756" i="43"/>
  <c r="J2756" i="43"/>
  <c r="K2756" i="43"/>
  <c r="L2756" i="43"/>
  <c r="M2756" i="43"/>
  <c r="N2756" i="43"/>
  <c r="O2756" i="43"/>
  <c r="P2756" i="43"/>
  <c r="Q2756" i="43"/>
  <c r="R2756" i="43"/>
  <c r="S2756" i="43"/>
  <c r="T2756" i="43"/>
  <c r="U2756" i="43"/>
  <c r="V2756" i="43"/>
  <c r="W2756" i="43"/>
  <c r="X2756" i="43"/>
  <c r="E2757" i="43"/>
  <c r="F2757" i="43"/>
  <c r="G2757" i="43"/>
  <c r="H2757" i="43"/>
  <c r="I2757" i="43"/>
  <c r="J2757" i="43"/>
  <c r="K2757" i="43"/>
  <c r="L2757" i="43"/>
  <c r="M2757" i="43"/>
  <c r="N2757" i="43"/>
  <c r="O2757" i="43"/>
  <c r="P2757" i="43"/>
  <c r="Q2757" i="43"/>
  <c r="R2757" i="43"/>
  <c r="S2757" i="43"/>
  <c r="T2757" i="43"/>
  <c r="U2757" i="43"/>
  <c r="V2757" i="43"/>
  <c r="W2757" i="43"/>
  <c r="X2757" i="43"/>
  <c r="E2758" i="43"/>
  <c r="F2758" i="43"/>
  <c r="G2758" i="43"/>
  <c r="H2758" i="43"/>
  <c r="I2758" i="43"/>
  <c r="J2758" i="43"/>
  <c r="K2758" i="43"/>
  <c r="L2758" i="43"/>
  <c r="M2758" i="43"/>
  <c r="N2758" i="43"/>
  <c r="O2758" i="43"/>
  <c r="P2758" i="43"/>
  <c r="Q2758" i="43"/>
  <c r="R2758" i="43"/>
  <c r="S2758" i="43"/>
  <c r="T2758" i="43"/>
  <c r="U2758" i="43"/>
  <c r="V2758" i="43"/>
  <c r="W2758" i="43"/>
  <c r="X2758" i="43"/>
  <c r="E2763" i="43"/>
  <c r="F2763" i="43"/>
  <c r="G2763" i="43"/>
  <c r="H2763" i="43"/>
  <c r="I2763" i="43"/>
  <c r="J2763" i="43"/>
  <c r="K2763" i="43"/>
  <c r="L2763" i="43"/>
  <c r="M2763" i="43"/>
  <c r="N2763" i="43"/>
  <c r="O2763" i="43"/>
  <c r="P2763" i="43"/>
  <c r="Q2763" i="43"/>
  <c r="R2763" i="43"/>
  <c r="S2763" i="43"/>
  <c r="T2763" i="43"/>
  <c r="U2763" i="43"/>
  <c r="V2763" i="43"/>
  <c r="W2763" i="43"/>
  <c r="X2763" i="43"/>
  <c r="E2764" i="43"/>
  <c r="F2764" i="43"/>
  <c r="G2764" i="43"/>
  <c r="H2764" i="43"/>
  <c r="I2764" i="43"/>
  <c r="J2764" i="43"/>
  <c r="K2764" i="43"/>
  <c r="L2764" i="43"/>
  <c r="M2764" i="43"/>
  <c r="N2764" i="43"/>
  <c r="O2764" i="43"/>
  <c r="P2764" i="43"/>
  <c r="Q2764" i="43"/>
  <c r="R2764" i="43"/>
  <c r="S2764" i="43"/>
  <c r="T2764" i="43"/>
  <c r="U2764" i="43"/>
  <c r="V2764" i="43"/>
  <c r="W2764" i="43"/>
  <c r="X2764" i="43"/>
  <c r="E2765" i="43"/>
  <c r="F2765" i="43"/>
  <c r="G2765" i="43"/>
  <c r="H2765" i="43"/>
  <c r="I2765" i="43"/>
  <c r="J2765" i="43"/>
  <c r="K2765" i="43"/>
  <c r="L2765" i="43"/>
  <c r="M2765" i="43"/>
  <c r="N2765" i="43"/>
  <c r="O2765" i="43"/>
  <c r="P2765" i="43"/>
  <c r="Q2765" i="43"/>
  <c r="R2765" i="43"/>
  <c r="S2765" i="43"/>
  <c r="T2765" i="43"/>
  <c r="U2765" i="43"/>
  <c r="V2765" i="43"/>
  <c r="W2765" i="43"/>
  <c r="X2765" i="43"/>
  <c r="E2766" i="43"/>
  <c r="F2766" i="43"/>
  <c r="G2766" i="43"/>
  <c r="H2766" i="43"/>
  <c r="I2766" i="43"/>
  <c r="J2766" i="43"/>
  <c r="K2766" i="43"/>
  <c r="L2766" i="43"/>
  <c r="M2766" i="43"/>
  <c r="N2766" i="43"/>
  <c r="O2766" i="43"/>
  <c r="P2766" i="43"/>
  <c r="Q2766" i="43"/>
  <c r="R2766" i="43"/>
  <c r="S2766" i="43"/>
  <c r="T2766" i="43"/>
  <c r="U2766" i="43"/>
  <c r="V2766" i="43"/>
  <c r="W2766" i="43"/>
  <c r="X2766" i="43"/>
  <c r="E2767" i="43"/>
  <c r="F2767" i="43"/>
  <c r="G2767" i="43"/>
  <c r="H2767" i="43"/>
  <c r="I2767" i="43"/>
  <c r="J2767" i="43"/>
  <c r="K2767" i="43"/>
  <c r="L2767" i="43"/>
  <c r="M2767" i="43"/>
  <c r="N2767" i="43"/>
  <c r="O2767" i="43"/>
  <c r="P2767" i="43"/>
  <c r="Q2767" i="43"/>
  <c r="R2767" i="43"/>
  <c r="S2767" i="43"/>
  <c r="T2767" i="43"/>
  <c r="U2767" i="43"/>
  <c r="V2767" i="43"/>
  <c r="W2767" i="43"/>
  <c r="X2767" i="43"/>
  <c r="E2768" i="43"/>
  <c r="F2768" i="43"/>
  <c r="G2768" i="43"/>
  <c r="H2768" i="43"/>
  <c r="I2768" i="43"/>
  <c r="J2768" i="43"/>
  <c r="K2768" i="43"/>
  <c r="L2768" i="43"/>
  <c r="M2768" i="43"/>
  <c r="N2768" i="43"/>
  <c r="O2768" i="43"/>
  <c r="P2768" i="43"/>
  <c r="Q2768" i="43"/>
  <c r="R2768" i="43"/>
  <c r="S2768" i="43"/>
  <c r="T2768" i="43"/>
  <c r="U2768" i="43"/>
  <c r="V2768" i="43"/>
  <c r="W2768" i="43"/>
  <c r="X2768" i="43"/>
  <c r="E2769" i="43"/>
  <c r="F2769" i="43"/>
  <c r="G2769" i="43"/>
  <c r="H2769" i="43"/>
  <c r="I2769" i="43"/>
  <c r="J2769" i="43"/>
  <c r="K2769" i="43"/>
  <c r="L2769" i="43"/>
  <c r="M2769" i="43"/>
  <c r="N2769" i="43"/>
  <c r="O2769" i="43"/>
  <c r="P2769" i="43"/>
  <c r="Q2769" i="43"/>
  <c r="R2769" i="43"/>
  <c r="S2769" i="43"/>
  <c r="T2769" i="43"/>
  <c r="U2769" i="43"/>
  <c r="V2769" i="43"/>
  <c r="W2769" i="43"/>
  <c r="X2769" i="43"/>
  <c r="E2770" i="43"/>
  <c r="F2770" i="43"/>
  <c r="G2770" i="43"/>
  <c r="H2770" i="43"/>
  <c r="I2770" i="43"/>
  <c r="J2770" i="43"/>
  <c r="K2770" i="43"/>
  <c r="L2770" i="43"/>
  <c r="M2770" i="43"/>
  <c r="N2770" i="43"/>
  <c r="O2770" i="43"/>
  <c r="P2770" i="43"/>
  <c r="Q2770" i="43"/>
  <c r="R2770" i="43"/>
  <c r="S2770" i="43"/>
  <c r="T2770" i="43"/>
  <c r="U2770" i="43"/>
  <c r="V2770" i="43"/>
  <c r="W2770" i="43"/>
  <c r="X2770" i="43"/>
  <c r="E2771" i="43"/>
  <c r="F2771" i="43"/>
  <c r="G2771" i="43"/>
  <c r="H2771" i="43"/>
  <c r="I2771" i="43"/>
  <c r="J2771" i="43"/>
  <c r="K2771" i="43"/>
  <c r="L2771" i="43"/>
  <c r="M2771" i="43"/>
  <c r="N2771" i="43"/>
  <c r="O2771" i="43"/>
  <c r="P2771" i="43"/>
  <c r="Q2771" i="43"/>
  <c r="R2771" i="43"/>
  <c r="S2771" i="43"/>
  <c r="T2771" i="43"/>
  <c r="U2771" i="43"/>
  <c r="V2771" i="43"/>
  <c r="W2771" i="43"/>
  <c r="X2771" i="43"/>
  <c r="E2772" i="43"/>
  <c r="F2772" i="43"/>
  <c r="G2772" i="43"/>
  <c r="H2772" i="43"/>
  <c r="I2772" i="43"/>
  <c r="J2772" i="43"/>
  <c r="K2772" i="43"/>
  <c r="L2772" i="43"/>
  <c r="M2772" i="43"/>
  <c r="N2772" i="43"/>
  <c r="O2772" i="43"/>
  <c r="P2772" i="43"/>
  <c r="Q2772" i="43"/>
  <c r="R2772" i="43"/>
  <c r="S2772" i="43"/>
  <c r="T2772" i="43"/>
  <c r="U2772" i="43"/>
  <c r="V2772" i="43"/>
  <c r="W2772" i="43"/>
  <c r="X2772" i="43"/>
  <c r="E2773" i="43"/>
  <c r="F2773" i="43"/>
  <c r="G2773" i="43"/>
  <c r="H2773" i="43"/>
  <c r="I2773" i="43"/>
  <c r="J2773" i="43"/>
  <c r="K2773" i="43"/>
  <c r="L2773" i="43"/>
  <c r="M2773" i="43"/>
  <c r="N2773" i="43"/>
  <c r="O2773" i="43"/>
  <c r="P2773" i="43"/>
  <c r="Q2773" i="43"/>
  <c r="R2773" i="43"/>
  <c r="S2773" i="43"/>
  <c r="T2773" i="43"/>
  <c r="U2773" i="43"/>
  <c r="V2773" i="43"/>
  <c r="W2773" i="43"/>
  <c r="X2773" i="43"/>
  <c r="E2774" i="43"/>
  <c r="F2774" i="43"/>
  <c r="G2774" i="43"/>
  <c r="H2774" i="43"/>
  <c r="I2774" i="43"/>
  <c r="J2774" i="43"/>
  <c r="K2774" i="43"/>
  <c r="L2774" i="43"/>
  <c r="M2774" i="43"/>
  <c r="N2774" i="43"/>
  <c r="O2774" i="43"/>
  <c r="P2774" i="43"/>
  <c r="Q2774" i="43"/>
  <c r="R2774" i="43"/>
  <c r="S2774" i="43"/>
  <c r="T2774" i="43"/>
  <c r="U2774" i="43"/>
  <c r="V2774" i="43"/>
  <c r="W2774" i="43"/>
  <c r="X2774" i="43"/>
  <c r="E2779" i="43"/>
  <c r="F2779" i="43"/>
  <c r="G2779" i="43"/>
  <c r="H2779" i="43"/>
  <c r="I2779" i="43"/>
  <c r="J2779" i="43"/>
  <c r="K2779" i="43"/>
  <c r="L2779" i="43"/>
  <c r="M2779" i="43"/>
  <c r="N2779" i="43"/>
  <c r="O2779" i="43"/>
  <c r="P2779" i="43"/>
  <c r="Q2779" i="43"/>
  <c r="R2779" i="43"/>
  <c r="S2779" i="43"/>
  <c r="T2779" i="43"/>
  <c r="U2779" i="43"/>
  <c r="V2779" i="43"/>
  <c r="W2779" i="43"/>
  <c r="X2779" i="43"/>
  <c r="E2780" i="43"/>
  <c r="F2780" i="43"/>
  <c r="G2780" i="43"/>
  <c r="H2780" i="43"/>
  <c r="I2780" i="43"/>
  <c r="J2780" i="43"/>
  <c r="K2780" i="43"/>
  <c r="L2780" i="43"/>
  <c r="M2780" i="43"/>
  <c r="N2780" i="43"/>
  <c r="O2780" i="43"/>
  <c r="P2780" i="43"/>
  <c r="Q2780" i="43"/>
  <c r="R2780" i="43"/>
  <c r="S2780" i="43"/>
  <c r="T2780" i="43"/>
  <c r="U2780" i="43"/>
  <c r="V2780" i="43"/>
  <c r="W2780" i="43"/>
  <c r="X2780" i="43"/>
  <c r="E2781" i="43"/>
  <c r="F2781" i="43"/>
  <c r="G2781" i="43"/>
  <c r="H2781" i="43"/>
  <c r="I2781" i="43"/>
  <c r="J2781" i="43"/>
  <c r="K2781" i="43"/>
  <c r="L2781" i="43"/>
  <c r="M2781" i="43"/>
  <c r="N2781" i="43"/>
  <c r="O2781" i="43"/>
  <c r="P2781" i="43"/>
  <c r="Q2781" i="43"/>
  <c r="R2781" i="43"/>
  <c r="S2781" i="43"/>
  <c r="T2781" i="43"/>
  <c r="U2781" i="43"/>
  <c r="V2781" i="43"/>
  <c r="W2781" i="43"/>
  <c r="X2781" i="43"/>
  <c r="E2782" i="43"/>
  <c r="F2782" i="43"/>
  <c r="G2782" i="43"/>
  <c r="H2782" i="43"/>
  <c r="I2782" i="43"/>
  <c r="J2782" i="43"/>
  <c r="K2782" i="43"/>
  <c r="L2782" i="43"/>
  <c r="M2782" i="43"/>
  <c r="N2782" i="43"/>
  <c r="O2782" i="43"/>
  <c r="P2782" i="43"/>
  <c r="Q2782" i="43"/>
  <c r="R2782" i="43"/>
  <c r="S2782" i="43"/>
  <c r="T2782" i="43"/>
  <c r="U2782" i="43"/>
  <c r="V2782" i="43"/>
  <c r="W2782" i="43"/>
  <c r="X2782" i="43"/>
  <c r="E2783" i="43"/>
  <c r="F2783" i="43"/>
  <c r="G2783" i="43"/>
  <c r="H2783" i="43"/>
  <c r="I2783" i="43"/>
  <c r="J2783" i="43"/>
  <c r="K2783" i="43"/>
  <c r="L2783" i="43"/>
  <c r="M2783" i="43"/>
  <c r="N2783" i="43"/>
  <c r="O2783" i="43"/>
  <c r="P2783" i="43"/>
  <c r="Q2783" i="43"/>
  <c r="R2783" i="43"/>
  <c r="S2783" i="43"/>
  <c r="T2783" i="43"/>
  <c r="U2783" i="43"/>
  <c r="V2783" i="43"/>
  <c r="W2783" i="43"/>
  <c r="X2783" i="43"/>
  <c r="E2784" i="43"/>
  <c r="F2784" i="43"/>
  <c r="G2784" i="43"/>
  <c r="H2784" i="43"/>
  <c r="I2784" i="43"/>
  <c r="J2784" i="43"/>
  <c r="K2784" i="43"/>
  <c r="L2784" i="43"/>
  <c r="M2784" i="43"/>
  <c r="N2784" i="43"/>
  <c r="O2784" i="43"/>
  <c r="P2784" i="43"/>
  <c r="Q2784" i="43"/>
  <c r="R2784" i="43"/>
  <c r="S2784" i="43"/>
  <c r="T2784" i="43"/>
  <c r="U2784" i="43"/>
  <c r="V2784" i="43"/>
  <c r="W2784" i="43"/>
  <c r="X2784" i="43"/>
  <c r="E2785" i="43"/>
  <c r="F2785" i="43"/>
  <c r="G2785" i="43"/>
  <c r="H2785" i="43"/>
  <c r="I2785" i="43"/>
  <c r="J2785" i="43"/>
  <c r="K2785" i="43"/>
  <c r="L2785" i="43"/>
  <c r="M2785" i="43"/>
  <c r="N2785" i="43"/>
  <c r="O2785" i="43"/>
  <c r="P2785" i="43"/>
  <c r="Q2785" i="43"/>
  <c r="R2785" i="43"/>
  <c r="S2785" i="43"/>
  <c r="T2785" i="43"/>
  <c r="U2785" i="43"/>
  <c r="V2785" i="43"/>
  <c r="W2785" i="43"/>
  <c r="X2785" i="43"/>
  <c r="E2786" i="43"/>
  <c r="F2786" i="43"/>
  <c r="G2786" i="43"/>
  <c r="H2786" i="43"/>
  <c r="I2786" i="43"/>
  <c r="J2786" i="43"/>
  <c r="K2786" i="43"/>
  <c r="L2786" i="43"/>
  <c r="M2786" i="43"/>
  <c r="N2786" i="43"/>
  <c r="O2786" i="43"/>
  <c r="P2786" i="43"/>
  <c r="Q2786" i="43"/>
  <c r="R2786" i="43"/>
  <c r="S2786" i="43"/>
  <c r="T2786" i="43"/>
  <c r="U2786" i="43"/>
  <c r="V2786" i="43"/>
  <c r="W2786" i="43"/>
  <c r="X2786" i="43"/>
  <c r="E2787" i="43"/>
  <c r="F2787" i="43"/>
  <c r="G2787" i="43"/>
  <c r="H2787" i="43"/>
  <c r="I2787" i="43"/>
  <c r="J2787" i="43"/>
  <c r="K2787" i="43"/>
  <c r="L2787" i="43"/>
  <c r="M2787" i="43"/>
  <c r="N2787" i="43"/>
  <c r="O2787" i="43"/>
  <c r="P2787" i="43"/>
  <c r="Q2787" i="43"/>
  <c r="R2787" i="43"/>
  <c r="S2787" i="43"/>
  <c r="T2787" i="43"/>
  <c r="U2787" i="43"/>
  <c r="V2787" i="43"/>
  <c r="W2787" i="43"/>
  <c r="X2787" i="43"/>
  <c r="E2788" i="43"/>
  <c r="F2788" i="43"/>
  <c r="G2788" i="43"/>
  <c r="H2788" i="43"/>
  <c r="I2788" i="43"/>
  <c r="J2788" i="43"/>
  <c r="K2788" i="43"/>
  <c r="L2788" i="43"/>
  <c r="M2788" i="43"/>
  <c r="N2788" i="43"/>
  <c r="O2788" i="43"/>
  <c r="P2788" i="43"/>
  <c r="Q2788" i="43"/>
  <c r="R2788" i="43"/>
  <c r="S2788" i="43"/>
  <c r="T2788" i="43"/>
  <c r="U2788" i="43"/>
  <c r="V2788" i="43"/>
  <c r="W2788" i="43"/>
  <c r="X2788" i="43"/>
  <c r="E2789" i="43"/>
  <c r="F2789" i="43"/>
  <c r="G2789" i="43"/>
  <c r="H2789" i="43"/>
  <c r="I2789" i="43"/>
  <c r="J2789" i="43"/>
  <c r="K2789" i="43"/>
  <c r="L2789" i="43"/>
  <c r="M2789" i="43"/>
  <c r="N2789" i="43"/>
  <c r="O2789" i="43"/>
  <c r="P2789" i="43"/>
  <c r="Q2789" i="43"/>
  <c r="R2789" i="43"/>
  <c r="S2789" i="43"/>
  <c r="T2789" i="43"/>
  <c r="U2789" i="43"/>
  <c r="V2789" i="43"/>
  <c r="W2789" i="43"/>
  <c r="X2789" i="43"/>
  <c r="E2790" i="43"/>
  <c r="F2790" i="43"/>
  <c r="G2790" i="43"/>
  <c r="H2790" i="43"/>
  <c r="I2790" i="43"/>
  <c r="J2790" i="43"/>
  <c r="K2790" i="43"/>
  <c r="L2790" i="43"/>
  <c r="M2790" i="43"/>
  <c r="N2790" i="43"/>
  <c r="O2790" i="43"/>
  <c r="P2790" i="43"/>
  <c r="Q2790" i="43"/>
  <c r="R2790" i="43"/>
  <c r="S2790" i="43"/>
  <c r="T2790" i="43"/>
  <c r="U2790" i="43"/>
  <c r="V2790" i="43"/>
  <c r="W2790" i="43"/>
  <c r="X2790" i="43"/>
  <c r="E2795" i="43"/>
  <c r="F2795" i="43"/>
  <c r="G2795" i="43"/>
  <c r="H2795" i="43"/>
  <c r="I2795" i="43"/>
  <c r="J2795" i="43"/>
  <c r="K2795" i="43"/>
  <c r="L2795" i="43"/>
  <c r="M2795" i="43"/>
  <c r="N2795" i="43"/>
  <c r="O2795" i="43"/>
  <c r="P2795" i="43"/>
  <c r="Q2795" i="43"/>
  <c r="R2795" i="43"/>
  <c r="S2795" i="43"/>
  <c r="T2795" i="43"/>
  <c r="U2795" i="43"/>
  <c r="V2795" i="43"/>
  <c r="W2795" i="43"/>
  <c r="X2795" i="43"/>
  <c r="E2796" i="43"/>
  <c r="F2796" i="43"/>
  <c r="G2796" i="43"/>
  <c r="H2796" i="43"/>
  <c r="I2796" i="43"/>
  <c r="J2796" i="43"/>
  <c r="K2796" i="43"/>
  <c r="L2796" i="43"/>
  <c r="M2796" i="43"/>
  <c r="N2796" i="43"/>
  <c r="O2796" i="43"/>
  <c r="P2796" i="43"/>
  <c r="Q2796" i="43"/>
  <c r="R2796" i="43"/>
  <c r="S2796" i="43"/>
  <c r="T2796" i="43"/>
  <c r="U2796" i="43"/>
  <c r="V2796" i="43"/>
  <c r="W2796" i="43"/>
  <c r="X2796" i="43"/>
  <c r="E2797" i="43"/>
  <c r="F2797" i="43"/>
  <c r="G2797" i="43"/>
  <c r="H2797" i="43"/>
  <c r="I2797" i="43"/>
  <c r="J2797" i="43"/>
  <c r="K2797" i="43"/>
  <c r="L2797" i="43"/>
  <c r="M2797" i="43"/>
  <c r="N2797" i="43"/>
  <c r="O2797" i="43"/>
  <c r="P2797" i="43"/>
  <c r="Q2797" i="43"/>
  <c r="R2797" i="43"/>
  <c r="S2797" i="43"/>
  <c r="T2797" i="43"/>
  <c r="U2797" i="43"/>
  <c r="V2797" i="43"/>
  <c r="W2797" i="43"/>
  <c r="X2797" i="43"/>
  <c r="E2798" i="43"/>
  <c r="F2798" i="43"/>
  <c r="G2798" i="43"/>
  <c r="H2798" i="43"/>
  <c r="I2798" i="43"/>
  <c r="J2798" i="43"/>
  <c r="K2798" i="43"/>
  <c r="L2798" i="43"/>
  <c r="M2798" i="43"/>
  <c r="N2798" i="43"/>
  <c r="O2798" i="43"/>
  <c r="P2798" i="43"/>
  <c r="Q2798" i="43"/>
  <c r="R2798" i="43"/>
  <c r="S2798" i="43"/>
  <c r="T2798" i="43"/>
  <c r="U2798" i="43"/>
  <c r="V2798" i="43"/>
  <c r="W2798" i="43"/>
  <c r="X2798" i="43"/>
  <c r="E2799" i="43"/>
  <c r="F2799" i="43"/>
  <c r="G2799" i="43"/>
  <c r="H2799" i="43"/>
  <c r="I2799" i="43"/>
  <c r="J2799" i="43"/>
  <c r="K2799" i="43"/>
  <c r="L2799" i="43"/>
  <c r="M2799" i="43"/>
  <c r="N2799" i="43"/>
  <c r="O2799" i="43"/>
  <c r="P2799" i="43"/>
  <c r="Q2799" i="43"/>
  <c r="R2799" i="43"/>
  <c r="S2799" i="43"/>
  <c r="T2799" i="43"/>
  <c r="U2799" i="43"/>
  <c r="V2799" i="43"/>
  <c r="W2799" i="43"/>
  <c r="X2799" i="43"/>
  <c r="E2800" i="43"/>
  <c r="F2800" i="43"/>
  <c r="G2800" i="43"/>
  <c r="H2800" i="43"/>
  <c r="I2800" i="43"/>
  <c r="J2800" i="43"/>
  <c r="K2800" i="43"/>
  <c r="L2800" i="43"/>
  <c r="M2800" i="43"/>
  <c r="N2800" i="43"/>
  <c r="O2800" i="43"/>
  <c r="P2800" i="43"/>
  <c r="Q2800" i="43"/>
  <c r="R2800" i="43"/>
  <c r="S2800" i="43"/>
  <c r="T2800" i="43"/>
  <c r="U2800" i="43"/>
  <c r="V2800" i="43"/>
  <c r="W2800" i="43"/>
  <c r="X2800" i="43"/>
  <c r="E2801" i="43"/>
  <c r="F2801" i="43"/>
  <c r="G2801" i="43"/>
  <c r="H2801" i="43"/>
  <c r="I2801" i="43"/>
  <c r="J2801" i="43"/>
  <c r="K2801" i="43"/>
  <c r="L2801" i="43"/>
  <c r="M2801" i="43"/>
  <c r="N2801" i="43"/>
  <c r="O2801" i="43"/>
  <c r="P2801" i="43"/>
  <c r="Q2801" i="43"/>
  <c r="R2801" i="43"/>
  <c r="S2801" i="43"/>
  <c r="T2801" i="43"/>
  <c r="U2801" i="43"/>
  <c r="V2801" i="43"/>
  <c r="W2801" i="43"/>
  <c r="X2801" i="43"/>
  <c r="E2802" i="43"/>
  <c r="F2802" i="43"/>
  <c r="G2802" i="43"/>
  <c r="H2802" i="43"/>
  <c r="I2802" i="43"/>
  <c r="J2802" i="43"/>
  <c r="K2802" i="43"/>
  <c r="L2802" i="43"/>
  <c r="M2802" i="43"/>
  <c r="N2802" i="43"/>
  <c r="O2802" i="43"/>
  <c r="P2802" i="43"/>
  <c r="Q2802" i="43"/>
  <c r="R2802" i="43"/>
  <c r="S2802" i="43"/>
  <c r="T2802" i="43"/>
  <c r="U2802" i="43"/>
  <c r="V2802" i="43"/>
  <c r="W2802" i="43"/>
  <c r="X2802" i="43"/>
  <c r="E2803" i="43"/>
  <c r="F2803" i="43"/>
  <c r="G2803" i="43"/>
  <c r="H2803" i="43"/>
  <c r="I2803" i="43"/>
  <c r="J2803" i="43"/>
  <c r="K2803" i="43"/>
  <c r="L2803" i="43"/>
  <c r="M2803" i="43"/>
  <c r="N2803" i="43"/>
  <c r="O2803" i="43"/>
  <c r="P2803" i="43"/>
  <c r="Q2803" i="43"/>
  <c r="R2803" i="43"/>
  <c r="S2803" i="43"/>
  <c r="T2803" i="43"/>
  <c r="U2803" i="43"/>
  <c r="V2803" i="43"/>
  <c r="W2803" i="43"/>
  <c r="X2803" i="43"/>
  <c r="E2804" i="43"/>
  <c r="F2804" i="43"/>
  <c r="G2804" i="43"/>
  <c r="H2804" i="43"/>
  <c r="I2804" i="43"/>
  <c r="J2804" i="43"/>
  <c r="K2804" i="43"/>
  <c r="L2804" i="43"/>
  <c r="M2804" i="43"/>
  <c r="N2804" i="43"/>
  <c r="O2804" i="43"/>
  <c r="P2804" i="43"/>
  <c r="Q2804" i="43"/>
  <c r="R2804" i="43"/>
  <c r="S2804" i="43"/>
  <c r="T2804" i="43"/>
  <c r="U2804" i="43"/>
  <c r="V2804" i="43"/>
  <c r="W2804" i="43"/>
  <c r="X2804" i="43"/>
  <c r="E2805" i="43"/>
  <c r="F2805" i="43"/>
  <c r="G2805" i="43"/>
  <c r="H2805" i="43"/>
  <c r="I2805" i="43"/>
  <c r="J2805" i="43"/>
  <c r="K2805" i="43"/>
  <c r="L2805" i="43"/>
  <c r="M2805" i="43"/>
  <c r="N2805" i="43"/>
  <c r="O2805" i="43"/>
  <c r="P2805" i="43"/>
  <c r="Q2805" i="43"/>
  <c r="R2805" i="43"/>
  <c r="S2805" i="43"/>
  <c r="T2805" i="43"/>
  <c r="U2805" i="43"/>
  <c r="V2805" i="43"/>
  <c r="W2805" i="43"/>
  <c r="X2805" i="43"/>
  <c r="E2806" i="43"/>
  <c r="F2806" i="43"/>
  <c r="G2806" i="43"/>
  <c r="H2806" i="43"/>
  <c r="I2806" i="43"/>
  <c r="J2806" i="43"/>
  <c r="K2806" i="43"/>
  <c r="L2806" i="43"/>
  <c r="M2806" i="43"/>
  <c r="N2806" i="43"/>
  <c r="O2806" i="43"/>
  <c r="P2806" i="43"/>
  <c r="Q2806" i="43"/>
  <c r="R2806" i="43"/>
  <c r="S2806" i="43"/>
  <c r="T2806" i="43"/>
  <c r="U2806" i="43"/>
  <c r="V2806" i="43"/>
  <c r="W2806" i="43"/>
  <c r="X2806" i="43"/>
  <c r="E2811" i="43"/>
  <c r="F2811" i="43"/>
  <c r="G2811" i="43"/>
  <c r="H2811" i="43"/>
  <c r="I2811" i="43"/>
  <c r="J2811" i="43"/>
  <c r="K2811" i="43"/>
  <c r="L2811" i="43"/>
  <c r="M2811" i="43"/>
  <c r="N2811" i="43"/>
  <c r="O2811" i="43"/>
  <c r="P2811" i="43"/>
  <c r="Q2811" i="43"/>
  <c r="R2811" i="43"/>
  <c r="S2811" i="43"/>
  <c r="T2811" i="43"/>
  <c r="U2811" i="43"/>
  <c r="V2811" i="43"/>
  <c r="W2811" i="43"/>
  <c r="X2811" i="43"/>
  <c r="E2812" i="43"/>
  <c r="F2812" i="43"/>
  <c r="G2812" i="43"/>
  <c r="H2812" i="43"/>
  <c r="I2812" i="43"/>
  <c r="J2812" i="43"/>
  <c r="K2812" i="43"/>
  <c r="L2812" i="43"/>
  <c r="M2812" i="43"/>
  <c r="N2812" i="43"/>
  <c r="O2812" i="43"/>
  <c r="P2812" i="43"/>
  <c r="Q2812" i="43"/>
  <c r="R2812" i="43"/>
  <c r="S2812" i="43"/>
  <c r="T2812" i="43"/>
  <c r="U2812" i="43"/>
  <c r="V2812" i="43"/>
  <c r="W2812" i="43"/>
  <c r="X2812" i="43"/>
  <c r="E2813" i="43"/>
  <c r="F2813" i="43"/>
  <c r="G2813" i="43"/>
  <c r="H2813" i="43"/>
  <c r="I2813" i="43"/>
  <c r="J2813" i="43"/>
  <c r="K2813" i="43"/>
  <c r="L2813" i="43"/>
  <c r="M2813" i="43"/>
  <c r="N2813" i="43"/>
  <c r="O2813" i="43"/>
  <c r="P2813" i="43"/>
  <c r="Q2813" i="43"/>
  <c r="R2813" i="43"/>
  <c r="S2813" i="43"/>
  <c r="T2813" i="43"/>
  <c r="U2813" i="43"/>
  <c r="V2813" i="43"/>
  <c r="W2813" i="43"/>
  <c r="X2813" i="43"/>
  <c r="E2814" i="43"/>
  <c r="F2814" i="43"/>
  <c r="G2814" i="43"/>
  <c r="H2814" i="43"/>
  <c r="I2814" i="43"/>
  <c r="J2814" i="43"/>
  <c r="K2814" i="43"/>
  <c r="L2814" i="43"/>
  <c r="M2814" i="43"/>
  <c r="N2814" i="43"/>
  <c r="O2814" i="43"/>
  <c r="P2814" i="43"/>
  <c r="Q2814" i="43"/>
  <c r="R2814" i="43"/>
  <c r="S2814" i="43"/>
  <c r="T2814" i="43"/>
  <c r="U2814" i="43"/>
  <c r="V2814" i="43"/>
  <c r="W2814" i="43"/>
  <c r="X2814" i="43"/>
  <c r="E2815" i="43"/>
  <c r="F2815" i="43"/>
  <c r="G2815" i="43"/>
  <c r="H2815" i="43"/>
  <c r="I2815" i="43"/>
  <c r="J2815" i="43"/>
  <c r="K2815" i="43"/>
  <c r="L2815" i="43"/>
  <c r="M2815" i="43"/>
  <c r="N2815" i="43"/>
  <c r="O2815" i="43"/>
  <c r="P2815" i="43"/>
  <c r="Q2815" i="43"/>
  <c r="R2815" i="43"/>
  <c r="S2815" i="43"/>
  <c r="T2815" i="43"/>
  <c r="U2815" i="43"/>
  <c r="V2815" i="43"/>
  <c r="W2815" i="43"/>
  <c r="X2815" i="43"/>
  <c r="E2816" i="43"/>
  <c r="F2816" i="43"/>
  <c r="G2816" i="43"/>
  <c r="H2816" i="43"/>
  <c r="I2816" i="43"/>
  <c r="J2816" i="43"/>
  <c r="K2816" i="43"/>
  <c r="L2816" i="43"/>
  <c r="M2816" i="43"/>
  <c r="N2816" i="43"/>
  <c r="O2816" i="43"/>
  <c r="P2816" i="43"/>
  <c r="Q2816" i="43"/>
  <c r="R2816" i="43"/>
  <c r="S2816" i="43"/>
  <c r="T2816" i="43"/>
  <c r="U2816" i="43"/>
  <c r="V2816" i="43"/>
  <c r="W2816" i="43"/>
  <c r="X2816" i="43"/>
  <c r="E2817" i="43"/>
  <c r="F2817" i="43"/>
  <c r="G2817" i="43"/>
  <c r="H2817" i="43"/>
  <c r="I2817" i="43"/>
  <c r="J2817" i="43"/>
  <c r="K2817" i="43"/>
  <c r="L2817" i="43"/>
  <c r="M2817" i="43"/>
  <c r="N2817" i="43"/>
  <c r="O2817" i="43"/>
  <c r="P2817" i="43"/>
  <c r="Q2817" i="43"/>
  <c r="R2817" i="43"/>
  <c r="S2817" i="43"/>
  <c r="T2817" i="43"/>
  <c r="U2817" i="43"/>
  <c r="V2817" i="43"/>
  <c r="W2817" i="43"/>
  <c r="X2817" i="43"/>
  <c r="E2818" i="43"/>
  <c r="F2818" i="43"/>
  <c r="G2818" i="43"/>
  <c r="H2818" i="43"/>
  <c r="I2818" i="43"/>
  <c r="J2818" i="43"/>
  <c r="K2818" i="43"/>
  <c r="L2818" i="43"/>
  <c r="M2818" i="43"/>
  <c r="N2818" i="43"/>
  <c r="O2818" i="43"/>
  <c r="P2818" i="43"/>
  <c r="Q2818" i="43"/>
  <c r="R2818" i="43"/>
  <c r="S2818" i="43"/>
  <c r="T2818" i="43"/>
  <c r="U2818" i="43"/>
  <c r="V2818" i="43"/>
  <c r="W2818" i="43"/>
  <c r="X2818" i="43"/>
  <c r="E2819" i="43"/>
  <c r="F2819" i="43"/>
  <c r="G2819" i="43"/>
  <c r="H2819" i="43"/>
  <c r="I2819" i="43"/>
  <c r="J2819" i="43"/>
  <c r="K2819" i="43"/>
  <c r="L2819" i="43"/>
  <c r="M2819" i="43"/>
  <c r="N2819" i="43"/>
  <c r="O2819" i="43"/>
  <c r="P2819" i="43"/>
  <c r="Q2819" i="43"/>
  <c r="R2819" i="43"/>
  <c r="S2819" i="43"/>
  <c r="T2819" i="43"/>
  <c r="U2819" i="43"/>
  <c r="V2819" i="43"/>
  <c r="W2819" i="43"/>
  <c r="X2819" i="43"/>
  <c r="E2820" i="43"/>
  <c r="F2820" i="43"/>
  <c r="G2820" i="43"/>
  <c r="H2820" i="43"/>
  <c r="I2820" i="43"/>
  <c r="J2820" i="43"/>
  <c r="K2820" i="43"/>
  <c r="L2820" i="43"/>
  <c r="M2820" i="43"/>
  <c r="N2820" i="43"/>
  <c r="O2820" i="43"/>
  <c r="P2820" i="43"/>
  <c r="Q2820" i="43"/>
  <c r="R2820" i="43"/>
  <c r="S2820" i="43"/>
  <c r="T2820" i="43"/>
  <c r="U2820" i="43"/>
  <c r="V2820" i="43"/>
  <c r="W2820" i="43"/>
  <c r="X2820" i="43"/>
  <c r="E2821" i="43"/>
  <c r="F2821" i="43"/>
  <c r="G2821" i="43"/>
  <c r="H2821" i="43"/>
  <c r="I2821" i="43"/>
  <c r="J2821" i="43"/>
  <c r="K2821" i="43"/>
  <c r="L2821" i="43"/>
  <c r="M2821" i="43"/>
  <c r="N2821" i="43"/>
  <c r="O2821" i="43"/>
  <c r="P2821" i="43"/>
  <c r="Q2821" i="43"/>
  <c r="R2821" i="43"/>
  <c r="S2821" i="43"/>
  <c r="T2821" i="43"/>
  <c r="U2821" i="43"/>
  <c r="V2821" i="43"/>
  <c r="W2821" i="43"/>
  <c r="X2821" i="43"/>
  <c r="E2822" i="43"/>
  <c r="F2822" i="43"/>
  <c r="G2822" i="43"/>
  <c r="H2822" i="43"/>
  <c r="I2822" i="43"/>
  <c r="J2822" i="43"/>
  <c r="K2822" i="43"/>
  <c r="L2822" i="43"/>
  <c r="M2822" i="43"/>
  <c r="N2822" i="43"/>
  <c r="O2822" i="43"/>
  <c r="P2822" i="43"/>
  <c r="Q2822" i="43"/>
  <c r="R2822" i="43"/>
  <c r="S2822" i="43"/>
  <c r="T2822" i="43"/>
  <c r="U2822" i="43"/>
  <c r="V2822" i="43"/>
  <c r="W2822" i="43"/>
  <c r="X2822" i="43"/>
  <c r="E2831" i="43"/>
  <c r="F2831" i="43"/>
  <c r="G2831" i="43"/>
  <c r="H2831" i="43"/>
  <c r="I2831" i="43"/>
  <c r="J2831" i="43"/>
  <c r="K2831" i="43"/>
  <c r="L2831" i="43"/>
  <c r="M2831" i="43"/>
  <c r="N2831" i="43"/>
  <c r="O2831" i="43"/>
  <c r="P2831" i="43"/>
  <c r="Q2831" i="43"/>
  <c r="R2831" i="43"/>
  <c r="S2831" i="43"/>
  <c r="T2831" i="43"/>
  <c r="U2831" i="43"/>
  <c r="V2831" i="43"/>
  <c r="W2831" i="43"/>
  <c r="X2831" i="43"/>
  <c r="E2832" i="43"/>
  <c r="F2832" i="43"/>
  <c r="G2832" i="43"/>
  <c r="H2832" i="43"/>
  <c r="I2832" i="43"/>
  <c r="J2832" i="43"/>
  <c r="K2832" i="43"/>
  <c r="L2832" i="43"/>
  <c r="M2832" i="43"/>
  <c r="N2832" i="43"/>
  <c r="O2832" i="43"/>
  <c r="P2832" i="43"/>
  <c r="Q2832" i="43"/>
  <c r="R2832" i="43"/>
  <c r="S2832" i="43"/>
  <c r="T2832" i="43"/>
  <c r="U2832" i="43"/>
  <c r="V2832" i="43"/>
  <c r="W2832" i="43"/>
  <c r="X2832" i="43"/>
  <c r="E2833" i="43"/>
  <c r="F2833" i="43"/>
  <c r="G2833" i="43"/>
  <c r="H2833" i="43"/>
  <c r="I2833" i="43"/>
  <c r="J2833" i="43"/>
  <c r="K2833" i="43"/>
  <c r="L2833" i="43"/>
  <c r="M2833" i="43"/>
  <c r="N2833" i="43"/>
  <c r="O2833" i="43"/>
  <c r="P2833" i="43"/>
  <c r="Q2833" i="43"/>
  <c r="R2833" i="43"/>
  <c r="S2833" i="43"/>
  <c r="T2833" i="43"/>
  <c r="U2833" i="43"/>
  <c r="V2833" i="43"/>
  <c r="W2833" i="43"/>
  <c r="X2833" i="43"/>
  <c r="E2834" i="43"/>
  <c r="F2834" i="43"/>
  <c r="G2834" i="43"/>
  <c r="H2834" i="43"/>
  <c r="I2834" i="43"/>
  <c r="J2834" i="43"/>
  <c r="K2834" i="43"/>
  <c r="L2834" i="43"/>
  <c r="M2834" i="43"/>
  <c r="N2834" i="43"/>
  <c r="O2834" i="43"/>
  <c r="P2834" i="43"/>
  <c r="Q2834" i="43"/>
  <c r="R2834" i="43"/>
  <c r="S2834" i="43"/>
  <c r="T2834" i="43"/>
  <c r="U2834" i="43"/>
  <c r="V2834" i="43"/>
  <c r="W2834" i="43"/>
  <c r="X2834" i="43"/>
  <c r="E2835" i="43"/>
  <c r="F2835" i="43"/>
  <c r="G2835" i="43"/>
  <c r="H2835" i="43"/>
  <c r="I2835" i="43"/>
  <c r="J2835" i="43"/>
  <c r="K2835" i="43"/>
  <c r="L2835" i="43"/>
  <c r="M2835" i="43"/>
  <c r="N2835" i="43"/>
  <c r="O2835" i="43"/>
  <c r="P2835" i="43"/>
  <c r="Q2835" i="43"/>
  <c r="R2835" i="43"/>
  <c r="S2835" i="43"/>
  <c r="T2835" i="43"/>
  <c r="U2835" i="43"/>
  <c r="V2835" i="43"/>
  <c r="W2835" i="43"/>
  <c r="X2835" i="43"/>
  <c r="E2836" i="43"/>
  <c r="F2836" i="43"/>
  <c r="G2836" i="43"/>
  <c r="H2836" i="43"/>
  <c r="I2836" i="43"/>
  <c r="J2836" i="43"/>
  <c r="K2836" i="43"/>
  <c r="L2836" i="43"/>
  <c r="M2836" i="43"/>
  <c r="N2836" i="43"/>
  <c r="O2836" i="43"/>
  <c r="P2836" i="43"/>
  <c r="Q2836" i="43"/>
  <c r="R2836" i="43"/>
  <c r="S2836" i="43"/>
  <c r="T2836" i="43"/>
  <c r="U2836" i="43"/>
  <c r="V2836" i="43"/>
  <c r="W2836" i="43"/>
  <c r="X2836" i="43"/>
  <c r="E2837" i="43"/>
  <c r="F2837" i="43"/>
  <c r="G2837" i="43"/>
  <c r="H2837" i="43"/>
  <c r="I2837" i="43"/>
  <c r="J2837" i="43"/>
  <c r="K2837" i="43"/>
  <c r="L2837" i="43"/>
  <c r="M2837" i="43"/>
  <c r="N2837" i="43"/>
  <c r="O2837" i="43"/>
  <c r="P2837" i="43"/>
  <c r="Q2837" i="43"/>
  <c r="R2837" i="43"/>
  <c r="S2837" i="43"/>
  <c r="T2837" i="43"/>
  <c r="U2837" i="43"/>
  <c r="V2837" i="43"/>
  <c r="W2837" i="43"/>
  <c r="X2837" i="43"/>
  <c r="E2838" i="43"/>
  <c r="F2838" i="43"/>
  <c r="G2838" i="43"/>
  <c r="H2838" i="43"/>
  <c r="I2838" i="43"/>
  <c r="J2838" i="43"/>
  <c r="K2838" i="43"/>
  <c r="L2838" i="43"/>
  <c r="M2838" i="43"/>
  <c r="N2838" i="43"/>
  <c r="O2838" i="43"/>
  <c r="P2838" i="43"/>
  <c r="Q2838" i="43"/>
  <c r="R2838" i="43"/>
  <c r="S2838" i="43"/>
  <c r="T2838" i="43"/>
  <c r="U2838" i="43"/>
  <c r="V2838" i="43"/>
  <c r="W2838" i="43"/>
  <c r="X2838" i="43"/>
  <c r="E2839" i="43"/>
  <c r="F2839" i="43"/>
  <c r="G2839" i="43"/>
  <c r="H2839" i="43"/>
  <c r="I2839" i="43"/>
  <c r="J2839" i="43"/>
  <c r="K2839" i="43"/>
  <c r="L2839" i="43"/>
  <c r="M2839" i="43"/>
  <c r="N2839" i="43"/>
  <c r="O2839" i="43"/>
  <c r="P2839" i="43"/>
  <c r="Q2839" i="43"/>
  <c r="R2839" i="43"/>
  <c r="S2839" i="43"/>
  <c r="T2839" i="43"/>
  <c r="U2839" i="43"/>
  <c r="V2839" i="43"/>
  <c r="W2839" i="43"/>
  <c r="X2839" i="43"/>
  <c r="E2840" i="43"/>
  <c r="F2840" i="43"/>
  <c r="G2840" i="43"/>
  <c r="H2840" i="43"/>
  <c r="I2840" i="43"/>
  <c r="J2840" i="43"/>
  <c r="K2840" i="43"/>
  <c r="L2840" i="43"/>
  <c r="M2840" i="43"/>
  <c r="N2840" i="43"/>
  <c r="O2840" i="43"/>
  <c r="P2840" i="43"/>
  <c r="Q2840" i="43"/>
  <c r="R2840" i="43"/>
  <c r="S2840" i="43"/>
  <c r="T2840" i="43"/>
  <c r="U2840" i="43"/>
  <c r="V2840" i="43"/>
  <c r="W2840" i="43"/>
  <c r="X2840" i="43"/>
  <c r="E2841" i="43"/>
  <c r="F2841" i="43"/>
  <c r="G2841" i="43"/>
  <c r="H2841" i="43"/>
  <c r="I2841" i="43"/>
  <c r="J2841" i="43"/>
  <c r="K2841" i="43"/>
  <c r="L2841" i="43"/>
  <c r="M2841" i="43"/>
  <c r="N2841" i="43"/>
  <c r="O2841" i="43"/>
  <c r="P2841" i="43"/>
  <c r="Q2841" i="43"/>
  <c r="R2841" i="43"/>
  <c r="S2841" i="43"/>
  <c r="T2841" i="43"/>
  <c r="U2841" i="43"/>
  <c r="V2841" i="43"/>
  <c r="W2841" i="43"/>
  <c r="X2841" i="43"/>
  <c r="E2842" i="43"/>
  <c r="F2842" i="43"/>
  <c r="G2842" i="43"/>
  <c r="H2842" i="43"/>
  <c r="I2842" i="43"/>
  <c r="J2842" i="43"/>
  <c r="K2842" i="43"/>
  <c r="L2842" i="43"/>
  <c r="M2842" i="43"/>
  <c r="N2842" i="43"/>
  <c r="O2842" i="43"/>
  <c r="P2842" i="43"/>
  <c r="Q2842" i="43"/>
  <c r="R2842" i="43"/>
  <c r="S2842" i="43"/>
  <c r="T2842" i="43"/>
  <c r="U2842" i="43"/>
  <c r="V2842" i="43"/>
  <c r="W2842" i="43"/>
  <c r="X2842" i="43"/>
  <c r="E2850" i="43"/>
  <c r="F2850" i="43"/>
  <c r="G2850" i="43"/>
  <c r="H2850" i="43"/>
  <c r="I2850" i="43"/>
  <c r="J2850" i="43"/>
  <c r="K2850" i="43"/>
  <c r="L2850" i="43"/>
  <c r="M2850" i="43"/>
  <c r="N2850" i="43"/>
  <c r="O2850" i="43"/>
  <c r="P2850" i="43"/>
  <c r="Q2850" i="43"/>
  <c r="R2850" i="43"/>
  <c r="S2850" i="43"/>
  <c r="T2850" i="43"/>
  <c r="U2850" i="43"/>
  <c r="V2850" i="43"/>
  <c r="W2850" i="43"/>
  <c r="X2850" i="43"/>
  <c r="E2851" i="43"/>
  <c r="F2851" i="43"/>
  <c r="G2851" i="43"/>
  <c r="H2851" i="43"/>
  <c r="I2851" i="43"/>
  <c r="J2851" i="43"/>
  <c r="K2851" i="43"/>
  <c r="L2851" i="43"/>
  <c r="M2851" i="43"/>
  <c r="N2851" i="43"/>
  <c r="O2851" i="43"/>
  <c r="P2851" i="43"/>
  <c r="Q2851" i="43"/>
  <c r="R2851" i="43"/>
  <c r="S2851" i="43"/>
  <c r="T2851" i="43"/>
  <c r="U2851" i="43"/>
  <c r="V2851" i="43"/>
  <c r="W2851" i="43"/>
  <c r="X2851" i="43"/>
  <c r="E2852" i="43"/>
  <c r="F2852" i="43"/>
  <c r="G2852" i="43"/>
  <c r="H2852" i="43"/>
  <c r="I2852" i="43"/>
  <c r="J2852" i="43"/>
  <c r="K2852" i="43"/>
  <c r="L2852" i="43"/>
  <c r="M2852" i="43"/>
  <c r="N2852" i="43"/>
  <c r="O2852" i="43"/>
  <c r="P2852" i="43"/>
  <c r="Q2852" i="43"/>
  <c r="R2852" i="43"/>
  <c r="S2852" i="43"/>
  <c r="T2852" i="43"/>
  <c r="U2852" i="43"/>
  <c r="V2852" i="43"/>
  <c r="W2852" i="43"/>
  <c r="X2852" i="43"/>
  <c r="E2853" i="43"/>
  <c r="F2853" i="43"/>
  <c r="G2853" i="43"/>
  <c r="H2853" i="43"/>
  <c r="I2853" i="43"/>
  <c r="J2853" i="43"/>
  <c r="K2853" i="43"/>
  <c r="L2853" i="43"/>
  <c r="M2853" i="43"/>
  <c r="N2853" i="43"/>
  <c r="O2853" i="43"/>
  <c r="P2853" i="43"/>
  <c r="Q2853" i="43"/>
  <c r="R2853" i="43"/>
  <c r="S2853" i="43"/>
  <c r="T2853" i="43"/>
  <c r="U2853" i="43"/>
  <c r="V2853" i="43"/>
  <c r="W2853" i="43"/>
  <c r="X2853" i="43"/>
  <c r="E2854" i="43"/>
  <c r="F2854" i="43"/>
  <c r="G2854" i="43"/>
  <c r="H2854" i="43"/>
  <c r="I2854" i="43"/>
  <c r="J2854" i="43"/>
  <c r="K2854" i="43"/>
  <c r="L2854" i="43"/>
  <c r="M2854" i="43"/>
  <c r="N2854" i="43"/>
  <c r="O2854" i="43"/>
  <c r="P2854" i="43"/>
  <c r="Q2854" i="43"/>
  <c r="R2854" i="43"/>
  <c r="S2854" i="43"/>
  <c r="T2854" i="43"/>
  <c r="U2854" i="43"/>
  <c r="V2854" i="43"/>
  <c r="W2854" i="43"/>
  <c r="X2854" i="43"/>
  <c r="E2855" i="43"/>
  <c r="F2855" i="43"/>
  <c r="G2855" i="43"/>
  <c r="H2855" i="43"/>
  <c r="I2855" i="43"/>
  <c r="J2855" i="43"/>
  <c r="K2855" i="43"/>
  <c r="L2855" i="43"/>
  <c r="M2855" i="43"/>
  <c r="N2855" i="43"/>
  <c r="O2855" i="43"/>
  <c r="P2855" i="43"/>
  <c r="Q2855" i="43"/>
  <c r="R2855" i="43"/>
  <c r="S2855" i="43"/>
  <c r="T2855" i="43"/>
  <c r="U2855" i="43"/>
  <c r="V2855" i="43"/>
  <c r="W2855" i="43"/>
  <c r="X2855" i="43"/>
  <c r="E2856" i="43"/>
  <c r="F2856" i="43"/>
  <c r="G2856" i="43"/>
  <c r="H2856" i="43"/>
  <c r="I2856" i="43"/>
  <c r="J2856" i="43"/>
  <c r="K2856" i="43"/>
  <c r="L2856" i="43"/>
  <c r="M2856" i="43"/>
  <c r="N2856" i="43"/>
  <c r="O2856" i="43"/>
  <c r="P2856" i="43"/>
  <c r="Q2856" i="43"/>
  <c r="R2856" i="43"/>
  <c r="S2856" i="43"/>
  <c r="T2856" i="43"/>
  <c r="U2856" i="43"/>
  <c r="V2856" i="43"/>
  <c r="W2856" i="43"/>
  <c r="X2856" i="43"/>
  <c r="E2857" i="43"/>
  <c r="F2857" i="43"/>
  <c r="G2857" i="43"/>
  <c r="H2857" i="43"/>
  <c r="I2857" i="43"/>
  <c r="J2857" i="43"/>
  <c r="K2857" i="43"/>
  <c r="L2857" i="43"/>
  <c r="M2857" i="43"/>
  <c r="N2857" i="43"/>
  <c r="O2857" i="43"/>
  <c r="P2857" i="43"/>
  <c r="Q2857" i="43"/>
  <c r="R2857" i="43"/>
  <c r="S2857" i="43"/>
  <c r="T2857" i="43"/>
  <c r="U2857" i="43"/>
  <c r="V2857" i="43"/>
  <c r="W2857" i="43"/>
  <c r="X2857" i="43"/>
  <c r="E2858" i="43"/>
  <c r="F2858" i="43"/>
  <c r="G2858" i="43"/>
  <c r="H2858" i="43"/>
  <c r="I2858" i="43"/>
  <c r="J2858" i="43"/>
  <c r="K2858" i="43"/>
  <c r="L2858" i="43"/>
  <c r="M2858" i="43"/>
  <c r="N2858" i="43"/>
  <c r="O2858" i="43"/>
  <c r="P2858" i="43"/>
  <c r="Q2858" i="43"/>
  <c r="R2858" i="43"/>
  <c r="S2858" i="43"/>
  <c r="T2858" i="43"/>
  <c r="U2858" i="43"/>
  <c r="V2858" i="43"/>
  <c r="W2858" i="43"/>
  <c r="X2858" i="43"/>
  <c r="E2859" i="43"/>
  <c r="F2859" i="43"/>
  <c r="G2859" i="43"/>
  <c r="H2859" i="43"/>
  <c r="I2859" i="43"/>
  <c r="J2859" i="43"/>
  <c r="K2859" i="43"/>
  <c r="L2859" i="43"/>
  <c r="M2859" i="43"/>
  <c r="N2859" i="43"/>
  <c r="O2859" i="43"/>
  <c r="P2859" i="43"/>
  <c r="Q2859" i="43"/>
  <c r="R2859" i="43"/>
  <c r="S2859" i="43"/>
  <c r="T2859" i="43"/>
  <c r="U2859" i="43"/>
  <c r="V2859" i="43"/>
  <c r="W2859" i="43"/>
  <c r="X2859" i="43"/>
  <c r="E2860" i="43"/>
  <c r="F2860" i="43"/>
  <c r="G2860" i="43"/>
  <c r="H2860" i="43"/>
  <c r="I2860" i="43"/>
  <c r="J2860" i="43"/>
  <c r="K2860" i="43"/>
  <c r="L2860" i="43"/>
  <c r="M2860" i="43"/>
  <c r="N2860" i="43"/>
  <c r="O2860" i="43"/>
  <c r="P2860" i="43"/>
  <c r="Q2860" i="43"/>
  <c r="R2860" i="43"/>
  <c r="S2860" i="43"/>
  <c r="T2860" i="43"/>
  <c r="U2860" i="43"/>
  <c r="V2860" i="43"/>
  <c r="W2860" i="43"/>
  <c r="X2860" i="43"/>
  <c r="E2861" i="43"/>
  <c r="F2861" i="43"/>
  <c r="G2861" i="43"/>
  <c r="H2861" i="43"/>
  <c r="I2861" i="43"/>
  <c r="J2861" i="43"/>
  <c r="K2861" i="43"/>
  <c r="L2861" i="43"/>
  <c r="M2861" i="43"/>
  <c r="N2861" i="43"/>
  <c r="O2861" i="43"/>
  <c r="P2861" i="43"/>
  <c r="Q2861" i="43"/>
  <c r="R2861" i="43"/>
  <c r="S2861" i="43"/>
  <c r="T2861" i="43"/>
  <c r="U2861" i="43"/>
  <c r="V2861" i="43"/>
  <c r="W2861" i="43"/>
  <c r="X2861" i="43"/>
  <c r="E2869" i="43"/>
  <c r="F2869" i="43"/>
  <c r="G2869" i="43"/>
  <c r="H2869" i="43"/>
  <c r="I2869" i="43"/>
  <c r="J2869" i="43"/>
  <c r="K2869" i="43"/>
  <c r="L2869" i="43"/>
  <c r="M2869" i="43"/>
  <c r="N2869" i="43"/>
  <c r="O2869" i="43"/>
  <c r="P2869" i="43"/>
  <c r="Q2869" i="43"/>
  <c r="R2869" i="43"/>
  <c r="S2869" i="43"/>
  <c r="T2869" i="43"/>
  <c r="U2869" i="43"/>
  <c r="V2869" i="43"/>
  <c r="W2869" i="43"/>
  <c r="X2869" i="43"/>
  <c r="E2870" i="43"/>
  <c r="F2870" i="43"/>
  <c r="G2870" i="43"/>
  <c r="H2870" i="43"/>
  <c r="I2870" i="43"/>
  <c r="J2870" i="43"/>
  <c r="K2870" i="43"/>
  <c r="L2870" i="43"/>
  <c r="M2870" i="43"/>
  <c r="N2870" i="43"/>
  <c r="O2870" i="43"/>
  <c r="P2870" i="43"/>
  <c r="Q2870" i="43"/>
  <c r="R2870" i="43"/>
  <c r="S2870" i="43"/>
  <c r="T2870" i="43"/>
  <c r="U2870" i="43"/>
  <c r="V2870" i="43"/>
  <c r="W2870" i="43"/>
  <c r="X2870" i="43"/>
  <c r="E2871" i="43"/>
  <c r="F2871" i="43"/>
  <c r="G2871" i="43"/>
  <c r="H2871" i="43"/>
  <c r="I2871" i="43"/>
  <c r="J2871" i="43"/>
  <c r="K2871" i="43"/>
  <c r="L2871" i="43"/>
  <c r="M2871" i="43"/>
  <c r="N2871" i="43"/>
  <c r="O2871" i="43"/>
  <c r="P2871" i="43"/>
  <c r="Q2871" i="43"/>
  <c r="R2871" i="43"/>
  <c r="S2871" i="43"/>
  <c r="T2871" i="43"/>
  <c r="U2871" i="43"/>
  <c r="V2871" i="43"/>
  <c r="W2871" i="43"/>
  <c r="X2871" i="43"/>
  <c r="E2872" i="43"/>
  <c r="F2872" i="43"/>
  <c r="G2872" i="43"/>
  <c r="H2872" i="43"/>
  <c r="I2872" i="43"/>
  <c r="J2872" i="43"/>
  <c r="K2872" i="43"/>
  <c r="L2872" i="43"/>
  <c r="M2872" i="43"/>
  <c r="N2872" i="43"/>
  <c r="O2872" i="43"/>
  <c r="P2872" i="43"/>
  <c r="Q2872" i="43"/>
  <c r="R2872" i="43"/>
  <c r="S2872" i="43"/>
  <c r="T2872" i="43"/>
  <c r="U2872" i="43"/>
  <c r="V2872" i="43"/>
  <c r="W2872" i="43"/>
  <c r="X2872" i="43"/>
  <c r="E2873" i="43"/>
  <c r="F2873" i="43"/>
  <c r="G2873" i="43"/>
  <c r="H2873" i="43"/>
  <c r="I2873" i="43"/>
  <c r="J2873" i="43"/>
  <c r="K2873" i="43"/>
  <c r="L2873" i="43"/>
  <c r="M2873" i="43"/>
  <c r="N2873" i="43"/>
  <c r="O2873" i="43"/>
  <c r="P2873" i="43"/>
  <c r="Q2873" i="43"/>
  <c r="R2873" i="43"/>
  <c r="S2873" i="43"/>
  <c r="T2873" i="43"/>
  <c r="U2873" i="43"/>
  <c r="V2873" i="43"/>
  <c r="W2873" i="43"/>
  <c r="X2873" i="43"/>
  <c r="E2874" i="43"/>
  <c r="F2874" i="43"/>
  <c r="G2874" i="43"/>
  <c r="H2874" i="43"/>
  <c r="I2874" i="43"/>
  <c r="J2874" i="43"/>
  <c r="K2874" i="43"/>
  <c r="L2874" i="43"/>
  <c r="M2874" i="43"/>
  <c r="N2874" i="43"/>
  <c r="O2874" i="43"/>
  <c r="P2874" i="43"/>
  <c r="Q2874" i="43"/>
  <c r="R2874" i="43"/>
  <c r="S2874" i="43"/>
  <c r="T2874" i="43"/>
  <c r="U2874" i="43"/>
  <c r="V2874" i="43"/>
  <c r="W2874" i="43"/>
  <c r="X2874" i="43"/>
  <c r="E2875" i="43"/>
  <c r="F2875" i="43"/>
  <c r="G2875" i="43"/>
  <c r="H2875" i="43"/>
  <c r="I2875" i="43"/>
  <c r="J2875" i="43"/>
  <c r="K2875" i="43"/>
  <c r="L2875" i="43"/>
  <c r="M2875" i="43"/>
  <c r="N2875" i="43"/>
  <c r="O2875" i="43"/>
  <c r="P2875" i="43"/>
  <c r="Q2875" i="43"/>
  <c r="R2875" i="43"/>
  <c r="S2875" i="43"/>
  <c r="T2875" i="43"/>
  <c r="U2875" i="43"/>
  <c r="V2875" i="43"/>
  <c r="W2875" i="43"/>
  <c r="X2875" i="43"/>
  <c r="E2876" i="43"/>
  <c r="F2876" i="43"/>
  <c r="G2876" i="43"/>
  <c r="H2876" i="43"/>
  <c r="I2876" i="43"/>
  <c r="J2876" i="43"/>
  <c r="K2876" i="43"/>
  <c r="L2876" i="43"/>
  <c r="M2876" i="43"/>
  <c r="N2876" i="43"/>
  <c r="O2876" i="43"/>
  <c r="P2876" i="43"/>
  <c r="Q2876" i="43"/>
  <c r="R2876" i="43"/>
  <c r="S2876" i="43"/>
  <c r="T2876" i="43"/>
  <c r="U2876" i="43"/>
  <c r="V2876" i="43"/>
  <c r="W2876" i="43"/>
  <c r="X2876" i="43"/>
  <c r="E2877" i="43"/>
  <c r="F2877" i="43"/>
  <c r="G2877" i="43"/>
  <c r="H2877" i="43"/>
  <c r="I2877" i="43"/>
  <c r="J2877" i="43"/>
  <c r="K2877" i="43"/>
  <c r="L2877" i="43"/>
  <c r="M2877" i="43"/>
  <c r="N2877" i="43"/>
  <c r="O2877" i="43"/>
  <c r="P2877" i="43"/>
  <c r="Q2877" i="43"/>
  <c r="R2877" i="43"/>
  <c r="S2877" i="43"/>
  <c r="T2877" i="43"/>
  <c r="U2877" i="43"/>
  <c r="V2877" i="43"/>
  <c r="W2877" i="43"/>
  <c r="X2877" i="43"/>
  <c r="E2878" i="43"/>
  <c r="F2878" i="43"/>
  <c r="G2878" i="43"/>
  <c r="H2878" i="43"/>
  <c r="I2878" i="43"/>
  <c r="J2878" i="43"/>
  <c r="K2878" i="43"/>
  <c r="L2878" i="43"/>
  <c r="M2878" i="43"/>
  <c r="N2878" i="43"/>
  <c r="O2878" i="43"/>
  <c r="P2878" i="43"/>
  <c r="Q2878" i="43"/>
  <c r="R2878" i="43"/>
  <c r="S2878" i="43"/>
  <c r="T2878" i="43"/>
  <c r="U2878" i="43"/>
  <c r="V2878" i="43"/>
  <c r="W2878" i="43"/>
  <c r="X2878" i="43"/>
  <c r="E2879" i="43"/>
  <c r="F2879" i="43"/>
  <c r="G2879" i="43"/>
  <c r="H2879" i="43"/>
  <c r="I2879" i="43"/>
  <c r="J2879" i="43"/>
  <c r="K2879" i="43"/>
  <c r="L2879" i="43"/>
  <c r="M2879" i="43"/>
  <c r="N2879" i="43"/>
  <c r="O2879" i="43"/>
  <c r="P2879" i="43"/>
  <c r="Q2879" i="43"/>
  <c r="R2879" i="43"/>
  <c r="S2879" i="43"/>
  <c r="T2879" i="43"/>
  <c r="U2879" i="43"/>
  <c r="V2879" i="43"/>
  <c r="W2879" i="43"/>
  <c r="X2879" i="43"/>
  <c r="E2880" i="43"/>
  <c r="F2880" i="43"/>
  <c r="G2880" i="43"/>
  <c r="H2880" i="43"/>
  <c r="I2880" i="43"/>
  <c r="J2880" i="43"/>
  <c r="K2880" i="43"/>
  <c r="L2880" i="43"/>
  <c r="M2880" i="43"/>
  <c r="N2880" i="43"/>
  <c r="O2880" i="43"/>
  <c r="P2880" i="43"/>
  <c r="Q2880" i="43"/>
  <c r="R2880" i="43"/>
  <c r="S2880" i="43"/>
  <c r="T2880" i="43"/>
  <c r="U2880" i="43"/>
  <c r="V2880" i="43"/>
  <c r="W2880" i="43"/>
  <c r="X2880" i="43"/>
  <c r="E2888" i="43"/>
  <c r="F2888" i="43"/>
  <c r="G2888" i="43"/>
  <c r="H2888" i="43"/>
  <c r="I2888" i="43"/>
  <c r="J2888" i="43"/>
  <c r="K2888" i="43"/>
  <c r="L2888" i="43"/>
  <c r="M2888" i="43"/>
  <c r="N2888" i="43"/>
  <c r="O2888" i="43"/>
  <c r="P2888" i="43"/>
  <c r="Q2888" i="43"/>
  <c r="R2888" i="43"/>
  <c r="S2888" i="43"/>
  <c r="T2888" i="43"/>
  <c r="U2888" i="43"/>
  <c r="V2888" i="43"/>
  <c r="W2888" i="43"/>
  <c r="X2888" i="43"/>
  <c r="E2889" i="43"/>
  <c r="F2889" i="43"/>
  <c r="G2889" i="43"/>
  <c r="H2889" i="43"/>
  <c r="I2889" i="43"/>
  <c r="J2889" i="43"/>
  <c r="K2889" i="43"/>
  <c r="L2889" i="43"/>
  <c r="M2889" i="43"/>
  <c r="N2889" i="43"/>
  <c r="O2889" i="43"/>
  <c r="P2889" i="43"/>
  <c r="Q2889" i="43"/>
  <c r="R2889" i="43"/>
  <c r="S2889" i="43"/>
  <c r="T2889" i="43"/>
  <c r="U2889" i="43"/>
  <c r="V2889" i="43"/>
  <c r="W2889" i="43"/>
  <c r="X2889" i="43"/>
  <c r="E2890" i="43"/>
  <c r="F2890" i="43"/>
  <c r="G2890" i="43"/>
  <c r="H2890" i="43"/>
  <c r="I2890" i="43"/>
  <c r="J2890" i="43"/>
  <c r="K2890" i="43"/>
  <c r="L2890" i="43"/>
  <c r="M2890" i="43"/>
  <c r="N2890" i="43"/>
  <c r="O2890" i="43"/>
  <c r="P2890" i="43"/>
  <c r="Q2890" i="43"/>
  <c r="R2890" i="43"/>
  <c r="S2890" i="43"/>
  <c r="T2890" i="43"/>
  <c r="U2890" i="43"/>
  <c r="V2890" i="43"/>
  <c r="W2890" i="43"/>
  <c r="X2890" i="43"/>
  <c r="E2891" i="43"/>
  <c r="F2891" i="43"/>
  <c r="G2891" i="43"/>
  <c r="H2891" i="43"/>
  <c r="I2891" i="43"/>
  <c r="J2891" i="43"/>
  <c r="K2891" i="43"/>
  <c r="L2891" i="43"/>
  <c r="M2891" i="43"/>
  <c r="N2891" i="43"/>
  <c r="O2891" i="43"/>
  <c r="P2891" i="43"/>
  <c r="Q2891" i="43"/>
  <c r="R2891" i="43"/>
  <c r="S2891" i="43"/>
  <c r="T2891" i="43"/>
  <c r="U2891" i="43"/>
  <c r="V2891" i="43"/>
  <c r="W2891" i="43"/>
  <c r="X2891" i="43"/>
  <c r="E2892" i="43"/>
  <c r="F2892" i="43"/>
  <c r="G2892" i="43"/>
  <c r="H2892" i="43"/>
  <c r="I2892" i="43"/>
  <c r="J2892" i="43"/>
  <c r="K2892" i="43"/>
  <c r="L2892" i="43"/>
  <c r="M2892" i="43"/>
  <c r="N2892" i="43"/>
  <c r="O2892" i="43"/>
  <c r="P2892" i="43"/>
  <c r="Q2892" i="43"/>
  <c r="R2892" i="43"/>
  <c r="S2892" i="43"/>
  <c r="T2892" i="43"/>
  <c r="U2892" i="43"/>
  <c r="V2892" i="43"/>
  <c r="W2892" i="43"/>
  <c r="X2892" i="43"/>
  <c r="E2893" i="43"/>
  <c r="F2893" i="43"/>
  <c r="G2893" i="43"/>
  <c r="H2893" i="43"/>
  <c r="I2893" i="43"/>
  <c r="J2893" i="43"/>
  <c r="K2893" i="43"/>
  <c r="L2893" i="43"/>
  <c r="M2893" i="43"/>
  <c r="N2893" i="43"/>
  <c r="O2893" i="43"/>
  <c r="P2893" i="43"/>
  <c r="Q2893" i="43"/>
  <c r="R2893" i="43"/>
  <c r="S2893" i="43"/>
  <c r="T2893" i="43"/>
  <c r="U2893" i="43"/>
  <c r="V2893" i="43"/>
  <c r="W2893" i="43"/>
  <c r="X2893" i="43"/>
  <c r="E2894" i="43"/>
  <c r="F2894" i="43"/>
  <c r="G2894" i="43"/>
  <c r="H2894" i="43"/>
  <c r="I2894" i="43"/>
  <c r="J2894" i="43"/>
  <c r="K2894" i="43"/>
  <c r="L2894" i="43"/>
  <c r="M2894" i="43"/>
  <c r="N2894" i="43"/>
  <c r="O2894" i="43"/>
  <c r="P2894" i="43"/>
  <c r="Q2894" i="43"/>
  <c r="R2894" i="43"/>
  <c r="S2894" i="43"/>
  <c r="T2894" i="43"/>
  <c r="U2894" i="43"/>
  <c r="V2894" i="43"/>
  <c r="W2894" i="43"/>
  <c r="X2894" i="43"/>
  <c r="E2895" i="43"/>
  <c r="F2895" i="43"/>
  <c r="G2895" i="43"/>
  <c r="H2895" i="43"/>
  <c r="I2895" i="43"/>
  <c r="J2895" i="43"/>
  <c r="K2895" i="43"/>
  <c r="L2895" i="43"/>
  <c r="M2895" i="43"/>
  <c r="N2895" i="43"/>
  <c r="O2895" i="43"/>
  <c r="P2895" i="43"/>
  <c r="Q2895" i="43"/>
  <c r="R2895" i="43"/>
  <c r="S2895" i="43"/>
  <c r="T2895" i="43"/>
  <c r="U2895" i="43"/>
  <c r="V2895" i="43"/>
  <c r="W2895" i="43"/>
  <c r="X2895" i="43"/>
  <c r="E2896" i="43"/>
  <c r="F2896" i="43"/>
  <c r="G2896" i="43"/>
  <c r="H2896" i="43"/>
  <c r="I2896" i="43"/>
  <c r="J2896" i="43"/>
  <c r="K2896" i="43"/>
  <c r="L2896" i="43"/>
  <c r="M2896" i="43"/>
  <c r="N2896" i="43"/>
  <c r="O2896" i="43"/>
  <c r="P2896" i="43"/>
  <c r="Q2896" i="43"/>
  <c r="R2896" i="43"/>
  <c r="S2896" i="43"/>
  <c r="T2896" i="43"/>
  <c r="U2896" i="43"/>
  <c r="V2896" i="43"/>
  <c r="W2896" i="43"/>
  <c r="X2896" i="43"/>
  <c r="E2897" i="43"/>
  <c r="F2897" i="43"/>
  <c r="G2897" i="43"/>
  <c r="H2897" i="43"/>
  <c r="I2897" i="43"/>
  <c r="J2897" i="43"/>
  <c r="K2897" i="43"/>
  <c r="L2897" i="43"/>
  <c r="M2897" i="43"/>
  <c r="N2897" i="43"/>
  <c r="O2897" i="43"/>
  <c r="P2897" i="43"/>
  <c r="Q2897" i="43"/>
  <c r="R2897" i="43"/>
  <c r="S2897" i="43"/>
  <c r="T2897" i="43"/>
  <c r="U2897" i="43"/>
  <c r="V2897" i="43"/>
  <c r="W2897" i="43"/>
  <c r="X2897" i="43"/>
  <c r="E2898" i="43"/>
  <c r="F2898" i="43"/>
  <c r="G2898" i="43"/>
  <c r="H2898" i="43"/>
  <c r="I2898" i="43"/>
  <c r="J2898" i="43"/>
  <c r="K2898" i="43"/>
  <c r="L2898" i="43"/>
  <c r="M2898" i="43"/>
  <c r="N2898" i="43"/>
  <c r="O2898" i="43"/>
  <c r="P2898" i="43"/>
  <c r="Q2898" i="43"/>
  <c r="R2898" i="43"/>
  <c r="S2898" i="43"/>
  <c r="T2898" i="43"/>
  <c r="U2898" i="43"/>
  <c r="V2898" i="43"/>
  <c r="W2898" i="43"/>
  <c r="X2898" i="43"/>
  <c r="E2899" i="43"/>
  <c r="F2899" i="43"/>
  <c r="G2899" i="43"/>
  <c r="H2899" i="43"/>
  <c r="I2899" i="43"/>
  <c r="J2899" i="43"/>
  <c r="K2899" i="43"/>
  <c r="L2899" i="43"/>
  <c r="M2899" i="43"/>
  <c r="N2899" i="43"/>
  <c r="O2899" i="43"/>
  <c r="P2899" i="43"/>
  <c r="Q2899" i="43"/>
  <c r="R2899" i="43"/>
  <c r="S2899" i="43"/>
  <c r="T2899" i="43"/>
  <c r="U2899" i="43"/>
  <c r="V2899" i="43"/>
  <c r="W2899" i="43"/>
  <c r="X2899" i="43"/>
  <c r="E2907" i="43"/>
  <c r="F2907" i="43"/>
  <c r="G2907" i="43"/>
  <c r="H2907" i="43"/>
  <c r="I2907" i="43"/>
  <c r="J2907" i="43"/>
  <c r="K2907" i="43"/>
  <c r="L2907" i="43"/>
  <c r="M2907" i="43"/>
  <c r="N2907" i="43"/>
  <c r="O2907" i="43"/>
  <c r="P2907" i="43"/>
  <c r="Q2907" i="43"/>
  <c r="R2907" i="43"/>
  <c r="S2907" i="43"/>
  <c r="T2907" i="43"/>
  <c r="U2907" i="43"/>
  <c r="V2907" i="43"/>
  <c r="W2907" i="43"/>
  <c r="X2907" i="43"/>
  <c r="E2908" i="43"/>
  <c r="F2908" i="43"/>
  <c r="G2908" i="43"/>
  <c r="H2908" i="43"/>
  <c r="I2908" i="43"/>
  <c r="J2908" i="43"/>
  <c r="K2908" i="43"/>
  <c r="L2908" i="43"/>
  <c r="M2908" i="43"/>
  <c r="N2908" i="43"/>
  <c r="O2908" i="43"/>
  <c r="P2908" i="43"/>
  <c r="Q2908" i="43"/>
  <c r="R2908" i="43"/>
  <c r="S2908" i="43"/>
  <c r="T2908" i="43"/>
  <c r="U2908" i="43"/>
  <c r="V2908" i="43"/>
  <c r="W2908" i="43"/>
  <c r="X2908" i="43"/>
  <c r="E2909" i="43"/>
  <c r="F2909" i="43"/>
  <c r="G2909" i="43"/>
  <c r="H2909" i="43"/>
  <c r="I2909" i="43"/>
  <c r="J2909" i="43"/>
  <c r="K2909" i="43"/>
  <c r="L2909" i="43"/>
  <c r="M2909" i="43"/>
  <c r="N2909" i="43"/>
  <c r="O2909" i="43"/>
  <c r="P2909" i="43"/>
  <c r="Q2909" i="43"/>
  <c r="R2909" i="43"/>
  <c r="S2909" i="43"/>
  <c r="T2909" i="43"/>
  <c r="U2909" i="43"/>
  <c r="V2909" i="43"/>
  <c r="W2909" i="43"/>
  <c r="X2909" i="43"/>
  <c r="E2910" i="43"/>
  <c r="F2910" i="43"/>
  <c r="G2910" i="43"/>
  <c r="H2910" i="43"/>
  <c r="I2910" i="43"/>
  <c r="J2910" i="43"/>
  <c r="K2910" i="43"/>
  <c r="L2910" i="43"/>
  <c r="M2910" i="43"/>
  <c r="N2910" i="43"/>
  <c r="O2910" i="43"/>
  <c r="P2910" i="43"/>
  <c r="Q2910" i="43"/>
  <c r="R2910" i="43"/>
  <c r="S2910" i="43"/>
  <c r="T2910" i="43"/>
  <c r="U2910" i="43"/>
  <c r="V2910" i="43"/>
  <c r="W2910" i="43"/>
  <c r="X2910" i="43"/>
  <c r="E2911" i="43"/>
  <c r="F2911" i="43"/>
  <c r="G2911" i="43"/>
  <c r="H2911" i="43"/>
  <c r="I2911" i="43"/>
  <c r="J2911" i="43"/>
  <c r="K2911" i="43"/>
  <c r="L2911" i="43"/>
  <c r="M2911" i="43"/>
  <c r="N2911" i="43"/>
  <c r="O2911" i="43"/>
  <c r="P2911" i="43"/>
  <c r="Q2911" i="43"/>
  <c r="R2911" i="43"/>
  <c r="S2911" i="43"/>
  <c r="T2911" i="43"/>
  <c r="U2911" i="43"/>
  <c r="V2911" i="43"/>
  <c r="W2911" i="43"/>
  <c r="X2911" i="43"/>
  <c r="E2912" i="43"/>
  <c r="F2912" i="43"/>
  <c r="G2912" i="43"/>
  <c r="H2912" i="43"/>
  <c r="I2912" i="43"/>
  <c r="J2912" i="43"/>
  <c r="K2912" i="43"/>
  <c r="L2912" i="43"/>
  <c r="M2912" i="43"/>
  <c r="N2912" i="43"/>
  <c r="O2912" i="43"/>
  <c r="P2912" i="43"/>
  <c r="Q2912" i="43"/>
  <c r="R2912" i="43"/>
  <c r="S2912" i="43"/>
  <c r="T2912" i="43"/>
  <c r="U2912" i="43"/>
  <c r="V2912" i="43"/>
  <c r="W2912" i="43"/>
  <c r="X2912" i="43"/>
  <c r="E2913" i="43"/>
  <c r="F2913" i="43"/>
  <c r="G2913" i="43"/>
  <c r="H2913" i="43"/>
  <c r="I2913" i="43"/>
  <c r="J2913" i="43"/>
  <c r="K2913" i="43"/>
  <c r="L2913" i="43"/>
  <c r="M2913" i="43"/>
  <c r="N2913" i="43"/>
  <c r="O2913" i="43"/>
  <c r="P2913" i="43"/>
  <c r="Q2913" i="43"/>
  <c r="R2913" i="43"/>
  <c r="S2913" i="43"/>
  <c r="T2913" i="43"/>
  <c r="U2913" i="43"/>
  <c r="V2913" i="43"/>
  <c r="W2913" i="43"/>
  <c r="X2913" i="43"/>
  <c r="E2914" i="43"/>
  <c r="F2914" i="43"/>
  <c r="G2914" i="43"/>
  <c r="H2914" i="43"/>
  <c r="I2914" i="43"/>
  <c r="J2914" i="43"/>
  <c r="K2914" i="43"/>
  <c r="L2914" i="43"/>
  <c r="M2914" i="43"/>
  <c r="N2914" i="43"/>
  <c r="O2914" i="43"/>
  <c r="P2914" i="43"/>
  <c r="Q2914" i="43"/>
  <c r="R2914" i="43"/>
  <c r="S2914" i="43"/>
  <c r="T2914" i="43"/>
  <c r="U2914" i="43"/>
  <c r="V2914" i="43"/>
  <c r="W2914" i="43"/>
  <c r="X2914" i="43"/>
  <c r="E2915" i="43"/>
  <c r="F2915" i="43"/>
  <c r="G2915" i="43"/>
  <c r="H2915" i="43"/>
  <c r="I2915" i="43"/>
  <c r="J2915" i="43"/>
  <c r="K2915" i="43"/>
  <c r="L2915" i="43"/>
  <c r="M2915" i="43"/>
  <c r="N2915" i="43"/>
  <c r="O2915" i="43"/>
  <c r="P2915" i="43"/>
  <c r="Q2915" i="43"/>
  <c r="R2915" i="43"/>
  <c r="S2915" i="43"/>
  <c r="T2915" i="43"/>
  <c r="U2915" i="43"/>
  <c r="V2915" i="43"/>
  <c r="W2915" i="43"/>
  <c r="X2915" i="43"/>
  <c r="E2916" i="43"/>
  <c r="F2916" i="43"/>
  <c r="G2916" i="43"/>
  <c r="H2916" i="43"/>
  <c r="I2916" i="43"/>
  <c r="J2916" i="43"/>
  <c r="K2916" i="43"/>
  <c r="L2916" i="43"/>
  <c r="M2916" i="43"/>
  <c r="N2916" i="43"/>
  <c r="O2916" i="43"/>
  <c r="P2916" i="43"/>
  <c r="Q2916" i="43"/>
  <c r="R2916" i="43"/>
  <c r="S2916" i="43"/>
  <c r="T2916" i="43"/>
  <c r="U2916" i="43"/>
  <c r="V2916" i="43"/>
  <c r="W2916" i="43"/>
  <c r="X2916" i="43"/>
  <c r="E2917" i="43"/>
  <c r="F2917" i="43"/>
  <c r="G2917" i="43"/>
  <c r="H2917" i="43"/>
  <c r="I2917" i="43"/>
  <c r="J2917" i="43"/>
  <c r="K2917" i="43"/>
  <c r="L2917" i="43"/>
  <c r="M2917" i="43"/>
  <c r="N2917" i="43"/>
  <c r="O2917" i="43"/>
  <c r="P2917" i="43"/>
  <c r="Q2917" i="43"/>
  <c r="R2917" i="43"/>
  <c r="S2917" i="43"/>
  <c r="T2917" i="43"/>
  <c r="U2917" i="43"/>
  <c r="V2917" i="43"/>
  <c r="W2917" i="43"/>
  <c r="X2917" i="43"/>
  <c r="E2918" i="43"/>
  <c r="F2918" i="43"/>
  <c r="G2918" i="43"/>
  <c r="H2918" i="43"/>
  <c r="I2918" i="43"/>
  <c r="J2918" i="43"/>
  <c r="K2918" i="43"/>
  <c r="L2918" i="43"/>
  <c r="M2918" i="43"/>
  <c r="N2918" i="43"/>
  <c r="O2918" i="43"/>
  <c r="P2918" i="43"/>
  <c r="Q2918" i="43"/>
  <c r="R2918" i="43"/>
  <c r="S2918" i="43"/>
  <c r="T2918" i="43"/>
  <c r="U2918" i="43"/>
  <c r="V2918" i="43"/>
  <c r="W2918" i="43"/>
  <c r="X2918" i="43"/>
  <c r="E2927" i="43"/>
  <c r="F2927" i="43"/>
  <c r="G2927" i="43"/>
  <c r="H2927" i="43"/>
  <c r="I2927" i="43"/>
  <c r="J2927" i="43"/>
  <c r="K2927" i="43"/>
  <c r="L2927" i="43"/>
  <c r="M2927" i="43"/>
  <c r="N2927" i="43"/>
  <c r="O2927" i="43"/>
  <c r="P2927" i="43"/>
  <c r="Q2927" i="43"/>
  <c r="R2927" i="43"/>
  <c r="S2927" i="43"/>
  <c r="T2927" i="43"/>
  <c r="U2927" i="43"/>
  <c r="V2927" i="43"/>
  <c r="W2927" i="43"/>
  <c r="X2927" i="43"/>
  <c r="E2928" i="43"/>
  <c r="F2928" i="43"/>
  <c r="G2928" i="43"/>
  <c r="H2928" i="43"/>
  <c r="I2928" i="43"/>
  <c r="J2928" i="43"/>
  <c r="K2928" i="43"/>
  <c r="L2928" i="43"/>
  <c r="M2928" i="43"/>
  <c r="N2928" i="43"/>
  <c r="O2928" i="43"/>
  <c r="P2928" i="43"/>
  <c r="Q2928" i="43"/>
  <c r="R2928" i="43"/>
  <c r="S2928" i="43"/>
  <c r="T2928" i="43"/>
  <c r="U2928" i="43"/>
  <c r="V2928" i="43"/>
  <c r="W2928" i="43"/>
  <c r="X2928" i="43"/>
  <c r="E2929" i="43"/>
  <c r="F2929" i="43"/>
  <c r="G2929" i="43"/>
  <c r="H2929" i="43"/>
  <c r="I2929" i="43"/>
  <c r="J2929" i="43"/>
  <c r="K2929" i="43"/>
  <c r="L2929" i="43"/>
  <c r="M2929" i="43"/>
  <c r="N2929" i="43"/>
  <c r="O2929" i="43"/>
  <c r="P2929" i="43"/>
  <c r="Q2929" i="43"/>
  <c r="R2929" i="43"/>
  <c r="S2929" i="43"/>
  <c r="T2929" i="43"/>
  <c r="U2929" i="43"/>
  <c r="V2929" i="43"/>
  <c r="W2929" i="43"/>
  <c r="X2929" i="43"/>
  <c r="E2930" i="43"/>
  <c r="F2930" i="43"/>
  <c r="G2930" i="43"/>
  <c r="H2930" i="43"/>
  <c r="I2930" i="43"/>
  <c r="J2930" i="43"/>
  <c r="K2930" i="43"/>
  <c r="L2930" i="43"/>
  <c r="M2930" i="43"/>
  <c r="N2930" i="43"/>
  <c r="O2930" i="43"/>
  <c r="P2930" i="43"/>
  <c r="Q2930" i="43"/>
  <c r="R2930" i="43"/>
  <c r="S2930" i="43"/>
  <c r="T2930" i="43"/>
  <c r="U2930" i="43"/>
  <c r="V2930" i="43"/>
  <c r="W2930" i="43"/>
  <c r="X2930" i="43"/>
  <c r="E2931" i="43"/>
  <c r="F2931" i="43"/>
  <c r="G2931" i="43"/>
  <c r="H2931" i="43"/>
  <c r="I2931" i="43"/>
  <c r="J2931" i="43"/>
  <c r="K2931" i="43"/>
  <c r="L2931" i="43"/>
  <c r="M2931" i="43"/>
  <c r="N2931" i="43"/>
  <c r="O2931" i="43"/>
  <c r="P2931" i="43"/>
  <c r="Q2931" i="43"/>
  <c r="R2931" i="43"/>
  <c r="S2931" i="43"/>
  <c r="T2931" i="43"/>
  <c r="U2931" i="43"/>
  <c r="V2931" i="43"/>
  <c r="W2931" i="43"/>
  <c r="X2931" i="43"/>
  <c r="E2932" i="43"/>
  <c r="F2932" i="43"/>
  <c r="G2932" i="43"/>
  <c r="H2932" i="43"/>
  <c r="I2932" i="43"/>
  <c r="J2932" i="43"/>
  <c r="K2932" i="43"/>
  <c r="L2932" i="43"/>
  <c r="M2932" i="43"/>
  <c r="N2932" i="43"/>
  <c r="O2932" i="43"/>
  <c r="P2932" i="43"/>
  <c r="Q2932" i="43"/>
  <c r="R2932" i="43"/>
  <c r="S2932" i="43"/>
  <c r="T2932" i="43"/>
  <c r="U2932" i="43"/>
  <c r="V2932" i="43"/>
  <c r="W2932" i="43"/>
  <c r="X2932" i="43"/>
  <c r="E2933" i="43"/>
  <c r="F2933" i="43"/>
  <c r="G2933" i="43"/>
  <c r="H2933" i="43"/>
  <c r="I2933" i="43"/>
  <c r="J2933" i="43"/>
  <c r="K2933" i="43"/>
  <c r="L2933" i="43"/>
  <c r="M2933" i="43"/>
  <c r="N2933" i="43"/>
  <c r="O2933" i="43"/>
  <c r="P2933" i="43"/>
  <c r="Q2933" i="43"/>
  <c r="R2933" i="43"/>
  <c r="S2933" i="43"/>
  <c r="T2933" i="43"/>
  <c r="U2933" i="43"/>
  <c r="V2933" i="43"/>
  <c r="W2933" i="43"/>
  <c r="X2933" i="43"/>
  <c r="E2934" i="43"/>
  <c r="F2934" i="43"/>
  <c r="G2934" i="43"/>
  <c r="H2934" i="43"/>
  <c r="I2934" i="43"/>
  <c r="J2934" i="43"/>
  <c r="K2934" i="43"/>
  <c r="L2934" i="43"/>
  <c r="M2934" i="43"/>
  <c r="N2934" i="43"/>
  <c r="O2934" i="43"/>
  <c r="P2934" i="43"/>
  <c r="Q2934" i="43"/>
  <c r="R2934" i="43"/>
  <c r="S2934" i="43"/>
  <c r="T2934" i="43"/>
  <c r="U2934" i="43"/>
  <c r="V2934" i="43"/>
  <c r="W2934" i="43"/>
  <c r="X2934" i="43"/>
  <c r="E2935" i="43"/>
  <c r="F2935" i="43"/>
  <c r="G2935" i="43"/>
  <c r="H2935" i="43"/>
  <c r="I2935" i="43"/>
  <c r="J2935" i="43"/>
  <c r="K2935" i="43"/>
  <c r="L2935" i="43"/>
  <c r="M2935" i="43"/>
  <c r="N2935" i="43"/>
  <c r="O2935" i="43"/>
  <c r="P2935" i="43"/>
  <c r="Q2935" i="43"/>
  <c r="R2935" i="43"/>
  <c r="S2935" i="43"/>
  <c r="T2935" i="43"/>
  <c r="U2935" i="43"/>
  <c r="V2935" i="43"/>
  <c r="W2935" i="43"/>
  <c r="X2935" i="43"/>
  <c r="E2936" i="43"/>
  <c r="F2936" i="43"/>
  <c r="G2936" i="43"/>
  <c r="H2936" i="43"/>
  <c r="I2936" i="43"/>
  <c r="J2936" i="43"/>
  <c r="K2936" i="43"/>
  <c r="L2936" i="43"/>
  <c r="M2936" i="43"/>
  <c r="N2936" i="43"/>
  <c r="O2936" i="43"/>
  <c r="P2936" i="43"/>
  <c r="Q2936" i="43"/>
  <c r="R2936" i="43"/>
  <c r="S2936" i="43"/>
  <c r="T2936" i="43"/>
  <c r="U2936" i="43"/>
  <c r="V2936" i="43"/>
  <c r="W2936" i="43"/>
  <c r="X2936" i="43"/>
  <c r="E2937" i="43"/>
  <c r="F2937" i="43"/>
  <c r="G2937" i="43"/>
  <c r="H2937" i="43"/>
  <c r="I2937" i="43"/>
  <c r="J2937" i="43"/>
  <c r="K2937" i="43"/>
  <c r="L2937" i="43"/>
  <c r="M2937" i="43"/>
  <c r="N2937" i="43"/>
  <c r="O2937" i="43"/>
  <c r="P2937" i="43"/>
  <c r="Q2937" i="43"/>
  <c r="R2937" i="43"/>
  <c r="S2937" i="43"/>
  <c r="T2937" i="43"/>
  <c r="U2937" i="43"/>
  <c r="V2937" i="43"/>
  <c r="W2937" i="43"/>
  <c r="X2937" i="43"/>
  <c r="E2938" i="43"/>
  <c r="F2938" i="43"/>
  <c r="G2938" i="43"/>
  <c r="H2938" i="43"/>
  <c r="I2938" i="43"/>
  <c r="J2938" i="43"/>
  <c r="K2938" i="43"/>
  <c r="L2938" i="43"/>
  <c r="M2938" i="43"/>
  <c r="N2938" i="43"/>
  <c r="O2938" i="43"/>
  <c r="P2938" i="43"/>
  <c r="Q2938" i="43"/>
  <c r="R2938" i="43"/>
  <c r="S2938" i="43"/>
  <c r="T2938" i="43"/>
  <c r="U2938" i="43"/>
  <c r="V2938" i="43"/>
  <c r="W2938" i="43"/>
  <c r="X2938" i="43"/>
  <c r="E2946" i="43"/>
  <c r="F2946" i="43"/>
  <c r="G2946" i="43"/>
  <c r="H2946" i="43"/>
  <c r="I2946" i="43"/>
  <c r="J2946" i="43"/>
  <c r="K2946" i="43"/>
  <c r="L2946" i="43"/>
  <c r="M2946" i="43"/>
  <c r="N2946" i="43"/>
  <c r="O2946" i="43"/>
  <c r="P2946" i="43"/>
  <c r="Q2946" i="43"/>
  <c r="R2946" i="43"/>
  <c r="S2946" i="43"/>
  <c r="T2946" i="43"/>
  <c r="U2946" i="43"/>
  <c r="V2946" i="43"/>
  <c r="W2946" i="43"/>
  <c r="X2946" i="43"/>
  <c r="E2947" i="43"/>
  <c r="F2947" i="43"/>
  <c r="G2947" i="43"/>
  <c r="H2947" i="43"/>
  <c r="I2947" i="43"/>
  <c r="J2947" i="43"/>
  <c r="K2947" i="43"/>
  <c r="L2947" i="43"/>
  <c r="M2947" i="43"/>
  <c r="N2947" i="43"/>
  <c r="O2947" i="43"/>
  <c r="P2947" i="43"/>
  <c r="Q2947" i="43"/>
  <c r="R2947" i="43"/>
  <c r="S2947" i="43"/>
  <c r="T2947" i="43"/>
  <c r="U2947" i="43"/>
  <c r="V2947" i="43"/>
  <c r="W2947" i="43"/>
  <c r="X2947" i="43"/>
  <c r="E2948" i="43"/>
  <c r="F2948" i="43"/>
  <c r="G2948" i="43"/>
  <c r="H2948" i="43"/>
  <c r="I2948" i="43"/>
  <c r="J2948" i="43"/>
  <c r="K2948" i="43"/>
  <c r="L2948" i="43"/>
  <c r="M2948" i="43"/>
  <c r="N2948" i="43"/>
  <c r="O2948" i="43"/>
  <c r="P2948" i="43"/>
  <c r="Q2948" i="43"/>
  <c r="R2948" i="43"/>
  <c r="S2948" i="43"/>
  <c r="T2948" i="43"/>
  <c r="U2948" i="43"/>
  <c r="V2948" i="43"/>
  <c r="W2948" i="43"/>
  <c r="X2948" i="43"/>
  <c r="E2949" i="43"/>
  <c r="F2949" i="43"/>
  <c r="G2949" i="43"/>
  <c r="H2949" i="43"/>
  <c r="I2949" i="43"/>
  <c r="J2949" i="43"/>
  <c r="K2949" i="43"/>
  <c r="L2949" i="43"/>
  <c r="M2949" i="43"/>
  <c r="N2949" i="43"/>
  <c r="O2949" i="43"/>
  <c r="P2949" i="43"/>
  <c r="Q2949" i="43"/>
  <c r="R2949" i="43"/>
  <c r="S2949" i="43"/>
  <c r="T2949" i="43"/>
  <c r="U2949" i="43"/>
  <c r="V2949" i="43"/>
  <c r="W2949" i="43"/>
  <c r="X2949" i="43"/>
  <c r="E2950" i="43"/>
  <c r="F2950" i="43"/>
  <c r="G2950" i="43"/>
  <c r="H2950" i="43"/>
  <c r="I2950" i="43"/>
  <c r="J2950" i="43"/>
  <c r="K2950" i="43"/>
  <c r="L2950" i="43"/>
  <c r="M2950" i="43"/>
  <c r="N2950" i="43"/>
  <c r="O2950" i="43"/>
  <c r="P2950" i="43"/>
  <c r="Q2950" i="43"/>
  <c r="R2950" i="43"/>
  <c r="S2950" i="43"/>
  <c r="T2950" i="43"/>
  <c r="U2950" i="43"/>
  <c r="V2950" i="43"/>
  <c r="W2950" i="43"/>
  <c r="X2950" i="43"/>
  <c r="E2951" i="43"/>
  <c r="F2951" i="43"/>
  <c r="G2951" i="43"/>
  <c r="H2951" i="43"/>
  <c r="I2951" i="43"/>
  <c r="J2951" i="43"/>
  <c r="K2951" i="43"/>
  <c r="L2951" i="43"/>
  <c r="M2951" i="43"/>
  <c r="N2951" i="43"/>
  <c r="O2951" i="43"/>
  <c r="P2951" i="43"/>
  <c r="Q2951" i="43"/>
  <c r="R2951" i="43"/>
  <c r="S2951" i="43"/>
  <c r="T2951" i="43"/>
  <c r="U2951" i="43"/>
  <c r="V2951" i="43"/>
  <c r="W2951" i="43"/>
  <c r="X2951" i="43"/>
  <c r="E2952" i="43"/>
  <c r="F2952" i="43"/>
  <c r="G2952" i="43"/>
  <c r="H2952" i="43"/>
  <c r="I2952" i="43"/>
  <c r="J2952" i="43"/>
  <c r="K2952" i="43"/>
  <c r="L2952" i="43"/>
  <c r="M2952" i="43"/>
  <c r="N2952" i="43"/>
  <c r="O2952" i="43"/>
  <c r="P2952" i="43"/>
  <c r="Q2952" i="43"/>
  <c r="R2952" i="43"/>
  <c r="S2952" i="43"/>
  <c r="T2952" i="43"/>
  <c r="U2952" i="43"/>
  <c r="V2952" i="43"/>
  <c r="W2952" i="43"/>
  <c r="X2952" i="43"/>
  <c r="E2953" i="43"/>
  <c r="F2953" i="43"/>
  <c r="G2953" i="43"/>
  <c r="H2953" i="43"/>
  <c r="I2953" i="43"/>
  <c r="J2953" i="43"/>
  <c r="K2953" i="43"/>
  <c r="L2953" i="43"/>
  <c r="M2953" i="43"/>
  <c r="N2953" i="43"/>
  <c r="O2953" i="43"/>
  <c r="P2953" i="43"/>
  <c r="Q2953" i="43"/>
  <c r="R2953" i="43"/>
  <c r="S2953" i="43"/>
  <c r="T2953" i="43"/>
  <c r="U2953" i="43"/>
  <c r="V2953" i="43"/>
  <c r="W2953" i="43"/>
  <c r="X2953" i="43"/>
  <c r="E2954" i="43"/>
  <c r="F2954" i="43"/>
  <c r="G2954" i="43"/>
  <c r="H2954" i="43"/>
  <c r="I2954" i="43"/>
  <c r="J2954" i="43"/>
  <c r="K2954" i="43"/>
  <c r="L2954" i="43"/>
  <c r="M2954" i="43"/>
  <c r="N2954" i="43"/>
  <c r="O2954" i="43"/>
  <c r="P2954" i="43"/>
  <c r="Q2954" i="43"/>
  <c r="R2954" i="43"/>
  <c r="S2954" i="43"/>
  <c r="T2954" i="43"/>
  <c r="U2954" i="43"/>
  <c r="V2954" i="43"/>
  <c r="W2954" i="43"/>
  <c r="X2954" i="43"/>
  <c r="E2955" i="43"/>
  <c r="F2955" i="43"/>
  <c r="G2955" i="43"/>
  <c r="H2955" i="43"/>
  <c r="I2955" i="43"/>
  <c r="J2955" i="43"/>
  <c r="K2955" i="43"/>
  <c r="L2955" i="43"/>
  <c r="M2955" i="43"/>
  <c r="N2955" i="43"/>
  <c r="O2955" i="43"/>
  <c r="P2955" i="43"/>
  <c r="Q2955" i="43"/>
  <c r="R2955" i="43"/>
  <c r="S2955" i="43"/>
  <c r="T2955" i="43"/>
  <c r="U2955" i="43"/>
  <c r="V2955" i="43"/>
  <c r="W2955" i="43"/>
  <c r="X2955" i="43"/>
  <c r="E2956" i="43"/>
  <c r="F2956" i="43"/>
  <c r="G2956" i="43"/>
  <c r="H2956" i="43"/>
  <c r="I2956" i="43"/>
  <c r="J2956" i="43"/>
  <c r="K2956" i="43"/>
  <c r="L2956" i="43"/>
  <c r="M2956" i="43"/>
  <c r="N2956" i="43"/>
  <c r="O2956" i="43"/>
  <c r="P2956" i="43"/>
  <c r="Q2956" i="43"/>
  <c r="R2956" i="43"/>
  <c r="S2956" i="43"/>
  <c r="T2956" i="43"/>
  <c r="U2956" i="43"/>
  <c r="V2956" i="43"/>
  <c r="W2956" i="43"/>
  <c r="X2956" i="43"/>
  <c r="E2957" i="43"/>
  <c r="F2957" i="43"/>
  <c r="G2957" i="43"/>
  <c r="H2957" i="43"/>
  <c r="I2957" i="43"/>
  <c r="J2957" i="43"/>
  <c r="K2957" i="43"/>
  <c r="L2957" i="43"/>
  <c r="M2957" i="43"/>
  <c r="N2957" i="43"/>
  <c r="O2957" i="43"/>
  <c r="P2957" i="43"/>
  <c r="Q2957" i="43"/>
  <c r="R2957" i="43"/>
  <c r="S2957" i="43"/>
  <c r="T2957" i="43"/>
  <c r="U2957" i="43"/>
  <c r="V2957" i="43"/>
  <c r="W2957" i="43"/>
  <c r="X2957" i="43"/>
  <c r="E2962" i="43"/>
  <c r="F2962" i="43"/>
  <c r="G2962" i="43"/>
  <c r="H2962" i="43"/>
  <c r="I2962" i="43"/>
  <c r="J2962" i="43"/>
  <c r="K2962" i="43"/>
  <c r="L2962" i="43"/>
  <c r="M2962" i="43"/>
  <c r="N2962" i="43"/>
  <c r="O2962" i="43"/>
  <c r="P2962" i="43"/>
  <c r="Q2962" i="43"/>
  <c r="R2962" i="43"/>
  <c r="S2962" i="43"/>
  <c r="T2962" i="43"/>
  <c r="U2962" i="43"/>
  <c r="V2962" i="43"/>
  <c r="W2962" i="43"/>
  <c r="X2962" i="43"/>
  <c r="E2963" i="43"/>
  <c r="F2963" i="43"/>
  <c r="G2963" i="43"/>
  <c r="H2963" i="43"/>
  <c r="I2963" i="43"/>
  <c r="J2963" i="43"/>
  <c r="K2963" i="43"/>
  <c r="L2963" i="43"/>
  <c r="M2963" i="43"/>
  <c r="N2963" i="43"/>
  <c r="O2963" i="43"/>
  <c r="P2963" i="43"/>
  <c r="Q2963" i="43"/>
  <c r="R2963" i="43"/>
  <c r="S2963" i="43"/>
  <c r="T2963" i="43"/>
  <c r="U2963" i="43"/>
  <c r="V2963" i="43"/>
  <c r="W2963" i="43"/>
  <c r="X2963" i="43"/>
  <c r="E2964" i="43"/>
  <c r="F2964" i="43"/>
  <c r="G2964" i="43"/>
  <c r="H2964" i="43"/>
  <c r="I2964" i="43"/>
  <c r="J2964" i="43"/>
  <c r="K2964" i="43"/>
  <c r="L2964" i="43"/>
  <c r="M2964" i="43"/>
  <c r="N2964" i="43"/>
  <c r="O2964" i="43"/>
  <c r="P2964" i="43"/>
  <c r="Q2964" i="43"/>
  <c r="R2964" i="43"/>
  <c r="S2964" i="43"/>
  <c r="T2964" i="43"/>
  <c r="U2964" i="43"/>
  <c r="V2964" i="43"/>
  <c r="W2964" i="43"/>
  <c r="X2964" i="43"/>
  <c r="E2965" i="43"/>
  <c r="F2965" i="43"/>
  <c r="G2965" i="43"/>
  <c r="H2965" i="43"/>
  <c r="I2965" i="43"/>
  <c r="J2965" i="43"/>
  <c r="K2965" i="43"/>
  <c r="L2965" i="43"/>
  <c r="M2965" i="43"/>
  <c r="N2965" i="43"/>
  <c r="O2965" i="43"/>
  <c r="P2965" i="43"/>
  <c r="Q2965" i="43"/>
  <c r="R2965" i="43"/>
  <c r="S2965" i="43"/>
  <c r="T2965" i="43"/>
  <c r="U2965" i="43"/>
  <c r="V2965" i="43"/>
  <c r="W2965" i="43"/>
  <c r="X2965" i="43"/>
  <c r="E2966" i="43"/>
  <c r="F2966" i="43"/>
  <c r="G2966" i="43"/>
  <c r="H2966" i="43"/>
  <c r="I2966" i="43"/>
  <c r="J2966" i="43"/>
  <c r="K2966" i="43"/>
  <c r="L2966" i="43"/>
  <c r="M2966" i="43"/>
  <c r="N2966" i="43"/>
  <c r="O2966" i="43"/>
  <c r="P2966" i="43"/>
  <c r="Q2966" i="43"/>
  <c r="R2966" i="43"/>
  <c r="S2966" i="43"/>
  <c r="T2966" i="43"/>
  <c r="U2966" i="43"/>
  <c r="V2966" i="43"/>
  <c r="W2966" i="43"/>
  <c r="X2966" i="43"/>
  <c r="E2967" i="43"/>
  <c r="F2967" i="43"/>
  <c r="G2967" i="43"/>
  <c r="H2967" i="43"/>
  <c r="I2967" i="43"/>
  <c r="J2967" i="43"/>
  <c r="K2967" i="43"/>
  <c r="L2967" i="43"/>
  <c r="M2967" i="43"/>
  <c r="N2967" i="43"/>
  <c r="O2967" i="43"/>
  <c r="P2967" i="43"/>
  <c r="Q2967" i="43"/>
  <c r="R2967" i="43"/>
  <c r="S2967" i="43"/>
  <c r="T2967" i="43"/>
  <c r="U2967" i="43"/>
  <c r="V2967" i="43"/>
  <c r="W2967" i="43"/>
  <c r="X2967" i="43"/>
  <c r="E2968" i="43"/>
  <c r="F2968" i="43"/>
  <c r="G2968" i="43"/>
  <c r="H2968" i="43"/>
  <c r="I2968" i="43"/>
  <c r="J2968" i="43"/>
  <c r="K2968" i="43"/>
  <c r="L2968" i="43"/>
  <c r="M2968" i="43"/>
  <c r="N2968" i="43"/>
  <c r="O2968" i="43"/>
  <c r="P2968" i="43"/>
  <c r="Q2968" i="43"/>
  <c r="R2968" i="43"/>
  <c r="S2968" i="43"/>
  <c r="T2968" i="43"/>
  <c r="U2968" i="43"/>
  <c r="V2968" i="43"/>
  <c r="W2968" i="43"/>
  <c r="X2968" i="43"/>
  <c r="E2969" i="43"/>
  <c r="F2969" i="43"/>
  <c r="G2969" i="43"/>
  <c r="H2969" i="43"/>
  <c r="I2969" i="43"/>
  <c r="J2969" i="43"/>
  <c r="K2969" i="43"/>
  <c r="L2969" i="43"/>
  <c r="M2969" i="43"/>
  <c r="N2969" i="43"/>
  <c r="O2969" i="43"/>
  <c r="P2969" i="43"/>
  <c r="Q2969" i="43"/>
  <c r="R2969" i="43"/>
  <c r="S2969" i="43"/>
  <c r="T2969" i="43"/>
  <c r="U2969" i="43"/>
  <c r="V2969" i="43"/>
  <c r="W2969" i="43"/>
  <c r="X2969" i="43"/>
  <c r="E2970" i="43"/>
  <c r="F2970" i="43"/>
  <c r="G2970" i="43"/>
  <c r="H2970" i="43"/>
  <c r="I2970" i="43"/>
  <c r="J2970" i="43"/>
  <c r="K2970" i="43"/>
  <c r="L2970" i="43"/>
  <c r="M2970" i="43"/>
  <c r="N2970" i="43"/>
  <c r="O2970" i="43"/>
  <c r="P2970" i="43"/>
  <c r="Q2970" i="43"/>
  <c r="R2970" i="43"/>
  <c r="S2970" i="43"/>
  <c r="T2970" i="43"/>
  <c r="U2970" i="43"/>
  <c r="V2970" i="43"/>
  <c r="W2970" i="43"/>
  <c r="X2970" i="43"/>
  <c r="E2971" i="43"/>
  <c r="F2971" i="43"/>
  <c r="G2971" i="43"/>
  <c r="H2971" i="43"/>
  <c r="I2971" i="43"/>
  <c r="J2971" i="43"/>
  <c r="K2971" i="43"/>
  <c r="L2971" i="43"/>
  <c r="M2971" i="43"/>
  <c r="N2971" i="43"/>
  <c r="O2971" i="43"/>
  <c r="P2971" i="43"/>
  <c r="Q2971" i="43"/>
  <c r="R2971" i="43"/>
  <c r="S2971" i="43"/>
  <c r="T2971" i="43"/>
  <c r="U2971" i="43"/>
  <c r="V2971" i="43"/>
  <c r="W2971" i="43"/>
  <c r="X2971" i="43"/>
  <c r="E2972" i="43"/>
  <c r="F2972" i="43"/>
  <c r="G2972" i="43"/>
  <c r="H2972" i="43"/>
  <c r="I2972" i="43"/>
  <c r="J2972" i="43"/>
  <c r="K2972" i="43"/>
  <c r="L2972" i="43"/>
  <c r="M2972" i="43"/>
  <c r="N2972" i="43"/>
  <c r="O2972" i="43"/>
  <c r="P2972" i="43"/>
  <c r="Q2972" i="43"/>
  <c r="R2972" i="43"/>
  <c r="S2972" i="43"/>
  <c r="T2972" i="43"/>
  <c r="U2972" i="43"/>
  <c r="V2972" i="43"/>
  <c r="W2972" i="43"/>
  <c r="X2972" i="43"/>
  <c r="E2973" i="43"/>
  <c r="F2973" i="43"/>
  <c r="G2973" i="43"/>
  <c r="H2973" i="43"/>
  <c r="I2973" i="43"/>
  <c r="J2973" i="43"/>
  <c r="K2973" i="43"/>
  <c r="L2973" i="43"/>
  <c r="M2973" i="43"/>
  <c r="N2973" i="43"/>
  <c r="O2973" i="43"/>
  <c r="P2973" i="43"/>
  <c r="Q2973" i="43"/>
  <c r="R2973" i="43"/>
  <c r="S2973" i="43"/>
  <c r="T2973" i="43"/>
  <c r="U2973" i="43"/>
  <c r="V2973" i="43"/>
  <c r="W2973" i="43"/>
  <c r="X2973" i="43"/>
  <c r="E2978" i="43"/>
  <c r="F2978" i="43"/>
  <c r="G2978" i="43"/>
  <c r="H2978" i="43"/>
  <c r="I2978" i="43"/>
  <c r="J2978" i="43"/>
  <c r="K2978" i="43"/>
  <c r="L2978" i="43"/>
  <c r="M2978" i="43"/>
  <c r="N2978" i="43"/>
  <c r="O2978" i="43"/>
  <c r="P2978" i="43"/>
  <c r="Q2978" i="43"/>
  <c r="R2978" i="43"/>
  <c r="S2978" i="43"/>
  <c r="T2978" i="43"/>
  <c r="U2978" i="43"/>
  <c r="V2978" i="43"/>
  <c r="W2978" i="43"/>
  <c r="X2978" i="43"/>
  <c r="E2979" i="43"/>
  <c r="F2979" i="43"/>
  <c r="G2979" i="43"/>
  <c r="H2979" i="43"/>
  <c r="I2979" i="43"/>
  <c r="J2979" i="43"/>
  <c r="K2979" i="43"/>
  <c r="L2979" i="43"/>
  <c r="M2979" i="43"/>
  <c r="N2979" i="43"/>
  <c r="O2979" i="43"/>
  <c r="P2979" i="43"/>
  <c r="Q2979" i="43"/>
  <c r="R2979" i="43"/>
  <c r="S2979" i="43"/>
  <c r="T2979" i="43"/>
  <c r="U2979" i="43"/>
  <c r="V2979" i="43"/>
  <c r="W2979" i="43"/>
  <c r="X2979" i="43"/>
  <c r="E2980" i="43"/>
  <c r="F2980" i="43"/>
  <c r="G2980" i="43"/>
  <c r="H2980" i="43"/>
  <c r="I2980" i="43"/>
  <c r="J2980" i="43"/>
  <c r="K2980" i="43"/>
  <c r="L2980" i="43"/>
  <c r="M2980" i="43"/>
  <c r="N2980" i="43"/>
  <c r="O2980" i="43"/>
  <c r="P2980" i="43"/>
  <c r="Q2980" i="43"/>
  <c r="R2980" i="43"/>
  <c r="S2980" i="43"/>
  <c r="T2980" i="43"/>
  <c r="U2980" i="43"/>
  <c r="V2980" i="43"/>
  <c r="W2980" i="43"/>
  <c r="X2980" i="43"/>
  <c r="E2981" i="43"/>
  <c r="F2981" i="43"/>
  <c r="G2981" i="43"/>
  <c r="H2981" i="43"/>
  <c r="I2981" i="43"/>
  <c r="J2981" i="43"/>
  <c r="K2981" i="43"/>
  <c r="L2981" i="43"/>
  <c r="M2981" i="43"/>
  <c r="N2981" i="43"/>
  <c r="O2981" i="43"/>
  <c r="P2981" i="43"/>
  <c r="Q2981" i="43"/>
  <c r="R2981" i="43"/>
  <c r="S2981" i="43"/>
  <c r="T2981" i="43"/>
  <c r="U2981" i="43"/>
  <c r="V2981" i="43"/>
  <c r="W2981" i="43"/>
  <c r="X2981" i="43"/>
  <c r="E2982" i="43"/>
  <c r="F2982" i="43"/>
  <c r="G2982" i="43"/>
  <c r="H2982" i="43"/>
  <c r="I2982" i="43"/>
  <c r="J2982" i="43"/>
  <c r="K2982" i="43"/>
  <c r="L2982" i="43"/>
  <c r="M2982" i="43"/>
  <c r="N2982" i="43"/>
  <c r="O2982" i="43"/>
  <c r="P2982" i="43"/>
  <c r="Q2982" i="43"/>
  <c r="R2982" i="43"/>
  <c r="S2982" i="43"/>
  <c r="T2982" i="43"/>
  <c r="U2982" i="43"/>
  <c r="V2982" i="43"/>
  <c r="W2982" i="43"/>
  <c r="X2982" i="43"/>
  <c r="E2983" i="43"/>
  <c r="F2983" i="43"/>
  <c r="G2983" i="43"/>
  <c r="H2983" i="43"/>
  <c r="I2983" i="43"/>
  <c r="J2983" i="43"/>
  <c r="K2983" i="43"/>
  <c r="L2983" i="43"/>
  <c r="M2983" i="43"/>
  <c r="N2983" i="43"/>
  <c r="O2983" i="43"/>
  <c r="P2983" i="43"/>
  <c r="Q2983" i="43"/>
  <c r="R2983" i="43"/>
  <c r="S2983" i="43"/>
  <c r="T2983" i="43"/>
  <c r="U2983" i="43"/>
  <c r="V2983" i="43"/>
  <c r="W2983" i="43"/>
  <c r="X2983" i="43"/>
  <c r="E2984" i="43"/>
  <c r="F2984" i="43"/>
  <c r="G2984" i="43"/>
  <c r="H2984" i="43"/>
  <c r="I2984" i="43"/>
  <c r="J2984" i="43"/>
  <c r="K2984" i="43"/>
  <c r="L2984" i="43"/>
  <c r="M2984" i="43"/>
  <c r="N2984" i="43"/>
  <c r="O2984" i="43"/>
  <c r="P2984" i="43"/>
  <c r="Q2984" i="43"/>
  <c r="R2984" i="43"/>
  <c r="S2984" i="43"/>
  <c r="T2984" i="43"/>
  <c r="U2984" i="43"/>
  <c r="V2984" i="43"/>
  <c r="W2984" i="43"/>
  <c r="X2984" i="43"/>
  <c r="E2985" i="43"/>
  <c r="F2985" i="43"/>
  <c r="G2985" i="43"/>
  <c r="H2985" i="43"/>
  <c r="I2985" i="43"/>
  <c r="J2985" i="43"/>
  <c r="K2985" i="43"/>
  <c r="L2985" i="43"/>
  <c r="M2985" i="43"/>
  <c r="N2985" i="43"/>
  <c r="O2985" i="43"/>
  <c r="P2985" i="43"/>
  <c r="Q2985" i="43"/>
  <c r="R2985" i="43"/>
  <c r="S2985" i="43"/>
  <c r="T2985" i="43"/>
  <c r="U2985" i="43"/>
  <c r="V2985" i="43"/>
  <c r="W2985" i="43"/>
  <c r="X2985" i="43"/>
  <c r="E2986" i="43"/>
  <c r="F2986" i="43"/>
  <c r="G2986" i="43"/>
  <c r="H2986" i="43"/>
  <c r="I2986" i="43"/>
  <c r="J2986" i="43"/>
  <c r="K2986" i="43"/>
  <c r="L2986" i="43"/>
  <c r="M2986" i="43"/>
  <c r="N2986" i="43"/>
  <c r="O2986" i="43"/>
  <c r="P2986" i="43"/>
  <c r="Q2986" i="43"/>
  <c r="R2986" i="43"/>
  <c r="S2986" i="43"/>
  <c r="T2986" i="43"/>
  <c r="U2986" i="43"/>
  <c r="V2986" i="43"/>
  <c r="W2986" i="43"/>
  <c r="X2986" i="43"/>
  <c r="E2987" i="43"/>
  <c r="F2987" i="43"/>
  <c r="G2987" i="43"/>
  <c r="H2987" i="43"/>
  <c r="I2987" i="43"/>
  <c r="J2987" i="43"/>
  <c r="K2987" i="43"/>
  <c r="L2987" i="43"/>
  <c r="M2987" i="43"/>
  <c r="N2987" i="43"/>
  <c r="O2987" i="43"/>
  <c r="P2987" i="43"/>
  <c r="Q2987" i="43"/>
  <c r="R2987" i="43"/>
  <c r="S2987" i="43"/>
  <c r="T2987" i="43"/>
  <c r="U2987" i="43"/>
  <c r="V2987" i="43"/>
  <c r="W2987" i="43"/>
  <c r="X2987" i="43"/>
  <c r="E2988" i="43"/>
  <c r="F2988" i="43"/>
  <c r="G2988" i="43"/>
  <c r="H2988" i="43"/>
  <c r="I2988" i="43"/>
  <c r="J2988" i="43"/>
  <c r="K2988" i="43"/>
  <c r="L2988" i="43"/>
  <c r="M2988" i="43"/>
  <c r="N2988" i="43"/>
  <c r="O2988" i="43"/>
  <c r="P2988" i="43"/>
  <c r="Q2988" i="43"/>
  <c r="R2988" i="43"/>
  <c r="S2988" i="43"/>
  <c r="T2988" i="43"/>
  <c r="U2988" i="43"/>
  <c r="V2988" i="43"/>
  <c r="W2988" i="43"/>
  <c r="X2988" i="43"/>
  <c r="E2989" i="43"/>
  <c r="F2989" i="43"/>
  <c r="G2989" i="43"/>
  <c r="H2989" i="43"/>
  <c r="I2989" i="43"/>
  <c r="J2989" i="43"/>
  <c r="K2989" i="43"/>
  <c r="L2989" i="43"/>
  <c r="M2989" i="43"/>
  <c r="N2989" i="43"/>
  <c r="O2989" i="43"/>
  <c r="P2989" i="43"/>
  <c r="Q2989" i="43"/>
  <c r="R2989" i="43"/>
  <c r="S2989" i="43"/>
  <c r="T2989" i="43"/>
  <c r="U2989" i="43"/>
  <c r="V2989" i="43"/>
  <c r="W2989" i="43"/>
  <c r="X2989" i="43"/>
  <c r="E2994" i="43"/>
  <c r="F2994" i="43"/>
  <c r="G2994" i="43"/>
  <c r="H2994" i="43"/>
  <c r="I2994" i="43"/>
  <c r="J2994" i="43"/>
  <c r="K2994" i="43"/>
  <c r="L2994" i="43"/>
  <c r="M2994" i="43"/>
  <c r="N2994" i="43"/>
  <c r="O2994" i="43"/>
  <c r="P2994" i="43"/>
  <c r="Q2994" i="43"/>
  <c r="R2994" i="43"/>
  <c r="S2994" i="43"/>
  <c r="T2994" i="43"/>
  <c r="U2994" i="43"/>
  <c r="V2994" i="43"/>
  <c r="W2994" i="43"/>
  <c r="X2994" i="43"/>
  <c r="E2995" i="43"/>
  <c r="F2995" i="43"/>
  <c r="G2995" i="43"/>
  <c r="H2995" i="43"/>
  <c r="I2995" i="43"/>
  <c r="J2995" i="43"/>
  <c r="K2995" i="43"/>
  <c r="L2995" i="43"/>
  <c r="M2995" i="43"/>
  <c r="N2995" i="43"/>
  <c r="O2995" i="43"/>
  <c r="P2995" i="43"/>
  <c r="Q2995" i="43"/>
  <c r="R2995" i="43"/>
  <c r="S2995" i="43"/>
  <c r="T2995" i="43"/>
  <c r="U2995" i="43"/>
  <c r="V2995" i="43"/>
  <c r="W2995" i="43"/>
  <c r="X2995" i="43"/>
  <c r="E2996" i="43"/>
  <c r="F2996" i="43"/>
  <c r="G2996" i="43"/>
  <c r="H2996" i="43"/>
  <c r="I2996" i="43"/>
  <c r="J2996" i="43"/>
  <c r="K2996" i="43"/>
  <c r="L2996" i="43"/>
  <c r="M2996" i="43"/>
  <c r="N2996" i="43"/>
  <c r="O2996" i="43"/>
  <c r="P2996" i="43"/>
  <c r="Q2996" i="43"/>
  <c r="R2996" i="43"/>
  <c r="S2996" i="43"/>
  <c r="T2996" i="43"/>
  <c r="U2996" i="43"/>
  <c r="V2996" i="43"/>
  <c r="W2996" i="43"/>
  <c r="X2996" i="43"/>
  <c r="E2997" i="43"/>
  <c r="F2997" i="43"/>
  <c r="G2997" i="43"/>
  <c r="H2997" i="43"/>
  <c r="I2997" i="43"/>
  <c r="J2997" i="43"/>
  <c r="K2997" i="43"/>
  <c r="L2997" i="43"/>
  <c r="M2997" i="43"/>
  <c r="N2997" i="43"/>
  <c r="O2997" i="43"/>
  <c r="P2997" i="43"/>
  <c r="Q2997" i="43"/>
  <c r="R2997" i="43"/>
  <c r="S2997" i="43"/>
  <c r="T2997" i="43"/>
  <c r="U2997" i="43"/>
  <c r="V2997" i="43"/>
  <c r="W2997" i="43"/>
  <c r="X2997" i="43"/>
  <c r="E2998" i="43"/>
  <c r="F2998" i="43"/>
  <c r="G2998" i="43"/>
  <c r="H2998" i="43"/>
  <c r="I2998" i="43"/>
  <c r="J2998" i="43"/>
  <c r="K2998" i="43"/>
  <c r="L2998" i="43"/>
  <c r="M2998" i="43"/>
  <c r="N2998" i="43"/>
  <c r="O2998" i="43"/>
  <c r="P2998" i="43"/>
  <c r="Q2998" i="43"/>
  <c r="R2998" i="43"/>
  <c r="S2998" i="43"/>
  <c r="T2998" i="43"/>
  <c r="U2998" i="43"/>
  <c r="V2998" i="43"/>
  <c r="W2998" i="43"/>
  <c r="X2998" i="43"/>
  <c r="E2999" i="43"/>
  <c r="F2999" i="43"/>
  <c r="G2999" i="43"/>
  <c r="H2999" i="43"/>
  <c r="I2999" i="43"/>
  <c r="J2999" i="43"/>
  <c r="K2999" i="43"/>
  <c r="L2999" i="43"/>
  <c r="M2999" i="43"/>
  <c r="N2999" i="43"/>
  <c r="O2999" i="43"/>
  <c r="P2999" i="43"/>
  <c r="Q2999" i="43"/>
  <c r="R2999" i="43"/>
  <c r="S2999" i="43"/>
  <c r="T2999" i="43"/>
  <c r="U2999" i="43"/>
  <c r="V2999" i="43"/>
  <c r="W2999" i="43"/>
  <c r="X2999" i="43"/>
  <c r="E3000" i="43"/>
  <c r="F3000" i="43"/>
  <c r="G3000" i="43"/>
  <c r="H3000" i="43"/>
  <c r="I3000" i="43"/>
  <c r="J3000" i="43"/>
  <c r="K3000" i="43"/>
  <c r="L3000" i="43"/>
  <c r="M3000" i="43"/>
  <c r="N3000" i="43"/>
  <c r="O3000" i="43"/>
  <c r="P3000" i="43"/>
  <c r="Q3000" i="43"/>
  <c r="R3000" i="43"/>
  <c r="S3000" i="43"/>
  <c r="T3000" i="43"/>
  <c r="U3000" i="43"/>
  <c r="V3000" i="43"/>
  <c r="W3000" i="43"/>
  <c r="X3000" i="43"/>
  <c r="E3001" i="43"/>
  <c r="F3001" i="43"/>
  <c r="G3001" i="43"/>
  <c r="H3001" i="43"/>
  <c r="I3001" i="43"/>
  <c r="J3001" i="43"/>
  <c r="K3001" i="43"/>
  <c r="L3001" i="43"/>
  <c r="M3001" i="43"/>
  <c r="N3001" i="43"/>
  <c r="O3001" i="43"/>
  <c r="P3001" i="43"/>
  <c r="Q3001" i="43"/>
  <c r="R3001" i="43"/>
  <c r="S3001" i="43"/>
  <c r="T3001" i="43"/>
  <c r="U3001" i="43"/>
  <c r="V3001" i="43"/>
  <c r="W3001" i="43"/>
  <c r="X3001" i="43"/>
  <c r="E3002" i="43"/>
  <c r="F3002" i="43"/>
  <c r="G3002" i="43"/>
  <c r="H3002" i="43"/>
  <c r="I3002" i="43"/>
  <c r="J3002" i="43"/>
  <c r="K3002" i="43"/>
  <c r="L3002" i="43"/>
  <c r="M3002" i="43"/>
  <c r="N3002" i="43"/>
  <c r="O3002" i="43"/>
  <c r="P3002" i="43"/>
  <c r="Q3002" i="43"/>
  <c r="R3002" i="43"/>
  <c r="S3002" i="43"/>
  <c r="T3002" i="43"/>
  <c r="U3002" i="43"/>
  <c r="V3002" i="43"/>
  <c r="W3002" i="43"/>
  <c r="X3002" i="43"/>
  <c r="E3003" i="43"/>
  <c r="F3003" i="43"/>
  <c r="G3003" i="43"/>
  <c r="H3003" i="43"/>
  <c r="I3003" i="43"/>
  <c r="J3003" i="43"/>
  <c r="K3003" i="43"/>
  <c r="L3003" i="43"/>
  <c r="M3003" i="43"/>
  <c r="N3003" i="43"/>
  <c r="O3003" i="43"/>
  <c r="P3003" i="43"/>
  <c r="Q3003" i="43"/>
  <c r="R3003" i="43"/>
  <c r="S3003" i="43"/>
  <c r="T3003" i="43"/>
  <c r="U3003" i="43"/>
  <c r="V3003" i="43"/>
  <c r="W3003" i="43"/>
  <c r="X3003" i="43"/>
  <c r="E3004" i="43"/>
  <c r="F3004" i="43"/>
  <c r="G3004" i="43"/>
  <c r="H3004" i="43"/>
  <c r="I3004" i="43"/>
  <c r="J3004" i="43"/>
  <c r="K3004" i="43"/>
  <c r="L3004" i="43"/>
  <c r="M3004" i="43"/>
  <c r="N3004" i="43"/>
  <c r="O3004" i="43"/>
  <c r="P3004" i="43"/>
  <c r="Q3004" i="43"/>
  <c r="R3004" i="43"/>
  <c r="S3004" i="43"/>
  <c r="T3004" i="43"/>
  <c r="U3004" i="43"/>
  <c r="V3004" i="43"/>
  <c r="W3004" i="43"/>
  <c r="X3004" i="43"/>
  <c r="E3005" i="43"/>
  <c r="F3005" i="43"/>
  <c r="G3005" i="43"/>
  <c r="H3005" i="43"/>
  <c r="I3005" i="43"/>
  <c r="J3005" i="43"/>
  <c r="K3005" i="43"/>
  <c r="L3005" i="43"/>
  <c r="M3005" i="43"/>
  <c r="N3005" i="43"/>
  <c r="O3005" i="43"/>
  <c r="P3005" i="43"/>
  <c r="Q3005" i="43"/>
  <c r="R3005" i="43"/>
  <c r="S3005" i="43"/>
  <c r="T3005" i="43"/>
  <c r="U3005" i="43"/>
  <c r="V3005" i="43"/>
  <c r="W3005" i="43"/>
  <c r="X3005" i="43"/>
  <c r="E3010" i="43"/>
  <c r="F3010" i="43"/>
  <c r="G3010" i="43"/>
  <c r="H3010" i="43"/>
  <c r="I3010" i="43"/>
  <c r="J3010" i="43"/>
  <c r="K3010" i="43"/>
  <c r="L3010" i="43"/>
  <c r="M3010" i="43"/>
  <c r="N3010" i="43"/>
  <c r="O3010" i="43"/>
  <c r="P3010" i="43"/>
  <c r="Q3010" i="43"/>
  <c r="R3010" i="43"/>
  <c r="S3010" i="43"/>
  <c r="T3010" i="43"/>
  <c r="U3010" i="43"/>
  <c r="V3010" i="43"/>
  <c r="W3010" i="43"/>
  <c r="X3010" i="43"/>
  <c r="E3011" i="43"/>
  <c r="F3011" i="43"/>
  <c r="G3011" i="43"/>
  <c r="H3011" i="43"/>
  <c r="I3011" i="43"/>
  <c r="J3011" i="43"/>
  <c r="K3011" i="43"/>
  <c r="L3011" i="43"/>
  <c r="M3011" i="43"/>
  <c r="N3011" i="43"/>
  <c r="O3011" i="43"/>
  <c r="P3011" i="43"/>
  <c r="Q3011" i="43"/>
  <c r="R3011" i="43"/>
  <c r="S3011" i="43"/>
  <c r="T3011" i="43"/>
  <c r="U3011" i="43"/>
  <c r="V3011" i="43"/>
  <c r="W3011" i="43"/>
  <c r="X3011" i="43"/>
  <c r="E3012" i="43"/>
  <c r="F3012" i="43"/>
  <c r="G3012" i="43"/>
  <c r="H3012" i="43"/>
  <c r="I3012" i="43"/>
  <c r="J3012" i="43"/>
  <c r="K3012" i="43"/>
  <c r="L3012" i="43"/>
  <c r="M3012" i="43"/>
  <c r="N3012" i="43"/>
  <c r="O3012" i="43"/>
  <c r="P3012" i="43"/>
  <c r="Q3012" i="43"/>
  <c r="R3012" i="43"/>
  <c r="S3012" i="43"/>
  <c r="T3012" i="43"/>
  <c r="U3012" i="43"/>
  <c r="V3012" i="43"/>
  <c r="W3012" i="43"/>
  <c r="X3012" i="43"/>
  <c r="E3013" i="43"/>
  <c r="F3013" i="43"/>
  <c r="G3013" i="43"/>
  <c r="H3013" i="43"/>
  <c r="I3013" i="43"/>
  <c r="J3013" i="43"/>
  <c r="K3013" i="43"/>
  <c r="L3013" i="43"/>
  <c r="M3013" i="43"/>
  <c r="N3013" i="43"/>
  <c r="O3013" i="43"/>
  <c r="P3013" i="43"/>
  <c r="Q3013" i="43"/>
  <c r="R3013" i="43"/>
  <c r="S3013" i="43"/>
  <c r="T3013" i="43"/>
  <c r="U3013" i="43"/>
  <c r="V3013" i="43"/>
  <c r="W3013" i="43"/>
  <c r="X3013" i="43"/>
  <c r="E3014" i="43"/>
  <c r="F3014" i="43"/>
  <c r="G3014" i="43"/>
  <c r="H3014" i="43"/>
  <c r="I3014" i="43"/>
  <c r="J3014" i="43"/>
  <c r="K3014" i="43"/>
  <c r="L3014" i="43"/>
  <c r="M3014" i="43"/>
  <c r="N3014" i="43"/>
  <c r="O3014" i="43"/>
  <c r="P3014" i="43"/>
  <c r="Q3014" i="43"/>
  <c r="R3014" i="43"/>
  <c r="S3014" i="43"/>
  <c r="T3014" i="43"/>
  <c r="U3014" i="43"/>
  <c r="V3014" i="43"/>
  <c r="W3014" i="43"/>
  <c r="X3014" i="43"/>
  <c r="E3015" i="43"/>
  <c r="F3015" i="43"/>
  <c r="G3015" i="43"/>
  <c r="H3015" i="43"/>
  <c r="I3015" i="43"/>
  <c r="J3015" i="43"/>
  <c r="K3015" i="43"/>
  <c r="L3015" i="43"/>
  <c r="M3015" i="43"/>
  <c r="N3015" i="43"/>
  <c r="O3015" i="43"/>
  <c r="P3015" i="43"/>
  <c r="Q3015" i="43"/>
  <c r="R3015" i="43"/>
  <c r="S3015" i="43"/>
  <c r="T3015" i="43"/>
  <c r="U3015" i="43"/>
  <c r="V3015" i="43"/>
  <c r="W3015" i="43"/>
  <c r="X3015" i="43"/>
  <c r="E3016" i="43"/>
  <c r="F3016" i="43"/>
  <c r="G3016" i="43"/>
  <c r="H3016" i="43"/>
  <c r="I3016" i="43"/>
  <c r="J3016" i="43"/>
  <c r="K3016" i="43"/>
  <c r="L3016" i="43"/>
  <c r="M3016" i="43"/>
  <c r="N3016" i="43"/>
  <c r="O3016" i="43"/>
  <c r="P3016" i="43"/>
  <c r="Q3016" i="43"/>
  <c r="R3016" i="43"/>
  <c r="S3016" i="43"/>
  <c r="T3016" i="43"/>
  <c r="U3016" i="43"/>
  <c r="V3016" i="43"/>
  <c r="W3016" i="43"/>
  <c r="X3016" i="43"/>
  <c r="E3017" i="43"/>
  <c r="F3017" i="43"/>
  <c r="G3017" i="43"/>
  <c r="H3017" i="43"/>
  <c r="I3017" i="43"/>
  <c r="J3017" i="43"/>
  <c r="K3017" i="43"/>
  <c r="L3017" i="43"/>
  <c r="M3017" i="43"/>
  <c r="N3017" i="43"/>
  <c r="O3017" i="43"/>
  <c r="P3017" i="43"/>
  <c r="Q3017" i="43"/>
  <c r="R3017" i="43"/>
  <c r="S3017" i="43"/>
  <c r="T3017" i="43"/>
  <c r="U3017" i="43"/>
  <c r="V3017" i="43"/>
  <c r="W3017" i="43"/>
  <c r="X3017" i="43"/>
  <c r="E3018" i="43"/>
  <c r="F3018" i="43"/>
  <c r="G3018" i="43"/>
  <c r="H3018" i="43"/>
  <c r="I3018" i="43"/>
  <c r="J3018" i="43"/>
  <c r="K3018" i="43"/>
  <c r="L3018" i="43"/>
  <c r="M3018" i="43"/>
  <c r="N3018" i="43"/>
  <c r="O3018" i="43"/>
  <c r="P3018" i="43"/>
  <c r="Q3018" i="43"/>
  <c r="R3018" i="43"/>
  <c r="S3018" i="43"/>
  <c r="T3018" i="43"/>
  <c r="U3018" i="43"/>
  <c r="V3018" i="43"/>
  <c r="W3018" i="43"/>
  <c r="X3018" i="43"/>
  <c r="E3019" i="43"/>
  <c r="F3019" i="43"/>
  <c r="G3019" i="43"/>
  <c r="H3019" i="43"/>
  <c r="I3019" i="43"/>
  <c r="J3019" i="43"/>
  <c r="K3019" i="43"/>
  <c r="L3019" i="43"/>
  <c r="M3019" i="43"/>
  <c r="N3019" i="43"/>
  <c r="O3019" i="43"/>
  <c r="P3019" i="43"/>
  <c r="Q3019" i="43"/>
  <c r="R3019" i="43"/>
  <c r="S3019" i="43"/>
  <c r="T3019" i="43"/>
  <c r="U3019" i="43"/>
  <c r="V3019" i="43"/>
  <c r="W3019" i="43"/>
  <c r="X3019" i="43"/>
  <c r="E3020" i="43"/>
  <c r="F3020" i="43"/>
  <c r="G3020" i="43"/>
  <c r="H3020" i="43"/>
  <c r="I3020" i="43"/>
  <c r="J3020" i="43"/>
  <c r="K3020" i="43"/>
  <c r="L3020" i="43"/>
  <c r="M3020" i="43"/>
  <c r="N3020" i="43"/>
  <c r="O3020" i="43"/>
  <c r="P3020" i="43"/>
  <c r="Q3020" i="43"/>
  <c r="R3020" i="43"/>
  <c r="S3020" i="43"/>
  <c r="T3020" i="43"/>
  <c r="U3020" i="43"/>
  <c r="V3020" i="43"/>
  <c r="W3020" i="43"/>
  <c r="X3020" i="43"/>
  <c r="E3021" i="43"/>
  <c r="F3021" i="43"/>
  <c r="G3021" i="43"/>
  <c r="H3021" i="43"/>
  <c r="I3021" i="43"/>
  <c r="J3021" i="43"/>
  <c r="K3021" i="43"/>
  <c r="L3021" i="43"/>
  <c r="M3021" i="43"/>
  <c r="N3021" i="43"/>
  <c r="O3021" i="43"/>
  <c r="P3021" i="43"/>
  <c r="Q3021" i="43"/>
  <c r="R3021" i="43"/>
  <c r="S3021" i="43"/>
  <c r="T3021" i="43"/>
  <c r="U3021" i="43"/>
  <c r="V3021" i="43"/>
  <c r="W3021" i="43"/>
  <c r="X3021" i="43"/>
  <c r="E3029" i="43"/>
  <c r="F3029" i="43"/>
  <c r="G3029" i="43"/>
  <c r="H3029" i="43"/>
  <c r="I3029" i="43"/>
  <c r="J3029" i="43"/>
  <c r="K3029" i="43"/>
  <c r="L3029" i="43"/>
  <c r="M3029" i="43"/>
  <c r="N3029" i="43"/>
  <c r="O3029" i="43"/>
  <c r="P3029" i="43"/>
  <c r="Q3029" i="43"/>
  <c r="R3029" i="43"/>
  <c r="S3029" i="43"/>
  <c r="T3029" i="43"/>
  <c r="U3029" i="43"/>
  <c r="V3029" i="43"/>
  <c r="W3029" i="43"/>
  <c r="X3029" i="43"/>
  <c r="E3030" i="43"/>
  <c r="F3030" i="43"/>
  <c r="G3030" i="43"/>
  <c r="H3030" i="43"/>
  <c r="I3030" i="43"/>
  <c r="J3030" i="43"/>
  <c r="K3030" i="43"/>
  <c r="L3030" i="43"/>
  <c r="M3030" i="43"/>
  <c r="N3030" i="43"/>
  <c r="O3030" i="43"/>
  <c r="P3030" i="43"/>
  <c r="Q3030" i="43"/>
  <c r="R3030" i="43"/>
  <c r="S3030" i="43"/>
  <c r="T3030" i="43"/>
  <c r="U3030" i="43"/>
  <c r="V3030" i="43"/>
  <c r="W3030" i="43"/>
  <c r="X3030" i="43"/>
  <c r="E3031" i="43"/>
  <c r="F3031" i="43"/>
  <c r="G3031" i="43"/>
  <c r="H3031" i="43"/>
  <c r="I3031" i="43"/>
  <c r="J3031" i="43"/>
  <c r="K3031" i="43"/>
  <c r="L3031" i="43"/>
  <c r="M3031" i="43"/>
  <c r="N3031" i="43"/>
  <c r="O3031" i="43"/>
  <c r="P3031" i="43"/>
  <c r="Q3031" i="43"/>
  <c r="R3031" i="43"/>
  <c r="S3031" i="43"/>
  <c r="T3031" i="43"/>
  <c r="U3031" i="43"/>
  <c r="V3031" i="43"/>
  <c r="W3031" i="43"/>
  <c r="X3031" i="43"/>
  <c r="E3032" i="43"/>
  <c r="F3032" i="43"/>
  <c r="G3032" i="43"/>
  <c r="H3032" i="43"/>
  <c r="I3032" i="43"/>
  <c r="J3032" i="43"/>
  <c r="K3032" i="43"/>
  <c r="L3032" i="43"/>
  <c r="M3032" i="43"/>
  <c r="N3032" i="43"/>
  <c r="O3032" i="43"/>
  <c r="P3032" i="43"/>
  <c r="Q3032" i="43"/>
  <c r="R3032" i="43"/>
  <c r="S3032" i="43"/>
  <c r="T3032" i="43"/>
  <c r="U3032" i="43"/>
  <c r="V3032" i="43"/>
  <c r="W3032" i="43"/>
  <c r="X3032" i="43"/>
  <c r="E3033" i="43"/>
  <c r="F3033" i="43"/>
  <c r="G3033" i="43"/>
  <c r="H3033" i="43"/>
  <c r="I3033" i="43"/>
  <c r="J3033" i="43"/>
  <c r="K3033" i="43"/>
  <c r="L3033" i="43"/>
  <c r="M3033" i="43"/>
  <c r="N3033" i="43"/>
  <c r="O3033" i="43"/>
  <c r="P3033" i="43"/>
  <c r="Q3033" i="43"/>
  <c r="R3033" i="43"/>
  <c r="S3033" i="43"/>
  <c r="T3033" i="43"/>
  <c r="U3033" i="43"/>
  <c r="V3033" i="43"/>
  <c r="W3033" i="43"/>
  <c r="X3033" i="43"/>
  <c r="E3034" i="43"/>
  <c r="F3034" i="43"/>
  <c r="G3034" i="43"/>
  <c r="H3034" i="43"/>
  <c r="I3034" i="43"/>
  <c r="J3034" i="43"/>
  <c r="K3034" i="43"/>
  <c r="L3034" i="43"/>
  <c r="M3034" i="43"/>
  <c r="N3034" i="43"/>
  <c r="O3034" i="43"/>
  <c r="P3034" i="43"/>
  <c r="Q3034" i="43"/>
  <c r="R3034" i="43"/>
  <c r="S3034" i="43"/>
  <c r="T3034" i="43"/>
  <c r="U3034" i="43"/>
  <c r="V3034" i="43"/>
  <c r="W3034" i="43"/>
  <c r="X3034" i="43"/>
  <c r="E3035" i="43"/>
  <c r="F3035" i="43"/>
  <c r="G3035" i="43"/>
  <c r="H3035" i="43"/>
  <c r="I3035" i="43"/>
  <c r="J3035" i="43"/>
  <c r="K3035" i="43"/>
  <c r="L3035" i="43"/>
  <c r="M3035" i="43"/>
  <c r="N3035" i="43"/>
  <c r="O3035" i="43"/>
  <c r="P3035" i="43"/>
  <c r="Q3035" i="43"/>
  <c r="R3035" i="43"/>
  <c r="S3035" i="43"/>
  <c r="T3035" i="43"/>
  <c r="U3035" i="43"/>
  <c r="V3035" i="43"/>
  <c r="W3035" i="43"/>
  <c r="X3035" i="43"/>
  <c r="E3036" i="43"/>
  <c r="F3036" i="43"/>
  <c r="G3036" i="43"/>
  <c r="H3036" i="43"/>
  <c r="I3036" i="43"/>
  <c r="J3036" i="43"/>
  <c r="K3036" i="43"/>
  <c r="L3036" i="43"/>
  <c r="M3036" i="43"/>
  <c r="N3036" i="43"/>
  <c r="O3036" i="43"/>
  <c r="P3036" i="43"/>
  <c r="Q3036" i="43"/>
  <c r="R3036" i="43"/>
  <c r="S3036" i="43"/>
  <c r="T3036" i="43"/>
  <c r="U3036" i="43"/>
  <c r="V3036" i="43"/>
  <c r="W3036" i="43"/>
  <c r="X3036" i="43"/>
  <c r="E3037" i="43"/>
  <c r="F3037" i="43"/>
  <c r="G3037" i="43"/>
  <c r="H3037" i="43"/>
  <c r="I3037" i="43"/>
  <c r="J3037" i="43"/>
  <c r="K3037" i="43"/>
  <c r="L3037" i="43"/>
  <c r="M3037" i="43"/>
  <c r="N3037" i="43"/>
  <c r="O3037" i="43"/>
  <c r="P3037" i="43"/>
  <c r="Q3037" i="43"/>
  <c r="R3037" i="43"/>
  <c r="S3037" i="43"/>
  <c r="T3037" i="43"/>
  <c r="U3037" i="43"/>
  <c r="V3037" i="43"/>
  <c r="W3037" i="43"/>
  <c r="X3037" i="43"/>
  <c r="E3038" i="43"/>
  <c r="F3038" i="43"/>
  <c r="G3038" i="43"/>
  <c r="H3038" i="43"/>
  <c r="I3038" i="43"/>
  <c r="J3038" i="43"/>
  <c r="K3038" i="43"/>
  <c r="L3038" i="43"/>
  <c r="M3038" i="43"/>
  <c r="N3038" i="43"/>
  <c r="O3038" i="43"/>
  <c r="P3038" i="43"/>
  <c r="Q3038" i="43"/>
  <c r="R3038" i="43"/>
  <c r="S3038" i="43"/>
  <c r="T3038" i="43"/>
  <c r="U3038" i="43"/>
  <c r="V3038" i="43"/>
  <c r="W3038" i="43"/>
  <c r="X3038" i="43"/>
  <c r="E3039" i="43"/>
  <c r="F3039" i="43"/>
  <c r="G3039" i="43"/>
  <c r="H3039" i="43"/>
  <c r="I3039" i="43"/>
  <c r="J3039" i="43"/>
  <c r="K3039" i="43"/>
  <c r="L3039" i="43"/>
  <c r="M3039" i="43"/>
  <c r="N3039" i="43"/>
  <c r="O3039" i="43"/>
  <c r="P3039" i="43"/>
  <c r="Q3039" i="43"/>
  <c r="R3039" i="43"/>
  <c r="S3039" i="43"/>
  <c r="T3039" i="43"/>
  <c r="U3039" i="43"/>
  <c r="V3039" i="43"/>
  <c r="W3039" i="43"/>
  <c r="X3039" i="43"/>
  <c r="E3040" i="43"/>
  <c r="F3040" i="43"/>
  <c r="G3040" i="43"/>
  <c r="H3040" i="43"/>
  <c r="I3040" i="43"/>
  <c r="J3040" i="43"/>
  <c r="K3040" i="43"/>
  <c r="L3040" i="43"/>
  <c r="M3040" i="43"/>
  <c r="N3040" i="43"/>
  <c r="O3040" i="43"/>
  <c r="P3040" i="43"/>
  <c r="Q3040" i="43"/>
  <c r="R3040" i="43"/>
  <c r="S3040" i="43"/>
  <c r="T3040" i="43"/>
  <c r="U3040" i="43"/>
  <c r="V3040" i="43"/>
  <c r="W3040" i="43"/>
  <c r="X3040" i="43"/>
  <c r="E3044" i="43"/>
  <c r="F3044" i="43"/>
  <c r="G3044" i="43"/>
  <c r="H3044" i="43"/>
  <c r="I3044" i="43"/>
  <c r="J3044" i="43"/>
  <c r="K3044" i="43"/>
  <c r="L3044" i="43"/>
  <c r="M3044" i="43"/>
  <c r="N3044" i="43"/>
  <c r="O3044" i="43"/>
  <c r="P3044" i="43"/>
  <c r="Q3044" i="43"/>
  <c r="R3044" i="43"/>
  <c r="S3044" i="43"/>
  <c r="T3044" i="43"/>
  <c r="U3044" i="43"/>
  <c r="V3044" i="43"/>
  <c r="W3044" i="43"/>
  <c r="X3044" i="43"/>
  <c r="E3045" i="43"/>
  <c r="F3045" i="43"/>
  <c r="G3045" i="43"/>
  <c r="H3045" i="43"/>
  <c r="I3045" i="43"/>
  <c r="J3045" i="43"/>
  <c r="K3045" i="43"/>
  <c r="L3045" i="43"/>
  <c r="M3045" i="43"/>
  <c r="N3045" i="43"/>
  <c r="O3045" i="43"/>
  <c r="P3045" i="43"/>
  <c r="Q3045" i="43"/>
  <c r="R3045" i="43"/>
  <c r="S3045" i="43"/>
  <c r="T3045" i="43"/>
  <c r="U3045" i="43"/>
  <c r="V3045" i="43"/>
  <c r="W3045" i="43"/>
  <c r="X3045" i="43"/>
  <c r="E3046" i="43"/>
  <c r="F3046" i="43"/>
  <c r="G3046" i="43"/>
  <c r="H3046" i="43"/>
  <c r="I3046" i="43"/>
  <c r="J3046" i="43"/>
  <c r="K3046" i="43"/>
  <c r="L3046" i="43"/>
  <c r="M3046" i="43"/>
  <c r="N3046" i="43"/>
  <c r="O3046" i="43"/>
  <c r="P3046" i="43"/>
  <c r="Q3046" i="43"/>
  <c r="R3046" i="43"/>
  <c r="S3046" i="43"/>
  <c r="T3046" i="43"/>
  <c r="U3046" i="43"/>
  <c r="V3046" i="43"/>
  <c r="W3046" i="43"/>
  <c r="X3046" i="43"/>
  <c r="E3047" i="43"/>
  <c r="F3047" i="43"/>
  <c r="G3047" i="43"/>
  <c r="H3047" i="43"/>
  <c r="I3047" i="43"/>
  <c r="J3047" i="43"/>
  <c r="K3047" i="43"/>
  <c r="L3047" i="43"/>
  <c r="M3047" i="43"/>
  <c r="N3047" i="43"/>
  <c r="O3047" i="43"/>
  <c r="P3047" i="43"/>
  <c r="Q3047" i="43"/>
  <c r="R3047" i="43"/>
  <c r="S3047" i="43"/>
  <c r="T3047" i="43"/>
  <c r="U3047" i="43"/>
  <c r="V3047" i="43"/>
  <c r="W3047" i="43"/>
  <c r="X3047" i="43"/>
  <c r="E3048" i="43"/>
  <c r="F3048" i="43"/>
  <c r="G3048" i="43"/>
  <c r="H3048" i="43"/>
  <c r="I3048" i="43"/>
  <c r="J3048" i="43"/>
  <c r="K3048" i="43"/>
  <c r="L3048" i="43"/>
  <c r="M3048" i="43"/>
  <c r="N3048" i="43"/>
  <c r="O3048" i="43"/>
  <c r="P3048" i="43"/>
  <c r="Q3048" i="43"/>
  <c r="R3048" i="43"/>
  <c r="S3048" i="43"/>
  <c r="T3048" i="43"/>
  <c r="U3048" i="43"/>
  <c r="V3048" i="43"/>
  <c r="W3048" i="43"/>
  <c r="X3048" i="43"/>
  <c r="E3049" i="43"/>
  <c r="F3049" i="43"/>
  <c r="G3049" i="43"/>
  <c r="H3049" i="43"/>
  <c r="I3049" i="43"/>
  <c r="J3049" i="43"/>
  <c r="K3049" i="43"/>
  <c r="L3049" i="43"/>
  <c r="M3049" i="43"/>
  <c r="N3049" i="43"/>
  <c r="O3049" i="43"/>
  <c r="P3049" i="43"/>
  <c r="Q3049" i="43"/>
  <c r="R3049" i="43"/>
  <c r="S3049" i="43"/>
  <c r="T3049" i="43"/>
  <c r="U3049" i="43"/>
  <c r="V3049" i="43"/>
  <c r="W3049" i="43"/>
  <c r="X3049" i="43"/>
  <c r="E3050" i="43"/>
  <c r="F3050" i="43"/>
  <c r="G3050" i="43"/>
  <c r="H3050" i="43"/>
  <c r="I3050" i="43"/>
  <c r="J3050" i="43"/>
  <c r="K3050" i="43"/>
  <c r="L3050" i="43"/>
  <c r="M3050" i="43"/>
  <c r="N3050" i="43"/>
  <c r="O3050" i="43"/>
  <c r="P3050" i="43"/>
  <c r="Q3050" i="43"/>
  <c r="R3050" i="43"/>
  <c r="S3050" i="43"/>
  <c r="T3050" i="43"/>
  <c r="U3050" i="43"/>
  <c r="V3050" i="43"/>
  <c r="W3050" i="43"/>
  <c r="X3050" i="43"/>
  <c r="E3051" i="43"/>
  <c r="F3051" i="43"/>
  <c r="G3051" i="43"/>
  <c r="H3051" i="43"/>
  <c r="I3051" i="43"/>
  <c r="J3051" i="43"/>
  <c r="K3051" i="43"/>
  <c r="L3051" i="43"/>
  <c r="M3051" i="43"/>
  <c r="N3051" i="43"/>
  <c r="O3051" i="43"/>
  <c r="P3051" i="43"/>
  <c r="Q3051" i="43"/>
  <c r="R3051" i="43"/>
  <c r="S3051" i="43"/>
  <c r="T3051" i="43"/>
  <c r="U3051" i="43"/>
  <c r="V3051" i="43"/>
  <c r="W3051" i="43"/>
  <c r="X3051" i="43"/>
  <c r="E3052" i="43"/>
  <c r="F3052" i="43"/>
  <c r="G3052" i="43"/>
  <c r="H3052" i="43"/>
  <c r="I3052" i="43"/>
  <c r="J3052" i="43"/>
  <c r="K3052" i="43"/>
  <c r="L3052" i="43"/>
  <c r="M3052" i="43"/>
  <c r="N3052" i="43"/>
  <c r="O3052" i="43"/>
  <c r="P3052" i="43"/>
  <c r="Q3052" i="43"/>
  <c r="R3052" i="43"/>
  <c r="S3052" i="43"/>
  <c r="T3052" i="43"/>
  <c r="U3052" i="43"/>
  <c r="V3052" i="43"/>
  <c r="W3052" i="43"/>
  <c r="X3052" i="43"/>
  <c r="E3053" i="43"/>
  <c r="F3053" i="43"/>
  <c r="G3053" i="43"/>
  <c r="H3053" i="43"/>
  <c r="I3053" i="43"/>
  <c r="J3053" i="43"/>
  <c r="K3053" i="43"/>
  <c r="L3053" i="43"/>
  <c r="M3053" i="43"/>
  <c r="N3053" i="43"/>
  <c r="O3053" i="43"/>
  <c r="P3053" i="43"/>
  <c r="Q3053" i="43"/>
  <c r="R3053" i="43"/>
  <c r="S3053" i="43"/>
  <c r="T3053" i="43"/>
  <c r="U3053" i="43"/>
  <c r="V3053" i="43"/>
  <c r="W3053" i="43"/>
  <c r="X3053" i="43"/>
  <c r="E3054" i="43"/>
  <c r="F3054" i="43"/>
  <c r="G3054" i="43"/>
  <c r="H3054" i="43"/>
  <c r="I3054" i="43"/>
  <c r="J3054" i="43"/>
  <c r="K3054" i="43"/>
  <c r="L3054" i="43"/>
  <c r="M3054" i="43"/>
  <c r="N3054" i="43"/>
  <c r="O3054" i="43"/>
  <c r="P3054" i="43"/>
  <c r="Q3054" i="43"/>
  <c r="R3054" i="43"/>
  <c r="S3054" i="43"/>
  <c r="T3054" i="43"/>
  <c r="U3054" i="43"/>
  <c r="V3054" i="43"/>
  <c r="W3054" i="43"/>
  <c r="X3054" i="43"/>
  <c r="E3055" i="43"/>
  <c r="F3055" i="43"/>
  <c r="G3055" i="43"/>
  <c r="H3055" i="43"/>
  <c r="I3055" i="43"/>
  <c r="J3055" i="43"/>
  <c r="K3055" i="43"/>
  <c r="L3055" i="43"/>
  <c r="M3055" i="43"/>
  <c r="N3055" i="43"/>
  <c r="O3055" i="43"/>
  <c r="P3055" i="43"/>
  <c r="Q3055" i="43"/>
  <c r="R3055" i="43"/>
  <c r="S3055" i="43"/>
  <c r="T3055" i="43"/>
  <c r="U3055" i="43"/>
  <c r="V3055" i="43"/>
  <c r="W3055" i="43"/>
  <c r="X3055" i="43"/>
  <c r="E3059" i="43"/>
  <c r="F3059" i="43"/>
  <c r="G3059" i="43"/>
  <c r="H3059" i="43"/>
  <c r="I3059" i="43"/>
  <c r="J3059" i="43"/>
  <c r="K3059" i="43"/>
  <c r="L3059" i="43"/>
  <c r="M3059" i="43"/>
  <c r="N3059" i="43"/>
  <c r="O3059" i="43"/>
  <c r="P3059" i="43"/>
  <c r="Q3059" i="43"/>
  <c r="R3059" i="43"/>
  <c r="S3059" i="43"/>
  <c r="T3059" i="43"/>
  <c r="U3059" i="43"/>
  <c r="V3059" i="43"/>
  <c r="W3059" i="43"/>
  <c r="X3059" i="43"/>
  <c r="E3060" i="43"/>
  <c r="F3060" i="43"/>
  <c r="G3060" i="43"/>
  <c r="H3060" i="43"/>
  <c r="I3060" i="43"/>
  <c r="J3060" i="43"/>
  <c r="K3060" i="43"/>
  <c r="L3060" i="43"/>
  <c r="M3060" i="43"/>
  <c r="N3060" i="43"/>
  <c r="O3060" i="43"/>
  <c r="P3060" i="43"/>
  <c r="Q3060" i="43"/>
  <c r="R3060" i="43"/>
  <c r="S3060" i="43"/>
  <c r="T3060" i="43"/>
  <c r="U3060" i="43"/>
  <c r="V3060" i="43"/>
  <c r="W3060" i="43"/>
  <c r="X3060" i="43"/>
  <c r="E3061" i="43"/>
  <c r="F3061" i="43"/>
  <c r="G3061" i="43"/>
  <c r="H3061" i="43"/>
  <c r="I3061" i="43"/>
  <c r="J3061" i="43"/>
  <c r="K3061" i="43"/>
  <c r="L3061" i="43"/>
  <c r="M3061" i="43"/>
  <c r="N3061" i="43"/>
  <c r="O3061" i="43"/>
  <c r="P3061" i="43"/>
  <c r="Q3061" i="43"/>
  <c r="R3061" i="43"/>
  <c r="S3061" i="43"/>
  <c r="T3061" i="43"/>
  <c r="U3061" i="43"/>
  <c r="V3061" i="43"/>
  <c r="W3061" i="43"/>
  <c r="X3061" i="43"/>
  <c r="E3062" i="43"/>
  <c r="F3062" i="43"/>
  <c r="G3062" i="43"/>
  <c r="H3062" i="43"/>
  <c r="I3062" i="43"/>
  <c r="J3062" i="43"/>
  <c r="K3062" i="43"/>
  <c r="L3062" i="43"/>
  <c r="M3062" i="43"/>
  <c r="N3062" i="43"/>
  <c r="O3062" i="43"/>
  <c r="P3062" i="43"/>
  <c r="Q3062" i="43"/>
  <c r="R3062" i="43"/>
  <c r="S3062" i="43"/>
  <c r="T3062" i="43"/>
  <c r="U3062" i="43"/>
  <c r="V3062" i="43"/>
  <c r="W3062" i="43"/>
  <c r="X3062" i="43"/>
  <c r="E3063" i="43"/>
  <c r="F3063" i="43"/>
  <c r="G3063" i="43"/>
  <c r="H3063" i="43"/>
  <c r="I3063" i="43"/>
  <c r="J3063" i="43"/>
  <c r="K3063" i="43"/>
  <c r="L3063" i="43"/>
  <c r="M3063" i="43"/>
  <c r="N3063" i="43"/>
  <c r="O3063" i="43"/>
  <c r="P3063" i="43"/>
  <c r="Q3063" i="43"/>
  <c r="R3063" i="43"/>
  <c r="S3063" i="43"/>
  <c r="T3063" i="43"/>
  <c r="U3063" i="43"/>
  <c r="V3063" i="43"/>
  <c r="W3063" i="43"/>
  <c r="X3063" i="43"/>
  <c r="E3064" i="43"/>
  <c r="F3064" i="43"/>
  <c r="G3064" i="43"/>
  <c r="H3064" i="43"/>
  <c r="I3064" i="43"/>
  <c r="J3064" i="43"/>
  <c r="K3064" i="43"/>
  <c r="L3064" i="43"/>
  <c r="M3064" i="43"/>
  <c r="N3064" i="43"/>
  <c r="O3064" i="43"/>
  <c r="P3064" i="43"/>
  <c r="Q3064" i="43"/>
  <c r="R3064" i="43"/>
  <c r="S3064" i="43"/>
  <c r="T3064" i="43"/>
  <c r="U3064" i="43"/>
  <c r="V3064" i="43"/>
  <c r="W3064" i="43"/>
  <c r="X3064" i="43"/>
  <c r="E3065" i="43"/>
  <c r="F3065" i="43"/>
  <c r="G3065" i="43"/>
  <c r="H3065" i="43"/>
  <c r="I3065" i="43"/>
  <c r="J3065" i="43"/>
  <c r="K3065" i="43"/>
  <c r="L3065" i="43"/>
  <c r="M3065" i="43"/>
  <c r="N3065" i="43"/>
  <c r="O3065" i="43"/>
  <c r="P3065" i="43"/>
  <c r="Q3065" i="43"/>
  <c r="R3065" i="43"/>
  <c r="S3065" i="43"/>
  <c r="T3065" i="43"/>
  <c r="U3065" i="43"/>
  <c r="V3065" i="43"/>
  <c r="W3065" i="43"/>
  <c r="X3065" i="43"/>
  <c r="E3066" i="43"/>
  <c r="F3066" i="43"/>
  <c r="G3066" i="43"/>
  <c r="H3066" i="43"/>
  <c r="I3066" i="43"/>
  <c r="J3066" i="43"/>
  <c r="K3066" i="43"/>
  <c r="L3066" i="43"/>
  <c r="M3066" i="43"/>
  <c r="N3066" i="43"/>
  <c r="O3066" i="43"/>
  <c r="P3066" i="43"/>
  <c r="Q3066" i="43"/>
  <c r="R3066" i="43"/>
  <c r="S3066" i="43"/>
  <c r="T3066" i="43"/>
  <c r="U3066" i="43"/>
  <c r="V3066" i="43"/>
  <c r="W3066" i="43"/>
  <c r="X3066" i="43"/>
  <c r="E3067" i="43"/>
  <c r="F3067" i="43"/>
  <c r="G3067" i="43"/>
  <c r="H3067" i="43"/>
  <c r="I3067" i="43"/>
  <c r="J3067" i="43"/>
  <c r="K3067" i="43"/>
  <c r="L3067" i="43"/>
  <c r="M3067" i="43"/>
  <c r="N3067" i="43"/>
  <c r="O3067" i="43"/>
  <c r="P3067" i="43"/>
  <c r="Q3067" i="43"/>
  <c r="R3067" i="43"/>
  <c r="S3067" i="43"/>
  <c r="T3067" i="43"/>
  <c r="U3067" i="43"/>
  <c r="V3067" i="43"/>
  <c r="W3067" i="43"/>
  <c r="X3067" i="43"/>
  <c r="E3068" i="43"/>
  <c r="F3068" i="43"/>
  <c r="G3068" i="43"/>
  <c r="H3068" i="43"/>
  <c r="I3068" i="43"/>
  <c r="J3068" i="43"/>
  <c r="K3068" i="43"/>
  <c r="L3068" i="43"/>
  <c r="M3068" i="43"/>
  <c r="N3068" i="43"/>
  <c r="O3068" i="43"/>
  <c r="P3068" i="43"/>
  <c r="Q3068" i="43"/>
  <c r="R3068" i="43"/>
  <c r="S3068" i="43"/>
  <c r="T3068" i="43"/>
  <c r="U3068" i="43"/>
  <c r="V3068" i="43"/>
  <c r="W3068" i="43"/>
  <c r="X3068" i="43"/>
  <c r="E3069" i="43"/>
  <c r="F3069" i="43"/>
  <c r="G3069" i="43"/>
  <c r="H3069" i="43"/>
  <c r="I3069" i="43"/>
  <c r="J3069" i="43"/>
  <c r="K3069" i="43"/>
  <c r="L3069" i="43"/>
  <c r="M3069" i="43"/>
  <c r="N3069" i="43"/>
  <c r="O3069" i="43"/>
  <c r="P3069" i="43"/>
  <c r="Q3069" i="43"/>
  <c r="R3069" i="43"/>
  <c r="S3069" i="43"/>
  <c r="T3069" i="43"/>
  <c r="U3069" i="43"/>
  <c r="V3069" i="43"/>
  <c r="W3069" i="43"/>
  <c r="X3069" i="43"/>
  <c r="E3070" i="43"/>
  <c r="F3070" i="43"/>
  <c r="G3070" i="43"/>
  <c r="H3070" i="43"/>
  <c r="I3070" i="43"/>
  <c r="J3070" i="43"/>
  <c r="K3070" i="43"/>
  <c r="L3070" i="43"/>
  <c r="M3070" i="43"/>
  <c r="N3070" i="43"/>
  <c r="O3070" i="43"/>
  <c r="P3070" i="43"/>
  <c r="Q3070" i="43"/>
  <c r="R3070" i="43"/>
  <c r="S3070" i="43"/>
  <c r="T3070" i="43"/>
  <c r="U3070" i="43"/>
  <c r="V3070" i="43"/>
  <c r="W3070" i="43"/>
  <c r="X3070" i="43"/>
  <c r="E3075" i="43"/>
  <c r="F3075" i="43"/>
  <c r="G3075" i="43"/>
  <c r="H3075" i="43"/>
  <c r="I3075" i="43"/>
  <c r="J3075" i="43"/>
  <c r="K3075" i="43"/>
  <c r="L3075" i="43"/>
  <c r="M3075" i="43"/>
  <c r="N3075" i="43"/>
  <c r="O3075" i="43"/>
  <c r="P3075" i="43"/>
  <c r="Q3075" i="43"/>
  <c r="R3075" i="43"/>
  <c r="S3075" i="43"/>
  <c r="T3075" i="43"/>
  <c r="U3075" i="43"/>
  <c r="V3075" i="43"/>
  <c r="W3075" i="43"/>
  <c r="X3075" i="43"/>
  <c r="E3076" i="43"/>
  <c r="F3076" i="43"/>
  <c r="G3076" i="43"/>
  <c r="H3076" i="43"/>
  <c r="I3076" i="43"/>
  <c r="J3076" i="43"/>
  <c r="K3076" i="43"/>
  <c r="L3076" i="43"/>
  <c r="M3076" i="43"/>
  <c r="N3076" i="43"/>
  <c r="O3076" i="43"/>
  <c r="P3076" i="43"/>
  <c r="Q3076" i="43"/>
  <c r="R3076" i="43"/>
  <c r="S3076" i="43"/>
  <c r="T3076" i="43"/>
  <c r="U3076" i="43"/>
  <c r="V3076" i="43"/>
  <c r="W3076" i="43"/>
  <c r="X3076" i="43"/>
  <c r="E3077" i="43"/>
  <c r="F3077" i="43"/>
  <c r="G3077" i="43"/>
  <c r="H3077" i="43"/>
  <c r="I3077" i="43"/>
  <c r="J3077" i="43"/>
  <c r="K3077" i="43"/>
  <c r="L3077" i="43"/>
  <c r="M3077" i="43"/>
  <c r="N3077" i="43"/>
  <c r="O3077" i="43"/>
  <c r="P3077" i="43"/>
  <c r="Q3077" i="43"/>
  <c r="R3077" i="43"/>
  <c r="S3077" i="43"/>
  <c r="T3077" i="43"/>
  <c r="U3077" i="43"/>
  <c r="V3077" i="43"/>
  <c r="W3077" i="43"/>
  <c r="X3077" i="43"/>
  <c r="E3078" i="43"/>
  <c r="F3078" i="43"/>
  <c r="G3078" i="43"/>
  <c r="H3078" i="43"/>
  <c r="I3078" i="43"/>
  <c r="J3078" i="43"/>
  <c r="K3078" i="43"/>
  <c r="L3078" i="43"/>
  <c r="M3078" i="43"/>
  <c r="N3078" i="43"/>
  <c r="O3078" i="43"/>
  <c r="P3078" i="43"/>
  <c r="Q3078" i="43"/>
  <c r="R3078" i="43"/>
  <c r="S3078" i="43"/>
  <c r="T3078" i="43"/>
  <c r="U3078" i="43"/>
  <c r="V3078" i="43"/>
  <c r="W3078" i="43"/>
  <c r="X3078" i="43"/>
  <c r="E3079" i="43"/>
  <c r="F3079" i="43"/>
  <c r="G3079" i="43"/>
  <c r="H3079" i="43"/>
  <c r="I3079" i="43"/>
  <c r="J3079" i="43"/>
  <c r="K3079" i="43"/>
  <c r="L3079" i="43"/>
  <c r="M3079" i="43"/>
  <c r="N3079" i="43"/>
  <c r="O3079" i="43"/>
  <c r="P3079" i="43"/>
  <c r="Q3079" i="43"/>
  <c r="R3079" i="43"/>
  <c r="S3079" i="43"/>
  <c r="T3079" i="43"/>
  <c r="U3079" i="43"/>
  <c r="V3079" i="43"/>
  <c r="W3079" i="43"/>
  <c r="X3079" i="43"/>
  <c r="E3080" i="43"/>
  <c r="F3080" i="43"/>
  <c r="G3080" i="43"/>
  <c r="H3080" i="43"/>
  <c r="I3080" i="43"/>
  <c r="J3080" i="43"/>
  <c r="K3080" i="43"/>
  <c r="L3080" i="43"/>
  <c r="M3080" i="43"/>
  <c r="N3080" i="43"/>
  <c r="O3080" i="43"/>
  <c r="P3080" i="43"/>
  <c r="Q3080" i="43"/>
  <c r="R3080" i="43"/>
  <c r="S3080" i="43"/>
  <c r="T3080" i="43"/>
  <c r="U3080" i="43"/>
  <c r="V3080" i="43"/>
  <c r="W3080" i="43"/>
  <c r="X3080" i="43"/>
  <c r="E3081" i="43"/>
  <c r="F3081" i="43"/>
  <c r="G3081" i="43"/>
  <c r="H3081" i="43"/>
  <c r="I3081" i="43"/>
  <c r="J3081" i="43"/>
  <c r="K3081" i="43"/>
  <c r="L3081" i="43"/>
  <c r="M3081" i="43"/>
  <c r="N3081" i="43"/>
  <c r="O3081" i="43"/>
  <c r="P3081" i="43"/>
  <c r="Q3081" i="43"/>
  <c r="R3081" i="43"/>
  <c r="S3081" i="43"/>
  <c r="T3081" i="43"/>
  <c r="U3081" i="43"/>
  <c r="V3081" i="43"/>
  <c r="W3081" i="43"/>
  <c r="X3081" i="43"/>
  <c r="E3082" i="43"/>
  <c r="F3082" i="43"/>
  <c r="G3082" i="43"/>
  <c r="H3082" i="43"/>
  <c r="I3082" i="43"/>
  <c r="J3082" i="43"/>
  <c r="K3082" i="43"/>
  <c r="L3082" i="43"/>
  <c r="M3082" i="43"/>
  <c r="N3082" i="43"/>
  <c r="O3082" i="43"/>
  <c r="P3082" i="43"/>
  <c r="Q3082" i="43"/>
  <c r="R3082" i="43"/>
  <c r="S3082" i="43"/>
  <c r="T3082" i="43"/>
  <c r="U3082" i="43"/>
  <c r="V3082" i="43"/>
  <c r="W3082" i="43"/>
  <c r="X3082" i="43"/>
  <c r="E3083" i="43"/>
  <c r="F3083" i="43"/>
  <c r="G3083" i="43"/>
  <c r="H3083" i="43"/>
  <c r="I3083" i="43"/>
  <c r="J3083" i="43"/>
  <c r="K3083" i="43"/>
  <c r="L3083" i="43"/>
  <c r="M3083" i="43"/>
  <c r="N3083" i="43"/>
  <c r="O3083" i="43"/>
  <c r="P3083" i="43"/>
  <c r="Q3083" i="43"/>
  <c r="R3083" i="43"/>
  <c r="S3083" i="43"/>
  <c r="T3083" i="43"/>
  <c r="U3083" i="43"/>
  <c r="V3083" i="43"/>
  <c r="W3083" i="43"/>
  <c r="X3083" i="43"/>
  <c r="E3084" i="43"/>
  <c r="F3084" i="43"/>
  <c r="G3084" i="43"/>
  <c r="H3084" i="43"/>
  <c r="I3084" i="43"/>
  <c r="J3084" i="43"/>
  <c r="K3084" i="43"/>
  <c r="L3084" i="43"/>
  <c r="M3084" i="43"/>
  <c r="N3084" i="43"/>
  <c r="O3084" i="43"/>
  <c r="P3084" i="43"/>
  <c r="Q3084" i="43"/>
  <c r="R3084" i="43"/>
  <c r="S3084" i="43"/>
  <c r="T3084" i="43"/>
  <c r="U3084" i="43"/>
  <c r="V3084" i="43"/>
  <c r="W3084" i="43"/>
  <c r="X3084" i="43"/>
  <c r="E3085" i="43"/>
  <c r="F3085" i="43"/>
  <c r="G3085" i="43"/>
  <c r="H3085" i="43"/>
  <c r="I3085" i="43"/>
  <c r="J3085" i="43"/>
  <c r="K3085" i="43"/>
  <c r="L3085" i="43"/>
  <c r="M3085" i="43"/>
  <c r="N3085" i="43"/>
  <c r="O3085" i="43"/>
  <c r="P3085" i="43"/>
  <c r="Q3085" i="43"/>
  <c r="R3085" i="43"/>
  <c r="S3085" i="43"/>
  <c r="T3085" i="43"/>
  <c r="U3085" i="43"/>
  <c r="V3085" i="43"/>
  <c r="W3085" i="43"/>
  <c r="X3085" i="43"/>
  <c r="E3086" i="43"/>
  <c r="F3086" i="43"/>
  <c r="G3086" i="43"/>
  <c r="H3086" i="43"/>
  <c r="I3086" i="43"/>
  <c r="J3086" i="43"/>
  <c r="K3086" i="43"/>
  <c r="L3086" i="43"/>
  <c r="M3086" i="43"/>
  <c r="N3086" i="43"/>
  <c r="O3086" i="43"/>
  <c r="P3086" i="43"/>
  <c r="Q3086" i="43"/>
  <c r="R3086" i="43"/>
  <c r="S3086" i="43"/>
  <c r="T3086" i="43"/>
  <c r="U3086" i="43"/>
  <c r="V3086" i="43"/>
  <c r="W3086" i="43"/>
  <c r="X3086" i="43"/>
  <c r="E3090" i="43"/>
  <c r="F3090" i="43"/>
  <c r="G3090" i="43"/>
  <c r="H3090" i="43"/>
  <c r="I3090" i="43"/>
  <c r="J3090" i="43"/>
  <c r="K3090" i="43"/>
  <c r="L3090" i="43"/>
  <c r="M3090" i="43"/>
  <c r="N3090" i="43"/>
  <c r="O3090" i="43"/>
  <c r="P3090" i="43"/>
  <c r="Q3090" i="43"/>
  <c r="R3090" i="43"/>
  <c r="S3090" i="43"/>
  <c r="T3090" i="43"/>
  <c r="U3090" i="43"/>
  <c r="V3090" i="43"/>
  <c r="W3090" i="43"/>
  <c r="X3090" i="43"/>
  <c r="E3091" i="43"/>
  <c r="F3091" i="43"/>
  <c r="G3091" i="43"/>
  <c r="H3091" i="43"/>
  <c r="I3091" i="43"/>
  <c r="J3091" i="43"/>
  <c r="K3091" i="43"/>
  <c r="L3091" i="43"/>
  <c r="M3091" i="43"/>
  <c r="N3091" i="43"/>
  <c r="O3091" i="43"/>
  <c r="P3091" i="43"/>
  <c r="Q3091" i="43"/>
  <c r="R3091" i="43"/>
  <c r="S3091" i="43"/>
  <c r="T3091" i="43"/>
  <c r="U3091" i="43"/>
  <c r="V3091" i="43"/>
  <c r="W3091" i="43"/>
  <c r="X3091" i="43"/>
  <c r="E3092" i="43"/>
  <c r="F3092" i="43"/>
  <c r="G3092" i="43"/>
  <c r="H3092" i="43"/>
  <c r="I3092" i="43"/>
  <c r="J3092" i="43"/>
  <c r="K3092" i="43"/>
  <c r="L3092" i="43"/>
  <c r="M3092" i="43"/>
  <c r="N3092" i="43"/>
  <c r="O3092" i="43"/>
  <c r="P3092" i="43"/>
  <c r="Q3092" i="43"/>
  <c r="R3092" i="43"/>
  <c r="S3092" i="43"/>
  <c r="T3092" i="43"/>
  <c r="U3092" i="43"/>
  <c r="V3092" i="43"/>
  <c r="W3092" i="43"/>
  <c r="X3092" i="43"/>
  <c r="E3093" i="43"/>
  <c r="F3093" i="43"/>
  <c r="G3093" i="43"/>
  <c r="H3093" i="43"/>
  <c r="I3093" i="43"/>
  <c r="J3093" i="43"/>
  <c r="K3093" i="43"/>
  <c r="L3093" i="43"/>
  <c r="M3093" i="43"/>
  <c r="N3093" i="43"/>
  <c r="O3093" i="43"/>
  <c r="P3093" i="43"/>
  <c r="Q3093" i="43"/>
  <c r="R3093" i="43"/>
  <c r="S3093" i="43"/>
  <c r="T3093" i="43"/>
  <c r="U3093" i="43"/>
  <c r="V3093" i="43"/>
  <c r="W3093" i="43"/>
  <c r="X3093" i="43"/>
  <c r="E3094" i="43"/>
  <c r="F3094" i="43"/>
  <c r="G3094" i="43"/>
  <c r="H3094" i="43"/>
  <c r="I3094" i="43"/>
  <c r="J3094" i="43"/>
  <c r="K3094" i="43"/>
  <c r="L3094" i="43"/>
  <c r="M3094" i="43"/>
  <c r="N3094" i="43"/>
  <c r="O3094" i="43"/>
  <c r="P3094" i="43"/>
  <c r="Q3094" i="43"/>
  <c r="R3094" i="43"/>
  <c r="S3094" i="43"/>
  <c r="T3094" i="43"/>
  <c r="U3094" i="43"/>
  <c r="V3094" i="43"/>
  <c r="W3094" i="43"/>
  <c r="X3094" i="43"/>
  <c r="E3095" i="43"/>
  <c r="F3095" i="43"/>
  <c r="G3095" i="43"/>
  <c r="H3095" i="43"/>
  <c r="I3095" i="43"/>
  <c r="J3095" i="43"/>
  <c r="K3095" i="43"/>
  <c r="L3095" i="43"/>
  <c r="M3095" i="43"/>
  <c r="N3095" i="43"/>
  <c r="O3095" i="43"/>
  <c r="P3095" i="43"/>
  <c r="Q3095" i="43"/>
  <c r="R3095" i="43"/>
  <c r="S3095" i="43"/>
  <c r="T3095" i="43"/>
  <c r="U3095" i="43"/>
  <c r="V3095" i="43"/>
  <c r="W3095" i="43"/>
  <c r="X3095" i="43"/>
  <c r="E3096" i="43"/>
  <c r="F3096" i="43"/>
  <c r="G3096" i="43"/>
  <c r="H3096" i="43"/>
  <c r="I3096" i="43"/>
  <c r="J3096" i="43"/>
  <c r="K3096" i="43"/>
  <c r="L3096" i="43"/>
  <c r="M3096" i="43"/>
  <c r="N3096" i="43"/>
  <c r="O3096" i="43"/>
  <c r="P3096" i="43"/>
  <c r="Q3096" i="43"/>
  <c r="R3096" i="43"/>
  <c r="S3096" i="43"/>
  <c r="T3096" i="43"/>
  <c r="U3096" i="43"/>
  <c r="V3096" i="43"/>
  <c r="W3096" i="43"/>
  <c r="X3096" i="43"/>
  <c r="E3097" i="43"/>
  <c r="F3097" i="43"/>
  <c r="G3097" i="43"/>
  <c r="H3097" i="43"/>
  <c r="I3097" i="43"/>
  <c r="J3097" i="43"/>
  <c r="K3097" i="43"/>
  <c r="L3097" i="43"/>
  <c r="M3097" i="43"/>
  <c r="N3097" i="43"/>
  <c r="O3097" i="43"/>
  <c r="P3097" i="43"/>
  <c r="Q3097" i="43"/>
  <c r="R3097" i="43"/>
  <c r="S3097" i="43"/>
  <c r="T3097" i="43"/>
  <c r="U3097" i="43"/>
  <c r="V3097" i="43"/>
  <c r="W3097" i="43"/>
  <c r="X3097" i="43"/>
  <c r="E3098" i="43"/>
  <c r="F3098" i="43"/>
  <c r="G3098" i="43"/>
  <c r="H3098" i="43"/>
  <c r="I3098" i="43"/>
  <c r="J3098" i="43"/>
  <c r="K3098" i="43"/>
  <c r="L3098" i="43"/>
  <c r="M3098" i="43"/>
  <c r="N3098" i="43"/>
  <c r="O3098" i="43"/>
  <c r="P3098" i="43"/>
  <c r="Q3098" i="43"/>
  <c r="R3098" i="43"/>
  <c r="S3098" i="43"/>
  <c r="T3098" i="43"/>
  <c r="U3098" i="43"/>
  <c r="V3098" i="43"/>
  <c r="W3098" i="43"/>
  <c r="X3098" i="43"/>
  <c r="E3099" i="43"/>
  <c r="F3099" i="43"/>
  <c r="G3099" i="43"/>
  <c r="H3099" i="43"/>
  <c r="I3099" i="43"/>
  <c r="J3099" i="43"/>
  <c r="K3099" i="43"/>
  <c r="L3099" i="43"/>
  <c r="M3099" i="43"/>
  <c r="N3099" i="43"/>
  <c r="O3099" i="43"/>
  <c r="P3099" i="43"/>
  <c r="Q3099" i="43"/>
  <c r="R3099" i="43"/>
  <c r="S3099" i="43"/>
  <c r="T3099" i="43"/>
  <c r="U3099" i="43"/>
  <c r="V3099" i="43"/>
  <c r="W3099" i="43"/>
  <c r="X3099" i="43"/>
  <c r="E3100" i="43"/>
  <c r="F3100" i="43"/>
  <c r="G3100" i="43"/>
  <c r="H3100" i="43"/>
  <c r="I3100" i="43"/>
  <c r="J3100" i="43"/>
  <c r="K3100" i="43"/>
  <c r="L3100" i="43"/>
  <c r="M3100" i="43"/>
  <c r="N3100" i="43"/>
  <c r="O3100" i="43"/>
  <c r="P3100" i="43"/>
  <c r="Q3100" i="43"/>
  <c r="R3100" i="43"/>
  <c r="S3100" i="43"/>
  <c r="T3100" i="43"/>
  <c r="U3100" i="43"/>
  <c r="V3100" i="43"/>
  <c r="W3100" i="43"/>
  <c r="X3100" i="43"/>
  <c r="E3101" i="43"/>
  <c r="F3101" i="43"/>
  <c r="G3101" i="43"/>
  <c r="H3101" i="43"/>
  <c r="I3101" i="43"/>
  <c r="J3101" i="43"/>
  <c r="K3101" i="43"/>
  <c r="L3101" i="43"/>
  <c r="M3101" i="43"/>
  <c r="N3101" i="43"/>
  <c r="O3101" i="43"/>
  <c r="P3101" i="43"/>
  <c r="Q3101" i="43"/>
  <c r="R3101" i="43"/>
  <c r="S3101" i="43"/>
  <c r="T3101" i="43"/>
  <c r="U3101" i="43"/>
  <c r="V3101" i="43"/>
  <c r="W3101" i="43"/>
  <c r="X3101" i="43"/>
  <c r="E3106" i="43"/>
  <c r="F3106" i="43"/>
  <c r="G3106" i="43"/>
  <c r="H3106" i="43"/>
  <c r="I3106" i="43"/>
  <c r="J3106" i="43"/>
  <c r="K3106" i="43"/>
  <c r="L3106" i="43"/>
  <c r="M3106" i="43"/>
  <c r="N3106" i="43"/>
  <c r="O3106" i="43"/>
  <c r="P3106" i="43"/>
  <c r="Q3106" i="43"/>
  <c r="R3106" i="43"/>
  <c r="S3106" i="43"/>
  <c r="T3106" i="43"/>
  <c r="U3106" i="43"/>
  <c r="V3106" i="43"/>
  <c r="W3106" i="43"/>
  <c r="X3106" i="43"/>
  <c r="E3107" i="43"/>
  <c r="F3107" i="43"/>
  <c r="G3107" i="43"/>
  <c r="H3107" i="43"/>
  <c r="I3107" i="43"/>
  <c r="J3107" i="43"/>
  <c r="K3107" i="43"/>
  <c r="L3107" i="43"/>
  <c r="M3107" i="43"/>
  <c r="N3107" i="43"/>
  <c r="O3107" i="43"/>
  <c r="P3107" i="43"/>
  <c r="Q3107" i="43"/>
  <c r="R3107" i="43"/>
  <c r="S3107" i="43"/>
  <c r="T3107" i="43"/>
  <c r="U3107" i="43"/>
  <c r="V3107" i="43"/>
  <c r="W3107" i="43"/>
  <c r="X3107" i="43"/>
  <c r="E3108" i="43"/>
  <c r="F3108" i="43"/>
  <c r="G3108" i="43"/>
  <c r="H3108" i="43"/>
  <c r="I3108" i="43"/>
  <c r="J3108" i="43"/>
  <c r="K3108" i="43"/>
  <c r="L3108" i="43"/>
  <c r="M3108" i="43"/>
  <c r="N3108" i="43"/>
  <c r="O3108" i="43"/>
  <c r="P3108" i="43"/>
  <c r="Q3108" i="43"/>
  <c r="R3108" i="43"/>
  <c r="S3108" i="43"/>
  <c r="T3108" i="43"/>
  <c r="U3108" i="43"/>
  <c r="V3108" i="43"/>
  <c r="W3108" i="43"/>
  <c r="X3108" i="43"/>
  <c r="E3109" i="43"/>
  <c r="F3109" i="43"/>
  <c r="G3109" i="43"/>
  <c r="H3109" i="43"/>
  <c r="I3109" i="43"/>
  <c r="J3109" i="43"/>
  <c r="K3109" i="43"/>
  <c r="L3109" i="43"/>
  <c r="M3109" i="43"/>
  <c r="N3109" i="43"/>
  <c r="O3109" i="43"/>
  <c r="P3109" i="43"/>
  <c r="Q3109" i="43"/>
  <c r="R3109" i="43"/>
  <c r="S3109" i="43"/>
  <c r="T3109" i="43"/>
  <c r="U3109" i="43"/>
  <c r="V3109" i="43"/>
  <c r="W3109" i="43"/>
  <c r="X3109" i="43"/>
  <c r="E3110" i="43"/>
  <c r="F3110" i="43"/>
  <c r="G3110" i="43"/>
  <c r="H3110" i="43"/>
  <c r="I3110" i="43"/>
  <c r="J3110" i="43"/>
  <c r="K3110" i="43"/>
  <c r="L3110" i="43"/>
  <c r="M3110" i="43"/>
  <c r="N3110" i="43"/>
  <c r="O3110" i="43"/>
  <c r="P3110" i="43"/>
  <c r="Q3110" i="43"/>
  <c r="R3110" i="43"/>
  <c r="S3110" i="43"/>
  <c r="T3110" i="43"/>
  <c r="U3110" i="43"/>
  <c r="V3110" i="43"/>
  <c r="W3110" i="43"/>
  <c r="X3110" i="43"/>
  <c r="E3111" i="43"/>
  <c r="F3111" i="43"/>
  <c r="G3111" i="43"/>
  <c r="H3111" i="43"/>
  <c r="I3111" i="43"/>
  <c r="J3111" i="43"/>
  <c r="K3111" i="43"/>
  <c r="L3111" i="43"/>
  <c r="M3111" i="43"/>
  <c r="N3111" i="43"/>
  <c r="O3111" i="43"/>
  <c r="P3111" i="43"/>
  <c r="Q3111" i="43"/>
  <c r="R3111" i="43"/>
  <c r="S3111" i="43"/>
  <c r="T3111" i="43"/>
  <c r="U3111" i="43"/>
  <c r="V3111" i="43"/>
  <c r="W3111" i="43"/>
  <c r="X3111" i="43"/>
  <c r="E3112" i="43"/>
  <c r="F3112" i="43"/>
  <c r="G3112" i="43"/>
  <c r="H3112" i="43"/>
  <c r="I3112" i="43"/>
  <c r="J3112" i="43"/>
  <c r="K3112" i="43"/>
  <c r="L3112" i="43"/>
  <c r="M3112" i="43"/>
  <c r="N3112" i="43"/>
  <c r="O3112" i="43"/>
  <c r="P3112" i="43"/>
  <c r="Q3112" i="43"/>
  <c r="R3112" i="43"/>
  <c r="S3112" i="43"/>
  <c r="T3112" i="43"/>
  <c r="U3112" i="43"/>
  <c r="V3112" i="43"/>
  <c r="W3112" i="43"/>
  <c r="X3112" i="43"/>
  <c r="E3113" i="43"/>
  <c r="F3113" i="43"/>
  <c r="G3113" i="43"/>
  <c r="H3113" i="43"/>
  <c r="I3113" i="43"/>
  <c r="J3113" i="43"/>
  <c r="K3113" i="43"/>
  <c r="L3113" i="43"/>
  <c r="M3113" i="43"/>
  <c r="N3113" i="43"/>
  <c r="O3113" i="43"/>
  <c r="P3113" i="43"/>
  <c r="Q3113" i="43"/>
  <c r="R3113" i="43"/>
  <c r="S3113" i="43"/>
  <c r="T3113" i="43"/>
  <c r="U3113" i="43"/>
  <c r="V3113" i="43"/>
  <c r="W3113" i="43"/>
  <c r="X3113" i="43"/>
  <c r="E3114" i="43"/>
  <c r="F3114" i="43"/>
  <c r="G3114" i="43"/>
  <c r="H3114" i="43"/>
  <c r="I3114" i="43"/>
  <c r="J3114" i="43"/>
  <c r="K3114" i="43"/>
  <c r="L3114" i="43"/>
  <c r="M3114" i="43"/>
  <c r="N3114" i="43"/>
  <c r="O3114" i="43"/>
  <c r="P3114" i="43"/>
  <c r="Q3114" i="43"/>
  <c r="R3114" i="43"/>
  <c r="S3114" i="43"/>
  <c r="T3114" i="43"/>
  <c r="U3114" i="43"/>
  <c r="V3114" i="43"/>
  <c r="W3114" i="43"/>
  <c r="X3114" i="43"/>
  <c r="E3115" i="43"/>
  <c r="F3115" i="43"/>
  <c r="G3115" i="43"/>
  <c r="H3115" i="43"/>
  <c r="I3115" i="43"/>
  <c r="J3115" i="43"/>
  <c r="K3115" i="43"/>
  <c r="L3115" i="43"/>
  <c r="M3115" i="43"/>
  <c r="N3115" i="43"/>
  <c r="O3115" i="43"/>
  <c r="P3115" i="43"/>
  <c r="Q3115" i="43"/>
  <c r="R3115" i="43"/>
  <c r="S3115" i="43"/>
  <c r="T3115" i="43"/>
  <c r="U3115" i="43"/>
  <c r="V3115" i="43"/>
  <c r="W3115" i="43"/>
  <c r="X3115" i="43"/>
  <c r="E3116" i="43"/>
  <c r="F3116" i="43"/>
  <c r="G3116" i="43"/>
  <c r="H3116" i="43"/>
  <c r="I3116" i="43"/>
  <c r="J3116" i="43"/>
  <c r="K3116" i="43"/>
  <c r="L3116" i="43"/>
  <c r="M3116" i="43"/>
  <c r="N3116" i="43"/>
  <c r="O3116" i="43"/>
  <c r="P3116" i="43"/>
  <c r="Q3116" i="43"/>
  <c r="R3116" i="43"/>
  <c r="S3116" i="43"/>
  <c r="T3116" i="43"/>
  <c r="U3116" i="43"/>
  <c r="V3116" i="43"/>
  <c r="W3116" i="43"/>
  <c r="X3116" i="43"/>
  <c r="E3117" i="43"/>
  <c r="F3117" i="43"/>
  <c r="G3117" i="43"/>
  <c r="H3117" i="43"/>
  <c r="I3117" i="43"/>
  <c r="J3117" i="43"/>
  <c r="K3117" i="43"/>
  <c r="L3117" i="43"/>
  <c r="M3117" i="43"/>
  <c r="N3117" i="43"/>
  <c r="O3117" i="43"/>
  <c r="P3117" i="43"/>
  <c r="Q3117" i="43"/>
  <c r="R3117" i="43"/>
  <c r="S3117" i="43"/>
  <c r="T3117" i="43"/>
  <c r="U3117" i="43"/>
  <c r="V3117" i="43"/>
  <c r="W3117" i="43"/>
  <c r="X3117" i="43"/>
  <c r="E3122" i="43"/>
  <c r="F3122" i="43"/>
  <c r="G3122" i="43"/>
  <c r="H3122" i="43"/>
  <c r="I3122" i="43"/>
  <c r="J3122" i="43"/>
  <c r="K3122" i="43"/>
  <c r="L3122" i="43"/>
  <c r="M3122" i="43"/>
  <c r="N3122" i="43"/>
  <c r="O3122" i="43"/>
  <c r="P3122" i="43"/>
  <c r="Q3122" i="43"/>
  <c r="R3122" i="43"/>
  <c r="S3122" i="43"/>
  <c r="T3122" i="43"/>
  <c r="U3122" i="43"/>
  <c r="V3122" i="43"/>
  <c r="W3122" i="43"/>
  <c r="X3122" i="43"/>
  <c r="E3123" i="43"/>
  <c r="F3123" i="43"/>
  <c r="G3123" i="43"/>
  <c r="H3123" i="43"/>
  <c r="I3123" i="43"/>
  <c r="J3123" i="43"/>
  <c r="K3123" i="43"/>
  <c r="L3123" i="43"/>
  <c r="M3123" i="43"/>
  <c r="N3123" i="43"/>
  <c r="O3123" i="43"/>
  <c r="P3123" i="43"/>
  <c r="Q3123" i="43"/>
  <c r="R3123" i="43"/>
  <c r="S3123" i="43"/>
  <c r="T3123" i="43"/>
  <c r="U3123" i="43"/>
  <c r="V3123" i="43"/>
  <c r="W3123" i="43"/>
  <c r="X3123" i="43"/>
  <c r="E3124" i="43"/>
  <c r="F3124" i="43"/>
  <c r="G3124" i="43"/>
  <c r="H3124" i="43"/>
  <c r="I3124" i="43"/>
  <c r="J3124" i="43"/>
  <c r="K3124" i="43"/>
  <c r="L3124" i="43"/>
  <c r="M3124" i="43"/>
  <c r="N3124" i="43"/>
  <c r="O3124" i="43"/>
  <c r="P3124" i="43"/>
  <c r="Q3124" i="43"/>
  <c r="R3124" i="43"/>
  <c r="S3124" i="43"/>
  <c r="T3124" i="43"/>
  <c r="U3124" i="43"/>
  <c r="V3124" i="43"/>
  <c r="W3124" i="43"/>
  <c r="X3124" i="43"/>
  <c r="E3125" i="43"/>
  <c r="F3125" i="43"/>
  <c r="G3125" i="43"/>
  <c r="H3125" i="43"/>
  <c r="I3125" i="43"/>
  <c r="J3125" i="43"/>
  <c r="K3125" i="43"/>
  <c r="L3125" i="43"/>
  <c r="M3125" i="43"/>
  <c r="N3125" i="43"/>
  <c r="O3125" i="43"/>
  <c r="P3125" i="43"/>
  <c r="Q3125" i="43"/>
  <c r="R3125" i="43"/>
  <c r="S3125" i="43"/>
  <c r="T3125" i="43"/>
  <c r="U3125" i="43"/>
  <c r="V3125" i="43"/>
  <c r="W3125" i="43"/>
  <c r="X3125" i="43"/>
  <c r="E3126" i="43"/>
  <c r="F3126" i="43"/>
  <c r="G3126" i="43"/>
  <c r="H3126" i="43"/>
  <c r="I3126" i="43"/>
  <c r="J3126" i="43"/>
  <c r="K3126" i="43"/>
  <c r="L3126" i="43"/>
  <c r="M3126" i="43"/>
  <c r="N3126" i="43"/>
  <c r="O3126" i="43"/>
  <c r="P3126" i="43"/>
  <c r="Q3126" i="43"/>
  <c r="R3126" i="43"/>
  <c r="S3126" i="43"/>
  <c r="T3126" i="43"/>
  <c r="U3126" i="43"/>
  <c r="V3126" i="43"/>
  <c r="W3126" i="43"/>
  <c r="X3126" i="43"/>
  <c r="E3127" i="43"/>
  <c r="F3127" i="43"/>
  <c r="G3127" i="43"/>
  <c r="H3127" i="43"/>
  <c r="I3127" i="43"/>
  <c r="J3127" i="43"/>
  <c r="K3127" i="43"/>
  <c r="L3127" i="43"/>
  <c r="M3127" i="43"/>
  <c r="N3127" i="43"/>
  <c r="O3127" i="43"/>
  <c r="P3127" i="43"/>
  <c r="Q3127" i="43"/>
  <c r="R3127" i="43"/>
  <c r="S3127" i="43"/>
  <c r="T3127" i="43"/>
  <c r="U3127" i="43"/>
  <c r="V3127" i="43"/>
  <c r="W3127" i="43"/>
  <c r="X3127" i="43"/>
  <c r="E3128" i="43"/>
  <c r="F3128" i="43"/>
  <c r="G3128" i="43"/>
  <c r="H3128" i="43"/>
  <c r="I3128" i="43"/>
  <c r="J3128" i="43"/>
  <c r="K3128" i="43"/>
  <c r="L3128" i="43"/>
  <c r="M3128" i="43"/>
  <c r="N3128" i="43"/>
  <c r="O3128" i="43"/>
  <c r="P3128" i="43"/>
  <c r="Q3128" i="43"/>
  <c r="R3128" i="43"/>
  <c r="S3128" i="43"/>
  <c r="T3128" i="43"/>
  <c r="U3128" i="43"/>
  <c r="V3128" i="43"/>
  <c r="W3128" i="43"/>
  <c r="X3128" i="43"/>
  <c r="E3129" i="43"/>
  <c r="F3129" i="43"/>
  <c r="G3129" i="43"/>
  <c r="H3129" i="43"/>
  <c r="I3129" i="43"/>
  <c r="J3129" i="43"/>
  <c r="K3129" i="43"/>
  <c r="L3129" i="43"/>
  <c r="M3129" i="43"/>
  <c r="N3129" i="43"/>
  <c r="O3129" i="43"/>
  <c r="P3129" i="43"/>
  <c r="Q3129" i="43"/>
  <c r="R3129" i="43"/>
  <c r="S3129" i="43"/>
  <c r="T3129" i="43"/>
  <c r="U3129" i="43"/>
  <c r="V3129" i="43"/>
  <c r="W3129" i="43"/>
  <c r="X3129" i="43"/>
  <c r="E3130" i="43"/>
  <c r="F3130" i="43"/>
  <c r="G3130" i="43"/>
  <c r="H3130" i="43"/>
  <c r="I3130" i="43"/>
  <c r="J3130" i="43"/>
  <c r="K3130" i="43"/>
  <c r="L3130" i="43"/>
  <c r="M3130" i="43"/>
  <c r="N3130" i="43"/>
  <c r="O3130" i="43"/>
  <c r="P3130" i="43"/>
  <c r="Q3130" i="43"/>
  <c r="R3130" i="43"/>
  <c r="S3130" i="43"/>
  <c r="T3130" i="43"/>
  <c r="U3130" i="43"/>
  <c r="V3130" i="43"/>
  <c r="W3130" i="43"/>
  <c r="X3130" i="43"/>
  <c r="E3131" i="43"/>
  <c r="F3131" i="43"/>
  <c r="G3131" i="43"/>
  <c r="H3131" i="43"/>
  <c r="I3131" i="43"/>
  <c r="J3131" i="43"/>
  <c r="K3131" i="43"/>
  <c r="L3131" i="43"/>
  <c r="M3131" i="43"/>
  <c r="N3131" i="43"/>
  <c r="O3131" i="43"/>
  <c r="P3131" i="43"/>
  <c r="Q3131" i="43"/>
  <c r="R3131" i="43"/>
  <c r="S3131" i="43"/>
  <c r="T3131" i="43"/>
  <c r="U3131" i="43"/>
  <c r="V3131" i="43"/>
  <c r="W3131" i="43"/>
  <c r="X3131" i="43"/>
  <c r="E3132" i="43"/>
  <c r="F3132" i="43"/>
  <c r="G3132" i="43"/>
  <c r="H3132" i="43"/>
  <c r="I3132" i="43"/>
  <c r="J3132" i="43"/>
  <c r="K3132" i="43"/>
  <c r="L3132" i="43"/>
  <c r="M3132" i="43"/>
  <c r="N3132" i="43"/>
  <c r="O3132" i="43"/>
  <c r="P3132" i="43"/>
  <c r="Q3132" i="43"/>
  <c r="R3132" i="43"/>
  <c r="S3132" i="43"/>
  <c r="T3132" i="43"/>
  <c r="U3132" i="43"/>
  <c r="V3132" i="43"/>
  <c r="W3132" i="43"/>
  <c r="X3132" i="43"/>
  <c r="E3133" i="43"/>
  <c r="F3133" i="43"/>
  <c r="G3133" i="43"/>
  <c r="H3133" i="43"/>
  <c r="I3133" i="43"/>
  <c r="J3133" i="43"/>
  <c r="K3133" i="43"/>
  <c r="L3133" i="43"/>
  <c r="M3133" i="43"/>
  <c r="N3133" i="43"/>
  <c r="O3133" i="43"/>
  <c r="P3133" i="43"/>
  <c r="Q3133" i="43"/>
  <c r="R3133" i="43"/>
  <c r="S3133" i="43"/>
  <c r="T3133" i="43"/>
  <c r="U3133" i="43"/>
  <c r="V3133" i="43"/>
  <c r="W3133" i="43"/>
  <c r="X3133" i="43"/>
  <c r="E3138" i="43"/>
  <c r="F3138" i="43"/>
  <c r="G3138" i="43"/>
  <c r="H3138" i="43"/>
  <c r="I3138" i="43"/>
  <c r="J3138" i="43"/>
  <c r="K3138" i="43"/>
  <c r="L3138" i="43"/>
  <c r="M3138" i="43"/>
  <c r="N3138" i="43"/>
  <c r="O3138" i="43"/>
  <c r="P3138" i="43"/>
  <c r="Q3138" i="43"/>
  <c r="R3138" i="43"/>
  <c r="S3138" i="43"/>
  <c r="T3138" i="43"/>
  <c r="U3138" i="43"/>
  <c r="V3138" i="43"/>
  <c r="W3138" i="43"/>
  <c r="X3138" i="43"/>
  <c r="E3139" i="43"/>
  <c r="F3139" i="43"/>
  <c r="G3139" i="43"/>
  <c r="H3139" i="43"/>
  <c r="I3139" i="43"/>
  <c r="J3139" i="43"/>
  <c r="K3139" i="43"/>
  <c r="L3139" i="43"/>
  <c r="M3139" i="43"/>
  <c r="N3139" i="43"/>
  <c r="O3139" i="43"/>
  <c r="P3139" i="43"/>
  <c r="Q3139" i="43"/>
  <c r="R3139" i="43"/>
  <c r="S3139" i="43"/>
  <c r="T3139" i="43"/>
  <c r="U3139" i="43"/>
  <c r="V3139" i="43"/>
  <c r="W3139" i="43"/>
  <c r="X3139" i="43"/>
  <c r="E3140" i="43"/>
  <c r="F3140" i="43"/>
  <c r="G3140" i="43"/>
  <c r="H3140" i="43"/>
  <c r="I3140" i="43"/>
  <c r="J3140" i="43"/>
  <c r="K3140" i="43"/>
  <c r="L3140" i="43"/>
  <c r="M3140" i="43"/>
  <c r="N3140" i="43"/>
  <c r="O3140" i="43"/>
  <c r="P3140" i="43"/>
  <c r="Q3140" i="43"/>
  <c r="R3140" i="43"/>
  <c r="S3140" i="43"/>
  <c r="T3140" i="43"/>
  <c r="U3140" i="43"/>
  <c r="V3140" i="43"/>
  <c r="W3140" i="43"/>
  <c r="X3140" i="43"/>
  <c r="E3141" i="43"/>
  <c r="F3141" i="43"/>
  <c r="G3141" i="43"/>
  <c r="H3141" i="43"/>
  <c r="I3141" i="43"/>
  <c r="J3141" i="43"/>
  <c r="K3141" i="43"/>
  <c r="L3141" i="43"/>
  <c r="M3141" i="43"/>
  <c r="N3141" i="43"/>
  <c r="O3141" i="43"/>
  <c r="P3141" i="43"/>
  <c r="Q3141" i="43"/>
  <c r="R3141" i="43"/>
  <c r="S3141" i="43"/>
  <c r="T3141" i="43"/>
  <c r="U3141" i="43"/>
  <c r="V3141" i="43"/>
  <c r="W3141" i="43"/>
  <c r="X3141" i="43"/>
  <c r="E3142" i="43"/>
  <c r="F3142" i="43"/>
  <c r="G3142" i="43"/>
  <c r="H3142" i="43"/>
  <c r="I3142" i="43"/>
  <c r="J3142" i="43"/>
  <c r="K3142" i="43"/>
  <c r="L3142" i="43"/>
  <c r="M3142" i="43"/>
  <c r="N3142" i="43"/>
  <c r="O3142" i="43"/>
  <c r="P3142" i="43"/>
  <c r="Q3142" i="43"/>
  <c r="R3142" i="43"/>
  <c r="S3142" i="43"/>
  <c r="T3142" i="43"/>
  <c r="U3142" i="43"/>
  <c r="V3142" i="43"/>
  <c r="W3142" i="43"/>
  <c r="X3142" i="43"/>
  <c r="E3143" i="43"/>
  <c r="F3143" i="43"/>
  <c r="G3143" i="43"/>
  <c r="H3143" i="43"/>
  <c r="I3143" i="43"/>
  <c r="J3143" i="43"/>
  <c r="K3143" i="43"/>
  <c r="L3143" i="43"/>
  <c r="M3143" i="43"/>
  <c r="N3143" i="43"/>
  <c r="O3143" i="43"/>
  <c r="P3143" i="43"/>
  <c r="Q3143" i="43"/>
  <c r="R3143" i="43"/>
  <c r="S3143" i="43"/>
  <c r="T3143" i="43"/>
  <c r="U3143" i="43"/>
  <c r="V3143" i="43"/>
  <c r="W3143" i="43"/>
  <c r="X3143" i="43"/>
  <c r="E3144" i="43"/>
  <c r="F3144" i="43"/>
  <c r="G3144" i="43"/>
  <c r="H3144" i="43"/>
  <c r="I3144" i="43"/>
  <c r="J3144" i="43"/>
  <c r="K3144" i="43"/>
  <c r="L3144" i="43"/>
  <c r="M3144" i="43"/>
  <c r="N3144" i="43"/>
  <c r="O3144" i="43"/>
  <c r="P3144" i="43"/>
  <c r="Q3144" i="43"/>
  <c r="R3144" i="43"/>
  <c r="S3144" i="43"/>
  <c r="T3144" i="43"/>
  <c r="U3144" i="43"/>
  <c r="V3144" i="43"/>
  <c r="W3144" i="43"/>
  <c r="X3144" i="43"/>
  <c r="E3145" i="43"/>
  <c r="F3145" i="43"/>
  <c r="G3145" i="43"/>
  <c r="H3145" i="43"/>
  <c r="I3145" i="43"/>
  <c r="J3145" i="43"/>
  <c r="K3145" i="43"/>
  <c r="L3145" i="43"/>
  <c r="M3145" i="43"/>
  <c r="N3145" i="43"/>
  <c r="O3145" i="43"/>
  <c r="P3145" i="43"/>
  <c r="Q3145" i="43"/>
  <c r="R3145" i="43"/>
  <c r="S3145" i="43"/>
  <c r="T3145" i="43"/>
  <c r="U3145" i="43"/>
  <c r="V3145" i="43"/>
  <c r="W3145" i="43"/>
  <c r="X3145" i="43"/>
  <c r="E3146" i="43"/>
  <c r="F3146" i="43"/>
  <c r="G3146" i="43"/>
  <c r="H3146" i="43"/>
  <c r="I3146" i="43"/>
  <c r="J3146" i="43"/>
  <c r="K3146" i="43"/>
  <c r="L3146" i="43"/>
  <c r="M3146" i="43"/>
  <c r="N3146" i="43"/>
  <c r="O3146" i="43"/>
  <c r="P3146" i="43"/>
  <c r="Q3146" i="43"/>
  <c r="R3146" i="43"/>
  <c r="S3146" i="43"/>
  <c r="T3146" i="43"/>
  <c r="U3146" i="43"/>
  <c r="V3146" i="43"/>
  <c r="W3146" i="43"/>
  <c r="X3146" i="43"/>
  <c r="E3147" i="43"/>
  <c r="F3147" i="43"/>
  <c r="G3147" i="43"/>
  <c r="H3147" i="43"/>
  <c r="I3147" i="43"/>
  <c r="J3147" i="43"/>
  <c r="K3147" i="43"/>
  <c r="L3147" i="43"/>
  <c r="M3147" i="43"/>
  <c r="N3147" i="43"/>
  <c r="O3147" i="43"/>
  <c r="P3147" i="43"/>
  <c r="Q3147" i="43"/>
  <c r="R3147" i="43"/>
  <c r="S3147" i="43"/>
  <c r="T3147" i="43"/>
  <c r="U3147" i="43"/>
  <c r="V3147" i="43"/>
  <c r="W3147" i="43"/>
  <c r="X3147" i="43"/>
  <c r="E3148" i="43"/>
  <c r="F3148" i="43"/>
  <c r="G3148" i="43"/>
  <c r="H3148" i="43"/>
  <c r="I3148" i="43"/>
  <c r="J3148" i="43"/>
  <c r="K3148" i="43"/>
  <c r="L3148" i="43"/>
  <c r="M3148" i="43"/>
  <c r="N3148" i="43"/>
  <c r="O3148" i="43"/>
  <c r="P3148" i="43"/>
  <c r="Q3148" i="43"/>
  <c r="R3148" i="43"/>
  <c r="S3148" i="43"/>
  <c r="T3148" i="43"/>
  <c r="U3148" i="43"/>
  <c r="V3148" i="43"/>
  <c r="W3148" i="43"/>
  <c r="X3148" i="43"/>
  <c r="E3149" i="43"/>
  <c r="F3149" i="43"/>
  <c r="G3149" i="43"/>
  <c r="H3149" i="43"/>
  <c r="I3149" i="43"/>
  <c r="J3149" i="43"/>
  <c r="K3149" i="43"/>
  <c r="L3149" i="43"/>
  <c r="M3149" i="43"/>
  <c r="N3149" i="43"/>
  <c r="O3149" i="43"/>
  <c r="P3149" i="43"/>
  <c r="Q3149" i="43"/>
  <c r="R3149" i="43"/>
  <c r="S3149" i="43"/>
  <c r="T3149" i="43"/>
  <c r="U3149" i="43"/>
  <c r="V3149" i="43"/>
  <c r="W3149" i="43"/>
  <c r="X3149" i="43"/>
  <c r="E3154" i="43"/>
  <c r="F3154" i="43"/>
  <c r="G3154" i="43"/>
  <c r="H3154" i="43"/>
  <c r="I3154" i="43"/>
  <c r="J3154" i="43"/>
  <c r="K3154" i="43"/>
  <c r="L3154" i="43"/>
  <c r="M3154" i="43"/>
  <c r="N3154" i="43"/>
  <c r="O3154" i="43"/>
  <c r="P3154" i="43"/>
  <c r="Q3154" i="43"/>
  <c r="R3154" i="43"/>
  <c r="S3154" i="43"/>
  <c r="T3154" i="43"/>
  <c r="U3154" i="43"/>
  <c r="V3154" i="43"/>
  <c r="W3154" i="43"/>
  <c r="X3154" i="43"/>
  <c r="E3155" i="43"/>
  <c r="F3155" i="43"/>
  <c r="G3155" i="43"/>
  <c r="H3155" i="43"/>
  <c r="I3155" i="43"/>
  <c r="J3155" i="43"/>
  <c r="K3155" i="43"/>
  <c r="L3155" i="43"/>
  <c r="M3155" i="43"/>
  <c r="N3155" i="43"/>
  <c r="O3155" i="43"/>
  <c r="P3155" i="43"/>
  <c r="Q3155" i="43"/>
  <c r="R3155" i="43"/>
  <c r="S3155" i="43"/>
  <c r="T3155" i="43"/>
  <c r="U3155" i="43"/>
  <c r="V3155" i="43"/>
  <c r="W3155" i="43"/>
  <c r="X3155" i="43"/>
  <c r="E3156" i="43"/>
  <c r="F3156" i="43"/>
  <c r="G3156" i="43"/>
  <c r="H3156" i="43"/>
  <c r="I3156" i="43"/>
  <c r="J3156" i="43"/>
  <c r="K3156" i="43"/>
  <c r="L3156" i="43"/>
  <c r="M3156" i="43"/>
  <c r="N3156" i="43"/>
  <c r="O3156" i="43"/>
  <c r="P3156" i="43"/>
  <c r="Q3156" i="43"/>
  <c r="R3156" i="43"/>
  <c r="S3156" i="43"/>
  <c r="T3156" i="43"/>
  <c r="U3156" i="43"/>
  <c r="V3156" i="43"/>
  <c r="W3156" i="43"/>
  <c r="X3156" i="43"/>
  <c r="E3157" i="43"/>
  <c r="F3157" i="43"/>
  <c r="G3157" i="43"/>
  <c r="H3157" i="43"/>
  <c r="I3157" i="43"/>
  <c r="J3157" i="43"/>
  <c r="K3157" i="43"/>
  <c r="L3157" i="43"/>
  <c r="M3157" i="43"/>
  <c r="N3157" i="43"/>
  <c r="O3157" i="43"/>
  <c r="P3157" i="43"/>
  <c r="Q3157" i="43"/>
  <c r="R3157" i="43"/>
  <c r="S3157" i="43"/>
  <c r="T3157" i="43"/>
  <c r="U3157" i="43"/>
  <c r="V3157" i="43"/>
  <c r="W3157" i="43"/>
  <c r="X3157" i="43"/>
  <c r="E3158" i="43"/>
  <c r="F3158" i="43"/>
  <c r="G3158" i="43"/>
  <c r="H3158" i="43"/>
  <c r="I3158" i="43"/>
  <c r="J3158" i="43"/>
  <c r="K3158" i="43"/>
  <c r="L3158" i="43"/>
  <c r="M3158" i="43"/>
  <c r="N3158" i="43"/>
  <c r="O3158" i="43"/>
  <c r="P3158" i="43"/>
  <c r="Q3158" i="43"/>
  <c r="R3158" i="43"/>
  <c r="S3158" i="43"/>
  <c r="T3158" i="43"/>
  <c r="U3158" i="43"/>
  <c r="V3158" i="43"/>
  <c r="W3158" i="43"/>
  <c r="X3158" i="43"/>
  <c r="E3159" i="43"/>
  <c r="F3159" i="43"/>
  <c r="G3159" i="43"/>
  <c r="H3159" i="43"/>
  <c r="I3159" i="43"/>
  <c r="J3159" i="43"/>
  <c r="K3159" i="43"/>
  <c r="L3159" i="43"/>
  <c r="M3159" i="43"/>
  <c r="N3159" i="43"/>
  <c r="O3159" i="43"/>
  <c r="P3159" i="43"/>
  <c r="Q3159" i="43"/>
  <c r="R3159" i="43"/>
  <c r="S3159" i="43"/>
  <c r="T3159" i="43"/>
  <c r="U3159" i="43"/>
  <c r="V3159" i="43"/>
  <c r="W3159" i="43"/>
  <c r="X3159" i="43"/>
  <c r="E3160" i="43"/>
  <c r="F3160" i="43"/>
  <c r="G3160" i="43"/>
  <c r="H3160" i="43"/>
  <c r="I3160" i="43"/>
  <c r="J3160" i="43"/>
  <c r="K3160" i="43"/>
  <c r="L3160" i="43"/>
  <c r="M3160" i="43"/>
  <c r="N3160" i="43"/>
  <c r="O3160" i="43"/>
  <c r="P3160" i="43"/>
  <c r="Q3160" i="43"/>
  <c r="R3160" i="43"/>
  <c r="S3160" i="43"/>
  <c r="T3160" i="43"/>
  <c r="U3160" i="43"/>
  <c r="V3160" i="43"/>
  <c r="W3160" i="43"/>
  <c r="X3160" i="43"/>
  <c r="E3161" i="43"/>
  <c r="F3161" i="43"/>
  <c r="G3161" i="43"/>
  <c r="H3161" i="43"/>
  <c r="I3161" i="43"/>
  <c r="J3161" i="43"/>
  <c r="K3161" i="43"/>
  <c r="L3161" i="43"/>
  <c r="M3161" i="43"/>
  <c r="N3161" i="43"/>
  <c r="O3161" i="43"/>
  <c r="P3161" i="43"/>
  <c r="Q3161" i="43"/>
  <c r="R3161" i="43"/>
  <c r="S3161" i="43"/>
  <c r="T3161" i="43"/>
  <c r="U3161" i="43"/>
  <c r="V3161" i="43"/>
  <c r="W3161" i="43"/>
  <c r="X3161" i="43"/>
  <c r="E3162" i="43"/>
  <c r="F3162" i="43"/>
  <c r="G3162" i="43"/>
  <c r="H3162" i="43"/>
  <c r="I3162" i="43"/>
  <c r="J3162" i="43"/>
  <c r="K3162" i="43"/>
  <c r="L3162" i="43"/>
  <c r="M3162" i="43"/>
  <c r="N3162" i="43"/>
  <c r="O3162" i="43"/>
  <c r="P3162" i="43"/>
  <c r="Q3162" i="43"/>
  <c r="R3162" i="43"/>
  <c r="S3162" i="43"/>
  <c r="T3162" i="43"/>
  <c r="U3162" i="43"/>
  <c r="V3162" i="43"/>
  <c r="W3162" i="43"/>
  <c r="X3162" i="43"/>
  <c r="E3163" i="43"/>
  <c r="F3163" i="43"/>
  <c r="G3163" i="43"/>
  <c r="H3163" i="43"/>
  <c r="I3163" i="43"/>
  <c r="J3163" i="43"/>
  <c r="K3163" i="43"/>
  <c r="L3163" i="43"/>
  <c r="M3163" i="43"/>
  <c r="N3163" i="43"/>
  <c r="O3163" i="43"/>
  <c r="P3163" i="43"/>
  <c r="Q3163" i="43"/>
  <c r="R3163" i="43"/>
  <c r="S3163" i="43"/>
  <c r="T3163" i="43"/>
  <c r="U3163" i="43"/>
  <c r="V3163" i="43"/>
  <c r="W3163" i="43"/>
  <c r="X3163" i="43"/>
  <c r="E3164" i="43"/>
  <c r="F3164" i="43"/>
  <c r="G3164" i="43"/>
  <c r="H3164" i="43"/>
  <c r="I3164" i="43"/>
  <c r="J3164" i="43"/>
  <c r="K3164" i="43"/>
  <c r="L3164" i="43"/>
  <c r="M3164" i="43"/>
  <c r="N3164" i="43"/>
  <c r="O3164" i="43"/>
  <c r="P3164" i="43"/>
  <c r="Q3164" i="43"/>
  <c r="R3164" i="43"/>
  <c r="S3164" i="43"/>
  <c r="T3164" i="43"/>
  <c r="U3164" i="43"/>
  <c r="V3164" i="43"/>
  <c r="W3164" i="43"/>
  <c r="X3164" i="43"/>
  <c r="E3165" i="43"/>
  <c r="F3165" i="43"/>
  <c r="G3165" i="43"/>
  <c r="H3165" i="43"/>
  <c r="I3165" i="43"/>
  <c r="J3165" i="43"/>
  <c r="K3165" i="43"/>
  <c r="L3165" i="43"/>
  <c r="M3165" i="43"/>
  <c r="N3165" i="43"/>
  <c r="O3165" i="43"/>
  <c r="P3165" i="43"/>
  <c r="Q3165" i="43"/>
  <c r="R3165" i="43"/>
  <c r="S3165" i="43"/>
  <c r="T3165" i="43"/>
  <c r="U3165" i="43"/>
  <c r="V3165" i="43"/>
  <c r="W3165" i="43"/>
  <c r="X3165" i="43"/>
  <c r="E3170" i="43"/>
  <c r="F3170" i="43"/>
  <c r="G3170" i="43"/>
  <c r="H3170" i="43"/>
  <c r="I3170" i="43"/>
  <c r="J3170" i="43"/>
  <c r="K3170" i="43"/>
  <c r="L3170" i="43"/>
  <c r="M3170" i="43"/>
  <c r="N3170" i="43"/>
  <c r="O3170" i="43"/>
  <c r="P3170" i="43"/>
  <c r="Q3170" i="43"/>
  <c r="R3170" i="43"/>
  <c r="S3170" i="43"/>
  <c r="T3170" i="43"/>
  <c r="U3170" i="43"/>
  <c r="V3170" i="43"/>
  <c r="W3170" i="43"/>
  <c r="X3170" i="43"/>
  <c r="E3171" i="43"/>
  <c r="F3171" i="43"/>
  <c r="G3171" i="43"/>
  <c r="H3171" i="43"/>
  <c r="I3171" i="43"/>
  <c r="J3171" i="43"/>
  <c r="K3171" i="43"/>
  <c r="L3171" i="43"/>
  <c r="M3171" i="43"/>
  <c r="N3171" i="43"/>
  <c r="O3171" i="43"/>
  <c r="P3171" i="43"/>
  <c r="Q3171" i="43"/>
  <c r="R3171" i="43"/>
  <c r="S3171" i="43"/>
  <c r="T3171" i="43"/>
  <c r="U3171" i="43"/>
  <c r="V3171" i="43"/>
  <c r="W3171" i="43"/>
  <c r="X3171" i="43"/>
  <c r="E3172" i="43"/>
  <c r="F3172" i="43"/>
  <c r="G3172" i="43"/>
  <c r="H3172" i="43"/>
  <c r="I3172" i="43"/>
  <c r="J3172" i="43"/>
  <c r="K3172" i="43"/>
  <c r="L3172" i="43"/>
  <c r="M3172" i="43"/>
  <c r="N3172" i="43"/>
  <c r="O3172" i="43"/>
  <c r="P3172" i="43"/>
  <c r="Q3172" i="43"/>
  <c r="R3172" i="43"/>
  <c r="S3172" i="43"/>
  <c r="T3172" i="43"/>
  <c r="U3172" i="43"/>
  <c r="V3172" i="43"/>
  <c r="W3172" i="43"/>
  <c r="X3172" i="43"/>
  <c r="E3173" i="43"/>
  <c r="F3173" i="43"/>
  <c r="G3173" i="43"/>
  <c r="H3173" i="43"/>
  <c r="I3173" i="43"/>
  <c r="J3173" i="43"/>
  <c r="K3173" i="43"/>
  <c r="L3173" i="43"/>
  <c r="M3173" i="43"/>
  <c r="N3173" i="43"/>
  <c r="O3173" i="43"/>
  <c r="P3173" i="43"/>
  <c r="Q3173" i="43"/>
  <c r="R3173" i="43"/>
  <c r="S3173" i="43"/>
  <c r="T3173" i="43"/>
  <c r="U3173" i="43"/>
  <c r="V3173" i="43"/>
  <c r="W3173" i="43"/>
  <c r="X3173" i="43"/>
  <c r="E3174" i="43"/>
  <c r="F3174" i="43"/>
  <c r="G3174" i="43"/>
  <c r="H3174" i="43"/>
  <c r="I3174" i="43"/>
  <c r="J3174" i="43"/>
  <c r="K3174" i="43"/>
  <c r="L3174" i="43"/>
  <c r="M3174" i="43"/>
  <c r="N3174" i="43"/>
  <c r="O3174" i="43"/>
  <c r="P3174" i="43"/>
  <c r="Q3174" i="43"/>
  <c r="R3174" i="43"/>
  <c r="S3174" i="43"/>
  <c r="T3174" i="43"/>
  <c r="U3174" i="43"/>
  <c r="V3174" i="43"/>
  <c r="W3174" i="43"/>
  <c r="X3174" i="43"/>
  <c r="E3175" i="43"/>
  <c r="F3175" i="43"/>
  <c r="G3175" i="43"/>
  <c r="H3175" i="43"/>
  <c r="I3175" i="43"/>
  <c r="J3175" i="43"/>
  <c r="K3175" i="43"/>
  <c r="L3175" i="43"/>
  <c r="M3175" i="43"/>
  <c r="N3175" i="43"/>
  <c r="O3175" i="43"/>
  <c r="P3175" i="43"/>
  <c r="Q3175" i="43"/>
  <c r="R3175" i="43"/>
  <c r="S3175" i="43"/>
  <c r="T3175" i="43"/>
  <c r="U3175" i="43"/>
  <c r="V3175" i="43"/>
  <c r="W3175" i="43"/>
  <c r="X3175" i="43"/>
  <c r="E3176" i="43"/>
  <c r="F3176" i="43"/>
  <c r="G3176" i="43"/>
  <c r="H3176" i="43"/>
  <c r="I3176" i="43"/>
  <c r="J3176" i="43"/>
  <c r="K3176" i="43"/>
  <c r="L3176" i="43"/>
  <c r="M3176" i="43"/>
  <c r="N3176" i="43"/>
  <c r="O3176" i="43"/>
  <c r="P3176" i="43"/>
  <c r="Q3176" i="43"/>
  <c r="R3176" i="43"/>
  <c r="S3176" i="43"/>
  <c r="T3176" i="43"/>
  <c r="U3176" i="43"/>
  <c r="V3176" i="43"/>
  <c r="W3176" i="43"/>
  <c r="X3176" i="43"/>
  <c r="E3177" i="43"/>
  <c r="F3177" i="43"/>
  <c r="G3177" i="43"/>
  <c r="H3177" i="43"/>
  <c r="I3177" i="43"/>
  <c r="J3177" i="43"/>
  <c r="K3177" i="43"/>
  <c r="L3177" i="43"/>
  <c r="M3177" i="43"/>
  <c r="N3177" i="43"/>
  <c r="O3177" i="43"/>
  <c r="P3177" i="43"/>
  <c r="Q3177" i="43"/>
  <c r="R3177" i="43"/>
  <c r="S3177" i="43"/>
  <c r="T3177" i="43"/>
  <c r="U3177" i="43"/>
  <c r="V3177" i="43"/>
  <c r="W3177" i="43"/>
  <c r="X3177" i="43"/>
  <c r="E3178" i="43"/>
  <c r="F3178" i="43"/>
  <c r="G3178" i="43"/>
  <c r="H3178" i="43"/>
  <c r="I3178" i="43"/>
  <c r="J3178" i="43"/>
  <c r="K3178" i="43"/>
  <c r="L3178" i="43"/>
  <c r="M3178" i="43"/>
  <c r="N3178" i="43"/>
  <c r="O3178" i="43"/>
  <c r="P3178" i="43"/>
  <c r="Q3178" i="43"/>
  <c r="R3178" i="43"/>
  <c r="S3178" i="43"/>
  <c r="T3178" i="43"/>
  <c r="U3178" i="43"/>
  <c r="V3178" i="43"/>
  <c r="W3178" i="43"/>
  <c r="X3178" i="43"/>
  <c r="E3179" i="43"/>
  <c r="F3179" i="43"/>
  <c r="G3179" i="43"/>
  <c r="H3179" i="43"/>
  <c r="I3179" i="43"/>
  <c r="J3179" i="43"/>
  <c r="K3179" i="43"/>
  <c r="L3179" i="43"/>
  <c r="M3179" i="43"/>
  <c r="N3179" i="43"/>
  <c r="O3179" i="43"/>
  <c r="P3179" i="43"/>
  <c r="Q3179" i="43"/>
  <c r="R3179" i="43"/>
  <c r="S3179" i="43"/>
  <c r="T3179" i="43"/>
  <c r="U3179" i="43"/>
  <c r="V3179" i="43"/>
  <c r="W3179" i="43"/>
  <c r="X3179" i="43"/>
  <c r="E3180" i="43"/>
  <c r="F3180" i="43"/>
  <c r="G3180" i="43"/>
  <c r="H3180" i="43"/>
  <c r="I3180" i="43"/>
  <c r="J3180" i="43"/>
  <c r="K3180" i="43"/>
  <c r="L3180" i="43"/>
  <c r="M3180" i="43"/>
  <c r="N3180" i="43"/>
  <c r="O3180" i="43"/>
  <c r="P3180" i="43"/>
  <c r="Q3180" i="43"/>
  <c r="R3180" i="43"/>
  <c r="S3180" i="43"/>
  <c r="T3180" i="43"/>
  <c r="U3180" i="43"/>
  <c r="V3180" i="43"/>
  <c r="W3180" i="43"/>
  <c r="X3180" i="43"/>
  <c r="E3181" i="43"/>
  <c r="F3181" i="43"/>
  <c r="G3181" i="43"/>
  <c r="H3181" i="43"/>
  <c r="I3181" i="43"/>
  <c r="J3181" i="43"/>
  <c r="K3181" i="43"/>
  <c r="L3181" i="43"/>
  <c r="M3181" i="43"/>
  <c r="N3181" i="43"/>
  <c r="O3181" i="43"/>
  <c r="P3181" i="43"/>
  <c r="Q3181" i="43"/>
  <c r="R3181" i="43"/>
  <c r="S3181" i="43"/>
  <c r="T3181" i="43"/>
  <c r="U3181" i="43"/>
  <c r="V3181" i="43"/>
  <c r="W3181" i="43"/>
  <c r="X3181" i="43"/>
  <c r="E3190" i="43"/>
  <c r="F3190" i="43"/>
  <c r="G3190" i="43"/>
  <c r="H3190" i="43"/>
  <c r="I3190" i="43"/>
  <c r="J3190" i="43"/>
  <c r="K3190" i="43"/>
  <c r="L3190" i="43"/>
  <c r="M3190" i="43"/>
  <c r="N3190" i="43"/>
  <c r="O3190" i="43"/>
  <c r="P3190" i="43"/>
  <c r="Q3190" i="43"/>
  <c r="R3190" i="43"/>
  <c r="S3190" i="43"/>
  <c r="T3190" i="43"/>
  <c r="U3190" i="43"/>
  <c r="V3190" i="43"/>
  <c r="W3190" i="43"/>
  <c r="X3190" i="43"/>
  <c r="E3191" i="43"/>
  <c r="F3191" i="43"/>
  <c r="G3191" i="43"/>
  <c r="H3191" i="43"/>
  <c r="I3191" i="43"/>
  <c r="J3191" i="43"/>
  <c r="K3191" i="43"/>
  <c r="L3191" i="43"/>
  <c r="M3191" i="43"/>
  <c r="N3191" i="43"/>
  <c r="O3191" i="43"/>
  <c r="P3191" i="43"/>
  <c r="Q3191" i="43"/>
  <c r="R3191" i="43"/>
  <c r="S3191" i="43"/>
  <c r="T3191" i="43"/>
  <c r="U3191" i="43"/>
  <c r="V3191" i="43"/>
  <c r="W3191" i="43"/>
  <c r="X3191" i="43"/>
  <c r="E3192" i="43"/>
  <c r="F3192" i="43"/>
  <c r="G3192" i="43"/>
  <c r="H3192" i="43"/>
  <c r="I3192" i="43"/>
  <c r="J3192" i="43"/>
  <c r="K3192" i="43"/>
  <c r="L3192" i="43"/>
  <c r="M3192" i="43"/>
  <c r="N3192" i="43"/>
  <c r="O3192" i="43"/>
  <c r="P3192" i="43"/>
  <c r="Q3192" i="43"/>
  <c r="R3192" i="43"/>
  <c r="S3192" i="43"/>
  <c r="T3192" i="43"/>
  <c r="U3192" i="43"/>
  <c r="V3192" i="43"/>
  <c r="W3192" i="43"/>
  <c r="X3192" i="43"/>
  <c r="E3193" i="43"/>
  <c r="F3193" i="43"/>
  <c r="G3193" i="43"/>
  <c r="H3193" i="43"/>
  <c r="I3193" i="43"/>
  <c r="J3193" i="43"/>
  <c r="K3193" i="43"/>
  <c r="L3193" i="43"/>
  <c r="M3193" i="43"/>
  <c r="N3193" i="43"/>
  <c r="O3193" i="43"/>
  <c r="P3193" i="43"/>
  <c r="Q3193" i="43"/>
  <c r="R3193" i="43"/>
  <c r="S3193" i="43"/>
  <c r="T3193" i="43"/>
  <c r="U3193" i="43"/>
  <c r="V3193" i="43"/>
  <c r="W3193" i="43"/>
  <c r="X3193" i="43"/>
  <c r="E3194" i="43"/>
  <c r="F3194" i="43"/>
  <c r="G3194" i="43"/>
  <c r="H3194" i="43"/>
  <c r="I3194" i="43"/>
  <c r="J3194" i="43"/>
  <c r="K3194" i="43"/>
  <c r="L3194" i="43"/>
  <c r="M3194" i="43"/>
  <c r="N3194" i="43"/>
  <c r="O3194" i="43"/>
  <c r="P3194" i="43"/>
  <c r="Q3194" i="43"/>
  <c r="R3194" i="43"/>
  <c r="S3194" i="43"/>
  <c r="T3194" i="43"/>
  <c r="U3194" i="43"/>
  <c r="V3194" i="43"/>
  <c r="W3194" i="43"/>
  <c r="X3194" i="43"/>
  <c r="E3195" i="43"/>
  <c r="F3195" i="43"/>
  <c r="G3195" i="43"/>
  <c r="H3195" i="43"/>
  <c r="I3195" i="43"/>
  <c r="J3195" i="43"/>
  <c r="K3195" i="43"/>
  <c r="L3195" i="43"/>
  <c r="M3195" i="43"/>
  <c r="N3195" i="43"/>
  <c r="O3195" i="43"/>
  <c r="P3195" i="43"/>
  <c r="Q3195" i="43"/>
  <c r="R3195" i="43"/>
  <c r="S3195" i="43"/>
  <c r="T3195" i="43"/>
  <c r="U3195" i="43"/>
  <c r="V3195" i="43"/>
  <c r="W3195" i="43"/>
  <c r="X3195" i="43"/>
  <c r="E3196" i="43"/>
  <c r="F3196" i="43"/>
  <c r="G3196" i="43"/>
  <c r="H3196" i="43"/>
  <c r="I3196" i="43"/>
  <c r="J3196" i="43"/>
  <c r="K3196" i="43"/>
  <c r="L3196" i="43"/>
  <c r="M3196" i="43"/>
  <c r="N3196" i="43"/>
  <c r="O3196" i="43"/>
  <c r="P3196" i="43"/>
  <c r="Q3196" i="43"/>
  <c r="R3196" i="43"/>
  <c r="S3196" i="43"/>
  <c r="T3196" i="43"/>
  <c r="U3196" i="43"/>
  <c r="V3196" i="43"/>
  <c r="W3196" i="43"/>
  <c r="X3196" i="43"/>
  <c r="E3197" i="43"/>
  <c r="F3197" i="43"/>
  <c r="G3197" i="43"/>
  <c r="H3197" i="43"/>
  <c r="I3197" i="43"/>
  <c r="J3197" i="43"/>
  <c r="K3197" i="43"/>
  <c r="L3197" i="43"/>
  <c r="M3197" i="43"/>
  <c r="N3197" i="43"/>
  <c r="O3197" i="43"/>
  <c r="P3197" i="43"/>
  <c r="Q3197" i="43"/>
  <c r="R3197" i="43"/>
  <c r="S3197" i="43"/>
  <c r="T3197" i="43"/>
  <c r="U3197" i="43"/>
  <c r="V3197" i="43"/>
  <c r="W3197" i="43"/>
  <c r="X3197" i="43"/>
  <c r="E3198" i="43"/>
  <c r="F3198" i="43"/>
  <c r="G3198" i="43"/>
  <c r="H3198" i="43"/>
  <c r="I3198" i="43"/>
  <c r="J3198" i="43"/>
  <c r="K3198" i="43"/>
  <c r="L3198" i="43"/>
  <c r="M3198" i="43"/>
  <c r="N3198" i="43"/>
  <c r="O3198" i="43"/>
  <c r="P3198" i="43"/>
  <c r="Q3198" i="43"/>
  <c r="R3198" i="43"/>
  <c r="S3198" i="43"/>
  <c r="T3198" i="43"/>
  <c r="U3198" i="43"/>
  <c r="V3198" i="43"/>
  <c r="W3198" i="43"/>
  <c r="X3198" i="43"/>
  <c r="E3199" i="43"/>
  <c r="F3199" i="43"/>
  <c r="G3199" i="43"/>
  <c r="H3199" i="43"/>
  <c r="I3199" i="43"/>
  <c r="J3199" i="43"/>
  <c r="K3199" i="43"/>
  <c r="L3199" i="43"/>
  <c r="M3199" i="43"/>
  <c r="N3199" i="43"/>
  <c r="O3199" i="43"/>
  <c r="P3199" i="43"/>
  <c r="Q3199" i="43"/>
  <c r="R3199" i="43"/>
  <c r="S3199" i="43"/>
  <c r="T3199" i="43"/>
  <c r="U3199" i="43"/>
  <c r="V3199" i="43"/>
  <c r="W3199" i="43"/>
  <c r="X3199" i="43"/>
  <c r="E3200" i="43"/>
  <c r="F3200" i="43"/>
  <c r="G3200" i="43"/>
  <c r="H3200" i="43"/>
  <c r="I3200" i="43"/>
  <c r="J3200" i="43"/>
  <c r="K3200" i="43"/>
  <c r="L3200" i="43"/>
  <c r="M3200" i="43"/>
  <c r="N3200" i="43"/>
  <c r="O3200" i="43"/>
  <c r="P3200" i="43"/>
  <c r="Q3200" i="43"/>
  <c r="R3200" i="43"/>
  <c r="S3200" i="43"/>
  <c r="T3200" i="43"/>
  <c r="U3200" i="43"/>
  <c r="V3200" i="43"/>
  <c r="W3200" i="43"/>
  <c r="X3200" i="43"/>
  <c r="E3201" i="43"/>
  <c r="F3201" i="43"/>
  <c r="G3201" i="43"/>
  <c r="H3201" i="43"/>
  <c r="I3201" i="43"/>
  <c r="J3201" i="43"/>
  <c r="K3201" i="43"/>
  <c r="L3201" i="43"/>
  <c r="M3201" i="43"/>
  <c r="N3201" i="43"/>
  <c r="O3201" i="43"/>
  <c r="P3201" i="43"/>
  <c r="Q3201" i="43"/>
  <c r="R3201" i="43"/>
  <c r="S3201" i="43"/>
  <c r="T3201" i="43"/>
  <c r="U3201" i="43"/>
  <c r="V3201" i="43"/>
  <c r="W3201" i="43"/>
  <c r="X3201" i="43"/>
  <c r="E3206" i="43"/>
  <c r="F3206" i="43"/>
  <c r="G3206" i="43"/>
  <c r="H3206" i="43"/>
  <c r="I3206" i="43"/>
  <c r="J3206" i="43"/>
  <c r="K3206" i="43"/>
  <c r="L3206" i="43"/>
  <c r="M3206" i="43"/>
  <c r="N3206" i="43"/>
  <c r="O3206" i="43"/>
  <c r="P3206" i="43"/>
  <c r="Q3206" i="43"/>
  <c r="R3206" i="43"/>
  <c r="S3206" i="43"/>
  <c r="T3206" i="43"/>
  <c r="U3206" i="43"/>
  <c r="V3206" i="43"/>
  <c r="W3206" i="43"/>
  <c r="X3206" i="43"/>
  <c r="E3207" i="43"/>
  <c r="F3207" i="43"/>
  <c r="G3207" i="43"/>
  <c r="H3207" i="43"/>
  <c r="I3207" i="43"/>
  <c r="J3207" i="43"/>
  <c r="K3207" i="43"/>
  <c r="L3207" i="43"/>
  <c r="M3207" i="43"/>
  <c r="N3207" i="43"/>
  <c r="O3207" i="43"/>
  <c r="P3207" i="43"/>
  <c r="Q3207" i="43"/>
  <c r="R3207" i="43"/>
  <c r="S3207" i="43"/>
  <c r="T3207" i="43"/>
  <c r="U3207" i="43"/>
  <c r="V3207" i="43"/>
  <c r="W3207" i="43"/>
  <c r="X3207" i="43"/>
  <c r="E3208" i="43"/>
  <c r="F3208" i="43"/>
  <c r="G3208" i="43"/>
  <c r="H3208" i="43"/>
  <c r="I3208" i="43"/>
  <c r="J3208" i="43"/>
  <c r="K3208" i="43"/>
  <c r="L3208" i="43"/>
  <c r="M3208" i="43"/>
  <c r="N3208" i="43"/>
  <c r="O3208" i="43"/>
  <c r="P3208" i="43"/>
  <c r="Q3208" i="43"/>
  <c r="R3208" i="43"/>
  <c r="S3208" i="43"/>
  <c r="T3208" i="43"/>
  <c r="U3208" i="43"/>
  <c r="V3208" i="43"/>
  <c r="W3208" i="43"/>
  <c r="X3208" i="43"/>
  <c r="E3209" i="43"/>
  <c r="F3209" i="43"/>
  <c r="G3209" i="43"/>
  <c r="H3209" i="43"/>
  <c r="I3209" i="43"/>
  <c r="J3209" i="43"/>
  <c r="K3209" i="43"/>
  <c r="L3209" i="43"/>
  <c r="M3209" i="43"/>
  <c r="N3209" i="43"/>
  <c r="O3209" i="43"/>
  <c r="P3209" i="43"/>
  <c r="Q3209" i="43"/>
  <c r="R3209" i="43"/>
  <c r="S3209" i="43"/>
  <c r="T3209" i="43"/>
  <c r="U3209" i="43"/>
  <c r="V3209" i="43"/>
  <c r="W3209" i="43"/>
  <c r="X3209" i="43"/>
  <c r="E3210" i="43"/>
  <c r="F3210" i="43"/>
  <c r="G3210" i="43"/>
  <c r="H3210" i="43"/>
  <c r="I3210" i="43"/>
  <c r="J3210" i="43"/>
  <c r="K3210" i="43"/>
  <c r="L3210" i="43"/>
  <c r="M3210" i="43"/>
  <c r="N3210" i="43"/>
  <c r="O3210" i="43"/>
  <c r="P3210" i="43"/>
  <c r="Q3210" i="43"/>
  <c r="R3210" i="43"/>
  <c r="S3210" i="43"/>
  <c r="T3210" i="43"/>
  <c r="U3210" i="43"/>
  <c r="V3210" i="43"/>
  <c r="W3210" i="43"/>
  <c r="X3210" i="43"/>
  <c r="E3211" i="43"/>
  <c r="F3211" i="43"/>
  <c r="G3211" i="43"/>
  <c r="H3211" i="43"/>
  <c r="I3211" i="43"/>
  <c r="J3211" i="43"/>
  <c r="K3211" i="43"/>
  <c r="L3211" i="43"/>
  <c r="M3211" i="43"/>
  <c r="N3211" i="43"/>
  <c r="O3211" i="43"/>
  <c r="P3211" i="43"/>
  <c r="Q3211" i="43"/>
  <c r="R3211" i="43"/>
  <c r="S3211" i="43"/>
  <c r="T3211" i="43"/>
  <c r="U3211" i="43"/>
  <c r="V3211" i="43"/>
  <c r="W3211" i="43"/>
  <c r="X3211" i="43"/>
  <c r="E3212" i="43"/>
  <c r="F3212" i="43"/>
  <c r="G3212" i="43"/>
  <c r="H3212" i="43"/>
  <c r="I3212" i="43"/>
  <c r="J3212" i="43"/>
  <c r="K3212" i="43"/>
  <c r="L3212" i="43"/>
  <c r="M3212" i="43"/>
  <c r="N3212" i="43"/>
  <c r="O3212" i="43"/>
  <c r="P3212" i="43"/>
  <c r="Q3212" i="43"/>
  <c r="R3212" i="43"/>
  <c r="S3212" i="43"/>
  <c r="T3212" i="43"/>
  <c r="U3212" i="43"/>
  <c r="V3212" i="43"/>
  <c r="W3212" i="43"/>
  <c r="X3212" i="43"/>
  <c r="E3213" i="43"/>
  <c r="F3213" i="43"/>
  <c r="G3213" i="43"/>
  <c r="H3213" i="43"/>
  <c r="I3213" i="43"/>
  <c r="J3213" i="43"/>
  <c r="K3213" i="43"/>
  <c r="L3213" i="43"/>
  <c r="M3213" i="43"/>
  <c r="N3213" i="43"/>
  <c r="O3213" i="43"/>
  <c r="P3213" i="43"/>
  <c r="Q3213" i="43"/>
  <c r="R3213" i="43"/>
  <c r="S3213" i="43"/>
  <c r="T3213" i="43"/>
  <c r="U3213" i="43"/>
  <c r="V3213" i="43"/>
  <c r="W3213" i="43"/>
  <c r="X3213" i="43"/>
  <c r="E3214" i="43"/>
  <c r="F3214" i="43"/>
  <c r="G3214" i="43"/>
  <c r="H3214" i="43"/>
  <c r="I3214" i="43"/>
  <c r="J3214" i="43"/>
  <c r="K3214" i="43"/>
  <c r="L3214" i="43"/>
  <c r="M3214" i="43"/>
  <c r="N3214" i="43"/>
  <c r="O3214" i="43"/>
  <c r="P3214" i="43"/>
  <c r="Q3214" i="43"/>
  <c r="R3214" i="43"/>
  <c r="S3214" i="43"/>
  <c r="T3214" i="43"/>
  <c r="U3214" i="43"/>
  <c r="V3214" i="43"/>
  <c r="W3214" i="43"/>
  <c r="X3214" i="43"/>
  <c r="E3215" i="43"/>
  <c r="F3215" i="43"/>
  <c r="G3215" i="43"/>
  <c r="H3215" i="43"/>
  <c r="I3215" i="43"/>
  <c r="J3215" i="43"/>
  <c r="K3215" i="43"/>
  <c r="L3215" i="43"/>
  <c r="M3215" i="43"/>
  <c r="N3215" i="43"/>
  <c r="O3215" i="43"/>
  <c r="P3215" i="43"/>
  <c r="Q3215" i="43"/>
  <c r="R3215" i="43"/>
  <c r="S3215" i="43"/>
  <c r="T3215" i="43"/>
  <c r="U3215" i="43"/>
  <c r="V3215" i="43"/>
  <c r="W3215" i="43"/>
  <c r="X3215" i="43"/>
  <c r="E3216" i="43"/>
  <c r="F3216" i="43"/>
  <c r="G3216" i="43"/>
  <c r="H3216" i="43"/>
  <c r="I3216" i="43"/>
  <c r="J3216" i="43"/>
  <c r="K3216" i="43"/>
  <c r="L3216" i="43"/>
  <c r="M3216" i="43"/>
  <c r="N3216" i="43"/>
  <c r="O3216" i="43"/>
  <c r="P3216" i="43"/>
  <c r="Q3216" i="43"/>
  <c r="R3216" i="43"/>
  <c r="S3216" i="43"/>
  <c r="T3216" i="43"/>
  <c r="U3216" i="43"/>
  <c r="V3216" i="43"/>
  <c r="W3216" i="43"/>
  <c r="X3216" i="43"/>
  <c r="E3217" i="43"/>
  <c r="F3217" i="43"/>
  <c r="G3217" i="43"/>
  <c r="H3217" i="43"/>
  <c r="I3217" i="43"/>
  <c r="J3217" i="43"/>
  <c r="K3217" i="43"/>
  <c r="L3217" i="43"/>
  <c r="M3217" i="43"/>
  <c r="N3217" i="43"/>
  <c r="O3217" i="43"/>
  <c r="P3217" i="43"/>
  <c r="Q3217" i="43"/>
  <c r="R3217" i="43"/>
  <c r="S3217" i="43"/>
  <c r="T3217" i="43"/>
  <c r="U3217" i="43"/>
  <c r="V3217" i="43"/>
  <c r="W3217" i="43"/>
  <c r="X3217" i="43"/>
  <c r="E3222" i="43"/>
  <c r="F3222" i="43"/>
  <c r="G3222" i="43"/>
  <c r="H3222" i="43"/>
  <c r="I3222" i="43"/>
  <c r="J3222" i="43"/>
  <c r="K3222" i="43"/>
  <c r="L3222" i="43"/>
  <c r="M3222" i="43"/>
  <c r="N3222" i="43"/>
  <c r="O3222" i="43"/>
  <c r="P3222" i="43"/>
  <c r="Q3222" i="43"/>
  <c r="R3222" i="43"/>
  <c r="S3222" i="43"/>
  <c r="T3222" i="43"/>
  <c r="U3222" i="43"/>
  <c r="V3222" i="43"/>
  <c r="W3222" i="43"/>
  <c r="X3222" i="43"/>
  <c r="E3223" i="43"/>
  <c r="F3223" i="43"/>
  <c r="G3223" i="43"/>
  <c r="H3223" i="43"/>
  <c r="I3223" i="43"/>
  <c r="J3223" i="43"/>
  <c r="K3223" i="43"/>
  <c r="L3223" i="43"/>
  <c r="M3223" i="43"/>
  <c r="N3223" i="43"/>
  <c r="O3223" i="43"/>
  <c r="P3223" i="43"/>
  <c r="Q3223" i="43"/>
  <c r="R3223" i="43"/>
  <c r="S3223" i="43"/>
  <c r="T3223" i="43"/>
  <c r="U3223" i="43"/>
  <c r="V3223" i="43"/>
  <c r="W3223" i="43"/>
  <c r="X3223" i="43"/>
  <c r="E3224" i="43"/>
  <c r="F3224" i="43"/>
  <c r="G3224" i="43"/>
  <c r="H3224" i="43"/>
  <c r="I3224" i="43"/>
  <c r="J3224" i="43"/>
  <c r="K3224" i="43"/>
  <c r="L3224" i="43"/>
  <c r="M3224" i="43"/>
  <c r="N3224" i="43"/>
  <c r="O3224" i="43"/>
  <c r="P3224" i="43"/>
  <c r="Q3224" i="43"/>
  <c r="R3224" i="43"/>
  <c r="S3224" i="43"/>
  <c r="T3224" i="43"/>
  <c r="U3224" i="43"/>
  <c r="V3224" i="43"/>
  <c r="W3224" i="43"/>
  <c r="X3224" i="43"/>
  <c r="E3225" i="43"/>
  <c r="F3225" i="43"/>
  <c r="G3225" i="43"/>
  <c r="H3225" i="43"/>
  <c r="I3225" i="43"/>
  <c r="J3225" i="43"/>
  <c r="K3225" i="43"/>
  <c r="L3225" i="43"/>
  <c r="M3225" i="43"/>
  <c r="N3225" i="43"/>
  <c r="O3225" i="43"/>
  <c r="P3225" i="43"/>
  <c r="Q3225" i="43"/>
  <c r="R3225" i="43"/>
  <c r="S3225" i="43"/>
  <c r="T3225" i="43"/>
  <c r="U3225" i="43"/>
  <c r="V3225" i="43"/>
  <c r="W3225" i="43"/>
  <c r="X3225" i="43"/>
  <c r="E3226" i="43"/>
  <c r="F3226" i="43"/>
  <c r="G3226" i="43"/>
  <c r="H3226" i="43"/>
  <c r="I3226" i="43"/>
  <c r="J3226" i="43"/>
  <c r="K3226" i="43"/>
  <c r="L3226" i="43"/>
  <c r="M3226" i="43"/>
  <c r="N3226" i="43"/>
  <c r="O3226" i="43"/>
  <c r="P3226" i="43"/>
  <c r="Q3226" i="43"/>
  <c r="R3226" i="43"/>
  <c r="S3226" i="43"/>
  <c r="T3226" i="43"/>
  <c r="U3226" i="43"/>
  <c r="V3226" i="43"/>
  <c r="W3226" i="43"/>
  <c r="X3226" i="43"/>
  <c r="E3227" i="43"/>
  <c r="F3227" i="43"/>
  <c r="G3227" i="43"/>
  <c r="H3227" i="43"/>
  <c r="I3227" i="43"/>
  <c r="J3227" i="43"/>
  <c r="K3227" i="43"/>
  <c r="L3227" i="43"/>
  <c r="M3227" i="43"/>
  <c r="N3227" i="43"/>
  <c r="O3227" i="43"/>
  <c r="P3227" i="43"/>
  <c r="Q3227" i="43"/>
  <c r="R3227" i="43"/>
  <c r="S3227" i="43"/>
  <c r="T3227" i="43"/>
  <c r="U3227" i="43"/>
  <c r="V3227" i="43"/>
  <c r="W3227" i="43"/>
  <c r="X3227" i="43"/>
  <c r="E3228" i="43"/>
  <c r="F3228" i="43"/>
  <c r="G3228" i="43"/>
  <c r="H3228" i="43"/>
  <c r="I3228" i="43"/>
  <c r="J3228" i="43"/>
  <c r="K3228" i="43"/>
  <c r="L3228" i="43"/>
  <c r="M3228" i="43"/>
  <c r="N3228" i="43"/>
  <c r="O3228" i="43"/>
  <c r="P3228" i="43"/>
  <c r="Q3228" i="43"/>
  <c r="R3228" i="43"/>
  <c r="S3228" i="43"/>
  <c r="T3228" i="43"/>
  <c r="U3228" i="43"/>
  <c r="V3228" i="43"/>
  <c r="W3228" i="43"/>
  <c r="X3228" i="43"/>
  <c r="E3229" i="43"/>
  <c r="F3229" i="43"/>
  <c r="G3229" i="43"/>
  <c r="H3229" i="43"/>
  <c r="I3229" i="43"/>
  <c r="J3229" i="43"/>
  <c r="K3229" i="43"/>
  <c r="L3229" i="43"/>
  <c r="M3229" i="43"/>
  <c r="N3229" i="43"/>
  <c r="O3229" i="43"/>
  <c r="P3229" i="43"/>
  <c r="Q3229" i="43"/>
  <c r="R3229" i="43"/>
  <c r="S3229" i="43"/>
  <c r="T3229" i="43"/>
  <c r="U3229" i="43"/>
  <c r="V3229" i="43"/>
  <c r="W3229" i="43"/>
  <c r="X3229" i="43"/>
  <c r="E3230" i="43"/>
  <c r="F3230" i="43"/>
  <c r="G3230" i="43"/>
  <c r="H3230" i="43"/>
  <c r="I3230" i="43"/>
  <c r="J3230" i="43"/>
  <c r="K3230" i="43"/>
  <c r="L3230" i="43"/>
  <c r="M3230" i="43"/>
  <c r="N3230" i="43"/>
  <c r="O3230" i="43"/>
  <c r="P3230" i="43"/>
  <c r="Q3230" i="43"/>
  <c r="R3230" i="43"/>
  <c r="S3230" i="43"/>
  <c r="T3230" i="43"/>
  <c r="U3230" i="43"/>
  <c r="V3230" i="43"/>
  <c r="W3230" i="43"/>
  <c r="X3230" i="43"/>
  <c r="E3231" i="43"/>
  <c r="F3231" i="43"/>
  <c r="G3231" i="43"/>
  <c r="H3231" i="43"/>
  <c r="I3231" i="43"/>
  <c r="J3231" i="43"/>
  <c r="K3231" i="43"/>
  <c r="L3231" i="43"/>
  <c r="M3231" i="43"/>
  <c r="N3231" i="43"/>
  <c r="O3231" i="43"/>
  <c r="P3231" i="43"/>
  <c r="Q3231" i="43"/>
  <c r="R3231" i="43"/>
  <c r="S3231" i="43"/>
  <c r="T3231" i="43"/>
  <c r="U3231" i="43"/>
  <c r="V3231" i="43"/>
  <c r="W3231" i="43"/>
  <c r="X3231" i="43"/>
  <c r="E3232" i="43"/>
  <c r="F3232" i="43"/>
  <c r="G3232" i="43"/>
  <c r="H3232" i="43"/>
  <c r="I3232" i="43"/>
  <c r="J3232" i="43"/>
  <c r="K3232" i="43"/>
  <c r="L3232" i="43"/>
  <c r="M3232" i="43"/>
  <c r="N3232" i="43"/>
  <c r="O3232" i="43"/>
  <c r="P3232" i="43"/>
  <c r="Q3232" i="43"/>
  <c r="R3232" i="43"/>
  <c r="S3232" i="43"/>
  <c r="T3232" i="43"/>
  <c r="U3232" i="43"/>
  <c r="V3232" i="43"/>
  <c r="W3232" i="43"/>
  <c r="X3232" i="43"/>
  <c r="E3233" i="43"/>
  <c r="F3233" i="43"/>
  <c r="G3233" i="43"/>
  <c r="H3233" i="43"/>
  <c r="I3233" i="43"/>
  <c r="J3233" i="43"/>
  <c r="K3233" i="43"/>
  <c r="L3233" i="43"/>
  <c r="M3233" i="43"/>
  <c r="N3233" i="43"/>
  <c r="O3233" i="43"/>
  <c r="P3233" i="43"/>
  <c r="Q3233" i="43"/>
  <c r="R3233" i="43"/>
  <c r="S3233" i="43"/>
  <c r="T3233" i="43"/>
  <c r="U3233" i="43"/>
  <c r="V3233" i="43"/>
  <c r="W3233" i="43"/>
  <c r="X3233" i="43"/>
  <c r="E3238" i="43"/>
  <c r="F3238" i="43"/>
  <c r="G3238" i="43"/>
  <c r="H3238" i="43"/>
  <c r="I3238" i="43"/>
  <c r="J3238" i="43"/>
  <c r="K3238" i="43"/>
  <c r="L3238" i="43"/>
  <c r="M3238" i="43"/>
  <c r="N3238" i="43"/>
  <c r="O3238" i="43"/>
  <c r="P3238" i="43"/>
  <c r="Q3238" i="43"/>
  <c r="R3238" i="43"/>
  <c r="S3238" i="43"/>
  <c r="T3238" i="43"/>
  <c r="U3238" i="43"/>
  <c r="V3238" i="43"/>
  <c r="W3238" i="43"/>
  <c r="X3238" i="43"/>
  <c r="E3239" i="43"/>
  <c r="F3239" i="43"/>
  <c r="G3239" i="43"/>
  <c r="H3239" i="43"/>
  <c r="I3239" i="43"/>
  <c r="J3239" i="43"/>
  <c r="K3239" i="43"/>
  <c r="L3239" i="43"/>
  <c r="M3239" i="43"/>
  <c r="N3239" i="43"/>
  <c r="O3239" i="43"/>
  <c r="P3239" i="43"/>
  <c r="Q3239" i="43"/>
  <c r="R3239" i="43"/>
  <c r="S3239" i="43"/>
  <c r="T3239" i="43"/>
  <c r="U3239" i="43"/>
  <c r="V3239" i="43"/>
  <c r="W3239" i="43"/>
  <c r="X3239" i="43"/>
  <c r="E3240" i="43"/>
  <c r="F3240" i="43"/>
  <c r="G3240" i="43"/>
  <c r="H3240" i="43"/>
  <c r="I3240" i="43"/>
  <c r="J3240" i="43"/>
  <c r="K3240" i="43"/>
  <c r="L3240" i="43"/>
  <c r="M3240" i="43"/>
  <c r="N3240" i="43"/>
  <c r="O3240" i="43"/>
  <c r="P3240" i="43"/>
  <c r="Q3240" i="43"/>
  <c r="R3240" i="43"/>
  <c r="S3240" i="43"/>
  <c r="T3240" i="43"/>
  <c r="U3240" i="43"/>
  <c r="V3240" i="43"/>
  <c r="W3240" i="43"/>
  <c r="X3240" i="43"/>
  <c r="E3241" i="43"/>
  <c r="F3241" i="43"/>
  <c r="G3241" i="43"/>
  <c r="H3241" i="43"/>
  <c r="I3241" i="43"/>
  <c r="J3241" i="43"/>
  <c r="K3241" i="43"/>
  <c r="L3241" i="43"/>
  <c r="M3241" i="43"/>
  <c r="N3241" i="43"/>
  <c r="O3241" i="43"/>
  <c r="P3241" i="43"/>
  <c r="Q3241" i="43"/>
  <c r="R3241" i="43"/>
  <c r="S3241" i="43"/>
  <c r="T3241" i="43"/>
  <c r="U3241" i="43"/>
  <c r="V3241" i="43"/>
  <c r="W3241" i="43"/>
  <c r="X3241" i="43"/>
  <c r="E3242" i="43"/>
  <c r="F3242" i="43"/>
  <c r="G3242" i="43"/>
  <c r="H3242" i="43"/>
  <c r="I3242" i="43"/>
  <c r="J3242" i="43"/>
  <c r="K3242" i="43"/>
  <c r="L3242" i="43"/>
  <c r="M3242" i="43"/>
  <c r="N3242" i="43"/>
  <c r="O3242" i="43"/>
  <c r="P3242" i="43"/>
  <c r="Q3242" i="43"/>
  <c r="R3242" i="43"/>
  <c r="S3242" i="43"/>
  <c r="T3242" i="43"/>
  <c r="U3242" i="43"/>
  <c r="V3242" i="43"/>
  <c r="W3242" i="43"/>
  <c r="X3242" i="43"/>
  <c r="E3243" i="43"/>
  <c r="F3243" i="43"/>
  <c r="G3243" i="43"/>
  <c r="H3243" i="43"/>
  <c r="I3243" i="43"/>
  <c r="J3243" i="43"/>
  <c r="K3243" i="43"/>
  <c r="L3243" i="43"/>
  <c r="M3243" i="43"/>
  <c r="N3243" i="43"/>
  <c r="O3243" i="43"/>
  <c r="P3243" i="43"/>
  <c r="Q3243" i="43"/>
  <c r="R3243" i="43"/>
  <c r="S3243" i="43"/>
  <c r="T3243" i="43"/>
  <c r="U3243" i="43"/>
  <c r="V3243" i="43"/>
  <c r="W3243" i="43"/>
  <c r="X3243" i="43"/>
  <c r="E3244" i="43"/>
  <c r="F3244" i="43"/>
  <c r="G3244" i="43"/>
  <c r="H3244" i="43"/>
  <c r="I3244" i="43"/>
  <c r="J3244" i="43"/>
  <c r="K3244" i="43"/>
  <c r="L3244" i="43"/>
  <c r="M3244" i="43"/>
  <c r="N3244" i="43"/>
  <c r="O3244" i="43"/>
  <c r="P3244" i="43"/>
  <c r="Q3244" i="43"/>
  <c r="R3244" i="43"/>
  <c r="S3244" i="43"/>
  <c r="T3244" i="43"/>
  <c r="U3244" i="43"/>
  <c r="V3244" i="43"/>
  <c r="W3244" i="43"/>
  <c r="X3244" i="43"/>
  <c r="E3245" i="43"/>
  <c r="F3245" i="43"/>
  <c r="G3245" i="43"/>
  <c r="H3245" i="43"/>
  <c r="I3245" i="43"/>
  <c r="J3245" i="43"/>
  <c r="K3245" i="43"/>
  <c r="L3245" i="43"/>
  <c r="M3245" i="43"/>
  <c r="N3245" i="43"/>
  <c r="O3245" i="43"/>
  <c r="P3245" i="43"/>
  <c r="Q3245" i="43"/>
  <c r="R3245" i="43"/>
  <c r="S3245" i="43"/>
  <c r="T3245" i="43"/>
  <c r="U3245" i="43"/>
  <c r="V3245" i="43"/>
  <c r="W3245" i="43"/>
  <c r="X3245" i="43"/>
  <c r="E3246" i="43"/>
  <c r="F3246" i="43"/>
  <c r="G3246" i="43"/>
  <c r="H3246" i="43"/>
  <c r="I3246" i="43"/>
  <c r="J3246" i="43"/>
  <c r="K3246" i="43"/>
  <c r="L3246" i="43"/>
  <c r="M3246" i="43"/>
  <c r="N3246" i="43"/>
  <c r="O3246" i="43"/>
  <c r="P3246" i="43"/>
  <c r="Q3246" i="43"/>
  <c r="R3246" i="43"/>
  <c r="S3246" i="43"/>
  <c r="T3246" i="43"/>
  <c r="U3246" i="43"/>
  <c r="V3246" i="43"/>
  <c r="W3246" i="43"/>
  <c r="X3246" i="43"/>
  <c r="E3247" i="43"/>
  <c r="F3247" i="43"/>
  <c r="G3247" i="43"/>
  <c r="H3247" i="43"/>
  <c r="I3247" i="43"/>
  <c r="J3247" i="43"/>
  <c r="K3247" i="43"/>
  <c r="L3247" i="43"/>
  <c r="M3247" i="43"/>
  <c r="N3247" i="43"/>
  <c r="O3247" i="43"/>
  <c r="P3247" i="43"/>
  <c r="Q3247" i="43"/>
  <c r="R3247" i="43"/>
  <c r="S3247" i="43"/>
  <c r="T3247" i="43"/>
  <c r="U3247" i="43"/>
  <c r="V3247" i="43"/>
  <c r="W3247" i="43"/>
  <c r="X3247" i="43"/>
  <c r="E3248" i="43"/>
  <c r="F3248" i="43"/>
  <c r="G3248" i="43"/>
  <c r="H3248" i="43"/>
  <c r="I3248" i="43"/>
  <c r="J3248" i="43"/>
  <c r="K3248" i="43"/>
  <c r="L3248" i="43"/>
  <c r="M3248" i="43"/>
  <c r="N3248" i="43"/>
  <c r="O3248" i="43"/>
  <c r="P3248" i="43"/>
  <c r="Q3248" i="43"/>
  <c r="R3248" i="43"/>
  <c r="S3248" i="43"/>
  <c r="T3248" i="43"/>
  <c r="U3248" i="43"/>
  <c r="V3248" i="43"/>
  <c r="W3248" i="43"/>
  <c r="X3248" i="43"/>
  <c r="E3249" i="43"/>
  <c r="F3249" i="43"/>
  <c r="G3249" i="43"/>
  <c r="H3249" i="43"/>
  <c r="I3249" i="43"/>
  <c r="J3249" i="43"/>
  <c r="K3249" i="43"/>
  <c r="L3249" i="43"/>
  <c r="M3249" i="43"/>
  <c r="N3249" i="43"/>
  <c r="O3249" i="43"/>
  <c r="P3249" i="43"/>
  <c r="Q3249" i="43"/>
  <c r="R3249" i="43"/>
  <c r="S3249" i="43"/>
  <c r="T3249" i="43"/>
  <c r="U3249" i="43"/>
  <c r="V3249" i="43"/>
  <c r="W3249" i="43"/>
  <c r="X3249" i="43"/>
  <c r="E3254" i="43"/>
  <c r="F3254" i="43"/>
  <c r="G3254" i="43"/>
  <c r="H3254" i="43"/>
  <c r="I3254" i="43"/>
  <c r="J3254" i="43"/>
  <c r="K3254" i="43"/>
  <c r="L3254" i="43"/>
  <c r="M3254" i="43"/>
  <c r="N3254" i="43"/>
  <c r="O3254" i="43"/>
  <c r="P3254" i="43"/>
  <c r="Q3254" i="43"/>
  <c r="R3254" i="43"/>
  <c r="S3254" i="43"/>
  <c r="T3254" i="43"/>
  <c r="U3254" i="43"/>
  <c r="V3254" i="43"/>
  <c r="W3254" i="43"/>
  <c r="X3254" i="43"/>
  <c r="E3255" i="43"/>
  <c r="F3255" i="43"/>
  <c r="G3255" i="43"/>
  <c r="H3255" i="43"/>
  <c r="I3255" i="43"/>
  <c r="J3255" i="43"/>
  <c r="K3255" i="43"/>
  <c r="L3255" i="43"/>
  <c r="M3255" i="43"/>
  <c r="N3255" i="43"/>
  <c r="O3255" i="43"/>
  <c r="P3255" i="43"/>
  <c r="Q3255" i="43"/>
  <c r="R3255" i="43"/>
  <c r="S3255" i="43"/>
  <c r="T3255" i="43"/>
  <c r="U3255" i="43"/>
  <c r="V3255" i="43"/>
  <c r="W3255" i="43"/>
  <c r="X3255" i="43"/>
  <c r="E3256" i="43"/>
  <c r="F3256" i="43"/>
  <c r="G3256" i="43"/>
  <c r="H3256" i="43"/>
  <c r="I3256" i="43"/>
  <c r="J3256" i="43"/>
  <c r="K3256" i="43"/>
  <c r="L3256" i="43"/>
  <c r="M3256" i="43"/>
  <c r="N3256" i="43"/>
  <c r="O3256" i="43"/>
  <c r="P3256" i="43"/>
  <c r="Q3256" i="43"/>
  <c r="R3256" i="43"/>
  <c r="S3256" i="43"/>
  <c r="T3256" i="43"/>
  <c r="U3256" i="43"/>
  <c r="V3256" i="43"/>
  <c r="W3256" i="43"/>
  <c r="X3256" i="43"/>
  <c r="E3257" i="43"/>
  <c r="F3257" i="43"/>
  <c r="G3257" i="43"/>
  <c r="H3257" i="43"/>
  <c r="I3257" i="43"/>
  <c r="J3257" i="43"/>
  <c r="K3257" i="43"/>
  <c r="L3257" i="43"/>
  <c r="M3257" i="43"/>
  <c r="N3257" i="43"/>
  <c r="O3257" i="43"/>
  <c r="P3257" i="43"/>
  <c r="Q3257" i="43"/>
  <c r="R3257" i="43"/>
  <c r="S3257" i="43"/>
  <c r="T3257" i="43"/>
  <c r="U3257" i="43"/>
  <c r="V3257" i="43"/>
  <c r="W3257" i="43"/>
  <c r="X3257" i="43"/>
  <c r="E3258" i="43"/>
  <c r="F3258" i="43"/>
  <c r="G3258" i="43"/>
  <c r="H3258" i="43"/>
  <c r="I3258" i="43"/>
  <c r="J3258" i="43"/>
  <c r="K3258" i="43"/>
  <c r="L3258" i="43"/>
  <c r="M3258" i="43"/>
  <c r="N3258" i="43"/>
  <c r="O3258" i="43"/>
  <c r="P3258" i="43"/>
  <c r="Q3258" i="43"/>
  <c r="R3258" i="43"/>
  <c r="S3258" i="43"/>
  <c r="T3258" i="43"/>
  <c r="U3258" i="43"/>
  <c r="V3258" i="43"/>
  <c r="W3258" i="43"/>
  <c r="X3258" i="43"/>
  <c r="E3259" i="43"/>
  <c r="F3259" i="43"/>
  <c r="G3259" i="43"/>
  <c r="H3259" i="43"/>
  <c r="I3259" i="43"/>
  <c r="J3259" i="43"/>
  <c r="K3259" i="43"/>
  <c r="L3259" i="43"/>
  <c r="M3259" i="43"/>
  <c r="N3259" i="43"/>
  <c r="O3259" i="43"/>
  <c r="P3259" i="43"/>
  <c r="Q3259" i="43"/>
  <c r="R3259" i="43"/>
  <c r="S3259" i="43"/>
  <c r="T3259" i="43"/>
  <c r="U3259" i="43"/>
  <c r="V3259" i="43"/>
  <c r="W3259" i="43"/>
  <c r="X3259" i="43"/>
  <c r="E3260" i="43"/>
  <c r="F3260" i="43"/>
  <c r="G3260" i="43"/>
  <c r="H3260" i="43"/>
  <c r="I3260" i="43"/>
  <c r="J3260" i="43"/>
  <c r="K3260" i="43"/>
  <c r="L3260" i="43"/>
  <c r="M3260" i="43"/>
  <c r="N3260" i="43"/>
  <c r="O3260" i="43"/>
  <c r="P3260" i="43"/>
  <c r="Q3260" i="43"/>
  <c r="R3260" i="43"/>
  <c r="S3260" i="43"/>
  <c r="T3260" i="43"/>
  <c r="U3260" i="43"/>
  <c r="V3260" i="43"/>
  <c r="W3260" i="43"/>
  <c r="X3260" i="43"/>
  <c r="E3261" i="43"/>
  <c r="F3261" i="43"/>
  <c r="G3261" i="43"/>
  <c r="H3261" i="43"/>
  <c r="I3261" i="43"/>
  <c r="J3261" i="43"/>
  <c r="K3261" i="43"/>
  <c r="L3261" i="43"/>
  <c r="M3261" i="43"/>
  <c r="N3261" i="43"/>
  <c r="O3261" i="43"/>
  <c r="P3261" i="43"/>
  <c r="Q3261" i="43"/>
  <c r="R3261" i="43"/>
  <c r="S3261" i="43"/>
  <c r="T3261" i="43"/>
  <c r="U3261" i="43"/>
  <c r="V3261" i="43"/>
  <c r="W3261" i="43"/>
  <c r="X3261" i="43"/>
  <c r="E3262" i="43"/>
  <c r="F3262" i="43"/>
  <c r="G3262" i="43"/>
  <c r="H3262" i="43"/>
  <c r="I3262" i="43"/>
  <c r="J3262" i="43"/>
  <c r="K3262" i="43"/>
  <c r="L3262" i="43"/>
  <c r="M3262" i="43"/>
  <c r="N3262" i="43"/>
  <c r="O3262" i="43"/>
  <c r="P3262" i="43"/>
  <c r="Q3262" i="43"/>
  <c r="R3262" i="43"/>
  <c r="S3262" i="43"/>
  <c r="T3262" i="43"/>
  <c r="U3262" i="43"/>
  <c r="V3262" i="43"/>
  <c r="W3262" i="43"/>
  <c r="X3262" i="43"/>
  <c r="E3263" i="43"/>
  <c r="F3263" i="43"/>
  <c r="G3263" i="43"/>
  <c r="H3263" i="43"/>
  <c r="I3263" i="43"/>
  <c r="J3263" i="43"/>
  <c r="K3263" i="43"/>
  <c r="L3263" i="43"/>
  <c r="M3263" i="43"/>
  <c r="N3263" i="43"/>
  <c r="O3263" i="43"/>
  <c r="P3263" i="43"/>
  <c r="Q3263" i="43"/>
  <c r="R3263" i="43"/>
  <c r="S3263" i="43"/>
  <c r="T3263" i="43"/>
  <c r="U3263" i="43"/>
  <c r="V3263" i="43"/>
  <c r="W3263" i="43"/>
  <c r="X3263" i="43"/>
  <c r="E3264" i="43"/>
  <c r="F3264" i="43"/>
  <c r="G3264" i="43"/>
  <c r="H3264" i="43"/>
  <c r="I3264" i="43"/>
  <c r="J3264" i="43"/>
  <c r="K3264" i="43"/>
  <c r="L3264" i="43"/>
  <c r="M3264" i="43"/>
  <c r="N3264" i="43"/>
  <c r="O3264" i="43"/>
  <c r="P3264" i="43"/>
  <c r="Q3264" i="43"/>
  <c r="R3264" i="43"/>
  <c r="S3264" i="43"/>
  <c r="T3264" i="43"/>
  <c r="U3264" i="43"/>
  <c r="V3264" i="43"/>
  <c r="W3264" i="43"/>
  <c r="X3264" i="43"/>
  <c r="E3265" i="43"/>
  <c r="F3265" i="43"/>
  <c r="G3265" i="43"/>
  <c r="H3265" i="43"/>
  <c r="I3265" i="43"/>
  <c r="J3265" i="43"/>
  <c r="K3265" i="43"/>
  <c r="L3265" i="43"/>
  <c r="M3265" i="43"/>
  <c r="N3265" i="43"/>
  <c r="O3265" i="43"/>
  <c r="P3265" i="43"/>
  <c r="Q3265" i="43"/>
  <c r="R3265" i="43"/>
  <c r="S3265" i="43"/>
  <c r="T3265" i="43"/>
  <c r="U3265" i="43"/>
  <c r="V3265" i="43"/>
  <c r="W3265" i="43"/>
  <c r="X3265" i="43"/>
  <c r="E3269" i="43"/>
  <c r="F3269" i="43"/>
  <c r="G3269" i="43"/>
  <c r="H3269" i="43"/>
  <c r="I3269" i="43"/>
  <c r="J3269" i="43"/>
  <c r="K3269" i="43"/>
  <c r="L3269" i="43"/>
  <c r="M3269" i="43"/>
  <c r="N3269" i="43"/>
  <c r="O3269" i="43"/>
  <c r="P3269" i="43"/>
  <c r="Q3269" i="43"/>
  <c r="R3269" i="43"/>
  <c r="S3269" i="43"/>
  <c r="T3269" i="43"/>
  <c r="U3269" i="43"/>
  <c r="V3269" i="43"/>
  <c r="W3269" i="43"/>
  <c r="X3269" i="43"/>
  <c r="E3270" i="43"/>
  <c r="F3270" i="43"/>
  <c r="G3270" i="43"/>
  <c r="H3270" i="43"/>
  <c r="I3270" i="43"/>
  <c r="J3270" i="43"/>
  <c r="K3270" i="43"/>
  <c r="L3270" i="43"/>
  <c r="M3270" i="43"/>
  <c r="N3270" i="43"/>
  <c r="O3270" i="43"/>
  <c r="P3270" i="43"/>
  <c r="Q3270" i="43"/>
  <c r="R3270" i="43"/>
  <c r="S3270" i="43"/>
  <c r="T3270" i="43"/>
  <c r="U3270" i="43"/>
  <c r="V3270" i="43"/>
  <c r="W3270" i="43"/>
  <c r="X3270" i="43"/>
  <c r="E3271" i="43"/>
  <c r="F3271" i="43"/>
  <c r="G3271" i="43"/>
  <c r="H3271" i="43"/>
  <c r="I3271" i="43"/>
  <c r="J3271" i="43"/>
  <c r="K3271" i="43"/>
  <c r="L3271" i="43"/>
  <c r="M3271" i="43"/>
  <c r="N3271" i="43"/>
  <c r="O3271" i="43"/>
  <c r="P3271" i="43"/>
  <c r="Q3271" i="43"/>
  <c r="R3271" i="43"/>
  <c r="S3271" i="43"/>
  <c r="T3271" i="43"/>
  <c r="U3271" i="43"/>
  <c r="V3271" i="43"/>
  <c r="W3271" i="43"/>
  <c r="X3271" i="43"/>
  <c r="E3272" i="43"/>
  <c r="F3272" i="43"/>
  <c r="G3272" i="43"/>
  <c r="H3272" i="43"/>
  <c r="I3272" i="43"/>
  <c r="J3272" i="43"/>
  <c r="K3272" i="43"/>
  <c r="L3272" i="43"/>
  <c r="M3272" i="43"/>
  <c r="N3272" i="43"/>
  <c r="O3272" i="43"/>
  <c r="P3272" i="43"/>
  <c r="Q3272" i="43"/>
  <c r="R3272" i="43"/>
  <c r="S3272" i="43"/>
  <c r="T3272" i="43"/>
  <c r="U3272" i="43"/>
  <c r="V3272" i="43"/>
  <c r="W3272" i="43"/>
  <c r="X3272" i="43"/>
  <c r="E3273" i="43"/>
  <c r="F3273" i="43"/>
  <c r="G3273" i="43"/>
  <c r="H3273" i="43"/>
  <c r="I3273" i="43"/>
  <c r="J3273" i="43"/>
  <c r="K3273" i="43"/>
  <c r="L3273" i="43"/>
  <c r="M3273" i="43"/>
  <c r="N3273" i="43"/>
  <c r="O3273" i="43"/>
  <c r="P3273" i="43"/>
  <c r="Q3273" i="43"/>
  <c r="R3273" i="43"/>
  <c r="S3273" i="43"/>
  <c r="T3273" i="43"/>
  <c r="U3273" i="43"/>
  <c r="V3273" i="43"/>
  <c r="W3273" i="43"/>
  <c r="X3273" i="43"/>
  <c r="E3274" i="43"/>
  <c r="F3274" i="43"/>
  <c r="G3274" i="43"/>
  <c r="H3274" i="43"/>
  <c r="I3274" i="43"/>
  <c r="J3274" i="43"/>
  <c r="K3274" i="43"/>
  <c r="L3274" i="43"/>
  <c r="M3274" i="43"/>
  <c r="N3274" i="43"/>
  <c r="O3274" i="43"/>
  <c r="P3274" i="43"/>
  <c r="Q3274" i="43"/>
  <c r="R3274" i="43"/>
  <c r="S3274" i="43"/>
  <c r="T3274" i="43"/>
  <c r="U3274" i="43"/>
  <c r="V3274" i="43"/>
  <c r="W3274" i="43"/>
  <c r="X3274" i="43"/>
  <c r="E3275" i="43"/>
  <c r="F3275" i="43"/>
  <c r="G3275" i="43"/>
  <c r="H3275" i="43"/>
  <c r="I3275" i="43"/>
  <c r="J3275" i="43"/>
  <c r="K3275" i="43"/>
  <c r="L3275" i="43"/>
  <c r="M3275" i="43"/>
  <c r="N3275" i="43"/>
  <c r="O3275" i="43"/>
  <c r="P3275" i="43"/>
  <c r="Q3275" i="43"/>
  <c r="R3275" i="43"/>
  <c r="S3275" i="43"/>
  <c r="T3275" i="43"/>
  <c r="U3275" i="43"/>
  <c r="V3275" i="43"/>
  <c r="W3275" i="43"/>
  <c r="X3275" i="43"/>
  <c r="E3276" i="43"/>
  <c r="F3276" i="43"/>
  <c r="G3276" i="43"/>
  <c r="H3276" i="43"/>
  <c r="I3276" i="43"/>
  <c r="J3276" i="43"/>
  <c r="K3276" i="43"/>
  <c r="L3276" i="43"/>
  <c r="M3276" i="43"/>
  <c r="N3276" i="43"/>
  <c r="O3276" i="43"/>
  <c r="P3276" i="43"/>
  <c r="Q3276" i="43"/>
  <c r="R3276" i="43"/>
  <c r="S3276" i="43"/>
  <c r="T3276" i="43"/>
  <c r="U3276" i="43"/>
  <c r="V3276" i="43"/>
  <c r="W3276" i="43"/>
  <c r="X3276" i="43"/>
  <c r="E3277" i="43"/>
  <c r="F3277" i="43"/>
  <c r="G3277" i="43"/>
  <c r="H3277" i="43"/>
  <c r="I3277" i="43"/>
  <c r="J3277" i="43"/>
  <c r="K3277" i="43"/>
  <c r="L3277" i="43"/>
  <c r="M3277" i="43"/>
  <c r="N3277" i="43"/>
  <c r="O3277" i="43"/>
  <c r="P3277" i="43"/>
  <c r="Q3277" i="43"/>
  <c r="R3277" i="43"/>
  <c r="S3277" i="43"/>
  <c r="T3277" i="43"/>
  <c r="U3277" i="43"/>
  <c r="V3277" i="43"/>
  <c r="W3277" i="43"/>
  <c r="X3277" i="43"/>
  <c r="E3278" i="43"/>
  <c r="F3278" i="43"/>
  <c r="G3278" i="43"/>
  <c r="H3278" i="43"/>
  <c r="I3278" i="43"/>
  <c r="J3278" i="43"/>
  <c r="K3278" i="43"/>
  <c r="L3278" i="43"/>
  <c r="M3278" i="43"/>
  <c r="N3278" i="43"/>
  <c r="O3278" i="43"/>
  <c r="P3278" i="43"/>
  <c r="Q3278" i="43"/>
  <c r="R3278" i="43"/>
  <c r="S3278" i="43"/>
  <c r="T3278" i="43"/>
  <c r="U3278" i="43"/>
  <c r="V3278" i="43"/>
  <c r="W3278" i="43"/>
  <c r="X3278" i="43"/>
  <c r="E3279" i="43"/>
  <c r="F3279" i="43"/>
  <c r="G3279" i="43"/>
  <c r="H3279" i="43"/>
  <c r="I3279" i="43"/>
  <c r="J3279" i="43"/>
  <c r="K3279" i="43"/>
  <c r="L3279" i="43"/>
  <c r="M3279" i="43"/>
  <c r="N3279" i="43"/>
  <c r="O3279" i="43"/>
  <c r="P3279" i="43"/>
  <c r="Q3279" i="43"/>
  <c r="R3279" i="43"/>
  <c r="S3279" i="43"/>
  <c r="T3279" i="43"/>
  <c r="U3279" i="43"/>
  <c r="V3279" i="43"/>
  <c r="W3279" i="43"/>
  <c r="X3279" i="43"/>
  <c r="E3280" i="43"/>
  <c r="F3280" i="43"/>
  <c r="G3280" i="43"/>
  <c r="H3280" i="43"/>
  <c r="I3280" i="43"/>
  <c r="J3280" i="43"/>
  <c r="K3280" i="43"/>
  <c r="L3280" i="43"/>
  <c r="M3280" i="43"/>
  <c r="N3280" i="43"/>
  <c r="O3280" i="43"/>
  <c r="P3280" i="43"/>
  <c r="Q3280" i="43"/>
  <c r="R3280" i="43"/>
  <c r="S3280" i="43"/>
  <c r="T3280" i="43"/>
  <c r="U3280" i="43"/>
  <c r="V3280" i="43"/>
  <c r="W3280" i="43"/>
  <c r="X3280" i="43"/>
  <c r="E3284" i="43"/>
  <c r="F3284" i="43"/>
  <c r="G3284" i="43"/>
  <c r="H3284" i="43"/>
  <c r="I3284" i="43"/>
  <c r="J3284" i="43"/>
  <c r="K3284" i="43"/>
  <c r="L3284" i="43"/>
  <c r="M3284" i="43"/>
  <c r="N3284" i="43"/>
  <c r="O3284" i="43"/>
  <c r="P3284" i="43"/>
  <c r="Q3284" i="43"/>
  <c r="R3284" i="43"/>
  <c r="S3284" i="43"/>
  <c r="T3284" i="43"/>
  <c r="U3284" i="43"/>
  <c r="V3284" i="43"/>
  <c r="W3284" i="43"/>
  <c r="X3284" i="43"/>
  <c r="E3285" i="43"/>
  <c r="F3285" i="43"/>
  <c r="G3285" i="43"/>
  <c r="H3285" i="43"/>
  <c r="I3285" i="43"/>
  <c r="J3285" i="43"/>
  <c r="K3285" i="43"/>
  <c r="L3285" i="43"/>
  <c r="M3285" i="43"/>
  <c r="N3285" i="43"/>
  <c r="O3285" i="43"/>
  <c r="P3285" i="43"/>
  <c r="Q3285" i="43"/>
  <c r="R3285" i="43"/>
  <c r="S3285" i="43"/>
  <c r="T3285" i="43"/>
  <c r="U3285" i="43"/>
  <c r="V3285" i="43"/>
  <c r="W3285" i="43"/>
  <c r="X3285" i="43"/>
  <c r="E3286" i="43"/>
  <c r="F3286" i="43"/>
  <c r="G3286" i="43"/>
  <c r="H3286" i="43"/>
  <c r="I3286" i="43"/>
  <c r="J3286" i="43"/>
  <c r="K3286" i="43"/>
  <c r="L3286" i="43"/>
  <c r="M3286" i="43"/>
  <c r="N3286" i="43"/>
  <c r="O3286" i="43"/>
  <c r="P3286" i="43"/>
  <c r="Q3286" i="43"/>
  <c r="R3286" i="43"/>
  <c r="S3286" i="43"/>
  <c r="T3286" i="43"/>
  <c r="U3286" i="43"/>
  <c r="V3286" i="43"/>
  <c r="W3286" i="43"/>
  <c r="X3286" i="43"/>
  <c r="E3287" i="43"/>
  <c r="F3287" i="43"/>
  <c r="G3287" i="43"/>
  <c r="H3287" i="43"/>
  <c r="I3287" i="43"/>
  <c r="J3287" i="43"/>
  <c r="K3287" i="43"/>
  <c r="L3287" i="43"/>
  <c r="M3287" i="43"/>
  <c r="N3287" i="43"/>
  <c r="O3287" i="43"/>
  <c r="P3287" i="43"/>
  <c r="Q3287" i="43"/>
  <c r="R3287" i="43"/>
  <c r="S3287" i="43"/>
  <c r="T3287" i="43"/>
  <c r="U3287" i="43"/>
  <c r="V3287" i="43"/>
  <c r="W3287" i="43"/>
  <c r="X3287" i="43"/>
  <c r="E3288" i="43"/>
  <c r="F3288" i="43"/>
  <c r="G3288" i="43"/>
  <c r="H3288" i="43"/>
  <c r="I3288" i="43"/>
  <c r="J3288" i="43"/>
  <c r="K3288" i="43"/>
  <c r="L3288" i="43"/>
  <c r="M3288" i="43"/>
  <c r="N3288" i="43"/>
  <c r="O3288" i="43"/>
  <c r="P3288" i="43"/>
  <c r="Q3288" i="43"/>
  <c r="R3288" i="43"/>
  <c r="S3288" i="43"/>
  <c r="T3288" i="43"/>
  <c r="U3288" i="43"/>
  <c r="V3288" i="43"/>
  <c r="W3288" i="43"/>
  <c r="X3288" i="43"/>
  <c r="E3289" i="43"/>
  <c r="F3289" i="43"/>
  <c r="G3289" i="43"/>
  <c r="H3289" i="43"/>
  <c r="I3289" i="43"/>
  <c r="J3289" i="43"/>
  <c r="K3289" i="43"/>
  <c r="L3289" i="43"/>
  <c r="M3289" i="43"/>
  <c r="N3289" i="43"/>
  <c r="O3289" i="43"/>
  <c r="P3289" i="43"/>
  <c r="Q3289" i="43"/>
  <c r="R3289" i="43"/>
  <c r="S3289" i="43"/>
  <c r="T3289" i="43"/>
  <c r="U3289" i="43"/>
  <c r="V3289" i="43"/>
  <c r="W3289" i="43"/>
  <c r="X3289" i="43"/>
  <c r="E3290" i="43"/>
  <c r="F3290" i="43"/>
  <c r="G3290" i="43"/>
  <c r="H3290" i="43"/>
  <c r="I3290" i="43"/>
  <c r="J3290" i="43"/>
  <c r="K3290" i="43"/>
  <c r="L3290" i="43"/>
  <c r="M3290" i="43"/>
  <c r="N3290" i="43"/>
  <c r="O3290" i="43"/>
  <c r="P3290" i="43"/>
  <c r="Q3290" i="43"/>
  <c r="R3290" i="43"/>
  <c r="S3290" i="43"/>
  <c r="T3290" i="43"/>
  <c r="U3290" i="43"/>
  <c r="V3290" i="43"/>
  <c r="W3290" i="43"/>
  <c r="X3290" i="43"/>
  <c r="E3291" i="43"/>
  <c r="F3291" i="43"/>
  <c r="G3291" i="43"/>
  <c r="H3291" i="43"/>
  <c r="I3291" i="43"/>
  <c r="J3291" i="43"/>
  <c r="K3291" i="43"/>
  <c r="L3291" i="43"/>
  <c r="M3291" i="43"/>
  <c r="N3291" i="43"/>
  <c r="O3291" i="43"/>
  <c r="P3291" i="43"/>
  <c r="Q3291" i="43"/>
  <c r="R3291" i="43"/>
  <c r="S3291" i="43"/>
  <c r="T3291" i="43"/>
  <c r="U3291" i="43"/>
  <c r="V3291" i="43"/>
  <c r="W3291" i="43"/>
  <c r="X3291" i="43"/>
  <c r="E3292" i="43"/>
  <c r="F3292" i="43"/>
  <c r="G3292" i="43"/>
  <c r="H3292" i="43"/>
  <c r="I3292" i="43"/>
  <c r="J3292" i="43"/>
  <c r="K3292" i="43"/>
  <c r="L3292" i="43"/>
  <c r="M3292" i="43"/>
  <c r="N3292" i="43"/>
  <c r="O3292" i="43"/>
  <c r="P3292" i="43"/>
  <c r="Q3292" i="43"/>
  <c r="R3292" i="43"/>
  <c r="S3292" i="43"/>
  <c r="T3292" i="43"/>
  <c r="U3292" i="43"/>
  <c r="V3292" i="43"/>
  <c r="W3292" i="43"/>
  <c r="X3292" i="43"/>
  <c r="E3293" i="43"/>
  <c r="F3293" i="43"/>
  <c r="G3293" i="43"/>
  <c r="H3293" i="43"/>
  <c r="I3293" i="43"/>
  <c r="J3293" i="43"/>
  <c r="K3293" i="43"/>
  <c r="L3293" i="43"/>
  <c r="M3293" i="43"/>
  <c r="N3293" i="43"/>
  <c r="O3293" i="43"/>
  <c r="P3293" i="43"/>
  <c r="Q3293" i="43"/>
  <c r="R3293" i="43"/>
  <c r="S3293" i="43"/>
  <c r="T3293" i="43"/>
  <c r="U3293" i="43"/>
  <c r="V3293" i="43"/>
  <c r="W3293" i="43"/>
  <c r="X3293" i="43"/>
  <c r="E3294" i="43"/>
  <c r="F3294" i="43"/>
  <c r="G3294" i="43"/>
  <c r="H3294" i="43"/>
  <c r="I3294" i="43"/>
  <c r="J3294" i="43"/>
  <c r="K3294" i="43"/>
  <c r="L3294" i="43"/>
  <c r="M3294" i="43"/>
  <c r="N3294" i="43"/>
  <c r="O3294" i="43"/>
  <c r="P3294" i="43"/>
  <c r="Q3294" i="43"/>
  <c r="R3294" i="43"/>
  <c r="S3294" i="43"/>
  <c r="T3294" i="43"/>
  <c r="U3294" i="43"/>
  <c r="V3294" i="43"/>
  <c r="W3294" i="43"/>
  <c r="X3294" i="43"/>
  <c r="E3295" i="43"/>
  <c r="F3295" i="43"/>
  <c r="G3295" i="43"/>
  <c r="H3295" i="43"/>
  <c r="I3295" i="43"/>
  <c r="J3295" i="43"/>
  <c r="K3295" i="43"/>
  <c r="L3295" i="43"/>
  <c r="M3295" i="43"/>
  <c r="N3295" i="43"/>
  <c r="O3295" i="43"/>
  <c r="P3295" i="43"/>
  <c r="Q3295" i="43"/>
  <c r="R3295" i="43"/>
  <c r="S3295" i="43"/>
  <c r="T3295" i="43"/>
  <c r="U3295" i="43"/>
  <c r="V3295" i="43"/>
  <c r="W3295" i="43"/>
  <c r="X3295" i="43"/>
  <c r="E3300" i="43"/>
  <c r="F3300" i="43"/>
  <c r="G3300" i="43"/>
  <c r="H3300" i="43"/>
  <c r="I3300" i="43"/>
  <c r="J3300" i="43"/>
  <c r="K3300" i="43"/>
  <c r="L3300" i="43"/>
  <c r="M3300" i="43"/>
  <c r="N3300" i="43"/>
  <c r="O3300" i="43"/>
  <c r="P3300" i="43"/>
  <c r="Q3300" i="43"/>
  <c r="R3300" i="43"/>
  <c r="S3300" i="43"/>
  <c r="T3300" i="43"/>
  <c r="U3300" i="43"/>
  <c r="V3300" i="43"/>
  <c r="W3300" i="43"/>
  <c r="X3300" i="43"/>
  <c r="E3301" i="43"/>
  <c r="F3301" i="43"/>
  <c r="G3301" i="43"/>
  <c r="H3301" i="43"/>
  <c r="I3301" i="43"/>
  <c r="J3301" i="43"/>
  <c r="K3301" i="43"/>
  <c r="L3301" i="43"/>
  <c r="M3301" i="43"/>
  <c r="N3301" i="43"/>
  <c r="O3301" i="43"/>
  <c r="P3301" i="43"/>
  <c r="Q3301" i="43"/>
  <c r="R3301" i="43"/>
  <c r="S3301" i="43"/>
  <c r="T3301" i="43"/>
  <c r="U3301" i="43"/>
  <c r="V3301" i="43"/>
  <c r="W3301" i="43"/>
  <c r="X3301" i="43"/>
  <c r="E3302" i="43"/>
  <c r="F3302" i="43"/>
  <c r="G3302" i="43"/>
  <c r="H3302" i="43"/>
  <c r="I3302" i="43"/>
  <c r="J3302" i="43"/>
  <c r="K3302" i="43"/>
  <c r="L3302" i="43"/>
  <c r="M3302" i="43"/>
  <c r="N3302" i="43"/>
  <c r="O3302" i="43"/>
  <c r="P3302" i="43"/>
  <c r="Q3302" i="43"/>
  <c r="R3302" i="43"/>
  <c r="S3302" i="43"/>
  <c r="T3302" i="43"/>
  <c r="U3302" i="43"/>
  <c r="V3302" i="43"/>
  <c r="W3302" i="43"/>
  <c r="X3302" i="43"/>
  <c r="E3303" i="43"/>
  <c r="F3303" i="43"/>
  <c r="G3303" i="43"/>
  <c r="H3303" i="43"/>
  <c r="I3303" i="43"/>
  <c r="J3303" i="43"/>
  <c r="K3303" i="43"/>
  <c r="L3303" i="43"/>
  <c r="M3303" i="43"/>
  <c r="N3303" i="43"/>
  <c r="O3303" i="43"/>
  <c r="P3303" i="43"/>
  <c r="Q3303" i="43"/>
  <c r="R3303" i="43"/>
  <c r="S3303" i="43"/>
  <c r="T3303" i="43"/>
  <c r="U3303" i="43"/>
  <c r="V3303" i="43"/>
  <c r="W3303" i="43"/>
  <c r="X3303" i="43"/>
  <c r="E3304" i="43"/>
  <c r="F3304" i="43"/>
  <c r="G3304" i="43"/>
  <c r="H3304" i="43"/>
  <c r="I3304" i="43"/>
  <c r="J3304" i="43"/>
  <c r="K3304" i="43"/>
  <c r="L3304" i="43"/>
  <c r="M3304" i="43"/>
  <c r="N3304" i="43"/>
  <c r="O3304" i="43"/>
  <c r="P3304" i="43"/>
  <c r="Q3304" i="43"/>
  <c r="R3304" i="43"/>
  <c r="S3304" i="43"/>
  <c r="T3304" i="43"/>
  <c r="U3304" i="43"/>
  <c r="V3304" i="43"/>
  <c r="W3304" i="43"/>
  <c r="X3304" i="43"/>
  <c r="E3305" i="43"/>
  <c r="F3305" i="43"/>
  <c r="G3305" i="43"/>
  <c r="H3305" i="43"/>
  <c r="I3305" i="43"/>
  <c r="J3305" i="43"/>
  <c r="K3305" i="43"/>
  <c r="L3305" i="43"/>
  <c r="M3305" i="43"/>
  <c r="N3305" i="43"/>
  <c r="O3305" i="43"/>
  <c r="P3305" i="43"/>
  <c r="Q3305" i="43"/>
  <c r="R3305" i="43"/>
  <c r="S3305" i="43"/>
  <c r="T3305" i="43"/>
  <c r="U3305" i="43"/>
  <c r="V3305" i="43"/>
  <c r="W3305" i="43"/>
  <c r="X3305" i="43"/>
  <c r="E3306" i="43"/>
  <c r="F3306" i="43"/>
  <c r="G3306" i="43"/>
  <c r="H3306" i="43"/>
  <c r="I3306" i="43"/>
  <c r="J3306" i="43"/>
  <c r="K3306" i="43"/>
  <c r="L3306" i="43"/>
  <c r="M3306" i="43"/>
  <c r="N3306" i="43"/>
  <c r="O3306" i="43"/>
  <c r="P3306" i="43"/>
  <c r="Q3306" i="43"/>
  <c r="R3306" i="43"/>
  <c r="S3306" i="43"/>
  <c r="T3306" i="43"/>
  <c r="U3306" i="43"/>
  <c r="V3306" i="43"/>
  <c r="W3306" i="43"/>
  <c r="X3306" i="43"/>
  <c r="E3307" i="43"/>
  <c r="F3307" i="43"/>
  <c r="G3307" i="43"/>
  <c r="H3307" i="43"/>
  <c r="I3307" i="43"/>
  <c r="J3307" i="43"/>
  <c r="K3307" i="43"/>
  <c r="L3307" i="43"/>
  <c r="M3307" i="43"/>
  <c r="N3307" i="43"/>
  <c r="O3307" i="43"/>
  <c r="P3307" i="43"/>
  <c r="Q3307" i="43"/>
  <c r="R3307" i="43"/>
  <c r="S3307" i="43"/>
  <c r="T3307" i="43"/>
  <c r="U3307" i="43"/>
  <c r="V3307" i="43"/>
  <c r="W3307" i="43"/>
  <c r="X3307" i="43"/>
  <c r="E3308" i="43"/>
  <c r="F3308" i="43"/>
  <c r="G3308" i="43"/>
  <c r="H3308" i="43"/>
  <c r="I3308" i="43"/>
  <c r="J3308" i="43"/>
  <c r="K3308" i="43"/>
  <c r="L3308" i="43"/>
  <c r="M3308" i="43"/>
  <c r="N3308" i="43"/>
  <c r="O3308" i="43"/>
  <c r="P3308" i="43"/>
  <c r="Q3308" i="43"/>
  <c r="R3308" i="43"/>
  <c r="S3308" i="43"/>
  <c r="T3308" i="43"/>
  <c r="U3308" i="43"/>
  <c r="V3308" i="43"/>
  <c r="W3308" i="43"/>
  <c r="X3308" i="43"/>
  <c r="E3309" i="43"/>
  <c r="F3309" i="43"/>
  <c r="G3309" i="43"/>
  <c r="H3309" i="43"/>
  <c r="I3309" i="43"/>
  <c r="J3309" i="43"/>
  <c r="K3309" i="43"/>
  <c r="L3309" i="43"/>
  <c r="M3309" i="43"/>
  <c r="N3309" i="43"/>
  <c r="O3309" i="43"/>
  <c r="P3309" i="43"/>
  <c r="Q3309" i="43"/>
  <c r="R3309" i="43"/>
  <c r="S3309" i="43"/>
  <c r="T3309" i="43"/>
  <c r="U3309" i="43"/>
  <c r="V3309" i="43"/>
  <c r="W3309" i="43"/>
  <c r="X3309" i="43"/>
  <c r="E3310" i="43"/>
  <c r="F3310" i="43"/>
  <c r="G3310" i="43"/>
  <c r="H3310" i="43"/>
  <c r="I3310" i="43"/>
  <c r="J3310" i="43"/>
  <c r="K3310" i="43"/>
  <c r="L3310" i="43"/>
  <c r="M3310" i="43"/>
  <c r="N3310" i="43"/>
  <c r="O3310" i="43"/>
  <c r="P3310" i="43"/>
  <c r="Q3310" i="43"/>
  <c r="R3310" i="43"/>
  <c r="S3310" i="43"/>
  <c r="T3310" i="43"/>
  <c r="U3310" i="43"/>
  <c r="V3310" i="43"/>
  <c r="W3310" i="43"/>
  <c r="X3310" i="43"/>
  <c r="E3311" i="43"/>
  <c r="F3311" i="43"/>
  <c r="G3311" i="43"/>
  <c r="H3311" i="43"/>
  <c r="I3311" i="43"/>
  <c r="J3311" i="43"/>
  <c r="K3311" i="43"/>
  <c r="L3311" i="43"/>
  <c r="M3311" i="43"/>
  <c r="N3311" i="43"/>
  <c r="O3311" i="43"/>
  <c r="P3311" i="43"/>
  <c r="Q3311" i="43"/>
  <c r="R3311" i="43"/>
  <c r="S3311" i="43"/>
  <c r="T3311" i="43"/>
  <c r="U3311" i="43"/>
  <c r="V3311" i="43"/>
  <c r="W3311" i="43"/>
  <c r="X3311" i="43"/>
  <c r="E3316" i="43"/>
  <c r="F3316" i="43"/>
  <c r="G3316" i="43"/>
  <c r="H3316" i="43"/>
  <c r="I3316" i="43"/>
  <c r="J3316" i="43"/>
  <c r="K3316" i="43"/>
  <c r="L3316" i="43"/>
  <c r="M3316" i="43"/>
  <c r="N3316" i="43"/>
  <c r="O3316" i="43"/>
  <c r="P3316" i="43"/>
  <c r="Q3316" i="43"/>
  <c r="R3316" i="43"/>
  <c r="S3316" i="43"/>
  <c r="T3316" i="43"/>
  <c r="U3316" i="43"/>
  <c r="V3316" i="43"/>
  <c r="W3316" i="43"/>
  <c r="X3316" i="43"/>
  <c r="E3317" i="43"/>
  <c r="F3317" i="43"/>
  <c r="G3317" i="43"/>
  <c r="H3317" i="43"/>
  <c r="I3317" i="43"/>
  <c r="J3317" i="43"/>
  <c r="K3317" i="43"/>
  <c r="L3317" i="43"/>
  <c r="M3317" i="43"/>
  <c r="N3317" i="43"/>
  <c r="O3317" i="43"/>
  <c r="P3317" i="43"/>
  <c r="Q3317" i="43"/>
  <c r="R3317" i="43"/>
  <c r="S3317" i="43"/>
  <c r="T3317" i="43"/>
  <c r="U3317" i="43"/>
  <c r="V3317" i="43"/>
  <c r="W3317" i="43"/>
  <c r="X3317" i="43"/>
  <c r="E3318" i="43"/>
  <c r="F3318" i="43"/>
  <c r="G3318" i="43"/>
  <c r="H3318" i="43"/>
  <c r="I3318" i="43"/>
  <c r="J3318" i="43"/>
  <c r="K3318" i="43"/>
  <c r="L3318" i="43"/>
  <c r="M3318" i="43"/>
  <c r="N3318" i="43"/>
  <c r="O3318" i="43"/>
  <c r="P3318" i="43"/>
  <c r="Q3318" i="43"/>
  <c r="R3318" i="43"/>
  <c r="S3318" i="43"/>
  <c r="T3318" i="43"/>
  <c r="U3318" i="43"/>
  <c r="V3318" i="43"/>
  <c r="W3318" i="43"/>
  <c r="X3318" i="43"/>
  <c r="E3319" i="43"/>
  <c r="F3319" i="43"/>
  <c r="G3319" i="43"/>
  <c r="H3319" i="43"/>
  <c r="I3319" i="43"/>
  <c r="J3319" i="43"/>
  <c r="K3319" i="43"/>
  <c r="L3319" i="43"/>
  <c r="M3319" i="43"/>
  <c r="N3319" i="43"/>
  <c r="O3319" i="43"/>
  <c r="P3319" i="43"/>
  <c r="Q3319" i="43"/>
  <c r="R3319" i="43"/>
  <c r="S3319" i="43"/>
  <c r="T3319" i="43"/>
  <c r="U3319" i="43"/>
  <c r="V3319" i="43"/>
  <c r="W3319" i="43"/>
  <c r="X3319" i="43"/>
  <c r="E3320" i="43"/>
  <c r="F3320" i="43"/>
  <c r="G3320" i="43"/>
  <c r="H3320" i="43"/>
  <c r="I3320" i="43"/>
  <c r="J3320" i="43"/>
  <c r="K3320" i="43"/>
  <c r="L3320" i="43"/>
  <c r="M3320" i="43"/>
  <c r="N3320" i="43"/>
  <c r="O3320" i="43"/>
  <c r="P3320" i="43"/>
  <c r="Q3320" i="43"/>
  <c r="R3320" i="43"/>
  <c r="S3320" i="43"/>
  <c r="T3320" i="43"/>
  <c r="U3320" i="43"/>
  <c r="V3320" i="43"/>
  <c r="W3320" i="43"/>
  <c r="X3320" i="43"/>
  <c r="E3321" i="43"/>
  <c r="F3321" i="43"/>
  <c r="G3321" i="43"/>
  <c r="H3321" i="43"/>
  <c r="I3321" i="43"/>
  <c r="J3321" i="43"/>
  <c r="K3321" i="43"/>
  <c r="L3321" i="43"/>
  <c r="M3321" i="43"/>
  <c r="N3321" i="43"/>
  <c r="O3321" i="43"/>
  <c r="P3321" i="43"/>
  <c r="Q3321" i="43"/>
  <c r="R3321" i="43"/>
  <c r="S3321" i="43"/>
  <c r="T3321" i="43"/>
  <c r="U3321" i="43"/>
  <c r="V3321" i="43"/>
  <c r="W3321" i="43"/>
  <c r="X3321" i="43"/>
  <c r="E3322" i="43"/>
  <c r="F3322" i="43"/>
  <c r="G3322" i="43"/>
  <c r="H3322" i="43"/>
  <c r="I3322" i="43"/>
  <c r="J3322" i="43"/>
  <c r="K3322" i="43"/>
  <c r="L3322" i="43"/>
  <c r="M3322" i="43"/>
  <c r="N3322" i="43"/>
  <c r="O3322" i="43"/>
  <c r="P3322" i="43"/>
  <c r="Q3322" i="43"/>
  <c r="R3322" i="43"/>
  <c r="S3322" i="43"/>
  <c r="T3322" i="43"/>
  <c r="U3322" i="43"/>
  <c r="V3322" i="43"/>
  <c r="W3322" i="43"/>
  <c r="X3322" i="43"/>
  <c r="E3323" i="43"/>
  <c r="F3323" i="43"/>
  <c r="G3323" i="43"/>
  <c r="H3323" i="43"/>
  <c r="I3323" i="43"/>
  <c r="J3323" i="43"/>
  <c r="K3323" i="43"/>
  <c r="L3323" i="43"/>
  <c r="M3323" i="43"/>
  <c r="N3323" i="43"/>
  <c r="O3323" i="43"/>
  <c r="P3323" i="43"/>
  <c r="Q3323" i="43"/>
  <c r="R3323" i="43"/>
  <c r="S3323" i="43"/>
  <c r="T3323" i="43"/>
  <c r="U3323" i="43"/>
  <c r="V3323" i="43"/>
  <c r="W3323" i="43"/>
  <c r="X3323" i="43"/>
  <c r="E3324" i="43"/>
  <c r="F3324" i="43"/>
  <c r="G3324" i="43"/>
  <c r="H3324" i="43"/>
  <c r="I3324" i="43"/>
  <c r="J3324" i="43"/>
  <c r="K3324" i="43"/>
  <c r="L3324" i="43"/>
  <c r="M3324" i="43"/>
  <c r="N3324" i="43"/>
  <c r="O3324" i="43"/>
  <c r="P3324" i="43"/>
  <c r="Q3324" i="43"/>
  <c r="R3324" i="43"/>
  <c r="S3324" i="43"/>
  <c r="T3324" i="43"/>
  <c r="U3324" i="43"/>
  <c r="V3324" i="43"/>
  <c r="W3324" i="43"/>
  <c r="X3324" i="43"/>
  <c r="E3325" i="43"/>
  <c r="F3325" i="43"/>
  <c r="G3325" i="43"/>
  <c r="H3325" i="43"/>
  <c r="I3325" i="43"/>
  <c r="J3325" i="43"/>
  <c r="K3325" i="43"/>
  <c r="L3325" i="43"/>
  <c r="M3325" i="43"/>
  <c r="N3325" i="43"/>
  <c r="O3325" i="43"/>
  <c r="P3325" i="43"/>
  <c r="Q3325" i="43"/>
  <c r="R3325" i="43"/>
  <c r="S3325" i="43"/>
  <c r="T3325" i="43"/>
  <c r="U3325" i="43"/>
  <c r="V3325" i="43"/>
  <c r="W3325" i="43"/>
  <c r="X3325" i="43"/>
  <c r="E3326" i="43"/>
  <c r="F3326" i="43"/>
  <c r="G3326" i="43"/>
  <c r="H3326" i="43"/>
  <c r="I3326" i="43"/>
  <c r="J3326" i="43"/>
  <c r="K3326" i="43"/>
  <c r="L3326" i="43"/>
  <c r="M3326" i="43"/>
  <c r="N3326" i="43"/>
  <c r="O3326" i="43"/>
  <c r="P3326" i="43"/>
  <c r="Q3326" i="43"/>
  <c r="R3326" i="43"/>
  <c r="S3326" i="43"/>
  <c r="T3326" i="43"/>
  <c r="U3326" i="43"/>
  <c r="V3326" i="43"/>
  <c r="W3326" i="43"/>
  <c r="X3326" i="43"/>
  <c r="E3327" i="43"/>
  <c r="F3327" i="43"/>
  <c r="G3327" i="43"/>
  <c r="H3327" i="43"/>
  <c r="I3327" i="43"/>
  <c r="J3327" i="43"/>
  <c r="K3327" i="43"/>
  <c r="L3327" i="43"/>
  <c r="M3327" i="43"/>
  <c r="N3327" i="43"/>
  <c r="O3327" i="43"/>
  <c r="P3327" i="43"/>
  <c r="Q3327" i="43"/>
  <c r="R3327" i="43"/>
  <c r="S3327" i="43"/>
  <c r="T3327" i="43"/>
  <c r="U3327" i="43"/>
  <c r="V3327" i="43"/>
  <c r="W3327" i="43"/>
  <c r="X3327" i="43"/>
  <c r="E3332" i="43"/>
  <c r="F3332" i="43"/>
  <c r="G3332" i="43"/>
  <c r="H3332" i="43"/>
  <c r="I3332" i="43"/>
  <c r="J3332" i="43"/>
  <c r="K3332" i="43"/>
  <c r="L3332" i="43"/>
  <c r="M3332" i="43"/>
  <c r="N3332" i="43"/>
  <c r="O3332" i="43"/>
  <c r="P3332" i="43"/>
  <c r="Q3332" i="43"/>
  <c r="R3332" i="43"/>
  <c r="S3332" i="43"/>
  <c r="T3332" i="43"/>
  <c r="U3332" i="43"/>
  <c r="V3332" i="43"/>
  <c r="W3332" i="43"/>
  <c r="X3332" i="43"/>
  <c r="E3333" i="43"/>
  <c r="F3333" i="43"/>
  <c r="G3333" i="43"/>
  <c r="H3333" i="43"/>
  <c r="I3333" i="43"/>
  <c r="J3333" i="43"/>
  <c r="K3333" i="43"/>
  <c r="L3333" i="43"/>
  <c r="M3333" i="43"/>
  <c r="N3333" i="43"/>
  <c r="O3333" i="43"/>
  <c r="P3333" i="43"/>
  <c r="Q3333" i="43"/>
  <c r="R3333" i="43"/>
  <c r="S3333" i="43"/>
  <c r="T3333" i="43"/>
  <c r="U3333" i="43"/>
  <c r="V3333" i="43"/>
  <c r="W3333" i="43"/>
  <c r="X3333" i="43"/>
  <c r="E3334" i="43"/>
  <c r="F3334" i="43"/>
  <c r="G3334" i="43"/>
  <c r="H3334" i="43"/>
  <c r="I3334" i="43"/>
  <c r="J3334" i="43"/>
  <c r="K3334" i="43"/>
  <c r="L3334" i="43"/>
  <c r="M3334" i="43"/>
  <c r="N3334" i="43"/>
  <c r="O3334" i="43"/>
  <c r="P3334" i="43"/>
  <c r="Q3334" i="43"/>
  <c r="R3334" i="43"/>
  <c r="S3334" i="43"/>
  <c r="T3334" i="43"/>
  <c r="U3334" i="43"/>
  <c r="V3334" i="43"/>
  <c r="W3334" i="43"/>
  <c r="X3334" i="43"/>
  <c r="E3335" i="43"/>
  <c r="F3335" i="43"/>
  <c r="G3335" i="43"/>
  <c r="H3335" i="43"/>
  <c r="I3335" i="43"/>
  <c r="J3335" i="43"/>
  <c r="K3335" i="43"/>
  <c r="L3335" i="43"/>
  <c r="M3335" i="43"/>
  <c r="N3335" i="43"/>
  <c r="O3335" i="43"/>
  <c r="P3335" i="43"/>
  <c r="Q3335" i="43"/>
  <c r="R3335" i="43"/>
  <c r="S3335" i="43"/>
  <c r="T3335" i="43"/>
  <c r="U3335" i="43"/>
  <c r="V3335" i="43"/>
  <c r="W3335" i="43"/>
  <c r="X3335" i="43"/>
  <c r="E3336" i="43"/>
  <c r="F3336" i="43"/>
  <c r="G3336" i="43"/>
  <c r="H3336" i="43"/>
  <c r="I3336" i="43"/>
  <c r="J3336" i="43"/>
  <c r="K3336" i="43"/>
  <c r="L3336" i="43"/>
  <c r="M3336" i="43"/>
  <c r="N3336" i="43"/>
  <c r="O3336" i="43"/>
  <c r="P3336" i="43"/>
  <c r="Q3336" i="43"/>
  <c r="R3336" i="43"/>
  <c r="S3336" i="43"/>
  <c r="T3336" i="43"/>
  <c r="U3336" i="43"/>
  <c r="V3336" i="43"/>
  <c r="W3336" i="43"/>
  <c r="X3336" i="43"/>
  <c r="E3337" i="43"/>
  <c r="F3337" i="43"/>
  <c r="G3337" i="43"/>
  <c r="H3337" i="43"/>
  <c r="I3337" i="43"/>
  <c r="J3337" i="43"/>
  <c r="K3337" i="43"/>
  <c r="L3337" i="43"/>
  <c r="M3337" i="43"/>
  <c r="N3337" i="43"/>
  <c r="O3337" i="43"/>
  <c r="P3337" i="43"/>
  <c r="Q3337" i="43"/>
  <c r="R3337" i="43"/>
  <c r="S3337" i="43"/>
  <c r="T3337" i="43"/>
  <c r="U3337" i="43"/>
  <c r="V3337" i="43"/>
  <c r="W3337" i="43"/>
  <c r="X3337" i="43"/>
  <c r="E3338" i="43"/>
  <c r="F3338" i="43"/>
  <c r="G3338" i="43"/>
  <c r="H3338" i="43"/>
  <c r="I3338" i="43"/>
  <c r="J3338" i="43"/>
  <c r="K3338" i="43"/>
  <c r="L3338" i="43"/>
  <c r="M3338" i="43"/>
  <c r="N3338" i="43"/>
  <c r="O3338" i="43"/>
  <c r="P3338" i="43"/>
  <c r="Q3338" i="43"/>
  <c r="R3338" i="43"/>
  <c r="S3338" i="43"/>
  <c r="T3338" i="43"/>
  <c r="U3338" i="43"/>
  <c r="V3338" i="43"/>
  <c r="W3338" i="43"/>
  <c r="X3338" i="43"/>
  <c r="E3339" i="43"/>
  <c r="F3339" i="43"/>
  <c r="G3339" i="43"/>
  <c r="H3339" i="43"/>
  <c r="I3339" i="43"/>
  <c r="J3339" i="43"/>
  <c r="K3339" i="43"/>
  <c r="L3339" i="43"/>
  <c r="M3339" i="43"/>
  <c r="N3339" i="43"/>
  <c r="O3339" i="43"/>
  <c r="P3339" i="43"/>
  <c r="Q3339" i="43"/>
  <c r="R3339" i="43"/>
  <c r="S3339" i="43"/>
  <c r="T3339" i="43"/>
  <c r="U3339" i="43"/>
  <c r="V3339" i="43"/>
  <c r="W3339" i="43"/>
  <c r="X3339" i="43"/>
  <c r="E3340" i="43"/>
  <c r="F3340" i="43"/>
  <c r="G3340" i="43"/>
  <c r="H3340" i="43"/>
  <c r="I3340" i="43"/>
  <c r="J3340" i="43"/>
  <c r="K3340" i="43"/>
  <c r="L3340" i="43"/>
  <c r="M3340" i="43"/>
  <c r="N3340" i="43"/>
  <c r="O3340" i="43"/>
  <c r="P3340" i="43"/>
  <c r="Q3340" i="43"/>
  <c r="R3340" i="43"/>
  <c r="S3340" i="43"/>
  <c r="T3340" i="43"/>
  <c r="U3340" i="43"/>
  <c r="V3340" i="43"/>
  <c r="W3340" i="43"/>
  <c r="X3340" i="43"/>
  <c r="E3341" i="43"/>
  <c r="F3341" i="43"/>
  <c r="G3341" i="43"/>
  <c r="H3341" i="43"/>
  <c r="I3341" i="43"/>
  <c r="J3341" i="43"/>
  <c r="K3341" i="43"/>
  <c r="L3341" i="43"/>
  <c r="M3341" i="43"/>
  <c r="N3341" i="43"/>
  <c r="O3341" i="43"/>
  <c r="P3341" i="43"/>
  <c r="Q3341" i="43"/>
  <c r="R3341" i="43"/>
  <c r="S3341" i="43"/>
  <c r="T3341" i="43"/>
  <c r="U3341" i="43"/>
  <c r="V3341" i="43"/>
  <c r="W3341" i="43"/>
  <c r="X3341" i="43"/>
  <c r="E3342" i="43"/>
  <c r="F3342" i="43"/>
  <c r="G3342" i="43"/>
  <c r="H3342" i="43"/>
  <c r="I3342" i="43"/>
  <c r="J3342" i="43"/>
  <c r="K3342" i="43"/>
  <c r="L3342" i="43"/>
  <c r="M3342" i="43"/>
  <c r="N3342" i="43"/>
  <c r="O3342" i="43"/>
  <c r="P3342" i="43"/>
  <c r="Q3342" i="43"/>
  <c r="R3342" i="43"/>
  <c r="S3342" i="43"/>
  <c r="T3342" i="43"/>
  <c r="U3342" i="43"/>
  <c r="V3342" i="43"/>
  <c r="W3342" i="43"/>
  <c r="X3342" i="43"/>
  <c r="E3343" i="43"/>
  <c r="F3343" i="43"/>
  <c r="G3343" i="43"/>
  <c r="H3343" i="43"/>
  <c r="I3343" i="43"/>
  <c r="J3343" i="43"/>
  <c r="K3343" i="43"/>
  <c r="L3343" i="43"/>
  <c r="M3343" i="43"/>
  <c r="N3343" i="43"/>
  <c r="O3343" i="43"/>
  <c r="P3343" i="43"/>
  <c r="Q3343" i="43"/>
  <c r="R3343" i="43"/>
  <c r="S3343" i="43"/>
  <c r="T3343" i="43"/>
  <c r="U3343" i="43"/>
  <c r="V3343" i="43"/>
  <c r="W3343" i="43"/>
  <c r="X3343" i="43"/>
  <c r="E3348" i="43"/>
  <c r="F3348" i="43"/>
  <c r="G3348" i="43"/>
  <c r="H3348" i="43"/>
  <c r="I3348" i="43"/>
  <c r="J3348" i="43"/>
  <c r="K3348" i="43"/>
  <c r="L3348" i="43"/>
  <c r="M3348" i="43"/>
  <c r="N3348" i="43"/>
  <c r="O3348" i="43"/>
  <c r="P3348" i="43"/>
  <c r="Q3348" i="43"/>
  <c r="R3348" i="43"/>
  <c r="S3348" i="43"/>
  <c r="T3348" i="43"/>
  <c r="U3348" i="43"/>
  <c r="V3348" i="43"/>
  <c r="W3348" i="43"/>
  <c r="X3348" i="43"/>
  <c r="E3349" i="43"/>
  <c r="F3349" i="43"/>
  <c r="G3349" i="43"/>
  <c r="H3349" i="43"/>
  <c r="I3349" i="43"/>
  <c r="J3349" i="43"/>
  <c r="K3349" i="43"/>
  <c r="L3349" i="43"/>
  <c r="M3349" i="43"/>
  <c r="N3349" i="43"/>
  <c r="O3349" i="43"/>
  <c r="P3349" i="43"/>
  <c r="Q3349" i="43"/>
  <c r="R3349" i="43"/>
  <c r="S3349" i="43"/>
  <c r="T3349" i="43"/>
  <c r="U3349" i="43"/>
  <c r="V3349" i="43"/>
  <c r="W3349" i="43"/>
  <c r="X3349" i="43"/>
  <c r="E3350" i="43"/>
  <c r="F3350" i="43"/>
  <c r="G3350" i="43"/>
  <c r="H3350" i="43"/>
  <c r="I3350" i="43"/>
  <c r="J3350" i="43"/>
  <c r="K3350" i="43"/>
  <c r="L3350" i="43"/>
  <c r="M3350" i="43"/>
  <c r="N3350" i="43"/>
  <c r="O3350" i="43"/>
  <c r="P3350" i="43"/>
  <c r="Q3350" i="43"/>
  <c r="R3350" i="43"/>
  <c r="S3350" i="43"/>
  <c r="T3350" i="43"/>
  <c r="U3350" i="43"/>
  <c r="V3350" i="43"/>
  <c r="W3350" i="43"/>
  <c r="X3350" i="43"/>
  <c r="E3351" i="43"/>
  <c r="F3351" i="43"/>
  <c r="G3351" i="43"/>
  <c r="H3351" i="43"/>
  <c r="I3351" i="43"/>
  <c r="J3351" i="43"/>
  <c r="K3351" i="43"/>
  <c r="L3351" i="43"/>
  <c r="M3351" i="43"/>
  <c r="N3351" i="43"/>
  <c r="O3351" i="43"/>
  <c r="P3351" i="43"/>
  <c r="Q3351" i="43"/>
  <c r="R3351" i="43"/>
  <c r="S3351" i="43"/>
  <c r="T3351" i="43"/>
  <c r="U3351" i="43"/>
  <c r="V3351" i="43"/>
  <c r="W3351" i="43"/>
  <c r="X3351" i="43"/>
  <c r="E3352" i="43"/>
  <c r="F3352" i="43"/>
  <c r="G3352" i="43"/>
  <c r="H3352" i="43"/>
  <c r="I3352" i="43"/>
  <c r="J3352" i="43"/>
  <c r="K3352" i="43"/>
  <c r="L3352" i="43"/>
  <c r="M3352" i="43"/>
  <c r="N3352" i="43"/>
  <c r="O3352" i="43"/>
  <c r="P3352" i="43"/>
  <c r="Q3352" i="43"/>
  <c r="R3352" i="43"/>
  <c r="S3352" i="43"/>
  <c r="T3352" i="43"/>
  <c r="U3352" i="43"/>
  <c r="V3352" i="43"/>
  <c r="W3352" i="43"/>
  <c r="X3352" i="43"/>
  <c r="E3353" i="43"/>
  <c r="F3353" i="43"/>
  <c r="G3353" i="43"/>
  <c r="H3353" i="43"/>
  <c r="I3353" i="43"/>
  <c r="J3353" i="43"/>
  <c r="K3353" i="43"/>
  <c r="L3353" i="43"/>
  <c r="M3353" i="43"/>
  <c r="N3353" i="43"/>
  <c r="O3353" i="43"/>
  <c r="P3353" i="43"/>
  <c r="Q3353" i="43"/>
  <c r="R3353" i="43"/>
  <c r="S3353" i="43"/>
  <c r="T3353" i="43"/>
  <c r="U3353" i="43"/>
  <c r="V3353" i="43"/>
  <c r="W3353" i="43"/>
  <c r="X3353" i="43"/>
  <c r="E3354" i="43"/>
  <c r="F3354" i="43"/>
  <c r="G3354" i="43"/>
  <c r="H3354" i="43"/>
  <c r="I3354" i="43"/>
  <c r="J3354" i="43"/>
  <c r="K3354" i="43"/>
  <c r="L3354" i="43"/>
  <c r="M3354" i="43"/>
  <c r="N3354" i="43"/>
  <c r="O3354" i="43"/>
  <c r="P3354" i="43"/>
  <c r="Q3354" i="43"/>
  <c r="R3354" i="43"/>
  <c r="S3354" i="43"/>
  <c r="T3354" i="43"/>
  <c r="U3354" i="43"/>
  <c r="V3354" i="43"/>
  <c r="W3354" i="43"/>
  <c r="X3354" i="43"/>
  <c r="E3355" i="43"/>
  <c r="F3355" i="43"/>
  <c r="G3355" i="43"/>
  <c r="H3355" i="43"/>
  <c r="I3355" i="43"/>
  <c r="J3355" i="43"/>
  <c r="K3355" i="43"/>
  <c r="L3355" i="43"/>
  <c r="M3355" i="43"/>
  <c r="N3355" i="43"/>
  <c r="O3355" i="43"/>
  <c r="P3355" i="43"/>
  <c r="Q3355" i="43"/>
  <c r="R3355" i="43"/>
  <c r="S3355" i="43"/>
  <c r="T3355" i="43"/>
  <c r="U3355" i="43"/>
  <c r="V3355" i="43"/>
  <c r="W3355" i="43"/>
  <c r="X3355" i="43"/>
  <c r="E3356" i="43"/>
  <c r="F3356" i="43"/>
  <c r="G3356" i="43"/>
  <c r="H3356" i="43"/>
  <c r="I3356" i="43"/>
  <c r="J3356" i="43"/>
  <c r="K3356" i="43"/>
  <c r="L3356" i="43"/>
  <c r="M3356" i="43"/>
  <c r="N3356" i="43"/>
  <c r="O3356" i="43"/>
  <c r="P3356" i="43"/>
  <c r="Q3356" i="43"/>
  <c r="R3356" i="43"/>
  <c r="S3356" i="43"/>
  <c r="T3356" i="43"/>
  <c r="U3356" i="43"/>
  <c r="V3356" i="43"/>
  <c r="W3356" i="43"/>
  <c r="X3356" i="43"/>
  <c r="E3357" i="43"/>
  <c r="F3357" i="43"/>
  <c r="G3357" i="43"/>
  <c r="H3357" i="43"/>
  <c r="I3357" i="43"/>
  <c r="J3357" i="43"/>
  <c r="K3357" i="43"/>
  <c r="L3357" i="43"/>
  <c r="M3357" i="43"/>
  <c r="N3357" i="43"/>
  <c r="O3357" i="43"/>
  <c r="P3357" i="43"/>
  <c r="Q3357" i="43"/>
  <c r="R3357" i="43"/>
  <c r="S3357" i="43"/>
  <c r="T3357" i="43"/>
  <c r="U3357" i="43"/>
  <c r="V3357" i="43"/>
  <c r="W3357" i="43"/>
  <c r="X3357" i="43"/>
  <c r="E3358" i="43"/>
  <c r="F3358" i="43"/>
  <c r="G3358" i="43"/>
  <c r="H3358" i="43"/>
  <c r="I3358" i="43"/>
  <c r="J3358" i="43"/>
  <c r="K3358" i="43"/>
  <c r="L3358" i="43"/>
  <c r="M3358" i="43"/>
  <c r="N3358" i="43"/>
  <c r="O3358" i="43"/>
  <c r="P3358" i="43"/>
  <c r="Q3358" i="43"/>
  <c r="R3358" i="43"/>
  <c r="S3358" i="43"/>
  <c r="T3358" i="43"/>
  <c r="U3358" i="43"/>
  <c r="V3358" i="43"/>
  <c r="W3358" i="43"/>
  <c r="X3358" i="43"/>
  <c r="E3359" i="43"/>
  <c r="F3359" i="43"/>
  <c r="G3359" i="43"/>
  <c r="H3359" i="43"/>
  <c r="I3359" i="43"/>
  <c r="J3359" i="43"/>
  <c r="K3359" i="43"/>
  <c r="L3359" i="43"/>
  <c r="M3359" i="43"/>
  <c r="N3359" i="43"/>
  <c r="O3359" i="43"/>
  <c r="P3359" i="43"/>
  <c r="Q3359" i="43"/>
  <c r="R3359" i="43"/>
  <c r="S3359" i="43"/>
  <c r="T3359" i="43"/>
  <c r="U3359" i="43"/>
  <c r="V3359" i="43"/>
  <c r="W3359" i="43"/>
  <c r="X3359" i="43"/>
  <c r="E3364" i="43"/>
  <c r="F3364" i="43"/>
  <c r="G3364" i="43"/>
  <c r="H3364" i="43"/>
  <c r="I3364" i="43"/>
  <c r="J3364" i="43"/>
  <c r="K3364" i="43"/>
  <c r="L3364" i="43"/>
  <c r="M3364" i="43"/>
  <c r="N3364" i="43"/>
  <c r="O3364" i="43"/>
  <c r="P3364" i="43"/>
  <c r="Q3364" i="43"/>
  <c r="R3364" i="43"/>
  <c r="S3364" i="43"/>
  <c r="T3364" i="43"/>
  <c r="U3364" i="43"/>
  <c r="V3364" i="43"/>
  <c r="W3364" i="43"/>
  <c r="X3364" i="43"/>
  <c r="E3365" i="43"/>
  <c r="F3365" i="43"/>
  <c r="G3365" i="43"/>
  <c r="H3365" i="43"/>
  <c r="I3365" i="43"/>
  <c r="J3365" i="43"/>
  <c r="K3365" i="43"/>
  <c r="L3365" i="43"/>
  <c r="M3365" i="43"/>
  <c r="N3365" i="43"/>
  <c r="O3365" i="43"/>
  <c r="P3365" i="43"/>
  <c r="Q3365" i="43"/>
  <c r="R3365" i="43"/>
  <c r="S3365" i="43"/>
  <c r="T3365" i="43"/>
  <c r="U3365" i="43"/>
  <c r="V3365" i="43"/>
  <c r="W3365" i="43"/>
  <c r="X3365" i="43"/>
  <c r="E3366" i="43"/>
  <c r="F3366" i="43"/>
  <c r="G3366" i="43"/>
  <c r="H3366" i="43"/>
  <c r="I3366" i="43"/>
  <c r="J3366" i="43"/>
  <c r="K3366" i="43"/>
  <c r="L3366" i="43"/>
  <c r="M3366" i="43"/>
  <c r="N3366" i="43"/>
  <c r="O3366" i="43"/>
  <c r="P3366" i="43"/>
  <c r="Q3366" i="43"/>
  <c r="R3366" i="43"/>
  <c r="S3366" i="43"/>
  <c r="T3366" i="43"/>
  <c r="U3366" i="43"/>
  <c r="V3366" i="43"/>
  <c r="W3366" i="43"/>
  <c r="X3366" i="43"/>
  <c r="E3367" i="43"/>
  <c r="F3367" i="43"/>
  <c r="G3367" i="43"/>
  <c r="H3367" i="43"/>
  <c r="I3367" i="43"/>
  <c r="J3367" i="43"/>
  <c r="K3367" i="43"/>
  <c r="L3367" i="43"/>
  <c r="M3367" i="43"/>
  <c r="N3367" i="43"/>
  <c r="O3367" i="43"/>
  <c r="P3367" i="43"/>
  <c r="Q3367" i="43"/>
  <c r="R3367" i="43"/>
  <c r="S3367" i="43"/>
  <c r="T3367" i="43"/>
  <c r="U3367" i="43"/>
  <c r="V3367" i="43"/>
  <c r="W3367" i="43"/>
  <c r="X3367" i="43"/>
  <c r="E3368" i="43"/>
  <c r="F3368" i="43"/>
  <c r="G3368" i="43"/>
  <c r="H3368" i="43"/>
  <c r="I3368" i="43"/>
  <c r="J3368" i="43"/>
  <c r="K3368" i="43"/>
  <c r="L3368" i="43"/>
  <c r="M3368" i="43"/>
  <c r="N3368" i="43"/>
  <c r="O3368" i="43"/>
  <c r="P3368" i="43"/>
  <c r="Q3368" i="43"/>
  <c r="R3368" i="43"/>
  <c r="S3368" i="43"/>
  <c r="T3368" i="43"/>
  <c r="U3368" i="43"/>
  <c r="V3368" i="43"/>
  <c r="W3368" i="43"/>
  <c r="X3368" i="43"/>
  <c r="E3369" i="43"/>
  <c r="F3369" i="43"/>
  <c r="G3369" i="43"/>
  <c r="H3369" i="43"/>
  <c r="I3369" i="43"/>
  <c r="J3369" i="43"/>
  <c r="K3369" i="43"/>
  <c r="L3369" i="43"/>
  <c r="M3369" i="43"/>
  <c r="N3369" i="43"/>
  <c r="O3369" i="43"/>
  <c r="P3369" i="43"/>
  <c r="Q3369" i="43"/>
  <c r="R3369" i="43"/>
  <c r="S3369" i="43"/>
  <c r="T3369" i="43"/>
  <c r="U3369" i="43"/>
  <c r="V3369" i="43"/>
  <c r="W3369" i="43"/>
  <c r="X3369" i="43"/>
  <c r="E3370" i="43"/>
  <c r="F3370" i="43"/>
  <c r="G3370" i="43"/>
  <c r="H3370" i="43"/>
  <c r="I3370" i="43"/>
  <c r="J3370" i="43"/>
  <c r="K3370" i="43"/>
  <c r="L3370" i="43"/>
  <c r="M3370" i="43"/>
  <c r="N3370" i="43"/>
  <c r="O3370" i="43"/>
  <c r="P3370" i="43"/>
  <c r="Q3370" i="43"/>
  <c r="R3370" i="43"/>
  <c r="S3370" i="43"/>
  <c r="T3370" i="43"/>
  <c r="U3370" i="43"/>
  <c r="V3370" i="43"/>
  <c r="W3370" i="43"/>
  <c r="X3370" i="43"/>
  <c r="E3371" i="43"/>
  <c r="F3371" i="43"/>
  <c r="G3371" i="43"/>
  <c r="H3371" i="43"/>
  <c r="I3371" i="43"/>
  <c r="J3371" i="43"/>
  <c r="K3371" i="43"/>
  <c r="L3371" i="43"/>
  <c r="M3371" i="43"/>
  <c r="N3371" i="43"/>
  <c r="O3371" i="43"/>
  <c r="P3371" i="43"/>
  <c r="Q3371" i="43"/>
  <c r="R3371" i="43"/>
  <c r="S3371" i="43"/>
  <c r="T3371" i="43"/>
  <c r="U3371" i="43"/>
  <c r="V3371" i="43"/>
  <c r="W3371" i="43"/>
  <c r="X3371" i="43"/>
  <c r="E3372" i="43"/>
  <c r="F3372" i="43"/>
  <c r="G3372" i="43"/>
  <c r="H3372" i="43"/>
  <c r="I3372" i="43"/>
  <c r="J3372" i="43"/>
  <c r="K3372" i="43"/>
  <c r="L3372" i="43"/>
  <c r="M3372" i="43"/>
  <c r="N3372" i="43"/>
  <c r="O3372" i="43"/>
  <c r="P3372" i="43"/>
  <c r="Q3372" i="43"/>
  <c r="R3372" i="43"/>
  <c r="S3372" i="43"/>
  <c r="T3372" i="43"/>
  <c r="U3372" i="43"/>
  <c r="V3372" i="43"/>
  <c r="W3372" i="43"/>
  <c r="X3372" i="43"/>
  <c r="E3373" i="43"/>
  <c r="F3373" i="43"/>
  <c r="G3373" i="43"/>
  <c r="H3373" i="43"/>
  <c r="I3373" i="43"/>
  <c r="J3373" i="43"/>
  <c r="K3373" i="43"/>
  <c r="L3373" i="43"/>
  <c r="M3373" i="43"/>
  <c r="N3373" i="43"/>
  <c r="O3373" i="43"/>
  <c r="P3373" i="43"/>
  <c r="Q3373" i="43"/>
  <c r="R3373" i="43"/>
  <c r="S3373" i="43"/>
  <c r="T3373" i="43"/>
  <c r="U3373" i="43"/>
  <c r="V3373" i="43"/>
  <c r="W3373" i="43"/>
  <c r="X3373" i="43"/>
  <c r="E3374" i="43"/>
  <c r="F3374" i="43"/>
  <c r="G3374" i="43"/>
  <c r="H3374" i="43"/>
  <c r="I3374" i="43"/>
  <c r="J3374" i="43"/>
  <c r="K3374" i="43"/>
  <c r="L3374" i="43"/>
  <c r="M3374" i="43"/>
  <c r="N3374" i="43"/>
  <c r="O3374" i="43"/>
  <c r="P3374" i="43"/>
  <c r="Q3374" i="43"/>
  <c r="R3374" i="43"/>
  <c r="S3374" i="43"/>
  <c r="T3374" i="43"/>
  <c r="U3374" i="43"/>
  <c r="V3374" i="43"/>
  <c r="W3374" i="43"/>
  <c r="X3374" i="43"/>
  <c r="E3375" i="43"/>
  <c r="F3375" i="43"/>
  <c r="G3375" i="43"/>
  <c r="H3375" i="43"/>
  <c r="I3375" i="43"/>
  <c r="J3375" i="43"/>
  <c r="K3375" i="43"/>
  <c r="L3375" i="43"/>
  <c r="M3375" i="43"/>
  <c r="N3375" i="43"/>
  <c r="O3375" i="43"/>
  <c r="P3375" i="43"/>
  <c r="Q3375" i="43"/>
  <c r="R3375" i="43"/>
  <c r="S3375" i="43"/>
  <c r="T3375" i="43"/>
  <c r="U3375" i="43"/>
  <c r="V3375" i="43"/>
  <c r="W3375" i="43"/>
  <c r="X3375" i="43"/>
  <c r="E3380" i="43"/>
  <c r="F3380" i="43"/>
  <c r="G3380" i="43"/>
  <c r="H3380" i="43"/>
  <c r="I3380" i="43"/>
  <c r="J3380" i="43"/>
  <c r="K3380" i="43"/>
  <c r="L3380" i="43"/>
  <c r="M3380" i="43"/>
  <c r="N3380" i="43"/>
  <c r="O3380" i="43"/>
  <c r="P3380" i="43"/>
  <c r="Q3380" i="43"/>
  <c r="R3380" i="43"/>
  <c r="S3380" i="43"/>
  <c r="T3380" i="43"/>
  <c r="U3380" i="43"/>
  <c r="V3380" i="43"/>
  <c r="W3380" i="43"/>
  <c r="X3380" i="43"/>
  <c r="E3381" i="43"/>
  <c r="F3381" i="43"/>
  <c r="G3381" i="43"/>
  <c r="H3381" i="43"/>
  <c r="I3381" i="43"/>
  <c r="J3381" i="43"/>
  <c r="K3381" i="43"/>
  <c r="L3381" i="43"/>
  <c r="M3381" i="43"/>
  <c r="N3381" i="43"/>
  <c r="O3381" i="43"/>
  <c r="P3381" i="43"/>
  <c r="Q3381" i="43"/>
  <c r="R3381" i="43"/>
  <c r="S3381" i="43"/>
  <c r="T3381" i="43"/>
  <c r="U3381" i="43"/>
  <c r="V3381" i="43"/>
  <c r="W3381" i="43"/>
  <c r="X3381" i="43"/>
  <c r="E3382" i="43"/>
  <c r="F3382" i="43"/>
  <c r="G3382" i="43"/>
  <c r="H3382" i="43"/>
  <c r="I3382" i="43"/>
  <c r="J3382" i="43"/>
  <c r="K3382" i="43"/>
  <c r="L3382" i="43"/>
  <c r="M3382" i="43"/>
  <c r="N3382" i="43"/>
  <c r="O3382" i="43"/>
  <c r="P3382" i="43"/>
  <c r="Q3382" i="43"/>
  <c r="R3382" i="43"/>
  <c r="S3382" i="43"/>
  <c r="T3382" i="43"/>
  <c r="U3382" i="43"/>
  <c r="V3382" i="43"/>
  <c r="W3382" i="43"/>
  <c r="X3382" i="43"/>
  <c r="E3383" i="43"/>
  <c r="F3383" i="43"/>
  <c r="G3383" i="43"/>
  <c r="H3383" i="43"/>
  <c r="I3383" i="43"/>
  <c r="J3383" i="43"/>
  <c r="K3383" i="43"/>
  <c r="L3383" i="43"/>
  <c r="M3383" i="43"/>
  <c r="N3383" i="43"/>
  <c r="O3383" i="43"/>
  <c r="P3383" i="43"/>
  <c r="Q3383" i="43"/>
  <c r="R3383" i="43"/>
  <c r="S3383" i="43"/>
  <c r="T3383" i="43"/>
  <c r="U3383" i="43"/>
  <c r="V3383" i="43"/>
  <c r="W3383" i="43"/>
  <c r="X3383" i="43"/>
  <c r="E3384" i="43"/>
  <c r="F3384" i="43"/>
  <c r="G3384" i="43"/>
  <c r="H3384" i="43"/>
  <c r="I3384" i="43"/>
  <c r="J3384" i="43"/>
  <c r="K3384" i="43"/>
  <c r="L3384" i="43"/>
  <c r="M3384" i="43"/>
  <c r="N3384" i="43"/>
  <c r="O3384" i="43"/>
  <c r="P3384" i="43"/>
  <c r="Q3384" i="43"/>
  <c r="R3384" i="43"/>
  <c r="S3384" i="43"/>
  <c r="T3384" i="43"/>
  <c r="U3384" i="43"/>
  <c r="V3384" i="43"/>
  <c r="W3384" i="43"/>
  <c r="X3384" i="43"/>
  <c r="E3385" i="43"/>
  <c r="F3385" i="43"/>
  <c r="G3385" i="43"/>
  <c r="H3385" i="43"/>
  <c r="I3385" i="43"/>
  <c r="J3385" i="43"/>
  <c r="K3385" i="43"/>
  <c r="L3385" i="43"/>
  <c r="M3385" i="43"/>
  <c r="N3385" i="43"/>
  <c r="O3385" i="43"/>
  <c r="P3385" i="43"/>
  <c r="Q3385" i="43"/>
  <c r="R3385" i="43"/>
  <c r="S3385" i="43"/>
  <c r="T3385" i="43"/>
  <c r="U3385" i="43"/>
  <c r="V3385" i="43"/>
  <c r="W3385" i="43"/>
  <c r="X3385" i="43"/>
  <c r="E3386" i="43"/>
  <c r="F3386" i="43"/>
  <c r="G3386" i="43"/>
  <c r="H3386" i="43"/>
  <c r="I3386" i="43"/>
  <c r="J3386" i="43"/>
  <c r="K3386" i="43"/>
  <c r="L3386" i="43"/>
  <c r="M3386" i="43"/>
  <c r="N3386" i="43"/>
  <c r="O3386" i="43"/>
  <c r="P3386" i="43"/>
  <c r="Q3386" i="43"/>
  <c r="R3386" i="43"/>
  <c r="S3386" i="43"/>
  <c r="T3386" i="43"/>
  <c r="U3386" i="43"/>
  <c r="V3386" i="43"/>
  <c r="W3386" i="43"/>
  <c r="X3386" i="43"/>
  <c r="E3387" i="43"/>
  <c r="F3387" i="43"/>
  <c r="G3387" i="43"/>
  <c r="H3387" i="43"/>
  <c r="I3387" i="43"/>
  <c r="J3387" i="43"/>
  <c r="K3387" i="43"/>
  <c r="L3387" i="43"/>
  <c r="M3387" i="43"/>
  <c r="N3387" i="43"/>
  <c r="O3387" i="43"/>
  <c r="P3387" i="43"/>
  <c r="Q3387" i="43"/>
  <c r="R3387" i="43"/>
  <c r="S3387" i="43"/>
  <c r="T3387" i="43"/>
  <c r="U3387" i="43"/>
  <c r="V3387" i="43"/>
  <c r="W3387" i="43"/>
  <c r="X3387" i="43"/>
  <c r="E3388" i="43"/>
  <c r="F3388" i="43"/>
  <c r="G3388" i="43"/>
  <c r="H3388" i="43"/>
  <c r="I3388" i="43"/>
  <c r="J3388" i="43"/>
  <c r="K3388" i="43"/>
  <c r="L3388" i="43"/>
  <c r="M3388" i="43"/>
  <c r="N3388" i="43"/>
  <c r="O3388" i="43"/>
  <c r="P3388" i="43"/>
  <c r="Q3388" i="43"/>
  <c r="R3388" i="43"/>
  <c r="S3388" i="43"/>
  <c r="T3388" i="43"/>
  <c r="U3388" i="43"/>
  <c r="V3388" i="43"/>
  <c r="W3388" i="43"/>
  <c r="X3388" i="43"/>
  <c r="E3389" i="43"/>
  <c r="F3389" i="43"/>
  <c r="G3389" i="43"/>
  <c r="H3389" i="43"/>
  <c r="I3389" i="43"/>
  <c r="J3389" i="43"/>
  <c r="K3389" i="43"/>
  <c r="L3389" i="43"/>
  <c r="M3389" i="43"/>
  <c r="N3389" i="43"/>
  <c r="O3389" i="43"/>
  <c r="P3389" i="43"/>
  <c r="Q3389" i="43"/>
  <c r="R3389" i="43"/>
  <c r="S3389" i="43"/>
  <c r="T3389" i="43"/>
  <c r="U3389" i="43"/>
  <c r="V3389" i="43"/>
  <c r="W3389" i="43"/>
  <c r="X3389" i="43"/>
  <c r="E3390" i="43"/>
  <c r="F3390" i="43"/>
  <c r="G3390" i="43"/>
  <c r="H3390" i="43"/>
  <c r="I3390" i="43"/>
  <c r="J3390" i="43"/>
  <c r="K3390" i="43"/>
  <c r="L3390" i="43"/>
  <c r="M3390" i="43"/>
  <c r="N3390" i="43"/>
  <c r="O3390" i="43"/>
  <c r="P3390" i="43"/>
  <c r="Q3390" i="43"/>
  <c r="R3390" i="43"/>
  <c r="S3390" i="43"/>
  <c r="T3390" i="43"/>
  <c r="U3390" i="43"/>
  <c r="V3390" i="43"/>
  <c r="W3390" i="43"/>
  <c r="X3390" i="43"/>
  <c r="E3391" i="43"/>
  <c r="F3391" i="43"/>
  <c r="G3391" i="43"/>
  <c r="H3391" i="43"/>
  <c r="I3391" i="43"/>
  <c r="J3391" i="43"/>
  <c r="K3391" i="43"/>
  <c r="L3391" i="43"/>
  <c r="M3391" i="43"/>
  <c r="N3391" i="43"/>
  <c r="O3391" i="43"/>
  <c r="P3391" i="43"/>
  <c r="Q3391" i="43"/>
  <c r="R3391" i="43"/>
  <c r="S3391" i="43"/>
  <c r="T3391" i="43"/>
  <c r="U3391" i="43"/>
  <c r="V3391" i="43"/>
  <c r="W3391" i="43"/>
  <c r="X3391" i="43"/>
  <c r="E3396" i="43"/>
  <c r="F3396" i="43"/>
  <c r="G3396" i="43"/>
  <c r="H3396" i="43"/>
  <c r="I3396" i="43"/>
  <c r="J3396" i="43"/>
  <c r="K3396" i="43"/>
  <c r="L3396" i="43"/>
  <c r="M3396" i="43"/>
  <c r="N3396" i="43"/>
  <c r="O3396" i="43"/>
  <c r="P3396" i="43"/>
  <c r="Q3396" i="43"/>
  <c r="R3396" i="43"/>
  <c r="S3396" i="43"/>
  <c r="T3396" i="43"/>
  <c r="U3396" i="43"/>
  <c r="V3396" i="43"/>
  <c r="W3396" i="43"/>
  <c r="X3396" i="43"/>
  <c r="E3397" i="43"/>
  <c r="F3397" i="43"/>
  <c r="G3397" i="43"/>
  <c r="H3397" i="43"/>
  <c r="I3397" i="43"/>
  <c r="J3397" i="43"/>
  <c r="K3397" i="43"/>
  <c r="L3397" i="43"/>
  <c r="M3397" i="43"/>
  <c r="N3397" i="43"/>
  <c r="O3397" i="43"/>
  <c r="P3397" i="43"/>
  <c r="Q3397" i="43"/>
  <c r="R3397" i="43"/>
  <c r="S3397" i="43"/>
  <c r="T3397" i="43"/>
  <c r="U3397" i="43"/>
  <c r="V3397" i="43"/>
  <c r="W3397" i="43"/>
  <c r="X3397" i="43"/>
  <c r="E3398" i="43"/>
  <c r="F3398" i="43"/>
  <c r="G3398" i="43"/>
  <c r="H3398" i="43"/>
  <c r="I3398" i="43"/>
  <c r="J3398" i="43"/>
  <c r="K3398" i="43"/>
  <c r="L3398" i="43"/>
  <c r="M3398" i="43"/>
  <c r="N3398" i="43"/>
  <c r="O3398" i="43"/>
  <c r="P3398" i="43"/>
  <c r="Q3398" i="43"/>
  <c r="R3398" i="43"/>
  <c r="S3398" i="43"/>
  <c r="T3398" i="43"/>
  <c r="U3398" i="43"/>
  <c r="V3398" i="43"/>
  <c r="W3398" i="43"/>
  <c r="X3398" i="43"/>
  <c r="E3399" i="43"/>
  <c r="F3399" i="43"/>
  <c r="G3399" i="43"/>
  <c r="H3399" i="43"/>
  <c r="I3399" i="43"/>
  <c r="J3399" i="43"/>
  <c r="K3399" i="43"/>
  <c r="L3399" i="43"/>
  <c r="M3399" i="43"/>
  <c r="N3399" i="43"/>
  <c r="O3399" i="43"/>
  <c r="P3399" i="43"/>
  <c r="Q3399" i="43"/>
  <c r="R3399" i="43"/>
  <c r="S3399" i="43"/>
  <c r="T3399" i="43"/>
  <c r="U3399" i="43"/>
  <c r="V3399" i="43"/>
  <c r="W3399" i="43"/>
  <c r="X3399" i="43"/>
  <c r="E3400" i="43"/>
  <c r="F3400" i="43"/>
  <c r="G3400" i="43"/>
  <c r="H3400" i="43"/>
  <c r="I3400" i="43"/>
  <c r="J3400" i="43"/>
  <c r="K3400" i="43"/>
  <c r="L3400" i="43"/>
  <c r="M3400" i="43"/>
  <c r="N3400" i="43"/>
  <c r="O3400" i="43"/>
  <c r="P3400" i="43"/>
  <c r="Q3400" i="43"/>
  <c r="R3400" i="43"/>
  <c r="S3400" i="43"/>
  <c r="T3400" i="43"/>
  <c r="U3400" i="43"/>
  <c r="V3400" i="43"/>
  <c r="W3400" i="43"/>
  <c r="X3400" i="43"/>
  <c r="E3401" i="43"/>
  <c r="F3401" i="43"/>
  <c r="G3401" i="43"/>
  <c r="H3401" i="43"/>
  <c r="I3401" i="43"/>
  <c r="J3401" i="43"/>
  <c r="K3401" i="43"/>
  <c r="L3401" i="43"/>
  <c r="M3401" i="43"/>
  <c r="N3401" i="43"/>
  <c r="O3401" i="43"/>
  <c r="P3401" i="43"/>
  <c r="Q3401" i="43"/>
  <c r="R3401" i="43"/>
  <c r="S3401" i="43"/>
  <c r="T3401" i="43"/>
  <c r="U3401" i="43"/>
  <c r="V3401" i="43"/>
  <c r="W3401" i="43"/>
  <c r="X3401" i="43"/>
  <c r="E3402" i="43"/>
  <c r="F3402" i="43"/>
  <c r="G3402" i="43"/>
  <c r="H3402" i="43"/>
  <c r="I3402" i="43"/>
  <c r="J3402" i="43"/>
  <c r="K3402" i="43"/>
  <c r="L3402" i="43"/>
  <c r="M3402" i="43"/>
  <c r="N3402" i="43"/>
  <c r="O3402" i="43"/>
  <c r="P3402" i="43"/>
  <c r="Q3402" i="43"/>
  <c r="R3402" i="43"/>
  <c r="S3402" i="43"/>
  <c r="T3402" i="43"/>
  <c r="U3402" i="43"/>
  <c r="V3402" i="43"/>
  <c r="W3402" i="43"/>
  <c r="X3402" i="43"/>
  <c r="E3403" i="43"/>
  <c r="F3403" i="43"/>
  <c r="G3403" i="43"/>
  <c r="H3403" i="43"/>
  <c r="I3403" i="43"/>
  <c r="J3403" i="43"/>
  <c r="K3403" i="43"/>
  <c r="L3403" i="43"/>
  <c r="M3403" i="43"/>
  <c r="N3403" i="43"/>
  <c r="O3403" i="43"/>
  <c r="P3403" i="43"/>
  <c r="Q3403" i="43"/>
  <c r="R3403" i="43"/>
  <c r="S3403" i="43"/>
  <c r="T3403" i="43"/>
  <c r="U3403" i="43"/>
  <c r="V3403" i="43"/>
  <c r="W3403" i="43"/>
  <c r="X3403" i="43"/>
  <c r="E3404" i="43"/>
  <c r="F3404" i="43"/>
  <c r="G3404" i="43"/>
  <c r="H3404" i="43"/>
  <c r="I3404" i="43"/>
  <c r="J3404" i="43"/>
  <c r="K3404" i="43"/>
  <c r="L3404" i="43"/>
  <c r="M3404" i="43"/>
  <c r="N3404" i="43"/>
  <c r="O3404" i="43"/>
  <c r="P3404" i="43"/>
  <c r="Q3404" i="43"/>
  <c r="R3404" i="43"/>
  <c r="S3404" i="43"/>
  <c r="T3404" i="43"/>
  <c r="U3404" i="43"/>
  <c r="V3404" i="43"/>
  <c r="W3404" i="43"/>
  <c r="X3404" i="43"/>
  <c r="E3405" i="43"/>
  <c r="F3405" i="43"/>
  <c r="G3405" i="43"/>
  <c r="H3405" i="43"/>
  <c r="I3405" i="43"/>
  <c r="J3405" i="43"/>
  <c r="K3405" i="43"/>
  <c r="L3405" i="43"/>
  <c r="M3405" i="43"/>
  <c r="N3405" i="43"/>
  <c r="O3405" i="43"/>
  <c r="P3405" i="43"/>
  <c r="Q3405" i="43"/>
  <c r="R3405" i="43"/>
  <c r="S3405" i="43"/>
  <c r="T3405" i="43"/>
  <c r="U3405" i="43"/>
  <c r="V3405" i="43"/>
  <c r="W3405" i="43"/>
  <c r="X3405" i="43"/>
  <c r="E3406" i="43"/>
  <c r="F3406" i="43"/>
  <c r="G3406" i="43"/>
  <c r="H3406" i="43"/>
  <c r="I3406" i="43"/>
  <c r="J3406" i="43"/>
  <c r="K3406" i="43"/>
  <c r="L3406" i="43"/>
  <c r="M3406" i="43"/>
  <c r="N3406" i="43"/>
  <c r="O3406" i="43"/>
  <c r="P3406" i="43"/>
  <c r="Q3406" i="43"/>
  <c r="R3406" i="43"/>
  <c r="S3406" i="43"/>
  <c r="T3406" i="43"/>
  <c r="U3406" i="43"/>
  <c r="V3406" i="43"/>
  <c r="W3406" i="43"/>
  <c r="X3406" i="43"/>
  <c r="E3407" i="43"/>
  <c r="F3407" i="43"/>
  <c r="G3407" i="43"/>
  <c r="H3407" i="43"/>
  <c r="I3407" i="43"/>
  <c r="J3407" i="43"/>
  <c r="K3407" i="43"/>
  <c r="L3407" i="43"/>
  <c r="M3407" i="43"/>
  <c r="N3407" i="43"/>
  <c r="O3407" i="43"/>
  <c r="P3407" i="43"/>
  <c r="Q3407" i="43"/>
  <c r="R3407" i="43"/>
  <c r="S3407" i="43"/>
  <c r="T3407" i="43"/>
  <c r="U3407" i="43"/>
  <c r="V3407" i="43"/>
  <c r="W3407" i="43"/>
  <c r="X3407" i="43"/>
  <c r="E3412" i="43"/>
  <c r="F3412" i="43"/>
  <c r="G3412" i="43"/>
  <c r="H3412" i="43"/>
  <c r="I3412" i="43"/>
  <c r="J3412" i="43"/>
  <c r="K3412" i="43"/>
  <c r="L3412" i="43"/>
  <c r="M3412" i="43"/>
  <c r="N3412" i="43"/>
  <c r="O3412" i="43"/>
  <c r="P3412" i="43"/>
  <c r="Q3412" i="43"/>
  <c r="R3412" i="43"/>
  <c r="S3412" i="43"/>
  <c r="T3412" i="43"/>
  <c r="U3412" i="43"/>
  <c r="V3412" i="43"/>
  <c r="W3412" i="43"/>
  <c r="X3412" i="43"/>
  <c r="E3413" i="43"/>
  <c r="F3413" i="43"/>
  <c r="G3413" i="43"/>
  <c r="H3413" i="43"/>
  <c r="I3413" i="43"/>
  <c r="J3413" i="43"/>
  <c r="K3413" i="43"/>
  <c r="L3413" i="43"/>
  <c r="M3413" i="43"/>
  <c r="N3413" i="43"/>
  <c r="O3413" i="43"/>
  <c r="P3413" i="43"/>
  <c r="Q3413" i="43"/>
  <c r="R3413" i="43"/>
  <c r="S3413" i="43"/>
  <c r="T3413" i="43"/>
  <c r="U3413" i="43"/>
  <c r="V3413" i="43"/>
  <c r="W3413" i="43"/>
  <c r="X3413" i="43"/>
  <c r="E3414" i="43"/>
  <c r="F3414" i="43"/>
  <c r="G3414" i="43"/>
  <c r="H3414" i="43"/>
  <c r="I3414" i="43"/>
  <c r="J3414" i="43"/>
  <c r="K3414" i="43"/>
  <c r="L3414" i="43"/>
  <c r="M3414" i="43"/>
  <c r="N3414" i="43"/>
  <c r="O3414" i="43"/>
  <c r="P3414" i="43"/>
  <c r="Q3414" i="43"/>
  <c r="R3414" i="43"/>
  <c r="S3414" i="43"/>
  <c r="T3414" i="43"/>
  <c r="U3414" i="43"/>
  <c r="V3414" i="43"/>
  <c r="W3414" i="43"/>
  <c r="X3414" i="43"/>
  <c r="E3415" i="43"/>
  <c r="F3415" i="43"/>
  <c r="G3415" i="43"/>
  <c r="H3415" i="43"/>
  <c r="I3415" i="43"/>
  <c r="J3415" i="43"/>
  <c r="K3415" i="43"/>
  <c r="L3415" i="43"/>
  <c r="M3415" i="43"/>
  <c r="N3415" i="43"/>
  <c r="O3415" i="43"/>
  <c r="P3415" i="43"/>
  <c r="Q3415" i="43"/>
  <c r="R3415" i="43"/>
  <c r="S3415" i="43"/>
  <c r="T3415" i="43"/>
  <c r="U3415" i="43"/>
  <c r="V3415" i="43"/>
  <c r="W3415" i="43"/>
  <c r="X3415" i="43"/>
  <c r="E3416" i="43"/>
  <c r="F3416" i="43"/>
  <c r="G3416" i="43"/>
  <c r="H3416" i="43"/>
  <c r="I3416" i="43"/>
  <c r="J3416" i="43"/>
  <c r="K3416" i="43"/>
  <c r="L3416" i="43"/>
  <c r="M3416" i="43"/>
  <c r="N3416" i="43"/>
  <c r="O3416" i="43"/>
  <c r="P3416" i="43"/>
  <c r="Q3416" i="43"/>
  <c r="R3416" i="43"/>
  <c r="S3416" i="43"/>
  <c r="T3416" i="43"/>
  <c r="U3416" i="43"/>
  <c r="V3416" i="43"/>
  <c r="W3416" i="43"/>
  <c r="X3416" i="43"/>
  <c r="E3417" i="43"/>
  <c r="F3417" i="43"/>
  <c r="G3417" i="43"/>
  <c r="H3417" i="43"/>
  <c r="I3417" i="43"/>
  <c r="J3417" i="43"/>
  <c r="K3417" i="43"/>
  <c r="L3417" i="43"/>
  <c r="M3417" i="43"/>
  <c r="N3417" i="43"/>
  <c r="O3417" i="43"/>
  <c r="P3417" i="43"/>
  <c r="Q3417" i="43"/>
  <c r="R3417" i="43"/>
  <c r="S3417" i="43"/>
  <c r="T3417" i="43"/>
  <c r="U3417" i="43"/>
  <c r="V3417" i="43"/>
  <c r="W3417" i="43"/>
  <c r="X3417" i="43"/>
  <c r="E3418" i="43"/>
  <c r="F3418" i="43"/>
  <c r="G3418" i="43"/>
  <c r="H3418" i="43"/>
  <c r="I3418" i="43"/>
  <c r="J3418" i="43"/>
  <c r="K3418" i="43"/>
  <c r="L3418" i="43"/>
  <c r="M3418" i="43"/>
  <c r="N3418" i="43"/>
  <c r="O3418" i="43"/>
  <c r="P3418" i="43"/>
  <c r="Q3418" i="43"/>
  <c r="R3418" i="43"/>
  <c r="S3418" i="43"/>
  <c r="T3418" i="43"/>
  <c r="U3418" i="43"/>
  <c r="V3418" i="43"/>
  <c r="W3418" i="43"/>
  <c r="X3418" i="43"/>
  <c r="E3419" i="43"/>
  <c r="F3419" i="43"/>
  <c r="G3419" i="43"/>
  <c r="H3419" i="43"/>
  <c r="I3419" i="43"/>
  <c r="J3419" i="43"/>
  <c r="K3419" i="43"/>
  <c r="L3419" i="43"/>
  <c r="M3419" i="43"/>
  <c r="N3419" i="43"/>
  <c r="O3419" i="43"/>
  <c r="P3419" i="43"/>
  <c r="Q3419" i="43"/>
  <c r="R3419" i="43"/>
  <c r="S3419" i="43"/>
  <c r="T3419" i="43"/>
  <c r="U3419" i="43"/>
  <c r="V3419" i="43"/>
  <c r="W3419" i="43"/>
  <c r="X3419" i="43"/>
  <c r="E3420" i="43"/>
  <c r="F3420" i="43"/>
  <c r="G3420" i="43"/>
  <c r="H3420" i="43"/>
  <c r="I3420" i="43"/>
  <c r="J3420" i="43"/>
  <c r="K3420" i="43"/>
  <c r="L3420" i="43"/>
  <c r="M3420" i="43"/>
  <c r="N3420" i="43"/>
  <c r="O3420" i="43"/>
  <c r="P3420" i="43"/>
  <c r="Q3420" i="43"/>
  <c r="R3420" i="43"/>
  <c r="S3420" i="43"/>
  <c r="T3420" i="43"/>
  <c r="U3420" i="43"/>
  <c r="V3420" i="43"/>
  <c r="W3420" i="43"/>
  <c r="X3420" i="43"/>
  <c r="E3421" i="43"/>
  <c r="F3421" i="43"/>
  <c r="G3421" i="43"/>
  <c r="H3421" i="43"/>
  <c r="I3421" i="43"/>
  <c r="J3421" i="43"/>
  <c r="K3421" i="43"/>
  <c r="L3421" i="43"/>
  <c r="M3421" i="43"/>
  <c r="N3421" i="43"/>
  <c r="O3421" i="43"/>
  <c r="P3421" i="43"/>
  <c r="Q3421" i="43"/>
  <c r="R3421" i="43"/>
  <c r="S3421" i="43"/>
  <c r="T3421" i="43"/>
  <c r="U3421" i="43"/>
  <c r="V3421" i="43"/>
  <c r="W3421" i="43"/>
  <c r="X3421" i="43"/>
  <c r="E3422" i="43"/>
  <c r="F3422" i="43"/>
  <c r="G3422" i="43"/>
  <c r="H3422" i="43"/>
  <c r="I3422" i="43"/>
  <c r="J3422" i="43"/>
  <c r="K3422" i="43"/>
  <c r="L3422" i="43"/>
  <c r="M3422" i="43"/>
  <c r="N3422" i="43"/>
  <c r="O3422" i="43"/>
  <c r="P3422" i="43"/>
  <c r="Q3422" i="43"/>
  <c r="R3422" i="43"/>
  <c r="S3422" i="43"/>
  <c r="T3422" i="43"/>
  <c r="U3422" i="43"/>
  <c r="V3422" i="43"/>
  <c r="W3422" i="43"/>
  <c r="X3422" i="43"/>
  <c r="E3423" i="43"/>
  <c r="F3423" i="43"/>
  <c r="G3423" i="43"/>
  <c r="H3423" i="43"/>
  <c r="I3423" i="43"/>
  <c r="J3423" i="43"/>
  <c r="K3423" i="43"/>
  <c r="L3423" i="43"/>
  <c r="M3423" i="43"/>
  <c r="N3423" i="43"/>
  <c r="O3423" i="43"/>
  <c r="P3423" i="43"/>
  <c r="Q3423" i="43"/>
  <c r="R3423" i="43"/>
  <c r="S3423" i="43"/>
  <c r="T3423" i="43"/>
  <c r="U3423" i="43"/>
  <c r="V3423" i="43"/>
  <c r="W3423" i="43"/>
  <c r="X3423" i="43"/>
  <c r="E3428" i="43"/>
  <c r="F3428" i="43"/>
  <c r="G3428" i="43"/>
  <c r="H3428" i="43"/>
  <c r="I3428" i="43"/>
  <c r="J3428" i="43"/>
  <c r="K3428" i="43"/>
  <c r="L3428" i="43"/>
  <c r="M3428" i="43"/>
  <c r="N3428" i="43"/>
  <c r="O3428" i="43"/>
  <c r="P3428" i="43"/>
  <c r="Q3428" i="43"/>
  <c r="R3428" i="43"/>
  <c r="S3428" i="43"/>
  <c r="T3428" i="43"/>
  <c r="U3428" i="43"/>
  <c r="V3428" i="43"/>
  <c r="W3428" i="43"/>
  <c r="X3428" i="43"/>
  <c r="E3429" i="43"/>
  <c r="F3429" i="43"/>
  <c r="G3429" i="43"/>
  <c r="H3429" i="43"/>
  <c r="I3429" i="43"/>
  <c r="J3429" i="43"/>
  <c r="K3429" i="43"/>
  <c r="L3429" i="43"/>
  <c r="M3429" i="43"/>
  <c r="N3429" i="43"/>
  <c r="O3429" i="43"/>
  <c r="P3429" i="43"/>
  <c r="Q3429" i="43"/>
  <c r="R3429" i="43"/>
  <c r="S3429" i="43"/>
  <c r="T3429" i="43"/>
  <c r="U3429" i="43"/>
  <c r="V3429" i="43"/>
  <c r="W3429" i="43"/>
  <c r="X3429" i="43"/>
  <c r="E3430" i="43"/>
  <c r="F3430" i="43"/>
  <c r="G3430" i="43"/>
  <c r="H3430" i="43"/>
  <c r="I3430" i="43"/>
  <c r="J3430" i="43"/>
  <c r="K3430" i="43"/>
  <c r="L3430" i="43"/>
  <c r="M3430" i="43"/>
  <c r="N3430" i="43"/>
  <c r="O3430" i="43"/>
  <c r="P3430" i="43"/>
  <c r="Q3430" i="43"/>
  <c r="R3430" i="43"/>
  <c r="S3430" i="43"/>
  <c r="T3430" i="43"/>
  <c r="U3430" i="43"/>
  <c r="V3430" i="43"/>
  <c r="W3430" i="43"/>
  <c r="X3430" i="43"/>
  <c r="E3431" i="43"/>
  <c r="F3431" i="43"/>
  <c r="G3431" i="43"/>
  <c r="H3431" i="43"/>
  <c r="I3431" i="43"/>
  <c r="J3431" i="43"/>
  <c r="K3431" i="43"/>
  <c r="L3431" i="43"/>
  <c r="M3431" i="43"/>
  <c r="N3431" i="43"/>
  <c r="O3431" i="43"/>
  <c r="P3431" i="43"/>
  <c r="Q3431" i="43"/>
  <c r="R3431" i="43"/>
  <c r="S3431" i="43"/>
  <c r="T3431" i="43"/>
  <c r="U3431" i="43"/>
  <c r="V3431" i="43"/>
  <c r="W3431" i="43"/>
  <c r="X3431" i="43"/>
  <c r="E3432" i="43"/>
  <c r="F3432" i="43"/>
  <c r="G3432" i="43"/>
  <c r="H3432" i="43"/>
  <c r="I3432" i="43"/>
  <c r="J3432" i="43"/>
  <c r="K3432" i="43"/>
  <c r="L3432" i="43"/>
  <c r="M3432" i="43"/>
  <c r="N3432" i="43"/>
  <c r="O3432" i="43"/>
  <c r="P3432" i="43"/>
  <c r="Q3432" i="43"/>
  <c r="R3432" i="43"/>
  <c r="S3432" i="43"/>
  <c r="T3432" i="43"/>
  <c r="U3432" i="43"/>
  <c r="V3432" i="43"/>
  <c r="W3432" i="43"/>
  <c r="X3432" i="43"/>
  <c r="E3433" i="43"/>
  <c r="F3433" i="43"/>
  <c r="G3433" i="43"/>
  <c r="H3433" i="43"/>
  <c r="I3433" i="43"/>
  <c r="J3433" i="43"/>
  <c r="K3433" i="43"/>
  <c r="L3433" i="43"/>
  <c r="M3433" i="43"/>
  <c r="N3433" i="43"/>
  <c r="O3433" i="43"/>
  <c r="P3433" i="43"/>
  <c r="Q3433" i="43"/>
  <c r="R3433" i="43"/>
  <c r="S3433" i="43"/>
  <c r="T3433" i="43"/>
  <c r="U3433" i="43"/>
  <c r="V3433" i="43"/>
  <c r="W3433" i="43"/>
  <c r="X3433" i="43"/>
  <c r="E3434" i="43"/>
  <c r="F3434" i="43"/>
  <c r="G3434" i="43"/>
  <c r="H3434" i="43"/>
  <c r="I3434" i="43"/>
  <c r="J3434" i="43"/>
  <c r="K3434" i="43"/>
  <c r="L3434" i="43"/>
  <c r="M3434" i="43"/>
  <c r="N3434" i="43"/>
  <c r="O3434" i="43"/>
  <c r="P3434" i="43"/>
  <c r="Q3434" i="43"/>
  <c r="R3434" i="43"/>
  <c r="S3434" i="43"/>
  <c r="T3434" i="43"/>
  <c r="U3434" i="43"/>
  <c r="V3434" i="43"/>
  <c r="W3434" i="43"/>
  <c r="X3434" i="43"/>
  <c r="E3435" i="43"/>
  <c r="F3435" i="43"/>
  <c r="G3435" i="43"/>
  <c r="H3435" i="43"/>
  <c r="I3435" i="43"/>
  <c r="J3435" i="43"/>
  <c r="K3435" i="43"/>
  <c r="L3435" i="43"/>
  <c r="M3435" i="43"/>
  <c r="N3435" i="43"/>
  <c r="O3435" i="43"/>
  <c r="P3435" i="43"/>
  <c r="Q3435" i="43"/>
  <c r="R3435" i="43"/>
  <c r="S3435" i="43"/>
  <c r="T3435" i="43"/>
  <c r="U3435" i="43"/>
  <c r="V3435" i="43"/>
  <c r="W3435" i="43"/>
  <c r="X3435" i="43"/>
  <c r="E3436" i="43"/>
  <c r="F3436" i="43"/>
  <c r="G3436" i="43"/>
  <c r="H3436" i="43"/>
  <c r="I3436" i="43"/>
  <c r="J3436" i="43"/>
  <c r="K3436" i="43"/>
  <c r="L3436" i="43"/>
  <c r="M3436" i="43"/>
  <c r="N3436" i="43"/>
  <c r="O3436" i="43"/>
  <c r="P3436" i="43"/>
  <c r="Q3436" i="43"/>
  <c r="R3436" i="43"/>
  <c r="S3436" i="43"/>
  <c r="T3436" i="43"/>
  <c r="U3436" i="43"/>
  <c r="V3436" i="43"/>
  <c r="W3436" i="43"/>
  <c r="X3436" i="43"/>
  <c r="E3437" i="43"/>
  <c r="F3437" i="43"/>
  <c r="G3437" i="43"/>
  <c r="H3437" i="43"/>
  <c r="I3437" i="43"/>
  <c r="J3437" i="43"/>
  <c r="K3437" i="43"/>
  <c r="L3437" i="43"/>
  <c r="M3437" i="43"/>
  <c r="N3437" i="43"/>
  <c r="O3437" i="43"/>
  <c r="P3437" i="43"/>
  <c r="Q3437" i="43"/>
  <c r="R3437" i="43"/>
  <c r="S3437" i="43"/>
  <c r="T3437" i="43"/>
  <c r="U3437" i="43"/>
  <c r="V3437" i="43"/>
  <c r="W3437" i="43"/>
  <c r="X3437" i="43"/>
  <c r="E3438" i="43"/>
  <c r="F3438" i="43"/>
  <c r="G3438" i="43"/>
  <c r="H3438" i="43"/>
  <c r="I3438" i="43"/>
  <c r="J3438" i="43"/>
  <c r="K3438" i="43"/>
  <c r="L3438" i="43"/>
  <c r="M3438" i="43"/>
  <c r="N3438" i="43"/>
  <c r="O3438" i="43"/>
  <c r="P3438" i="43"/>
  <c r="Q3438" i="43"/>
  <c r="R3438" i="43"/>
  <c r="S3438" i="43"/>
  <c r="T3438" i="43"/>
  <c r="U3438" i="43"/>
  <c r="V3438" i="43"/>
  <c r="W3438" i="43"/>
  <c r="X3438" i="43"/>
  <c r="E3439" i="43"/>
  <c r="F3439" i="43"/>
  <c r="G3439" i="43"/>
  <c r="H3439" i="43"/>
  <c r="I3439" i="43"/>
  <c r="J3439" i="43"/>
  <c r="K3439" i="43"/>
  <c r="L3439" i="43"/>
  <c r="M3439" i="43"/>
  <c r="N3439" i="43"/>
  <c r="O3439" i="43"/>
  <c r="P3439" i="43"/>
  <c r="Q3439" i="43"/>
  <c r="R3439" i="43"/>
  <c r="S3439" i="43"/>
  <c r="T3439" i="43"/>
  <c r="U3439" i="43"/>
  <c r="V3439" i="43"/>
  <c r="W3439" i="43"/>
  <c r="X3439" i="43"/>
  <c r="E3444" i="43"/>
  <c r="F3444" i="43"/>
  <c r="G3444" i="43"/>
  <c r="H3444" i="43"/>
  <c r="I3444" i="43"/>
  <c r="J3444" i="43"/>
  <c r="K3444" i="43"/>
  <c r="L3444" i="43"/>
  <c r="M3444" i="43"/>
  <c r="N3444" i="43"/>
  <c r="O3444" i="43"/>
  <c r="P3444" i="43"/>
  <c r="Q3444" i="43"/>
  <c r="R3444" i="43"/>
  <c r="S3444" i="43"/>
  <c r="T3444" i="43"/>
  <c r="U3444" i="43"/>
  <c r="V3444" i="43"/>
  <c r="W3444" i="43"/>
  <c r="X3444" i="43"/>
  <c r="E3445" i="43"/>
  <c r="F3445" i="43"/>
  <c r="G3445" i="43"/>
  <c r="H3445" i="43"/>
  <c r="I3445" i="43"/>
  <c r="J3445" i="43"/>
  <c r="K3445" i="43"/>
  <c r="L3445" i="43"/>
  <c r="M3445" i="43"/>
  <c r="N3445" i="43"/>
  <c r="O3445" i="43"/>
  <c r="P3445" i="43"/>
  <c r="Q3445" i="43"/>
  <c r="R3445" i="43"/>
  <c r="S3445" i="43"/>
  <c r="T3445" i="43"/>
  <c r="U3445" i="43"/>
  <c r="V3445" i="43"/>
  <c r="W3445" i="43"/>
  <c r="X3445" i="43"/>
  <c r="E3446" i="43"/>
  <c r="F3446" i="43"/>
  <c r="G3446" i="43"/>
  <c r="H3446" i="43"/>
  <c r="I3446" i="43"/>
  <c r="J3446" i="43"/>
  <c r="K3446" i="43"/>
  <c r="L3446" i="43"/>
  <c r="M3446" i="43"/>
  <c r="N3446" i="43"/>
  <c r="O3446" i="43"/>
  <c r="P3446" i="43"/>
  <c r="Q3446" i="43"/>
  <c r="R3446" i="43"/>
  <c r="S3446" i="43"/>
  <c r="T3446" i="43"/>
  <c r="U3446" i="43"/>
  <c r="V3446" i="43"/>
  <c r="W3446" i="43"/>
  <c r="X3446" i="43"/>
  <c r="E3447" i="43"/>
  <c r="F3447" i="43"/>
  <c r="G3447" i="43"/>
  <c r="H3447" i="43"/>
  <c r="I3447" i="43"/>
  <c r="J3447" i="43"/>
  <c r="K3447" i="43"/>
  <c r="L3447" i="43"/>
  <c r="M3447" i="43"/>
  <c r="N3447" i="43"/>
  <c r="O3447" i="43"/>
  <c r="P3447" i="43"/>
  <c r="Q3447" i="43"/>
  <c r="R3447" i="43"/>
  <c r="S3447" i="43"/>
  <c r="T3447" i="43"/>
  <c r="U3447" i="43"/>
  <c r="V3447" i="43"/>
  <c r="W3447" i="43"/>
  <c r="X3447" i="43"/>
  <c r="E3448" i="43"/>
  <c r="F3448" i="43"/>
  <c r="G3448" i="43"/>
  <c r="H3448" i="43"/>
  <c r="I3448" i="43"/>
  <c r="J3448" i="43"/>
  <c r="K3448" i="43"/>
  <c r="L3448" i="43"/>
  <c r="M3448" i="43"/>
  <c r="N3448" i="43"/>
  <c r="O3448" i="43"/>
  <c r="P3448" i="43"/>
  <c r="Q3448" i="43"/>
  <c r="R3448" i="43"/>
  <c r="S3448" i="43"/>
  <c r="T3448" i="43"/>
  <c r="U3448" i="43"/>
  <c r="V3448" i="43"/>
  <c r="W3448" i="43"/>
  <c r="X3448" i="43"/>
  <c r="E3449" i="43"/>
  <c r="F3449" i="43"/>
  <c r="G3449" i="43"/>
  <c r="H3449" i="43"/>
  <c r="I3449" i="43"/>
  <c r="J3449" i="43"/>
  <c r="K3449" i="43"/>
  <c r="L3449" i="43"/>
  <c r="M3449" i="43"/>
  <c r="N3449" i="43"/>
  <c r="O3449" i="43"/>
  <c r="P3449" i="43"/>
  <c r="Q3449" i="43"/>
  <c r="R3449" i="43"/>
  <c r="S3449" i="43"/>
  <c r="T3449" i="43"/>
  <c r="U3449" i="43"/>
  <c r="V3449" i="43"/>
  <c r="W3449" i="43"/>
  <c r="X3449" i="43"/>
  <c r="E3450" i="43"/>
  <c r="F3450" i="43"/>
  <c r="G3450" i="43"/>
  <c r="H3450" i="43"/>
  <c r="I3450" i="43"/>
  <c r="J3450" i="43"/>
  <c r="K3450" i="43"/>
  <c r="L3450" i="43"/>
  <c r="M3450" i="43"/>
  <c r="N3450" i="43"/>
  <c r="O3450" i="43"/>
  <c r="P3450" i="43"/>
  <c r="Q3450" i="43"/>
  <c r="R3450" i="43"/>
  <c r="S3450" i="43"/>
  <c r="T3450" i="43"/>
  <c r="U3450" i="43"/>
  <c r="V3450" i="43"/>
  <c r="W3450" i="43"/>
  <c r="X3450" i="43"/>
  <c r="E3451" i="43"/>
  <c r="F3451" i="43"/>
  <c r="G3451" i="43"/>
  <c r="H3451" i="43"/>
  <c r="I3451" i="43"/>
  <c r="J3451" i="43"/>
  <c r="K3451" i="43"/>
  <c r="L3451" i="43"/>
  <c r="M3451" i="43"/>
  <c r="N3451" i="43"/>
  <c r="O3451" i="43"/>
  <c r="P3451" i="43"/>
  <c r="Q3451" i="43"/>
  <c r="R3451" i="43"/>
  <c r="S3451" i="43"/>
  <c r="T3451" i="43"/>
  <c r="U3451" i="43"/>
  <c r="V3451" i="43"/>
  <c r="W3451" i="43"/>
  <c r="X3451" i="43"/>
  <c r="E3452" i="43"/>
  <c r="F3452" i="43"/>
  <c r="G3452" i="43"/>
  <c r="H3452" i="43"/>
  <c r="I3452" i="43"/>
  <c r="J3452" i="43"/>
  <c r="K3452" i="43"/>
  <c r="L3452" i="43"/>
  <c r="M3452" i="43"/>
  <c r="N3452" i="43"/>
  <c r="O3452" i="43"/>
  <c r="P3452" i="43"/>
  <c r="Q3452" i="43"/>
  <c r="R3452" i="43"/>
  <c r="S3452" i="43"/>
  <c r="T3452" i="43"/>
  <c r="U3452" i="43"/>
  <c r="V3452" i="43"/>
  <c r="W3452" i="43"/>
  <c r="X3452" i="43"/>
  <c r="E3453" i="43"/>
  <c r="F3453" i="43"/>
  <c r="G3453" i="43"/>
  <c r="H3453" i="43"/>
  <c r="I3453" i="43"/>
  <c r="J3453" i="43"/>
  <c r="K3453" i="43"/>
  <c r="L3453" i="43"/>
  <c r="M3453" i="43"/>
  <c r="N3453" i="43"/>
  <c r="O3453" i="43"/>
  <c r="P3453" i="43"/>
  <c r="Q3453" i="43"/>
  <c r="R3453" i="43"/>
  <c r="S3453" i="43"/>
  <c r="T3453" i="43"/>
  <c r="U3453" i="43"/>
  <c r="V3453" i="43"/>
  <c r="W3453" i="43"/>
  <c r="X3453" i="43"/>
  <c r="E3454" i="43"/>
  <c r="F3454" i="43"/>
  <c r="G3454" i="43"/>
  <c r="H3454" i="43"/>
  <c r="I3454" i="43"/>
  <c r="J3454" i="43"/>
  <c r="K3454" i="43"/>
  <c r="L3454" i="43"/>
  <c r="M3454" i="43"/>
  <c r="N3454" i="43"/>
  <c r="O3454" i="43"/>
  <c r="P3454" i="43"/>
  <c r="Q3454" i="43"/>
  <c r="R3454" i="43"/>
  <c r="S3454" i="43"/>
  <c r="T3454" i="43"/>
  <c r="U3454" i="43"/>
  <c r="V3454" i="43"/>
  <c r="W3454" i="43"/>
  <c r="X3454" i="43"/>
  <c r="E3455" i="43"/>
  <c r="F3455" i="43"/>
  <c r="G3455" i="43"/>
  <c r="H3455" i="43"/>
  <c r="I3455" i="43"/>
  <c r="J3455" i="43"/>
  <c r="K3455" i="43"/>
  <c r="L3455" i="43"/>
  <c r="M3455" i="43"/>
  <c r="N3455" i="43"/>
  <c r="O3455" i="43"/>
  <c r="P3455" i="43"/>
  <c r="Q3455" i="43"/>
  <c r="R3455" i="43"/>
  <c r="S3455" i="43"/>
  <c r="T3455" i="43"/>
  <c r="U3455" i="43"/>
  <c r="V3455" i="43"/>
  <c r="W3455" i="43"/>
  <c r="X3455" i="43"/>
  <c r="E3460" i="43"/>
  <c r="F3460" i="43"/>
  <c r="G3460" i="43"/>
  <c r="H3460" i="43"/>
  <c r="I3460" i="43"/>
  <c r="J3460" i="43"/>
  <c r="K3460" i="43"/>
  <c r="L3460" i="43"/>
  <c r="M3460" i="43"/>
  <c r="N3460" i="43"/>
  <c r="O3460" i="43"/>
  <c r="P3460" i="43"/>
  <c r="Q3460" i="43"/>
  <c r="R3460" i="43"/>
  <c r="S3460" i="43"/>
  <c r="T3460" i="43"/>
  <c r="U3460" i="43"/>
  <c r="V3460" i="43"/>
  <c r="W3460" i="43"/>
  <c r="X3460" i="43"/>
  <c r="E3461" i="43"/>
  <c r="F3461" i="43"/>
  <c r="G3461" i="43"/>
  <c r="H3461" i="43"/>
  <c r="I3461" i="43"/>
  <c r="J3461" i="43"/>
  <c r="K3461" i="43"/>
  <c r="L3461" i="43"/>
  <c r="M3461" i="43"/>
  <c r="N3461" i="43"/>
  <c r="O3461" i="43"/>
  <c r="P3461" i="43"/>
  <c r="Q3461" i="43"/>
  <c r="R3461" i="43"/>
  <c r="S3461" i="43"/>
  <c r="T3461" i="43"/>
  <c r="U3461" i="43"/>
  <c r="V3461" i="43"/>
  <c r="W3461" i="43"/>
  <c r="X3461" i="43"/>
  <c r="E3462" i="43"/>
  <c r="F3462" i="43"/>
  <c r="G3462" i="43"/>
  <c r="H3462" i="43"/>
  <c r="I3462" i="43"/>
  <c r="J3462" i="43"/>
  <c r="K3462" i="43"/>
  <c r="L3462" i="43"/>
  <c r="M3462" i="43"/>
  <c r="N3462" i="43"/>
  <c r="O3462" i="43"/>
  <c r="P3462" i="43"/>
  <c r="Q3462" i="43"/>
  <c r="R3462" i="43"/>
  <c r="S3462" i="43"/>
  <c r="T3462" i="43"/>
  <c r="U3462" i="43"/>
  <c r="V3462" i="43"/>
  <c r="W3462" i="43"/>
  <c r="X3462" i="43"/>
  <c r="E3463" i="43"/>
  <c r="F3463" i="43"/>
  <c r="G3463" i="43"/>
  <c r="H3463" i="43"/>
  <c r="I3463" i="43"/>
  <c r="J3463" i="43"/>
  <c r="K3463" i="43"/>
  <c r="L3463" i="43"/>
  <c r="M3463" i="43"/>
  <c r="N3463" i="43"/>
  <c r="O3463" i="43"/>
  <c r="P3463" i="43"/>
  <c r="Q3463" i="43"/>
  <c r="R3463" i="43"/>
  <c r="S3463" i="43"/>
  <c r="T3463" i="43"/>
  <c r="U3463" i="43"/>
  <c r="V3463" i="43"/>
  <c r="W3463" i="43"/>
  <c r="X3463" i="43"/>
  <c r="E3464" i="43"/>
  <c r="F3464" i="43"/>
  <c r="G3464" i="43"/>
  <c r="H3464" i="43"/>
  <c r="I3464" i="43"/>
  <c r="J3464" i="43"/>
  <c r="K3464" i="43"/>
  <c r="L3464" i="43"/>
  <c r="M3464" i="43"/>
  <c r="N3464" i="43"/>
  <c r="O3464" i="43"/>
  <c r="P3464" i="43"/>
  <c r="Q3464" i="43"/>
  <c r="R3464" i="43"/>
  <c r="S3464" i="43"/>
  <c r="T3464" i="43"/>
  <c r="U3464" i="43"/>
  <c r="V3464" i="43"/>
  <c r="W3464" i="43"/>
  <c r="X3464" i="43"/>
  <c r="E3465" i="43"/>
  <c r="F3465" i="43"/>
  <c r="G3465" i="43"/>
  <c r="H3465" i="43"/>
  <c r="I3465" i="43"/>
  <c r="J3465" i="43"/>
  <c r="K3465" i="43"/>
  <c r="L3465" i="43"/>
  <c r="M3465" i="43"/>
  <c r="N3465" i="43"/>
  <c r="O3465" i="43"/>
  <c r="P3465" i="43"/>
  <c r="Q3465" i="43"/>
  <c r="R3465" i="43"/>
  <c r="S3465" i="43"/>
  <c r="T3465" i="43"/>
  <c r="U3465" i="43"/>
  <c r="V3465" i="43"/>
  <c r="W3465" i="43"/>
  <c r="X3465" i="43"/>
  <c r="E3466" i="43"/>
  <c r="F3466" i="43"/>
  <c r="G3466" i="43"/>
  <c r="H3466" i="43"/>
  <c r="I3466" i="43"/>
  <c r="J3466" i="43"/>
  <c r="K3466" i="43"/>
  <c r="L3466" i="43"/>
  <c r="M3466" i="43"/>
  <c r="N3466" i="43"/>
  <c r="O3466" i="43"/>
  <c r="P3466" i="43"/>
  <c r="Q3466" i="43"/>
  <c r="R3466" i="43"/>
  <c r="S3466" i="43"/>
  <c r="T3466" i="43"/>
  <c r="U3466" i="43"/>
  <c r="V3466" i="43"/>
  <c r="W3466" i="43"/>
  <c r="X3466" i="43"/>
  <c r="E3467" i="43"/>
  <c r="F3467" i="43"/>
  <c r="G3467" i="43"/>
  <c r="H3467" i="43"/>
  <c r="I3467" i="43"/>
  <c r="J3467" i="43"/>
  <c r="K3467" i="43"/>
  <c r="L3467" i="43"/>
  <c r="M3467" i="43"/>
  <c r="N3467" i="43"/>
  <c r="O3467" i="43"/>
  <c r="P3467" i="43"/>
  <c r="Q3467" i="43"/>
  <c r="R3467" i="43"/>
  <c r="S3467" i="43"/>
  <c r="T3467" i="43"/>
  <c r="U3467" i="43"/>
  <c r="V3467" i="43"/>
  <c r="W3467" i="43"/>
  <c r="X3467" i="43"/>
  <c r="E3468" i="43"/>
  <c r="F3468" i="43"/>
  <c r="G3468" i="43"/>
  <c r="H3468" i="43"/>
  <c r="I3468" i="43"/>
  <c r="J3468" i="43"/>
  <c r="K3468" i="43"/>
  <c r="L3468" i="43"/>
  <c r="M3468" i="43"/>
  <c r="N3468" i="43"/>
  <c r="O3468" i="43"/>
  <c r="P3468" i="43"/>
  <c r="Q3468" i="43"/>
  <c r="R3468" i="43"/>
  <c r="S3468" i="43"/>
  <c r="T3468" i="43"/>
  <c r="U3468" i="43"/>
  <c r="V3468" i="43"/>
  <c r="W3468" i="43"/>
  <c r="X3468" i="43"/>
  <c r="E3469" i="43"/>
  <c r="F3469" i="43"/>
  <c r="G3469" i="43"/>
  <c r="H3469" i="43"/>
  <c r="I3469" i="43"/>
  <c r="J3469" i="43"/>
  <c r="K3469" i="43"/>
  <c r="L3469" i="43"/>
  <c r="M3469" i="43"/>
  <c r="N3469" i="43"/>
  <c r="O3469" i="43"/>
  <c r="P3469" i="43"/>
  <c r="Q3469" i="43"/>
  <c r="R3469" i="43"/>
  <c r="S3469" i="43"/>
  <c r="T3469" i="43"/>
  <c r="U3469" i="43"/>
  <c r="V3469" i="43"/>
  <c r="W3469" i="43"/>
  <c r="X3469" i="43"/>
  <c r="E3470" i="43"/>
  <c r="F3470" i="43"/>
  <c r="G3470" i="43"/>
  <c r="H3470" i="43"/>
  <c r="I3470" i="43"/>
  <c r="J3470" i="43"/>
  <c r="K3470" i="43"/>
  <c r="L3470" i="43"/>
  <c r="M3470" i="43"/>
  <c r="N3470" i="43"/>
  <c r="O3470" i="43"/>
  <c r="P3470" i="43"/>
  <c r="Q3470" i="43"/>
  <c r="R3470" i="43"/>
  <c r="S3470" i="43"/>
  <c r="T3470" i="43"/>
  <c r="U3470" i="43"/>
  <c r="V3470" i="43"/>
  <c r="W3470" i="43"/>
  <c r="X3470" i="43"/>
  <c r="E3471" i="43"/>
  <c r="F3471" i="43"/>
  <c r="G3471" i="43"/>
  <c r="H3471" i="43"/>
  <c r="I3471" i="43"/>
  <c r="J3471" i="43"/>
  <c r="K3471" i="43"/>
  <c r="L3471" i="43"/>
  <c r="M3471" i="43"/>
  <c r="N3471" i="43"/>
  <c r="O3471" i="43"/>
  <c r="P3471" i="43"/>
  <c r="Q3471" i="43"/>
  <c r="R3471" i="43"/>
  <c r="S3471" i="43"/>
  <c r="T3471" i="43"/>
  <c r="U3471" i="43"/>
  <c r="V3471" i="43"/>
  <c r="W3471" i="43"/>
  <c r="X3471" i="43"/>
  <c r="E3476" i="43"/>
  <c r="F3476" i="43"/>
  <c r="G3476" i="43"/>
  <c r="H3476" i="43"/>
  <c r="I3476" i="43"/>
  <c r="J3476" i="43"/>
  <c r="K3476" i="43"/>
  <c r="L3476" i="43"/>
  <c r="M3476" i="43"/>
  <c r="N3476" i="43"/>
  <c r="O3476" i="43"/>
  <c r="P3476" i="43"/>
  <c r="Q3476" i="43"/>
  <c r="R3476" i="43"/>
  <c r="S3476" i="43"/>
  <c r="T3476" i="43"/>
  <c r="U3476" i="43"/>
  <c r="V3476" i="43"/>
  <c r="W3476" i="43"/>
  <c r="X3476" i="43"/>
  <c r="E3477" i="43"/>
  <c r="F3477" i="43"/>
  <c r="G3477" i="43"/>
  <c r="H3477" i="43"/>
  <c r="I3477" i="43"/>
  <c r="J3477" i="43"/>
  <c r="K3477" i="43"/>
  <c r="L3477" i="43"/>
  <c r="M3477" i="43"/>
  <c r="N3477" i="43"/>
  <c r="O3477" i="43"/>
  <c r="P3477" i="43"/>
  <c r="Q3477" i="43"/>
  <c r="R3477" i="43"/>
  <c r="S3477" i="43"/>
  <c r="T3477" i="43"/>
  <c r="U3477" i="43"/>
  <c r="V3477" i="43"/>
  <c r="W3477" i="43"/>
  <c r="X3477" i="43"/>
  <c r="E3478" i="43"/>
  <c r="F3478" i="43"/>
  <c r="G3478" i="43"/>
  <c r="H3478" i="43"/>
  <c r="I3478" i="43"/>
  <c r="J3478" i="43"/>
  <c r="K3478" i="43"/>
  <c r="L3478" i="43"/>
  <c r="M3478" i="43"/>
  <c r="N3478" i="43"/>
  <c r="O3478" i="43"/>
  <c r="P3478" i="43"/>
  <c r="Q3478" i="43"/>
  <c r="R3478" i="43"/>
  <c r="S3478" i="43"/>
  <c r="T3478" i="43"/>
  <c r="U3478" i="43"/>
  <c r="V3478" i="43"/>
  <c r="W3478" i="43"/>
  <c r="X3478" i="43"/>
  <c r="E3479" i="43"/>
  <c r="F3479" i="43"/>
  <c r="G3479" i="43"/>
  <c r="H3479" i="43"/>
  <c r="I3479" i="43"/>
  <c r="J3479" i="43"/>
  <c r="K3479" i="43"/>
  <c r="L3479" i="43"/>
  <c r="M3479" i="43"/>
  <c r="N3479" i="43"/>
  <c r="O3479" i="43"/>
  <c r="P3479" i="43"/>
  <c r="Q3479" i="43"/>
  <c r="R3479" i="43"/>
  <c r="S3479" i="43"/>
  <c r="T3479" i="43"/>
  <c r="U3479" i="43"/>
  <c r="V3479" i="43"/>
  <c r="W3479" i="43"/>
  <c r="X3479" i="43"/>
  <c r="E3480" i="43"/>
  <c r="F3480" i="43"/>
  <c r="G3480" i="43"/>
  <c r="H3480" i="43"/>
  <c r="I3480" i="43"/>
  <c r="J3480" i="43"/>
  <c r="K3480" i="43"/>
  <c r="L3480" i="43"/>
  <c r="M3480" i="43"/>
  <c r="N3480" i="43"/>
  <c r="O3480" i="43"/>
  <c r="P3480" i="43"/>
  <c r="Q3480" i="43"/>
  <c r="R3480" i="43"/>
  <c r="S3480" i="43"/>
  <c r="T3480" i="43"/>
  <c r="U3480" i="43"/>
  <c r="V3480" i="43"/>
  <c r="W3480" i="43"/>
  <c r="X3480" i="43"/>
  <c r="E3481" i="43"/>
  <c r="F3481" i="43"/>
  <c r="G3481" i="43"/>
  <c r="H3481" i="43"/>
  <c r="I3481" i="43"/>
  <c r="J3481" i="43"/>
  <c r="K3481" i="43"/>
  <c r="L3481" i="43"/>
  <c r="M3481" i="43"/>
  <c r="N3481" i="43"/>
  <c r="O3481" i="43"/>
  <c r="P3481" i="43"/>
  <c r="Q3481" i="43"/>
  <c r="R3481" i="43"/>
  <c r="S3481" i="43"/>
  <c r="T3481" i="43"/>
  <c r="U3481" i="43"/>
  <c r="V3481" i="43"/>
  <c r="W3481" i="43"/>
  <c r="X3481" i="43"/>
  <c r="E3482" i="43"/>
  <c r="F3482" i="43"/>
  <c r="G3482" i="43"/>
  <c r="H3482" i="43"/>
  <c r="I3482" i="43"/>
  <c r="J3482" i="43"/>
  <c r="K3482" i="43"/>
  <c r="L3482" i="43"/>
  <c r="M3482" i="43"/>
  <c r="N3482" i="43"/>
  <c r="O3482" i="43"/>
  <c r="P3482" i="43"/>
  <c r="Q3482" i="43"/>
  <c r="R3482" i="43"/>
  <c r="S3482" i="43"/>
  <c r="T3482" i="43"/>
  <c r="U3482" i="43"/>
  <c r="V3482" i="43"/>
  <c r="W3482" i="43"/>
  <c r="X3482" i="43"/>
  <c r="E3483" i="43"/>
  <c r="F3483" i="43"/>
  <c r="G3483" i="43"/>
  <c r="H3483" i="43"/>
  <c r="I3483" i="43"/>
  <c r="J3483" i="43"/>
  <c r="K3483" i="43"/>
  <c r="L3483" i="43"/>
  <c r="M3483" i="43"/>
  <c r="N3483" i="43"/>
  <c r="O3483" i="43"/>
  <c r="P3483" i="43"/>
  <c r="Q3483" i="43"/>
  <c r="R3483" i="43"/>
  <c r="S3483" i="43"/>
  <c r="T3483" i="43"/>
  <c r="U3483" i="43"/>
  <c r="V3483" i="43"/>
  <c r="W3483" i="43"/>
  <c r="X3483" i="43"/>
  <c r="E3484" i="43"/>
  <c r="F3484" i="43"/>
  <c r="G3484" i="43"/>
  <c r="H3484" i="43"/>
  <c r="I3484" i="43"/>
  <c r="J3484" i="43"/>
  <c r="K3484" i="43"/>
  <c r="L3484" i="43"/>
  <c r="M3484" i="43"/>
  <c r="N3484" i="43"/>
  <c r="O3484" i="43"/>
  <c r="P3484" i="43"/>
  <c r="Q3484" i="43"/>
  <c r="R3484" i="43"/>
  <c r="S3484" i="43"/>
  <c r="T3484" i="43"/>
  <c r="U3484" i="43"/>
  <c r="V3484" i="43"/>
  <c r="W3484" i="43"/>
  <c r="X3484" i="43"/>
  <c r="E3485" i="43"/>
  <c r="F3485" i="43"/>
  <c r="G3485" i="43"/>
  <c r="H3485" i="43"/>
  <c r="I3485" i="43"/>
  <c r="J3485" i="43"/>
  <c r="K3485" i="43"/>
  <c r="L3485" i="43"/>
  <c r="M3485" i="43"/>
  <c r="N3485" i="43"/>
  <c r="O3485" i="43"/>
  <c r="P3485" i="43"/>
  <c r="Q3485" i="43"/>
  <c r="R3485" i="43"/>
  <c r="S3485" i="43"/>
  <c r="T3485" i="43"/>
  <c r="U3485" i="43"/>
  <c r="V3485" i="43"/>
  <c r="W3485" i="43"/>
  <c r="X3485" i="43"/>
  <c r="E3486" i="43"/>
  <c r="F3486" i="43"/>
  <c r="G3486" i="43"/>
  <c r="H3486" i="43"/>
  <c r="I3486" i="43"/>
  <c r="J3486" i="43"/>
  <c r="K3486" i="43"/>
  <c r="L3486" i="43"/>
  <c r="M3486" i="43"/>
  <c r="N3486" i="43"/>
  <c r="O3486" i="43"/>
  <c r="P3486" i="43"/>
  <c r="Q3486" i="43"/>
  <c r="R3486" i="43"/>
  <c r="S3486" i="43"/>
  <c r="T3486" i="43"/>
  <c r="U3486" i="43"/>
  <c r="V3486" i="43"/>
  <c r="W3486" i="43"/>
  <c r="X3486" i="43"/>
  <c r="E3487" i="43"/>
  <c r="F3487" i="43"/>
  <c r="G3487" i="43"/>
  <c r="H3487" i="43"/>
  <c r="I3487" i="43"/>
  <c r="J3487" i="43"/>
  <c r="K3487" i="43"/>
  <c r="L3487" i="43"/>
  <c r="M3487" i="43"/>
  <c r="N3487" i="43"/>
  <c r="O3487" i="43"/>
  <c r="P3487" i="43"/>
  <c r="Q3487" i="43"/>
  <c r="R3487" i="43"/>
  <c r="S3487" i="43"/>
  <c r="T3487" i="43"/>
  <c r="U3487" i="43"/>
  <c r="V3487" i="43"/>
  <c r="W3487" i="43"/>
  <c r="X3487" i="43"/>
  <c r="E3492" i="43"/>
  <c r="F3492" i="43"/>
  <c r="G3492" i="43"/>
  <c r="H3492" i="43"/>
  <c r="I3492" i="43"/>
  <c r="J3492" i="43"/>
  <c r="K3492" i="43"/>
  <c r="L3492" i="43"/>
  <c r="M3492" i="43"/>
  <c r="N3492" i="43"/>
  <c r="O3492" i="43"/>
  <c r="P3492" i="43"/>
  <c r="Q3492" i="43"/>
  <c r="R3492" i="43"/>
  <c r="S3492" i="43"/>
  <c r="T3492" i="43"/>
  <c r="U3492" i="43"/>
  <c r="V3492" i="43"/>
  <c r="W3492" i="43"/>
  <c r="X3492" i="43"/>
  <c r="E3493" i="43"/>
  <c r="F3493" i="43"/>
  <c r="G3493" i="43"/>
  <c r="H3493" i="43"/>
  <c r="I3493" i="43"/>
  <c r="J3493" i="43"/>
  <c r="K3493" i="43"/>
  <c r="L3493" i="43"/>
  <c r="M3493" i="43"/>
  <c r="N3493" i="43"/>
  <c r="O3493" i="43"/>
  <c r="P3493" i="43"/>
  <c r="Q3493" i="43"/>
  <c r="R3493" i="43"/>
  <c r="S3493" i="43"/>
  <c r="T3493" i="43"/>
  <c r="U3493" i="43"/>
  <c r="V3493" i="43"/>
  <c r="W3493" i="43"/>
  <c r="X3493" i="43"/>
  <c r="E3494" i="43"/>
  <c r="F3494" i="43"/>
  <c r="G3494" i="43"/>
  <c r="H3494" i="43"/>
  <c r="I3494" i="43"/>
  <c r="J3494" i="43"/>
  <c r="K3494" i="43"/>
  <c r="L3494" i="43"/>
  <c r="M3494" i="43"/>
  <c r="N3494" i="43"/>
  <c r="O3494" i="43"/>
  <c r="P3494" i="43"/>
  <c r="Q3494" i="43"/>
  <c r="R3494" i="43"/>
  <c r="S3494" i="43"/>
  <c r="T3494" i="43"/>
  <c r="U3494" i="43"/>
  <c r="V3494" i="43"/>
  <c r="W3494" i="43"/>
  <c r="X3494" i="43"/>
  <c r="E3495" i="43"/>
  <c r="F3495" i="43"/>
  <c r="G3495" i="43"/>
  <c r="H3495" i="43"/>
  <c r="I3495" i="43"/>
  <c r="J3495" i="43"/>
  <c r="K3495" i="43"/>
  <c r="L3495" i="43"/>
  <c r="M3495" i="43"/>
  <c r="N3495" i="43"/>
  <c r="O3495" i="43"/>
  <c r="P3495" i="43"/>
  <c r="Q3495" i="43"/>
  <c r="R3495" i="43"/>
  <c r="S3495" i="43"/>
  <c r="T3495" i="43"/>
  <c r="U3495" i="43"/>
  <c r="V3495" i="43"/>
  <c r="W3495" i="43"/>
  <c r="X3495" i="43"/>
  <c r="E3496" i="43"/>
  <c r="F3496" i="43"/>
  <c r="G3496" i="43"/>
  <c r="H3496" i="43"/>
  <c r="I3496" i="43"/>
  <c r="J3496" i="43"/>
  <c r="K3496" i="43"/>
  <c r="L3496" i="43"/>
  <c r="M3496" i="43"/>
  <c r="N3496" i="43"/>
  <c r="O3496" i="43"/>
  <c r="P3496" i="43"/>
  <c r="Q3496" i="43"/>
  <c r="R3496" i="43"/>
  <c r="S3496" i="43"/>
  <c r="T3496" i="43"/>
  <c r="U3496" i="43"/>
  <c r="V3496" i="43"/>
  <c r="W3496" i="43"/>
  <c r="X3496" i="43"/>
  <c r="E3497" i="43"/>
  <c r="F3497" i="43"/>
  <c r="G3497" i="43"/>
  <c r="H3497" i="43"/>
  <c r="I3497" i="43"/>
  <c r="J3497" i="43"/>
  <c r="K3497" i="43"/>
  <c r="L3497" i="43"/>
  <c r="M3497" i="43"/>
  <c r="N3497" i="43"/>
  <c r="O3497" i="43"/>
  <c r="P3497" i="43"/>
  <c r="Q3497" i="43"/>
  <c r="R3497" i="43"/>
  <c r="S3497" i="43"/>
  <c r="T3497" i="43"/>
  <c r="U3497" i="43"/>
  <c r="V3497" i="43"/>
  <c r="W3497" i="43"/>
  <c r="X3497" i="43"/>
  <c r="E3498" i="43"/>
  <c r="F3498" i="43"/>
  <c r="G3498" i="43"/>
  <c r="H3498" i="43"/>
  <c r="I3498" i="43"/>
  <c r="J3498" i="43"/>
  <c r="K3498" i="43"/>
  <c r="L3498" i="43"/>
  <c r="M3498" i="43"/>
  <c r="N3498" i="43"/>
  <c r="O3498" i="43"/>
  <c r="P3498" i="43"/>
  <c r="Q3498" i="43"/>
  <c r="R3498" i="43"/>
  <c r="S3498" i="43"/>
  <c r="T3498" i="43"/>
  <c r="U3498" i="43"/>
  <c r="V3498" i="43"/>
  <c r="W3498" i="43"/>
  <c r="X3498" i="43"/>
  <c r="E3499" i="43"/>
  <c r="F3499" i="43"/>
  <c r="G3499" i="43"/>
  <c r="H3499" i="43"/>
  <c r="I3499" i="43"/>
  <c r="J3499" i="43"/>
  <c r="K3499" i="43"/>
  <c r="L3499" i="43"/>
  <c r="M3499" i="43"/>
  <c r="N3499" i="43"/>
  <c r="O3499" i="43"/>
  <c r="P3499" i="43"/>
  <c r="Q3499" i="43"/>
  <c r="R3499" i="43"/>
  <c r="S3499" i="43"/>
  <c r="T3499" i="43"/>
  <c r="U3499" i="43"/>
  <c r="V3499" i="43"/>
  <c r="W3499" i="43"/>
  <c r="X3499" i="43"/>
  <c r="E3500" i="43"/>
  <c r="F3500" i="43"/>
  <c r="G3500" i="43"/>
  <c r="H3500" i="43"/>
  <c r="I3500" i="43"/>
  <c r="J3500" i="43"/>
  <c r="K3500" i="43"/>
  <c r="L3500" i="43"/>
  <c r="M3500" i="43"/>
  <c r="N3500" i="43"/>
  <c r="O3500" i="43"/>
  <c r="P3500" i="43"/>
  <c r="Q3500" i="43"/>
  <c r="R3500" i="43"/>
  <c r="S3500" i="43"/>
  <c r="T3500" i="43"/>
  <c r="U3500" i="43"/>
  <c r="V3500" i="43"/>
  <c r="W3500" i="43"/>
  <c r="X3500" i="43"/>
  <c r="E3501" i="43"/>
  <c r="F3501" i="43"/>
  <c r="G3501" i="43"/>
  <c r="H3501" i="43"/>
  <c r="I3501" i="43"/>
  <c r="J3501" i="43"/>
  <c r="K3501" i="43"/>
  <c r="L3501" i="43"/>
  <c r="M3501" i="43"/>
  <c r="N3501" i="43"/>
  <c r="O3501" i="43"/>
  <c r="P3501" i="43"/>
  <c r="Q3501" i="43"/>
  <c r="R3501" i="43"/>
  <c r="S3501" i="43"/>
  <c r="T3501" i="43"/>
  <c r="U3501" i="43"/>
  <c r="V3501" i="43"/>
  <c r="W3501" i="43"/>
  <c r="X3501" i="43"/>
  <c r="E3502" i="43"/>
  <c r="F3502" i="43"/>
  <c r="G3502" i="43"/>
  <c r="H3502" i="43"/>
  <c r="I3502" i="43"/>
  <c r="J3502" i="43"/>
  <c r="K3502" i="43"/>
  <c r="L3502" i="43"/>
  <c r="M3502" i="43"/>
  <c r="N3502" i="43"/>
  <c r="O3502" i="43"/>
  <c r="P3502" i="43"/>
  <c r="Q3502" i="43"/>
  <c r="R3502" i="43"/>
  <c r="S3502" i="43"/>
  <c r="T3502" i="43"/>
  <c r="U3502" i="43"/>
  <c r="V3502" i="43"/>
  <c r="W3502" i="43"/>
  <c r="X3502" i="43"/>
  <c r="E3503" i="43"/>
  <c r="F3503" i="43"/>
  <c r="G3503" i="43"/>
  <c r="H3503" i="43"/>
  <c r="I3503" i="43"/>
  <c r="J3503" i="43"/>
  <c r="K3503" i="43"/>
  <c r="L3503" i="43"/>
  <c r="M3503" i="43"/>
  <c r="N3503" i="43"/>
  <c r="O3503" i="43"/>
  <c r="P3503" i="43"/>
  <c r="Q3503" i="43"/>
  <c r="R3503" i="43"/>
  <c r="S3503" i="43"/>
  <c r="T3503" i="43"/>
  <c r="U3503" i="43"/>
  <c r="V3503" i="43"/>
  <c r="W3503" i="43"/>
  <c r="X3503" i="43"/>
  <c r="E3508" i="43"/>
  <c r="F3508" i="43"/>
  <c r="G3508" i="43"/>
  <c r="H3508" i="43"/>
  <c r="I3508" i="43"/>
  <c r="J3508" i="43"/>
  <c r="K3508" i="43"/>
  <c r="L3508" i="43"/>
  <c r="M3508" i="43"/>
  <c r="N3508" i="43"/>
  <c r="O3508" i="43"/>
  <c r="P3508" i="43"/>
  <c r="Q3508" i="43"/>
  <c r="R3508" i="43"/>
  <c r="S3508" i="43"/>
  <c r="T3508" i="43"/>
  <c r="U3508" i="43"/>
  <c r="V3508" i="43"/>
  <c r="W3508" i="43"/>
  <c r="X3508" i="43"/>
  <c r="E3509" i="43"/>
  <c r="F3509" i="43"/>
  <c r="G3509" i="43"/>
  <c r="H3509" i="43"/>
  <c r="I3509" i="43"/>
  <c r="J3509" i="43"/>
  <c r="K3509" i="43"/>
  <c r="L3509" i="43"/>
  <c r="M3509" i="43"/>
  <c r="N3509" i="43"/>
  <c r="O3509" i="43"/>
  <c r="P3509" i="43"/>
  <c r="Q3509" i="43"/>
  <c r="R3509" i="43"/>
  <c r="S3509" i="43"/>
  <c r="T3509" i="43"/>
  <c r="U3509" i="43"/>
  <c r="V3509" i="43"/>
  <c r="W3509" i="43"/>
  <c r="X3509" i="43"/>
  <c r="E3510" i="43"/>
  <c r="F3510" i="43"/>
  <c r="G3510" i="43"/>
  <c r="H3510" i="43"/>
  <c r="I3510" i="43"/>
  <c r="J3510" i="43"/>
  <c r="K3510" i="43"/>
  <c r="L3510" i="43"/>
  <c r="M3510" i="43"/>
  <c r="N3510" i="43"/>
  <c r="O3510" i="43"/>
  <c r="P3510" i="43"/>
  <c r="Q3510" i="43"/>
  <c r="R3510" i="43"/>
  <c r="S3510" i="43"/>
  <c r="T3510" i="43"/>
  <c r="U3510" i="43"/>
  <c r="V3510" i="43"/>
  <c r="W3510" i="43"/>
  <c r="X3510" i="43"/>
  <c r="E3511" i="43"/>
  <c r="F3511" i="43"/>
  <c r="G3511" i="43"/>
  <c r="H3511" i="43"/>
  <c r="I3511" i="43"/>
  <c r="J3511" i="43"/>
  <c r="K3511" i="43"/>
  <c r="L3511" i="43"/>
  <c r="M3511" i="43"/>
  <c r="N3511" i="43"/>
  <c r="O3511" i="43"/>
  <c r="P3511" i="43"/>
  <c r="Q3511" i="43"/>
  <c r="R3511" i="43"/>
  <c r="S3511" i="43"/>
  <c r="T3511" i="43"/>
  <c r="U3511" i="43"/>
  <c r="V3511" i="43"/>
  <c r="W3511" i="43"/>
  <c r="X3511" i="43"/>
  <c r="E3512" i="43"/>
  <c r="F3512" i="43"/>
  <c r="G3512" i="43"/>
  <c r="H3512" i="43"/>
  <c r="I3512" i="43"/>
  <c r="J3512" i="43"/>
  <c r="K3512" i="43"/>
  <c r="L3512" i="43"/>
  <c r="M3512" i="43"/>
  <c r="N3512" i="43"/>
  <c r="O3512" i="43"/>
  <c r="P3512" i="43"/>
  <c r="Q3512" i="43"/>
  <c r="R3512" i="43"/>
  <c r="S3512" i="43"/>
  <c r="T3512" i="43"/>
  <c r="U3512" i="43"/>
  <c r="V3512" i="43"/>
  <c r="W3512" i="43"/>
  <c r="X3512" i="43"/>
  <c r="E3513" i="43"/>
  <c r="F3513" i="43"/>
  <c r="G3513" i="43"/>
  <c r="H3513" i="43"/>
  <c r="I3513" i="43"/>
  <c r="J3513" i="43"/>
  <c r="K3513" i="43"/>
  <c r="L3513" i="43"/>
  <c r="M3513" i="43"/>
  <c r="N3513" i="43"/>
  <c r="O3513" i="43"/>
  <c r="P3513" i="43"/>
  <c r="Q3513" i="43"/>
  <c r="R3513" i="43"/>
  <c r="S3513" i="43"/>
  <c r="T3513" i="43"/>
  <c r="U3513" i="43"/>
  <c r="V3513" i="43"/>
  <c r="W3513" i="43"/>
  <c r="X3513" i="43"/>
  <c r="E3514" i="43"/>
  <c r="F3514" i="43"/>
  <c r="G3514" i="43"/>
  <c r="H3514" i="43"/>
  <c r="I3514" i="43"/>
  <c r="J3514" i="43"/>
  <c r="K3514" i="43"/>
  <c r="L3514" i="43"/>
  <c r="M3514" i="43"/>
  <c r="N3514" i="43"/>
  <c r="O3514" i="43"/>
  <c r="P3514" i="43"/>
  <c r="Q3514" i="43"/>
  <c r="R3514" i="43"/>
  <c r="S3514" i="43"/>
  <c r="T3514" i="43"/>
  <c r="U3514" i="43"/>
  <c r="V3514" i="43"/>
  <c r="W3514" i="43"/>
  <c r="X3514" i="43"/>
  <c r="E3515" i="43"/>
  <c r="F3515" i="43"/>
  <c r="G3515" i="43"/>
  <c r="H3515" i="43"/>
  <c r="I3515" i="43"/>
  <c r="J3515" i="43"/>
  <c r="K3515" i="43"/>
  <c r="L3515" i="43"/>
  <c r="M3515" i="43"/>
  <c r="N3515" i="43"/>
  <c r="O3515" i="43"/>
  <c r="P3515" i="43"/>
  <c r="Q3515" i="43"/>
  <c r="R3515" i="43"/>
  <c r="S3515" i="43"/>
  <c r="T3515" i="43"/>
  <c r="U3515" i="43"/>
  <c r="V3515" i="43"/>
  <c r="W3515" i="43"/>
  <c r="X3515" i="43"/>
  <c r="E3516" i="43"/>
  <c r="F3516" i="43"/>
  <c r="G3516" i="43"/>
  <c r="H3516" i="43"/>
  <c r="I3516" i="43"/>
  <c r="J3516" i="43"/>
  <c r="K3516" i="43"/>
  <c r="L3516" i="43"/>
  <c r="M3516" i="43"/>
  <c r="N3516" i="43"/>
  <c r="O3516" i="43"/>
  <c r="P3516" i="43"/>
  <c r="Q3516" i="43"/>
  <c r="R3516" i="43"/>
  <c r="S3516" i="43"/>
  <c r="T3516" i="43"/>
  <c r="U3516" i="43"/>
  <c r="V3516" i="43"/>
  <c r="W3516" i="43"/>
  <c r="X3516" i="43"/>
  <c r="E3517" i="43"/>
  <c r="F3517" i="43"/>
  <c r="G3517" i="43"/>
  <c r="H3517" i="43"/>
  <c r="I3517" i="43"/>
  <c r="J3517" i="43"/>
  <c r="K3517" i="43"/>
  <c r="L3517" i="43"/>
  <c r="M3517" i="43"/>
  <c r="N3517" i="43"/>
  <c r="O3517" i="43"/>
  <c r="P3517" i="43"/>
  <c r="Q3517" i="43"/>
  <c r="R3517" i="43"/>
  <c r="S3517" i="43"/>
  <c r="T3517" i="43"/>
  <c r="U3517" i="43"/>
  <c r="V3517" i="43"/>
  <c r="W3517" i="43"/>
  <c r="X3517" i="43"/>
  <c r="E3518" i="43"/>
  <c r="F3518" i="43"/>
  <c r="G3518" i="43"/>
  <c r="H3518" i="43"/>
  <c r="I3518" i="43"/>
  <c r="J3518" i="43"/>
  <c r="K3518" i="43"/>
  <c r="L3518" i="43"/>
  <c r="M3518" i="43"/>
  <c r="N3518" i="43"/>
  <c r="O3518" i="43"/>
  <c r="P3518" i="43"/>
  <c r="Q3518" i="43"/>
  <c r="R3518" i="43"/>
  <c r="S3518" i="43"/>
  <c r="T3518" i="43"/>
  <c r="U3518" i="43"/>
  <c r="V3518" i="43"/>
  <c r="W3518" i="43"/>
  <c r="X3518" i="43"/>
  <c r="E3519" i="43"/>
  <c r="F3519" i="43"/>
  <c r="G3519" i="43"/>
  <c r="H3519" i="43"/>
  <c r="I3519" i="43"/>
  <c r="J3519" i="43"/>
  <c r="K3519" i="43"/>
  <c r="L3519" i="43"/>
  <c r="M3519" i="43"/>
  <c r="N3519" i="43"/>
  <c r="O3519" i="43"/>
  <c r="P3519" i="43"/>
  <c r="Q3519" i="43"/>
  <c r="R3519" i="43"/>
  <c r="S3519" i="43"/>
  <c r="T3519" i="43"/>
  <c r="U3519" i="43"/>
  <c r="V3519" i="43"/>
  <c r="W3519" i="43"/>
  <c r="X3519" i="43"/>
  <c r="E3524" i="43"/>
  <c r="F3524" i="43"/>
  <c r="G3524" i="43"/>
  <c r="H3524" i="43"/>
  <c r="I3524" i="43"/>
  <c r="J3524" i="43"/>
  <c r="K3524" i="43"/>
  <c r="L3524" i="43"/>
  <c r="M3524" i="43"/>
  <c r="N3524" i="43"/>
  <c r="O3524" i="43"/>
  <c r="P3524" i="43"/>
  <c r="Q3524" i="43"/>
  <c r="R3524" i="43"/>
  <c r="S3524" i="43"/>
  <c r="T3524" i="43"/>
  <c r="U3524" i="43"/>
  <c r="V3524" i="43"/>
  <c r="W3524" i="43"/>
  <c r="X3524" i="43"/>
  <c r="E3525" i="43"/>
  <c r="F3525" i="43"/>
  <c r="G3525" i="43"/>
  <c r="H3525" i="43"/>
  <c r="I3525" i="43"/>
  <c r="J3525" i="43"/>
  <c r="K3525" i="43"/>
  <c r="L3525" i="43"/>
  <c r="M3525" i="43"/>
  <c r="N3525" i="43"/>
  <c r="O3525" i="43"/>
  <c r="P3525" i="43"/>
  <c r="Q3525" i="43"/>
  <c r="R3525" i="43"/>
  <c r="S3525" i="43"/>
  <c r="T3525" i="43"/>
  <c r="U3525" i="43"/>
  <c r="V3525" i="43"/>
  <c r="W3525" i="43"/>
  <c r="X3525" i="43"/>
  <c r="E3526" i="43"/>
  <c r="F3526" i="43"/>
  <c r="G3526" i="43"/>
  <c r="H3526" i="43"/>
  <c r="I3526" i="43"/>
  <c r="J3526" i="43"/>
  <c r="K3526" i="43"/>
  <c r="L3526" i="43"/>
  <c r="M3526" i="43"/>
  <c r="N3526" i="43"/>
  <c r="O3526" i="43"/>
  <c r="P3526" i="43"/>
  <c r="Q3526" i="43"/>
  <c r="R3526" i="43"/>
  <c r="S3526" i="43"/>
  <c r="T3526" i="43"/>
  <c r="U3526" i="43"/>
  <c r="V3526" i="43"/>
  <c r="W3526" i="43"/>
  <c r="X3526" i="43"/>
  <c r="E3527" i="43"/>
  <c r="F3527" i="43"/>
  <c r="G3527" i="43"/>
  <c r="H3527" i="43"/>
  <c r="I3527" i="43"/>
  <c r="J3527" i="43"/>
  <c r="K3527" i="43"/>
  <c r="L3527" i="43"/>
  <c r="M3527" i="43"/>
  <c r="N3527" i="43"/>
  <c r="O3527" i="43"/>
  <c r="P3527" i="43"/>
  <c r="Q3527" i="43"/>
  <c r="R3527" i="43"/>
  <c r="S3527" i="43"/>
  <c r="T3527" i="43"/>
  <c r="U3527" i="43"/>
  <c r="V3527" i="43"/>
  <c r="W3527" i="43"/>
  <c r="X3527" i="43"/>
  <c r="E3528" i="43"/>
  <c r="F3528" i="43"/>
  <c r="G3528" i="43"/>
  <c r="H3528" i="43"/>
  <c r="I3528" i="43"/>
  <c r="J3528" i="43"/>
  <c r="K3528" i="43"/>
  <c r="L3528" i="43"/>
  <c r="M3528" i="43"/>
  <c r="N3528" i="43"/>
  <c r="O3528" i="43"/>
  <c r="P3528" i="43"/>
  <c r="Q3528" i="43"/>
  <c r="R3528" i="43"/>
  <c r="S3528" i="43"/>
  <c r="T3528" i="43"/>
  <c r="U3528" i="43"/>
  <c r="V3528" i="43"/>
  <c r="W3528" i="43"/>
  <c r="X3528" i="43"/>
  <c r="E3529" i="43"/>
  <c r="F3529" i="43"/>
  <c r="G3529" i="43"/>
  <c r="H3529" i="43"/>
  <c r="I3529" i="43"/>
  <c r="J3529" i="43"/>
  <c r="K3529" i="43"/>
  <c r="L3529" i="43"/>
  <c r="M3529" i="43"/>
  <c r="N3529" i="43"/>
  <c r="O3529" i="43"/>
  <c r="P3529" i="43"/>
  <c r="Q3529" i="43"/>
  <c r="R3529" i="43"/>
  <c r="S3529" i="43"/>
  <c r="T3529" i="43"/>
  <c r="U3529" i="43"/>
  <c r="V3529" i="43"/>
  <c r="W3529" i="43"/>
  <c r="X3529" i="43"/>
  <c r="E3530" i="43"/>
  <c r="F3530" i="43"/>
  <c r="G3530" i="43"/>
  <c r="H3530" i="43"/>
  <c r="I3530" i="43"/>
  <c r="J3530" i="43"/>
  <c r="K3530" i="43"/>
  <c r="L3530" i="43"/>
  <c r="M3530" i="43"/>
  <c r="N3530" i="43"/>
  <c r="O3530" i="43"/>
  <c r="P3530" i="43"/>
  <c r="Q3530" i="43"/>
  <c r="R3530" i="43"/>
  <c r="S3530" i="43"/>
  <c r="T3530" i="43"/>
  <c r="U3530" i="43"/>
  <c r="V3530" i="43"/>
  <c r="W3530" i="43"/>
  <c r="X3530" i="43"/>
  <c r="E3531" i="43"/>
  <c r="F3531" i="43"/>
  <c r="G3531" i="43"/>
  <c r="H3531" i="43"/>
  <c r="I3531" i="43"/>
  <c r="J3531" i="43"/>
  <c r="K3531" i="43"/>
  <c r="L3531" i="43"/>
  <c r="M3531" i="43"/>
  <c r="N3531" i="43"/>
  <c r="O3531" i="43"/>
  <c r="P3531" i="43"/>
  <c r="Q3531" i="43"/>
  <c r="R3531" i="43"/>
  <c r="S3531" i="43"/>
  <c r="T3531" i="43"/>
  <c r="U3531" i="43"/>
  <c r="V3531" i="43"/>
  <c r="W3531" i="43"/>
  <c r="X3531" i="43"/>
  <c r="E3532" i="43"/>
  <c r="F3532" i="43"/>
  <c r="G3532" i="43"/>
  <c r="H3532" i="43"/>
  <c r="I3532" i="43"/>
  <c r="J3532" i="43"/>
  <c r="K3532" i="43"/>
  <c r="L3532" i="43"/>
  <c r="M3532" i="43"/>
  <c r="N3532" i="43"/>
  <c r="O3532" i="43"/>
  <c r="P3532" i="43"/>
  <c r="Q3532" i="43"/>
  <c r="R3532" i="43"/>
  <c r="S3532" i="43"/>
  <c r="T3532" i="43"/>
  <c r="U3532" i="43"/>
  <c r="V3532" i="43"/>
  <c r="W3532" i="43"/>
  <c r="X3532" i="43"/>
  <c r="E3533" i="43"/>
  <c r="F3533" i="43"/>
  <c r="G3533" i="43"/>
  <c r="H3533" i="43"/>
  <c r="I3533" i="43"/>
  <c r="J3533" i="43"/>
  <c r="K3533" i="43"/>
  <c r="L3533" i="43"/>
  <c r="M3533" i="43"/>
  <c r="N3533" i="43"/>
  <c r="O3533" i="43"/>
  <c r="P3533" i="43"/>
  <c r="Q3533" i="43"/>
  <c r="R3533" i="43"/>
  <c r="S3533" i="43"/>
  <c r="T3533" i="43"/>
  <c r="U3533" i="43"/>
  <c r="V3533" i="43"/>
  <c r="W3533" i="43"/>
  <c r="X3533" i="43"/>
  <c r="E3534" i="43"/>
  <c r="F3534" i="43"/>
  <c r="G3534" i="43"/>
  <c r="H3534" i="43"/>
  <c r="I3534" i="43"/>
  <c r="J3534" i="43"/>
  <c r="K3534" i="43"/>
  <c r="L3534" i="43"/>
  <c r="M3534" i="43"/>
  <c r="N3534" i="43"/>
  <c r="O3534" i="43"/>
  <c r="P3534" i="43"/>
  <c r="Q3534" i="43"/>
  <c r="R3534" i="43"/>
  <c r="S3534" i="43"/>
  <c r="T3534" i="43"/>
  <c r="U3534" i="43"/>
  <c r="V3534" i="43"/>
  <c r="W3534" i="43"/>
  <c r="X3534" i="43"/>
  <c r="E3535" i="43"/>
  <c r="F3535" i="43"/>
  <c r="G3535" i="43"/>
  <c r="H3535" i="43"/>
  <c r="I3535" i="43"/>
  <c r="J3535" i="43"/>
  <c r="K3535" i="43"/>
  <c r="L3535" i="43"/>
  <c r="M3535" i="43"/>
  <c r="N3535" i="43"/>
  <c r="O3535" i="43"/>
  <c r="P3535" i="43"/>
  <c r="Q3535" i="43"/>
  <c r="R3535" i="43"/>
  <c r="S3535" i="43"/>
  <c r="T3535" i="43"/>
  <c r="U3535" i="43"/>
  <c r="V3535" i="43"/>
  <c r="W3535" i="43"/>
  <c r="X3535" i="43"/>
  <c r="E3539" i="43"/>
  <c r="F3539" i="43"/>
  <c r="G3539" i="43"/>
  <c r="H3539" i="43"/>
  <c r="I3539" i="43"/>
  <c r="J3539" i="43"/>
  <c r="K3539" i="43"/>
  <c r="L3539" i="43"/>
  <c r="M3539" i="43"/>
  <c r="N3539" i="43"/>
  <c r="O3539" i="43"/>
  <c r="P3539" i="43"/>
  <c r="Q3539" i="43"/>
  <c r="R3539" i="43"/>
  <c r="S3539" i="43"/>
  <c r="T3539" i="43"/>
  <c r="U3539" i="43"/>
  <c r="V3539" i="43"/>
  <c r="W3539" i="43"/>
  <c r="X3539" i="43"/>
  <c r="E3540" i="43"/>
  <c r="F3540" i="43"/>
  <c r="G3540" i="43"/>
  <c r="H3540" i="43"/>
  <c r="I3540" i="43"/>
  <c r="J3540" i="43"/>
  <c r="K3540" i="43"/>
  <c r="L3540" i="43"/>
  <c r="M3540" i="43"/>
  <c r="N3540" i="43"/>
  <c r="O3540" i="43"/>
  <c r="P3540" i="43"/>
  <c r="Q3540" i="43"/>
  <c r="R3540" i="43"/>
  <c r="S3540" i="43"/>
  <c r="T3540" i="43"/>
  <c r="U3540" i="43"/>
  <c r="V3540" i="43"/>
  <c r="W3540" i="43"/>
  <c r="X3540" i="43"/>
  <c r="E3541" i="43"/>
  <c r="F3541" i="43"/>
  <c r="G3541" i="43"/>
  <c r="H3541" i="43"/>
  <c r="I3541" i="43"/>
  <c r="J3541" i="43"/>
  <c r="K3541" i="43"/>
  <c r="L3541" i="43"/>
  <c r="M3541" i="43"/>
  <c r="N3541" i="43"/>
  <c r="O3541" i="43"/>
  <c r="P3541" i="43"/>
  <c r="Q3541" i="43"/>
  <c r="R3541" i="43"/>
  <c r="S3541" i="43"/>
  <c r="T3541" i="43"/>
  <c r="U3541" i="43"/>
  <c r="V3541" i="43"/>
  <c r="W3541" i="43"/>
  <c r="X3541" i="43"/>
  <c r="E3542" i="43"/>
  <c r="F3542" i="43"/>
  <c r="G3542" i="43"/>
  <c r="H3542" i="43"/>
  <c r="I3542" i="43"/>
  <c r="J3542" i="43"/>
  <c r="K3542" i="43"/>
  <c r="L3542" i="43"/>
  <c r="M3542" i="43"/>
  <c r="N3542" i="43"/>
  <c r="O3542" i="43"/>
  <c r="P3542" i="43"/>
  <c r="Q3542" i="43"/>
  <c r="R3542" i="43"/>
  <c r="S3542" i="43"/>
  <c r="T3542" i="43"/>
  <c r="U3542" i="43"/>
  <c r="V3542" i="43"/>
  <c r="W3542" i="43"/>
  <c r="X3542" i="43"/>
  <c r="E3543" i="43"/>
  <c r="F3543" i="43"/>
  <c r="G3543" i="43"/>
  <c r="H3543" i="43"/>
  <c r="I3543" i="43"/>
  <c r="J3543" i="43"/>
  <c r="K3543" i="43"/>
  <c r="L3543" i="43"/>
  <c r="M3543" i="43"/>
  <c r="N3543" i="43"/>
  <c r="O3543" i="43"/>
  <c r="P3543" i="43"/>
  <c r="Q3543" i="43"/>
  <c r="R3543" i="43"/>
  <c r="S3543" i="43"/>
  <c r="T3543" i="43"/>
  <c r="U3543" i="43"/>
  <c r="V3543" i="43"/>
  <c r="W3543" i="43"/>
  <c r="X3543" i="43"/>
  <c r="E3544" i="43"/>
  <c r="F3544" i="43"/>
  <c r="G3544" i="43"/>
  <c r="H3544" i="43"/>
  <c r="I3544" i="43"/>
  <c r="J3544" i="43"/>
  <c r="K3544" i="43"/>
  <c r="L3544" i="43"/>
  <c r="M3544" i="43"/>
  <c r="N3544" i="43"/>
  <c r="O3544" i="43"/>
  <c r="P3544" i="43"/>
  <c r="Q3544" i="43"/>
  <c r="R3544" i="43"/>
  <c r="S3544" i="43"/>
  <c r="T3544" i="43"/>
  <c r="U3544" i="43"/>
  <c r="V3544" i="43"/>
  <c r="W3544" i="43"/>
  <c r="X3544" i="43"/>
  <c r="E3545" i="43"/>
  <c r="F3545" i="43"/>
  <c r="G3545" i="43"/>
  <c r="H3545" i="43"/>
  <c r="I3545" i="43"/>
  <c r="J3545" i="43"/>
  <c r="K3545" i="43"/>
  <c r="L3545" i="43"/>
  <c r="M3545" i="43"/>
  <c r="N3545" i="43"/>
  <c r="O3545" i="43"/>
  <c r="P3545" i="43"/>
  <c r="Q3545" i="43"/>
  <c r="R3545" i="43"/>
  <c r="S3545" i="43"/>
  <c r="T3545" i="43"/>
  <c r="U3545" i="43"/>
  <c r="V3545" i="43"/>
  <c r="W3545" i="43"/>
  <c r="X3545" i="43"/>
  <c r="E3546" i="43"/>
  <c r="F3546" i="43"/>
  <c r="G3546" i="43"/>
  <c r="H3546" i="43"/>
  <c r="I3546" i="43"/>
  <c r="J3546" i="43"/>
  <c r="K3546" i="43"/>
  <c r="L3546" i="43"/>
  <c r="M3546" i="43"/>
  <c r="N3546" i="43"/>
  <c r="O3546" i="43"/>
  <c r="P3546" i="43"/>
  <c r="Q3546" i="43"/>
  <c r="R3546" i="43"/>
  <c r="S3546" i="43"/>
  <c r="T3546" i="43"/>
  <c r="U3546" i="43"/>
  <c r="V3546" i="43"/>
  <c r="W3546" i="43"/>
  <c r="X3546" i="43"/>
  <c r="E3547" i="43"/>
  <c r="F3547" i="43"/>
  <c r="G3547" i="43"/>
  <c r="H3547" i="43"/>
  <c r="I3547" i="43"/>
  <c r="J3547" i="43"/>
  <c r="K3547" i="43"/>
  <c r="L3547" i="43"/>
  <c r="M3547" i="43"/>
  <c r="N3547" i="43"/>
  <c r="O3547" i="43"/>
  <c r="P3547" i="43"/>
  <c r="Q3547" i="43"/>
  <c r="R3547" i="43"/>
  <c r="S3547" i="43"/>
  <c r="T3547" i="43"/>
  <c r="U3547" i="43"/>
  <c r="V3547" i="43"/>
  <c r="W3547" i="43"/>
  <c r="X3547" i="43"/>
  <c r="E3548" i="43"/>
  <c r="F3548" i="43"/>
  <c r="G3548" i="43"/>
  <c r="H3548" i="43"/>
  <c r="I3548" i="43"/>
  <c r="J3548" i="43"/>
  <c r="K3548" i="43"/>
  <c r="L3548" i="43"/>
  <c r="M3548" i="43"/>
  <c r="N3548" i="43"/>
  <c r="O3548" i="43"/>
  <c r="P3548" i="43"/>
  <c r="Q3548" i="43"/>
  <c r="R3548" i="43"/>
  <c r="S3548" i="43"/>
  <c r="T3548" i="43"/>
  <c r="U3548" i="43"/>
  <c r="V3548" i="43"/>
  <c r="W3548" i="43"/>
  <c r="X3548" i="43"/>
  <c r="E3549" i="43"/>
  <c r="F3549" i="43"/>
  <c r="G3549" i="43"/>
  <c r="H3549" i="43"/>
  <c r="I3549" i="43"/>
  <c r="J3549" i="43"/>
  <c r="K3549" i="43"/>
  <c r="L3549" i="43"/>
  <c r="M3549" i="43"/>
  <c r="N3549" i="43"/>
  <c r="O3549" i="43"/>
  <c r="P3549" i="43"/>
  <c r="Q3549" i="43"/>
  <c r="R3549" i="43"/>
  <c r="S3549" i="43"/>
  <c r="T3549" i="43"/>
  <c r="U3549" i="43"/>
  <c r="V3549" i="43"/>
  <c r="W3549" i="43"/>
  <c r="X3549" i="43"/>
  <c r="E3550" i="43"/>
  <c r="F3550" i="43"/>
  <c r="G3550" i="43"/>
  <c r="H3550" i="43"/>
  <c r="I3550" i="43"/>
  <c r="J3550" i="43"/>
  <c r="K3550" i="43"/>
  <c r="L3550" i="43"/>
  <c r="M3550" i="43"/>
  <c r="N3550" i="43"/>
  <c r="O3550" i="43"/>
  <c r="P3550" i="43"/>
  <c r="Q3550" i="43"/>
  <c r="R3550" i="43"/>
  <c r="S3550" i="43"/>
  <c r="T3550" i="43"/>
  <c r="U3550" i="43"/>
  <c r="V3550" i="43"/>
  <c r="W3550" i="43"/>
  <c r="X3550" i="43"/>
  <c r="E3554" i="43"/>
  <c r="F3554" i="43"/>
  <c r="G3554" i="43"/>
  <c r="H3554" i="43"/>
  <c r="I3554" i="43"/>
  <c r="J3554" i="43"/>
  <c r="K3554" i="43"/>
  <c r="L3554" i="43"/>
  <c r="M3554" i="43"/>
  <c r="N3554" i="43"/>
  <c r="O3554" i="43"/>
  <c r="P3554" i="43"/>
  <c r="Q3554" i="43"/>
  <c r="R3554" i="43"/>
  <c r="S3554" i="43"/>
  <c r="T3554" i="43"/>
  <c r="U3554" i="43"/>
  <c r="V3554" i="43"/>
  <c r="W3554" i="43"/>
  <c r="X3554" i="43"/>
  <c r="E3555" i="43"/>
  <c r="F3555" i="43"/>
  <c r="G3555" i="43"/>
  <c r="H3555" i="43"/>
  <c r="I3555" i="43"/>
  <c r="J3555" i="43"/>
  <c r="K3555" i="43"/>
  <c r="L3555" i="43"/>
  <c r="M3555" i="43"/>
  <c r="N3555" i="43"/>
  <c r="O3555" i="43"/>
  <c r="P3555" i="43"/>
  <c r="Q3555" i="43"/>
  <c r="R3555" i="43"/>
  <c r="S3555" i="43"/>
  <c r="T3555" i="43"/>
  <c r="U3555" i="43"/>
  <c r="V3555" i="43"/>
  <c r="W3555" i="43"/>
  <c r="X3555" i="43"/>
  <c r="E3556" i="43"/>
  <c r="F3556" i="43"/>
  <c r="G3556" i="43"/>
  <c r="H3556" i="43"/>
  <c r="I3556" i="43"/>
  <c r="J3556" i="43"/>
  <c r="K3556" i="43"/>
  <c r="L3556" i="43"/>
  <c r="M3556" i="43"/>
  <c r="N3556" i="43"/>
  <c r="O3556" i="43"/>
  <c r="P3556" i="43"/>
  <c r="Q3556" i="43"/>
  <c r="R3556" i="43"/>
  <c r="S3556" i="43"/>
  <c r="T3556" i="43"/>
  <c r="U3556" i="43"/>
  <c r="V3556" i="43"/>
  <c r="W3556" i="43"/>
  <c r="X3556" i="43"/>
  <c r="E3557" i="43"/>
  <c r="F3557" i="43"/>
  <c r="G3557" i="43"/>
  <c r="H3557" i="43"/>
  <c r="I3557" i="43"/>
  <c r="J3557" i="43"/>
  <c r="K3557" i="43"/>
  <c r="L3557" i="43"/>
  <c r="M3557" i="43"/>
  <c r="N3557" i="43"/>
  <c r="O3557" i="43"/>
  <c r="P3557" i="43"/>
  <c r="Q3557" i="43"/>
  <c r="R3557" i="43"/>
  <c r="S3557" i="43"/>
  <c r="T3557" i="43"/>
  <c r="U3557" i="43"/>
  <c r="V3557" i="43"/>
  <c r="W3557" i="43"/>
  <c r="X3557" i="43"/>
  <c r="E3558" i="43"/>
  <c r="F3558" i="43"/>
  <c r="G3558" i="43"/>
  <c r="H3558" i="43"/>
  <c r="I3558" i="43"/>
  <c r="J3558" i="43"/>
  <c r="K3558" i="43"/>
  <c r="L3558" i="43"/>
  <c r="M3558" i="43"/>
  <c r="N3558" i="43"/>
  <c r="O3558" i="43"/>
  <c r="P3558" i="43"/>
  <c r="Q3558" i="43"/>
  <c r="R3558" i="43"/>
  <c r="S3558" i="43"/>
  <c r="T3558" i="43"/>
  <c r="U3558" i="43"/>
  <c r="V3558" i="43"/>
  <c r="W3558" i="43"/>
  <c r="X3558" i="43"/>
  <c r="E3559" i="43"/>
  <c r="F3559" i="43"/>
  <c r="G3559" i="43"/>
  <c r="H3559" i="43"/>
  <c r="I3559" i="43"/>
  <c r="J3559" i="43"/>
  <c r="K3559" i="43"/>
  <c r="L3559" i="43"/>
  <c r="M3559" i="43"/>
  <c r="N3559" i="43"/>
  <c r="O3559" i="43"/>
  <c r="P3559" i="43"/>
  <c r="Q3559" i="43"/>
  <c r="R3559" i="43"/>
  <c r="S3559" i="43"/>
  <c r="T3559" i="43"/>
  <c r="U3559" i="43"/>
  <c r="V3559" i="43"/>
  <c r="W3559" i="43"/>
  <c r="X3559" i="43"/>
  <c r="E3560" i="43"/>
  <c r="F3560" i="43"/>
  <c r="G3560" i="43"/>
  <c r="H3560" i="43"/>
  <c r="I3560" i="43"/>
  <c r="J3560" i="43"/>
  <c r="K3560" i="43"/>
  <c r="L3560" i="43"/>
  <c r="M3560" i="43"/>
  <c r="N3560" i="43"/>
  <c r="O3560" i="43"/>
  <c r="P3560" i="43"/>
  <c r="Q3560" i="43"/>
  <c r="R3560" i="43"/>
  <c r="S3560" i="43"/>
  <c r="T3560" i="43"/>
  <c r="U3560" i="43"/>
  <c r="V3560" i="43"/>
  <c r="W3560" i="43"/>
  <c r="X3560" i="43"/>
  <c r="E3561" i="43"/>
  <c r="F3561" i="43"/>
  <c r="G3561" i="43"/>
  <c r="H3561" i="43"/>
  <c r="I3561" i="43"/>
  <c r="J3561" i="43"/>
  <c r="K3561" i="43"/>
  <c r="L3561" i="43"/>
  <c r="M3561" i="43"/>
  <c r="N3561" i="43"/>
  <c r="O3561" i="43"/>
  <c r="P3561" i="43"/>
  <c r="Q3561" i="43"/>
  <c r="R3561" i="43"/>
  <c r="S3561" i="43"/>
  <c r="T3561" i="43"/>
  <c r="U3561" i="43"/>
  <c r="V3561" i="43"/>
  <c r="W3561" i="43"/>
  <c r="X3561" i="43"/>
  <c r="E3562" i="43"/>
  <c r="F3562" i="43"/>
  <c r="G3562" i="43"/>
  <c r="H3562" i="43"/>
  <c r="I3562" i="43"/>
  <c r="J3562" i="43"/>
  <c r="K3562" i="43"/>
  <c r="L3562" i="43"/>
  <c r="M3562" i="43"/>
  <c r="N3562" i="43"/>
  <c r="O3562" i="43"/>
  <c r="P3562" i="43"/>
  <c r="Q3562" i="43"/>
  <c r="R3562" i="43"/>
  <c r="S3562" i="43"/>
  <c r="T3562" i="43"/>
  <c r="U3562" i="43"/>
  <c r="V3562" i="43"/>
  <c r="W3562" i="43"/>
  <c r="X3562" i="43"/>
  <c r="E3563" i="43"/>
  <c r="F3563" i="43"/>
  <c r="G3563" i="43"/>
  <c r="H3563" i="43"/>
  <c r="I3563" i="43"/>
  <c r="J3563" i="43"/>
  <c r="K3563" i="43"/>
  <c r="L3563" i="43"/>
  <c r="M3563" i="43"/>
  <c r="N3563" i="43"/>
  <c r="O3563" i="43"/>
  <c r="P3563" i="43"/>
  <c r="Q3563" i="43"/>
  <c r="R3563" i="43"/>
  <c r="S3563" i="43"/>
  <c r="T3563" i="43"/>
  <c r="U3563" i="43"/>
  <c r="V3563" i="43"/>
  <c r="W3563" i="43"/>
  <c r="X3563" i="43"/>
  <c r="E3564" i="43"/>
  <c r="F3564" i="43"/>
  <c r="G3564" i="43"/>
  <c r="H3564" i="43"/>
  <c r="I3564" i="43"/>
  <c r="J3564" i="43"/>
  <c r="K3564" i="43"/>
  <c r="L3564" i="43"/>
  <c r="M3564" i="43"/>
  <c r="N3564" i="43"/>
  <c r="O3564" i="43"/>
  <c r="P3564" i="43"/>
  <c r="Q3564" i="43"/>
  <c r="R3564" i="43"/>
  <c r="S3564" i="43"/>
  <c r="T3564" i="43"/>
  <c r="U3564" i="43"/>
  <c r="V3564" i="43"/>
  <c r="W3564" i="43"/>
  <c r="X3564" i="43"/>
  <c r="E3565" i="43"/>
  <c r="F3565" i="43"/>
  <c r="G3565" i="43"/>
  <c r="H3565" i="43"/>
  <c r="I3565" i="43"/>
  <c r="J3565" i="43"/>
  <c r="K3565" i="43"/>
  <c r="L3565" i="43"/>
  <c r="M3565" i="43"/>
  <c r="N3565" i="43"/>
  <c r="O3565" i="43"/>
  <c r="P3565" i="43"/>
  <c r="Q3565" i="43"/>
  <c r="R3565" i="43"/>
  <c r="S3565" i="43"/>
  <c r="T3565" i="43"/>
  <c r="U3565" i="43"/>
  <c r="V3565" i="43"/>
  <c r="W3565" i="43"/>
  <c r="X3565" i="43"/>
  <c r="E3569" i="43"/>
  <c r="F3569" i="43"/>
  <c r="G3569" i="43"/>
  <c r="H3569" i="43"/>
  <c r="I3569" i="43"/>
  <c r="J3569" i="43"/>
  <c r="K3569" i="43"/>
  <c r="L3569" i="43"/>
  <c r="M3569" i="43"/>
  <c r="N3569" i="43"/>
  <c r="O3569" i="43"/>
  <c r="P3569" i="43"/>
  <c r="Q3569" i="43"/>
  <c r="R3569" i="43"/>
  <c r="S3569" i="43"/>
  <c r="T3569" i="43"/>
  <c r="U3569" i="43"/>
  <c r="V3569" i="43"/>
  <c r="W3569" i="43"/>
  <c r="X3569" i="43"/>
  <c r="E3570" i="43"/>
  <c r="F3570" i="43"/>
  <c r="G3570" i="43"/>
  <c r="H3570" i="43"/>
  <c r="I3570" i="43"/>
  <c r="J3570" i="43"/>
  <c r="K3570" i="43"/>
  <c r="L3570" i="43"/>
  <c r="M3570" i="43"/>
  <c r="N3570" i="43"/>
  <c r="O3570" i="43"/>
  <c r="P3570" i="43"/>
  <c r="Q3570" i="43"/>
  <c r="R3570" i="43"/>
  <c r="S3570" i="43"/>
  <c r="T3570" i="43"/>
  <c r="U3570" i="43"/>
  <c r="V3570" i="43"/>
  <c r="W3570" i="43"/>
  <c r="X3570" i="43"/>
  <c r="E3571" i="43"/>
  <c r="F3571" i="43"/>
  <c r="G3571" i="43"/>
  <c r="H3571" i="43"/>
  <c r="I3571" i="43"/>
  <c r="J3571" i="43"/>
  <c r="K3571" i="43"/>
  <c r="L3571" i="43"/>
  <c r="M3571" i="43"/>
  <c r="N3571" i="43"/>
  <c r="O3571" i="43"/>
  <c r="P3571" i="43"/>
  <c r="Q3571" i="43"/>
  <c r="R3571" i="43"/>
  <c r="S3571" i="43"/>
  <c r="T3571" i="43"/>
  <c r="U3571" i="43"/>
  <c r="V3571" i="43"/>
  <c r="W3571" i="43"/>
  <c r="X3571" i="43"/>
  <c r="E3572" i="43"/>
  <c r="F3572" i="43"/>
  <c r="G3572" i="43"/>
  <c r="H3572" i="43"/>
  <c r="I3572" i="43"/>
  <c r="J3572" i="43"/>
  <c r="K3572" i="43"/>
  <c r="L3572" i="43"/>
  <c r="M3572" i="43"/>
  <c r="N3572" i="43"/>
  <c r="O3572" i="43"/>
  <c r="P3572" i="43"/>
  <c r="Q3572" i="43"/>
  <c r="R3572" i="43"/>
  <c r="S3572" i="43"/>
  <c r="T3572" i="43"/>
  <c r="U3572" i="43"/>
  <c r="V3572" i="43"/>
  <c r="W3572" i="43"/>
  <c r="X3572" i="43"/>
  <c r="E3573" i="43"/>
  <c r="F3573" i="43"/>
  <c r="G3573" i="43"/>
  <c r="H3573" i="43"/>
  <c r="I3573" i="43"/>
  <c r="J3573" i="43"/>
  <c r="K3573" i="43"/>
  <c r="L3573" i="43"/>
  <c r="M3573" i="43"/>
  <c r="N3573" i="43"/>
  <c r="O3573" i="43"/>
  <c r="P3573" i="43"/>
  <c r="Q3573" i="43"/>
  <c r="R3573" i="43"/>
  <c r="S3573" i="43"/>
  <c r="T3573" i="43"/>
  <c r="U3573" i="43"/>
  <c r="V3573" i="43"/>
  <c r="W3573" i="43"/>
  <c r="X3573" i="43"/>
  <c r="E3574" i="43"/>
  <c r="F3574" i="43"/>
  <c r="G3574" i="43"/>
  <c r="H3574" i="43"/>
  <c r="I3574" i="43"/>
  <c r="J3574" i="43"/>
  <c r="K3574" i="43"/>
  <c r="L3574" i="43"/>
  <c r="M3574" i="43"/>
  <c r="N3574" i="43"/>
  <c r="O3574" i="43"/>
  <c r="P3574" i="43"/>
  <c r="Q3574" i="43"/>
  <c r="R3574" i="43"/>
  <c r="S3574" i="43"/>
  <c r="T3574" i="43"/>
  <c r="U3574" i="43"/>
  <c r="V3574" i="43"/>
  <c r="W3574" i="43"/>
  <c r="X3574" i="43"/>
  <c r="E3575" i="43"/>
  <c r="F3575" i="43"/>
  <c r="G3575" i="43"/>
  <c r="H3575" i="43"/>
  <c r="I3575" i="43"/>
  <c r="J3575" i="43"/>
  <c r="K3575" i="43"/>
  <c r="L3575" i="43"/>
  <c r="M3575" i="43"/>
  <c r="N3575" i="43"/>
  <c r="O3575" i="43"/>
  <c r="P3575" i="43"/>
  <c r="Q3575" i="43"/>
  <c r="R3575" i="43"/>
  <c r="S3575" i="43"/>
  <c r="T3575" i="43"/>
  <c r="U3575" i="43"/>
  <c r="V3575" i="43"/>
  <c r="W3575" i="43"/>
  <c r="X3575" i="43"/>
  <c r="E3576" i="43"/>
  <c r="F3576" i="43"/>
  <c r="G3576" i="43"/>
  <c r="H3576" i="43"/>
  <c r="I3576" i="43"/>
  <c r="J3576" i="43"/>
  <c r="K3576" i="43"/>
  <c r="L3576" i="43"/>
  <c r="M3576" i="43"/>
  <c r="N3576" i="43"/>
  <c r="O3576" i="43"/>
  <c r="P3576" i="43"/>
  <c r="Q3576" i="43"/>
  <c r="R3576" i="43"/>
  <c r="S3576" i="43"/>
  <c r="T3576" i="43"/>
  <c r="U3576" i="43"/>
  <c r="V3576" i="43"/>
  <c r="W3576" i="43"/>
  <c r="X3576" i="43"/>
  <c r="E3577" i="43"/>
  <c r="F3577" i="43"/>
  <c r="G3577" i="43"/>
  <c r="H3577" i="43"/>
  <c r="I3577" i="43"/>
  <c r="J3577" i="43"/>
  <c r="K3577" i="43"/>
  <c r="L3577" i="43"/>
  <c r="M3577" i="43"/>
  <c r="N3577" i="43"/>
  <c r="O3577" i="43"/>
  <c r="P3577" i="43"/>
  <c r="Q3577" i="43"/>
  <c r="R3577" i="43"/>
  <c r="S3577" i="43"/>
  <c r="T3577" i="43"/>
  <c r="U3577" i="43"/>
  <c r="V3577" i="43"/>
  <c r="W3577" i="43"/>
  <c r="X3577" i="43"/>
  <c r="E3578" i="43"/>
  <c r="F3578" i="43"/>
  <c r="G3578" i="43"/>
  <c r="H3578" i="43"/>
  <c r="I3578" i="43"/>
  <c r="J3578" i="43"/>
  <c r="K3578" i="43"/>
  <c r="L3578" i="43"/>
  <c r="M3578" i="43"/>
  <c r="N3578" i="43"/>
  <c r="O3578" i="43"/>
  <c r="P3578" i="43"/>
  <c r="Q3578" i="43"/>
  <c r="R3578" i="43"/>
  <c r="S3578" i="43"/>
  <c r="T3578" i="43"/>
  <c r="U3578" i="43"/>
  <c r="V3578" i="43"/>
  <c r="W3578" i="43"/>
  <c r="X3578" i="43"/>
  <c r="E3579" i="43"/>
  <c r="F3579" i="43"/>
  <c r="G3579" i="43"/>
  <c r="H3579" i="43"/>
  <c r="I3579" i="43"/>
  <c r="J3579" i="43"/>
  <c r="K3579" i="43"/>
  <c r="L3579" i="43"/>
  <c r="M3579" i="43"/>
  <c r="N3579" i="43"/>
  <c r="O3579" i="43"/>
  <c r="P3579" i="43"/>
  <c r="Q3579" i="43"/>
  <c r="R3579" i="43"/>
  <c r="S3579" i="43"/>
  <c r="T3579" i="43"/>
  <c r="U3579" i="43"/>
  <c r="V3579" i="43"/>
  <c r="W3579" i="43"/>
  <c r="X3579" i="43"/>
  <c r="E3580" i="43"/>
  <c r="F3580" i="43"/>
  <c r="G3580" i="43"/>
  <c r="H3580" i="43"/>
  <c r="I3580" i="43"/>
  <c r="J3580" i="43"/>
  <c r="K3580" i="43"/>
  <c r="L3580" i="43"/>
  <c r="M3580" i="43"/>
  <c r="N3580" i="43"/>
  <c r="O3580" i="43"/>
  <c r="P3580" i="43"/>
  <c r="Q3580" i="43"/>
  <c r="R3580" i="43"/>
  <c r="S3580" i="43"/>
  <c r="T3580" i="43"/>
  <c r="U3580" i="43"/>
  <c r="V3580" i="43"/>
  <c r="W3580" i="43"/>
  <c r="X3580" i="43"/>
  <c r="E3584" i="43"/>
  <c r="F3584" i="43"/>
  <c r="G3584" i="43"/>
  <c r="H3584" i="43"/>
  <c r="I3584" i="43"/>
  <c r="J3584" i="43"/>
  <c r="K3584" i="43"/>
  <c r="L3584" i="43"/>
  <c r="M3584" i="43"/>
  <c r="N3584" i="43"/>
  <c r="O3584" i="43"/>
  <c r="P3584" i="43"/>
  <c r="Q3584" i="43"/>
  <c r="R3584" i="43"/>
  <c r="S3584" i="43"/>
  <c r="T3584" i="43"/>
  <c r="U3584" i="43"/>
  <c r="V3584" i="43"/>
  <c r="W3584" i="43"/>
  <c r="X3584" i="43"/>
  <c r="E3585" i="43"/>
  <c r="F3585" i="43"/>
  <c r="G3585" i="43"/>
  <c r="H3585" i="43"/>
  <c r="I3585" i="43"/>
  <c r="J3585" i="43"/>
  <c r="K3585" i="43"/>
  <c r="L3585" i="43"/>
  <c r="M3585" i="43"/>
  <c r="N3585" i="43"/>
  <c r="O3585" i="43"/>
  <c r="P3585" i="43"/>
  <c r="Q3585" i="43"/>
  <c r="R3585" i="43"/>
  <c r="S3585" i="43"/>
  <c r="T3585" i="43"/>
  <c r="U3585" i="43"/>
  <c r="V3585" i="43"/>
  <c r="W3585" i="43"/>
  <c r="X3585" i="43"/>
  <c r="E3586" i="43"/>
  <c r="F3586" i="43"/>
  <c r="G3586" i="43"/>
  <c r="H3586" i="43"/>
  <c r="I3586" i="43"/>
  <c r="J3586" i="43"/>
  <c r="K3586" i="43"/>
  <c r="L3586" i="43"/>
  <c r="M3586" i="43"/>
  <c r="N3586" i="43"/>
  <c r="O3586" i="43"/>
  <c r="P3586" i="43"/>
  <c r="Q3586" i="43"/>
  <c r="R3586" i="43"/>
  <c r="S3586" i="43"/>
  <c r="T3586" i="43"/>
  <c r="U3586" i="43"/>
  <c r="V3586" i="43"/>
  <c r="W3586" i="43"/>
  <c r="X3586" i="43"/>
  <c r="E3587" i="43"/>
  <c r="F3587" i="43"/>
  <c r="G3587" i="43"/>
  <c r="H3587" i="43"/>
  <c r="I3587" i="43"/>
  <c r="J3587" i="43"/>
  <c r="K3587" i="43"/>
  <c r="L3587" i="43"/>
  <c r="M3587" i="43"/>
  <c r="N3587" i="43"/>
  <c r="O3587" i="43"/>
  <c r="P3587" i="43"/>
  <c r="Q3587" i="43"/>
  <c r="R3587" i="43"/>
  <c r="S3587" i="43"/>
  <c r="T3587" i="43"/>
  <c r="U3587" i="43"/>
  <c r="V3587" i="43"/>
  <c r="W3587" i="43"/>
  <c r="X3587" i="43"/>
  <c r="E3588" i="43"/>
  <c r="F3588" i="43"/>
  <c r="G3588" i="43"/>
  <c r="H3588" i="43"/>
  <c r="I3588" i="43"/>
  <c r="J3588" i="43"/>
  <c r="K3588" i="43"/>
  <c r="L3588" i="43"/>
  <c r="M3588" i="43"/>
  <c r="N3588" i="43"/>
  <c r="O3588" i="43"/>
  <c r="P3588" i="43"/>
  <c r="Q3588" i="43"/>
  <c r="R3588" i="43"/>
  <c r="S3588" i="43"/>
  <c r="T3588" i="43"/>
  <c r="U3588" i="43"/>
  <c r="V3588" i="43"/>
  <c r="W3588" i="43"/>
  <c r="X3588" i="43"/>
  <c r="E3589" i="43"/>
  <c r="F3589" i="43"/>
  <c r="G3589" i="43"/>
  <c r="H3589" i="43"/>
  <c r="I3589" i="43"/>
  <c r="J3589" i="43"/>
  <c r="K3589" i="43"/>
  <c r="L3589" i="43"/>
  <c r="M3589" i="43"/>
  <c r="N3589" i="43"/>
  <c r="O3589" i="43"/>
  <c r="P3589" i="43"/>
  <c r="Q3589" i="43"/>
  <c r="R3589" i="43"/>
  <c r="S3589" i="43"/>
  <c r="T3589" i="43"/>
  <c r="U3589" i="43"/>
  <c r="V3589" i="43"/>
  <c r="W3589" i="43"/>
  <c r="X3589" i="43"/>
  <c r="E3590" i="43"/>
  <c r="F3590" i="43"/>
  <c r="G3590" i="43"/>
  <c r="H3590" i="43"/>
  <c r="I3590" i="43"/>
  <c r="J3590" i="43"/>
  <c r="K3590" i="43"/>
  <c r="L3590" i="43"/>
  <c r="M3590" i="43"/>
  <c r="N3590" i="43"/>
  <c r="O3590" i="43"/>
  <c r="P3590" i="43"/>
  <c r="Q3590" i="43"/>
  <c r="R3590" i="43"/>
  <c r="S3590" i="43"/>
  <c r="T3590" i="43"/>
  <c r="U3590" i="43"/>
  <c r="V3590" i="43"/>
  <c r="W3590" i="43"/>
  <c r="X3590" i="43"/>
  <c r="E3591" i="43"/>
  <c r="F3591" i="43"/>
  <c r="G3591" i="43"/>
  <c r="H3591" i="43"/>
  <c r="I3591" i="43"/>
  <c r="J3591" i="43"/>
  <c r="K3591" i="43"/>
  <c r="L3591" i="43"/>
  <c r="M3591" i="43"/>
  <c r="N3591" i="43"/>
  <c r="O3591" i="43"/>
  <c r="P3591" i="43"/>
  <c r="Q3591" i="43"/>
  <c r="R3591" i="43"/>
  <c r="S3591" i="43"/>
  <c r="T3591" i="43"/>
  <c r="U3591" i="43"/>
  <c r="V3591" i="43"/>
  <c r="W3591" i="43"/>
  <c r="X3591" i="43"/>
  <c r="E3592" i="43"/>
  <c r="F3592" i="43"/>
  <c r="G3592" i="43"/>
  <c r="H3592" i="43"/>
  <c r="I3592" i="43"/>
  <c r="J3592" i="43"/>
  <c r="K3592" i="43"/>
  <c r="L3592" i="43"/>
  <c r="M3592" i="43"/>
  <c r="N3592" i="43"/>
  <c r="O3592" i="43"/>
  <c r="P3592" i="43"/>
  <c r="Q3592" i="43"/>
  <c r="R3592" i="43"/>
  <c r="S3592" i="43"/>
  <c r="T3592" i="43"/>
  <c r="U3592" i="43"/>
  <c r="V3592" i="43"/>
  <c r="W3592" i="43"/>
  <c r="X3592" i="43"/>
  <c r="E3593" i="43"/>
  <c r="F3593" i="43"/>
  <c r="G3593" i="43"/>
  <c r="H3593" i="43"/>
  <c r="I3593" i="43"/>
  <c r="J3593" i="43"/>
  <c r="K3593" i="43"/>
  <c r="L3593" i="43"/>
  <c r="M3593" i="43"/>
  <c r="N3593" i="43"/>
  <c r="O3593" i="43"/>
  <c r="P3593" i="43"/>
  <c r="Q3593" i="43"/>
  <c r="R3593" i="43"/>
  <c r="S3593" i="43"/>
  <c r="T3593" i="43"/>
  <c r="U3593" i="43"/>
  <c r="V3593" i="43"/>
  <c r="W3593" i="43"/>
  <c r="X3593" i="43"/>
  <c r="E3594" i="43"/>
  <c r="F3594" i="43"/>
  <c r="G3594" i="43"/>
  <c r="H3594" i="43"/>
  <c r="I3594" i="43"/>
  <c r="J3594" i="43"/>
  <c r="K3594" i="43"/>
  <c r="L3594" i="43"/>
  <c r="M3594" i="43"/>
  <c r="N3594" i="43"/>
  <c r="O3594" i="43"/>
  <c r="P3594" i="43"/>
  <c r="Q3594" i="43"/>
  <c r="R3594" i="43"/>
  <c r="S3594" i="43"/>
  <c r="T3594" i="43"/>
  <c r="U3594" i="43"/>
  <c r="V3594" i="43"/>
  <c r="W3594" i="43"/>
  <c r="X3594" i="43"/>
  <c r="E3595" i="43"/>
  <c r="F3595" i="43"/>
  <c r="G3595" i="43"/>
  <c r="H3595" i="43"/>
  <c r="I3595" i="43"/>
  <c r="J3595" i="43"/>
  <c r="K3595" i="43"/>
  <c r="L3595" i="43"/>
  <c r="M3595" i="43"/>
  <c r="N3595" i="43"/>
  <c r="O3595" i="43"/>
  <c r="P3595" i="43"/>
  <c r="Q3595" i="43"/>
  <c r="R3595" i="43"/>
  <c r="S3595" i="43"/>
  <c r="T3595" i="43"/>
  <c r="U3595" i="43"/>
  <c r="V3595" i="43"/>
  <c r="W3595" i="43"/>
  <c r="X3595" i="43"/>
  <c r="E3604" i="43"/>
  <c r="F3604" i="43"/>
  <c r="G3604" i="43"/>
  <c r="H3604" i="43"/>
  <c r="I3604" i="43"/>
  <c r="J3604" i="43"/>
  <c r="K3604" i="43"/>
  <c r="L3604" i="43"/>
  <c r="M3604" i="43"/>
  <c r="N3604" i="43"/>
  <c r="O3604" i="43"/>
  <c r="P3604" i="43"/>
  <c r="Q3604" i="43"/>
  <c r="R3604" i="43"/>
  <c r="S3604" i="43"/>
  <c r="T3604" i="43"/>
  <c r="U3604" i="43"/>
  <c r="V3604" i="43"/>
  <c r="W3604" i="43"/>
  <c r="X3604" i="43"/>
  <c r="E3605" i="43"/>
  <c r="F3605" i="43"/>
  <c r="G3605" i="43"/>
  <c r="H3605" i="43"/>
  <c r="I3605" i="43"/>
  <c r="J3605" i="43"/>
  <c r="K3605" i="43"/>
  <c r="L3605" i="43"/>
  <c r="M3605" i="43"/>
  <c r="N3605" i="43"/>
  <c r="O3605" i="43"/>
  <c r="P3605" i="43"/>
  <c r="Q3605" i="43"/>
  <c r="R3605" i="43"/>
  <c r="S3605" i="43"/>
  <c r="T3605" i="43"/>
  <c r="U3605" i="43"/>
  <c r="V3605" i="43"/>
  <c r="W3605" i="43"/>
  <c r="X3605" i="43"/>
  <c r="E3606" i="43"/>
  <c r="F3606" i="43"/>
  <c r="G3606" i="43"/>
  <c r="H3606" i="43"/>
  <c r="I3606" i="43"/>
  <c r="J3606" i="43"/>
  <c r="K3606" i="43"/>
  <c r="L3606" i="43"/>
  <c r="M3606" i="43"/>
  <c r="N3606" i="43"/>
  <c r="O3606" i="43"/>
  <c r="P3606" i="43"/>
  <c r="Q3606" i="43"/>
  <c r="R3606" i="43"/>
  <c r="S3606" i="43"/>
  <c r="T3606" i="43"/>
  <c r="U3606" i="43"/>
  <c r="V3606" i="43"/>
  <c r="W3606" i="43"/>
  <c r="X3606" i="43"/>
  <c r="E3607" i="43"/>
  <c r="F3607" i="43"/>
  <c r="G3607" i="43"/>
  <c r="H3607" i="43"/>
  <c r="I3607" i="43"/>
  <c r="J3607" i="43"/>
  <c r="K3607" i="43"/>
  <c r="L3607" i="43"/>
  <c r="M3607" i="43"/>
  <c r="N3607" i="43"/>
  <c r="O3607" i="43"/>
  <c r="P3607" i="43"/>
  <c r="Q3607" i="43"/>
  <c r="R3607" i="43"/>
  <c r="S3607" i="43"/>
  <c r="T3607" i="43"/>
  <c r="U3607" i="43"/>
  <c r="V3607" i="43"/>
  <c r="W3607" i="43"/>
  <c r="X3607" i="43"/>
  <c r="E3608" i="43"/>
  <c r="F3608" i="43"/>
  <c r="G3608" i="43"/>
  <c r="H3608" i="43"/>
  <c r="I3608" i="43"/>
  <c r="J3608" i="43"/>
  <c r="K3608" i="43"/>
  <c r="L3608" i="43"/>
  <c r="M3608" i="43"/>
  <c r="N3608" i="43"/>
  <c r="O3608" i="43"/>
  <c r="P3608" i="43"/>
  <c r="Q3608" i="43"/>
  <c r="R3608" i="43"/>
  <c r="S3608" i="43"/>
  <c r="T3608" i="43"/>
  <c r="U3608" i="43"/>
  <c r="V3608" i="43"/>
  <c r="W3608" i="43"/>
  <c r="X3608" i="43"/>
  <c r="E3609" i="43"/>
  <c r="F3609" i="43"/>
  <c r="G3609" i="43"/>
  <c r="H3609" i="43"/>
  <c r="I3609" i="43"/>
  <c r="J3609" i="43"/>
  <c r="K3609" i="43"/>
  <c r="L3609" i="43"/>
  <c r="M3609" i="43"/>
  <c r="N3609" i="43"/>
  <c r="O3609" i="43"/>
  <c r="P3609" i="43"/>
  <c r="Q3609" i="43"/>
  <c r="R3609" i="43"/>
  <c r="S3609" i="43"/>
  <c r="T3609" i="43"/>
  <c r="U3609" i="43"/>
  <c r="V3609" i="43"/>
  <c r="W3609" i="43"/>
  <c r="X3609" i="43"/>
  <c r="E3610" i="43"/>
  <c r="F3610" i="43"/>
  <c r="G3610" i="43"/>
  <c r="H3610" i="43"/>
  <c r="I3610" i="43"/>
  <c r="J3610" i="43"/>
  <c r="K3610" i="43"/>
  <c r="L3610" i="43"/>
  <c r="M3610" i="43"/>
  <c r="N3610" i="43"/>
  <c r="O3610" i="43"/>
  <c r="P3610" i="43"/>
  <c r="Q3610" i="43"/>
  <c r="R3610" i="43"/>
  <c r="S3610" i="43"/>
  <c r="T3610" i="43"/>
  <c r="U3610" i="43"/>
  <c r="V3610" i="43"/>
  <c r="W3610" i="43"/>
  <c r="X3610" i="43"/>
  <c r="E3611" i="43"/>
  <c r="F3611" i="43"/>
  <c r="G3611" i="43"/>
  <c r="H3611" i="43"/>
  <c r="I3611" i="43"/>
  <c r="J3611" i="43"/>
  <c r="K3611" i="43"/>
  <c r="L3611" i="43"/>
  <c r="M3611" i="43"/>
  <c r="N3611" i="43"/>
  <c r="O3611" i="43"/>
  <c r="P3611" i="43"/>
  <c r="Q3611" i="43"/>
  <c r="R3611" i="43"/>
  <c r="S3611" i="43"/>
  <c r="T3611" i="43"/>
  <c r="U3611" i="43"/>
  <c r="V3611" i="43"/>
  <c r="W3611" i="43"/>
  <c r="X3611" i="43"/>
  <c r="E3612" i="43"/>
  <c r="F3612" i="43"/>
  <c r="G3612" i="43"/>
  <c r="H3612" i="43"/>
  <c r="I3612" i="43"/>
  <c r="J3612" i="43"/>
  <c r="K3612" i="43"/>
  <c r="L3612" i="43"/>
  <c r="M3612" i="43"/>
  <c r="N3612" i="43"/>
  <c r="O3612" i="43"/>
  <c r="P3612" i="43"/>
  <c r="Q3612" i="43"/>
  <c r="R3612" i="43"/>
  <c r="S3612" i="43"/>
  <c r="T3612" i="43"/>
  <c r="U3612" i="43"/>
  <c r="V3612" i="43"/>
  <c r="W3612" i="43"/>
  <c r="X3612" i="43"/>
  <c r="E3613" i="43"/>
  <c r="F3613" i="43"/>
  <c r="G3613" i="43"/>
  <c r="H3613" i="43"/>
  <c r="I3613" i="43"/>
  <c r="J3613" i="43"/>
  <c r="K3613" i="43"/>
  <c r="L3613" i="43"/>
  <c r="M3613" i="43"/>
  <c r="N3613" i="43"/>
  <c r="O3613" i="43"/>
  <c r="P3613" i="43"/>
  <c r="Q3613" i="43"/>
  <c r="R3613" i="43"/>
  <c r="S3613" i="43"/>
  <c r="T3613" i="43"/>
  <c r="U3613" i="43"/>
  <c r="V3613" i="43"/>
  <c r="W3613" i="43"/>
  <c r="X3613" i="43"/>
  <c r="E3614" i="43"/>
  <c r="F3614" i="43"/>
  <c r="G3614" i="43"/>
  <c r="H3614" i="43"/>
  <c r="I3614" i="43"/>
  <c r="J3614" i="43"/>
  <c r="K3614" i="43"/>
  <c r="L3614" i="43"/>
  <c r="M3614" i="43"/>
  <c r="N3614" i="43"/>
  <c r="O3614" i="43"/>
  <c r="P3614" i="43"/>
  <c r="Q3614" i="43"/>
  <c r="R3614" i="43"/>
  <c r="S3614" i="43"/>
  <c r="T3614" i="43"/>
  <c r="U3614" i="43"/>
  <c r="V3614" i="43"/>
  <c r="W3614" i="43"/>
  <c r="X3614" i="43"/>
  <c r="E3615" i="43"/>
  <c r="F3615" i="43"/>
  <c r="G3615" i="43"/>
  <c r="H3615" i="43"/>
  <c r="I3615" i="43"/>
  <c r="J3615" i="43"/>
  <c r="K3615" i="43"/>
  <c r="L3615" i="43"/>
  <c r="M3615" i="43"/>
  <c r="N3615" i="43"/>
  <c r="O3615" i="43"/>
  <c r="P3615" i="43"/>
  <c r="Q3615" i="43"/>
  <c r="R3615" i="43"/>
  <c r="S3615" i="43"/>
  <c r="T3615" i="43"/>
  <c r="U3615" i="43"/>
  <c r="V3615" i="43"/>
  <c r="W3615" i="43"/>
  <c r="X3615" i="43"/>
  <c r="E3620" i="43"/>
  <c r="F3620" i="43"/>
  <c r="G3620" i="43"/>
  <c r="H3620" i="43"/>
  <c r="I3620" i="43"/>
  <c r="J3620" i="43"/>
  <c r="K3620" i="43"/>
  <c r="L3620" i="43"/>
  <c r="M3620" i="43"/>
  <c r="N3620" i="43"/>
  <c r="O3620" i="43"/>
  <c r="P3620" i="43"/>
  <c r="Q3620" i="43"/>
  <c r="R3620" i="43"/>
  <c r="S3620" i="43"/>
  <c r="T3620" i="43"/>
  <c r="U3620" i="43"/>
  <c r="V3620" i="43"/>
  <c r="W3620" i="43"/>
  <c r="X3620" i="43"/>
  <c r="E3621" i="43"/>
  <c r="F3621" i="43"/>
  <c r="G3621" i="43"/>
  <c r="H3621" i="43"/>
  <c r="I3621" i="43"/>
  <c r="J3621" i="43"/>
  <c r="K3621" i="43"/>
  <c r="L3621" i="43"/>
  <c r="M3621" i="43"/>
  <c r="N3621" i="43"/>
  <c r="O3621" i="43"/>
  <c r="P3621" i="43"/>
  <c r="Q3621" i="43"/>
  <c r="R3621" i="43"/>
  <c r="S3621" i="43"/>
  <c r="T3621" i="43"/>
  <c r="U3621" i="43"/>
  <c r="V3621" i="43"/>
  <c r="W3621" i="43"/>
  <c r="X3621" i="43"/>
  <c r="E3622" i="43"/>
  <c r="F3622" i="43"/>
  <c r="G3622" i="43"/>
  <c r="H3622" i="43"/>
  <c r="I3622" i="43"/>
  <c r="J3622" i="43"/>
  <c r="K3622" i="43"/>
  <c r="L3622" i="43"/>
  <c r="M3622" i="43"/>
  <c r="N3622" i="43"/>
  <c r="O3622" i="43"/>
  <c r="P3622" i="43"/>
  <c r="Q3622" i="43"/>
  <c r="R3622" i="43"/>
  <c r="S3622" i="43"/>
  <c r="T3622" i="43"/>
  <c r="U3622" i="43"/>
  <c r="V3622" i="43"/>
  <c r="W3622" i="43"/>
  <c r="X3622" i="43"/>
  <c r="E3623" i="43"/>
  <c r="F3623" i="43"/>
  <c r="G3623" i="43"/>
  <c r="H3623" i="43"/>
  <c r="I3623" i="43"/>
  <c r="J3623" i="43"/>
  <c r="K3623" i="43"/>
  <c r="L3623" i="43"/>
  <c r="M3623" i="43"/>
  <c r="N3623" i="43"/>
  <c r="O3623" i="43"/>
  <c r="P3623" i="43"/>
  <c r="Q3623" i="43"/>
  <c r="R3623" i="43"/>
  <c r="S3623" i="43"/>
  <c r="T3623" i="43"/>
  <c r="U3623" i="43"/>
  <c r="V3623" i="43"/>
  <c r="W3623" i="43"/>
  <c r="X3623" i="43"/>
  <c r="E3624" i="43"/>
  <c r="F3624" i="43"/>
  <c r="G3624" i="43"/>
  <c r="H3624" i="43"/>
  <c r="I3624" i="43"/>
  <c r="J3624" i="43"/>
  <c r="K3624" i="43"/>
  <c r="L3624" i="43"/>
  <c r="M3624" i="43"/>
  <c r="N3624" i="43"/>
  <c r="O3624" i="43"/>
  <c r="P3624" i="43"/>
  <c r="Q3624" i="43"/>
  <c r="R3624" i="43"/>
  <c r="S3624" i="43"/>
  <c r="T3624" i="43"/>
  <c r="U3624" i="43"/>
  <c r="V3624" i="43"/>
  <c r="W3624" i="43"/>
  <c r="X3624" i="43"/>
  <c r="E3625" i="43"/>
  <c r="F3625" i="43"/>
  <c r="G3625" i="43"/>
  <c r="H3625" i="43"/>
  <c r="I3625" i="43"/>
  <c r="J3625" i="43"/>
  <c r="K3625" i="43"/>
  <c r="L3625" i="43"/>
  <c r="M3625" i="43"/>
  <c r="N3625" i="43"/>
  <c r="O3625" i="43"/>
  <c r="P3625" i="43"/>
  <c r="Q3625" i="43"/>
  <c r="R3625" i="43"/>
  <c r="S3625" i="43"/>
  <c r="T3625" i="43"/>
  <c r="U3625" i="43"/>
  <c r="V3625" i="43"/>
  <c r="W3625" i="43"/>
  <c r="X3625" i="43"/>
  <c r="E3626" i="43"/>
  <c r="F3626" i="43"/>
  <c r="G3626" i="43"/>
  <c r="H3626" i="43"/>
  <c r="I3626" i="43"/>
  <c r="J3626" i="43"/>
  <c r="K3626" i="43"/>
  <c r="L3626" i="43"/>
  <c r="M3626" i="43"/>
  <c r="N3626" i="43"/>
  <c r="O3626" i="43"/>
  <c r="P3626" i="43"/>
  <c r="Q3626" i="43"/>
  <c r="R3626" i="43"/>
  <c r="S3626" i="43"/>
  <c r="T3626" i="43"/>
  <c r="U3626" i="43"/>
  <c r="V3626" i="43"/>
  <c r="W3626" i="43"/>
  <c r="X3626" i="43"/>
  <c r="E3627" i="43"/>
  <c r="F3627" i="43"/>
  <c r="G3627" i="43"/>
  <c r="H3627" i="43"/>
  <c r="I3627" i="43"/>
  <c r="J3627" i="43"/>
  <c r="K3627" i="43"/>
  <c r="L3627" i="43"/>
  <c r="M3627" i="43"/>
  <c r="N3627" i="43"/>
  <c r="O3627" i="43"/>
  <c r="P3627" i="43"/>
  <c r="Q3627" i="43"/>
  <c r="R3627" i="43"/>
  <c r="S3627" i="43"/>
  <c r="T3627" i="43"/>
  <c r="U3627" i="43"/>
  <c r="V3627" i="43"/>
  <c r="W3627" i="43"/>
  <c r="X3627" i="43"/>
  <c r="E3628" i="43"/>
  <c r="F3628" i="43"/>
  <c r="G3628" i="43"/>
  <c r="H3628" i="43"/>
  <c r="I3628" i="43"/>
  <c r="J3628" i="43"/>
  <c r="K3628" i="43"/>
  <c r="L3628" i="43"/>
  <c r="M3628" i="43"/>
  <c r="N3628" i="43"/>
  <c r="O3628" i="43"/>
  <c r="P3628" i="43"/>
  <c r="Q3628" i="43"/>
  <c r="R3628" i="43"/>
  <c r="S3628" i="43"/>
  <c r="T3628" i="43"/>
  <c r="U3628" i="43"/>
  <c r="V3628" i="43"/>
  <c r="W3628" i="43"/>
  <c r="X3628" i="43"/>
  <c r="E3629" i="43"/>
  <c r="F3629" i="43"/>
  <c r="G3629" i="43"/>
  <c r="H3629" i="43"/>
  <c r="I3629" i="43"/>
  <c r="J3629" i="43"/>
  <c r="K3629" i="43"/>
  <c r="L3629" i="43"/>
  <c r="M3629" i="43"/>
  <c r="N3629" i="43"/>
  <c r="O3629" i="43"/>
  <c r="P3629" i="43"/>
  <c r="Q3629" i="43"/>
  <c r="R3629" i="43"/>
  <c r="S3629" i="43"/>
  <c r="T3629" i="43"/>
  <c r="U3629" i="43"/>
  <c r="V3629" i="43"/>
  <c r="W3629" i="43"/>
  <c r="X3629" i="43"/>
  <c r="E3630" i="43"/>
  <c r="F3630" i="43"/>
  <c r="G3630" i="43"/>
  <c r="H3630" i="43"/>
  <c r="I3630" i="43"/>
  <c r="J3630" i="43"/>
  <c r="K3630" i="43"/>
  <c r="L3630" i="43"/>
  <c r="M3630" i="43"/>
  <c r="N3630" i="43"/>
  <c r="O3630" i="43"/>
  <c r="P3630" i="43"/>
  <c r="Q3630" i="43"/>
  <c r="R3630" i="43"/>
  <c r="S3630" i="43"/>
  <c r="T3630" i="43"/>
  <c r="U3630" i="43"/>
  <c r="V3630" i="43"/>
  <c r="W3630" i="43"/>
  <c r="X3630" i="43"/>
  <c r="E3631" i="43"/>
  <c r="F3631" i="43"/>
  <c r="G3631" i="43"/>
  <c r="H3631" i="43"/>
  <c r="I3631" i="43"/>
  <c r="J3631" i="43"/>
  <c r="K3631" i="43"/>
  <c r="L3631" i="43"/>
  <c r="M3631" i="43"/>
  <c r="N3631" i="43"/>
  <c r="O3631" i="43"/>
  <c r="P3631" i="43"/>
  <c r="Q3631" i="43"/>
  <c r="R3631" i="43"/>
  <c r="S3631" i="43"/>
  <c r="T3631" i="43"/>
  <c r="U3631" i="43"/>
  <c r="V3631" i="43"/>
  <c r="W3631" i="43"/>
  <c r="X3631" i="43"/>
  <c r="E3636" i="43"/>
  <c r="F3636" i="43"/>
  <c r="G3636" i="43"/>
  <c r="H3636" i="43"/>
  <c r="I3636" i="43"/>
  <c r="J3636" i="43"/>
  <c r="K3636" i="43"/>
  <c r="L3636" i="43"/>
  <c r="M3636" i="43"/>
  <c r="N3636" i="43"/>
  <c r="O3636" i="43"/>
  <c r="P3636" i="43"/>
  <c r="Q3636" i="43"/>
  <c r="R3636" i="43"/>
  <c r="S3636" i="43"/>
  <c r="T3636" i="43"/>
  <c r="U3636" i="43"/>
  <c r="V3636" i="43"/>
  <c r="W3636" i="43"/>
  <c r="X3636" i="43"/>
  <c r="E3637" i="43"/>
  <c r="F3637" i="43"/>
  <c r="G3637" i="43"/>
  <c r="H3637" i="43"/>
  <c r="I3637" i="43"/>
  <c r="J3637" i="43"/>
  <c r="K3637" i="43"/>
  <c r="L3637" i="43"/>
  <c r="M3637" i="43"/>
  <c r="N3637" i="43"/>
  <c r="O3637" i="43"/>
  <c r="P3637" i="43"/>
  <c r="Q3637" i="43"/>
  <c r="R3637" i="43"/>
  <c r="S3637" i="43"/>
  <c r="T3637" i="43"/>
  <c r="U3637" i="43"/>
  <c r="V3637" i="43"/>
  <c r="W3637" i="43"/>
  <c r="X3637" i="43"/>
  <c r="E3638" i="43"/>
  <c r="F3638" i="43"/>
  <c r="G3638" i="43"/>
  <c r="H3638" i="43"/>
  <c r="I3638" i="43"/>
  <c r="J3638" i="43"/>
  <c r="K3638" i="43"/>
  <c r="L3638" i="43"/>
  <c r="M3638" i="43"/>
  <c r="N3638" i="43"/>
  <c r="O3638" i="43"/>
  <c r="P3638" i="43"/>
  <c r="Q3638" i="43"/>
  <c r="R3638" i="43"/>
  <c r="S3638" i="43"/>
  <c r="T3638" i="43"/>
  <c r="U3638" i="43"/>
  <c r="V3638" i="43"/>
  <c r="W3638" i="43"/>
  <c r="X3638" i="43"/>
  <c r="E3639" i="43"/>
  <c r="F3639" i="43"/>
  <c r="G3639" i="43"/>
  <c r="H3639" i="43"/>
  <c r="I3639" i="43"/>
  <c r="J3639" i="43"/>
  <c r="K3639" i="43"/>
  <c r="L3639" i="43"/>
  <c r="M3639" i="43"/>
  <c r="N3639" i="43"/>
  <c r="O3639" i="43"/>
  <c r="P3639" i="43"/>
  <c r="Q3639" i="43"/>
  <c r="R3639" i="43"/>
  <c r="S3639" i="43"/>
  <c r="T3639" i="43"/>
  <c r="U3639" i="43"/>
  <c r="V3639" i="43"/>
  <c r="W3639" i="43"/>
  <c r="X3639" i="43"/>
  <c r="E3640" i="43"/>
  <c r="F3640" i="43"/>
  <c r="G3640" i="43"/>
  <c r="H3640" i="43"/>
  <c r="I3640" i="43"/>
  <c r="J3640" i="43"/>
  <c r="K3640" i="43"/>
  <c r="L3640" i="43"/>
  <c r="M3640" i="43"/>
  <c r="N3640" i="43"/>
  <c r="O3640" i="43"/>
  <c r="P3640" i="43"/>
  <c r="Q3640" i="43"/>
  <c r="R3640" i="43"/>
  <c r="S3640" i="43"/>
  <c r="T3640" i="43"/>
  <c r="U3640" i="43"/>
  <c r="V3640" i="43"/>
  <c r="W3640" i="43"/>
  <c r="X3640" i="43"/>
  <c r="E3641" i="43"/>
  <c r="F3641" i="43"/>
  <c r="G3641" i="43"/>
  <c r="H3641" i="43"/>
  <c r="I3641" i="43"/>
  <c r="J3641" i="43"/>
  <c r="K3641" i="43"/>
  <c r="L3641" i="43"/>
  <c r="M3641" i="43"/>
  <c r="N3641" i="43"/>
  <c r="O3641" i="43"/>
  <c r="P3641" i="43"/>
  <c r="Q3641" i="43"/>
  <c r="R3641" i="43"/>
  <c r="S3641" i="43"/>
  <c r="T3641" i="43"/>
  <c r="U3641" i="43"/>
  <c r="V3641" i="43"/>
  <c r="W3641" i="43"/>
  <c r="X3641" i="43"/>
  <c r="E3642" i="43"/>
  <c r="F3642" i="43"/>
  <c r="G3642" i="43"/>
  <c r="H3642" i="43"/>
  <c r="I3642" i="43"/>
  <c r="J3642" i="43"/>
  <c r="K3642" i="43"/>
  <c r="L3642" i="43"/>
  <c r="M3642" i="43"/>
  <c r="N3642" i="43"/>
  <c r="O3642" i="43"/>
  <c r="P3642" i="43"/>
  <c r="Q3642" i="43"/>
  <c r="R3642" i="43"/>
  <c r="S3642" i="43"/>
  <c r="T3642" i="43"/>
  <c r="U3642" i="43"/>
  <c r="V3642" i="43"/>
  <c r="W3642" i="43"/>
  <c r="X3642" i="43"/>
  <c r="E3643" i="43"/>
  <c r="F3643" i="43"/>
  <c r="G3643" i="43"/>
  <c r="H3643" i="43"/>
  <c r="I3643" i="43"/>
  <c r="J3643" i="43"/>
  <c r="K3643" i="43"/>
  <c r="L3643" i="43"/>
  <c r="M3643" i="43"/>
  <c r="N3643" i="43"/>
  <c r="O3643" i="43"/>
  <c r="P3643" i="43"/>
  <c r="Q3643" i="43"/>
  <c r="R3643" i="43"/>
  <c r="S3643" i="43"/>
  <c r="T3643" i="43"/>
  <c r="U3643" i="43"/>
  <c r="V3643" i="43"/>
  <c r="W3643" i="43"/>
  <c r="X3643" i="43"/>
  <c r="E3644" i="43"/>
  <c r="F3644" i="43"/>
  <c r="G3644" i="43"/>
  <c r="H3644" i="43"/>
  <c r="I3644" i="43"/>
  <c r="J3644" i="43"/>
  <c r="K3644" i="43"/>
  <c r="L3644" i="43"/>
  <c r="M3644" i="43"/>
  <c r="N3644" i="43"/>
  <c r="O3644" i="43"/>
  <c r="P3644" i="43"/>
  <c r="Q3644" i="43"/>
  <c r="R3644" i="43"/>
  <c r="S3644" i="43"/>
  <c r="T3644" i="43"/>
  <c r="U3644" i="43"/>
  <c r="V3644" i="43"/>
  <c r="W3644" i="43"/>
  <c r="X3644" i="43"/>
  <c r="E3645" i="43"/>
  <c r="F3645" i="43"/>
  <c r="G3645" i="43"/>
  <c r="H3645" i="43"/>
  <c r="I3645" i="43"/>
  <c r="J3645" i="43"/>
  <c r="K3645" i="43"/>
  <c r="L3645" i="43"/>
  <c r="M3645" i="43"/>
  <c r="N3645" i="43"/>
  <c r="O3645" i="43"/>
  <c r="P3645" i="43"/>
  <c r="Q3645" i="43"/>
  <c r="R3645" i="43"/>
  <c r="S3645" i="43"/>
  <c r="T3645" i="43"/>
  <c r="U3645" i="43"/>
  <c r="V3645" i="43"/>
  <c r="W3645" i="43"/>
  <c r="X3645" i="43"/>
  <c r="E3646" i="43"/>
  <c r="F3646" i="43"/>
  <c r="G3646" i="43"/>
  <c r="H3646" i="43"/>
  <c r="I3646" i="43"/>
  <c r="J3646" i="43"/>
  <c r="K3646" i="43"/>
  <c r="L3646" i="43"/>
  <c r="M3646" i="43"/>
  <c r="N3646" i="43"/>
  <c r="O3646" i="43"/>
  <c r="P3646" i="43"/>
  <c r="Q3646" i="43"/>
  <c r="R3646" i="43"/>
  <c r="S3646" i="43"/>
  <c r="T3646" i="43"/>
  <c r="U3646" i="43"/>
  <c r="V3646" i="43"/>
  <c r="W3646" i="43"/>
  <c r="X3646" i="43"/>
  <c r="E3647" i="43"/>
  <c r="F3647" i="43"/>
  <c r="G3647" i="43"/>
  <c r="H3647" i="43"/>
  <c r="I3647" i="43"/>
  <c r="J3647" i="43"/>
  <c r="K3647" i="43"/>
  <c r="L3647" i="43"/>
  <c r="M3647" i="43"/>
  <c r="N3647" i="43"/>
  <c r="O3647" i="43"/>
  <c r="P3647" i="43"/>
  <c r="Q3647" i="43"/>
  <c r="R3647" i="43"/>
  <c r="S3647" i="43"/>
  <c r="T3647" i="43"/>
  <c r="U3647" i="43"/>
  <c r="V3647" i="43"/>
  <c r="W3647" i="43"/>
  <c r="X3647" i="43"/>
  <c r="E3652" i="43"/>
  <c r="F3652" i="43"/>
  <c r="G3652" i="43"/>
  <c r="H3652" i="43"/>
  <c r="I3652" i="43"/>
  <c r="J3652" i="43"/>
  <c r="K3652" i="43"/>
  <c r="L3652" i="43"/>
  <c r="M3652" i="43"/>
  <c r="N3652" i="43"/>
  <c r="O3652" i="43"/>
  <c r="P3652" i="43"/>
  <c r="Q3652" i="43"/>
  <c r="R3652" i="43"/>
  <c r="S3652" i="43"/>
  <c r="T3652" i="43"/>
  <c r="U3652" i="43"/>
  <c r="V3652" i="43"/>
  <c r="W3652" i="43"/>
  <c r="X3652" i="43"/>
  <c r="E3653" i="43"/>
  <c r="F3653" i="43"/>
  <c r="G3653" i="43"/>
  <c r="H3653" i="43"/>
  <c r="I3653" i="43"/>
  <c r="J3653" i="43"/>
  <c r="K3653" i="43"/>
  <c r="L3653" i="43"/>
  <c r="M3653" i="43"/>
  <c r="N3653" i="43"/>
  <c r="O3653" i="43"/>
  <c r="P3653" i="43"/>
  <c r="Q3653" i="43"/>
  <c r="R3653" i="43"/>
  <c r="S3653" i="43"/>
  <c r="T3653" i="43"/>
  <c r="U3653" i="43"/>
  <c r="V3653" i="43"/>
  <c r="W3653" i="43"/>
  <c r="X3653" i="43"/>
  <c r="E3654" i="43"/>
  <c r="F3654" i="43"/>
  <c r="G3654" i="43"/>
  <c r="H3654" i="43"/>
  <c r="I3654" i="43"/>
  <c r="J3654" i="43"/>
  <c r="K3654" i="43"/>
  <c r="L3654" i="43"/>
  <c r="M3654" i="43"/>
  <c r="N3654" i="43"/>
  <c r="O3654" i="43"/>
  <c r="P3654" i="43"/>
  <c r="Q3654" i="43"/>
  <c r="R3654" i="43"/>
  <c r="S3654" i="43"/>
  <c r="T3654" i="43"/>
  <c r="U3654" i="43"/>
  <c r="V3654" i="43"/>
  <c r="W3654" i="43"/>
  <c r="X3654" i="43"/>
  <c r="E3655" i="43"/>
  <c r="F3655" i="43"/>
  <c r="G3655" i="43"/>
  <c r="H3655" i="43"/>
  <c r="I3655" i="43"/>
  <c r="J3655" i="43"/>
  <c r="K3655" i="43"/>
  <c r="L3655" i="43"/>
  <c r="M3655" i="43"/>
  <c r="N3655" i="43"/>
  <c r="O3655" i="43"/>
  <c r="P3655" i="43"/>
  <c r="Q3655" i="43"/>
  <c r="R3655" i="43"/>
  <c r="S3655" i="43"/>
  <c r="T3655" i="43"/>
  <c r="U3655" i="43"/>
  <c r="V3655" i="43"/>
  <c r="W3655" i="43"/>
  <c r="X3655" i="43"/>
  <c r="E3656" i="43"/>
  <c r="F3656" i="43"/>
  <c r="G3656" i="43"/>
  <c r="H3656" i="43"/>
  <c r="I3656" i="43"/>
  <c r="J3656" i="43"/>
  <c r="K3656" i="43"/>
  <c r="L3656" i="43"/>
  <c r="M3656" i="43"/>
  <c r="N3656" i="43"/>
  <c r="O3656" i="43"/>
  <c r="P3656" i="43"/>
  <c r="Q3656" i="43"/>
  <c r="R3656" i="43"/>
  <c r="S3656" i="43"/>
  <c r="T3656" i="43"/>
  <c r="U3656" i="43"/>
  <c r="V3656" i="43"/>
  <c r="W3656" i="43"/>
  <c r="X3656" i="43"/>
  <c r="E3657" i="43"/>
  <c r="F3657" i="43"/>
  <c r="G3657" i="43"/>
  <c r="H3657" i="43"/>
  <c r="I3657" i="43"/>
  <c r="J3657" i="43"/>
  <c r="K3657" i="43"/>
  <c r="L3657" i="43"/>
  <c r="M3657" i="43"/>
  <c r="N3657" i="43"/>
  <c r="O3657" i="43"/>
  <c r="P3657" i="43"/>
  <c r="Q3657" i="43"/>
  <c r="R3657" i="43"/>
  <c r="S3657" i="43"/>
  <c r="T3657" i="43"/>
  <c r="U3657" i="43"/>
  <c r="V3657" i="43"/>
  <c r="W3657" i="43"/>
  <c r="X3657" i="43"/>
  <c r="E3658" i="43"/>
  <c r="F3658" i="43"/>
  <c r="G3658" i="43"/>
  <c r="H3658" i="43"/>
  <c r="I3658" i="43"/>
  <c r="J3658" i="43"/>
  <c r="K3658" i="43"/>
  <c r="L3658" i="43"/>
  <c r="M3658" i="43"/>
  <c r="N3658" i="43"/>
  <c r="O3658" i="43"/>
  <c r="P3658" i="43"/>
  <c r="Q3658" i="43"/>
  <c r="R3658" i="43"/>
  <c r="S3658" i="43"/>
  <c r="T3658" i="43"/>
  <c r="U3658" i="43"/>
  <c r="V3658" i="43"/>
  <c r="W3658" i="43"/>
  <c r="X3658" i="43"/>
  <c r="E3659" i="43"/>
  <c r="F3659" i="43"/>
  <c r="G3659" i="43"/>
  <c r="H3659" i="43"/>
  <c r="I3659" i="43"/>
  <c r="J3659" i="43"/>
  <c r="K3659" i="43"/>
  <c r="L3659" i="43"/>
  <c r="M3659" i="43"/>
  <c r="N3659" i="43"/>
  <c r="O3659" i="43"/>
  <c r="P3659" i="43"/>
  <c r="Q3659" i="43"/>
  <c r="R3659" i="43"/>
  <c r="S3659" i="43"/>
  <c r="T3659" i="43"/>
  <c r="U3659" i="43"/>
  <c r="V3659" i="43"/>
  <c r="W3659" i="43"/>
  <c r="X3659" i="43"/>
  <c r="E3660" i="43"/>
  <c r="F3660" i="43"/>
  <c r="G3660" i="43"/>
  <c r="H3660" i="43"/>
  <c r="I3660" i="43"/>
  <c r="J3660" i="43"/>
  <c r="K3660" i="43"/>
  <c r="L3660" i="43"/>
  <c r="M3660" i="43"/>
  <c r="N3660" i="43"/>
  <c r="O3660" i="43"/>
  <c r="P3660" i="43"/>
  <c r="Q3660" i="43"/>
  <c r="R3660" i="43"/>
  <c r="S3660" i="43"/>
  <c r="T3660" i="43"/>
  <c r="U3660" i="43"/>
  <c r="V3660" i="43"/>
  <c r="W3660" i="43"/>
  <c r="X3660" i="43"/>
  <c r="E3661" i="43"/>
  <c r="F3661" i="43"/>
  <c r="G3661" i="43"/>
  <c r="H3661" i="43"/>
  <c r="I3661" i="43"/>
  <c r="J3661" i="43"/>
  <c r="K3661" i="43"/>
  <c r="L3661" i="43"/>
  <c r="M3661" i="43"/>
  <c r="N3661" i="43"/>
  <c r="O3661" i="43"/>
  <c r="P3661" i="43"/>
  <c r="Q3661" i="43"/>
  <c r="R3661" i="43"/>
  <c r="S3661" i="43"/>
  <c r="T3661" i="43"/>
  <c r="U3661" i="43"/>
  <c r="V3661" i="43"/>
  <c r="W3661" i="43"/>
  <c r="X3661" i="43"/>
  <c r="E3662" i="43"/>
  <c r="F3662" i="43"/>
  <c r="G3662" i="43"/>
  <c r="H3662" i="43"/>
  <c r="I3662" i="43"/>
  <c r="J3662" i="43"/>
  <c r="K3662" i="43"/>
  <c r="L3662" i="43"/>
  <c r="M3662" i="43"/>
  <c r="N3662" i="43"/>
  <c r="O3662" i="43"/>
  <c r="P3662" i="43"/>
  <c r="Q3662" i="43"/>
  <c r="R3662" i="43"/>
  <c r="S3662" i="43"/>
  <c r="T3662" i="43"/>
  <c r="U3662" i="43"/>
  <c r="V3662" i="43"/>
  <c r="W3662" i="43"/>
  <c r="X3662" i="43"/>
  <c r="E3663" i="43"/>
  <c r="F3663" i="43"/>
  <c r="G3663" i="43"/>
  <c r="H3663" i="43"/>
  <c r="I3663" i="43"/>
  <c r="J3663" i="43"/>
  <c r="K3663" i="43"/>
  <c r="L3663" i="43"/>
  <c r="M3663" i="43"/>
  <c r="N3663" i="43"/>
  <c r="O3663" i="43"/>
  <c r="P3663" i="43"/>
  <c r="Q3663" i="43"/>
  <c r="R3663" i="43"/>
  <c r="S3663" i="43"/>
  <c r="T3663" i="43"/>
  <c r="U3663" i="43"/>
  <c r="V3663" i="43"/>
  <c r="W3663" i="43"/>
  <c r="X3663" i="43"/>
  <c r="E3667" i="43"/>
  <c r="F3667" i="43"/>
  <c r="G3667" i="43"/>
  <c r="H3667" i="43"/>
  <c r="I3667" i="43"/>
  <c r="J3667" i="43"/>
  <c r="K3667" i="43"/>
  <c r="L3667" i="43"/>
  <c r="M3667" i="43"/>
  <c r="N3667" i="43"/>
  <c r="O3667" i="43"/>
  <c r="P3667" i="43"/>
  <c r="Q3667" i="43"/>
  <c r="R3667" i="43"/>
  <c r="S3667" i="43"/>
  <c r="T3667" i="43"/>
  <c r="U3667" i="43"/>
  <c r="V3667" i="43"/>
  <c r="W3667" i="43"/>
  <c r="X3667" i="43"/>
  <c r="E3668" i="43"/>
  <c r="F3668" i="43"/>
  <c r="G3668" i="43"/>
  <c r="H3668" i="43"/>
  <c r="I3668" i="43"/>
  <c r="J3668" i="43"/>
  <c r="K3668" i="43"/>
  <c r="L3668" i="43"/>
  <c r="M3668" i="43"/>
  <c r="N3668" i="43"/>
  <c r="O3668" i="43"/>
  <c r="P3668" i="43"/>
  <c r="Q3668" i="43"/>
  <c r="R3668" i="43"/>
  <c r="S3668" i="43"/>
  <c r="T3668" i="43"/>
  <c r="U3668" i="43"/>
  <c r="V3668" i="43"/>
  <c r="W3668" i="43"/>
  <c r="X3668" i="43"/>
  <c r="E3669" i="43"/>
  <c r="F3669" i="43"/>
  <c r="G3669" i="43"/>
  <c r="H3669" i="43"/>
  <c r="I3669" i="43"/>
  <c r="J3669" i="43"/>
  <c r="K3669" i="43"/>
  <c r="L3669" i="43"/>
  <c r="M3669" i="43"/>
  <c r="N3669" i="43"/>
  <c r="O3669" i="43"/>
  <c r="P3669" i="43"/>
  <c r="Q3669" i="43"/>
  <c r="R3669" i="43"/>
  <c r="S3669" i="43"/>
  <c r="T3669" i="43"/>
  <c r="U3669" i="43"/>
  <c r="V3669" i="43"/>
  <c r="W3669" i="43"/>
  <c r="X3669" i="43"/>
  <c r="E3670" i="43"/>
  <c r="F3670" i="43"/>
  <c r="G3670" i="43"/>
  <c r="H3670" i="43"/>
  <c r="I3670" i="43"/>
  <c r="J3670" i="43"/>
  <c r="K3670" i="43"/>
  <c r="L3670" i="43"/>
  <c r="M3670" i="43"/>
  <c r="N3670" i="43"/>
  <c r="O3670" i="43"/>
  <c r="P3670" i="43"/>
  <c r="Q3670" i="43"/>
  <c r="R3670" i="43"/>
  <c r="S3670" i="43"/>
  <c r="T3670" i="43"/>
  <c r="U3670" i="43"/>
  <c r="V3670" i="43"/>
  <c r="W3670" i="43"/>
  <c r="X3670" i="43"/>
  <c r="E3671" i="43"/>
  <c r="F3671" i="43"/>
  <c r="G3671" i="43"/>
  <c r="H3671" i="43"/>
  <c r="I3671" i="43"/>
  <c r="J3671" i="43"/>
  <c r="K3671" i="43"/>
  <c r="L3671" i="43"/>
  <c r="M3671" i="43"/>
  <c r="N3671" i="43"/>
  <c r="O3671" i="43"/>
  <c r="P3671" i="43"/>
  <c r="Q3671" i="43"/>
  <c r="R3671" i="43"/>
  <c r="S3671" i="43"/>
  <c r="T3671" i="43"/>
  <c r="U3671" i="43"/>
  <c r="V3671" i="43"/>
  <c r="W3671" i="43"/>
  <c r="X3671" i="43"/>
  <c r="E3672" i="43"/>
  <c r="F3672" i="43"/>
  <c r="G3672" i="43"/>
  <c r="H3672" i="43"/>
  <c r="I3672" i="43"/>
  <c r="J3672" i="43"/>
  <c r="K3672" i="43"/>
  <c r="L3672" i="43"/>
  <c r="M3672" i="43"/>
  <c r="N3672" i="43"/>
  <c r="O3672" i="43"/>
  <c r="P3672" i="43"/>
  <c r="Q3672" i="43"/>
  <c r="R3672" i="43"/>
  <c r="S3672" i="43"/>
  <c r="T3672" i="43"/>
  <c r="U3672" i="43"/>
  <c r="V3672" i="43"/>
  <c r="W3672" i="43"/>
  <c r="X3672" i="43"/>
  <c r="E3673" i="43"/>
  <c r="F3673" i="43"/>
  <c r="G3673" i="43"/>
  <c r="H3673" i="43"/>
  <c r="I3673" i="43"/>
  <c r="J3673" i="43"/>
  <c r="K3673" i="43"/>
  <c r="L3673" i="43"/>
  <c r="M3673" i="43"/>
  <c r="N3673" i="43"/>
  <c r="O3673" i="43"/>
  <c r="P3673" i="43"/>
  <c r="Q3673" i="43"/>
  <c r="R3673" i="43"/>
  <c r="S3673" i="43"/>
  <c r="T3673" i="43"/>
  <c r="U3673" i="43"/>
  <c r="V3673" i="43"/>
  <c r="W3673" i="43"/>
  <c r="X3673" i="43"/>
  <c r="E3674" i="43"/>
  <c r="F3674" i="43"/>
  <c r="G3674" i="43"/>
  <c r="H3674" i="43"/>
  <c r="I3674" i="43"/>
  <c r="J3674" i="43"/>
  <c r="K3674" i="43"/>
  <c r="L3674" i="43"/>
  <c r="M3674" i="43"/>
  <c r="N3674" i="43"/>
  <c r="O3674" i="43"/>
  <c r="P3674" i="43"/>
  <c r="Q3674" i="43"/>
  <c r="R3674" i="43"/>
  <c r="S3674" i="43"/>
  <c r="T3674" i="43"/>
  <c r="U3674" i="43"/>
  <c r="V3674" i="43"/>
  <c r="W3674" i="43"/>
  <c r="X3674" i="43"/>
  <c r="E3675" i="43"/>
  <c r="F3675" i="43"/>
  <c r="G3675" i="43"/>
  <c r="H3675" i="43"/>
  <c r="I3675" i="43"/>
  <c r="J3675" i="43"/>
  <c r="K3675" i="43"/>
  <c r="L3675" i="43"/>
  <c r="M3675" i="43"/>
  <c r="N3675" i="43"/>
  <c r="O3675" i="43"/>
  <c r="P3675" i="43"/>
  <c r="Q3675" i="43"/>
  <c r="R3675" i="43"/>
  <c r="S3675" i="43"/>
  <c r="T3675" i="43"/>
  <c r="U3675" i="43"/>
  <c r="V3675" i="43"/>
  <c r="W3675" i="43"/>
  <c r="E3676" i="43"/>
  <c r="F3676" i="43"/>
  <c r="G3676" i="43"/>
  <c r="H3676" i="43"/>
  <c r="I3676" i="43"/>
  <c r="J3676" i="43"/>
  <c r="K3676" i="43"/>
  <c r="L3676" i="43"/>
  <c r="M3676" i="43"/>
  <c r="N3676" i="43"/>
  <c r="O3676" i="43"/>
  <c r="P3676" i="43"/>
  <c r="Q3676" i="43"/>
  <c r="R3676" i="43"/>
  <c r="S3676" i="43"/>
  <c r="T3676" i="43"/>
  <c r="U3676" i="43"/>
  <c r="V3676" i="43"/>
  <c r="W3676" i="43"/>
  <c r="X3676" i="43"/>
  <c r="E3677" i="43"/>
  <c r="F3677" i="43"/>
  <c r="G3677" i="43"/>
  <c r="H3677" i="43"/>
  <c r="I3677" i="43"/>
  <c r="J3677" i="43"/>
  <c r="K3677" i="43"/>
  <c r="L3677" i="43"/>
  <c r="M3677" i="43"/>
  <c r="N3677" i="43"/>
  <c r="O3677" i="43"/>
  <c r="P3677" i="43"/>
  <c r="Q3677" i="43"/>
  <c r="R3677" i="43"/>
  <c r="S3677" i="43"/>
  <c r="T3677" i="43"/>
  <c r="U3677" i="43"/>
  <c r="V3677" i="43"/>
  <c r="W3677" i="43"/>
  <c r="X3677" i="43"/>
  <c r="E3678" i="43"/>
  <c r="F3678" i="43"/>
  <c r="G3678" i="43"/>
  <c r="H3678" i="43"/>
  <c r="I3678" i="43"/>
  <c r="J3678" i="43"/>
  <c r="K3678" i="43"/>
  <c r="L3678" i="43"/>
  <c r="M3678" i="43"/>
  <c r="N3678" i="43"/>
  <c r="O3678" i="43"/>
  <c r="P3678" i="43"/>
  <c r="Q3678" i="43"/>
  <c r="R3678" i="43"/>
  <c r="S3678" i="43"/>
  <c r="T3678" i="43"/>
  <c r="U3678" i="43"/>
  <c r="V3678" i="43"/>
  <c r="W3678" i="43"/>
  <c r="X3678" i="43"/>
  <c r="E3682" i="43"/>
  <c r="F3682" i="43"/>
  <c r="G3682" i="43"/>
  <c r="H3682" i="43"/>
  <c r="I3682" i="43"/>
  <c r="J3682" i="43"/>
  <c r="K3682" i="43"/>
  <c r="L3682" i="43"/>
  <c r="M3682" i="43"/>
  <c r="N3682" i="43"/>
  <c r="O3682" i="43"/>
  <c r="P3682" i="43"/>
  <c r="Q3682" i="43"/>
  <c r="R3682" i="43"/>
  <c r="S3682" i="43"/>
  <c r="T3682" i="43"/>
  <c r="U3682" i="43"/>
  <c r="V3682" i="43"/>
  <c r="W3682" i="43"/>
  <c r="X3682" i="43"/>
  <c r="E3683" i="43"/>
  <c r="F3683" i="43"/>
  <c r="G3683" i="43"/>
  <c r="H3683" i="43"/>
  <c r="I3683" i="43"/>
  <c r="J3683" i="43"/>
  <c r="K3683" i="43"/>
  <c r="L3683" i="43"/>
  <c r="M3683" i="43"/>
  <c r="N3683" i="43"/>
  <c r="O3683" i="43"/>
  <c r="P3683" i="43"/>
  <c r="Q3683" i="43"/>
  <c r="R3683" i="43"/>
  <c r="S3683" i="43"/>
  <c r="T3683" i="43"/>
  <c r="U3683" i="43"/>
  <c r="V3683" i="43"/>
  <c r="W3683" i="43"/>
  <c r="X3683" i="43"/>
  <c r="E3684" i="43"/>
  <c r="F3684" i="43"/>
  <c r="G3684" i="43"/>
  <c r="H3684" i="43"/>
  <c r="I3684" i="43"/>
  <c r="J3684" i="43"/>
  <c r="K3684" i="43"/>
  <c r="L3684" i="43"/>
  <c r="M3684" i="43"/>
  <c r="N3684" i="43"/>
  <c r="O3684" i="43"/>
  <c r="P3684" i="43"/>
  <c r="Q3684" i="43"/>
  <c r="R3684" i="43"/>
  <c r="S3684" i="43"/>
  <c r="T3684" i="43"/>
  <c r="U3684" i="43"/>
  <c r="V3684" i="43"/>
  <c r="W3684" i="43"/>
  <c r="X3684" i="43"/>
  <c r="E3685" i="43"/>
  <c r="F3685" i="43"/>
  <c r="G3685" i="43"/>
  <c r="H3685" i="43"/>
  <c r="I3685" i="43"/>
  <c r="J3685" i="43"/>
  <c r="K3685" i="43"/>
  <c r="L3685" i="43"/>
  <c r="M3685" i="43"/>
  <c r="N3685" i="43"/>
  <c r="O3685" i="43"/>
  <c r="P3685" i="43"/>
  <c r="Q3685" i="43"/>
  <c r="R3685" i="43"/>
  <c r="S3685" i="43"/>
  <c r="T3685" i="43"/>
  <c r="U3685" i="43"/>
  <c r="V3685" i="43"/>
  <c r="W3685" i="43"/>
  <c r="X3685" i="43"/>
  <c r="E3686" i="43"/>
  <c r="F3686" i="43"/>
  <c r="G3686" i="43"/>
  <c r="H3686" i="43"/>
  <c r="I3686" i="43"/>
  <c r="J3686" i="43"/>
  <c r="K3686" i="43"/>
  <c r="L3686" i="43"/>
  <c r="M3686" i="43"/>
  <c r="N3686" i="43"/>
  <c r="O3686" i="43"/>
  <c r="P3686" i="43"/>
  <c r="Q3686" i="43"/>
  <c r="R3686" i="43"/>
  <c r="S3686" i="43"/>
  <c r="T3686" i="43"/>
  <c r="U3686" i="43"/>
  <c r="V3686" i="43"/>
  <c r="W3686" i="43"/>
  <c r="X3686" i="43"/>
  <c r="E3687" i="43"/>
  <c r="F3687" i="43"/>
  <c r="G3687" i="43"/>
  <c r="H3687" i="43"/>
  <c r="I3687" i="43"/>
  <c r="J3687" i="43"/>
  <c r="K3687" i="43"/>
  <c r="L3687" i="43"/>
  <c r="M3687" i="43"/>
  <c r="N3687" i="43"/>
  <c r="O3687" i="43"/>
  <c r="P3687" i="43"/>
  <c r="Q3687" i="43"/>
  <c r="R3687" i="43"/>
  <c r="S3687" i="43"/>
  <c r="T3687" i="43"/>
  <c r="U3687" i="43"/>
  <c r="V3687" i="43"/>
  <c r="W3687" i="43"/>
  <c r="X3687" i="43"/>
  <c r="E3688" i="43"/>
  <c r="F3688" i="43"/>
  <c r="G3688" i="43"/>
  <c r="H3688" i="43"/>
  <c r="I3688" i="43"/>
  <c r="J3688" i="43"/>
  <c r="K3688" i="43"/>
  <c r="L3688" i="43"/>
  <c r="M3688" i="43"/>
  <c r="N3688" i="43"/>
  <c r="O3688" i="43"/>
  <c r="P3688" i="43"/>
  <c r="Q3688" i="43"/>
  <c r="R3688" i="43"/>
  <c r="S3688" i="43"/>
  <c r="T3688" i="43"/>
  <c r="U3688" i="43"/>
  <c r="V3688" i="43"/>
  <c r="W3688" i="43"/>
  <c r="X3688" i="43"/>
  <c r="E3689" i="43"/>
  <c r="F3689" i="43"/>
  <c r="G3689" i="43"/>
  <c r="H3689" i="43"/>
  <c r="I3689" i="43"/>
  <c r="J3689" i="43"/>
  <c r="K3689" i="43"/>
  <c r="L3689" i="43"/>
  <c r="M3689" i="43"/>
  <c r="N3689" i="43"/>
  <c r="O3689" i="43"/>
  <c r="P3689" i="43"/>
  <c r="Q3689" i="43"/>
  <c r="R3689" i="43"/>
  <c r="S3689" i="43"/>
  <c r="T3689" i="43"/>
  <c r="U3689" i="43"/>
  <c r="V3689" i="43"/>
  <c r="W3689" i="43"/>
  <c r="X3689" i="43"/>
  <c r="E3690" i="43"/>
  <c r="F3690" i="43"/>
  <c r="G3690" i="43"/>
  <c r="H3690" i="43"/>
  <c r="I3690" i="43"/>
  <c r="J3690" i="43"/>
  <c r="K3690" i="43"/>
  <c r="L3690" i="43"/>
  <c r="M3690" i="43"/>
  <c r="N3690" i="43"/>
  <c r="O3690" i="43"/>
  <c r="P3690" i="43"/>
  <c r="Q3690" i="43"/>
  <c r="R3690" i="43"/>
  <c r="S3690" i="43"/>
  <c r="T3690" i="43"/>
  <c r="U3690" i="43"/>
  <c r="V3690" i="43"/>
  <c r="W3690" i="43"/>
  <c r="X3690" i="43"/>
  <c r="E3691" i="43"/>
  <c r="F3691" i="43"/>
  <c r="G3691" i="43"/>
  <c r="H3691" i="43"/>
  <c r="I3691" i="43"/>
  <c r="J3691" i="43"/>
  <c r="K3691" i="43"/>
  <c r="L3691" i="43"/>
  <c r="M3691" i="43"/>
  <c r="N3691" i="43"/>
  <c r="O3691" i="43"/>
  <c r="P3691" i="43"/>
  <c r="Q3691" i="43"/>
  <c r="R3691" i="43"/>
  <c r="S3691" i="43"/>
  <c r="T3691" i="43"/>
  <c r="U3691" i="43"/>
  <c r="V3691" i="43"/>
  <c r="W3691" i="43"/>
  <c r="X3691" i="43"/>
  <c r="E3692" i="43"/>
  <c r="F3692" i="43"/>
  <c r="G3692" i="43"/>
  <c r="H3692" i="43"/>
  <c r="I3692" i="43"/>
  <c r="J3692" i="43"/>
  <c r="K3692" i="43"/>
  <c r="L3692" i="43"/>
  <c r="M3692" i="43"/>
  <c r="N3692" i="43"/>
  <c r="O3692" i="43"/>
  <c r="P3692" i="43"/>
  <c r="Q3692" i="43"/>
  <c r="R3692" i="43"/>
  <c r="S3692" i="43"/>
  <c r="T3692" i="43"/>
  <c r="U3692" i="43"/>
  <c r="V3692" i="43"/>
  <c r="W3692" i="43"/>
  <c r="X3692" i="43"/>
  <c r="E3693" i="43"/>
  <c r="F3693" i="43"/>
  <c r="G3693" i="43"/>
  <c r="H3693" i="43"/>
  <c r="I3693" i="43"/>
  <c r="J3693" i="43"/>
  <c r="K3693" i="43"/>
  <c r="L3693" i="43"/>
  <c r="M3693" i="43"/>
  <c r="N3693" i="43"/>
  <c r="O3693" i="43"/>
  <c r="P3693" i="43"/>
  <c r="Q3693" i="43"/>
  <c r="R3693" i="43"/>
  <c r="S3693" i="43"/>
  <c r="T3693" i="43"/>
  <c r="U3693" i="43"/>
  <c r="V3693" i="43"/>
  <c r="W3693" i="43"/>
  <c r="X3693" i="43"/>
  <c r="E3698" i="43"/>
  <c r="F3698" i="43"/>
  <c r="G3698" i="43"/>
  <c r="H3698" i="43"/>
  <c r="I3698" i="43"/>
  <c r="J3698" i="43"/>
  <c r="K3698" i="43"/>
  <c r="L3698" i="43"/>
  <c r="M3698" i="43"/>
  <c r="N3698" i="43"/>
  <c r="O3698" i="43"/>
  <c r="P3698" i="43"/>
  <c r="Q3698" i="43"/>
  <c r="R3698" i="43"/>
  <c r="S3698" i="43"/>
  <c r="T3698" i="43"/>
  <c r="U3698" i="43"/>
  <c r="V3698" i="43"/>
  <c r="W3698" i="43"/>
  <c r="X3698" i="43"/>
  <c r="E3699" i="43"/>
  <c r="F3699" i="43"/>
  <c r="G3699" i="43"/>
  <c r="H3699" i="43"/>
  <c r="I3699" i="43"/>
  <c r="J3699" i="43"/>
  <c r="K3699" i="43"/>
  <c r="L3699" i="43"/>
  <c r="M3699" i="43"/>
  <c r="N3699" i="43"/>
  <c r="O3699" i="43"/>
  <c r="P3699" i="43"/>
  <c r="Q3699" i="43"/>
  <c r="R3699" i="43"/>
  <c r="S3699" i="43"/>
  <c r="T3699" i="43"/>
  <c r="U3699" i="43"/>
  <c r="V3699" i="43"/>
  <c r="W3699" i="43"/>
  <c r="X3699" i="43"/>
  <c r="E3700" i="43"/>
  <c r="F3700" i="43"/>
  <c r="G3700" i="43"/>
  <c r="H3700" i="43"/>
  <c r="I3700" i="43"/>
  <c r="J3700" i="43"/>
  <c r="K3700" i="43"/>
  <c r="L3700" i="43"/>
  <c r="M3700" i="43"/>
  <c r="N3700" i="43"/>
  <c r="O3700" i="43"/>
  <c r="P3700" i="43"/>
  <c r="Q3700" i="43"/>
  <c r="R3700" i="43"/>
  <c r="S3700" i="43"/>
  <c r="T3700" i="43"/>
  <c r="U3700" i="43"/>
  <c r="V3700" i="43"/>
  <c r="W3700" i="43"/>
  <c r="X3700" i="43"/>
  <c r="E3701" i="43"/>
  <c r="F3701" i="43"/>
  <c r="G3701" i="43"/>
  <c r="H3701" i="43"/>
  <c r="I3701" i="43"/>
  <c r="J3701" i="43"/>
  <c r="K3701" i="43"/>
  <c r="L3701" i="43"/>
  <c r="M3701" i="43"/>
  <c r="N3701" i="43"/>
  <c r="O3701" i="43"/>
  <c r="P3701" i="43"/>
  <c r="Q3701" i="43"/>
  <c r="R3701" i="43"/>
  <c r="S3701" i="43"/>
  <c r="T3701" i="43"/>
  <c r="U3701" i="43"/>
  <c r="V3701" i="43"/>
  <c r="W3701" i="43"/>
  <c r="X3701" i="43"/>
  <c r="E3702" i="43"/>
  <c r="F3702" i="43"/>
  <c r="G3702" i="43"/>
  <c r="H3702" i="43"/>
  <c r="I3702" i="43"/>
  <c r="J3702" i="43"/>
  <c r="K3702" i="43"/>
  <c r="L3702" i="43"/>
  <c r="M3702" i="43"/>
  <c r="N3702" i="43"/>
  <c r="O3702" i="43"/>
  <c r="P3702" i="43"/>
  <c r="Q3702" i="43"/>
  <c r="R3702" i="43"/>
  <c r="S3702" i="43"/>
  <c r="T3702" i="43"/>
  <c r="U3702" i="43"/>
  <c r="V3702" i="43"/>
  <c r="W3702" i="43"/>
  <c r="X3702" i="43"/>
  <c r="E3703" i="43"/>
  <c r="F3703" i="43"/>
  <c r="G3703" i="43"/>
  <c r="H3703" i="43"/>
  <c r="I3703" i="43"/>
  <c r="J3703" i="43"/>
  <c r="K3703" i="43"/>
  <c r="L3703" i="43"/>
  <c r="M3703" i="43"/>
  <c r="N3703" i="43"/>
  <c r="O3703" i="43"/>
  <c r="P3703" i="43"/>
  <c r="Q3703" i="43"/>
  <c r="R3703" i="43"/>
  <c r="S3703" i="43"/>
  <c r="T3703" i="43"/>
  <c r="U3703" i="43"/>
  <c r="V3703" i="43"/>
  <c r="W3703" i="43"/>
  <c r="X3703" i="43"/>
  <c r="E3704" i="43"/>
  <c r="F3704" i="43"/>
  <c r="G3704" i="43"/>
  <c r="H3704" i="43"/>
  <c r="I3704" i="43"/>
  <c r="J3704" i="43"/>
  <c r="K3704" i="43"/>
  <c r="L3704" i="43"/>
  <c r="M3704" i="43"/>
  <c r="N3704" i="43"/>
  <c r="O3704" i="43"/>
  <c r="P3704" i="43"/>
  <c r="Q3704" i="43"/>
  <c r="R3704" i="43"/>
  <c r="S3704" i="43"/>
  <c r="T3704" i="43"/>
  <c r="U3704" i="43"/>
  <c r="V3704" i="43"/>
  <c r="W3704" i="43"/>
  <c r="X3704" i="43"/>
  <c r="E3705" i="43"/>
  <c r="F3705" i="43"/>
  <c r="G3705" i="43"/>
  <c r="H3705" i="43"/>
  <c r="I3705" i="43"/>
  <c r="J3705" i="43"/>
  <c r="K3705" i="43"/>
  <c r="L3705" i="43"/>
  <c r="M3705" i="43"/>
  <c r="N3705" i="43"/>
  <c r="O3705" i="43"/>
  <c r="P3705" i="43"/>
  <c r="Q3705" i="43"/>
  <c r="R3705" i="43"/>
  <c r="S3705" i="43"/>
  <c r="T3705" i="43"/>
  <c r="U3705" i="43"/>
  <c r="V3705" i="43"/>
  <c r="W3705" i="43"/>
  <c r="X3705" i="43"/>
  <c r="E3706" i="43"/>
  <c r="F3706" i="43"/>
  <c r="G3706" i="43"/>
  <c r="H3706" i="43"/>
  <c r="I3706" i="43"/>
  <c r="J3706" i="43"/>
  <c r="K3706" i="43"/>
  <c r="L3706" i="43"/>
  <c r="M3706" i="43"/>
  <c r="N3706" i="43"/>
  <c r="O3706" i="43"/>
  <c r="P3706" i="43"/>
  <c r="Q3706" i="43"/>
  <c r="R3706" i="43"/>
  <c r="S3706" i="43"/>
  <c r="T3706" i="43"/>
  <c r="U3706" i="43"/>
  <c r="V3706" i="43"/>
  <c r="W3706" i="43"/>
  <c r="X3706" i="43"/>
  <c r="E3707" i="43"/>
  <c r="F3707" i="43"/>
  <c r="G3707" i="43"/>
  <c r="H3707" i="43"/>
  <c r="I3707" i="43"/>
  <c r="J3707" i="43"/>
  <c r="K3707" i="43"/>
  <c r="L3707" i="43"/>
  <c r="M3707" i="43"/>
  <c r="N3707" i="43"/>
  <c r="O3707" i="43"/>
  <c r="P3707" i="43"/>
  <c r="Q3707" i="43"/>
  <c r="R3707" i="43"/>
  <c r="S3707" i="43"/>
  <c r="T3707" i="43"/>
  <c r="U3707" i="43"/>
  <c r="V3707" i="43"/>
  <c r="W3707" i="43"/>
  <c r="X3707" i="43"/>
  <c r="E3708" i="43"/>
  <c r="F3708" i="43"/>
  <c r="G3708" i="43"/>
  <c r="H3708" i="43"/>
  <c r="I3708" i="43"/>
  <c r="J3708" i="43"/>
  <c r="K3708" i="43"/>
  <c r="L3708" i="43"/>
  <c r="M3708" i="43"/>
  <c r="N3708" i="43"/>
  <c r="O3708" i="43"/>
  <c r="P3708" i="43"/>
  <c r="Q3708" i="43"/>
  <c r="R3708" i="43"/>
  <c r="S3708" i="43"/>
  <c r="T3708" i="43"/>
  <c r="U3708" i="43"/>
  <c r="V3708" i="43"/>
  <c r="W3708" i="43"/>
  <c r="X3708" i="43"/>
  <c r="E3709" i="43"/>
  <c r="F3709" i="43"/>
  <c r="G3709" i="43"/>
  <c r="H3709" i="43"/>
  <c r="I3709" i="43"/>
  <c r="J3709" i="43"/>
  <c r="K3709" i="43"/>
  <c r="L3709" i="43"/>
  <c r="M3709" i="43"/>
  <c r="N3709" i="43"/>
  <c r="O3709" i="43"/>
  <c r="P3709" i="43"/>
  <c r="Q3709" i="43"/>
  <c r="R3709" i="43"/>
  <c r="S3709" i="43"/>
  <c r="T3709" i="43"/>
  <c r="U3709" i="43"/>
  <c r="V3709" i="43"/>
  <c r="W3709" i="43"/>
  <c r="X3709" i="43"/>
  <c r="E3714" i="43"/>
  <c r="F3714" i="43"/>
  <c r="G3714" i="43"/>
  <c r="H3714" i="43"/>
  <c r="I3714" i="43"/>
  <c r="J3714" i="43"/>
  <c r="K3714" i="43"/>
  <c r="L3714" i="43"/>
  <c r="M3714" i="43"/>
  <c r="N3714" i="43"/>
  <c r="O3714" i="43"/>
  <c r="P3714" i="43"/>
  <c r="Q3714" i="43"/>
  <c r="R3714" i="43"/>
  <c r="S3714" i="43"/>
  <c r="T3714" i="43"/>
  <c r="U3714" i="43"/>
  <c r="V3714" i="43"/>
  <c r="W3714" i="43"/>
  <c r="X3714" i="43"/>
  <c r="E3715" i="43"/>
  <c r="F3715" i="43"/>
  <c r="G3715" i="43"/>
  <c r="H3715" i="43"/>
  <c r="I3715" i="43"/>
  <c r="J3715" i="43"/>
  <c r="K3715" i="43"/>
  <c r="L3715" i="43"/>
  <c r="M3715" i="43"/>
  <c r="N3715" i="43"/>
  <c r="O3715" i="43"/>
  <c r="P3715" i="43"/>
  <c r="Q3715" i="43"/>
  <c r="R3715" i="43"/>
  <c r="S3715" i="43"/>
  <c r="T3715" i="43"/>
  <c r="U3715" i="43"/>
  <c r="V3715" i="43"/>
  <c r="W3715" i="43"/>
  <c r="X3715" i="43"/>
  <c r="E3716" i="43"/>
  <c r="F3716" i="43"/>
  <c r="G3716" i="43"/>
  <c r="H3716" i="43"/>
  <c r="I3716" i="43"/>
  <c r="J3716" i="43"/>
  <c r="K3716" i="43"/>
  <c r="L3716" i="43"/>
  <c r="M3716" i="43"/>
  <c r="N3716" i="43"/>
  <c r="O3716" i="43"/>
  <c r="P3716" i="43"/>
  <c r="Q3716" i="43"/>
  <c r="R3716" i="43"/>
  <c r="S3716" i="43"/>
  <c r="T3716" i="43"/>
  <c r="U3716" i="43"/>
  <c r="V3716" i="43"/>
  <c r="W3716" i="43"/>
  <c r="X3716" i="43"/>
  <c r="E3717" i="43"/>
  <c r="F3717" i="43"/>
  <c r="G3717" i="43"/>
  <c r="H3717" i="43"/>
  <c r="I3717" i="43"/>
  <c r="J3717" i="43"/>
  <c r="K3717" i="43"/>
  <c r="L3717" i="43"/>
  <c r="M3717" i="43"/>
  <c r="N3717" i="43"/>
  <c r="O3717" i="43"/>
  <c r="P3717" i="43"/>
  <c r="Q3717" i="43"/>
  <c r="R3717" i="43"/>
  <c r="S3717" i="43"/>
  <c r="T3717" i="43"/>
  <c r="U3717" i="43"/>
  <c r="V3717" i="43"/>
  <c r="W3717" i="43"/>
  <c r="X3717" i="43"/>
  <c r="E3718" i="43"/>
  <c r="F3718" i="43"/>
  <c r="G3718" i="43"/>
  <c r="H3718" i="43"/>
  <c r="I3718" i="43"/>
  <c r="J3718" i="43"/>
  <c r="K3718" i="43"/>
  <c r="L3718" i="43"/>
  <c r="M3718" i="43"/>
  <c r="N3718" i="43"/>
  <c r="O3718" i="43"/>
  <c r="P3718" i="43"/>
  <c r="Q3718" i="43"/>
  <c r="R3718" i="43"/>
  <c r="S3718" i="43"/>
  <c r="T3718" i="43"/>
  <c r="U3718" i="43"/>
  <c r="V3718" i="43"/>
  <c r="W3718" i="43"/>
  <c r="X3718" i="43"/>
  <c r="E3719" i="43"/>
  <c r="F3719" i="43"/>
  <c r="G3719" i="43"/>
  <c r="H3719" i="43"/>
  <c r="I3719" i="43"/>
  <c r="J3719" i="43"/>
  <c r="K3719" i="43"/>
  <c r="L3719" i="43"/>
  <c r="M3719" i="43"/>
  <c r="N3719" i="43"/>
  <c r="O3719" i="43"/>
  <c r="P3719" i="43"/>
  <c r="Q3719" i="43"/>
  <c r="R3719" i="43"/>
  <c r="S3719" i="43"/>
  <c r="T3719" i="43"/>
  <c r="U3719" i="43"/>
  <c r="V3719" i="43"/>
  <c r="W3719" i="43"/>
  <c r="X3719" i="43"/>
  <c r="E3720" i="43"/>
  <c r="F3720" i="43"/>
  <c r="G3720" i="43"/>
  <c r="H3720" i="43"/>
  <c r="I3720" i="43"/>
  <c r="J3720" i="43"/>
  <c r="K3720" i="43"/>
  <c r="L3720" i="43"/>
  <c r="M3720" i="43"/>
  <c r="N3720" i="43"/>
  <c r="O3720" i="43"/>
  <c r="P3720" i="43"/>
  <c r="Q3720" i="43"/>
  <c r="R3720" i="43"/>
  <c r="S3720" i="43"/>
  <c r="T3720" i="43"/>
  <c r="U3720" i="43"/>
  <c r="V3720" i="43"/>
  <c r="W3720" i="43"/>
  <c r="X3720" i="43"/>
  <c r="E3721" i="43"/>
  <c r="F3721" i="43"/>
  <c r="G3721" i="43"/>
  <c r="H3721" i="43"/>
  <c r="I3721" i="43"/>
  <c r="J3721" i="43"/>
  <c r="K3721" i="43"/>
  <c r="L3721" i="43"/>
  <c r="M3721" i="43"/>
  <c r="N3721" i="43"/>
  <c r="O3721" i="43"/>
  <c r="P3721" i="43"/>
  <c r="Q3721" i="43"/>
  <c r="R3721" i="43"/>
  <c r="S3721" i="43"/>
  <c r="T3721" i="43"/>
  <c r="U3721" i="43"/>
  <c r="V3721" i="43"/>
  <c r="W3721" i="43"/>
  <c r="X3721" i="43"/>
  <c r="E3722" i="43"/>
  <c r="F3722" i="43"/>
  <c r="G3722" i="43"/>
  <c r="H3722" i="43"/>
  <c r="I3722" i="43"/>
  <c r="J3722" i="43"/>
  <c r="K3722" i="43"/>
  <c r="L3722" i="43"/>
  <c r="M3722" i="43"/>
  <c r="N3722" i="43"/>
  <c r="O3722" i="43"/>
  <c r="P3722" i="43"/>
  <c r="Q3722" i="43"/>
  <c r="R3722" i="43"/>
  <c r="S3722" i="43"/>
  <c r="T3722" i="43"/>
  <c r="U3722" i="43"/>
  <c r="V3722" i="43"/>
  <c r="W3722" i="43"/>
  <c r="X3722" i="43"/>
  <c r="E3723" i="43"/>
  <c r="F3723" i="43"/>
  <c r="G3723" i="43"/>
  <c r="H3723" i="43"/>
  <c r="I3723" i="43"/>
  <c r="J3723" i="43"/>
  <c r="K3723" i="43"/>
  <c r="L3723" i="43"/>
  <c r="M3723" i="43"/>
  <c r="N3723" i="43"/>
  <c r="O3723" i="43"/>
  <c r="P3723" i="43"/>
  <c r="Q3723" i="43"/>
  <c r="R3723" i="43"/>
  <c r="S3723" i="43"/>
  <c r="T3723" i="43"/>
  <c r="U3723" i="43"/>
  <c r="V3723" i="43"/>
  <c r="W3723" i="43"/>
  <c r="X3723" i="43"/>
  <c r="E3724" i="43"/>
  <c r="F3724" i="43"/>
  <c r="G3724" i="43"/>
  <c r="H3724" i="43"/>
  <c r="I3724" i="43"/>
  <c r="J3724" i="43"/>
  <c r="K3724" i="43"/>
  <c r="L3724" i="43"/>
  <c r="M3724" i="43"/>
  <c r="N3724" i="43"/>
  <c r="O3724" i="43"/>
  <c r="P3724" i="43"/>
  <c r="Q3724" i="43"/>
  <c r="R3724" i="43"/>
  <c r="S3724" i="43"/>
  <c r="T3724" i="43"/>
  <c r="U3724" i="43"/>
  <c r="V3724" i="43"/>
  <c r="W3724" i="43"/>
  <c r="X3724" i="43"/>
  <c r="E3725" i="43"/>
  <c r="F3725" i="43"/>
  <c r="G3725" i="43"/>
  <c r="H3725" i="43"/>
  <c r="I3725" i="43"/>
  <c r="J3725" i="43"/>
  <c r="K3725" i="43"/>
  <c r="L3725" i="43"/>
  <c r="M3725" i="43"/>
  <c r="N3725" i="43"/>
  <c r="O3725" i="43"/>
  <c r="P3725" i="43"/>
  <c r="Q3725" i="43"/>
  <c r="R3725" i="43"/>
  <c r="S3725" i="43"/>
  <c r="T3725" i="43"/>
  <c r="U3725" i="43"/>
  <c r="V3725" i="43"/>
  <c r="W3725" i="43"/>
  <c r="X3725" i="43"/>
  <c r="E3730" i="43"/>
  <c r="F3730" i="43"/>
  <c r="G3730" i="43"/>
  <c r="H3730" i="43"/>
  <c r="I3730" i="43"/>
  <c r="J3730" i="43"/>
  <c r="K3730" i="43"/>
  <c r="L3730" i="43"/>
  <c r="M3730" i="43"/>
  <c r="N3730" i="43"/>
  <c r="O3730" i="43"/>
  <c r="P3730" i="43"/>
  <c r="Q3730" i="43"/>
  <c r="R3730" i="43"/>
  <c r="S3730" i="43"/>
  <c r="T3730" i="43"/>
  <c r="U3730" i="43"/>
  <c r="V3730" i="43"/>
  <c r="W3730" i="43"/>
  <c r="X3730" i="43"/>
  <c r="E3731" i="43"/>
  <c r="F3731" i="43"/>
  <c r="G3731" i="43"/>
  <c r="H3731" i="43"/>
  <c r="I3731" i="43"/>
  <c r="J3731" i="43"/>
  <c r="K3731" i="43"/>
  <c r="L3731" i="43"/>
  <c r="M3731" i="43"/>
  <c r="N3731" i="43"/>
  <c r="O3731" i="43"/>
  <c r="P3731" i="43"/>
  <c r="Q3731" i="43"/>
  <c r="R3731" i="43"/>
  <c r="S3731" i="43"/>
  <c r="T3731" i="43"/>
  <c r="U3731" i="43"/>
  <c r="V3731" i="43"/>
  <c r="W3731" i="43"/>
  <c r="X3731" i="43"/>
  <c r="E3732" i="43"/>
  <c r="F3732" i="43"/>
  <c r="G3732" i="43"/>
  <c r="H3732" i="43"/>
  <c r="I3732" i="43"/>
  <c r="J3732" i="43"/>
  <c r="K3732" i="43"/>
  <c r="L3732" i="43"/>
  <c r="M3732" i="43"/>
  <c r="N3732" i="43"/>
  <c r="O3732" i="43"/>
  <c r="P3732" i="43"/>
  <c r="Q3732" i="43"/>
  <c r="R3732" i="43"/>
  <c r="S3732" i="43"/>
  <c r="T3732" i="43"/>
  <c r="U3732" i="43"/>
  <c r="V3732" i="43"/>
  <c r="W3732" i="43"/>
  <c r="X3732" i="43"/>
  <c r="E3733" i="43"/>
  <c r="F3733" i="43"/>
  <c r="G3733" i="43"/>
  <c r="H3733" i="43"/>
  <c r="I3733" i="43"/>
  <c r="J3733" i="43"/>
  <c r="K3733" i="43"/>
  <c r="L3733" i="43"/>
  <c r="M3733" i="43"/>
  <c r="N3733" i="43"/>
  <c r="O3733" i="43"/>
  <c r="P3733" i="43"/>
  <c r="Q3733" i="43"/>
  <c r="R3733" i="43"/>
  <c r="S3733" i="43"/>
  <c r="T3733" i="43"/>
  <c r="U3733" i="43"/>
  <c r="V3733" i="43"/>
  <c r="W3733" i="43"/>
  <c r="X3733" i="43"/>
  <c r="E3734" i="43"/>
  <c r="F3734" i="43"/>
  <c r="G3734" i="43"/>
  <c r="H3734" i="43"/>
  <c r="I3734" i="43"/>
  <c r="J3734" i="43"/>
  <c r="K3734" i="43"/>
  <c r="L3734" i="43"/>
  <c r="M3734" i="43"/>
  <c r="N3734" i="43"/>
  <c r="O3734" i="43"/>
  <c r="P3734" i="43"/>
  <c r="Q3734" i="43"/>
  <c r="R3734" i="43"/>
  <c r="S3734" i="43"/>
  <c r="T3734" i="43"/>
  <c r="U3734" i="43"/>
  <c r="V3734" i="43"/>
  <c r="W3734" i="43"/>
  <c r="X3734" i="43"/>
  <c r="E3735" i="43"/>
  <c r="F3735" i="43"/>
  <c r="G3735" i="43"/>
  <c r="H3735" i="43"/>
  <c r="I3735" i="43"/>
  <c r="J3735" i="43"/>
  <c r="K3735" i="43"/>
  <c r="L3735" i="43"/>
  <c r="M3735" i="43"/>
  <c r="N3735" i="43"/>
  <c r="O3735" i="43"/>
  <c r="P3735" i="43"/>
  <c r="Q3735" i="43"/>
  <c r="R3735" i="43"/>
  <c r="S3735" i="43"/>
  <c r="T3735" i="43"/>
  <c r="U3735" i="43"/>
  <c r="V3735" i="43"/>
  <c r="W3735" i="43"/>
  <c r="X3735" i="43"/>
  <c r="E3736" i="43"/>
  <c r="F3736" i="43"/>
  <c r="G3736" i="43"/>
  <c r="H3736" i="43"/>
  <c r="I3736" i="43"/>
  <c r="J3736" i="43"/>
  <c r="K3736" i="43"/>
  <c r="L3736" i="43"/>
  <c r="M3736" i="43"/>
  <c r="N3736" i="43"/>
  <c r="O3736" i="43"/>
  <c r="P3736" i="43"/>
  <c r="Q3736" i="43"/>
  <c r="R3736" i="43"/>
  <c r="S3736" i="43"/>
  <c r="T3736" i="43"/>
  <c r="U3736" i="43"/>
  <c r="V3736" i="43"/>
  <c r="W3736" i="43"/>
  <c r="X3736" i="43"/>
  <c r="E3737" i="43"/>
  <c r="F3737" i="43"/>
  <c r="G3737" i="43"/>
  <c r="H3737" i="43"/>
  <c r="I3737" i="43"/>
  <c r="J3737" i="43"/>
  <c r="K3737" i="43"/>
  <c r="L3737" i="43"/>
  <c r="M3737" i="43"/>
  <c r="N3737" i="43"/>
  <c r="O3737" i="43"/>
  <c r="P3737" i="43"/>
  <c r="Q3737" i="43"/>
  <c r="R3737" i="43"/>
  <c r="S3737" i="43"/>
  <c r="T3737" i="43"/>
  <c r="U3737" i="43"/>
  <c r="V3737" i="43"/>
  <c r="W3737" i="43"/>
  <c r="X3737" i="43"/>
  <c r="E3738" i="43"/>
  <c r="F3738" i="43"/>
  <c r="G3738" i="43"/>
  <c r="H3738" i="43"/>
  <c r="I3738" i="43"/>
  <c r="J3738" i="43"/>
  <c r="K3738" i="43"/>
  <c r="L3738" i="43"/>
  <c r="M3738" i="43"/>
  <c r="N3738" i="43"/>
  <c r="O3738" i="43"/>
  <c r="P3738" i="43"/>
  <c r="Q3738" i="43"/>
  <c r="R3738" i="43"/>
  <c r="S3738" i="43"/>
  <c r="T3738" i="43"/>
  <c r="U3738" i="43"/>
  <c r="V3738" i="43"/>
  <c r="W3738" i="43"/>
  <c r="X3738" i="43"/>
  <c r="E3739" i="43"/>
  <c r="F3739" i="43"/>
  <c r="G3739" i="43"/>
  <c r="H3739" i="43"/>
  <c r="I3739" i="43"/>
  <c r="J3739" i="43"/>
  <c r="K3739" i="43"/>
  <c r="L3739" i="43"/>
  <c r="M3739" i="43"/>
  <c r="N3739" i="43"/>
  <c r="O3739" i="43"/>
  <c r="P3739" i="43"/>
  <c r="Q3739" i="43"/>
  <c r="R3739" i="43"/>
  <c r="S3739" i="43"/>
  <c r="T3739" i="43"/>
  <c r="U3739" i="43"/>
  <c r="V3739" i="43"/>
  <c r="W3739" i="43"/>
  <c r="X3739" i="43"/>
  <c r="E3740" i="43"/>
  <c r="F3740" i="43"/>
  <c r="G3740" i="43"/>
  <c r="H3740" i="43"/>
  <c r="I3740" i="43"/>
  <c r="J3740" i="43"/>
  <c r="K3740" i="43"/>
  <c r="L3740" i="43"/>
  <c r="M3740" i="43"/>
  <c r="N3740" i="43"/>
  <c r="O3740" i="43"/>
  <c r="P3740" i="43"/>
  <c r="Q3740" i="43"/>
  <c r="R3740" i="43"/>
  <c r="S3740" i="43"/>
  <c r="T3740" i="43"/>
  <c r="U3740" i="43"/>
  <c r="V3740" i="43"/>
  <c r="W3740" i="43"/>
  <c r="X3740" i="43"/>
  <c r="E3741" i="43"/>
  <c r="F3741" i="43"/>
  <c r="G3741" i="43"/>
  <c r="H3741" i="43"/>
  <c r="I3741" i="43"/>
  <c r="J3741" i="43"/>
  <c r="K3741" i="43"/>
  <c r="L3741" i="43"/>
  <c r="M3741" i="43"/>
  <c r="N3741" i="43"/>
  <c r="O3741" i="43"/>
  <c r="P3741" i="43"/>
  <c r="Q3741" i="43"/>
  <c r="R3741" i="43"/>
  <c r="S3741" i="43"/>
  <c r="T3741" i="43"/>
  <c r="U3741" i="43"/>
  <c r="V3741" i="43"/>
  <c r="W3741" i="43"/>
  <c r="X3741" i="43"/>
  <c r="E3746" i="43"/>
  <c r="F3746" i="43"/>
  <c r="G3746" i="43"/>
  <c r="H3746" i="43"/>
  <c r="I3746" i="43"/>
  <c r="J3746" i="43"/>
  <c r="K3746" i="43"/>
  <c r="L3746" i="43"/>
  <c r="M3746" i="43"/>
  <c r="N3746" i="43"/>
  <c r="O3746" i="43"/>
  <c r="P3746" i="43"/>
  <c r="Q3746" i="43"/>
  <c r="R3746" i="43"/>
  <c r="S3746" i="43"/>
  <c r="T3746" i="43"/>
  <c r="U3746" i="43"/>
  <c r="V3746" i="43"/>
  <c r="W3746" i="43"/>
  <c r="X3746" i="43"/>
  <c r="E3747" i="43"/>
  <c r="F3747" i="43"/>
  <c r="G3747" i="43"/>
  <c r="H3747" i="43"/>
  <c r="I3747" i="43"/>
  <c r="J3747" i="43"/>
  <c r="K3747" i="43"/>
  <c r="L3747" i="43"/>
  <c r="M3747" i="43"/>
  <c r="N3747" i="43"/>
  <c r="O3747" i="43"/>
  <c r="P3747" i="43"/>
  <c r="Q3747" i="43"/>
  <c r="R3747" i="43"/>
  <c r="S3747" i="43"/>
  <c r="T3747" i="43"/>
  <c r="U3747" i="43"/>
  <c r="V3747" i="43"/>
  <c r="W3747" i="43"/>
  <c r="X3747" i="43"/>
  <c r="E3748" i="43"/>
  <c r="F3748" i="43"/>
  <c r="G3748" i="43"/>
  <c r="H3748" i="43"/>
  <c r="I3748" i="43"/>
  <c r="J3748" i="43"/>
  <c r="K3748" i="43"/>
  <c r="L3748" i="43"/>
  <c r="M3748" i="43"/>
  <c r="N3748" i="43"/>
  <c r="O3748" i="43"/>
  <c r="P3748" i="43"/>
  <c r="Q3748" i="43"/>
  <c r="R3748" i="43"/>
  <c r="S3748" i="43"/>
  <c r="T3748" i="43"/>
  <c r="U3748" i="43"/>
  <c r="V3748" i="43"/>
  <c r="W3748" i="43"/>
  <c r="X3748" i="43"/>
  <c r="E3749" i="43"/>
  <c r="F3749" i="43"/>
  <c r="G3749" i="43"/>
  <c r="H3749" i="43"/>
  <c r="I3749" i="43"/>
  <c r="J3749" i="43"/>
  <c r="K3749" i="43"/>
  <c r="L3749" i="43"/>
  <c r="M3749" i="43"/>
  <c r="N3749" i="43"/>
  <c r="O3749" i="43"/>
  <c r="P3749" i="43"/>
  <c r="Q3749" i="43"/>
  <c r="R3749" i="43"/>
  <c r="S3749" i="43"/>
  <c r="T3749" i="43"/>
  <c r="U3749" i="43"/>
  <c r="V3749" i="43"/>
  <c r="W3749" i="43"/>
  <c r="X3749" i="43"/>
  <c r="E3750" i="43"/>
  <c r="F3750" i="43"/>
  <c r="G3750" i="43"/>
  <c r="H3750" i="43"/>
  <c r="I3750" i="43"/>
  <c r="J3750" i="43"/>
  <c r="K3750" i="43"/>
  <c r="L3750" i="43"/>
  <c r="M3750" i="43"/>
  <c r="N3750" i="43"/>
  <c r="O3750" i="43"/>
  <c r="P3750" i="43"/>
  <c r="Q3750" i="43"/>
  <c r="R3750" i="43"/>
  <c r="S3750" i="43"/>
  <c r="T3750" i="43"/>
  <c r="U3750" i="43"/>
  <c r="V3750" i="43"/>
  <c r="W3750" i="43"/>
  <c r="X3750" i="43"/>
  <c r="E3751" i="43"/>
  <c r="F3751" i="43"/>
  <c r="G3751" i="43"/>
  <c r="H3751" i="43"/>
  <c r="I3751" i="43"/>
  <c r="J3751" i="43"/>
  <c r="K3751" i="43"/>
  <c r="L3751" i="43"/>
  <c r="M3751" i="43"/>
  <c r="N3751" i="43"/>
  <c r="O3751" i="43"/>
  <c r="P3751" i="43"/>
  <c r="Q3751" i="43"/>
  <c r="R3751" i="43"/>
  <c r="S3751" i="43"/>
  <c r="T3751" i="43"/>
  <c r="U3751" i="43"/>
  <c r="V3751" i="43"/>
  <c r="W3751" i="43"/>
  <c r="X3751" i="43"/>
  <c r="E3752" i="43"/>
  <c r="F3752" i="43"/>
  <c r="G3752" i="43"/>
  <c r="H3752" i="43"/>
  <c r="I3752" i="43"/>
  <c r="J3752" i="43"/>
  <c r="K3752" i="43"/>
  <c r="L3752" i="43"/>
  <c r="M3752" i="43"/>
  <c r="N3752" i="43"/>
  <c r="O3752" i="43"/>
  <c r="P3752" i="43"/>
  <c r="Q3752" i="43"/>
  <c r="R3752" i="43"/>
  <c r="S3752" i="43"/>
  <c r="T3752" i="43"/>
  <c r="U3752" i="43"/>
  <c r="V3752" i="43"/>
  <c r="W3752" i="43"/>
  <c r="X3752" i="43"/>
  <c r="E3753" i="43"/>
  <c r="F3753" i="43"/>
  <c r="G3753" i="43"/>
  <c r="H3753" i="43"/>
  <c r="I3753" i="43"/>
  <c r="J3753" i="43"/>
  <c r="K3753" i="43"/>
  <c r="L3753" i="43"/>
  <c r="M3753" i="43"/>
  <c r="N3753" i="43"/>
  <c r="O3753" i="43"/>
  <c r="P3753" i="43"/>
  <c r="Q3753" i="43"/>
  <c r="R3753" i="43"/>
  <c r="S3753" i="43"/>
  <c r="T3753" i="43"/>
  <c r="U3753" i="43"/>
  <c r="V3753" i="43"/>
  <c r="W3753" i="43"/>
  <c r="X3753" i="43"/>
  <c r="E3754" i="43"/>
  <c r="F3754" i="43"/>
  <c r="G3754" i="43"/>
  <c r="H3754" i="43"/>
  <c r="I3754" i="43"/>
  <c r="J3754" i="43"/>
  <c r="K3754" i="43"/>
  <c r="L3754" i="43"/>
  <c r="M3754" i="43"/>
  <c r="N3754" i="43"/>
  <c r="O3754" i="43"/>
  <c r="P3754" i="43"/>
  <c r="Q3754" i="43"/>
  <c r="R3754" i="43"/>
  <c r="S3754" i="43"/>
  <c r="T3754" i="43"/>
  <c r="U3754" i="43"/>
  <c r="V3754" i="43"/>
  <c r="W3754" i="43"/>
  <c r="X3754" i="43"/>
  <c r="E3755" i="43"/>
  <c r="F3755" i="43"/>
  <c r="G3755" i="43"/>
  <c r="H3755" i="43"/>
  <c r="I3755" i="43"/>
  <c r="J3755" i="43"/>
  <c r="K3755" i="43"/>
  <c r="L3755" i="43"/>
  <c r="M3755" i="43"/>
  <c r="N3755" i="43"/>
  <c r="O3755" i="43"/>
  <c r="P3755" i="43"/>
  <c r="Q3755" i="43"/>
  <c r="R3755" i="43"/>
  <c r="S3755" i="43"/>
  <c r="T3755" i="43"/>
  <c r="U3755" i="43"/>
  <c r="V3755" i="43"/>
  <c r="W3755" i="43"/>
  <c r="X3755" i="43"/>
  <c r="E3756" i="43"/>
  <c r="F3756" i="43"/>
  <c r="G3756" i="43"/>
  <c r="H3756" i="43"/>
  <c r="I3756" i="43"/>
  <c r="J3756" i="43"/>
  <c r="K3756" i="43"/>
  <c r="L3756" i="43"/>
  <c r="M3756" i="43"/>
  <c r="N3756" i="43"/>
  <c r="O3756" i="43"/>
  <c r="P3756" i="43"/>
  <c r="Q3756" i="43"/>
  <c r="R3756" i="43"/>
  <c r="S3756" i="43"/>
  <c r="T3756" i="43"/>
  <c r="U3756" i="43"/>
  <c r="V3756" i="43"/>
  <c r="W3756" i="43"/>
  <c r="X3756" i="43"/>
  <c r="E3757" i="43"/>
  <c r="F3757" i="43"/>
  <c r="G3757" i="43"/>
  <c r="H3757" i="43"/>
  <c r="I3757" i="43"/>
  <c r="J3757" i="43"/>
  <c r="K3757" i="43"/>
  <c r="L3757" i="43"/>
  <c r="M3757" i="43"/>
  <c r="N3757" i="43"/>
  <c r="O3757" i="43"/>
  <c r="P3757" i="43"/>
  <c r="Q3757" i="43"/>
  <c r="R3757" i="43"/>
  <c r="S3757" i="43"/>
  <c r="T3757" i="43"/>
  <c r="U3757" i="43"/>
  <c r="V3757" i="43"/>
  <c r="W3757" i="43"/>
  <c r="X3757" i="43"/>
  <c r="E3762" i="43"/>
  <c r="F3762" i="43"/>
  <c r="G3762" i="43"/>
  <c r="H3762" i="43"/>
  <c r="I3762" i="43"/>
  <c r="J3762" i="43"/>
  <c r="K3762" i="43"/>
  <c r="L3762" i="43"/>
  <c r="M3762" i="43"/>
  <c r="N3762" i="43"/>
  <c r="O3762" i="43"/>
  <c r="P3762" i="43"/>
  <c r="Q3762" i="43"/>
  <c r="R3762" i="43"/>
  <c r="S3762" i="43"/>
  <c r="T3762" i="43"/>
  <c r="U3762" i="43"/>
  <c r="V3762" i="43"/>
  <c r="W3762" i="43"/>
  <c r="X3762" i="43"/>
  <c r="E3763" i="43"/>
  <c r="F3763" i="43"/>
  <c r="G3763" i="43"/>
  <c r="H3763" i="43"/>
  <c r="I3763" i="43"/>
  <c r="J3763" i="43"/>
  <c r="K3763" i="43"/>
  <c r="L3763" i="43"/>
  <c r="M3763" i="43"/>
  <c r="N3763" i="43"/>
  <c r="O3763" i="43"/>
  <c r="P3763" i="43"/>
  <c r="Q3763" i="43"/>
  <c r="R3763" i="43"/>
  <c r="S3763" i="43"/>
  <c r="T3763" i="43"/>
  <c r="U3763" i="43"/>
  <c r="V3763" i="43"/>
  <c r="W3763" i="43"/>
  <c r="X3763" i="43"/>
  <c r="E3764" i="43"/>
  <c r="F3764" i="43"/>
  <c r="G3764" i="43"/>
  <c r="H3764" i="43"/>
  <c r="I3764" i="43"/>
  <c r="J3764" i="43"/>
  <c r="K3764" i="43"/>
  <c r="L3764" i="43"/>
  <c r="M3764" i="43"/>
  <c r="N3764" i="43"/>
  <c r="O3764" i="43"/>
  <c r="P3764" i="43"/>
  <c r="Q3764" i="43"/>
  <c r="R3764" i="43"/>
  <c r="S3764" i="43"/>
  <c r="T3764" i="43"/>
  <c r="U3764" i="43"/>
  <c r="V3764" i="43"/>
  <c r="W3764" i="43"/>
  <c r="X3764" i="43"/>
  <c r="E3765" i="43"/>
  <c r="F3765" i="43"/>
  <c r="G3765" i="43"/>
  <c r="H3765" i="43"/>
  <c r="I3765" i="43"/>
  <c r="J3765" i="43"/>
  <c r="K3765" i="43"/>
  <c r="L3765" i="43"/>
  <c r="M3765" i="43"/>
  <c r="N3765" i="43"/>
  <c r="O3765" i="43"/>
  <c r="P3765" i="43"/>
  <c r="Q3765" i="43"/>
  <c r="R3765" i="43"/>
  <c r="S3765" i="43"/>
  <c r="T3765" i="43"/>
  <c r="U3765" i="43"/>
  <c r="V3765" i="43"/>
  <c r="W3765" i="43"/>
  <c r="X3765" i="43"/>
  <c r="E3766" i="43"/>
  <c r="F3766" i="43"/>
  <c r="G3766" i="43"/>
  <c r="H3766" i="43"/>
  <c r="I3766" i="43"/>
  <c r="J3766" i="43"/>
  <c r="K3766" i="43"/>
  <c r="L3766" i="43"/>
  <c r="M3766" i="43"/>
  <c r="N3766" i="43"/>
  <c r="O3766" i="43"/>
  <c r="P3766" i="43"/>
  <c r="Q3766" i="43"/>
  <c r="R3766" i="43"/>
  <c r="S3766" i="43"/>
  <c r="T3766" i="43"/>
  <c r="U3766" i="43"/>
  <c r="V3766" i="43"/>
  <c r="W3766" i="43"/>
  <c r="X3766" i="43"/>
  <c r="E3767" i="43"/>
  <c r="F3767" i="43"/>
  <c r="G3767" i="43"/>
  <c r="H3767" i="43"/>
  <c r="I3767" i="43"/>
  <c r="J3767" i="43"/>
  <c r="K3767" i="43"/>
  <c r="L3767" i="43"/>
  <c r="M3767" i="43"/>
  <c r="N3767" i="43"/>
  <c r="O3767" i="43"/>
  <c r="P3767" i="43"/>
  <c r="Q3767" i="43"/>
  <c r="R3767" i="43"/>
  <c r="S3767" i="43"/>
  <c r="T3767" i="43"/>
  <c r="U3767" i="43"/>
  <c r="V3767" i="43"/>
  <c r="W3767" i="43"/>
  <c r="X3767" i="43"/>
  <c r="E3768" i="43"/>
  <c r="F3768" i="43"/>
  <c r="G3768" i="43"/>
  <c r="H3768" i="43"/>
  <c r="I3768" i="43"/>
  <c r="J3768" i="43"/>
  <c r="K3768" i="43"/>
  <c r="L3768" i="43"/>
  <c r="M3768" i="43"/>
  <c r="N3768" i="43"/>
  <c r="O3768" i="43"/>
  <c r="P3768" i="43"/>
  <c r="Q3768" i="43"/>
  <c r="R3768" i="43"/>
  <c r="S3768" i="43"/>
  <c r="T3768" i="43"/>
  <c r="U3768" i="43"/>
  <c r="V3768" i="43"/>
  <c r="W3768" i="43"/>
  <c r="X3768" i="43"/>
  <c r="E3769" i="43"/>
  <c r="F3769" i="43"/>
  <c r="G3769" i="43"/>
  <c r="H3769" i="43"/>
  <c r="I3769" i="43"/>
  <c r="J3769" i="43"/>
  <c r="K3769" i="43"/>
  <c r="L3769" i="43"/>
  <c r="M3769" i="43"/>
  <c r="N3769" i="43"/>
  <c r="O3769" i="43"/>
  <c r="P3769" i="43"/>
  <c r="Q3769" i="43"/>
  <c r="R3769" i="43"/>
  <c r="S3769" i="43"/>
  <c r="T3769" i="43"/>
  <c r="U3769" i="43"/>
  <c r="V3769" i="43"/>
  <c r="W3769" i="43"/>
  <c r="X3769" i="43"/>
  <c r="E3770" i="43"/>
  <c r="F3770" i="43"/>
  <c r="G3770" i="43"/>
  <c r="H3770" i="43"/>
  <c r="I3770" i="43"/>
  <c r="J3770" i="43"/>
  <c r="K3770" i="43"/>
  <c r="L3770" i="43"/>
  <c r="M3770" i="43"/>
  <c r="N3770" i="43"/>
  <c r="O3770" i="43"/>
  <c r="P3770" i="43"/>
  <c r="Q3770" i="43"/>
  <c r="R3770" i="43"/>
  <c r="S3770" i="43"/>
  <c r="T3770" i="43"/>
  <c r="U3770" i="43"/>
  <c r="V3770" i="43"/>
  <c r="W3770" i="43"/>
  <c r="X3770" i="43"/>
  <c r="E3771" i="43"/>
  <c r="F3771" i="43"/>
  <c r="G3771" i="43"/>
  <c r="H3771" i="43"/>
  <c r="I3771" i="43"/>
  <c r="J3771" i="43"/>
  <c r="K3771" i="43"/>
  <c r="L3771" i="43"/>
  <c r="M3771" i="43"/>
  <c r="N3771" i="43"/>
  <c r="O3771" i="43"/>
  <c r="P3771" i="43"/>
  <c r="Q3771" i="43"/>
  <c r="R3771" i="43"/>
  <c r="S3771" i="43"/>
  <c r="T3771" i="43"/>
  <c r="U3771" i="43"/>
  <c r="V3771" i="43"/>
  <c r="W3771" i="43"/>
  <c r="X3771" i="43"/>
  <c r="E3772" i="43"/>
  <c r="F3772" i="43"/>
  <c r="G3772" i="43"/>
  <c r="H3772" i="43"/>
  <c r="I3772" i="43"/>
  <c r="J3772" i="43"/>
  <c r="K3772" i="43"/>
  <c r="L3772" i="43"/>
  <c r="M3772" i="43"/>
  <c r="N3772" i="43"/>
  <c r="O3772" i="43"/>
  <c r="P3772" i="43"/>
  <c r="Q3772" i="43"/>
  <c r="R3772" i="43"/>
  <c r="S3772" i="43"/>
  <c r="T3772" i="43"/>
  <c r="U3772" i="43"/>
  <c r="V3772" i="43"/>
  <c r="W3772" i="43"/>
  <c r="X3772" i="43"/>
  <c r="E3773" i="43"/>
  <c r="F3773" i="43"/>
  <c r="G3773" i="43"/>
  <c r="H3773" i="43"/>
  <c r="I3773" i="43"/>
  <c r="J3773" i="43"/>
  <c r="K3773" i="43"/>
  <c r="L3773" i="43"/>
  <c r="M3773" i="43"/>
  <c r="N3773" i="43"/>
  <c r="O3773" i="43"/>
  <c r="P3773" i="43"/>
  <c r="Q3773" i="43"/>
  <c r="R3773" i="43"/>
  <c r="S3773" i="43"/>
  <c r="T3773" i="43"/>
  <c r="U3773" i="43"/>
  <c r="V3773" i="43"/>
  <c r="W3773" i="43"/>
  <c r="X3773" i="43"/>
  <c r="E3778" i="43"/>
  <c r="F3778" i="43"/>
  <c r="G3778" i="43"/>
  <c r="H3778" i="43"/>
  <c r="I3778" i="43"/>
  <c r="J3778" i="43"/>
  <c r="K3778" i="43"/>
  <c r="L3778" i="43"/>
  <c r="M3778" i="43"/>
  <c r="N3778" i="43"/>
  <c r="O3778" i="43"/>
  <c r="P3778" i="43"/>
  <c r="Q3778" i="43"/>
  <c r="R3778" i="43"/>
  <c r="S3778" i="43"/>
  <c r="T3778" i="43"/>
  <c r="U3778" i="43"/>
  <c r="V3778" i="43"/>
  <c r="W3778" i="43"/>
  <c r="X3778" i="43"/>
  <c r="E3779" i="43"/>
  <c r="F3779" i="43"/>
  <c r="G3779" i="43"/>
  <c r="H3779" i="43"/>
  <c r="I3779" i="43"/>
  <c r="J3779" i="43"/>
  <c r="K3779" i="43"/>
  <c r="L3779" i="43"/>
  <c r="M3779" i="43"/>
  <c r="N3779" i="43"/>
  <c r="O3779" i="43"/>
  <c r="P3779" i="43"/>
  <c r="Q3779" i="43"/>
  <c r="R3779" i="43"/>
  <c r="S3779" i="43"/>
  <c r="T3779" i="43"/>
  <c r="U3779" i="43"/>
  <c r="V3779" i="43"/>
  <c r="W3779" i="43"/>
  <c r="X3779" i="43"/>
  <c r="E3780" i="43"/>
  <c r="F3780" i="43"/>
  <c r="G3780" i="43"/>
  <c r="H3780" i="43"/>
  <c r="I3780" i="43"/>
  <c r="J3780" i="43"/>
  <c r="K3780" i="43"/>
  <c r="L3780" i="43"/>
  <c r="M3780" i="43"/>
  <c r="N3780" i="43"/>
  <c r="O3780" i="43"/>
  <c r="P3780" i="43"/>
  <c r="Q3780" i="43"/>
  <c r="R3780" i="43"/>
  <c r="S3780" i="43"/>
  <c r="T3780" i="43"/>
  <c r="U3780" i="43"/>
  <c r="V3780" i="43"/>
  <c r="W3780" i="43"/>
  <c r="X3780" i="43"/>
  <c r="E3781" i="43"/>
  <c r="F3781" i="43"/>
  <c r="G3781" i="43"/>
  <c r="H3781" i="43"/>
  <c r="I3781" i="43"/>
  <c r="J3781" i="43"/>
  <c r="K3781" i="43"/>
  <c r="L3781" i="43"/>
  <c r="M3781" i="43"/>
  <c r="N3781" i="43"/>
  <c r="O3781" i="43"/>
  <c r="P3781" i="43"/>
  <c r="Q3781" i="43"/>
  <c r="R3781" i="43"/>
  <c r="S3781" i="43"/>
  <c r="T3781" i="43"/>
  <c r="U3781" i="43"/>
  <c r="V3781" i="43"/>
  <c r="W3781" i="43"/>
  <c r="X3781" i="43"/>
  <c r="E3782" i="43"/>
  <c r="F3782" i="43"/>
  <c r="G3782" i="43"/>
  <c r="H3782" i="43"/>
  <c r="I3782" i="43"/>
  <c r="J3782" i="43"/>
  <c r="K3782" i="43"/>
  <c r="L3782" i="43"/>
  <c r="M3782" i="43"/>
  <c r="N3782" i="43"/>
  <c r="O3782" i="43"/>
  <c r="P3782" i="43"/>
  <c r="Q3782" i="43"/>
  <c r="R3782" i="43"/>
  <c r="S3782" i="43"/>
  <c r="T3782" i="43"/>
  <c r="U3782" i="43"/>
  <c r="V3782" i="43"/>
  <c r="W3782" i="43"/>
  <c r="X3782" i="43"/>
  <c r="E3783" i="43"/>
  <c r="F3783" i="43"/>
  <c r="G3783" i="43"/>
  <c r="H3783" i="43"/>
  <c r="I3783" i="43"/>
  <c r="J3783" i="43"/>
  <c r="K3783" i="43"/>
  <c r="L3783" i="43"/>
  <c r="M3783" i="43"/>
  <c r="N3783" i="43"/>
  <c r="O3783" i="43"/>
  <c r="P3783" i="43"/>
  <c r="Q3783" i="43"/>
  <c r="R3783" i="43"/>
  <c r="S3783" i="43"/>
  <c r="T3783" i="43"/>
  <c r="U3783" i="43"/>
  <c r="V3783" i="43"/>
  <c r="W3783" i="43"/>
  <c r="X3783" i="43"/>
  <c r="E3784" i="43"/>
  <c r="F3784" i="43"/>
  <c r="G3784" i="43"/>
  <c r="H3784" i="43"/>
  <c r="I3784" i="43"/>
  <c r="J3784" i="43"/>
  <c r="K3784" i="43"/>
  <c r="L3784" i="43"/>
  <c r="M3784" i="43"/>
  <c r="N3784" i="43"/>
  <c r="O3784" i="43"/>
  <c r="P3784" i="43"/>
  <c r="Q3784" i="43"/>
  <c r="R3784" i="43"/>
  <c r="S3784" i="43"/>
  <c r="T3784" i="43"/>
  <c r="U3784" i="43"/>
  <c r="V3784" i="43"/>
  <c r="W3784" i="43"/>
  <c r="X3784" i="43"/>
  <c r="E3785" i="43"/>
  <c r="F3785" i="43"/>
  <c r="G3785" i="43"/>
  <c r="H3785" i="43"/>
  <c r="I3785" i="43"/>
  <c r="J3785" i="43"/>
  <c r="K3785" i="43"/>
  <c r="L3785" i="43"/>
  <c r="M3785" i="43"/>
  <c r="N3785" i="43"/>
  <c r="O3785" i="43"/>
  <c r="P3785" i="43"/>
  <c r="Q3785" i="43"/>
  <c r="R3785" i="43"/>
  <c r="S3785" i="43"/>
  <c r="T3785" i="43"/>
  <c r="U3785" i="43"/>
  <c r="V3785" i="43"/>
  <c r="W3785" i="43"/>
  <c r="X3785" i="43"/>
  <c r="E3786" i="43"/>
  <c r="F3786" i="43"/>
  <c r="G3786" i="43"/>
  <c r="H3786" i="43"/>
  <c r="I3786" i="43"/>
  <c r="J3786" i="43"/>
  <c r="K3786" i="43"/>
  <c r="L3786" i="43"/>
  <c r="M3786" i="43"/>
  <c r="N3786" i="43"/>
  <c r="O3786" i="43"/>
  <c r="P3786" i="43"/>
  <c r="Q3786" i="43"/>
  <c r="R3786" i="43"/>
  <c r="S3786" i="43"/>
  <c r="T3786" i="43"/>
  <c r="U3786" i="43"/>
  <c r="V3786" i="43"/>
  <c r="W3786" i="43"/>
  <c r="X3786" i="43"/>
  <c r="E3787" i="43"/>
  <c r="F3787" i="43"/>
  <c r="G3787" i="43"/>
  <c r="H3787" i="43"/>
  <c r="I3787" i="43"/>
  <c r="J3787" i="43"/>
  <c r="K3787" i="43"/>
  <c r="L3787" i="43"/>
  <c r="M3787" i="43"/>
  <c r="N3787" i="43"/>
  <c r="O3787" i="43"/>
  <c r="P3787" i="43"/>
  <c r="Q3787" i="43"/>
  <c r="R3787" i="43"/>
  <c r="S3787" i="43"/>
  <c r="T3787" i="43"/>
  <c r="U3787" i="43"/>
  <c r="V3787" i="43"/>
  <c r="W3787" i="43"/>
  <c r="X3787" i="43"/>
  <c r="E3788" i="43"/>
  <c r="F3788" i="43"/>
  <c r="G3788" i="43"/>
  <c r="H3788" i="43"/>
  <c r="I3788" i="43"/>
  <c r="J3788" i="43"/>
  <c r="K3788" i="43"/>
  <c r="L3788" i="43"/>
  <c r="M3788" i="43"/>
  <c r="N3788" i="43"/>
  <c r="O3788" i="43"/>
  <c r="P3788" i="43"/>
  <c r="Q3788" i="43"/>
  <c r="R3788" i="43"/>
  <c r="S3788" i="43"/>
  <c r="T3788" i="43"/>
  <c r="U3788" i="43"/>
  <c r="V3788" i="43"/>
  <c r="W3788" i="43"/>
  <c r="X3788" i="43"/>
  <c r="E3789" i="43"/>
  <c r="F3789" i="43"/>
  <c r="G3789" i="43"/>
  <c r="H3789" i="43"/>
  <c r="I3789" i="43"/>
  <c r="J3789" i="43"/>
  <c r="K3789" i="43"/>
  <c r="L3789" i="43"/>
  <c r="M3789" i="43"/>
  <c r="N3789" i="43"/>
  <c r="O3789" i="43"/>
  <c r="P3789" i="43"/>
  <c r="Q3789" i="43"/>
  <c r="R3789" i="43"/>
  <c r="S3789" i="43"/>
  <c r="T3789" i="43"/>
  <c r="U3789" i="43"/>
  <c r="V3789" i="43"/>
  <c r="W3789" i="43"/>
  <c r="X3789" i="43"/>
  <c r="E3797" i="43"/>
  <c r="F3797" i="43"/>
  <c r="G3797" i="43"/>
  <c r="H3797" i="43"/>
  <c r="I3797" i="43"/>
  <c r="J3797" i="43"/>
  <c r="K3797" i="43"/>
  <c r="L3797" i="43"/>
  <c r="M3797" i="43"/>
  <c r="N3797" i="43"/>
  <c r="O3797" i="43"/>
  <c r="P3797" i="43"/>
  <c r="Q3797" i="43"/>
  <c r="R3797" i="43"/>
  <c r="S3797" i="43"/>
  <c r="T3797" i="43"/>
  <c r="U3797" i="43"/>
  <c r="V3797" i="43"/>
  <c r="W3797" i="43"/>
  <c r="X3797" i="43"/>
  <c r="E3798" i="43"/>
  <c r="F3798" i="43"/>
  <c r="G3798" i="43"/>
  <c r="H3798" i="43"/>
  <c r="I3798" i="43"/>
  <c r="J3798" i="43"/>
  <c r="K3798" i="43"/>
  <c r="L3798" i="43"/>
  <c r="M3798" i="43"/>
  <c r="N3798" i="43"/>
  <c r="O3798" i="43"/>
  <c r="P3798" i="43"/>
  <c r="Q3798" i="43"/>
  <c r="R3798" i="43"/>
  <c r="S3798" i="43"/>
  <c r="T3798" i="43"/>
  <c r="U3798" i="43"/>
  <c r="V3798" i="43"/>
  <c r="W3798" i="43"/>
  <c r="X3798" i="43"/>
  <c r="E3799" i="43"/>
  <c r="F3799" i="43"/>
  <c r="G3799" i="43"/>
  <c r="H3799" i="43"/>
  <c r="I3799" i="43"/>
  <c r="J3799" i="43"/>
  <c r="K3799" i="43"/>
  <c r="L3799" i="43"/>
  <c r="M3799" i="43"/>
  <c r="N3799" i="43"/>
  <c r="O3799" i="43"/>
  <c r="P3799" i="43"/>
  <c r="Q3799" i="43"/>
  <c r="R3799" i="43"/>
  <c r="S3799" i="43"/>
  <c r="T3799" i="43"/>
  <c r="U3799" i="43"/>
  <c r="V3799" i="43"/>
  <c r="W3799" i="43"/>
  <c r="X3799" i="43"/>
  <c r="E3800" i="43"/>
  <c r="F3800" i="43"/>
  <c r="G3800" i="43"/>
  <c r="H3800" i="43"/>
  <c r="I3800" i="43"/>
  <c r="J3800" i="43"/>
  <c r="K3800" i="43"/>
  <c r="L3800" i="43"/>
  <c r="M3800" i="43"/>
  <c r="N3800" i="43"/>
  <c r="O3800" i="43"/>
  <c r="P3800" i="43"/>
  <c r="Q3800" i="43"/>
  <c r="R3800" i="43"/>
  <c r="S3800" i="43"/>
  <c r="T3800" i="43"/>
  <c r="U3800" i="43"/>
  <c r="V3800" i="43"/>
  <c r="W3800" i="43"/>
  <c r="X3800" i="43"/>
  <c r="E3801" i="43"/>
  <c r="F3801" i="43"/>
  <c r="G3801" i="43"/>
  <c r="H3801" i="43"/>
  <c r="I3801" i="43"/>
  <c r="J3801" i="43"/>
  <c r="K3801" i="43"/>
  <c r="L3801" i="43"/>
  <c r="M3801" i="43"/>
  <c r="N3801" i="43"/>
  <c r="O3801" i="43"/>
  <c r="P3801" i="43"/>
  <c r="Q3801" i="43"/>
  <c r="R3801" i="43"/>
  <c r="S3801" i="43"/>
  <c r="T3801" i="43"/>
  <c r="U3801" i="43"/>
  <c r="V3801" i="43"/>
  <c r="W3801" i="43"/>
  <c r="X3801" i="43"/>
  <c r="E3802" i="43"/>
  <c r="F3802" i="43"/>
  <c r="G3802" i="43"/>
  <c r="H3802" i="43"/>
  <c r="I3802" i="43"/>
  <c r="J3802" i="43"/>
  <c r="K3802" i="43"/>
  <c r="L3802" i="43"/>
  <c r="M3802" i="43"/>
  <c r="N3802" i="43"/>
  <c r="O3802" i="43"/>
  <c r="P3802" i="43"/>
  <c r="Q3802" i="43"/>
  <c r="R3802" i="43"/>
  <c r="S3802" i="43"/>
  <c r="T3802" i="43"/>
  <c r="U3802" i="43"/>
  <c r="V3802" i="43"/>
  <c r="W3802" i="43"/>
  <c r="X3802" i="43"/>
  <c r="E3803" i="43"/>
  <c r="F3803" i="43"/>
  <c r="G3803" i="43"/>
  <c r="H3803" i="43"/>
  <c r="I3803" i="43"/>
  <c r="J3803" i="43"/>
  <c r="K3803" i="43"/>
  <c r="L3803" i="43"/>
  <c r="M3803" i="43"/>
  <c r="N3803" i="43"/>
  <c r="O3803" i="43"/>
  <c r="P3803" i="43"/>
  <c r="Q3803" i="43"/>
  <c r="R3803" i="43"/>
  <c r="S3803" i="43"/>
  <c r="T3803" i="43"/>
  <c r="U3803" i="43"/>
  <c r="V3803" i="43"/>
  <c r="W3803" i="43"/>
  <c r="X3803" i="43"/>
  <c r="E3804" i="43"/>
  <c r="F3804" i="43"/>
  <c r="G3804" i="43"/>
  <c r="H3804" i="43"/>
  <c r="I3804" i="43"/>
  <c r="J3804" i="43"/>
  <c r="K3804" i="43"/>
  <c r="L3804" i="43"/>
  <c r="M3804" i="43"/>
  <c r="N3804" i="43"/>
  <c r="O3804" i="43"/>
  <c r="P3804" i="43"/>
  <c r="Q3804" i="43"/>
  <c r="R3804" i="43"/>
  <c r="S3804" i="43"/>
  <c r="T3804" i="43"/>
  <c r="U3804" i="43"/>
  <c r="V3804" i="43"/>
  <c r="W3804" i="43"/>
  <c r="X3804" i="43"/>
  <c r="E3805" i="43"/>
  <c r="F3805" i="43"/>
  <c r="G3805" i="43"/>
  <c r="H3805" i="43"/>
  <c r="I3805" i="43"/>
  <c r="J3805" i="43"/>
  <c r="K3805" i="43"/>
  <c r="L3805" i="43"/>
  <c r="M3805" i="43"/>
  <c r="N3805" i="43"/>
  <c r="O3805" i="43"/>
  <c r="P3805" i="43"/>
  <c r="Q3805" i="43"/>
  <c r="R3805" i="43"/>
  <c r="S3805" i="43"/>
  <c r="T3805" i="43"/>
  <c r="U3805" i="43"/>
  <c r="V3805" i="43"/>
  <c r="W3805" i="43"/>
  <c r="X3805" i="43"/>
  <c r="E3806" i="43"/>
  <c r="F3806" i="43"/>
  <c r="G3806" i="43"/>
  <c r="H3806" i="43"/>
  <c r="I3806" i="43"/>
  <c r="J3806" i="43"/>
  <c r="K3806" i="43"/>
  <c r="L3806" i="43"/>
  <c r="M3806" i="43"/>
  <c r="N3806" i="43"/>
  <c r="O3806" i="43"/>
  <c r="P3806" i="43"/>
  <c r="Q3806" i="43"/>
  <c r="R3806" i="43"/>
  <c r="S3806" i="43"/>
  <c r="T3806" i="43"/>
  <c r="U3806" i="43"/>
  <c r="V3806" i="43"/>
  <c r="W3806" i="43"/>
  <c r="X3806" i="43"/>
  <c r="E3807" i="43"/>
  <c r="F3807" i="43"/>
  <c r="G3807" i="43"/>
  <c r="H3807" i="43"/>
  <c r="I3807" i="43"/>
  <c r="J3807" i="43"/>
  <c r="K3807" i="43"/>
  <c r="L3807" i="43"/>
  <c r="M3807" i="43"/>
  <c r="N3807" i="43"/>
  <c r="O3807" i="43"/>
  <c r="P3807" i="43"/>
  <c r="Q3807" i="43"/>
  <c r="R3807" i="43"/>
  <c r="S3807" i="43"/>
  <c r="T3807" i="43"/>
  <c r="U3807" i="43"/>
  <c r="V3807" i="43"/>
  <c r="W3807" i="43"/>
  <c r="X3807" i="43"/>
  <c r="E3808" i="43"/>
  <c r="F3808" i="43"/>
  <c r="G3808" i="43"/>
  <c r="H3808" i="43"/>
  <c r="I3808" i="43"/>
  <c r="J3808" i="43"/>
  <c r="K3808" i="43"/>
  <c r="L3808" i="43"/>
  <c r="M3808" i="43"/>
  <c r="N3808" i="43"/>
  <c r="O3808" i="43"/>
  <c r="P3808" i="43"/>
  <c r="Q3808" i="43"/>
  <c r="R3808" i="43"/>
  <c r="S3808" i="43"/>
  <c r="T3808" i="43"/>
  <c r="U3808" i="43"/>
  <c r="V3808" i="43"/>
  <c r="W3808" i="43"/>
  <c r="X3808" i="43"/>
  <c r="E3813" i="43"/>
  <c r="F3813" i="43"/>
  <c r="G3813" i="43"/>
  <c r="H3813" i="43"/>
  <c r="I3813" i="43"/>
  <c r="J3813" i="43"/>
  <c r="K3813" i="43"/>
  <c r="L3813" i="43"/>
  <c r="M3813" i="43"/>
  <c r="N3813" i="43"/>
  <c r="O3813" i="43"/>
  <c r="P3813" i="43"/>
  <c r="Q3813" i="43"/>
  <c r="R3813" i="43"/>
  <c r="S3813" i="43"/>
  <c r="T3813" i="43"/>
  <c r="U3813" i="43"/>
  <c r="V3813" i="43"/>
  <c r="W3813" i="43"/>
  <c r="X3813" i="43"/>
  <c r="E3814" i="43"/>
  <c r="F3814" i="43"/>
  <c r="G3814" i="43"/>
  <c r="H3814" i="43"/>
  <c r="I3814" i="43"/>
  <c r="J3814" i="43"/>
  <c r="K3814" i="43"/>
  <c r="L3814" i="43"/>
  <c r="M3814" i="43"/>
  <c r="N3814" i="43"/>
  <c r="O3814" i="43"/>
  <c r="P3814" i="43"/>
  <c r="Q3814" i="43"/>
  <c r="R3814" i="43"/>
  <c r="S3814" i="43"/>
  <c r="T3814" i="43"/>
  <c r="U3814" i="43"/>
  <c r="V3814" i="43"/>
  <c r="W3814" i="43"/>
  <c r="X3814" i="43"/>
  <c r="E3815" i="43"/>
  <c r="F3815" i="43"/>
  <c r="G3815" i="43"/>
  <c r="H3815" i="43"/>
  <c r="I3815" i="43"/>
  <c r="J3815" i="43"/>
  <c r="K3815" i="43"/>
  <c r="L3815" i="43"/>
  <c r="M3815" i="43"/>
  <c r="N3815" i="43"/>
  <c r="O3815" i="43"/>
  <c r="P3815" i="43"/>
  <c r="Q3815" i="43"/>
  <c r="R3815" i="43"/>
  <c r="S3815" i="43"/>
  <c r="T3815" i="43"/>
  <c r="U3815" i="43"/>
  <c r="V3815" i="43"/>
  <c r="W3815" i="43"/>
  <c r="X3815" i="43"/>
  <c r="E3816" i="43"/>
  <c r="F3816" i="43"/>
  <c r="G3816" i="43"/>
  <c r="H3816" i="43"/>
  <c r="I3816" i="43"/>
  <c r="J3816" i="43"/>
  <c r="K3816" i="43"/>
  <c r="L3816" i="43"/>
  <c r="M3816" i="43"/>
  <c r="N3816" i="43"/>
  <c r="O3816" i="43"/>
  <c r="P3816" i="43"/>
  <c r="Q3816" i="43"/>
  <c r="R3816" i="43"/>
  <c r="S3816" i="43"/>
  <c r="T3816" i="43"/>
  <c r="U3816" i="43"/>
  <c r="V3816" i="43"/>
  <c r="W3816" i="43"/>
  <c r="X3816" i="43"/>
  <c r="E3817" i="43"/>
  <c r="F3817" i="43"/>
  <c r="G3817" i="43"/>
  <c r="H3817" i="43"/>
  <c r="I3817" i="43"/>
  <c r="J3817" i="43"/>
  <c r="K3817" i="43"/>
  <c r="L3817" i="43"/>
  <c r="M3817" i="43"/>
  <c r="N3817" i="43"/>
  <c r="O3817" i="43"/>
  <c r="P3817" i="43"/>
  <c r="Q3817" i="43"/>
  <c r="R3817" i="43"/>
  <c r="S3817" i="43"/>
  <c r="T3817" i="43"/>
  <c r="U3817" i="43"/>
  <c r="V3817" i="43"/>
  <c r="W3817" i="43"/>
  <c r="X3817" i="43"/>
  <c r="E3818" i="43"/>
  <c r="F3818" i="43"/>
  <c r="G3818" i="43"/>
  <c r="H3818" i="43"/>
  <c r="I3818" i="43"/>
  <c r="J3818" i="43"/>
  <c r="K3818" i="43"/>
  <c r="L3818" i="43"/>
  <c r="M3818" i="43"/>
  <c r="N3818" i="43"/>
  <c r="O3818" i="43"/>
  <c r="P3818" i="43"/>
  <c r="Q3818" i="43"/>
  <c r="R3818" i="43"/>
  <c r="S3818" i="43"/>
  <c r="T3818" i="43"/>
  <c r="U3818" i="43"/>
  <c r="V3818" i="43"/>
  <c r="W3818" i="43"/>
  <c r="X3818" i="43"/>
  <c r="E3819" i="43"/>
  <c r="F3819" i="43"/>
  <c r="G3819" i="43"/>
  <c r="H3819" i="43"/>
  <c r="I3819" i="43"/>
  <c r="J3819" i="43"/>
  <c r="K3819" i="43"/>
  <c r="L3819" i="43"/>
  <c r="M3819" i="43"/>
  <c r="N3819" i="43"/>
  <c r="O3819" i="43"/>
  <c r="P3819" i="43"/>
  <c r="Q3819" i="43"/>
  <c r="R3819" i="43"/>
  <c r="S3819" i="43"/>
  <c r="T3819" i="43"/>
  <c r="U3819" i="43"/>
  <c r="V3819" i="43"/>
  <c r="W3819" i="43"/>
  <c r="X3819" i="43"/>
  <c r="E3820" i="43"/>
  <c r="F3820" i="43"/>
  <c r="G3820" i="43"/>
  <c r="H3820" i="43"/>
  <c r="I3820" i="43"/>
  <c r="J3820" i="43"/>
  <c r="K3820" i="43"/>
  <c r="L3820" i="43"/>
  <c r="M3820" i="43"/>
  <c r="N3820" i="43"/>
  <c r="O3820" i="43"/>
  <c r="P3820" i="43"/>
  <c r="Q3820" i="43"/>
  <c r="R3820" i="43"/>
  <c r="S3820" i="43"/>
  <c r="T3820" i="43"/>
  <c r="U3820" i="43"/>
  <c r="V3820" i="43"/>
  <c r="W3820" i="43"/>
  <c r="X3820" i="43"/>
  <c r="E3821" i="43"/>
  <c r="F3821" i="43"/>
  <c r="G3821" i="43"/>
  <c r="H3821" i="43"/>
  <c r="I3821" i="43"/>
  <c r="J3821" i="43"/>
  <c r="K3821" i="43"/>
  <c r="L3821" i="43"/>
  <c r="M3821" i="43"/>
  <c r="N3821" i="43"/>
  <c r="O3821" i="43"/>
  <c r="P3821" i="43"/>
  <c r="Q3821" i="43"/>
  <c r="R3821" i="43"/>
  <c r="S3821" i="43"/>
  <c r="T3821" i="43"/>
  <c r="U3821" i="43"/>
  <c r="V3821" i="43"/>
  <c r="W3821" i="43"/>
  <c r="X3821" i="43"/>
  <c r="E3822" i="43"/>
  <c r="F3822" i="43"/>
  <c r="G3822" i="43"/>
  <c r="H3822" i="43"/>
  <c r="I3822" i="43"/>
  <c r="J3822" i="43"/>
  <c r="K3822" i="43"/>
  <c r="L3822" i="43"/>
  <c r="M3822" i="43"/>
  <c r="N3822" i="43"/>
  <c r="O3822" i="43"/>
  <c r="P3822" i="43"/>
  <c r="Q3822" i="43"/>
  <c r="R3822" i="43"/>
  <c r="S3822" i="43"/>
  <c r="T3822" i="43"/>
  <c r="U3822" i="43"/>
  <c r="V3822" i="43"/>
  <c r="W3822" i="43"/>
  <c r="X3822" i="43"/>
  <c r="E3823" i="43"/>
  <c r="F3823" i="43"/>
  <c r="G3823" i="43"/>
  <c r="H3823" i="43"/>
  <c r="I3823" i="43"/>
  <c r="J3823" i="43"/>
  <c r="K3823" i="43"/>
  <c r="L3823" i="43"/>
  <c r="M3823" i="43"/>
  <c r="N3823" i="43"/>
  <c r="O3823" i="43"/>
  <c r="P3823" i="43"/>
  <c r="Q3823" i="43"/>
  <c r="R3823" i="43"/>
  <c r="S3823" i="43"/>
  <c r="T3823" i="43"/>
  <c r="U3823" i="43"/>
  <c r="V3823" i="43"/>
  <c r="W3823" i="43"/>
  <c r="X3823" i="43"/>
  <c r="E3824" i="43"/>
  <c r="F3824" i="43"/>
  <c r="G3824" i="43"/>
  <c r="H3824" i="43"/>
  <c r="I3824" i="43"/>
  <c r="J3824" i="43"/>
  <c r="K3824" i="43"/>
  <c r="L3824" i="43"/>
  <c r="M3824" i="43"/>
  <c r="N3824" i="43"/>
  <c r="O3824" i="43"/>
  <c r="P3824" i="43"/>
  <c r="Q3824" i="43"/>
  <c r="R3824" i="43"/>
  <c r="S3824" i="43"/>
  <c r="T3824" i="43"/>
  <c r="U3824" i="43"/>
  <c r="V3824" i="43"/>
  <c r="W3824" i="43"/>
  <c r="X3824" i="43"/>
  <c r="E3829" i="43"/>
  <c r="F3829" i="43"/>
  <c r="G3829" i="43"/>
  <c r="H3829" i="43"/>
  <c r="I3829" i="43"/>
  <c r="J3829" i="43"/>
  <c r="K3829" i="43"/>
  <c r="L3829" i="43"/>
  <c r="M3829" i="43"/>
  <c r="N3829" i="43"/>
  <c r="O3829" i="43"/>
  <c r="P3829" i="43"/>
  <c r="Q3829" i="43"/>
  <c r="R3829" i="43"/>
  <c r="S3829" i="43"/>
  <c r="T3829" i="43"/>
  <c r="U3829" i="43"/>
  <c r="V3829" i="43"/>
  <c r="W3829" i="43"/>
  <c r="X3829" i="43"/>
  <c r="E3830" i="43"/>
  <c r="F3830" i="43"/>
  <c r="G3830" i="43"/>
  <c r="H3830" i="43"/>
  <c r="I3830" i="43"/>
  <c r="J3830" i="43"/>
  <c r="K3830" i="43"/>
  <c r="L3830" i="43"/>
  <c r="M3830" i="43"/>
  <c r="N3830" i="43"/>
  <c r="O3830" i="43"/>
  <c r="P3830" i="43"/>
  <c r="Q3830" i="43"/>
  <c r="R3830" i="43"/>
  <c r="S3830" i="43"/>
  <c r="T3830" i="43"/>
  <c r="U3830" i="43"/>
  <c r="V3830" i="43"/>
  <c r="W3830" i="43"/>
  <c r="X3830" i="43"/>
  <c r="E3831" i="43"/>
  <c r="F3831" i="43"/>
  <c r="G3831" i="43"/>
  <c r="H3831" i="43"/>
  <c r="I3831" i="43"/>
  <c r="J3831" i="43"/>
  <c r="K3831" i="43"/>
  <c r="L3831" i="43"/>
  <c r="M3831" i="43"/>
  <c r="N3831" i="43"/>
  <c r="O3831" i="43"/>
  <c r="P3831" i="43"/>
  <c r="Q3831" i="43"/>
  <c r="R3831" i="43"/>
  <c r="S3831" i="43"/>
  <c r="T3831" i="43"/>
  <c r="U3831" i="43"/>
  <c r="V3831" i="43"/>
  <c r="W3831" i="43"/>
  <c r="X3831" i="43"/>
  <c r="E3832" i="43"/>
  <c r="F3832" i="43"/>
  <c r="G3832" i="43"/>
  <c r="H3832" i="43"/>
  <c r="I3832" i="43"/>
  <c r="J3832" i="43"/>
  <c r="K3832" i="43"/>
  <c r="L3832" i="43"/>
  <c r="M3832" i="43"/>
  <c r="N3832" i="43"/>
  <c r="O3832" i="43"/>
  <c r="P3832" i="43"/>
  <c r="Q3832" i="43"/>
  <c r="R3832" i="43"/>
  <c r="S3832" i="43"/>
  <c r="T3832" i="43"/>
  <c r="U3832" i="43"/>
  <c r="V3832" i="43"/>
  <c r="W3832" i="43"/>
  <c r="X3832" i="43"/>
  <c r="E3833" i="43"/>
  <c r="F3833" i="43"/>
  <c r="G3833" i="43"/>
  <c r="H3833" i="43"/>
  <c r="I3833" i="43"/>
  <c r="J3833" i="43"/>
  <c r="K3833" i="43"/>
  <c r="L3833" i="43"/>
  <c r="M3833" i="43"/>
  <c r="N3833" i="43"/>
  <c r="O3833" i="43"/>
  <c r="P3833" i="43"/>
  <c r="Q3833" i="43"/>
  <c r="R3833" i="43"/>
  <c r="S3833" i="43"/>
  <c r="T3833" i="43"/>
  <c r="U3833" i="43"/>
  <c r="V3833" i="43"/>
  <c r="W3833" i="43"/>
  <c r="X3833" i="43"/>
  <c r="E3834" i="43"/>
  <c r="F3834" i="43"/>
  <c r="G3834" i="43"/>
  <c r="H3834" i="43"/>
  <c r="I3834" i="43"/>
  <c r="J3834" i="43"/>
  <c r="K3834" i="43"/>
  <c r="L3834" i="43"/>
  <c r="M3834" i="43"/>
  <c r="N3834" i="43"/>
  <c r="O3834" i="43"/>
  <c r="P3834" i="43"/>
  <c r="Q3834" i="43"/>
  <c r="R3834" i="43"/>
  <c r="S3834" i="43"/>
  <c r="T3834" i="43"/>
  <c r="U3834" i="43"/>
  <c r="V3834" i="43"/>
  <c r="W3834" i="43"/>
  <c r="X3834" i="43"/>
  <c r="E3835" i="43"/>
  <c r="F3835" i="43"/>
  <c r="G3835" i="43"/>
  <c r="H3835" i="43"/>
  <c r="I3835" i="43"/>
  <c r="J3835" i="43"/>
  <c r="K3835" i="43"/>
  <c r="L3835" i="43"/>
  <c r="M3835" i="43"/>
  <c r="N3835" i="43"/>
  <c r="O3835" i="43"/>
  <c r="P3835" i="43"/>
  <c r="Q3835" i="43"/>
  <c r="R3835" i="43"/>
  <c r="S3835" i="43"/>
  <c r="T3835" i="43"/>
  <c r="U3835" i="43"/>
  <c r="V3835" i="43"/>
  <c r="W3835" i="43"/>
  <c r="X3835" i="43"/>
  <c r="E3836" i="43"/>
  <c r="F3836" i="43"/>
  <c r="G3836" i="43"/>
  <c r="H3836" i="43"/>
  <c r="I3836" i="43"/>
  <c r="J3836" i="43"/>
  <c r="K3836" i="43"/>
  <c r="L3836" i="43"/>
  <c r="M3836" i="43"/>
  <c r="N3836" i="43"/>
  <c r="O3836" i="43"/>
  <c r="P3836" i="43"/>
  <c r="Q3836" i="43"/>
  <c r="R3836" i="43"/>
  <c r="S3836" i="43"/>
  <c r="T3836" i="43"/>
  <c r="U3836" i="43"/>
  <c r="V3836" i="43"/>
  <c r="W3836" i="43"/>
  <c r="X3836" i="43"/>
  <c r="E3837" i="43"/>
  <c r="F3837" i="43"/>
  <c r="G3837" i="43"/>
  <c r="H3837" i="43"/>
  <c r="I3837" i="43"/>
  <c r="J3837" i="43"/>
  <c r="K3837" i="43"/>
  <c r="L3837" i="43"/>
  <c r="M3837" i="43"/>
  <c r="N3837" i="43"/>
  <c r="O3837" i="43"/>
  <c r="P3837" i="43"/>
  <c r="Q3837" i="43"/>
  <c r="R3837" i="43"/>
  <c r="S3837" i="43"/>
  <c r="T3837" i="43"/>
  <c r="U3837" i="43"/>
  <c r="V3837" i="43"/>
  <c r="W3837" i="43"/>
  <c r="X3837" i="43"/>
  <c r="E3838" i="43"/>
  <c r="F3838" i="43"/>
  <c r="G3838" i="43"/>
  <c r="H3838" i="43"/>
  <c r="I3838" i="43"/>
  <c r="J3838" i="43"/>
  <c r="K3838" i="43"/>
  <c r="L3838" i="43"/>
  <c r="M3838" i="43"/>
  <c r="N3838" i="43"/>
  <c r="O3838" i="43"/>
  <c r="P3838" i="43"/>
  <c r="Q3838" i="43"/>
  <c r="R3838" i="43"/>
  <c r="S3838" i="43"/>
  <c r="T3838" i="43"/>
  <c r="U3838" i="43"/>
  <c r="V3838" i="43"/>
  <c r="W3838" i="43"/>
  <c r="X3838" i="43"/>
  <c r="E3839" i="43"/>
  <c r="F3839" i="43"/>
  <c r="G3839" i="43"/>
  <c r="H3839" i="43"/>
  <c r="I3839" i="43"/>
  <c r="J3839" i="43"/>
  <c r="K3839" i="43"/>
  <c r="L3839" i="43"/>
  <c r="M3839" i="43"/>
  <c r="N3839" i="43"/>
  <c r="O3839" i="43"/>
  <c r="P3839" i="43"/>
  <c r="Q3839" i="43"/>
  <c r="R3839" i="43"/>
  <c r="S3839" i="43"/>
  <c r="T3839" i="43"/>
  <c r="U3839" i="43"/>
  <c r="V3839" i="43"/>
  <c r="W3839" i="43"/>
  <c r="X3839" i="43"/>
  <c r="E3840" i="43"/>
  <c r="F3840" i="43"/>
  <c r="G3840" i="43"/>
  <c r="H3840" i="43"/>
  <c r="I3840" i="43"/>
  <c r="J3840" i="43"/>
  <c r="K3840" i="43"/>
  <c r="L3840" i="43"/>
  <c r="M3840" i="43"/>
  <c r="N3840" i="43"/>
  <c r="O3840" i="43"/>
  <c r="P3840" i="43"/>
  <c r="Q3840" i="43"/>
  <c r="R3840" i="43"/>
  <c r="S3840" i="43"/>
  <c r="T3840" i="43"/>
  <c r="U3840" i="43"/>
  <c r="V3840" i="43"/>
  <c r="W3840" i="43"/>
  <c r="X3840" i="43"/>
  <c r="E3845" i="43"/>
  <c r="F3845" i="43"/>
  <c r="G3845" i="43"/>
  <c r="H3845" i="43"/>
  <c r="I3845" i="43"/>
  <c r="J3845" i="43"/>
  <c r="K3845" i="43"/>
  <c r="L3845" i="43"/>
  <c r="M3845" i="43"/>
  <c r="N3845" i="43"/>
  <c r="O3845" i="43"/>
  <c r="P3845" i="43"/>
  <c r="Q3845" i="43"/>
  <c r="R3845" i="43"/>
  <c r="S3845" i="43"/>
  <c r="T3845" i="43"/>
  <c r="U3845" i="43"/>
  <c r="V3845" i="43"/>
  <c r="W3845" i="43"/>
  <c r="X3845" i="43"/>
  <c r="E3846" i="43"/>
  <c r="F3846" i="43"/>
  <c r="G3846" i="43"/>
  <c r="H3846" i="43"/>
  <c r="I3846" i="43"/>
  <c r="J3846" i="43"/>
  <c r="K3846" i="43"/>
  <c r="L3846" i="43"/>
  <c r="M3846" i="43"/>
  <c r="N3846" i="43"/>
  <c r="O3846" i="43"/>
  <c r="P3846" i="43"/>
  <c r="Q3846" i="43"/>
  <c r="R3846" i="43"/>
  <c r="S3846" i="43"/>
  <c r="T3846" i="43"/>
  <c r="U3846" i="43"/>
  <c r="V3846" i="43"/>
  <c r="W3846" i="43"/>
  <c r="X3846" i="43"/>
  <c r="E3847" i="43"/>
  <c r="F3847" i="43"/>
  <c r="G3847" i="43"/>
  <c r="H3847" i="43"/>
  <c r="I3847" i="43"/>
  <c r="J3847" i="43"/>
  <c r="K3847" i="43"/>
  <c r="L3847" i="43"/>
  <c r="M3847" i="43"/>
  <c r="N3847" i="43"/>
  <c r="O3847" i="43"/>
  <c r="P3847" i="43"/>
  <c r="Q3847" i="43"/>
  <c r="R3847" i="43"/>
  <c r="S3847" i="43"/>
  <c r="T3847" i="43"/>
  <c r="U3847" i="43"/>
  <c r="V3847" i="43"/>
  <c r="W3847" i="43"/>
  <c r="X3847" i="43"/>
  <c r="E3848" i="43"/>
  <c r="F3848" i="43"/>
  <c r="G3848" i="43"/>
  <c r="H3848" i="43"/>
  <c r="I3848" i="43"/>
  <c r="J3848" i="43"/>
  <c r="K3848" i="43"/>
  <c r="L3848" i="43"/>
  <c r="M3848" i="43"/>
  <c r="N3848" i="43"/>
  <c r="O3848" i="43"/>
  <c r="P3848" i="43"/>
  <c r="Q3848" i="43"/>
  <c r="R3848" i="43"/>
  <c r="S3848" i="43"/>
  <c r="T3848" i="43"/>
  <c r="U3848" i="43"/>
  <c r="V3848" i="43"/>
  <c r="W3848" i="43"/>
  <c r="X3848" i="43"/>
  <c r="E3849" i="43"/>
  <c r="F3849" i="43"/>
  <c r="G3849" i="43"/>
  <c r="H3849" i="43"/>
  <c r="I3849" i="43"/>
  <c r="J3849" i="43"/>
  <c r="K3849" i="43"/>
  <c r="L3849" i="43"/>
  <c r="M3849" i="43"/>
  <c r="N3849" i="43"/>
  <c r="O3849" i="43"/>
  <c r="P3849" i="43"/>
  <c r="Q3849" i="43"/>
  <c r="R3849" i="43"/>
  <c r="S3849" i="43"/>
  <c r="T3849" i="43"/>
  <c r="U3849" i="43"/>
  <c r="V3849" i="43"/>
  <c r="W3849" i="43"/>
  <c r="X3849" i="43"/>
  <c r="E3850" i="43"/>
  <c r="F3850" i="43"/>
  <c r="G3850" i="43"/>
  <c r="H3850" i="43"/>
  <c r="I3850" i="43"/>
  <c r="J3850" i="43"/>
  <c r="K3850" i="43"/>
  <c r="L3850" i="43"/>
  <c r="M3850" i="43"/>
  <c r="N3850" i="43"/>
  <c r="O3850" i="43"/>
  <c r="P3850" i="43"/>
  <c r="Q3850" i="43"/>
  <c r="R3850" i="43"/>
  <c r="S3850" i="43"/>
  <c r="T3850" i="43"/>
  <c r="U3850" i="43"/>
  <c r="V3850" i="43"/>
  <c r="W3850" i="43"/>
  <c r="X3850" i="43"/>
  <c r="E3851" i="43"/>
  <c r="F3851" i="43"/>
  <c r="G3851" i="43"/>
  <c r="H3851" i="43"/>
  <c r="I3851" i="43"/>
  <c r="J3851" i="43"/>
  <c r="K3851" i="43"/>
  <c r="L3851" i="43"/>
  <c r="M3851" i="43"/>
  <c r="N3851" i="43"/>
  <c r="O3851" i="43"/>
  <c r="P3851" i="43"/>
  <c r="Q3851" i="43"/>
  <c r="R3851" i="43"/>
  <c r="S3851" i="43"/>
  <c r="T3851" i="43"/>
  <c r="U3851" i="43"/>
  <c r="V3851" i="43"/>
  <c r="W3851" i="43"/>
  <c r="X3851" i="43"/>
  <c r="E3852" i="43"/>
  <c r="F3852" i="43"/>
  <c r="G3852" i="43"/>
  <c r="H3852" i="43"/>
  <c r="I3852" i="43"/>
  <c r="J3852" i="43"/>
  <c r="K3852" i="43"/>
  <c r="L3852" i="43"/>
  <c r="M3852" i="43"/>
  <c r="N3852" i="43"/>
  <c r="O3852" i="43"/>
  <c r="P3852" i="43"/>
  <c r="Q3852" i="43"/>
  <c r="R3852" i="43"/>
  <c r="S3852" i="43"/>
  <c r="T3852" i="43"/>
  <c r="U3852" i="43"/>
  <c r="V3852" i="43"/>
  <c r="W3852" i="43"/>
  <c r="X3852" i="43"/>
  <c r="E3853" i="43"/>
  <c r="F3853" i="43"/>
  <c r="G3853" i="43"/>
  <c r="H3853" i="43"/>
  <c r="I3853" i="43"/>
  <c r="J3853" i="43"/>
  <c r="K3853" i="43"/>
  <c r="L3853" i="43"/>
  <c r="M3853" i="43"/>
  <c r="N3853" i="43"/>
  <c r="O3853" i="43"/>
  <c r="P3853" i="43"/>
  <c r="Q3853" i="43"/>
  <c r="R3853" i="43"/>
  <c r="S3853" i="43"/>
  <c r="T3853" i="43"/>
  <c r="U3853" i="43"/>
  <c r="V3853" i="43"/>
  <c r="W3853" i="43"/>
  <c r="X3853" i="43"/>
  <c r="E3854" i="43"/>
  <c r="F3854" i="43"/>
  <c r="G3854" i="43"/>
  <c r="H3854" i="43"/>
  <c r="I3854" i="43"/>
  <c r="J3854" i="43"/>
  <c r="K3854" i="43"/>
  <c r="L3854" i="43"/>
  <c r="M3854" i="43"/>
  <c r="N3854" i="43"/>
  <c r="O3854" i="43"/>
  <c r="P3854" i="43"/>
  <c r="Q3854" i="43"/>
  <c r="R3854" i="43"/>
  <c r="S3854" i="43"/>
  <c r="T3854" i="43"/>
  <c r="U3854" i="43"/>
  <c r="V3854" i="43"/>
  <c r="W3854" i="43"/>
  <c r="X3854" i="43"/>
  <c r="E3855" i="43"/>
  <c r="F3855" i="43"/>
  <c r="G3855" i="43"/>
  <c r="H3855" i="43"/>
  <c r="I3855" i="43"/>
  <c r="J3855" i="43"/>
  <c r="K3855" i="43"/>
  <c r="L3855" i="43"/>
  <c r="M3855" i="43"/>
  <c r="N3855" i="43"/>
  <c r="O3855" i="43"/>
  <c r="P3855" i="43"/>
  <c r="Q3855" i="43"/>
  <c r="R3855" i="43"/>
  <c r="S3855" i="43"/>
  <c r="T3855" i="43"/>
  <c r="U3855" i="43"/>
  <c r="V3855" i="43"/>
  <c r="W3855" i="43"/>
  <c r="X3855" i="43"/>
  <c r="E3856" i="43"/>
  <c r="F3856" i="43"/>
  <c r="G3856" i="43"/>
  <c r="H3856" i="43"/>
  <c r="I3856" i="43"/>
  <c r="J3856" i="43"/>
  <c r="K3856" i="43"/>
  <c r="L3856" i="43"/>
  <c r="M3856" i="43"/>
  <c r="N3856" i="43"/>
  <c r="O3856" i="43"/>
  <c r="P3856" i="43"/>
  <c r="Q3856" i="43"/>
  <c r="R3856" i="43"/>
  <c r="S3856" i="43"/>
  <c r="T3856" i="43"/>
  <c r="U3856" i="43"/>
  <c r="V3856" i="43"/>
  <c r="W3856" i="43"/>
  <c r="X3856" i="43"/>
  <c r="E3861" i="43"/>
  <c r="F3861" i="43"/>
  <c r="G3861" i="43"/>
  <c r="H3861" i="43"/>
  <c r="I3861" i="43"/>
  <c r="J3861" i="43"/>
  <c r="K3861" i="43"/>
  <c r="L3861" i="43"/>
  <c r="M3861" i="43"/>
  <c r="N3861" i="43"/>
  <c r="O3861" i="43"/>
  <c r="P3861" i="43"/>
  <c r="Q3861" i="43"/>
  <c r="R3861" i="43"/>
  <c r="S3861" i="43"/>
  <c r="T3861" i="43"/>
  <c r="U3861" i="43"/>
  <c r="V3861" i="43"/>
  <c r="W3861" i="43"/>
  <c r="X3861" i="43"/>
  <c r="E3862" i="43"/>
  <c r="F3862" i="43"/>
  <c r="G3862" i="43"/>
  <c r="H3862" i="43"/>
  <c r="I3862" i="43"/>
  <c r="J3862" i="43"/>
  <c r="K3862" i="43"/>
  <c r="L3862" i="43"/>
  <c r="M3862" i="43"/>
  <c r="N3862" i="43"/>
  <c r="O3862" i="43"/>
  <c r="P3862" i="43"/>
  <c r="Q3862" i="43"/>
  <c r="R3862" i="43"/>
  <c r="S3862" i="43"/>
  <c r="T3862" i="43"/>
  <c r="U3862" i="43"/>
  <c r="V3862" i="43"/>
  <c r="W3862" i="43"/>
  <c r="X3862" i="43"/>
  <c r="E3863" i="43"/>
  <c r="F3863" i="43"/>
  <c r="G3863" i="43"/>
  <c r="H3863" i="43"/>
  <c r="I3863" i="43"/>
  <c r="J3863" i="43"/>
  <c r="K3863" i="43"/>
  <c r="L3863" i="43"/>
  <c r="M3863" i="43"/>
  <c r="N3863" i="43"/>
  <c r="O3863" i="43"/>
  <c r="P3863" i="43"/>
  <c r="Q3863" i="43"/>
  <c r="R3863" i="43"/>
  <c r="S3863" i="43"/>
  <c r="T3863" i="43"/>
  <c r="U3863" i="43"/>
  <c r="V3863" i="43"/>
  <c r="W3863" i="43"/>
  <c r="X3863" i="43"/>
  <c r="E3864" i="43"/>
  <c r="F3864" i="43"/>
  <c r="G3864" i="43"/>
  <c r="H3864" i="43"/>
  <c r="I3864" i="43"/>
  <c r="J3864" i="43"/>
  <c r="K3864" i="43"/>
  <c r="L3864" i="43"/>
  <c r="M3864" i="43"/>
  <c r="N3864" i="43"/>
  <c r="O3864" i="43"/>
  <c r="P3864" i="43"/>
  <c r="Q3864" i="43"/>
  <c r="R3864" i="43"/>
  <c r="S3864" i="43"/>
  <c r="T3864" i="43"/>
  <c r="U3864" i="43"/>
  <c r="V3864" i="43"/>
  <c r="W3864" i="43"/>
  <c r="X3864" i="43"/>
  <c r="E3865" i="43"/>
  <c r="F3865" i="43"/>
  <c r="G3865" i="43"/>
  <c r="H3865" i="43"/>
  <c r="I3865" i="43"/>
  <c r="J3865" i="43"/>
  <c r="K3865" i="43"/>
  <c r="L3865" i="43"/>
  <c r="M3865" i="43"/>
  <c r="N3865" i="43"/>
  <c r="O3865" i="43"/>
  <c r="P3865" i="43"/>
  <c r="Q3865" i="43"/>
  <c r="R3865" i="43"/>
  <c r="S3865" i="43"/>
  <c r="T3865" i="43"/>
  <c r="U3865" i="43"/>
  <c r="V3865" i="43"/>
  <c r="W3865" i="43"/>
  <c r="X3865" i="43"/>
  <c r="E3866" i="43"/>
  <c r="F3866" i="43"/>
  <c r="G3866" i="43"/>
  <c r="H3866" i="43"/>
  <c r="I3866" i="43"/>
  <c r="J3866" i="43"/>
  <c r="K3866" i="43"/>
  <c r="L3866" i="43"/>
  <c r="M3866" i="43"/>
  <c r="N3866" i="43"/>
  <c r="O3866" i="43"/>
  <c r="P3866" i="43"/>
  <c r="Q3866" i="43"/>
  <c r="R3866" i="43"/>
  <c r="S3866" i="43"/>
  <c r="T3866" i="43"/>
  <c r="U3866" i="43"/>
  <c r="V3866" i="43"/>
  <c r="W3866" i="43"/>
  <c r="X3866" i="43"/>
  <c r="E3867" i="43"/>
  <c r="F3867" i="43"/>
  <c r="G3867" i="43"/>
  <c r="H3867" i="43"/>
  <c r="I3867" i="43"/>
  <c r="J3867" i="43"/>
  <c r="K3867" i="43"/>
  <c r="L3867" i="43"/>
  <c r="M3867" i="43"/>
  <c r="N3867" i="43"/>
  <c r="O3867" i="43"/>
  <c r="P3867" i="43"/>
  <c r="Q3867" i="43"/>
  <c r="R3867" i="43"/>
  <c r="S3867" i="43"/>
  <c r="T3867" i="43"/>
  <c r="U3867" i="43"/>
  <c r="V3867" i="43"/>
  <c r="W3867" i="43"/>
  <c r="X3867" i="43"/>
  <c r="E3868" i="43"/>
  <c r="F3868" i="43"/>
  <c r="G3868" i="43"/>
  <c r="H3868" i="43"/>
  <c r="I3868" i="43"/>
  <c r="J3868" i="43"/>
  <c r="K3868" i="43"/>
  <c r="L3868" i="43"/>
  <c r="M3868" i="43"/>
  <c r="N3868" i="43"/>
  <c r="O3868" i="43"/>
  <c r="P3868" i="43"/>
  <c r="Q3868" i="43"/>
  <c r="R3868" i="43"/>
  <c r="S3868" i="43"/>
  <c r="T3868" i="43"/>
  <c r="U3868" i="43"/>
  <c r="V3868" i="43"/>
  <c r="W3868" i="43"/>
  <c r="X3868" i="43"/>
  <c r="E3869" i="43"/>
  <c r="F3869" i="43"/>
  <c r="G3869" i="43"/>
  <c r="H3869" i="43"/>
  <c r="I3869" i="43"/>
  <c r="J3869" i="43"/>
  <c r="K3869" i="43"/>
  <c r="L3869" i="43"/>
  <c r="M3869" i="43"/>
  <c r="N3869" i="43"/>
  <c r="O3869" i="43"/>
  <c r="P3869" i="43"/>
  <c r="Q3869" i="43"/>
  <c r="R3869" i="43"/>
  <c r="S3869" i="43"/>
  <c r="T3869" i="43"/>
  <c r="U3869" i="43"/>
  <c r="V3869" i="43"/>
  <c r="W3869" i="43"/>
  <c r="X3869" i="43"/>
  <c r="E3870" i="43"/>
  <c r="F3870" i="43"/>
  <c r="G3870" i="43"/>
  <c r="H3870" i="43"/>
  <c r="I3870" i="43"/>
  <c r="J3870" i="43"/>
  <c r="K3870" i="43"/>
  <c r="L3870" i="43"/>
  <c r="M3870" i="43"/>
  <c r="N3870" i="43"/>
  <c r="O3870" i="43"/>
  <c r="P3870" i="43"/>
  <c r="Q3870" i="43"/>
  <c r="R3870" i="43"/>
  <c r="S3870" i="43"/>
  <c r="T3870" i="43"/>
  <c r="U3870" i="43"/>
  <c r="V3870" i="43"/>
  <c r="W3870" i="43"/>
  <c r="X3870" i="43"/>
  <c r="E3871" i="43"/>
  <c r="F3871" i="43"/>
  <c r="G3871" i="43"/>
  <c r="H3871" i="43"/>
  <c r="I3871" i="43"/>
  <c r="J3871" i="43"/>
  <c r="K3871" i="43"/>
  <c r="L3871" i="43"/>
  <c r="M3871" i="43"/>
  <c r="N3871" i="43"/>
  <c r="O3871" i="43"/>
  <c r="P3871" i="43"/>
  <c r="Q3871" i="43"/>
  <c r="R3871" i="43"/>
  <c r="S3871" i="43"/>
  <c r="T3871" i="43"/>
  <c r="U3871" i="43"/>
  <c r="V3871" i="43"/>
  <c r="W3871" i="43"/>
  <c r="X3871" i="43"/>
  <c r="E3872" i="43"/>
  <c r="F3872" i="43"/>
  <c r="G3872" i="43"/>
  <c r="H3872" i="43"/>
  <c r="I3872" i="43"/>
  <c r="J3872" i="43"/>
  <c r="K3872" i="43"/>
  <c r="L3872" i="43"/>
  <c r="M3872" i="43"/>
  <c r="N3872" i="43"/>
  <c r="O3872" i="43"/>
  <c r="P3872" i="43"/>
  <c r="Q3872" i="43"/>
  <c r="R3872" i="43"/>
  <c r="S3872" i="43"/>
  <c r="T3872" i="43"/>
  <c r="U3872" i="43"/>
  <c r="V3872" i="43"/>
  <c r="W3872" i="43"/>
  <c r="X3872" i="43"/>
  <c r="E3877" i="43"/>
  <c r="F3877" i="43"/>
  <c r="G3877" i="43"/>
  <c r="H3877" i="43"/>
  <c r="I3877" i="43"/>
  <c r="J3877" i="43"/>
  <c r="K3877" i="43"/>
  <c r="L3877" i="43"/>
  <c r="M3877" i="43"/>
  <c r="N3877" i="43"/>
  <c r="O3877" i="43"/>
  <c r="P3877" i="43"/>
  <c r="Q3877" i="43"/>
  <c r="R3877" i="43"/>
  <c r="S3877" i="43"/>
  <c r="T3877" i="43"/>
  <c r="U3877" i="43"/>
  <c r="V3877" i="43"/>
  <c r="W3877" i="43"/>
  <c r="X3877" i="43"/>
  <c r="E3878" i="43"/>
  <c r="F3878" i="43"/>
  <c r="G3878" i="43"/>
  <c r="H3878" i="43"/>
  <c r="I3878" i="43"/>
  <c r="J3878" i="43"/>
  <c r="K3878" i="43"/>
  <c r="L3878" i="43"/>
  <c r="M3878" i="43"/>
  <c r="N3878" i="43"/>
  <c r="O3878" i="43"/>
  <c r="P3878" i="43"/>
  <c r="Q3878" i="43"/>
  <c r="R3878" i="43"/>
  <c r="S3878" i="43"/>
  <c r="T3878" i="43"/>
  <c r="U3878" i="43"/>
  <c r="V3878" i="43"/>
  <c r="W3878" i="43"/>
  <c r="X3878" i="43"/>
  <c r="E3879" i="43"/>
  <c r="F3879" i="43"/>
  <c r="G3879" i="43"/>
  <c r="H3879" i="43"/>
  <c r="I3879" i="43"/>
  <c r="J3879" i="43"/>
  <c r="K3879" i="43"/>
  <c r="L3879" i="43"/>
  <c r="M3879" i="43"/>
  <c r="N3879" i="43"/>
  <c r="O3879" i="43"/>
  <c r="P3879" i="43"/>
  <c r="Q3879" i="43"/>
  <c r="R3879" i="43"/>
  <c r="S3879" i="43"/>
  <c r="T3879" i="43"/>
  <c r="U3879" i="43"/>
  <c r="V3879" i="43"/>
  <c r="W3879" i="43"/>
  <c r="X3879" i="43"/>
  <c r="E3880" i="43"/>
  <c r="F3880" i="43"/>
  <c r="G3880" i="43"/>
  <c r="H3880" i="43"/>
  <c r="I3880" i="43"/>
  <c r="J3880" i="43"/>
  <c r="K3880" i="43"/>
  <c r="L3880" i="43"/>
  <c r="M3880" i="43"/>
  <c r="N3880" i="43"/>
  <c r="O3880" i="43"/>
  <c r="P3880" i="43"/>
  <c r="Q3880" i="43"/>
  <c r="R3880" i="43"/>
  <c r="S3880" i="43"/>
  <c r="T3880" i="43"/>
  <c r="U3880" i="43"/>
  <c r="V3880" i="43"/>
  <c r="W3880" i="43"/>
  <c r="X3880" i="43"/>
  <c r="E3881" i="43"/>
  <c r="F3881" i="43"/>
  <c r="G3881" i="43"/>
  <c r="H3881" i="43"/>
  <c r="I3881" i="43"/>
  <c r="J3881" i="43"/>
  <c r="K3881" i="43"/>
  <c r="L3881" i="43"/>
  <c r="M3881" i="43"/>
  <c r="N3881" i="43"/>
  <c r="O3881" i="43"/>
  <c r="P3881" i="43"/>
  <c r="Q3881" i="43"/>
  <c r="R3881" i="43"/>
  <c r="S3881" i="43"/>
  <c r="T3881" i="43"/>
  <c r="U3881" i="43"/>
  <c r="V3881" i="43"/>
  <c r="W3881" i="43"/>
  <c r="X3881" i="43"/>
  <c r="E3882" i="43"/>
  <c r="F3882" i="43"/>
  <c r="G3882" i="43"/>
  <c r="H3882" i="43"/>
  <c r="I3882" i="43"/>
  <c r="J3882" i="43"/>
  <c r="K3882" i="43"/>
  <c r="L3882" i="43"/>
  <c r="M3882" i="43"/>
  <c r="N3882" i="43"/>
  <c r="O3882" i="43"/>
  <c r="P3882" i="43"/>
  <c r="Q3882" i="43"/>
  <c r="R3882" i="43"/>
  <c r="S3882" i="43"/>
  <c r="T3882" i="43"/>
  <c r="U3882" i="43"/>
  <c r="V3882" i="43"/>
  <c r="W3882" i="43"/>
  <c r="X3882" i="43"/>
  <c r="E3883" i="43"/>
  <c r="F3883" i="43"/>
  <c r="G3883" i="43"/>
  <c r="H3883" i="43"/>
  <c r="I3883" i="43"/>
  <c r="J3883" i="43"/>
  <c r="K3883" i="43"/>
  <c r="L3883" i="43"/>
  <c r="M3883" i="43"/>
  <c r="N3883" i="43"/>
  <c r="O3883" i="43"/>
  <c r="P3883" i="43"/>
  <c r="Q3883" i="43"/>
  <c r="R3883" i="43"/>
  <c r="S3883" i="43"/>
  <c r="T3883" i="43"/>
  <c r="U3883" i="43"/>
  <c r="V3883" i="43"/>
  <c r="W3883" i="43"/>
  <c r="X3883" i="43"/>
  <c r="E3884" i="43"/>
  <c r="F3884" i="43"/>
  <c r="G3884" i="43"/>
  <c r="H3884" i="43"/>
  <c r="I3884" i="43"/>
  <c r="J3884" i="43"/>
  <c r="K3884" i="43"/>
  <c r="L3884" i="43"/>
  <c r="M3884" i="43"/>
  <c r="N3884" i="43"/>
  <c r="O3884" i="43"/>
  <c r="P3884" i="43"/>
  <c r="Q3884" i="43"/>
  <c r="R3884" i="43"/>
  <c r="S3884" i="43"/>
  <c r="T3884" i="43"/>
  <c r="U3884" i="43"/>
  <c r="V3884" i="43"/>
  <c r="W3884" i="43"/>
  <c r="X3884" i="43"/>
  <c r="E3885" i="43"/>
  <c r="F3885" i="43"/>
  <c r="G3885" i="43"/>
  <c r="H3885" i="43"/>
  <c r="I3885" i="43"/>
  <c r="J3885" i="43"/>
  <c r="K3885" i="43"/>
  <c r="L3885" i="43"/>
  <c r="M3885" i="43"/>
  <c r="N3885" i="43"/>
  <c r="O3885" i="43"/>
  <c r="P3885" i="43"/>
  <c r="Q3885" i="43"/>
  <c r="R3885" i="43"/>
  <c r="S3885" i="43"/>
  <c r="T3885" i="43"/>
  <c r="U3885" i="43"/>
  <c r="V3885" i="43"/>
  <c r="W3885" i="43"/>
  <c r="X3885" i="43"/>
  <c r="E3886" i="43"/>
  <c r="F3886" i="43"/>
  <c r="G3886" i="43"/>
  <c r="H3886" i="43"/>
  <c r="I3886" i="43"/>
  <c r="J3886" i="43"/>
  <c r="K3886" i="43"/>
  <c r="L3886" i="43"/>
  <c r="M3886" i="43"/>
  <c r="N3886" i="43"/>
  <c r="O3886" i="43"/>
  <c r="P3886" i="43"/>
  <c r="Q3886" i="43"/>
  <c r="R3886" i="43"/>
  <c r="S3886" i="43"/>
  <c r="T3886" i="43"/>
  <c r="U3886" i="43"/>
  <c r="V3886" i="43"/>
  <c r="W3886" i="43"/>
  <c r="X3886" i="43"/>
  <c r="E3887" i="43"/>
  <c r="F3887" i="43"/>
  <c r="G3887" i="43"/>
  <c r="H3887" i="43"/>
  <c r="I3887" i="43"/>
  <c r="J3887" i="43"/>
  <c r="K3887" i="43"/>
  <c r="L3887" i="43"/>
  <c r="M3887" i="43"/>
  <c r="N3887" i="43"/>
  <c r="O3887" i="43"/>
  <c r="P3887" i="43"/>
  <c r="Q3887" i="43"/>
  <c r="R3887" i="43"/>
  <c r="S3887" i="43"/>
  <c r="T3887" i="43"/>
  <c r="U3887" i="43"/>
  <c r="V3887" i="43"/>
  <c r="W3887" i="43"/>
  <c r="X3887" i="43"/>
  <c r="E3888" i="43"/>
  <c r="F3888" i="43"/>
  <c r="G3888" i="43"/>
  <c r="H3888" i="43"/>
  <c r="I3888" i="43"/>
  <c r="J3888" i="43"/>
  <c r="K3888" i="43"/>
  <c r="L3888" i="43"/>
  <c r="M3888" i="43"/>
  <c r="N3888" i="43"/>
  <c r="O3888" i="43"/>
  <c r="P3888" i="43"/>
  <c r="Q3888" i="43"/>
  <c r="R3888" i="43"/>
  <c r="S3888" i="43"/>
  <c r="T3888" i="43"/>
  <c r="U3888" i="43"/>
  <c r="V3888" i="43"/>
  <c r="W3888" i="43"/>
  <c r="X3888" i="43"/>
  <c r="E3893" i="43"/>
  <c r="F3893" i="43"/>
  <c r="G3893" i="43"/>
  <c r="H3893" i="43"/>
  <c r="I3893" i="43"/>
  <c r="J3893" i="43"/>
  <c r="K3893" i="43"/>
  <c r="L3893" i="43"/>
  <c r="M3893" i="43"/>
  <c r="N3893" i="43"/>
  <c r="O3893" i="43"/>
  <c r="P3893" i="43"/>
  <c r="Q3893" i="43"/>
  <c r="R3893" i="43"/>
  <c r="S3893" i="43"/>
  <c r="T3893" i="43"/>
  <c r="U3893" i="43"/>
  <c r="V3893" i="43"/>
  <c r="W3893" i="43"/>
  <c r="X3893" i="43"/>
  <c r="E3894" i="43"/>
  <c r="F3894" i="43"/>
  <c r="G3894" i="43"/>
  <c r="H3894" i="43"/>
  <c r="I3894" i="43"/>
  <c r="J3894" i="43"/>
  <c r="K3894" i="43"/>
  <c r="L3894" i="43"/>
  <c r="M3894" i="43"/>
  <c r="N3894" i="43"/>
  <c r="O3894" i="43"/>
  <c r="P3894" i="43"/>
  <c r="Q3894" i="43"/>
  <c r="R3894" i="43"/>
  <c r="S3894" i="43"/>
  <c r="T3894" i="43"/>
  <c r="U3894" i="43"/>
  <c r="V3894" i="43"/>
  <c r="W3894" i="43"/>
  <c r="X3894" i="43"/>
  <c r="E3895" i="43"/>
  <c r="F3895" i="43"/>
  <c r="G3895" i="43"/>
  <c r="H3895" i="43"/>
  <c r="I3895" i="43"/>
  <c r="J3895" i="43"/>
  <c r="K3895" i="43"/>
  <c r="L3895" i="43"/>
  <c r="M3895" i="43"/>
  <c r="N3895" i="43"/>
  <c r="O3895" i="43"/>
  <c r="P3895" i="43"/>
  <c r="Q3895" i="43"/>
  <c r="R3895" i="43"/>
  <c r="S3895" i="43"/>
  <c r="T3895" i="43"/>
  <c r="U3895" i="43"/>
  <c r="V3895" i="43"/>
  <c r="W3895" i="43"/>
  <c r="X3895" i="43"/>
  <c r="E3896" i="43"/>
  <c r="F3896" i="43"/>
  <c r="G3896" i="43"/>
  <c r="H3896" i="43"/>
  <c r="I3896" i="43"/>
  <c r="J3896" i="43"/>
  <c r="K3896" i="43"/>
  <c r="L3896" i="43"/>
  <c r="M3896" i="43"/>
  <c r="N3896" i="43"/>
  <c r="O3896" i="43"/>
  <c r="P3896" i="43"/>
  <c r="Q3896" i="43"/>
  <c r="R3896" i="43"/>
  <c r="S3896" i="43"/>
  <c r="T3896" i="43"/>
  <c r="U3896" i="43"/>
  <c r="V3896" i="43"/>
  <c r="W3896" i="43"/>
  <c r="X3896" i="43"/>
  <c r="E3897" i="43"/>
  <c r="F3897" i="43"/>
  <c r="G3897" i="43"/>
  <c r="H3897" i="43"/>
  <c r="I3897" i="43"/>
  <c r="J3897" i="43"/>
  <c r="K3897" i="43"/>
  <c r="L3897" i="43"/>
  <c r="M3897" i="43"/>
  <c r="N3897" i="43"/>
  <c r="O3897" i="43"/>
  <c r="P3897" i="43"/>
  <c r="Q3897" i="43"/>
  <c r="R3897" i="43"/>
  <c r="S3897" i="43"/>
  <c r="T3897" i="43"/>
  <c r="U3897" i="43"/>
  <c r="V3897" i="43"/>
  <c r="W3897" i="43"/>
  <c r="X3897" i="43"/>
  <c r="E3898" i="43"/>
  <c r="F3898" i="43"/>
  <c r="G3898" i="43"/>
  <c r="H3898" i="43"/>
  <c r="I3898" i="43"/>
  <c r="J3898" i="43"/>
  <c r="K3898" i="43"/>
  <c r="L3898" i="43"/>
  <c r="M3898" i="43"/>
  <c r="N3898" i="43"/>
  <c r="O3898" i="43"/>
  <c r="P3898" i="43"/>
  <c r="Q3898" i="43"/>
  <c r="R3898" i="43"/>
  <c r="S3898" i="43"/>
  <c r="T3898" i="43"/>
  <c r="U3898" i="43"/>
  <c r="V3898" i="43"/>
  <c r="W3898" i="43"/>
  <c r="X3898" i="43"/>
  <c r="E3899" i="43"/>
  <c r="F3899" i="43"/>
  <c r="G3899" i="43"/>
  <c r="H3899" i="43"/>
  <c r="I3899" i="43"/>
  <c r="J3899" i="43"/>
  <c r="K3899" i="43"/>
  <c r="L3899" i="43"/>
  <c r="M3899" i="43"/>
  <c r="N3899" i="43"/>
  <c r="O3899" i="43"/>
  <c r="P3899" i="43"/>
  <c r="Q3899" i="43"/>
  <c r="R3899" i="43"/>
  <c r="S3899" i="43"/>
  <c r="T3899" i="43"/>
  <c r="U3899" i="43"/>
  <c r="V3899" i="43"/>
  <c r="W3899" i="43"/>
  <c r="X3899" i="43"/>
  <c r="E3900" i="43"/>
  <c r="F3900" i="43"/>
  <c r="G3900" i="43"/>
  <c r="H3900" i="43"/>
  <c r="I3900" i="43"/>
  <c r="J3900" i="43"/>
  <c r="K3900" i="43"/>
  <c r="L3900" i="43"/>
  <c r="M3900" i="43"/>
  <c r="N3900" i="43"/>
  <c r="O3900" i="43"/>
  <c r="P3900" i="43"/>
  <c r="Q3900" i="43"/>
  <c r="R3900" i="43"/>
  <c r="S3900" i="43"/>
  <c r="T3900" i="43"/>
  <c r="U3900" i="43"/>
  <c r="V3900" i="43"/>
  <c r="W3900" i="43"/>
  <c r="X3900" i="43"/>
  <c r="E3901" i="43"/>
  <c r="F3901" i="43"/>
  <c r="G3901" i="43"/>
  <c r="H3901" i="43"/>
  <c r="I3901" i="43"/>
  <c r="J3901" i="43"/>
  <c r="K3901" i="43"/>
  <c r="L3901" i="43"/>
  <c r="M3901" i="43"/>
  <c r="N3901" i="43"/>
  <c r="O3901" i="43"/>
  <c r="P3901" i="43"/>
  <c r="Q3901" i="43"/>
  <c r="R3901" i="43"/>
  <c r="S3901" i="43"/>
  <c r="T3901" i="43"/>
  <c r="U3901" i="43"/>
  <c r="V3901" i="43"/>
  <c r="W3901" i="43"/>
  <c r="X3901" i="43"/>
  <c r="E3902" i="43"/>
  <c r="F3902" i="43"/>
  <c r="G3902" i="43"/>
  <c r="H3902" i="43"/>
  <c r="I3902" i="43"/>
  <c r="J3902" i="43"/>
  <c r="K3902" i="43"/>
  <c r="L3902" i="43"/>
  <c r="M3902" i="43"/>
  <c r="N3902" i="43"/>
  <c r="O3902" i="43"/>
  <c r="P3902" i="43"/>
  <c r="Q3902" i="43"/>
  <c r="R3902" i="43"/>
  <c r="S3902" i="43"/>
  <c r="T3902" i="43"/>
  <c r="U3902" i="43"/>
  <c r="V3902" i="43"/>
  <c r="W3902" i="43"/>
  <c r="X3902" i="43"/>
  <c r="E3903" i="43"/>
  <c r="F3903" i="43"/>
  <c r="G3903" i="43"/>
  <c r="H3903" i="43"/>
  <c r="I3903" i="43"/>
  <c r="J3903" i="43"/>
  <c r="K3903" i="43"/>
  <c r="L3903" i="43"/>
  <c r="M3903" i="43"/>
  <c r="N3903" i="43"/>
  <c r="O3903" i="43"/>
  <c r="P3903" i="43"/>
  <c r="Q3903" i="43"/>
  <c r="R3903" i="43"/>
  <c r="S3903" i="43"/>
  <c r="T3903" i="43"/>
  <c r="U3903" i="43"/>
  <c r="V3903" i="43"/>
  <c r="W3903" i="43"/>
  <c r="X3903" i="43"/>
  <c r="E3904" i="43"/>
  <c r="F3904" i="43"/>
  <c r="G3904" i="43"/>
  <c r="H3904" i="43"/>
  <c r="I3904" i="43"/>
  <c r="J3904" i="43"/>
  <c r="K3904" i="43"/>
  <c r="L3904" i="43"/>
  <c r="M3904" i="43"/>
  <c r="N3904" i="43"/>
  <c r="O3904" i="43"/>
  <c r="P3904" i="43"/>
  <c r="Q3904" i="43"/>
  <c r="R3904" i="43"/>
  <c r="S3904" i="43"/>
  <c r="T3904" i="43"/>
  <c r="U3904" i="43"/>
  <c r="V3904" i="43"/>
  <c r="W3904" i="43"/>
  <c r="X3904" i="43"/>
  <c r="E3909" i="43"/>
  <c r="F3909" i="43"/>
  <c r="G3909" i="43"/>
  <c r="H3909" i="43"/>
  <c r="I3909" i="43"/>
  <c r="J3909" i="43"/>
  <c r="K3909" i="43"/>
  <c r="L3909" i="43"/>
  <c r="M3909" i="43"/>
  <c r="N3909" i="43"/>
  <c r="O3909" i="43"/>
  <c r="P3909" i="43"/>
  <c r="Q3909" i="43"/>
  <c r="R3909" i="43"/>
  <c r="S3909" i="43"/>
  <c r="T3909" i="43"/>
  <c r="U3909" i="43"/>
  <c r="V3909" i="43"/>
  <c r="W3909" i="43"/>
  <c r="X3909" i="43"/>
  <c r="E3910" i="43"/>
  <c r="F3910" i="43"/>
  <c r="G3910" i="43"/>
  <c r="H3910" i="43"/>
  <c r="I3910" i="43"/>
  <c r="J3910" i="43"/>
  <c r="K3910" i="43"/>
  <c r="L3910" i="43"/>
  <c r="M3910" i="43"/>
  <c r="N3910" i="43"/>
  <c r="O3910" i="43"/>
  <c r="P3910" i="43"/>
  <c r="Q3910" i="43"/>
  <c r="R3910" i="43"/>
  <c r="S3910" i="43"/>
  <c r="T3910" i="43"/>
  <c r="U3910" i="43"/>
  <c r="V3910" i="43"/>
  <c r="W3910" i="43"/>
  <c r="X3910" i="43"/>
  <c r="E3911" i="43"/>
  <c r="F3911" i="43"/>
  <c r="G3911" i="43"/>
  <c r="H3911" i="43"/>
  <c r="I3911" i="43"/>
  <c r="J3911" i="43"/>
  <c r="K3911" i="43"/>
  <c r="L3911" i="43"/>
  <c r="M3911" i="43"/>
  <c r="N3911" i="43"/>
  <c r="O3911" i="43"/>
  <c r="P3911" i="43"/>
  <c r="Q3911" i="43"/>
  <c r="R3911" i="43"/>
  <c r="S3911" i="43"/>
  <c r="T3911" i="43"/>
  <c r="U3911" i="43"/>
  <c r="V3911" i="43"/>
  <c r="W3911" i="43"/>
  <c r="X3911" i="43"/>
  <c r="E3912" i="43"/>
  <c r="F3912" i="43"/>
  <c r="G3912" i="43"/>
  <c r="H3912" i="43"/>
  <c r="I3912" i="43"/>
  <c r="J3912" i="43"/>
  <c r="K3912" i="43"/>
  <c r="L3912" i="43"/>
  <c r="M3912" i="43"/>
  <c r="N3912" i="43"/>
  <c r="O3912" i="43"/>
  <c r="P3912" i="43"/>
  <c r="Q3912" i="43"/>
  <c r="R3912" i="43"/>
  <c r="S3912" i="43"/>
  <c r="T3912" i="43"/>
  <c r="U3912" i="43"/>
  <c r="V3912" i="43"/>
  <c r="W3912" i="43"/>
  <c r="X3912" i="43"/>
  <c r="E3913" i="43"/>
  <c r="F3913" i="43"/>
  <c r="G3913" i="43"/>
  <c r="H3913" i="43"/>
  <c r="I3913" i="43"/>
  <c r="J3913" i="43"/>
  <c r="K3913" i="43"/>
  <c r="L3913" i="43"/>
  <c r="M3913" i="43"/>
  <c r="N3913" i="43"/>
  <c r="O3913" i="43"/>
  <c r="P3913" i="43"/>
  <c r="Q3913" i="43"/>
  <c r="R3913" i="43"/>
  <c r="S3913" i="43"/>
  <c r="T3913" i="43"/>
  <c r="U3913" i="43"/>
  <c r="V3913" i="43"/>
  <c r="W3913" i="43"/>
  <c r="X3913" i="43"/>
  <c r="E3914" i="43"/>
  <c r="F3914" i="43"/>
  <c r="G3914" i="43"/>
  <c r="H3914" i="43"/>
  <c r="I3914" i="43"/>
  <c r="J3914" i="43"/>
  <c r="K3914" i="43"/>
  <c r="L3914" i="43"/>
  <c r="M3914" i="43"/>
  <c r="N3914" i="43"/>
  <c r="O3914" i="43"/>
  <c r="P3914" i="43"/>
  <c r="Q3914" i="43"/>
  <c r="R3914" i="43"/>
  <c r="S3914" i="43"/>
  <c r="T3914" i="43"/>
  <c r="U3914" i="43"/>
  <c r="V3914" i="43"/>
  <c r="W3914" i="43"/>
  <c r="X3914" i="43"/>
  <c r="E3915" i="43"/>
  <c r="F3915" i="43"/>
  <c r="G3915" i="43"/>
  <c r="H3915" i="43"/>
  <c r="I3915" i="43"/>
  <c r="J3915" i="43"/>
  <c r="K3915" i="43"/>
  <c r="L3915" i="43"/>
  <c r="M3915" i="43"/>
  <c r="N3915" i="43"/>
  <c r="O3915" i="43"/>
  <c r="P3915" i="43"/>
  <c r="Q3915" i="43"/>
  <c r="R3915" i="43"/>
  <c r="S3915" i="43"/>
  <c r="T3915" i="43"/>
  <c r="U3915" i="43"/>
  <c r="V3915" i="43"/>
  <c r="W3915" i="43"/>
  <c r="X3915" i="43"/>
  <c r="E3916" i="43"/>
  <c r="F3916" i="43"/>
  <c r="G3916" i="43"/>
  <c r="H3916" i="43"/>
  <c r="I3916" i="43"/>
  <c r="J3916" i="43"/>
  <c r="K3916" i="43"/>
  <c r="L3916" i="43"/>
  <c r="M3916" i="43"/>
  <c r="N3916" i="43"/>
  <c r="O3916" i="43"/>
  <c r="P3916" i="43"/>
  <c r="Q3916" i="43"/>
  <c r="R3916" i="43"/>
  <c r="S3916" i="43"/>
  <c r="T3916" i="43"/>
  <c r="U3916" i="43"/>
  <c r="V3916" i="43"/>
  <c r="W3916" i="43"/>
  <c r="X3916" i="43"/>
  <c r="E3917" i="43"/>
  <c r="F3917" i="43"/>
  <c r="G3917" i="43"/>
  <c r="H3917" i="43"/>
  <c r="I3917" i="43"/>
  <c r="J3917" i="43"/>
  <c r="K3917" i="43"/>
  <c r="L3917" i="43"/>
  <c r="M3917" i="43"/>
  <c r="N3917" i="43"/>
  <c r="O3917" i="43"/>
  <c r="P3917" i="43"/>
  <c r="Q3917" i="43"/>
  <c r="R3917" i="43"/>
  <c r="S3917" i="43"/>
  <c r="T3917" i="43"/>
  <c r="U3917" i="43"/>
  <c r="V3917" i="43"/>
  <c r="W3917" i="43"/>
  <c r="X3917" i="43"/>
  <c r="E3918" i="43"/>
  <c r="F3918" i="43"/>
  <c r="G3918" i="43"/>
  <c r="H3918" i="43"/>
  <c r="I3918" i="43"/>
  <c r="J3918" i="43"/>
  <c r="K3918" i="43"/>
  <c r="L3918" i="43"/>
  <c r="M3918" i="43"/>
  <c r="N3918" i="43"/>
  <c r="O3918" i="43"/>
  <c r="P3918" i="43"/>
  <c r="Q3918" i="43"/>
  <c r="R3918" i="43"/>
  <c r="S3918" i="43"/>
  <c r="T3918" i="43"/>
  <c r="U3918" i="43"/>
  <c r="V3918" i="43"/>
  <c r="W3918" i="43"/>
  <c r="X3918" i="43"/>
  <c r="E3919" i="43"/>
  <c r="F3919" i="43"/>
  <c r="G3919" i="43"/>
  <c r="H3919" i="43"/>
  <c r="I3919" i="43"/>
  <c r="J3919" i="43"/>
  <c r="K3919" i="43"/>
  <c r="L3919" i="43"/>
  <c r="M3919" i="43"/>
  <c r="N3919" i="43"/>
  <c r="O3919" i="43"/>
  <c r="P3919" i="43"/>
  <c r="Q3919" i="43"/>
  <c r="R3919" i="43"/>
  <c r="S3919" i="43"/>
  <c r="T3919" i="43"/>
  <c r="U3919" i="43"/>
  <c r="V3919" i="43"/>
  <c r="W3919" i="43"/>
  <c r="X3919" i="43"/>
  <c r="E3920" i="43"/>
  <c r="F3920" i="43"/>
  <c r="G3920" i="43"/>
  <c r="H3920" i="43"/>
  <c r="I3920" i="43"/>
  <c r="J3920" i="43"/>
  <c r="K3920" i="43"/>
  <c r="L3920" i="43"/>
  <c r="M3920" i="43"/>
  <c r="N3920" i="43"/>
  <c r="O3920" i="43"/>
  <c r="P3920" i="43"/>
  <c r="Q3920" i="43"/>
  <c r="R3920" i="43"/>
  <c r="S3920" i="43"/>
  <c r="T3920" i="43"/>
  <c r="U3920" i="43"/>
  <c r="V3920" i="43"/>
  <c r="W3920" i="43"/>
  <c r="X3920" i="43"/>
  <c r="E3925" i="43"/>
  <c r="F3925" i="43"/>
  <c r="G3925" i="43"/>
  <c r="H3925" i="43"/>
  <c r="I3925" i="43"/>
  <c r="J3925" i="43"/>
  <c r="K3925" i="43"/>
  <c r="L3925" i="43"/>
  <c r="M3925" i="43"/>
  <c r="N3925" i="43"/>
  <c r="O3925" i="43"/>
  <c r="P3925" i="43"/>
  <c r="Q3925" i="43"/>
  <c r="R3925" i="43"/>
  <c r="S3925" i="43"/>
  <c r="T3925" i="43"/>
  <c r="U3925" i="43"/>
  <c r="V3925" i="43"/>
  <c r="W3925" i="43"/>
  <c r="X3925" i="43"/>
  <c r="E3926" i="43"/>
  <c r="F3926" i="43"/>
  <c r="G3926" i="43"/>
  <c r="H3926" i="43"/>
  <c r="I3926" i="43"/>
  <c r="J3926" i="43"/>
  <c r="K3926" i="43"/>
  <c r="L3926" i="43"/>
  <c r="M3926" i="43"/>
  <c r="N3926" i="43"/>
  <c r="O3926" i="43"/>
  <c r="P3926" i="43"/>
  <c r="Q3926" i="43"/>
  <c r="R3926" i="43"/>
  <c r="S3926" i="43"/>
  <c r="T3926" i="43"/>
  <c r="U3926" i="43"/>
  <c r="V3926" i="43"/>
  <c r="W3926" i="43"/>
  <c r="X3926" i="43"/>
  <c r="E3927" i="43"/>
  <c r="F3927" i="43"/>
  <c r="G3927" i="43"/>
  <c r="H3927" i="43"/>
  <c r="I3927" i="43"/>
  <c r="J3927" i="43"/>
  <c r="K3927" i="43"/>
  <c r="L3927" i="43"/>
  <c r="M3927" i="43"/>
  <c r="N3927" i="43"/>
  <c r="O3927" i="43"/>
  <c r="P3927" i="43"/>
  <c r="Q3927" i="43"/>
  <c r="R3927" i="43"/>
  <c r="S3927" i="43"/>
  <c r="T3927" i="43"/>
  <c r="U3927" i="43"/>
  <c r="V3927" i="43"/>
  <c r="W3927" i="43"/>
  <c r="X3927" i="43"/>
  <c r="E3928" i="43"/>
  <c r="F3928" i="43"/>
  <c r="G3928" i="43"/>
  <c r="H3928" i="43"/>
  <c r="I3928" i="43"/>
  <c r="J3928" i="43"/>
  <c r="K3928" i="43"/>
  <c r="L3928" i="43"/>
  <c r="M3928" i="43"/>
  <c r="N3928" i="43"/>
  <c r="O3928" i="43"/>
  <c r="P3928" i="43"/>
  <c r="Q3928" i="43"/>
  <c r="R3928" i="43"/>
  <c r="S3928" i="43"/>
  <c r="T3928" i="43"/>
  <c r="U3928" i="43"/>
  <c r="V3928" i="43"/>
  <c r="W3928" i="43"/>
  <c r="X3928" i="43"/>
  <c r="E3929" i="43"/>
  <c r="F3929" i="43"/>
  <c r="G3929" i="43"/>
  <c r="H3929" i="43"/>
  <c r="I3929" i="43"/>
  <c r="J3929" i="43"/>
  <c r="K3929" i="43"/>
  <c r="L3929" i="43"/>
  <c r="M3929" i="43"/>
  <c r="N3929" i="43"/>
  <c r="O3929" i="43"/>
  <c r="P3929" i="43"/>
  <c r="Q3929" i="43"/>
  <c r="R3929" i="43"/>
  <c r="S3929" i="43"/>
  <c r="T3929" i="43"/>
  <c r="U3929" i="43"/>
  <c r="V3929" i="43"/>
  <c r="W3929" i="43"/>
  <c r="X3929" i="43"/>
  <c r="E3930" i="43"/>
  <c r="F3930" i="43"/>
  <c r="G3930" i="43"/>
  <c r="H3930" i="43"/>
  <c r="I3930" i="43"/>
  <c r="J3930" i="43"/>
  <c r="K3930" i="43"/>
  <c r="L3930" i="43"/>
  <c r="M3930" i="43"/>
  <c r="N3930" i="43"/>
  <c r="O3930" i="43"/>
  <c r="P3930" i="43"/>
  <c r="Q3930" i="43"/>
  <c r="R3930" i="43"/>
  <c r="S3930" i="43"/>
  <c r="T3930" i="43"/>
  <c r="U3930" i="43"/>
  <c r="V3930" i="43"/>
  <c r="W3930" i="43"/>
  <c r="X3930" i="43"/>
  <c r="E3931" i="43"/>
  <c r="F3931" i="43"/>
  <c r="G3931" i="43"/>
  <c r="H3931" i="43"/>
  <c r="I3931" i="43"/>
  <c r="J3931" i="43"/>
  <c r="K3931" i="43"/>
  <c r="L3931" i="43"/>
  <c r="M3931" i="43"/>
  <c r="N3931" i="43"/>
  <c r="O3931" i="43"/>
  <c r="P3931" i="43"/>
  <c r="Q3931" i="43"/>
  <c r="R3931" i="43"/>
  <c r="S3931" i="43"/>
  <c r="T3931" i="43"/>
  <c r="U3931" i="43"/>
  <c r="V3931" i="43"/>
  <c r="W3931" i="43"/>
  <c r="X3931" i="43"/>
  <c r="E3932" i="43"/>
  <c r="F3932" i="43"/>
  <c r="G3932" i="43"/>
  <c r="H3932" i="43"/>
  <c r="I3932" i="43"/>
  <c r="J3932" i="43"/>
  <c r="K3932" i="43"/>
  <c r="L3932" i="43"/>
  <c r="M3932" i="43"/>
  <c r="N3932" i="43"/>
  <c r="O3932" i="43"/>
  <c r="P3932" i="43"/>
  <c r="Q3932" i="43"/>
  <c r="R3932" i="43"/>
  <c r="S3932" i="43"/>
  <c r="T3932" i="43"/>
  <c r="U3932" i="43"/>
  <c r="V3932" i="43"/>
  <c r="W3932" i="43"/>
  <c r="X3932" i="43"/>
  <c r="E3933" i="43"/>
  <c r="F3933" i="43"/>
  <c r="G3933" i="43"/>
  <c r="H3933" i="43"/>
  <c r="I3933" i="43"/>
  <c r="J3933" i="43"/>
  <c r="K3933" i="43"/>
  <c r="L3933" i="43"/>
  <c r="M3933" i="43"/>
  <c r="N3933" i="43"/>
  <c r="O3933" i="43"/>
  <c r="P3933" i="43"/>
  <c r="Q3933" i="43"/>
  <c r="R3933" i="43"/>
  <c r="S3933" i="43"/>
  <c r="T3933" i="43"/>
  <c r="U3933" i="43"/>
  <c r="V3933" i="43"/>
  <c r="W3933" i="43"/>
  <c r="X3933" i="43"/>
  <c r="E3934" i="43"/>
  <c r="F3934" i="43"/>
  <c r="G3934" i="43"/>
  <c r="H3934" i="43"/>
  <c r="I3934" i="43"/>
  <c r="J3934" i="43"/>
  <c r="K3934" i="43"/>
  <c r="L3934" i="43"/>
  <c r="M3934" i="43"/>
  <c r="N3934" i="43"/>
  <c r="O3934" i="43"/>
  <c r="P3934" i="43"/>
  <c r="Q3934" i="43"/>
  <c r="R3934" i="43"/>
  <c r="S3934" i="43"/>
  <c r="T3934" i="43"/>
  <c r="U3934" i="43"/>
  <c r="V3934" i="43"/>
  <c r="W3934" i="43"/>
  <c r="X3934" i="43"/>
  <c r="E3935" i="43"/>
  <c r="F3935" i="43"/>
  <c r="G3935" i="43"/>
  <c r="H3935" i="43"/>
  <c r="I3935" i="43"/>
  <c r="J3935" i="43"/>
  <c r="K3935" i="43"/>
  <c r="L3935" i="43"/>
  <c r="M3935" i="43"/>
  <c r="N3935" i="43"/>
  <c r="O3935" i="43"/>
  <c r="P3935" i="43"/>
  <c r="Q3935" i="43"/>
  <c r="R3935" i="43"/>
  <c r="S3935" i="43"/>
  <c r="T3935" i="43"/>
  <c r="U3935" i="43"/>
  <c r="V3935" i="43"/>
  <c r="W3935" i="43"/>
  <c r="X3935" i="43"/>
  <c r="E3936" i="43"/>
  <c r="F3936" i="43"/>
  <c r="G3936" i="43"/>
  <c r="H3936" i="43"/>
  <c r="I3936" i="43"/>
  <c r="J3936" i="43"/>
  <c r="K3936" i="43"/>
  <c r="L3936" i="43"/>
  <c r="M3936" i="43"/>
  <c r="N3936" i="43"/>
  <c r="O3936" i="43"/>
  <c r="P3936" i="43"/>
  <c r="Q3936" i="43"/>
  <c r="R3936" i="43"/>
  <c r="S3936" i="43"/>
  <c r="T3936" i="43"/>
  <c r="U3936" i="43"/>
  <c r="V3936" i="43"/>
  <c r="W3936" i="43"/>
  <c r="X3936" i="43"/>
  <c r="E3941" i="43"/>
  <c r="F3941" i="43"/>
  <c r="G3941" i="43"/>
  <c r="H3941" i="43"/>
  <c r="I3941" i="43"/>
  <c r="J3941" i="43"/>
  <c r="K3941" i="43"/>
  <c r="L3941" i="43"/>
  <c r="M3941" i="43"/>
  <c r="N3941" i="43"/>
  <c r="O3941" i="43"/>
  <c r="P3941" i="43"/>
  <c r="Q3941" i="43"/>
  <c r="R3941" i="43"/>
  <c r="S3941" i="43"/>
  <c r="T3941" i="43"/>
  <c r="U3941" i="43"/>
  <c r="V3941" i="43"/>
  <c r="W3941" i="43"/>
  <c r="X3941" i="43"/>
  <c r="E3942" i="43"/>
  <c r="F3942" i="43"/>
  <c r="G3942" i="43"/>
  <c r="H3942" i="43"/>
  <c r="I3942" i="43"/>
  <c r="J3942" i="43"/>
  <c r="K3942" i="43"/>
  <c r="L3942" i="43"/>
  <c r="M3942" i="43"/>
  <c r="N3942" i="43"/>
  <c r="O3942" i="43"/>
  <c r="P3942" i="43"/>
  <c r="Q3942" i="43"/>
  <c r="R3942" i="43"/>
  <c r="S3942" i="43"/>
  <c r="T3942" i="43"/>
  <c r="U3942" i="43"/>
  <c r="V3942" i="43"/>
  <c r="W3942" i="43"/>
  <c r="X3942" i="43"/>
  <c r="E3943" i="43"/>
  <c r="F3943" i="43"/>
  <c r="G3943" i="43"/>
  <c r="H3943" i="43"/>
  <c r="I3943" i="43"/>
  <c r="J3943" i="43"/>
  <c r="K3943" i="43"/>
  <c r="L3943" i="43"/>
  <c r="M3943" i="43"/>
  <c r="N3943" i="43"/>
  <c r="O3943" i="43"/>
  <c r="P3943" i="43"/>
  <c r="Q3943" i="43"/>
  <c r="R3943" i="43"/>
  <c r="S3943" i="43"/>
  <c r="T3943" i="43"/>
  <c r="U3943" i="43"/>
  <c r="V3943" i="43"/>
  <c r="W3943" i="43"/>
  <c r="X3943" i="43"/>
  <c r="E3944" i="43"/>
  <c r="F3944" i="43"/>
  <c r="G3944" i="43"/>
  <c r="H3944" i="43"/>
  <c r="I3944" i="43"/>
  <c r="J3944" i="43"/>
  <c r="K3944" i="43"/>
  <c r="L3944" i="43"/>
  <c r="M3944" i="43"/>
  <c r="N3944" i="43"/>
  <c r="O3944" i="43"/>
  <c r="P3944" i="43"/>
  <c r="Q3944" i="43"/>
  <c r="R3944" i="43"/>
  <c r="S3944" i="43"/>
  <c r="T3944" i="43"/>
  <c r="U3944" i="43"/>
  <c r="V3944" i="43"/>
  <c r="W3944" i="43"/>
  <c r="X3944" i="43"/>
  <c r="E3945" i="43"/>
  <c r="F3945" i="43"/>
  <c r="G3945" i="43"/>
  <c r="H3945" i="43"/>
  <c r="I3945" i="43"/>
  <c r="J3945" i="43"/>
  <c r="K3945" i="43"/>
  <c r="L3945" i="43"/>
  <c r="M3945" i="43"/>
  <c r="N3945" i="43"/>
  <c r="O3945" i="43"/>
  <c r="P3945" i="43"/>
  <c r="Q3945" i="43"/>
  <c r="R3945" i="43"/>
  <c r="S3945" i="43"/>
  <c r="T3945" i="43"/>
  <c r="U3945" i="43"/>
  <c r="V3945" i="43"/>
  <c r="W3945" i="43"/>
  <c r="X3945" i="43"/>
  <c r="E3946" i="43"/>
  <c r="F3946" i="43"/>
  <c r="G3946" i="43"/>
  <c r="H3946" i="43"/>
  <c r="I3946" i="43"/>
  <c r="J3946" i="43"/>
  <c r="K3946" i="43"/>
  <c r="L3946" i="43"/>
  <c r="M3946" i="43"/>
  <c r="N3946" i="43"/>
  <c r="O3946" i="43"/>
  <c r="P3946" i="43"/>
  <c r="Q3946" i="43"/>
  <c r="R3946" i="43"/>
  <c r="S3946" i="43"/>
  <c r="T3946" i="43"/>
  <c r="U3946" i="43"/>
  <c r="V3946" i="43"/>
  <c r="W3946" i="43"/>
  <c r="X3946" i="43"/>
  <c r="E3947" i="43"/>
  <c r="F3947" i="43"/>
  <c r="G3947" i="43"/>
  <c r="H3947" i="43"/>
  <c r="I3947" i="43"/>
  <c r="J3947" i="43"/>
  <c r="K3947" i="43"/>
  <c r="L3947" i="43"/>
  <c r="M3947" i="43"/>
  <c r="N3947" i="43"/>
  <c r="O3947" i="43"/>
  <c r="P3947" i="43"/>
  <c r="Q3947" i="43"/>
  <c r="R3947" i="43"/>
  <c r="S3947" i="43"/>
  <c r="T3947" i="43"/>
  <c r="U3947" i="43"/>
  <c r="V3947" i="43"/>
  <c r="W3947" i="43"/>
  <c r="X3947" i="43"/>
  <c r="E3948" i="43"/>
  <c r="F3948" i="43"/>
  <c r="G3948" i="43"/>
  <c r="H3948" i="43"/>
  <c r="I3948" i="43"/>
  <c r="J3948" i="43"/>
  <c r="K3948" i="43"/>
  <c r="L3948" i="43"/>
  <c r="M3948" i="43"/>
  <c r="N3948" i="43"/>
  <c r="O3948" i="43"/>
  <c r="P3948" i="43"/>
  <c r="Q3948" i="43"/>
  <c r="R3948" i="43"/>
  <c r="S3948" i="43"/>
  <c r="T3948" i="43"/>
  <c r="U3948" i="43"/>
  <c r="V3948" i="43"/>
  <c r="W3948" i="43"/>
  <c r="X3948" i="43"/>
  <c r="E3949" i="43"/>
  <c r="F3949" i="43"/>
  <c r="G3949" i="43"/>
  <c r="H3949" i="43"/>
  <c r="I3949" i="43"/>
  <c r="J3949" i="43"/>
  <c r="K3949" i="43"/>
  <c r="L3949" i="43"/>
  <c r="M3949" i="43"/>
  <c r="N3949" i="43"/>
  <c r="O3949" i="43"/>
  <c r="P3949" i="43"/>
  <c r="Q3949" i="43"/>
  <c r="R3949" i="43"/>
  <c r="S3949" i="43"/>
  <c r="T3949" i="43"/>
  <c r="U3949" i="43"/>
  <c r="V3949" i="43"/>
  <c r="W3949" i="43"/>
  <c r="X3949" i="43"/>
  <c r="E3950" i="43"/>
  <c r="F3950" i="43"/>
  <c r="G3950" i="43"/>
  <c r="H3950" i="43"/>
  <c r="I3950" i="43"/>
  <c r="J3950" i="43"/>
  <c r="K3950" i="43"/>
  <c r="L3950" i="43"/>
  <c r="M3950" i="43"/>
  <c r="N3950" i="43"/>
  <c r="O3950" i="43"/>
  <c r="P3950" i="43"/>
  <c r="Q3950" i="43"/>
  <c r="R3950" i="43"/>
  <c r="S3950" i="43"/>
  <c r="T3950" i="43"/>
  <c r="U3950" i="43"/>
  <c r="V3950" i="43"/>
  <c r="W3950" i="43"/>
  <c r="X3950" i="43"/>
  <c r="E3951" i="43"/>
  <c r="F3951" i="43"/>
  <c r="G3951" i="43"/>
  <c r="H3951" i="43"/>
  <c r="I3951" i="43"/>
  <c r="J3951" i="43"/>
  <c r="K3951" i="43"/>
  <c r="L3951" i="43"/>
  <c r="M3951" i="43"/>
  <c r="N3951" i="43"/>
  <c r="O3951" i="43"/>
  <c r="P3951" i="43"/>
  <c r="Q3951" i="43"/>
  <c r="R3951" i="43"/>
  <c r="S3951" i="43"/>
  <c r="T3951" i="43"/>
  <c r="U3951" i="43"/>
  <c r="V3951" i="43"/>
  <c r="W3951" i="43"/>
  <c r="X3951" i="43"/>
  <c r="E3952" i="43"/>
  <c r="F3952" i="43"/>
  <c r="G3952" i="43"/>
  <c r="H3952" i="43"/>
  <c r="I3952" i="43"/>
  <c r="J3952" i="43"/>
  <c r="K3952" i="43"/>
  <c r="L3952" i="43"/>
  <c r="M3952" i="43"/>
  <c r="N3952" i="43"/>
  <c r="O3952" i="43"/>
  <c r="P3952" i="43"/>
  <c r="Q3952" i="43"/>
  <c r="R3952" i="43"/>
  <c r="S3952" i="43"/>
  <c r="T3952" i="43"/>
  <c r="U3952" i="43"/>
  <c r="V3952" i="43"/>
  <c r="W3952" i="43"/>
  <c r="X3952" i="43"/>
  <c r="E3957" i="43"/>
  <c r="F3957" i="43"/>
  <c r="G3957" i="43"/>
  <c r="H3957" i="43"/>
  <c r="I3957" i="43"/>
  <c r="J3957" i="43"/>
  <c r="K3957" i="43"/>
  <c r="L3957" i="43"/>
  <c r="M3957" i="43"/>
  <c r="N3957" i="43"/>
  <c r="O3957" i="43"/>
  <c r="P3957" i="43"/>
  <c r="Q3957" i="43"/>
  <c r="R3957" i="43"/>
  <c r="S3957" i="43"/>
  <c r="T3957" i="43"/>
  <c r="U3957" i="43"/>
  <c r="V3957" i="43"/>
  <c r="W3957" i="43"/>
  <c r="X3957" i="43"/>
  <c r="E3958" i="43"/>
  <c r="F3958" i="43"/>
  <c r="G3958" i="43"/>
  <c r="H3958" i="43"/>
  <c r="I3958" i="43"/>
  <c r="J3958" i="43"/>
  <c r="K3958" i="43"/>
  <c r="L3958" i="43"/>
  <c r="M3958" i="43"/>
  <c r="N3958" i="43"/>
  <c r="O3958" i="43"/>
  <c r="P3958" i="43"/>
  <c r="Q3958" i="43"/>
  <c r="R3958" i="43"/>
  <c r="S3958" i="43"/>
  <c r="T3958" i="43"/>
  <c r="U3958" i="43"/>
  <c r="V3958" i="43"/>
  <c r="W3958" i="43"/>
  <c r="X3958" i="43"/>
  <c r="E3959" i="43"/>
  <c r="F3959" i="43"/>
  <c r="G3959" i="43"/>
  <c r="H3959" i="43"/>
  <c r="I3959" i="43"/>
  <c r="J3959" i="43"/>
  <c r="K3959" i="43"/>
  <c r="L3959" i="43"/>
  <c r="M3959" i="43"/>
  <c r="N3959" i="43"/>
  <c r="O3959" i="43"/>
  <c r="P3959" i="43"/>
  <c r="Q3959" i="43"/>
  <c r="R3959" i="43"/>
  <c r="S3959" i="43"/>
  <c r="T3959" i="43"/>
  <c r="U3959" i="43"/>
  <c r="V3959" i="43"/>
  <c r="W3959" i="43"/>
  <c r="X3959" i="43"/>
  <c r="E3960" i="43"/>
  <c r="F3960" i="43"/>
  <c r="G3960" i="43"/>
  <c r="H3960" i="43"/>
  <c r="I3960" i="43"/>
  <c r="J3960" i="43"/>
  <c r="K3960" i="43"/>
  <c r="L3960" i="43"/>
  <c r="M3960" i="43"/>
  <c r="N3960" i="43"/>
  <c r="O3960" i="43"/>
  <c r="P3960" i="43"/>
  <c r="Q3960" i="43"/>
  <c r="R3960" i="43"/>
  <c r="S3960" i="43"/>
  <c r="T3960" i="43"/>
  <c r="U3960" i="43"/>
  <c r="V3960" i="43"/>
  <c r="W3960" i="43"/>
  <c r="X3960" i="43"/>
  <c r="E3961" i="43"/>
  <c r="F3961" i="43"/>
  <c r="G3961" i="43"/>
  <c r="H3961" i="43"/>
  <c r="I3961" i="43"/>
  <c r="J3961" i="43"/>
  <c r="K3961" i="43"/>
  <c r="L3961" i="43"/>
  <c r="M3961" i="43"/>
  <c r="N3961" i="43"/>
  <c r="O3961" i="43"/>
  <c r="P3961" i="43"/>
  <c r="Q3961" i="43"/>
  <c r="R3961" i="43"/>
  <c r="S3961" i="43"/>
  <c r="T3961" i="43"/>
  <c r="U3961" i="43"/>
  <c r="V3961" i="43"/>
  <c r="W3961" i="43"/>
  <c r="X3961" i="43"/>
  <c r="E3962" i="43"/>
  <c r="F3962" i="43"/>
  <c r="G3962" i="43"/>
  <c r="H3962" i="43"/>
  <c r="I3962" i="43"/>
  <c r="J3962" i="43"/>
  <c r="K3962" i="43"/>
  <c r="L3962" i="43"/>
  <c r="M3962" i="43"/>
  <c r="N3962" i="43"/>
  <c r="O3962" i="43"/>
  <c r="P3962" i="43"/>
  <c r="Q3962" i="43"/>
  <c r="R3962" i="43"/>
  <c r="S3962" i="43"/>
  <c r="T3962" i="43"/>
  <c r="U3962" i="43"/>
  <c r="V3962" i="43"/>
  <c r="W3962" i="43"/>
  <c r="X3962" i="43"/>
  <c r="E3963" i="43"/>
  <c r="F3963" i="43"/>
  <c r="G3963" i="43"/>
  <c r="H3963" i="43"/>
  <c r="I3963" i="43"/>
  <c r="J3963" i="43"/>
  <c r="K3963" i="43"/>
  <c r="L3963" i="43"/>
  <c r="M3963" i="43"/>
  <c r="N3963" i="43"/>
  <c r="O3963" i="43"/>
  <c r="P3963" i="43"/>
  <c r="Q3963" i="43"/>
  <c r="R3963" i="43"/>
  <c r="S3963" i="43"/>
  <c r="T3963" i="43"/>
  <c r="U3963" i="43"/>
  <c r="V3963" i="43"/>
  <c r="W3963" i="43"/>
  <c r="X3963" i="43"/>
  <c r="E3964" i="43"/>
  <c r="F3964" i="43"/>
  <c r="G3964" i="43"/>
  <c r="H3964" i="43"/>
  <c r="I3964" i="43"/>
  <c r="J3964" i="43"/>
  <c r="K3964" i="43"/>
  <c r="L3964" i="43"/>
  <c r="M3964" i="43"/>
  <c r="N3964" i="43"/>
  <c r="O3964" i="43"/>
  <c r="P3964" i="43"/>
  <c r="Q3964" i="43"/>
  <c r="R3964" i="43"/>
  <c r="S3964" i="43"/>
  <c r="T3964" i="43"/>
  <c r="U3964" i="43"/>
  <c r="V3964" i="43"/>
  <c r="W3964" i="43"/>
  <c r="X3964" i="43"/>
  <c r="E3965" i="43"/>
  <c r="F3965" i="43"/>
  <c r="G3965" i="43"/>
  <c r="H3965" i="43"/>
  <c r="I3965" i="43"/>
  <c r="J3965" i="43"/>
  <c r="K3965" i="43"/>
  <c r="L3965" i="43"/>
  <c r="M3965" i="43"/>
  <c r="N3965" i="43"/>
  <c r="O3965" i="43"/>
  <c r="P3965" i="43"/>
  <c r="Q3965" i="43"/>
  <c r="R3965" i="43"/>
  <c r="S3965" i="43"/>
  <c r="T3965" i="43"/>
  <c r="U3965" i="43"/>
  <c r="V3965" i="43"/>
  <c r="W3965" i="43"/>
  <c r="X3965" i="43"/>
  <c r="E3966" i="43"/>
  <c r="F3966" i="43"/>
  <c r="G3966" i="43"/>
  <c r="H3966" i="43"/>
  <c r="I3966" i="43"/>
  <c r="J3966" i="43"/>
  <c r="K3966" i="43"/>
  <c r="L3966" i="43"/>
  <c r="M3966" i="43"/>
  <c r="N3966" i="43"/>
  <c r="O3966" i="43"/>
  <c r="P3966" i="43"/>
  <c r="Q3966" i="43"/>
  <c r="R3966" i="43"/>
  <c r="S3966" i="43"/>
  <c r="T3966" i="43"/>
  <c r="U3966" i="43"/>
  <c r="V3966" i="43"/>
  <c r="W3966" i="43"/>
  <c r="X3966" i="43"/>
  <c r="E3967" i="43"/>
  <c r="F3967" i="43"/>
  <c r="G3967" i="43"/>
  <c r="H3967" i="43"/>
  <c r="I3967" i="43"/>
  <c r="J3967" i="43"/>
  <c r="K3967" i="43"/>
  <c r="L3967" i="43"/>
  <c r="M3967" i="43"/>
  <c r="N3967" i="43"/>
  <c r="O3967" i="43"/>
  <c r="P3967" i="43"/>
  <c r="Q3967" i="43"/>
  <c r="R3967" i="43"/>
  <c r="S3967" i="43"/>
  <c r="T3967" i="43"/>
  <c r="U3967" i="43"/>
  <c r="V3967" i="43"/>
  <c r="W3967" i="43"/>
  <c r="X3967" i="43"/>
  <c r="E3968" i="43"/>
  <c r="F3968" i="43"/>
  <c r="G3968" i="43"/>
  <c r="H3968" i="43"/>
  <c r="I3968" i="43"/>
  <c r="J3968" i="43"/>
  <c r="K3968" i="43"/>
  <c r="L3968" i="43"/>
  <c r="M3968" i="43"/>
  <c r="N3968" i="43"/>
  <c r="O3968" i="43"/>
  <c r="P3968" i="43"/>
  <c r="Q3968" i="43"/>
  <c r="R3968" i="43"/>
  <c r="S3968" i="43"/>
  <c r="T3968" i="43"/>
  <c r="U3968" i="43"/>
  <c r="V3968" i="43"/>
  <c r="W3968" i="43"/>
  <c r="X3968" i="43"/>
  <c r="E3972" i="43"/>
  <c r="F3972" i="43"/>
  <c r="G3972" i="43"/>
  <c r="H3972" i="43"/>
  <c r="I3972" i="43"/>
  <c r="J3972" i="43"/>
  <c r="K3972" i="43"/>
  <c r="L3972" i="43"/>
  <c r="M3972" i="43"/>
  <c r="N3972" i="43"/>
  <c r="O3972" i="43"/>
  <c r="P3972" i="43"/>
  <c r="Q3972" i="43"/>
  <c r="R3972" i="43"/>
  <c r="S3972" i="43"/>
  <c r="T3972" i="43"/>
  <c r="U3972" i="43"/>
  <c r="V3972" i="43"/>
  <c r="W3972" i="43"/>
  <c r="X3972" i="43"/>
  <c r="E3973" i="43"/>
  <c r="F3973" i="43"/>
  <c r="G3973" i="43"/>
  <c r="H3973" i="43"/>
  <c r="I3973" i="43"/>
  <c r="J3973" i="43"/>
  <c r="K3973" i="43"/>
  <c r="L3973" i="43"/>
  <c r="M3973" i="43"/>
  <c r="N3973" i="43"/>
  <c r="O3973" i="43"/>
  <c r="P3973" i="43"/>
  <c r="Q3973" i="43"/>
  <c r="R3973" i="43"/>
  <c r="S3973" i="43"/>
  <c r="T3973" i="43"/>
  <c r="U3973" i="43"/>
  <c r="V3973" i="43"/>
  <c r="W3973" i="43"/>
  <c r="X3973" i="43"/>
  <c r="E3974" i="43"/>
  <c r="F3974" i="43"/>
  <c r="G3974" i="43"/>
  <c r="H3974" i="43"/>
  <c r="I3974" i="43"/>
  <c r="J3974" i="43"/>
  <c r="K3974" i="43"/>
  <c r="L3974" i="43"/>
  <c r="M3974" i="43"/>
  <c r="N3974" i="43"/>
  <c r="O3974" i="43"/>
  <c r="P3974" i="43"/>
  <c r="Q3974" i="43"/>
  <c r="R3974" i="43"/>
  <c r="S3974" i="43"/>
  <c r="T3974" i="43"/>
  <c r="U3974" i="43"/>
  <c r="V3974" i="43"/>
  <c r="W3974" i="43"/>
  <c r="X3974" i="43"/>
  <c r="E3975" i="43"/>
  <c r="F3975" i="43"/>
  <c r="G3975" i="43"/>
  <c r="H3975" i="43"/>
  <c r="I3975" i="43"/>
  <c r="J3975" i="43"/>
  <c r="K3975" i="43"/>
  <c r="L3975" i="43"/>
  <c r="M3975" i="43"/>
  <c r="N3975" i="43"/>
  <c r="O3975" i="43"/>
  <c r="P3975" i="43"/>
  <c r="Q3975" i="43"/>
  <c r="R3975" i="43"/>
  <c r="S3975" i="43"/>
  <c r="T3975" i="43"/>
  <c r="U3975" i="43"/>
  <c r="V3975" i="43"/>
  <c r="W3975" i="43"/>
  <c r="X3975" i="43"/>
  <c r="E3976" i="43"/>
  <c r="F3976" i="43"/>
  <c r="G3976" i="43"/>
  <c r="H3976" i="43"/>
  <c r="I3976" i="43"/>
  <c r="J3976" i="43"/>
  <c r="K3976" i="43"/>
  <c r="L3976" i="43"/>
  <c r="M3976" i="43"/>
  <c r="N3976" i="43"/>
  <c r="O3976" i="43"/>
  <c r="P3976" i="43"/>
  <c r="Q3976" i="43"/>
  <c r="R3976" i="43"/>
  <c r="S3976" i="43"/>
  <c r="T3976" i="43"/>
  <c r="U3976" i="43"/>
  <c r="V3976" i="43"/>
  <c r="W3976" i="43"/>
  <c r="X3976" i="43"/>
  <c r="E3977" i="43"/>
  <c r="F3977" i="43"/>
  <c r="G3977" i="43"/>
  <c r="H3977" i="43"/>
  <c r="I3977" i="43"/>
  <c r="J3977" i="43"/>
  <c r="K3977" i="43"/>
  <c r="L3977" i="43"/>
  <c r="M3977" i="43"/>
  <c r="N3977" i="43"/>
  <c r="O3977" i="43"/>
  <c r="P3977" i="43"/>
  <c r="Q3977" i="43"/>
  <c r="R3977" i="43"/>
  <c r="S3977" i="43"/>
  <c r="T3977" i="43"/>
  <c r="U3977" i="43"/>
  <c r="V3977" i="43"/>
  <c r="W3977" i="43"/>
  <c r="X3977" i="43"/>
  <c r="E3978" i="43"/>
  <c r="F3978" i="43"/>
  <c r="G3978" i="43"/>
  <c r="H3978" i="43"/>
  <c r="I3978" i="43"/>
  <c r="J3978" i="43"/>
  <c r="K3978" i="43"/>
  <c r="L3978" i="43"/>
  <c r="M3978" i="43"/>
  <c r="N3978" i="43"/>
  <c r="O3978" i="43"/>
  <c r="P3978" i="43"/>
  <c r="Q3978" i="43"/>
  <c r="R3978" i="43"/>
  <c r="S3978" i="43"/>
  <c r="T3978" i="43"/>
  <c r="U3978" i="43"/>
  <c r="V3978" i="43"/>
  <c r="W3978" i="43"/>
  <c r="X3978" i="43"/>
  <c r="E3979" i="43"/>
  <c r="F3979" i="43"/>
  <c r="G3979" i="43"/>
  <c r="H3979" i="43"/>
  <c r="I3979" i="43"/>
  <c r="J3979" i="43"/>
  <c r="K3979" i="43"/>
  <c r="L3979" i="43"/>
  <c r="M3979" i="43"/>
  <c r="N3979" i="43"/>
  <c r="O3979" i="43"/>
  <c r="P3979" i="43"/>
  <c r="Q3979" i="43"/>
  <c r="R3979" i="43"/>
  <c r="S3979" i="43"/>
  <c r="T3979" i="43"/>
  <c r="U3979" i="43"/>
  <c r="V3979" i="43"/>
  <c r="W3979" i="43"/>
  <c r="X3979" i="43"/>
  <c r="E3980" i="43"/>
  <c r="F3980" i="43"/>
  <c r="G3980" i="43"/>
  <c r="H3980" i="43"/>
  <c r="I3980" i="43"/>
  <c r="J3980" i="43"/>
  <c r="K3980" i="43"/>
  <c r="L3980" i="43"/>
  <c r="M3980" i="43"/>
  <c r="N3980" i="43"/>
  <c r="O3980" i="43"/>
  <c r="P3980" i="43"/>
  <c r="Q3980" i="43"/>
  <c r="R3980" i="43"/>
  <c r="S3980" i="43"/>
  <c r="T3980" i="43"/>
  <c r="U3980" i="43"/>
  <c r="V3980" i="43"/>
  <c r="W3980" i="43"/>
  <c r="X3980" i="43"/>
  <c r="E3981" i="43"/>
  <c r="F3981" i="43"/>
  <c r="G3981" i="43"/>
  <c r="H3981" i="43"/>
  <c r="I3981" i="43"/>
  <c r="J3981" i="43"/>
  <c r="K3981" i="43"/>
  <c r="L3981" i="43"/>
  <c r="M3981" i="43"/>
  <c r="N3981" i="43"/>
  <c r="O3981" i="43"/>
  <c r="P3981" i="43"/>
  <c r="Q3981" i="43"/>
  <c r="R3981" i="43"/>
  <c r="S3981" i="43"/>
  <c r="T3981" i="43"/>
  <c r="U3981" i="43"/>
  <c r="V3981" i="43"/>
  <c r="W3981" i="43"/>
  <c r="X3981" i="43"/>
  <c r="E3982" i="43"/>
  <c r="F3982" i="43"/>
  <c r="G3982" i="43"/>
  <c r="H3982" i="43"/>
  <c r="I3982" i="43"/>
  <c r="J3982" i="43"/>
  <c r="K3982" i="43"/>
  <c r="L3982" i="43"/>
  <c r="M3982" i="43"/>
  <c r="N3982" i="43"/>
  <c r="O3982" i="43"/>
  <c r="P3982" i="43"/>
  <c r="Q3982" i="43"/>
  <c r="R3982" i="43"/>
  <c r="S3982" i="43"/>
  <c r="T3982" i="43"/>
  <c r="U3982" i="43"/>
  <c r="V3982" i="43"/>
  <c r="W3982" i="43"/>
  <c r="X3982" i="43"/>
  <c r="E3983" i="43"/>
  <c r="F3983" i="43"/>
  <c r="G3983" i="43"/>
  <c r="H3983" i="43"/>
  <c r="I3983" i="43"/>
  <c r="J3983" i="43"/>
  <c r="K3983" i="43"/>
  <c r="L3983" i="43"/>
  <c r="M3983" i="43"/>
  <c r="N3983" i="43"/>
  <c r="O3983" i="43"/>
  <c r="P3983" i="43"/>
  <c r="Q3983" i="43"/>
  <c r="R3983" i="43"/>
  <c r="S3983" i="43"/>
  <c r="T3983" i="43"/>
  <c r="U3983" i="43"/>
  <c r="V3983" i="43"/>
  <c r="W3983" i="43"/>
  <c r="X3983" i="43"/>
  <c r="E3987" i="43"/>
  <c r="F3987" i="43"/>
  <c r="G3987" i="43"/>
  <c r="H3987" i="43"/>
  <c r="I3987" i="43"/>
  <c r="J3987" i="43"/>
  <c r="K3987" i="43"/>
  <c r="L3987" i="43"/>
  <c r="M3987" i="43"/>
  <c r="N3987" i="43"/>
  <c r="O3987" i="43"/>
  <c r="P3987" i="43"/>
  <c r="Q3987" i="43"/>
  <c r="R3987" i="43"/>
  <c r="S3987" i="43"/>
  <c r="T3987" i="43"/>
  <c r="U3987" i="43"/>
  <c r="V3987" i="43"/>
  <c r="W3987" i="43"/>
  <c r="X3987" i="43"/>
  <c r="E3988" i="43"/>
  <c r="F3988" i="43"/>
  <c r="G3988" i="43"/>
  <c r="H3988" i="43"/>
  <c r="I3988" i="43"/>
  <c r="J3988" i="43"/>
  <c r="K3988" i="43"/>
  <c r="L3988" i="43"/>
  <c r="M3988" i="43"/>
  <c r="N3988" i="43"/>
  <c r="O3988" i="43"/>
  <c r="P3988" i="43"/>
  <c r="Q3988" i="43"/>
  <c r="R3988" i="43"/>
  <c r="S3988" i="43"/>
  <c r="T3988" i="43"/>
  <c r="U3988" i="43"/>
  <c r="V3988" i="43"/>
  <c r="W3988" i="43"/>
  <c r="X3988" i="43"/>
  <c r="E3989" i="43"/>
  <c r="F3989" i="43"/>
  <c r="G3989" i="43"/>
  <c r="H3989" i="43"/>
  <c r="I3989" i="43"/>
  <c r="J3989" i="43"/>
  <c r="K3989" i="43"/>
  <c r="L3989" i="43"/>
  <c r="M3989" i="43"/>
  <c r="N3989" i="43"/>
  <c r="O3989" i="43"/>
  <c r="P3989" i="43"/>
  <c r="Q3989" i="43"/>
  <c r="R3989" i="43"/>
  <c r="S3989" i="43"/>
  <c r="T3989" i="43"/>
  <c r="U3989" i="43"/>
  <c r="V3989" i="43"/>
  <c r="W3989" i="43"/>
  <c r="X3989" i="43"/>
  <c r="E3990" i="43"/>
  <c r="F3990" i="43"/>
  <c r="G3990" i="43"/>
  <c r="H3990" i="43"/>
  <c r="I3990" i="43"/>
  <c r="J3990" i="43"/>
  <c r="K3990" i="43"/>
  <c r="L3990" i="43"/>
  <c r="M3990" i="43"/>
  <c r="N3990" i="43"/>
  <c r="O3990" i="43"/>
  <c r="P3990" i="43"/>
  <c r="Q3990" i="43"/>
  <c r="R3990" i="43"/>
  <c r="S3990" i="43"/>
  <c r="T3990" i="43"/>
  <c r="U3990" i="43"/>
  <c r="V3990" i="43"/>
  <c r="W3990" i="43"/>
  <c r="X3990" i="43"/>
  <c r="E3991" i="43"/>
  <c r="F3991" i="43"/>
  <c r="G3991" i="43"/>
  <c r="H3991" i="43"/>
  <c r="I3991" i="43"/>
  <c r="J3991" i="43"/>
  <c r="K3991" i="43"/>
  <c r="L3991" i="43"/>
  <c r="M3991" i="43"/>
  <c r="N3991" i="43"/>
  <c r="O3991" i="43"/>
  <c r="P3991" i="43"/>
  <c r="Q3991" i="43"/>
  <c r="R3991" i="43"/>
  <c r="S3991" i="43"/>
  <c r="T3991" i="43"/>
  <c r="U3991" i="43"/>
  <c r="V3991" i="43"/>
  <c r="W3991" i="43"/>
  <c r="X3991" i="43"/>
  <c r="E3992" i="43"/>
  <c r="F3992" i="43"/>
  <c r="G3992" i="43"/>
  <c r="H3992" i="43"/>
  <c r="I3992" i="43"/>
  <c r="J3992" i="43"/>
  <c r="K3992" i="43"/>
  <c r="L3992" i="43"/>
  <c r="M3992" i="43"/>
  <c r="N3992" i="43"/>
  <c r="O3992" i="43"/>
  <c r="P3992" i="43"/>
  <c r="Q3992" i="43"/>
  <c r="R3992" i="43"/>
  <c r="S3992" i="43"/>
  <c r="T3992" i="43"/>
  <c r="U3992" i="43"/>
  <c r="V3992" i="43"/>
  <c r="W3992" i="43"/>
  <c r="X3992" i="43"/>
  <c r="E3993" i="43"/>
  <c r="F3993" i="43"/>
  <c r="G3993" i="43"/>
  <c r="H3993" i="43"/>
  <c r="I3993" i="43"/>
  <c r="J3993" i="43"/>
  <c r="K3993" i="43"/>
  <c r="L3993" i="43"/>
  <c r="M3993" i="43"/>
  <c r="N3993" i="43"/>
  <c r="O3993" i="43"/>
  <c r="P3993" i="43"/>
  <c r="Q3993" i="43"/>
  <c r="R3993" i="43"/>
  <c r="S3993" i="43"/>
  <c r="T3993" i="43"/>
  <c r="U3993" i="43"/>
  <c r="V3993" i="43"/>
  <c r="W3993" i="43"/>
  <c r="X3993" i="43"/>
  <c r="E3994" i="43"/>
  <c r="F3994" i="43"/>
  <c r="G3994" i="43"/>
  <c r="H3994" i="43"/>
  <c r="I3994" i="43"/>
  <c r="J3994" i="43"/>
  <c r="K3994" i="43"/>
  <c r="L3994" i="43"/>
  <c r="M3994" i="43"/>
  <c r="N3994" i="43"/>
  <c r="O3994" i="43"/>
  <c r="P3994" i="43"/>
  <c r="Q3994" i="43"/>
  <c r="R3994" i="43"/>
  <c r="S3994" i="43"/>
  <c r="T3994" i="43"/>
  <c r="U3994" i="43"/>
  <c r="V3994" i="43"/>
  <c r="W3994" i="43"/>
  <c r="X3994" i="43"/>
  <c r="E3995" i="43"/>
  <c r="F3995" i="43"/>
  <c r="G3995" i="43"/>
  <c r="H3995" i="43"/>
  <c r="I3995" i="43"/>
  <c r="J3995" i="43"/>
  <c r="K3995" i="43"/>
  <c r="L3995" i="43"/>
  <c r="M3995" i="43"/>
  <c r="N3995" i="43"/>
  <c r="O3995" i="43"/>
  <c r="P3995" i="43"/>
  <c r="Q3995" i="43"/>
  <c r="R3995" i="43"/>
  <c r="S3995" i="43"/>
  <c r="T3995" i="43"/>
  <c r="U3995" i="43"/>
  <c r="V3995" i="43"/>
  <c r="W3995" i="43"/>
  <c r="X3995" i="43"/>
  <c r="E3996" i="43"/>
  <c r="F3996" i="43"/>
  <c r="G3996" i="43"/>
  <c r="H3996" i="43"/>
  <c r="I3996" i="43"/>
  <c r="J3996" i="43"/>
  <c r="K3996" i="43"/>
  <c r="L3996" i="43"/>
  <c r="M3996" i="43"/>
  <c r="N3996" i="43"/>
  <c r="O3996" i="43"/>
  <c r="P3996" i="43"/>
  <c r="Q3996" i="43"/>
  <c r="R3996" i="43"/>
  <c r="S3996" i="43"/>
  <c r="T3996" i="43"/>
  <c r="U3996" i="43"/>
  <c r="V3996" i="43"/>
  <c r="W3996" i="43"/>
  <c r="X3996" i="43"/>
  <c r="E3997" i="43"/>
  <c r="F3997" i="43"/>
  <c r="G3997" i="43"/>
  <c r="H3997" i="43"/>
  <c r="I3997" i="43"/>
  <c r="J3997" i="43"/>
  <c r="K3997" i="43"/>
  <c r="L3997" i="43"/>
  <c r="M3997" i="43"/>
  <c r="N3997" i="43"/>
  <c r="O3997" i="43"/>
  <c r="P3997" i="43"/>
  <c r="Q3997" i="43"/>
  <c r="R3997" i="43"/>
  <c r="S3997" i="43"/>
  <c r="T3997" i="43"/>
  <c r="U3997" i="43"/>
  <c r="V3997" i="43"/>
  <c r="W3997" i="43"/>
  <c r="X3997" i="43"/>
  <c r="E3998" i="43"/>
  <c r="F3998" i="43"/>
  <c r="G3998" i="43"/>
  <c r="H3998" i="43"/>
  <c r="I3998" i="43"/>
  <c r="J3998" i="43"/>
  <c r="K3998" i="43"/>
  <c r="L3998" i="43"/>
  <c r="M3998" i="43"/>
  <c r="N3998" i="43"/>
  <c r="O3998" i="43"/>
  <c r="P3998" i="43"/>
  <c r="Q3998" i="43"/>
  <c r="R3998" i="43"/>
  <c r="S3998" i="43"/>
  <c r="T3998" i="43"/>
  <c r="U3998" i="43"/>
  <c r="V3998" i="43"/>
  <c r="W3998" i="43"/>
  <c r="X3998" i="43"/>
  <c r="E4007" i="43"/>
  <c r="F4007" i="43"/>
  <c r="G4007" i="43"/>
  <c r="H4007" i="43"/>
  <c r="I4007" i="43"/>
  <c r="J4007" i="43"/>
  <c r="K4007" i="43"/>
  <c r="L4007" i="43"/>
  <c r="M4007" i="43"/>
  <c r="N4007" i="43"/>
  <c r="O4007" i="43"/>
  <c r="P4007" i="43"/>
  <c r="Q4007" i="43"/>
  <c r="R4007" i="43"/>
  <c r="S4007" i="43"/>
  <c r="T4007" i="43"/>
  <c r="U4007" i="43"/>
  <c r="V4007" i="43"/>
  <c r="W4007" i="43"/>
  <c r="X4007" i="43"/>
  <c r="E4008" i="43"/>
  <c r="F4008" i="43"/>
  <c r="G4008" i="43"/>
  <c r="H4008" i="43"/>
  <c r="I4008" i="43"/>
  <c r="J4008" i="43"/>
  <c r="K4008" i="43"/>
  <c r="L4008" i="43"/>
  <c r="M4008" i="43"/>
  <c r="N4008" i="43"/>
  <c r="O4008" i="43"/>
  <c r="P4008" i="43"/>
  <c r="Q4008" i="43"/>
  <c r="R4008" i="43"/>
  <c r="S4008" i="43"/>
  <c r="T4008" i="43"/>
  <c r="U4008" i="43"/>
  <c r="V4008" i="43"/>
  <c r="W4008" i="43"/>
  <c r="X4008" i="43"/>
  <c r="E4009" i="43"/>
  <c r="F4009" i="43"/>
  <c r="G4009" i="43"/>
  <c r="H4009" i="43"/>
  <c r="I4009" i="43"/>
  <c r="J4009" i="43"/>
  <c r="K4009" i="43"/>
  <c r="L4009" i="43"/>
  <c r="M4009" i="43"/>
  <c r="N4009" i="43"/>
  <c r="O4009" i="43"/>
  <c r="P4009" i="43"/>
  <c r="Q4009" i="43"/>
  <c r="R4009" i="43"/>
  <c r="S4009" i="43"/>
  <c r="T4009" i="43"/>
  <c r="U4009" i="43"/>
  <c r="V4009" i="43"/>
  <c r="W4009" i="43"/>
  <c r="X4009" i="43"/>
  <c r="E4010" i="43"/>
  <c r="F4010" i="43"/>
  <c r="G4010" i="43"/>
  <c r="H4010" i="43"/>
  <c r="I4010" i="43"/>
  <c r="J4010" i="43"/>
  <c r="K4010" i="43"/>
  <c r="L4010" i="43"/>
  <c r="M4010" i="43"/>
  <c r="N4010" i="43"/>
  <c r="O4010" i="43"/>
  <c r="P4010" i="43"/>
  <c r="Q4010" i="43"/>
  <c r="R4010" i="43"/>
  <c r="S4010" i="43"/>
  <c r="T4010" i="43"/>
  <c r="U4010" i="43"/>
  <c r="V4010" i="43"/>
  <c r="W4010" i="43"/>
  <c r="X4010" i="43"/>
  <c r="E4011" i="43"/>
  <c r="F4011" i="43"/>
  <c r="G4011" i="43"/>
  <c r="H4011" i="43"/>
  <c r="I4011" i="43"/>
  <c r="J4011" i="43"/>
  <c r="K4011" i="43"/>
  <c r="L4011" i="43"/>
  <c r="M4011" i="43"/>
  <c r="N4011" i="43"/>
  <c r="O4011" i="43"/>
  <c r="P4011" i="43"/>
  <c r="Q4011" i="43"/>
  <c r="R4011" i="43"/>
  <c r="S4011" i="43"/>
  <c r="T4011" i="43"/>
  <c r="U4011" i="43"/>
  <c r="V4011" i="43"/>
  <c r="W4011" i="43"/>
  <c r="X4011" i="43"/>
  <c r="E4012" i="43"/>
  <c r="F4012" i="43"/>
  <c r="G4012" i="43"/>
  <c r="H4012" i="43"/>
  <c r="I4012" i="43"/>
  <c r="J4012" i="43"/>
  <c r="K4012" i="43"/>
  <c r="L4012" i="43"/>
  <c r="M4012" i="43"/>
  <c r="N4012" i="43"/>
  <c r="O4012" i="43"/>
  <c r="P4012" i="43"/>
  <c r="Q4012" i="43"/>
  <c r="R4012" i="43"/>
  <c r="S4012" i="43"/>
  <c r="T4012" i="43"/>
  <c r="U4012" i="43"/>
  <c r="V4012" i="43"/>
  <c r="W4012" i="43"/>
  <c r="X4012" i="43"/>
  <c r="E4013" i="43"/>
  <c r="F4013" i="43"/>
  <c r="G4013" i="43"/>
  <c r="H4013" i="43"/>
  <c r="I4013" i="43"/>
  <c r="J4013" i="43"/>
  <c r="K4013" i="43"/>
  <c r="L4013" i="43"/>
  <c r="M4013" i="43"/>
  <c r="N4013" i="43"/>
  <c r="O4013" i="43"/>
  <c r="P4013" i="43"/>
  <c r="Q4013" i="43"/>
  <c r="R4013" i="43"/>
  <c r="S4013" i="43"/>
  <c r="T4013" i="43"/>
  <c r="U4013" i="43"/>
  <c r="V4013" i="43"/>
  <c r="W4013" i="43"/>
  <c r="X4013" i="43"/>
  <c r="E4014" i="43"/>
  <c r="F4014" i="43"/>
  <c r="G4014" i="43"/>
  <c r="H4014" i="43"/>
  <c r="I4014" i="43"/>
  <c r="J4014" i="43"/>
  <c r="K4014" i="43"/>
  <c r="L4014" i="43"/>
  <c r="M4014" i="43"/>
  <c r="N4014" i="43"/>
  <c r="O4014" i="43"/>
  <c r="P4014" i="43"/>
  <c r="Q4014" i="43"/>
  <c r="R4014" i="43"/>
  <c r="S4014" i="43"/>
  <c r="T4014" i="43"/>
  <c r="U4014" i="43"/>
  <c r="V4014" i="43"/>
  <c r="W4014" i="43"/>
  <c r="X4014" i="43"/>
  <c r="E4015" i="43"/>
  <c r="F4015" i="43"/>
  <c r="G4015" i="43"/>
  <c r="H4015" i="43"/>
  <c r="I4015" i="43"/>
  <c r="J4015" i="43"/>
  <c r="K4015" i="43"/>
  <c r="L4015" i="43"/>
  <c r="M4015" i="43"/>
  <c r="N4015" i="43"/>
  <c r="O4015" i="43"/>
  <c r="P4015" i="43"/>
  <c r="Q4015" i="43"/>
  <c r="R4015" i="43"/>
  <c r="S4015" i="43"/>
  <c r="T4015" i="43"/>
  <c r="U4015" i="43"/>
  <c r="V4015" i="43"/>
  <c r="W4015" i="43"/>
  <c r="X4015" i="43"/>
  <c r="E4016" i="43"/>
  <c r="F4016" i="43"/>
  <c r="G4016" i="43"/>
  <c r="H4016" i="43"/>
  <c r="I4016" i="43"/>
  <c r="J4016" i="43"/>
  <c r="K4016" i="43"/>
  <c r="L4016" i="43"/>
  <c r="M4016" i="43"/>
  <c r="N4016" i="43"/>
  <c r="O4016" i="43"/>
  <c r="P4016" i="43"/>
  <c r="Q4016" i="43"/>
  <c r="R4016" i="43"/>
  <c r="S4016" i="43"/>
  <c r="T4016" i="43"/>
  <c r="U4016" i="43"/>
  <c r="V4016" i="43"/>
  <c r="W4016" i="43"/>
  <c r="X4016" i="43"/>
  <c r="E4017" i="43"/>
  <c r="F4017" i="43"/>
  <c r="G4017" i="43"/>
  <c r="H4017" i="43"/>
  <c r="I4017" i="43"/>
  <c r="J4017" i="43"/>
  <c r="K4017" i="43"/>
  <c r="L4017" i="43"/>
  <c r="M4017" i="43"/>
  <c r="N4017" i="43"/>
  <c r="O4017" i="43"/>
  <c r="P4017" i="43"/>
  <c r="Q4017" i="43"/>
  <c r="R4017" i="43"/>
  <c r="S4017" i="43"/>
  <c r="T4017" i="43"/>
  <c r="U4017" i="43"/>
  <c r="V4017" i="43"/>
  <c r="W4017" i="43"/>
  <c r="X4017" i="43"/>
  <c r="E4018" i="43"/>
  <c r="F4018" i="43"/>
  <c r="G4018" i="43"/>
  <c r="H4018" i="43"/>
  <c r="I4018" i="43"/>
  <c r="J4018" i="43"/>
  <c r="K4018" i="43"/>
  <c r="L4018" i="43"/>
  <c r="M4018" i="43"/>
  <c r="N4018" i="43"/>
  <c r="O4018" i="43"/>
  <c r="P4018" i="43"/>
  <c r="Q4018" i="43"/>
  <c r="R4018" i="43"/>
  <c r="S4018" i="43"/>
  <c r="T4018" i="43"/>
  <c r="U4018" i="43"/>
  <c r="V4018" i="43"/>
  <c r="W4018" i="43"/>
  <c r="X4018" i="43"/>
  <c r="E4022" i="43"/>
  <c r="F4022" i="43"/>
  <c r="G4022" i="43"/>
  <c r="H4022" i="43"/>
  <c r="I4022" i="43"/>
  <c r="J4022" i="43"/>
  <c r="K4022" i="43"/>
  <c r="L4022" i="43"/>
  <c r="M4022" i="43"/>
  <c r="N4022" i="43"/>
  <c r="O4022" i="43"/>
  <c r="P4022" i="43"/>
  <c r="Q4022" i="43"/>
  <c r="R4022" i="43"/>
  <c r="S4022" i="43"/>
  <c r="T4022" i="43"/>
  <c r="U4022" i="43"/>
  <c r="V4022" i="43"/>
  <c r="W4022" i="43"/>
  <c r="X4022" i="43"/>
  <c r="E4023" i="43"/>
  <c r="F4023" i="43"/>
  <c r="G4023" i="43"/>
  <c r="H4023" i="43"/>
  <c r="I4023" i="43"/>
  <c r="J4023" i="43"/>
  <c r="K4023" i="43"/>
  <c r="L4023" i="43"/>
  <c r="M4023" i="43"/>
  <c r="N4023" i="43"/>
  <c r="O4023" i="43"/>
  <c r="P4023" i="43"/>
  <c r="Q4023" i="43"/>
  <c r="R4023" i="43"/>
  <c r="S4023" i="43"/>
  <c r="T4023" i="43"/>
  <c r="U4023" i="43"/>
  <c r="V4023" i="43"/>
  <c r="W4023" i="43"/>
  <c r="X4023" i="43"/>
  <c r="E4024" i="43"/>
  <c r="F4024" i="43"/>
  <c r="G4024" i="43"/>
  <c r="H4024" i="43"/>
  <c r="I4024" i="43"/>
  <c r="J4024" i="43"/>
  <c r="K4024" i="43"/>
  <c r="L4024" i="43"/>
  <c r="M4024" i="43"/>
  <c r="N4024" i="43"/>
  <c r="O4024" i="43"/>
  <c r="P4024" i="43"/>
  <c r="Q4024" i="43"/>
  <c r="R4024" i="43"/>
  <c r="S4024" i="43"/>
  <c r="T4024" i="43"/>
  <c r="U4024" i="43"/>
  <c r="V4024" i="43"/>
  <c r="W4024" i="43"/>
  <c r="X4024" i="43"/>
  <c r="E4025" i="43"/>
  <c r="F4025" i="43"/>
  <c r="G4025" i="43"/>
  <c r="H4025" i="43"/>
  <c r="I4025" i="43"/>
  <c r="J4025" i="43"/>
  <c r="K4025" i="43"/>
  <c r="L4025" i="43"/>
  <c r="M4025" i="43"/>
  <c r="N4025" i="43"/>
  <c r="O4025" i="43"/>
  <c r="P4025" i="43"/>
  <c r="Q4025" i="43"/>
  <c r="R4025" i="43"/>
  <c r="S4025" i="43"/>
  <c r="T4025" i="43"/>
  <c r="U4025" i="43"/>
  <c r="V4025" i="43"/>
  <c r="W4025" i="43"/>
  <c r="X4025" i="43"/>
  <c r="E4026" i="43"/>
  <c r="F4026" i="43"/>
  <c r="G4026" i="43"/>
  <c r="H4026" i="43"/>
  <c r="I4026" i="43"/>
  <c r="J4026" i="43"/>
  <c r="K4026" i="43"/>
  <c r="L4026" i="43"/>
  <c r="M4026" i="43"/>
  <c r="N4026" i="43"/>
  <c r="O4026" i="43"/>
  <c r="P4026" i="43"/>
  <c r="Q4026" i="43"/>
  <c r="R4026" i="43"/>
  <c r="S4026" i="43"/>
  <c r="T4026" i="43"/>
  <c r="U4026" i="43"/>
  <c r="V4026" i="43"/>
  <c r="W4026" i="43"/>
  <c r="X4026" i="43"/>
  <c r="E4027" i="43"/>
  <c r="F4027" i="43"/>
  <c r="G4027" i="43"/>
  <c r="H4027" i="43"/>
  <c r="I4027" i="43"/>
  <c r="J4027" i="43"/>
  <c r="K4027" i="43"/>
  <c r="L4027" i="43"/>
  <c r="M4027" i="43"/>
  <c r="N4027" i="43"/>
  <c r="O4027" i="43"/>
  <c r="P4027" i="43"/>
  <c r="Q4027" i="43"/>
  <c r="R4027" i="43"/>
  <c r="S4027" i="43"/>
  <c r="T4027" i="43"/>
  <c r="U4027" i="43"/>
  <c r="V4027" i="43"/>
  <c r="W4027" i="43"/>
  <c r="X4027" i="43"/>
  <c r="E4028" i="43"/>
  <c r="F4028" i="43"/>
  <c r="G4028" i="43"/>
  <c r="H4028" i="43"/>
  <c r="I4028" i="43"/>
  <c r="J4028" i="43"/>
  <c r="K4028" i="43"/>
  <c r="L4028" i="43"/>
  <c r="M4028" i="43"/>
  <c r="N4028" i="43"/>
  <c r="O4028" i="43"/>
  <c r="P4028" i="43"/>
  <c r="Q4028" i="43"/>
  <c r="R4028" i="43"/>
  <c r="S4028" i="43"/>
  <c r="T4028" i="43"/>
  <c r="U4028" i="43"/>
  <c r="V4028" i="43"/>
  <c r="W4028" i="43"/>
  <c r="X4028" i="43"/>
  <c r="E4029" i="43"/>
  <c r="F4029" i="43"/>
  <c r="G4029" i="43"/>
  <c r="H4029" i="43"/>
  <c r="I4029" i="43"/>
  <c r="J4029" i="43"/>
  <c r="K4029" i="43"/>
  <c r="L4029" i="43"/>
  <c r="M4029" i="43"/>
  <c r="N4029" i="43"/>
  <c r="O4029" i="43"/>
  <c r="P4029" i="43"/>
  <c r="Q4029" i="43"/>
  <c r="R4029" i="43"/>
  <c r="S4029" i="43"/>
  <c r="T4029" i="43"/>
  <c r="U4029" i="43"/>
  <c r="V4029" i="43"/>
  <c r="W4029" i="43"/>
  <c r="X4029" i="43"/>
  <c r="E4030" i="43"/>
  <c r="F4030" i="43"/>
  <c r="G4030" i="43"/>
  <c r="H4030" i="43"/>
  <c r="I4030" i="43"/>
  <c r="J4030" i="43"/>
  <c r="K4030" i="43"/>
  <c r="L4030" i="43"/>
  <c r="M4030" i="43"/>
  <c r="N4030" i="43"/>
  <c r="O4030" i="43"/>
  <c r="P4030" i="43"/>
  <c r="Q4030" i="43"/>
  <c r="R4030" i="43"/>
  <c r="S4030" i="43"/>
  <c r="T4030" i="43"/>
  <c r="U4030" i="43"/>
  <c r="V4030" i="43"/>
  <c r="W4030" i="43"/>
  <c r="X4030" i="43"/>
  <c r="E4031" i="43"/>
  <c r="F4031" i="43"/>
  <c r="G4031" i="43"/>
  <c r="H4031" i="43"/>
  <c r="I4031" i="43"/>
  <c r="J4031" i="43"/>
  <c r="K4031" i="43"/>
  <c r="L4031" i="43"/>
  <c r="M4031" i="43"/>
  <c r="N4031" i="43"/>
  <c r="O4031" i="43"/>
  <c r="P4031" i="43"/>
  <c r="Q4031" i="43"/>
  <c r="R4031" i="43"/>
  <c r="S4031" i="43"/>
  <c r="T4031" i="43"/>
  <c r="U4031" i="43"/>
  <c r="V4031" i="43"/>
  <c r="W4031" i="43"/>
  <c r="X4031" i="43"/>
  <c r="E4032" i="43"/>
  <c r="F4032" i="43"/>
  <c r="G4032" i="43"/>
  <c r="H4032" i="43"/>
  <c r="I4032" i="43"/>
  <c r="J4032" i="43"/>
  <c r="K4032" i="43"/>
  <c r="L4032" i="43"/>
  <c r="M4032" i="43"/>
  <c r="N4032" i="43"/>
  <c r="O4032" i="43"/>
  <c r="P4032" i="43"/>
  <c r="Q4032" i="43"/>
  <c r="R4032" i="43"/>
  <c r="S4032" i="43"/>
  <c r="T4032" i="43"/>
  <c r="U4032" i="43"/>
  <c r="V4032" i="43"/>
  <c r="W4032" i="43"/>
  <c r="X4032" i="43"/>
  <c r="E4033" i="43"/>
  <c r="F4033" i="43"/>
  <c r="G4033" i="43"/>
  <c r="H4033" i="43"/>
  <c r="I4033" i="43"/>
  <c r="J4033" i="43"/>
  <c r="K4033" i="43"/>
  <c r="L4033" i="43"/>
  <c r="M4033" i="43"/>
  <c r="N4033" i="43"/>
  <c r="O4033" i="43"/>
  <c r="P4033" i="43"/>
  <c r="Q4033" i="43"/>
  <c r="R4033" i="43"/>
  <c r="S4033" i="43"/>
  <c r="T4033" i="43"/>
  <c r="U4033" i="43"/>
  <c r="V4033" i="43"/>
  <c r="W4033" i="43"/>
  <c r="X4033" i="43"/>
  <c r="E4037" i="43"/>
  <c r="F4037" i="43"/>
  <c r="G4037" i="43"/>
  <c r="H4037" i="43"/>
  <c r="I4037" i="43"/>
  <c r="J4037" i="43"/>
  <c r="K4037" i="43"/>
  <c r="L4037" i="43"/>
  <c r="M4037" i="43"/>
  <c r="N4037" i="43"/>
  <c r="O4037" i="43"/>
  <c r="P4037" i="43"/>
  <c r="Q4037" i="43"/>
  <c r="R4037" i="43"/>
  <c r="S4037" i="43"/>
  <c r="T4037" i="43"/>
  <c r="U4037" i="43"/>
  <c r="V4037" i="43"/>
  <c r="W4037" i="43"/>
  <c r="X4037" i="43"/>
  <c r="E4038" i="43"/>
  <c r="F4038" i="43"/>
  <c r="G4038" i="43"/>
  <c r="H4038" i="43"/>
  <c r="I4038" i="43"/>
  <c r="J4038" i="43"/>
  <c r="K4038" i="43"/>
  <c r="L4038" i="43"/>
  <c r="M4038" i="43"/>
  <c r="N4038" i="43"/>
  <c r="O4038" i="43"/>
  <c r="P4038" i="43"/>
  <c r="Q4038" i="43"/>
  <c r="R4038" i="43"/>
  <c r="S4038" i="43"/>
  <c r="T4038" i="43"/>
  <c r="U4038" i="43"/>
  <c r="V4038" i="43"/>
  <c r="W4038" i="43"/>
  <c r="X4038" i="43"/>
  <c r="E4039" i="43"/>
  <c r="F4039" i="43"/>
  <c r="G4039" i="43"/>
  <c r="H4039" i="43"/>
  <c r="I4039" i="43"/>
  <c r="J4039" i="43"/>
  <c r="K4039" i="43"/>
  <c r="L4039" i="43"/>
  <c r="M4039" i="43"/>
  <c r="N4039" i="43"/>
  <c r="O4039" i="43"/>
  <c r="P4039" i="43"/>
  <c r="Q4039" i="43"/>
  <c r="R4039" i="43"/>
  <c r="S4039" i="43"/>
  <c r="T4039" i="43"/>
  <c r="U4039" i="43"/>
  <c r="V4039" i="43"/>
  <c r="W4039" i="43"/>
  <c r="X4039" i="43"/>
  <c r="E4040" i="43"/>
  <c r="F4040" i="43"/>
  <c r="G4040" i="43"/>
  <c r="H4040" i="43"/>
  <c r="I4040" i="43"/>
  <c r="J4040" i="43"/>
  <c r="K4040" i="43"/>
  <c r="L4040" i="43"/>
  <c r="M4040" i="43"/>
  <c r="N4040" i="43"/>
  <c r="O4040" i="43"/>
  <c r="P4040" i="43"/>
  <c r="Q4040" i="43"/>
  <c r="R4040" i="43"/>
  <c r="S4040" i="43"/>
  <c r="T4040" i="43"/>
  <c r="U4040" i="43"/>
  <c r="V4040" i="43"/>
  <c r="W4040" i="43"/>
  <c r="X4040" i="43"/>
  <c r="E4041" i="43"/>
  <c r="F4041" i="43"/>
  <c r="G4041" i="43"/>
  <c r="H4041" i="43"/>
  <c r="I4041" i="43"/>
  <c r="J4041" i="43"/>
  <c r="K4041" i="43"/>
  <c r="L4041" i="43"/>
  <c r="M4041" i="43"/>
  <c r="N4041" i="43"/>
  <c r="O4041" i="43"/>
  <c r="P4041" i="43"/>
  <c r="Q4041" i="43"/>
  <c r="R4041" i="43"/>
  <c r="S4041" i="43"/>
  <c r="T4041" i="43"/>
  <c r="U4041" i="43"/>
  <c r="V4041" i="43"/>
  <c r="W4041" i="43"/>
  <c r="X4041" i="43"/>
  <c r="E4042" i="43"/>
  <c r="F4042" i="43"/>
  <c r="G4042" i="43"/>
  <c r="H4042" i="43"/>
  <c r="I4042" i="43"/>
  <c r="J4042" i="43"/>
  <c r="K4042" i="43"/>
  <c r="L4042" i="43"/>
  <c r="M4042" i="43"/>
  <c r="N4042" i="43"/>
  <c r="O4042" i="43"/>
  <c r="P4042" i="43"/>
  <c r="Q4042" i="43"/>
  <c r="R4042" i="43"/>
  <c r="S4042" i="43"/>
  <c r="T4042" i="43"/>
  <c r="U4042" i="43"/>
  <c r="V4042" i="43"/>
  <c r="W4042" i="43"/>
  <c r="X4042" i="43"/>
  <c r="E4043" i="43"/>
  <c r="F4043" i="43"/>
  <c r="G4043" i="43"/>
  <c r="H4043" i="43"/>
  <c r="I4043" i="43"/>
  <c r="J4043" i="43"/>
  <c r="K4043" i="43"/>
  <c r="L4043" i="43"/>
  <c r="M4043" i="43"/>
  <c r="N4043" i="43"/>
  <c r="O4043" i="43"/>
  <c r="P4043" i="43"/>
  <c r="Q4043" i="43"/>
  <c r="R4043" i="43"/>
  <c r="S4043" i="43"/>
  <c r="T4043" i="43"/>
  <c r="U4043" i="43"/>
  <c r="V4043" i="43"/>
  <c r="W4043" i="43"/>
  <c r="X4043" i="43"/>
  <c r="E4044" i="43"/>
  <c r="F4044" i="43"/>
  <c r="G4044" i="43"/>
  <c r="H4044" i="43"/>
  <c r="I4044" i="43"/>
  <c r="J4044" i="43"/>
  <c r="K4044" i="43"/>
  <c r="L4044" i="43"/>
  <c r="M4044" i="43"/>
  <c r="N4044" i="43"/>
  <c r="O4044" i="43"/>
  <c r="P4044" i="43"/>
  <c r="Q4044" i="43"/>
  <c r="R4044" i="43"/>
  <c r="S4044" i="43"/>
  <c r="T4044" i="43"/>
  <c r="U4044" i="43"/>
  <c r="V4044" i="43"/>
  <c r="W4044" i="43"/>
  <c r="X4044" i="43"/>
  <c r="E4045" i="43"/>
  <c r="F4045" i="43"/>
  <c r="G4045" i="43"/>
  <c r="H4045" i="43"/>
  <c r="I4045" i="43"/>
  <c r="J4045" i="43"/>
  <c r="K4045" i="43"/>
  <c r="L4045" i="43"/>
  <c r="M4045" i="43"/>
  <c r="N4045" i="43"/>
  <c r="O4045" i="43"/>
  <c r="P4045" i="43"/>
  <c r="Q4045" i="43"/>
  <c r="R4045" i="43"/>
  <c r="S4045" i="43"/>
  <c r="T4045" i="43"/>
  <c r="U4045" i="43"/>
  <c r="V4045" i="43"/>
  <c r="W4045" i="43"/>
  <c r="X4045" i="43"/>
  <c r="E4046" i="43"/>
  <c r="F4046" i="43"/>
  <c r="G4046" i="43"/>
  <c r="H4046" i="43"/>
  <c r="I4046" i="43"/>
  <c r="J4046" i="43"/>
  <c r="K4046" i="43"/>
  <c r="L4046" i="43"/>
  <c r="M4046" i="43"/>
  <c r="N4046" i="43"/>
  <c r="O4046" i="43"/>
  <c r="P4046" i="43"/>
  <c r="Q4046" i="43"/>
  <c r="R4046" i="43"/>
  <c r="S4046" i="43"/>
  <c r="T4046" i="43"/>
  <c r="U4046" i="43"/>
  <c r="V4046" i="43"/>
  <c r="W4046" i="43"/>
  <c r="X4046" i="43"/>
  <c r="E4047" i="43"/>
  <c r="F4047" i="43"/>
  <c r="G4047" i="43"/>
  <c r="H4047" i="43"/>
  <c r="I4047" i="43"/>
  <c r="J4047" i="43"/>
  <c r="K4047" i="43"/>
  <c r="L4047" i="43"/>
  <c r="M4047" i="43"/>
  <c r="N4047" i="43"/>
  <c r="O4047" i="43"/>
  <c r="P4047" i="43"/>
  <c r="Q4047" i="43"/>
  <c r="R4047" i="43"/>
  <c r="S4047" i="43"/>
  <c r="T4047" i="43"/>
  <c r="U4047" i="43"/>
  <c r="V4047" i="43"/>
  <c r="W4047" i="43"/>
  <c r="X4047" i="43"/>
  <c r="E4048" i="43"/>
  <c r="F4048" i="43"/>
  <c r="G4048" i="43"/>
  <c r="H4048" i="43"/>
  <c r="I4048" i="43"/>
  <c r="J4048" i="43"/>
  <c r="K4048" i="43"/>
  <c r="L4048" i="43"/>
  <c r="M4048" i="43"/>
  <c r="N4048" i="43"/>
  <c r="O4048" i="43"/>
  <c r="P4048" i="43"/>
  <c r="Q4048" i="43"/>
  <c r="R4048" i="43"/>
  <c r="S4048" i="43"/>
  <c r="T4048" i="43"/>
  <c r="U4048" i="43"/>
  <c r="V4048" i="43"/>
  <c r="W4048" i="43"/>
  <c r="X4048" i="43"/>
  <c r="E4052" i="43"/>
  <c r="F4052" i="43"/>
  <c r="G4052" i="43"/>
  <c r="H4052" i="43"/>
  <c r="I4052" i="43"/>
  <c r="J4052" i="43"/>
  <c r="K4052" i="43"/>
  <c r="L4052" i="43"/>
  <c r="M4052" i="43"/>
  <c r="N4052" i="43"/>
  <c r="O4052" i="43"/>
  <c r="P4052" i="43"/>
  <c r="Q4052" i="43"/>
  <c r="R4052" i="43"/>
  <c r="S4052" i="43"/>
  <c r="T4052" i="43"/>
  <c r="U4052" i="43"/>
  <c r="V4052" i="43"/>
  <c r="W4052" i="43"/>
  <c r="X4052" i="43"/>
  <c r="E4053" i="43"/>
  <c r="F4053" i="43"/>
  <c r="G4053" i="43"/>
  <c r="H4053" i="43"/>
  <c r="I4053" i="43"/>
  <c r="J4053" i="43"/>
  <c r="K4053" i="43"/>
  <c r="L4053" i="43"/>
  <c r="M4053" i="43"/>
  <c r="N4053" i="43"/>
  <c r="O4053" i="43"/>
  <c r="P4053" i="43"/>
  <c r="Q4053" i="43"/>
  <c r="R4053" i="43"/>
  <c r="S4053" i="43"/>
  <c r="T4053" i="43"/>
  <c r="U4053" i="43"/>
  <c r="V4053" i="43"/>
  <c r="W4053" i="43"/>
  <c r="X4053" i="43"/>
  <c r="E4054" i="43"/>
  <c r="F4054" i="43"/>
  <c r="G4054" i="43"/>
  <c r="H4054" i="43"/>
  <c r="I4054" i="43"/>
  <c r="J4054" i="43"/>
  <c r="K4054" i="43"/>
  <c r="L4054" i="43"/>
  <c r="M4054" i="43"/>
  <c r="N4054" i="43"/>
  <c r="O4054" i="43"/>
  <c r="P4054" i="43"/>
  <c r="Q4054" i="43"/>
  <c r="R4054" i="43"/>
  <c r="S4054" i="43"/>
  <c r="T4054" i="43"/>
  <c r="U4054" i="43"/>
  <c r="V4054" i="43"/>
  <c r="W4054" i="43"/>
  <c r="X4054" i="43"/>
  <c r="E4055" i="43"/>
  <c r="F4055" i="43"/>
  <c r="G4055" i="43"/>
  <c r="H4055" i="43"/>
  <c r="I4055" i="43"/>
  <c r="J4055" i="43"/>
  <c r="K4055" i="43"/>
  <c r="L4055" i="43"/>
  <c r="M4055" i="43"/>
  <c r="N4055" i="43"/>
  <c r="O4055" i="43"/>
  <c r="P4055" i="43"/>
  <c r="Q4055" i="43"/>
  <c r="R4055" i="43"/>
  <c r="S4055" i="43"/>
  <c r="T4055" i="43"/>
  <c r="U4055" i="43"/>
  <c r="V4055" i="43"/>
  <c r="W4055" i="43"/>
  <c r="X4055" i="43"/>
  <c r="E4056" i="43"/>
  <c r="F4056" i="43"/>
  <c r="G4056" i="43"/>
  <c r="H4056" i="43"/>
  <c r="I4056" i="43"/>
  <c r="J4056" i="43"/>
  <c r="K4056" i="43"/>
  <c r="L4056" i="43"/>
  <c r="M4056" i="43"/>
  <c r="N4056" i="43"/>
  <c r="O4056" i="43"/>
  <c r="P4056" i="43"/>
  <c r="Q4056" i="43"/>
  <c r="R4056" i="43"/>
  <c r="S4056" i="43"/>
  <c r="T4056" i="43"/>
  <c r="U4056" i="43"/>
  <c r="V4056" i="43"/>
  <c r="W4056" i="43"/>
  <c r="X4056" i="43"/>
  <c r="E4057" i="43"/>
  <c r="F4057" i="43"/>
  <c r="G4057" i="43"/>
  <c r="H4057" i="43"/>
  <c r="I4057" i="43"/>
  <c r="J4057" i="43"/>
  <c r="K4057" i="43"/>
  <c r="L4057" i="43"/>
  <c r="M4057" i="43"/>
  <c r="N4057" i="43"/>
  <c r="O4057" i="43"/>
  <c r="P4057" i="43"/>
  <c r="Q4057" i="43"/>
  <c r="R4057" i="43"/>
  <c r="S4057" i="43"/>
  <c r="T4057" i="43"/>
  <c r="U4057" i="43"/>
  <c r="V4057" i="43"/>
  <c r="W4057" i="43"/>
  <c r="X4057" i="43"/>
  <c r="E4058" i="43"/>
  <c r="F4058" i="43"/>
  <c r="G4058" i="43"/>
  <c r="H4058" i="43"/>
  <c r="I4058" i="43"/>
  <c r="J4058" i="43"/>
  <c r="K4058" i="43"/>
  <c r="L4058" i="43"/>
  <c r="M4058" i="43"/>
  <c r="N4058" i="43"/>
  <c r="O4058" i="43"/>
  <c r="P4058" i="43"/>
  <c r="Q4058" i="43"/>
  <c r="R4058" i="43"/>
  <c r="S4058" i="43"/>
  <c r="T4058" i="43"/>
  <c r="U4058" i="43"/>
  <c r="V4058" i="43"/>
  <c r="W4058" i="43"/>
  <c r="X4058" i="43"/>
  <c r="E4059" i="43"/>
  <c r="F4059" i="43"/>
  <c r="G4059" i="43"/>
  <c r="H4059" i="43"/>
  <c r="I4059" i="43"/>
  <c r="J4059" i="43"/>
  <c r="K4059" i="43"/>
  <c r="L4059" i="43"/>
  <c r="M4059" i="43"/>
  <c r="N4059" i="43"/>
  <c r="O4059" i="43"/>
  <c r="P4059" i="43"/>
  <c r="Q4059" i="43"/>
  <c r="R4059" i="43"/>
  <c r="S4059" i="43"/>
  <c r="T4059" i="43"/>
  <c r="U4059" i="43"/>
  <c r="V4059" i="43"/>
  <c r="W4059" i="43"/>
  <c r="X4059" i="43"/>
  <c r="E4060" i="43"/>
  <c r="F4060" i="43"/>
  <c r="G4060" i="43"/>
  <c r="H4060" i="43"/>
  <c r="I4060" i="43"/>
  <c r="J4060" i="43"/>
  <c r="K4060" i="43"/>
  <c r="L4060" i="43"/>
  <c r="M4060" i="43"/>
  <c r="N4060" i="43"/>
  <c r="O4060" i="43"/>
  <c r="P4060" i="43"/>
  <c r="Q4060" i="43"/>
  <c r="R4060" i="43"/>
  <c r="S4060" i="43"/>
  <c r="T4060" i="43"/>
  <c r="U4060" i="43"/>
  <c r="V4060" i="43"/>
  <c r="W4060" i="43"/>
  <c r="X4060" i="43"/>
  <c r="E4061" i="43"/>
  <c r="F4061" i="43"/>
  <c r="G4061" i="43"/>
  <c r="H4061" i="43"/>
  <c r="I4061" i="43"/>
  <c r="J4061" i="43"/>
  <c r="K4061" i="43"/>
  <c r="L4061" i="43"/>
  <c r="M4061" i="43"/>
  <c r="N4061" i="43"/>
  <c r="O4061" i="43"/>
  <c r="P4061" i="43"/>
  <c r="Q4061" i="43"/>
  <c r="R4061" i="43"/>
  <c r="S4061" i="43"/>
  <c r="T4061" i="43"/>
  <c r="U4061" i="43"/>
  <c r="V4061" i="43"/>
  <c r="W4061" i="43"/>
  <c r="X4061" i="43"/>
  <c r="E4062" i="43"/>
  <c r="F4062" i="43"/>
  <c r="G4062" i="43"/>
  <c r="H4062" i="43"/>
  <c r="I4062" i="43"/>
  <c r="J4062" i="43"/>
  <c r="K4062" i="43"/>
  <c r="L4062" i="43"/>
  <c r="M4062" i="43"/>
  <c r="N4062" i="43"/>
  <c r="O4062" i="43"/>
  <c r="P4062" i="43"/>
  <c r="Q4062" i="43"/>
  <c r="R4062" i="43"/>
  <c r="S4062" i="43"/>
  <c r="T4062" i="43"/>
  <c r="U4062" i="43"/>
  <c r="V4062" i="43"/>
  <c r="W4062" i="43"/>
  <c r="X4062" i="43"/>
  <c r="E4063" i="43"/>
  <c r="F4063" i="43"/>
  <c r="G4063" i="43"/>
  <c r="H4063" i="43"/>
  <c r="I4063" i="43"/>
  <c r="J4063" i="43"/>
  <c r="K4063" i="43"/>
  <c r="L4063" i="43"/>
  <c r="M4063" i="43"/>
  <c r="N4063" i="43"/>
  <c r="O4063" i="43"/>
  <c r="P4063" i="43"/>
  <c r="Q4063" i="43"/>
  <c r="R4063" i="43"/>
  <c r="S4063" i="43"/>
  <c r="T4063" i="43"/>
  <c r="U4063" i="43"/>
  <c r="V4063" i="43"/>
  <c r="W4063" i="43"/>
  <c r="X4063" i="43"/>
  <c r="E4067" i="43"/>
  <c r="F4067" i="43"/>
  <c r="G4067" i="43"/>
  <c r="H4067" i="43"/>
  <c r="I4067" i="43"/>
  <c r="J4067" i="43"/>
  <c r="K4067" i="43"/>
  <c r="L4067" i="43"/>
  <c r="M4067" i="43"/>
  <c r="N4067" i="43"/>
  <c r="O4067" i="43"/>
  <c r="P4067" i="43"/>
  <c r="Q4067" i="43"/>
  <c r="R4067" i="43"/>
  <c r="S4067" i="43"/>
  <c r="T4067" i="43"/>
  <c r="U4067" i="43"/>
  <c r="V4067" i="43"/>
  <c r="W4067" i="43"/>
  <c r="X4067" i="43"/>
  <c r="E4068" i="43"/>
  <c r="F4068" i="43"/>
  <c r="G4068" i="43"/>
  <c r="H4068" i="43"/>
  <c r="I4068" i="43"/>
  <c r="J4068" i="43"/>
  <c r="K4068" i="43"/>
  <c r="L4068" i="43"/>
  <c r="M4068" i="43"/>
  <c r="N4068" i="43"/>
  <c r="O4068" i="43"/>
  <c r="P4068" i="43"/>
  <c r="Q4068" i="43"/>
  <c r="R4068" i="43"/>
  <c r="S4068" i="43"/>
  <c r="T4068" i="43"/>
  <c r="U4068" i="43"/>
  <c r="V4068" i="43"/>
  <c r="W4068" i="43"/>
  <c r="X4068" i="43"/>
  <c r="E4069" i="43"/>
  <c r="F4069" i="43"/>
  <c r="G4069" i="43"/>
  <c r="H4069" i="43"/>
  <c r="I4069" i="43"/>
  <c r="J4069" i="43"/>
  <c r="K4069" i="43"/>
  <c r="L4069" i="43"/>
  <c r="M4069" i="43"/>
  <c r="N4069" i="43"/>
  <c r="O4069" i="43"/>
  <c r="P4069" i="43"/>
  <c r="Q4069" i="43"/>
  <c r="R4069" i="43"/>
  <c r="S4069" i="43"/>
  <c r="T4069" i="43"/>
  <c r="U4069" i="43"/>
  <c r="V4069" i="43"/>
  <c r="W4069" i="43"/>
  <c r="X4069" i="43"/>
  <c r="E4070" i="43"/>
  <c r="F4070" i="43"/>
  <c r="G4070" i="43"/>
  <c r="H4070" i="43"/>
  <c r="I4070" i="43"/>
  <c r="J4070" i="43"/>
  <c r="K4070" i="43"/>
  <c r="L4070" i="43"/>
  <c r="M4070" i="43"/>
  <c r="N4070" i="43"/>
  <c r="O4070" i="43"/>
  <c r="P4070" i="43"/>
  <c r="Q4070" i="43"/>
  <c r="R4070" i="43"/>
  <c r="S4070" i="43"/>
  <c r="T4070" i="43"/>
  <c r="U4070" i="43"/>
  <c r="V4070" i="43"/>
  <c r="W4070" i="43"/>
  <c r="X4070" i="43"/>
  <c r="E4071" i="43"/>
  <c r="F4071" i="43"/>
  <c r="G4071" i="43"/>
  <c r="H4071" i="43"/>
  <c r="I4071" i="43"/>
  <c r="J4071" i="43"/>
  <c r="K4071" i="43"/>
  <c r="L4071" i="43"/>
  <c r="M4071" i="43"/>
  <c r="N4071" i="43"/>
  <c r="O4071" i="43"/>
  <c r="P4071" i="43"/>
  <c r="Q4071" i="43"/>
  <c r="R4071" i="43"/>
  <c r="S4071" i="43"/>
  <c r="T4071" i="43"/>
  <c r="U4071" i="43"/>
  <c r="V4071" i="43"/>
  <c r="W4071" i="43"/>
  <c r="X4071" i="43"/>
  <c r="E4072" i="43"/>
  <c r="F4072" i="43"/>
  <c r="G4072" i="43"/>
  <c r="H4072" i="43"/>
  <c r="I4072" i="43"/>
  <c r="J4072" i="43"/>
  <c r="K4072" i="43"/>
  <c r="L4072" i="43"/>
  <c r="M4072" i="43"/>
  <c r="N4072" i="43"/>
  <c r="O4072" i="43"/>
  <c r="P4072" i="43"/>
  <c r="Q4072" i="43"/>
  <c r="R4072" i="43"/>
  <c r="S4072" i="43"/>
  <c r="T4072" i="43"/>
  <c r="U4072" i="43"/>
  <c r="V4072" i="43"/>
  <c r="W4072" i="43"/>
  <c r="X4072" i="43"/>
  <c r="E4073" i="43"/>
  <c r="F4073" i="43"/>
  <c r="G4073" i="43"/>
  <c r="H4073" i="43"/>
  <c r="I4073" i="43"/>
  <c r="J4073" i="43"/>
  <c r="K4073" i="43"/>
  <c r="L4073" i="43"/>
  <c r="M4073" i="43"/>
  <c r="N4073" i="43"/>
  <c r="O4073" i="43"/>
  <c r="P4073" i="43"/>
  <c r="Q4073" i="43"/>
  <c r="R4073" i="43"/>
  <c r="S4073" i="43"/>
  <c r="T4073" i="43"/>
  <c r="U4073" i="43"/>
  <c r="V4073" i="43"/>
  <c r="W4073" i="43"/>
  <c r="X4073" i="43"/>
  <c r="E4074" i="43"/>
  <c r="F4074" i="43"/>
  <c r="G4074" i="43"/>
  <c r="H4074" i="43"/>
  <c r="I4074" i="43"/>
  <c r="J4074" i="43"/>
  <c r="K4074" i="43"/>
  <c r="L4074" i="43"/>
  <c r="M4074" i="43"/>
  <c r="N4074" i="43"/>
  <c r="O4074" i="43"/>
  <c r="P4074" i="43"/>
  <c r="Q4074" i="43"/>
  <c r="R4074" i="43"/>
  <c r="S4074" i="43"/>
  <c r="T4074" i="43"/>
  <c r="U4074" i="43"/>
  <c r="V4074" i="43"/>
  <c r="W4074" i="43"/>
  <c r="X4074" i="43"/>
  <c r="E4075" i="43"/>
  <c r="F4075" i="43"/>
  <c r="G4075" i="43"/>
  <c r="H4075" i="43"/>
  <c r="I4075" i="43"/>
  <c r="J4075" i="43"/>
  <c r="K4075" i="43"/>
  <c r="L4075" i="43"/>
  <c r="M4075" i="43"/>
  <c r="N4075" i="43"/>
  <c r="O4075" i="43"/>
  <c r="P4075" i="43"/>
  <c r="Q4075" i="43"/>
  <c r="R4075" i="43"/>
  <c r="S4075" i="43"/>
  <c r="T4075" i="43"/>
  <c r="U4075" i="43"/>
  <c r="V4075" i="43"/>
  <c r="W4075" i="43"/>
  <c r="X4075" i="43"/>
  <c r="E4076" i="43"/>
  <c r="F4076" i="43"/>
  <c r="G4076" i="43"/>
  <c r="H4076" i="43"/>
  <c r="I4076" i="43"/>
  <c r="J4076" i="43"/>
  <c r="K4076" i="43"/>
  <c r="L4076" i="43"/>
  <c r="M4076" i="43"/>
  <c r="N4076" i="43"/>
  <c r="O4076" i="43"/>
  <c r="P4076" i="43"/>
  <c r="Q4076" i="43"/>
  <c r="R4076" i="43"/>
  <c r="S4076" i="43"/>
  <c r="T4076" i="43"/>
  <c r="U4076" i="43"/>
  <c r="V4076" i="43"/>
  <c r="W4076" i="43"/>
  <c r="X4076" i="43"/>
  <c r="E4077" i="43"/>
  <c r="F4077" i="43"/>
  <c r="G4077" i="43"/>
  <c r="H4077" i="43"/>
  <c r="I4077" i="43"/>
  <c r="J4077" i="43"/>
  <c r="K4077" i="43"/>
  <c r="L4077" i="43"/>
  <c r="M4077" i="43"/>
  <c r="N4077" i="43"/>
  <c r="O4077" i="43"/>
  <c r="P4077" i="43"/>
  <c r="Q4077" i="43"/>
  <c r="R4077" i="43"/>
  <c r="S4077" i="43"/>
  <c r="T4077" i="43"/>
  <c r="U4077" i="43"/>
  <c r="V4077" i="43"/>
  <c r="W4077" i="43"/>
  <c r="X4077" i="43"/>
  <c r="E4078" i="43"/>
  <c r="F4078" i="43"/>
  <c r="G4078" i="43"/>
  <c r="H4078" i="43"/>
  <c r="I4078" i="43"/>
  <c r="J4078" i="43"/>
  <c r="K4078" i="43"/>
  <c r="L4078" i="43"/>
  <c r="M4078" i="43"/>
  <c r="N4078" i="43"/>
  <c r="O4078" i="43"/>
  <c r="P4078" i="43"/>
  <c r="Q4078" i="43"/>
  <c r="R4078" i="43"/>
  <c r="S4078" i="43"/>
  <c r="T4078" i="43"/>
  <c r="U4078" i="43"/>
  <c r="V4078" i="43"/>
  <c r="W4078" i="43"/>
  <c r="X4078" i="43"/>
  <c r="E4084" i="43"/>
  <c r="F4084" i="43"/>
  <c r="G4084" i="43"/>
  <c r="H4084" i="43"/>
  <c r="I4084" i="43"/>
  <c r="J4084" i="43"/>
  <c r="K4084" i="43"/>
  <c r="L4084" i="43"/>
  <c r="M4084" i="43"/>
  <c r="N4084" i="43"/>
  <c r="O4084" i="43"/>
  <c r="P4084" i="43"/>
  <c r="Q4084" i="43"/>
  <c r="R4084" i="43"/>
  <c r="S4084" i="43"/>
  <c r="T4084" i="43"/>
  <c r="U4084" i="43"/>
  <c r="V4084" i="43"/>
  <c r="W4084" i="43"/>
  <c r="X4084" i="43"/>
  <c r="E4085" i="43"/>
  <c r="F4085" i="43"/>
  <c r="G4085" i="43"/>
  <c r="H4085" i="43"/>
  <c r="I4085" i="43"/>
  <c r="J4085" i="43"/>
  <c r="K4085" i="43"/>
  <c r="L4085" i="43"/>
  <c r="M4085" i="43"/>
  <c r="N4085" i="43"/>
  <c r="O4085" i="43"/>
  <c r="P4085" i="43"/>
  <c r="Q4085" i="43"/>
  <c r="R4085" i="43"/>
  <c r="S4085" i="43"/>
  <c r="T4085" i="43"/>
  <c r="U4085" i="43"/>
  <c r="V4085" i="43"/>
  <c r="W4085" i="43"/>
  <c r="X4085" i="43"/>
  <c r="E4086" i="43"/>
  <c r="F4086" i="43"/>
  <c r="G4086" i="43"/>
  <c r="H4086" i="43"/>
  <c r="I4086" i="43"/>
  <c r="J4086" i="43"/>
  <c r="K4086" i="43"/>
  <c r="L4086" i="43"/>
  <c r="M4086" i="43"/>
  <c r="N4086" i="43"/>
  <c r="O4086" i="43"/>
  <c r="P4086" i="43"/>
  <c r="Q4086" i="43"/>
  <c r="R4086" i="43"/>
  <c r="S4086" i="43"/>
  <c r="T4086" i="43"/>
  <c r="U4086" i="43"/>
  <c r="V4086" i="43"/>
  <c r="W4086" i="43"/>
  <c r="X4086" i="43"/>
  <c r="E4087" i="43"/>
  <c r="F4087" i="43"/>
  <c r="G4087" i="43"/>
  <c r="H4087" i="43"/>
  <c r="I4087" i="43"/>
  <c r="J4087" i="43"/>
  <c r="K4087" i="43"/>
  <c r="L4087" i="43"/>
  <c r="M4087" i="43"/>
  <c r="N4087" i="43"/>
  <c r="O4087" i="43"/>
  <c r="P4087" i="43"/>
  <c r="Q4087" i="43"/>
  <c r="R4087" i="43"/>
  <c r="S4087" i="43"/>
  <c r="T4087" i="43"/>
  <c r="U4087" i="43"/>
  <c r="V4087" i="43"/>
  <c r="W4087" i="43"/>
  <c r="X4087" i="43"/>
  <c r="E4088" i="43"/>
  <c r="F4088" i="43"/>
  <c r="G4088" i="43"/>
  <c r="H4088" i="43"/>
  <c r="I4088" i="43"/>
  <c r="J4088" i="43"/>
  <c r="K4088" i="43"/>
  <c r="L4088" i="43"/>
  <c r="M4088" i="43"/>
  <c r="N4088" i="43"/>
  <c r="O4088" i="43"/>
  <c r="P4088" i="43"/>
  <c r="Q4088" i="43"/>
  <c r="R4088" i="43"/>
  <c r="S4088" i="43"/>
  <c r="T4088" i="43"/>
  <c r="U4088" i="43"/>
  <c r="V4088" i="43"/>
  <c r="W4088" i="43"/>
  <c r="X4088" i="43"/>
  <c r="E4089" i="43"/>
  <c r="F4089" i="43"/>
  <c r="G4089" i="43"/>
  <c r="H4089" i="43"/>
  <c r="I4089" i="43"/>
  <c r="J4089" i="43"/>
  <c r="K4089" i="43"/>
  <c r="L4089" i="43"/>
  <c r="M4089" i="43"/>
  <c r="N4089" i="43"/>
  <c r="O4089" i="43"/>
  <c r="P4089" i="43"/>
  <c r="Q4089" i="43"/>
  <c r="R4089" i="43"/>
  <c r="S4089" i="43"/>
  <c r="T4089" i="43"/>
  <c r="U4089" i="43"/>
  <c r="V4089" i="43"/>
  <c r="W4089" i="43"/>
  <c r="X4089" i="43"/>
  <c r="E4090" i="43"/>
  <c r="F4090" i="43"/>
  <c r="G4090" i="43"/>
  <c r="H4090" i="43"/>
  <c r="I4090" i="43"/>
  <c r="J4090" i="43"/>
  <c r="K4090" i="43"/>
  <c r="L4090" i="43"/>
  <c r="M4090" i="43"/>
  <c r="N4090" i="43"/>
  <c r="O4090" i="43"/>
  <c r="P4090" i="43"/>
  <c r="Q4090" i="43"/>
  <c r="R4090" i="43"/>
  <c r="S4090" i="43"/>
  <c r="T4090" i="43"/>
  <c r="U4090" i="43"/>
  <c r="V4090" i="43"/>
  <c r="W4090" i="43"/>
  <c r="X4090" i="43"/>
  <c r="E4091" i="43"/>
  <c r="F4091" i="43"/>
  <c r="G4091" i="43"/>
  <c r="H4091" i="43"/>
  <c r="I4091" i="43"/>
  <c r="J4091" i="43"/>
  <c r="K4091" i="43"/>
  <c r="L4091" i="43"/>
  <c r="M4091" i="43"/>
  <c r="N4091" i="43"/>
  <c r="O4091" i="43"/>
  <c r="P4091" i="43"/>
  <c r="Q4091" i="43"/>
  <c r="R4091" i="43"/>
  <c r="S4091" i="43"/>
  <c r="T4091" i="43"/>
  <c r="U4091" i="43"/>
  <c r="V4091" i="43"/>
  <c r="W4091" i="43"/>
  <c r="X4091" i="43"/>
  <c r="E4092" i="43"/>
  <c r="F4092" i="43"/>
  <c r="G4092" i="43"/>
  <c r="H4092" i="43"/>
  <c r="I4092" i="43"/>
  <c r="J4092" i="43"/>
  <c r="K4092" i="43"/>
  <c r="L4092" i="43"/>
  <c r="M4092" i="43"/>
  <c r="N4092" i="43"/>
  <c r="O4092" i="43"/>
  <c r="P4092" i="43"/>
  <c r="Q4092" i="43"/>
  <c r="R4092" i="43"/>
  <c r="S4092" i="43"/>
  <c r="T4092" i="43"/>
  <c r="U4092" i="43"/>
  <c r="V4092" i="43"/>
  <c r="W4092" i="43"/>
  <c r="X4092" i="43"/>
  <c r="E4093" i="43"/>
  <c r="F4093" i="43"/>
  <c r="G4093" i="43"/>
  <c r="H4093" i="43"/>
  <c r="I4093" i="43"/>
  <c r="J4093" i="43"/>
  <c r="K4093" i="43"/>
  <c r="L4093" i="43"/>
  <c r="M4093" i="43"/>
  <c r="N4093" i="43"/>
  <c r="O4093" i="43"/>
  <c r="P4093" i="43"/>
  <c r="Q4093" i="43"/>
  <c r="R4093" i="43"/>
  <c r="S4093" i="43"/>
  <c r="T4093" i="43"/>
  <c r="U4093" i="43"/>
  <c r="V4093" i="43"/>
  <c r="W4093" i="43"/>
  <c r="X4093" i="43"/>
  <c r="E4094" i="43"/>
  <c r="F4094" i="43"/>
  <c r="G4094" i="43"/>
  <c r="H4094" i="43"/>
  <c r="I4094" i="43"/>
  <c r="J4094" i="43"/>
  <c r="K4094" i="43"/>
  <c r="L4094" i="43"/>
  <c r="M4094" i="43"/>
  <c r="N4094" i="43"/>
  <c r="O4094" i="43"/>
  <c r="P4094" i="43"/>
  <c r="Q4094" i="43"/>
  <c r="R4094" i="43"/>
  <c r="S4094" i="43"/>
  <c r="T4094" i="43"/>
  <c r="U4094" i="43"/>
  <c r="V4094" i="43"/>
  <c r="W4094" i="43"/>
  <c r="X4094" i="43"/>
  <c r="E4095" i="43"/>
  <c r="F4095" i="43"/>
  <c r="G4095" i="43"/>
  <c r="H4095" i="43"/>
  <c r="I4095" i="43"/>
  <c r="J4095" i="43"/>
  <c r="K4095" i="43"/>
  <c r="L4095" i="43"/>
  <c r="M4095" i="43"/>
  <c r="N4095" i="43"/>
  <c r="O4095" i="43"/>
  <c r="P4095" i="43"/>
  <c r="Q4095" i="43"/>
  <c r="R4095" i="43"/>
  <c r="S4095" i="43"/>
  <c r="T4095" i="43"/>
  <c r="U4095" i="43"/>
  <c r="V4095" i="43"/>
  <c r="W4095" i="43"/>
  <c r="X4095" i="43"/>
  <c r="E4101" i="43"/>
  <c r="F4101" i="43"/>
  <c r="G4101" i="43"/>
  <c r="H4101" i="43"/>
  <c r="I4101" i="43"/>
  <c r="J4101" i="43"/>
  <c r="K4101" i="43"/>
  <c r="L4101" i="43"/>
  <c r="M4101" i="43"/>
  <c r="N4101" i="43"/>
  <c r="O4101" i="43"/>
  <c r="P4101" i="43"/>
  <c r="Q4101" i="43"/>
  <c r="R4101" i="43"/>
  <c r="S4101" i="43"/>
  <c r="T4101" i="43"/>
  <c r="U4101" i="43"/>
  <c r="V4101" i="43"/>
  <c r="W4101" i="43"/>
  <c r="X4101" i="43"/>
  <c r="E4102" i="43"/>
  <c r="F4102" i="43"/>
  <c r="G4102" i="43"/>
  <c r="H4102" i="43"/>
  <c r="I4102" i="43"/>
  <c r="J4102" i="43"/>
  <c r="K4102" i="43"/>
  <c r="L4102" i="43"/>
  <c r="M4102" i="43"/>
  <c r="N4102" i="43"/>
  <c r="O4102" i="43"/>
  <c r="P4102" i="43"/>
  <c r="Q4102" i="43"/>
  <c r="R4102" i="43"/>
  <c r="S4102" i="43"/>
  <c r="T4102" i="43"/>
  <c r="U4102" i="43"/>
  <c r="V4102" i="43"/>
  <c r="W4102" i="43"/>
  <c r="X4102" i="43"/>
  <c r="E4103" i="43"/>
  <c r="F4103" i="43"/>
  <c r="G4103" i="43"/>
  <c r="H4103" i="43"/>
  <c r="I4103" i="43"/>
  <c r="J4103" i="43"/>
  <c r="K4103" i="43"/>
  <c r="L4103" i="43"/>
  <c r="M4103" i="43"/>
  <c r="N4103" i="43"/>
  <c r="O4103" i="43"/>
  <c r="P4103" i="43"/>
  <c r="Q4103" i="43"/>
  <c r="R4103" i="43"/>
  <c r="S4103" i="43"/>
  <c r="T4103" i="43"/>
  <c r="U4103" i="43"/>
  <c r="V4103" i="43"/>
  <c r="W4103" i="43"/>
  <c r="X4103" i="43"/>
  <c r="E4104" i="43"/>
  <c r="F4104" i="43"/>
  <c r="G4104" i="43"/>
  <c r="H4104" i="43"/>
  <c r="I4104" i="43"/>
  <c r="J4104" i="43"/>
  <c r="K4104" i="43"/>
  <c r="L4104" i="43"/>
  <c r="M4104" i="43"/>
  <c r="N4104" i="43"/>
  <c r="O4104" i="43"/>
  <c r="P4104" i="43"/>
  <c r="Q4104" i="43"/>
  <c r="R4104" i="43"/>
  <c r="S4104" i="43"/>
  <c r="T4104" i="43"/>
  <c r="U4104" i="43"/>
  <c r="V4104" i="43"/>
  <c r="W4104" i="43"/>
  <c r="X4104" i="43"/>
  <c r="E4105" i="43"/>
  <c r="F4105" i="43"/>
  <c r="G4105" i="43"/>
  <c r="H4105" i="43"/>
  <c r="I4105" i="43"/>
  <c r="J4105" i="43"/>
  <c r="K4105" i="43"/>
  <c r="L4105" i="43"/>
  <c r="M4105" i="43"/>
  <c r="N4105" i="43"/>
  <c r="O4105" i="43"/>
  <c r="P4105" i="43"/>
  <c r="Q4105" i="43"/>
  <c r="R4105" i="43"/>
  <c r="S4105" i="43"/>
  <c r="T4105" i="43"/>
  <c r="U4105" i="43"/>
  <c r="V4105" i="43"/>
  <c r="W4105" i="43"/>
  <c r="X4105" i="43"/>
  <c r="E4106" i="43"/>
  <c r="F4106" i="43"/>
  <c r="G4106" i="43"/>
  <c r="H4106" i="43"/>
  <c r="I4106" i="43"/>
  <c r="J4106" i="43"/>
  <c r="K4106" i="43"/>
  <c r="L4106" i="43"/>
  <c r="M4106" i="43"/>
  <c r="N4106" i="43"/>
  <c r="O4106" i="43"/>
  <c r="P4106" i="43"/>
  <c r="Q4106" i="43"/>
  <c r="R4106" i="43"/>
  <c r="S4106" i="43"/>
  <c r="T4106" i="43"/>
  <c r="U4106" i="43"/>
  <c r="V4106" i="43"/>
  <c r="W4106" i="43"/>
  <c r="X4106" i="43"/>
  <c r="E4107" i="43"/>
  <c r="F4107" i="43"/>
  <c r="G4107" i="43"/>
  <c r="H4107" i="43"/>
  <c r="I4107" i="43"/>
  <c r="J4107" i="43"/>
  <c r="K4107" i="43"/>
  <c r="L4107" i="43"/>
  <c r="M4107" i="43"/>
  <c r="N4107" i="43"/>
  <c r="O4107" i="43"/>
  <c r="P4107" i="43"/>
  <c r="Q4107" i="43"/>
  <c r="R4107" i="43"/>
  <c r="S4107" i="43"/>
  <c r="T4107" i="43"/>
  <c r="U4107" i="43"/>
  <c r="V4107" i="43"/>
  <c r="W4107" i="43"/>
  <c r="X4107" i="43"/>
  <c r="E4108" i="43"/>
  <c r="F4108" i="43"/>
  <c r="G4108" i="43"/>
  <c r="H4108" i="43"/>
  <c r="I4108" i="43"/>
  <c r="J4108" i="43"/>
  <c r="K4108" i="43"/>
  <c r="L4108" i="43"/>
  <c r="M4108" i="43"/>
  <c r="N4108" i="43"/>
  <c r="O4108" i="43"/>
  <c r="P4108" i="43"/>
  <c r="Q4108" i="43"/>
  <c r="R4108" i="43"/>
  <c r="S4108" i="43"/>
  <c r="T4108" i="43"/>
  <c r="U4108" i="43"/>
  <c r="V4108" i="43"/>
  <c r="W4108" i="43"/>
  <c r="X4108" i="43"/>
  <c r="E4109" i="43"/>
  <c r="F4109" i="43"/>
  <c r="G4109" i="43"/>
  <c r="H4109" i="43"/>
  <c r="I4109" i="43"/>
  <c r="J4109" i="43"/>
  <c r="K4109" i="43"/>
  <c r="L4109" i="43"/>
  <c r="M4109" i="43"/>
  <c r="N4109" i="43"/>
  <c r="O4109" i="43"/>
  <c r="P4109" i="43"/>
  <c r="Q4109" i="43"/>
  <c r="R4109" i="43"/>
  <c r="S4109" i="43"/>
  <c r="T4109" i="43"/>
  <c r="U4109" i="43"/>
  <c r="V4109" i="43"/>
  <c r="W4109" i="43"/>
  <c r="X4109" i="43"/>
  <c r="E4110" i="43"/>
  <c r="F4110" i="43"/>
  <c r="G4110" i="43"/>
  <c r="H4110" i="43"/>
  <c r="I4110" i="43"/>
  <c r="J4110" i="43"/>
  <c r="K4110" i="43"/>
  <c r="L4110" i="43"/>
  <c r="M4110" i="43"/>
  <c r="N4110" i="43"/>
  <c r="O4110" i="43"/>
  <c r="P4110" i="43"/>
  <c r="Q4110" i="43"/>
  <c r="R4110" i="43"/>
  <c r="S4110" i="43"/>
  <c r="T4110" i="43"/>
  <c r="U4110" i="43"/>
  <c r="V4110" i="43"/>
  <c r="W4110" i="43"/>
  <c r="X4110" i="43"/>
  <c r="E4111" i="43"/>
  <c r="F4111" i="43"/>
  <c r="G4111" i="43"/>
  <c r="H4111" i="43"/>
  <c r="I4111" i="43"/>
  <c r="J4111" i="43"/>
  <c r="K4111" i="43"/>
  <c r="L4111" i="43"/>
  <c r="M4111" i="43"/>
  <c r="N4111" i="43"/>
  <c r="O4111" i="43"/>
  <c r="P4111" i="43"/>
  <c r="Q4111" i="43"/>
  <c r="R4111" i="43"/>
  <c r="S4111" i="43"/>
  <c r="T4111" i="43"/>
  <c r="U4111" i="43"/>
  <c r="V4111" i="43"/>
  <c r="W4111" i="43"/>
  <c r="X4111" i="43"/>
  <c r="E4112" i="43"/>
  <c r="F4112" i="43"/>
  <c r="G4112" i="43"/>
  <c r="H4112" i="43"/>
  <c r="I4112" i="43"/>
  <c r="J4112" i="43"/>
  <c r="K4112" i="43"/>
  <c r="L4112" i="43"/>
  <c r="M4112" i="43"/>
  <c r="N4112" i="43"/>
  <c r="O4112" i="43"/>
  <c r="P4112" i="43"/>
  <c r="Q4112" i="43"/>
  <c r="R4112" i="43"/>
  <c r="S4112" i="43"/>
  <c r="T4112" i="43"/>
  <c r="U4112" i="43"/>
  <c r="V4112" i="43"/>
  <c r="W4112" i="43"/>
  <c r="X4112" i="43"/>
  <c r="E4118" i="43"/>
  <c r="F4118" i="43"/>
  <c r="G4118" i="43"/>
  <c r="H4118" i="43"/>
  <c r="I4118" i="43"/>
  <c r="J4118" i="43"/>
  <c r="K4118" i="43"/>
  <c r="L4118" i="43"/>
  <c r="M4118" i="43"/>
  <c r="N4118" i="43"/>
  <c r="O4118" i="43"/>
  <c r="P4118" i="43"/>
  <c r="Q4118" i="43"/>
  <c r="R4118" i="43"/>
  <c r="S4118" i="43"/>
  <c r="T4118" i="43"/>
  <c r="U4118" i="43"/>
  <c r="V4118" i="43"/>
  <c r="W4118" i="43"/>
  <c r="X4118" i="43"/>
  <c r="E4119" i="43"/>
  <c r="F4119" i="43"/>
  <c r="G4119" i="43"/>
  <c r="H4119" i="43"/>
  <c r="I4119" i="43"/>
  <c r="J4119" i="43"/>
  <c r="K4119" i="43"/>
  <c r="L4119" i="43"/>
  <c r="M4119" i="43"/>
  <c r="N4119" i="43"/>
  <c r="O4119" i="43"/>
  <c r="P4119" i="43"/>
  <c r="Q4119" i="43"/>
  <c r="R4119" i="43"/>
  <c r="S4119" i="43"/>
  <c r="T4119" i="43"/>
  <c r="U4119" i="43"/>
  <c r="V4119" i="43"/>
  <c r="W4119" i="43"/>
  <c r="X4119" i="43"/>
  <c r="E4120" i="43"/>
  <c r="F4120" i="43"/>
  <c r="G4120" i="43"/>
  <c r="H4120" i="43"/>
  <c r="I4120" i="43"/>
  <c r="J4120" i="43"/>
  <c r="K4120" i="43"/>
  <c r="L4120" i="43"/>
  <c r="M4120" i="43"/>
  <c r="N4120" i="43"/>
  <c r="O4120" i="43"/>
  <c r="P4120" i="43"/>
  <c r="Q4120" i="43"/>
  <c r="R4120" i="43"/>
  <c r="S4120" i="43"/>
  <c r="T4120" i="43"/>
  <c r="U4120" i="43"/>
  <c r="V4120" i="43"/>
  <c r="W4120" i="43"/>
  <c r="X4120" i="43"/>
  <c r="E4121" i="43"/>
  <c r="F4121" i="43"/>
  <c r="G4121" i="43"/>
  <c r="H4121" i="43"/>
  <c r="I4121" i="43"/>
  <c r="J4121" i="43"/>
  <c r="K4121" i="43"/>
  <c r="L4121" i="43"/>
  <c r="M4121" i="43"/>
  <c r="N4121" i="43"/>
  <c r="O4121" i="43"/>
  <c r="P4121" i="43"/>
  <c r="Q4121" i="43"/>
  <c r="R4121" i="43"/>
  <c r="S4121" i="43"/>
  <c r="T4121" i="43"/>
  <c r="U4121" i="43"/>
  <c r="V4121" i="43"/>
  <c r="W4121" i="43"/>
  <c r="X4121" i="43"/>
  <c r="E4122" i="43"/>
  <c r="F4122" i="43"/>
  <c r="G4122" i="43"/>
  <c r="H4122" i="43"/>
  <c r="I4122" i="43"/>
  <c r="J4122" i="43"/>
  <c r="K4122" i="43"/>
  <c r="L4122" i="43"/>
  <c r="M4122" i="43"/>
  <c r="N4122" i="43"/>
  <c r="O4122" i="43"/>
  <c r="P4122" i="43"/>
  <c r="Q4122" i="43"/>
  <c r="R4122" i="43"/>
  <c r="S4122" i="43"/>
  <c r="T4122" i="43"/>
  <c r="U4122" i="43"/>
  <c r="V4122" i="43"/>
  <c r="W4122" i="43"/>
  <c r="X4122" i="43"/>
  <c r="E4123" i="43"/>
  <c r="F4123" i="43"/>
  <c r="G4123" i="43"/>
  <c r="H4123" i="43"/>
  <c r="I4123" i="43"/>
  <c r="J4123" i="43"/>
  <c r="K4123" i="43"/>
  <c r="L4123" i="43"/>
  <c r="M4123" i="43"/>
  <c r="N4123" i="43"/>
  <c r="O4123" i="43"/>
  <c r="P4123" i="43"/>
  <c r="Q4123" i="43"/>
  <c r="R4123" i="43"/>
  <c r="S4123" i="43"/>
  <c r="T4123" i="43"/>
  <c r="U4123" i="43"/>
  <c r="V4123" i="43"/>
  <c r="W4123" i="43"/>
  <c r="X4123" i="43"/>
  <c r="E4124" i="43"/>
  <c r="F4124" i="43"/>
  <c r="G4124" i="43"/>
  <c r="H4124" i="43"/>
  <c r="I4124" i="43"/>
  <c r="J4124" i="43"/>
  <c r="K4124" i="43"/>
  <c r="L4124" i="43"/>
  <c r="M4124" i="43"/>
  <c r="N4124" i="43"/>
  <c r="O4124" i="43"/>
  <c r="P4124" i="43"/>
  <c r="Q4124" i="43"/>
  <c r="R4124" i="43"/>
  <c r="S4124" i="43"/>
  <c r="T4124" i="43"/>
  <c r="U4124" i="43"/>
  <c r="V4124" i="43"/>
  <c r="W4124" i="43"/>
  <c r="X4124" i="43"/>
  <c r="E4125" i="43"/>
  <c r="F4125" i="43"/>
  <c r="G4125" i="43"/>
  <c r="H4125" i="43"/>
  <c r="I4125" i="43"/>
  <c r="J4125" i="43"/>
  <c r="K4125" i="43"/>
  <c r="L4125" i="43"/>
  <c r="M4125" i="43"/>
  <c r="N4125" i="43"/>
  <c r="O4125" i="43"/>
  <c r="P4125" i="43"/>
  <c r="Q4125" i="43"/>
  <c r="R4125" i="43"/>
  <c r="S4125" i="43"/>
  <c r="T4125" i="43"/>
  <c r="U4125" i="43"/>
  <c r="V4125" i="43"/>
  <c r="W4125" i="43"/>
  <c r="X4125" i="43"/>
  <c r="E4126" i="43"/>
  <c r="F4126" i="43"/>
  <c r="G4126" i="43"/>
  <c r="H4126" i="43"/>
  <c r="I4126" i="43"/>
  <c r="J4126" i="43"/>
  <c r="K4126" i="43"/>
  <c r="L4126" i="43"/>
  <c r="M4126" i="43"/>
  <c r="N4126" i="43"/>
  <c r="O4126" i="43"/>
  <c r="P4126" i="43"/>
  <c r="Q4126" i="43"/>
  <c r="R4126" i="43"/>
  <c r="S4126" i="43"/>
  <c r="T4126" i="43"/>
  <c r="U4126" i="43"/>
  <c r="V4126" i="43"/>
  <c r="W4126" i="43"/>
  <c r="X4126" i="43"/>
  <c r="E4127" i="43"/>
  <c r="F4127" i="43"/>
  <c r="G4127" i="43"/>
  <c r="H4127" i="43"/>
  <c r="I4127" i="43"/>
  <c r="J4127" i="43"/>
  <c r="K4127" i="43"/>
  <c r="L4127" i="43"/>
  <c r="M4127" i="43"/>
  <c r="N4127" i="43"/>
  <c r="O4127" i="43"/>
  <c r="P4127" i="43"/>
  <c r="Q4127" i="43"/>
  <c r="R4127" i="43"/>
  <c r="S4127" i="43"/>
  <c r="T4127" i="43"/>
  <c r="U4127" i="43"/>
  <c r="V4127" i="43"/>
  <c r="W4127" i="43"/>
  <c r="X4127" i="43"/>
  <c r="E4128" i="43"/>
  <c r="F4128" i="43"/>
  <c r="G4128" i="43"/>
  <c r="H4128" i="43"/>
  <c r="I4128" i="43"/>
  <c r="J4128" i="43"/>
  <c r="K4128" i="43"/>
  <c r="L4128" i="43"/>
  <c r="M4128" i="43"/>
  <c r="N4128" i="43"/>
  <c r="O4128" i="43"/>
  <c r="P4128" i="43"/>
  <c r="Q4128" i="43"/>
  <c r="R4128" i="43"/>
  <c r="S4128" i="43"/>
  <c r="T4128" i="43"/>
  <c r="U4128" i="43"/>
  <c r="V4128" i="43"/>
  <c r="W4128" i="43"/>
  <c r="X4128" i="43"/>
  <c r="E4129" i="43"/>
  <c r="F4129" i="43"/>
  <c r="G4129" i="43"/>
  <c r="H4129" i="43"/>
  <c r="I4129" i="43"/>
  <c r="J4129" i="43"/>
  <c r="K4129" i="43"/>
  <c r="L4129" i="43"/>
  <c r="M4129" i="43"/>
  <c r="N4129" i="43"/>
  <c r="O4129" i="43"/>
  <c r="P4129" i="43"/>
  <c r="Q4129" i="43"/>
  <c r="R4129" i="43"/>
  <c r="S4129" i="43"/>
  <c r="T4129" i="43"/>
  <c r="U4129" i="43"/>
  <c r="V4129" i="43"/>
  <c r="W4129" i="43"/>
  <c r="X4129" i="43"/>
  <c r="E4135" i="43"/>
  <c r="F4135" i="43"/>
  <c r="G4135" i="43"/>
  <c r="H4135" i="43"/>
  <c r="I4135" i="43"/>
  <c r="J4135" i="43"/>
  <c r="K4135" i="43"/>
  <c r="L4135" i="43"/>
  <c r="M4135" i="43"/>
  <c r="N4135" i="43"/>
  <c r="O4135" i="43"/>
  <c r="P4135" i="43"/>
  <c r="Q4135" i="43"/>
  <c r="R4135" i="43"/>
  <c r="S4135" i="43"/>
  <c r="T4135" i="43"/>
  <c r="U4135" i="43"/>
  <c r="V4135" i="43"/>
  <c r="W4135" i="43"/>
  <c r="X4135" i="43"/>
  <c r="E4136" i="43"/>
  <c r="F4136" i="43"/>
  <c r="G4136" i="43"/>
  <c r="H4136" i="43"/>
  <c r="I4136" i="43"/>
  <c r="J4136" i="43"/>
  <c r="K4136" i="43"/>
  <c r="L4136" i="43"/>
  <c r="M4136" i="43"/>
  <c r="N4136" i="43"/>
  <c r="O4136" i="43"/>
  <c r="P4136" i="43"/>
  <c r="Q4136" i="43"/>
  <c r="R4136" i="43"/>
  <c r="S4136" i="43"/>
  <c r="T4136" i="43"/>
  <c r="U4136" i="43"/>
  <c r="V4136" i="43"/>
  <c r="W4136" i="43"/>
  <c r="X4136" i="43"/>
  <c r="E4137" i="43"/>
  <c r="F4137" i="43"/>
  <c r="G4137" i="43"/>
  <c r="H4137" i="43"/>
  <c r="I4137" i="43"/>
  <c r="J4137" i="43"/>
  <c r="K4137" i="43"/>
  <c r="L4137" i="43"/>
  <c r="M4137" i="43"/>
  <c r="N4137" i="43"/>
  <c r="O4137" i="43"/>
  <c r="P4137" i="43"/>
  <c r="Q4137" i="43"/>
  <c r="R4137" i="43"/>
  <c r="S4137" i="43"/>
  <c r="T4137" i="43"/>
  <c r="U4137" i="43"/>
  <c r="V4137" i="43"/>
  <c r="W4137" i="43"/>
  <c r="X4137" i="43"/>
  <c r="E4138" i="43"/>
  <c r="F4138" i="43"/>
  <c r="G4138" i="43"/>
  <c r="H4138" i="43"/>
  <c r="I4138" i="43"/>
  <c r="J4138" i="43"/>
  <c r="K4138" i="43"/>
  <c r="L4138" i="43"/>
  <c r="M4138" i="43"/>
  <c r="N4138" i="43"/>
  <c r="O4138" i="43"/>
  <c r="P4138" i="43"/>
  <c r="Q4138" i="43"/>
  <c r="R4138" i="43"/>
  <c r="S4138" i="43"/>
  <c r="T4138" i="43"/>
  <c r="U4138" i="43"/>
  <c r="V4138" i="43"/>
  <c r="W4138" i="43"/>
  <c r="X4138" i="43"/>
  <c r="E4139" i="43"/>
  <c r="F4139" i="43"/>
  <c r="G4139" i="43"/>
  <c r="H4139" i="43"/>
  <c r="I4139" i="43"/>
  <c r="J4139" i="43"/>
  <c r="K4139" i="43"/>
  <c r="L4139" i="43"/>
  <c r="M4139" i="43"/>
  <c r="N4139" i="43"/>
  <c r="O4139" i="43"/>
  <c r="P4139" i="43"/>
  <c r="Q4139" i="43"/>
  <c r="R4139" i="43"/>
  <c r="S4139" i="43"/>
  <c r="T4139" i="43"/>
  <c r="U4139" i="43"/>
  <c r="V4139" i="43"/>
  <c r="W4139" i="43"/>
  <c r="X4139" i="43"/>
  <c r="E4140" i="43"/>
  <c r="F4140" i="43"/>
  <c r="G4140" i="43"/>
  <c r="H4140" i="43"/>
  <c r="I4140" i="43"/>
  <c r="J4140" i="43"/>
  <c r="K4140" i="43"/>
  <c r="L4140" i="43"/>
  <c r="M4140" i="43"/>
  <c r="N4140" i="43"/>
  <c r="O4140" i="43"/>
  <c r="P4140" i="43"/>
  <c r="Q4140" i="43"/>
  <c r="R4140" i="43"/>
  <c r="S4140" i="43"/>
  <c r="T4140" i="43"/>
  <c r="U4140" i="43"/>
  <c r="V4140" i="43"/>
  <c r="W4140" i="43"/>
  <c r="X4140" i="43"/>
  <c r="E4141" i="43"/>
  <c r="F4141" i="43"/>
  <c r="G4141" i="43"/>
  <c r="H4141" i="43"/>
  <c r="I4141" i="43"/>
  <c r="J4141" i="43"/>
  <c r="K4141" i="43"/>
  <c r="L4141" i="43"/>
  <c r="M4141" i="43"/>
  <c r="N4141" i="43"/>
  <c r="O4141" i="43"/>
  <c r="P4141" i="43"/>
  <c r="Q4141" i="43"/>
  <c r="R4141" i="43"/>
  <c r="S4141" i="43"/>
  <c r="T4141" i="43"/>
  <c r="U4141" i="43"/>
  <c r="V4141" i="43"/>
  <c r="W4141" i="43"/>
  <c r="X4141" i="43"/>
  <c r="E4142" i="43"/>
  <c r="F4142" i="43"/>
  <c r="G4142" i="43"/>
  <c r="H4142" i="43"/>
  <c r="I4142" i="43"/>
  <c r="J4142" i="43"/>
  <c r="K4142" i="43"/>
  <c r="L4142" i="43"/>
  <c r="M4142" i="43"/>
  <c r="N4142" i="43"/>
  <c r="O4142" i="43"/>
  <c r="P4142" i="43"/>
  <c r="Q4142" i="43"/>
  <c r="R4142" i="43"/>
  <c r="S4142" i="43"/>
  <c r="T4142" i="43"/>
  <c r="U4142" i="43"/>
  <c r="V4142" i="43"/>
  <c r="W4142" i="43"/>
  <c r="X4142" i="43"/>
  <c r="E4143" i="43"/>
  <c r="F4143" i="43"/>
  <c r="G4143" i="43"/>
  <c r="H4143" i="43"/>
  <c r="I4143" i="43"/>
  <c r="J4143" i="43"/>
  <c r="K4143" i="43"/>
  <c r="L4143" i="43"/>
  <c r="M4143" i="43"/>
  <c r="N4143" i="43"/>
  <c r="O4143" i="43"/>
  <c r="P4143" i="43"/>
  <c r="Q4143" i="43"/>
  <c r="R4143" i="43"/>
  <c r="S4143" i="43"/>
  <c r="T4143" i="43"/>
  <c r="U4143" i="43"/>
  <c r="V4143" i="43"/>
  <c r="W4143" i="43"/>
  <c r="X4143" i="43"/>
  <c r="E4144" i="43"/>
  <c r="F4144" i="43"/>
  <c r="G4144" i="43"/>
  <c r="H4144" i="43"/>
  <c r="I4144" i="43"/>
  <c r="J4144" i="43"/>
  <c r="K4144" i="43"/>
  <c r="L4144" i="43"/>
  <c r="M4144" i="43"/>
  <c r="N4144" i="43"/>
  <c r="O4144" i="43"/>
  <c r="P4144" i="43"/>
  <c r="Q4144" i="43"/>
  <c r="R4144" i="43"/>
  <c r="S4144" i="43"/>
  <c r="T4144" i="43"/>
  <c r="U4144" i="43"/>
  <c r="V4144" i="43"/>
  <c r="W4144" i="43"/>
  <c r="X4144" i="43"/>
  <c r="E4145" i="43"/>
  <c r="F4145" i="43"/>
  <c r="G4145" i="43"/>
  <c r="H4145" i="43"/>
  <c r="I4145" i="43"/>
  <c r="J4145" i="43"/>
  <c r="K4145" i="43"/>
  <c r="L4145" i="43"/>
  <c r="M4145" i="43"/>
  <c r="N4145" i="43"/>
  <c r="O4145" i="43"/>
  <c r="P4145" i="43"/>
  <c r="Q4145" i="43"/>
  <c r="R4145" i="43"/>
  <c r="S4145" i="43"/>
  <c r="T4145" i="43"/>
  <c r="U4145" i="43"/>
  <c r="V4145" i="43"/>
  <c r="W4145" i="43"/>
  <c r="X4145" i="43"/>
  <c r="E4146" i="43"/>
  <c r="F4146" i="43"/>
  <c r="G4146" i="43"/>
  <c r="H4146" i="43"/>
  <c r="I4146" i="43"/>
  <c r="J4146" i="43"/>
  <c r="K4146" i="43"/>
  <c r="L4146" i="43"/>
  <c r="M4146" i="43"/>
  <c r="N4146" i="43"/>
  <c r="O4146" i="43"/>
  <c r="P4146" i="43"/>
  <c r="Q4146" i="43"/>
  <c r="R4146" i="43"/>
  <c r="S4146" i="43"/>
  <c r="T4146" i="43"/>
  <c r="U4146" i="43"/>
  <c r="V4146" i="43"/>
  <c r="W4146" i="43"/>
  <c r="X4146" i="43"/>
  <c r="E4152" i="43"/>
  <c r="F4152" i="43"/>
  <c r="G4152" i="43"/>
  <c r="H4152" i="43"/>
  <c r="I4152" i="43"/>
  <c r="J4152" i="43"/>
  <c r="K4152" i="43"/>
  <c r="L4152" i="43"/>
  <c r="M4152" i="43"/>
  <c r="N4152" i="43"/>
  <c r="O4152" i="43"/>
  <c r="P4152" i="43"/>
  <c r="Q4152" i="43"/>
  <c r="R4152" i="43"/>
  <c r="S4152" i="43"/>
  <c r="T4152" i="43"/>
  <c r="U4152" i="43"/>
  <c r="V4152" i="43"/>
  <c r="W4152" i="43"/>
  <c r="X4152" i="43"/>
  <c r="E4153" i="43"/>
  <c r="F4153" i="43"/>
  <c r="G4153" i="43"/>
  <c r="H4153" i="43"/>
  <c r="I4153" i="43"/>
  <c r="J4153" i="43"/>
  <c r="K4153" i="43"/>
  <c r="L4153" i="43"/>
  <c r="M4153" i="43"/>
  <c r="N4153" i="43"/>
  <c r="O4153" i="43"/>
  <c r="P4153" i="43"/>
  <c r="Q4153" i="43"/>
  <c r="R4153" i="43"/>
  <c r="S4153" i="43"/>
  <c r="T4153" i="43"/>
  <c r="U4153" i="43"/>
  <c r="V4153" i="43"/>
  <c r="W4153" i="43"/>
  <c r="X4153" i="43"/>
  <c r="E4154" i="43"/>
  <c r="F4154" i="43"/>
  <c r="G4154" i="43"/>
  <c r="H4154" i="43"/>
  <c r="I4154" i="43"/>
  <c r="J4154" i="43"/>
  <c r="K4154" i="43"/>
  <c r="L4154" i="43"/>
  <c r="M4154" i="43"/>
  <c r="N4154" i="43"/>
  <c r="O4154" i="43"/>
  <c r="P4154" i="43"/>
  <c r="Q4154" i="43"/>
  <c r="R4154" i="43"/>
  <c r="S4154" i="43"/>
  <c r="T4154" i="43"/>
  <c r="U4154" i="43"/>
  <c r="V4154" i="43"/>
  <c r="W4154" i="43"/>
  <c r="X4154" i="43"/>
  <c r="E4155" i="43"/>
  <c r="F4155" i="43"/>
  <c r="G4155" i="43"/>
  <c r="H4155" i="43"/>
  <c r="I4155" i="43"/>
  <c r="J4155" i="43"/>
  <c r="K4155" i="43"/>
  <c r="L4155" i="43"/>
  <c r="M4155" i="43"/>
  <c r="N4155" i="43"/>
  <c r="O4155" i="43"/>
  <c r="P4155" i="43"/>
  <c r="Q4155" i="43"/>
  <c r="R4155" i="43"/>
  <c r="S4155" i="43"/>
  <c r="T4155" i="43"/>
  <c r="U4155" i="43"/>
  <c r="V4155" i="43"/>
  <c r="W4155" i="43"/>
  <c r="X4155" i="43"/>
  <c r="E4156" i="43"/>
  <c r="F4156" i="43"/>
  <c r="G4156" i="43"/>
  <c r="H4156" i="43"/>
  <c r="I4156" i="43"/>
  <c r="J4156" i="43"/>
  <c r="K4156" i="43"/>
  <c r="L4156" i="43"/>
  <c r="M4156" i="43"/>
  <c r="N4156" i="43"/>
  <c r="O4156" i="43"/>
  <c r="P4156" i="43"/>
  <c r="Q4156" i="43"/>
  <c r="R4156" i="43"/>
  <c r="S4156" i="43"/>
  <c r="T4156" i="43"/>
  <c r="U4156" i="43"/>
  <c r="V4156" i="43"/>
  <c r="W4156" i="43"/>
  <c r="X4156" i="43"/>
  <c r="E4157" i="43"/>
  <c r="F4157" i="43"/>
  <c r="G4157" i="43"/>
  <c r="H4157" i="43"/>
  <c r="I4157" i="43"/>
  <c r="J4157" i="43"/>
  <c r="K4157" i="43"/>
  <c r="L4157" i="43"/>
  <c r="M4157" i="43"/>
  <c r="N4157" i="43"/>
  <c r="O4157" i="43"/>
  <c r="P4157" i="43"/>
  <c r="Q4157" i="43"/>
  <c r="R4157" i="43"/>
  <c r="S4157" i="43"/>
  <c r="T4157" i="43"/>
  <c r="U4157" i="43"/>
  <c r="V4157" i="43"/>
  <c r="W4157" i="43"/>
  <c r="X4157" i="43"/>
  <c r="E4158" i="43"/>
  <c r="F4158" i="43"/>
  <c r="G4158" i="43"/>
  <c r="H4158" i="43"/>
  <c r="I4158" i="43"/>
  <c r="J4158" i="43"/>
  <c r="K4158" i="43"/>
  <c r="L4158" i="43"/>
  <c r="M4158" i="43"/>
  <c r="N4158" i="43"/>
  <c r="O4158" i="43"/>
  <c r="P4158" i="43"/>
  <c r="Q4158" i="43"/>
  <c r="R4158" i="43"/>
  <c r="S4158" i="43"/>
  <c r="T4158" i="43"/>
  <c r="U4158" i="43"/>
  <c r="V4158" i="43"/>
  <c r="W4158" i="43"/>
  <c r="X4158" i="43"/>
  <c r="E4159" i="43"/>
  <c r="F4159" i="43"/>
  <c r="G4159" i="43"/>
  <c r="H4159" i="43"/>
  <c r="I4159" i="43"/>
  <c r="J4159" i="43"/>
  <c r="K4159" i="43"/>
  <c r="L4159" i="43"/>
  <c r="M4159" i="43"/>
  <c r="N4159" i="43"/>
  <c r="O4159" i="43"/>
  <c r="P4159" i="43"/>
  <c r="Q4159" i="43"/>
  <c r="R4159" i="43"/>
  <c r="S4159" i="43"/>
  <c r="T4159" i="43"/>
  <c r="U4159" i="43"/>
  <c r="V4159" i="43"/>
  <c r="W4159" i="43"/>
  <c r="X4159" i="43"/>
  <c r="E4160" i="43"/>
  <c r="F4160" i="43"/>
  <c r="G4160" i="43"/>
  <c r="H4160" i="43"/>
  <c r="I4160" i="43"/>
  <c r="J4160" i="43"/>
  <c r="K4160" i="43"/>
  <c r="L4160" i="43"/>
  <c r="M4160" i="43"/>
  <c r="N4160" i="43"/>
  <c r="O4160" i="43"/>
  <c r="P4160" i="43"/>
  <c r="Q4160" i="43"/>
  <c r="R4160" i="43"/>
  <c r="S4160" i="43"/>
  <c r="T4160" i="43"/>
  <c r="U4160" i="43"/>
  <c r="V4160" i="43"/>
  <c r="W4160" i="43"/>
  <c r="X4160" i="43"/>
  <c r="E4161" i="43"/>
  <c r="F4161" i="43"/>
  <c r="G4161" i="43"/>
  <c r="H4161" i="43"/>
  <c r="I4161" i="43"/>
  <c r="J4161" i="43"/>
  <c r="K4161" i="43"/>
  <c r="L4161" i="43"/>
  <c r="M4161" i="43"/>
  <c r="N4161" i="43"/>
  <c r="O4161" i="43"/>
  <c r="P4161" i="43"/>
  <c r="Q4161" i="43"/>
  <c r="R4161" i="43"/>
  <c r="S4161" i="43"/>
  <c r="T4161" i="43"/>
  <c r="U4161" i="43"/>
  <c r="V4161" i="43"/>
  <c r="W4161" i="43"/>
  <c r="X4161" i="43"/>
  <c r="E4162" i="43"/>
  <c r="F4162" i="43"/>
  <c r="G4162" i="43"/>
  <c r="H4162" i="43"/>
  <c r="I4162" i="43"/>
  <c r="J4162" i="43"/>
  <c r="K4162" i="43"/>
  <c r="L4162" i="43"/>
  <c r="M4162" i="43"/>
  <c r="N4162" i="43"/>
  <c r="O4162" i="43"/>
  <c r="P4162" i="43"/>
  <c r="Q4162" i="43"/>
  <c r="R4162" i="43"/>
  <c r="S4162" i="43"/>
  <c r="T4162" i="43"/>
  <c r="U4162" i="43"/>
  <c r="V4162" i="43"/>
  <c r="W4162" i="43"/>
  <c r="X4162" i="43"/>
  <c r="E4163" i="43"/>
  <c r="F4163" i="43"/>
  <c r="G4163" i="43"/>
  <c r="H4163" i="43"/>
  <c r="I4163" i="43"/>
  <c r="J4163" i="43"/>
  <c r="K4163" i="43"/>
  <c r="L4163" i="43"/>
  <c r="M4163" i="43"/>
  <c r="N4163" i="43"/>
  <c r="O4163" i="43"/>
  <c r="P4163" i="43"/>
  <c r="Q4163" i="43"/>
  <c r="R4163" i="43"/>
  <c r="S4163" i="43"/>
  <c r="T4163" i="43"/>
  <c r="U4163" i="43"/>
  <c r="V4163" i="43"/>
  <c r="W4163" i="43"/>
  <c r="X4163" i="43"/>
  <c r="E4169" i="43"/>
  <c r="F4169" i="43"/>
  <c r="G4169" i="43"/>
  <c r="H4169" i="43"/>
  <c r="I4169" i="43"/>
  <c r="J4169" i="43"/>
  <c r="K4169" i="43"/>
  <c r="L4169" i="43"/>
  <c r="M4169" i="43"/>
  <c r="N4169" i="43"/>
  <c r="O4169" i="43"/>
  <c r="P4169" i="43"/>
  <c r="Q4169" i="43"/>
  <c r="R4169" i="43"/>
  <c r="S4169" i="43"/>
  <c r="T4169" i="43"/>
  <c r="U4169" i="43"/>
  <c r="V4169" i="43"/>
  <c r="W4169" i="43"/>
  <c r="X4169" i="43"/>
  <c r="E4170" i="43"/>
  <c r="F4170" i="43"/>
  <c r="G4170" i="43"/>
  <c r="H4170" i="43"/>
  <c r="I4170" i="43"/>
  <c r="J4170" i="43"/>
  <c r="K4170" i="43"/>
  <c r="L4170" i="43"/>
  <c r="M4170" i="43"/>
  <c r="N4170" i="43"/>
  <c r="O4170" i="43"/>
  <c r="P4170" i="43"/>
  <c r="Q4170" i="43"/>
  <c r="R4170" i="43"/>
  <c r="S4170" i="43"/>
  <c r="T4170" i="43"/>
  <c r="U4170" i="43"/>
  <c r="V4170" i="43"/>
  <c r="W4170" i="43"/>
  <c r="X4170" i="43"/>
  <c r="E4171" i="43"/>
  <c r="F4171" i="43"/>
  <c r="G4171" i="43"/>
  <c r="H4171" i="43"/>
  <c r="I4171" i="43"/>
  <c r="J4171" i="43"/>
  <c r="K4171" i="43"/>
  <c r="L4171" i="43"/>
  <c r="M4171" i="43"/>
  <c r="N4171" i="43"/>
  <c r="O4171" i="43"/>
  <c r="P4171" i="43"/>
  <c r="Q4171" i="43"/>
  <c r="R4171" i="43"/>
  <c r="S4171" i="43"/>
  <c r="T4171" i="43"/>
  <c r="U4171" i="43"/>
  <c r="V4171" i="43"/>
  <c r="W4171" i="43"/>
  <c r="X4171" i="43"/>
  <c r="E4172" i="43"/>
  <c r="F4172" i="43"/>
  <c r="G4172" i="43"/>
  <c r="H4172" i="43"/>
  <c r="I4172" i="43"/>
  <c r="J4172" i="43"/>
  <c r="K4172" i="43"/>
  <c r="L4172" i="43"/>
  <c r="M4172" i="43"/>
  <c r="N4172" i="43"/>
  <c r="O4172" i="43"/>
  <c r="P4172" i="43"/>
  <c r="Q4172" i="43"/>
  <c r="R4172" i="43"/>
  <c r="S4172" i="43"/>
  <c r="T4172" i="43"/>
  <c r="U4172" i="43"/>
  <c r="V4172" i="43"/>
  <c r="W4172" i="43"/>
  <c r="X4172" i="43"/>
  <c r="E4173" i="43"/>
  <c r="F4173" i="43"/>
  <c r="G4173" i="43"/>
  <c r="H4173" i="43"/>
  <c r="I4173" i="43"/>
  <c r="J4173" i="43"/>
  <c r="K4173" i="43"/>
  <c r="L4173" i="43"/>
  <c r="M4173" i="43"/>
  <c r="N4173" i="43"/>
  <c r="O4173" i="43"/>
  <c r="P4173" i="43"/>
  <c r="Q4173" i="43"/>
  <c r="R4173" i="43"/>
  <c r="S4173" i="43"/>
  <c r="T4173" i="43"/>
  <c r="U4173" i="43"/>
  <c r="V4173" i="43"/>
  <c r="W4173" i="43"/>
  <c r="X4173" i="43"/>
  <c r="E4174" i="43"/>
  <c r="F4174" i="43"/>
  <c r="G4174" i="43"/>
  <c r="H4174" i="43"/>
  <c r="I4174" i="43"/>
  <c r="J4174" i="43"/>
  <c r="K4174" i="43"/>
  <c r="L4174" i="43"/>
  <c r="M4174" i="43"/>
  <c r="N4174" i="43"/>
  <c r="O4174" i="43"/>
  <c r="P4174" i="43"/>
  <c r="Q4174" i="43"/>
  <c r="R4174" i="43"/>
  <c r="S4174" i="43"/>
  <c r="T4174" i="43"/>
  <c r="U4174" i="43"/>
  <c r="V4174" i="43"/>
  <c r="W4174" i="43"/>
  <c r="X4174" i="43"/>
  <c r="E4175" i="43"/>
  <c r="F4175" i="43"/>
  <c r="G4175" i="43"/>
  <c r="H4175" i="43"/>
  <c r="I4175" i="43"/>
  <c r="J4175" i="43"/>
  <c r="K4175" i="43"/>
  <c r="L4175" i="43"/>
  <c r="M4175" i="43"/>
  <c r="N4175" i="43"/>
  <c r="O4175" i="43"/>
  <c r="P4175" i="43"/>
  <c r="Q4175" i="43"/>
  <c r="R4175" i="43"/>
  <c r="S4175" i="43"/>
  <c r="T4175" i="43"/>
  <c r="U4175" i="43"/>
  <c r="V4175" i="43"/>
  <c r="W4175" i="43"/>
  <c r="X4175" i="43"/>
  <c r="E4176" i="43"/>
  <c r="F4176" i="43"/>
  <c r="G4176" i="43"/>
  <c r="H4176" i="43"/>
  <c r="I4176" i="43"/>
  <c r="J4176" i="43"/>
  <c r="K4176" i="43"/>
  <c r="L4176" i="43"/>
  <c r="M4176" i="43"/>
  <c r="N4176" i="43"/>
  <c r="O4176" i="43"/>
  <c r="P4176" i="43"/>
  <c r="Q4176" i="43"/>
  <c r="R4176" i="43"/>
  <c r="S4176" i="43"/>
  <c r="T4176" i="43"/>
  <c r="U4176" i="43"/>
  <c r="V4176" i="43"/>
  <c r="W4176" i="43"/>
  <c r="X4176" i="43"/>
  <c r="E4177" i="43"/>
  <c r="F4177" i="43"/>
  <c r="G4177" i="43"/>
  <c r="H4177" i="43"/>
  <c r="I4177" i="43"/>
  <c r="J4177" i="43"/>
  <c r="K4177" i="43"/>
  <c r="L4177" i="43"/>
  <c r="M4177" i="43"/>
  <c r="N4177" i="43"/>
  <c r="O4177" i="43"/>
  <c r="P4177" i="43"/>
  <c r="Q4177" i="43"/>
  <c r="R4177" i="43"/>
  <c r="S4177" i="43"/>
  <c r="T4177" i="43"/>
  <c r="U4177" i="43"/>
  <c r="V4177" i="43"/>
  <c r="W4177" i="43"/>
  <c r="X4177" i="43"/>
  <c r="E4178" i="43"/>
  <c r="F4178" i="43"/>
  <c r="G4178" i="43"/>
  <c r="H4178" i="43"/>
  <c r="I4178" i="43"/>
  <c r="J4178" i="43"/>
  <c r="K4178" i="43"/>
  <c r="L4178" i="43"/>
  <c r="M4178" i="43"/>
  <c r="N4178" i="43"/>
  <c r="O4178" i="43"/>
  <c r="P4178" i="43"/>
  <c r="Q4178" i="43"/>
  <c r="R4178" i="43"/>
  <c r="S4178" i="43"/>
  <c r="T4178" i="43"/>
  <c r="U4178" i="43"/>
  <c r="V4178" i="43"/>
  <c r="W4178" i="43"/>
  <c r="X4178" i="43"/>
  <c r="E4179" i="43"/>
  <c r="F4179" i="43"/>
  <c r="G4179" i="43"/>
  <c r="H4179" i="43"/>
  <c r="I4179" i="43"/>
  <c r="J4179" i="43"/>
  <c r="K4179" i="43"/>
  <c r="L4179" i="43"/>
  <c r="M4179" i="43"/>
  <c r="N4179" i="43"/>
  <c r="O4179" i="43"/>
  <c r="P4179" i="43"/>
  <c r="Q4179" i="43"/>
  <c r="R4179" i="43"/>
  <c r="S4179" i="43"/>
  <c r="T4179" i="43"/>
  <c r="U4179" i="43"/>
  <c r="V4179" i="43"/>
  <c r="W4179" i="43"/>
  <c r="X4179" i="43"/>
  <c r="E4180" i="43"/>
  <c r="F4180" i="43"/>
  <c r="G4180" i="43"/>
  <c r="H4180" i="43"/>
  <c r="I4180" i="43"/>
  <c r="J4180" i="43"/>
  <c r="K4180" i="43"/>
  <c r="L4180" i="43"/>
  <c r="M4180" i="43"/>
  <c r="N4180" i="43"/>
  <c r="O4180" i="43"/>
  <c r="P4180" i="43"/>
  <c r="Q4180" i="43"/>
  <c r="R4180" i="43"/>
  <c r="S4180" i="43"/>
  <c r="T4180" i="43"/>
  <c r="U4180" i="43"/>
  <c r="V4180" i="43"/>
  <c r="W4180" i="43"/>
  <c r="X4180" i="43"/>
  <c r="E4186" i="43"/>
  <c r="F4186" i="43"/>
  <c r="G4186" i="43"/>
  <c r="H4186" i="43"/>
  <c r="I4186" i="43"/>
  <c r="J4186" i="43"/>
  <c r="K4186" i="43"/>
  <c r="L4186" i="43"/>
  <c r="M4186" i="43"/>
  <c r="N4186" i="43"/>
  <c r="O4186" i="43"/>
  <c r="P4186" i="43"/>
  <c r="Q4186" i="43"/>
  <c r="R4186" i="43"/>
  <c r="S4186" i="43"/>
  <c r="T4186" i="43"/>
  <c r="U4186" i="43"/>
  <c r="V4186" i="43"/>
  <c r="W4186" i="43"/>
  <c r="X4186" i="43"/>
  <c r="E4187" i="43"/>
  <c r="F4187" i="43"/>
  <c r="G4187" i="43"/>
  <c r="H4187" i="43"/>
  <c r="I4187" i="43"/>
  <c r="J4187" i="43"/>
  <c r="K4187" i="43"/>
  <c r="L4187" i="43"/>
  <c r="M4187" i="43"/>
  <c r="N4187" i="43"/>
  <c r="O4187" i="43"/>
  <c r="P4187" i="43"/>
  <c r="Q4187" i="43"/>
  <c r="R4187" i="43"/>
  <c r="S4187" i="43"/>
  <c r="T4187" i="43"/>
  <c r="U4187" i="43"/>
  <c r="V4187" i="43"/>
  <c r="W4187" i="43"/>
  <c r="X4187" i="43"/>
  <c r="E4188" i="43"/>
  <c r="F4188" i="43"/>
  <c r="G4188" i="43"/>
  <c r="H4188" i="43"/>
  <c r="I4188" i="43"/>
  <c r="J4188" i="43"/>
  <c r="K4188" i="43"/>
  <c r="L4188" i="43"/>
  <c r="M4188" i="43"/>
  <c r="N4188" i="43"/>
  <c r="O4188" i="43"/>
  <c r="P4188" i="43"/>
  <c r="Q4188" i="43"/>
  <c r="R4188" i="43"/>
  <c r="S4188" i="43"/>
  <c r="T4188" i="43"/>
  <c r="U4188" i="43"/>
  <c r="V4188" i="43"/>
  <c r="W4188" i="43"/>
  <c r="X4188" i="43"/>
  <c r="E4189" i="43"/>
  <c r="F4189" i="43"/>
  <c r="G4189" i="43"/>
  <c r="H4189" i="43"/>
  <c r="I4189" i="43"/>
  <c r="J4189" i="43"/>
  <c r="K4189" i="43"/>
  <c r="L4189" i="43"/>
  <c r="M4189" i="43"/>
  <c r="N4189" i="43"/>
  <c r="O4189" i="43"/>
  <c r="P4189" i="43"/>
  <c r="Q4189" i="43"/>
  <c r="R4189" i="43"/>
  <c r="S4189" i="43"/>
  <c r="T4189" i="43"/>
  <c r="U4189" i="43"/>
  <c r="V4189" i="43"/>
  <c r="W4189" i="43"/>
  <c r="X4189" i="43"/>
  <c r="E4190" i="43"/>
  <c r="F4190" i="43"/>
  <c r="G4190" i="43"/>
  <c r="H4190" i="43"/>
  <c r="I4190" i="43"/>
  <c r="J4190" i="43"/>
  <c r="K4190" i="43"/>
  <c r="L4190" i="43"/>
  <c r="M4190" i="43"/>
  <c r="N4190" i="43"/>
  <c r="O4190" i="43"/>
  <c r="P4190" i="43"/>
  <c r="Q4190" i="43"/>
  <c r="R4190" i="43"/>
  <c r="S4190" i="43"/>
  <c r="T4190" i="43"/>
  <c r="U4190" i="43"/>
  <c r="V4190" i="43"/>
  <c r="W4190" i="43"/>
  <c r="X4190" i="43"/>
  <c r="E4191" i="43"/>
  <c r="F4191" i="43"/>
  <c r="G4191" i="43"/>
  <c r="H4191" i="43"/>
  <c r="I4191" i="43"/>
  <c r="J4191" i="43"/>
  <c r="K4191" i="43"/>
  <c r="L4191" i="43"/>
  <c r="M4191" i="43"/>
  <c r="N4191" i="43"/>
  <c r="O4191" i="43"/>
  <c r="P4191" i="43"/>
  <c r="Q4191" i="43"/>
  <c r="R4191" i="43"/>
  <c r="S4191" i="43"/>
  <c r="T4191" i="43"/>
  <c r="U4191" i="43"/>
  <c r="V4191" i="43"/>
  <c r="W4191" i="43"/>
  <c r="X4191" i="43"/>
  <c r="E4192" i="43"/>
  <c r="F4192" i="43"/>
  <c r="G4192" i="43"/>
  <c r="H4192" i="43"/>
  <c r="I4192" i="43"/>
  <c r="J4192" i="43"/>
  <c r="K4192" i="43"/>
  <c r="L4192" i="43"/>
  <c r="M4192" i="43"/>
  <c r="N4192" i="43"/>
  <c r="O4192" i="43"/>
  <c r="P4192" i="43"/>
  <c r="Q4192" i="43"/>
  <c r="R4192" i="43"/>
  <c r="S4192" i="43"/>
  <c r="T4192" i="43"/>
  <c r="U4192" i="43"/>
  <c r="V4192" i="43"/>
  <c r="W4192" i="43"/>
  <c r="X4192" i="43"/>
  <c r="E4193" i="43"/>
  <c r="F4193" i="43"/>
  <c r="G4193" i="43"/>
  <c r="H4193" i="43"/>
  <c r="I4193" i="43"/>
  <c r="J4193" i="43"/>
  <c r="K4193" i="43"/>
  <c r="L4193" i="43"/>
  <c r="M4193" i="43"/>
  <c r="N4193" i="43"/>
  <c r="O4193" i="43"/>
  <c r="P4193" i="43"/>
  <c r="Q4193" i="43"/>
  <c r="R4193" i="43"/>
  <c r="S4193" i="43"/>
  <c r="T4193" i="43"/>
  <c r="U4193" i="43"/>
  <c r="V4193" i="43"/>
  <c r="W4193" i="43"/>
  <c r="X4193" i="43"/>
  <c r="E4194" i="43"/>
  <c r="F4194" i="43"/>
  <c r="G4194" i="43"/>
  <c r="H4194" i="43"/>
  <c r="I4194" i="43"/>
  <c r="J4194" i="43"/>
  <c r="K4194" i="43"/>
  <c r="L4194" i="43"/>
  <c r="M4194" i="43"/>
  <c r="N4194" i="43"/>
  <c r="O4194" i="43"/>
  <c r="P4194" i="43"/>
  <c r="Q4194" i="43"/>
  <c r="R4194" i="43"/>
  <c r="S4194" i="43"/>
  <c r="T4194" i="43"/>
  <c r="U4194" i="43"/>
  <c r="V4194" i="43"/>
  <c r="W4194" i="43"/>
  <c r="X4194" i="43"/>
  <c r="E4195" i="43"/>
  <c r="F4195" i="43"/>
  <c r="G4195" i="43"/>
  <c r="H4195" i="43"/>
  <c r="I4195" i="43"/>
  <c r="J4195" i="43"/>
  <c r="K4195" i="43"/>
  <c r="L4195" i="43"/>
  <c r="M4195" i="43"/>
  <c r="N4195" i="43"/>
  <c r="O4195" i="43"/>
  <c r="P4195" i="43"/>
  <c r="Q4195" i="43"/>
  <c r="R4195" i="43"/>
  <c r="S4195" i="43"/>
  <c r="T4195" i="43"/>
  <c r="U4195" i="43"/>
  <c r="V4195" i="43"/>
  <c r="W4195" i="43"/>
  <c r="X4195" i="43"/>
  <c r="E4196" i="43"/>
  <c r="F4196" i="43"/>
  <c r="G4196" i="43"/>
  <c r="H4196" i="43"/>
  <c r="I4196" i="43"/>
  <c r="J4196" i="43"/>
  <c r="K4196" i="43"/>
  <c r="L4196" i="43"/>
  <c r="M4196" i="43"/>
  <c r="N4196" i="43"/>
  <c r="O4196" i="43"/>
  <c r="P4196" i="43"/>
  <c r="Q4196" i="43"/>
  <c r="R4196" i="43"/>
  <c r="S4196" i="43"/>
  <c r="T4196" i="43"/>
  <c r="U4196" i="43"/>
  <c r="V4196" i="43"/>
  <c r="W4196" i="43"/>
  <c r="X4196" i="43"/>
  <c r="E4197" i="43"/>
  <c r="F4197" i="43"/>
  <c r="G4197" i="43"/>
  <c r="H4197" i="43"/>
  <c r="I4197" i="43"/>
  <c r="J4197" i="43"/>
  <c r="K4197" i="43"/>
  <c r="L4197" i="43"/>
  <c r="M4197" i="43"/>
  <c r="N4197" i="43"/>
  <c r="O4197" i="43"/>
  <c r="P4197" i="43"/>
  <c r="Q4197" i="43"/>
  <c r="R4197" i="43"/>
  <c r="S4197" i="43"/>
  <c r="T4197" i="43"/>
  <c r="U4197" i="43"/>
  <c r="V4197" i="43"/>
  <c r="W4197" i="43"/>
  <c r="X4197" i="43"/>
  <c r="E4203" i="43"/>
  <c r="F4203" i="43"/>
  <c r="G4203" i="43"/>
  <c r="H4203" i="43"/>
  <c r="I4203" i="43"/>
  <c r="J4203" i="43"/>
  <c r="K4203" i="43"/>
  <c r="L4203" i="43"/>
  <c r="M4203" i="43"/>
  <c r="N4203" i="43"/>
  <c r="O4203" i="43"/>
  <c r="P4203" i="43"/>
  <c r="Q4203" i="43"/>
  <c r="R4203" i="43"/>
  <c r="S4203" i="43"/>
  <c r="T4203" i="43"/>
  <c r="U4203" i="43"/>
  <c r="V4203" i="43"/>
  <c r="W4203" i="43"/>
  <c r="X4203" i="43"/>
  <c r="E4204" i="43"/>
  <c r="F4204" i="43"/>
  <c r="G4204" i="43"/>
  <c r="H4204" i="43"/>
  <c r="I4204" i="43"/>
  <c r="J4204" i="43"/>
  <c r="K4204" i="43"/>
  <c r="L4204" i="43"/>
  <c r="M4204" i="43"/>
  <c r="N4204" i="43"/>
  <c r="O4204" i="43"/>
  <c r="P4204" i="43"/>
  <c r="Q4204" i="43"/>
  <c r="R4204" i="43"/>
  <c r="S4204" i="43"/>
  <c r="T4204" i="43"/>
  <c r="U4204" i="43"/>
  <c r="V4204" i="43"/>
  <c r="W4204" i="43"/>
  <c r="X4204" i="43"/>
  <c r="E4205" i="43"/>
  <c r="F4205" i="43"/>
  <c r="G4205" i="43"/>
  <c r="H4205" i="43"/>
  <c r="I4205" i="43"/>
  <c r="J4205" i="43"/>
  <c r="K4205" i="43"/>
  <c r="L4205" i="43"/>
  <c r="M4205" i="43"/>
  <c r="N4205" i="43"/>
  <c r="O4205" i="43"/>
  <c r="P4205" i="43"/>
  <c r="Q4205" i="43"/>
  <c r="R4205" i="43"/>
  <c r="S4205" i="43"/>
  <c r="T4205" i="43"/>
  <c r="U4205" i="43"/>
  <c r="V4205" i="43"/>
  <c r="W4205" i="43"/>
  <c r="X4205" i="43"/>
  <c r="E4206" i="43"/>
  <c r="F4206" i="43"/>
  <c r="G4206" i="43"/>
  <c r="H4206" i="43"/>
  <c r="I4206" i="43"/>
  <c r="J4206" i="43"/>
  <c r="K4206" i="43"/>
  <c r="L4206" i="43"/>
  <c r="M4206" i="43"/>
  <c r="N4206" i="43"/>
  <c r="O4206" i="43"/>
  <c r="P4206" i="43"/>
  <c r="Q4206" i="43"/>
  <c r="R4206" i="43"/>
  <c r="S4206" i="43"/>
  <c r="T4206" i="43"/>
  <c r="U4206" i="43"/>
  <c r="V4206" i="43"/>
  <c r="W4206" i="43"/>
  <c r="X4206" i="43"/>
  <c r="E4207" i="43"/>
  <c r="F4207" i="43"/>
  <c r="G4207" i="43"/>
  <c r="H4207" i="43"/>
  <c r="I4207" i="43"/>
  <c r="J4207" i="43"/>
  <c r="K4207" i="43"/>
  <c r="L4207" i="43"/>
  <c r="M4207" i="43"/>
  <c r="N4207" i="43"/>
  <c r="O4207" i="43"/>
  <c r="P4207" i="43"/>
  <c r="Q4207" i="43"/>
  <c r="R4207" i="43"/>
  <c r="S4207" i="43"/>
  <c r="T4207" i="43"/>
  <c r="U4207" i="43"/>
  <c r="V4207" i="43"/>
  <c r="W4207" i="43"/>
  <c r="X4207" i="43"/>
  <c r="E4208" i="43"/>
  <c r="F4208" i="43"/>
  <c r="G4208" i="43"/>
  <c r="H4208" i="43"/>
  <c r="I4208" i="43"/>
  <c r="J4208" i="43"/>
  <c r="K4208" i="43"/>
  <c r="L4208" i="43"/>
  <c r="M4208" i="43"/>
  <c r="N4208" i="43"/>
  <c r="O4208" i="43"/>
  <c r="P4208" i="43"/>
  <c r="Q4208" i="43"/>
  <c r="R4208" i="43"/>
  <c r="S4208" i="43"/>
  <c r="T4208" i="43"/>
  <c r="U4208" i="43"/>
  <c r="V4208" i="43"/>
  <c r="W4208" i="43"/>
  <c r="X4208" i="43"/>
  <c r="E4209" i="43"/>
  <c r="F4209" i="43"/>
  <c r="G4209" i="43"/>
  <c r="H4209" i="43"/>
  <c r="I4209" i="43"/>
  <c r="J4209" i="43"/>
  <c r="K4209" i="43"/>
  <c r="L4209" i="43"/>
  <c r="M4209" i="43"/>
  <c r="N4209" i="43"/>
  <c r="O4209" i="43"/>
  <c r="P4209" i="43"/>
  <c r="Q4209" i="43"/>
  <c r="R4209" i="43"/>
  <c r="S4209" i="43"/>
  <c r="T4209" i="43"/>
  <c r="U4209" i="43"/>
  <c r="V4209" i="43"/>
  <c r="W4209" i="43"/>
  <c r="X4209" i="43"/>
  <c r="E4210" i="43"/>
  <c r="F4210" i="43"/>
  <c r="G4210" i="43"/>
  <c r="H4210" i="43"/>
  <c r="I4210" i="43"/>
  <c r="J4210" i="43"/>
  <c r="K4210" i="43"/>
  <c r="L4210" i="43"/>
  <c r="M4210" i="43"/>
  <c r="N4210" i="43"/>
  <c r="O4210" i="43"/>
  <c r="P4210" i="43"/>
  <c r="Q4210" i="43"/>
  <c r="R4210" i="43"/>
  <c r="S4210" i="43"/>
  <c r="T4210" i="43"/>
  <c r="U4210" i="43"/>
  <c r="V4210" i="43"/>
  <c r="W4210" i="43"/>
  <c r="X4210" i="43"/>
  <c r="E4211" i="43"/>
  <c r="F4211" i="43"/>
  <c r="G4211" i="43"/>
  <c r="H4211" i="43"/>
  <c r="I4211" i="43"/>
  <c r="J4211" i="43"/>
  <c r="K4211" i="43"/>
  <c r="L4211" i="43"/>
  <c r="M4211" i="43"/>
  <c r="N4211" i="43"/>
  <c r="O4211" i="43"/>
  <c r="P4211" i="43"/>
  <c r="Q4211" i="43"/>
  <c r="R4211" i="43"/>
  <c r="S4211" i="43"/>
  <c r="T4211" i="43"/>
  <c r="U4211" i="43"/>
  <c r="V4211" i="43"/>
  <c r="W4211" i="43"/>
  <c r="X4211" i="43"/>
  <c r="E4212" i="43"/>
  <c r="F4212" i="43"/>
  <c r="G4212" i="43"/>
  <c r="H4212" i="43"/>
  <c r="I4212" i="43"/>
  <c r="J4212" i="43"/>
  <c r="K4212" i="43"/>
  <c r="L4212" i="43"/>
  <c r="M4212" i="43"/>
  <c r="N4212" i="43"/>
  <c r="O4212" i="43"/>
  <c r="P4212" i="43"/>
  <c r="Q4212" i="43"/>
  <c r="R4212" i="43"/>
  <c r="S4212" i="43"/>
  <c r="T4212" i="43"/>
  <c r="U4212" i="43"/>
  <c r="V4212" i="43"/>
  <c r="W4212" i="43"/>
  <c r="X4212" i="43"/>
  <c r="E4213" i="43"/>
  <c r="F4213" i="43"/>
  <c r="G4213" i="43"/>
  <c r="H4213" i="43"/>
  <c r="I4213" i="43"/>
  <c r="J4213" i="43"/>
  <c r="K4213" i="43"/>
  <c r="L4213" i="43"/>
  <c r="M4213" i="43"/>
  <c r="N4213" i="43"/>
  <c r="O4213" i="43"/>
  <c r="P4213" i="43"/>
  <c r="Q4213" i="43"/>
  <c r="R4213" i="43"/>
  <c r="S4213" i="43"/>
  <c r="T4213" i="43"/>
  <c r="U4213" i="43"/>
  <c r="V4213" i="43"/>
  <c r="W4213" i="43"/>
  <c r="X4213" i="43"/>
  <c r="E4214" i="43"/>
  <c r="F4214" i="43"/>
  <c r="G4214" i="43"/>
  <c r="H4214" i="43"/>
  <c r="I4214" i="43"/>
  <c r="J4214" i="43"/>
  <c r="K4214" i="43"/>
  <c r="L4214" i="43"/>
  <c r="M4214" i="43"/>
  <c r="N4214" i="43"/>
  <c r="O4214" i="43"/>
  <c r="P4214" i="43"/>
  <c r="Q4214" i="43"/>
  <c r="R4214" i="43"/>
  <c r="S4214" i="43"/>
  <c r="T4214" i="43"/>
  <c r="U4214" i="43"/>
  <c r="V4214" i="43"/>
  <c r="W4214" i="43"/>
  <c r="X4214" i="43"/>
  <c r="E4220" i="43"/>
  <c r="F4220" i="43"/>
  <c r="G4220" i="43"/>
  <c r="H4220" i="43"/>
  <c r="I4220" i="43"/>
  <c r="J4220" i="43"/>
  <c r="K4220" i="43"/>
  <c r="L4220" i="43"/>
  <c r="M4220" i="43"/>
  <c r="N4220" i="43"/>
  <c r="O4220" i="43"/>
  <c r="P4220" i="43"/>
  <c r="Q4220" i="43"/>
  <c r="R4220" i="43"/>
  <c r="S4220" i="43"/>
  <c r="T4220" i="43"/>
  <c r="U4220" i="43"/>
  <c r="V4220" i="43"/>
  <c r="W4220" i="43"/>
  <c r="X4220" i="43"/>
  <c r="E4221" i="43"/>
  <c r="F4221" i="43"/>
  <c r="G4221" i="43"/>
  <c r="H4221" i="43"/>
  <c r="I4221" i="43"/>
  <c r="J4221" i="43"/>
  <c r="K4221" i="43"/>
  <c r="L4221" i="43"/>
  <c r="M4221" i="43"/>
  <c r="N4221" i="43"/>
  <c r="O4221" i="43"/>
  <c r="P4221" i="43"/>
  <c r="Q4221" i="43"/>
  <c r="R4221" i="43"/>
  <c r="S4221" i="43"/>
  <c r="T4221" i="43"/>
  <c r="U4221" i="43"/>
  <c r="V4221" i="43"/>
  <c r="W4221" i="43"/>
  <c r="X4221" i="43"/>
  <c r="E4222" i="43"/>
  <c r="F4222" i="43"/>
  <c r="G4222" i="43"/>
  <c r="H4222" i="43"/>
  <c r="I4222" i="43"/>
  <c r="J4222" i="43"/>
  <c r="K4222" i="43"/>
  <c r="L4222" i="43"/>
  <c r="M4222" i="43"/>
  <c r="N4222" i="43"/>
  <c r="O4222" i="43"/>
  <c r="P4222" i="43"/>
  <c r="Q4222" i="43"/>
  <c r="R4222" i="43"/>
  <c r="S4222" i="43"/>
  <c r="T4222" i="43"/>
  <c r="U4222" i="43"/>
  <c r="V4222" i="43"/>
  <c r="W4222" i="43"/>
  <c r="X4222" i="43"/>
  <c r="E4223" i="43"/>
  <c r="F4223" i="43"/>
  <c r="G4223" i="43"/>
  <c r="H4223" i="43"/>
  <c r="I4223" i="43"/>
  <c r="J4223" i="43"/>
  <c r="K4223" i="43"/>
  <c r="L4223" i="43"/>
  <c r="M4223" i="43"/>
  <c r="N4223" i="43"/>
  <c r="O4223" i="43"/>
  <c r="P4223" i="43"/>
  <c r="Q4223" i="43"/>
  <c r="R4223" i="43"/>
  <c r="S4223" i="43"/>
  <c r="T4223" i="43"/>
  <c r="U4223" i="43"/>
  <c r="V4223" i="43"/>
  <c r="W4223" i="43"/>
  <c r="X4223" i="43"/>
  <c r="E4224" i="43"/>
  <c r="F4224" i="43"/>
  <c r="G4224" i="43"/>
  <c r="H4224" i="43"/>
  <c r="I4224" i="43"/>
  <c r="J4224" i="43"/>
  <c r="K4224" i="43"/>
  <c r="L4224" i="43"/>
  <c r="M4224" i="43"/>
  <c r="N4224" i="43"/>
  <c r="O4224" i="43"/>
  <c r="P4224" i="43"/>
  <c r="Q4224" i="43"/>
  <c r="R4224" i="43"/>
  <c r="S4224" i="43"/>
  <c r="T4224" i="43"/>
  <c r="U4224" i="43"/>
  <c r="V4224" i="43"/>
  <c r="W4224" i="43"/>
  <c r="X4224" i="43"/>
  <c r="E4225" i="43"/>
  <c r="F4225" i="43"/>
  <c r="G4225" i="43"/>
  <c r="H4225" i="43"/>
  <c r="I4225" i="43"/>
  <c r="J4225" i="43"/>
  <c r="K4225" i="43"/>
  <c r="L4225" i="43"/>
  <c r="M4225" i="43"/>
  <c r="N4225" i="43"/>
  <c r="O4225" i="43"/>
  <c r="P4225" i="43"/>
  <c r="Q4225" i="43"/>
  <c r="R4225" i="43"/>
  <c r="S4225" i="43"/>
  <c r="T4225" i="43"/>
  <c r="U4225" i="43"/>
  <c r="V4225" i="43"/>
  <c r="W4225" i="43"/>
  <c r="X4225" i="43"/>
  <c r="E4226" i="43"/>
  <c r="F4226" i="43"/>
  <c r="G4226" i="43"/>
  <c r="H4226" i="43"/>
  <c r="I4226" i="43"/>
  <c r="J4226" i="43"/>
  <c r="K4226" i="43"/>
  <c r="L4226" i="43"/>
  <c r="M4226" i="43"/>
  <c r="N4226" i="43"/>
  <c r="O4226" i="43"/>
  <c r="P4226" i="43"/>
  <c r="Q4226" i="43"/>
  <c r="R4226" i="43"/>
  <c r="S4226" i="43"/>
  <c r="T4226" i="43"/>
  <c r="U4226" i="43"/>
  <c r="V4226" i="43"/>
  <c r="W4226" i="43"/>
  <c r="X4226" i="43"/>
  <c r="E4227" i="43"/>
  <c r="F4227" i="43"/>
  <c r="G4227" i="43"/>
  <c r="H4227" i="43"/>
  <c r="I4227" i="43"/>
  <c r="J4227" i="43"/>
  <c r="K4227" i="43"/>
  <c r="L4227" i="43"/>
  <c r="M4227" i="43"/>
  <c r="N4227" i="43"/>
  <c r="O4227" i="43"/>
  <c r="P4227" i="43"/>
  <c r="Q4227" i="43"/>
  <c r="R4227" i="43"/>
  <c r="S4227" i="43"/>
  <c r="T4227" i="43"/>
  <c r="U4227" i="43"/>
  <c r="V4227" i="43"/>
  <c r="W4227" i="43"/>
  <c r="X4227" i="43"/>
  <c r="E4228" i="43"/>
  <c r="F4228" i="43"/>
  <c r="G4228" i="43"/>
  <c r="H4228" i="43"/>
  <c r="I4228" i="43"/>
  <c r="J4228" i="43"/>
  <c r="K4228" i="43"/>
  <c r="L4228" i="43"/>
  <c r="M4228" i="43"/>
  <c r="N4228" i="43"/>
  <c r="O4228" i="43"/>
  <c r="P4228" i="43"/>
  <c r="Q4228" i="43"/>
  <c r="R4228" i="43"/>
  <c r="S4228" i="43"/>
  <c r="T4228" i="43"/>
  <c r="U4228" i="43"/>
  <c r="V4228" i="43"/>
  <c r="W4228" i="43"/>
  <c r="X4228" i="43"/>
  <c r="E4229" i="43"/>
  <c r="F4229" i="43"/>
  <c r="G4229" i="43"/>
  <c r="H4229" i="43"/>
  <c r="I4229" i="43"/>
  <c r="J4229" i="43"/>
  <c r="K4229" i="43"/>
  <c r="L4229" i="43"/>
  <c r="M4229" i="43"/>
  <c r="N4229" i="43"/>
  <c r="O4229" i="43"/>
  <c r="P4229" i="43"/>
  <c r="Q4229" i="43"/>
  <c r="R4229" i="43"/>
  <c r="S4229" i="43"/>
  <c r="T4229" i="43"/>
  <c r="U4229" i="43"/>
  <c r="V4229" i="43"/>
  <c r="W4229" i="43"/>
  <c r="X4229" i="43"/>
  <c r="E4230" i="43"/>
  <c r="F4230" i="43"/>
  <c r="G4230" i="43"/>
  <c r="H4230" i="43"/>
  <c r="I4230" i="43"/>
  <c r="J4230" i="43"/>
  <c r="K4230" i="43"/>
  <c r="L4230" i="43"/>
  <c r="M4230" i="43"/>
  <c r="N4230" i="43"/>
  <c r="O4230" i="43"/>
  <c r="P4230" i="43"/>
  <c r="Q4230" i="43"/>
  <c r="R4230" i="43"/>
  <c r="S4230" i="43"/>
  <c r="T4230" i="43"/>
  <c r="U4230" i="43"/>
  <c r="V4230" i="43"/>
  <c r="W4230" i="43"/>
  <c r="X4230" i="43"/>
  <c r="E4231" i="43"/>
  <c r="F4231" i="43"/>
  <c r="G4231" i="43"/>
  <c r="H4231" i="43"/>
  <c r="I4231" i="43"/>
  <c r="J4231" i="43"/>
  <c r="K4231" i="43"/>
  <c r="L4231" i="43"/>
  <c r="M4231" i="43"/>
  <c r="N4231" i="43"/>
  <c r="O4231" i="43"/>
  <c r="P4231" i="43"/>
  <c r="Q4231" i="43"/>
  <c r="R4231" i="43"/>
  <c r="S4231" i="43"/>
  <c r="T4231" i="43"/>
  <c r="U4231" i="43"/>
  <c r="V4231" i="43"/>
  <c r="W4231" i="43"/>
  <c r="X4231" i="43"/>
  <c r="E4235" i="43"/>
  <c r="F4235" i="43"/>
  <c r="G4235" i="43"/>
  <c r="H4235" i="43"/>
  <c r="I4235" i="43"/>
  <c r="J4235" i="43"/>
  <c r="K4235" i="43"/>
  <c r="L4235" i="43"/>
  <c r="M4235" i="43"/>
  <c r="N4235" i="43"/>
  <c r="O4235" i="43"/>
  <c r="P4235" i="43"/>
  <c r="Q4235" i="43"/>
  <c r="R4235" i="43"/>
  <c r="S4235" i="43"/>
  <c r="T4235" i="43"/>
  <c r="U4235" i="43"/>
  <c r="V4235" i="43"/>
  <c r="W4235" i="43"/>
  <c r="X4235" i="43"/>
  <c r="E4236" i="43"/>
  <c r="F4236" i="43"/>
  <c r="G4236" i="43"/>
  <c r="H4236" i="43"/>
  <c r="I4236" i="43"/>
  <c r="J4236" i="43"/>
  <c r="K4236" i="43"/>
  <c r="L4236" i="43"/>
  <c r="M4236" i="43"/>
  <c r="N4236" i="43"/>
  <c r="O4236" i="43"/>
  <c r="P4236" i="43"/>
  <c r="Q4236" i="43"/>
  <c r="R4236" i="43"/>
  <c r="S4236" i="43"/>
  <c r="T4236" i="43"/>
  <c r="U4236" i="43"/>
  <c r="V4236" i="43"/>
  <c r="W4236" i="43"/>
  <c r="X4236" i="43"/>
  <c r="E4237" i="43"/>
  <c r="F4237" i="43"/>
  <c r="G4237" i="43"/>
  <c r="H4237" i="43"/>
  <c r="I4237" i="43"/>
  <c r="J4237" i="43"/>
  <c r="K4237" i="43"/>
  <c r="L4237" i="43"/>
  <c r="M4237" i="43"/>
  <c r="N4237" i="43"/>
  <c r="O4237" i="43"/>
  <c r="P4237" i="43"/>
  <c r="Q4237" i="43"/>
  <c r="R4237" i="43"/>
  <c r="S4237" i="43"/>
  <c r="T4237" i="43"/>
  <c r="U4237" i="43"/>
  <c r="V4237" i="43"/>
  <c r="W4237" i="43"/>
  <c r="X4237" i="43"/>
  <c r="E4238" i="43"/>
  <c r="F4238" i="43"/>
  <c r="G4238" i="43"/>
  <c r="H4238" i="43"/>
  <c r="I4238" i="43"/>
  <c r="J4238" i="43"/>
  <c r="K4238" i="43"/>
  <c r="L4238" i="43"/>
  <c r="M4238" i="43"/>
  <c r="N4238" i="43"/>
  <c r="O4238" i="43"/>
  <c r="P4238" i="43"/>
  <c r="Q4238" i="43"/>
  <c r="R4238" i="43"/>
  <c r="S4238" i="43"/>
  <c r="T4238" i="43"/>
  <c r="U4238" i="43"/>
  <c r="V4238" i="43"/>
  <c r="W4238" i="43"/>
  <c r="X4238" i="43"/>
  <c r="E4239" i="43"/>
  <c r="F4239" i="43"/>
  <c r="G4239" i="43"/>
  <c r="H4239" i="43"/>
  <c r="I4239" i="43"/>
  <c r="J4239" i="43"/>
  <c r="K4239" i="43"/>
  <c r="L4239" i="43"/>
  <c r="M4239" i="43"/>
  <c r="N4239" i="43"/>
  <c r="O4239" i="43"/>
  <c r="P4239" i="43"/>
  <c r="Q4239" i="43"/>
  <c r="R4239" i="43"/>
  <c r="S4239" i="43"/>
  <c r="T4239" i="43"/>
  <c r="U4239" i="43"/>
  <c r="V4239" i="43"/>
  <c r="W4239" i="43"/>
  <c r="X4239" i="43"/>
  <c r="E4240" i="43"/>
  <c r="F4240" i="43"/>
  <c r="G4240" i="43"/>
  <c r="H4240" i="43"/>
  <c r="I4240" i="43"/>
  <c r="J4240" i="43"/>
  <c r="K4240" i="43"/>
  <c r="L4240" i="43"/>
  <c r="M4240" i="43"/>
  <c r="N4240" i="43"/>
  <c r="O4240" i="43"/>
  <c r="P4240" i="43"/>
  <c r="Q4240" i="43"/>
  <c r="R4240" i="43"/>
  <c r="S4240" i="43"/>
  <c r="T4240" i="43"/>
  <c r="U4240" i="43"/>
  <c r="V4240" i="43"/>
  <c r="W4240" i="43"/>
  <c r="X4240" i="43"/>
  <c r="E4241" i="43"/>
  <c r="F4241" i="43"/>
  <c r="G4241" i="43"/>
  <c r="H4241" i="43"/>
  <c r="I4241" i="43"/>
  <c r="J4241" i="43"/>
  <c r="K4241" i="43"/>
  <c r="L4241" i="43"/>
  <c r="M4241" i="43"/>
  <c r="N4241" i="43"/>
  <c r="O4241" i="43"/>
  <c r="P4241" i="43"/>
  <c r="Q4241" i="43"/>
  <c r="R4241" i="43"/>
  <c r="S4241" i="43"/>
  <c r="T4241" i="43"/>
  <c r="U4241" i="43"/>
  <c r="V4241" i="43"/>
  <c r="W4241" i="43"/>
  <c r="X4241" i="43"/>
  <c r="E4242" i="43"/>
  <c r="F4242" i="43"/>
  <c r="G4242" i="43"/>
  <c r="H4242" i="43"/>
  <c r="I4242" i="43"/>
  <c r="J4242" i="43"/>
  <c r="K4242" i="43"/>
  <c r="L4242" i="43"/>
  <c r="M4242" i="43"/>
  <c r="N4242" i="43"/>
  <c r="O4242" i="43"/>
  <c r="P4242" i="43"/>
  <c r="Q4242" i="43"/>
  <c r="R4242" i="43"/>
  <c r="S4242" i="43"/>
  <c r="T4242" i="43"/>
  <c r="U4242" i="43"/>
  <c r="V4242" i="43"/>
  <c r="W4242" i="43"/>
  <c r="X4242" i="43"/>
  <c r="E4243" i="43"/>
  <c r="F4243" i="43"/>
  <c r="G4243" i="43"/>
  <c r="H4243" i="43"/>
  <c r="I4243" i="43"/>
  <c r="J4243" i="43"/>
  <c r="K4243" i="43"/>
  <c r="L4243" i="43"/>
  <c r="M4243" i="43"/>
  <c r="N4243" i="43"/>
  <c r="O4243" i="43"/>
  <c r="P4243" i="43"/>
  <c r="Q4243" i="43"/>
  <c r="R4243" i="43"/>
  <c r="S4243" i="43"/>
  <c r="T4243" i="43"/>
  <c r="U4243" i="43"/>
  <c r="V4243" i="43"/>
  <c r="W4243" i="43"/>
  <c r="X4243" i="43"/>
  <c r="E4244" i="43"/>
  <c r="F4244" i="43"/>
  <c r="G4244" i="43"/>
  <c r="H4244" i="43"/>
  <c r="I4244" i="43"/>
  <c r="J4244" i="43"/>
  <c r="K4244" i="43"/>
  <c r="L4244" i="43"/>
  <c r="M4244" i="43"/>
  <c r="N4244" i="43"/>
  <c r="O4244" i="43"/>
  <c r="P4244" i="43"/>
  <c r="Q4244" i="43"/>
  <c r="R4244" i="43"/>
  <c r="S4244" i="43"/>
  <c r="T4244" i="43"/>
  <c r="U4244" i="43"/>
  <c r="V4244" i="43"/>
  <c r="W4244" i="43"/>
  <c r="X4244" i="43"/>
  <c r="E4245" i="43"/>
  <c r="F4245" i="43"/>
  <c r="G4245" i="43"/>
  <c r="H4245" i="43"/>
  <c r="I4245" i="43"/>
  <c r="J4245" i="43"/>
  <c r="K4245" i="43"/>
  <c r="L4245" i="43"/>
  <c r="M4245" i="43"/>
  <c r="N4245" i="43"/>
  <c r="O4245" i="43"/>
  <c r="P4245" i="43"/>
  <c r="Q4245" i="43"/>
  <c r="R4245" i="43"/>
  <c r="S4245" i="43"/>
  <c r="T4245" i="43"/>
  <c r="U4245" i="43"/>
  <c r="V4245" i="43"/>
  <c r="W4245" i="43"/>
  <c r="X4245" i="43"/>
  <c r="E4246" i="43"/>
  <c r="F4246" i="43"/>
  <c r="G4246" i="43"/>
  <c r="H4246" i="43"/>
  <c r="I4246" i="43"/>
  <c r="J4246" i="43"/>
  <c r="K4246" i="43"/>
  <c r="L4246" i="43"/>
  <c r="M4246" i="43"/>
  <c r="N4246" i="43"/>
  <c r="O4246" i="43"/>
  <c r="P4246" i="43"/>
  <c r="Q4246" i="43"/>
  <c r="R4246" i="43"/>
  <c r="S4246" i="43"/>
  <c r="T4246" i="43"/>
  <c r="U4246" i="43"/>
  <c r="V4246" i="43"/>
  <c r="W4246" i="43"/>
  <c r="X4246" i="43"/>
  <c r="E4250" i="43"/>
  <c r="F4250" i="43"/>
  <c r="G4250" i="43"/>
  <c r="H4250" i="43"/>
  <c r="I4250" i="43"/>
  <c r="J4250" i="43"/>
  <c r="K4250" i="43"/>
  <c r="L4250" i="43"/>
  <c r="M4250" i="43"/>
  <c r="N4250" i="43"/>
  <c r="O4250" i="43"/>
  <c r="P4250" i="43"/>
  <c r="Q4250" i="43"/>
  <c r="R4250" i="43"/>
  <c r="S4250" i="43"/>
  <c r="T4250" i="43"/>
  <c r="U4250" i="43"/>
  <c r="V4250" i="43"/>
  <c r="W4250" i="43"/>
  <c r="X4250" i="43"/>
  <c r="E4251" i="43"/>
  <c r="F4251" i="43"/>
  <c r="G4251" i="43"/>
  <c r="H4251" i="43"/>
  <c r="I4251" i="43"/>
  <c r="J4251" i="43"/>
  <c r="K4251" i="43"/>
  <c r="L4251" i="43"/>
  <c r="M4251" i="43"/>
  <c r="N4251" i="43"/>
  <c r="O4251" i="43"/>
  <c r="P4251" i="43"/>
  <c r="Q4251" i="43"/>
  <c r="R4251" i="43"/>
  <c r="S4251" i="43"/>
  <c r="T4251" i="43"/>
  <c r="U4251" i="43"/>
  <c r="V4251" i="43"/>
  <c r="W4251" i="43"/>
  <c r="X4251" i="43"/>
  <c r="E4252" i="43"/>
  <c r="F4252" i="43"/>
  <c r="G4252" i="43"/>
  <c r="H4252" i="43"/>
  <c r="I4252" i="43"/>
  <c r="J4252" i="43"/>
  <c r="K4252" i="43"/>
  <c r="L4252" i="43"/>
  <c r="M4252" i="43"/>
  <c r="N4252" i="43"/>
  <c r="O4252" i="43"/>
  <c r="P4252" i="43"/>
  <c r="Q4252" i="43"/>
  <c r="R4252" i="43"/>
  <c r="S4252" i="43"/>
  <c r="T4252" i="43"/>
  <c r="U4252" i="43"/>
  <c r="V4252" i="43"/>
  <c r="W4252" i="43"/>
  <c r="X4252" i="43"/>
  <c r="E4253" i="43"/>
  <c r="F4253" i="43"/>
  <c r="G4253" i="43"/>
  <c r="H4253" i="43"/>
  <c r="I4253" i="43"/>
  <c r="J4253" i="43"/>
  <c r="K4253" i="43"/>
  <c r="L4253" i="43"/>
  <c r="M4253" i="43"/>
  <c r="N4253" i="43"/>
  <c r="O4253" i="43"/>
  <c r="P4253" i="43"/>
  <c r="Q4253" i="43"/>
  <c r="R4253" i="43"/>
  <c r="S4253" i="43"/>
  <c r="T4253" i="43"/>
  <c r="U4253" i="43"/>
  <c r="V4253" i="43"/>
  <c r="W4253" i="43"/>
  <c r="X4253" i="43"/>
  <c r="E4254" i="43"/>
  <c r="F4254" i="43"/>
  <c r="G4254" i="43"/>
  <c r="H4254" i="43"/>
  <c r="I4254" i="43"/>
  <c r="J4254" i="43"/>
  <c r="K4254" i="43"/>
  <c r="L4254" i="43"/>
  <c r="M4254" i="43"/>
  <c r="N4254" i="43"/>
  <c r="O4254" i="43"/>
  <c r="P4254" i="43"/>
  <c r="Q4254" i="43"/>
  <c r="R4254" i="43"/>
  <c r="S4254" i="43"/>
  <c r="T4254" i="43"/>
  <c r="U4254" i="43"/>
  <c r="V4254" i="43"/>
  <c r="W4254" i="43"/>
  <c r="X4254" i="43"/>
  <c r="E4255" i="43"/>
  <c r="F4255" i="43"/>
  <c r="G4255" i="43"/>
  <c r="H4255" i="43"/>
  <c r="I4255" i="43"/>
  <c r="J4255" i="43"/>
  <c r="K4255" i="43"/>
  <c r="L4255" i="43"/>
  <c r="M4255" i="43"/>
  <c r="N4255" i="43"/>
  <c r="O4255" i="43"/>
  <c r="P4255" i="43"/>
  <c r="Q4255" i="43"/>
  <c r="R4255" i="43"/>
  <c r="S4255" i="43"/>
  <c r="T4255" i="43"/>
  <c r="U4255" i="43"/>
  <c r="V4255" i="43"/>
  <c r="W4255" i="43"/>
  <c r="X4255" i="43"/>
  <c r="E4256" i="43"/>
  <c r="F4256" i="43"/>
  <c r="G4256" i="43"/>
  <c r="H4256" i="43"/>
  <c r="I4256" i="43"/>
  <c r="J4256" i="43"/>
  <c r="K4256" i="43"/>
  <c r="L4256" i="43"/>
  <c r="M4256" i="43"/>
  <c r="N4256" i="43"/>
  <c r="O4256" i="43"/>
  <c r="P4256" i="43"/>
  <c r="Q4256" i="43"/>
  <c r="R4256" i="43"/>
  <c r="S4256" i="43"/>
  <c r="T4256" i="43"/>
  <c r="U4256" i="43"/>
  <c r="V4256" i="43"/>
  <c r="W4256" i="43"/>
  <c r="X4256" i="43"/>
  <c r="E4257" i="43"/>
  <c r="F4257" i="43"/>
  <c r="G4257" i="43"/>
  <c r="H4257" i="43"/>
  <c r="I4257" i="43"/>
  <c r="J4257" i="43"/>
  <c r="K4257" i="43"/>
  <c r="L4257" i="43"/>
  <c r="M4257" i="43"/>
  <c r="N4257" i="43"/>
  <c r="O4257" i="43"/>
  <c r="P4257" i="43"/>
  <c r="Q4257" i="43"/>
  <c r="R4257" i="43"/>
  <c r="S4257" i="43"/>
  <c r="T4257" i="43"/>
  <c r="U4257" i="43"/>
  <c r="V4257" i="43"/>
  <c r="W4257" i="43"/>
  <c r="X4257" i="43"/>
  <c r="E4258" i="43"/>
  <c r="F4258" i="43"/>
  <c r="G4258" i="43"/>
  <c r="H4258" i="43"/>
  <c r="I4258" i="43"/>
  <c r="J4258" i="43"/>
  <c r="K4258" i="43"/>
  <c r="L4258" i="43"/>
  <c r="M4258" i="43"/>
  <c r="N4258" i="43"/>
  <c r="O4258" i="43"/>
  <c r="P4258" i="43"/>
  <c r="Q4258" i="43"/>
  <c r="R4258" i="43"/>
  <c r="S4258" i="43"/>
  <c r="T4258" i="43"/>
  <c r="U4258" i="43"/>
  <c r="V4258" i="43"/>
  <c r="W4258" i="43"/>
  <c r="X4258" i="43"/>
  <c r="E4259" i="43"/>
  <c r="F4259" i="43"/>
  <c r="G4259" i="43"/>
  <c r="H4259" i="43"/>
  <c r="I4259" i="43"/>
  <c r="J4259" i="43"/>
  <c r="K4259" i="43"/>
  <c r="L4259" i="43"/>
  <c r="M4259" i="43"/>
  <c r="N4259" i="43"/>
  <c r="O4259" i="43"/>
  <c r="P4259" i="43"/>
  <c r="Q4259" i="43"/>
  <c r="R4259" i="43"/>
  <c r="S4259" i="43"/>
  <c r="T4259" i="43"/>
  <c r="U4259" i="43"/>
  <c r="V4259" i="43"/>
  <c r="W4259" i="43"/>
  <c r="X4259" i="43"/>
  <c r="E4260" i="43"/>
  <c r="F4260" i="43"/>
  <c r="G4260" i="43"/>
  <c r="H4260" i="43"/>
  <c r="I4260" i="43"/>
  <c r="J4260" i="43"/>
  <c r="K4260" i="43"/>
  <c r="L4260" i="43"/>
  <c r="M4260" i="43"/>
  <c r="N4260" i="43"/>
  <c r="O4260" i="43"/>
  <c r="P4260" i="43"/>
  <c r="Q4260" i="43"/>
  <c r="R4260" i="43"/>
  <c r="S4260" i="43"/>
  <c r="T4260" i="43"/>
  <c r="U4260" i="43"/>
  <c r="V4260" i="43"/>
  <c r="W4260" i="43"/>
  <c r="X4260" i="43"/>
  <c r="E4261" i="43"/>
  <c r="F4261" i="43"/>
  <c r="G4261" i="43"/>
  <c r="H4261" i="43"/>
  <c r="I4261" i="43"/>
  <c r="J4261" i="43"/>
  <c r="K4261" i="43"/>
  <c r="L4261" i="43"/>
  <c r="M4261" i="43"/>
  <c r="N4261" i="43"/>
  <c r="O4261" i="43"/>
  <c r="P4261" i="43"/>
  <c r="Q4261" i="43"/>
  <c r="R4261" i="43"/>
  <c r="S4261" i="43"/>
  <c r="T4261" i="43"/>
  <c r="U4261" i="43"/>
  <c r="V4261" i="43"/>
  <c r="W4261" i="43"/>
  <c r="X4261" i="43"/>
  <c r="E4265" i="43"/>
  <c r="F4265" i="43"/>
  <c r="G4265" i="43"/>
  <c r="H4265" i="43"/>
  <c r="I4265" i="43"/>
  <c r="J4265" i="43"/>
  <c r="K4265" i="43"/>
  <c r="L4265" i="43"/>
  <c r="M4265" i="43"/>
  <c r="N4265" i="43"/>
  <c r="O4265" i="43"/>
  <c r="P4265" i="43"/>
  <c r="Q4265" i="43"/>
  <c r="R4265" i="43"/>
  <c r="S4265" i="43"/>
  <c r="T4265" i="43"/>
  <c r="U4265" i="43"/>
  <c r="V4265" i="43"/>
  <c r="W4265" i="43"/>
  <c r="X4265" i="43"/>
  <c r="E4266" i="43"/>
  <c r="F4266" i="43"/>
  <c r="G4266" i="43"/>
  <c r="H4266" i="43"/>
  <c r="I4266" i="43"/>
  <c r="J4266" i="43"/>
  <c r="K4266" i="43"/>
  <c r="L4266" i="43"/>
  <c r="M4266" i="43"/>
  <c r="N4266" i="43"/>
  <c r="O4266" i="43"/>
  <c r="P4266" i="43"/>
  <c r="Q4266" i="43"/>
  <c r="R4266" i="43"/>
  <c r="S4266" i="43"/>
  <c r="T4266" i="43"/>
  <c r="U4266" i="43"/>
  <c r="V4266" i="43"/>
  <c r="W4266" i="43"/>
  <c r="X4266" i="43"/>
  <c r="E4267" i="43"/>
  <c r="F4267" i="43"/>
  <c r="G4267" i="43"/>
  <c r="H4267" i="43"/>
  <c r="I4267" i="43"/>
  <c r="J4267" i="43"/>
  <c r="K4267" i="43"/>
  <c r="L4267" i="43"/>
  <c r="M4267" i="43"/>
  <c r="N4267" i="43"/>
  <c r="O4267" i="43"/>
  <c r="P4267" i="43"/>
  <c r="Q4267" i="43"/>
  <c r="R4267" i="43"/>
  <c r="S4267" i="43"/>
  <c r="T4267" i="43"/>
  <c r="U4267" i="43"/>
  <c r="V4267" i="43"/>
  <c r="W4267" i="43"/>
  <c r="X4267" i="43"/>
  <c r="E4268" i="43"/>
  <c r="F4268" i="43"/>
  <c r="G4268" i="43"/>
  <c r="H4268" i="43"/>
  <c r="I4268" i="43"/>
  <c r="J4268" i="43"/>
  <c r="K4268" i="43"/>
  <c r="L4268" i="43"/>
  <c r="M4268" i="43"/>
  <c r="N4268" i="43"/>
  <c r="O4268" i="43"/>
  <c r="P4268" i="43"/>
  <c r="Q4268" i="43"/>
  <c r="R4268" i="43"/>
  <c r="S4268" i="43"/>
  <c r="T4268" i="43"/>
  <c r="U4268" i="43"/>
  <c r="V4268" i="43"/>
  <c r="W4268" i="43"/>
  <c r="X4268" i="43"/>
  <c r="E4269" i="43"/>
  <c r="F4269" i="43"/>
  <c r="G4269" i="43"/>
  <c r="H4269" i="43"/>
  <c r="I4269" i="43"/>
  <c r="J4269" i="43"/>
  <c r="K4269" i="43"/>
  <c r="L4269" i="43"/>
  <c r="M4269" i="43"/>
  <c r="N4269" i="43"/>
  <c r="O4269" i="43"/>
  <c r="P4269" i="43"/>
  <c r="Q4269" i="43"/>
  <c r="R4269" i="43"/>
  <c r="S4269" i="43"/>
  <c r="T4269" i="43"/>
  <c r="U4269" i="43"/>
  <c r="V4269" i="43"/>
  <c r="W4269" i="43"/>
  <c r="X4269" i="43"/>
  <c r="E4270" i="43"/>
  <c r="F4270" i="43"/>
  <c r="G4270" i="43"/>
  <c r="H4270" i="43"/>
  <c r="I4270" i="43"/>
  <c r="J4270" i="43"/>
  <c r="K4270" i="43"/>
  <c r="L4270" i="43"/>
  <c r="M4270" i="43"/>
  <c r="N4270" i="43"/>
  <c r="O4270" i="43"/>
  <c r="P4270" i="43"/>
  <c r="Q4270" i="43"/>
  <c r="R4270" i="43"/>
  <c r="S4270" i="43"/>
  <c r="T4270" i="43"/>
  <c r="U4270" i="43"/>
  <c r="V4270" i="43"/>
  <c r="W4270" i="43"/>
  <c r="X4270" i="43"/>
  <c r="E4271" i="43"/>
  <c r="F4271" i="43"/>
  <c r="G4271" i="43"/>
  <c r="H4271" i="43"/>
  <c r="I4271" i="43"/>
  <c r="J4271" i="43"/>
  <c r="K4271" i="43"/>
  <c r="L4271" i="43"/>
  <c r="M4271" i="43"/>
  <c r="N4271" i="43"/>
  <c r="O4271" i="43"/>
  <c r="P4271" i="43"/>
  <c r="Q4271" i="43"/>
  <c r="R4271" i="43"/>
  <c r="S4271" i="43"/>
  <c r="T4271" i="43"/>
  <c r="U4271" i="43"/>
  <c r="V4271" i="43"/>
  <c r="W4271" i="43"/>
  <c r="X4271" i="43"/>
  <c r="E4272" i="43"/>
  <c r="F4272" i="43"/>
  <c r="G4272" i="43"/>
  <c r="H4272" i="43"/>
  <c r="I4272" i="43"/>
  <c r="J4272" i="43"/>
  <c r="K4272" i="43"/>
  <c r="L4272" i="43"/>
  <c r="M4272" i="43"/>
  <c r="N4272" i="43"/>
  <c r="O4272" i="43"/>
  <c r="P4272" i="43"/>
  <c r="Q4272" i="43"/>
  <c r="R4272" i="43"/>
  <c r="S4272" i="43"/>
  <c r="T4272" i="43"/>
  <c r="U4272" i="43"/>
  <c r="V4272" i="43"/>
  <c r="W4272" i="43"/>
  <c r="X4272" i="43"/>
  <c r="E4273" i="43"/>
  <c r="F4273" i="43"/>
  <c r="G4273" i="43"/>
  <c r="H4273" i="43"/>
  <c r="I4273" i="43"/>
  <c r="J4273" i="43"/>
  <c r="K4273" i="43"/>
  <c r="L4273" i="43"/>
  <c r="M4273" i="43"/>
  <c r="N4273" i="43"/>
  <c r="O4273" i="43"/>
  <c r="P4273" i="43"/>
  <c r="Q4273" i="43"/>
  <c r="R4273" i="43"/>
  <c r="S4273" i="43"/>
  <c r="T4273" i="43"/>
  <c r="U4273" i="43"/>
  <c r="V4273" i="43"/>
  <c r="W4273" i="43"/>
  <c r="X4273" i="43"/>
  <c r="E4274" i="43"/>
  <c r="F4274" i="43"/>
  <c r="G4274" i="43"/>
  <c r="H4274" i="43"/>
  <c r="I4274" i="43"/>
  <c r="J4274" i="43"/>
  <c r="K4274" i="43"/>
  <c r="L4274" i="43"/>
  <c r="M4274" i="43"/>
  <c r="N4274" i="43"/>
  <c r="O4274" i="43"/>
  <c r="P4274" i="43"/>
  <c r="Q4274" i="43"/>
  <c r="R4274" i="43"/>
  <c r="S4274" i="43"/>
  <c r="T4274" i="43"/>
  <c r="U4274" i="43"/>
  <c r="V4274" i="43"/>
  <c r="W4274" i="43"/>
  <c r="X4274" i="43"/>
  <c r="E4275" i="43"/>
  <c r="F4275" i="43"/>
  <c r="G4275" i="43"/>
  <c r="H4275" i="43"/>
  <c r="I4275" i="43"/>
  <c r="J4275" i="43"/>
  <c r="K4275" i="43"/>
  <c r="L4275" i="43"/>
  <c r="M4275" i="43"/>
  <c r="N4275" i="43"/>
  <c r="O4275" i="43"/>
  <c r="P4275" i="43"/>
  <c r="Q4275" i="43"/>
  <c r="R4275" i="43"/>
  <c r="S4275" i="43"/>
  <c r="T4275" i="43"/>
  <c r="U4275" i="43"/>
  <c r="V4275" i="43"/>
  <c r="W4275" i="43"/>
  <c r="X4275" i="43"/>
  <c r="E4276" i="43"/>
  <c r="F4276" i="43"/>
  <c r="G4276" i="43"/>
  <c r="H4276" i="43"/>
  <c r="I4276" i="43"/>
  <c r="J4276" i="43"/>
  <c r="K4276" i="43"/>
  <c r="L4276" i="43"/>
  <c r="M4276" i="43"/>
  <c r="N4276" i="43"/>
  <c r="O4276" i="43"/>
  <c r="P4276" i="43"/>
  <c r="Q4276" i="43"/>
  <c r="R4276" i="43"/>
  <c r="S4276" i="43"/>
  <c r="T4276" i="43"/>
  <c r="U4276" i="43"/>
  <c r="V4276" i="43"/>
  <c r="W4276" i="43"/>
  <c r="X4276" i="43"/>
  <c r="E4280" i="43"/>
  <c r="F4280" i="43"/>
  <c r="G4280" i="43"/>
  <c r="H4280" i="43"/>
  <c r="I4280" i="43"/>
  <c r="J4280" i="43"/>
  <c r="K4280" i="43"/>
  <c r="L4280" i="43"/>
  <c r="M4280" i="43"/>
  <c r="N4280" i="43"/>
  <c r="O4280" i="43"/>
  <c r="P4280" i="43"/>
  <c r="Q4280" i="43"/>
  <c r="R4280" i="43"/>
  <c r="S4280" i="43"/>
  <c r="T4280" i="43"/>
  <c r="U4280" i="43"/>
  <c r="V4280" i="43"/>
  <c r="W4280" i="43"/>
  <c r="X4280" i="43"/>
  <c r="E4281" i="43"/>
  <c r="F4281" i="43"/>
  <c r="G4281" i="43"/>
  <c r="H4281" i="43"/>
  <c r="I4281" i="43"/>
  <c r="J4281" i="43"/>
  <c r="K4281" i="43"/>
  <c r="L4281" i="43"/>
  <c r="M4281" i="43"/>
  <c r="N4281" i="43"/>
  <c r="O4281" i="43"/>
  <c r="P4281" i="43"/>
  <c r="Q4281" i="43"/>
  <c r="R4281" i="43"/>
  <c r="S4281" i="43"/>
  <c r="T4281" i="43"/>
  <c r="U4281" i="43"/>
  <c r="V4281" i="43"/>
  <c r="W4281" i="43"/>
  <c r="X4281" i="43"/>
  <c r="E4282" i="43"/>
  <c r="F4282" i="43"/>
  <c r="G4282" i="43"/>
  <c r="H4282" i="43"/>
  <c r="I4282" i="43"/>
  <c r="J4282" i="43"/>
  <c r="K4282" i="43"/>
  <c r="L4282" i="43"/>
  <c r="M4282" i="43"/>
  <c r="N4282" i="43"/>
  <c r="O4282" i="43"/>
  <c r="P4282" i="43"/>
  <c r="Q4282" i="43"/>
  <c r="R4282" i="43"/>
  <c r="S4282" i="43"/>
  <c r="T4282" i="43"/>
  <c r="U4282" i="43"/>
  <c r="V4282" i="43"/>
  <c r="W4282" i="43"/>
  <c r="X4282" i="43"/>
  <c r="E4283" i="43"/>
  <c r="F4283" i="43"/>
  <c r="G4283" i="43"/>
  <c r="H4283" i="43"/>
  <c r="I4283" i="43"/>
  <c r="J4283" i="43"/>
  <c r="K4283" i="43"/>
  <c r="L4283" i="43"/>
  <c r="M4283" i="43"/>
  <c r="N4283" i="43"/>
  <c r="O4283" i="43"/>
  <c r="P4283" i="43"/>
  <c r="Q4283" i="43"/>
  <c r="R4283" i="43"/>
  <c r="S4283" i="43"/>
  <c r="T4283" i="43"/>
  <c r="U4283" i="43"/>
  <c r="V4283" i="43"/>
  <c r="W4283" i="43"/>
  <c r="X4283" i="43"/>
  <c r="E4284" i="43"/>
  <c r="F4284" i="43"/>
  <c r="G4284" i="43"/>
  <c r="H4284" i="43"/>
  <c r="I4284" i="43"/>
  <c r="J4284" i="43"/>
  <c r="K4284" i="43"/>
  <c r="L4284" i="43"/>
  <c r="M4284" i="43"/>
  <c r="N4284" i="43"/>
  <c r="O4284" i="43"/>
  <c r="P4284" i="43"/>
  <c r="Q4284" i="43"/>
  <c r="R4284" i="43"/>
  <c r="S4284" i="43"/>
  <c r="T4284" i="43"/>
  <c r="U4284" i="43"/>
  <c r="V4284" i="43"/>
  <c r="W4284" i="43"/>
  <c r="X4284" i="43"/>
  <c r="E4285" i="43"/>
  <c r="F4285" i="43"/>
  <c r="G4285" i="43"/>
  <c r="H4285" i="43"/>
  <c r="I4285" i="43"/>
  <c r="J4285" i="43"/>
  <c r="K4285" i="43"/>
  <c r="L4285" i="43"/>
  <c r="M4285" i="43"/>
  <c r="N4285" i="43"/>
  <c r="O4285" i="43"/>
  <c r="P4285" i="43"/>
  <c r="Q4285" i="43"/>
  <c r="R4285" i="43"/>
  <c r="S4285" i="43"/>
  <c r="T4285" i="43"/>
  <c r="U4285" i="43"/>
  <c r="V4285" i="43"/>
  <c r="W4285" i="43"/>
  <c r="X4285" i="43"/>
  <c r="E4286" i="43"/>
  <c r="F4286" i="43"/>
  <c r="G4286" i="43"/>
  <c r="H4286" i="43"/>
  <c r="I4286" i="43"/>
  <c r="J4286" i="43"/>
  <c r="K4286" i="43"/>
  <c r="L4286" i="43"/>
  <c r="M4286" i="43"/>
  <c r="N4286" i="43"/>
  <c r="O4286" i="43"/>
  <c r="P4286" i="43"/>
  <c r="Q4286" i="43"/>
  <c r="R4286" i="43"/>
  <c r="S4286" i="43"/>
  <c r="T4286" i="43"/>
  <c r="U4286" i="43"/>
  <c r="V4286" i="43"/>
  <c r="W4286" i="43"/>
  <c r="X4286" i="43"/>
  <c r="E4287" i="43"/>
  <c r="F4287" i="43"/>
  <c r="G4287" i="43"/>
  <c r="H4287" i="43"/>
  <c r="I4287" i="43"/>
  <c r="J4287" i="43"/>
  <c r="K4287" i="43"/>
  <c r="L4287" i="43"/>
  <c r="M4287" i="43"/>
  <c r="N4287" i="43"/>
  <c r="O4287" i="43"/>
  <c r="P4287" i="43"/>
  <c r="Q4287" i="43"/>
  <c r="R4287" i="43"/>
  <c r="S4287" i="43"/>
  <c r="T4287" i="43"/>
  <c r="U4287" i="43"/>
  <c r="V4287" i="43"/>
  <c r="W4287" i="43"/>
  <c r="X4287" i="43"/>
  <c r="E4288" i="43"/>
  <c r="F4288" i="43"/>
  <c r="G4288" i="43"/>
  <c r="H4288" i="43"/>
  <c r="I4288" i="43"/>
  <c r="J4288" i="43"/>
  <c r="K4288" i="43"/>
  <c r="L4288" i="43"/>
  <c r="M4288" i="43"/>
  <c r="N4288" i="43"/>
  <c r="O4288" i="43"/>
  <c r="P4288" i="43"/>
  <c r="Q4288" i="43"/>
  <c r="R4288" i="43"/>
  <c r="S4288" i="43"/>
  <c r="T4288" i="43"/>
  <c r="U4288" i="43"/>
  <c r="V4288" i="43"/>
  <c r="W4288" i="43"/>
  <c r="X4288" i="43"/>
  <c r="E4289" i="43"/>
  <c r="F4289" i="43"/>
  <c r="G4289" i="43"/>
  <c r="H4289" i="43"/>
  <c r="I4289" i="43"/>
  <c r="J4289" i="43"/>
  <c r="K4289" i="43"/>
  <c r="L4289" i="43"/>
  <c r="M4289" i="43"/>
  <c r="N4289" i="43"/>
  <c r="O4289" i="43"/>
  <c r="P4289" i="43"/>
  <c r="Q4289" i="43"/>
  <c r="R4289" i="43"/>
  <c r="S4289" i="43"/>
  <c r="T4289" i="43"/>
  <c r="U4289" i="43"/>
  <c r="V4289" i="43"/>
  <c r="W4289" i="43"/>
  <c r="X4289" i="43"/>
  <c r="E4290" i="43"/>
  <c r="F4290" i="43"/>
  <c r="G4290" i="43"/>
  <c r="H4290" i="43"/>
  <c r="I4290" i="43"/>
  <c r="J4290" i="43"/>
  <c r="K4290" i="43"/>
  <c r="L4290" i="43"/>
  <c r="M4290" i="43"/>
  <c r="N4290" i="43"/>
  <c r="O4290" i="43"/>
  <c r="P4290" i="43"/>
  <c r="Q4290" i="43"/>
  <c r="R4290" i="43"/>
  <c r="S4290" i="43"/>
  <c r="T4290" i="43"/>
  <c r="U4290" i="43"/>
  <c r="V4290" i="43"/>
  <c r="W4290" i="43"/>
  <c r="X4290" i="43"/>
  <c r="E4291" i="43"/>
  <c r="F4291" i="43"/>
  <c r="G4291" i="43"/>
  <c r="H4291" i="43"/>
  <c r="I4291" i="43"/>
  <c r="J4291" i="43"/>
  <c r="K4291" i="43"/>
  <c r="L4291" i="43"/>
  <c r="M4291" i="43"/>
  <c r="N4291" i="43"/>
  <c r="O4291" i="43"/>
  <c r="P4291" i="43"/>
  <c r="Q4291" i="43"/>
  <c r="R4291" i="43"/>
  <c r="S4291" i="43"/>
  <c r="T4291" i="43"/>
  <c r="U4291" i="43"/>
  <c r="V4291" i="43"/>
  <c r="W4291" i="43"/>
  <c r="X4291" i="43"/>
  <c r="E4295" i="43"/>
  <c r="F4295" i="43"/>
  <c r="G4295" i="43"/>
  <c r="H4295" i="43"/>
  <c r="I4295" i="43"/>
  <c r="J4295" i="43"/>
  <c r="K4295" i="43"/>
  <c r="L4295" i="43"/>
  <c r="M4295" i="43"/>
  <c r="N4295" i="43"/>
  <c r="O4295" i="43"/>
  <c r="P4295" i="43"/>
  <c r="Q4295" i="43"/>
  <c r="R4295" i="43"/>
  <c r="S4295" i="43"/>
  <c r="T4295" i="43"/>
  <c r="U4295" i="43"/>
  <c r="V4295" i="43"/>
  <c r="W4295" i="43"/>
  <c r="X4295" i="43"/>
  <c r="E4296" i="43"/>
  <c r="F4296" i="43"/>
  <c r="G4296" i="43"/>
  <c r="H4296" i="43"/>
  <c r="I4296" i="43"/>
  <c r="J4296" i="43"/>
  <c r="K4296" i="43"/>
  <c r="L4296" i="43"/>
  <c r="M4296" i="43"/>
  <c r="N4296" i="43"/>
  <c r="O4296" i="43"/>
  <c r="P4296" i="43"/>
  <c r="Q4296" i="43"/>
  <c r="R4296" i="43"/>
  <c r="S4296" i="43"/>
  <c r="T4296" i="43"/>
  <c r="U4296" i="43"/>
  <c r="V4296" i="43"/>
  <c r="W4296" i="43"/>
  <c r="X4296" i="43"/>
  <c r="E4297" i="43"/>
  <c r="F4297" i="43"/>
  <c r="G4297" i="43"/>
  <c r="H4297" i="43"/>
  <c r="I4297" i="43"/>
  <c r="J4297" i="43"/>
  <c r="K4297" i="43"/>
  <c r="L4297" i="43"/>
  <c r="M4297" i="43"/>
  <c r="N4297" i="43"/>
  <c r="O4297" i="43"/>
  <c r="P4297" i="43"/>
  <c r="Q4297" i="43"/>
  <c r="R4297" i="43"/>
  <c r="S4297" i="43"/>
  <c r="T4297" i="43"/>
  <c r="U4297" i="43"/>
  <c r="V4297" i="43"/>
  <c r="W4297" i="43"/>
  <c r="X4297" i="43"/>
  <c r="E4298" i="43"/>
  <c r="F4298" i="43"/>
  <c r="G4298" i="43"/>
  <c r="H4298" i="43"/>
  <c r="I4298" i="43"/>
  <c r="J4298" i="43"/>
  <c r="K4298" i="43"/>
  <c r="L4298" i="43"/>
  <c r="M4298" i="43"/>
  <c r="N4298" i="43"/>
  <c r="O4298" i="43"/>
  <c r="P4298" i="43"/>
  <c r="Q4298" i="43"/>
  <c r="R4298" i="43"/>
  <c r="S4298" i="43"/>
  <c r="T4298" i="43"/>
  <c r="U4298" i="43"/>
  <c r="V4298" i="43"/>
  <c r="W4298" i="43"/>
  <c r="X4298" i="43"/>
  <c r="E4299" i="43"/>
  <c r="F4299" i="43"/>
  <c r="G4299" i="43"/>
  <c r="H4299" i="43"/>
  <c r="I4299" i="43"/>
  <c r="J4299" i="43"/>
  <c r="K4299" i="43"/>
  <c r="L4299" i="43"/>
  <c r="M4299" i="43"/>
  <c r="N4299" i="43"/>
  <c r="O4299" i="43"/>
  <c r="P4299" i="43"/>
  <c r="Q4299" i="43"/>
  <c r="R4299" i="43"/>
  <c r="S4299" i="43"/>
  <c r="T4299" i="43"/>
  <c r="U4299" i="43"/>
  <c r="V4299" i="43"/>
  <c r="W4299" i="43"/>
  <c r="X4299" i="43"/>
  <c r="E4300" i="43"/>
  <c r="F4300" i="43"/>
  <c r="G4300" i="43"/>
  <c r="H4300" i="43"/>
  <c r="I4300" i="43"/>
  <c r="J4300" i="43"/>
  <c r="K4300" i="43"/>
  <c r="L4300" i="43"/>
  <c r="M4300" i="43"/>
  <c r="N4300" i="43"/>
  <c r="O4300" i="43"/>
  <c r="P4300" i="43"/>
  <c r="Q4300" i="43"/>
  <c r="R4300" i="43"/>
  <c r="S4300" i="43"/>
  <c r="T4300" i="43"/>
  <c r="U4300" i="43"/>
  <c r="V4300" i="43"/>
  <c r="W4300" i="43"/>
  <c r="X4300" i="43"/>
  <c r="E4301" i="43"/>
  <c r="F4301" i="43"/>
  <c r="G4301" i="43"/>
  <c r="H4301" i="43"/>
  <c r="I4301" i="43"/>
  <c r="J4301" i="43"/>
  <c r="K4301" i="43"/>
  <c r="L4301" i="43"/>
  <c r="M4301" i="43"/>
  <c r="N4301" i="43"/>
  <c r="O4301" i="43"/>
  <c r="P4301" i="43"/>
  <c r="Q4301" i="43"/>
  <c r="R4301" i="43"/>
  <c r="S4301" i="43"/>
  <c r="T4301" i="43"/>
  <c r="U4301" i="43"/>
  <c r="V4301" i="43"/>
  <c r="W4301" i="43"/>
  <c r="X4301" i="43"/>
  <c r="E4302" i="43"/>
  <c r="F4302" i="43"/>
  <c r="G4302" i="43"/>
  <c r="H4302" i="43"/>
  <c r="I4302" i="43"/>
  <c r="J4302" i="43"/>
  <c r="K4302" i="43"/>
  <c r="L4302" i="43"/>
  <c r="M4302" i="43"/>
  <c r="N4302" i="43"/>
  <c r="O4302" i="43"/>
  <c r="P4302" i="43"/>
  <c r="Q4302" i="43"/>
  <c r="R4302" i="43"/>
  <c r="S4302" i="43"/>
  <c r="T4302" i="43"/>
  <c r="U4302" i="43"/>
  <c r="V4302" i="43"/>
  <c r="W4302" i="43"/>
  <c r="X4302" i="43"/>
  <c r="E4303" i="43"/>
  <c r="F4303" i="43"/>
  <c r="G4303" i="43"/>
  <c r="H4303" i="43"/>
  <c r="I4303" i="43"/>
  <c r="J4303" i="43"/>
  <c r="K4303" i="43"/>
  <c r="L4303" i="43"/>
  <c r="M4303" i="43"/>
  <c r="N4303" i="43"/>
  <c r="O4303" i="43"/>
  <c r="P4303" i="43"/>
  <c r="Q4303" i="43"/>
  <c r="R4303" i="43"/>
  <c r="S4303" i="43"/>
  <c r="T4303" i="43"/>
  <c r="U4303" i="43"/>
  <c r="V4303" i="43"/>
  <c r="W4303" i="43"/>
  <c r="X4303" i="43"/>
  <c r="E4304" i="43"/>
  <c r="F4304" i="43"/>
  <c r="G4304" i="43"/>
  <c r="H4304" i="43"/>
  <c r="I4304" i="43"/>
  <c r="J4304" i="43"/>
  <c r="K4304" i="43"/>
  <c r="L4304" i="43"/>
  <c r="M4304" i="43"/>
  <c r="N4304" i="43"/>
  <c r="O4304" i="43"/>
  <c r="P4304" i="43"/>
  <c r="Q4304" i="43"/>
  <c r="R4304" i="43"/>
  <c r="S4304" i="43"/>
  <c r="T4304" i="43"/>
  <c r="U4304" i="43"/>
  <c r="V4304" i="43"/>
  <c r="W4304" i="43"/>
  <c r="X4304" i="43"/>
  <c r="E4305" i="43"/>
  <c r="F4305" i="43"/>
  <c r="G4305" i="43"/>
  <c r="H4305" i="43"/>
  <c r="I4305" i="43"/>
  <c r="J4305" i="43"/>
  <c r="K4305" i="43"/>
  <c r="L4305" i="43"/>
  <c r="M4305" i="43"/>
  <c r="N4305" i="43"/>
  <c r="O4305" i="43"/>
  <c r="P4305" i="43"/>
  <c r="Q4305" i="43"/>
  <c r="R4305" i="43"/>
  <c r="S4305" i="43"/>
  <c r="T4305" i="43"/>
  <c r="U4305" i="43"/>
  <c r="V4305" i="43"/>
  <c r="W4305" i="43"/>
  <c r="X4305" i="43"/>
  <c r="E4306" i="43"/>
  <c r="F4306" i="43"/>
  <c r="G4306" i="43"/>
  <c r="H4306" i="43"/>
  <c r="I4306" i="43"/>
  <c r="J4306" i="43"/>
  <c r="K4306" i="43"/>
  <c r="L4306" i="43"/>
  <c r="M4306" i="43"/>
  <c r="N4306" i="43"/>
  <c r="O4306" i="43"/>
  <c r="P4306" i="43"/>
  <c r="Q4306" i="43"/>
  <c r="R4306" i="43"/>
  <c r="S4306" i="43"/>
  <c r="T4306" i="43"/>
  <c r="U4306" i="43"/>
  <c r="V4306" i="43"/>
  <c r="W4306" i="43"/>
  <c r="X4306" i="43"/>
  <c r="E4310" i="43"/>
  <c r="F4310" i="43"/>
  <c r="G4310" i="43"/>
  <c r="H4310" i="43"/>
  <c r="I4310" i="43"/>
  <c r="J4310" i="43"/>
  <c r="K4310" i="43"/>
  <c r="L4310" i="43"/>
  <c r="M4310" i="43"/>
  <c r="N4310" i="43"/>
  <c r="O4310" i="43"/>
  <c r="P4310" i="43"/>
  <c r="Q4310" i="43"/>
  <c r="R4310" i="43"/>
  <c r="S4310" i="43"/>
  <c r="T4310" i="43"/>
  <c r="U4310" i="43"/>
  <c r="V4310" i="43"/>
  <c r="W4310" i="43"/>
  <c r="X4310" i="43"/>
  <c r="E4311" i="43"/>
  <c r="F4311" i="43"/>
  <c r="G4311" i="43"/>
  <c r="H4311" i="43"/>
  <c r="I4311" i="43"/>
  <c r="J4311" i="43"/>
  <c r="K4311" i="43"/>
  <c r="L4311" i="43"/>
  <c r="M4311" i="43"/>
  <c r="N4311" i="43"/>
  <c r="O4311" i="43"/>
  <c r="P4311" i="43"/>
  <c r="Q4311" i="43"/>
  <c r="R4311" i="43"/>
  <c r="S4311" i="43"/>
  <c r="T4311" i="43"/>
  <c r="U4311" i="43"/>
  <c r="V4311" i="43"/>
  <c r="W4311" i="43"/>
  <c r="X4311" i="43"/>
  <c r="E4312" i="43"/>
  <c r="F4312" i="43"/>
  <c r="G4312" i="43"/>
  <c r="H4312" i="43"/>
  <c r="I4312" i="43"/>
  <c r="J4312" i="43"/>
  <c r="K4312" i="43"/>
  <c r="L4312" i="43"/>
  <c r="M4312" i="43"/>
  <c r="N4312" i="43"/>
  <c r="O4312" i="43"/>
  <c r="P4312" i="43"/>
  <c r="Q4312" i="43"/>
  <c r="R4312" i="43"/>
  <c r="S4312" i="43"/>
  <c r="T4312" i="43"/>
  <c r="U4312" i="43"/>
  <c r="V4312" i="43"/>
  <c r="W4312" i="43"/>
  <c r="X4312" i="43"/>
  <c r="E4313" i="43"/>
  <c r="F4313" i="43"/>
  <c r="G4313" i="43"/>
  <c r="H4313" i="43"/>
  <c r="I4313" i="43"/>
  <c r="J4313" i="43"/>
  <c r="K4313" i="43"/>
  <c r="L4313" i="43"/>
  <c r="M4313" i="43"/>
  <c r="N4313" i="43"/>
  <c r="O4313" i="43"/>
  <c r="P4313" i="43"/>
  <c r="Q4313" i="43"/>
  <c r="R4313" i="43"/>
  <c r="S4313" i="43"/>
  <c r="T4313" i="43"/>
  <c r="U4313" i="43"/>
  <c r="V4313" i="43"/>
  <c r="W4313" i="43"/>
  <c r="X4313" i="43"/>
  <c r="E4314" i="43"/>
  <c r="F4314" i="43"/>
  <c r="G4314" i="43"/>
  <c r="H4314" i="43"/>
  <c r="I4314" i="43"/>
  <c r="J4314" i="43"/>
  <c r="K4314" i="43"/>
  <c r="L4314" i="43"/>
  <c r="M4314" i="43"/>
  <c r="N4314" i="43"/>
  <c r="O4314" i="43"/>
  <c r="P4314" i="43"/>
  <c r="Q4314" i="43"/>
  <c r="R4314" i="43"/>
  <c r="S4314" i="43"/>
  <c r="T4314" i="43"/>
  <c r="U4314" i="43"/>
  <c r="V4314" i="43"/>
  <c r="W4314" i="43"/>
  <c r="X4314" i="43"/>
  <c r="E4315" i="43"/>
  <c r="F4315" i="43"/>
  <c r="G4315" i="43"/>
  <c r="H4315" i="43"/>
  <c r="I4315" i="43"/>
  <c r="J4315" i="43"/>
  <c r="K4315" i="43"/>
  <c r="L4315" i="43"/>
  <c r="M4315" i="43"/>
  <c r="N4315" i="43"/>
  <c r="O4315" i="43"/>
  <c r="P4315" i="43"/>
  <c r="Q4315" i="43"/>
  <c r="R4315" i="43"/>
  <c r="S4315" i="43"/>
  <c r="T4315" i="43"/>
  <c r="U4315" i="43"/>
  <c r="V4315" i="43"/>
  <c r="W4315" i="43"/>
  <c r="X4315" i="43"/>
  <c r="E4316" i="43"/>
  <c r="F4316" i="43"/>
  <c r="G4316" i="43"/>
  <c r="H4316" i="43"/>
  <c r="I4316" i="43"/>
  <c r="J4316" i="43"/>
  <c r="K4316" i="43"/>
  <c r="L4316" i="43"/>
  <c r="M4316" i="43"/>
  <c r="N4316" i="43"/>
  <c r="O4316" i="43"/>
  <c r="P4316" i="43"/>
  <c r="Q4316" i="43"/>
  <c r="R4316" i="43"/>
  <c r="S4316" i="43"/>
  <c r="T4316" i="43"/>
  <c r="U4316" i="43"/>
  <c r="V4316" i="43"/>
  <c r="W4316" i="43"/>
  <c r="X4316" i="43"/>
  <c r="E4317" i="43"/>
  <c r="F4317" i="43"/>
  <c r="G4317" i="43"/>
  <c r="H4317" i="43"/>
  <c r="I4317" i="43"/>
  <c r="J4317" i="43"/>
  <c r="K4317" i="43"/>
  <c r="L4317" i="43"/>
  <c r="M4317" i="43"/>
  <c r="N4317" i="43"/>
  <c r="O4317" i="43"/>
  <c r="P4317" i="43"/>
  <c r="Q4317" i="43"/>
  <c r="R4317" i="43"/>
  <c r="S4317" i="43"/>
  <c r="T4317" i="43"/>
  <c r="U4317" i="43"/>
  <c r="V4317" i="43"/>
  <c r="W4317" i="43"/>
  <c r="X4317" i="43"/>
  <c r="E4318" i="43"/>
  <c r="F4318" i="43"/>
  <c r="G4318" i="43"/>
  <c r="H4318" i="43"/>
  <c r="I4318" i="43"/>
  <c r="J4318" i="43"/>
  <c r="K4318" i="43"/>
  <c r="L4318" i="43"/>
  <c r="M4318" i="43"/>
  <c r="N4318" i="43"/>
  <c r="O4318" i="43"/>
  <c r="P4318" i="43"/>
  <c r="Q4318" i="43"/>
  <c r="R4318" i="43"/>
  <c r="S4318" i="43"/>
  <c r="T4318" i="43"/>
  <c r="U4318" i="43"/>
  <c r="V4318" i="43"/>
  <c r="W4318" i="43"/>
  <c r="X4318" i="43"/>
  <c r="E4319" i="43"/>
  <c r="F4319" i="43"/>
  <c r="G4319" i="43"/>
  <c r="H4319" i="43"/>
  <c r="I4319" i="43"/>
  <c r="J4319" i="43"/>
  <c r="K4319" i="43"/>
  <c r="L4319" i="43"/>
  <c r="M4319" i="43"/>
  <c r="N4319" i="43"/>
  <c r="O4319" i="43"/>
  <c r="P4319" i="43"/>
  <c r="Q4319" i="43"/>
  <c r="R4319" i="43"/>
  <c r="S4319" i="43"/>
  <c r="T4319" i="43"/>
  <c r="U4319" i="43"/>
  <c r="V4319" i="43"/>
  <c r="W4319" i="43"/>
  <c r="X4319" i="43"/>
  <c r="E4320" i="43"/>
  <c r="F4320" i="43"/>
  <c r="G4320" i="43"/>
  <c r="H4320" i="43"/>
  <c r="I4320" i="43"/>
  <c r="J4320" i="43"/>
  <c r="K4320" i="43"/>
  <c r="L4320" i="43"/>
  <c r="M4320" i="43"/>
  <c r="N4320" i="43"/>
  <c r="O4320" i="43"/>
  <c r="P4320" i="43"/>
  <c r="Q4320" i="43"/>
  <c r="R4320" i="43"/>
  <c r="S4320" i="43"/>
  <c r="T4320" i="43"/>
  <c r="U4320" i="43"/>
  <c r="V4320" i="43"/>
  <c r="W4320" i="43"/>
  <c r="X4320" i="43"/>
  <c r="E4321" i="43"/>
  <c r="F4321" i="43"/>
  <c r="G4321" i="43"/>
  <c r="H4321" i="43"/>
  <c r="I4321" i="43"/>
  <c r="J4321" i="43"/>
  <c r="K4321" i="43"/>
  <c r="L4321" i="43"/>
  <c r="M4321" i="43"/>
  <c r="N4321" i="43"/>
  <c r="O4321" i="43"/>
  <c r="P4321" i="43"/>
  <c r="Q4321" i="43"/>
  <c r="R4321" i="43"/>
  <c r="S4321" i="43"/>
  <c r="T4321" i="43"/>
  <c r="U4321" i="43"/>
  <c r="V4321" i="43"/>
  <c r="W4321" i="43"/>
  <c r="X4321" i="43"/>
  <c r="E4326" i="43"/>
  <c r="F4326" i="43"/>
  <c r="G4326" i="43"/>
  <c r="H4326" i="43"/>
  <c r="I4326" i="43"/>
  <c r="J4326" i="43"/>
  <c r="K4326" i="43"/>
  <c r="L4326" i="43"/>
  <c r="M4326" i="43"/>
  <c r="N4326" i="43"/>
  <c r="O4326" i="43"/>
  <c r="P4326" i="43"/>
  <c r="Q4326" i="43"/>
  <c r="R4326" i="43"/>
  <c r="S4326" i="43"/>
  <c r="T4326" i="43"/>
  <c r="U4326" i="43"/>
  <c r="V4326" i="43"/>
  <c r="W4326" i="43"/>
  <c r="X4326" i="43"/>
  <c r="E4327" i="43"/>
  <c r="F4327" i="43"/>
  <c r="G4327" i="43"/>
  <c r="H4327" i="43"/>
  <c r="I4327" i="43"/>
  <c r="J4327" i="43"/>
  <c r="K4327" i="43"/>
  <c r="L4327" i="43"/>
  <c r="M4327" i="43"/>
  <c r="N4327" i="43"/>
  <c r="O4327" i="43"/>
  <c r="P4327" i="43"/>
  <c r="Q4327" i="43"/>
  <c r="R4327" i="43"/>
  <c r="S4327" i="43"/>
  <c r="T4327" i="43"/>
  <c r="U4327" i="43"/>
  <c r="V4327" i="43"/>
  <c r="W4327" i="43"/>
  <c r="X4327" i="43"/>
  <c r="E4328" i="43"/>
  <c r="F4328" i="43"/>
  <c r="G4328" i="43"/>
  <c r="H4328" i="43"/>
  <c r="I4328" i="43"/>
  <c r="J4328" i="43"/>
  <c r="K4328" i="43"/>
  <c r="L4328" i="43"/>
  <c r="M4328" i="43"/>
  <c r="N4328" i="43"/>
  <c r="O4328" i="43"/>
  <c r="P4328" i="43"/>
  <c r="Q4328" i="43"/>
  <c r="R4328" i="43"/>
  <c r="S4328" i="43"/>
  <c r="T4328" i="43"/>
  <c r="U4328" i="43"/>
  <c r="V4328" i="43"/>
  <c r="W4328" i="43"/>
  <c r="X4328" i="43"/>
  <c r="E4329" i="43"/>
  <c r="F4329" i="43"/>
  <c r="G4329" i="43"/>
  <c r="H4329" i="43"/>
  <c r="I4329" i="43"/>
  <c r="J4329" i="43"/>
  <c r="K4329" i="43"/>
  <c r="L4329" i="43"/>
  <c r="M4329" i="43"/>
  <c r="N4329" i="43"/>
  <c r="O4329" i="43"/>
  <c r="P4329" i="43"/>
  <c r="Q4329" i="43"/>
  <c r="R4329" i="43"/>
  <c r="S4329" i="43"/>
  <c r="T4329" i="43"/>
  <c r="U4329" i="43"/>
  <c r="V4329" i="43"/>
  <c r="W4329" i="43"/>
  <c r="X4329" i="43"/>
  <c r="E4330" i="43"/>
  <c r="F4330" i="43"/>
  <c r="G4330" i="43"/>
  <c r="H4330" i="43"/>
  <c r="I4330" i="43"/>
  <c r="J4330" i="43"/>
  <c r="K4330" i="43"/>
  <c r="L4330" i="43"/>
  <c r="M4330" i="43"/>
  <c r="N4330" i="43"/>
  <c r="O4330" i="43"/>
  <c r="P4330" i="43"/>
  <c r="Q4330" i="43"/>
  <c r="R4330" i="43"/>
  <c r="S4330" i="43"/>
  <c r="T4330" i="43"/>
  <c r="U4330" i="43"/>
  <c r="V4330" i="43"/>
  <c r="W4330" i="43"/>
  <c r="X4330" i="43"/>
  <c r="E4331" i="43"/>
  <c r="F4331" i="43"/>
  <c r="G4331" i="43"/>
  <c r="H4331" i="43"/>
  <c r="I4331" i="43"/>
  <c r="J4331" i="43"/>
  <c r="K4331" i="43"/>
  <c r="L4331" i="43"/>
  <c r="M4331" i="43"/>
  <c r="N4331" i="43"/>
  <c r="O4331" i="43"/>
  <c r="P4331" i="43"/>
  <c r="Q4331" i="43"/>
  <c r="R4331" i="43"/>
  <c r="S4331" i="43"/>
  <c r="T4331" i="43"/>
  <c r="U4331" i="43"/>
  <c r="V4331" i="43"/>
  <c r="W4331" i="43"/>
  <c r="X4331" i="43"/>
  <c r="E4332" i="43"/>
  <c r="F4332" i="43"/>
  <c r="G4332" i="43"/>
  <c r="H4332" i="43"/>
  <c r="I4332" i="43"/>
  <c r="J4332" i="43"/>
  <c r="K4332" i="43"/>
  <c r="L4332" i="43"/>
  <c r="M4332" i="43"/>
  <c r="N4332" i="43"/>
  <c r="O4332" i="43"/>
  <c r="P4332" i="43"/>
  <c r="Q4332" i="43"/>
  <c r="R4332" i="43"/>
  <c r="S4332" i="43"/>
  <c r="T4332" i="43"/>
  <c r="U4332" i="43"/>
  <c r="V4332" i="43"/>
  <c r="W4332" i="43"/>
  <c r="X4332" i="43"/>
  <c r="E4333" i="43"/>
  <c r="F4333" i="43"/>
  <c r="G4333" i="43"/>
  <c r="H4333" i="43"/>
  <c r="I4333" i="43"/>
  <c r="J4333" i="43"/>
  <c r="K4333" i="43"/>
  <c r="L4333" i="43"/>
  <c r="M4333" i="43"/>
  <c r="N4333" i="43"/>
  <c r="O4333" i="43"/>
  <c r="P4333" i="43"/>
  <c r="Q4333" i="43"/>
  <c r="R4333" i="43"/>
  <c r="S4333" i="43"/>
  <c r="T4333" i="43"/>
  <c r="U4333" i="43"/>
  <c r="V4333" i="43"/>
  <c r="W4333" i="43"/>
  <c r="X4333" i="43"/>
  <c r="E4334" i="43"/>
  <c r="F4334" i="43"/>
  <c r="G4334" i="43"/>
  <c r="H4334" i="43"/>
  <c r="I4334" i="43"/>
  <c r="J4334" i="43"/>
  <c r="K4334" i="43"/>
  <c r="L4334" i="43"/>
  <c r="M4334" i="43"/>
  <c r="N4334" i="43"/>
  <c r="O4334" i="43"/>
  <c r="P4334" i="43"/>
  <c r="Q4334" i="43"/>
  <c r="R4334" i="43"/>
  <c r="S4334" i="43"/>
  <c r="T4334" i="43"/>
  <c r="U4334" i="43"/>
  <c r="V4334" i="43"/>
  <c r="W4334" i="43"/>
  <c r="X4334" i="43"/>
  <c r="E4335" i="43"/>
  <c r="F4335" i="43"/>
  <c r="G4335" i="43"/>
  <c r="H4335" i="43"/>
  <c r="I4335" i="43"/>
  <c r="J4335" i="43"/>
  <c r="K4335" i="43"/>
  <c r="L4335" i="43"/>
  <c r="M4335" i="43"/>
  <c r="N4335" i="43"/>
  <c r="O4335" i="43"/>
  <c r="P4335" i="43"/>
  <c r="Q4335" i="43"/>
  <c r="R4335" i="43"/>
  <c r="S4335" i="43"/>
  <c r="T4335" i="43"/>
  <c r="U4335" i="43"/>
  <c r="V4335" i="43"/>
  <c r="W4335" i="43"/>
  <c r="X4335" i="43"/>
  <c r="E4336" i="43"/>
  <c r="F4336" i="43"/>
  <c r="G4336" i="43"/>
  <c r="H4336" i="43"/>
  <c r="I4336" i="43"/>
  <c r="J4336" i="43"/>
  <c r="K4336" i="43"/>
  <c r="L4336" i="43"/>
  <c r="M4336" i="43"/>
  <c r="N4336" i="43"/>
  <c r="O4336" i="43"/>
  <c r="P4336" i="43"/>
  <c r="Q4336" i="43"/>
  <c r="R4336" i="43"/>
  <c r="S4336" i="43"/>
  <c r="T4336" i="43"/>
  <c r="U4336" i="43"/>
  <c r="V4336" i="43"/>
  <c r="W4336" i="43"/>
  <c r="X4336" i="43"/>
  <c r="E4337" i="43"/>
  <c r="F4337" i="43"/>
  <c r="G4337" i="43"/>
  <c r="H4337" i="43"/>
  <c r="I4337" i="43"/>
  <c r="J4337" i="43"/>
  <c r="K4337" i="43"/>
  <c r="L4337" i="43"/>
  <c r="M4337" i="43"/>
  <c r="N4337" i="43"/>
  <c r="O4337" i="43"/>
  <c r="P4337" i="43"/>
  <c r="Q4337" i="43"/>
  <c r="R4337" i="43"/>
  <c r="S4337" i="43"/>
  <c r="T4337" i="43"/>
  <c r="U4337" i="43"/>
  <c r="V4337" i="43"/>
  <c r="W4337" i="43"/>
  <c r="X4337" i="43"/>
  <c r="E4342" i="43"/>
  <c r="F4342" i="43"/>
  <c r="G4342" i="43"/>
  <c r="H4342" i="43"/>
  <c r="I4342" i="43"/>
  <c r="J4342" i="43"/>
  <c r="K4342" i="43"/>
  <c r="L4342" i="43"/>
  <c r="M4342" i="43"/>
  <c r="N4342" i="43"/>
  <c r="O4342" i="43"/>
  <c r="P4342" i="43"/>
  <c r="Q4342" i="43"/>
  <c r="R4342" i="43"/>
  <c r="S4342" i="43"/>
  <c r="T4342" i="43"/>
  <c r="U4342" i="43"/>
  <c r="V4342" i="43"/>
  <c r="W4342" i="43"/>
  <c r="X4342" i="43"/>
  <c r="E4343" i="43"/>
  <c r="F4343" i="43"/>
  <c r="G4343" i="43"/>
  <c r="H4343" i="43"/>
  <c r="I4343" i="43"/>
  <c r="J4343" i="43"/>
  <c r="K4343" i="43"/>
  <c r="L4343" i="43"/>
  <c r="M4343" i="43"/>
  <c r="N4343" i="43"/>
  <c r="O4343" i="43"/>
  <c r="P4343" i="43"/>
  <c r="Q4343" i="43"/>
  <c r="R4343" i="43"/>
  <c r="S4343" i="43"/>
  <c r="T4343" i="43"/>
  <c r="U4343" i="43"/>
  <c r="V4343" i="43"/>
  <c r="W4343" i="43"/>
  <c r="X4343" i="43"/>
  <c r="E4344" i="43"/>
  <c r="F4344" i="43"/>
  <c r="G4344" i="43"/>
  <c r="H4344" i="43"/>
  <c r="I4344" i="43"/>
  <c r="J4344" i="43"/>
  <c r="K4344" i="43"/>
  <c r="L4344" i="43"/>
  <c r="M4344" i="43"/>
  <c r="N4344" i="43"/>
  <c r="O4344" i="43"/>
  <c r="P4344" i="43"/>
  <c r="Q4344" i="43"/>
  <c r="R4344" i="43"/>
  <c r="S4344" i="43"/>
  <c r="T4344" i="43"/>
  <c r="U4344" i="43"/>
  <c r="V4344" i="43"/>
  <c r="W4344" i="43"/>
  <c r="X4344" i="43"/>
  <c r="E4345" i="43"/>
  <c r="F4345" i="43"/>
  <c r="G4345" i="43"/>
  <c r="H4345" i="43"/>
  <c r="I4345" i="43"/>
  <c r="J4345" i="43"/>
  <c r="K4345" i="43"/>
  <c r="L4345" i="43"/>
  <c r="M4345" i="43"/>
  <c r="N4345" i="43"/>
  <c r="O4345" i="43"/>
  <c r="P4345" i="43"/>
  <c r="Q4345" i="43"/>
  <c r="R4345" i="43"/>
  <c r="S4345" i="43"/>
  <c r="T4345" i="43"/>
  <c r="U4345" i="43"/>
  <c r="V4345" i="43"/>
  <c r="W4345" i="43"/>
  <c r="X4345" i="43"/>
  <c r="E4346" i="43"/>
  <c r="F4346" i="43"/>
  <c r="G4346" i="43"/>
  <c r="H4346" i="43"/>
  <c r="I4346" i="43"/>
  <c r="J4346" i="43"/>
  <c r="K4346" i="43"/>
  <c r="L4346" i="43"/>
  <c r="M4346" i="43"/>
  <c r="N4346" i="43"/>
  <c r="O4346" i="43"/>
  <c r="P4346" i="43"/>
  <c r="Q4346" i="43"/>
  <c r="R4346" i="43"/>
  <c r="S4346" i="43"/>
  <c r="T4346" i="43"/>
  <c r="U4346" i="43"/>
  <c r="V4346" i="43"/>
  <c r="W4346" i="43"/>
  <c r="X4346" i="43"/>
  <c r="E4347" i="43"/>
  <c r="F4347" i="43"/>
  <c r="G4347" i="43"/>
  <c r="H4347" i="43"/>
  <c r="I4347" i="43"/>
  <c r="J4347" i="43"/>
  <c r="K4347" i="43"/>
  <c r="L4347" i="43"/>
  <c r="M4347" i="43"/>
  <c r="N4347" i="43"/>
  <c r="O4347" i="43"/>
  <c r="P4347" i="43"/>
  <c r="Q4347" i="43"/>
  <c r="R4347" i="43"/>
  <c r="S4347" i="43"/>
  <c r="T4347" i="43"/>
  <c r="U4347" i="43"/>
  <c r="V4347" i="43"/>
  <c r="W4347" i="43"/>
  <c r="X4347" i="43"/>
  <c r="E4348" i="43"/>
  <c r="F4348" i="43"/>
  <c r="G4348" i="43"/>
  <c r="H4348" i="43"/>
  <c r="I4348" i="43"/>
  <c r="J4348" i="43"/>
  <c r="K4348" i="43"/>
  <c r="L4348" i="43"/>
  <c r="M4348" i="43"/>
  <c r="N4348" i="43"/>
  <c r="O4348" i="43"/>
  <c r="P4348" i="43"/>
  <c r="Q4348" i="43"/>
  <c r="R4348" i="43"/>
  <c r="S4348" i="43"/>
  <c r="T4348" i="43"/>
  <c r="U4348" i="43"/>
  <c r="V4348" i="43"/>
  <c r="W4348" i="43"/>
  <c r="X4348" i="43"/>
  <c r="E4349" i="43"/>
  <c r="F4349" i="43"/>
  <c r="G4349" i="43"/>
  <c r="H4349" i="43"/>
  <c r="I4349" i="43"/>
  <c r="J4349" i="43"/>
  <c r="K4349" i="43"/>
  <c r="L4349" i="43"/>
  <c r="M4349" i="43"/>
  <c r="N4349" i="43"/>
  <c r="O4349" i="43"/>
  <c r="P4349" i="43"/>
  <c r="Q4349" i="43"/>
  <c r="R4349" i="43"/>
  <c r="S4349" i="43"/>
  <c r="T4349" i="43"/>
  <c r="U4349" i="43"/>
  <c r="V4349" i="43"/>
  <c r="W4349" i="43"/>
  <c r="X4349" i="43"/>
  <c r="E4350" i="43"/>
  <c r="F4350" i="43"/>
  <c r="G4350" i="43"/>
  <c r="H4350" i="43"/>
  <c r="I4350" i="43"/>
  <c r="J4350" i="43"/>
  <c r="K4350" i="43"/>
  <c r="L4350" i="43"/>
  <c r="M4350" i="43"/>
  <c r="N4350" i="43"/>
  <c r="O4350" i="43"/>
  <c r="P4350" i="43"/>
  <c r="Q4350" i="43"/>
  <c r="R4350" i="43"/>
  <c r="S4350" i="43"/>
  <c r="T4350" i="43"/>
  <c r="U4350" i="43"/>
  <c r="V4350" i="43"/>
  <c r="W4350" i="43"/>
  <c r="X4350" i="43"/>
  <c r="E4351" i="43"/>
  <c r="F4351" i="43"/>
  <c r="G4351" i="43"/>
  <c r="H4351" i="43"/>
  <c r="I4351" i="43"/>
  <c r="J4351" i="43"/>
  <c r="K4351" i="43"/>
  <c r="L4351" i="43"/>
  <c r="M4351" i="43"/>
  <c r="N4351" i="43"/>
  <c r="O4351" i="43"/>
  <c r="P4351" i="43"/>
  <c r="Q4351" i="43"/>
  <c r="R4351" i="43"/>
  <c r="S4351" i="43"/>
  <c r="T4351" i="43"/>
  <c r="U4351" i="43"/>
  <c r="V4351" i="43"/>
  <c r="W4351" i="43"/>
  <c r="X4351" i="43"/>
  <c r="E4352" i="43"/>
  <c r="F4352" i="43"/>
  <c r="G4352" i="43"/>
  <c r="H4352" i="43"/>
  <c r="I4352" i="43"/>
  <c r="J4352" i="43"/>
  <c r="K4352" i="43"/>
  <c r="L4352" i="43"/>
  <c r="M4352" i="43"/>
  <c r="N4352" i="43"/>
  <c r="O4352" i="43"/>
  <c r="P4352" i="43"/>
  <c r="Q4352" i="43"/>
  <c r="R4352" i="43"/>
  <c r="S4352" i="43"/>
  <c r="T4352" i="43"/>
  <c r="U4352" i="43"/>
  <c r="V4352" i="43"/>
  <c r="W4352" i="43"/>
  <c r="X4352" i="43"/>
  <c r="E4353" i="43"/>
  <c r="F4353" i="43"/>
  <c r="G4353" i="43"/>
  <c r="H4353" i="43"/>
  <c r="I4353" i="43"/>
  <c r="J4353" i="43"/>
  <c r="K4353" i="43"/>
  <c r="L4353" i="43"/>
  <c r="M4353" i="43"/>
  <c r="N4353" i="43"/>
  <c r="O4353" i="43"/>
  <c r="P4353" i="43"/>
  <c r="Q4353" i="43"/>
  <c r="R4353" i="43"/>
  <c r="S4353" i="43"/>
  <c r="T4353" i="43"/>
  <c r="U4353" i="43"/>
  <c r="V4353" i="43"/>
  <c r="W4353" i="43"/>
  <c r="X4353" i="43"/>
  <c r="E4358" i="43"/>
  <c r="F4358" i="43"/>
  <c r="G4358" i="43"/>
  <c r="H4358" i="43"/>
  <c r="I4358" i="43"/>
  <c r="J4358" i="43"/>
  <c r="K4358" i="43"/>
  <c r="L4358" i="43"/>
  <c r="M4358" i="43"/>
  <c r="N4358" i="43"/>
  <c r="O4358" i="43"/>
  <c r="P4358" i="43"/>
  <c r="Q4358" i="43"/>
  <c r="R4358" i="43"/>
  <c r="S4358" i="43"/>
  <c r="T4358" i="43"/>
  <c r="U4358" i="43"/>
  <c r="V4358" i="43"/>
  <c r="W4358" i="43"/>
  <c r="X4358" i="43"/>
  <c r="E4359" i="43"/>
  <c r="F4359" i="43"/>
  <c r="G4359" i="43"/>
  <c r="H4359" i="43"/>
  <c r="I4359" i="43"/>
  <c r="J4359" i="43"/>
  <c r="K4359" i="43"/>
  <c r="L4359" i="43"/>
  <c r="M4359" i="43"/>
  <c r="N4359" i="43"/>
  <c r="O4359" i="43"/>
  <c r="P4359" i="43"/>
  <c r="Q4359" i="43"/>
  <c r="R4359" i="43"/>
  <c r="S4359" i="43"/>
  <c r="T4359" i="43"/>
  <c r="U4359" i="43"/>
  <c r="V4359" i="43"/>
  <c r="W4359" i="43"/>
  <c r="X4359" i="43"/>
  <c r="E4360" i="43"/>
  <c r="F4360" i="43"/>
  <c r="G4360" i="43"/>
  <c r="H4360" i="43"/>
  <c r="I4360" i="43"/>
  <c r="J4360" i="43"/>
  <c r="K4360" i="43"/>
  <c r="L4360" i="43"/>
  <c r="M4360" i="43"/>
  <c r="N4360" i="43"/>
  <c r="O4360" i="43"/>
  <c r="P4360" i="43"/>
  <c r="Q4360" i="43"/>
  <c r="R4360" i="43"/>
  <c r="S4360" i="43"/>
  <c r="T4360" i="43"/>
  <c r="U4360" i="43"/>
  <c r="V4360" i="43"/>
  <c r="W4360" i="43"/>
  <c r="X4360" i="43"/>
  <c r="E4361" i="43"/>
  <c r="F4361" i="43"/>
  <c r="G4361" i="43"/>
  <c r="H4361" i="43"/>
  <c r="I4361" i="43"/>
  <c r="J4361" i="43"/>
  <c r="K4361" i="43"/>
  <c r="L4361" i="43"/>
  <c r="M4361" i="43"/>
  <c r="N4361" i="43"/>
  <c r="O4361" i="43"/>
  <c r="P4361" i="43"/>
  <c r="Q4361" i="43"/>
  <c r="R4361" i="43"/>
  <c r="S4361" i="43"/>
  <c r="T4361" i="43"/>
  <c r="U4361" i="43"/>
  <c r="V4361" i="43"/>
  <c r="W4361" i="43"/>
  <c r="X4361" i="43"/>
  <c r="E4362" i="43"/>
  <c r="F4362" i="43"/>
  <c r="G4362" i="43"/>
  <c r="H4362" i="43"/>
  <c r="I4362" i="43"/>
  <c r="J4362" i="43"/>
  <c r="K4362" i="43"/>
  <c r="L4362" i="43"/>
  <c r="M4362" i="43"/>
  <c r="N4362" i="43"/>
  <c r="O4362" i="43"/>
  <c r="P4362" i="43"/>
  <c r="Q4362" i="43"/>
  <c r="R4362" i="43"/>
  <c r="S4362" i="43"/>
  <c r="T4362" i="43"/>
  <c r="U4362" i="43"/>
  <c r="V4362" i="43"/>
  <c r="W4362" i="43"/>
  <c r="X4362" i="43"/>
  <c r="E4363" i="43"/>
  <c r="F4363" i="43"/>
  <c r="G4363" i="43"/>
  <c r="H4363" i="43"/>
  <c r="I4363" i="43"/>
  <c r="J4363" i="43"/>
  <c r="K4363" i="43"/>
  <c r="L4363" i="43"/>
  <c r="M4363" i="43"/>
  <c r="N4363" i="43"/>
  <c r="O4363" i="43"/>
  <c r="P4363" i="43"/>
  <c r="Q4363" i="43"/>
  <c r="R4363" i="43"/>
  <c r="S4363" i="43"/>
  <c r="T4363" i="43"/>
  <c r="U4363" i="43"/>
  <c r="V4363" i="43"/>
  <c r="W4363" i="43"/>
  <c r="X4363" i="43"/>
  <c r="E4364" i="43"/>
  <c r="F4364" i="43"/>
  <c r="G4364" i="43"/>
  <c r="H4364" i="43"/>
  <c r="I4364" i="43"/>
  <c r="J4364" i="43"/>
  <c r="K4364" i="43"/>
  <c r="L4364" i="43"/>
  <c r="M4364" i="43"/>
  <c r="N4364" i="43"/>
  <c r="O4364" i="43"/>
  <c r="P4364" i="43"/>
  <c r="Q4364" i="43"/>
  <c r="R4364" i="43"/>
  <c r="S4364" i="43"/>
  <c r="T4364" i="43"/>
  <c r="U4364" i="43"/>
  <c r="V4364" i="43"/>
  <c r="W4364" i="43"/>
  <c r="X4364" i="43"/>
  <c r="E4365" i="43"/>
  <c r="F4365" i="43"/>
  <c r="G4365" i="43"/>
  <c r="H4365" i="43"/>
  <c r="I4365" i="43"/>
  <c r="J4365" i="43"/>
  <c r="K4365" i="43"/>
  <c r="L4365" i="43"/>
  <c r="M4365" i="43"/>
  <c r="N4365" i="43"/>
  <c r="O4365" i="43"/>
  <c r="P4365" i="43"/>
  <c r="Q4365" i="43"/>
  <c r="R4365" i="43"/>
  <c r="S4365" i="43"/>
  <c r="T4365" i="43"/>
  <c r="U4365" i="43"/>
  <c r="V4365" i="43"/>
  <c r="W4365" i="43"/>
  <c r="X4365" i="43"/>
  <c r="E4366" i="43"/>
  <c r="F4366" i="43"/>
  <c r="G4366" i="43"/>
  <c r="H4366" i="43"/>
  <c r="I4366" i="43"/>
  <c r="J4366" i="43"/>
  <c r="K4366" i="43"/>
  <c r="L4366" i="43"/>
  <c r="M4366" i="43"/>
  <c r="N4366" i="43"/>
  <c r="O4366" i="43"/>
  <c r="P4366" i="43"/>
  <c r="Q4366" i="43"/>
  <c r="R4366" i="43"/>
  <c r="S4366" i="43"/>
  <c r="T4366" i="43"/>
  <c r="U4366" i="43"/>
  <c r="V4366" i="43"/>
  <c r="W4366" i="43"/>
  <c r="X4366" i="43"/>
  <c r="E4367" i="43"/>
  <c r="F4367" i="43"/>
  <c r="G4367" i="43"/>
  <c r="H4367" i="43"/>
  <c r="I4367" i="43"/>
  <c r="J4367" i="43"/>
  <c r="K4367" i="43"/>
  <c r="L4367" i="43"/>
  <c r="M4367" i="43"/>
  <c r="N4367" i="43"/>
  <c r="O4367" i="43"/>
  <c r="P4367" i="43"/>
  <c r="Q4367" i="43"/>
  <c r="R4367" i="43"/>
  <c r="S4367" i="43"/>
  <c r="T4367" i="43"/>
  <c r="U4367" i="43"/>
  <c r="V4367" i="43"/>
  <c r="W4367" i="43"/>
  <c r="X4367" i="43"/>
  <c r="E4368" i="43"/>
  <c r="F4368" i="43"/>
  <c r="G4368" i="43"/>
  <c r="H4368" i="43"/>
  <c r="I4368" i="43"/>
  <c r="J4368" i="43"/>
  <c r="K4368" i="43"/>
  <c r="L4368" i="43"/>
  <c r="M4368" i="43"/>
  <c r="N4368" i="43"/>
  <c r="O4368" i="43"/>
  <c r="P4368" i="43"/>
  <c r="Q4368" i="43"/>
  <c r="R4368" i="43"/>
  <c r="S4368" i="43"/>
  <c r="T4368" i="43"/>
  <c r="U4368" i="43"/>
  <c r="V4368" i="43"/>
  <c r="W4368" i="43"/>
  <c r="X4368" i="43"/>
  <c r="E4369" i="43"/>
  <c r="F4369" i="43"/>
  <c r="G4369" i="43"/>
  <c r="H4369" i="43"/>
  <c r="I4369" i="43"/>
  <c r="J4369" i="43"/>
  <c r="K4369" i="43"/>
  <c r="L4369" i="43"/>
  <c r="M4369" i="43"/>
  <c r="N4369" i="43"/>
  <c r="O4369" i="43"/>
  <c r="P4369" i="43"/>
  <c r="Q4369" i="43"/>
  <c r="R4369" i="43"/>
  <c r="S4369" i="43"/>
  <c r="T4369" i="43"/>
  <c r="U4369" i="43"/>
  <c r="V4369" i="43"/>
  <c r="W4369" i="43"/>
  <c r="X4369" i="43"/>
  <c r="E4374" i="43"/>
  <c r="F4374" i="43"/>
  <c r="G4374" i="43"/>
  <c r="H4374" i="43"/>
  <c r="I4374" i="43"/>
  <c r="J4374" i="43"/>
  <c r="K4374" i="43"/>
  <c r="L4374" i="43"/>
  <c r="M4374" i="43"/>
  <c r="N4374" i="43"/>
  <c r="O4374" i="43"/>
  <c r="P4374" i="43"/>
  <c r="Q4374" i="43"/>
  <c r="R4374" i="43"/>
  <c r="S4374" i="43"/>
  <c r="T4374" i="43"/>
  <c r="U4374" i="43"/>
  <c r="V4374" i="43"/>
  <c r="W4374" i="43"/>
  <c r="X4374" i="43"/>
  <c r="E4375" i="43"/>
  <c r="F4375" i="43"/>
  <c r="G4375" i="43"/>
  <c r="H4375" i="43"/>
  <c r="I4375" i="43"/>
  <c r="J4375" i="43"/>
  <c r="K4375" i="43"/>
  <c r="L4375" i="43"/>
  <c r="M4375" i="43"/>
  <c r="N4375" i="43"/>
  <c r="O4375" i="43"/>
  <c r="P4375" i="43"/>
  <c r="Q4375" i="43"/>
  <c r="R4375" i="43"/>
  <c r="S4375" i="43"/>
  <c r="T4375" i="43"/>
  <c r="U4375" i="43"/>
  <c r="V4375" i="43"/>
  <c r="W4375" i="43"/>
  <c r="X4375" i="43"/>
  <c r="E4376" i="43"/>
  <c r="F4376" i="43"/>
  <c r="G4376" i="43"/>
  <c r="H4376" i="43"/>
  <c r="I4376" i="43"/>
  <c r="J4376" i="43"/>
  <c r="K4376" i="43"/>
  <c r="L4376" i="43"/>
  <c r="M4376" i="43"/>
  <c r="N4376" i="43"/>
  <c r="O4376" i="43"/>
  <c r="P4376" i="43"/>
  <c r="Q4376" i="43"/>
  <c r="R4376" i="43"/>
  <c r="S4376" i="43"/>
  <c r="T4376" i="43"/>
  <c r="U4376" i="43"/>
  <c r="V4376" i="43"/>
  <c r="W4376" i="43"/>
  <c r="X4376" i="43"/>
  <c r="E4377" i="43"/>
  <c r="F4377" i="43"/>
  <c r="G4377" i="43"/>
  <c r="H4377" i="43"/>
  <c r="I4377" i="43"/>
  <c r="J4377" i="43"/>
  <c r="K4377" i="43"/>
  <c r="L4377" i="43"/>
  <c r="M4377" i="43"/>
  <c r="N4377" i="43"/>
  <c r="O4377" i="43"/>
  <c r="P4377" i="43"/>
  <c r="Q4377" i="43"/>
  <c r="R4377" i="43"/>
  <c r="S4377" i="43"/>
  <c r="T4377" i="43"/>
  <c r="U4377" i="43"/>
  <c r="V4377" i="43"/>
  <c r="W4377" i="43"/>
  <c r="X4377" i="43"/>
  <c r="E4378" i="43"/>
  <c r="F4378" i="43"/>
  <c r="G4378" i="43"/>
  <c r="H4378" i="43"/>
  <c r="I4378" i="43"/>
  <c r="J4378" i="43"/>
  <c r="K4378" i="43"/>
  <c r="L4378" i="43"/>
  <c r="M4378" i="43"/>
  <c r="N4378" i="43"/>
  <c r="O4378" i="43"/>
  <c r="P4378" i="43"/>
  <c r="Q4378" i="43"/>
  <c r="R4378" i="43"/>
  <c r="S4378" i="43"/>
  <c r="T4378" i="43"/>
  <c r="U4378" i="43"/>
  <c r="V4378" i="43"/>
  <c r="W4378" i="43"/>
  <c r="X4378" i="43"/>
  <c r="E4379" i="43"/>
  <c r="F4379" i="43"/>
  <c r="G4379" i="43"/>
  <c r="H4379" i="43"/>
  <c r="I4379" i="43"/>
  <c r="J4379" i="43"/>
  <c r="K4379" i="43"/>
  <c r="L4379" i="43"/>
  <c r="M4379" i="43"/>
  <c r="N4379" i="43"/>
  <c r="O4379" i="43"/>
  <c r="P4379" i="43"/>
  <c r="Q4379" i="43"/>
  <c r="R4379" i="43"/>
  <c r="S4379" i="43"/>
  <c r="T4379" i="43"/>
  <c r="U4379" i="43"/>
  <c r="V4379" i="43"/>
  <c r="W4379" i="43"/>
  <c r="X4379" i="43"/>
  <c r="E4380" i="43"/>
  <c r="F4380" i="43"/>
  <c r="G4380" i="43"/>
  <c r="H4380" i="43"/>
  <c r="I4380" i="43"/>
  <c r="J4380" i="43"/>
  <c r="K4380" i="43"/>
  <c r="L4380" i="43"/>
  <c r="M4380" i="43"/>
  <c r="N4380" i="43"/>
  <c r="O4380" i="43"/>
  <c r="P4380" i="43"/>
  <c r="Q4380" i="43"/>
  <c r="R4380" i="43"/>
  <c r="S4380" i="43"/>
  <c r="T4380" i="43"/>
  <c r="U4380" i="43"/>
  <c r="V4380" i="43"/>
  <c r="W4380" i="43"/>
  <c r="X4380" i="43"/>
  <c r="E4381" i="43"/>
  <c r="F4381" i="43"/>
  <c r="G4381" i="43"/>
  <c r="H4381" i="43"/>
  <c r="I4381" i="43"/>
  <c r="J4381" i="43"/>
  <c r="K4381" i="43"/>
  <c r="L4381" i="43"/>
  <c r="M4381" i="43"/>
  <c r="N4381" i="43"/>
  <c r="O4381" i="43"/>
  <c r="P4381" i="43"/>
  <c r="Q4381" i="43"/>
  <c r="R4381" i="43"/>
  <c r="S4381" i="43"/>
  <c r="T4381" i="43"/>
  <c r="U4381" i="43"/>
  <c r="V4381" i="43"/>
  <c r="W4381" i="43"/>
  <c r="X4381" i="43"/>
  <c r="E4382" i="43"/>
  <c r="F4382" i="43"/>
  <c r="G4382" i="43"/>
  <c r="H4382" i="43"/>
  <c r="I4382" i="43"/>
  <c r="J4382" i="43"/>
  <c r="K4382" i="43"/>
  <c r="L4382" i="43"/>
  <c r="M4382" i="43"/>
  <c r="N4382" i="43"/>
  <c r="O4382" i="43"/>
  <c r="P4382" i="43"/>
  <c r="Q4382" i="43"/>
  <c r="R4382" i="43"/>
  <c r="S4382" i="43"/>
  <c r="T4382" i="43"/>
  <c r="U4382" i="43"/>
  <c r="V4382" i="43"/>
  <c r="W4382" i="43"/>
  <c r="X4382" i="43"/>
  <c r="E4383" i="43"/>
  <c r="F4383" i="43"/>
  <c r="G4383" i="43"/>
  <c r="H4383" i="43"/>
  <c r="I4383" i="43"/>
  <c r="J4383" i="43"/>
  <c r="K4383" i="43"/>
  <c r="L4383" i="43"/>
  <c r="M4383" i="43"/>
  <c r="N4383" i="43"/>
  <c r="O4383" i="43"/>
  <c r="P4383" i="43"/>
  <c r="Q4383" i="43"/>
  <c r="R4383" i="43"/>
  <c r="S4383" i="43"/>
  <c r="T4383" i="43"/>
  <c r="U4383" i="43"/>
  <c r="V4383" i="43"/>
  <c r="W4383" i="43"/>
  <c r="X4383" i="43"/>
  <c r="E4384" i="43"/>
  <c r="F4384" i="43"/>
  <c r="G4384" i="43"/>
  <c r="H4384" i="43"/>
  <c r="I4384" i="43"/>
  <c r="J4384" i="43"/>
  <c r="K4384" i="43"/>
  <c r="L4384" i="43"/>
  <c r="M4384" i="43"/>
  <c r="N4384" i="43"/>
  <c r="O4384" i="43"/>
  <c r="P4384" i="43"/>
  <c r="Q4384" i="43"/>
  <c r="R4384" i="43"/>
  <c r="S4384" i="43"/>
  <c r="T4384" i="43"/>
  <c r="U4384" i="43"/>
  <c r="V4384" i="43"/>
  <c r="W4384" i="43"/>
  <c r="X4384" i="43"/>
  <c r="E4385" i="43"/>
  <c r="F4385" i="43"/>
  <c r="G4385" i="43"/>
  <c r="H4385" i="43"/>
  <c r="I4385" i="43"/>
  <c r="J4385" i="43"/>
  <c r="K4385" i="43"/>
  <c r="L4385" i="43"/>
  <c r="M4385" i="43"/>
  <c r="N4385" i="43"/>
  <c r="O4385" i="43"/>
  <c r="P4385" i="43"/>
  <c r="Q4385" i="43"/>
  <c r="R4385" i="43"/>
  <c r="S4385" i="43"/>
  <c r="T4385" i="43"/>
  <c r="U4385" i="43"/>
  <c r="V4385" i="43"/>
  <c r="W4385" i="43"/>
  <c r="X4385" i="43"/>
  <c r="E4390" i="43"/>
  <c r="F4390" i="43"/>
  <c r="G4390" i="43"/>
  <c r="H4390" i="43"/>
  <c r="I4390" i="43"/>
  <c r="J4390" i="43"/>
  <c r="K4390" i="43"/>
  <c r="L4390" i="43"/>
  <c r="M4390" i="43"/>
  <c r="N4390" i="43"/>
  <c r="O4390" i="43"/>
  <c r="P4390" i="43"/>
  <c r="Q4390" i="43"/>
  <c r="R4390" i="43"/>
  <c r="S4390" i="43"/>
  <c r="T4390" i="43"/>
  <c r="U4390" i="43"/>
  <c r="V4390" i="43"/>
  <c r="W4390" i="43"/>
  <c r="X4390" i="43"/>
  <c r="E4391" i="43"/>
  <c r="F4391" i="43"/>
  <c r="G4391" i="43"/>
  <c r="H4391" i="43"/>
  <c r="I4391" i="43"/>
  <c r="J4391" i="43"/>
  <c r="K4391" i="43"/>
  <c r="L4391" i="43"/>
  <c r="M4391" i="43"/>
  <c r="N4391" i="43"/>
  <c r="O4391" i="43"/>
  <c r="P4391" i="43"/>
  <c r="Q4391" i="43"/>
  <c r="R4391" i="43"/>
  <c r="S4391" i="43"/>
  <c r="T4391" i="43"/>
  <c r="U4391" i="43"/>
  <c r="V4391" i="43"/>
  <c r="W4391" i="43"/>
  <c r="X4391" i="43"/>
  <c r="E4392" i="43"/>
  <c r="F4392" i="43"/>
  <c r="G4392" i="43"/>
  <c r="H4392" i="43"/>
  <c r="I4392" i="43"/>
  <c r="J4392" i="43"/>
  <c r="K4392" i="43"/>
  <c r="L4392" i="43"/>
  <c r="M4392" i="43"/>
  <c r="N4392" i="43"/>
  <c r="O4392" i="43"/>
  <c r="P4392" i="43"/>
  <c r="Q4392" i="43"/>
  <c r="R4392" i="43"/>
  <c r="S4392" i="43"/>
  <c r="T4392" i="43"/>
  <c r="U4392" i="43"/>
  <c r="V4392" i="43"/>
  <c r="W4392" i="43"/>
  <c r="X4392" i="43"/>
  <c r="E4393" i="43"/>
  <c r="F4393" i="43"/>
  <c r="G4393" i="43"/>
  <c r="H4393" i="43"/>
  <c r="I4393" i="43"/>
  <c r="J4393" i="43"/>
  <c r="K4393" i="43"/>
  <c r="L4393" i="43"/>
  <c r="M4393" i="43"/>
  <c r="N4393" i="43"/>
  <c r="O4393" i="43"/>
  <c r="P4393" i="43"/>
  <c r="Q4393" i="43"/>
  <c r="R4393" i="43"/>
  <c r="S4393" i="43"/>
  <c r="T4393" i="43"/>
  <c r="U4393" i="43"/>
  <c r="V4393" i="43"/>
  <c r="W4393" i="43"/>
  <c r="X4393" i="43"/>
  <c r="E4394" i="43"/>
  <c r="F4394" i="43"/>
  <c r="G4394" i="43"/>
  <c r="H4394" i="43"/>
  <c r="I4394" i="43"/>
  <c r="J4394" i="43"/>
  <c r="K4394" i="43"/>
  <c r="L4394" i="43"/>
  <c r="M4394" i="43"/>
  <c r="N4394" i="43"/>
  <c r="O4394" i="43"/>
  <c r="P4394" i="43"/>
  <c r="Q4394" i="43"/>
  <c r="R4394" i="43"/>
  <c r="S4394" i="43"/>
  <c r="T4394" i="43"/>
  <c r="U4394" i="43"/>
  <c r="V4394" i="43"/>
  <c r="W4394" i="43"/>
  <c r="X4394" i="43"/>
  <c r="E4395" i="43"/>
  <c r="F4395" i="43"/>
  <c r="G4395" i="43"/>
  <c r="H4395" i="43"/>
  <c r="I4395" i="43"/>
  <c r="J4395" i="43"/>
  <c r="K4395" i="43"/>
  <c r="L4395" i="43"/>
  <c r="M4395" i="43"/>
  <c r="N4395" i="43"/>
  <c r="O4395" i="43"/>
  <c r="P4395" i="43"/>
  <c r="Q4395" i="43"/>
  <c r="R4395" i="43"/>
  <c r="S4395" i="43"/>
  <c r="T4395" i="43"/>
  <c r="U4395" i="43"/>
  <c r="V4395" i="43"/>
  <c r="W4395" i="43"/>
  <c r="X4395" i="43"/>
  <c r="E4396" i="43"/>
  <c r="F4396" i="43"/>
  <c r="G4396" i="43"/>
  <c r="H4396" i="43"/>
  <c r="I4396" i="43"/>
  <c r="J4396" i="43"/>
  <c r="K4396" i="43"/>
  <c r="L4396" i="43"/>
  <c r="M4396" i="43"/>
  <c r="N4396" i="43"/>
  <c r="O4396" i="43"/>
  <c r="P4396" i="43"/>
  <c r="Q4396" i="43"/>
  <c r="R4396" i="43"/>
  <c r="S4396" i="43"/>
  <c r="T4396" i="43"/>
  <c r="U4396" i="43"/>
  <c r="V4396" i="43"/>
  <c r="W4396" i="43"/>
  <c r="X4396" i="43"/>
  <c r="E4397" i="43"/>
  <c r="F4397" i="43"/>
  <c r="G4397" i="43"/>
  <c r="H4397" i="43"/>
  <c r="I4397" i="43"/>
  <c r="J4397" i="43"/>
  <c r="K4397" i="43"/>
  <c r="L4397" i="43"/>
  <c r="M4397" i="43"/>
  <c r="N4397" i="43"/>
  <c r="O4397" i="43"/>
  <c r="P4397" i="43"/>
  <c r="Q4397" i="43"/>
  <c r="R4397" i="43"/>
  <c r="S4397" i="43"/>
  <c r="T4397" i="43"/>
  <c r="U4397" i="43"/>
  <c r="V4397" i="43"/>
  <c r="W4397" i="43"/>
  <c r="X4397" i="43"/>
  <c r="E4398" i="43"/>
  <c r="F4398" i="43"/>
  <c r="G4398" i="43"/>
  <c r="H4398" i="43"/>
  <c r="I4398" i="43"/>
  <c r="J4398" i="43"/>
  <c r="K4398" i="43"/>
  <c r="L4398" i="43"/>
  <c r="M4398" i="43"/>
  <c r="N4398" i="43"/>
  <c r="O4398" i="43"/>
  <c r="P4398" i="43"/>
  <c r="Q4398" i="43"/>
  <c r="R4398" i="43"/>
  <c r="S4398" i="43"/>
  <c r="T4398" i="43"/>
  <c r="U4398" i="43"/>
  <c r="V4398" i="43"/>
  <c r="W4398" i="43"/>
  <c r="X4398" i="43"/>
  <c r="E4399" i="43"/>
  <c r="F4399" i="43"/>
  <c r="G4399" i="43"/>
  <c r="H4399" i="43"/>
  <c r="I4399" i="43"/>
  <c r="J4399" i="43"/>
  <c r="K4399" i="43"/>
  <c r="L4399" i="43"/>
  <c r="M4399" i="43"/>
  <c r="N4399" i="43"/>
  <c r="O4399" i="43"/>
  <c r="P4399" i="43"/>
  <c r="Q4399" i="43"/>
  <c r="R4399" i="43"/>
  <c r="S4399" i="43"/>
  <c r="T4399" i="43"/>
  <c r="U4399" i="43"/>
  <c r="V4399" i="43"/>
  <c r="W4399" i="43"/>
  <c r="X4399" i="43"/>
  <c r="E4400" i="43"/>
  <c r="F4400" i="43"/>
  <c r="G4400" i="43"/>
  <c r="H4400" i="43"/>
  <c r="I4400" i="43"/>
  <c r="J4400" i="43"/>
  <c r="K4400" i="43"/>
  <c r="L4400" i="43"/>
  <c r="M4400" i="43"/>
  <c r="N4400" i="43"/>
  <c r="O4400" i="43"/>
  <c r="P4400" i="43"/>
  <c r="Q4400" i="43"/>
  <c r="R4400" i="43"/>
  <c r="S4400" i="43"/>
  <c r="T4400" i="43"/>
  <c r="U4400" i="43"/>
  <c r="V4400" i="43"/>
  <c r="W4400" i="43"/>
  <c r="X4400" i="43"/>
  <c r="E4401" i="43"/>
  <c r="F4401" i="43"/>
  <c r="G4401" i="43"/>
  <c r="H4401" i="43"/>
  <c r="I4401" i="43"/>
  <c r="J4401" i="43"/>
  <c r="K4401" i="43"/>
  <c r="L4401" i="43"/>
  <c r="M4401" i="43"/>
  <c r="N4401" i="43"/>
  <c r="O4401" i="43"/>
  <c r="P4401" i="43"/>
  <c r="Q4401" i="43"/>
  <c r="R4401" i="43"/>
  <c r="S4401" i="43"/>
  <c r="T4401" i="43"/>
  <c r="U4401" i="43"/>
  <c r="V4401" i="43"/>
  <c r="W4401" i="43"/>
  <c r="X4401" i="43"/>
  <c r="E4406" i="43"/>
  <c r="F4406" i="43"/>
  <c r="G4406" i="43"/>
  <c r="H4406" i="43"/>
  <c r="I4406" i="43"/>
  <c r="J4406" i="43"/>
  <c r="K4406" i="43"/>
  <c r="L4406" i="43"/>
  <c r="M4406" i="43"/>
  <c r="N4406" i="43"/>
  <c r="O4406" i="43"/>
  <c r="P4406" i="43"/>
  <c r="Q4406" i="43"/>
  <c r="R4406" i="43"/>
  <c r="S4406" i="43"/>
  <c r="T4406" i="43"/>
  <c r="U4406" i="43"/>
  <c r="V4406" i="43"/>
  <c r="W4406" i="43"/>
  <c r="X4406" i="43"/>
  <c r="E4407" i="43"/>
  <c r="F4407" i="43"/>
  <c r="G4407" i="43"/>
  <c r="H4407" i="43"/>
  <c r="I4407" i="43"/>
  <c r="J4407" i="43"/>
  <c r="K4407" i="43"/>
  <c r="L4407" i="43"/>
  <c r="M4407" i="43"/>
  <c r="N4407" i="43"/>
  <c r="O4407" i="43"/>
  <c r="P4407" i="43"/>
  <c r="Q4407" i="43"/>
  <c r="R4407" i="43"/>
  <c r="S4407" i="43"/>
  <c r="T4407" i="43"/>
  <c r="U4407" i="43"/>
  <c r="V4407" i="43"/>
  <c r="W4407" i="43"/>
  <c r="X4407" i="43"/>
  <c r="E4408" i="43"/>
  <c r="F4408" i="43"/>
  <c r="G4408" i="43"/>
  <c r="H4408" i="43"/>
  <c r="I4408" i="43"/>
  <c r="J4408" i="43"/>
  <c r="K4408" i="43"/>
  <c r="L4408" i="43"/>
  <c r="M4408" i="43"/>
  <c r="N4408" i="43"/>
  <c r="O4408" i="43"/>
  <c r="P4408" i="43"/>
  <c r="Q4408" i="43"/>
  <c r="R4408" i="43"/>
  <c r="S4408" i="43"/>
  <c r="T4408" i="43"/>
  <c r="U4408" i="43"/>
  <c r="V4408" i="43"/>
  <c r="W4408" i="43"/>
  <c r="X4408" i="43"/>
  <c r="E4409" i="43"/>
  <c r="F4409" i="43"/>
  <c r="G4409" i="43"/>
  <c r="H4409" i="43"/>
  <c r="I4409" i="43"/>
  <c r="J4409" i="43"/>
  <c r="K4409" i="43"/>
  <c r="L4409" i="43"/>
  <c r="M4409" i="43"/>
  <c r="N4409" i="43"/>
  <c r="O4409" i="43"/>
  <c r="P4409" i="43"/>
  <c r="Q4409" i="43"/>
  <c r="R4409" i="43"/>
  <c r="S4409" i="43"/>
  <c r="T4409" i="43"/>
  <c r="U4409" i="43"/>
  <c r="V4409" i="43"/>
  <c r="W4409" i="43"/>
  <c r="X4409" i="43"/>
  <c r="E4410" i="43"/>
  <c r="F4410" i="43"/>
  <c r="G4410" i="43"/>
  <c r="H4410" i="43"/>
  <c r="I4410" i="43"/>
  <c r="J4410" i="43"/>
  <c r="K4410" i="43"/>
  <c r="L4410" i="43"/>
  <c r="M4410" i="43"/>
  <c r="N4410" i="43"/>
  <c r="O4410" i="43"/>
  <c r="P4410" i="43"/>
  <c r="Q4410" i="43"/>
  <c r="R4410" i="43"/>
  <c r="S4410" i="43"/>
  <c r="T4410" i="43"/>
  <c r="U4410" i="43"/>
  <c r="V4410" i="43"/>
  <c r="W4410" i="43"/>
  <c r="X4410" i="43"/>
  <c r="E4411" i="43"/>
  <c r="F4411" i="43"/>
  <c r="G4411" i="43"/>
  <c r="H4411" i="43"/>
  <c r="I4411" i="43"/>
  <c r="J4411" i="43"/>
  <c r="K4411" i="43"/>
  <c r="L4411" i="43"/>
  <c r="M4411" i="43"/>
  <c r="N4411" i="43"/>
  <c r="O4411" i="43"/>
  <c r="P4411" i="43"/>
  <c r="Q4411" i="43"/>
  <c r="R4411" i="43"/>
  <c r="S4411" i="43"/>
  <c r="T4411" i="43"/>
  <c r="U4411" i="43"/>
  <c r="V4411" i="43"/>
  <c r="W4411" i="43"/>
  <c r="X4411" i="43"/>
  <c r="E4412" i="43"/>
  <c r="F4412" i="43"/>
  <c r="G4412" i="43"/>
  <c r="H4412" i="43"/>
  <c r="I4412" i="43"/>
  <c r="J4412" i="43"/>
  <c r="K4412" i="43"/>
  <c r="L4412" i="43"/>
  <c r="M4412" i="43"/>
  <c r="N4412" i="43"/>
  <c r="O4412" i="43"/>
  <c r="P4412" i="43"/>
  <c r="Q4412" i="43"/>
  <c r="R4412" i="43"/>
  <c r="S4412" i="43"/>
  <c r="T4412" i="43"/>
  <c r="U4412" i="43"/>
  <c r="V4412" i="43"/>
  <c r="W4412" i="43"/>
  <c r="X4412" i="43"/>
  <c r="E4413" i="43"/>
  <c r="F4413" i="43"/>
  <c r="G4413" i="43"/>
  <c r="H4413" i="43"/>
  <c r="I4413" i="43"/>
  <c r="J4413" i="43"/>
  <c r="K4413" i="43"/>
  <c r="L4413" i="43"/>
  <c r="M4413" i="43"/>
  <c r="N4413" i="43"/>
  <c r="O4413" i="43"/>
  <c r="P4413" i="43"/>
  <c r="Q4413" i="43"/>
  <c r="R4413" i="43"/>
  <c r="S4413" i="43"/>
  <c r="T4413" i="43"/>
  <c r="U4413" i="43"/>
  <c r="V4413" i="43"/>
  <c r="W4413" i="43"/>
  <c r="X4413" i="43"/>
  <c r="E4414" i="43"/>
  <c r="F4414" i="43"/>
  <c r="G4414" i="43"/>
  <c r="H4414" i="43"/>
  <c r="I4414" i="43"/>
  <c r="J4414" i="43"/>
  <c r="K4414" i="43"/>
  <c r="L4414" i="43"/>
  <c r="M4414" i="43"/>
  <c r="N4414" i="43"/>
  <c r="O4414" i="43"/>
  <c r="P4414" i="43"/>
  <c r="Q4414" i="43"/>
  <c r="R4414" i="43"/>
  <c r="S4414" i="43"/>
  <c r="T4414" i="43"/>
  <c r="U4414" i="43"/>
  <c r="V4414" i="43"/>
  <c r="W4414" i="43"/>
  <c r="X4414" i="43"/>
  <c r="E4415" i="43"/>
  <c r="F4415" i="43"/>
  <c r="G4415" i="43"/>
  <c r="H4415" i="43"/>
  <c r="I4415" i="43"/>
  <c r="J4415" i="43"/>
  <c r="K4415" i="43"/>
  <c r="L4415" i="43"/>
  <c r="M4415" i="43"/>
  <c r="N4415" i="43"/>
  <c r="O4415" i="43"/>
  <c r="P4415" i="43"/>
  <c r="Q4415" i="43"/>
  <c r="R4415" i="43"/>
  <c r="S4415" i="43"/>
  <c r="T4415" i="43"/>
  <c r="U4415" i="43"/>
  <c r="V4415" i="43"/>
  <c r="W4415" i="43"/>
  <c r="X4415" i="43"/>
  <c r="E4416" i="43"/>
  <c r="F4416" i="43"/>
  <c r="G4416" i="43"/>
  <c r="H4416" i="43"/>
  <c r="I4416" i="43"/>
  <c r="J4416" i="43"/>
  <c r="K4416" i="43"/>
  <c r="L4416" i="43"/>
  <c r="M4416" i="43"/>
  <c r="N4416" i="43"/>
  <c r="O4416" i="43"/>
  <c r="P4416" i="43"/>
  <c r="Q4416" i="43"/>
  <c r="R4416" i="43"/>
  <c r="S4416" i="43"/>
  <c r="T4416" i="43"/>
  <c r="U4416" i="43"/>
  <c r="V4416" i="43"/>
  <c r="W4416" i="43"/>
  <c r="X4416" i="43"/>
  <c r="E4417" i="43"/>
  <c r="F4417" i="43"/>
  <c r="G4417" i="43"/>
  <c r="H4417" i="43"/>
  <c r="I4417" i="43"/>
  <c r="J4417" i="43"/>
  <c r="K4417" i="43"/>
  <c r="L4417" i="43"/>
  <c r="M4417" i="43"/>
  <c r="N4417" i="43"/>
  <c r="O4417" i="43"/>
  <c r="P4417" i="43"/>
  <c r="Q4417" i="43"/>
  <c r="R4417" i="43"/>
  <c r="S4417" i="43"/>
  <c r="T4417" i="43"/>
  <c r="U4417" i="43"/>
  <c r="V4417" i="43"/>
  <c r="W4417" i="43"/>
  <c r="X4417" i="43"/>
  <c r="E4422" i="43"/>
  <c r="F4422" i="43"/>
  <c r="G4422" i="43"/>
  <c r="H4422" i="43"/>
  <c r="I4422" i="43"/>
  <c r="J4422" i="43"/>
  <c r="K4422" i="43"/>
  <c r="L4422" i="43"/>
  <c r="M4422" i="43"/>
  <c r="N4422" i="43"/>
  <c r="O4422" i="43"/>
  <c r="P4422" i="43"/>
  <c r="Q4422" i="43"/>
  <c r="R4422" i="43"/>
  <c r="S4422" i="43"/>
  <c r="T4422" i="43"/>
  <c r="U4422" i="43"/>
  <c r="V4422" i="43"/>
  <c r="W4422" i="43"/>
  <c r="X4422" i="43"/>
  <c r="E4423" i="43"/>
  <c r="F4423" i="43"/>
  <c r="G4423" i="43"/>
  <c r="H4423" i="43"/>
  <c r="I4423" i="43"/>
  <c r="J4423" i="43"/>
  <c r="K4423" i="43"/>
  <c r="L4423" i="43"/>
  <c r="M4423" i="43"/>
  <c r="N4423" i="43"/>
  <c r="O4423" i="43"/>
  <c r="P4423" i="43"/>
  <c r="Q4423" i="43"/>
  <c r="R4423" i="43"/>
  <c r="S4423" i="43"/>
  <c r="T4423" i="43"/>
  <c r="U4423" i="43"/>
  <c r="V4423" i="43"/>
  <c r="W4423" i="43"/>
  <c r="X4423" i="43"/>
  <c r="E4424" i="43"/>
  <c r="F4424" i="43"/>
  <c r="G4424" i="43"/>
  <c r="H4424" i="43"/>
  <c r="I4424" i="43"/>
  <c r="J4424" i="43"/>
  <c r="K4424" i="43"/>
  <c r="L4424" i="43"/>
  <c r="M4424" i="43"/>
  <c r="N4424" i="43"/>
  <c r="O4424" i="43"/>
  <c r="P4424" i="43"/>
  <c r="Q4424" i="43"/>
  <c r="R4424" i="43"/>
  <c r="S4424" i="43"/>
  <c r="T4424" i="43"/>
  <c r="U4424" i="43"/>
  <c r="V4424" i="43"/>
  <c r="W4424" i="43"/>
  <c r="X4424" i="43"/>
  <c r="E4425" i="43"/>
  <c r="F4425" i="43"/>
  <c r="G4425" i="43"/>
  <c r="H4425" i="43"/>
  <c r="I4425" i="43"/>
  <c r="J4425" i="43"/>
  <c r="K4425" i="43"/>
  <c r="L4425" i="43"/>
  <c r="M4425" i="43"/>
  <c r="N4425" i="43"/>
  <c r="O4425" i="43"/>
  <c r="P4425" i="43"/>
  <c r="Q4425" i="43"/>
  <c r="R4425" i="43"/>
  <c r="S4425" i="43"/>
  <c r="T4425" i="43"/>
  <c r="U4425" i="43"/>
  <c r="V4425" i="43"/>
  <c r="W4425" i="43"/>
  <c r="X4425" i="43"/>
  <c r="E4426" i="43"/>
  <c r="F4426" i="43"/>
  <c r="G4426" i="43"/>
  <c r="H4426" i="43"/>
  <c r="I4426" i="43"/>
  <c r="J4426" i="43"/>
  <c r="K4426" i="43"/>
  <c r="L4426" i="43"/>
  <c r="M4426" i="43"/>
  <c r="N4426" i="43"/>
  <c r="O4426" i="43"/>
  <c r="P4426" i="43"/>
  <c r="Q4426" i="43"/>
  <c r="R4426" i="43"/>
  <c r="S4426" i="43"/>
  <c r="T4426" i="43"/>
  <c r="U4426" i="43"/>
  <c r="V4426" i="43"/>
  <c r="W4426" i="43"/>
  <c r="X4426" i="43"/>
  <c r="E4427" i="43"/>
  <c r="F4427" i="43"/>
  <c r="G4427" i="43"/>
  <c r="H4427" i="43"/>
  <c r="I4427" i="43"/>
  <c r="J4427" i="43"/>
  <c r="K4427" i="43"/>
  <c r="L4427" i="43"/>
  <c r="M4427" i="43"/>
  <c r="N4427" i="43"/>
  <c r="O4427" i="43"/>
  <c r="P4427" i="43"/>
  <c r="Q4427" i="43"/>
  <c r="R4427" i="43"/>
  <c r="S4427" i="43"/>
  <c r="T4427" i="43"/>
  <c r="U4427" i="43"/>
  <c r="V4427" i="43"/>
  <c r="W4427" i="43"/>
  <c r="X4427" i="43"/>
  <c r="E4428" i="43"/>
  <c r="F4428" i="43"/>
  <c r="G4428" i="43"/>
  <c r="H4428" i="43"/>
  <c r="I4428" i="43"/>
  <c r="J4428" i="43"/>
  <c r="K4428" i="43"/>
  <c r="L4428" i="43"/>
  <c r="M4428" i="43"/>
  <c r="N4428" i="43"/>
  <c r="O4428" i="43"/>
  <c r="P4428" i="43"/>
  <c r="Q4428" i="43"/>
  <c r="R4428" i="43"/>
  <c r="S4428" i="43"/>
  <c r="T4428" i="43"/>
  <c r="U4428" i="43"/>
  <c r="V4428" i="43"/>
  <c r="W4428" i="43"/>
  <c r="X4428" i="43"/>
  <c r="E4429" i="43"/>
  <c r="F4429" i="43"/>
  <c r="G4429" i="43"/>
  <c r="H4429" i="43"/>
  <c r="I4429" i="43"/>
  <c r="J4429" i="43"/>
  <c r="K4429" i="43"/>
  <c r="L4429" i="43"/>
  <c r="M4429" i="43"/>
  <c r="N4429" i="43"/>
  <c r="O4429" i="43"/>
  <c r="P4429" i="43"/>
  <c r="Q4429" i="43"/>
  <c r="R4429" i="43"/>
  <c r="S4429" i="43"/>
  <c r="T4429" i="43"/>
  <c r="U4429" i="43"/>
  <c r="V4429" i="43"/>
  <c r="W4429" i="43"/>
  <c r="X4429" i="43"/>
  <c r="E4430" i="43"/>
  <c r="F4430" i="43"/>
  <c r="G4430" i="43"/>
  <c r="H4430" i="43"/>
  <c r="I4430" i="43"/>
  <c r="J4430" i="43"/>
  <c r="K4430" i="43"/>
  <c r="L4430" i="43"/>
  <c r="M4430" i="43"/>
  <c r="N4430" i="43"/>
  <c r="O4430" i="43"/>
  <c r="P4430" i="43"/>
  <c r="Q4430" i="43"/>
  <c r="R4430" i="43"/>
  <c r="S4430" i="43"/>
  <c r="T4430" i="43"/>
  <c r="U4430" i="43"/>
  <c r="V4430" i="43"/>
  <c r="W4430" i="43"/>
  <c r="X4430" i="43"/>
  <c r="E4431" i="43"/>
  <c r="F4431" i="43"/>
  <c r="G4431" i="43"/>
  <c r="H4431" i="43"/>
  <c r="I4431" i="43"/>
  <c r="J4431" i="43"/>
  <c r="K4431" i="43"/>
  <c r="L4431" i="43"/>
  <c r="M4431" i="43"/>
  <c r="N4431" i="43"/>
  <c r="O4431" i="43"/>
  <c r="P4431" i="43"/>
  <c r="Q4431" i="43"/>
  <c r="R4431" i="43"/>
  <c r="S4431" i="43"/>
  <c r="T4431" i="43"/>
  <c r="U4431" i="43"/>
  <c r="V4431" i="43"/>
  <c r="W4431" i="43"/>
  <c r="X4431" i="43"/>
  <c r="E4432" i="43"/>
  <c r="F4432" i="43"/>
  <c r="G4432" i="43"/>
  <c r="H4432" i="43"/>
  <c r="I4432" i="43"/>
  <c r="J4432" i="43"/>
  <c r="K4432" i="43"/>
  <c r="L4432" i="43"/>
  <c r="M4432" i="43"/>
  <c r="N4432" i="43"/>
  <c r="O4432" i="43"/>
  <c r="P4432" i="43"/>
  <c r="Q4432" i="43"/>
  <c r="R4432" i="43"/>
  <c r="S4432" i="43"/>
  <c r="T4432" i="43"/>
  <c r="U4432" i="43"/>
  <c r="V4432" i="43"/>
  <c r="W4432" i="43"/>
  <c r="X4432" i="43"/>
  <c r="E4433" i="43"/>
  <c r="F4433" i="43"/>
  <c r="G4433" i="43"/>
  <c r="H4433" i="43"/>
  <c r="I4433" i="43"/>
  <c r="J4433" i="43"/>
  <c r="K4433" i="43"/>
  <c r="L4433" i="43"/>
  <c r="M4433" i="43"/>
  <c r="N4433" i="43"/>
  <c r="O4433" i="43"/>
  <c r="P4433" i="43"/>
  <c r="Q4433" i="43"/>
  <c r="R4433" i="43"/>
  <c r="S4433" i="43"/>
  <c r="T4433" i="43"/>
  <c r="U4433" i="43"/>
  <c r="V4433" i="43"/>
  <c r="W4433" i="43"/>
  <c r="X4433" i="43"/>
  <c r="E4438" i="43"/>
  <c r="F4438" i="43"/>
  <c r="G4438" i="43"/>
  <c r="H4438" i="43"/>
  <c r="I4438" i="43"/>
  <c r="J4438" i="43"/>
  <c r="K4438" i="43"/>
  <c r="L4438" i="43"/>
  <c r="M4438" i="43"/>
  <c r="N4438" i="43"/>
  <c r="O4438" i="43"/>
  <c r="P4438" i="43"/>
  <c r="Q4438" i="43"/>
  <c r="R4438" i="43"/>
  <c r="S4438" i="43"/>
  <c r="T4438" i="43"/>
  <c r="U4438" i="43"/>
  <c r="V4438" i="43"/>
  <c r="W4438" i="43"/>
  <c r="X4438" i="43"/>
  <c r="E4439" i="43"/>
  <c r="F4439" i="43"/>
  <c r="G4439" i="43"/>
  <c r="H4439" i="43"/>
  <c r="I4439" i="43"/>
  <c r="J4439" i="43"/>
  <c r="K4439" i="43"/>
  <c r="L4439" i="43"/>
  <c r="M4439" i="43"/>
  <c r="N4439" i="43"/>
  <c r="O4439" i="43"/>
  <c r="P4439" i="43"/>
  <c r="Q4439" i="43"/>
  <c r="R4439" i="43"/>
  <c r="S4439" i="43"/>
  <c r="T4439" i="43"/>
  <c r="U4439" i="43"/>
  <c r="V4439" i="43"/>
  <c r="W4439" i="43"/>
  <c r="X4439" i="43"/>
  <c r="E4440" i="43"/>
  <c r="F4440" i="43"/>
  <c r="G4440" i="43"/>
  <c r="H4440" i="43"/>
  <c r="I4440" i="43"/>
  <c r="J4440" i="43"/>
  <c r="K4440" i="43"/>
  <c r="L4440" i="43"/>
  <c r="M4440" i="43"/>
  <c r="N4440" i="43"/>
  <c r="O4440" i="43"/>
  <c r="P4440" i="43"/>
  <c r="Q4440" i="43"/>
  <c r="R4440" i="43"/>
  <c r="S4440" i="43"/>
  <c r="T4440" i="43"/>
  <c r="U4440" i="43"/>
  <c r="V4440" i="43"/>
  <c r="W4440" i="43"/>
  <c r="X4440" i="43"/>
  <c r="E4441" i="43"/>
  <c r="F4441" i="43"/>
  <c r="G4441" i="43"/>
  <c r="H4441" i="43"/>
  <c r="I4441" i="43"/>
  <c r="J4441" i="43"/>
  <c r="K4441" i="43"/>
  <c r="L4441" i="43"/>
  <c r="M4441" i="43"/>
  <c r="N4441" i="43"/>
  <c r="O4441" i="43"/>
  <c r="P4441" i="43"/>
  <c r="Q4441" i="43"/>
  <c r="R4441" i="43"/>
  <c r="S4441" i="43"/>
  <c r="T4441" i="43"/>
  <c r="U4441" i="43"/>
  <c r="V4441" i="43"/>
  <c r="W4441" i="43"/>
  <c r="X4441" i="43"/>
  <c r="E4442" i="43"/>
  <c r="F4442" i="43"/>
  <c r="G4442" i="43"/>
  <c r="H4442" i="43"/>
  <c r="I4442" i="43"/>
  <c r="J4442" i="43"/>
  <c r="K4442" i="43"/>
  <c r="L4442" i="43"/>
  <c r="M4442" i="43"/>
  <c r="N4442" i="43"/>
  <c r="O4442" i="43"/>
  <c r="P4442" i="43"/>
  <c r="Q4442" i="43"/>
  <c r="R4442" i="43"/>
  <c r="S4442" i="43"/>
  <c r="T4442" i="43"/>
  <c r="U4442" i="43"/>
  <c r="V4442" i="43"/>
  <c r="W4442" i="43"/>
  <c r="X4442" i="43"/>
  <c r="E4443" i="43"/>
  <c r="F4443" i="43"/>
  <c r="G4443" i="43"/>
  <c r="H4443" i="43"/>
  <c r="I4443" i="43"/>
  <c r="J4443" i="43"/>
  <c r="K4443" i="43"/>
  <c r="L4443" i="43"/>
  <c r="M4443" i="43"/>
  <c r="N4443" i="43"/>
  <c r="O4443" i="43"/>
  <c r="P4443" i="43"/>
  <c r="Q4443" i="43"/>
  <c r="R4443" i="43"/>
  <c r="S4443" i="43"/>
  <c r="T4443" i="43"/>
  <c r="U4443" i="43"/>
  <c r="V4443" i="43"/>
  <c r="W4443" i="43"/>
  <c r="X4443" i="43"/>
  <c r="E4444" i="43"/>
  <c r="F4444" i="43"/>
  <c r="G4444" i="43"/>
  <c r="H4444" i="43"/>
  <c r="I4444" i="43"/>
  <c r="J4444" i="43"/>
  <c r="K4444" i="43"/>
  <c r="L4444" i="43"/>
  <c r="M4444" i="43"/>
  <c r="N4444" i="43"/>
  <c r="O4444" i="43"/>
  <c r="P4444" i="43"/>
  <c r="Q4444" i="43"/>
  <c r="R4444" i="43"/>
  <c r="S4444" i="43"/>
  <c r="T4444" i="43"/>
  <c r="U4444" i="43"/>
  <c r="V4444" i="43"/>
  <c r="W4444" i="43"/>
  <c r="X4444" i="43"/>
  <c r="E4445" i="43"/>
  <c r="F4445" i="43"/>
  <c r="G4445" i="43"/>
  <c r="H4445" i="43"/>
  <c r="I4445" i="43"/>
  <c r="J4445" i="43"/>
  <c r="K4445" i="43"/>
  <c r="L4445" i="43"/>
  <c r="M4445" i="43"/>
  <c r="N4445" i="43"/>
  <c r="O4445" i="43"/>
  <c r="P4445" i="43"/>
  <c r="Q4445" i="43"/>
  <c r="R4445" i="43"/>
  <c r="S4445" i="43"/>
  <c r="T4445" i="43"/>
  <c r="U4445" i="43"/>
  <c r="V4445" i="43"/>
  <c r="W4445" i="43"/>
  <c r="X4445" i="43"/>
  <c r="E4446" i="43"/>
  <c r="F4446" i="43"/>
  <c r="G4446" i="43"/>
  <c r="H4446" i="43"/>
  <c r="I4446" i="43"/>
  <c r="J4446" i="43"/>
  <c r="K4446" i="43"/>
  <c r="L4446" i="43"/>
  <c r="M4446" i="43"/>
  <c r="N4446" i="43"/>
  <c r="O4446" i="43"/>
  <c r="P4446" i="43"/>
  <c r="Q4446" i="43"/>
  <c r="R4446" i="43"/>
  <c r="S4446" i="43"/>
  <c r="T4446" i="43"/>
  <c r="U4446" i="43"/>
  <c r="V4446" i="43"/>
  <c r="W4446" i="43"/>
  <c r="X4446" i="43"/>
  <c r="E4447" i="43"/>
  <c r="F4447" i="43"/>
  <c r="G4447" i="43"/>
  <c r="H4447" i="43"/>
  <c r="I4447" i="43"/>
  <c r="J4447" i="43"/>
  <c r="K4447" i="43"/>
  <c r="L4447" i="43"/>
  <c r="M4447" i="43"/>
  <c r="N4447" i="43"/>
  <c r="O4447" i="43"/>
  <c r="P4447" i="43"/>
  <c r="Q4447" i="43"/>
  <c r="R4447" i="43"/>
  <c r="S4447" i="43"/>
  <c r="T4447" i="43"/>
  <c r="U4447" i="43"/>
  <c r="V4447" i="43"/>
  <c r="W4447" i="43"/>
  <c r="X4447" i="43"/>
  <c r="E4448" i="43"/>
  <c r="F4448" i="43"/>
  <c r="G4448" i="43"/>
  <c r="H4448" i="43"/>
  <c r="I4448" i="43"/>
  <c r="J4448" i="43"/>
  <c r="K4448" i="43"/>
  <c r="L4448" i="43"/>
  <c r="M4448" i="43"/>
  <c r="N4448" i="43"/>
  <c r="O4448" i="43"/>
  <c r="P4448" i="43"/>
  <c r="Q4448" i="43"/>
  <c r="R4448" i="43"/>
  <c r="S4448" i="43"/>
  <c r="T4448" i="43"/>
  <c r="U4448" i="43"/>
  <c r="V4448" i="43"/>
  <c r="W4448" i="43"/>
  <c r="X4448" i="43"/>
  <c r="E4449" i="43"/>
  <c r="F4449" i="43"/>
  <c r="G4449" i="43"/>
  <c r="H4449" i="43"/>
  <c r="I4449" i="43"/>
  <c r="J4449" i="43"/>
  <c r="K4449" i="43"/>
  <c r="L4449" i="43"/>
  <c r="M4449" i="43"/>
  <c r="N4449" i="43"/>
  <c r="O4449" i="43"/>
  <c r="P4449" i="43"/>
  <c r="Q4449" i="43"/>
  <c r="R4449" i="43"/>
  <c r="S4449" i="43"/>
  <c r="T4449" i="43"/>
  <c r="U4449" i="43"/>
  <c r="V4449" i="43"/>
  <c r="W4449" i="43"/>
  <c r="X4449" i="43"/>
  <c r="E4453" i="43"/>
  <c r="F4453" i="43"/>
  <c r="G4453" i="43"/>
  <c r="H4453" i="43"/>
  <c r="I4453" i="43"/>
  <c r="J4453" i="43"/>
  <c r="K4453" i="43"/>
  <c r="L4453" i="43"/>
  <c r="M4453" i="43"/>
  <c r="N4453" i="43"/>
  <c r="O4453" i="43"/>
  <c r="P4453" i="43"/>
  <c r="Q4453" i="43"/>
  <c r="R4453" i="43"/>
  <c r="S4453" i="43"/>
  <c r="T4453" i="43"/>
  <c r="U4453" i="43"/>
  <c r="V4453" i="43"/>
  <c r="W4453" i="43"/>
  <c r="X4453" i="43"/>
  <c r="E4454" i="43"/>
  <c r="F4454" i="43"/>
  <c r="G4454" i="43"/>
  <c r="H4454" i="43"/>
  <c r="I4454" i="43"/>
  <c r="J4454" i="43"/>
  <c r="K4454" i="43"/>
  <c r="L4454" i="43"/>
  <c r="M4454" i="43"/>
  <c r="N4454" i="43"/>
  <c r="O4454" i="43"/>
  <c r="P4454" i="43"/>
  <c r="Q4454" i="43"/>
  <c r="R4454" i="43"/>
  <c r="S4454" i="43"/>
  <c r="T4454" i="43"/>
  <c r="U4454" i="43"/>
  <c r="V4454" i="43"/>
  <c r="W4454" i="43"/>
  <c r="X4454" i="43"/>
  <c r="E4455" i="43"/>
  <c r="F4455" i="43"/>
  <c r="G4455" i="43"/>
  <c r="H4455" i="43"/>
  <c r="I4455" i="43"/>
  <c r="J4455" i="43"/>
  <c r="K4455" i="43"/>
  <c r="L4455" i="43"/>
  <c r="M4455" i="43"/>
  <c r="N4455" i="43"/>
  <c r="O4455" i="43"/>
  <c r="P4455" i="43"/>
  <c r="Q4455" i="43"/>
  <c r="R4455" i="43"/>
  <c r="S4455" i="43"/>
  <c r="T4455" i="43"/>
  <c r="U4455" i="43"/>
  <c r="V4455" i="43"/>
  <c r="W4455" i="43"/>
  <c r="X4455" i="43"/>
  <c r="E4456" i="43"/>
  <c r="F4456" i="43"/>
  <c r="G4456" i="43"/>
  <c r="H4456" i="43"/>
  <c r="I4456" i="43"/>
  <c r="J4456" i="43"/>
  <c r="K4456" i="43"/>
  <c r="L4456" i="43"/>
  <c r="M4456" i="43"/>
  <c r="N4456" i="43"/>
  <c r="O4456" i="43"/>
  <c r="P4456" i="43"/>
  <c r="Q4456" i="43"/>
  <c r="R4456" i="43"/>
  <c r="S4456" i="43"/>
  <c r="T4456" i="43"/>
  <c r="U4456" i="43"/>
  <c r="V4456" i="43"/>
  <c r="W4456" i="43"/>
  <c r="X4456" i="43"/>
  <c r="E4457" i="43"/>
  <c r="F4457" i="43"/>
  <c r="G4457" i="43"/>
  <c r="H4457" i="43"/>
  <c r="I4457" i="43"/>
  <c r="J4457" i="43"/>
  <c r="K4457" i="43"/>
  <c r="L4457" i="43"/>
  <c r="M4457" i="43"/>
  <c r="N4457" i="43"/>
  <c r="O4457" i="43"/>
  <c r="P4457" i="43"/>
  <c r="Q4457" i="43"/>
  <c r="R4457" i="43"/>
  <c r="S4457" i="43"/>
  <c r="T4457" i="43"/>
  <c r="U4457" i="43"/>
  <c r="V4457" i="43"/>
  <c r="W4457" i="43"/>
  <c r="X4457" i="43"/>
  <c r="E4458" i="43"/>
  <c r="F4458" i="43"/>
  <c r="G4458" i="43"/>
  <c r="H4458" i="43"/>
  <c r="I4458" i="43"/>
  <c r="J4458" i="43"/>
  <c r="K4458" i="43"/>
  <c r="L4458" i="43"/>
  <c r="M4458" i="43"/>
  <c r="N4458" i="43"/>
  <c r="O4458" i="43"/>
  <c r="P4458" i="43"/>
  <c r="Q4458" i="43"/>
  <c r="R4458" i="43"/>
  <c r="S4458" i="43"/>
  <c r="T4458" i="43"/>
  <c r="U4458" i="43"/>
  <c r="V4458" i="43"/>
  <c r="W4458" i="43"/>
  <c r="X4458" i="43"/>
  <c r="E4459" i="43"/>
  <c r="F4459" i="43"/>
  <c r="G4459" i="43"/>
  <c r="H4459" i="43"/>
  <c r="I4459" i="43"/>
  <c r="J4459" i="43"/>
  <c r="K4459" i="43"/>
  <c r="L4459" i="43"/>
  <c r="M4459" i="43"/>
  <c r="N4459" i="43"/>
  <c r="O4459" i="43"/>
  <c r="P4459" i="43"/>
  <c r="Q4459" i="43"/>
  <c r="R4459" i="43"/>
  <c r="S4459" i="43"/>
  <c r="T4459" i="43"/>
  <c r="U4459" i="43"/>
  <c r="V4459" i="43"/>
  <c r="W4459" i="43"/>
  <c r="X4459" i="43"/>
  <c r="E4460" i="43"/>
  <c r="F4460" i="43"/>
  <c r="G4460" i="43"/>
  <c r="H4460" i="43"/>
  <c r="I4460" i="43"/>
  <c r="J4460" i="43"/>
  <c r="K4460" i="43"/>
  <c r="L4460" i="43"/>
  <c r="M4460" i="43"/>
  <c r="N4460" i="43"/>
  <c r="O4460" i="43"/>
  <c r="P4460" i="43"/>
  <c r="Q4460" i="43"/>
  <c r="R4460" i="43"/>
  <c r="S4460" i="43"/>
  <c r="T4460" i="43"/>
  <c r="U4460" i="43"/>
  <c r="V4460" i="43"/>
  <c r="W4460" i="43"/>
  <c r="X4460" i="43"/>
  <c r="E4461" i="43"/>
  <c r="F4461" i="43"/>
  <c r="G4461" i="43"/>
  <c r="H4461" i="43"/>
  <c r="I4461" i="43"/>
  <c r="J4461" i="43"/>
  <c r="K4461" i="43"/>
  <c r="L4461" i="43"/>
  <c r="M4461" i="43"/>
  <c r="N4461" i="43"/>
  <c r="O4461" i="43"/>
  <c r="P4461" i="43"/>
  <c r="Q4461" i="43"/>
  <c r="R4461" i="43"/>
  <c r="S4461" i="43"/>
  <c r="T4461" i="43"/>
  <c r="U4461" i="43"/>
  <c r="V4461" i="43"/>
  <c r="W4461" i="43"/>
  <c r="X4461" i="43"/>
  <c r="E4462" i="43"/>
  <c r="F4462" i="43"/>
  <c r="G4462" i="43"/>
  <c r="H4462" i="43"/>
  <c r="I4462" i="43"/>
  <c r="J4462" i="43"/>
  <c r="K4462" i="43"/>
  <c r="L4462" i="43"/>
  <c r="M4462" i="43"/>
  <c r="N4462" i="43"/>
  <c r="O4462" i="43"/>
  <c r="P4462" i="43"/>
  <c r="Q4462" i="43"/>
  <c r="R4462" i="43"/>
  <c r="S4462" i="43"/>
  <c r="T4462" i="43"/>
  <c r="U4462" i="43"/>
  <c r="V4462" i="43"/>
  <c r="W4462" i="43"/>
  <c r="X4462" i="43"/>
  <c r="E4463" i="43"/>
  <c r="F4463" i="43"/>
  <c r="G4463" i="43"/>
  <c r="H4463" i="43"/>
  <c r="I4463" i="43"/>
  <c r="J4463" i="43"/>
  <c r="K4463" i="43"/>
  <c r="L4463" i="43"/>
  <c r="M4463" i="43"/>
  <c r="N4463" i="43"/>
  <c r="O4463" i="43"/>
  <c r="P4463" i="43"/>
  <c r="Q4463" i="43"/>
  <c r="R4463" i="43"/>
  <c r="S4463" i="43"/>
  <c r="T4463" i="43"/>
  <c r="U4463" i="43"/>
  <c r="V4463" i="43"/>
  <c r="W4463" i="43"/>
  <c r="X4463" i="43"/>
  <c r="E4464" i="43"/>
  <c r="F4464" i="43"/>
  <c r="G4464" i="43"/>
  <c r="H4464" i="43"/>
  <c r="I4464" i="43"/>
  <c r="J4464" i="43"/>
  <c r="K4464" i="43"/>
  <c r="L4464" i="43"/>
  <c r="M4464" i="43"/>
  <c r="N4464" i="43"/>
  <c r="O4464" i="43"/>
  <c r="P4464" i="43"/>
  <c r="Q4464" i="43"/>
  <c r="R4464" i="43"/>
  <c r="S4464" i="43"/>
  <c r="T4464" i="43"/>
  <c r="U4464" i="43"/>
  <c r="V4464" i="43"/>
  <c r="W4464" i="43"/>
  <c r="X4464" i="43"/>
  <c r="E4469" i="43"/>
  <c r="F4469" i="43"/>
  <c r="G4469" i="43"/>
  <c r="H4469" i="43"/>
  <c r="I4469" i="43"/>
  <c r="J4469" i="43"/>
  <c r="K4469" i="43"/>
  <c r="L4469" i="43"/>
  <c r="M4469" i="43"/>
  <c r="N4469" i="43"/>
  <c r="O4469" i="43"/>
  <c r="P4469" i="43"/>
  <c r="Q4469" i="43"/>
  <c r="R4469" i="43"/>
  <c r="S4469" i="43"/>
  <c r="T4469" i="43"/>
  <c r="U4469" i="43"/>
  <c r="V4469" i="43"/>
  <c r="W4469" i="43"/>
  <c r="X4469" i="43"/>
  <c r="E4470" i="43"/>
  <c r="F4470" i="43"/>
  <c r="G4470" i="43"/>
  <c r="H4470" i="43"/>
  <c r="I4470" i="43"/>
  <c r="J4470" i="43"/>
  <c r="K4470" i="43"/>
  <c r="L4470" i="43"/>
  <c r="M4470" i="43"/>
  <c r="N4470" i="43"/>
  <c r="O4470" i="43"/>
  <c r="P4470" i="43"/>
  <c r="Q4470" i="43"/>
  <c r="R4470" i="43"/>
  <c r="S4470" i="43"/>
  <c r="T4470" i="43"/>
  <c r="U4470" i="43"/>
  <c r="V4470" i="43"/>
  <c r="W4470" i="43"/>
  <c r="X4470" i="43"/>
  <c r="E4471" i="43"/>
  <c r="F4471" i="43"/>
  <c r="G4471" i="43"/>
  <c r="H4471" i="43"/>
  <c r="I4471" i="43"/>
  <c r="J4471" i="43"/>
  <c r="K4471" i="43"/>
  <c r="L4471" i="43"/>
  <c r="M4471" i="43"/>
  <c r="N4471" i="43"/>
  <c r="O4471" i="43"/>
  <c r="P4471" i="43"/>
  <c r="Q4471" i="43"/>
  <c r="R4471" i="43"/>
  <c r="S4471" i="43"/>
  <c r="T4471" i="43"/>
  <c r="U4471" i="43"/>
  <c r="V4471" i="43"/>
  <c r="W4471" i="43"/>
  <c r="X4471" i="43"/>
  <c r="E4472" i="43"/>
  <c r="F4472" i="43"/>
  <c r="G4472" i="43"/>
  <c r="H4472" i="43"/>
  <c r="I4472" i="43"/>
  <c r="J4472" i="43"/>
  <c r="K4472" i="43"/>
  <c r="L4472" i="43"/>
  <c r="M4472" i="43"/>
  <c r="N4472" i="43"/>
  <c r="O4472" i="43"/>
  <c r="P4472" i="43"/>
  <c r="Q4472" i="43"/>
  <c r="R4472" i="43"/>
  <c r="S4472" i="43"/>
  <c r="T4472" i="43"/>
  <c r="U4472" i="43"/>
  <c r="V4472" i="43"/>
  <c r="W4472" i="43"/>
  <c r="X4472" i="43"/>
  <c r="E4473" i="43"/>
  <c r="F4473" i="43"/>
  <c r="G4473" i="43"/>
  <c r="H4473" i="43"/>
  <c r="I4473" i="43"/>
  <c r="J4473" i="43"/>
  <c r="K4473" i="43"/>
  <c r="L4473" i="43"/>
  <c r="M4473" i="43"/>
  <c r="N4473" i="43"/>
  <c r="O4473" i="43"/>
  <c r="P4473" i="43"/>
  <c r="Q4473" i="43"/>
  <c r="R4473" i="43"/>
  <c r="S4473" i="43"/>
  <c r="T4473" i="43"/>
  <c r="U4473" i="43"/>
  <c r="V4473" i="43"/>
  <c r="W4473" i="43"/>
  <c r="X4473" i="43"/>
  <c r="E4474" i="43"/>
  <c r="F4474" i="43"/>
  <c r="G4474" i="43"/>
  <c r="H4474" i="43"/>
  <c r="I4474" i="43"/>
  <c r="J4474" i="43"/>
  <c r="K4474" i="43"/>
  <c r="L4474" i="43"/>
  <c r="M4474" i="43"/>
  <c r="N4474" i="43"/>
  <c r="O4474" i="43"/>
  <c r="P4474" i="43"/>
  <c r="Q4474" i="43"/>
  <c r="R4474" i="43"/>
  <c r="S4474" i="43"/>
  <c r="T4474" i="43"/>
  <c r="U4474" i="43"/>
  <c r="V4474" i="43"/>
  <c r="W4474" i="43"/>
  <c r="X4474" i="43"/>
  <c r="E4475" i="43"/>
  <c r="F4475" i="43"/>
  <c r="G4475" i="43"/>
  <c r="H4475" i="43"/>
  <c r="I4475" i="43"/>
  <c r="J4475" i="43"/>
  <c r="K4475" i="43"/>
  <c r="L4475" i="43"/>
  <c r="M4475" i="43"/>
  <c r="N4475" i="43"/>
  <c r="O4475" i="43"/>
  <c r="P4475" i="43"/>
  <c r="Q4475" i="43"/>
  <c r="R4475" i="43"/>
  <c r="S4475" i="43"/>
  <c r="T4475" i="43"/>
  <c r="U4475" i="43"/>
  <c r="V4475" i="43"/>
  <c r="W4475" i="43"/>
  <c r="X4475" i="43"/>
  <c r="E4476" i="43"/>
  <c r="F4476" i="43"/>
  <c r="G4476" i="43"/>
  <c r="H4476" i="43"/>
  <c r="I4476" i="43"/>
  <c r="J4476" i="43"/>
  <c r="K4476" i="43"/>
  <c r="L4476" i="43"/>
  <c r="M4476" i="43"/>
  <c r="N4476" i="43"/>
  <c r="O4476" i="43"/>
  <c r="P4476" i="43"/>
  <c r="Q4476" i="43"/>
  <c r="R4476" i="43"/>
  <c r="S4476" i="43"/>
  <c r="T4476" i="43"/>
  <c r="U4476" i="43"/>
  <c r="V4476" i="43"/>
  <c r="W4476" i="43"/>
  <c r="X4476" i="43"/>
  <c r="E4477" i="43"/>
  <c r="F4477" i="43"/>
  <c r="G4477" i="43"/>
  <c r="H4477" i="43"/>
  <c r="I4477" i="43"/>
  <c r="J4477" i="43"/>
  <c r="K4477" i="43"/>
  <c r="L4477" i="43"/>
  <c r="M4477" i="43"/>
  <c r="N4477" i="43"/>
  <c r="O4477" i="43"/>
  <c r="P4477" i="43"/>
  <c r="Q4477" i="43"/>
  <c r="R4477" i="43"/>
  <c r="S4477" i="43"/>
  <c r="T4477" i="43"/>
  <c r="U4477" i="43"/>
  <c r="V4477" i="43"/>
  <c r="W4477" i="43"/>
  <c r="X4477" i="43"/>
  <c r="E4478" i="43"/>
  <c r="F4478" i="43"/>
  <c r="G4478" i="43"/>
  <c r="H4478" i="43"/>
  <c r="I4478" i="43"/>
  <c r="J4478" i="43"/>
  <c r="K4478" i="43"/>
  <c r="L4478" i="43"/>
  <c r="M4478" i="43"/>
  <c r="N4478" i="43"/>
  <c r="O4478" i="43"/>
  <c r="P4478" i="43"/>
  <c r="Q4478" i="43"/>
  <c r="R4478" i="43"/>
  <c r="S4478" i="43"/>
  <c r="T4478" i="43"/>
  <c r="U4478" i="43"/>
  <c r="V4478" i="43"/>
  <c r="W4478" i="43"/>
  <c r="X4478" i="43"/>
  <c r="E4479" i="43"/>
  <c r="F4479" i="43"/>
  <c r="G4479" i="43"/>
  <c r="H4479" i="43"/>
  <c r="I4479" i="43"/>
  <c r="J4479" i="43"/>
  <c r="K4479" i="43"/>
  <c r="L4479" i="43"/>
  <c r="M4479" i="43"/>
  <c r="N4479" i="43"/>
  <c r="O4479" i="43"/>
  <c r="P4479" i="43"/>
  <c r="Q4479" i="43"/>
  <c r="R4479" i="43"/>
  <c r="S4479" i="43"/>
  <c r="T4479" i="43"/>
  <c r="U4479" i="43"/>
  <c r="V4479" i="43"/>
  <c r="W4479" i="43"/>
  <c r="X4479" i="43"/>
  <c r="E4480" i="43"/>
  <c r="F4480" i="43"/>
  <c r="G4480" i="43"/>
  <c r="H4480" i="43"/>
  <c r="I4480" i="43"/>
  <c r="J4480" i="43"/>
  <c r="K4480" i="43"/>
  <c r="L4480" i="43"/>
  <c r="M4480" i="43"/>
  <c r="N4480" i="43"/>
  <c r="O4480" i="43"/>
  <c r="P4480" i="43"/>
  <c r="Q4480" i="43"/>
  <c r="R4480" i="43"/>
  <c r="S4480" i="43"/>
  <c r="T4480" i="43"/>
  <c r="U4480" i="43"/>
  <c r="V4480" i="43"/>
  <c r="W4480" i="43"/>
  <c r="X4480" i="43"/>
  <c r="E4485" i="43"/>
  <c r="F4485" i="43"/>
  <c r="G4485" i="43"/>
  <c r="H4485" i="43"/>
  <c r="I4485" i="43"/>
  <c r="J4485" i="43"/>
  <c r="K4485" i="43"/>
  <c r="L4485" i="43"/>
  <c r="M4485" i="43"/>
  <c r="N4485" i="43"/>
  <c r="O4485" i="43"/>
  <c r="P4485" i="43"/>
  <c r="Q4485" i="43"/>
  <c r="R4485" i="43"/>
  <c r="S4485" i="43"/>
  <c r="T4485" i="43"/>
  <c r="U4485" i="43"/>
  <c r="V4485" i="43"/>
  <c r="W4485" i="43"/>
  <c r="X4485" i="43"/>
  <c r="E4486" i="43"/>
  <c r="F4486" i="43"/>
  <c r="G4486" i="43"/>
  <c r="H4486" i="43"/>
  <c r="I4486" i="43"/>
  <c r="J4486" i="43"/>
  <c r="K4486" i="43"/>
  <c r="L4486" i="43"/>
  <c r="M4486" i="43"/>
  <c r="N4486" i="43"/>
  <c r="O4486" i="43"/>
  <c r="P4486" i="43"/>
  <c r="Q4486" i="43"/>
  <c r="R4486" i="43"/>
  <c r="S4486" i="43"/>
  <c r="T4486" i="43"/>
  <c r="U4486" i="43"/>
  <c r="V4486" i="43"/>
  <c r="W4486" i="43"/>
  <c r="X4486" i="43"/>
  <c r="E4487" i="43"/>
  <c r="F4487" i="43"/>
  <c r="G4487" i="43"/>
  <c r="H4487" i="43"/>
  <c r="I4487" i="43"/>
  <c r="J4487" i="43"/>
  <c r="K4487" i="43"/>
  <c r="L4487" i="43"/>
  <c r="M4487" i="43"/>
  <c r="N4487" i="43"/>
  <c r="O4487" i="43"/>
  <c r="P4487" i="43"/>
  <c r="Q4487" i="43"/>
  <c r="R4487" i="43"/>
  <c r="S4487" i="43"/>
  <c r="T4487" i="43"/>
  <c r="U4487" i="43"/>
  <c r="V4487" i="43"/>
  <c r="W4487" i="43"/>
  <c r="X4487" i="43"/>
  <c r="E4488" i="43"/>
  <c r="F4488" i="43"/>
  <c r="G4488" i="43"/>
  <c r="H4488" i="43"/>
  <c r="I4488" i="43"/>
  <c r="J4488" i="43"/>
  <c r="K4488" i="43"/>
  <c r="L4488" i="43"/>
  <c r="M4488" i="43"/>
  <c r="N4488" i="43"/>
  <c r="O4488" i="43"/>
  <c r="P4488" i="43"/>
  <c r="Q4488" i="43"/>
  <c r="R4488" i="43"/>
  <c r="S4488" i="43"/>
  <c r="T4488" i="43"/>
  <c r="U4488" i="43"/>
  <c r="V4488" i="43"/>
  <c r="W4488" i="43"/>
  <c r="X4488" i="43"/>
  <c r="E4489" i="43"/>
  <c r="F4489" i="43"/>
  <c r="G4489" i="43"/>
  <c r="H4489" i="43"/>
  <c r="I4489" i="43"/>
  <c r="J4489" i="43"/>
  <c r="K4489" i="43"/>
  <c r="L4489" i="43"/>
  <c r="M4489" i="43"/>
  <c r="N4489" i="43"/>
  <c r="O4489" i="43"/>
  <c r="P4489" i="43"/>
  <c r="Q4489" i="43"/>
  <c r="R4489" i="43"/>
  <c r="S4489" i="43"/>
  <c r="T4489" i="43"/>
  <c r="U4489" i="43"/>
  <c r="V4489" i="43"/>
  <c r="W4489" i="43"/>
  <c r="X4489" i="43"/>
  <c r="E4490" i="43"/>
  <c r="F4490" i="43"/>
  <c r="G4490" i="43"/>
  <c r="H4490" i="43"/>
  <c r="I4490" i="43"/>
  <c r="J4490" i="43"/>
  <c r="K4490" i="43"/>
  <c r="L4490" i="43"/>
  <c r="M4490" i="43"/>
  <c r="N4490" i="43"/>
  <c r="O4490" i="43"/>
  <c r="P4490" i="43"/>
  <c r="Q4490" i="43"/>
  <c r="R4490" i="43"/>
  <c r="S4490" i="43"/>
  <c r="T4490" i="43"/>
  <c r="U4490" i="43"/>
  <c r="V4490" i="43"/>
  <c r="W4490" i="43"/>
  <c r="X4490" i="43"/>
  <c r="E4491" i="43"/>
  <c r="F4491" i="43"/>
  <c r="G4491" i="43"/>
  <c r="H4491" i="43"/>
  <c r="I4491" i="43"/>
  <c r="J4491" i="43"/>
  <c r="K4491" i="43"/>
  <c r="L4491" i="43"/>
  <c r="M4491" i="43"/>
  <c r="N4491" i="43"/>
  <c r="O4491" i="43"/>
  <c r="P4491" i="43"/>
  <c r="Q4491" i="43"/>
  <c r="R4491" i="43"/>
  <c r="S4491" i="43"/>
  <c r="T4491" i="43"/>
  <c r="U4491" i="43"/>
  <c r="V4491" i="43"/>
  <c r="W4491" i="43"/>
  <c r="X4491" i="43"/>
  <c r="E4492" i="43"/>
  <c r="F4492" i="43"/>
  <c r="G4492" i="43"/>
  <c r="H4492" i="43"/>
  <c r="I4492" i="43"/>
  <c r="J4492" i="43"/>
  <c r="K4492" i="43"/>
  <c r="L4492" i="43"/>
  <c r="M4492" i="43"/>
  <c r="N4492" i="43"/>
  <c r="O4492" i="43"/>
  <c r="P4492" i="43"/>
  <c r="Q4492" i="43"/>
  <c r="R4492" i="43"/>
  <c r="S4492" i="43"/>
  <c r="T4492" i="43"/>
  <c r="U4492" i="43"/>
  <c r="V4492" i="43"/>
  <c r="W4492" i="43"/>
  <c r="X4492" i="43"/>
  <c r="E4493" i="43"/>
  <c r="F4493" i="43"/>
  <c r="G4493" i="43"/>
  <c r="H4493" i="43"/>
  <c r="I4493" i="43"/>
  <c r="J4493" i="43"/>
  <c r="K4493" i="43"/>
  <c r="L4493" i="43"/>
  <c r="M4493" i="43"/>
  <c r="N4493" i="43"/>
  <c r="O4493" i="43"/>
  <c r="P4493" i="43"/>
  <c r="Q4493" i="43"/>
  <c r="R4493" i="43"/>
  <c r="S4493" i="43"/>
  <c r="T4493" i="43"/>
  <c r="U4493" i="43"/>
  <c r="V4493" i="43"/>
  <c r="W4493" i="43"/>
  <c r="X4493" i="43"/>
  <c r="E4494" i="43"/>
  <c r="F4494" i="43"/>
  <c r="G4494" i="43"/>
  <c r="H4494" i="43"/>
  <c r="I4494" i="43"/>
  <c r="J4494" i="43"/>
  <c r="K4494" i="43"/>
  <c r="L4494" i="43"/>
  <c r="M4494" i="43"/>
  <c r="N4494" i="43"/>
  <c r="O4494" i="43"/>
  <c r="P4494" i="43"/>
  <c r="Q4494" i="43"/>
  <c r="R4494" i="43"/>
  <c r="S4494" i="43"/>
  <c r="T4494" i="43"/>
  <c r="U4494" i="43"/>
  <c r="V4494" i="43"/>
  <c r="W4494" i="43"/>
  <c r="X4494" i="43"/>
  <c r="E4495" i="43"/>
  <c r="F4495" i="43"/>
  <c r="G4495" i="43"/>
  <c r="H4495" i="43"/>
  <c r="I4495" i="43"/>
  <c r="J4495" i="43"/>
  <c r="K4495" i="43"/>
  <c r="L4495" i="43"/>
  <c r="M4495" i="43"/>
  <c r="N4495" i="43"/>
  <c r="O4495" i="43"/>
  <c r="P4495" i="43"/>
  <c r="Q4495" i="43"/>
  <c r="R4495" i="43"/>
  <c r="S4495" i="43"/>
  <c r="T4495" i="43"/>
  <c r="U4495" i="43"/>
  <c r="V4495" i="43"/>
  <c r="W4495" i="43"/>
  <c r="X4495" i="43"/>
  <c r="E4496" i="43"/>
  <c r="F4496" i="43"/>
  <c r="G4496" i="43"/>
  <c r="H4496" i="43"/>
  <c r="I4496" i="43"/>
  <c r="J4496" i="43"/>
  <c r="K4496" i="43"/>
  <c r="L4496" i="43"/>
  <c r="M4496" i="43"/>
  <c r="N4496" i="43"/>
  <c r="O4496" i="43"/>
  <c r="P4496" i="43"/>
  <c r="Q4496" i="43"/>
  <c r="R4496" i="43"/>
  <c r="S4496" i="43"/>
  <c r="T4496" i="43"/>
  <c r="U4496" i="43"/>
  <c r="V4496" i="43"/>
  <c r="W4496" i="43"/>
  <c r="X4496" i="43"/>
  <c r="E4501" i="43"/>
  <c r="F4501" i="43"/>
  <c r="G4501" i="43"/>
  <c r="H4501" i="43"/>
  <c r="I4501" i="43"/>
  <c r="J4501" i="43"/>
  <c r="K4501" i="43"/>
  <c r="L4501" i="43"/>
  <c r="M4501" i="43"/>
  <c r="N4501" i="43"/>
  <c r="O4501" i="43"/>
  <c r="P4501" i="43"/>
  <c r="Q4501" i="43"/>
  <c r="R4501" i="43"/>
  <c r="S4501" i="43"/>
  <c r="T4501" i="43"/>
  <c r="U4501" i="43"/>
  <c r="V4501" i="43"/>
  <c r="W4501" i="43"/>
  <c r="X4501" i="43"/>
  <c r="E4502" i="43"/>
  <c r="F4502" i="43"/>
  <c r="G4502" i="43"/>
  <c r="H4502" i="43"/>
  <c r="I4502" i="43"/>
  <c r="J4502" i="43"/>
  <c r="K4502" i="43"/>
  <c r="L4502" i="43"/>
  <c r="M4502" i="43"/>
  <c r="N4502" i="43"/>
  <c r="O4502" i="43"/>
  <c r="P4502" i="43"/>
  <c r="Q4502" i="43"/>
  <c r="R4502" i="43"/>
  <c r="S4502" i="43"/>
  <c r="T4502" i="43"/>
  <c r="U4502" i="43"/>
  <c r="V4502" i="43"/>
  <c r="W4502" i="43"/>
  <c r="X4502" i="43"/>
  <c r="E4503" i="43"/>
  <c r="F4503" i="43"/>
  <c r="G4503" i="43"/>
  <c r="H4503" i="43"/>
  <c r="I4503" i="43"/>
  <c r="J4503" i="43"/>
  <c r="K4503" i="43"/>
  <c r="L4503" i="43"/>
  <c r="M4503" i="43"/>
  <c r="N4503" i="43"/>
  <c r="O4503" i="43"/>
  <c r="P4503" i="43"/>
  <c r="Q4503" i="43"/>
  <c r="R4503" i="43"/>
  <c r="S4503" i="43"/>
  <c r="T4503" i="43"/>
  <c r="U4503" i="43"/>
  <c r="V4503" i="43"/>
  <c r="W4503" i="43"/>
  <c r="X4503" i="43"/>
  <c r="E4504" i="43"/>
  <c r="F4504" i="43"/>
  <c r="G4504" i="43"/>
  <c r="H4504" i="43"/>
  <c r="I4504" i="43"/>
  <c r="J4504" i="43"/>
  <c r="K4504" i="43"/>
  <c r="L4504" i="43"/>
  <c r="M4504" i="43"/>
  <c r="N4504" i="43"/>
  <c r="O4504" i="43"/>
  <c r="P4504" i="43"/>
  <c r="Q4504" i="43"/>
  <c r="R4504" i="43"/>
  <c r="S4504" i="43"/>
  <c r="T4504" i="43"/>
  <c r="U4504" i="43"/>
  <c r="V4504" i="43"/>
  <c r="W4504" i="43"/>
  <c r="X4504" i="43"/>
  <c r="E4505" i="43"/>
  <c r="F4505" i="43"/>
  <c r="G4505" i="43"/>
  <c r="H4505" i="43"/>
  <c r="I4505" i="43"/>
  <c r="J4505" i="43"/>
  <c r="K4505" i="43"/>
  <c r="L4505" i="43"/>
  <c r="M4505" i="43"/>
  <c r="N4505" i="43"/>
  <c r="O4505" i="43"/>
  <c r="P4505" i="43"/>
  <c r="Q4505" i="43"/>
  <c r="R4505" i="43"/>
  <c r="S4505" i="43"/>
  <c r="T4505" i="43"/>
  <c r="U4505" i="43"/>
  <c r="V4505" i="43"/>
  <c r="W4505" i="43"/>
  <c r="X4505" i="43"/>
  <c r="E4506" i="43"/>
  <c r="F4506" i="43"/>
  <c r="G4506" i="43"/>
  <c r="H4506" i="43"/>
  <c r="I4506" i="43"/>
  <c r="J4506" i="43"/>
  <c r="K4506" i="43"/>
  <c r="L4506" i="43"/>
  <c r="M4506" i="43"/>
  <c r="N4506" i="43"/>
  <c r="O4506" i="43"/>
  <c r="P4506" i="43"/>
  <c r="Q4506" i="43"/>
  <c r="R4506" i="43"/>
  <c r="S4506" i="43"/>
  <c r="T4506" i="43"/>
  <c r="U4506" i="43"/>
  <c r="V4506" i="43"/>
  <c r="W4506" i="43"/>
  <c r="X4506" i="43"/>
  <c r="E4507" i="43"/>
  <c r="F4507" i="43"/>
  <c r="G4507" i="43"/>
  <c r="H4507" i="43"/>
  <c r="I4507" i="43"/>
  <c r="J4507" i="43"/>
  <c r="K4507" i="43"/>
  <c r="L4507" i="43"/>
  <c r="M4507" i="43"/>
  <c r="N4507" i="43"/>
  <c r="O4507" i="43"/>
  <c r="P4507" i="43"/>
  <c r="Q4507" i="43"/>
  <c r="R4507" i="43"/>
  <c r="S4507" i="43"/>
  <c r="T4507" i="43"/>
  <c r="U4507" i="43"/>
  <c r="V4507" i="43"/>
  <c r="W4507" i="43"/>
  <c r="X4507" i="43"/>
  <c r="E4508" i="43"/>
  <c r="F4508" i="43"/>
  <c r="G4508" i="43"/>
  <c r="H4508" i="43"/>
  <c r="I4508" i="43"/>
  <c r="J4508" i="43"/>
  <c r="K4508" i="43"/>
  <c r="L4508" i="43"/>
  <c r="M4508" i="43"/>
  <c r="N4508" i="43"/>
  <c r="O4508" i="43"/>
  <c r="P4508" i="43"/>
  <c r="Q4508" i="43"/>
  <c r="R4508" i="43"/>
  <c r="S4508" i="43"/>
  <c r="T4508" i="43"/>
  <c r="U4508" i="43"/>
  <c r="V4508" i="43"/>
  <c r="W4508" i="43"/>
  <c r="X4508" i="43"/>
  <c r="E4509" i="43"/>
  <c r="F4509" i="43"/>
  <c r="G4509" i="43"/>
  <c r="H4509" i="43"/>
  <c r="I4509" i="43"/>
  <c r="J4509" i="43"/>
  <c r="K4509" i="43"/>
  <c r="L4509" i="43"/>
  <c r="M4509" i="43"/>
  <c r="N4509" i="43"/>
  <c r="O4509" i="43"/>
  <c r="P4509" i="43"/>
  <c r="Q4509" i="43"/>
  <c r="R4509" i="43"/>
  <c r="S4509" i="43"/>
  <c r="T4509" i="43"/>
  <c r="U4509" i="43"/>
  <c r="V4509" i="43"/>
  <c r="W4509" i="43"/>
  <c r="X4509" i="43"/>
  <c r="E4510" i="43"/>
  <c r="F4510" i="43"/>
  <c r="G4510" i="43"/>
  <c r="H4510" i="43"/>
  <c r="I4510" i="43"/>
  <c r="J4510" i="43"/>
  <c r="K4510" i="43"/>
  <c r="L4510" i="43"/>
  <c r="M4510" i="43"/>
  <c r="N4510" i="43"/>
  <c r="O4510" i="43"/>
  <c r="P4510" i="43"/>
  <c r="Q4510" i="43"/>
  <c r="R4510" i="43"/>
  <c r="S4510" i="43"/>
  <c r="T4510" i="43"/>
  <c r="U4510" i="43"/>
  <c r="V4510" i="43"/>
  <c r="W4510" i="43"/>
  <c r="X4510" i="43"/>
  <c r="E4511" i="43"/>
  <c r="F4511" i="43"/>
  <c r="G4511" i="43"/>
  <c r="H4511" i="43"/>
  <c r="I4511" i="43"/>
  <c r="J4511" i="43"/>
  <c r="K4511" i="43"/>
  <c r="L4511" i="43"/>
  <c r="M4511" i="43"/>
  <c r="N4511" i="43"/>
  <c r="O4511" i="43"/>
  <c r="P4511" i="43"/>
  <c r="Q4511" i="43"/>
  <c r="R4511" i="43"/>
  <c r="S4511" i="43"/>
  <c r="T4511" i="43"/>
  <c r="U4511" i="43"/>
  <c r="V4511" i="43"/>
  <c r="W4511" i="43"/>
  <c r="X4511" i="43"/>
  <c r="E4512" i="43"/>
  <c r="F4512" i="43"/>
  <c r="G4512" i="43"/>
  <c r="H4512" i="43"/>
  <c r="I4512" i="43"/>
  <c r="J4512" i="43"/>
  <c r="K4512" i="43"/>
  <c r="L4512" i="43"/>
  <c r="M4512" i="43"/>
  <c r="N4512" i="43"/>
  <c r="O4512" i="43"/>
  <c r="P4512" i="43"/>
  <c r="Q4512" i="43"/>
  <c r="R4512" i="43"/>
  <c r="S4512" i="43"/>
  <c r="T4512" i="43"/>
  <c r="U4512" i="43"/>
  <c r="V4512" i="43"/>
  <c r="W4512" i="43"/>
  <c r="X4512" i="43"/>
  <c r="E4517" i="43"/>
  <c r="F4517" i="43"/>
  <c r="G4517" i="43"/>
  <c r="H4517" i="43"/>
  <c r="I4517" i="43"/>
  <c r="J4517" i="43"/>
  <c r="K4517" i="43"/>
  <c r="L4517" i="43"/>
  <c r="M4517" i="43"/>
  <c r="N4517" i="43"/>
  <c r="O4517" i="43"/>
  <c r="P4517" i="43"/>
  <c r="Q4517" i="43"/>
  <c r="R4517" i="43"/>
  <c r="S4517" i="43"/>
  <c r="T4517" i="43"/>
  <c r="U4517" i="43"/>
  <c r="V4517" i="43"/>
  <c r="W4517" i="43"/>
  <c r="X4517" i="43"/>
  <c r="E4518" i="43"/>
  <c r="F4518" i="43"/>
  <c r="G4518" i="43"/>
  <c r="H4518" i="43"/>
  <c r="I4518" i="43"/>
  <c r="J4518" i="43"/>
  <c r="K4518" i="43"/>
  <c r="L4518" i="43"/>
  <c r="M4518" i="43"/>
  <c r="N4518" i="43"/>
  <c r="O4518" i="43"/>
  <c r="P4518" i="43"/>
  <c r="Q4518" i="43"/>
  <c r="R4518" i="43"/>
  <c r="S4518" i="43"/>
  <c r="T4518" i="43"/>
  <c r="U4518" i="43"/>
  <c r="V4518" i="43"/>
  <c r="W4518" i="43"/>
  <c r="X4518" i="43"/>
  <c r="E4519" i="43"/>
  <c r="F4519" i="43"/>
  <c r="G4519" i="43"/>
  <c r="H4519" i="43"/>
  <c r="I4519" i="43"/>
  <c r="J4519" i="43"/>
  <c r="K4519" i="43"/>
  <c r="L4519" i="43"/>
  <c r="M4519" i="43"/>
  <c r="N4519" i="43"/>
  <c r="O4519" i="43"/>
  <c r="P4519" i="43"/>
  <c r="Q4519" i="43"/>
  <c r="R4519" i="43"/>
  <c r="S4519" i="43"/>
  <c r="T4519" i="43"/>
  <c r="U4519" i="43"/>
  <c r="V4519" i="43"/>
  <c r="W4519" i="43"/>
  <c r="X4519" i="43"/>
  <c r="E4520" i="43"/>
  <c r="F4520" i="43"/>
  <c r="G4520" i="43"/>
  <c r="H4520" i="43"/>
  <c r="I4520" i="43"/>
  <c r="J4520" i="43"/>
  <c r="K4520" i="43"/>
  <c r="L4520" i="43"/>
  <c r="M4520" i="43"/>
  <c r="N4520" i="43"/>
  <c r="O4520" i="43"/>
  <c r="P4520" i="43"/>
  <c r="Q4520" i="43"/>
  <c r="R4520" i="43"/>
  <c r="S4520" i="43"/>
  <c r="T4520" i="43"/>
  <c r="U4520" i="43"/>
  <c r="V4520" i="43"/>
  <c r="W4520" i="43"/>
  <c r="X4520" i="43"/>
  <c r="E4521" i="43"/>
  <c r="F4521" i="43"/>
  <c r="G4521" i="43"/>
  <c r="H4521" i="43"/>
  <c r="I4521" i="43"/>
  <c r="J4521" i="43"/>
  <c r="K4521" i="43"/>
  <c r="L4521" i="43"/>
  <c r="M4521" i="43"/>
  <c r="N4521" i="43"/>
  <c r="O4521" i="43"/>
  <c r="P4521" i="43"/>
  <c r="Q4521" i="43"/>
  <c r="R4521" i="43"/>
  <c r="S4521" i="43"/>
  <c r="T4521" i="43"/>
  <c r="U4521" i="43"/>
  <c r="V4521" i="43"/>
  <c r="W4521" i="43"/>
  <c r="X4521" i="43"/>
  <c r="E4522" i="43"/>
  <c r="F4522" i="43"/>
  <c r="G4522" i="43"/>
  <c r="H4522" i="43"/>
  <c r="I4522" i="43"/>
  <c r="J4522" i="43"/>
  <c r="K4522" i="43"/>
  <c r="L4522" i="43"/>
  <c r="M4522" i="43"/>
  <c r="N4522" i="43"/>
  <c r="O4522" i="43"/>
  <c r="P4522" i="43"/>
  <c r="Q4522" i="43"/>
  <c r="R4522" i="43"/>
  <c r="S4522" i="43"/>
  <c r="T4522" i="43"/>
  <c r="U4522" i="43"/>
  <c r="V4522" i="43"/>
  <c r="W4522" i="43"/>
  <c r="X4522" i="43"/>
  <c r="E4523" i="43"/>
  <c r="F4523" i="43"/>
  <c r="G4523" i="43"/>
  <c r="H4523" i="43"/>
  <c r="I4523" i="43"/>
  <c r="J4523" i="43"/>
  <c r="K4523" i="43"/>
  <c r="L4523" i="43"/>
  <c r="M4523" i="43"/>
  <c r="N4523" i="43"/>
  <c r="O4523" i="43"/>
  <c r="P4523" i="43"/>
  <c r="Q4523" i="43"/>
  <c r="R4523" i="43"/>
  <c r="S4523" i="43"/>
  <c r="T4523" i="43"/>
  <c r="U4523" i="43"/>
  <c r="V4523" i="43"/>
  <c r="W4523" i="43"/>
  <c r="X4523" i="43"/>
  <c r="E4524" i="43"/>
  <c r="F4524" i="43"/>
  <c r="G4524" i="43"/>
  <c r="H4524" i="43"/>
  <c r="I4524" i="43"/>
  <c r="J4524" i="43"/>
  <c r="K4524" i="43"/>
  <c r="L4524" i="43"/>
  <c r="M4524" i="43"/>
  <c r="N4524" i="43"/>
  <c r="O4524" i="43"/>
  <c r="P4524" i="43"/>
  <c r="Q4524" i="43"/>
  <c r="R4524" i="43"/>
  <c r="S4524" i="43"/>
  <c r="T4524" i="43"/>
  <c r="U4524" i="43"/>
  <c r="V4524" i="43"/>
  <c r="W4524" i="43"/>
  <c r="X4524" i="43"/>
  <c r="E4525" i="43"/>
  <c r="F4525" i="43"/>
  <c r="G4525" i="43"/>
  <c r="H4525" i="43"/>
  <c r="I4525" i="43"/>
  <c r="J4525" i="43"/>
  <c r="K4525" i="43"/>
  <c r="L4525" i="43"/>
  <c r="M4525" i="43"/>
  <c r="N4525" i="43"/>
  <c r="O4525" i="43"/>
  <c r="P4525" i="43"/>
  <c r="Q4525" i="43"/>
  <c r="R4525" i="43"/>
  <c r="S4525" i="43"/>
  <c r="T4525" i="43"/>
  <c r="U4525" i="43"/>
  <c r="V4525" i="43"/>
  <c r="W4525" i="43"/>
  <c r="X4525" i="43"/>
  <c r="E4526" i="43"/>
  <c r="F4526" i="43"/>
  <c r="G4526" i="43"/>
  <c r="H4526" i="43"/>
  <c r="I4526" i="43"/>
  <c r="J4526" i="43"/>
  <c r="K4526" i="43"/>
  <c r="L4526" i="43"/>
  <c r="M4526" i="43"/>
  <c r="N4526" i="43"/>
  <c r="O4526" i="43"/>
  <c r="P4526" i="43"/>
  <c r="Q4526" i="43"/>
  <c r="R4526" i="43"/>
  <c r="S4526" i="43"/>
  <c r="T4526" i="43"/>
  <c r="U4526" i="43"/>
  <c r="V4526" i="43"/>
  <c r="W4526" i="43"/>
  <c r="X4526" i="43"/>
  <c r="E4527" i="43"/>
  <c r="F4527" i="43"/>
  <c r="G4527" i="43"/>
  <c r="H4527" i="43"/>
  <c r="I4527" i="43"/>
  <c r="J4527" i="43"/>
  <c r="K4527" i="43"/>
  <c r="L4527" i="43"/>
  <c r="M4527" i="43"/>
  <c r="N4527" i="43"/>
  <c r="O4527" i="43"/>
  <c r="P4527" i="43"/>
  <c r="Q4527" i="43"/>
  <c r="R4527" i="43"/>
  <c r="S4527" i="43"/>
  <c r="T4527" i="43"/>
  <c r="U4527" i="43"/>
  <c r="V4527" i="43"/>
  <c r="W4527" i="43"/>
  <c r="X4527" i="43"/>
  <c r="E4528" i="43"/>
  <c r="F4528" i="43"/>
  <c r="G4528" i="43"/>
  <c r="H4528" i="43"/>
  <c r="I4528" i="43"/>
  <c r="J4528" i="43"/>
  <c r="K4528" i="43"/>
  <c r="L4528" i="43"/>
  <c r="M4528" i="43"/>
  <c r="N4528" i="43"/>
  <c r="O4528" i="43"/>
  <c r="P4528" i="43"/>
  <c r="Q4528" i="43"/>
  <c r="R4528" i="43"/>
  <c r="S4528" i="43"/>
  <c r="T4528" i="43"/>
  <c r="U4528" i="43"/>
  <c r="V4528" i="43"/>
  <c r="W4528" i="43"/>
  <c r="X4528" i="43"/>
  <c r="E4533" i="43"/>
  <c r="F4533" i="43"/>
  <c r="G4533" i="43"/>
  <c r="H4533" i="43"/>
  <c r="I4533" i="43"/>
  <c r="J4533" i="43"/>
  <c r="K4533" i="43"/>
  <c r="L4533" i="43"/>
  <c r="M4533" i="43"/>
  <c r="N4533" i="43"/>
  <c r="O4533" i="43"/>
  <c r="P4533" i="43"/>
  <c r="Q4533" i="43"/>
  <c r="R4533" i="43"/>
  <c r="S4533" i="43"/>
  <c r="T4533" i="43"/>
  <c r="U4533" i="43"/>
  <c r="V4533" i="43"/>
  <c r="W4533" i="43"/>
  <c r="X4533" i="43"/>
  <c r="E4534" i="43"/>
  <c r="F4534" i="43"/>
  <c r="G4534" i="43"/>
  <c r="H4534" i="43"/>
  <c r="I4534" i="43"/>
  <c r="J4534" i="43"/>
  <c r="K4534" i="43"/>
  <c r="L4534" i="43"/>
  <c r="M4534" i="43"/>
  <c r="N4534" i="43"/>
  <c r="O4534" i="43"/>
  <c r="P4534" i="43"/>
  <c r="Q4534" i="43"/>
  <c r="R4534" i="43"/>
  <c r="S4534" i="43"/>
  <c r="T4534" i="43"/>
  <c r="U4534" i="43"/>
  <c r="V4534" i="43"/>
  <c r="W4534" i="43"/>
  <c r="X4534" i="43"/>
  <c r="E4535" i="43"/>
  <c r="F4535" i="43"/>
  <c r="G4535" i="43"/>
  <c r="H4535" i="43"/>
  <c r="I4535" i="43"/>
  <c r="J4535" i="43"/>
  <c r="K4535" i="43"/>
  <c r="L4535" i="43"/>
  <c r="M4535" i="43"/>
  <c r="N4535" i="43"/>
  <c r="O4535" i="43"/>
  <c r="P4535" i="43"/>
  <c r="Q4535" i="43"/>
  <c r="R4535" i="43"/>
  <c r="S4535" i="43"/>
  <c r="T4535" i="43"/>
  <c r="U4535" i="43"/>
  <c r="V4535" i="43"/>
  <c r="W4535" i="43"/>
  <c r="X4535" i="43"/>
  <c r="E4536" i="43"/>
  <c r="F4536" i="43"/>
  <c r="G4536" i="43"/>
  <c r="H4536" i="43"/>
  <c r="I4536" i="43"/>
  <c r="J4536" i="43"/>
  <c r="K4536" i="43"/>
  <c r="L4536" i="43"/>
  <c r="M4536" i="43"/>
  <c r="N4536" i="43"/>
  <c r="O4536" i="43"/>
  <c r="P4536" i="43"/>
  <c r="Q4536" i="43"/>
  <c r="R4536" i="43"/>
  <c r="S4536" i="43"/>
  <c r="T4536" i="43"/>
  <c r="U4536" i="43"/>
  <c r="V4536" i="43"/>
  <c r="W4536" i="43"/>
  <c r="X4536" i="43"/>
  <c r="E4537" i="43"/>
  <c r="F4537" i="43"/>
  <c r="G4537" i="43"/>
  <c r="H4537" i="43"/>
  <c r="I4537" i="43"/>
  <c r="J4537" i="43"/>
  <c r="K4537" i="43"/>
  <c r="L4537" i="43"/>
  <c r="M4537" i="43"/>
  <c r="N4537" i="43"/>
  <c r="O4537" i="43"/>
  <c r="P4537" i="43"/>
  <c r="Q4537" i="43"/>
  <c r="R4537" i="43"/>
  <c r="S4537" i="43"/>
  <c r="T4537" i="43"/>
  <c r="U4537" i="43"/>
  <c r="V4537" i="43"/>
  <c r="W4537" i="43"/>
  <c r="X4537" i="43"/>
  <c r="E4538" i="43"/>
  <c r="F4538" i="43"/>
  <c r="G4538" i="43"/>
  <c r="H4538" i="43"/>
  <c r="I4538" i="43"/>
  <c r="J4538" i="43"/>
  <c r="K4538" i="43"/>
  <c r="L4538" i="43"/>
  <c r="M4538" i="43"/>
  <c r="N4538" i="43"/>
  <c r="O4538" i="43"/>
  <c r="P4538" i="43"/>
  <c r="Q4538" i="43"/>
  <c r="R4538" i="43"/>
  <c r="S4538" i="43"/>
  <c r="T4538" i="43"/>
  <c r="U4538" i="43"/>
  <c r="V4538" i="43"/>
  <c r="W4538" i="43"/>
  <c r="X4538" i="43"/>
  <c r="E4539" i="43"/>
  <c r="F4539" i="43"/>
  <c r="G4539" i="43"/>
  <c r="H4539" i="43"/>
  <c r="I4539" i="43"/>
  <c r="J4539" i="43"/>
  <c r="K4539" i="43"/>
  <c r="L4539" i="43"/>
  <c r="M4539" i="43"/>
  <c r="N4539" i="43"/>
  <c r="O4539" i="43"/>
  <c r="P4539" i="43"/>
  <c r="Q4539" i="43"/>
  <c r="R4539" i="43"/>
  <c r="S4539" i="43"/>
  <c r="T4539" i="43"/>
  <c r="U4539" i="43"/>
  <c r="V4539" i="43"/>
  <c r="W4539" i="43"/>
  <c r="X4539" i="43"/>
  <c r="E4540" i="43"/>
  <c r="F4540" i="43"/>
  <c r="G4540" i="43"/>
  <c r="H4540" i="43"/>
  <c r="I4540" i="43"/>
  <c r="J4540" i="43"/>
  <c r="K4540" i="43"/>
  <c r="L4540" i="43"/>
  <c r="M4540" i="43"/>
  <c r="N4540" i="43"/>
  <c r="O4540" i="43"/>
  <c r="P4540" i="43"/>
  <c r="Q4540" i="43"/>
  <c r="R4540" i="43"/>
  <c r="S4540" i="43"/>
  <c r="T4540" i="43"/>
  <c r="U4540" i="43"/>
  <c r="V4540" i="43"/>
  <c r="W4540" i="43"/>
  <c r="X4540" i="43"/>
  <c r="E4541" i="43"/>
  <c r="F4541" i="43"/>
  <c r="G4541" i="43"/>
  <c r="H4541" i="43"/>
  <c r="I4541" i="43"/>
  <c r="J4541" i="43"/>
  <c r="K4541" i="43"/>
  <c r="L4541" i="43"/>
  <c r="M4541" i="43"/>
  <c r="N4541" i="43"/>
  <c r="O4541" i="43"/>
  <c r="P4541" i="43"/>
  <c r="Q4541" i="43"/>
  <c r="R4541" i="43"/>
  <c r="S4541" i="43"/>
  <c r="T4541" i="43"/>
  <c r="U4541" i="43"/>
  <c r="V4541" i="43"/>
  <c r="W4541" i="43"/>
  <c r="X4541" i="43"/>
  <c r="E4542" i="43"/>
  <c r="F4542" i="43"/>
  <c r="G4542" i="43"/>
  <c r="H4542" i="43"/>
  <c r="I4542" i="43"/>
  <c r="J4542" i="43"/>
  <c r="K4542" i="43"/>
  <c r="L4542" i="43"/>
  <c r="M4542" i="43"/>
  <c r="N4542" i="43"/>
  <c r="O4542" i="43"/>
  <c r="P4542" i="43"/>
  <c r="Q4542" i="43"/>
  <c r="R4542" i="43"/>
  <c r="S4542" i="43"/>
  <c r="T4542" i="43"/>
  <c r="U4542" i="43"/>
  <c r="V4542" i="43"/>
  <c r="W4542" i="43"/>
  <c r="X4542" i="43"/>
  <c r="E4543" i="43"/>
  <c r="F4543" i="43"/>
  <c r="G4543" i="43"/>
  <c r="H4543" i="43"/>
  <c r="I4543" i="43"/>
  <c r="J4543" i="43"/>
  <c r="K4543" i="43"/>
  <c r="L4543" i="43"/>
  <c r="M4543" i="43"/>
  <c r="N4543" i="43"/>
  <c r="O4543" i="43"/>
  <c r="P4543" i="43"/>
  <c r="Q4543" i="43"/>
  <c r="R4543" i="43"/>
  <c r="S4543" i="43"/>
  <c r="T4543" i="43"/>
  <c r="U4543" i="43"/>
  <c r="V4543" i="43"/>
  <c r="W4543" i="43"/>
  <c r="X4543" i="43"/>
  <c r="E4544" i="43"/>
  <c r="F4544" i="43"/>
  <c r="G4544" i="43"/>
  <c r="H4544" i="43"/>
  <c r="I4544" i="43"/>
  <c r="J4544" i="43"/>
  <c r="K4544" i="43"/>
  <c r="L4544" i="43"/>
  <c r="M4544" i="43"/>
  <c r="N4544" i="43"/>
  <c r="O4544" i="43"/>
  <c r="P4544" i="43"/>
  <c r="Q4544" i="43"/>
  <c r="R4544" i="43"/>
  <c r="S4544" i="43"/>
  <c r="T4544" i="43"/>
  <c r="U4544" i="43"/>
  <c r="V4544" i="43"/>
  <c r="W4544" i="43"/>
  <c r="X4544" i="43"/>
  <c r="E4549" i="43"/>
  <c r="F4549" i="43"/>
  <c r="G4549" i="43"/>
  <c r="H4549" i="43"/>
  <c r="I4549" i="43"/>
  <c r="J4549" i="43"/>
  <c r="K4549" i="43"/>
  <c r="L4549" i="43"/>
  <c r="M4549" i="43"/>
  <c r="N4549" i="43"/>
  <c r="O4549" i="43"/>
  <c r="P4549" i="43"/>
  <c r="Q4549" i="43"/>
  <c r="R4549" i="43"/>
  <c r="S4549" i="43"/>
  <c r="T4549" i="43"/>
  <c r="U4549" i="43"/>
  <c r="V4549" i="43"/>
  <c r="W4549" i="43"/>
  <c r="X4549" i="43"/>
  <c r="E4550" i="43"/>
  <c r="F4550" i="43"/>
  <c r="G4550" i="43"/>
  <c r="H4550" i="43"/>
  <c r="I4550" i="43"/>
  <c r="J4550" i="43"/>
  <c r="K4550" i="43"/>
  <c r="L4550" i="43"/>
  <c r="M4550" i="43"/>
  <c r="N4550" i="43"/>
  <c r="O4550" i="43"/>
  <c r="P4550" i="43"/>
  <c r="Q4550" i="43"/>
  <c r="R4550" i="43"/>
  <c r="S4550" i="43"/>
  <c r="T4550" i="43"/>
  <c r="U4550" i="43"/>
  <c r="V4550" i="43"/>
  <c r="W4550" i="43"/>
  <c r="X4550" i="43"/>
  <c r="E4551" i="43"/>
  <c r="F4551" i="43"/>
  <c r="G4551" i="43"/>
  <c r="H4551" i="43"/>
  <c r="I4551" i="43"/>
  <c r="J4551" i="43"/>
  <c r="K4551" i="43"/>
  <c r="L4551" i="43"/>
  <c r="M4551" i="43"/>
  <c r="N4551" i="43"/>
  <c r="O4551" i="43"/>
  <c r="P4551" i="43"/>
  <c r="Q4551" i="43"/>
  <c r="R4551" i="43"/>
  <c r="S4551" i="43"/>
  <c r="T4551" i="43"/>
  <c r="U4551" i="43"/>
  <c r="V4551" i="43"/>
  <c r="W4551" i="43"/>
  <c r="X4551" i="43"/>
  <c r="E4552" i="43"/>
  <c r="F4552" i="43"/>
  <c r="G4552" i="43"/>
  <c r="H4552" i="43"/>
  <c r="I4552" i="43"/>
  <c r="J4552" i="43"/>
  <c r="K4552" i="43"/>
  <c r="L4552" i="43"/>
  <c r="M4552" i="43"/>
  <c r="N4552" i="43"/>
  <c r="O4552" i="43"/>
  <c r="P4552" i="43"/>
  <c r="Q4552" i="43"/>
  <c r="R4552" i="43"/>
  <c r="S4552" i="43"/>
  <c r="T4552" i="43"/>
  <c r="U4552" i="43"/>
  <c r="V4552" i="43"/>
  <c r="W4552" i="43"/>
  <c r="X4552" i="43"/>
  <c r="E4553" i="43"/>
  <c r="F4553" i="43"/>
  <c r="G4553" i="43"/>
  <c r="H4553" i="43"/>
  <c r="I4553" i="43"/>
  <c r="J4553" i="43"/>
  <c r="K4553" i="43"/>
  <c r="L4553" i="43"/>
  <c r="M4553" i="43"/>
  <c r="N4553" i="43"/>
  <c r="O4553" i="43"/>
  <c r="P4553" i="43"/>
  <c r="Q4553" i="43"/>
  <c r="R4553" i="43"/>
  <c r="S4553" i="43"/>
  <c r="T4553" i="43"/>
  <c r="U4553" i="43"/>
  <c r="V4553" i="43"/>
  <c r="W4553" i="43"/>
  <c r="X4553" i="43"/>
  <c r="E4554" i="43"/>
  <c r="F4554" i="43"/>
  <c r="G4554" i="43"/>
  <c r="H4554" i="43"/>
  <c r="I4554" i="43"/>
  <c r="J4554" i="43"/>
  <c r="K4554" i="43"/>
  <c r="L4554" i="43"/>
  <c r="M4554" i="43"/>
  <c r="N4554" i="43"/>
  <c r="O4554" i="43"/>
  <c r="P4554" i="43"/>
  <c r="Q4554" i="43"/>
  <c r="R4554" i="43"/>
  <c r="S4554" i="43"/>
  <c r="T4554" i="43"/>
  <c r="U4554" i="43"/>
  <c r="V4554" i="43"/>
  <c r="W4554" i="43"/>
  <c r="X4554" i="43"/>
  <c r="E4555" i="43"/>
  <c r="F4555" i="43"/>
  <c r="G4555" i="43"/>
  <c r="H4555" i="43"/>
  <c r="I4555" i="43"/>
  <c r="J4555" i="43"/>
  <c r="K4555" i="43"/>
  <c r="L4555" i="43"/>
  <c r="M4555" i="43"/>
  <c r="N4555" i="43"/>
  <c r="O4555" i="43"/>
  <c r="P4555" i="43"/>
  <c r="Q4555" i="43"/>
  <c r="R4555" i="43"/>
  <c r="S4555" i="43"/>
  <c r="T4555" i="43"/>
  <c r="U4555" i="43"/>
  <c r="V4555" i="43"/>
  <c r="W4555" i="43"/>
  <c r="X4555" i="43"/>
  <c r="E4556" i="43"/>
  <c r="F4556" i="43"/>
  <c r="G4556" i="43"/>
  <c r="H4556" i="43"/>
  <c r="I4556" i="43"/>
  <c r="J4556" i="43"/>
  <c r="K4556" i="43"/>
  <c r="L4556" i="43"/>
  <c r="M4556" i="43"/>
  <c r="N4556" i="43"/>
  <c r="O4556" i="43"/>
  <c r="P4556" i="43"/>
  <c r="Q4556" i="43"/>
  <c r="R4556" i="43"/>
  <c r="S4556" i="43"/>
  <c r="T4556" i="43"/>
  <c r="U4556" i="43"/>
  <c r="V4556" i="43"/>
  <c r="W4556" i="43"/>
  <c r="X4556" i="43"/>
  <c r="E4557" i="43"/>
  <c r="F4557" i="43"/>
  <c r="G4557" i="43"/>
  <c r="H4557" i="43"/>
  <c r="I4557" i="43"/>
  <c r="J4557" i="43"/>
  <c r="K4557" i="43"/>
  <c r="L4557" i="43"/>
  <c r="M4557" i="43"/>
  <c r="N4557" i="43"/>
  <c r="O4557" i="43"/>
  <c r="P4557" i="43"/>
  <c r="Q4557" i="43"/>
  <c r="R4557" i="43"/>
  <c r="S4557" i="43"/>
  <c r="T4557" i="43"/>
  <c r="U4557" i="43"/>
  <c r="V4557" i="43"/>
  <c r="W4557" i="43"/>
  <c r="X4557" i="43"/>
  <c r="E4558" i="43"/>
  <c r="F4558" i="43"/>
  <c r="G4558" i="43"/>
  <c r="H4558" i="43"/>
  <c r="I4558" i="43"/>
  <c r="J4558" i="43"/>
  <c r="K4558" i="43"/>
  <c r="L4558" i="43"/>
  <c r="M4558" i="43"/>
  <c r="N4558" i="43"/>
  <c r="O4558" i="43"/>
  <c r="P4558" i="43"/>
  <c r="Q4558" i="43"/>
  <c r="R4558" i="43"/>
  <c r="S4558" i="43"/>
  <c r="T4558" i="43"/>
  <c r="U4558" i="43"/>
  <c r="V4558" i="43"/>
  <c r="W4558" i="43"/>
  <c r="X4558" i="43"/>
  <c r="E4559" i="43"/>
  <c r="F4559" i="43"/>
  <c r="G4559" i="43"/>
  <c r="H4559" i="43"/>
  <c r="I4559" i="43"/>
  <c r="J4559" i="43"/>
  <c r="K4559" i="43"/>
  <c r="L4559" i="43"/>
  <c r="M4559" i="43"/>
  <c r="N4559" i="43"/>
  <c r="O4559" i="43"/>
  <c r="P4559" i="43"/>
  <c r="Q4559" i="43"/>
  <c r="R4559" i="43"/>
  <c r="S4559" i="43"/>
  <c r="T4559" i="43"/>
  <c r="U4559" i="43"/>
  <c r="V4559" i="43"/>
  <c r="W4559" i="43"/>
  <c r="X4559" i="43"/>
  <c r="E4560" i="43"/>
  <c r="F4560" i="43"/>
  <c r="G4560" i="43"/>
  <c r="H4560" i="43"/>
  <c r="I4560" i="43"/>
  <c r="J4560" i="43"/>
  <c r="K4560" i="43"/>
  <c r="L4560" i="43"/>
  <c r="M4560" i="43"/>
  <c r="N4560" i="43"/>
  <c r="O4560" i="43"/>
  <c r="P4560" i="43"/>
  <c r="Q4560" i="43"/>
  <c r="R4560" i="43"/>
  <c r="S4560" i="43"/>
  <c r="T4560" i="43"/>
  <c r="U4560" i="43"/>
  <c r="V4560" i="43"/>
  <c r="W4560" i="43"/>
  <c r="X4560" i="43"/>
  <c r="E4564" i="43"/>
  <c r="F4564" i="43"/>
  <c r="G4564" i="43"/>
  <c r="H4564" i="43"/>
  <c r="I4564" i="43"/>
  <c r="J4564" i="43"/>
  <c r="K4564" i="43"/>
  <c r="L4564" i="43"/>
  <c r="M4564" i="43"/>
  <c r="N4564" i="43"/>
  <c r="O4564" i="43"/>
  <c r="P4564" i="43"/>
  <c r="Q4564" i="43"/>
  <c r="R4564" i="43"/>
  <c r="S4564" i="43"/>
  <c r="T4564" i="43"/>
  <c r="U4564" i="43"/>
  <c r="V4564" i="43"/>
  <c r="W4564" i="43"/>
  <c r="X4564" i="43"/>
  <c r="E4565" i="43"/>
  <c r="F4565" i="43"/>
  <c r="G4565" i="43"/>
  <c r="H4565" i="43"/>
  <c r="I4565" i="43"/>
  <c r="J4565" i="43"/>
  <c r="K4565" i="43"/>
  <c r="L4565" i="43"/>
  <c r="M4565" i="43"/>
  <c r="N4565" i="43"/>
  <c r="O4565" i="43"/>
  <c r="P4565" i="43"/>
  <c r="Q4565" i="43"/>
  <c r="R4565" i="43"/>
  <c r="S4565" i="43"/>
  <c r="T4565" i="43"/>
  <c r="U4565" i="43"/>
  <c r="V4565" i="43"/>
  <c r="W4565" i="43"/>
  <c r="X4565" i="43"/>
  <c r="E4566" i="43"/>
  <c r="F4566" i="43"/>
  <c r="G4566" i="43"/>
  <c r="H4566" i="43"/>
  <c r="I4566" i="43"/>
  <c r="J4566" i="43"/>
  <c r="K4566" i="43"/>
  <c r="L4566" i="43"/>
  <c r="M4566" i="43"/>
  <c r="N4566" i="43"/>
  <c r="O4566" i="43"/>
  <c r="P4566" i="43"/>
  <c r="Q4566" i="43"/>
  <c r="R4566" i="43"/>
  <c r="S4566" i="43"/>
  <c r="T4566" i="43"/>
  <c r="U4566" i="43"/>
  <c r="V4566" i="43"/>
  <c r="W4566" i="43"/>
  <c r="X4566" i="43"/>
  <c r="E4567" i="43"/>
  <c r="F4567" i="43"/>
  <c r="G4567" i="43"/>
  <c r="H4567" i="43"/>
  <c r="I4567" i="43"/>
  <c r="J4567" i="43"/>
  <c r="K4567" i="43"/>
  <c r="L4567" i="43"/>
  <c r="M4567" i="43"/>
  <c r="N4567" i="43"/>
  <c r="O4567" i="43"/>
  <c r="P4567" i="43"/>
  <c r="Q4567" i="43"/>
  <c r="R4567" i="43"/>
  <c r="S4567" i="43"/>
  <c r="T4567" i="43"/>
  <c r="U4567" i="43"/>
  <c r="V4567" i="43"/>
  <c r="W4567" i="43"/>
  <c r="X4567" i="43"/>
  <c r="E4568" i="43"/>
  <c r="F4568" i="43"/>
  <c r="G4568" i="43"/>
  <c r="H4568" i="43"/>
  <c r="I4568" i="43"/>
  <c r="J4568" i="43"/>
  <c r="K4568" i="43"/>
  <c r="L4568" i="43"/>
  <c r="M4568" i="43"/>
  <c r="N4568" i="43"/>
  <c r="O4568" i="43"/>
  <c r="P4568" i="43"/>
  <c r="Q4568" i="43"/>
  <c r="R4568" i="43"/>
  <c r="S4568" i="43"/>
  <c r="T4568" i="43"/>
  <c r="U4568" i="43"/>
  <c r="V4568" i="43"/>
  <c r="W4568" i="43"/>
  <c r="X4568" i="43"/>
  <c r="E4569" i="43"/>
  <c r="F4569" i="43"/>
  <c r="G4569" i="43"/>
  <c r="H4569" i="43"/>
  <c r="I4569" i="43"/>
  <c r="J4569" i="43"/>
  <c r="K4569" i="43"/>
  <c r="L4569" i="43"/>
  <c r="M4569" i="43"/>
  <c r="N4569" i="43"/>
  <c r="O4569" i="43"/>
  <c r="P4569" i="43"/>
  <c r="Q4569" i="43"/>
  <c r="R4569" i="43"/>
  <c r="S4569" i="43"/>
  <c r="T4569" i="43"/>
  <c r="U4569" i="43"/>
  <c r="V4569" i="43"/>
  <c r="W4569" i="43"/>
  <c r="X4569" i="43"/>
  <c r="E4570" i="43"/>
  <c r="F4570" i="43"/>
  <c r="G4570" i="43"/>
  <c r="H4570" i="43"/>
  <c r="I4570" i="43"/>
  <c r="J4570" i="43"/>
  <c r="K4570" i="43"/>
  <c r="L4570" i="43"/>
  <c r="M4570" i="43"/>
  <c r="N4570" i="43"/>
  <c r="O4570" i="43"/>
  <c r="P4570" i="43"/>
  <c r="Q4570" i="43"/>
  <c r="R4570" i="43"/>
  <c r="S4570" i="43"/>
  <c r="T4570" i="43"/>
  <c r="U4570" i="43"/>
  <c r="V4570" i="43"/>
  <c r="W4570" i="43"/>
  <c r="X4570" i="43"/>
  <c r="E4571" i="43"/>
  <c r="F4571" i="43"/>
  <c r="G4571" i="43"/>
  <c r="H4571" i="43"/>
  <c r="I4571" i="43"/>
  <c r="J4571" i="43"/>
  <c r="K4571" i="43"/>
  <c r="L4571" i="43"/>
  <c r="M4571" i="43"/>
  <c r="N4571" i="43"/>
  <c r="O4571" i="43"/>
  <c r="P4571" i="43"/>
  <c r="Q4571" i="43"/>
  <c r="R4571" i="43"/>
  <c r="S4571" i="43"/>
  <c r="T4571" i="43"/>
  <c r="U4571" i="43"/>
  <c r="V4571" i="43"/>
  <c r="W4571" i="43"/>
  <c r="X4571" i="43"/>
  <c r="E4572" i="43"/>
  <c r="F4572" i="43"/>
  <c r="G4572" i="43"/>
  <c r="H4572" i="43"/>
  <c r="I4572" i="43"/>
  <c r="J4572" i="43"/>
  <c r="K4572" i="43"/>
  <c r="L4572" i="43"/>
  <c r="M4572" i="43"/>
  <c r="N4572" i="43"/>
  <c r="O4572" i="43"/>
  <c r="P4572" i="43"/>
  <c r="Q4572" i="43"/>
  <c r="R4572" i="43"/>
  <c r="S4572" i="43"/>
  <c r="T4572" i="43"/>
  <c r="U4572" i="43"/>
  <c r="V4572" i="43"/>
  <c r="W4572" i="43"/>
  <c r="X4572" i="43"/>
  <c r="E4573" i="43"/>
  <c r="F4573" i="43"/>
  <c r="G4573" i="43"/>
  <c r="H4573" i="43"/>
  <c r="I4573" i="43"/>
  <c r="J4573" i="43"/>
  <c r="K4573" i="43"/>
  <c r="L4573" i="43"/>
  <c r="M4573" i="43"/>
  <c r="N4573" i="43"/>
  <c r="O4573" i="43"/>
  <c r="P4573" i="43"/>
  <c r="Q4573" i="43"/>
  <c r="R4573" i="43"/>
  <c r="S4573" i="43"/>
  <c r="T4573" i="43"/>
  <c r="U4573" i="43"/>
  <c r="V4573" i="43"/>
  <c r="W4573" i="43"/>
  <c r="X4573" i="43"/>
  <c r="E4574" i="43"/>
  <c r="F4574" i="43"/>
  <c r="G4574" i="43"/>
  <c r="H4574" i="43"/>
  <c r="I4574" i="43"/>
  <c r="J4574" i="43"/>
  <c r="K4574" i="43"/>
  <c r="L4574" i="43"/>
  <c r="M4574" i="43"/>
  <c r="N4574" i="43"/>
  <c r="O4574" i="43"/>
  <c r="P4574" i="43"/>
  <c r="Q4574" i="43"/>
  <c r="R4574" i="43"/>
  <c r="S4574" i="43"/>
  <c r="T4574" i="43"/>
  <c r="U4574" i="43"/>
  <c r="V4574" i="43"/>
  <c r="W4574" i="43"/>
  <c r="X4574" i="43"/>
  <c r="E4575" i="43"/>
  <c r="F4575" i="43"/>
  <c r="G4575" i="43"/>
  <c r="H4575" i="43"/>
  <c r="I4575" i="43"/>
  <c r="J4575" i="43"/>
  <c r="K4575" i="43"/>
  <c r="L4575" i="43"/>
  <c r="M4575" i="43"/>
  <c r="N4575" i="43"/>
  <c r="O4575" i="43"/>
  <c r="P4575" i="43"/>
  <c r="Q4575" i="43"/>
  <c r="R4575" i="43"/>
  <c r="S4575" i="43"/>
  <c r="T4575" i="43"/>
  <c r="U4575" i="43"/>
  <c r="V4575" i="43"/>
  <c r="W4575" i="43"/>
  <c r="X4575" i="43"/>
  <c r="E4579" i="43"/>
  <c r="F4579" i="43"/>
  <c r="G4579" i="43"/>
  <c r="H4579" i="43"/>
  <c r="I4579" i="43"/>
  <c r="J4579" i="43"/>
  <c r="K4579" i="43"/>
  <c r="L4579" i="43"/>
  <c r="M4579" i="43"/>
  <c r="N4579" i="43"/>
  <c r="O4579" i="43"/>
  <c r="P4579" i="43"/>
  <c r="Q4579" i="43"/>
  <c r="R4579" i="43"/>
  <c r="S4579" i="43"/>
  <c r="T4579" i="43"/>
  <c r="U4579" i="43"/>
  <c r="V4579" i="43"/>
  <c r="W4579" i="43"/>
  <c r="X4579" i="43"/>
  <c r="E4580" i="43"/>
  <c r="F4580" i="43"/>
  <c r="G4580" i="43"/>
  <c r="H4580" i="43"/>
  <c r="I4580" i="43"/>
  <c r="J4580" i="43"/>
  <c r="K4580" i="43"/>
  <c r="L4580" i="43"/>
  <c r="M4580" i="43"/>
  <c r="N4580" i="43"/>
  <c r="O4580" i="43"/>
  <c r="P4580" i="43"/>
  <c r="Q4580" i="43"/>
  <c r="R4580" i="43"/>
  <c r="S4580" i="43"/>
  <c r="T4580" i="43"/>
  <c r="U4580" i="43"/>
  <c r="V4580" i="43"/>
  <c r="W4580" i="43"/>
  <c r="X4580" i="43"/>
  <c r="E4581" i="43"/>
  <c r="F4581" i="43"/>
  <c r="G4581" i="43"/>
  <c r="H4581" i="43"/>
  <c r="I4581" i="43"/>
  <c r="J4581" i="43"/>
  <c r="K4581" i="43"/>
  <c r="L4581" i="43"/>
  <c r="M4581" i="43"/>
  <c r="N4581" i="43"/>
  <c r="O4581" i="43"/>
  <c r="P4581" i="43"/>
  <c r="Q4581" i="43"/>
  <c r="R4581" i="43"/>
  <c r="S4581" i="43"/>
  <c r="T4581" i="43"/>
  <c r="U4581" i="43"/>
  <c r="V4581" i="43"/>
  <c r="W4581" i="43"/>
  <c r="X4581" i="43"/>
  <c r="E4582" i="43"/>
  <c r="F4582" i="43"/>
  <c r="G4582" i="43"/>
  <c r="H4582" i="43"/>
  <c r="I4582" i="43"/>
  <c r="J4582" i="43"/>
  <c r="K4582" i="43"/>
  <c r="L4582" i="43"/>
  <c r="M4582" i="43"/>
  <c r="N4582" i="43"/>
  <c r="O4582" i="43"/>
  <c r="P4582" i="43"/>
  <c r="Q4582" i="43"/>
  <c r="R4582" i="43"/>
  <c r="S4582" i="43"/>
  <c r="T4582" i="43"/>
  <c r="U4582" i="43"/>
  <c r="V4582" i="43"/>
  <c r="W4582" i="43"/>
  <c r="X4582" i="43"/>
  <c r="E4583" i="43"/>
  <c r="F4583" i="43"/>
  <c r="G4583" i="43"/>
  <c r="H4583" i="43"/>
  <c r="I4583" i="43"/>
  <c r="J4583" i="43"/>
  <c r="K4583" i="43"/>
  <c r="L4583" i="43"/>
  <c r="M4583" i="43"/>
  <c r="N4583" i="43"/>
  <c r="O4583" i="43"/>
  <c r="P4583" i="43"/>
  <c r="Q4583" i="43"/>
  <c r="R4583" i="43"/>
  <c r="S4583" i="43"/>
  <c r="T4583" i="43"/>
  <c r="U4583" i="43"/>
  <c r="V4583" i="43"/>
  <c r="W4583" i="43"/>
  <c r="X4583" i="43"/>
  <c r="E4584" i="43"/>
  <c r="F4584" i="43"/>
  <c r="G4584" i="43"/>
  <c r="H4584" i="43"/>
  <c r="I4584" i="43"/>
  <c r="J4584" i="43"/>
  <c r="K4584" i="43"/>
  <c r="L4584" i="43"/>
  <c r="M4584" i="43"/>
  <c r="N4584" i="43"/>
  <c r="O4584" i="43"/>
  <c r="P4584" i="43"/>
  <c r="Q4584" i="43"/>
  <c r="R4584" i="43"/>
  <c r="S4584" i="43"/>
  <c r="T4584" i="43"/>
  <c r="U4584" i="43"/>
  <c r="V4584" i="43"/>
  <c r="W4584" i="43"/>
  <c r="X4584" i="43"/>
  <c r="E4585" i="43"/>
  <c r="F4585" i="43"/>
  <c r="G4585" i="43"/>
  <c r="H4585" i="43"/>
  <c r="I4585" i="43"/>
  <c r="J4585" i="43"/>
  <c r="K4585" i="43"/>
  <c r="L4585" i="43"/>
  <c r="M4585" i="43"/>
  <c r="N4585" i="43"/>
  <c r="O4585" i="43"/>
  <c r="P4585" i="43"/>
  <c r="Q4585" i="43"/>
  <c r="R4585" i="43"/>
  <c r="S4585" i="43"/>
  <c r="T4585" i="43"/>
  <c r="U4585" i="43"/>
  <c r="V4585" i="43"/>
  <c r="W4585" i="43"/>
  <c r="X4585" i="43"/>
  <c r="E4586" i="43"/>
  <c r="F4586" i="43"/>
  <c r="G4586" i="43"/>
  <c r="H4586" i="43"/>
  <c r="I4586" i="43"/>
  <c r="J4586" i="43"/>
  <c r="K4586" i="43"/>
  <c r="L4586" i="43"/>
  <c r="M4586" i="43"/>
  <c r="N4586" i="43"/>
  <c r="O4586" i="43"/>
  <c r="P4586" i="43"/>
  <c r="Q4586" i="43"/>
  <c r="R4586" i="43"/>
  <c r="S4586" i="43"/>
  <c r="T4586" i="43"/>
  <c r="U4586" i="43"/>
  <c r="V4586" i="43"/>
  <c r="W4586" i="43"/>
  <c r="X4586" i="43"/>
  <c r="E4587" i="43"/>
  <c r="F4587" i="43"/>
  <c r="G4587" i="43"/>
  <c r="H4587" i="43"/>
  <c r="I4587" i="43"/>
  <c r="J4587" i="43"/>
  <c r="K4587" i="43"/>
  <c r="L4587" i="43"/>
  <c r="M4587" i="43"/>
  <c r="N4587" i="43"/>
  <c r="O4587" i="43"/>
  <c r="P4587" i="43"/>
  <c r="Q4587" i="43"/>
  <c r="R4587" i="43"/>
  <c r="S4587" i="43"/>
  <c r="T4587" i="43"/>
  <c r="U4587" i="43"/>
  <c r="V4587" i="43"/>
  <c r="W4587" i="43"/>
  <c r="X4587" i="43"/>
  <c r="E4588" i="43"/>
  <c r="F4588" i="43"/>
  <c r="G4588" i="43"/>
  <c r="H4588" i="43"/>
  <c r="I4588" i="43"/>
  <c r="J4588" i="43"/>
  <c r="K4588" i="43"/>
  <c r="L4588" i="43"/>
  <c r="M4588" i="43"/>
  <c r="N4588" i="43"/>
  <c r="O4588" i="43"/>
  <c r="P4588" i="43"/>
  <c r="Q4588" i="43"/>
  <c r="R4588" i="43"/>
  <c r="S4588" i="43"/>
  <c r="T4588" i="43"/>
  <c r="U4588" i="43"/>
  <c r="V4588" i="43"/>
  <c r="W4588" i="43"/>
  <c r="X4588" i="43"/>
  <c r="E4589" i="43"/>
  <c r="F4589" i="43"/>
  <c r="G4589" i="43"/>
  <c r="H4589" i="43"/>
  <c r="I4589" i="43"/>
  <c r="J4589" i="43"/>
  <c r="K4589" i="43"/>
  <c r="L4589" i="43"/>
  <c r="M4589" i="43"/>
  <c r="N4589" i="43"/>
  <c r="O4589" i="43"/>
  <c r="P4589" i="43"/>
  <c r="Q4589" i="43"/>
  <c r="R4589" i="43"/>
  <c r="S4589" i="43"/>
  <c r="T4589" i="43"/>
  <c r="U4589" i="43"/>
  <c r="V4589" i="43"/>
  <c r="W4589" i="43"/>
  <c r="X4589" i="43"/>
  <c r="E4590" i="43"/>
  <c r="F4590" i="43"/>
  <c r="G4590" i="43"/>
  <c r="H4590" i="43"/>
  <c r="I4590" i="43"/>
  <c r="J4590" i="43"/>
  <c r="K4590" i="43"/>
  <c r="L4590" i="43"/>
  <c r="M4590" i="43"/>
  <c r="N4590" i="43"/>
  <c r="O4590" i="43"/>
  <c r="P4590" i="43"/>
  <c r="Q4590" i="43"/>
  <c r="R4590" i="43"/>
  <c r="S4590" i="43"/>
  <c r="T4590" i="43"/>
  <c r="U4590" i="43"/>
  <c r="V4590" i="43"/>
  <c r="W4590" i="43"/>
  <c r="X4590" i="43"/>
  <c r="E4594" i="43"/>
  <c r="F4594" i="43"/>
  <c r="G4594" i="43"/>
  <c r="H4594" i="43"/>
  <c r="I4594" i="43"/>
  <c r="J4594" i="43"/>
  <c r="K4594" i="43"/>
  <c r="L4594" i="43"/>
  <c r="M4594" i="43"/>
  <c r="N4594" i="43"/>
  <c r="O4594" i="43"/>
  <c r="P4594" i="43"/>
  <c r="Q4594" i="43"/>
  <c r="R4594" i="43"/>
  <c r="S4594" i="43"/>
  <c r="T4594" i="43"/>
  <c r="U4594" i="43"/>
  <c r="V4594" i="43"/>
  <c r="W4594" i="43"/>
  <c r="X4594" i="43"/>
  <c r="E4595" i="43"/>
  <c r="F4595" i="43"/>
  <c r="G4595" i="43"/>
  <c r="H4595" i="43"/>
  <c r="I4595" i="43"/>
  <c r="J4595" i="43"/>
  <c r="K4595" i="43"/>
  <c r="L4595" i="43"/>
  <c r="M4595" i="43"/>
  <c r="N4595" i="43"/>
  <c r="O4595" i="43"/>
  <c r="P4595" i="43"/>
  <c r="Q4595" i="43"/>
  <c r="R4595" i="43"/>
  <c r="S4595" i="43"/>
  <c r="T4595" i="43"/>
  <c r="U4595" i="43"/>
  <c r="V4595" i="43"/>
  <c r="W4595" i="43"/>
  <c r="X4595" i="43"/>
  <c r="E4596" i="43"/>
  <c r="F4596" i="43"/>
  <c r="G4596" i="43"/>
  <c r="H4596" i="43"/>
  <c r="I4596" i="43"/>
  <c r="J4596" i="43"/>
  <c r="K4596" i="43"/>
  <c r="L4596" i="43"/>
  <c r="M4596" i="43"/>
  <c r="N4596" i="43"/>
  <c r="O4596" i="43"/>
  <c r="P4596" i="43"/>
  <c r="Q4596" i="43"/>
  <c r="R4596" i="43"/>
  <c r="S4596" i="43"/>
  <c r="T4596" i="43"/>
  <c r="U4596" i="43"/>
  <c r="V4596" i="43"/>
  <c r="W4596" i="43"/>
  <c r="X4596" i="43"/>
  <c r="E4597" i="43"/>
  <c r="F4597" i="43"/>
  <c r="G4597" i="43"/>
  <c r="H4597" i="43"/>
  <c r="I4597" i="43"/>
  <c r="J4597" i="43"/>
  <c r="K4597" i="43"/>
  <c r="L4597" i="43"/>
  <c r="M4597" i="43"/>
  <c r="N4597" i="43"/>
  <c r="O4597" i="43"/>
  <c r="P4597" i="43"/>
  <c r="Q4597" i="43"/>
  <c r="R4597" i="43"/>
  <c r="S4597" i="43"/>
  <c r="T4597" i="43"/>
  <c r="U4597" i="43"/>
  <c r="V4597" i="43"/>
  <c r="W4597" i="43"/>
  <c r="X4597" i="43"/>
  <c r="E4598" i="43"/>
  <c r="F4598" i="43"/>
  <c r="G4598" i="43"/>
  <c r="H4598" i="43"/>
  <c r="I4598" i="43"/>
  <c r="J4598" i="43"/>
  <c r="K4598" i="43"/>
  <c r="L4598" i="43"/>
  <c r="M4598" i="43"/>
  <c r="N4598" i="43"/>
  <c r="O4598" i="43"/>
  <c r="P4598" i="43"/>
  <c r="Q4598" i="43"/>
  <c r="R4598" i="43"/>
  <c r="S4598" i="43"/>
  <c r="T4598" i="43"/>
  <c r="U4598" i="43"/>
  <c r="V4598" i="43"/>
  <c r="W4598" i="43"/>
  <c r="X4598" i="43"/>
  <c r="E4599" i="43"/>
  <c r="F4599" i="43"/>
  <c r="G4599" i="43"/>
  <c r="H4599" i="43"/>
  <c r="I4599" i="43"/>
  <c r="J4599" i="43"/>
  <c r="K4599" i="43"/>
  <c r="L4599" i="43"/>
  <c r="M4599" i="43"/>
  <c r="N4599" i="43"/>
  <c r="O4599" i="43"/>
  <c r="P4599" i="43"/>
  <c r="Q4599" i="43"/>
  <c r="R4599" i="43"/>
  <c r="S4599" i="43"/>
  <c r="T4599" i="43"/>
  <c r="U4599" i="43"/>
  <c r="V4599" i="43"/>
  <c r="W4599" i="43"/>
  <c r="X4599" i="43"/>
  <c r="E4600" i="43"/>
  <c r="F4600" i="43"/>
  <c r="G4600" i="43"/>
  <c r="H4600" i="43"/>
  <c r="I4600" i="43"/>
  <c r="J4600" i="43"/>
  <c r="K4600" i="43"/>
  <c r="L4600" i="43"/>
  <c r="M4600" i="43"/>
  <c r="N4600" i="43"/>
  <c r="O4600" i="43"/>
  <c r="P4600" i="43"/>
  <c r="Q4600" i="43"/>
  <c r="R4600" i="43"/>
  <c r="S4600" i="43"/>
  <c r="T4600" i="43"/>
  <c r="U4600" i="43"/>
  <c r="V4600" i="43"/>
  <c r="W4600" i="43"/>
  <c r="X4600" i="43"/>
  <c r="E4601" i="43"/>
  <c r="F4601" i="43"/>
  <c r="G4601" i="43"/>
  <c r="H4601" i="43"/>
  <c r="I4601" i="43"/>
  <c r="J4601" i="43"/>
  <c r="K4601" i="43"/>
  <c r="L4601" i="43"/>
  <c r="M4601" i="43"/>
  <c r="N4601" i="43"/>
  <c r="O4601" i="43"/>
  <c r="P4601" i="43"/>
  <c r="Q4601" i="43"/>
  <c r="R4601" i="43"/>
  <c r="S4601" i="43"/>
  <c r="T4601" i="43"/>
  <c r="U4601" i="43"/>
  <c r="V4601" i="43"/>
  <c r="W4601" i="43"/>
  <c r="X4601" i="43"/>
  <c r="E4602" i="43"/>
  <c r="F4602" i="43"/>
  <c r="G4602" i="43"/>
  <c r="H4602" i="43"/>
  <c r="I4602" i="43"/>
  <c r="J4602" i="43"/>
  <c r="K4602" i="43"/>
  <c r="L4602" i="43"/>
  <c r="M4602" i="43"/>
  <c r="N4602" i="43"/>
  <c r="O4602" i="43"/>
  <c r="P4602" i="43"/>
  <c r="Q4602" i="43"/>
  <c r="R4602" i="43"/>
  <c r="S4602" i="43"/>
  <c r="T4602" i="43"/>
  <c r="U4602" i="43"/>
  <c r="V4602" i="43"/>
  <c r="W4602" i="43"/>
  <c r="X4602" i="43"/>
  <c r="E4603" i="43"/>
  <c r="F4603" i="43"/>
  <c r="G4603" i="43"/>
  <c r="H4603" i="43"/>
  <c r="I4603" i="43"/>
  <c r="J4603" i="43"/>
  <c r="K4603" i="43"/>
  <c r="L4603" i="43"/>
  <c r="M4603" i="43"/>
  <c r="N4603" i="43"/>
  <c r="O4603" i="43"/>
  <c r="P4603" i="43"/>
  <c r="Q4603" i="43"/>
  <c r="R4603" i="43"/>
  <c r="S4603" i="43"/>
  <c r="T4603" i="43"/>
  <c r="U4603" i="43"/>
  <c r="V4603" i="43"/>
  <c r="W4603" i="43"/>
  <c r="X4603" i="43"/>
  <c r="E4604" i="43"/>
  <c r="F4604" i="43"/>
  <c r="G4604" i="43"/>
  <c r="H4604" i="43"/>
  <c r="I4604" i="43"/>
  <c r="J4604" i="43"/>
  <c r="K4604" i="43"/>
  <c r="L4604" i="43"/>
  <c r="M4604" i="43"/>
  <c r="N4604" i="43"/>
  <c r="O4604" i="43"/>
  <c r="P4604" i="43"/>
  <c r="Q4604" i="43"/>
  <c r="R4604" i="43"/>
  <c r="S4604" i="43"/>
  <c r="T4604" i="43"/>
  <c r="U4604" i="43"/>
  <c r="V4604" i="43"/>
  <c r="W4604" i="43"/>
  <c r="X4604" i="43"/>
  <c r="E4605" i="43"/>
  <c r="F4605" i="43"/>
  <c r="G4605" i="43"/>
  <c r="H4605" i="43"/>
  <c r="I4605" i="43"/>
  <c r="J4605" i="43"/>
  <c r="K4605" i="43"/>
  <c r="L4605" i="43"/>
  <c r="M4605" i="43"/>
  <c r="N4605" i="43"/>
  <c r="O4605" i="43"/>
  <c r="P4605" i="43"/>
  <c r="Q4605" i="43"/>
  <c r="R4605" i="43"/>
  <c r="S4605" i="43"/>
  <c r="T4605" i="43"/>
  <c r="U4605" i="43"/>
  <c r="V4605" i="43"/>
  <c r="W4605" i="43"/>
  <c r="X4605" i="43"/>
  <c r="E4610" i="43"/>
  <c r="F4610" i="43"/>
  <c r="G4610" i="43"/>
  <c r="H4610" i="43"/>
  <c r="I4610" i="43"/>
  <c r="J4610" i="43"/>
  <c r="K4610" i="43"/>
  <c r="L4610" i="43"/>
  <c r="M4610" i="43"/>
  <c r="N4610" i="43"/>
  <c r="O4610" i="43"/>
  <c r="P4610" i="43"/>
  <c r="Q4610" i="43"/>
  <c r="R4610" i="43"/>
  <c r="S4610" i="43"/>
  <c r="T4610" i="43"/>
  <c r="U4610" i="43"/>
  <c r="V4610" i="43"/>
  <c r="W4610" i="43"/>
  <c r="X4610" i="43"/>
  <c r="E4611" i="43"/>
  <c r="F4611" i="43"/>
  <c r="G4611" i="43"/>
  <c r="H4611" i="43"/>
  <c r="I4611" i="43"/>
  <c r="J4611" i="43"/>
  <c r="K4611" i="43"/>
  <c r="L4611" i="43"/>
  <c r="M4611" i="43"/>
  <c r="N4611" i="43"/>
  <c r="O4611" i="43"/>
  <c r="P4611" i="43"/>
  <c r="Q4611" i="43"/>
  <c r="R4611" i="43"/>
  <c r="S4611" i="43"/>
  <c r="T4611" i="43"/>
  <c r="U4611" i="43"/>
  <c r="V4611" i="43"/>
  <c r="W4611" i="43"/>
  <c r="X4611" i="43"/>
  <c r="E4612" i="43"/>
  <c r="F4612" i="43"/>
  <c r="G4612" i="43"/>
  <c r="H4612" i="43"/>
  <c r="I4612" i="43"/>
  <c r="J4612" i="43"/>
  <c r="K4612" i="43"/>
  <c r="L4612" i="43"/>
  <c r="M4612" i="43"/>
  <c r="N4612" i="43"/>
  <c r="O4612" i="43"/>
  <c r="P4612" i="43"/>
  <c r="Q4612" i="43"/>
  <c r="R4612" i="43"/>
  <c r="S4612" i="43"/>
  <c r="T4612" i="43"/>
  <c r="U4612" i="43"/>
  <c r="V4612" i="43"/>
  <c r="W4612" i="43"/>
  <c r="X4612" i="43"/>
  <c r="E4613" i="43"/>
  <c r="F4613" i="43"/>
  <c r="G4613" i="43"/>
  <c r="H4613" i="43"/>
  <c r="I4613" i="43"/>
  <c r="J4613" i="43"/>
  <c r="K4613" i="43"/>
  <c r="L4613" i="43"/>
  <c r="M4613" i="43"/>
  <c r="N4613" i="43"/>
  <c r="O4613" i="43"/>
  <c r="P4613" i="43"/>
  <c r="Q4613" i="43"/>
  <c r="R4613" i="43"/>
  <c r="S4613" i="43"/>
  <c r="T4613" i="43"/>
  <c r="U4613" i="43"/>
  <c r="V4613" i="43"/>
  <c r="W4613" i="43"/>
  <c r="X4613" i="43"/>
  <c r="E4614" i="43"/>
  <c r="F4614" i="43"/>
  <c r="G4614" i="43"/>
  <c r="H4614" i="43"/>
  <c r="I4614" i="43"/>
  <c r="J4614" i="43"/>
  <c r="K4614" i="43"/>
  <c r="L4614" i="43"/>
  <c r="M4614" i="43"/>
  <c r="N4614" i="43"/>
  <c r="O4614" i="43"/>
  <c r="P4614" i="43"/>
  <c r="Q4614" i="43"/>
  <c r="R4614" i="43"/>
  <c r="S4614" i="43"/>
  <c r="T4614" i="43"/>
  <c r="U4614" i="43"/>
  <c r="V4614" i="43"/>
  <c r="W4614" i="43"/>
  <c r="X4614" i="43"/>
  <c r="E4615" i="43"/>
  <c r="F4615" i="43"/>
  <c r="G4615" i="43"/>
  <c r="H4615" i="43"/>
  <c r="I4615" i="43"/>
  <c r="J4615" i="43"/>
  <c r="K4615" i="43"/>
  <c r="L4615" i="43"/>
  <c r="M4615" i="43"/>
  <c r="N4615" i="43"/>
  <c r="O4615" i="43"/>
  <c r="P4615" i="43"/>
  <c r="Q4615" i="43"/>
  <c r="R4615" i="43"/>
  <c r="S4615" i="43"/>
  <c r="T4615" i="43"/>
  <c r="U4615" i="43"/>
  <c r="V4615" i="43"/>
  <c r="W4615" i="43"/>
  <c r="X4615" i="43"/>
  <c r="E4616" i="43"/>
  <c r="F4616" i="43"/>
  <c r="G4616" i="43"/>
  <c r="H4616" i="43"/>
  <c r="I4616" i="43"/>
  <c r="J4616" i="43"/>
  <c r="K4616" i="43"/>
  <c r="L4616" i="43"/>
  <c r="M4616" i="43"/>
  <c r="N4616" i="43"/>
  <c r="O4616" i="43"/>
  <c r="P4616" i="43"/>
  <c r="Q4616" i="43"/>
  <c r="R4616" i="43"/>
  <c r="S4616" i="43"/>
  <c r="T4616" i="43"/>
  <c r="U4616" i="43"/>
  <c r="V4616" i="43"/>
  <c r="W4616" i="43"/>
  <c r="X4616" i="43"/>
  <c r="E4617" i="43"/>
  <c r="F4617" i="43"/>
  <c r="G4617" i="43"/>
  <c r="H4617" i="43"/>
  <c r="I4617" i="43"/>
  <c r="J4617" i="43"/>
  <c r="K4617" i="43"/>
  <c r="L4617" i="43"/>
  <c r="M4617" i="43"/>
  <c r="N4617" i="43"/>
  <c r="O4617" i="43"/>
  <c r="P4617" i="43"/>
  <c r="Q4617" i="43"/>
  <c r="R4617" i="43"/>
  <c r="S4617" i="43"/>
  <c r="T4617" i="43"/>
  <c r="U4617" i="43"/>
  <c r="V4617" i="43"/>
  <c r="W4617" i="43"/>
  <c r="X4617" i="43"/>
  <c r="E4618" i="43"/>
  <c r="F4618" i="43"/>
  <c r="G4618" i="43"/>
  <c r="H4618" i="43"/>
  <c r="I4618" i="43"/>
  <c r="J4618" i="43"/>
  <c r="K4618" i="43"/>
  <c r="L4618" i="43"/>
  <c r="M4618" i="43"/>
  <c r="N4618" i="43"/>
  <c r="O4618" i="43"/>
  <c r="P4618" i="43"/>
  <c r="Q4618" i="43"/>
  <c r="R4618" i="43"/>
  <c r="S4618" i="43"/>
  <c r="T4618" i="43"/>
  <c r="U4618" i="43"/>
  <c r="V4618" i="43"/>
  <c r="W4618" i="43"/>
  <c r="X4618" i="43"/>
  <c r="E4619" i="43"/>
  <c r="F4619" i="43"/>
  <c r="G4619" i="43"/>
  <c r="H4619" i="43"/>
  <c r="I4619" i="43"/>
  <c r="J4619" i="43"/>
  <c r="K4619" i="43"/>
  <c r="L4619" i="43"/>
  <c r="M4619" i="43"/>
  <c r="N4619" i="43"/>
  <c r="O4619" i="43"/>
  <c r="P4619" i="43"/>
  <c r="Q4619" i="43"/>
  <c r="R4619" i="43"/>
  <c r="S4619" i="43"/>
  <c r="T4619" i="43"/>
  <c r="U4619" i="43"/>
  <c r="V4619" i="43"/>
  <c r="W4619" i="43"/>
  <c r="X4619" i="43"/>
  <c r="E4620" i="43"/>
  <c r="F4620" i="43"/>
  <c r="G4620" i="43"/>
  <c r="H4620" i="43"/>
  <c r="I4620" i="43"/>
  <c r="J4620" i="43"/>
  <c r="K4620" i="43"/>
  <c r="L4620" i="43"/>
  <c r="M4620" i="43"/>
  <c r="N4620" i="43"/>
  <c r="O4620" i="43"/>
  <c r="P4620" i="43"/>
  <c r="Q4620" i="43"/>
  <c r="R4620" i="43"/>
  <c r="S4620" i="43"/>
  <c r="T4620" i="43"/>
  <c r="U4620" i="43"/>
  <c r="V4620" i="43"/>
  <c r="W4620" i="43"/>
  <c r="X4620" i="43"/>
  <c r="E4621" i="43"/>
  <c r="F4621" i="43"/>
  <c r="G4621" i="43"/>
  <c r="H4621" i="43"/>
  <c r="I4621" i="43"/>
  <c r="J4621" i="43"/>
  <c r="K4621" i="43"/>
  <c r="L4621" i="43"/>
  <c r="M4621" i="43"/>
  <c r="N4621" i="43"/>
  <c r="O4621" i="43"/>
  <c r="P4621" i="43"/>
  <c r="Q4621" i="43"/>
  <c r="R4621" i="43"/>
  <c r="S4621" i="43"/>
  <c r="T4621" i="43"/>
  <c r="U4621" i="43"/>
  <c r="V4621" i="43"/>
  <c r="W4621" i="43"/>
  <c r="X4621" i="43"/>
  <c r="E4626" i="43"/>
  <c r="F4626" i="43"/>
  <c r="G4626" i="43"/>
  <c r="H4626" i="43"/>
  <c r="I4626" i="43"/>
  <c r="J4626" i="43"/>
  <c r="K4626" i="43"/>
  <c r="L4626" i="43"/>
  <c r="M4626" i="43"/>
  <c r="N4626" i="43"/>
  <c r="O4626" i="43"/>
  <c r="P4626" i="43"/>
  <c r="Q4626" i="43"/>
  <c r="R4626" i="43"/>
  <c r="S4626" i="43"/>
  <c r="T4626" i="43"/>
  <c r="U4626" i="43"/>
  <c r="V4626" i="43"/>
  <c r="W4626" i="43"/>
  <c r="X4626" i="43"/>
  <c r="E4627" i="43"/>
  <c r="F4627" i="43"/>
  <c r="G4627" i="43"/>
  <c r="H4627" i="43"/>
  <c r="I4627" i="43"/>
  <c r="J4627" i="43"/>
  <c r="K4627" i="43"/>
  <c r="L4627" i="43"/>
  <c r="M4627" i="43"/>
  <c r="N4627" i="43"/>
  <c r="O4627" i="43"/>
  <c r="P4627" i="43"/>
  <c r="Q4627" i="43"/>
  <c r="R4627" i="43"/>
  <c r="S4627" i="43"/>
  <c r="T4627" i="43"/>
  <c r="U4627" i="43"/>
  <c r="V4627" i="43"/>
  <c r="W4627" i="43"/>
  <c r="X4627" i="43"/>
  <c r="E4628" i="43"/>
  <c r="F4628" i="43"/>
  <c r="G4628" i="43"/>
  <c r="H4628" i="43"/>
  <c r="I4628" i="43"/>
  <c r="J4628" i="43"/>
  <c r="K4628" i="43"/>
  <c r="L4628" i="43"/>
  <c r="M4628" i="43"/>
  <c r="N4628" i="43"/>
  <c r="O4628" i="43"/>
  <c r="P4628" i="43"/>
  <c r="Q4628" i="43"/>
  <c r="R4628" i="43"/>
  <c r="S4628" i="43"/>
  <c r="T4628" i="43"/>
  <c r="U4628" i="43"/>
  <c r="V4628" i="43"/>
  <c r="W4628" i="43"/>
  <c r="X4628" i="43"/>
  <c r="E4629" i="43"/>
  <c r="F4629" i="43"/>
  <c r="G4629" i="43"/>
  <c r="H4629" i="43"/>
  <c r="I4629" i="43"/>
  <c r="J4629" i="43"/>
  <c r="K4629" i="43"/>
  <c r="L4629" i="43"/>
  <c r="M4629" i="43"/>
  <c r="N4629" i="43"/>
  <c r="O4629" i="43"/>
  <c r="P4629" i="43"/>
  <c r="Q4629" i="43"/>
  <c r="R4629" i="43"/>
  <c r="S4629" i="43"/>
  <c r="T4629" i="43"/>
  <c r="U4629" i="43"/>
  <c r="V4629" i="43"/>
  <c r="W4629" i="43"/>
  <c r="X4629" i="43"/>
  <c r="E4630" i="43"/>
  <c r="F4630" i="43"/>
  <c r="G4630" i="43"/>
  <c r="H4630" i="43"/>
  <c r="I4630" i="43"/>
  <c r="J4630" i="43"/>
  <c r="K4630" i="43"/>
  <c r="L4630" i="43"/>
  <c r="M4630" i="43"/>
  <c r="N4630" i="43"/>
  <c r="O4630" i="43"/>
  <c r="P4630" i="43"/>
  <c r="Q4630" i="43"/>
  <c r="R4630" i="43"/>
  <c r="S4630" i="43"/>
  <c r="T4630" i="43"/>
  <c r="U4630" i="43"/>
  <c r="V4630" i="43"/>
  <c r="W4630" i="43"/>
  <c r="X4630" i="43"/>
  <c r="E4631" i="43"/>
  <c r="F4631" i="43"/>
  <c r="G4631" i="43"/>
  <c r="H4631" i="43"/>
  <c r="I4631" i="43"/>
  <c r="J4631" i="43"/>
  <c r="K4631" i="43"/>
  <c r="L4631" i="43"/>
  <c r="M4631" i="43"/>
  <c r="N4631" i="43"/>
  <c r="O4631" i="43"/>
  <c r="P4631" i="43"/>
  <c r="Q4631" i="43"/>
  <c r="R4631" i="43"/>
  <c r="S4631" i="43"/>
  <c r="T4631" i="43"/>
  <c r="U4631" i="43"/>
  <c r="V4631" i="43"/>
  <c r="W4631" i="43"/>
  <c r="X4631" i="43"/>
  <c r="E4632" i="43"/>
  <c r="F4632" i="43"/>
  <c r="G4632" i="43"/>
  <c r="H4632" i="43"/>
  <c r="I4632" i="43"/>
  <c r="J4632" i="43"/>
  <c r="K4632" i="43"/>
  <c r="L4632" i="43"/>
  <c r="M4632" i="43"/>
  <c r="N4632" i="43"/>
  <c r="O4632" i="43"/>
  <c r="P4632" i="43"/>
  <c r="Q4632" i="43"/>
  <c r="R4632" i="43"/>
  <c r="S4632" i="43"/>
  <c r="T4632" i="43"/>
  <c r="U4632" i="43"/>
  <c r="V4632" i="43"/>
  <c r="W4632" i="43"/>
  <c r="X4632" i="43"/>
  <c r="E4633" i="43"/>
  <c r="F4633" i="43"/>
  <c r="G4633" i="43"/>
  <c r="H4633" i="43"/>
  <c r="I4633" i="43"/>
  <c r="J4633" i="43"/>
  <c r="K4633" i="43"/>
  <c r="L4633" i="43"/>
  <c r="M4633" i="43"/>
  <c r="N4633" i="43"/>
  <c r="O4633" i="43"/>
  <c r="P4633" i="43"/>
  <c r="Q4633" i="43"/>
  <c r="R4633" i="43"/>
  <c r="S4633" i="43"/>
  <c r="T4633" i="43"/>
  <c r="U4633" i="43"/>
  <c r="V4633" i="43"/>
  <c r="W4633" i="43"/>
  <c r="X4633" i="43"/>
  <c r="E4634" i="43"/>
  <c r="F4634" i="43"/>
  <c r="G4634" i="43"/>
  <c r="H4634" i="43"/>
  <c r="I4634" i="43"/>
  <c r="J4634" i="43"/>
  <c r="K4634" i="43"/>
  <c r="L4634" i="43"/>
  <c r="M4634" i="43"/>
  <c r="N4634" i="43"/>
  <c r="O4634" i="43"/>
  <c r="P4634" i="43"/>
  <c r="Q4634" i="43"/>
  <c r="R4634" i="43"/>
  <c r="S4634" i="43"/>
  <c r="T4634" i="43"/>
  <c r="U4634" i="43"/>
  <c r="V4634" i="43"/>
  <c r="W4634" i="43"/>
  <c r="X4634" i="43"/>
  <c r="E4635" i="43"/>
  <c r="F4635" i="43"/>
  <c r="G4635" i="43"/>
  <c r="H4635" i="43"/>
  <c r="I4635" i="43"/>
  <c r="J4635" i="43"/>
  <c r="K4635" i="43"/>
  <c r="L4635" i="43"/>
  <c r="M4635" i="43"/>
  <c r="N4635" i="43"/>
  <c r="O4635" i="43"/>
  <c r="P4635" i="43"/>
  <c r="Q4635" i="43"/>
  <c r="R4635" i="43"/>
  <c r="S4635" i="43"/>
  <c r="T4635" i="43"/>
  <c r="U4635" i="43"/>
  <c r="V4635" i="43"/>
  <c r="W4635" i="43"/>
  <c r="X4635" i="43"/>
  <c r="E4636" i="43"/>
  <c r="F4636" i="43"/>
  <c r="G4636" i="43"/>
  <c r="H4636" i="43"/>
  <c r="I4636" i="43"/>
  <c r="J4636" i="43"/>
  <c r="K4636" i="43"/>
  <c r="L4636" i="43"/>
  <c r="M4636" i="43"/>
  <c r="N4636" i="43"/>
  <c r="O4636" i="43"/>
  <c r="P4636" i="43"/>
  <c r="Q4636" i="43"/>
  <c r="R4636" i="43"/>
  <c r="S4636" i="43"/>
  <c r="T4636" i="43"/>
  <c r="U4636" i="43"/>
  <c r="V4636" i="43"/>
  <c r="W4636" i="43"/>
  <c r="X4636" i="43"/>
  <c r="E4637" i="43"/>
  <c r="F4637" i="43"/>
  <c r="G4637" i="43"/>
  <c r="H4637" i="43"/>
  <c r="I4637" i="43"/>
  <c r="J4637" i="43"/>
  <c r="K4637" i="43"/>
  <c r="L4637" i="43"/>
  <c r="M4637" i="43"/>
  <c r="N4637" i="43"/>
  <c r="O4637" i="43"/>
  <c r="P4637" i="43"/>
  <c r="Q4637" i="43"/>
  <c r="R4637" i="43"/>
  <c r="S4637" i="43"/>
  <c r="T4637" i="43"/>
  <c r="U4637" i="43"/>
  <c r="V4637" i="43"/>
  <c r="W4637" i="43"/>
  <c r="X4637" i="43"/>
  <c r="E4642" i="43"/>
  <c r="F4642" i="43"/>
  <c r="G4642" i="43"/>
  <c r="H4642" i="43"/>
  <c r="I4642" i="43"/>
  <c r="J4642" i="43"/>
  <c r="K4642" i="43"/>
  <c r="L4642" i="43"/>
  <c r="M4642" i="43"/>
  <c r="N4642" i="43"/>
  <c r="O4642" i="43"/>
  <c r="P4642" i="43"/>
  <c r="Q4642" i="43"/>
  <c r="R4642" i="43"/>
  <c r="S4642" i="43"/>
  <c r="T4642" i="43"/>
  <c r="U4642" i="43"/>
  <c r="V4642" i="43"/>
  <c r="W4642" i="43"/>
  <c r="X4642" i="43"/>
  <c r="E4643" i="43"/>
  <c r="F4643" i="43"/>
  <c r="G4643" i="43"/>
  <c r="H4643" i="43"/>
  <c r="I4643" i="43"/>
  <c r="J4643" i="43"/>
  <c r="K4643" i="43"/>
  <c r="L4643" i="43"/>
  <c r="M4643" i="43"/>
  <c r="N4643" i="43"/>
  <c r="O4643" i="43"/>
  <c r="P4643" i="43"/>
  <c r="Q4643" i="43"/>
  <c r="R4643" i="43"/>
  <c r="S4643" i="43"/>
  <c r="T4643" i="43"/>
  <c r="U4643" i="43"/>
  <c r="V4643" i="43"/>
  <c r="W4643" i="43"/>
  <c r="X4643" i="43"/>
  <c r="E4644" i="43"/>
  <c r="F4644" i="43"/>
  <c r="G4644" i="43"/>
  <c r="H4644" i="43"/>
  <c r="I4644" i="43"/>
  <c r="J4644" i="43"/>
  <c r="K4644" i="43"/>
  <c r="L4644" i="43"/>
  <c r="M4644" i="43"/>
  <c r="N4644" i="43"/>
  <c r="O4644" i="43"/>
  <c r="P4644" i="43"/>
  <c r="Q4644" i="43"/>
  <c r="R4644" i="43"/>
  <c r="S4644" i="43"/>
  <c r="T4644" i="43"/>
  <c r="U4644" i="43"/>
  <c r="V4644" i="43"/>
  <c r="W4644" i="43"/>
  <c r="X4644" i="43"/>
  <c r="E4645" i="43"/>
  <c r="F4645" i="43"/>
  <c r="G4645" i="43"/>
  <c r="H4645" i="43"/>
  <c r="I4645" i="43"/>
  <c r="J4645" i="43"/>
  <c r="K4645" i="43"/>
  <c r="L4645" i="43"/>
  <c r="M4645" i="43"/>
  <c r="N4645" i="43"/>
  <c r="O4645" i="43"/>
  <c r="P4645" i="43"/>
  <c r="Q4645" i="43"/>
  <c r="R4645" i="43"/>
  <c r="S4645" i="43"/>
  <c r="T4645" i="43"/>
  <c r="U4645" i="43"/>
  <c r="V4645" i="43"/>
  <c r="W4645" i="43"/>
  <c r="X4645" i="43"/>
  <c r="E4646" i="43"/>
  <c r="F4646" i="43"/>
  <c r="G4646" i="43"/>
  <c r="H4646" i="43"/>
  <c r="I4646" i="43"/>
  <c r="J4646" i="43"/>
  <c r="K4646" i="43"/>
  <c r="L4646" i="43"/>
  <c r="M4646" i="43"/>
  <c r="N4646" i="43"/>
  <c r="O4646" i="43"/>
  <c r="P4646" i="43"/>
  <c r="Q4646" i="43"/>
  <c r="R4646" i="43"/>
  <c r="S4646" i="43"/>
  <c r="T4646" i="43"/>
  <c r="U4646" i="43"/>
  <c r="V4646" i="43"/>
  <c r="W4646" i="43"/>
  <c r="X4646" i="43"/>
  <c r="E4647" i="43"/>
  <c r="F4647" i="43"/>
  <c r="G4647" i="43"/>
  <c r="H4647" i="43"/>
  <c r="I4647" i="43"/>
  <c r="J4647" i="43"/>
  <c r="K4647" i="43"/>
  <c r="L4647" i="43"/>
  <c r="M4647" i="43"/>
  <c r="N4647" i="43"/>
  <c r="O4647" i="43"/>
  <c r="P4647" i="43"/>
  <c r="Q4647" i="43"/>
  <c r="R4647" i="43"/>
  <c r="S4647" i="43"/>
  <c r="T4647" i="43"/>
  <c r="U4647" i="43"/>
  <c r="V4647" i="43"/>
  <c r="W4647" i="43"/>
  <c r="X4647" i="43"/>
  <c r="E4648" i="43"/>
  <c r="F4648" i="43"/>
  <c r="G4648" i="43"/>
  <c r="H4648" i="43"/>
  <c r="I4648" i="43"/>
  <c r="J4648" i="43"/>
  <c r="K4648" i="43"/>
  <c r="L4648" i="43"/>
  <c r="M4648" i="43"/>
  <c r="N4648" i="43"/>
  <c r="O4648" i="43"/>
  <c r="P4648" i="43"/>
  <c r="Q4648" i="43"/>
  <c r="R4648" i="43"/>
  <c r="S4648" i="43"/>
  <c r="T4648" i="43"/>
  <c r="U4648" i="43"/>
  <c r="V4648" i="43"/>
  <c r="W4648" i="43"/>
  <c r="X4648" i="43"/>
  <c r="E4649" i="43"/>
  <c r="F4649" i="43"/>
  <c r="G4649" i="43"/>
  <c r="H4649" i="43"/>
  <c r="I4649" i="43"/>
  <c r="J4649" i="43"/>
  <c r="K4649" i="43"/>
  <c r="L4649" i="43"/>
  <c r="M4649" i="43"/>
  <c r="N4649" i="43"/>
  <c r="O4649" i="43"/>
  <c r="P4649" i="43"/>
  <c r="Q4649" i="43"/>
  <c r="R4649" i="43"/>
  <c r="S4649" i="43"/>
  <c r="T4649" i="43"/>
  <c r="U4649" i="43"/>
  <c r="V4649" i="43"/>
  <c r="W4649" i="43"/>
  <c r="X4649" i="43"/>
  <c r="E4650" i="43"/>
  <c r="F4650" i="43"/>
  <c r="G4650" i="43"/>
  <c r="H4650" i="43"/>
  <c r="I4650" i="43"/>
  <c r="J4650" i="43"/>
  <c r="K4650" i="43"/>
  <c r="L4650" i="43"/>
  <c r="M4650" i="43"/>
  <c r="N4650" i="43"/>
  <c r="O4650" i="43"/>
  <c r="P4650" i="43"/>
  <c r="Q4650" i="43"/>
  <c r="R4650" i="43"/>
  <c r="S4650" i="43"/>
  <c r="T4650" i="43"/>
  <c r="U4650" i="43"/>
  <c r="V4650" i="43"/>
  <c r="W4650" i="43"/>
  <c r="X4650" i="43"/>
  <c r="E4651" i="43"/>
  <c r="F4651" i="43"/>
  <c r="G4651" i="43"/>
  <c r="H4651" i="43"/>
  <c r="I4651" i="43"/>
  <c r="J4651" i="43"/>
  <c r="K4651" i="43"/>
  <c r="L4651" i="43"/>
  <c r="M4651" i="43"/>
  <c r="N4651" i="43"/>
  <c r="O4651" i="43"/>
  <c r="P4651" i="43"/>
  <c r="Q4651" i="43"/>
  <c r="R4651" i="43"/>
  <c r="S4651" i="43"/>
  <c r="T4651" i="43"/>
  <c r="U4651" i="43"/>
  <c r="V4651" i="43"/>
  <c r="W4651" i="43"/>
  <c r="X4651" i="43"/>
  <c r="E4652" i="43"/>
  <c r="F4652" i="43"/>
  <c r="G4652" i="43"/>
  <c r="H4652" i="43"/>
  <c r="I4652" i="43"/>
  <c r="J4652" i="43"/>
  <c r="K4652" i="43"/>
  <c r="L4652" i="43"/>
  <c r="M4652" i="43"/>
  <c r="N4652" i="43"/>
  <c r="O4652" i="43"/>
  <c r="P4652" i="43"/>
  <c r="Q4652" i="43"/>
  <c r="R4652" i="43"/>
  <c r="S4652" i="43"/>
  <c r="T4652" i="43"/>
  <c r="U4652" i="43"/>
  <c r="V4652" i="43"/>
  <c r="W4652" i="43"/>
  <c r="X4652" i="43"/>
  <c r="E4653" i="43"/>
  <c r="F4653" i="43"/>
  <c r="G4653" i="43"/>
  <c r="H4653" i="43"/>
  <c r="I4653" i="43"/>
  <c r="J4653" i="43"/>
  <c r="K4653" i="43"/>
  <c r="L4653" i="43"/>
  <c r="M4653" i="43"/>
  <c r="N4653" i="43"/>
  <c r="O4653" i="43"/>
  <c r="P4653" i="43"/>
  <c r="Q4653" i="43"/>
  <c r="R4653" i="43"/>
  <c r="S4653" i="43"/>
  <c r="T4653" i="43"/>
  <c r="U4653" i="43"/>
  <c r="V4653" i="43"/>
  <c r="W4653" i="43"/>
  <c r="X4653" i="43"/>
  <c r="E4658" i="43"/>
  <c r="F4658" i="43"/>
  <c r="G4658" i="43"/>
  <c r="H4658" i="43"/>
  <c r="I4658" i="43"/>
  <c r="J4658" i="43"/>
  <c r="K4658" i="43"/>
  <c r="L4658" i="43"/>
  <c r="M4658" i="43"/>
  <c r="N4658" i="43"/>
  <c r="O4658" i="43"/>
  <c r="P4658" i="43"/>
  <c r="Q4658" i="43"/>
  <c r="R4658" i="43"/>
  <c r="S4658" i="43"/>
  <c r="T4658" i="43"/>
  <c r="U4658" i="43"/>
  <c r="V4658" i="43"/>
  <c r="W4658" i="43"/>
  <c r="X4658" i="43"/>
  <c r="E4659" i="43"/>
  <c r="F4659" i="43"/>
  <c r="G4659" i="43"/>
  <c r="H4659" i="43"/>
  <c r="I4659" i="43"/>
  <c r="J4659" i="43"/>
  <c r="K4659" i="43"/>
  <c r="L4659" i="43"/>
  <c r="M4659" i="43"/>
  <c r="N4659" i="43"/>
  <c r="O4659" i="43"/>
  <c r="P4659" i="43"/>
  <c r="Q4659" i="43"/>
  <c r="R4659" i="43"/>
  <c r="S4659" i="43"/>
  <c r="T4659" i="43"/>
  <c r="U4659" i="43"/>
  <c r="V4659" i="43"/>
  <c r="W4659" i="43"/>
  <c r="X4659" i="43"/>
  <c r="E4660" i="43"/>
  <c r="F4660" i="43"/>
  <c r="G4660" i="43"/>
  <c r="H4660" i="43"/>
  <c r="I4660" i="43"/>
  <c r="J4660" i="43"/>
  <c r="K4660" i="43"/>
  <c r="L4660" i="43"/>
  <c r="M4660" i="43"/>
  <c r="N4660" i="43"/>
  <c r="O4660" i="43"/>
  <c r="P4660" i="43"/>
  <c r="Q4660" i="43"/>
  <c r="R4660" i="43"/>
  <c r="S4660" i="43"/>
  <c r="T4660" i="43"/>
  <c r="U4660" i="43"/>
  <c r="V4660" i="43"/>
  <c r="W4660" i="43"/>
  <c r="X4660" i="43"/>
  <c r="E4661" i="43"/>
  <c r="F4661" i="43"/>
  <c r="G4661" i="43"/>
  <c r="H4661" i="43"/>
  <c r="I4661" i="43"/>
  <c r="J4661" i="43"/>
  <c r="K4661" i="43"/>
  <c r="L4661" i="43"/>
  <c r="M4661" i="43"/>
  <c r="N4661" i="43"/>
  <c r="O4661" i="43"/>
  <c r="P4661" i="43"/>
  <c r="Q4661" i="43"/>
  <c r="R4661" i="43"/>
  <c r="S4661" i="43"/>
  <c r="T4661" i="43"/>
  <c r="U4661" i="43"/>
  <c r="V4661" i="43"/>
  <c r="W4661" i="43"/>
  <c r="X4661" i="43"/>
  <c r="E4662" i="43"/>
  <c r="F4662" i="43"/>
  <c r="G4662" i="43"/>
  <c r="H4662" i="43"/>
  <c r="I4662" i="43"/>
  <c r="J4662" i="43"/>
  <c r="K4662" i="43"/>
  <c r="L4662" i="43"/>
  <c r="M4662" i="43"/>
  <c r="N4662" i="43"/>
  <c r="O4662" i="43"/>
  <c r="P4662" i="43"/>
  <c r="Q4662" i="43"/>
  <c r="R4662" i="43"/>
  <c r="S4662" i="43"/>
  <c r="T4662" i="43"/>
  <c r="U4662" i="43"/>
  <c r="V4662" i="43"/>
  <c r="W4662" i="43"/>
  <c r="X4662" i="43"/>
  <c r="E4663" i="43"/>
  <c r="F4663" i="43"/>
  <c r="G4663" i="43"/>
  <c r="H4663" i="43"/>
  <c r="I4663" i="43"/>
  <c r="J4663" i="43"/>
  <c r="K4663" i="43"/>
  <c r="L4663" i="43"/>
  <c r="M4663" i="43"/>
  <c r="N4663" i="43"/>
  <c r="O4663" i="43"/>
  <c r="P4663" i="43"/>
  <c r="Q4663" i="43"/>
  <c r="R4663" i="43"/>
  <c r="S4663" i="43"/>
  <c r="T4663" i="43"/>
  <c r="U4663" i="43"/>
  <c r="V4663" i="43"/>
  <c r="W4663" i="43"/>
  <c r="X4663" i="43"/>
  <c r="E4664" i="43"/>
  <c r="F4664" i="43"/>
  <c r="G4664" i="43"/>
  <c r="H4664" i="43"/>
  <c r="I4664" i="43"/>
  <c r="J4664" i="43"/>
  <c r="K4664" i="43"/>
  <c r="L4664" i="43"/>
  <c r="M4664" i="43"/>
  <c r="N4664" i="43"/>
  <c r="O4664" i="43"/>
  <c r="P4664" i="43"/>
  <c r="Q4664" i="43"/>
  <c r="R4664" i="43"/>
  <c r="S4664" i="43"/>
  <c r="T4664" i="43"/>
  <c r="U4664" i="43"/>
  <c r="V4664" i="43"/>
  <c r="W4664" i="43"/>
  <c r="X4664" i="43"/>
  <c r="E4665" i="43"/>
  <c r="F4665" i="43"/>
  <c r="G4665" i="43"/>
  <c r="H4665" i="43"/>
  <c r="I4665" i="43"/>
  <c r="J4665" i="43"/>
  <c r="K4665" i="43"/>
  <c r="L4665" i="43"/>
  <c r="M4665" i="43"/>
  <c r="N4665" i="43"/>
  <c r="O4665" i="43"/>
  <c r="P4665" i="43"/>
  <c r="Q4665" i="43"/>
  <c r="R4665" i="43"/>
  <c r="S4665" i="43"/>
  <c r="T4665" i="43"/>
  <c r="U4665" i="43"/>
  <c r="V4665" i="43"/>
  <c r="W4665" i="43"/>
  <c r="X4665" i="43"/>
  <c r="E4666" i="43"/>
  <c r="F4666" i="43"/>
  <c r="G4666" i="43"/>
  <c r="H4666" i="43"/>
  <c r="I4666" i="43"/>
  <c r="J4666" i="43"/>
  <c r="K4666" i="43"/>
  <c r="L4666" i="43"/>
  <c r="M4666" i="43"/>
  <c r="N4666" i="43"/>
  <c r="O4666" i="43"/>
  <c r="P4666" i="43"/>
  <c r="Q4666" i="43"/>
  <c r="R4666" i="43"/>
  <c r="S4666" i="43"/>
  <c r="T4666" i="43"/>
  <c r="U4666" i="43"/>
  <c r="V4666" i="43"/>
  <c r="W4666" i="43"/>
  <c r="X4666" i="43"/>
  <c r="E4667" i="43"/>
  <c r="F4667" i="43"/>
  <c r="G4667" i="43"/>
  <c r="H4667" i="43"/>
  <c r="I4667" i="43"/>
  <c r="J4667" i="43"/>
  <c r="K4667" i="43"/>
  <c r="L4667" i="43"/>
  <c r="M4667" i="43"/>
  <c r="N4667" i="43"/>
  <c r="O4667" i="43"/>
  <c r="P4667" i="43"/>
  <c r="Q4667" i="43"/>
  <c r="R4667" i="43"/>
  <c r="S4667" i="43"/>
  <c r="T4667" i="43"/>
  <c r="U4667" i="43"/>
  <c r="V4667" i="43"/>
  <c r="W4667" i="43"/>
  <c r="X4667" i="43"/>
  <c r="E4668" i="43"/>
  <c r="F4668" i="43"/>
  <c r="G4668" i="43"/>
  <c r="H4668" i="43"/>
  <c r="I4668" i="43"/>
  <c r="J4668" i="43"/>
  <c r="K4668" i="43"/>
  <c r="L4668" i="43"/>
  <c r="M4668" i="43"/>
  <c r="N4668" i="43"/>
  <c r="O4668" i="43"/>
  <c r="P4668" i="43"/>
  <c r="Q4668" i="43"/>
  <c r="R4668" i="43"/>
  <c r="S4668" i="43"/>
  <c r="T4668" i="43"/>
  <c r="U4668" i="43"/>
  <c r="V4668" i="43"/>
  <c r="W4668" i="43"/>
  <c r="X4668" i="43"/>
  <c r="E4669" i="43"/>
  <c r="F4669" i="43"/>
  <c r="G4669" i="43"/>
  <c r="H4669" i="43"/>
  <c r="I4669" i="43"/>
  <c r="J4669" i="43"/>
  <c r="K4669" i="43"/>
  <c r="L4669" i="43"/>
  <c r="M4669" i="43"/>
  <c r="N4669" i="43"/>
  <c r="O4669" i="43"/>
  <c r="P4669" i="43"/>
  <c r="Q4669" i="43"/>
  <c r="R4669" i="43"/>
  <c r="S4669" i="43"/>
  <c r="T4669" i="43"/>
  <c r="U4669" i="43"/>
  <c r="V4669" i="43"/>
  <c r="W4669" i="43"/>
  <c r="X4669" i="43"/>
  <c r="E4674" i="43"/>
  <c r="F4674" i="43"/>
  <c r="G4674" i="43"/>
  <c r="H4674" i="43"/>
  <c r="I4674" i="43"/>
  <c r="J4674" i="43"/>
  <c r="K4674" i="43"/>
  <c r="L4674" i="43"/>
  <c r="M4674" i="43"/>
  <c r="N4674" i="43"/>
  <c r="O4674" i="43"/>
  <c r="P4674" i="43"/>
  <c r="Q4674" i="43"/>
  <c r="R4674" i="43"/>
  <c r="S4674" i="43"/>
  <c r="T4674" i="43"/>
  <c r="U4674" i="43"/>
  <c r="V4674" i="43"/>
  <c r="W4674" i="43"/>
  <c r="X4674" i="43"/>
  <c r="E4675" i="43"/>
  <c r="F4675" i="43"/>
  <c r="G4675" i="43"/>
  <c r="H4675" i="43"/>
  <c r="I4675" i="43"/>
  <c r="J4675" i="43"/>
  <c r="K4675" i="43"/>
  <c r="L4675" i="43"/>
  <c r="M4675" i="43"/>
  <c r="N4675" i="43"/>
  <c r="O4675" i="43"/>
  <c r="P4675" i="43"/>
  <c r="Q4675" i="43"/>
  <c r="R4675" i="43"/>
  <c r="S4675" i="43"/>
  <c r="T4675" i="43"/>
  <c r="U4675" i="43"/>
  <c r="V4675" i="43"/>
  <c r="W4675" i="43"/>
  <c r="X4675" i="43"/>
  <c r="E4676" i="43"/>
  <c r="F4676" i="43"/>
  <c r="G4676" i="43"/>
  <c r="H4676" i="43"/>
  <c r="I4676" i="43"/>
  <c r="J4676" i="43"/>
  <c r="K4676" i="43"/>
  <c r="L4676" i="43"/>
  <c r="M4676" i="43"/>
  <c r="N4676" i="43"/>
  <c r="O4676" i="43"/>
  <c r="P4676" i="43"/>
  <c r="Q4676" i="43"/>
  <c r="R4676" i="43"/>
  <c r="S4676" i="43"/>
  <c r="T4676" i="43"/>
  <c r="U4676" i="43"/>
  <c r="V4676" i="43"/>
  <c r="W4676" i="43"/>
  <c r="X4676" i="43"/>
  <c r="E4677" i="43"/>
  <c r="F4677" i="43"/>
  <c r="G4677" i="43"/>
  <c r="H4677" i="43"/>
  <c r="I4677" i="43"/>
  <c r="J4677" i="43"/>
  <c r="K4677" i="43"/>
  <c r="L4677" i="43"/>
  <c r="M4677" i="43"/>
  <c r="N4677" i="43"/>
  <c r="O4677" i="43"/>
  <c r="P4677" i="43"/>
  <c r="Q4677" i="43"/>
  <c r="R4677" i="43"/>
  <c r="S4677" i="43"/>
  <c r="T4677" i="43"/>
  <c r="U4677" i="43"/>
  <c r="V4677" i="43"/>
  <c r="W4677" i="43"/>
  <c r="X4677" i="43"/>
  <c r="E4678" i="43"/>
  <c r="F4678" i="43"/>
  <c r="G4678" i="43"/>
  <c r="H4678" i="43"/>
  <c r="I4678" i="43"/>
  <c r="J4678" i="43"/>
  <c r="K4678" i="43"/>
  <c r="L4678" i="43"/>
  <c r="M4678" i="43"/>
  <c r="N4678" i="43"/>
  <c r="O4678" i="43"/>
  <c r="P4678" i="43"/>
  <c r="Q4678" i="43"/>
  <c r="R4678" i="43"/>
  <c r="S4678" i="43"/>
  <c r="T4678" i="43"/>
  <c r="U4678" i="43"/>
  <c r="V4678" i="43"/>
  <c r="W4678" i="43"/>
  <c r="X4678" i="43"/>
  <c r="E4679" i="43"/>
  <c r="F4679" i="43"/>
  <c r="G4679" i="43"/>
  <c r="H4679" i="43"/>
  <c r="I4679" i="43"/>
  <c r="J4679" i="43"/>
  <c r="K4679" i="43"/>
  <c r="L4679" i="43"/>
  <c r="M4679" i="43"/>
  <c r="N4679" i="43"/>
  <c r="O4679" i="43"/>
  <c r="P4679" i="43"/>
  <c r="Q4679" i="43"/>
  <c r="R4679" i="43"/>
  <c r="S4679" i="43"/>
  <c r="T4679" i="43"/>
  <c r="U4679" i="43"/>
  <c r="V4679" i="43"/>
  <c r="W4679" i="43"/>
  <c r="X4679" i="43"/>
  <c r="E4680" i="43"/>
  <c r="F4680" i="43"/>
  <c r="G4680" i="43"/>
  <c r="H4680" i="43"/>
  <c r="I4680" i="43"/>
  <c r="J4680" i="43"/>
  <c r="K4680" i="43"/>
  <c r="L4680" i="43"/>
  <c r="M4680" i="43"/>
  <c r="N4680" i="43"/>
  <c r="O4680" i="43"/>
  <c r="P4680" i="43"/>
  <c r="Q4680" i="43"/>
  <c r="R4680" i="43"/>
  <c r="S4680" i="43"/>
  <c r="T4680" i="43"/>
  <c r="U4680" i="43"/>
  <c r="V4680" i="43"/>
  <c r="W4680" i="43"/>
  <c r="X4680" i="43"/>
  <c r="E4681" i="43"/>
  <c r="F4681" i="43"/>
  <c r="G4681" i="43"/>
  <c r="H4681" i="43"/>
  <c r="I4681" i="43"/>
  <c r="J4681" i="43"/>
  <c r="K4681" i="43"/>
  <c r="L4681" i="43"/>
  <c r="M4681" i="43"/>
  <c r="N4681" i="43"/>
  <c r="O4681" i="43"/>
  <c r="P4681" i="43"/>
  <c r="Q4681" i="43"/>
  <c r="R4681" i="43"/>
  <c r="S4681" i="43"/>
  <c r="T4681" i="43"/>
  <c r="U4681" i="43"/>
  <c r="V4681" i="43"/>
  <c r="W4681" i="43"/>
  <c r="X4681" i="43"/>
  <c r="E4682" i="43"/>
  <c r="F4682" i="43"/>
  <c r="G4682" i="43"/>
  <c r="H4682" i="43"/>
  <c r="I4682" i="43"/>
  <c r="J4682" i="43"/>
  <c r="K4682" i="43"/>
  <c r="L4682" i="43"/>
  <c r="M4682" i="43"/>
  <c r="N4682" i="43"/>
  <c r="O4682" i="43"/>
  <c r="P4682" i="43"/>
  <c r="Q4682" i="43"/>
  <c r="R4682" i="43"/>
  <c r="S4682" i="43"/>
  <c r="T4682" i="43"/>
  <c r="U4682" i="43"/>
  <c r="V4682" i="43"/>
  <c r="W4682" i="43"/>
  <c r="X4682" i="43"/>
  <c r="E4683" i="43"/>
  <c r="F4683" i="43"/>
  <c r="G4683" i="43"/>
  <c r="H4683" i="43"/>
  <c r="I4683" i="43"/>
  <c r="J4683" i="43"/>
  <c r="K4683" i="43"/>
  <c r="L4683" i="43"/>
  <c r="M4683" i="43"/>
  <c r="N4683" i="43"/>
  <c r="O4683" i="43"/>
  <c r="P4683" i="43"/>
  <c r="Q4683" i="43"/>
  <c r="R4683" i="43"/>
  <c r="S4683" i="43"/>
  <c r="T4683" i="43"/>
  <c r="U4683" i="43"/>
  <c r="V4683" i="43"/>
  <c r="W4683" i="43"/>
  <c r="X4683" i="43"/>
  <c r="E4684" i="43"/>
  <c r="F4684" i="43"/>
  <c r="G4684" i="43"/>
  <c r="H4684" i="43"/>
  <c r="I4684" i="43"/>
  <c r="J4684" i="43"/>
  <c r="K4684" i="43"/>
  <c r="L4684" i="43"/>
  <c r="M4684" i="43"/>
  <c r="N4684" i="43"/>
  <c r="O4684" i="43"/>
  <c r="P4684" i="43"/>
  <c r="Q4684" i="43"/>
  <c r="R4684" i="43"/>
  <c r="S4684" i="43"/>
  <c r="T4684" i="43"/>
  <c r="U4684" i="43"/>
  <c r="V4684" i="43"/>
  <c r="W4684" i="43"/>
  <c r="X4684" i="43"/>
  <c r="E4685" i="43"/>
  <c r="F4685" i="43"/>
  <c r="G4685" i="43"/>
  <c r="H4685" i="43"/>
  <c r="I4685" i="43"/>
  <c r="J4685" i="43"/>
  <c r="K4685" i="43"/>
  <c r="L4685" i="43"/>
  <c r="M4685" i="43"/>
  <c r="N4685" i="43"/>
  <c r="O4685" i="43"/>
  <c r="P4685" i="43"/>
  <c r="Q4685" i="43"/>
  <c r="R4685" i="43"/>
  <c r="S4685" i="43"/>
  <c r="T4685" i="43"/>
  <c r="U4685" i="43"/>
  <c r="V4685" i="43"/>
  <c r="W4685" i="43"/>
  <c r="X4685" i="43"/>
  <c r="E4690" i="43"/>
  <c r="F4690" i="43"/>
  <c r="G4690" i="43"/>
  <c r="H4690" i="43"/>
  <c r="I4690" i="43"/>
  <c r="J4690" i="43"/>
  <c r="K4690" i="43"/>
  <c r="L4690" i="43"/>
  <c r="M4690" i="43"/>
  <c r="N4690" i="43"/>
  <c r="O4690" i="43"/>
  <c r="P4690" i="43"/>
  <c r="Q4690" i="43"/>
  <c r="R4690" i="43"/>
  <c r="S4690" i="43"/>
  <c r="T4690" i="43"/>
  <c r="U4690" i="43"/>
  <c r="V4690" i="43"/>
  <c r="W4690" i="43"/>
  <c r="X4690" i="43"/>
  <c r="E4691" i="43"/>
  <c r="F4691" i="43"/>
  <c r="G4691" i="43"/>
  <c r="H4691" i="43"/>
  <c r="I4691" i="43"/>
  <c r="J4691" i="43"/>
  <c r="K4691" i="43"/>
  <c r="L4691" i="43"/>
  <c r="M4691" i="43"/>
  <c r="N4691" i="43"/>
  <c r="O4691" i="43"/>
  <c r="P4691" i="43"/>
  <c r="Q4691" i="43"/>
  <c r="R4691" i="43"/>
  <c r="S4691" i="43"/>
  <c r="T4691" i="43"/>
  <c r="U4691" i="43"/>
  <c r="V4691" i="43"/>
  <c r="W4691" i="43"/>
  <c r="X4691" i="43"/>
  <c r="E4692" i="43"/>
  <c r="F4692" i="43"/>
  <c r="G4692" i="43"/>
  <c r="H4692" i="43"/>
  <c r="I4692" i="43"/>
  <c r="J4692" i="43"/>
  <c r="K4692" i="43"/>
  <c r="L4692" i="43"/>
  <c r="M4692" i="43"/>
  <c r="N4692" i="43"/>
  <c r="O4692" i="43"/>
  <c r="P4692" i="43"/>
  <c r="Q4692" i="43"/>
  <c r="R4692" i="43"/>
  <c r="S4692" i="43"/>
  <c r="T4692" i="43"/>
  <c r="U4692" i="43"/>
  <c r="V4692" i="43"/>
  <c r="W4692" i="43"/>
  <c r="X4692" i="43"/>
  <c r="E4693" i="43"/>
  <c r="F4693" i="43"/>
  <c r="G4693" i="43"/>
  <c r="H4693" i="43"/>
  <c r="I4693" i="43"/>
  <c r="J4693" i="43"/>
  <c r="K4693" i="43"/>
  <c r="L4693" i="43"/>
  <c r="M4693" i="43"/>
  <c r="N4693" i="43"/>
  <c r="O4693" i="43"/>
  <c r="P4693" i="43"/>
  <c r="Q4693" i="43"/>
  <c r="R4693" i="43"/>
  <c r="S4693" i="43"/>
  <c r="T4693" i="43"/>
  <c r="U4693" i="43"/>
  <c r="V4693" i="43"/>
  <c r="W4693" i="43"/>
  <c r="X4693" i="43"/>
  <c r="E4694" i="43"/>
  <c r="F4694" i="43"/>
  <c r="G4694" i="43"/>
  <c r="H4694" i="43"/>
  <c r="I4694" i="43"/>
  <c r="J4694" i="43"/>
  <c r="K4694" i="43"/>
  <c r="L4694" i="43"/>
  <c r="M4694" i="43"/>
  <c r="N4694" i="43"/>
  <c r="O4694" i="43"/>
  <c r="P4694" i="43"/>
  <c r="Q4694" i="43"/>
  <c r="R4694" i="43"/>
  <c r="S4694" i="43"/>
  <c r="T4694" i="43"/>
  <c r="U4694" i="43"/>
  <c r="V4694" i="43"/>
  <c r="W4694" i="43"/>
  <c r="X4694" i="43"/>
  <c r="E4695" i="43"/>
  <c r="F4695" i="43"/>
  <c r="G4695" i="43"/>
  <c r="H4695" i="43"/>
  <c r="I4695" i="43"/>
  <c r="J4695" i="43"/>
  <c r="K4695" i="43"/>
  <c r="L4695" i="43"/>
  <c r="M4695" i="43"/>
  <c r="N4695" i="43"/>
  <c r="O4695" i="43"/>
  <c r="P4695" i="43"/>
  <c r="Q4695" i="43"/>
  <c r="R4695" i="43"/>
  <c r="S4695" i="43"/>
  <c r="T4695" i="43"/>
  <c r="U4695" i="43"/>
  <c r="V4695" i="43"/>
  <c r="W4695" i="43"/>
  <c r="X4695" i="43"/>
  <c r="E4696" i="43"/>
  <c r="F4696" i="43"/>
  <c r="G4696" i="43"/>
  <c r="H4696" i="43"/>
  <c r="I4696" i="43"/>
  <c r="J4696" i="43"/>
  <c r="K4696" i="43"/>
  <c r="L4696" i="43"/>
  <c r="M4696" i="43"/>
  <c r="N4696" i="43"/>
  <c r="O4696" i="43"/>
  <c r="P4696" i="43"/>
  <c r="Q4696" i="43"/>
  <c r="R4696" i="43"/>
  <c r="S4696" i="43"/>
  <c r="T4696" i="43"/>
  <c r="U4696" i="43"/>
  <c r="V4696" i="43"/>
  <c r="W4696" i="43"/>
  <c r="X4696" i="43"/>
  <c r="E4697" i="43"/>
  <c r="F4697" i="43"/>
  <c r="G4697" i="43"/>
  <c r="H4697" i="43"/>
  <c r="I4697" i="43"/>
  <c r="J4697" i="43"/>
  <c r="K4697" i="43"/>
  <c r="L4697" i="43"/>
  <c r="M4697" i="43"/>
  <c r="N4697" i="43"/>
  <c r="O4697" i="43"/>
  <c r="P4697" i="43"/>
  <c r="Q4697" i="43"/>
  <c r="R4697" i="43"/>
  <c r="S4697" i="43"/>
  <c r="T4697" i="43"/>
  <c r="U4697" i="43"/>
  <c r="V4697" i="43"/>
  <c r="W4697" i="43"/>
  <c r="X4697" i="43"/>
  <c r="E4698" i="43"/>
  <c r="F4698" i="43"/>
  <c r="G4698" i="43"/>
  <c r="H4698" i="43"/>
  <c r="I4698" i="43"/>
  <c r="J4698" i="43"/>
  <c r="K4698" i="43"/>
  <c r="L4698" i="43"/>
  <c r="M4698" i="43"/>
  <c r="N4698" i="43"/>
  <c r="O4698" i="43"/>
  <c r="P4698" i="43"/>
  <c r="Q4698" i="43"/>
  <c r="R4698" i="43"/>
  <c r="S4698" i="43"/>
  <c r="T4698" i="43"/>
  <c r="U4698" i="43"/>
  <c r="V4698" i="43"/>
  <c r="W4698" i="43"/>
  <c r="X4698" i="43"/>
  <c r="E4699" i="43"/>
  <c r="F4699" i="43"/>
  <c r="G4699" i="43"/>
  <c r="H4699" i="43"/>
  <c r="I4699" i="43"/>
  <c r="J4699" i="43"/>
  <c r="K4699" i="43"/>
  <c r="L4699" i="43"/>
  <c r="M4699" i="43"/>
  <c r="N4699" i="43"/>
  <c r="O4699" i="43"/>
  <c r="P4699" i="43"/>
  <c r="Q4699" i="43"/>
  <c r="R4699" i="43"/>
  <c r="S4699" i="43"/>
  <c r="T4699" i="43"/>
  <c r="U4699" i="43"/>
  <c r="V4699" i="43"/>
  <c r="W4699" i="43"/>
  <c r="X4699" i="43"/>
  <c r="E4700" i="43"/>
  <c r="F4700" i="43"/>
  <c r="G4700" i="43"/>
  <c r="H4700" i="43"/>
  <c r="I4700" i="43"/>
  <c r="J4700" i="43"/>
  <c r="K4700" i="43"/>
  <c r="L4700" i="43"/>
  <c r="M4700" i="43"/>
  <c r="N4700" i="43"/>
  <c r="O4700" i="43"/>
  <c r="P4700" i="43"/>
  <c r="Q4700" i="43"/>
  <c r="R4700" i="43"/>
  <c r="S4700" i="43"/>
  <c r="T4700" i="43"/>
  <c r="U4700" i="43"/>
  <c r="V4700" i="43"/>
  <c r="W4700" i="43"/>
  <c r="X4700" i="43"/>
  <c r="E4701" i="43"/>
  <c r="F4701" i="43"/>
  <c r="G4701" i="43"/>
  <c r="H4701" i="43"/>
  <c r="I4701" i="43"/>
  <c r="J4701" i="43"/>
  <c r="K4701" i="43"/>
  <c r="L4701" i="43"/>
  <c r="M4701" i="43"/>
  <c r="N4701" i="43"/>
  <c r="O4701" i="43"/>
  <c r="P4701" i="43"/>
  <c r="Q4701" i="43"/>
  <c r="R4701" i="43"/>
  <c r="S4701" i="43"/>
  <c r="T4701" i="43"/>
  <c r="U4701" i="43"/>
  <c r="V4701" i="43"/>
  <c r="W4701" i="43"/>
  <c r="X4701" i="43"/>
  <c r="E4706" i="43"/>
  <c r="F4706" i="43"/>
  <c r="G4706" i="43"/>
  <c r="H4706" i="43"/>
  <c r="I4706" i="43"/>
  <c r="J4706" i="43"/>
  <c r="K4706" i="43"/>
  <c r="L4706" i="43"/>
  <c r="M4706" i="43"/>
  <c r="N4706" i="43"/>
  <c r="O4706" i="43"/>
  <c r="P4706" i="43"/>
  <c r="Q4706" i="43"/>
  <c r="R4706" i="43"/>
  <c r="S4706" i="43"/>
  <c r="T4706" i="43"/>
  <c r="U4706" i="43"/>
  <c r="V4706" i="43"/>
  <c r="W4706" i="43"/>
  <c r="X4706" i="43"/>
  <c r="E4707" i="43"/>
  <c r="F4707" i="43"/>
  <c r="G4707" i="43"/>
  <c r="H4707" i="43"/>
  <c r="I4707" i="43"/>
  <c r="J4707" i="43"/>
  <c r="K4707" i="43"/>
  <c r="L4707" i="43"/>
  <c r="M4707" i="43"/>
  <c r="N4707" i="43"/>
  <c r="O4707" i="43"/>
  <c r="P4707" i="43"/>
  <c r="Q4707" i="43"/>
  <c r="R4707" i="43"/>
  <c r="S4707" i="43"/>
  <c r="T4707" i="43"/>
  <c r="U4707" i="43"/>
  <c r="V4707" i="43"/>
  <c r="W4707" i="43"/>
  <c r="X4707" i="43"/>
  <c r="E4708" i="43"/>
  <c r="F4708" i="43"/>
  <c r="G4708" i="43"/>
  <c r="H4708" i="43"/>
  <c r="I4708" i="43"/>
  <c r="J4708" i="43"/>
  <c r="K4708" i="43"/>
  <c r="L4708" i="43"/>
  <c r="M4708" i="43"/>
  <c r="N4708" i="43"/>
  <c r="O4708" i="43"/>
  <c r="P4708" i="43"/>
  <c r="Q4708" i="43"/>
  <c r="R4708" i="43"/>
  <c r="S4708" i="43"/>
  <c r="T4708" i="43"/>
  <c r="U4708" i="43"/>
  <c r="V4708" i="43"/>
  <c r="W4708" i="43"/>
  <c r="X4708" i="43"/>
  <c r="E4709" i="43"/>
  <c r="F4709" i="43"/>
  <c r="G4709" i="43"/>
  <c r="H4709" i="43"/>
  <c r="I4709" i="43"/>
  <c r="J4709" i="43"/>
  <c r="K4709" i="43"/>
  <c r="L4709" i="43"/>
  <c r="M4709" i="43"/>
  <c r="N4709" i="43"/>
  <c r="O4709" i="43"/>
  <c r="P4709" i="43"/>
  <c r="Q4709" i="43"/>
  <c r="R4709" i="43"/>
  <c r="S4709" i="43"/>
  <c r="T4709" i="43"/>
  <c r="U4709" i="43"/>
  <c r="V4709" i="43"/>
  <c r="W4709" i="43"/>
  <c r="X4709" i="43"/>
  <c r="E4710" i="43"/>
  <c r="F4710" i="43"/>
  <c r="G4710" i="43"/>
  <c r="H4710" i="43"/>
  <c r="I4710" i="43"/>
  <c r="J4710" i="43"/>
  <c r="K4710" i="43"/>
  <c r="L4710" i="43"/>
  <c r="M4710" i="43"/>
  <c r="N4710" i="43"/>
  <c r="O4710" i="43"/>
  <c r="P4710" i="43"/>
  <c r="Q4710" i="43"/>
  <c r="R4710" i="43"/>
  <c r="S4710" i="43"/>
  <c r="T4710" i="43"/>
  <c r="U4710" i="43"/>
  <c r="V4710" i="43"/>
  <c r="W4710" i="43"/>
  <c r="X4710" i="43"/>
  <c r="E4711" i="43"/>
  <c r="F4711" i="43"/>
  <c r="G4711" i="43"/>
  <c r="H4711" i="43"/>
  <c r="I4711" i="43"/>
  <c r="J4711" i="43"/>
  <c r="K4711" i="43"/>
  <c r="L4711" i="43"/>
  <c r="M4711" i="43"/>
  <c r="N4711" i="43"/>
  <c r="O4711" i="43"/>
  <c r="P4711" i="43"/>
  <c r="Q4711" i="43"/>
  <c r="R4711" i="43"/>
  <c r="S4711" i="43"/>
  <c r="T4711" i="43"/>
  <c r="U4711" i="43"/>
  <c r="V4711" i="43"/>
  <c r="W4711" i="43"/>
  <c r="X4711" i="43"/>
  <c r="E4712" i="43"/>
  <c r="F4712" i="43"/>
  <c r="G4712" i="43"/>
  <c r="H4712" i="43"/>
  <c r="I4712" i="43"/>
  <c r="J4712" i="43"/>
  <c r="K4712" i="43"/>
  <c r="L4712" i="43"/>
  <c r="M4712" i="43"/>
  <c r="N4712" i="43"/>
  <c r="O4712" i="43"/>
  <c r="P4712" i="43"/>
  <c r="Q4712" i="43"/>
  <c r="R4712" i="43"/>
  <c r="S4712" i="43"/>
  <c r="T4712" i="43"/>
  <c r="U4712" i="43"/>
  <c r="V4712" i="43"/>
  <c r="W4712" i="43"/>
  <c r="X4712" i="43"/>
  <c r="E4713" i="43"/>
  <c r="F4713" i="43"/>
  <c r="G4713" i="43"/>
  <c r="H4713" i="43"/>
  <c r="I4713" i="43"/>
  <c r="J4713" i="43"/>
  <c r="K4713" i="43"/>
  <c r="L4713" i="43"/>
  <c r="M4713" i="43"/>
  <c r="N4713" i="43"/>
  <c r="O4713" i="43"/>
  <c r="P4713" i="43"/>
  <c r="Q4713" i="43"/>
  <c r="R4713" i="43"/>
  <c r="S4713" i="43"/>
  <c r="T4713" i="43"/>
  <c r="U4713" i="43"/>
  <c r="V4713" i="43"/>
  <c r="W4713" i="43"/>
  <c r="X4713" i="43"/>
  <c r="E4714" i="43"/>
  <c r="F4714" i="43"/>
  <c r="G4714" i="43"/>
  <c r="H4714" i="43"/>
  <c r="I4714" i="43"/>
  <c r="J4714" i="43"/>
  <c r="K4714" i="43"/>
  <c r="L4714" i="43"/>
  <c r="M4714" i="43"/>
  <c r="N4714" i="43"/>
  <c r="O4714" i="43"/>
  <c r="P4714" i="43"/>
  <c r="Q4714" i="43"/>
  <c r="R4714" i="43"/>
  <c r="S4714" i="43"/>
  <c r="T4714" i="43"/>
  <c r="U4714" i="43"/>
  <c r="V4714" i="43"/>
  <c r="W4714" i="43"/>
  <c r="X4714" i="43"/>
  <c r="E4715" i="43"/>
  <c r="F4715" i="43"/>
  <c r="G4715" i="43"/>
  <c r="H4715" i="43"/>
  <c r="I4715" i="43"/>
  <c r="J4715" i="43"/>
  <c r="K4715" i="43"/>
  <c r="L4715" i="43"/>
  <c r="M4715" i="43"/>
  <c r="N4715" i="43"/>
  <c r="O4715" i="43"/>
  <c r="P4715" i="43"/>
  <c r="Q4715" i="43"/>
  <c r="R4715" i="43"/>
  <c r="S4715" i="43"/>
  <c r="T4715" i="43"/>
  <c r="U4715" i="43"/>
  <c r="V4715" i="43"/>
  <c r="W4715" i="43"/>
  <c r="X4715" i="43"/>
  <c r="E4716" i="43"/>
  <c r="F4716" i="43"/>
  <c r="G4716" i="43"/>
  <c r="H4716" i="43"/>
  <c r="I4716" i="43"/>
  <c r="J4716" i="43"/>
  <c r="K4716" i="43"/>
  <c r="L4716" i="43"/>
  <c r="M4716" i="43"/>
  <c r="N4716" i="43"/>
  <c r="O4716" i="43"/>
  <c r="P4716" i="43"/>
  <c r="Q4716" i="43"/>
  <c r="R4716" i="43"/>
  <c r="S4716" i="43"/>
  <c r="T4716" i="43"/>
  <c r="U4716" i="43"/>
  <c r="V4716" i="43"/>
  <c r="W4716" i="43"/>
  <c r="X4716" i="43"/>
  <c r="E4717" i="43"/>
  <c r="F4717" i="43"/>
  <c r="G4717" i="43"/>
  <c r="H4717" i="43"/>
  <c r="I4717" i="43"/>
  <c r="J4717" i="43"/>
  <c r="K4717" i="43"/>
  <c r="L4717" i="43"/>
  <c r="M4717" i="43"/>
  <c r="N4717" i="43"/>
  <c r="O4717" i="43"/>
  <c r="P4717" i="43"/>
  <c r="Q4717" i="43"/>
  <c r="R4717" i="43"/>
  <c r="S4717" i="43"/>
  <c r="T4717" i="43"/>
  <c r="U4717" i="43"/>
  <c r="V4717" i="43"/>
  <c r="W4717" i="43"/>
  <c r="X4717" i="43"/>
  <c r="E4722" i="43"/>
  <c r="F4722" i="43"/>
  <c r="G4722" i="43"/>
  <c r="H4722" i="43"/>
  <c r="I4722" i="43"/>
  <c r="J4722" i="43"/>
  <c r="K4722" i="43"/>
  <c r="L4722" i="43"/>
  <c r="M4722" i="43"/>
  <c r="N4722" i="43"/>
  <c r="O4722" i="43"/>
  <c r="P4722" i="43"/>
  <c r="Q4722" i="43"/>
  <c r="R4722" i="43"/>
  <c r="S4722" i="43"/>
  <c r="T4722" i="43"/>
  <c r="U4722" i="43"/>
  <c r="V4722" i="43"/>
  <c r="W4722" i="43"/>
  <c r="X4722" i="43"/>
  <c r="E4723" i="43"/>
  <c r="F4723" i="43"/>
  <c r="G4723" i="43"/>
  <c r="H4723" i="43"/>
  <c r="I4723" i="43"/>
  <c r="J4723" i="43"/>
  <c r="K4723" i="43"/>
  <c r="L4723" i="43"/>
  <c r="M4723" i="43"/>
  <c r="N4723" i="43"/>
  <c r="O4723" i="43"/>
  <c r="P4723" i="43"/>
  <c r="Q4723" i="43"/>
  <c r="R4723" i="43"/>
  <c r="S4723" i="43"/>
  <c r="T4723" i="43"/>
  <c r="U4723" i="43"/>
  <c r="V4723" i="43"/>
  <c r="W4723" i="43"/>
  <c r="X4723" i="43"/>
  <c r="E4724" i="43"/>
  <c r="F4724" i="43"/>
  <c r="G4724" i="43"/>
  <c r="H4724" i="43"/>
  <c r="I4724" i="43"/>
  <c r="J4724" i="43"/>
  <c r="K4724" i="43"/>
  <c r="L4724" i="43"/>
  <c r="M4724" i="43"/>
  <c r="N4724" i="43"/>
  <c r="O4724" i="43"/>
  <c r="P4724" i="43"/>
  <c r="Q4724" i="43"/>
  <c r="R4724" i="43"/>
  <c r="S4724" i="43"/>
  <c r="T4724" i="43"/>
  <c r="U4724" i="43"/>
  <c r="V4724" i="43"/>
  <c r="W4724" i="43"/>
  <c r="X4724" i="43"/>
  <c r="E4725" i="43"/>
  <c r="F4725" i="43"/>
  <c r="G4725" i="43"/>
  <c r="H4725" i="43"/>
  <c r="I4725" i="43"/>
  <c r="J4725" i="43"/>
  <c r="K4725" i="43"/>
  <c r="L4725" i="43"/>
  <c r="M4725" i="43"/>
  <c r="N4725" i="43"/>
  <c r="O4725" i="43"/>
  <c r="P4725" i="43"/>
  <c r="Q4725" i="43"/>
  <c r="R4725" i="43"/>
  <c r="S4725" i="43"/>
  <c r="T4725" i="43"/>
  <c r="U4725" i="43"/>
  <c r="V4725" i="43"/>
  <c r="W4725" i="43"/>
  <c r="X4725" i="43"/>
  <c r="E4726" i="43"/>
  <c r="F4726" i="43"/>
  <c r="G4726" i="43"/>
  <c r="H4726" i="43"/>
  <c r="I4726" i="43"/>
  <c r="J4726" i="43"/>
  <c r="K4726" i="43"/>
  <c r="L4726" i="43"/>
  <c r="M4726" i="43"/>
  <c r="N4726" i="43"/>
  <c r="O4726" i="43"/>
  <c r="P4726" i="43"/>
  <c r="Q4726" i="43"/>
  <c r="R4726" i="43"/>
  <c r="S4726" i="43"/>
  <c r="T4726" i="43"/>
  <c r="U4726" i="43"/>
  <c r="V4726" i="43"/>
  <c r="W4726" i="43"/>
  <c r="X4726" i="43"/>
  <c r="E4727" i="43"/>
  <c r="F4727" i="43"/>
  <c r="G4727" i="43"/>
  <c r="H4727" i="43"/>
  <c r="I4727" i="43"/>
  <c r="J4727" i="43"/>
  <c r="K4727" i="43"/>
  <c r="L4727" i="43"/>
  <c r="M4727" i="43"/>
  <c r="N4727" i="43"/>
  <c r="O4727" i="43"/>
  <c r="P4727" i="43"/>
  <c r="Q4727" i="43"/>
  <c r="R4727" i="43"/>
  <c r="S4727" i="43"/>
  <c r="T4727" i="43"/>
  <c r="U4727" i="43"/>
  <c r="V4727" i="43"/>
  <c r="W4727" i="43"/>
  <c r="X4727" i="43"/>
  <c r="E4728" i="43"/>
  <c r="F4728" i="43"/>
  <c r="G4728" i="43"/>
  <c r="H4728" i="43"/>
  <c r="I4728" i="43"/>
  <c r="J4728" i="43"/>
  <c r="K4728" i="43"/>
  <c r="L4728" i="43"/>
  <c r="M4728" i="43"/>
  <c r="N4728" i="43"/>
  <c r="O4728" i="43"/>
  <c r="P4728" i="43"/>
  <c r="Q4728" i="43"/>
  <c r="R4728" i="43"/>
  <c r="S4728" i="43"/>
  <c r="T4728" i="43"/>
  <c r="U4728" i="43"/>
  <c r="V4728" i="43"/>
  <c r="W4728" i="43"/>
  <c r="X4728" i="43"/>
  <c r="E4729" i="43"/>
  <c r="F4729" i="43"/>
  <c r="G4729" i="43"/>
  <c r="H4729" i="43"/>
  <c r="I4729" i="43"/>
  <c r="J4729" i="43"/>
  <c r="K4729" i="43"/>
  <c r="L4729" i="43"/>
  <c r="M4729" i="43"/>
  <c r="N4729" i="43"/>
  <c r="O4729" i="43"/>
  <c r="P4729" i="43"/>
  <c r="Q4729" i="43"/>
  <c r="R4729" i="43"/>
  <c r="S4729" i="43"/>
  <c r="T4729" i="43"/>
  <c r="U4729" i="43"/>
  <c r="V4729" i="43"/>
  <c r="W4729" i="43"/>
  <c r="X4729" i="43"/>
  <c r="E4730" i="43"/>
  <c r="F4730" i="43"/>
  <c r="G4730" i="43"/>
  <c r="H4730" i="43"/>
  <c r="I4730" i="43"/>
  <c r="J4730" i="43"/>
  <c r="K4730" i="43"/>
  <c r="L4730" i="43"/>
  <c r="M4730" i="43"/>
  <c r="N4730" i="43"/>
  <c r="O4730" i="43"/>
  <c r="P4730" i="43"/>
  <c r="Q4730" i="43"/>
  <c r="R4730" i="43"/>
  <c r="S4730" i="43"/>
  <c r="T4730" i="43"/>
  <c r="U4730" i="43"/>
  <c r="V4730" i="43"/>
  <c r="W4730" i="43"/>
  <c r="X4730" i="43"/>
  <c r="E4731" i="43"/>
  <c r="F4731" i="43"/>
  <c r="G4731" i="43"/>
  <c r="H4731" i="43"/>
  <c r="I4731" i="43"/>
  <c r="J4731" i="43"/>
  <c r="K4731" i="43"/>
  <c r="L4731" i="43"/>
  <c r="M4731" i="43"/>
  <c r="N4731" i="43"/>
  <c r="O4731" i="43"/>
  <c r="P4731" i="43"/>
  <c r="Q4731" i="43"/>
  <c r="R4731" i="43"/>
  <c r="S4731" i="43"/>
  <c r="T4731" i="43"/>
  <c r="U4731" i="43"/>
  <c r="V4731" i="43"/>
  <c r="W4731" i="43"/>
  <c r="X4731" i="43"/>
  <c r="E4732" i="43"/>
  <c r="F4732" i="43"/>
  <c r="G4732" i="43"/>
  <c r="H4732" i="43"/>
  <c r="I4732" i="43"/>
  <c r="J4732" i="43"/>
  <c r="K4732" i="43"/>
  <c r="L4732" i="43"/>
  <c r="M4732" i="43"/>
  <c r="N4732" i="43"/>
  <c r="O4732" i="43"/>
  <c r="P4732" i="43"/>
  <c r="Q4732" i="43"/>
  <c r="R4732" i="43"/>
  <c r="S4732" i="43"/>
  <c r="T4732" i="43"/>
  <c r="U4732" i="43"/>
  <c r="V4732" i="43"/>
  <c r="W4732" i="43"/>
  <c r="X4732" i="43"/>
  <c r="E4733" i="43"/>
  <c r="F4733" i="43"/>
  <c r="G4733" i="43"/>
  <c r="H4733" i="43"/>
  <c r="I4733" i="43"/>
  <c r="J4733" i="43"/>
  <c r="K4733" i="43"/>
  <c r="L4733" i="43"/>
  <c r="M4733" i="43"/>
  <c r="N4733" i="43"/>
  <c r="O4733" i="43"/>
  <c r="P4733" i="43"/>
  <c r="Q4733" i="43"/>
  <c r="R4733" i="43"/>
  <c r="S4733" i="43"/>
  <c r="T4733" i="43"/>
  <c r="U4733" i="43"/>
  <c r="V4733" i="43"/>
  <c r="W4733" i="43"/>
  <c r="X4733" i="43"/>
  <c r="E4737" i="43"/>
  <c r="F4737" i="43"/>
  <c r="G4737" i="43"/>
  <c r="H4737" i="43"/>
  <c r="I4737" i="43"/>
  <c r="J4737" i="43"/>
  <c r="K4737" i="43"/>
  <c r="L4737" i="43"/>
  <c r="M4737" i="43"/>
  <c r="N4737" i="43"/>
  <c r="O4737" i="43"/>
  <c r="P4737" i="43"/>
  <c r="Q4737" i="43"/>
  <c r="R4737" i="43"/>
  <c r="S4737" i="43"/>
  <c r="T4737" i="43"/>
  <c r="U4737" i="43"/>
  <c r="V4737" i="43"/>
  <c r="W4737" i="43"/>
  <c r="X4737" i="43"/>
  <c r="E4738" i="43"/>
  <c r="F4738" i="43"/>
  <c r="G4738" i="43"/>
  <c r="H4738" i="43"/>
  <c r="I4738" i="43"/>
  <c r="J4738" i="43"/>
  <c r="K4738" i="43"/>
  <c r="L4738" i="43"/>
  <c r="M4738" i="43"/>
  <c r="N4738" i="43"/>
  <c r="O4738" i="43"/>
  <c r="P4738" i="43"/>
  <c r="Q4738" i="43"/>
  <c r="R4738" i="43"/>
  <c r="S4738" i="43"/>
  <c r="T4738" i="43"/>
  <c r="U4738" i="43"/>
  <c r="V4738" i="43"/>
  <c r="W4738" i="43"/>
  <c r="X4738" i="43"/>
  <c r="E4739" i="43"/>
  <c r="F4739" i="43"/>
  <c r="G4739" i="43"/>
  <c r="H4739" i="43"/>
  <c r="I4739" i="43"/>
  <c r="J4739" i="43"/>
  <c r="K4739" i="43"/>
  <c r="L4739" i="43"/>
  <c r="M4739" i="43"/>
  <c r="N4739" i="43"/>
  <c r="O4739" i="43"/>
  <c r="P4739" i="43"/>
  <c r="Q4739" i="43"/>
  <c r="R4739" i="43"/>
  <c r="S4739" i="43"/>
  <c r="T4739" i="43"/>
  <c r="U4739" i="43"/>
  <c r="V4739" i="43"/>
  <c r="W4739" i="43"/>
  <c r="X4739" i="43"/>
  <c r="E4740" i="43"/>
  <c r="F4740" i="43"/>
  <c r="G4740" i="43"/>
  <c r="H4740" i="43"/>
  <c r="I4740" i="43"/>
  <c r="J4740" i="43"/>
  <c r="K4740" i="43"/>
  <c r="L4740" i="43"/>
  <c r="M4740" i="43"/>
  <c r="N4740" i="43"/>
  <c r="O4740" i="43"/>
  <c r="P4740" i="43"/>
  <c r="Q4740" i="43"/>
  <c r="R4740" i="43"/>
  <c r="S4740" i="43"/>
  <c r="T4740" i="43"/>
  <c r="U4740" i="43"/>
  <c r="V4740" i="43"/>
  <c r="W4740" i="43"/>
  <c r="X4740" i="43"/>
  <c r="E4741" i="43"/>
  <c r="F4741" i="43"/>
  <c r="G4741" i="43"/>
  <c r="H4741" i="43"/>
  <c r="I4741" i="43"/>
  <c r="J4741" i="43"/>
  <c r="K4741" i="43"/>
  <c r="L4741" i="43"/>
  <c r="M4741" i="43"/>
  <c r="N4741" i="43"/>
  <c r="O4741" i="43"/>
  <c r="P4741" i="43"/>
  <c r="Q4741" i="43"/>
  <c r="R4741" i="43"/>
  <c r="S4741" i="43"/>
  <c r="T4741" i="43"/>
  <c r="U4741" i="43"/>
  <c r="V4741" i="43"/>
  <c r="W4741" i="43"/>
  <c r="X4741" i="43"/>
  <c r="E4742" i="43"/>
  <c r="F4742" i="43"/>
  <c r="G4742" i="43"/>
  <c r="H4742" i="43"/>
  <c r="I4742" i="43"/>
  <c r="J4742" i="43"/>
  <c r="K4742" i="43"/>
  <c r="L4742" i="43"/>
  <c r="M4742" i="43"/>
  <c r="N4742" i="43"/>
  <c r="O4742" i="43"/>
  <c r="P4742" i="43"/>
  <c r="Q4742" i="43"/>
  <c r="R4742" i="43"/>
  <c r="S4742" i="43"/>
  <c r="T4742" i="43"/>
  <c r="U4742" i="43"/>
  <c r="V4742" i="43"/>
  <c r="W4742" i="43"/>
  <c r="X4742" i="43"/>
  <c r="E4743" i="43"/>
  <c r="F4743" i="43"/>
  <c r="G4743" i="43"/>
  <c r="H4743" i="43"/>
  <c r="I4743" i="43"/>
  <c r="J4743" i="43"/>
  <c r="K4743" i="43"/>
  <c r="L4743" i="43"/>
  <c r="M4743" i="43"/>
  <c r="N4743" i="43"/>
  <c r="O4743" i="43"/>
  <c r="P4743" i="43"/>
  <c r="Q4743" i="43"/>
  <c r="R4743" i="43"/>
  <c r="S4743" i="43"/>
  <c r="T4743" i="43"/>
  <c r="U4743" i="43"/>
  <c r="V4743" i="43"/>
  <c r="W4743" i="43"/>
  <c r="X4743" i="43"/>
  <c r="E4744" i="43"/>
  <c r="F4744" i="43"/>
  <c r="G4744" i="43"/>
  <c r="H4744" i="43"/>
  <c r="I4744" i="43"/>
  <c r="J4744" i="43"/>
  <c r="K4744" i="43"/>
  <c r="L4744" i="43"/>
  <c r="M4744" i="43"/>
  <c r="N4744" i="43"/>
  <c r="O4744" i="43"/>
  <c r="P4744" i="43"/>
  <c r="Q4744" i="43"/>
  <c r="R4744" i="43"/>
  <c r="S4744" i="43"/>
  <c r="T4744" i="43"/>
  <c r="U4744" i="43"/>
  <c r="V4744" i="43"/>
  <c r="W4744" i="43"/>
  <c r="X4744" i="43"/>
  <c r="E4745" i="43"/>
  <c r="F4745" i="43"/>
  <c r="G4745" i="43"/>
  <c r="H4745" i="43"/>
  <c r="I4745" i="43"/>
  <c r="J4745" i="43"/>
  <c r="K4745" i="43"/>
  <c r="L4745" i="43"/>
  <c r="M4745" i="43"/>
  <c r="N4745" i="43"/>
  <c r="O4745" i="43"/>
  <c r="P4745" i="43"/>
  <c r="Q4745" i="43"/>
  <c r="R4745" i="43"/>
  <c r="S4745" i="43"/>
  <c r="T4745" i="43"/>
  <c r="U4745" i="43"/>
  <c r="V4745" i="43"/>
  <c r="W4745" i="43"/>
  <c r="X4745" i="43"/>
  <c r="E4746" i="43"/>
  <c r="F4746" i="43"/>
  <c r="G4746" i="43"/>
  <c r="H4746" i="43"/>
  <c r="I4746" i="43"/>
  <c r="J4746" i="43"/>
  <c r="K4746" i="43"/>
  <c r="L4746" i="43"/>
  <c r="M4746" i="43"/>
  <c r="N4746" i="43"/>
  <c r="O4746" i="43"/>
  <c r="P4746" i="43"/>
  <c r="Q4746" i="43"/>
  <c r="R4746" i="43"/>
  <c r="S4746" i="43"/>
  <c r="T4746" i="43"/>
  <c r="U4746" i="43"/>
  <c r="V4746" i="43"/>
  <c r="W4746" i="43"/>
  <c r="X4746" i="43"/>
  <c r="E4747" i="43"/>
  <c r="F4747" i="43"/>
  <c r="G4747" i="43"/>
  <c r="H4747" i="43"/>
  <c r="I4747" i="43"/>
  <c r="J4747" i="43"/>
  <c r="K4747" i="43"/>
  <c r="L4747" i="43"/>
  <c r="M4747" i="43"/>
  <c r="N4747" i="43"/>
  <c r="O4747" i="43"/>
  <c r="P4747" i="43"/>
  <c r="Q4747" i="43"/>
  <c r="R4747" i="43"/>
  <c r="S4747" i="43"/>
  <c r="T4747" i="43"/>
  <c r="U4747" i="43"/>
  <c r="V4747" i="43"/>
  <c r="W4747" i="43"/>
  <c r="X4747" i="43"/>
  <c r="E4748" i="43"/>
  <c r="F4748" i="43"/>
  <c r="G4748" i="43"/>
  <c r="H4748" i="43"/>
  <c r="I4748" i="43"/>
  <c r="J4748" i="43"/>
  <c r="K4748" i="43"/>
  <c r="L4748" i="43"/>
  <c r="M4748" i="43"/>
  <c r="N4748" i="43"/>
  <c r="O4748" i="43"/>
  <c r="P4748" i="43"/>
  <c r="Q4748" i="43"/>
  <c r="R4748" i="43"/>
  <c r="S4748" i="43"/>
  <c r="T4748" i="43"/>
  <c r="U4748" i="43"/>
  <c r="V4748" i="43"/>
  <c r="W4748" i="43"/>
  <c r="X4748" i="43"/>
  <c r="E4756" i="43"/>
  <c r="F4756" i="43"/>
  <c r="G4756" i="43"/>
  <c r="H4756" i="43"/>
  <c r="I4756" i="43"/>
  <c r="J4756" i="43"/>
  <c r="K4756" i="43"/>
  <c r="L4756" i="43"/>
  <c r="M4756" i="43"/>
  <c r="N4756" i="43"/>
  <c r="O4756" i="43"/>
  <c r="P4756" i="43"/>
  <c r="Q4756" i="43"/>
  <c r="R4756" i="43"/>
  <c r="S4756" i="43"/>
  <c r="T4756" i="43"/>
  <c r="U4756" i="43"/>
  <c r="V4756" i="43"/>
  <c r="W4756" i="43"/>
  <c r="X4756" i="43"/>
  <c r="E4757" i="43"/>
  <c r="F4757" i="43"/>
  <c r="G4757" i="43"/>
  <c r="H4757" i="43"/>
  <c r="I4757" i="43"/>
  <c r="J4757" i="43"/>
  <c r="K4757" i="43"/>
  <c r="L4757" i="43"/>
  <c r="M4757" i="43"/>
  <c r="N4757" i="43"/>
  <c r="O4757" i="43"/>
  <c r="P4757" i="43"/>
  <c r="Q4757" i="43"/>
  <c r="R4757" i="43"/>
  <c r="S4757" i="43"/>
  <c r="T4757" i="43"/>
  <c r="U4757" i="43"/>
  <c r="V4757" i="43"/>
  <c r="W4757" i="43"/>
  <c r="X4757" i="43"/>
  <c r="E4758" i="43"/>
  <c r="F4758" i="43"/>
  <c r="G4758" i="43"/>
  <c r="H4758" i="43"/>
  <c r="I4758" i="43"/>
  <c r="J4758" i="43"/>
  <c r="K4758" i="43"/>
  <c r="L4758" i="43"/>
  <c r="M4758" i="43"/>
  <c r="N4758" i="43"/>
  <c r="O4758" i="43"/>
  <c r="P4758" i="43"/>
  <c r="Q4758" i="43"/>
  <c r="R4758" i="43"/>
  <c r="S4758" i="43"/>
  <c r="T4758" i="43"/>
  <c r="U4758" i="43"/>
  <c r="V4758" i="43"/>
  <c r="W4758" i="43"/>
  <c r="X4758" i="43"/>
  <c r="E4759" i="43"/>
  <c r="F4759" i="43"/>
  <c r="G4759" i="43"/>
  <c r="H4759" i="43"/>
  <c r="I4759" i="43"/>
  <c r="J4759" i="43"/>
  <c r="K4759" i="43"/>
  <c r="L4759" i="43"/>
  <c r="M4759" i="43"/>
  <c r="N4759" i="43"/>
  <c r="O4759" i="43"/>
  <c r="P4759" i="43"/>
  <c r="Q4759" i="43"/>
  <c r="R4759" i="43"/>
  <c r="S4759" i="43"/>
  <c r="T4759" i="43"/>
  <c r="U4759" i="43"/>
  <c r="V4759" i="43"/>
  <c r="W4759" i="43"/>
  <c r="X4759" i="43"/>
  <c r="E4760" i="43"/>
  <c r="F4760" i="43"/>
  <c r="G4760" i="43"/>
  <c r="H4760" i="43"/>
  <c r="I4760" i="43"/>
  <c r="J4760" i="43"/>
  <c r="K4760" i="43"/>
  <c r="L4760" i="43"/>
  <c r="M4760" i="43"/>
  <c r="N4760" i="43"/>
  <c r="O4760" i="43"/>
  <c r="P4760" i="43"/>
  <c r="Q4760" i="43"/>
  <c r="R4760" i="43"/>
  <c r="S4760" i="43"/>
  <c r="T4760" i="43"/>
  <c r="U4760" i="43"/>
  <c r="V4760" i="43"/>
  <c r="W4760" i="43"/>
  <c r="X4760" i="43"/>
  <c r="E4761" i="43"/>
  <c r="F4761" i="43"/>
  <c r="G4761" i="43"/>
  <c r="H4761" i="43"/>
  <c r="I4761" i="43"/>
  <c r="J4761" i="43"/>
  <c r="K4761" i="43"/>
  <c r="L4761" i="43"/>
  <c r="M4761" i="43"/>
  <c r="N4761" i="43"/>
  <c r="O4761" i="43"/>
  <c r="P4761" i="43"/>
  <c r="Q4761" i="43"/>
  <c r="R4761" i="43"/>
  <c r="S4761" i="43"/>
  <c r="T4761" i="43"/>
  <c r="U4761" i="43"/>
  <c r="V4761" i="43"/>
  <c r="W4761" i="43"/>
  <c r="X4761" i="43"/>
  <c r="E4762" i="43"/>
  <c r="F4762" i="43"/>
  <c r="G4762" i="43"/>
  <c r="H4762" i="43"/>
  <c r="I4762" i="43"/>
  <c r="J4762" i="43"/>
  <c r="K4762" i="43"/>
  <c r="L4762" i="43"/>
  <c r="M4762" i="43"/>
  <c r="N4762" i="43"/>
  <c r="O4762" i="43"/>
  <c r="P4762" i="43"/>
  <c r="Q4762" i="43"/>
  <c r="R4762" i="43"/>
  <c r="S4762" i="43"/>
  <c r="T4762" i="43"/>
  <c r="U4762" i="43"/>
  <c r="V4762" i="43"/>
  <c r="W4762" i="43"/>
  <c r="X4762" i="43"/>
  <c r="E4763" i="43"/>
  <c r="F4763" i="43"/>
  <c r="G4763" i="43"/>
  <c r="H4763" i="43"/>
  <c r="I4763" i="43"/>
  <c r="J4763" i="43"/>
  <c r="K4763" i="43"/>
  <c r="L4763" i="43"/>
  <c r="M4763" i="43"/>
  <c r="N4763" i="43"/>
  <c r="O4763" i="43"/>
  <c r="P4763" i="43"/>
  <c r="Q4763" i="43"/>
  <c r="R4763" i="43"/>
  <c r="S4763" i="43"/>
  <c r="T4763" i="43"/>
  <c r="U4763" i="43"/>
  <c r="V4763" i="43"/>
  <c r="W4763" i="43"/>
  <c r="X4763" i="43"/>
  <c r="E4764" i="43"/>
  <c r="F4764" i="43"/>
  <c r="G4764" i="43"/>
  <c r="H4764" i="43"/>
  <c r="I4764" i="43"/>
  <c r="J4764" i="43"/>
  <c r="K4764" i="43"/>
  <c r="L4764" i="43"/>
  <c r="M4764" i="43"/>
  <c r="N4764" i="43"/>
  <c r="O4764" i="43"/>
  <c r="P4764" i="43"/>
  <c r="Q4764" i="43"/>
  <c r="R4764" i="43"/>
  <c r="S4764" i="43"/>
  <c r="T4764" i="43"/>
  <c r="U4764" i="43"/>
  <c r="V4764" i="43"/>
  <c r="W4764" i="43"/>
  <c r="X4764" i="43"/>
  <c r="E4765" i="43"/>
  <c r="F4765" i="43"/>
  <c r="G4765" i="43"/>
  <c r="H4765" i="43"/>
  <c r="I4765" i="43"/>
  <c r="J4765" i="43"/>
  <c r="K4765" i="43"/>
  <c r="L4765" i="43"/>
  <c r="M4765" i="43"/>
  <c r="N4765" i="43"/>
  <c r="O4765" i="43"/>
  <c r="P4765" i="43"/>
  <c r="Q4765" i="43"/>
  <c r="R4765" i="43"/>
  <c r="S4765" i="43"/>
  <c r="T4765" i="43"/>
  <c r="U4765" i="43"/>
  <c r="V4765" i="43"/>
  <c r="W4765" i="43"/>
  <c r="X4765" i="43"/>
  <c r="E4766" i="43"/>
  <c r="F4766" i="43"/>
  <c r="G4766" i="43"/>
  <c r="H4766" i="43"/>
  <c r="I4766" i="43"/>
  <c r="J4766" i="43"/>
  <c r="K4766" i="43"/>
  <c r="L4766" i="43"/>
  <c r="M4766" i="43"/>
  <c r="N4766" i="43"/>
  <c r="O4766" i="43"/>
  <c r="P4766" i="43"/>
  <c r="Q4766" i="43"/>
  <c r="R4766" i="43"/>
  <c r="S4766" i="43"/>
  <c r="T4766" i="43"/>
  <c r="U4766" i="43"/>
  <c r="V4766" i="43"/>
  <c r="W4766" i="43"/>
  <c r="X4766" i="43"/>
  <c r="E4767" i="43"/>
  <c r="F4767" i="43"/>
  <c r="G4767" i="43"/>
  <c r="H4767" i="43"/>
  <c r="I4767" i="43"/>
  <c r="J4767" i="43"/>
  <c r="K4767" i="43"/>
  <c r="L4767" i="43"/>
  <c r="M4767" i="43"/>
  <c r="N4767" i="43"/>
  <c r="O4767" i="43"/>
  <c r="P4767" i="43"/>
  <c r="Q4767" i="43"/>
  <c r="R4767" i="43"/>
  <c r="S4767" i="43"/>
  <c r="T4767" i="43"/>
  <c r="U4767" i="43"/>
  <c r="V4767" i="43"/>
  <c r="W4767" i="43"/>
  <c r="X4767" i="43"/>
  <c r="E4771" i="43"/>
  <c r="F4771" i="43"/>
  <c r="G4771" i="43"/>
  <c r="H4771" i="43"/>
  <c r="I4771" i="43"/>
  <c r="J4771" i="43"/>
  <c r="K4771" i="43"/>
  <c r="L4771" i="43"/>
  <c r="M4771" i="43"/>
  <c r="N4771" i="43"/>
  <c r="O4771" i="43"/>
  <c r="P4771" i="43"/>
  <c r="Q4771" i="43"/>
  <c r="R4771" i="43"/>
  <c r="S4771" i="43"/>
  <c r="T4771" i="43"/>
  <c r="U4771" i="43"/>
  <c r="V4771" i="43"/>
  <c r="W4771" i="43"/>
  <c r="X4771" i="43"/>
  <c r="E4772" i="43"/>
  <c r="F4772" i="43"/>
  <c r="G4772" i="43"/>
  <c r="H4772" i="43"/>
  <c r="I4772" i="43"/>
  <c r="J4772" i="43"/>
  <c r="K4772" i="43"/>
  <c r="L4772" i="43"/>
  <c r="M4772" i="43"/>
  <c r="N4772" i="43"/>
  <c r="O4772" i="43"/>
  <c r="P4772" i="43"/>
  <c r="Q4772" i="43"/>
  <c r="R4772" i="43"/>
  <c r="S4772" i="43"/>
  <c r="T4772" i="43"/>
  <c r="U4772" i="43"/>
  <c r="V4772" i="43"/>
  <c r="W4772" i="43"/>
  <c r="X4772" i="43"/>
  <c r="E4773" i="43"/>
  <c r="F4773" i="43"/>
  <c r="G4773" i="43"/>
  <c r="H4773" i="43"/>
  <c r="I4773" i="43"/>
  <c r="J4773" i="43"/>
  <c r="K4773" i="43"/>
  <c r="L4773" i="43"/>
  <c r="M4773" i="43"/>
  <c r="N4773" i="43"/>
  <c r="O4773" i="43"/>
  <c r="P4773" i="43"/>
  <c r="Q4773" i="43"/>
  <c r="R4773" i="43"/>
  <c r="S4773" i="43"/>
  <c r="T4773" i="43"/>
  <c r="U4773" i="43"/>
  <c r="V4773" i="43"/>
  <c r="W4773" i="43"/>
  <c r="X4773" i="43"/>
  <c r="E4774" i="43"/>
  <c r="F4774" i="43"/>
  <c r="G4774" i="43"/>
  <c r="H4774" i="43"/>
  <c r="I4774" i="43"/>
  <c r="J4774" i="43"/>
  <c r="K4774" i="43"/>
  <c r="L4774" i="43"/>
  <c r="M4774" i="43"/>
  <c r="N4774" i="43"/>
  <c r="O4774" i="43"/>
  <c r="P4774" i="43"/>
  <c r="Q4774" i="43"/>
  <c r="R4774" i="43"/>
  <c r="S4774" i="43"/>
  <c r="T4774" i="43"/>
  <c r="U4774" i="43"/>
  <c r="V4774" i="43"/>
  <c r="W4774" i="43"/>
  <c r="X4774" i="43"/>
  <c r="E4775" i="43"/>
  <c r="F4775" i="43"/>
  <c r="G4775" i="43"/>
  <c r="H4775" i="43"/>
  <c r="I4775" i="43"/>
  <c r="J4775" i="43"/>
  <c r="K4775" i="43"/>
  <c r="L4775" i="43"/>
  <c r="M4775" i="43"/>
  <c r="N4775" i="43"/>
  <c r="O4775" i="43"/>
  <c r="P4775" i="43"/>
  <c r="Q4775" i="43"/>
  <c r="R4775" i="43"/>
  <c r="S4775" i="43"/>
  <c r="T4775" i="43"/>
  <c r="U4775" i="43"/>
  <c r="V4775" i="43"/>
  <c r="W4775" i="43"/>
  <c r="X4775" i="43"/>
  <c r="E4776" i="43"/>
  <c r="F4776" i="43"/>
  <c r="G4776" i="43"/>
  <c r="H4776" i="43"/>
  <c r="I4776" i="43"/>
  <c r="J4776" i="43"/>
  <c r="K4776" i="43"/>
  <c r="L4776" i="43"/>
  <c r="M4776" i="43"/>
  <c r="N4776" i="43"/>
  <c r="O4776" i="43"/>
  <c r="P4776" i="43"/>
  <c r="Q4776" i="43"/>
  <c r="R4776" i="43"/>
  <c r="S4776" i="43"/>
  <c r="T4776" i="43"/>
  <c r="U4776" i="43"/>
  <c r="V4776" i="43"/>
  <c r="W4776" i="43"/>
  <c r="X4776" i="43"/>
  <c r="E4777" i="43"/>
  <c r="F4777" i="43"/>
  <c r="G4777" i="43"/>
  <c r="H4777" i="43"/>
  <c r="I4777" i="43"/>
  <c r="J4777" i="43"/>
  <c r="K4777" i="43"/>
  <c r="L4777" i="43"/>
  <c r="M4777" i="43"/>
  <c r="N4777" i="43"/>
  <c r="O4777" i="43"/>
  <c r="P4777" i="43"/>
  <c r="Q4777" i="43"/>
  <c r="R4777" i="43"/>
  <c r="S4777" i="43"/>
  <c r="T4777" i="43"/>
  <c r="U4777" i="43"/>
  <c r="V4777" i="43"/>
  <c r="W4777" i="43"/>
  <c r="X4777" i="43"/>
  <c r="E4778" i="43"/>
  <c r="F4778" i="43"/>
  <c r="G4778" i="43"/>
  <c r="H4778" i="43"/>
  <c r="I4778" i="43"/>
  <c r="J4778" i="43"/>
  <c r="K4778" i="43"/>
  <c r="L4778" i="43"/>
  <c r="M4778" i="43"/>
  <c r="N4778" i="43"/>
  <c r="O4778" i="43"/>
  <c r="P4778" i="43"/>
  <c r="Q4778" i="43"/>
  <c r="R4778" i="43"/>
  <c r="S4778" i="43"/>
  <c r="T4778" i="43"/>
  <c r="U4778" i="43"/>
  <c r="V4778" i="43"/>
  <c r="W4778" i="43"/>
  <c r="X4778" i="43"/>
  <c r="E4779" i="43"/>
  <c r="F4779" i="43"/>
  <c r="G4779" i="43"/>
  <c r="H4779" i="43"/>
  <c r="I4779" i="43"/>
  <c r="J4779" i="43"/>
  <c r="K4779" i="43"/>
  <c r="L4779" i="43"/>
  <c r="M4779" i="43"/>
  <c r="N4779" i="43"/>
  <c r="O4779" i="43"/>
  <c r="P4779" i="43"/>
  <c r="Q4779" i="43"/>
  <c r="R4779" i="43"/>
  <c r="S4779" i="43"/>
  <c r="T4779" i="43"/>
  <c r="U4779" i="43"/>
  <c r="V4779" i="43"/>
  <c r="W4779" i="43"/>
  <c r="X4779" i="43"/>
  <c r="E4780" i="43"/>
  <c r="F4780" i="43"/>
  <c r="G4780" i="43"/>
  <c r="H4780" i="43"/>
  <c r="I4780" i="43"/>
  <c r="J4780" i="43"/>
  <c r="K4780" i="43"/>
  <c r="L4780" i="43"/>
  <c r="M4780" i="43"/>
  <c r="N4780" i="43"/>
  <c r="O4780" i="43"/>
  <c r="P4780" i="43"/>
  <c r="Q4780" i="43"/>
  <c r="R4780" i="43"/>
  <c r="S4780" i="43"/>
  <c r="T4780" i="43"/>
  <c r="U4780" i="43"/>
  <c r="V4780" i="43"/>
  <c r="W4780" i="43"/>
  <c r="X4780" i="43"/>
  <c r="E4781" i="43"/>
  <c r="F4781" i="43"/>
  <c r="G4781" i="43"/>
  <c r="H4781" i="43"/>
  <c r="I4781" i="43"/>
  <c r="J4781" i="43"/>
  <c r="K4781" i="43"/>
  <c r="L4781" i="43"/>
  <c r="M4781" i="43"/>
  <c r="N4781" i="43"/>
  <c r="O4781" i="43"/>
  <c r="P4781" i="43"/>
  <c r="Q4781" i="43"/>
  <c r="R4781" i="43"/>
  <c r="S4781" i="43"/>
  <c r="T4781" i="43"/>
  <c r="U4781" i="43"/>
  <c r="V4781" i="43"/>
  <c r="W4781" i="43"/>
  <c r="X4781" i="43"/>
  <c r="E4782" i="43"/>
  <c r="F4782" i="43"/>
  <c r="G4782" i="43"/>
  <c r="H4782" i="43"/>
  <c r="I4782" i="43"/>
  <c r="J4782" i="43"/>
  <c r="K4782" i="43"/>
  <c r="L4782" i="43"/>
  <c r="M4782" i="43"/>
  <c r="N4782" i="43"/>
  <c r="O4782" i="43"/>
  <c r="P4782" i="43"/>
  <c r="Q4782" i="43"/>
  <c r="R4782" i="43"/>
  <c r="S4782" i="43"/>
  <c r="T4782" i="43"/>
  <c r="U4782" i="43"/>
  <c r="V4782" i="43"/>
  <c r="W4782" i="43"/>
  <c r="X4782" i="43"/>
  <c r="E4786" i="43"/>
  <c r="F4786" i="43"/>
  <c r="G4786" i="43"/>
  <c r="H4786" i="43"/>
  <c r="I4786" i="43"/>
  <c r="J4786" i="43"/>
  <c r="K4786" i="43"/>
  <c r="L4786" i="43"/>
  <c r="M4786" i="43"/>
  <c r="N4786" i="43"/>
  <c r="O4786" i="43"/>
  <c r="P4786" i="43"/>
  <c r="Q4786" i="43"/>
  <c r="R4786" i="43"/>
  <c r="S4786" i="43"/>
  <c r="T4786" i="43"/>
  <c r="U4786" i="43"/>
  <c r="V4786" i="43"/>
  <c r="W4786" i="43"/>
  <c r="X4786" i="43"/>
  <c r="E4787" i="43"/>
  <c r="F4787" i="43"/>
  <c r="G4787" i="43"/>
  <c r="H4787" i="43"/>
  <c r="I4787" i="43"/>
  <c r="J4787" i="43"/>
  <c r="K4787" i="43"/>
  <c r="L4787" i="43"/>
  <c r="M4787" i="43"/>
  <c r="N4787" i="43"/>
  <c r="O4787" i="43"/>
  <c r="P4787" i="43"/>
  <c r="Q4787" i="43"/>
  <c r="R4787" i="43"/>
  <c r="S4787" i="43"/>
  <c r="T4787" i="43"/>
  <c r="U4787" i="43"/>
  <c r="V4787" i="43"/>
  <c r="W4787" i="43"/>
  <c r="X4787" i="43"/>
  <c r="E4788" i="43"/>
  <c r="F4788" i="43"/>
  <c r="G4788" i="43"/>
  <c r="H4788" i="43"/>
  <c r="I4788" i="43"/>
  <c r="J4788" i="43"/>
  <c r="K4788" i="43"/>
  <c r="L4788" i="43"/>
  <c r="M4788" i="43"/>
  <c r="N4788" i="43"/>
  <c r="O4788" i="43"/>
  <c r="P4788" i="43"/>
  <c r="Q4788" i="43"/>
  <c r="R4788" i="43"/>
  <c r="S4788" i="43"/>
  <c r="T4788" i="43"/>
  <c r="U4788" i="43"/>
  <c r="V4788" i="43"/>
  <c r="W4788" i="43"/>
  <c r="X4788" i="43"/>
  <c r="E4789" i="43"/>
  <c r="F4789" i="43"/>
  <c r="G4789" i="43"/>
  <c r="H4789" i="43"/>
  <c r="I4789" i="43"/>
  <c r="J4789" i="43"/>
  <c r="K4789" i="43"/>
  <c r="L4789" i="43"/>
  <c r="M4789" i="43"/>
  <c r="N4789" i="43"/>
  <c r="O4789" i="43"/>
  <c r="P4789" i="43"/>
  <c r="Q4789" i="43"/>
  <c r="R4789" i="43"/>
  <c r="S4789" i="43"/>
  <c r="T4789" i="43"/>
  <c r="U4789" i="43"/>
  <c r="V4789" i="43"/>
  <c r="W4789" i="43"/>
  <c r="X4789" i="43"/>
  <c r="E4790" i="43"/>
  <c r="F4790" i="43"/>
  <c r="G4790" i="43"/>
  <c r="H4790" i="43"/>
  <c r="I4790" i="43"/>
  <c r="J4790" i="43"/>
  <c r="K4790" i="43"/>
  <c r="L4790" i="43"/>
  <c r="M4790" i="43"/>
  <c r="N4790" i="43"/>
  <c r="O4790" i="43"/>
  <c r="P4790" i="43"/>
  <c r="Q4790" i="43"/>
  <c r="R4790" i="43"/>
  <c r="S4790" i="43"/>
  <c r="T4790" i="43"/>
  <c r="U4790" i="43"/>
  <c r="V4790" i="43"/>
  <c r="W4790" i="43"/>
  <c r="X4790" i="43"/>
  <c r="E4791" i="43"/>
  <c r="F4791" i="43"/>
  <c r="G4791" i="43"/>
  <c r="H4791" i="43"/>
  <c r="I4791" i="43"/>
  <c r="J4791" i="43"/>
  <c r="K4791" i="43"/>
  <c r="L4791" i="43"/>
  <c r="M4791" i="43"/>
  <c r="N4791" i="43"/>
  <c r="O4791" i="43"/>
  <c r="P4791" i="43"/>
  <c r="Q4791" i="43"/>
  <c r="R4791" i="43"/>
  <c r="S4791" i="43"/>
  <c r="T4791" i="43"/>
  <c r="U4791" i="43"/>
  <c r="V4791" i="43"/>
  <c r="W4791" i="43"/>
  <c r="X4791" i="43"/>
  <c r="E4792" i="43"/>
  <c r="F4792" i="43"/>
  <c r="G4792" i="43"/>
  <c r="H4792" i="43"/>
  <c r="I4792" i="43"/>
  <c r="J4792" i="43"/>
  <c r="K4792" i="43"/>
  <c r="L4792" i="43"/>
  <c r="M4792" i="43"/>
  <c r="N4792" i="43"/>
  <c r="O4792" i="43"/>
  <c r="P4792" i="43"/>
  <c r="Q4792" i="43"/>
  <c r="R4792" i="43"/>
  <c r="S4792" i="43"/>
  <c r="T4792" i="43"/>
  <c r="U4792" i="43"/>
  <c r="V4792" i="43"/>
  <c r="W4792" i="43"/>
  <c r="X4792" i="43"/>
  <c r="E4793" i="43"/>
  <c r="F4793" i="43"/>
  <c r="G4793" i="43"/>
  <c r="H4793" i="43"/>
  <c r="I4793" i="43"/>
  <c r="J4793" i="43"/>
  <c r="K4793" i="43"/>
  <c r="L4793" i="43"/>
  <c r="M4793" i="43"/>
  <c r="N4793" i="43"/>
  <c r="O4793" i="43"/>
  <c r="P4793" i="43"/>
  <c r="Q4793" i="43"/>
  <c r="R4793" i="43"/>
  <c r="S4793" i="43"/>
  <c r="T4793" i="43"/>
  <c r="U4793" i="43"/>
  <c r="V4793" i="43"/>
  <c r="W4793" i="43"/>
  <c r="X4793" i="43"/>
  <c r="E4794" i="43"/>
  <c r="F4794" i="43"/>
  <c r="G4794" i="43"/>
  <c r="H4794" i="43"/>
  <c r="I4794" i="43"/>
  <c r="J4794" i="43"/>
  <c r="K4794" i="43"/>
  <c r="L4794" i="43"/>
  <c r="M4794" i="43"/>
  <c r="N4794" i="43"/>
  <c r="O4794" i="43"/>
  <c r="P4794" i="43"/>
  <c r="Q4794" i="43"/>
  <c r="R4794" i="43"/>
  <c r="S4794" i="43"/>
  <c r="T4794" i="43"/>
  <c r="U4794" i="43"/>
  <c r="V4794" i="43"/>
  <c r="W4794" i="43"/>
  <c r="X4794" i="43"/>
  <c r="E4795" i="43"/>
  <c r="F4795" i="43"/>
  <c r="G4795" i="43"/>
  <c r="H4795" i="43"/>
  <c r="I4795" i="43"/>
  <c r="J4795" i="43"/>
  <c r="K4795" i="43"/>
  <c r="L4795" i="43"/>
  <c r="M4795" i="43"/>
  <c r="N4795" i="43"/>
  <c r="O4795" i="43"/>
  <c r="P4795" i="43"/>
  <c r="Q4795" i="43"/>
  <c r="R4795" i="43"/>
  <c r="S4795" i="43"/>
  <c r="T4795" i="43"/>
  <c r="U4795" i="43"/>
  <c r="V4795" i="43"/>
  <c r="W4795" i="43"/>
  <c r="X4795" i="43"/>
  <c r="E4796" i="43"/>
  <c r="F4796" i="43"/>
  <c r="G4796" i="43"/>
  <c r="H4796" i="43"/>
  <c r="I4796" i="43"/>
  <c r="J4796" i="43"/>
  <c r="K4796" i="43"/>
  <c r="L4796" i="43"/>
  <c r="M4796" i="43"/>
  <c r="N4796" i="43"/>
  <c r="O4796" i="43"/>
  <c r="P4796" i="43"/>
  <c r="Q4796" i="43"/>
  <c r="R4796" i="43"/>
  <c r="S4796" i="43"/>
  <c r="T4796" i="43"/>
  <c r="U4796" i="43"/>
  <c r="V4796" i="43"/>
  <c r="W4796" i="43"/>
  <c r="X4796" i="43"/>
  <c r="E4797" i="43"/>
  <c r="F4797" i="43"/>
  <c r="G4797" i="43"/>
  <c r="H4797" i="43"/>
  <c r="I4797" i="43"/>
  <c r="J4797" i="43"/>
  <c r="K4797" i="43"/>
  <c r="L4797" i="43"/>
  <c r="M4797" i="43"/>
  <c r="N4797" i="43"/>
  <c r="O4797" i="43"/>
  <c r="P4797" i="43"/>
  <c r="Q4797" i="43"/>
  <c r="R4797" i="43"/>
  <c r="S4797" i="43"/>
  <c r="T4797" i="43"/>
  <c r="U4797" i="43"/>
  <c r="V4797" i="43"/>
  <c r="W4797" i="43"/>
  <c r="X4797" i="43"/>
  <c r="E4801" i="43"/>
  <c r="F4801" i="43"/>
  <c r="G4801" i="43"/>
  <c r="H4801" i="43"/>
  <c r="I4801" i="43"/>
  <c r="J4801" i="43"/>
  <c r="K4801" i="43"/>
  <c r="L4801" i="43"/>
  <c r="M4801" i="43"/>
  <c r="N4801" i="43"/>
  <c r="O4801" i="43"/>
  <c r="P4801" i="43"/>
  <c r="Q4801" i="43"/>
  <c r="R4801" i="43"/>
  <c r="S4801" i="43"/>
  <c r="T4801" i="43"/>
  <c r="U4801" i="43"/>
  <c r="V4801" i="43"/>
  <c r="W4801" i="43"/>
  <c r="X4801" i="43"/>
  <c r="E4802" i="43"/>
  <c r="F4802" i="43"/>
  <c r="G4802" i="43"/>
  <c r="H4802" i="43"/>
  <c r="I4802" i="43"/>
  <c r="J4802" i="43"/>
  <c r="K4802" i="43"/>
  <c r="L4802" i="43"/>
  <c r="M4802" i="43"/>
  <c r="N4802" i="43"/>
  <c r="O4802" i="43"/>
  <c r="P4802" i="43"/>
  <c r="Q4802" i="43"/>
  <c r="R4802" i="43"/>
  <c r="S4802" i="43"/>
  <c r="T4802" i="43"/>
  <c r="U4802" i="43"/>
  <c r="V4802" i="43"/>
  <c r="W4802" i="43"/>
  <c r="X4802" i="43"/>
  <c r="E4803" i="43"/>
  <c r="F4803" i="43"/>
  <c r="G4803" i="43"/>
  <c r="H4803" i="43"/>
  <c r="I4803" i="43"/>
  <c r="J4803" i="43"/>
  <c r="K4803" i="43"/>
  <c r="L4803" i="43"/>
  <c r="M4803" i="43"/>
  <c r="N4803" i="43"/>
  <c r="O4803" i="43"/>
  <c r="P4803" i="43"/>
  <c r="Q4803" i="43"/>
  <c r="R4803" i="43"/>
  <c r="S4803" i="43"/>
  <c r="T4803" i="43"/>
  <c r="U4803" i="43"/>
  <c r="V4803" i="43"/>
  <c r="W4803" i="43"/>
  <c r="X4803" i="43"/>
  <c r="E4804" i="43"/>
  <c r="F4804" i="43"/>
  <c r="G4804" i="43"/>
  <c r="H4804" i="43"/>
  <c r="I4804" i="43"/>
  <c r="J4804" i="43"/>
  <c r="K4804" i="43"/>
  <c r="L4804" i="43"/>
  <c r="M4804" i="43"/>
  <c r="N4804" i="43"/>
  <c r="O4804" i="43"/>
  <c r="P4804" i="43"/>
  <c r="Q4804" i="43"/>
  <c r="R4804" i="43"/>
  <c r="S4804" i="43"/>
  <c r="T4804" i="43"/>
  <c r="U4804" i="43"/>
  <c r="V4804" i="43"/>
  <c r="W4804" i="43"/>
  <c r="X4804" i="43"/>
  <c r="E4805" i="43"/>
  <c r="F4805" i="43"/>
  <c r="G4805" i="43"/>
  <c r="H4805" i="43"/>
  <c r="I4805" i="43"/>
  <c r="J4805" i="43"/>
  <c r="K4805" i="43"/>
  <c r="L4805" i="43"/>
  <c r="M4805" i="43"/>
  <c r="N4805" i="43"/>
  <c r="O4805" i="43"/>
  <c r="P4805" i="43"/>
  <c r="Q4805" i="43"/>
  <c r="R4805" i="43"/>
  <c r="S4805" i="43"/>
  <c r="T4805" i="43"/>
  <c r="U4805" i="43"/>
  <c r="V4805" i="43"/>
  <c r="W4805" i="43"/>
  <c r="X4805" i="43"/>
  <c r="E4806" i="43"/>
  <c r="F4806" i="43"/>
  <c r="G4806" i="43"/>
  <c r="H4806" i="43"/>
  <c r="I4806" i="43"/>
  <c r="J4806" i="43"/>
  <c r="K4806" i="43"/>
  <c r="L4806" i="43"/>
  <c r="M4806" i="43"/>
  <c r="N4806" i="43"/>
  <c r="O4806" i="43"/>
  <c r="P4806" i="43"/>
  <c r="Q4806" i="43"/>
  <c r="R4806" i="43"/>
  <c r="S4806" i="43"/>
  <c r="T4806" i="43"/>
  <c r="U4806" i="43"/>
  <c r="V4806" i="43"/>
  <c r="W4806" i="43"/>
  <c r="X4806" i="43"/>
  <c r="E4807" i="43"/>
  <c r="F4807" i="43"/>
  <c r="G4807" i="43"/>
  <c r="H4807" i="43"/>
  <c r="I4807" i="43"/>
  <c r="J4807" i="43"/>
  <c r="K4807" i="43"/>
  <c r="L4807" i="43"/>
  <c r="M4807" i="43"/>
  <c r="N4807" i="43"/>
  <c r="O4807" i="43"/>
  <c r="P4807" i="43"/>
  <c r="Q4807" i="43"/>
  <c r="R4807" i="43"/>
  <c r="S4807" i="43"/>
  <c r="T4807" i="43"/>
  <c r="U4807" i="43"/>
  <c r="V4807" i="43"/>
  <c r="W4807" i="43"/>
  <c r="X4807" i="43"/>
  <c r="E4808" i="43"/>
  <c r="F4808" i="43"/>
  <c r="G4808" i="43"/>
  <c r="H4808" i="43"/>
  <c r="I4808" i="43"/>
  <c r="J4808" i="43"/>
  <c r="K4808" i="43"/>
  <c r="L4808" i="43"/>
  <c r="M4808" i="43"/>
  <c r="N4808" i="43"/>
  <c r="O4808" i="43"/>
  <c r="P4808" i="43"/>
  <c r="Q4808" i="43"/>
  <c r="R4808" i="43"/>
  <c r="S4808" i="43"/>
  <c r="T4808" i="43"/>
  <c r="U4808" i="43"/>
  <c r="V4808" i="43"/>
  <c r="W4808" i="43"/>
  <c r="X4808" i="43"/>
  <c r="E4809" i="43"/>
  <c r="F4809" i="43"/>
  <c r="G4809" i="43"/>
  <c r="H4809" i="43"/>
  <c r="I4809" i="43"/>
  <c r="J4809" i="43"/>
  <c r="K4809" i="43"/>
  <c r="L4809" i="43"/>
  <c r="M4809" i="43"/>
  <c r="N4809" i="43"/>
  <c r="O4809" i="43"/>
  <c r="P4809" i="43"/>
  <c r="Q4809" i="43"/>
  <c r="R4809" i="43"/>
  <c r="S4809" i="43"/>
  <c r="T4809" i="43"/>
  <c r="U4809" i="43"/>
  <c r="V4809" i="43"/>
  <c r="W4809" i="43"/>
  <c r="X4809" i="43"/>
  <c r="E4810" i="43"/>
  <c r="F4810" i="43"/>
  <c r="G4810" i="43"/>
  <c r="H4810" i="43"/>
  <c r="I4810" i="43"/>
  <c r="J4810" i="43"/>
  <c r="K4810" i="43"/>
  <c r="L4810" i="43"/>
  <c r="M4810" i="43"/>
  <c r="N4810" i="43"/>
  <c r="O4810" i="43"/>
  <c r="P4810" i="43"/>
  <c r="Q4810" i="43"/>
  <c r="R4810" i="43"/>
  <c r="S4810" i="43"/>
  <c r="T4810" i="43"/>
  <c r="U4810" i="43"/>
  <c r="V4810" i="43"/>
  <c r="W4810" i="43"/>
  <c r="X4810" i="43"/>
  <c r="E4811" i="43"/>
  <c r="F4811" i="43"/>
  <c r="G4811" i="43"/>
  <c r="H4811" i="43"/>
  <c r="I4811" i="43"/>
  <c r="J4811" i="43"/>
  <c r="K4811" i="43"/>
  <c r="L4811" i="43"/>
  <c r="M4811" i="43"/>
  <c r="N4811" i="43"/>
  <c r="O4811" i="43"/>
  <c r="P4811" i="43"/>
  <c r="Q4811" i="43"/>
  <c r="R4811" i="43"/>
  <c r="S4811" i="43"/>
  <c r="T4811" i="43"/>
  <c r="U4811" i="43"/>
  <c r="V4811" i="43"/>
  <c r="W4811" i="43"/>
  <c r="X4811" i="43"/>
  <c r="E4812" i="43"/>
  <c r="F4812" i="43"/>
  <c r="G4812" i="43"/>
  <c r="H4812" i="43"/>
  <c r="I4812" i="43"/>
  <c r="J4812" i="43"/>
  <c r="K4812" i="43"/>
  <c r="L4812" i="43"/>
  <c r="M4812" i="43"/>
  <c r="N4812" i="43"/>
  <c r="O4812" i="43"/>
  <c r="P4812" i="43"/>
  <c r="Q4812" i="43"/>
  <c r="R4812" i="43"/>
  <c r="S4812" i="43"/>
  <c r="T4812" i="43"/>
  <c r="U4812" i="43"/>
  <c r="V4812" i="43"/>
  <c r="W4812" i="43"/>
  <c r="X4812" i="43"/>
  <c r="E4816" i="43"/>
  <c r="F4816" i="43"/>
  <c r="G4816" i="43"/>
  <c r="H4816" i="43"/>
  <c r="I4816" i="43"/>
  <c r="J4816" i="43"/>
  <c r="K4816" i="43"/>
  <c r="L4816" i="43"/>
  <c r="M4816" i="43"/>
  <c r="N4816" i="43"/>
  <c r="O4816" i="43"/>
  <c r="P4816" i="43"/>
  <c r="Q4816" i="43"/>
  <c r="R4816" i="43"/>
  <c r="S4816" i="43"/>
  <c r="T4816" i="43"/>
  <c r="U4816" i="43"/>
  <c r="V4816" i="43"/>
  <c r="W4816" i="43"/>
  <c r="X4816" i="43"/>
  <c r="E4817" i="43"/>
  <c r="F4817" i="43"/>
  <c r="G4817" i="43"/>
  <c r="H4817" i="43"/>
  <c r="I4817" i="43"/>
  <c r="J4817" i="43"/>
  <c r="K4817" i="43"/>
  <c r="L4817" i="43"/>
  <c r="M4817" i="43"/>
  <c r="N4817" i="43"/>
  <c r="O4817" i="43"/>
  <c r="P4817" i="43"/>
  <c r="Q4817" i="43"/>
  <c r="R4817" i="43"/>
  <c r="S4817" i="43"/>
  <c r="T4817" i="43"/>
  <c r="U4817" i="43"/>
  <c r="V4817" i="43"/>
  <c r="W4817" i="43"/>
  <c r="X4817" i="43"/>
  <c r="E4818" i="43"/>
  <c r="F4818" i="43"/>
  <c r="G4818" i="43"/>
  <c r="H4818" i="43"/>
  <c r="I4818" i="43"/>
  <c r="J4818" i="43"/>
  <c r="K4818" i="43"/>
  <c r="L4818" i="43"/>
  <c r="M4818" i="43"/>
  <c r="N4818" i="43"/>
  <c r="O4818" i="43"/>
  <c r="P4818" i="43"/>
  <c r="Q4818" i="43"/>
  <c r="R4818" i="43"/>
  <c r="S4818" i="43"/>
  <c r="T4818" i="43"/>
  <c r="U4818" i="43"/>
  <c r="V4818" i="43"/>
  <c r="W4818" i="43"/>
  <c r="X4818" i="43"/>
  <c r="E4819" i="43"/>
  <c r="F4819" i="43"/>
  <c r="G4819" i="43"/>
  <c r="H4819" i="43"/>
  <c r="I4819" i="43"/>
  <c r="J4819" i="43"/>
  <c r="K4819" i="43"/>
  <c r="L4819" i="43"/>
  <c r="M4819" i="43"/>
  <c r="N4819" i="43"/>
  <c r="O4819" i="43"/>
  <c r="P4819" i="43"/>
  <c r="Q4819" i="43"/>
  <c r="R4819" i="43"/>
  <c r="S4819" i="43"/>
  <c r="T4819" i="43"/>
  <c r="U4819" i="43"/>
  <c r="V4819" i="43"/>
  <c r="W4819" i="43"/>
  <c r="X4819" i="43"/>
  <c r="E4820" i="43"/>
  <c r="F4820" i="43"/>
  <c r="G4820" i="43"/>
  <c r="H4820" i="43"/>
  <c r="I4820" i="43"/>
  <c r="J4820" i="43"/>
  <c r="K4820" i="43"/>
  <c r="L4820" i="43"/>
  <c r="M4820" i="43"/>
  <c r="N4820" i="43"/>
  <c r="O4820" i="43"/>
  <c r="P4820" i="43"/>
  <c r="Q4820" i="43"/>
  <c r="R4820" i="43"/>
  <c r="S4820" i="43"/>
  <c r="T4820" i="43"/>
  <c r="U4820" i="43"/>
  <c r="V4820" i="43"/>
  <c r="W4820" i="43"/>
  <c r="X4820" i="43"/>
  <c r="E4821" i="43"/>
  <c r="F4821" i="43"/>
  <c r="G4821" i="43"/>
  <c r="H4821" i="43"/>
  <c r="I4821" i="43"/>
  <c r="J4821" i="43"/>
  <c r="K4821" i="43"/>
  <c r="L4821" i="43"/>
  <c r="M4821" i="43"/>
  <c r="N4821" i="43"/>
  <c r="O4821" i="43"/>
  <c r="P4821" i="43"/>
  <c r="Q4821" i="43"/>
  <c r="R4821" i="43"/>
  <c r="S4821" i="43"/>
  <c r="T4821" i="43"/>
  <c r="U4821" i="43"/>
  <c r="V4821" i="43"/>
  <c r="W4821" i="43"/>
  <c r="X4821" i="43"/>
  <c r="E4822" i="43"/>
  <c r="F4822" i="43"/>
  <c r="G4822" i="43"/>
  <c r="H4822" i="43"/>
  <c r="I4822" i="43"/>
  <c r="J4822" i="43"/>
  <c r="K4822" i="43"/>
  <c r="L4822" i="43"/>
  <c r="M4822" i="43"/>
  <c r="N4822" i="43"/>
  <c r="O4822" i="43"/>
  <c r="P4822" i="43"/>
  <c r="Q4822" i="43"/>
  <c r="R4822" i="43"/>
  <c r="S4822" i="43"/>
  <c r="T4822" i="43"/>
  <c r="U4822" i="43"/>
  <c r="V4822" i="43"/>
  <c r="W4822" i="43"/>
  <c r="X4822" i="43"/>
  <c r="E4823" i="43"/>
  <c r="F4823" i="43"/>
  <c r="G4823" i="43"/>
  <c r="H4823" i="43"/>
  <c r="I4823" i="43"/>
  <c r="J4823" i="43"/>
  <c r="K4823" i="43"/>
  <c r="L4823" i="43"/>
  <c r="M4823" i="43"/>
  <c r="N4823" i="43"/>
  <c r="O4823" i="43"/>
  <c r="P4823" i="43"/>
  <c r="Q4823" i="43"/>
  <c r="R4823" i="43"/>
  <c r="S4823" i="43"/>
  <c r="T4823" i="43"/>
  <c r="U4823" i="43"/>
  <c r="V4823" i="43"/>
  <c r="W4823" i="43"/>
  <c r="X4823" i="43"/>
  <c r="E4824" i="43"/>
  <c r="F4824" i="43"/>
  <c r="G4824" i="43"/>
  <c r="H4824" i="43"/>
  <c r="I4824" i="43"/>
  <c r="J4824" i="43"/>
  <c r="K4824" i="43"/>
  <c r="L4824" i="43"/>
  <c r="M4824" i="43"/>
  <c r="N4824" i="43"/>
  <c r="O4824" i="43"/>
  <c r="P4824" i="43"/>
  <c r="Q4824" i="43"/>
  <c r="R4824" i="43"/>
  <c r="S4824" i="43"/>
  <c r="T4824" i="43"/>
  <c r="U4824" i="43"/>
  <c r="V4824" i="43"/>
  <c r="W4824" i="43"/>
  <c r="X4824" i="43"/>
  <c r="E4825" i="43"/>
  <c r="F4825" i="43"/>
  <c r="G4825" i="43"/>
  <c r="H4825" i="43"/>
  <c r="I4825" i="43"/>
  <c r="J4825" i="43"/>
  <c r="K4825" i="43"/>
  <c r="L4825" i="43"/>
  <c r="M4825" i="43"/>
  <c r="N4825" i="43"/>
  <c r="O4825" i="43"/>
  <c r="P4825" i="43"/>
  <c r="Q4825" i="43"/>
  <c r="R4825" i="43"/>
  <c r="S4825" i="43"/>
  <c r="T4825" i="43"/>
  <c r="U4825" i="43"/>
  <c r="V4825" i="43"/>
  <c r="W4825" i="43"/>
  <c r="X4825" i="43"/>
  <c r="E4826" i="43"/>
  <c r="F4826" i="43"/>
  <c r="G4826" i="43"/>
  <c r="H4826" i="43"/>
  <c r="I4826" i="43"/>
  <c r="J4826" i="43"/>
  <c r="K4826" i="43"/>
  <c r="L4826" i="43"/>
  <c r="M4826" i="43"/>
  <c r="N4826" i="43"/>
  <c r="O4826" i="43"/>
  <c r="P4826" i="43"/>
  <c r="Q4826" i="43"/>
  <c r="R4826" i="43"/>
  <c r="S4826" i="43"/>
  <c r="T4826" i="43"/>
  <c r="U4826" i="43"/>
  <c r="V4826" i="43"/>
  <c r="W4826" i="43"/>
  <c r="X4826" i="43"/>
  <c r="E4827" i="43"/>
  <c r="F4827" i="43"/>
  <c r="G4827" i="43"/>
  <c r="H4827" i="43"/>
  <c r="I4827" i="43"/>
  <c r="J4827" i="43"/>
  <c r="K4827" i="43"/>
  <c r="L4827" i="43"/>
  <c r="M4827" i="43"/>
  <c r="N4827" i="43"/>
  <c r="O4827" i="43"/>
  <c r="P4827" i="43"/>
  <c r="Q4827" i="43"/>
  <c r="R4827" i="43"/>
  <c r="S4827" i="43"/>
  <c r="T4827" i="43"/>
  <c r="U4827" i="43"/>
  <c r="V4827" i="43"/>
  <c r="W4827" i="43"/>
  <c r="X4827" i="43"/>
  <c r="E4832" i="43"/>
  <c r="F4832" i="43"/>
  <c r="G4832" i="43"/>
  <c r="H4832" i="43"/>
  <c r="I4832" i="43"/>
  <c r="J4832" i="43"/>
  <c r="K4832" i="43"/>
  <c r="L4832" i="43"/>
  <c r="M4832" i="43"/>
  <c r="N4832" i="43"/>
  <c r="O4832" i="43"/>
  <c r="P4832" i="43"/>
  <c r="Q4832" i="43"/>
  <c r="R4832" i="43"/>
  <c r="S4832" i="43"/>
  <c r="T4832" i="43"/>
  <c r="U4832" i="43"/>
  <c r="V4832" i="43"/>
  <c r="W4832" i="43"/>
  <c r="X4832" i="43"/>
  <c r="E4833" i="43"/>
  <c r="F4833" i="43"/>
  <c r="G4833" i="43"/>
  <c r="H4833" i="43"/>
  <c r="I4833" i="43"/>
  <c r="J4833" i="43"/>
  <c r="K4833" i="43"/>
  <c r="L4833" i="43"/>
  <c r="M4833" i="43"/>
  <c r="N4833" i="43"/>
  <c r="O4833" i="43"/>
  <c r="P4833" i="43"/>
  <c r="Q4833" i="43"/>
  <c r="R4833" i="43"/>
  <c r="S4833" i="43"/>
  <c r="T4833" i="43"/>
  <c r="U4833" i="43"/>
  <c r="V4833" i="43"/>
  <c r="W4833" i="43"/>
  <c r="X4833" i="43"/>
  <c r="E4834" i="43"/>
  <c r="F4834" i="43"/>
  <c r="G4834" i="43"/>
  <c r="H4834" i="43"/>
  <c r="I4834" i="43"/>
  <c r="J4834" i="43"/>
  <c r="K4834" i="43"/>
  <c r="L4834" i="43"/>
  <c r="M4834" i="43"/>
  <c r="N4834" i="43"/>
  <c r="O4834" i="43"/>
  <c r="P4834" i="43"/>
  <c r="Q4834" i="43"/>
  <c r="R4834" i="43"/>
  <c r="S4834" i="43"/>
  <c r="T4834" i="43"/>
  <c r="U4834" i="43"/>
  <c r="V4834" i="43"/>
  <c r="W4834" i="43"/>
  <c r="X4834" i="43"/>
  <c r="E4835" i="43"/>
  <c r="F4835" i="43"/>
  <c r="G4835" i="43"/>
  <c r="H4835" i="43"/>
  <c r="I4835" i="43"/>
  <c r="J4835" i="43"/>
  <c r="K4835" i="43"/>
  <c r="L4835" i="43"/>
  <c r="M4835" i="43"/>
  <c r="N4835" i="43"/>
  <c r="O4835" i="43"/>
  <c r="P4835" i="43"/>
  <c r="Q4835" i="43"/>
  <c r="R4835" i="43"/>
  <c r="S4835" i="43"/>
  <c r="T4835" i="43"/>
  <c r="U4835" i="43"/>
  <c r="V4835" i="43"/>
  <c r="W4835" i="43"/>
  <c r="X4835" i="43"/>
  <c r="E4836" i="43"/>
  <c r="F4836" i="43"/>
  <c r="G4836" i="43"/>
  <c r="H4836" i="43"/>
  <c r="I4836" i="43"/>
  <c r="J4836" i="43"/>
  <c r="K4836" i="43"/>
  <c r="L4836" i="43"/>
  <c r="M4836" i="43"/>
  <c r="N4836" i="43"/>
  <c r="O4836" i="43"/>
  <c r="P4836" i="43"/>
  <c r="Q4836" i="43"/>
  <c r="R4836" i="43"/>
  <c r="S4836" i="43"/>
  <c r="T4836" i="43"/>
  <c r="U4836" i="43"/>
  <c r="V4836" i="43"/>
  <c r="W4836" i="43"/>
  <c r="X4836" i="43"/>
  <c r="E4837" i="43"/>
  <c r="F4837" i="43"/>
  <c r="G4837" i="43"/>
  <c r="H4837" i="43"/>
  <c r="I4837" i="43"/>
  <c r="J4837" i="43"/>
  <c r="K4837" i="43"/>
  <c r="L4837" i="43"/>
  <c r="M4837" i="43"/>
  <c r="N4837" i="43"/>
  <c r="O4837" i="43"/>
  <c r="P4837" i="43"/>
  <c r="Q4837" i="43"/>
  <c r="R4837" i="43"/>
  <c r="S4837" i="43"/>
  <c r="T4837" i="43"/>
  <c r="U4837" i="43"/>
  <c r="V4837" i="43"/>
  <c r="W4837" i="43"/>
  <c r="X4837" i="43"/>
  <c r="E4838" i="43"/>
  <c r="F4838" i="43"/>
  <c r="G4838" i="43"/>
  <c r="H4838" i="43"/>
  <c r="I4838" i="43"/>
  <c r="J4838" i="43"/>
  <c r="K4838" i="43"/>
  <c r="L4838" i="43"/>
  <c r="M4838" i="43"/>
  <c r="N4838" i="43"/>
  <c r="O4838" i="43"/>
  <c r="P4838" i="43"/>
  <c r="Q4838" i="43"/>
  <c r="R4838" i="43"/>
  <c r="S4838" i="43"/>
  <c r="T4838" i="43"/>
  <c r="U4838" i="43"/>
  <c r="V4838" i="43"/>
  <c r="W4838" i="43"/>
  <c r="X4838" i="43"/>
  <c r="E4839" i="43"/>
  <c r="F4839" i="43"/>
  <c r="G4839" i="43"/>
  <c r="H4839" i="43"/>
  <c r="I4839" i="43"/>
  <c r="J4839" i="43"/>
  <c r="K4839" i="43"/>
  <c r="L4839" i="43"/>
  <c r="M4839" i="43"/>
  <c r="N4839" i="43"/>
  <c r="O4839" i="43"/>
  <c r="P4839" i="43"/>
  <c r="Q4839" i="43"/>
  <c r="R4839" i="43"/>
  <c r="S4839" i="43"/>
  <c r="T4839" i="43"/>
  <c r="U4839" i="43"/>
  <c r="V4839" i="43"/>
  <c r="W4839" i="43"/>
  <c r="X4839" i="43"/>
  <c r="E4840" i="43"/>
  <c r="F4840" i="43"/>
  <c r="G4840" i="43"/>
  <c r="H4840" i="43"/>
  <c r="I4840" i="43"/>
  <c r="J4840" i="43"/>
  <c r="K4840" i="43"/>
  <c r="L4840" i="43"/>
  <c r="M4840" i="43"/>
  <c r="N4840" i="43"/>
  <c r="O4840" i="43"/>
  <c r="P4840" i="43"/>
  <c r="Q4840" i="43"/>
  <c r="R4840" i="43"/>
  <c r="S4840" i="43"/>
  <c r="T4840" i="43"/>
  <c r="U4840" i="43"/>
  <c r="V4840" i="43"/>
  <c r="W4840" i="43"/>
  <c r="X4840" i="43"/>
  <c r="E4841" i="43"/>
  <c r="F4841" i="43"/>
  <c r="G4841" i="43"/>
  <c r="H4841" i="43"/>
  <c r="I4841" i="43"/>
  <c r="J4841" i="43"/>
  <c r="K4841" i="43"/>
  <c r="L4841" i="43"/>
  <c r="M4841" i="43"/>
  <c r="N4841" i="43"/>
  <c r="O4841" i="43"/>
  <c r="P4841" i="43"/>
  <c r="Q4841" i="43"/>
  <c r="R4841" i="43"/>
  <c r="S4841" i="43"/>
  <c r="T4841" i="43"/>
  <c r="U4841" i="43"/>
  <c r="V4841" i="43"/>
  <c r="W4841" i="43"/>
  <c r="X4841" i="43"/>
  <c r="E4842" i="43"/>
  <c r="F4842" i="43"/>
  <c r="G4842" i="43"/>
  <c r="H4842" i="43"/>
  <c r="I4842" i="43"/>
  <c r="J4842" i="43"/>
  <c r="K4842" i="43"/>
  <c r="L4842" i="43"/>
  <c r="M4842" i="43"/>
  <c r="N4842" i="43"/>
  <c r="O4842" i="43"/>
  <c r="P4842" i="43"/>
  <c r="Q4842" i="43"/>
  <c r="R4842" i="43"/>
  <c r="S4842" i="43"/>
  <c r="T4842" i="43"/>
  <c r="U4842" i="43"/>
  <c r="V4842" i="43"/>
  <c r="W4842" i="43"/>
  <c r="X4842" i="43"/>
  <c r="E4843" i="43"/>
  <c r="F4843" i="43"/>
  <c r="G4843" i="43"/>
  <c r="H4843" i="43"/>
  <c r="I4843" i="43"/>
  <c r="J4843" i="43"/>
  <c r="K4843" i="43"/>
  <c r="L4843" i="43"/>
  <c r="M4843" i="43"/>
  <c r="N4843" i="43"/>
  <c r="O4843" i="43"/>
  <c r="P4843" i="43"/>
  <c r="Q4843" i="43"/>
  <c r="R4843" i="43"/>
  <c r="S4843" i="43"/>
  <c r="T4843" i="43"/>
  <c r="U4843" i="43"/>
  <c r="V4843" i="43"/>
  <c r="W4843" i="43"/>
  <c r="X4843" i="43"/>
  <c r="E4848" i="43"/>
  <c r="F4848" i="43"/>
  <c r="G4848" i="43"/>
  <c r="H4848" i="43"/>
  <c r="I4848" i="43"/>
  <c r="J4848" i="43"/>
  <c r="K4848" i="43"/>
  <c r="L4848" i="43"/>
  <c r="M4848" i="43"/>
  <c r="N4848" i="43"/>
  <c r="O4848" i="43"/>
  <c r="P4848" i="43"/>
  <c r="Q4848" i="43"/>
  <c r="R4848" i="43"/>
  <c r="S4848" i="43"/>
  <c r="T4848" i="43"/>
  <c r="U4848" i="43"/>
  <c r="V4848" i="43"/>
  <c r="W4848" i="43"/>
  <c r="X4848" i="43"/>
  <c r="E4849" i="43"/>
  <c r="F4849" i="43"/>
  <c r="G4849" i="43"/>
  <c r="H4849" i="43"/>
  <c r="I4849" i="43"/>
  <c r="J4849" i="43"/>
  <c r="K4849" i="43"/>
  <c r="L4849" i="43"/>
  <c r="M4849" i="43"/>
  <c r="N4849" i="43"/>
  <c r="O4849" i="43"/>
  <c r="P4849" i="43"/>
  <c r="Q4849" i="43"/>
  <c r="R4849" i="43"/>
  <c r="S4849" i="43"/>
  <c r="T4849" i="43"/>
  <c r="U4849" i="43"/>
  <c r="V4849" i="43"/>
  <c r="W4849" i="43"/>
  <c r="X4849" i="43"/>
  <c r="E4850" i="43"/>
  <c r="F4850" i="43"/>
  <c r="G4850" i="43"/>
  <c r="H4850" i="43"/>
  <c r="I4850" i="43"/>
  <c r="J4850" i="43"/>
  <c r="K4850" i="43"/>
  <c r="L4850" i="43"/>
  <c r="M4850" i="43"/>
  <c r="N4850" i="43"/>
  <c r="O4850" i="43"/>
  <c r="P4850" i="43"/>
  <c r="Q4850" i="43"/>
  <c r="R4850" i="43"/>
  <c r="S4850" i="43"/>
  <c r="T4850" i="43"/>
  <c r="U4850" i="43"/>
  <c r="V4850" i="43"/>
  <c r="W4850" i="43"/>
  <c r="X4850" i="43"/>
  <c r="E4851" i="43"/>
  <c r="F4851" i="43"/>
  <c r="G4851" i="43"/>
  <c r="H4851" i="43"/>
  <c r="I4851" i="43"/>
  <c r="J4851" i="43"/>
  <c r="K4851" i="43"/>
  <c r="L4851" i="43"/>
  <c r="M4851" i="43"/>
  <c r="N4851" i="43"/>
  <c r="O4851" i="43"/>
  <c r="P4851" i="43"/>
  <c r="Q4851" i="43"/>
  <c r="R4851" i="43"/>
  <c r="S4851" i="43"/>
  <c r="T4851" i="43"/>
  <c r="U4851" i="43"/>
  <c r="V4851" i="43"/>
  <c r="W4851" i="43"/>
  <c r="X4851" i="43"/>
  <c r="E4852" i="43"/>
  <c r="F4852" i="43"/>
  <c r="G4852" i="43"/>
  <c r="H4852" i="43"/>
  <c r="I4852" i="43"/>
  <c r="J4852" i="43"/>
  <c r="K4852" i="43"/>
  <c r="L4852" i="43"/>
  <c r="M4852" i="43"/>
  <c r="N4852" i="43"/>
  <c r="O4852" i="43"/>
  <c r="P4852" i="43"/>
  <c r="Q4852" i="43"/>
  <c r="R4852" i="43"/>
  <c r="S4852" i="43"/>
  <c r="T4852" i="43"/>
  <c r="U4852" i="43"/>
  <c r="V4852" i="43"/>
  <c r="W4852" i="43"/>
  <c r="X4852" i="43"/>
  <c r="E4853" i="43"/>
  <c r="F4853" i="43"/>
  <c r="G4853" i="43"/>
  <c r="H4853" i="43"/>
  <c r="I4853" i="43"/>
  <c r="J4853" i="43"/>
  <c r="K4853" i="43"/>
  <c r="L4853" i="43"/>
  <c r="M4853" i="43"/>
  <c r="N4853" i="43"/>
  <c r="O4853" i="43"/>
  <c r="P4853" i="43"/>
  <c r="Q4853" i="43"/>
  <c r="R4853" i="43"/>
  <c r="S4853" i="43"/>
  <c r="T4853" i="43"/>
  <c r="U4853" i="43"/>
  <c r="V4853" i="43"/>
  <c r="W4853" i="43"/>
  <c r="X4853" i="43"/>
  <c r="E4854" i="43"/>
  <c r="F4854" i="43"/>
  <c r="G4854" i="43"/>
  <c r="H4854" i="43"/>
  <c r="I4854" i="43"/>
  <c r="J4854" i="43"/>
  <c r="K4854" i="43"/>
  <c r="L4854" i="43"/>
  <c r="M4854" i="43"/>
  <c r="N4854" i="43"/>
  <c r="O4854" i="43"/>
  <c r="P4854" i="43"/>
  <c r="Q4854" i="43"/>
  <c r="R4854" i="43"/>
  <c r="S4854" i="43"/>
  <c r="T4854" i="43"/>
  <c r="U4854" i="43"/>
  <c r="V4854" i="43"/>
  <c r="W4854" i="43"/>
  <c r="X4854" i="43"/>
  <c r="E4855" i="43"/>
  <c r="F4855" i="43"/>
  <c r="G4855" i="43"/>
  <c r="H4855" i="43"/>
  <c r="I4855" i="43"/>
  <c r="J4855" i="43"/>
  <c r="K4855" i="43"/>
  <c r="L4855" i="43"/>
  <c r="M4855" i="43"/>
  <c r="N4855" i="43"/>
  <c r="O4855" i="43"/>
  <c r="P4855" i="43"/>
  <c r="Q4855" i="43"/>
  <c r="R4855" i="43"/>
  <c r="S4855" i="43"/>
  <c r="T4855" i="43"/>
  <c r="U4855" i="43"/>
  <c r="V4855" i="43"/>
  <c r="W4855" i="43"/>
  <c r="X4855" i="43"/>
  <c r="E4856" i="43"/>
  <c r="F4856" i="43"/>
  <c r="G4856" i="43"/>
  <c r="H4856" i="43"/>
  <c r="I4856" i="43"/>
  <c r="J4856" i="43"/>
  <c r="K4856" i="43"/>
  <c r="L4856" i="43"/>
  <c r="M4856" i="43"/>
  <c r="N4856" i="43"/>
  <c r="O4856" i="43"/>
  <c r="P4856" i="43"/>
  <c r="Q4856" i="43"/>
  <c r="R4856" i="43"/>
  <c r="S4856" i="43"/>
  <c r="T4856" i="43"/>
  <c r="U4856" i="43"/>
  <c r="V4856" i="43"/>
  <c r="W4856" i="43"/>
  <c r="X4856" i="43"/>
  <c r="E4857" i="43"/>
  <c r="F4857" i="43"/>
  <c r="G4857" i="43"/>
  <c r="H4857" i="43"/>
  <c r="I4857" i="43"/>
  <c r="J4857" i="43"/>
  <c r="K4857" i="43"/>
  <c r="L4857" i="43"/>
  <c r="M4857" i="43"/>
  <c r="N4857" i="43"/>
  <c r="O4857" i="43"/>
  <c r="P4857" i="43"/>
  <c r="Q4857" i="43"/>
  <c r="R4857" i="43"/>
  <c r="S4857" i="43"/>
  <c r="T4857" i="43"/>
  <c r="U4857" i="43"/>
  <c r="V4857" i="43"/>
  <c r="W4857" i="43"/>
  <c r="X4857" i="43"/>
  <c r="E4858" i="43"/>
  <c r="F4858" i="43"/>
  <c r="G4858" i="43"/>
  <c r="H4858" i="43"/>
  <c r="I4858" i="43"/>
  <c r="J4858" i="43"/>
  <c r="K4858" i="43"/>
  <c r="L4858" i="43"/>
  <c r="M4858" i="43"/>
  <c r="N4858" i="43"/>
  <c r="O4858" i="43"/>
  <c r="P4858" i="43"/>
  <c r="Q4858" i="43"/>
  <c r="R4858" i="43"/>
  <c r="S4858" i="43"/>
  <c r="T4858" i="43"/>
  <c r="U4858" i="43"/>
  <c r="V4858" i="43"/>
  <c r="W4858" i="43"/>
  <c r="X4858" i="43"/>
  <c r="E4859" i="43"/>
  <c r="F4859" i="43"/>
  <c r="G4859" i="43"/>
  <c r="H4859" i="43"/>
  <c r="I4859" i="43"/>
  <c r="J4859" i="43"/>
  <c r="K4859" i="43"/>
  <c r="L4859" i="43"/>
  <c r="M4859" i="43"/>
  <c r="N4859" i="43"/>
  <c r="O4859" i="43"/>
  <c r="P4859" i="43"/>
  <c r="Q4859" i="43"/>
  <c r="R4859" i="43"/>
  <c r="S4859" i="43"/>
  <c r="T4859" i="43"/>
  <c r="U4859" i="43"/>
  <c r="V4859" i="43"/>
  <c r="W4859" i="43"/>
  <c r="X4859" i="43"/>
  <c r="E4864" i="43"/>
  <c r="F4864" i="43"/>
  <c r="G4864" i="43"/>
  <c r="H4864" i="43"/>
  <c r="I4864" i="43"/>
  <c r="J4864" i="43"/>
  <c r="K4864" i="43"/>
  <c r="L4864" i="43"/>
  <c r="M4864" i="43"/>
  <c r="N4864" i="43"/>
  <c r="O4864" i="43"/>
  <c r="P4864" i="43"/>
  <c r="Q4864" i="43"/>
  <c r="R4864" i="43"/>
  <c r="S4864" i="43"/>
  <c r="T4864" i="43"/>
  <c r="U4864" i="43"/>
  <c r="V4864" i="43"/>
  <c r="W4864" i="43"/>
  <c r="X4864" i="43"/>
  <c r="E4865" i="43"/>
  <c r="F4865" i="43"/>
  <c r="G4865" i="43"/>
  <c r="H4865" i="43"/>
  <c r="I4865" i="43"/>
  <c r="J4865" i="43"/>
  <c r="K4865" i="43"/>
  <c r="L4865" i="43"/>
  <c r="M4865" i="43"/>
  <c r="N4865" i="43"/>
  <c r="O4865" i="43"/>
  <c r="P4865" i="43"/>
  <c r="Q4865" i="43"/>
  <c r="R4865" i="43"/>
  <c r="S4865" i="43"/>
  <c r="T4865" i="43"/>
  <c r="U4865" i="43"/>
  <c r="V4865" i="43"/>
  <c r="W4865" i="43"/>
  <c r="X4865" i="43"/>
  <c r="E4866" i="43"/>
  <c r="F4866" i="43"/>
  <c r="G4866" i="43"/>
  <c r="H4866" i="43"/>
  <c r="I4866" i="43"/>
  <c r="J4866" i="43"/>
  <c r="K4866" i="43"/>
  <c r="L4866" i="43"/>
  <c r="M4866" i="43"/>
  <c r="N4866" i="43"/>
  <c r="O4866" i="43"/>
  <c r="P4866" i="43"/>
  <c r="Q4866" i="43"/>
  <c r="R4866" i="43"/>
  <c r="S4866" i="43"/>
  <c r="T4866" i="43"/>
  <c r="U4866" i="43"/>
  <c r="V4866" i="43"/>
  <c r="W4866" i="43"/>
  <c r="X4866" i="43"/>
  <c r="E4867" i="43"/>
  <c r="F4867" i="43"/>
  <c r="G4867" i="43"/>
  <c r="H4867" i="43"/>
  <c r="I4867" i="43"/>
  <c r="J4867" i="43"/>
  <c r="K4867" i="43"/>
  <c r="L4867" i="43"/>
  <c r="M4867" i="43"/>
  <c r="N4867" i="43"/>
  <c r="O4867" i="43"/>
  <c r="P4867" i="43"/>
  <c r="Q4867" i="43"/>
  <c r="R4867" i="43"/>
  <c r="S4867" i="43"/>
  <c r="T4867" i="43"/>
  <c r="U4867" i="43"/>
  <c r="V4867" i="43"/>
  <c r="W4867" i="43"/>
  <c r="X4867" i="43"/>
  <c r="E4868" i="43"/>
  <c r="F4868" i="43"/>
  <c r="G4868" i="43"/>
  <c r="H4868" i="43"/>
  <c r="I4868" i="43"/>
  <c r="J4868" i="43"/>
  <c r="K4868" i="43"/>
  <c r="L4868" i="43"/>
  <c r="M4868" i="43"/>
  <c r="N4868" i="43"/>
  <c r="O4868" i="43"/>
  <c r="P4868" i="43"/>
  <c r="Q4868" i="43"/>
  <c r="R4868" i="43"/>
  <c r="S4868" i="43"/>
  <c r="T4868" i="43"/>
  <c r="U4868" i="43"/>
  <c r="V4868" i="43"/>
  <c r="W4868" i="43"/>
  <c r="X4868" i="43"/>
  <c r="E4869" i="43"/>
  <c r="F4869" i="43"/>
  <c r="G4869" i="43"/>
  <c r="H4869" i="43"/>
  <c r="I4869" i="43"/>
  <c r="J4869" i="43"/>
  <c r="K4869" i="43"/>
  <c r="L4869" i="43"/>
  <c r="M4869" i="43"/>
  <c r="N4869" i="43"/>
  <c r="O4869" i="43"/>
  <c r="P4869" i="43"/>
  <c r="Q4869" i="43"/>
  <c r="R4869" i="43"/>
  <c r="S4869" i="43"/>
  <c r="T4869" i="43"/>
  <c r="U4869" i="43"/>
  <c r="V4869" i="43"/>
  <c r="W4869" i="43"/>
  <c r="X4869" i="43"/>
  <c r="E4870" i="43"/>
  <c r="F4870" i="43"/>
  <c r="G4870" i="43"/>
  <c r="H4870" i="43"/>
  <c r="I4870" i="43"/>
  <c r="J4870" i="43"/>
  <c r="K4870" i="43"/>
  <c r="L4870" i="43"/>
  <c r="M4870" i="43"/>
  <c r="N4870" i="43"/>
  <c r="O4870" i="43"/>
  <c r="P4870" i="43"/>
  <c r="Q4870" i="43"/>
  <c r="R4870" i="43"/>
  <c r="S4870" i="43"/>
  <c r="T4870" i="43"/>
  <c r="U4870" i="43"/>
  <c r="V4870" i="43"/>
  <c r="W4870" i="43"/>
  <c r="X4870" i="43"/>
  <c r="E4871" i="43"/>
  <c r="F4871" i="43"/>
  <c r="G4871" i="43"/>
  <c r="H4871" i="43"/>
  <c r="I4871" i="43"/>
  <c r="J4871" i="43"/>
  <c r="K4871" i="43"/>
  <c r="L4871" i="43"/>
  <c r="M4871" i="43"/>
  <c r="N4871" i="43"/>
  <c r="O4871" i="43"/>
  <c r="P4871" i="43"/>
  <c r="Q4871" i="43"/>
  <c r="R4871" i="43"/>
  <c r="S4871" i="43"/>
  <c r="T4871" i="43"/>
  <c r="U4871" i="43"/>
  <c r="V4871" i="43"/>
  <c r="W4871" i="43"/>
  <c r="X4871" i="43"/>
  <c r="E4872" i="43"/>
  <c r="F4872" i="43"/>
  <c r="G4872" i="43"/>
  <c r="H4872" i="43"/>
  <c r="I4872" i="43"/>
  <c r="J4872" i="43"/>
  <c r="K4872" i="43"/>
  <c r="L4872" i="43"/>
  <c r="M4872" i="43"/>
  <c r="N4872" i="43"/>
  <c r="O4872" i="43"/>
  <c r="P4872" i="43"/>
  <c r="Q4872" i="43"/>
  <c r="R4872" i="43"/>
  <c r="S4872" i="43"/>
  <c r="T4872" i="43"/>
  <c r="U4872" i="43"/>
  <c r="V4872" i="43"/>
  <c r="W4872" i="43"/>
  <c r="X4872" i="43"/>
  <c r="E4873" i="43"/>
  <c r="F4873" i="43"/>
  <c r="G4873" i="43"/>
  <c r="H4873" i="43"/>
  <c r="I4873" i="43"/>
  <c r="J4873" i="43"/>
  <c r="K4873" i="43"/>
  <c r="L4873" i="43"/>
  <c r="M4873" i="43"/>
  <c r="N4873" i="43"/>
  <c r="O4873" i="43"/>
  <c r="P4873" i="43"/>
  <c r="Q4873" i="43"/>
  <c r="R4873" i="43"/>
  <c r="S4873" i="43"/>
  <c r="T4873" i="43"/>
  <c r="U4873" i="43"/>
  <c r="V4873" i="43"/>
  <c r="W4873" i="43"/>
  <c r="X4873" i="43"/>
  <c r="E4874" i="43"/>
  <c r="F4874" i="43"/>
  <c r="G4874" i="43"/>
  <c r="H4874" i="43"/>
  <c r="I4874" i="43"/>
  <c r="J4874" i="43"/>
  <c r="K4874" i="43"/>
  <c r="L4874" i="43"/>
  <c r="M4874" i="43"/>
  <c r="N4874" i="43"/>
  <c r="O4874" i="43"/>
  <c r="P4874" i="43"/>
  <c r="Q4874" i="43"/>
  <c r="R4874" i="43"/>
  <c r="S4874" i="43"/>
  <c r="T4874" i="43"/>
  <c r="U4874" i="43"/>
  <c r="V4874" i="43"/>
  <c r="W4874" i="43"/>
  <c r="X4874" i="43"/>
  <c r="E4875" i="43"/>
  <c r="F4875" i="43"/>
  <c r="G4875" i="43"/>
  <c r="H4875" i="43"/>
  <c r="I4875" i="43"/>
  <c r="J4875" i="43"/>
  <c r="K4875" i="43"/>
  <c r="L4875" i="43"/>
  <c r="M4875" i="43"/>
  <c r="N4875" i="43"/>
  <c r="O4875" i="43"/>
  <c r="P4875" i="43"/>
  <c r="Q4875" i="43"/>
  <c r="R4875" i="43"/>
  <c r="S4875" i="43"/>
  <c r="T4875" i="43"/>
  <c r="U4875" i="43"/>
  <c r="V4875" i="43"/>
  <c r="W4875" i="43"/>
  <c r="X4875" i="43"/>
  <c r="E4879" i="43"/>
  <c r="F4879" i="43"/>
  <c r="G4879" i="43"/>
  <c r="H4879" i="43"/>
  <c r="I4879" i="43"/>
  <c r="J4879" i="43"/>
  <c r="K4879" i="43"/>
  <c r="L4879" i="43"/>
  <c r="M4879" i="43"/>
  <c r="N4879" i="43"/>
  <c r="O4879" i="43"/>
  <c r="P4879" i="43"/>
  <c r="Q4879" i="43"/>
  <c r="R4879" i="43"/>
  <c r="S4879" i="43"/>
  <c r="T4879" i="43"/>
  <c r="U4879" i="43"/>
  <c r="V4879" i="43"/>
  <c r="W4879" i="43"/>
  <c r="X4879" i="43"/>
  <c r="E4880" i="43"/>
  <c r="F4880" i="43"/>
  <c r="G4880" i="43"/>
  <c r="H4880" i="43"/>
  <c r="I4880" i="43"/>
  <c r="J4880" i="43"/>
  <c r="K4880" i="43"/>
  <c r="L4880" i="43"/>
  <c r="M4880" i="43"/>
  <c r="N4880" i="43"/>
  <c r="O4880" i="43"/>
  <c r="P4880" i="43"/>
  <c r="Q4880" i="43"/>
  <c r="R4880" i="43"/>
  <c r="S4880" i="43"/>
  <c r="T4880" i="43"/>
  <c r="U4880" i="43"/>
  <c r="V4880" i="43"/>
  <c r="W4880" i="43"/>
  <c r="X4880" i="43"/>
  <c r="E4881" i="43"/>
  <c r="F4881" i="43"/>
  <c r="G4881" i="43"/>
  <c r="H4881" i="43"/>
  <c r="I4881" i="43"/>
  <c r="J4881" i="43"/>
  <c r="K4881" i="43"/>
  <c r="L4881" i="43"/>
  <c r="M4881" i="43"/>
  <c r="N4881" i="43"/>
  <c r="O4881" i="43"/>
  <c r="P4881" i="43"/>
  <c r="Q4881" i="43"/>
  <c r="R4881" i="43"/>
  <c r="S4881" i="43"/>
  <c r="T4881" i="43"/>
  <c r="U4881" i="43"/>
  <c r="V4881" i="43"/>
  <c r="W4881" i="43"/>
  <c r="X4881" i="43"/>
  <c r="E4882" i="43"/>
  <c r="F4882" i="43"/>
  <c r="G4882" i="43"/>
  <c r="H4882" i="43"/>
  <c r="I4882" i="43"/>
  <c r="J4882" i="43"/>
  <c r="K4882" i="43"/>
  <c r="L4882" i="43"/>
  <c r="M4882" i="43"/>
  <c r="N4882" i="43"/>
  <c r="O4882" i="43"/>
  <c r="P4882" i="43"/>
  <c r="Q4882" i="43"/>
  <c r="R4882" i="43"/>
  <c r="S4882" i="43"/>
  <c r="T4882" i="43"/>
  <c r="U4882" i="43"/>
  <c r="V4882" i="43"/>
  <c r="W4882" i="43"/>
  <c r="X4882" i="43"/>
  <c r="E4883" i="43"/>
  <c r="F4883" i="43"/>
  <c r="G4883" i="43"/>
  <c r="H4883" i="43"/>
  <c r="I4883" i="43"/>
  <c r="J4883" i="43"/>
  <c r="K4883" i="43"/>
  <c r="L4883" i="43"/>
  <c r="M4883" i="43"/>
  <c r="N4883" i="43"/>
  <c r="O4883" i="43"/>
  <c r="P4883" i="43"/>
  <c r="Q4883" i="43"/>
  <c r="R4883" i="43"/>
  <c r="S4883" i="43"/>
  <c r="T4883" i="43"/>
  <c r="U4883" i="43"/>
  <c r="V4883" i="43"/>
  <c r="W4883" i="43"/>
  <c r="X4883" i="43"/>
  <c r="E4884" i="43"/>
  <c r="F4884" i="43"/>
  <c r="G4884" i="43"/>
  <c r="H4884" i="43"/>
  <c r="I4884" i="43"/>
  <c r="J4884" i="43"/>
  <c r="K4884" i="43"/>
  <c r="L4884" i="43"/>
  <c r="M4884" i="43"/>
  <c r="N4884" i="43"/>
  <c r="O4884" i="43"/>
  <c r="P4884" i="43"/>
  <c r="Q4884" i="43"/>
  <c r="R4884" i="43"/>
  <c r="S4884" i="43"/>
  <c r="T4884" i="43"/>
  <c r="U4884" i="43"/>
  <c r="V4884" i="43"/>
  <c r="W4884" i="43"/>
  <c r="X4884" i="43"/>
  <c r="E4885" i="43"/>
  <c r="F4885" i="43"/>
  <c r="G4885" i="43"/>
  <c r="H4885" i="43"/>
  <c r="I4885" i="43"/>
  <c r="J4885" i="43"/>
  <c r="K4885" i="43"/>
  <c r="L4885" i="43"/>
  <c r="M4885" i="43"/>
  <c r="N4885" i="43"/>
  <c r="O4885" i="43"/>
  <c r="P4885" i="43"/>
  <c r="Q4885" i="43"/>
  <c r="R4885" i="43"/>
  <c r="S4885" i="43"/>
  <c r="T4885" i="43"/>
  <c r="U4885" i="43"/>
  <c r="V4885" i="43"/>
  <c r="W4885" i="43"/>
  <c r="X4885" i="43"/>
  <c r="E4886" i="43"/>
  <c r="F4886" i="43"/>
  <c r="G4886" i="43"/>
  <c r="H4886" i="43"/>
  <c r="I4886" i="43"/>
  <c r="J4886" i="43"/>
  <c r="K4886" i="43"/>
  <c r="L4886" i="43"/>
  <c r="M4886" i="43"/>
  <c r="N4886" i="43"/>
  <c r="O4886" i="43"/>
  <c r="P4886" i="43"/>
  <c r="Q4886" i="43"/>
  <c r="R4886" i="43"/>
  <c r="S4886" i="43"/>
  <c r="T4886" i="43"/>
  <c r="U4886" i="43"/>
  <c r="V4886" i="43"/>
  <c r="W4886" i="43"/>
  <c r="X4886" i="43"/>
  <c r="E4887" i="43"/>
  <c r="F4887" i="43"/>
  <c r="G4887" i="43"/>
  <c r="H4887" i="43"/>
  <c r="I4887" i="43"/>
  <c r="J4887" i="43"/>
  <c r="K4887" i="43"/>
  <c r="L4887" i="43"/>
  <c r="M4887" i="43"/>
  <c r="N4887" i="43"/>
  <c r="O4887" i="43"/>
  <c r="P4887" i="43"/>
  <c r="Q4887" i="43"/>
  <c r="R4887" i="43"/>
  <c r="S4887" i="43"/>
  <c r="T4887" i="43"/>
  <c r="U4887" i="43"/>
  <c r="V4887" i="43"/>
  <c r="W4887" i="43"/>
  <c r="X4887" i="43"/>
  <c r="E4888" i="43"/>
  <c r="F4888" i="43"/>
  <c r="G4888" i="43"/>
  <c r="H4888" i="43"/>
  <c r="I4888" i="43"/>
  <c r="J4888" i="43"/>
  <c r="K4888" i="43"/>
  <c r="L4888" i="43"/>
  <c r="M4888" i="43"/>
  <c r="N4888" i="43"/>
  <c r="O4888" i="43"/>
  <c r="P4888" i="43"/>
  <c r="Q4888" i="43"/>
  <c r="R4888" i="43"/>
  <c r="S4888" i="43"/>
  <c r="T4888" i="43"/>
  <c r="U4888" i="43"/>
  <c r="V4888" i="43"/>
  <c r="W4888" i="43"/>
  <c r="X4888" i="43"/>
  <c r="E4889" i="43"/>
  <c r="F4889" i="43"/>
  <c r="G4889" i="43"/>
  <c r="H4889" i="43"/>
  <c r="I4889" i="43"/>
  <c r="J4889" i="43"/>
  <c r="K4889" i="43"/>
  <c r="L4889" i="43"/>
  <c r="M4889" i="43"/>
  <c r="N4889" i="43"/>
  <c r="O4889" i="43"/>
  <c r="P4889" i="43"/>
  <c r="Q4889" i="43"/>
  <c r="R4889" i="43"/>
  <c r="S4889" i="43"/>
  <c r="T4889" i="43"/>
  <c r="U4889" i="43"/>
  <c r="V4889" i="43"/>
  <c r="W4889" i="43"/>
  <c r="X4889" i="43"/>
  <c r="E4890" i="43"/>
  <c r="F4890" i="43"/>
  <c r="G4890" i="43"/>
  <c r="H4890" i="43"/>
  <c r="I4890" i="43"/>
  <c r="J4890" i="43"/>
  <c r="K4890" i="43"/>
  <c r="L4890" i="43"/>
  <c r="M4890" i="43"/>
  <c r="N4890" i="43"/>
  <c r="O4890" i="43"/>
  <c r="P4890" i="43"/>
  <c r="Q4890" i="43"/>
  <c r="R4890" i="43"/>
  <c r="S4890" i="43"/>
  <c r="T4890" i="43"/>
  <c r="U4890" i="43"/>
  <c r="V4890" i="43"/>
  <c r="W4890" i="43"/>
  <c r="X4890" i="43"/>
  <c r="E4894" i="43"/>
  <c r="F4894" i="43"/>
  <c r="G4894" i="43"/>
  <c r="H4894" i="43"/>
  <c r="I4894" i="43"/>
  <c r="J4894" i="43"/>
  <c r="K4894" i="43"/>
  <c r="L4894" i="43"/>
  <c r="M4894" i="43"/>
  <c r="N4894" i="43"/>
  <c r="O4894" i="43"/>
  <c r="P4894" i="43"/>
  <c r="Q4894" i="43"/>
  <c r="R4894" i="43"/>
  <c r="S4894" i="43"/>
  <c r="T4894" i="43"/>
  <c r="U4894" i="43"/>
  <c r="V4894" i="43"/>
  <c r="W4894" i="43"/>
  <c r="X4894" i="43"/>
  <c r="E4895" i="43"/>
  <c r="F4895" i="43"/>
  <c r="G4895" i="43"/>
  <c r="H4895" i="43"/>
  <c r="I4895" i="43"/>
  <c r="J4895" i="43"/>
  <c r="K4895" i="43"/>
  <c r="L4895" i="43"/>
  <c r="M4895" i="43"/>
  <c r="N4895" i="43"/>
  <c r="O4895" i="43"/>
  <c r="P4895" i="43"/>
  <c r="Q4895" i="43"/>
  <c r="R4895" i="43"/>
  <c r="S4895" i="43"/>
  <c r="T4895" i="43"/>
  <c r="U4895" i="43"/>
  <c r="V4895" i="43"/>
  <c r="W4895" i="43"/>
  <c r="X4895" i="43"/>
  <c r="E4896" i="43"/>
  <c r="F4896" i="43"/>
  <c r="G4896" i="43"/>
  <c r="H4896" i="43"/>
  <c r="I4896" i="43"/>
  <c r="J4896" i="43"/>
  <c r="K4896" i="43"/>
  <c r="L4896" i="43"/>
  <c r="M4896" i="43"/>
  <c r="N4896" i="43"/>
  <c r="O4896" i="43"/>
  <c r="P4896" i="43"/>
  <c r="Q4896" i="43"/>
  <c r="R4896" i="43"/>
  <c r="S4896" i="43"/>
  <c r="T4896" i="43"/>
  <c r="U4896" i="43"/>
  <c r="V4896" i="43"/>
  <c r="W4896" i="43"/>
  <c r="X4896" i="43"/>
  <c r="E4897" i="43"/>
  <c r="F4897" i="43"/>
  <c r="G4897" i="43"/>
  <c r="H4897" i="43"/>
  <c r="I4897" i="43"/>
  <c r="J4897" i="43"/>
  <c r="K4897" i="43"/>
  <c r="L4897" i="43"/>
  <c r="M4897" i="43"/>
  <c r="N4897" i="43"/>
  <c r="O4897" i="43"/>
  <c r="P4897" i="43"/>
  <c r="Q4897" i="43"/>
  <c r="R4897" i="43"/>
  <c r="S4897" i="43"/>
  <c r="T4897" i="43"/>
  <c r="U4897" i="43"/>
  <c r="V4897" i="43"/>
  <c r="W4897" i="43"/>
  <c r="X4897" i="43"/>
  <c r="E4898" i="43"/>
  <c r="F4898" i="43"/>
  <c r="G4898" i="43"/>
  <c r="H4898" i="43"/>
  <c r="I4898" i="43"/>
  <c r="J4898" i="43"/>
  <c r="K4898" i="43"/>
  <c r="L4898" i="43"/>
  <c r="M4898" i="43"/>
  <c r="N4898" i="43"/>
  <c r="O4898" i="43"/>
  <c r="P4898" i="43"/>
  <c r="Q4898" i="43"/>
  <c r="R4898" i="43"/>
  <c r="S4898" i="43"/>
  <c r="T4898" i="43"/>
  <c r="U4898" i="43"/>
  <c r="V4898" i="43"/>
  <c r="W4898" i="43"/>
  <c r="X4898" i="43"/>
  <c r="E4899" i="43"/>
  <c r="F4899" i="43"/>
  <c r="G4899" i="43"/>
  <c r="H4899" i="43"/>
  <c r="I4899" i="43"/>
  <c r="J4899" i="43"/>
  <c r="K4899" i="43"/>
  <c r="L4899" i="43"/>
  <c r="M4899" i="43"/>
  <c r="N4899" i="43"/>
  <c r="O4899" i="43"/>
  <c r="P4899" i="43"/>
  <c r="Q4899" i="43"/>
  <c r="R4899" i="43"/>
  <c r="S4899" i="43"/>
  <c r="T4899" i="43"/>
  <c r="U4899" i="43"/>
  <c r="V4899" i="43"/>
  <c r="W4899" i="43"/>
  <c r="X4899" i="43"/>
  <c r="E4900" i="43"/>
  <c r="F4900" i="43"/>
  <c r="G4900" i="43"/>
  <c r="H4900" i="43"/>
  <c r="I4900" i="43"/>
  <c r="J4900" i="43"/>
  <c r="K4900" i="43"/>
  <c r="L4900" i="43"/>
  <c r="M4900" i="43"/>
  <c r="N4900" i="43"/>
  <c r="O4900" i="43"/>
  <c r="P4900" i="43"/>
  <c r="Q4900" i="43"/>
  <c r="R4900" i="43"/>
  <c r="S4900" i="43"/>
  <c r="T4900" i="43"/>
  <c r="U4900" i="43"/>
  <c r="V4900" i="43"/>
  <c r="W4900" i="43"/>
  <c r="X4900" i="43"/>
  <c r="E4901" i="43"/>
  <c r="F4901" i="43"/>
  <c r="G4901" i="43"/>
  <c r="H4901" i="43"/>
  <c r="I4901" i="43"/>
  <c r="J4901" i="43"/>
  <c r="K4901" i="43"/>
  <c r="L4901" i="43"/>
  <c r="M4901" i="43"/>
  <c r="N4901" i="43"/>
  <c r="O4901" i="43"/>
  <c r="P4901" i="43"/>
  <c r="Q4901" i="43"/>
  <c r="R4901" i="43"/>
  <c r="S4901" i="43"/>
  <c r="T4901" i="43"/>
  <c r="U4901" i="43"/>
  <c r="V4901" i="43"/>
  <c r="W4901" i="43"/>
  <c r="X4901" i="43"/>
  <c r="E4902" i="43"/>
  <c r="F4902" i="43"/>
  <c r="G4902" i="43"/>
  <c r="H4902" i="43"/>
  <c r="I4902" i="43"/>
  <c r="J4902" i="43"/>
  <c r="K4902" i="43"/>
  <c r="L4902" i="43"/>
  <c r="M4902" i="43"/>
  <c r="N4902" i="43"/>
  <c r="O4902" i="43"/>
  <c r="P4902" i="43"/>
  <c r="Q4902" i="43"/>
  <c r="R4902" i="43"/>
  <c r="S4902" i="43"/>
  <c r="T4902" i="43"/>
  <c r="U4902" i="43"/>
  <c r="V4902" i="43"/>
  <c r="W4902" i="43"/>
  <c r="X4902" i="43"/>
  <c r="E4903" i="43"/>
  <c r="F4903" i="43"/>
  <c r="G4903" i="43"/>
  <c r="H4903" i="43"/>
  <c r="I4903" i="43"/>
  <c r="J4903" i="43"/>
  <c r="K4903" i="43"/>
  <c r="L4903" i="43"/>
  <c r="M4903" i="43"/>
  <c r="N4903" i="43"/>
  <c r="O4903" i="43"/>
  <c r="P4903" i="43"/>
  <c r="Q4903" i="43"/>
  <c r="R4903" i="43"/>
  <c r="S4903" i="43"/>
  <c r="T4903" i="43"/>
  <c r="U4903" i="43"/>
  <c r="V4903" i="43"/>
  <c r="W4903" i="43"/>
  <c r="X4903" i="43"/>
  <c r="E4904" i="43"/>
  <c r="F4904" i="43"/>
  <c r="G4904" i="43"/>
  <c r="H4904" i="43"/>
  <c r="I4904" i="43"/>
  <c r="J4904" i="43"/>
  <c r="K4904" i="43"/>
  <c r="L4904" i="43"/>
  <c r="M4904" i="43"/>
  <c r="N4904" i="43"/>
  <c r="O4904" i="43"/>
  <c r="P4904" i="43"/>
  <c r="Q4904" i="43"/>
  <c r="R4904" i="43"/>
  <c r="S4904" i="43"/>
  <c r="T4904" i="43"/>
  <c r="U4904" i="43"/>
  <c r="V4904" i="43"/>
  <c r="W4904" i="43"/>
  <c r="X4904" i="43"/>
  <c r="E4905" i="43"/>
  <c r="F4905" i="43"/>
  <c r="G4905" i="43"/>
  <c r="H4905" i="43"/>
  <c r="I4905" i="43"/>
  <c r="J4905" i="43"/>
  <c r="K4905" i="43"/>
  <c r="L4905" i="43"/>
  <c r="M4905" i="43"/>
  <c r="N4905" i="43"/>
  <c r="O4905" i="43"/>
  <c r="P4905" i="43"/>
  <c r="Q4905" i="43"/>
  <c r="R4905" i="43"/>
  <c r="S4905" i="43"/>
  <c r="T4905" i="43"/>
  <c r="U4905" i="43"/>
  <c r="V4905" i="43"/>
  <c r="W4905" i="43"/>
  <c r="X4905" i="43"/>
  <c r="E4910" i="43"/>
  <c r="F4910" i="43"/>
  <c r="G4910" i="43"/>
  <c r="H4910" i="43"/>
  <c r="I4910" i="43"/>
  <c r="J4910" i="43"/>
  <c r="K4910" i="43"/>
  <c r="L4910" i="43"/>
  <c r="M4910" i="43"/>
  <c r="N4910" i="43"/>
  <c r="O4910" i="43"/>
  <c r="P4910" i="43"/>
  <c r="Q4910" i="43"/>
  <c r="R4910" i="43"/>
  <c r="S4910" i="43"/>
  <c r="T4910" i="43"/>
  <c r="U4910" i="43"/>
  <c r="V4910" i="43"/>
  <c r="W4910" i="43"/>
  <c r="X4910" i="43"/>
  <c r="E4911" i="43"/>
  <c r="F4911" i="43"/>
  <c r="G4911" i="43"/>
  <c r="H4911" i="43"/>
  <c r="I4911" i="43"/>
  <c r="J4911" i="43"/>
  <c r="K4911" i="43"/>
  <c r="L4911" i="43"/>
  <c r="M4911" i="43"/>
  <c r="N4911" i="43"/>
  <c r="O4911" i="43"/>
  <c r="P4911" i="43"/>
  <c r="Q4911" i="43"/>
  <c r="R4911" i="43"/>
  <c r="S4911" i="43"/>
  <c r="T4911" i="43"/>
  <c r="U4911" i="43"/>
  <c r="V4911" i="43"/>
  <c r="W4911" i="43"/>
  <c r="X4911" i="43"/>
  <c r="E4912" i="43"/>
  <c r="F4912" i="43"/>
  <c r="G4912" i="43"/>
  <c r="H4912" i="43"/>
  <c r="I4912" i="43"/>
  <c r="J4912" i="43"/>
  <c r="K4912" i="43"/>
  <c r="L4912" i="43"/>
  <c r="M4912" i="43"/>
  <c r="N4912" i="43"/>
  <c r="O4912" i="43"/>
  <c r="P4912" i="43"/>
  <c r="Q4912" i="43"/>
  <c r="R4912" i="43"/>
  <c r="S4912" i="43"/>
  <c r="T4912" i="43"/>
  <c r="U4912" i="43"/>
  <c r="V4912" i="43"/>
  <c r="W4912" i="43"/>
  <c r="X4912" i="43"/>
  <c r="E4913" i="43"/>
  <c r="F4913" i="43"/>
  <c r="G4913" i="43"/>
  <c r="H4913" i="43"/>
  <c r="I4913" i="43"/>
  <c r="J4913" i="43"/>
  <c r="K4913" i="43"/>
  <c r="L4913" i="43"/>
  <c r="M4913" i="43"/>
  <c r="N4913" i="43"/>
  <c r="O4913" i="43"/>
  <c r="P4913" i="43"/>
  <c r="Q4913" i="43"/>
  <c r="R4913" i="43"/>
  <c r="S4913" i="43"/>
  <c r="T4913" i="43"/>
  <c r="U4913" i="43"/>
  <c r="V4913" i="43"/>
  <c r="W4913" i="43"/>
  <c r="X4913" i="43"/>
  <c r="E4914" i="43"/>
  <c r="F4914" i="43"/>
  <c r="G4914" i="43"/>
  <c r="H4914" i="43"/>
  <c r="I4914" i="43"/>
  <c r="J4914" i="43"/>
  <c r="K4914" i="43"/>
  <c r="L4914" i="43"/>
  <c r="M4914" i="43"/>
  <c r="N4914" i="43"/>
  <c r="O4914" i="43"/>
  <c r="P4914" i="43"/>
  <c r="Q4914" i="43"/>
  <c r="R4914" i="43"/>
  <c r="S4914" i="43"/>
  <c r="T4914" i="43"/>
  <c r="U4914" i="43"/>
  <c r="V4914" i="43"/>
  <c r="W4914" i="43"/>
  <c r="X4914" i="43"/>
  <c r="E4915" i="43"/>
  <c r="F4915" i="43"/>
  <c r="G4915" i="43"/>
  <c r="H4915" i="43"/>
  <c r="I4915" i="43"/>
  <c r="J4915" i="43"/>
  <c r="K4915" i="43"/>
  <c r="L4915" i="43"/>
  <c r="M4915" i="43"/>
  <c r="N4915" i="43"/>
  <c r="O4915" i="43"/>
  <c r="P4915" i="43"/>
  <c r="Q4915" i="43"/>
  <c r="R4915" i="43"/>
  <c r="S4915" i="43"/>
  <c r="T4915" i="43"/>
  <c r="U4915" i="43"/>
  <c r="V4915" i="43"/>
  <c r="W4915" i="43"/>
  <c r="X4915" i="43"/>
  <c r="E4916" i="43"/>
  <c r="F4916" i="43"/>
  <c r="G4916" i="43"/>
  <c r="H4916" i="43"/>
  <c r="I4916" i="43"/>
  <c r="J4916" i="43"/>
  <c r="K4916" i="43"/>
  <c r="L4916" i="43"/>
  <c r="M4916" i="43"/>
  <c r="N4916" i="43"/>
  <c r="O4916" i="43"/>
  <c r="P4916" i="43"/>
  <c r="Q4916" i="43"/>
  <c r="R4916" i="43"/>
  <c r="S4916" i="43"/>
  <c r="T4916" i="43"/>
  <c r="U4916" i="43"/>
  <c r="V4916" i="43"/>
  <c r="W4916" i="43"/>
  <c r="X4916" i="43"/>
  <c r="E4917" i="43"/>
  <c r="F4917" i="43"/>
  <c r="G4917" i="43"/>
  <c r="H4917" i="43"/>
  <c r="I4917" i="43"/>
  <c r="J4917" i="43"/>
  <c r="K4917" i="43"/>
  <c r="L4917" i="43"/>
  <c r="M4917" i="43"/>
  <c r="N4917" i="43"/>
  <c r="O4917" i="43"/>
  <c r="P4917" i="43"/>
  <c r="Q4917" i="43"/>
  <c r="R4917" i="43"/>
  <c r="S4917" i="43"/>
  <c r="T4917" i="43"/>
  <c r="U4917" i="43"/>
  <c r="V4917" i="43"/>
  <c r="W4917" i="43"/>
  <c r="X4917" i="43"/>
  <c r="E4918" i="43"/>
  <c r="F4918" i="43"/>
  <c r="G4918" i="43"/>
  <c r="H4918" i="43"/>
  <c r="I4918" i="43"/>
  <c r="J4918" i="43"/>
  <c r="K4918" i="43"/>
  <c r="L4918" i="43"/>
  <c r="M4918" i="43"/>
  <c r="N4918" i="43"/>
  <c r="O4918" i="43"/>
  <c r="P4918" i="43"/>
  <c r="Q4918" i="43"/>
  <c r="R4918" i="43"/>
  <c r="S4918" i="43"/>
  <c r="T4918" i="43"/>
  <c r="U4918" i="43"/>
  <c r="V4918" i="43"/>
  <c r="W4918" i="43"/>
  <c r="X4918" i="43"/>
  <c r="E4919" i="43"/>
  <c r="F4919" i="43"/>
  <c r="G4919" i="43"/>
  <c r="H4919" i="43"/>
  <c r="I4919" i="43"/>
  <c r="J4919" i="43"/>
  <c r="K4919" i="43"/>
  <c r="L4919" i="43"/>
  <c r="M4919" i="43"/>
  <c r="N4919" i="43"/>
  <c r="O4919" i="43"/>
  <c r="P4919" i="43"/>
  <c r="Q4919" i="43"/>
  <c r="R4919" i="43"/>
  <c r="S4919" i="43"/>
  <c r="T4919" i="43"/>
  <c r="U4919" i="43"/>
  <c r="V4919" i="43"/>
  <c r="W4919" i="43"/>
  <c r="X4919" i="43"/>
  <c r="E4920" i="43"/>
  <c r="F4920" i="43"/>
  <c r="G4920" i="43"/>
  <c r="H4920" i="43"/>
  <c r="I4920" i="43"/>
  <c r="J4920" i="43"/>
  <c r="K4920" i="43"/>
  <c r="L4920" i="43"/>
  <c r="M4920" i="43"/>
  <c r="N4920" i="43"/>
  <c r="O4920" i="43"/>
  <c r="P4920" i="43"/>
  <c r="Q4920" i="43"/>
  <c r="R4920" i="43"/>
  <c r="S4920" i="43"/>
  <c r="T4920" i="43"/>
  <c r="U4920" i="43"/>
  <c r="V4920" i="43"/>
  <c r="W4920" i="43"/>
  <c r="X4920" i="43"/>
  <c r="E4921" i="43"/>
  <c r="F4921" i="43"/>
  <c r="G4921" i="43"/>
  <c r="H4921" i="43"/>
  <c r="I4921" i="43"/>
  <c r="J4921" i="43"/>
  <c r="K4921" i="43"/>
  <c r="L4921" i="43"/>
  <c r="M4921" i="43"/>
  <c r="N4921" i="43"/>
  <c r="O4921" i="43"/>
  <c r="P4921" i="43"/>
  <c r="Q4921" i="43"/>
  <c r="R4921" i="43"/>
  <c r="S4921" i="43"/>
  <c r="T4921" i="43"/>
  <c r="U4921" i="43"/>
  <c r="V4921" i="43"/>
  <c r="W4921" i="43"/>
  <c r="X4921" i="43"/>
  <c r="E4926" i="43"/>
  <c r="F4926" i="43"/>
  <c r="G4926" i="43"/>
  <c r="H4926" i="43"/>
  <c r="I4926" i="43"/>
  <c r="J4926" i="43"/>
  <c r="K4926" i="43"/>
  <c r="L4926" i="43"/>
  <c r="M4926" i="43"/>
  <c r="N4926" i="43"/>
  <c r="O4926" i="43"/>
  <c r="P4926" i="43"/>
  <c r="Q4926" i="43"/>
  <c r="R4926" i="43"/>
  <c r="S4926" i="43"/>
  <c r="T4926" i="43"/>
  <c r="U4926" i="43"/>
  <c r="V4926" i="43"/>
  <c r="W4926" i="43"/>
  <c r="X4926" i="43"/>
  <c r="E4927" i="43"/>
  <c r="F4927" i="43"/>
  <c r="G4927" i="43"/>
  <c r="H4927" i="43"/>
  <c r="I4927" i="43"/>
  <c r="J4927" i="43"/>
  <c r="K4927" i="43"/>
  <c r="L4927" i="43"/>
  <c r="M4927" i="43"/>
  <c r="N4927" i="43"/>
  <c r="O4927" i="43"/>
  <c r="P4927" i="43"/>
  <c r="Q4927" i="43"/>
  <c r="R4927" i="43"/>
  <c r="S4927" i="43"/>
  <c r="T4927" i="43"/>
  <c r="U4927" i="43"/>
  <c r="V4927" i="43"/>
  <c r="W4927" i="43"/>
  <c r="X4927" i="43"/>
  <c r="E4928" i="43"/>
  <c r="F4928" i="43"/>
  <c r="G4928" i="43"/>
  <c r="H4928" i="43"/>
  <c r="I4928" i="43"/>
  <c r="J4928" i="43"/>
  <c r="K4928" i="43"/>
  <c r="L4928" i="43"/>
  <c r="M4928" i="43"/>
  <c r="N4928" i="43"/>
  <c r="O4928" i="43"/>
  <c r="P4928" i="43"/>
  <c r="Q4928" i="43"/>
  <c r="R4928" i="43"/>
  <c r="S4928" i="43"/>
  <c r="T4928" i="43"/>
  <c r="U4928" i="43"/>
  <c r="V4928" i="43"/>
  <c r="W4928" i="43"/>
  <c r="X4928" i="43"/>
  <c r="E4929" i="43"/>
  <c r="F4929" i="43"/>
  <c r="G4929" i="43"/>
  <c r="H4929" i="43"/>
  <c r="I4929" i="43"/>
  <c r="J4929" i="43"/>
  <c r="K4929" i="43"/>
  <c r="L4929" i="43"/>
  <c r="M4929" i="43"/>
  <c r="N4929" i="43"/>
  <c r="O4929" i="43"/>
  <c r="P4929" i="43"/>
  <c r="Q4929" i="43"/>
  <c r="R4929" i="43"/>
  <c r="S4929" i="43"/>
  <c r="T4929" i="43"/>
  <c r="U4929" i="43"/>
  <c r="V4929" i="43"/>
  <c r="W4929" i="43"/>
  <c r="X4929" i="43"/>
  <c r="E4930" i="43"/>
  <c r="F4930" i="43"/>
  <c r="G4930" i="43"/>
  <c r="H4930" i="43"/>
  <c r="I4930" i="43"/>
  <c r="J4930" i="43"/>
  <c r="K4930" i="43"/>
  <c r="L4930" i="43"/>
  <c r="M4930" i="43"/>
  <c r="N4930" i="43"/>
  <c r="O4930" i="43"/>
  <c r="P4930" i="43"/>
  <c r="Q4930" i="43"/>
  <c r="R4930" i="43"/>
  <c r="S4930" i="43"/>
  <c r="T4930" i="43"/>
  <c r="U4930" i="43"/>
  <c r="V4930" i="43"/>
  <c r="W4930" i="43"/>
  <c r="X4930" i="43"/>
  <c r="E4931" i="43"/>
  <c r="F4931" i="43"/>
  <c r="G4931" i="43"/>
  <c r="H4931" i="43"/>
  <c r="I4931" i="43"/>
  <c r="J4931" i="43"/>
  <c r="K4931" i="43"/>
  <c r="L4931" i="43"/>
  <c r="M4931" i="43"/>
  <c r="N4931" i="43"/>
  <c r="O4931" i="43"/>
  <c r="P4931" i="43"/>
  <c r="Q4931" i="43"/>
  <c r="R4931" i="43"/>
  <c r="S4931" i="43"/>
  <c r="T4931" i="43"/>
  <c r="U4931" i="43"/>
  <c r="V4931" i="43"/>
  <c r="W4931" i="43"/>
  <c r="X4931" i="43"/>
  <c r="E4932" i="43"/>
  <c r="F4932" i="43"/>
  <c r="G4932" i="43"/>
  <c r="H4932" i="43"/>
  <c r="I4932" i="43"/>
  <c r="J4932" i="43"/>
  <c r="K4932" i="43"/>
  <c r="L4932" i="43"/>
  <c r="M4932" i="43"/>
  <c r="N4932" i="43"/>
  <c r="O4932" i="43"/>
  <c r="P4932" i="43"/>
  <c r="Q4932" i="43"/>
  <c r="R4932" i="43"/>
  <c r="S4932" i="43"/>
  <c r="T4932" i="43"/>
  <c r="U4932" i="43"/>
  <c r="V4932" i="43"/>
  <c r="W4932" i="43"/>
  <c r="X4932" i="43"/>
  <c r="E4933" i="43"/>
  <c r="F4933" i="43"/>
  <c r="G4933" i="43"/>
  <c r="H4933" i="43"/>
  <c r="I4933" i="43"/>
  <c r="J4933" i="43"/>
  <c r="K4933" i="43"/>
  <c r="L4933" i="43"/>
  <c r="M4933" i="43"/>
  <c r="N4933" i="43"/>
  <c r="O4933" i="43"/>
  <c r="P4933" i="43"/>
  <c r="Q4933" i="43"/>
  <c r="R4933" i="43"/>
  <c r="S4933" i="43"/>
  <c r="T4933" i="43"/>
  <c r="U4933" i="43"/>
  <c r="V4933" i="43"/>
  <c r="W4933" i="43"/>
  <c r="X4933" i="43"/>
  <c r="E4934" i="43"/>
  <c r="F4934" i="43"/>
  <c r="G4934" i="43"/>
  <c r="H4934" i="43"/>
  <c r="I4934" i="43"/>
  <c r="J4934" i="43"/>
  <c r="K4934" i="43"/>
  <c r="L4934" i="43"/>
  <c r="M4934" i="43"/>
  <c r="N4934" i="43"/>
  <c r="O4934" i="43"/>
  <c r="P4934" i="43"/>
  <c r="Q4934" i="43"/>
  <c r="R4934" i="43"/>
  <c r="S4934" i="43"/>
  <c r="T4934" i="43"/>
  <c r="U4934" i="43"/>
  <c r="V4934" i="43"/>
  <c r="W4934" i="43"/>
  <c r="X4934" i="43"/>
  <c r="E4935" i="43"/>
  <c r="F4935" i="43"/>
  <c r="G4935" i="43"/>
  <c r="H4935" i="43"/>
  <c r="I4935" i="43"/>
  <c r="J4935" i="43"/>
  <c r="K4935" i="43"/>
  <c r="L4935" i="43"/>
  <c r="M4935" i="43"/>
  <c r="N4935" i="43"/>
  <c r="O4935" i="43"/>
  <c r="P4935" i="43"/>
  <c r="Q4935" i="43"/>
  <c r="R4935" i="43"/>
  <c r="S4935" i="43"/>
  <c r="T4935" i="43"/>
  <c r="U4935" i="43"/>
  <c r="V4935" i="43"/>
  <c r="W4935" i="43"/>
  <c r="X4935" i="43"/>
  <c r="E4936" i="43"/>
  <c r="F4936" i="43"/>
  <c r="G4936" i="43"/>
  <c r="H4936" i="43"/>
  <c r="I4936" i="43"/>
  <c r="J4936" i="43"/>
  <c r="K4936" i="43"/>
  <c r="L4936" i="43"/>
  <c r="M4936" i="43"/>
  <c r="N4936" i="43"/>
  <c r="O4936" i="43"/>
  <c r="P4936" i="43"/>
  <c r="Q4936" i="43"/>
  <c r="R4936" i="43"/>
  <c r="S4936" i="43"/>
  <c r="T4936" i="43"/>
  <c r="U4936" i="43"/>
  <c r="V4936" i="43"/>
  <c r="W4936" i="43"/>
  <c r="X4936" i="43"/>
  <c r="E4937" i="43"/>
  <c r="F4937" i="43"/>
  <c r="G4937" i="43"/>
  <c r="H4937" i="43"/>
  <c r="I4937" i="43"/>
  <c r="J4937" i="43"/>
  <c r="K4937" i="43"/>
  <c r="L4937" i="43"/>
  <c r="M4937" i="43"/>
  <c r="N4937" i="43"/>
  <c r="O4937" i="43"/>
  <c r="P4937" i="43"/>
  <c r="Q4937" i="43"/>
  <c r="R4937" i="43"/>
  <c r="S4937" i="43"/>
  <c r="T4937" i="43"/>
  <c r="U4937" i="43"/>
  <c r="V4937" i="43"/>
  <c r="W4937" i="43"/>
  <c r="X4937" i="43"/>
  <c r="E4942" i="43"/>
  <c r="F4942" i="43"/>
  <c r="G4942" i="43"/>
  <c r="H4942" i="43"/>
  <c r="I4942" i="43"/>
  <c r="J4942" i="43"/>
  <c r="K4942" i="43"/>
  <c r="L4942" i="43"/>
  <c r="M4942" i="43"/>
  <c r="N4942" i="43"/>
  <c r="O4942" i="43"/>
  <c r="P4942" i="43"/>
  <c r="Q4942" i="43"/>
  <c r="R4942" i="43"/>
  <c r="S4942" i="43"/>
  <c r="T4942" i="43"/>
  <c r="U4942" i="43"/>
  <c r="V4942" i="43"/>
  <c r="W4942" i="43"/>
  <c r="X4942" i="43"/>
  <c r="E4943" i="43"/>
  <c r="F4943" i="43"/>
  <c r="G4943" i="43"/>
  <c r="H4943" i="43"/>
  <c r="I4943" i="43"/>
  <c r="J4943" i="43"/>
  <c r="K4943" i="43"/>
  <c r="L4943" i="43"/>
  <c r="M4943" i="43"/>
  <c r="N4943" i="43"/>
  <c r="O4943" i="43"/>
  <c r="P4943" i="43"/>
  <c r="Q4943" i="43"/>
  <c r="R4943" i="43"/>
  <c r="S4943" i="43"/>
  <c r="T4943" i="43"/>
  <c r="U4943" i="43"/>
  <c r="V4943" i="43"/>
  <c r="W4943" i="43"/>
  <c r="X4943" i="43"/>
  <c r="E4944" i="43"/>
  <c r="F4944" i="43"/>
  <c r="G4944" i="43"/>
  <c r="H4944" i="43"/>
  <c r="I4944" i="43"/>
  <c r="J4944" i="43"/>
  <c r="K4944" i="43"/>
  <c r="L4944" i="43"/>
  <c r="M4944" i="43"/>
  <c r="N4944" i="43"/>
  <c r="O4944" i="43"/>
  <c r="P4944" i="43"/>
  <c r="Q4944" i="43"/>
  <c r="R4944" i="43"/>
  <c r="S4944" i="43"/>
  <c r="T4944" i="43"/>
  <c r="U4944" i="43"/>
  <c r="V4944" i="43"/>
  <c r="W4944" i="43"/>
  <c r="X4944" i="43"/>
  <c r="E4945" i="43"/>
  <c r="F4945" i="43"/>
  <c r="G4945" i="43"/>
  <c r="H4945" i="43"/>
  <c r="I4945" i="43"/>
  <c r="J4945" i="43"/>
  <c r="K4945" i="43"/>
  <c r="L4945" i="43"/>
  <c r="M4945" i="43"/>
  <c r="N4945" i="43"/>
  <c r="O4945" i="43"/>
  <c r="P4945" i="43"/>
  <c r="Q4945" i="43"/>
  <c r="R4945" i="43"/>
  <c r="S4945" i="43"/>
  <c r="T4945" i="43"/>
  <c r="U4945" i="43"/>
  <c r="V4945" i="43"/>
  <c r="W4945" i="43"/>
  <c r="X4945" i="43"/>
  <c r="E4946" i="43"/>
  <c r="F4946" i="43"/>
  <c r="G4946" i="43"/>
  <c r="H4946" i="43"/>
  <c r="I4946" i="43"/>
  <c r="J4946" i="43"/>
  <c r="K4946" i="43"/>
  <c r="L4946" i="43"/>
  <c r="M4946" i="43"/>
  <c r="N4946" i="43"/>
  <c r="O4946" i="43"/>
  <c r="P4946" i="43"/>
  <c r="Q4946" i="43"/>
  <c r="R4946" i="43"/>
  <c r="S4946" i="43"/>
  <c r="T4946" i="43"/>
  <c r="U4946" i="43"/>
  <c r="V4946" i="43"/>
  <c r="W4946" i="43"/>
  <c r="X4946" i="43"/>
  <c r="E4947" i="43"/>
  <c r="F4947" i="43"/>
  <c r="G4947" i="43"/>
  <c r="H4947" i="43"/>
  <c r="I4947" i="43"/>
  <c r="J4947" i="43"/>
  <c r="K4947" i="43"/>
  <c r="L4947" i="43"/>
  <c r="M4947" i="43"/>
  <c r="N4947" i="43"/>
  <c r="O4947" i="43"/>
  <c r="P4947" i="43"/>
  <c r="Q4947" i="43"/>
  <c r="R4947" i="43"/>
  <c r="S4947" i="43"/>
  <c r="T4947" i="43"/>
  <c r="U4947" i="43"/>
  <c r="V4947" i="43"/>
  <c r="W4947" i="43"/>
  <c r="X4947" i="43"/>
  <c r="E4948" i="43"/>
  <c r="F4948" i="43"/>
  <c r="G4948" i="43"/>
  <c r="H4948" i="43"/>
  <c r="I4948" i="43"/>
  <c r="J4948" i="43"/>
  <c r="K4948" i="43"/>
  <c r="L4948" i="43"/>
  <c r="M4948" i="43"/>
  <c r="N4948" i="43"/>
  <c r="O4948" i="43"/>
  <c r="P4948" i="43"/>
  <c r="Q4948" i="43"/>
  <c r="R4948" i="43"/>
  <c r="S4948" i="43"/>
  <c r="T4948" i="43"/>
  <c r="U4948" i="43"/>
  <c r="V4948" i="43"/>
  <c r="W4948" i="43"/>
  <c r="X4948" i="43"/>
  <c r="E4949" i="43"/>
  <c r="F4949" i="43"/>
  <c r="G4949" i="43"/>
  <c r="H4949" i="43"/>
  <c r="I4949" i="43"/>
  <c r="J4949" i="43"/>
  <c r="K4949" i="43"/>
  <c r="L4949" i="43"/>
  <c r="M4949" i="43"/>
  <c r="N4949" i="43"/>
  <c r="O4949" i="43"/>
  <c r="P4949" i="43"/>
  <c r="Q4949" i="43"/>
  <c r="R4949" i="43"/>
  <c r="S4949" i="43"/>
  <c r="T4949" i="43"/>
  <c r="U4949" i="43"/>
  <c r="V4949" i="43"/>
  <c r="W4949" i="43"/>
  <c r="X4949" i="43"/>
  <c r="E4950" i="43"/>
  <c r="F4950" i="43"/>
  <c r="G4950" i="43"/>
  <c r="H4950" i="43"/>
  <c r="I4950" i="43"/>
  <c r="J4950" i="43"/>
  <c r="K4950" i="43"/>
  <c r="L4950" i="43"/>
  <c r="M4950" i="43"/>
  <c r="N4950" i="43"/>
  <c r="O4950" i="43"/>
  <c r="P4950" i="43"/>
  <c r="Q4950" i="43"/>
  <c r="R4950" i="43"/>
  <c r="S4950" i="43"/>
  <c r="T4950" i="43"/>
  <c r="U4950" i="43"/>
  <c r="V4950" i="43"/>
  <c r="W4950" i="43"/>
  <c r="X4950" i="43"/>
  <c r="E4951" i="43"/>
  <c r="F4951" i="43"/>
  <c r="G4951" i="43"/>
  <c r="H4951" i="43"/>
  <c r="I4951" i="43"/>
  <c r="J4951" i="43"/>
  <c r="K4951" i="43"/>
  <c r="L4951" i="43"/>
  <c r="M4951" i="43"/>
  <c r="N4951" i="43"/>
  <c r="O4951" i="43"/>
  <c r="P4951" i="43"/>
  <c r="Q4951" i="43"/>
  <c r="R4951" i="43"/>
  <c r="S4951" i="43"/>
  <c r="T4951" i="43"/>
  <c r="U4951" i="43"/>
  <c r="V4951" i="43"/>
  <c r="W4951" i="43"/>
  <c r="X4951" i="43"/>
  <c r="E4952" i="43"/>
  <c r="F4952" i="43"/>
  <c r="G4952" i="43"/>
  <c r="H4952" i="43"/>
  <c r="I4952" i="43"/>
  <c r="J4952" i="43"/>
  <c r="K4952" i="43"/>
  <c r="L4952" i="43"/>
  <c r="M4952" i="43"/>
  <c r="N4952" i="43"/>
  <c r="O4952" i="43"/>
  <c r="P4952" i="43"/>
  <c r="Q4952" i="43"/>
  <c r="R4952" i="43"/>
  <c r="S4952" i="43"/>
  <c r="T4952" i="43"/>
  <c r="U4952" i="43"/>
  <c r="V4952" i="43"/>
  <c r="W4952" i="43"/>
  <c r="X4952" i="43"/>
  <c r="E4953" i="43"/>
  <c r="F4953" i="43"/>
  <c r="G4953" i="43"/>
  <c r="H4953" i="43"/>
  <c r="I4953" i="43"/>
  <c r="J4953" i="43"/>
  <c r="K4953" i="43"/>
  <c r="L4953" i="43"/>
  <c r="M4953" i="43"/>
  <c r="N4953" i="43"/>
  <c r="O4953" i="43"/>
  <c r="P4953" i="43"/>
  <c r="Q4953" i="43"/>
  <c r="R4953" i="43"/>
  <c r="S4953" i="43"/>
  <c r="T4953" i="43"/>
  <c r="U4953" i="43"/>
  <c r="V4953" i="43"/>
  <c r="W4953" i="43"/>
  <c r="X4953" i="43"/>
  <c r="E4958" i="43"/>
  <c r="F4958" i="43"/>
  <c r="G4958" i="43"/>
  <c r="H4958" i="43"/>
  <c r="I4958" i="43"/>
  <c r="J4958" i="43"/>
  <c r="K4958" i="43"/>
  <c r="L4958" i="43"/>
  <c r="M4958" i="43"/>
  <c r="N4958" i="43"/>
  <c r="O4958" i="43"/>
  <c r="P4958" i="43"/>
  <c r="Q4958" i="43"/>
  <c r="R4958" i="43"/>
  <c r="S4958" i="43"/>
  <c r="T4958" i="43"/>
  <c r="U4958" i="43"/>
  <c r="V4958" i="43"/>
  <c r="W4958" i="43"/>
  <c r="X4958" i="43"/>
  <c r="E4959" i="43"/>
  <c r="F4959" i="43"/>
  <c r="G4959" i="43"/>
  <c r="H4959" i="43"/>
  <c r="I4959" i="43"/>
  <c r="J4959" i="43"/>
  <c r="K4959" i="43"/>
  <c r="L4959" i="43"/>
  <c r="M4959" i="43"/>
  <c r="N4959" i="43"/>
  <c r="O4959" i="43"/>
  <c r="P4959" i="43"/>
  <c r="Q4959" i="43"/>
  <c r="R4959" i="43"/>
  <c r="S4959" i="43"/>
  <c r="T4959" i="43"/>
  <c r="U4959" i="43"/>
  <c r="V4959" i="43"/>
  <c r="W4959" i="43"/>
  <c r="X4959" i="43"/>
  <c r="E4960" i="43"/>
  <c r="F4960" i="43"/>
  <c r="G4960" i="43"/>
  <c r="H4960" i="43"/>
  <c r="I4960" i="43"/>
  <c r="J4960" i="43"/>
  <c r="K4960" i="43"/>
  <c r="L4960" i="43"/>
  <c r="M4960" i="43"/>
  <c r="N4960" i="43"/>
  <c r="O4960" i="43"/>
  <c r="P4960" i="43"/>
  <c r="Q4960" i="43"/>
  <c r="R4960" i="43"/>
  <c r="S4960" i="43"/>
  <c r="T4960" i="43"/>
  <c r="U4960" i="43"/>
  <c r="V4960" i="43"/>
  <c r="W4960" i="43"/>
  <c r="X4960" i="43"/>
  <c r="E4961" i="43"/>
  <c r="F4961" i="43"/>
  <c r="G4961" i="43"/>
  <c r="H4961" i="43"/>
  <c r="I4961" i="43"/>
  <c r="J4961" i="43"/>
  <c r="K4961" i="43"/>
  <c r="L4961" i="43"/>
  <c r="M4961" i="43"/>
  <c r="N4961" i="43"/>
  <c r="O4961" i="43"/>
  <c r="P4961" i="43"/>
  <c r="Q4961" i="43"/>
  <c r="R4961" i="43"/>
  <c r="S4961" i="43"/>
  <c r="T4961" i="43"/>
  <c r="U4961" i="43"/>
  <c r="V4961" i="43"/>
  <c r="W4961" i="43"/>
  <c r="X4961" i="43"/>
  <c r="E4962" i="43"/>
  <c r="F4962" i="43"/>
  <c r="G4962" i="43"/>
  <c r="H4962" i="43"/>
  <c r="I4962" i="43"/>
  <c r="J4962" i="43"/>
  <c r="K4962" i="43"/>
  <c r="L4962" i="43"/>
  <c r="M4962" i="43"/>
  <c r="N4962" i="43"/>
  <c r="O4962" i="43"/>
  <c r="P4962" i="43"/>
  <c r="Q4962" i="43"/>
  <c r="R4962" i="43"/>
  <c r="S4962" i="43"/>
  <c r="T4962" i="43"/>
  <c r="U4962" i="43"/>
  <c r="V4962" i="43"/>
  <c r="W4962" i="43"/>
  <c r="X4962" i="43"/>
  <c r="E4963" i="43"/>
  <c r="F4963" i="43"/>
  <c r="G4963" i="43"/>
  <c r="H4963" i="43"/>
  <c r="I4963" i="43"/>
  <c r="J4963" i="43"/>
  <c r="K4963" i="43"/>
  <c r="L4963" i="43"/>
  <c r="M4963" i="43"/>
  <c r="N4963" i="43"/>
  <c r="O4963" i="43"/>
  <c r="P4963" i="43"/>
  <c r="Q4963" i="43"/>
  <c r="R4963" i="43"/>
  <c r="S4963" i="43"/>
  <c r="T4963" i="43"/>
  <c r="U4963" i="43"/>
  <c r="V4963" i="43"/>
  <c r="W4963" i="43"/>
  <c r="X4963" i="43"/>
  <c r="E4964" i="43"/>
  <c r="F4964" i="43"/>
  <c r="G4964" i="43"/>
  <c r="H4964" i="43"/>
  <c r="I4964" i="43"/>
  <c r="J4964" i="43"/>
  <c r="K4964" i="43"/>
  <c r="L4964" i="43"/>
  <c r="M4964" i="43"/>
  <c r="N4964" i="43"/>
  <c r="O4964" i="43"/>
  <c r="P4964" i="43"/>
  <c r="Q4964" i="43"/>
  <c r="R4964" i="43"/>
  <c r="S4964" i="43"/>
  <c r="T4964" i="43"/>
  <c r="U4964" i="43"/>
  <c r="V4964" i="43"/>
  <c r="W4964" i="43"/>
  <c r="X4964" i="43"/>
  <c r="E4965" i="43"/>
  <c r="F4965" i="43"/>
  <c r="G4965" i="43"/>
  <c r="H4965" i="43"/>
  <c r="I4965" i="43"/>
  <c r="J4965" i="43"/>
  <c r="K4965" i="43"/>
  <c r="L4965" i="43"/>
  <c r="M4965" i="43"/>
  <c r="N4965" i="43"/>
  <c r="O4965" i="43"/>
  <c r="P4965" i="43"/>
  <c r="Q4965" i="43"/>
  <c r="R4965" i="43"/>
  <c r="S4965" i="43"/>
  <c r="T4965" i="43"/>
  <c r="U4965" i="43"/>
  <c r="V4965" i="43"/>
  <c r="W4965" i="43"/>
  <c r="X4965" i="43"/>
  <c r="E4966" i="43"/>
  <c r="F4966" i="43"/>
  <c r="G4966" i="43"/>
  <c r="H4966" i="43"/>
  <c r="I4966" i="43"/>
  <c r="J4966" i="43"/>
  <c r="K4966" i="43"/>
  <c r="L4966" i="43"/>
  <c r="M4966" i="43"/>
  <c r="N4966" i="43"/>
  <c r="O4966" i="43"/>
  <c r="P4966" i="43"/>
  <c r="Q4966" i="43"/>
  <c r="R4966" i="43"/>
  <c r="S4966" i="43"/>
  <c r="T4966" i="43"/>
  <c r="U4966" i="43"/>
  <c r="V4966" i="43"/>
  <c r="W4966" i="43"/>
  <c r="X4966" i="43"/>
  <c r="E4967" i="43"/>
  <c r="F4967" i="43"/>
  <c r="G4967" i="43"/>
  <c r="H4967" i="43"/>
  <c r="I4967" i="43"/>
  <c r="J4967" i="43"/>
  <c r="K4967" i="43"/>
  <c r="L4967" i="43"/>
  <c r="M4967" i="43"/>
  <c r="N4967" i="43"/>
  <c r="O4967" i="43"/>
  <c r="P4967" i="43"/>
  <c r="Q4967" i="43"/>
  <c r="R4967" i="43"/>
  <c r="S4967" i="43"/>
  <c r="T4967" i="43"/>
  <c r="U4967" i="43"/>
  <c r="V4967" i="43"/>
  <c r="W4967" i="43"/>
  <c r="X4967" i="43"/>
  <c r="E4968" i="43"/>
  <c r="F4968" i="43"/>
  <c r="G4968" i="43"/>
  <c r="H4968" i="43"/>
  <c r="I4968" i="43"/>
  <c r="J4968" i="43"/>
  <c r="K4968" i="43"/>
  <c r="L4968" i="43"/>
  <c r="M4968" i="43"/>
  <c r="N4968" i="43"/>
  <c r="O4968" i="43"/>
  <c r="P4968" i="43"/>
  <c r="Q4968" i="43"/>
  <c r="R4968" i="43"/>
  <c r="S4968" i="43"/>
  <c r="T4968" i="43"/>
  <c r="U4968" i="43"/>
  <c r="V4968" i="43"/>
  <c r="W4968" i="43"/>
  <c r="X4968" i="43"/>
  <c r="E4969" i="43"/>
  <c r="F4969" i="43"/>
  <c r="G4969" i="43"/>
  <c r="H4969" i="43"/>
  <c r="I4969" i="43"/>
  <c r="J4969" i="43"/>
  <c r="K4969" i="43"/>
  <c r="L4969" i="43"/>
  <c r="M4969" i="43"/>
  <c r="N4969" i="43"/>
  <c r="O4969" i="43"/>
  <c r="P4969" i="43"/>
  <c r="Q4969" i="43"/>
  <c r="R4969" i="43"/>
  <c r="S4969" i="43"/>
  <c r="T4969" i="43"/>
  <c r="U4969" i="43"/>
  <c r="V4969" i="43"/>
  <c r="W4969" i="43"/>
  <c r="X4969" i="43"/>
  <c r="E4974" i="43"/>
  <c r="F4974" i="43"/>
  <c r="G4974" i="43"/>
  <c r="H4974" i="43"/>
  <c r="I4974" i="43"/>
  <c r="J4974" i="43"/>
  <c r="K4974" i="43"/>
  <c r="L4974" i="43"/>
  <c r="M4974" i="43"/>
  <c r="N4974" i="43"/>
  <c r="O4974" i="43"/>
  <c r="P4974" i="43"/>
  <c r="Q4974" i="43"/>
  <c r="R4974" i="43"/>
  <c r="S4974" i="43"/>
  <c r="T4974" i="43"/>
  <c r="U4974" i="43"/>
  <c r="V4974" i="43"/>
  <c r="W4974" i="43"/>
  <c r="X4974" i="43"/>
  <c r="E4975" i="43"/>
  <c r="F4975" i="43"/>
  <c r="G4975" i="43"/>
  <c r="H4975" i="43"/>
  <c r="I4975" i="43"/>
  <c r="J4975" i="43"/>
  <c r="K4975" i="43"/>
  <c r="L4975" i="43"/>
  <c r="M4975" i="43"/>
  <c r="N4975" i="43"/>
  <c r="O4975" i="43"/>
  <c r="P4975" i="43"/>
  <c r="Q4975" i="43"/>
  <c r="R4975" i="43"/>
  <c r="S4975" i="43"/>
  <c r="T4975" i="43"/>
  <c r="U4975" i="43"/>
  <c r="V4975" i="43"/>
  <c r="W4975" i="43"/>
  <c r="X4975" i="43"/>
  <c r="E4976" i="43"/>
  <c r="F4976" i="43"/>
  <c r="G4976" i="43"/>
  <c r="H4976" i="43"/>
  <c r="I4976" i="43"/>
  <c r="J4976" i="43"/>
  <c r="K4976" i="43"/>
  <c r="L4976" i="43"/>
  <c r="M4976" i="43"/>
  <c r="N4976" i="43"/>
  <c r="O4976" i="43"/>
  <c r="P4976" i="43"/>
  <c r="Q4976" i="43"/>
  <c r="R4976" i="43"/>
  <c r="S4976" i="43"/>
  <c r="T4976" i="43"/>
  <c r="U4976" i="43"/>
  <c r="V4976" i="43"/>
  <c r="W4976" i="43"/>
  <c r="X4976" i="43"/>
  <c r="E4977" i="43"/>
  <c r="F4977" i="43"/>
  <c r="G4977" i="43"/>
  <c r="H4977" i="43"/>
  <c r="I4977" i="43"/>
  <c r="J4977" i="43"/>
  <c r="K4977" i="43"/>
  <c r="L4977" i="43"/>
  <c r="M4977" i="43"/>
  <c r="N4977" i="43"/>
  <c r="O4977" i="43"/>
  <c r="P4977" i="43"/>
  <c r="Q4977" i="43"/>
  <c r="R4977" i="43"/>
  <c r="S4977" i="43"/>
  <c r="T4977" i="43"/>
  <c r="U4977" i="43"/>
  <c r="V4977" i="43"/>
  <c r="W4977" i="43"/>
  <c r="X4977" i="43"/>
  <c r="E4978" i="43"/>
  <c r="F4978" i="43"/>
  <c r="G4978" i="43"/>
  <c r="H4978" i="43"/>
  <c r="I4978" i="43"/>
  <c r="J4978" i="43"/>
  <c r="K4978" i="43"/>
  <c r="L4978" i="43"/>
  <c r="M4978" i="43"/>
  <c r="N4978" i="43"/>
  <c r="O4978" i="43"/>
  <c r="P4978" i="43"/>
  <c r="Q4978" i="43"/>
  <c r="R4978" i="43"/>
  <c r="S4978" i="43"/>
  <c r="T4978" i="43"/>
  <c r="U4978" i="43"/>
  <c r="V4978" i="43"/>
  <c r="W4978" i="43"/>
  <c r="X4978" i="43"/>
  <c r="E4979" i="43"/>
  <c r="F4979" i="43"/>
  <c r="G4979" i="43"/>
  <c r="H4979" i="43"/>
  <c r="I4979" i="43"/>
  <c r="J4979" i="43"/>
  <c r="K4979" i="43"/>
  <c r="L4979" i="43"/>
  <c r="M4979" i="43"/>
  <c r="N4979" i="43"/>
  <c r="O4979" i="43"/>
  <c r="P4979" i="43"/>
  <c r="Q4979" i="43"/>
  <c r="R4979" i="43"/>
  <c r="S4979" i="43"/>
  <c r="T4979" i="43"/>
  <c r="U4979" i="43"/>
  <c r="V4979" i="43"/>
  <c r="W4979" i="43"/>
  <c r="X4979" i="43"/>
  <c r="E4980" i="43"/>
  <c r="F4980" i="43"/>
  <c r="G4980" i="43"/>
  <c r="H4980" i="43"/>
  <c r="I4980" i="43"/>
  <c r="J4980" i="43"/>
  <c r="K4980" i="43"/>
  <c r="L4980" i="43"/>
  <c r="M4980" i="43"/>
  <c r="N4980" i="43"/>
  <c r="O4980" i="43"/>
  <c r="P4980" i="43"/>
  <c r="Q4980" i="43"/>
  <c r="R4980" i="43"/>
  <c r="S4980" i="43"/>
  <c r="T4980" i="43"/>
  <c r="U4980" i="43"/>
  <c r="V4980" i="43"/>
  <c r="W4980" i="43"/>
  <c r="X4980" i="43"/>
  <c r="E4981" i="43"/>
  <c r="F4981" i="43"/>
  <c r="G4981" i="43"/>
  <c r="H4981" i="43"/>
  <c r="I4981" i="43"/>
  <c r="J4981" i="43"/>
  <c r="K4981" i="43"/>
  <c r="L4981" i="43"/>
  <c r="M4981" i="43"/>
  <c r="N4981" i="43"/>
  <c r="O4981" i="43"/>
  <c r="P4981" i="43"/>
  <c r="Q4981" i="43"/>
  <c r="R4981" i="43"/>
  <c r="S4981" i="43"/>
  <c r="T4981" i="43"/>
  <c r="U4981" i="43"/>
  <c r="V4981" i="43"/>
  <c r="W4981" i="43"/>
  <c r="X4981" i="43"/>
  <c r="E4982" i="43"/>
  <c r="F4982" i="43"/>
  <c r="G4982" i="43"/>
  <c r="H4982" i="43"/>
  <c r="I4982" i="43"/>
  <c r="J4982" i="43"/>
  <c r="K4982" i="43"/>
  <c r="L4982" i="43"/>
  <c r="M4982" i="43"/>
  <c r="N4982" i="43"/>
  <c r="O4982" i="43"/>
  <c r="P4982" i="43"/>
  <c r="Q4982" i="43"/>
  <c r="R4982" i="43"/>
  <c r="S4982" i="43"/>
  <c r="T4982" i="43"/>
  <c r="U4982" i="43"/>
  <c r="V4982" i="43"/>
  <c r="W4982" i="43"/>
  <c r="X4982" i="43"/>
  <c r="E4983" i="43"/>
  <c r="F4983" i="43"/>
  <c r="G4983" i="43"/>
  <c r="H4983" i="43"/>
  <c r="I4983" i="43"/>
  <c r="J4983" i="43"/>
  <c r="K4983" i="43"/>
  <c r="L4983" i="43"/>
  <c r="M4983" i="43"/>
  <c r="N4983" i="43"/>
  <c r="O4983" i="43"/>
  <c r="P4983" i="43"/>
  <c r="Q4983" i="43"/>
  <c r="R4983" i="43"/>
  <c r="S4983" i="43"/>
  <c r="T4983" i="43"/>
  <c r="U4983" i="43"/>
  <c r="V4983" i="43"/>
  <c r="W4983" i="43"/>
  <c r="X4983" i="43"/>
  <c r="E4984" i="43"/>
  <c r="F4984" i="43"/>
  <c r="G4984" i="43"/>
  <c r="H4984" i="43"/>
  <c r="I4984" i="43"/>
  <c r="J4984" i="43"/>
  <c r="K4984" i="43"/>
  <c r="L4984" i="43"/>
  <c r="M4984" i="43"/>
  <c r="N4984" i="43"/>
  <c r="O4984" i="43"/>
  <c r="P4984" i="43"/>
  <c r="Q4984" i="43"/>
  <c r="R4984" i="43"/>
  <c r="S4984" i="43"/>
  <c r="T4984" i="43"/>
  <c r="U4984" i="43"/>
  <c r="V4984" i="43"/>
  <c r="W4984" i="43"/>
  <c r="X4984" i="43"/>
  <c r="E4985" i="43"/>
  <c r="F4985" i="43"/>
  <c r="G4985" i="43"/>
  <c r="H4985" i="43"/>
  <c r="I4985" i="43"/>
  <c r="J4985" i="43"/>
  <c r="K4985" i="43"/>
  <c r="L4985" i="43"/>
  <c r="M4985" i="43"/>
  <c r="N4985" i="43"/>
  <c r="O4985" i="43"/>
  <c r="P4985" i="43"/>
  <c r="Q4985" i="43"/>
  <c r="R4985" i="43"/>
  <c r="S4985" i="43"/>
  <c r="T4985" i="43"/>
  <c r="U4985" i="43"/>
  <c r="V4985" i="43"/>
  <c r="W4985" i="43"/>
  <c r="X4985" i="43"/>
  <c r="E4990" i="43"/>
  <c r="F4990" i="43"/>
  <c r="G4990" i="43"/>
  <c r="H4990" i="43"/>
  <c r="I4990" i="43"/>
  <c r="J4990" i="43"/>
  <c r="K4990" i="43"/>
  <c r="L4990" i="43"/>
  <c r="M4990" i="43"/>
  <c r="N4990" i="43"/>
  <c r="O4990" i="43"/>
  <c r="P4990" i="43"/>
  <c r="Q4990" i="43"/>
  <c r="R4990" i="43"/>
  <c r="S4990" i="43"/>
  <c r="T4990" i="43"/>
  <c r="U4990" i="43"/>
  <c r="V4990" i="43"/>
  <c r="W4990" i="43"/>
  <c r="X4990" i="43"/>
  <c r="E4991" i="43"/>
  <c r="F4991" i="43"/>
  <c r="G4991" i="43"/>
  <c r="H4991" i="43"/>
  <c r="I4991" i="43"/>
  <c r="J4991" i="43"/>
  <c r="K4991" i="43"/>
  <c r="L4991" i="43"/>
  <c r="M4991" i="43"/>
  <c r="N4991" i="43"/>
  <c r="O4991" i="43"/>
  <c r="P4991" i="43"/>
  <c r="Q4991" i="43"/>
  <c r="R4991" i="43"/>
  <c r="S4991" i="43"/>
  <c r="T4991" i="43"/>
  <c r="U4991" i="43"/>
  <c r="V4991" i="43"/>
  <c r="W4991" i="43"/>
  <c r="X4991" i="43"/>
  <c r="E4992" i="43"/>
  <c r="F4992" i="43"/>
  <c r="G4992" i="43"/>
  <c r="H4992" i="43"/>
  <c r="I4992" i="43"/>
  <c r="J4992" i="43"/>
  <c r="K4992" i="43"/>
  <c r="L4992" i="43"/>
  <c r="M4992" i="43"/>
  <c r="N4992" i="43"/>
  <c r="O4992" i="43"/>
  <c r="P4992" i="43"/>
  <c r="Q4992" i="43"/>
  <c r="R4992" i="43"/>
  <c r="S4992" i="43"/>
  <c r="T4992" i="43"/>
  <c r="U4992" i="43"/>
  <c r="V4992" i="43"/>
  <c r="W4992" i="43"/>
  <c r="X4992" i="43"/>
  <c r="E4993" i="43"/>
  <c r="F4993" i="43"/>
  <c r="G4993" i="43"/>
  <c r="H4993" i="43"/>
  <c r="I4993" i="43"/>
  <c r="J4993" i="43"/>
  <c r="K4993" i="43"/>
  <c r="L4993" i="43"/>
  <c r="M4993" i="43"/>
  <c r="N4993" i="43"/>
  <c r="O4993" i="43"/>
  <c r="P4993" i="43"/>
  <c r="Q4993" i="43"/>
  <c r="R4993" i="43"/>
  <c r="S4993" i="43"/>
  <c r="T4993" i="43"/>
  <c r="U4993" i="43"/>
  <c r="V4993" i="43"/>
  <c r="W4993" i="43"/>
  <c r="X4993" i="43"/>
  <c r="E4994" i="43"/>
  <c r="F4994" i="43"/>
  <c r="G4994" i="43"/>
  <c r="H4994" i="43"/>
  <c r="I4994" i="43"/>
  <c r="J4994" i="43"/>
  <c r="K4994" i="43"/>
  <c r="L4994" i="43"/>
  <c r="M4994" i="43"/>
  <c r="N4994" i="43"/>
  <c r="O4994" i="43"/>
  <c r="P4994" i="43"/>
  <c r="Q4994" i="43"/>
  <c r="R4994" i="43"/>
  <c r="S4994" i="43"/>
  <c r="T4994" i="43"/>
  <c r="U4994" i="43"/>
  <c r="V4994" i="43"/>
  <c r="W4994" i="43"/>
  <c r="X4994" i="43"/>
  <c r="E4995" i="43"/>
  <c r="F4995" i="43"/>
  <c r="G4995" i="43"/>
  <c r="H4995" i="43"/>
  <c r="I4995" i="43"/>
  <c r="J4995" i="43"/>
  <c r="K4995" i="43"/>
  <c r="L4995" i="43"/>
  <c r="M4995" i="43"/>
  <c r="N4995" i="43"/>
  <c r="O4995" i="43"/>
  <c r="P4995" i="43"/>
  <c r="Q4995" i="43"/>
  <c r="R4995" i="43"/>
  <c r="S4995" i="43"/>
  <c r="T4995" i="43"/>
  <c r="U4995" i="43"/>
  <c r="V4995" i="43"/>
  <c r="W4995" i="43"/>
  <c r="X4995" i="43"/>
  <c r="E4996" i="43"/>
  <c r="F4996" i="43"/>
  <c r="G4996" i="43"/>
  <c r="H4996" i="43"/>
  <c r="I4996" i="43"/>
  <c r="J4996" i="43"/>
  <c r="K4996" i="43"/>
  <c r="L4996" i="43"/>
  <c r="M4996" i="43"/>
  <c r="N4996" i="43"/>
  <c r="O4996" i="43"/>
  <c r="P4996" i="43"/>
  <c r="Q4996" i="43"/>
  <c r="R4996" i="43"/>
  <c r="S4996" i="43"/>
  <c r="T4996" i="43"/>
  <c r="U4996" i="43"/>
  <c r="V4996" i="43"/>
  <c r="W4996" i="43"/>
  <c r="X4996" i="43"/>
  <c r="E4997" i="43"/>
  <c r="F4997" i="43"/>
  <c r="G4997" i="43"/>
  <c r="H4997" i="43"/>
  <c r="I4997" i="43"/>
  <c r="J4997" i="43"/>
  <c r="K4997" i="43"/>
  <c r="L4997" i="43"/>
  <c r="M4997" i="43"/>
  <c r="N4997" i="43"/>
  <c r="O4997" i="43"/>
  <c r="P4997" i="43"/>
  <c r="Q4997" i="43"/>
  <c r="R4997" i="43"/>
  <c r="S4997" i="43"/>
  <c r="T4997" i="43"/>
  <c r="U4997" i="43"/>
  <c r="V4997" i="43"/>
  <c r="W4997" i="43"/>
  <c r="X4997" i="43"/>
  <c r="E4998" i="43"/>
  <c r="F4998" i="43"/>
  <c r="G4998" i="43"/>
  <c r="H4998" i="43"/>
  <c r="I4998" i="43"/>
  <c r="J4998" i="43"/>
  <c r="K4998" i="43"/>
  <c r="L4998" i="43"/>
  <c r="M4998" i="43"/>
  <c r="N4998" i="43"/>
  <c r="O4998" i="43"/>
  <c r="P4998" i="43"/>
  <c r="Q4998" i="43"/>
  <c r="R4998" i="43"/>
  <c r="S4998" i="43"/>
  <c r="T4998" i="43"/>
  <c r="U4998" i="43"/>
  <c r="V4998" i="43"/>
  <c r="W4998" i="43"/>
  <c r="X4998" i="43"/>
  <c r="E4999" i="43"/>
  <c r="F4999" i="43"/>
  <c r="G4999" i="43"/>
  <c r="H4999" i="43"/>
  <c r="I4999" i="43"/>
  <c r="J4999" i="43"/>
  <c r="K4999" i="43"/>
  <c r="L4999" i="43"/>
  <c r="M4999" i="43"/>
  <c r="N4999" i="43"/>
  <c r="O4999" i="43"/>
  <c r="P4999" i="43"/>
  <c r="Q4999" i="43"/>
  <c r="R4999" i="43"/>
  <c r="S4999" i="43"/>
  <c r="T4999" i="43"/>
  <c r="U4999" i="43"/>
  <c r="V4999" i="43"/>
  <c r="W4999" i="43"/>
  <c r="X4999" i="43"/>
  <c r="E5000" i="43"/>
  <c r="F5000" i="43"/>
  <c r="G5000" i="43"/>
  <c r="H5000" i="43"/>
  <c r="I5000" i="43"/>
  <c r="J5000" i="43"/>
  <c r="K5000" i="43"/>
  <c r="L5000" i="43"/>
  <c r="M5000" i="43"/>
  <c r="N5000" i="43"/>
  <c r="O5000" i="43"/>
  <c r="P5000" i="43"/>
  <c r="Q5000" i="43"/>
  <c r="R5000" i="43"/>
  <c r="S5000" i="43"/>
  <c r="T5000" i="43"/>
  <c r="U5000" i="43"/>
  <c r="V5000" i="43"/>
  <c r="W5000" i="43"/>
  <c r="X5000" i="43"/>
  <c r="E5001" i="43"/>
  <c r="F5001" i="43"/>
  <c r="G5001" i="43"/>
  <c r="H5001" i="43"/>
  <c r="I5001" i="43"/>
  <c r="J5001" i="43"/>
  <c r="K5001" i="43"/>
  <c r="L5001" i="43"/>
  <c r="M5001" i="43"/>
  <c r="N5001" i="43"/>
  <c r="O5001" i="43"/>
  <c r="P5001" i="43"/>
  <c r="Q5001" i="43"/>
  <c r="R5001" i="43"/>
  <c r="S5001" i="43"/>
  <c r="T5001" i="43"/>
  <c r="U5001" i="43"/>
  <c r="V5001" i="43"/>
  <c r="W5001" i="43"/>
  <c r="X5001" i="43"/>
  <c r="E5006" i="43"/>
  <c r="F5006" i="43"/>
  <c r="G5006" i="43"/>
  <c r="H5006" i="43"/>
  <c r="I5006" i="43"/>
  <c r="J5006" i="43"/>
  <c r="K5006" i="43"/>
  <c r="L5006" i="43"/>
  <c r="M5006" i="43"/>
  <c r="N5006" i="43"/>
  <c r="O5006" i="43"/>
  <c r="P5006" i="43"/>
  <c r="Q5006" i="43"/>
  <c r="R5006" i="43"/>
  <c r="S5006" i="43"/>
  <c r="T5006" i="43"/>
  <c r="U5006" i="43"/>
  <c r="V5006" i="43"/>
  <c r="W5006" i="43"/>
  <c r="X5006" i="43"/>
  <c r="E5007" i="43"/>
  <c r="F5007" i="43"/>
  <c r="G5007" i="43"/>
  <c r="H5007" i="43"/>
  <c r="I5007" i="43"/>
  <c r="J5007" i="43"/>
  <c r="K5007" i="43"/>
  <c r="L5007" i="43"/>
  <c r="M5007" i="43"/>
  <c r="N5007" i="43"/>
  <c r="O5007" i="43"/>
  <c r="P5007" i="43"/>
  <c r="Q5007" i="43"/>
  <c r="R5007" i="43"/>
  <c r="S5007" i="43"/>
  <c r="T5007" i="43"/>
  <c r="U5007" i="43"/>
  <c r="V5007" i="43"/>
  <c r="W5007" i="43"/>
  <c r="X5007" i="43"/>
  <c r="E5008" i="43"/>
  <c r="F5008" i="43"/>
  <c r="G5008" i="43"/>
  <c r="H5008" i="43"/>
  <c r="I5008" i="43"/>
  <c r="J5008" i="43"/>
  <c r="K5008" i="43"/>
  <c r="L5008" i="43"/>
  <c r="M5008" i="43"/>
  <c r="N5008" i="43"/>
  <c r="O5008" i="43"/>
  <c r="P5008" i="43"/>
  <c r="Q5008" i="43"/>
  <c r="R5008" i="43"/>
  <c r="S5008" i="43"/>
  <c r="T5008" i="43"/>
  <c r="U5008" i="43"/>
  <c r="V5008" i="43"/>
  <c r="W5008" i="43"/>
  <c r="X5008" i="43"/>
  <c r="E5009" i="43"/>
  <c r="F5009" i="43"/>
  <c r="G5009" i="43"/>
  <c r="H5009" i="43"/>
  <c r="I5009" i="43"/>
  <c r="J5009" i="43"/>
  <c r="K5009" i="43"/>
  <c r="L5009" i="43"/>
  <c r="M5009" i="43"/>
  <c r="N5009" i="43"/>
  <c r="O5009" i="43"/>
  <c r="P5009" i="43"/>
  <c r="Q5009" i="43"/>
  <c r="R5009" i="43"/>
  <c r="S5009" i="43"/>
  <c r="T5009" i="43"/>
  <c r="U5009" i="43"/>
  <c r="V5009" i="43"/>
  <c r="W5009" i="43"/>
  <c r="X5009" i="43"/>
  <c r="E5010" i="43"/>
  <c r="F5010" i="43"/>
  <c r="G5010" i="43"/>
  <c r="H5010" i="43"/>
  <c r="I5010" i="43"/>
  <c r="J5010" i="43"/>
  <c r="K5010" i="43"/>
  <c r="L5010" i="43"/>
  <c r="M5010" i="43"/>
  <c r="N5010" i="43"/>
  <c r="O5010" i="43"/>
  <c r="P5010" i="43"/>
  <c r="Q5010" i="43"/>
  <c r="R5010" i="43"/>
  <c r="S5010" i="43"/>
  <c r="T5010" i="43"/>
  <c r="U5010" i="43"/>
  <c r="V5010" i="43"/>
  <c r="W5010" i="43"/>
  <c r="X5010" i="43"/>
  <c r="E5011" i="43"/>
  <c r="F5011" i="43"/>
  <c r="G5011" i="43"/>
  <c r="H5011" i="43"/>
  <c r="I5011" i="43"/>
  <c r="J5011" i="43"/>
  <c r="K5011" i="43"/>
  <c r="L5011" i="43"/>
  <c r="M5011" i="43"/>
  <c r="N5011" i="43"/>
  <c r="O5011" i="43"/>
  <c r="P5011" i="43"/>
  <c r="Q5011" i="43"/>
  <c r="R5011" i="43"/>
  <c r="S5011" i="43"/>
  <c r="T5011" i="43"/>
  <c r="U5011" i="43"/>
  <c r="V5011" i="43"/>
  <c r="W5011" i="43"/>
  <c r="X5011" i="43"/>
  <c r="E5012" i="43"/>
  <c r="F5012" i="43"/>
  <c r="G5012" i="43"/>
  <c r="H5012" i="43"/>
  <c r="I5012" i="43"/>
  <c r="J5012" i="43"/>
  <c r="K5012" i="43"/>
  <c r="L5012" i="43"/>
  <c r="M5012" i="43"/>
  <c r="N5012" i="43"/>
  <c r="O5012" i="43"/>
  <c r="P5012" i="43"/>
  <c r="Q5012" i="43"/>
  <c r="R5012" i="43"/>
  <c r="S5012" i="43"/>
  <c r="T5012" i="43"/>
  <c r="U5012" i="43"/>
  <c r="V5012" i="43"/>
  <c r="W5012" i="43"/>
  <c r="X5012" i="43"/>
  <c r="E5013" i="43"/>
  <c r="F5013" i="43"/>
  <c r="G5013" i="43"/>
  <c r="H5013" i="43"/>
  <c r="I5013" i="43"/>
  <c r="J5013" i="43"/>
  <c r="K5013" i="43"/>
  <c r="L5013" i="43"/>
  <c r="M5013" i="43"/>
  <c r="N5013" i="43"/>
  <c r="O5013" i="43"/>
  <c r="P5013" i="43"/>
  <c r="Q5013" i="43"/>
  <c r="R5013" i="43"/>
  <c r="S5013" i="43"/>
  <c r="T5013" i="43"/>
  <c r="U5013" i="43"/>
  <c r="V5013" i="43"/>
  <c r="W5013" i="43"/>
  <c r="X5013" i="43"/>
  <c r="E5014" i="43"/>
  <c r="F5014" i="43"/>
  <c r="G5014" i="43"/>
  <c r="H5014" i="43"/>
  <c r="I5014" i="43"/>
  <c r="J5014" i="43"/>
  <c r="K5014" i="43"/>
  <c r="L5014" i="43"/>
  <c r="M5014" i="43"/>
  <c r="N5014" i="43"/>
  <c r="O5014" i="43"/>
  <c r="P5014" i="43"/>
  <c r="Q5014" i="43"/>
  <c r="R5014" i="43"/>
  <c r="S5014" i="43"/>
  <c r="T5014" i="43"/>
  <c r="U5014" i="43"/>
  <c r="V5014" i="43"/>
  <c r="W5014" i="43"/>
  <c r="X5014" i="43"/>
  <c r="E5015" i="43"/>
  <c r="F5015" i="43"/>
  <c r="G5015" i="43"/>
  <c r="H5015" i="43"/>
  <c r="I5015" i="43"/>
  <c r="J5015" i="43"/>
  <c r="K5015" i="43"/>
  <c r="L5015" i="43"/>
  <c r="M5015" i="43"/>
  <c r="N5015" i="43"/>
  <c r="O5015" i="43"/>
  <c r="P5015" i="43"/>
  <c r="Q5015" i="43"/>
  <c r="R5015" i="43"/>
  <c r="S5015" i="43"/>
  <c r="T5015" i="43"/>
  <c r="U5015" i="43"/>
  <c r="V5015" i="43"/>
  <c r="W5015" i="43"/>
  <c r="X5015" i="43"/>
  <c r="E5016" i="43"/>
  <c r="F5016" i="43"/>
  <c r="G5016" i="43"/>
  <c r="H5016" i="43"/>
  <c r="I5016" i="43"/>
  <c r="J5016" i="43"/>
  <c r="K5016" i="43"/>
  <c r="L5016" i="43"/>
  <c r="M5016" i="43"/>
  <c r="N5016" i="43"/>
  <c r="O5016" i="43"/>
  <c r="P5016" i="43"/>
  <c r="Q5016" i="43"/>
  <c r="R5016" i="43"/>
  <c r="S5016" i="43"/>
  <c r="T5016" i="43"/>
  <c r="U5016" i="43"/>
  <c r="V5016" i="43"/>
  <c r="W5016" i="43"/>
  <c r="X5016" i="43"/>
  <c r="E5017" i="43"/>
  <c r="F5017" i="43"/>
  <c r="G5017" i="43"/>
  <c r="H5017" i="43"/>
  <c r="I5017" i="43"/>
  <c r="J5017" i="43"/>
  <c r="K5017" i="43"/>
  <c r="L5017" i="43"/>
  <c r="M5017" i="43"/>
  <c r="N5017" i="43"/>
  <c r="O5017" i="43"/>
  <c r="P5017" i="43"/>
  <c r="Q5017" i="43"/>
  <c r="R5017" i="43"/>
  <c r="S5017" i="43"/>
  <c r="T5017" i="43"/>
  <c r="U5017" i="43"/>
  <c r="V5017" i="43"/>
  <c r="W5017" i="43"/>
  <c r="X5017" i="43"/>
  <c r="E5022" i="43"/>
  <c r="F5022" i="43"/>
  <c r="G5022" i="43"/>
  <c r="H5022" i="43"/>
  <c r="I5022" i="43"/>
  <c r="J5022" i="43"/>
  <c r="K5022" i="43"/>
  <c r="L5022" i="43"/>
  <c r="M5022" i="43"/>
  <c r="N5022" i="43"/>
  <c r="O5022" i="43"/>
  <c r="P5022" i="43"/>
  <c r="Q5022" i="43"/>
  <c r="R5022" i="43"/>
  <c r="S5022" i="43"/>
  <c r="T5022" i="43"/>
  <c r="U5022" i="43"/>
  <c r="V5022" i="43"/>
  <c r="W5022" i="43"/>
  <c r="X5022" i="43"/>
  <c r="E5023" i="43"/>
  <c r="F5023" i="43"/>
  <c r="G5023" i="43"/>
  <c r="H5023" i="43"/>
  <c r="I5023" i="43"/>
  <c r="J5023" i="43"/>
  <c r="K5023" i="43"/>
  <c r="L5023" i="43"/>
  <c r="M5023" i="43"/>
  <c r="N5023" i="43"/>
  <c r="O5023" i="43"/>
  <c r="P5023" i="43"/>
  <c r="Q5023" i="43"/>
  <c r="R5023" i="43"/>
  <c r="S5023" i="43"/>
  <c r="T5023" i="43"/>
  <c r="U5023" i="43"/>
  <c r="V5023" i="43"/>
  <c r="W5023" i="43"/>
  <c r="X5023" i="43"/>
  <c r="E5024" i="43"/>
  <c r="F5024" i="43"/>
  <c r="G5024" i="43"/>
  <c r="H5024" i="43"/>
  <c r="I5024" i="43"/>
  <c r="J5024" i="43"/>
  <c r="K5024" i="43"/>
  <c r="L5024" i="43"/>
  <c r="M5024" i="43"/>
  <c r="N5024" i="43"/>
  <c r="O5024" i="43"/>
  <c r="P5024" i="43"/>
  <c r="Q5024" i="43"/>
  <c r="R5024" i="43"/>
  <c r="S5024" i="43"/>
  <c r="T5024" i="43"/>
  <c r="U5024" i="43"/>
  <c r="V5024" i="43"/>
  <c r="W5024" i="43"/>
  <c r="X5024" i="43"/>
  <c r="E5025" i="43"/>
  <c r="F5025" i="43"/>
  <c r="G5025" i="43"/>
  <c r="H5025" i="43"/>
  <c r="I5025" i="43"/>
  <c r="J5025" i="43"/>
  <c r="K5025" i="43"/>
  <c r="L5025" i="43"/>
  <c r="M5025" i="43"/>
  <c r="N5025" i="43"/>
  <c r="O5025" i="43"/>
  <c r="P5025" i="43"/>
  <c r="Q5025" i="43"/>
  <c r="R5025" i="43"/>
  <c r="S5025" i="43"/>
  <c r="T5025" i="43"/>
  <c r="U5025" i="43"/>
  <c r="V5025" i="43"/>
  <c r="W5025" i="43"/>
  <c r="X5025" i="43"/>
  <c r="E5026" i="43"/>
  <c r="F5026" i="43"/>
  <c r="G5026" i="43"/>
  <c r="H5026" i="43"/>
  <c r="I5026" i="43"/>
  <c r="J5026" i="43"/>
  <c r="K5026" i="43"/>
  <c r="L5026" i="43"/>
  <c r="M5026" i="43"/>
  <c r="N5026" i="43"/>
  <c r="O5026" i="43"/>
  <c r="P5026" i="43"/>
  <c r="Q5026" i="43"/>
  <c r="R5026" i="43"/>
  <c r="S5026" i="43"/>
  <c r="T5026" i="43"/>
  <c r="U5026" i="43"/>
  <c r="V5026" i="43"/>
  <c r="W5026" i="43"/>
  <c r="X5026" i="43"/>
  <c r="E5027" i="43"/>
  <c r="F5027" i="43"/>
  <c r="G5027" i="43"/>
  <c r="H5027" i="43"/>
  <c r="I5027" i="43"/>
  <c r="J5027" i="43"/>
  <c r="K5027" i="43"/>
  <c r="L5027" i="43"/>
  <c r="M5027" i="43"/>
  <c r="N5027" i="43"/>
  <c r="O5027" i="43"/>
  <c r="P5027" i="43"/>
  <c r="Q5027" i="43"/>
  <c r="R5027" i="43"/>
  <c r="S5027" i="43"/>
  <c r="T5027" i="43"/>
  <c r="U5027" i="43"/>
  <c r="V5027" i="43"/>
  <c r="W5027" i="43"/>
  <c r="X5027" i="43"/>
  <c r="E5028" i="43"/>
  <c r="F5028" i="43"/>
  <c r="G5028" i="43"/>
  <c r="H5028" i="43"/>
  <c r="I5028" i="43"/>
  <c r="J5028" i="43"/>
  <c r="K5028" i="43"/>
  <c r="L5028" i="43"/>
  <c r="M5028" i="43"/>
  <c r="N5028" i="43"/>
  <c r="O5028" i="43"/>
  <c r="P5028" i="43"/>
  <c r="Q5028" i="43"/>
  <c r="R5028" i="43"/>
  <c r="S5028" i="43"/>
  <c r="T5028" i="43"/>
  <c r="U5028" i="43"/>
  <c r="V5028" i="43"/>
  <c r="W5028" i="43"/>
  <c r="X5028" i="43"/>
  <c r="E5029" i="43"/>
  <c r="F5029" i="43"/>
  <c r="G5029" i="43"/>
  <c r="H5029" i="43"/>
  <c r="I5029" i="43"/>
  <c r="J5029" i="43"/>
  <c r="K5029" i="43"/>
  <c r="L5029" i="43"/>
  <c r="M5029" i="43"/>
  <c r="N5029" i="43"/>
  <c r="O5029" i="43"/>
  <c r="P5029" i="43"/>
  <c r="Q5029" i="43"/>
  <c r="R5029" i="43"/>
  <c r="S5029" i="43"/>
  <c r="T5029" i="43"/>
  <c r="U5029" i="43"/>
  <c r="V5029" i="43"/>
  <c r="W5029" i="43"/>
  <c r="X5029" i="43"/>
  <c r="E5030" i="43"/>
  <c r="F5030" i="43"/>
  <c r="G5030" i="43"/>
  <c r="H5030" i="43"/>
  <c r="I5030" i="43"/>
  <c r="J5030" i="43"/>
  <c r="K5030" i="43"/>
  <c r="L5030" i="43"/>
  <c r="M5030" i="43"/>
  <c r="N5030" i="43"/>
  <c r="O5030" i="43"/>
  <c r="P5030" i="43"/>
  <c r="Q5030" i="43"/>
  <c r="R5030" i="43"/>
  <c r="S5030" i="43"/>
  <c r="T5030" i="43"/>
  <c r="U5030" i="43"/>
  <c r="V5030" i="43"/>
  <c r="W5030" i="43"/>
  <c r="X5030" i="43"/>
  <c r="E5031" i="43"/>
  <c r="F5031" i="43"/>
  <c r="G5031" i="43"/>
  <c r="H5031" i="43"/>
  <c r="I5031" i="43"/>
  <c r="J5031" i="43"/>
  <c r="K5031" i="43"/>
  <c r="L5031" i="43"/>
  <c r="M5031" i="43"/>
  <c r="N5031" i="43"/>
  <c r="O5031" i="43"/>
  <c r="P5031" i="43"/>
  <c r="Q5031" i="43"/>
  <c r="R5031" i="43"/>
  <c r="S5031" i="43"/>
  <c r="T5031" i="43"/>
  <c r="U5031" i="43"/>
  <c r="V5031" i="43"/>
  <c r="W5031" i="43"/>
  <c r="X5031" i="43"/>
  <c r="E5032" i="43"/>
  <c r="F5032" i="43"/>
  <c r="G5032" i="43"/>
  <c r="H5032" i="43"/>
  <c r="I5032" i="43"/>
  <c r="J5032" i="43"/>
  <c r="K5032" i="43"/>
  <c r="L5032" i="43"/>
  <c r="M5032" i="43"/>
  <c r="N5032" i="43"/>
  <c r="O5032" i="43"/>
  <c r="P5032" i="43"/>
  <c r="Q5032" i="43"/>
  <c r="R5032" i="43"/>
  <c r="S5032" i="43"/>
  <c r="T5032" i="43"/>
  <c r="U5032" i="43"/>
  <c r="V5032" i="43"/>
  <c r="W5032" i="43"/>
  <c r="X5032" i="43"/>
  <c r="E5033" i="43"/>
  <c r="F5033" i="43"/>
  <c r="G5033" i="43"/>
  <c r="H5033" i="43"/>
  <c r="I5033" i="43"/>
  <c r="J5033" i="43"/>
  <c r="K5033" i="43"/>
  <c r="L5033" i="43"/>
  <c r="M5033" i="43"/>
  <c r="N5033" i="43"/>
  <c r="O5033" i="43"/>
  <c r="P5033" i="43"/>
  <c r="Q5033" i="43"/>
  <c r="R5033" i="43"/>
  <c r="S5033" i="43"/>
  <c r="T5033" i="43"/>
  <c r="U5033" i="43"/>
  <c r="V5033" i="43"/>
  <c r="W5033" i="43"/>
  <c r="X5033" i="43"/>
  <c r="E5038" i="43"/>
  <c r="F5038" i="43"/>
  <c r="G5038" i="43"/>
  <c r="H5038" i="43"/>
  <c r="I5038" i="43"/>
  <c r="J5038" i="43"/>
  <c r="K5038" i="43"/>
  <c r="L5038" i="43"/>
  <c r="M5038" i="43"/>
  <c r="N5038" i="43"/>
  <c r="O5038" i="43"/>
  <c r="P5038" i="43"/>
  <c r="Q5038" i="43"/>
  <c r="R5038" i="43"/>
  <c r="S5038" i="43"/>
  <c r="T5038" i="43"/>
  <c r="U5038" i="43"/>
  <c r="V5038" i="43"/>
  <c r="W5038" i="43"/>
  <c r="X5038" i="43"/>
  <c r="E5039" i="43"/>
  <c r="F5039" i="43"/>
  <c r="G5039" i="43"/>
  <c r="H5039" i="43"/>
  <c r="I5039" i="43"/>
  <c r="J5039" i="43"/>
  <c r="K5039" i="43"/>
  <c r="L5039" i="43"/>
  <c r="M5039" i="43"/>
  <c r="N5039" i="43"/>
  <c r="O5039" i="43"/>
  <c r="P5039" i="43"/>
  <c r="Q5039" i="43"/>
  <c r="R5039" i="43"/>
  <c r="S5039" i="43"/>
  <c r="T5039" i="43"/>
  <c r="U5039" i="43"/>
  <c r="V5039" i="43"/>
  <c r="W5039" i="43"/>
  <c r="X5039" i="43"/>
  <c r="E5040" i="43"/>
  <c r="F5040" i="43"/>
  <c r="G5040" i="43"/>
  <c r="H5040" i="43"/>
  <c r="I5040" i="43"/>
  <c r="J5040" i="43"/>
  <c r="K5040" i="43"/>
  <c r="L5040" i="43"/>
  <c r="M5040" i="43"/>
  <c r="N5040" i="43"/>
  <c r="O5040" i="43"/>
  <c r="P5040" i="43"/>
  <c r="Q5040" i="43"/>
  <c r="R5040" i="43"/>
  <c r="S5040" i="43"/>
  <c r="T5040" i="43"/>
  <c r="U5040" i="43"/>
  <c r="V5040" i="43"/>
  <c r="W5040" i="43"/>
  <c r="X5040" i="43"/>
  <c r="E5041" i="43"/>
  <c r="F5041" i="43"/>
  <c r="G5041" i="43"/>
  <c r="H5041" i="43"/>
  <c r="I5041" i="43"/>
  <c r="J5041" i="43"/>
  <c r="K5041" i="43"/>
  <c r="L5041" i="43"/>
  <c r="M5041" i="43"/>
  <c r="N5041" i="43"/>
  <c r="O5041" i="43"/>
  <c r="P5041" i="43"/>
  <c r="Q5041" i="43"/>
  <c r="R5041" i="43"/>
  <c r="S5041" i="43"/>
  <c r="T5041" i="43"/>
  <c r="U5041" i="43"/>
  <c r="V5041" i="43"/>
  <c r="W5041" i="43"/>
  <c r="X5041" i="43"/>
  <c r="E5042" i="43"/>
  <c r="F5042" i="43"/>
  <c r="G5042" i="43"/>
  <c r="H5042" i="43"/>
  <c r="I5042" i="43"/>
  <c r="J5042" i="43"/>
  <c r="K5042" i="43"/>
  <c r="L5042" i="43"/>
  <c r="M5042" i="43"/>
  <c r="N5042" i="43"/>
  <c r="O5042" i="43"/>
  <c r="P5042" i="43"/>
  <c r="Q5042" i="43"/>
  <c r="R5042" i="43"/>
  <c r="S5042" i="43"/>
  <c r="T5042" i="43"/>
  <c r="U5042" i="43"/>
  <c r="V5042" i="43"/>
  <c r="W5042" i="43"/>
  <c r="X5042" i="43"/>
  <c r="E5043" i="43"/>
  <c r="F5043" i="43"/>
  <c r="G5043" i="43"/>
  <c r="H5043" i="43"/>
  <c r="I5043" i="43"/>
  <c r="J5043" i="43"/>
  <c r="K5043" i="43"/>
  <c r="L5043" i="43"/>
  <c r="M5043" i="43"/>
  <c r="N5043" i="43"/>
  <c r="O5043" i="43"/>
  <c r="P5043" i="43"/>
  <c r="Q5043" i="43"/>
  <c r="R5043" i="43"/>
  <c r="S5043" i="43"/>
  <c r="T5043" i="43"/>
  <c r="U5043" i="43"/>
  <c r="V5043" i="43"/>
  <c r="W5043" i="43"/>
  <c r="X5043" i="43"/>
  <c r="E5044" i="43"/>
  <c r="F5044" i="43"/>
  <c r="G5044" i="43"/>
  <c r="H5044" i="43"/>
  <c r="I5044" i="43"/>
  <c r="J5044" i="43"/>
  <c r="K5044" i="43"/>
  <c r="L5044" i="43"/>
  <c r="M5044" i="43"/>
  <c r="N5044" i="43"/>
  <c r="O5044" i="43"/>
  <c r="P5044" i="43"/>
  <c r="Q5044" i="43"/>
  <c r="R5044" i="43"/>
  <c r="S5044" i="43"/>
  <c r="T5044" i="43"/>
  <c r="U5044" i="43"/>
  <c r="V5044" i="43"/>
  <c r="W5044" i="43"/>
  <c r="X5044" i="43"/>
  <c r="E5045" i="43"/>
  <c r="F5045" i="43"/>
  <c r="G5045" i="43"/>
  <c r="H5045" i="43"/>
  <c r="I5045" i="43"/>
  <c r="J5045" i="43"/>
  <c r="K5045" i="43"/>
  <c r="L5045" i="43"/>
  <c r="M5045" i="43"/>
  <c r="N5045" i="43"/>
  <c r="O5045" i="43"/>
  <c r="P5045" i="43"/>
  <c r="Q5045" i="43"/>
  <c r="R5045" i="43"/>
  <c r="S5045" i="43"/>
  <c r="T5045" i="43"/>
  <c r="U5045" i="43"/>
  <c r="V5045" i="43"/>
  <c r="W5045" i="43"/>
  <c r="X5045" i="43"/>
  <c r="E5046" i="43"/>
  <c r="F5046" i="43"/>
  <c r="G5046" i="43"/>
  <c r="H5046" i="43"/>
  <c r="I5046" i="43"/>
  <c r="J5046" i="43"/>
  <c r="K5046" i="43"/>
  <c r="L5046" i="43"/>
  <c r="M5046" i="43"/>
  <c r="N5046" i="43"/>
  <c r="O5046" i="43"/>
  <c r="P5046" i="43"/>
  <c r="Q5046" i="43"/>
  <c r="R5046" i="43"/>
  <c r="S5046" i="43"/>
  <c r="T5046" i="43"/>
  <c r="U5046" i="43"/>
  <c r="V5046" i="43"/>
  <c r="W5046" i="43"/>
  <c r="X5046" i="43"/>
  <c r="E5047" i="43"/>
  <c r="F5047" i="43"/>
  <c r="G5047" i="43"/>
  <c r="H5047" i="43"/>
  <c r="I5047" i="43"/>
  <c r="J5047" i="43"/>
  <c r="K5047" i="43"/>
  <c r="L5047" i="43"/>
  <c r="M5047" i="43"/>
  <c r="N5047" i="43"/>
  <c r="O5047" i="43"/>
  <c r="P5047" i="43"/>
  <c r="Q5047" i="43"/>
  <c r="R5047" i="43"/>
  <c r="S5047" i="43"/>
  <c r="T5047" i="43"/>
  <c r="U5047" i="43"/>
  <c r="V5047" i="43"/>
  <c r="W5047" i="43"/>
  <c r="X5047" i="43"/>
  <c r="E5048" i="43"/>
  <c r="F5048" i="43"/>
  <c r="G5048" i="43"/>
  <c r="H5048" i="43"/>
  <c r="I5048" i="43"/>
  <c r="J5048" i="43"/>
  <c r="K5048" i="43"/>
  <c r="L5048" i="43"/>
  <c r="M5048" i="43"/>
  <c r="N5048" i="43"/>
  <c r="O5048" i="43"/>
  <c r="P5048" i="43"/>
  <c r="Q5048" i="43"/>
  <c r="R5048" i="43"/>
  <c r="S5048" i="43"/>
  <c r="T5048" i="43"/>
  <c r="U5048" i="43"/>
  <c r="V5048" i="43"/>
  <c r="W5048" i="43"/>
  <c r="X5048" i="43"/>
  <c r="E5049" i="43"/>
  <c r="F5049" i="43"/>
  <c r="G5049" i="43"/>
  <c r="H5049" i="43"/>
  <c r="I5049" i="43"/>
  <c r="J5049" i="43"/>
  <c r="K5049" i="43"/>
  <c r="L5049" i="43"/>
  <c r="M5049" i="43"/>
  <c r="N5049" i="43"/>
  <c r="O5049" i="43"/>
  <c r="P5049" i="43"/>
  <c r="Q5049" i="43"/>
  <c r="R5049" i="43"/>
  <c r="S5049" i="43"/>
  <c r="T5049" i="43"/>
  <c r="U5049" i="43"/>
  <c r="V5049" i="43"/>
  <c r="W5049" i="43"/>
  <c r="X5049" i="43"/>
  <c r="E5054" i="43"/>
  <c r="F5054" i="43"/>
  <c r="G5054" i="43"/>
  <c r="H5054" i="43"/>
  <c r="I5054" i="43"/>
  <c r="J5054" i="43"/>
  <c r="K5054" i="43"/>
  <c r="L5054" i="43"/>
  <c r="M5054" i="43"/>
  <c r="N5054" i="43"/>
  <c r="O5054" i="43"/>
  <c r="P5054" i="43"/>
  <c r="Q5054" i="43"/>
  <c r="R5054" i="43"/>
  <c r="S5054" i="43"/>
  <c r="T5054" i="43"/>
  <c r="U5054" i="43"/>
  <c r="V5054" i="43"/>
  <c r="W5054" i="43"/>
  <c r="X5054" i="43"/>
  <c r="E5055" i="43"/>
  <c r="F5055" i="43"/>
  <c r="G5055" i="43"/>
  <c r="H5055" i="43"/>
  <c r="I5055" i="43"/>
  <c r="J5055" i="43"/>
  <c r="K5055" i="43"/>
  <c r="L5055" i="43"/>
  <c r="M5055" i="43"/>
  <c r="N5055" i="43"/>
  <c r="O5055" i="43"/>
  <c r="P5055" i="43"/>
  <c r="Q5055" i="43"/>
  <c r="R5055" i="43"/>
  <c r="S5055" i="43"/>
  <c r="T5055" i="43"/>
  <c r="U5055" i="43"/>
  <c r="V5055" i="43"/>
  <c r="W5055" i="43"/>
  <c r="X5055" i="43"/>
  <c r="E5056" i="43"/>
  <c r="F5056" i="43"/>
  <c r="G5056" i="43"/>
  <c r="H5056" i="43"/>
  <c r="I5056" i="43"/>
  <c r="J5056" i="43"/>
  <c r="K5056" i="43"/>
  <c r="L5056" i="43"/>
  <c r="M5056" i="43"/>
  <c r="N5056" i="43"/>
  <c r="O5056" i="43"/>
  <c r="P5056" i="43"/>
  <c r="Q5056" i="43"/>
  <c r="R5056" i="43"/>
  <c r="S5056" i="43"/>
  <c r="T5056" i="43"/>
  <c r="U5056" i="43"/>
  <c r="V5056" i="43"/>
  <c r="W5056" i="43"/>
  <c r="X5056" i="43"/>
  <c r="E5057" i="43"/>
  <c r="F5057" i="43"/>
  <c r="G5057" i="43"/>
  <c r="H5057" i="43"/>
  <c r="I5057" i="43"/>
  <c r="J5057" i="43"/>
  <c r="K5057" i="43"/>
  <c r="L5057" i="43"/>
  <c r="M5057" i="43"/>
  <c r="N5057" i="43"/>
  <c r="O5057" i="43"/>
  <c r="P5057" i="43"/>
  <c r="Q5057" i="43"/>
  <c r="R5057" i="43"/>
  <c r="S5057" i="43"/>
  <c r="T5057" i="43"/>
  <c r="U5057" i="43"/>
  <c r="V5057" i="43"/>
  <c r="W5057" i="43"/>
  <c r="X5057" i="43"/>
  <c r="E5058" i="43"/>
  <c r="F5058" i="43"/>
  <c r="G5058" i="43"/>
  <c r="H5058" i="43"/>
  <c r="I5058" i="43"/>
  <c r="J5058" i="43"/>
  <c r="K5058" i="43"/>
  <c r="L5058" i="43"/>
  <c r="M5058" i="43"/>
  <c r="N5058" i="43"/>
  <c r="O5058" i="43"/>
  <c r="P5058" i="43"/>
  <c r="Q5058" i="43"/>
  <c r="R5058" i="43"/>
  <c r="S5058" i="43"/>
  <c r="T5058" i="43"/>
  <c r="U5058" i="43"/>
  <c r="V5058" i="43"/>
  <c r="W5058" i="43"/>
  <c r="X5058" i="43"/>
  <c r="E5059" i="43"/>
  <c r="F5059" i="43"/>
  <c r="G5059" i="43"/>
  <c r="H5059" i="43"/>
  <c r="I5059" i="43"/>
  <c r="J5059" i="43"/>
  <c r="K5059" i="43"/>
  <c r="L5059" i="43"/>
  <c r="M5059" i="43"/>
  <c r="N5059" i="43"/>
  <c r="O5059" i="43"/>
  <c r="P5059" i="43"/>
  <c r="Q5059" i="43"/>
  <c r="R5059" i="43"/>
  <c r="S5059" i="43"/>
  <c r="T5059" i="43"/>
  <c r="U5059" i="43"/>
  <c r="V5059" i="43"/>
  <c r="W5059" i="43"/>
  <c r="X5059" i="43"/>
  <c r="E5060" i="43"/>
  <c r="F5060" i="43"/>
  <c r="G5060" i="43"/>
  <c r="H5060" i="43"/>
  <c r="I5060" i="43"/>
  <c r="J5060" i="43"/>
  <c r="K5060" i="43"/>
  <c r="L5060" i="43"/>
  <c r="M5060" i="43"/>
  <c r="N5060" i="43"/>
  <c r="O5060" i="43"/>
  <c r="P5060" i="43"/>
  <c r="Q5060" i="43"/>
  <c r="R5060" i="43"/>
  <c r="S5060" i="43"/>
  <c r="T5060" i="43"/>
  <c r="U5060" i="43"/>
  <c r="V5060" i="43"/>
  <c r="W5060" i="43"/>
  <c r="X5060" i="43"/>
  <c r="E5061" i="43"/>
  <c r="F5061" i="43"/>
  <c r="G5061" i="43"/>
  <c r="H5061" i="43"/>
  <c r="I5061" i="43"/>
  <c r="J5061" i="43"/>
  <c r="K5061" i="43"/>
  <c r="L5061" i="43"/>
  <c r="M5061" i="43"/>
  <c r="N5061" i="43"/>
  <c r="O5061" i="43"/>
  <c r="P5061" i="43"/>
  <c r="Q5061" i="43"/>
  <c r="R5061" i="43"/>
  <c r="S5061" i="43"/>
  <c r="T5061" i="43"/>
  <c r="U5061" i="43"/>
  <c r="V5061" i="43"/>
  <c r="W5061" i="43"/>
  <c r="X5061" i="43"/>
  <c r="E5062" i="43"/>
  <c r="F5062" i="43"/>
  <c r="G5062" i="43"/>
  <c r="H5062" i="43"/>
  <c r="I5062" i="43"/>
  <c r="J5062" i="43"/>
  <c r="K5062" i="43"/>
  <c r="L5062" i="43"/>
  <c r="M5062" i="43"/>
  <c r="N5062" i="43"/>
  <c r="O5062" i="43"/>
  <c r="P5062" i="43"/>
  <c r="Q5062" i="43"/>
  <c r="R5062" i="43"/>
  <c r="S5062" i="43"/>
  <c r="T5062" i="43"/>
  <c r="U5062" i="43"/>
  <c r="V5062" i="43"/>
  <c r="W5062" i="43"/>
  <c r="X5062" i="43"/>
  <c r="E5063" i="43"/>
  <c r="F5063" i="43"/>
  <c r="G5063" i="43"/>
  <c r="H5063" i="43"/>
  <c r="I5063" i="43"/>
  <c r="J5063" i="43"/>
  <c r="K5063" i="43"/>
  <c r="L5063" i="43"/>
  <c r="M5063" i="43"/>
  <c r="N5063" i="43"/>
  <c r="O5063" i="43"/>
  <c r="P5063" i="43"/>
  <c r="Q5063" i="43"/>
  <c r="R5063" i="43"/>
  <c r="S5063" i="43"/>
  <c r="T5063" i="43"/>
  <c r="U5063" i="43"/>
  <c r="V5063" i="43"/>
  <c r="W5063" i="43"/>
  <c r="X5063" i="43"/>
  <c r="E5064" i="43"/>
  <c r="F5064" i="43"/>
  <c r="G5064" i="43"/>
  <c r="H5064" i="43"/>
  <c r="I5064" i="43"/>
  <c r="J5064" i="43"/>
  <c r="K5064" i="43"/>
  <c r="L5064" i="43"/>
  <c r="M5064" i="43"/>
  <c r="N5064" i="43"/>
  <c r="O5064" i="43"/>
  <c r="P5064" i="43"/>
  <c r="Q5064" i="43"/>
  <c r="R5064" i="43"/>
  <c r="S5064" i="43"/>
  <c r="T5064" i="43"/>
  <c r="U5064" i="43"/>
  <c r="V5064" i="43"/>
  <c r="W5064" i="43"/>
  <c r="X5064" i="43"/>
  <c r="E5065" i="43"/>
  <c r="F5065" i="43"/>
  <c r="G5065" i="43"/>
  <c r="H5065" i="43"/>
  <c r="I5065" i="43"/>
  <c r="J5065" i="43"/>
  <c r="K5065" i="43"/>
  <c r="L5065" i="43"/>
  <c r="M5065" i="43"/>
  <c r="N5065" i="43"/>
  <c r="O5065" i="43"/>
  <c r="P5065" i="43"/>
  <c r="Q5065" i="43"/>
  <c r="R5065" i="43"/>
  <c r="S5065" i="43"/>
  <c r="T5065" i="43"/>
  <c r="U5065" i="43"/>
  <c r="V5065" i="43"/>
  <c r="W5065" i="43"/>
  <c r="X5065" i="43"/>
  <c r="E5069" i="43"/>
  <c r="F5069" i="43"/>
  <c r="G5069" i="43"/>
  <c r="H5069" i="43"/>
  <c r="I5069" i="43"/>
  <c r="J5069" i="43"/>
  <c r="K5069" i="43"/>
  <c r="L5069" i="43"/>
  <c r="M5069" i="43"/>
  <c r="N5069" i="43"/>
  <c r="O5069" i="43"/>
  <c r="P5069" i="43"/>
  <c r="Q5069" i="43"/>
  <c r="R5069" i="43"/>
  <c r="S5069" i="43"/>
  <c r="T5069" i="43"/>
  <c r="U5069" i="43"/>
  <c r="V5069" i="43"/>
  <c r="W5069" i="43"/>
  <c r="X5069" i="43"/>
  <c r="E5070" i="43"/>
  <c r="F5070" i="43"/>
  <c r="G5070" i="43"/>
  <c r="H5070" i="43"/>
  <c r="I5070" i="43"/>
  <c r="J5070" i="43"/>
  <c r="K5070" i="43"/>
  <c r="L5070" i="43"/>
  <c r="M5070" i="43"/>
  <c r="N5070" i="43"/>
  <c r="O5070" i="43"/>
  <c r="P5070" i="43"/>
  <c r="Q5070" i="43"/>
  <c r="R5070" i="43"/>
  <c r="S5070" i="43"/>
  <c r="T5070" i="43"/>
  <c r="U5070" i="43"/>
  <c r="V5070" i="43"/>
  <c r="W5070" i="43"/>
  <c r="X5070" i="43"/>
  <c r="E5071" i="43"/>
  <c r="F5071" i="43"/>
  <c r="G5071" i="43"/>
  <c r="H5071" i="43"/>
  <c r="I5071" i="43"/>
  <c r="J5071" i="43"/>
  <c r="K5071" i="43"/>
  <c r="L5071" i="43"/>
  <c r="M5071" i="43"/>
  <c r="N5071" i="43"/>
  <c r="O5071" i="43"/>
  <c r="P5071" i="43"/>
  <c r="Q5071" i="43"/>
  <c r="R5071" i="43"/>
  <c r="S5071" i="43"/>
  <c r="T5071" i="43"/>
  <c r="U5071" i="43"/>
  <c r="V5071" i="43"/>
  <c r="W5071" i="43"/>
  <c r="X5071" i="43"/>
  <c r="E5072" i="43"/>
  <c r="F5072" i="43"/>
  <c r="G5072" i="43"/>
  <c r="H5072" i="43"/>
  <c r="I5072" i="43"/>
  <c r="J5072" i="43"/>
  <c r="K5072" i="43"/>
  <c r="L5072" i="43"/>
  <c r="M5072" i="43"/>
  <c r="N5072" i="43"/>
  <c r="O5072" i="43"/>
  <c r="P5072" i="43"/>
  <c r="Q5072" i="43"/>
  <c r="R5072" i="43"/>
  <c r="S5072" i="43"/>
  <c r="T5072" i="43"/>
  <c r="U5072" i="43"/>
  <c r="V5072" i="43"/>
  <c r="W5072" i="43"/>
  <c r="X5072" i="43"/>
  <c r="E5073" i="43"/>
  <c r="F5073" i="43"/>
  <c r="G5073" i="43"/>
  <c r="H5073" i="43"/>
  <c r="I5073" i="43"/>
  <c r="J5073" i="43"/>
  <c r="K5073" i="43"/>
  <c r="L5073" i="43"/>
  <c r="M5073" i="43"/>
  <c r="N5073" i="43"/>
  <c r="O5073" i="43"/>
  <c r="P5073" i="43"/>
  <c r="Q5073" i="43"/>
  <c r="R5073" i="43"/>
  <c r="S5073" i="43"/>
  <c r="T5073" i="43"/>
  <c r="U5073" i="43"/>
  <c r="V5073" i="43"/>
  <c r="W5073" i="43"/>
  <c r="X5073" i="43"/>
  <c r="E5074" i="43"/>
  <c r="F5074" i="43"/>
  <c r="G5074" i="43"/>
  <c r="H5074" i="43"/>
  <c r="I5074" i="43"/>
  <c r="J5074" i="43"/>
  <c r="K5074" i="43"/>
  <c r="L5074" i="43"/>
  <c r="M5074" i="43"/>
  <c r="N5074" i="43"/>
  <c r="O5074" i="43"/>
  <c r="P5074" i="43"/>
  <c r="Q5074" i="43"/>
  <c r="R5074" i="43"/>
  <c r="S5074" i="43"/>
  <c r="T5074" i="43"/>
  <c r="U5074" i="43"/>
  <c r="V5074" i="43"/>
  <c r="W5074" i="43"/>
  <c r="X5074" i="43"/>
  <c r="E5075" i="43"/>
  <c r="F5075" i="43"/>
  <c r="G5075" i="43"/>
  <c r="H5075" i="43"/>
  <c r="I5075" i="43"/>
  <c r="J5075" i="43"/>
  <c r="K5075" i="43"/>
  <c r="L5075" i="43"/>
  <c r="M5075" i="43"/>
  <c r="N5075" i="43"/>
  <c r="O5075" i="43"/>
  <c r="P5075" i="43"/>
  <c r="Q5075" i="43"/>
  <c r="R5075" i="43"/>
  <c r="S5075" i="43"/>
  <c r="T5075" i="43"/>
  <c r="U5075" i="43"/>
  <c r="V5075" i="43"/>
  <c r="W5075" i="43"/>
  <c r="X5075" i="43"/>
  <c r="E5076" i="43"/>
  <c r="F5076" i="43"/>
  <c r="G5076" i="43"/>
  <c r="H5076" i="43"/>
  <c r="I5076" i="43"/>
  <c r="J5076" i="43"/>
  <c r="K5076" i="43"/>
  <c r="L5076" i="43"/>
  <c r="M5076" i="43"/>
  <c r="N5076" i="43"/>
  <c r="O5076" i="43"/>
  <c r="P5076" i="43"/>
  <c r="Q5076" i="43"/>
  <c r="R5076" i="43"/>
  <c r="S5076" i="43"/>
  <c r="T5076" i="43"/>
  <c r="U5076" i="43"/>
  <c r="V5076" i="43"/>
  <c r="W5076" i="43"/>
  <c r="X5076" i="43"/>
  <c r="E5077" i="43"/>
  <c r="F5077" i="43"/>
  <c r="G5077" i="43"/>
  <c r="H5077" i="43"/>
  <c r="I5077" i="43"/>
  <c r="J5077" i="43"/>
  <c r="K5077" i="43"/>
  <c r="L5077" i="43"/>
  <c r="M5077" i="43"/>
  <c r="N5077" i="43"/>
  <c r="O5077" i="43"/>
  <c r="P5077" i="43"/>
  <c r="Q5077" i="43"/>
  <c r="R5077" i="43"/>
  <c r="S5077" i="43"/>
  <c r="T5077" i="43"/>
  <c r="U5077" i="43"/>
  <c r="V5077" i="43"/>
  <c r="W5077" i="43"/>
  <c r="X5077" i="43"/>
  <c r="E5078" i="43"/>
  <c r="F5078" i="43"/>
  <c r="G5078" i="43"/>
  <c r="H5078" i="43"/>
  <c r="I5078" i="43"/>
  <c r="J5078" i="43"/>
  <c r="K5078" i="43"/>
  <c r="L5078" i="43"/>
  <c r="M5078" i="43"/>
  <c r="N5078" i="43"/>
  <c r="O5078" i="43"/>
  <c r="P5078" i="43"/>
  <c r="Q5078" i="43"/>
  <c r="R5078" i="43"/>
  <c r="S5078" i="43"/>
  <c r="T5078" i="43"/>
  <c r="U5078" i="43"/>
  <c r="V5078" i="43"/>
  <c r="W5078" i="43"/>
  <c r="X5078" i="43"/>
  <c r="E5079" i="43"/>
  <c r="F5079" i="43"/>
  <c r="G5079" i="43"/>
  <c r="H5079" i="43"/>
  <c r="I5079" i="43"/>
  <c r="J5079" i="43"/>
  <c r="K5079" i="43"/>
  <c r="L5079" i="43"/>
  <c r="M5079" i="43"/>
  <c r="N5079" i="43"/>
  <c r="O5079" i="43"/>
  <c r="P5079" i="43"/>
  <c r="Q5079" i="43"/>
  <c r="R5079" i="43"/>
  <c r="S5079" i="43"/>
  <c r="T5079" i="43"/>
  <c r="U5079" i="43"/>
  <c r="V5079" i="43"/>
  <c r="W5079" i="43"/>
  <c r="X5079" i="43"/>
  <c r="E5080" i="43"/>
  <c r="F5080" i="43"/>
  <c r="G5080" i="43"/>
  <c r="H5080" i="43"/>
  <c r="I5080" i="43"/>
  <c r="J5080" i="43"/>
  <c r="K5080" i="43"/>
  <c r="L5080" i="43"/>
  <c r="M5080" i="43"/>
  <c r="N5080" i="43"/>
  <c r="O5080" i="43"/>
  <c r="P5080" i="43"/>
  <c r="Q5080" i="43"/>
  <c r="R5080" i="43"/>
  <c r="S5080" i="43"/>
  <c r="T5080" i="43"/>
  <c r="U5080" i="43"/>
  <c r="V5080" i="43"/>
  <c r="W5080" i="43"/>
  <c r="X5080" i="43"/>
  <c r="E5084" i="43"/>
  <c r="F5084" i="43"/>
  <c r="G5084" i="43"/>
  <c r="H5084" i="43"/>
  <c r="I5084" i="43"/>
  <c r="J5084" i="43"/>
  <c r="K5084" i="43"/>
  <c r="L5084" i="43"/>
  <c r="M5084" i="43"/>
  <c r="N5084" i="43"/>
  <c r="O5084" i="43"/>
  <c r="P5084" i="43"/>
  <c r="Q5084" i="43"/>
  <c r="R5084" i="43"/>
  <c r="S5084" i="43"/>
  <c r="T5084" i="43"/>
  <c r="U5084" i="43"/>
  <c r="V5084" i="43"/>
  <c r="W5084" i="43"/>
  <c r="X5084" i="43"/>
  <c r="E5085" i="43"/>
  <c r="F5085" i="43"/>
  <c r="G5085" i="43"/>
  <c r="H5085" i="43"/>
  <c r="I5085" i="43"/>
  <c r="J5085" i="43"/>
  <c r="K5085" i="43"/>
  <c r="L5085" i="43"/>
  <c r="M5085" i="43"/>
  <c r="N5085" i="43"/>
  <c r="O5085" i="43"/>
  <c r="P5085" i="43"/>
  <c r="Q5085" i="43"/>
  <c r="R5085" i="43"/>
  <c r="S5085" i="43"/>
  <c r="T5085" i="43"/>
  <c r="U5085" i="43"/>
  <c r="V5085" i="43"/>
  <c r="W5085" i="43"/>
  <c r="X5085" i="43"/>
  <c r="E5086" i="43"/>
  <c r="F5086" i="43"/>
  <c r="G5086" i="43"/>
  <c r="H5086" i="43"/>
  <c r="I5086" i="43"/>
  <c r="J5086" i="43"/>
  <c r="K5086" i="43"/>
  <c r="L5086" i="43"/>
  <c r="M5086" i="43"/>
  <c r="N5086" i="43"/>
  <c r="O5086" i="43"/>
  <c r="P5086" i="43"/>
  <c r="Q5086" i="43"/>
  <c r="R5086" i="43"/>
  <c r="S5086" i="43"/>
  <c r="T5086" i="43"/>
  <c r="U5086" i="43"/>
  <c r="V5086" i="43"/>
  <c r="W5086" i="43"/>
  <c r="X5086" i="43"/>
  <c r="E5087" i="43"/>
  <c r="F5087" i="43"/>
  <c r="G5087" i="43"/>
  <c r="H5087" i="43"/>
  <c r="I5087" i="43"/>
  <c r="J5087" i="43"/>
  <c r="K5087" i="43"/>
  <c r="L5087" i="43"/>
  <c r="M5087" i="43"/>
  <c r="N5087" i="43"/>
  <c r="O5087" i="43"/>
  <c r="P5087" i="43"/>
  <c r="Q5087" i="43"/>
  <c r="R5087" i="43"/>
  <c r="S5087" i="43"/>
  <c r="T5087" i="43"/>
  <c r="U5087" i="43"/>
  <c r="V5087" i="43"/>
  <c r="W5087" i="43"/>
  <c r="X5087" i="43"/>
  <c r="E5088" i="43"/>
  <c r="F5088" i="43"/>
  <c r="G5088" i="43"/>
  <c r="H5088" i="43"/>
  <c r="I5088" i="43"/>
  <c r="J5088" i="43"/>
  <c r="K5088" i="43"/>
  <c r="L5088" i="43"/>
  <c r="M5088" i="43"/>
  <c r="N5088" i="43"/>
  <c r="O5088" i="43"/>
  <c r="P5088" i="43"/>
  <c r="Q5088" i="43"/>
  <c r="R5088" i="43"/>
  <c r="S5088" i="43"/>
  <c r="T5088" i="43"/>
  <c r="U5088" i="43"/>
  <c r="V5088" i="43"/>
  <c r="W5088" i="43"/>
  <c r="X5088" i="43"/>
  <c r="E5089" i="43"/>
  <c r="F5089" i="43"/>
  <c r="G5089" i="43"/>
  <c r="H5089" i="43"/>
  <c r="I5089" i="43"/>
  <c r="J5089" i="43"/>
  <c r="K5089" i="43"/>
  <c r="L5089" i="43"/>
  <c r="M5089" i="43"/>
  <c r="N5089" i="43"/>
  <c r="O5089" i="43"/>
  <c r="P5089" i="43"/>
  <c r="Q5089" i="43"/>
  <c r="R5089" i="43"/>
  <c r="S5089" i="43"/>
  <c r="T5089" i="43"/>
  <c r="U5089" i="43"/>
  <c r="V5089" i="43"/>
  <c r="W5089" i="43"/>
  <c r="X5089" i="43"/>
  <c r="E5090" i="43"/>
  <c r="F5090" i="43"/>
  <c r="G5090" i="43"/>
  <c r="H5090" i="43"/>
  <c r="I5090" i="43"/>
  <c r="J5090" i="43"/>
  <c r="K5090" i="43"/>
  <c r="L5090" i="43"/>
  <c r="M5090" i="43"/>
  <c r="N5090" i="43"/>
  <c r="O5090" i="43"/>
  <c r="P5090" i="43"/>
  <c r="Q5090" i="43"/>
  <c r="R5090" i="43"/>
  <c r="S5090" i="43"/>
  <c r="T5090" i="43"/>
  <c r="U5090" i="43"/>
  <c r="V5090" i="43"/>
  <c r="W5090" i="43"/>
  <c r="X5090" i="43"/>
  <c r="E5091" i="43"/>
  <c r="F5091" i="43"/>
  <c r="G5091" i="43"/>
  <c r="H5091" i="43"/>
  <c r="I5091" i="43"/>
  <c r="J5091" i="43"/>
  <c r="K5091" i="43"/>
  <c r="L5091" i="43"/>
  <c r="M5091" i="43"/>
  <c r="N5091" i="43"/>
  <c r="O5091" i="43"/>
  <c r="P5091" i="43"/>
  <c r="Q5091" i="43"/>
  <c r="R5091" i="43"/>
  <c r="S5091" i="43"/>
  <c r="T5091" i="43"/>
  <c r="U5091" i="43"/>
  <c r="V5091" i="43"/>
  <c r="W5091" i="43"/>
  <c r="X5091" i="43"/>
  <c r="E5092" i="43"/>
  <c r="F5092" i="43"/>
  <c r="G5092" i="43"/>
  <c r="H5092" i="43"/>
  <c r="I5092" i="43"/>
  <c r="J5092" i="43"/>
  <c r="K5092" i="43"/>
  <c r="L5092" i="43"/>
  <c r="M5092" i="43"/>
  <c r="N5092" i="43"/>
  <c r="O5092" i="43"/>
  <c r="P5092" i="43"/>
  <c r="Q5092" i="43"/>
  <c r="R5092" i="43"/>
  <c r="S5092" i="43"/>
  <c r="T5092" i="43"/>
  <c r="U5092" i="43"/>
  <c r="V5092" i="43"/>
  <c r="W5092" i="43"/>
  <c r="X5092" i="43"/>
  <c r="E5093" i="43"/>
  <c r="F5093" i="43"/>
  <c r="G5093" i="43"/>
  <c r="H5093" i="43"/>
  <c r="I5093" i="43"/>
  <c r="J5093" i="43"/>
  <c r="K5093" i="43"/>
  <c r="L5093" i="43"/>
  <c r="M5093" i="43"/>
  <c r="N5093" i="43"/>
  <c r="O5093" i="43"/>
  <c r="P5093" i="43"/>
  <c r="Q5093" i="43"/>
  <c r="R5093" i="43"/>
  <c r="S5093" i="43"/>
  <c r="T5093" i="43"/>
  <c r="U5093" i="43"/>
  <c r="V5093" i="43"/>
  <c r="W5093" i="43"/>
  <c r="X5093" i="43"/>
  <c r="E5094" i="43"/>
  <c r="F5094" i="43"/>
  <c r="G5094" i="43"/>
  <c r="H5094" i="43"/>
  <c r="I5094" i="43"/>
  <c r="J5094" i="43"/>
  <c r="K5094" i="43"/>
  <c r="L5094" i="43"/>
  <c r="M5094" i="43"/>
  <c r="N5094" i="43"/>
  <c r="O5094" i="43"/>
  <c r="P5094" i="43"/>
  <c r="Q5094" i="43"/>
  <c r="R5094" i="43"/>
  <c r="S5094" i="43"/>
  <c r="T5094" i="43"/>
  <c r="U5094" i="43"/>
  <c r="V5094" i="43"/>
  <c r="W5094" i="43"/>
  <c r="X5094" i="43"/>
  <c r="E5095" i="43"/>
  <c r="F5095" i="43"/>
  <c r="G5095" i="43"/>
  <c r="H5095" i="43"/>
  <c r="I5095" i="43"/>
  <c r="J5095" i="43"/>
  <c r="K5095" i="43"/>
  <c r="L5095" i="43"/>
  <c r="M5095" i="43"/>
  <c r="N5095" i="43"/>
  <c r="O5095" i="43"/>
  <c r="P5095" i="43"/>
  <c r="Q5095" i="43"/>
  <c r="R5095" i="43"/>
  <c r="S5095" i="43"/>
  <c r="T5095" i="43"/>
  <c r="U5095" i="43"/>
  <c r="V5095" i="43"/>
  <c r="W5095" i="43"/>
  <c r="X5095" i="43"/>
  <c r="E5099" i="43"/>
  <c r="F5099" i="43"/>
  <c r="G5099" i="43"/>
  <c r="H5099" i="43"/>
  <c r="I5099" i="43"/>
  <c r="J5099" i="43"/>
  <c r="K5099" i="43"/>
  <c r="L5099" i="43"/>
  <c r="M5099" i="43"/>
  <c r="N5099" i="43"/>
  <c r="O5099" i="43"/>
  <c r="P5099" i="43"/>
  <c r="Q5099" i="43"/>
  <c r="R5099" i="43"/>
  <c r="S5099" i="43"/>
  <c r="T5099" i="43"/>
  <c r="U5099" i="43"/>
  <c r="V5099" i="43"/>
  <c r="W5099" i="43"/>
  <c r="X5099" i="43"/>
  <c r="E5100" i="43"/>
  <c r="F5100" i="43"/>
  <c r="G5100" i="43"/>
  <c r="H5100" i="43"/>
  <c r="I5100" i="43"/>
  <c r="J5100" i="43"/>
  <c r="K5100" i="43"/>
  <c r="L5100" i="43"/>
  <c r="M5100" i="43"/>
  <c r="N5100" i="43"/>
  <c r="O5100" i="43"/>
  <c r="P5100" i="43"/>
  <c r="Q5100" i="43"/>
  <c r="R5100" i="43"/>
  <c r="S5100" i="43"/>
  <c r="T5100" i="43"/>
  <c r="U5100" i="43"/>
  <c r="V5100" i="43"/>
  <c r="W5100" i="43"/>
  <c r="X5100" i="43"/>
  <c r="E5101" i="43"/>
  <c r="F5101" i="43"/>
  <c r="G5101" i="43"/>
  <c r="H5101" i="43"/>
  <c r="I5101" i="43"/>
  <c r="J5101" i="43"/>
  <c r="K5101" i="43"/>
  <c r="L5101" i="43"/>
  <c r="M5101" i="43"/>
  <c r="N5101" i="43"/>
  <c r="O5101" i="43"/>
  <c r="P5101" i="43"/>
  <c r="Q5101" i="43"/>
  <c r="R5101" i="43"/>
  <c r="S5101" i="43"/>
  <c r="T5101" i="43"/>
  <c r="U5101" i="43"/>
  <c r="V5101" i="43"/>
  <c r="W5101" i="43"/>
  <c r="X5101" i="43"/>
  <c r="E5102" i="43"/>
  <c r="F5102" i="43"/>
  <c r="G5102" i="43"/>
  <c r="H5102" i="43"/>
  <c r="I5102" i="43"/>
  <c r="J5102" i="43"/>
  <c r="K5102" i="43"/>
  <c r="L5102" i="43"/>
  <c r="M5102" i="43"/>
  <c r="N5102" i="43"/>
  <c r="O5102" i="43"/>
  <c r="P5102" i="43"/>
  <c r="Q5102" i="43"/>
  <c r="R5102" i="43"/>
  <c r="S5102" i="43"/>
  <c r="T5102" i="43"/>
  <c r="U5102" i="43"/>
  <c r="V5102" i="43"/>
  <c r="W5102" i="43"/>
  <c r="X5102" i="43"/>
  <c r="E5103" i="43"/>
  <c r="F5103" i="43"/>
  <c r="G5103" i="43"/>
  <c r="H5103" i="43"/>
  <c r="I5103" i="43"/>
  <c r="J5103" i="43"/>
  <c r="K5103" i="43"/>
  <c r="L5103" i="43"/>
  <c r="M5103" i="43"/>
  <c r="N5103" i="43"/>
  <c r="O5103" i="43"/>
  <c r="P5103" i="43"/>
  <c r="Q5103" i="43"/>
  <c r="R5103" i="43"/>
  <c r="S5103" i="43"/>
  <c r="T5103" i="43"/>
  <c r="U5103" i="43"/>
  <c r="V5103" i="43"/>
  <c r="W5103" i="43"/>
  <c r="X5103" i="43"/>
  <c r="E5104" i="43"/>
  <c r="F5104" i="43"/>
  <c r="G5104" i="43"/>
  <c r="H5104" i="43"/>
  <c r="I5104" i="43"/>
  <c r="J5104" i="43"/>
  <c r="K5104" i="43"/>
  <c r="L5104" i="43"/>
  <c r="M5104" i="43"/>
  <c r="N5104" i="43"/>
  <c r="O5104" i="43"/>
  <c r="P5104" i="43"/>
  <c r="Q5104" i="43"/>
  <c r="R5104" i="43"/>
  <c r="S5104" i="43"/>
  <c r="T5104" i="43"/>
  <c r="U5104" i="43"/>
  <c r="V5104" i="43"/>
  <c r="W5104" i="43"/>
  <c r="X5104" i="43"/>
  <c r="E5105" i="43"/>
  <c r="F5105" i="43"/>
  <c r="G5105" i="43"/>
  <c r="H5105" i="43"/>
  <c r="I5105" i="43"/>
  <c r="J5105" i="43"/>
  <c r="K5105" i="43"/>
  <c r="L5105" i="43"/>
  <c r="M5105" i="43"/>
  <c r="N5105" i="43"/>
  <c r="O5105" i="43"/>
  <c r="P5105" i="43"/>
  <c r="Q5105" i="43"/>
  <c r="R5105" i="43"/>
  <c r="S5105" i="43"/>
  <c r="T5105" i="43"/>
  <c r="U5105" i="43"/>
  <c r="V5105" i="43"/>
  <c r="W5105" i="43"/>
  <c r="X5105" i="43"/>
  <c r="E5106" i="43"/>
  <c r="F5106" i="43"/>
  <c r="G5106" i="43"/>
  <c r="H5106" i="43"/>
  <c r="I5106" i="43"/>
  <c r="J5106" i="43"/>
  <c r="K5106" i="43"/>
  <c r="L5106" i="43"/>
  <c r="M5106" i="43"/>
  <c r="N5106" i="43"/>
  <c r="O5106" i="43"/>
  <c r="P5106" i="43"/>
  <c r="Q5106" i="43"/>
  <c r="R5106" i="43"/>
  <c r="S5106" i="43"/>
  <c r="T5106" i="43"/>
  <c r="U5106" i="43"/>
  <c r="V5106" i="43"/>
  <c r="W5106" i="43"/>
  <c r="X5106" i="43"/>
  <c r="E5107" i="43"/>
  <c r="F5107" i="43"/>
  <c r="G5107" i="43"/>
  <c r="H5107" i="43"/>
  <c r="I5107" i="43"/>
  <c r="J5107" i="43"/>
  <c r="K5107" i="43"/>
  <c r="L5107" i="43"/>
  <c r="M5107" i="43"/>
  <c r="N5107" i="43"/>
  <c r="O5107" i="43"/>
  <c r="P5107" i="43"/>
  <c r="Q5107" i="43"/>
  <c r="R5107" i="43"/>
  <c r="S5107" i="43"/>
  <c r="T5107" i="43"/>
  <c r="U5107" i="43"/>
  <c r="V5107" i="43"/>
  <c r="W5107" i="43"/>
  <c r="X5107" i="43"/>
  <c r="E5108" i="43"/>
  <c r="F5108" i="43"/>
  <c r="G5108" i="43"/>
  <c r="H5108" i="43"/>
  <c r="I5108" i="43"/>
  <c r="J5108" i="43"/>
  <c r="K5108" i="43"/>
  <c r="L5108" i="43"/>
  <c r="M5108" i="43"/>
  <c r="N5108" i="43"/>
  <c r="O5108" i="43"/>
  <c r="P5108" i="43"/>
  <c r="Q5108" i="43"/>
  <c r="R5108" i="43"/>
  <c r="S5108" i="43"/>
  <c r="T5108" i="43"/>
  <c r="U5108" i="43"/>
  <c r="V5108" i="43"/>
  <c r="W5108" i="43"/>
  <c r="X5108" i="43"/>
  <c r="E5109" i="43"/>
  <c r="F5109" i="43"/>
  <c r="G5109" i="43"/>
  <c r="H5109" i="43"/>
  <c r="I5109" i="43"/>
  <c r="J5109" i="43"/>
  <c r="K5109" i="43"/>
  <c r="L5109" i="43"/>
  <c r="M5109" i="43"/>
  <c r="N5109" i="43"/>
  <c r="O5109" i="43"/>
  <c r="P5109" i="43"/>
  <c r="Q5109" i="43"/>
  <c r="R5109" i="43"/>
  <c r="S5109" i="43"/>
  <c r="T5109" i="43"/>
  <c r="U5109" i="43"/>
  <c r="V5109" i="43"/>
  <c r="W5109" i="43"/>
  <c r="X5109" i="43"/>
  <c r="E5110" i="43"/>
  <c r="F5110" i="43"/>
  <c r="G5110" i="43"/>
  <c r="H5110" i="43"/>
  <c r="I5110" i="43"/>
  <c r="J5110" i="43"/>
  <c r="K5110" i="43"/>
  <c r="L5110" i="43"/>
  <c r="M5110" i="43"/>
  <c r="N5110" i="43"/>
  <c r="O5110" i="43"/>
  <c r="P5110" i="43"/>
  <c r="Q5110" i="43"/>
  <c r="R5110" i="43"/>
  <c r="S5110" i="43"/>
  <c r="T5110" i="43"/>
  <c r="U5110" i="43"/>
  <c r="V5110" i="43"/>
  <c r="W5110" i="43"/>
  <c r="X5110" i="43"/>
  <c r="E5114" i="43"/>
  <c r="F5114" i="43"/>
  <c r="G5114" i="43"/>
  <c r="H5114" i="43"/>
  <c r="I5114" i="43"/>
  <c r="J5114" i="43"/>
  <c r="K5114" i="43"/>
  <c r="L5114" i="43"/>
  <c r="M5114" i="43"/>
  <c r="N5114" i="43"/>
  <c r="O5114" i="43"/>
  <c r="P5114" i="43"/>
  <c r="Q5114" i="43"/>
  <c r="R5114" i="43"/>
  <c r="S5114" i="43"/>
  <c r="T5114" i="43"/>
  <c r="U5114" i="43"/>
  <c r="V5114" i="43"/>
  <c r="W5114" i="43"/>
  <c r="X5114" i="43"/>
  <c r="E5115" i="43"/>
  <c r="F5115" i="43"/>
  <c r="G5115" i="43"/>
  <c r="H5115" i="43"/>
  <c r="I5115" i="43"/>
  <c r="J5115" i="43"/>
  <c r="K5115" i="43"/>
  <c r="L5115" i="43"/>
  <c r="M5115" i="43"/>
  <c r="N5115" i="43"/>
  <c r="O5115" i="43"/>
  <c r="P5115" i="43"/>
  <c r="Q5115" i="43"/>
  <c r="R5115" i="43"/>
  <c r="S5115" i="43"/>
  <c r="T5115" i="43"/>
  <c r="U5115" i="43"/>
  <c r="V5115" i="43"/>
  <c r="W5115" i="43"/>
  <c r="X5115" i="43"/>
  <c r="E5116" i="43"/>
  <c r="F5116" i="43"/>
  <c r="G5116" i="43"/>
  <c r="H5116" i="43"/>
  <c r="I5116" i="43"/>
  <c r="J5116" i="43"/>
  <c r="K5116" i="43"/>
  <c r="L5116" i="43"/>
  <c r="M5116" i="43"/>
  <c r="N5116" i="43"/>
  <c r="O5116" i="43"/>
  <c r="P5116" i="43"/>
  <c r="Q5116" i="43"/>
  <c r="R5116" i="43"/>
  <c r="S5116" i="43"/>
  <c r="T5116" i="43"/>
  <c r="U5116" i="43"/>
  <c r="V5116" i="43"/>
  <c r="W5116" i="43"/>
  <c r="X5116" i="43"/>
  <c r="E5117" i="43"/>
  <c r="F5117" i="43"/>
  <c r="G5117" i="43"/>
  <c r="H5117" i="43"/>
  <c r="I5117" i="43"/>
  <c r="J5117" i="43"/>
  <c r="K5117" i="43"/>
  <c r="L5117" i="43"/>
  <c r="M5117" i="43"/>
  <c r="N5117" i="43"/>
  <c r="O5117" i="43"/>
  <c r="P5117" i="43"/>
  <c r="Q5117" i="43"/>
  <c r="R5117" i="43"/>
  <c r="S5117" i="43"/>
  <c r="T5117" i="43"/>
  <c r="U5117" i="43"/>
  <c r="V5117" i="43"/>
  <c r="W5117" i="43"/>
  <c r="X5117" i="43"/>
  <c r="E5118" i="43"/>
  <c r="F5118" i="43"/>
  <c r="G5118" i="43"/>
  <c r="H5118" i="43"/>
  <c r="I5118" i="43"/>
  <c r="J5118" i="43"/>
  <c r="K5118" i="43"/>
  <c r="L5118" i="43"/>
  <c r="M5118" i="43"/>
  <c r="N5118" i="43"/>
  <c r="O5118" i="43"/>
  <c r="P5118" i="43"/>
  <c r="Q5118" i="43"/>
  <c r="R5118" i="43"/>
  <c r="S5118" i="43"/>
  <c r="T5118" i="43"/>
  <c r="U5118" i="43"/>
  <c r="V5118" i="43"/>
  <c r="W5118" i="43"/>
  <c r="X5118" i="43"/>
  <c r="E5119" i="43"/>
  <c r="F5119" i="43"/>
  <c r="G5119" i="43"/>
  <c r="H5119" i="43"/>
  <c r="I5119" i="43"/>
  <c r="J5119" i="43"/>
  <c r="K5119" i="43"/>
  <c r="L5119" i="43"/>
  <c r="M5119" i="43"/>
  <c r="N5119" i="43"/>
  <c r="O5119" i="43"/>
  <c r="P5119" i="43"/>
  <c r="Q5119" i="43"/>
  <c r="R5119" i="43"/>
  <c r="S5119" i="43"/>
  <c r="T5119" i="43"/>
  <c r="U5119" i="43"/>
  <c r="V5119" i="43"/>
  <c r="W5119" i="43"/>
  <c r="X5119" i="43"/>
  <c r="E5120" i="43"/>
  <c r="F5120" i="43"/>
  <c r="G5120" i="43"/>
  <c r="H5120" i="43"/>
  <c r="I5120" i="43"/>
  <c r="J5120" i="43"/>
  <c r="K5120" i="43"/>
  <c r="L5120" i="43"/>
  <c r="M5120" i="43"/>
  <c r="N5120" i="43"/>
  <c r="O5120" i="43"/>
  <c r="P5120" i="43"/>
  <c r="Q5120" i="43"/>
  <c r="R5120" i="43"/>
  <c r="S5120" i="43"/>
  <c r="T5120" i="43"/>
  <c r="U5120" i="43"/>
  <c r="V5120" i="43"/>
  <c r="W5120" i="43"/>
  <c r="X5120" i="43"/>
  <c r="E5121" i="43"/>
  <c r="F5121" i="43"/>
  <c r="G5121" i="43"/>
  <c r="H5121" i="43"/>
  <c r="I5121" i="43"/>
  <c r="J5121" i="43"/>
  <c r="K5121" i="43"/>
  <c r="L5121" i="43"/>
  <c r="M5121" i="43"/>
  <c r="N5121" i="43"/>
  <c r="O5121" i="43"/>
  <c r="P5121" i="43"/>
  <c r="Q5121" i="43"/>
  <c r="R5121" i="43"/>
  <c r="S5121" i="43"/>
  <c r="T5121" i="43"/>
  <c r="U5121" i="43"/>
  <c r="V5121" i="43"/>
  <c r="W5121" i="43"/>
  <c r="X5121" i="43"/>
  <c r="E5122" i="43"/>
  <c r="F5122" i="43"/>
  <c r="G5122" i="43"/>
  <c r="H5122" i="43"/>
  <c r="I5122" i="43"/>
  <c r="J5122" i="43"/>
  <c r="K5122" i="43"/>
  <c r="L5122" i="43"/>
  <c r="M5122" i="43"/>
  <c r="N5122" i="43"/>
  <c r="O5122" i="43"/>
  <c r="P5122" i="43"/>
  <c r="Q5122" i="43"/>
  <c r="R5122" i="43"/>
  <c r="S5122" i="43"/>
  <c r="T5122" i="43"/>
  <c r="U5122" i="43"/>
  <c r="V5122" i="43"/>
  <c r="W5122" i="43"/>
  <c r="X5122" i="43"/>
  <c r="E5123" i="43"/>
  <c r="F5123" i="43"/>
  <c r="G5123" i="43"/>
  <c r="H5123" i="43"/>
  <c r="I5123" i="43"/>
  <c r="J5123" i="43"/>
  <c r="K5123" i="43"/>
  <c r="L5123" i="43"/>
  <c r="M5123" i="43"/>
  <c r="N5123" i="43"/>
  <c r="O5123" i="43"/>
  <c r="P5123" i="43"/>
  <c r="Q5123" i="43"/>
  <c r="R5123" i="43"/>
  <c r="S5123" i="43"/>
  <c r="T5123" i="43"/>
  <c r="U5123" i="43"/>
  <c r="V5123" i="43"/>
  <c r="W5123" i="43"/>
  <c r="X5123" i="43"/>
  <c r="E5124" i="43"/>
  <c r="F5124" i="43"/>
  <c r="G5124" i="43"/>
  <c r="H5124" i="43"/>
  <c r="I5124" i="43"/>
  <c r="J5124" i="43"/>
  <c r="K5124" i="43"/>
  <c r="L5124" i="43"/>
  <c r="M5124" i="43"/>
  <c r="N5124" i="43"/>
  <c r="O5124" i="43"/>
  <c r="P5124" i="43"/>
  <c r="Q5124" i="43"/>
  <c r="R5124" i="43"/>
  <c r="S5124" i="43"/>
  <c r="T5124" i="43"/>
  <c r="U5124" i="43"/>
  <c r="V5124" i="43"/>
  <c r="W5124" i="43"/>
  <c r="X5124" i="43"/>
  <c r="E5125" i="43"/>
  <c r="F5125" i="43"/>
  <c r="G5125" i="43"/>
  <c r="H5125" i="43"/>
  <c r="I5125" i="43"/>
  <c r="J5125" i="43"/>
  <c r="K5125" i="43"/>
  <c r="L5125" i="43"/>
  <c r="M5125" i="43"/>
  <c r="N5125" i="43"/>
  <c r="O5125" i="43"/>
  <c r="P5125" i="43"/>
  <c r="Q5125" i="43"/>
  <c r="R5125" i="43"/>
  <c r="S5125" i="43"/>
  <c r="T5125" i="43"/>
  <c r="U5125" i="43"/>
  <c r="V5125" i="43"/>
  <c r="W5125" i="43"/>
  <c r="X5125" i="43"/>
  <c r="E5129" i="43"/>
  <c r="F5129" i="43"/>
  <c r="G5129" i="43"/>
  <c r="H5129" i="43"/>
  <c r="I5129" i="43"/>
  <c r="J5129" i="43"/>
  <c r="K5129" i="43"/>
  <c r="L5129" i="43"/>
  <c r="M5129" i="43"/>
  <c r="N5129" i="43"/>
  <c r="O5129" i="43"/>
  <c r="P5129" i="43"/>
  <c r="Q5129" i="43"/>
  <c r="R5129" i="43"/>
  <c r="S5129" i="43"/>
  <c r="T5129" i="43"/>
  <c r="U5129" i="43"/>
  <c r="V5129" i="43"/>
  <c r="W5129" i="43"/>
  <c r="X5129" i="43"/>
  <c r="E5130" i="43"/>
  <c r="F5130" i="43"/>
  <c r="G5130" i="43"/>
  <c r="H5130" i="43"/>
  <c r="I5130" i="43"/>
  <c r="J5130" i="43"/>
  <c r="K5130" i="43"/>
  <c r="L5130" i="43"/>
  <c r="M5130" i="43"/>
  <c r="N5130" i="43"/>
  <c r="O5130" i="43"/>
  <c r="P5130" i="43"/>
  <c r="Q5130" i="43"/>
  <c r="R5130" i="43"/>
  <c r="S5130" i="43"/>
  <c r="T5130" i="43"/>
  <c r="U5130" i="43"/>
  <c r="V5130" i="43"/>
  <c r="W5130" i="43"/>
  <c r="X5130" i="43"/>
  <c r="E5131" i="43"/>
  <c r="F5131" i="43"/>
  <c r="G5131" i="43"/>
  <c r="H5131" i="43"/>
  <c r="I5131" i="43"/>
  <c r="J5131" i="43"/>
  <c r="K5131" i="43"/>
  <c r="L5131" i="43"/>
  <c r="M5131" i="43"/>
  <c r="N5131" i="43"/>
  <c r="O5131" i="43"/>
  <c r="P5131" i="43"/>
  <c r="Q5131" i="43"/>
  <c r="R5131" i="43"/>
  <c r="S5131" i="43"/>
  <c r="T5131" i="43"/>
  <c r="U5131" i="43"/>
  <c r="V5131" i="43"/>
  <c r="W5131" i="43"/>
  <c r="X5131" i="43"/>
  <c r="E5132" i="43"/>
  <c r="F5132" i="43"/>
  <c r="G5132" i="43"/>
  <c r="H5132" i="43"/>
  <c r="I5132" i="43"/>
  <c r="J5132" i="43"/>
  <c r="K5132" i="43"/>
  <c r="L5132" i="43"/>
  <c r="M5132" i="43"/>
  <c r="N5132" i="43"/>
  <c r="O5132" i="43"/>
  <c r="P5132" i="43"/>
  <c r="Q5132" i="43"/>
  <c r="R5132" i="43"/>
  <c r="S5132" i="43"/>
  <c r="T5132" i="43"/>
  <c r="U5132" i="43"/>
  <c r="V5132" i="43"/>
  <c r="W5132" i="43"/>
  <c r="X5132" i="43"/>
  <c r="E5133" i="43"/>
  <c r="F5133" i="43"/>
  <c r="G5133" i="43"/>
  <c r="H5133" i="43"/>
  <c r="I5133" i="43"/>
  <c r="J5133" i="43"/>
  <c r="K5133" i="43"/>
  <c r="L5133" i="43"/>
  <c r="M5133" i="43"/>
  <c r="N5133" i="43"/>
  <c r="O5133" i="43"/>
  <c r="P5133" i="43"/>
  <c r="Q5133" i="43"/>
  <c r="R5133" i="43"/>
  <c r="S5133" i="43"/>
  <c r="T5133" i="43"/>
  <c r="U5133" i="43"/>
  <c r="V5133" i="43"/>
  <c r="W5133" i="43"/>
  <c r="X5133" i="43"/>
  <c r="E5134" i="43"/>
  <c r="F5134" i="43"/>
  <c r="G5134" i="43"/>
  <c r="H5134" i="43"/>
  <c r="I5134" i="43"/>
  <c r="J5134" i="43"/>
  <c r="K5134" i="43"/>
  <c r="L5134" i="43"/>
  <c r="M5134" i="43"/>
  <c r="N5134" i="43"/>
  <c r="O5134" i="43"/>
  <c r="P5134" i="43"/>
  <c r="Q5134" i="43"/>
  <c r="R5134" i="43"/>
  <c r="S5134" i="43"/>
  <c r="T5134" i="43"/>
  <c r="U5134" i="43"/>
  <c r="V5134" i="43"/>
  <c r="W5134" i="43"/>
  <c r="X5134" i="43"/>
  <c r="E5135" i="43"/>
  <c r="F5135" i="43"/>
  <c r="G5135" i="43"/>
  <c r="H5135" i="43"/>
  <c r="I5135" i="43"/>
  <c r="J5135" i="43"/>
  <c r="K5135" i="43"/>
  <c r="L5135" i="43"/>
  <c r="M5135" i="43"/>
  <c r="N5135" i="43"/>
  <c r="O5135" i="43"/>
  <c r="P5135" i="43"/>
  <c r="Q5135" i="43"/>
  <c r="R5135" i="43"/>
  <c r="S5135" i="43"/>
  <c r="T5135" i="43"/>
  <c r="U5135" i="43"/>
  <c r="V5135" i="43"/>
  <c r="W5135" i="43"/>
  <c r="X5135" i="43"/>
  <c r="E5136" i="43"/>
  <c r="F5136" i="43"/>
  <c r="G5136" i="43"/>
  <c r="H5136" i="43"/>
  <c r="I5136" i="43"/>
  <c r="J5136" i="43"/>
  <c r="K5136" i="43"/>
  <c r="L5136" i="43"/>
  <c r="M5136" i="43"/>
  <c r="N5136" i="43"/>
  <c r="O5136" i="43"/>
  <c r="P5136" i="43"/>
  <c r="Q5136" i="43"/>
  <c r="R5136" i="43"/>
  <c r="S5136" i="43"/>
  <c r="T5136" i="43"/>
  <c r="U5136" i="43"/>
  <c r="V5136" i="43"/>
  <c r="W5136" i="43"/>
  <c r="X5136" i="43"/>
  <c r="E5137" i="43"/>
  <c r="F5137" i="43"/>
  <c r="G5137" i="43"/>
  <c r="H5137" i="43"/>
  <c r="I5137" i="43"/>
  <c r="J5137" i="43"/>
  <c r="K5137" i="43"/>
  <c r="L5137" i="43"/>
  <c r="M5137" i="43"/>
  <c r="N5137" i="43"/>
  <c r="O5137" i="43"/>
  <c r="P5137" i="43"/>
  <c r="Q5137" i="43"/>
  <c r="R5137" i="43"/>
  <c r="S5137" i="43"/>
  <c r="T5137" i="43"/>
  <c r="U5137" i="43"/>
  <c r="V5137" i="43"/>
  <c r="W5137" i="43"/>
  <c r="X5137" i="43"/>
  <c r="E5138" i="43"/>
  <c r="F5138" i="43"/>
  <c r="G5138" i="43"/>
  <c r="H5138" i="43"/>
  <c r="I5138" i="43"/>
  <c r="J5138" i="43"/>
  <c r="K5138" i="43"/>
  <c r="L5138" i="43"/>
  <c r="M5138" i="43"/>
  <c r="N5138" i="43"/>
  <c r="O5138" i="43"/>
  <c r="P5138" i="43"/>
  <c r="Q5138" i="43"/>
  <c r="R5138" i="43"/>
  <c r="S5138" i="43"/>
  <c r="T5138" i="43"/>
  <c r="U5138" i="43"/>
  <c r="V5138" i="43"/>
  <c r="W5138" i="43"/>
  <c r="X5138" i="43"/>
  <c r="E5139" i="43"/>
  <c r="F5139" i="43"/>
  <c r="G5139" i="43"/>
  <c r="H5139" i="43"/>
  <c r="I5139" i="43"/>
  <c r="J5139" i="43"/>
  <c r="K5139" i="43"/>
  <c r="L5139" i="43"/>
  <c r="M5139" i="43"/>
  <c r="N5139" i="43"/>
  <c r="O5139" i="43"/>
  <c r="P5139" i="43"/>
  <c r="Q5139" i="43"/>
  <c r="R5139" i="43"/>
  <c r="S5139" i="43"/>
  <c r="T5139" i="43"/>
  <c r="U5139" i="43"/>
  <c r="V5139" i="43"/>
  <c r="W5139" i="43"/>
  <c r="X5139" i="43"/>
  <c r="E5140" i="43"/>
  <c r="F5140" i="43"/>
  <c r="G5140" i="43"/>
  <c r="H5140" i="43"/>
  <c r="I5140" i="43"/>
  <c r="J5140" i="43"/>
  <c r="K5140" i="43"/>
  <c r="L5140" i="43"/>
  <c r="M5140" i="43"/>
  <c r="N5140" i="43"/>
  <c r="O5140" i="43"/>
  <c r="P5140" i="43"/>
  <c r="Q5140" i="43"/>
  <c r="R5140" i="43"/>
  <c r="S5140" i="43"/>
  <c r="T5140" i="43"/>
  <c r="U5140" i="43"/>
  <c r="V5140" i="43"/>
  <c r="W5140" i="43"/>
  <c r="X5140" i="43"/>
  <c r="E5145" i="43"/>
  <c r="F5145" i="43"/>
  <c r="G5145" i="43"/>
  <c r="H5145" i="43"/>
  <c r="I5145" i="43"/>
  <c r="J5145" i="43"/>
  <c r="K5145" i="43"/>
  <c r="L5145" i="43"/>
  <c r="M5145" i="43"/>
  <c r="N5145" i="43"/>
  <c r="O5145" i="43"/>
  <c r="P5145" i="43"/>
  <c r="Q5145" i="43"/>
  <c r="R5145" i="43"/>
  <c r="S5145" i="43"/>
  <c r="T5145" i="43"/>
  <c r="U5145" i="43"/>
  <c r="V5145" i="43"/>
  <c r="W5145" i="43"/>
  <c r="X5145" i="43"/>
  <c r="E5146" i="43"/>
  <c r="F5146" i="43"/>
  <c r="G5146" i="43"/>
  <c r="H5146" i="43"/>
  <c r="I5146" i="43"/>
  <c r="J5146" i="43"/>
  <c r="K5146" i="43"/>
  <c r="L5146" i="43"/>
  <c r="M5146" i="43"/>
  <c r="N5146" i="43"/>
  <c r="O5146" i="43"/>
  <c r="P5146" i="43"/>
  <c r="Q5146" i="43"/>
  <c r="R5146" i="43"/>
  <c r="S5146" i="43"/>
  <c r="T5146" i="43"/>
  <c r="U5146" i="43"/>
  <c r="V5146" i="43"/>
  <c r="W5146" i="43"/>
  <c r="X5146" i="43"/>
  <c r="E5147" i="43"/>
  <c r="F5147" i="43"/>
  <c r="G5147" i="43"/>
  <c r="H5147" i="43"/>
  <c r="I5147" i="43"/>
  <c r="J5147" i="43"/>
  <c r="K5147" i="43"/>
  <c r="L5147" i="43"/>
  <c r="M5147" i="43"/>
  <c r="N5147" i="43"/>
  <c r="O5147" i="43"/>
  <c r="P5147" i="43"/>
  <c r="Q5147" i="43"/>
  <c r="R5147" i="43"/>
  <c r="S5147" i="43"/>
  <c r="T5147" i="43"/>
  <c r="U5147" i="43"/>
  <c r="V5147" i="43"/>
  <c r="W5147" i="43"/>
  <c r="X5147" i="43"/>
  <c r="E5148" i="43"/>
  <c r="F5148" i="43"/>
  <c r="G5148" i="43"/>
  <c r="H5148" i="43"/>
  <c r="I5148" i="43"/>
  <c r="J5148" i="43"/>
  <c r="K5148" i="43"/>
  <c r="L5148" i="43"/>
  <c r="M5148" i="43"/>
  <c r="N5148" i="43"/>
  <c r="O5148" i="43"/>
  <c r="P5148" i="43"/>
  <c r="Q5148" i="43"/>
  <c r="R5148" i="43"/>
  <c r="S5148" i="43"/>
  <c r="T5148" i="43"/>
  <c r="U5148" i="43"/>
  <c r="V5148" i="43"/>
  <c r="W5148" i="43"/>
  <c r="X5148" i="43"/>
  <c r="E5149" i="43"/>
  <c r="F5149" i="43"/>
  <c r="G5149" i="43"/>
  <c r="H5149" i="43"/>
  <c r="I5149" i="43"/>
  <c r="J5149" i="43"/>
  <c r="K5149" i="43"/>
  <c r="L5149" i="43"/>
  <c r="M5149" i="43"/>
  <c r="N5149" i="43"/>
  <c r="O5149" i="43"/>
  <c r="P5149" i="43"/>
  <c r="Q5149" i="43"/>
  <c r="R5149" i="43"/>
  <c r="S5149" i="43"/>
  <c r="T5149" i="43"/>
  <c r="U5149" i="43"/>
  <c r="V5149" i="43"/>
  <c r="W5149" i="43"/>
  <c r="X5149" i="43"/>
  <c r="E5150" i="43"/>
  <c r="F5150" i="43"/>
  <c r="G5150" i="43"/>
  <c r="H5150" i="43"/>
  <c r="I5150" i="43"/>
  <c r="J5150" i="43"/>
  <c r="K5150" i="43"/>
  <c r="L5150" i="43"/>
  <c r="M5150" i="43"/>
  <c r="N5150" i="43"/>
  <c r="O5150" i="43"/>
  <c r="P5150" i="43"/>
  <c r="Q5150" i="43"/>
  <c r="R5150" i="43"/>
  <c r="S5150" i="43"/>
  <c r="T5150" i="43"/>
  <c r="U5150" i="43"/>
  <c r="V5150" i="43"/>
  <c r="W5150" i="43"/>
  <c r="X5150" i="43"/>
  <c r="E5151" i="43"/>
  <c r="F5151" i="43"/>
  <c r="G5151" i="43"/>
  <c r="H5151" i="43"/>
  <c r="I5151" i="43"/>
  <c r="J5151" i="43"/>
  <c r="K5151" i="43"/>
  <c r="L5151" i="43"/>
  <c r="M5151" i="43"/>
  <c r="N5151" i="43"/>
  <c r="O5151" i="43"/>
  <c r="P5151" i="43"/>
  <c r="Q5151" i="43"/>
  <c r="R5151" i="43"/>
  <c r="S5151" i="43"/>
  <c r="T5151" i="43"/>
  <c r="U5151" i="43"/>
  <c r="V5151" i="43"/>
  <c r="W5151" i="43"/>
  <c r="X5151" i="43"/>
  <c r="E5152" i="43"/>
  <c r="F5152" i="43"/>
  <c r="G5152" i="43"/>
  <c r="H5152" i="43"/>
  <c r="I5152" i="43"/>
  <c r="J5152" i="43"/>
  <c r="K5152" i="43"/>
  <c r="L5152" i="43"/>
  <c r="M5152" i="43"/>
  <c r="N5152" i="43"/>
  <c r="O5152" i="43"/>
  <c r="P5152" i="43"/>
  <c r="Q5152" i="43"/>
  <c r="R5152" i="43"/>
  <c r="S5152" i="43"/>
  <c r="T5152" i="43"/>
  <c r="U5152" i="43"/>
  <c r="V5152" i="43"/>
  <c r="W5152" i="43"/>
  <c r="X5152" i="43"/>
  <c r="E5153" i="43"/>
  <c r="F5153" i="43"/>
  <c r="G5153" i="43"/>
  <c r="H5153" i="43"/>
  <c r="I5153" i="43"/>
  <c r="J5153" i="43"/>
  <c r="K5153" i="43"/>
  <c r="L5153" i="43"/>
  <c r="M5153" i="43"/>
  <c r="N5153" i="43"/>
  <c r="O5153" i="43"/>
  <c r="P5153" i="43"/>
  <c r="Q5153" i="43"/>
  <c r="R5153" i="43"/>
  <c r="S5153" i="43"/>
  <c r="T5153" i="43"/>
  <c r="U5153" i="43"/>
  <c r="V5153" i="43"/>
  <c r="W5153" i="43"/>
  <c r="X5153" i="43"/>
  <c r="E5154" i="43"/>
  <c r="F5154" i="43"/>
  <c r="G5154" i="43"/>
  <c r="H5154" i="43"/>
  <c r="I5154" i="43"/>
  <c r="J5154" i="43"/>
  <c r="K5154" i="43"/>
  <c r="L5154" i="43"/>
  <c r="M5154" i="43"/>
  <c r="N5154" i="43"/>
  <c r="O5154" i="43"/>
  <c r="P5154" i="43"/>
  <c r="Q5154" i="43"/>
  <c r="R5154" i="43"/>
  <c r="S5154" i="43"/>
  <c r="T5154" i="43"/>
  <c r="U5154" i="43"/>
  <c r="V5154" i="43"/>
  <c r="W5154" i="43"/>
  <c r="X5154" i="43"/>
  <c r="E5155" i="43"/>
  <c r="F5155" i="43"/>
  <c r="G5155" i="43"/>
  <c r="H5155" i="43"/>
  <c r="I5155" i="43"/>
  <c r="J5155" i="43"/>
  <c r="K5155" i="43"/>
  <c r="L5155" i="43"/>
  <c r="M5155" i="43"/>
  <c r="N5155" i="43"/>
  <c r="O5155" i="43"/>
  <c r="P5155" i="43"/>
  <c r="Q5155" i="43"/>
  <c r="R5155" i="43"/>
  <c r="S5155" i="43"/>
  <c r="T5155" i="43"/>
  <c r="U5155" i="43"/>
  <c r="V5155" i="43"/>
  <c r="W5155" i="43"/>
  <c r="X5155" i="43"/>
  <c r="E5156" i="43"/>
  <c r="F5156" i="43"/>
  <c r="G5156" i="43"/>
  <c r="H5156" i="43"/>
  <c r="I5156" i="43"/>
  <c r="J5156" i="43"/>
  <c r="K5156" i="43"/>
  <c r="L5156" i="43"/>
  <c r="M5156" i="43"/>
  <c r="N5156" i="43"/>
  <c r="O5156" i="43"/>
  <c r="P5156" i="43"/>
  <c r="Q5156" i="43"/>
  <c r="R5156" i="43"/>
  <c r="S5156" i="43"/>
  <c r="T5156" i="43"/>
  <c r="U5156" i="43"/>
  <c r="V5156" i="43"/>
  <c r="W5156" i="43"/>
  <c r="X5156" i="43"/>
  <c r="E5160" i="43"/>
  <c r="F5160" i="43"/>
  <c r="G5160" i="43"/>
  <c r="H5160" i="43"/>
  <c r="I5160" i="43"/>
  <c r="J5160" i="43"/>
  <c r="K5160" i="43"/>
  <c r="L5160" i="43"/>
  <c r="M5160" i="43"/>
  <c r="N5160" i="43"/>
  <c r="O5160" i="43"/>
  <c r="P5160" i="43"/>
  <c r="Q5160" i="43"/>
  <c r="R5160" i="43"/>
  <c r="S5160" i="43"/>
  <c r="T5160" i="43"/>
  <c r="U5160" i="43"/>
  <c r="V5160" i="43"/>
  <c r="W5160" i="43"/>
  <c r="X5160" i="43"/>
  <c r="E5161" i="43"/>
  <c r="F5161" i="43"/>
  <c r="G5161" i="43"/>
  <c r="H5161" i="43"/>
  <c r="I5161" i="43"/>
  <c r="J5161" i="43"/>
  <c r="K5161" i="43"/>
  <c r="L5161" i="43"/>
  <c r="M5161" i="43"/>
  <c r="N5161" i="43"/>
  <c r="O5161" i="43"/>
  <c r="P5161" i="43"/>
  <c r="Q5161" i="43"/>
  <c r="R5161" i="43"/>
  <c r="S5161" i="43"/>
  <c r="T5161" i="43"/>
  <c r="U5161" i="43"/>
  <c r="V5161" i="43"/>
  <c r="W5161" i="43"/>
  <c r="X5161" i="43"/>
  <c r="E5162" i="43"/>
  <c r="F5162" i="43"/>
  <c r="G5162" i="43"/>
  <c r="H5162" i="43"/>
  <c r="I5162" i="43"/>
  <c r="J5162" i="43"/>
  <c r="K5162" i="43"/>
  <c r="L5162" i="43"/>
  <c r="M5162" i="43"/>
  <c r="N5162" i="43"/>
  <c r="O5162" i="43"/>
  <c r="P5162" i="43"/>
  <c r="Q5162" i="43"/>
  <c r="R5162" i="43"/>
  <c r="S5162" i="43"/>
  <c r="T5162" i="43"/>
  <c r="U5162" i="43"/>
  <c r="V5162" i="43"/>
  <c r="W5162" i="43"/>
  <c r="X5162" i="43"/>
  <c r="E5163" i="43"/>
  <c r="F5163" i="43"/>
  <c r="G5163" i="43"/>
  <c r="H5163" i="43"/>
  <c r="I5163" i="43"/>
  <c r="J5163" i="43"/>
  <c r="K5163" i="43"/>
  <c r="L5163" i="43"/>
  <c r="M5163" i="43"/>
  <c r="N5163" i="43"/>
  <c r="O5163" i="43"/>
  <c r="P5163" i="43"/>
  <c r="Q5163" i="43"/>
  <c r="R5163" i="43"/>
  <c r="S5163" i="43"/>
  <c r="T5163" i="43"/>
  <c r="U5163" i="43"/>
  <c r="V5163" i="43"/>
  <c r="W5163" i="43"/>
  <c r="X5163" i="43"/>
  <c r="E5164" i="43"/>
  <c r="F5164" i="43"/>
  <c r="G5164" i="43"/>
  <c r="H5164" i="43"/>
  <c r="I5164" i="43"/>
  <c r="J5164" i="43"/>
  <c r="K5164" i="43"/>
  <c r="L5164" i="43"/>
  <c r="M5164" i="43"/>
  <c r="N5164" i="43"/>
  <c r="O5164" i="43"/>
  <c r="P5164" i="43"/>
  <c r="Q5164" i="43"/>
  <c r="R5164" i="43"/>
  <c r="S5164" i="43"/>
  <c r="T5164" i="43"/>
  <c r="U5164" i="43"/>
  <c r="V5164" i="43"/>
  <c r="W5164" i="43"/>
  <c r="X5164" i="43"/>
  <c r="E5165" i="43"/>
  <c r="F5165" i="43"/>
  <c r="G5165" i="43"/>
  <c r="H5165" i="43"/>
  <c r="I5165" i="43"/>
  <c r="J5165" i="43"/>
  <c r="K5165" i="43"/>
  <c r="L5165" i="43"/>
  <c r="M5165" i="43"/>
  <c r="N5165" i="43"/>
  <c r="O5165" i="43"/>
  <c r="P5165" i="43"/>
  <c r="Q5165" i="43"/>
  <c r="R5165" i="43"/>
  <c r="S5165" i="43"/>
  <c r="T5165" i="43"/>
  <c r="U5165" i="43"/>
  <c r="V5165" i="43"/>
  <c r="W5165" i="43"/>
  <c r="X5165" i="43"/>
  <c r="E5166" i="43"/>
  <c r="F5166" i="43"/>
  <c r="G5166" i="43"/>
  <c r="H5166" i="43"/>
  <c r="I5166" i="43"/>
  <c r="J5166" i="43"/>
  <c r="K5166" i="43"/>
  <c r="L5166" i="43"/>
  <c r="M5166" i="43"/>
  <c r="N5166" i="43"/>
  <c r="O5166" i="43"/>
  <c r="P5166" i="43"/>
  <c r="Q5166" i="43"/>
  <c r="R5166" i="43"/>
  <c r="S5166" i="43"/>
  <c r="T5166" i="43"/>
  <c r="U5166" i="43"/>
  <c r="V5166" i="43"/>
  <c r="W5166" i="43"/>
  <c r="X5166" i="43"/>
  <c r="E5167" i="43"/>
  <c r="F5167" i="43"/>
  <c r="G5167" i="43"/>
  <c r="H5167" i="43"/>
  <c r="I5167" i="43"/>
  <c r="J5167" i="43"/>
  <c r="K5167" i="43"/>
  <c r="L5167" i="43"/>
  <c r="M5167" i="43"/>
  <c r="N5167" i="43"/>
  <c r="O5167" i="43"/>
  <c r="P5167" i="43"/>
  <c r="Q5167" i="43"/>
  <c r="R5167" i="43"/>
  <c r="S5167" i="43"/>
  <c r="T5167" i="43"/>
  <c r="U5167" i="43"/>
  <c r="V5167" i="43"/>
  <c r="W5167" i="43"/>
  <c r="X5167" i="43"/>
  <c r="E5168" i="43"/>
  <c r="F5168" i="43"/>
  <c r="G5168" i="43"/>
  <c r="H5168" i="43"/>
  <c r="I5168" i="43"/>
  <c r="J5168" i="43"/>
  <c r="K5168" i="43"/>
  <c r="L5168" i="43"/>
  <c r="M5168" i="43"/>
  <c r="N5168" i="43"/>
  <c r="O5168" i="43"/>
  <c r="P5168" i="43"/>
  <c r="Q5168" i="43"/>
  <c r="R5168" i="43"/>
  <c r="S5168" i="43"/>
  <c r="T5168" i="43"/>
  <c r="U5168" i="43"/>
  <c r="V5168" i="43"/>
  <c r="W5168" i="43"/>
  <c r="X5168" i="43"/>
  <c r="E5169" i="43"/>
  <c r="F5169" i="43"/>
  <c r="G5169" i="43"/>
  <c r="H5169" i="43"/>
  <c r="I5169" i="43"/>
  <c r="J5169" i="43"/>
  <c r="K5169" i="43"/>
  <c r="L5169" i="43"/>
  <c r="M5169" i="43"/>
  <c r="N5169" i="43"/>
  <c r="O5169" i="43"/>
  <c r="P5169" i="43"/>
  <c r="Q5169" i="43"/>
  <c r="R5169" i="43"/>
  <c r="S5169" i="43"/>
  <c r="T5169" i="43"/>
  <c r="U5169" i="43"/>
  <c r="V5169" i="43"/>
  <c r="W5169" i="43"/>
  <c r="X5169" i="43"/>
  <c r="E5170" i="43"/>
  <c r="F5170" i="43"/>
  <c r="G5170" i="43"/>
  <c r="H5170" i="43"/>
  <c r="I5170" i="43"/>
  <c r="J5170" i="43"/>
  <c r="K5170" i="43"/>
  <c r="L5170" i="43"/>
  <c r="M5170" i="43"/>
  <c r="N5170" i="43"/>
  <c r="O5170" i="43"/>
  <c r="P5170" i="43"/>
  <c r="Q5170" i="43"/>
  <c r="R5170" i="43"/>
  <c r="S5170" i="43"/>
  <c r="T5170" i="43"/>
  <c r="U5170" i="43"/>
  <c r="V5170" i="43"/>
  <c r="W5170" i="43"/>
  <c r="X5170" i="43"/>
  <c r="E5171" i="43"/>
  <c r="F5171" i="43"/>
  <c r="G5171" i="43"/>
  <c r="H5171" i="43"/>
  <c r="I5171" i="43"/>
  <c r="J5171" i="43"/>
  <c r="K5171" i="43"/>
  <c r="L5171" i="43"/>
  <c r="M5171" i="43"/>
  <c r="N5171" i="43"/>
  <c r="O5171" i="43"/>
  <c r="P5171" i="43"/>
  <c r="Q5171" i="43"/>
  <c r="R5171" i="43"/>
  <c r="S5171" i="43"/>
  <c r="T5171" i="43"/>
  <c r="U5171" i="43"/>
  <c r="V5171" i="43"/>
  <c r="W5171" i="43"/>
  <c r="X5171" i="43"/>
  <c r="E5175" i="43"/>
  <c r="F5175" i="43"/>
  <c r="G5175" i="43"/>
  <c r="H5175" i="43"/>
  <c r="I5175" i="43"/>
  <c r="J5175" i="43"/>
  <c r="K5175" i="43"/>
  <c r="L5175" i="43"/>
  <c r="M5175" i="43"/>
  <c r="N5175" i="43"/>
  <c r="O5175" i="43"/>
  <c r="P5175" i="43"/>
  <c r="Q5175" i="43"/>
  <c r="R5175" i="43"/>
  <c r="S5175" i="43"/>
  <c r="T5175" i="43"/>
  <c r="U5175" i="43"/>
  <c r="V5175" i="43"/>
  <c r="W5175" i="43"/>
  <c r="X5175" i="43"/>
  <c r="E5176" i="43"/>
  <c r="F5176" i="43"/>
  <c r="G5176" i="43"/>
  <c r="H5176" i="43"/>
  <c r="I5176" i="43"/>
  <c r="J5176" i="43"/>
  <c r="K5176" i="43"/>
  <c r="L5176" i="43"/>
  <c r="M5176" i="43"/>
  <c r="N5176" i="43"/>
  <c r="O5176" i="43"/>
  <c r="P5176" i="43"/>
  <c r="Q5176" i="43"/>
  <c r="R5176" i="43"/>
  <c r="S5176" i="43"/>
  <c r="T5176" i="43"/>
  <c r="U5176" i="43"/>
  <c r="V5176" i="43"/>
  <c r="W5176" i="43"/>
  <c r="X5176" i="43"/>
  <c r="E5177" i="43"/>
  <c r="F5177" i="43"/>
  <c r="G5177" i="43"/>
  <c r="H5177" i="43"/>
  <c r="I5177" i="43"/>
  <c r="J5177" i="43"/>
  <c r="K5177" i="43"/>
  <c r="L5177" i="43"/>
  <c r="M5177" i="43"/>
  <c r="N5177" i="43"/>
  <c r="O5177" i="43"/>
  <c r="P5177" i="43"/>
  <c r="Q5177" i="43"/>
  <c r="R5177" i="43"/>
  <c r="S5177" i="43"/>
  <c r="T5177" i="43"/>
  <c r="U5177" i="43"/>
  <c r="V5177" i="43"/>
  <c r="W5177" i="43"/>
  <c r="X5177" i="43"/>
  <c r="E5178" i="43"/>
  <c r="F5178" i="43"/>
  <c r="G5178" i="43"/>
  <c r="H5178" i="43"/>
  <c r="I5178" i="43"/>
  <c r="J5178" i="43"/>
  <c r="K5178" i="43"/>
  <c r="L5178" i="43"/>
  <c r="M5178" i="43"/>
  <c r="N5178" i="43"/>
  <c r="O5178" i="43"/>
  <c r="P5178" i="43"/>
  <c r="Q5178" i="43"/>
  <c r="R5178" i="43"/>
  <c r="S5178" i="43"/>
  <c r="T5178" i="43"/>
  <c r="U5178" i="43"/>
  <c r="V5178" i="43"/>
  <c r="W5178" i="43"/>
  <c r="X5178" i="43"/>
  <c r="E5179" i="43"/>
  <c r="F5179" i="43"/>
  <c r="G5179" i="43"/>
  <c r="H5179" i="43"/>
  <c r="I5179" i="43"/>
  <c r="J5179" i="43"/>
  <c r="K5179" i="43"/>
  <c r="L5179" i="43"/>
  <c r="M5179" i="43"/>
  <c r="N5179" i="43"/>
  <c r="O5179" i="43"/>
  <c r="P5179" i="43"/>
  <c r="Q5179" i="43"/>
  <c r="R5179" i="43"/>
  <c r="S5179" i="43"/>
  <c r="T5179" i="43"/>
  <c r="U5179" i="43"/>
  <c r="V5179" i="43"/>
  <c r="W5179" i="43"/>
  <c r="X5179" i="43"/>
  <c r="E5180" i="43"/>
  <c r="F5180" i="43"/>
  <c r="G5180" i="43"/>
  <c r="H5180" i="43"/>
  <c r="I5180" i="43"/>
  <c r="J5180" i="43"/>
  <c r="K5180" i="43"/>
  <c r="L5180" i="43"/>
  <c r="M5180" i="43"/>
  <c r="N5180" i="43"/>
  <c r="O5180" i="43"/>
  <c r="P5180" i="43"/>
  <c r="Q5180" i="43"/>
  <c r="R5180" i="43"/>
  <c r="S5180" i="43"/>
  <c r="T5180" i="43"/>
  <c r="U5180" i="43"/>
  <c r="V5180" i="43"/>
  <c r="W5180" i="43"/>
  <c r="X5180" i="43"/>
  <c r="E5181" i="43"/>
  <c r="F5181" i="43"/>
  <c r="G5181" i="43"/>
  <c r="H5181" i="43"/>
  <c r="I5181" i="43"/>
  <c r="J5181" i="43"/>
  <c r="K5181" i="43"/>
  <c r="L5181" i="43"/>
  <c r="M5181" i="43"/>
  <c r="N5181" i="43"/>
  <c r="O5181" i="43"/>
  <c r="P5181" i="43"/>
  <c r="Q5181" i="43"/>
  <c r="R5181" i="43"/>
  <c r="S5181" i="43"/>
  <c r="T5181" i="43"/>
  <c r="U5181" i="43"/>
  <c r="V5181" i="43"/>
  <c r="W5181" i="43"/>
  <c r="X5181" i="43"/>
  <c r="E5182" i="43"/>
  <c r="F5182" i="43"/>
  <c r="G5182" i="43"/>
  <c r="H5182" i="43"/>
  <c r="I5182" i="43"/>
  <c r="J5182" i="43"/>
  <c r="K5182" i="43"/>
  <c r="L5182" i="43"/>
  <c r="M5182" i="43"/>
  <c r="N5182" i="43"/>
  <c r="O5182" i="43"/>
  <c r="P5182" i="43"/>
  <c r="Q5182" i="43"/>
  <c r="R5182" i="43"/>
  <c r="S5182" i="43"/>
  <c r="T5182" i="43"/>
  <c r="U5182" i="43"/>
  <c r="V5182" i="43"/>
  <c r="W5182" i="43"/>
  <c r="X5182" i="43"/>
  <c r="E5183" i="43"/>
  <c r="F5183" i="43"/>
  <c r="G5183" i="43"/>
  <c r="H5183" i="43"/>
  <c r="I5183" i="43"/>
  <c r="J5183" i="43"/>
  <c r="K5183" i="43"/>
  <c r="L5183" i="43"/>
  <c r="M5183" i="43"/>
  <c r="N5183" i="43"/>
  <c r="O5183" i="43"/>
  <c r="P5183" i="43"/>
  <c r="Q5183" i="43"/>
  <c r="R5183" i="43"/>
  <c r="S5183" i="43"/>
  <c r="T5183" i="43"/>
  <c r="U5183" i="43"/>
  <c r="V5183" i="43"/>
  <c r="W5183" i="43"/>
  <c r="X5183" i="43"/>
  <c r="E5184" i="43"/>
  <c r="F5184" i="43"/>
  <c r="G5184" i="43"/>
  <c r="H5184" i="43"/>
  <c r="I5184" i="43"/>
  <c r="J5184" i="43"/>
  <c r="K5184" i="43"/>
  <c r="L5184" i="43"/>
  <c r="M5184" i="43"/>
  <c r="N5184" i="43"/>
  <c r="O5184" i="43"/>
  <c r="P5184" i="43"/>
  <c r="Q5184" i="43"/>
  <c r="R5184" i="43"/>
  <c r="S5184" i="43"/>
  <c r="T5184" i="43"/>
  <c r="U5184" i="43"/>
  <c r="V5184" i="43"/>
  <c r="W5184" i="43"/>
  <c r="X5184" i="43"/>
  <c r="E5185" i="43"/>
  <c r="F5185" i="43"/>
  <c r="G5185" i="43"/>
  <c r="H5185" i="43"/>
  <c r="I5185" i="43"/>
  <c r="J5185" i="43"/>
  <c r="K5185" i="43"/>
  <c r="L5185" i="43"/>
  <c r="M5185" i="43"/>
  <c r="N5185" i="43"/>
  <c r="O5185" i="43"/>
  <c r="P5185" i="43"/>
  <c r="Q5185" i="43"/>
  <c r="R5185" i="43"/>
  <c r="S5185" i="43"/>
  <c r="T5185" i="43"/>
  <c r="U5185" i="43"/>
  <c r="V5185" i="43"/>
  <c r="W5185" i="43"/>
  <c r="X5185" i="43"/>
  <c r="E5186" i="43"/>
  <c r="F5186" i="43"/>
  <c r="G5186" i="43"/>
  <c r="H5186" i="43"/>
  <c r="I5186" i="43"/>
  <c r="J5186" i="43"/>
  <c r="K5186" i="43"/>
  <c r="L5186" i="43"/>
  <c r="M5186" i="43"/>
  <c r="N5186" i="43"/>
  <c r="O5186" i="43"/>
  <c r="P5186" i="43"/>
  <c r="Q5186" i="43"/>
  <c r="R5186" i="43"/>
  <c r="S5186" i="43"/>
  <c r="T5186" i="43"/>
  <c r="U5186" i="43"/>
  <c r="V5186" i="43"/>
  <c r="W5186" i="43"/>
  <c r="X5186" i="43"/>
  <c r="E5190" i="43"/>
  <c r="F5190" i="43"/>
  <c r="G5190" i="43"/>
  <c r="H5190" i="43"/>
  <c r="I5190" i="43"/>
  <c r="J5190" i="43"/>
  <c r="K5190" i="43"/>
  <c r="L5190" i="43"/>
  <c r="M5190" i="43"/>
  <c r="N5190" i="43"/>
  <c r="O5190" i="43"/>
  <c r="P5190" i="43"/>
  <c r="Q5190" i="43"/>
  <c r="R5190" i="43"/>
  <c r="S5190" i="43"/>
  <c r="T5190" i="43"/>
  <c r="U5190" i="43"/>
  <c r="V5190" i="43"/>
  <c r="W5190" i="43"/>
  <c r="X5190" i="43"/>
  <c r="E5191" i="43"/>
  <c r="F5191" i="43"/>
  <c r="G5191" i="43"/>
  <c r="H5191" i="43"/>
  <c r="I5191" i="43"/>
  <c r="J5191" i="43"/>
  <c r="K5191" i="43"/>
  <c r="L5191" i="43"/>
  <c r="M5191" i="43"/>
  <c r="N5191" i="43"/>
  <c r="O5191" i="43"/>
  <c r="P5191" i="43"/>
  <c r="Q5191" i="43"/>
  <c r="R5191" i="43"/>
  <c r="S5191" i="43"/>
  <c r="T5191" i="43"/>
  <c r="U5191" i="43"/>
  <c r="V5191" i="43"/>
  <c r="W5191" i="43"/>
  <c r="X5191" i="43"/>
  <c r="E5192" i="43"/>
  <c r="F5192" i="43"/>
  <c r="G5192" i="43"/>
  <c r="H5192" i="43"/>
  <c r="I5192" i="43"/>
  <c r="J5192" i="43"/>
  <c r="K5192" i="43"/>
  <c r="L5192" i="43"/>
  <c r="M5192" i="43"/>
  <c r="N5192" i="43"/>
  <c r="O5192" i="43"/>
  <c r="P5192" i="43"/>
  <c r="Q5192" i="43"/>
  <c r="R5192" i="43"/>
  <c r="S5192" i="43"/>
  <c r="T5192" i="43"/>
  <c r="U5192" i="43"/>
  <c r="V5192" i="43"/>
  <c r="W5192" i="43"/>
  <c r="X5192" i="43"/>
  <c r="E5193" i="43"/>
  <c r="F5193" i="43"/>
  <c r="G5193" i="43"/>
  <c r="H5193" i="43"/>
  <c r="I5193" i="43"/>
  <c r="J5193" i="43"/>
  <c r="K5193" i="43"/>
  <c r="L5193" i="43"/>
  <c r="M5193" i="43"/>
  <c r="N5193" i="43"/>
  <c r="O5193" i="43"/>
  <c r="P5193" i="43"/>
  <c r="Q5193" i="43"/>
  <c r="R5193" i="43"/>
  <c r="S5193" i="43"/>
  <c r="T5193" i="43"/>
  <c r="U5193" i="43"/>
  <c r="V5193" i="43"/>
  <c r="W5193" i="43"/>
  <c r="X5193" i="43"/>
  <c r="E5194" i="43"/>
  <c r="F5194" i="43"/>
  <c r="G5194" i="43"/>
  <c r="H5194" i="43"/>
  <c r="I5194" i="43"/>
  <c r="J5194" i="43"/>
  <c r="K5194" i="43"/>
  <c r="L5194" i="43"/>
  <c r="M5194" i="43"/>
  <c r="N5194" i="43"/>
  <c r="O5194" i="43"/>
  <c r="P5194" i="43"/>
  <c r="Q5194" i="43"/>
  <c r="R5194" i="43"/>
  <c r="S5194" i="43"/>
  <c r="T5194" i="43"/>
  <c r="U5194" i="43"/>
  <c r="V5194" i="43"/>
  <c r="W5194" i="43"/>
  <c r="X5194" i="43"/>
  <c r="E5195" i="43"/>
  <c r="F5195" i="43"/>
  <c r="G5195" i="43"/>
  <c r="H5195" i="43"/>
  <c r="I5195" i="43"/>
  <c r="J5195" i="43"/>
  <c r="K5195" i="43"/>
  <c r="L5195" i="43"/>
  <c r="M5195" i="43"/>
  <c r="N5195" i="43"/>
  <c r="O5195" i="43"/>
  <c r="P5195" i="43"/>
  <c r="Q5195" i="43"/>
  <c r="R5195" i="43"/>
  <c r="S5195" i="43"/>
  <c r="T5195" i="43"/>
  <c r="U5195" i="43"/>
  <c r="V5195" i="43"/>
  <c r="W5195" i="43"/>
  <c r="X5195" i="43"/>
  <c r="E5196" i="43"/>
  <c r="F5196" i="43"/>
  <c r="G5196" i="43"/>
  <c r="H5196" i="43"/>
  <c r="I5196" i="43"/>
  <c r="J5196" i="43"/>
  <c r="K5196" i="43"/>
  <c r="L5196" i="43"/>
  <c r="M5196" i="43"/>
  <c r="N5196" i="43"/>
  <c r="O5196" i="43"/>
  <c r="P5196" i="43"/>
  <c r="Q5196" i="43"/>
  <c r="R5196" i="43"/>
  <c r="S5196" i="43"/>
  <c r="T5196" i="43"/>
  <c r="U5196" i="43"/>
  <c r="V5196" i="43"/>
  <c r="W5196" i="43"/>
  <c r="X5196" i="43"/>
  <c r="E5197" i="43"/>
  <c r="F5197" i="43"/>
  <c r="G5197" i="43"/>
  <c r="H5197" i="43"/>
  <c r="I5197" i="43"/>
  <c r="J5197" i="43"/>
  <c r="K5197" i="43"/>
  <c r="L5197" i="43"/>
  <c r="M5197" i="43"/>
  <c r="N5197" i="43"/>
  <c r="O5197" i="43"/>
  <c r="P5197" i="43"/>
  <c r="Q5197" i="43"/>
  <c r="R5197" i="43"/>
  <c r="S5197" i="43"/>
  <c r="T5197" i="43"/>
  <c r="U5197" i="43"/>
  <c r="V5197" i="43"/>
  <c r="W5197" i="43"/>
  <c r="X5197" i="43"/>
  <c r="E5198" i="43"/>
  <c r="F5198" i="43"/>
  <c r="G5198" i="43"/>
  <c r="H5198" i="43"/>
  <c r="I5198" i="43"/>
  <c r="J5198" i="43"/>
  <c r="K5198" i="43"/>
  <c r="L5198" i="43"/>
  <c r="M5198" i="43"/>
  <c r="N5198" i="43"/>
  <c r="O5198" i="43"/>
  <c r="P5198" i="43"/>
  <c r="Q5198" i="43"/>
  <c r="R5198" i="43"/>
  <c r="S5198" i="43"/>
  <c r="T5198" i="43"/>
  <c r="U5198" i="43"/>
  <c r="V5198" i="43"/>
  <c r="W5198" i="43"/>
  <c r="X5198" i="43"/>
  <c r="E5199" i="43"/>
  <c r="F5199" i="43"/>
  <c r="G5199" i="43"/>
  <c r="H5199" i="43"/>
  <c r="I5199" i="43"/>
  <c r="J5199" i="43"/>
  <c r="K5199" i="43"/>
  <c r="L5199" i="43"/>
  <c r="M5199" i="43"/>
  <c r="N5199" i="43"/>
  <c r="O5199" i="43"/>
  <c r="P5199" i="43"/>
  <c r="Q5199" i="43"/>
  <c r="R5199" i="43"/>
  <c r="S5199" i="43"/>
  <c r="T5199" i="43"/>
  <c r="U5199" i="43"/>
  <c r="V5199" i="43"/>
  <c r="W5199" i="43"/>
  <c r="X5199" i="43"/>
  <c r="E5200" i="43"/>
  <c r="F5200" i="43"/>
  <c r="G5200" i="43"/>
  <c r="H5200" i="43"/>
  <c r="I5200" i="43"/>
  <c r="J5200" i="43"/>
  <c r="K5200" i="43"/>
  <c r="L5200" i="43"/>
  <c r="M5200" i="43"/>
  <c r="N5200" i="43"/>
  <c r="O5200" i="43"/>
  <c r="P5200" i="43"/>
  <c r="Q5200" i="43"/>
  <c r="R5200" i="43"/>
  <c r="S5200" i="43"/>
  <c r="T5200" i="43"/>
  <c r="U5200" i="43"/>
  <c r="V5200" i="43"/>
  <c r="W5200" i="43"/>
  <c r="X5200" i="43"/>
  <c r="E5201" i="43"/>
  <c r="F5201" i="43"/>
  <c r="G5201" i="43"/>
  <c r="H5201" i="43"/>
  <c r="I5201" i="43"/>
  <c r="J5201" i="43"/>
  <c r="K5201" i="43"/>
  <c r="L5201" i="43"/>
  <c r="M5201" i="43"/>
  <c r="N5201" i="43"/>
  <c r="O5201" i="43"/>
  <c r="P5201" i="43"/>
  <c r="Q5201" i="43"/>
  <c r="R5201" i="43"/>
  <c r="S5201" i="43"/>
  <c r="T5201" i="43"/>
  <c r="U5201" i="43"/>
  <c r="V5201" i="43"/>
  <c r="W5201" i="43"/>
  <c r="X5201" i="43"/>
  <c r="E5205" i="43"/>
  <c r="F5205" i="43"/>
  <c r="G5205" i="43"/>
  <c r="H5205" i="43"/>
  <c r="I5205" i="43"/>
  <c r="J5205" i="43"/>
  <c r="K5205" i="43"/>
  <c r="L5205" i="43"/>
  <c r="M5205" i="43"/>
  <c r="N5205" i="43"/>
  <c r="O5205" i="43"/>
  <c r="P5205" i="43"/>
  <c r="Q5205" i="43"/>
  <c r="R5205" i="43"/>
  <c r="S5205" i="43"/>
  <c r="T5205" i="43"/>
  <c r="U5205" i="43"/>
  <c r="V5205" i="43"/>
  <c r="W5205" i="43"/>
  <c r="X5205" i="43"/>
  <c r="E5206" i="43"/>
  <c r="F5206" i="43"/>
  <c r="G5206" i="43"/>
  <c r="H5206" i="43"/>
  <c r="I5206" i="43"/>
  <c r="J5206" i="43"/>
  <c r="K5206" i="43"/>
  <c r="L5206" i="43"/>
  <c r="M5206" i="43"/>
  <c r="N5206" i="43"/>
  <c r="O5206" i="43"/>
  <c r="P5206" i="43"/>
  <c r="Q5206" i="43"/>
  <c r="R5206" i="43"/>
  <c r="S5206" i="43"/>
  <c r="T5206" i="43"/>
  <c r="U5206" i="43"/>
  <c r="V5206" i="43"/>
  <c r="W5206" i="43"/>
  <c r="X5206" i="43"/>
  <c r="E5207" i="43"/>
  <c r="F5207" i="43"/>
  <c r="G5207" i="43"/>
  <c r="H5207" i="43"/>
  <c r="I5207" i="43"/>
  <c r="J5207" i="43"/>
  <c r="K5207" i="43"/>
  <c r="L5207" i="43"/>
  <c r="M5207" i="43"/>
  <c r="N5207" i="43"/>
  <c r="O5207" i="43"/>
  <c r="P5207" i="43"/>
  <c r="Q5207" i="43"/>
  <c r="R5207" i="43"/>
  <c r="S5207" i="43"/>
  <c r="T5207" i="43"/>
  <c r="U5207" i="43"/>
  <c r="V5207" i="43"/>
  <c r="W5207" i="43"/>
  <c r="X5207" i="43"/>
  <c r="E5208" i="43"/>
  <c r="F5208" i="43"/>
  <c r="G5208" i="43"/>
  <c r="H5208" i="43"/>
  <c r="I5208" i="43"/>
  <c r="J5208" i="43"/>
  <c r="K5208" i="43"/>
  <c r="L5208" i="43"/>
  <c r="M5208" i="43"/>
  <c r="N5208" i="43"/>
  <c r="O5208" i="43"/>
  <c r="P5208" i="43"/>
  <c r="Q5208" i="43"/>
  <c r="R5208" i="43"/>
  <c r="S5208" i="43"/>
  <c r="T5208" i="43"/>
  <c r="U5208" i="43"/>
  <c r="V5208" i="43"/>
  <c r="W5208" i="43"/>
  <c r="X5208" i="43"/>
  <c r="E5209" i="43"/>
  <c r="F5209" i="43"/>
  <c r="G5209" i="43"/>
  <c r="H5209" i="43"/>
  <c r="I5209" i="43"/>
  <c r="J5209" i="43"/>
  <c r="K5209" i="43"/>
  <c r="L5209" i="43"/>
  <c r="M5209" i="43"/>
  <c r="N5209" i="43"/>
  <c r="O5209" i="43"/>
  <c r="P5209" i="43"/>
  <c r="Q5209" i="43"/>
  <c r="R5209" i="43"/>
  <c r="S5209" i="43"/>
  <c r="T5209" i="43"/>
  <c r="U5209" i="43"/>
  <c r="V5209" i="43"/>
  <c r="W5209" i="43"/>
  <c r="X5209" i="43"/>
  <c r="E5210" i="43"/>
  <c r="F5210" i="43"/>
  <c r="G5210" i="43"/>
  <c r="H5210" i="43"/>
  <c r="I5210" i="43"/>
  <c r="J5210" i="43"/>
  <c r="K5210" i="43"/>
  <c r="L5210" i="43"/>
  <c r="M5210" i="43"/>
  <c r="N5210" i="43"/>
  <c r="O5210" i="43"/>
  <c r="P5210" i="43"/>
  <c r="Q5210" i="43"/>
  <c r="R5210" i="43"/>
  <c r="S5210" i="43"/>
  <c r="T5210" i="43"/>
  <c r="U5210" i="43"/>
  <c r="V5210" i="43"/>
  <c r="W5210" i="43"/>
  <c r="X5210" i="43"/>
  <c r="E5211" i="43"/>
  <c r="F5211" i="43"/>
  <c r="G5211" i="43"/>
  <c r="H5211" i="43"/>
  <c r="I5211" i="43"/>
  <c r="J5211" i="43"/>
  <c r="K5211" i="43"/>
  <c r="L5211" i="43"/>
  <c r="M5211" i="43"/>
  <c r="N5211" i="43"/>
  <c r="O5211" i="43"/>
  <c r="P5211" i="43"/>
  <c r="Q5211" i="43"/>
  <c r="R5211" i="43"/>
  <c r="S5211" i="43"/>
  <c r="T5211" i="43"/>
  <c r="U5211" i="43"/>
  <c r="V5211" i="43"/>
  <c r="W5211" i="43"/>
  <c r="X5211" i="43"/>
  <c r="E5212" i="43"/>
  <c r="F5212" i="43"/>
  <c r="G5212" i="43"/>
  <c r="H5212" i="43"/>
  <c r="I5212" i="43"/>
  <c r="J5212" i="43"/>
  <c r="K5212" i="43"/>
  <c r="L5212" i="43"/>
  <c r="M5212" i="43"/>
  <c r="N5212" i="43"/>
  <c r="O5212" i="43"/>
  <c r="P5212" i="43"/>
  <c r="Q5212" i="43"/>
  <c r="R5212" i="43"/>
  <c r="S5212" i="43"/>
  <c r="T5212" i="43"/>
  <c r="U5212" i="43"/>
  <c r="V5212" i="43"/>
  <c r="W5212" i="43"/>
  <c r="X5212" i="43"/>
  <c r="E5213" i="43"/>
  <c r="F5213" i="43"/>
  <c r="G5213" i="43"/>
  <c r="H5213" i="43"/>
  <c r="I5213" i="43"/>
  <c r="J5213" i="43"/>
  <c r="K5213" i="43"/>
  <c r="L5213" i="43"/>
  <c r="M5213" i="43"/>
  <c r="N5213" i="43"/>
  <c r="O5213" i="43"/>
  <c r="P5213" i="43"/>
  <c r="Q5213" i="43"/>
  <c r="R5213" i="43"/>
  <c r="S5213" i="43"/>
  <c r="T5213" i="43"/>
  <c r="U5213" i="43"/>
  <c r="V5213" i="43"/>
  <c r="W5213" i="43"/>
  <c r="X5213" i="43"/>
  <c r="E5214" i="43"/>
  <c r="F5214" i="43"/>
  <c r="G5214" i="43"/>
  <c r="H5214" i="43"/>
  <c r="I5214" i="43"/>
  <c r="J5214" i="43"/>
  <c r="K5214" i="43"/>
  <c r="L5214" i="43"/>
  <c r="M5214" i="43"/>
  <c r="N5214" i="43"/>
  <c r="O5214" i="43"/>
  <c r="P5214" i="43"/>
  <c r="Q5214" i="43"/>
  <c r="R5214" i="43"/>
  <c r="S5214" i="43"/>
  <c r="T5214" i="43"/>
  <c r="U5214" i="43"/>
  <c r="V5214" i="43"/>
  <c r="W5214" i="43"/>
  <c r="X5214" i="43"/>
  <c r="E5215" i="43"/>
  <c r="F5215" i="43"/>
  <c r="G5215" i="43"/>
  <c r="H5215" i="43"/>
  <c r="I5215" i="43"/>
  <c r="J5215" i="43"/>
  <c r="K5215" i="43"/>
  <c r="L5215" i="43"/>
  <c r="M5215" i="43"/>
  <c r="N5215" i="43"/>
  <c r="O5215" i="43"/>
  <c r="P5215" i="43"/>
  <c r="Q5215" i="43"/>
  <c r="R5215" i="43"/>
  <c r="S5215" i="43"/>
  <c r="T5215" i="43"/>
  <c r="U5215" i="43"/>
  <c r="V5215" i="43"/>
  <c r="W5215" i="43"/>
  <c r="X5215" i="43"/>
  <c r="E5216" i="43"/>
  <c r="F5216" i="43"/>
  <c r="G5216" i="43"/>
  <c r="H5216" i="43"/>
  <c r="I5216" i="43"/>
  <c r="J5216" i="43"/>
  <c r="K5216" i="43"/>
  <c r="L5216" i="43"/>
  <c r="M5216" i="43"/>
  <c r="N5216" i="43"/>
  <c r="O5216" i="43"/>
  <c r="P5216" i="43"/>
  <c r="Q5216" i="43"/>
  <c r="R5216" i="43"/>
  <c r="S5216" i="43"/>
  <c r="T5216" i="43"/>
  <c r="U5216" i="43"/>
  <c r="V5216" i="43"/>
  <c r="W5216" i="43"/>
  <c r="X5216" i="43"/>
  <c r="E5220" i="43"/>
  <c r="F5220" i="43"/>
  <c r="G5220" i="43"/>
  <c r="H5220" i="43"/>
  <c r="I5220" i="43"/>
  <c r="J5220" i="43"/>
  <c r="K5220" i="43"/>
  <c r="L5220" i="43"/>
  <c r="M5220" i="43"/>
  <c r="N5220" i="43"/>
  <c r="O5220" i="43"/>
  <c r="P5220" i="43"/>
  <c r="Q5220" i="43"/>
  <c r="R5220" i="43"/>
  <c r="S5220" i="43"/>
  <c r="T5220" i="43"/>
  <c r="U5220" i="43"/>
  <c r="V5220" i="43"/>
  <c r="W5220" i="43"/>
  <c r="X5220" i="43"/>
  <c r="E5221" i="43"/>
  <c r="F5221" i="43"/>
  <c r="G5221" i="43"/>
  <c r="H5221" i="43"/>
  <c r="I5221" i="43"/>
  <c r="J5221" i="43"/>
  <c r="K5221" i="43"/>
  <c r="L5221" i="43"/>
  <c r="M5221" i="43"/>
  <c r="N5221" i="43"/>
  <c r="O5221" i="43"/>
  <c r="P5221" i="43"/>
  <c r="Q5221" i="43"/>
  <c r="R5221" i="43"/>
  <c r="S5221" i="43"/>
  <c r="T5221" i="43"/>
  <c r="U5221" i="43"/>
  <c r="V5221" i="43"/>
  <c r="W5221" i="43"/>
  <c r="X5221" i="43"/>
  <c r="E5222" i="43"/>
  <c r="F5222" i="43"/>
  <c r="G5222" i="43"/>
  <c r="H5222" i="43"/>
  <c r="I5222" i="43"/>
  <c r="J5222" i="43"/>
  <c r="K5222" i="43"/>
  <c r="L5222" i="43"/>
  <c r="M5222" i="43"/>
  <c r="N5222" i="43"/>
  <c r="O5222" i="43"/>
  <c r="P5222" i="43"/>
  <c r="Q5222" i="43"/>
  <c r="R5222" i="43"/>
  <c r="S5222" i="43"/>
  <c r="T5222" i="43"/>
  <c r="U5222" i="43"/>
  <c r="V5222" i="43"/>
  <c r="W5222" i="43"/>
  <c r="X5222" i="43"/>
  <c r="E5223" i="43"/>
  <c r="F5223" i="43"/>
  <c r="G5223" i="43"/>
  <c r="H5223" i="43"/>
  <c r="I5223" i="43"/>
  <c r="J5223" i="43"/>
  <c r="K5223" i="43"/>
  <c r="L5223" i="43"/>
  <c r="M5223" i="43"/>
  <c r="N5223" i="43"/>
  <c r="O5223" i="43"/>
  <c r="P5223" i="43"/>
  <c r="Q5223" i="43"/>
  <c r="R5223" i="43"/>
  <c r="S5223" i="43"/>
  <c r="T5223" i="43"/>
  <c r="U5223" i="43"/>
  <c r="V5223" i="43"/>
  <c r="W5223" i="43"/>
  <c r="X5223" i="43"/>
  <c r="E5224" i="43"/>
  <c r="F5224" i="43"/>
  <c r="G5224" i="43"/>
  <c r="H5224" i="43"/>
  <c r="I5224" i="43"/>
  <c r="J5224" i="43"/>
  <c r="K5224" i="43"/>
  <c r="L5224" i="43"/>
  <c r="M5224" i="43"/>
  <c r="N5224" i="43"/>
  <c r="O5224" i="43"/>
  <c r="P5224" i="43"/>
  <c r="Q5224" i="43"/>
  <c r="R5224" i="43"/>
  <c r="S5224" i="43"/>
  <c r="T5224" i="43"/>
  <c r="U5224" i="43"/>
  <c r="V5224" i="43"/>
  <c r="W5224" i="43"/>
  <c r="X5224" i="43"/>
  <c r="E5225" i="43"/>
  <c r="F5225" i="43"/>
  <c r="G5225" i="43"/>
  <c r="H5225" i="43"/>
  <c r="I5225" i="43"/>
  <c r="J5225" i="43"/>
  <c r="K5225" i="43"/>
  <c r="L5225" i="43"/>
  <c r="M5225" i="43"/>
  <c r="N5225" i="43"/>
  <c r="O5225" i="43"/>
  <c r="P5225" i="43"/>
  <c r="Q5225" i="43"/>
  <c r="R5225" i="43"/>
  <c r="S5225" i="43"/>
  <c r="T5225" i="43"/>
  <c r="U5225" i="43"/>
  <c r="V5225" i="43"/>
  <c r="W5225" i="43"/>
  <c r="X5225" i="43"/>
  <c r="E5226" i="43"/>
  <c r="F5226" i="43"/>
  <c r="G5226" i="43"/>
  <c r="H5226" i="43"/>
  <c r="I5226" i="43"/>
  <c r="J5226" i="43"/>
  <c r="K5226" i="43"/>
  <c r="L5226" i="43"/>
  <c r="M5226" i="43"/>
  <c r="N5226" i="43"/>
  <c r="O5226" i="43"/>
  <c r="P5226" i="43"/>
  <c r="Q5226" i="43"/>
  <c r="R5226" i="43"/>
  <c r="S5226" i="43"/>
  <c r="T5226" i="43"/>
  <c r="U5226" i="43"/>
  <c r="V5226" i="43"/>
  <c r="W5226" i="43"/>
  <c r="X5226" i="43"/>
  <c r="E5227" i="43"/>
  <c r="F5227" i="43"/>
  <c r="G5227" i="43"/>
  <c r="H5227" i="43"/>
  <c r="I5227" i="43"/>
  <c r="J5227" i="43"/>
  <c r="K5227" i="43"/>
  <c r="L5227" i="43"/>
  <c r="M5227" i="43"/>
  <c r="N5227" i="43"/>
  <c r="O5227" i="43"/>
  <c r="P5227" i="43"/>
  <c r="Q5227" i="43"/>
  <c r="R5227" i="43"/>
  <c r="S5227" i="43"/>
  <c r="T5227" i="43"/>
  <c r="U5227" i="43"/>
  <c r="V5227" i="43"/>
  <c r="W5227" i="43"/>
  <c r="X5227" i="43"/>
  <c r="E5228" i="43"/>
  <c r="F5228" i="43"/>
  <c r="G5228" i="43"/>
  <c r="H5228" i="43"/>
  <c r="I5228" i="43"/>
  <c r="J5228" i="43"/>
  <c r="K5228" i="43"/>
  <c r="L5228" i="43"/>
  <c r="M5228" i="43"/>
  <c r="N5228" i="43"/>
  <c r="O5228" i="43"/>
  <c r="P5228" i="43"/>
  <c r="Q5228" i="43"/>
  <c r="R5228" i="43"/>
  <c r="S5228" i="43"/>
  <c r="T5228" i="43"/>
  <c r="U5228" i="43"/>
  <c r="V5228" i="43"/>
  <c r="W5228" i="43"/>
  <c r="X5228" i="43"/>
  <c r="E5229" i="43"/>
  <c r="F5229" i="43"/>
  <c r="G5229" i="43"/>
  <c r="H5229" i="43"/>
  <c r="I5229" i="43"/>
  <c r="J5229" i="43"/>
  <c r="K5229" i="43"/>
  <c r="L5229" i="43"/>
  <c r="M5229" i="43"/>
  <c r="N5229" i="43"/>
  <c r="O5229" i="43"/>
  <c r="P5229" i="43"/>
  <c r="Q5229" i="43"/>
  <c r="R5229" i="43"/>
  <c r="S5229" i="43"/>
  <c r="T5229" i="43"/>
  <c r="U5229" i="43"/>
  <c r="V5229" i="43"/>
  <c r="W5229" i="43"/>
  <c r="X5229" i="43"/>
  <c r="E5230" i="43"/>
  <c r="F5230" i="43"/>
  <c r="G5230" i="43"/>
  <c r="H5230" i="43"/>
  <c r="I5230" i="43"/>
  <c r="J5230" i="43"/>
  <c r="K5230" i="43"/>
  <c r="L5230" i="43"/>
  <c r="M5230" i="43"/>
  <c r="N5230" i="43"/>
  <c r="O5230" i="43"/>
  <c r="P5230" i="43"/>
  <c r="Q5230" i="43"/>
  <c r="R5230" i="43"/>
  <c r="S5230" i="43"/>
  <c r="T5230" i="43"/>
  <c r="U5230" i="43"/>
  <c r="V5230" i="43"/>
  <c r="W5230" i="43"/>
  <c r="X5230" i="43"/>
  <c r="E5231" i="43"/>
  <c r="F5231" i="43"/>
  <c r="G5231" i="43"/>
  <c r="H5231" i="43"/>
  <c r="I5231" i="43"/>
  <c r="J5231" i="43"/>
  <c r="K5231" i="43"/>
  <c r="L5231" i="43"/>
  <c r="M5231" i="43"/>
  <c r="N5231" i="43"/>
  <c r="O5231" i="43"/>
  <c r="P5231" i="43"/>
  <c r="Q5231" i="43"/>
  <c r="R5231" i="43"/>
  <c r="S5231" i="43"/>
  <c r="T5231" i="43"/>
  <c r="U5231" i="43"/>
  <c r="V5231" i="43"/>
  <c r="W5231" i="43"/>
  <c r="X5231" i="43"/>
  <c r="E5235" i="43"/>
  <c r="F5235" i="43"/>
  <c r="G5235" i="43"/>
  <c r="H5235" i="43"/>
  <c r="I5235" i="43"/>
  <c r="J5235" i="43"/>
  <c r="K5235" i="43"/>
  <c r="L5235" i="43"/>
  <c r="M5235" i="43"/>
  <c r="N5235" i="43"/>
  <c r="O5235" i="43"/>
  <c r="P5235" i="43"/>
  <c r="Q5235" i="43"/>
  <c r="R5235" i="43"/>
  <c r="S5235" i="43"/>
  <c r="T5235" i="43"/>
  <c r="U5235" i="43"/>
  <c r="V5235" i="43"/>
  <c r="W5235" i="43"/>
  <c r="X5235" i="43"/>
  <c r="E5236" i="43"/>
  <c r="F5236" i="43"/>
  <c r="G5236" i="43"/>
  <c r="H5236" i="43"/>
  <c r="I5236" i="43"/>
  <c r="J5236" i="43"/>
  <c r="K5236" i="43"/>
  <c r="L5236" i="43"/>
  <c r="M5236" i="43"/>
  <c r="N5236" i="43"/>
  <c r="O5236" i="43"/>
  <c r="P5236" i="43"/>
  <c r="Q5236" i="43"/>
  <c r="R5236" i="43"/>
  <c r="S5236" i="43"/>
  <c r="T5236" i="43"/>
  <c r="U5236" i="43"/>
  <c r="V5236" i="43"/>
  <c r="W5236" i="43"/>
  <c r="X5236" i="43"/>
  <c r="E5237" i="43"/>
  <c r="F5237" i="43"/>
  <c r="G5237" i="43"/>
  <c r="H5237" i="43"/>
  <c r="I5237" i="43"/>
  <c r="J5237" i="43"/>
  <c r="K5237" i="43"/>
  <c r="L5237" i="43"/>
  <c r="M5237" i="43"/>
  <c r="N5237" i="43"/>
  <c r="O5237" i="43"/>
  <c r="P5237" i="43"/>
  <c r="Q5237" i="43"/>
  <c r="R5237" i="43"/>
  <c r="S5237" i="43"/>
  <c r="T5237" i="43"/>
  <c r="U5237" i="43"/>
  <c r="V5237" i="43"/>
  <c r="W5237" i="43"/>
  <c r="X5237" i="43"/>
  <c r="E5238" i="43"/>
  <c r="F5238" i="43"/>
  <c r="G5238" i="43"/>
  <c r="H5238" i="43"/>
  <c r="I5238" i="43"/>
  <c r="J5238" i="43"/>
  <c r="K5238" i="43"/>
  <c r="L5238" i="43"/>
  <c r="M5238" i="43"/>
  <c r="N5238" i="43"/>
  <c r="O5238" i="43"/>
  <c r="P5238" i="43"/>
  <c r="Q5238" i="43"/>
  <c r="R5238" i="43"/>
  <c r="S5238" i="43"/>
  <c r="T5238" i="43"/>
  <c r="U5238" i="43"/>
  <c r="V5238" i="43"/>
  <c r="W5238" i="43"/>
  <c r="X5238" i="43"/>
  <c r="E5239" i="43"/>
  <c r="F5239" i="43"/>
  <c r="G5239" i="43"/>
  <c r="H5239" i="43"/>
  <c r="I5239" i="43"/>
  <c r="J5239" i="43"/>
  <c r="K5239" i="43"/>
  <c r="L5239" i="43"/>
  <c r="M5239" i="43"/>
  <c r="N5239" i="43"/>
  <c r="O5239" i="43"/>
  <c r="P5239" i="43"/>
  <c r="Q5239" i="43"/>
  <c r="R5239" i="43"/>
  <c r="S5239" i="43"/>
  <c r="T5239" i="43"/>
  <c r="U5239" i="43"/>
  <c r="V5239" i="43"/>
  <c r="W5239" i="43"/>
  <c r="X5239" i="43"/>
  <c r="E5240" i="43"/>
  <c r="F5240" i="43"/>
  <c r="G5240" i="43"/>
  <c r="H5240" i="43"/>
  <c r="I5240" i="43"/>
  <c r="J5240" i="43"/>
  <c r="K5240" i="43"/>
  <c r="L5240" i="43"/>
  <c r="M5240" i="43"/>
  <c r="N5240" i="43"/>
  <c r="O5240" i="43"/>
  <c r="P5240" i="43"/>
  <c r="Q5240" i="43"/>
  <c r="R5240" i="43"/>
  <c r="S5240" i="43"/>
  <c r="T5240" i="43"/>
  <c r="U5240" i="43"/>
  <c r="V5240" i="43"/>
  <c r="W5240" i="43"/>
  <c r="X5240" i="43"/>
  <c r="E5241" i="43"/>
  <c r="F5241" i="43"/>
  <c r="G5241" i="43"/>
  <c r="H5241" i="43"/>
  <c r="I5241" i="43"/>
  <c r="J5241" i="43"/>
  <c r="K5241" i="43"/>
  <c r="L5241" i="43"/>
  <c r="M5241" i="43"/>
  <c r="N5241" i="43"/>
  <c r="O5241" i="43"/>
  <c r="P5241" i="43"/>
  <c r="Q5241" i="43"/>
  <c r="R5241" i="43"/>
  <c r="S5241" i="43"/>
  <c r="T5241" i="43"/>
  <c r="U5241" i="43"/>
  <c r="V5241" i="43"/>
  <c r="W5241" i="43"/>
  <c r="X5241" i="43"/>
  <c r="E5242" i="43"/>
  <c r="F5242" i="43"/>
  <c r="G5242" i="43"/>
  <c r="H5242" i="43"/>
  <c r="I5242" i="43"/>
  <c r="J5242" i="43"/>
  <c r="K5242" i="43"/>
  <c r="L5242" i="43"/>
  <c r="M5242" i="43"/>
  <c r="N5242" i="43"/>
  <c r="O5242" i="43"/>
  <c r="P5242" i="43"/>
  <c r="Q5242" i="43"/>
  <c r="R5242" i="43"/>
  <c r="S5242" i="43"/>
  <c r="T5242" i="43"/>
  <c r="U5242" i="43"/>
  <c r="V5242" i="43"/>
  <c r="W5242" i="43"/>
  <c r="X5242" i="43"/>
  <c r="E5243" i="43"/>
  <c r="F5243" i="43"/>
  <c r="G5243" i="43"/>
  <c r="H5243" i="43"/>
  <c r="I5243" i="43"/>
  <c r="J5243" i="43"/>
  <c r="K5243" i="43"/>
  <c r="L5243" i="43"/>
  <c r="M5243" i="43"/>
  <c r="N5243" i="43"/>
  <c r="O5243" i="43"/>
  <c r="P5243" i="43"/>
  <c r="Q5243" i="43"/>
  <c r="R5243" i="43"/>
  <c r="S5243" i="43"/>
  <c r="T5243" i="43"/>
  <c r="U5243" i="43"/>
  <c r="V5243" i="43"/>
  <c r="W5243" i="43"/>
  <c r="X5243" i="43"/>
  <c r="E5244" i="43"/>
  <c r="F5244" i="43"/>
  <c r="G5244" i="43"/>
  <c r="H5244" i="43"/>
  <c r="I5244" i="43"/>
  <c r="J5244" i="43"/>
  <c r="K5244" i="43"/>
  <c r="L5244" i="43"/>
  <c r="M5244" i="43"/>
  <c r="N5244" i="43"/>
  <c r="O5244" i="43"/>
  <c r="P5244" i="43"/>
  <c r="Q5244" i="43"/>
  <c r="R5244" i="43"/>
  <c r="S5244" i="43"/>
  <c r="T5244" i="43"/>
  <c r="U5244" i="43"/>
  <c r="V5244" i="43"/>
  <c r="W5244" i="43"/>
  <c r="X5244" i="43"/>
  <c r="E5245" i="43"/>
  <c r="F5245" i="43"/>
  <c r="G5245" i="43"/>
  <c r="H5245" i="43"/>
  <c r="I5245" i="43"/>
  <c r="J5245" i="43"/>
  <c r="K5245" i="43"/>
  <c r="L5245" i="43"/>
  <c r="M5245" i="43"/>
  <c r="N5245" i="43"/>
  <c r="O5245" i="43"/>
  <c r="P5245" i="43"/>
  <c r="Q5245" i="43"/>
  <c r="R5245" i="43"/>
  <c r="S5245" i="43"/>
  <c r="T5245" i="43"/>
  <c r="U5245" i="43"/>
  <c r="V5245" i="43"/>
  <c r="W5245" i="43"/>
  <c r="X5245" i="43"/>
  <c r="E5246" i="43"/>
  <c r="F5246" i="43"/>
  <c r="G5246" i="43"/>
  <c r="H5246" i="43"/>
  <c r="I5246" i="43"/>
  <c r="J5246" i="43"/>
  <c r="K5246" i="43"/>
  <c r="L5246" i="43"/>
  <c r="M5246" i="43"/>
  <c r="N5246" i="43"/>
  <c r="O5246" i="43"/>
  <c r="P5246" i="43"/>
  <c r="Q5246" i="43"/>
  <c r="R5246" i="43"/>
  <c r="S5246" i="43"/>
  <c r="T5246" i="43"/>
  <c r="U5246" i="43"/>
  <c r="V5246" i="43"/>
  <c r="W5246" i="43"/>
  <c r="X5246" i="43"/>
  <c r="E5251" i="43"/>
  <c r="F5251" i="43"/>
  <c r="G5251" i="43"/>
  <c r="H5251" i="43"/>
  <c r="I5251" i="43"/>
  <c r="J5251" i="43"/>
  <c r="K5251" i="43"/>
  <c r="L5251" i="43"/>
  <c r="M5251" i="43"/>
  <c r="N5251" i="43"/>
  <c r="O5251" i="43"/>
  <c r="P5251" i="43"/>
  <c r="Q5251" i="43"/>
  <c r="R5251" i="43"/>
  <c r="S5251" i="43"/>
  <c r="T5251" i="43"/>
  <c r="U5251" i="43"/>
  <c r="V5251" i="43"/>
  <c r="W5251" i="43"/>
  <c r="X5251" i="43"/>
  <c r="E5252" i="43"/>
  <c r="F5252" i="43"/>
  <c r="G5252" i="43"/>
  <c r="H5252" i="43"/>
  <c r="I5252" i="43"/>
  <c r="J5252" i="43"/>
  <c r="K5252" i="43"/>
  <c r="L5252" i="43"/>
  <c r="M5252" i="43"/>
  <c r="N5252" i="43"/>
  <c r="O5252" i="43"/>
  <c r="P5252" i="43"/>
  <c r="Q5252" i="43"/>
  <c r="R5252" i="43"/>
  <c r="S5252" i="43"/>
  <c r="T5252" i="43"/>
  <c r="U5252" i="43"/>
  <c r="V5252" i="43"/>
  <c r="W5252" i="43"/>
  <c r="X5252" i="43"/>
  <c r="E5253" i="43"/>
  <c r="F5253" i="43"/>
  <c r="G5253" i="43"/>
  <c r="H5253" i="43"/>
  <c r="I5253" i="43"/>
  <c r="J5253" i="43"/>
  <c r="K5253" i="43"/>
  <c r="L5253" i="43"/>
  <c r="M5253" i="43"/>
  <c r="N5253" i="43"/>
  <c r="O5253" i="43"/>
  <c r="P5253" i="43"/>
  <c r="Q5253" i="43"/>
  <c r="R5253" i="43"/>
  <c r="S5253" i="43"/>
  <c r="T5253" i="43"/>
  <c r="U5253" i="43"/>
  <c r="V5253" i="43"/>
  <c r="W5253" i="43"/>
  <c r="X5253" i="43"/>
  <c r="E5254" i="43"/>
  <c r="F5254" i="43"/>
  <c r="G5254" i="43"/>
  <c r="H5254" i="43"/>
  <c r="I5254" i="43"/>
  <c r="J5254" i="43"/>
  <c r="K5254" i="43"/>
  <c r="L5254" i="43"/>
  <c r="M5254" i="43"/>
  <c r="N5254" i="43"/>
  <c r="O5254" i="43"/>
  <c r="P5254" i="43"/>
  <c r="Q5254" i="43"/>
  <c r="R5254" i="43"/>
  <c r="S5254" i="43"/>
  <c r="T5254" i="43"/>
  <c r="U5254" i="43"/>
  <c r="V5254" i="43"/>
  <c r="W5254" i="43"/>
  <c r="X5254" i="43"/>
  <c r="E5255" i="43"/>
  <c r="F5255" i="43"/>
  <c r="G5255" i="43"/>
  <c r="H5255" i="43"/>
  <c r="I5255" i="43"/>
  <c r="J5255" i="43"/>
  <c r="K5255" i="43"/>
  <c r="L5255" i="43"/>
  <c r="M5255" i="43"/>
  <c r="N5255" i="43"/>
  <c r="O5255" i="43"/>
  <c r="P5255" i="43"/>
  <c r="Q5255" i="43"/>
  <c r="R5255" i="43"/>
  <c r="S5255" i="43"/>
  <c r="T5255" i="43"/>
  <c r="U5255" i="43"/>
  <c r="V5255" i="43"/>
  <c r="W5255" i="43"/>
  <c r="X5255" i="43"/>
  <c r="E5256" i="43"/>
  <c r="F5256" i="43"/>
  <c r="G5256" i="43"/>
  <c r="H5256" i="43"/>
  <c r="I5256" i="43"/>
  <c r="J5256" i="43"/>
  <c r="K5256" i="43"/>
  <c r="L5256" i="43"/>
  <c r="M5256" i="43"/>
  <c r="N5256" i="43"/>
  <c r="O5256" i="43"/>
  <c r="P5256" i="43"/>
  <c r="Q5256" i="43"/>
  <c r="R5256" i="43"/>
  <c r="S5256" i="43"/>
  <c r="T5256" i="43"/>
  <c r="U5256" i="43"/>
  <c r="V5256" i="43"/>
  <c r="W5256" i="43"/>
  <c r="X5256" i="43"/>
  <c r="E5257" i="43"/>
  <c r="F5257" i="43"/>
  <c r="G5257" i="43"/>
  <c r="H5257" i="43"/>
  <c r="I5257" i="43"/>
  <c r="J5257" i="43"/>
  <c r="K5257" i="43"/>
  <c r="L5257" i="43"/>
  <c r="M5257" i="43"/>
  <c r="N5257" i="43"/>
  <c r="O5257" i="43"/>
  <c r="P5257" i="43"/>
  <c r="Q5257" i="43"/>
  <c r="R5257" i="43"/>
  <c r="S5257" i="43"/>
  <c r="T5257" i="43"/>
  <c r="U5257" i="43"/>
  <c r="V5257" i="43"/>
  <c r="W5257" i="43"/>
  <c r="X5257" i="43"/>
  <c r="E5258" i="43"/>
  <c r="F5258" i="43"/>
  <c r="G5258" i="43"/>
  <c r="H5258" i="43"/>
  <c r="I5258" i="43"/>
  <c r="J5258" i="43"/>
  <c r="K5258" i="43"/>
  <c r="L5258" i="43"/>
  <c r="M5258" i="43"/>
  <c r="N5258" i="43"/>
  <c r="O5258" i="43"/>
  <c r="P5258" i="43"/>
  <c r="Q5258" i="43"/>
  <c r="R5258" i="43"/>
  <c r="S5258" i="43"/>
  <c r="T5258" i="43"/>
  <c r="U5258" i="43"/>
  <c r="V5258" i="43"/>
  <c r="W5258" i="43"/>
  <c r="X5258" i="43"/>
  <c r="E5259" i="43"/>
  <c r="F5259" i="43"/>
  <c r="G5259" i="43"/>
  <c r="H5259" i="43"/>
  <c r="I5259" i="43"/>
  <c r="J5259" i="43"/>
  <c r="K5259" i="43"/>
  <c r="L5259" i="43"/>
  <c r="M5259" i="43"/>
  <c r="N5259" i="43"/>
  <c r="O5259" i="43"/>
  <c r="P5259" i="43"/>
  <c r="Q5259" i="43"/>
  <c r="R5259" i="43"/>
  <c r="S5259" i="43"/>
  <c r="T5259" i="43"/>
  <c r="U5259" i="43"/>
  <c r="V5259" i="43"/>
  <c r="W5259" i="43"/>
  <c r="X5259" i="43"/>
  <c r="E5260" i="43"/>
  <c r="F5260" i="43"/>
  <c r="G5260" i="43"/>
  <c r="H5260" i="43"/>
  <c r="I5260" i="43"/>
  <c r="J5260" i="43"/>
  <c r="K5260" i="43"/>
  <c r="L5260" i="43"/>
  <c r="M5260" i="43"/>
  <c r="N5260" i="43"/>
  <c r="O5260" i="43"/>
  <c r="P5260" i="43"/>
  <c r="Q5260" i="43"/>
  <c r="R5260" i="43"/>
  <c r="S5260" i="43"/>
  <c r="T5260" i="43"/>
  <c r="U5260" i="43"/>
  <c r="V5260" i="43"/>
  <c r="W5260" i="43"/>
  <c r="X5260" i="43"/>
  <c r="E5261" i="43"/>
  <c r="F5261" i="43"/>
  <c r="G5261" i="43"/>
  <c r="H5261" i="43"/>
  <c r="I5261" i="43"/>
  <c r="J5261" i="43"/>
  <c r="K5261" i="43"/>
  <c r="L5261" i="43"/>
  <c r="M5261" i="43"/>
  <c r="N5261" i="43"/>
  <c r="O5261" i="43"/>
  <c r="P5261" i="43"/>
  <c r="Q5261" i="43"/>
  <c r="R5261" i="43"/>
  <c r="S5261" i="43"/>
  <c r="T5261" i="43"/>
  <c r="U5261" i="43"/>
  <c r="V5261" i="43"/>
  <c r="W5261" i="43"/>
  <c r="X5261" i="43"/>
  <c r="E5262" i="43"/>
  <c r="F5262" i="43"/>
  <c r="G5262" i="43"/>
  <c r="H5262" i="43"/>
  <c r="I5262" i="43"/>
  <c r="J5262" i="43"/>
  <c r="K5262" i="43"/>
  <c r="L5262" i="43"/>
  <c r="M5262" i="43"/>
  <c r="N5262" i="43"/>
  <c r="O5262" i="43"/>
  <c r="P5262" i="43"/>
  <c r="Q5262" i="43"/>
  <c r="R5262" i="43"/>
  <c r="S5262" i="43"/>
  <c r="T5262" i="43"/>
  <c r="U5262" i="43"/>
  <c r="V5262" i="43"/>
  <c r="W5262" i="43"/>
  <c r="X5262" i="43"/>
  <c r="E5267" i="43"/>
  <c r="F5267" i="43"/>
  <c r="G5267" i="43"/>
  <c r="H5267" i="43"/>
  <c r="I5267" i="43"/>
  <c r="J5267" i="43"/>
  <c r="K5267" i="43"/>
  <c r="L5267" i="43"/>
  <c r="M5267" i="43"/>
  <c r="N5267" i="43"/>
  <c r="O5267" i="43"/>
  <c r="P5267" i="43"/>
  <c r="Q5267" i="43"/>
  <c r="R5267" i="43"/>
  <c r="S5267" i="43"/>
  <c r="T5267" i="43"/>
  <c r="U5267" i="43"/>
  <c r="V5267" i="43"/>
  <c r="W5267" i="43"/>
  <c r="X5267" i="43"/>
  <c r="E5268" i="43"/>
  <c r="F5268" i="43"/>
  <c r="G5268" i="43"/>
  <c r="H5268" i="43"/>
  <c r="I5268" i="43"/>
  <c r="J5268" i="43"/>
  <c r="K5268" i="43"/>
  <c r="L5268" i="43"/>
  <c r="M5268" i="43"/>
  <c r="N5268" i="43"/>
  <c r="O5268" i="43"/>
  <c r="P5268" i="43"/>
  <c r="Q5268" i="43"/>
  <c r="R5268" i="43"/>
  <c r="S5268" i="43"/>
  <c r="T5268" i="43"/>
  <c r="U5268" i="43"/>
  <c r="V5268" i="43"/>
  <c r="W5268" i="43"/>
  <c r="X5268" i="43"/>
  <c r="E5269" i="43"/>
  <c r="F5269" i="43"/>
  <c r="G5269" i="43"/>
  <c r="H5269" i="43"/>
  <c r="I5269" i="43"/>
  <c r="J5269" i="43"/>
  <c r="K5269" i="43"/>
  <c r="L5269" i="43"/>
  <c r="M5269" i="43"/>
  <c r="N5269" i="43"/>
  <c r="O5269" i="43"/>
  <c r="P5269" i="43"/>
  <c r="Q5269" i="43"/>
  <c r="R5269" i="43"/>
  <c r="S5269" i="43"/>
  <c r="T5269" i="43"/>
  <c r="U5269" i="43"/>
  <c r="V5269" i="43"/>
  <c r="W5269" i="43"/>
  <c r="X5269" i="43"/>
  <c r="E5270" i="43"/>
  <c r="F5270" i="43"/>
  <c r="G5270" i="43"/>
  <c r="H5270" i="43"/>
  <c r="I5270" i="43"/>
  <c r="J5270" i="43"/>
  <c r="K5270" i="43"/>
  <c r="L5270" i="43"/>
  <c r="M5270" i="43"/>
  <c r="N5270" i="43"/>
  <c r="O5270" i="43"/>
  <c r="P5270" i="43"/>
  <c r="Q5270" i="43"/>
  <c r="R5270" i="43"/>
  <c r="S5270" i="43"/>
  <c r="T5270" i="43"/>
  <c r="U5270" i="43"/>
  <c r="V5270" i="43"/>
  <c r="W5270" i="43"/>
  <c r="X5270" i="43"/>
  <c r="E5271" i="43"/>
  <c r="F5271" i="43"/>
  <c r="G5271" i="43"/>
  <c r="H5271" i="43"/>
  <c r="I5271" i="43"/>
  <c r="J5271" i="43"/>
  <c r="K5271" i="43"/>
  <c r="L5271" i="43"/>
  <c r="M5271" i="43"/>
  <c r="N5271" i="43"/>
  <c r="O5271" i="43"/>
  <c r="P5271" i="43"/>
  <c r="Q5271" i="43"/>
  <c r="R5271" i="43"/>
  <c r="S5271" i="43"/>
  <c r="T5271" i="43"/>
  <c r="U5271" i="43"/>
  <c r="V5271" i="43"/>
  <c r="W5271" i="43"/>
  <c r="X5271" i="43"/>
  <c r="E5272" i="43"/>
  <c r="F5272" i="43"/>
  <c r="G5272" i="43"/>
  <c r="H5272" i="43"/>
  <c r="I5272" i="43"/>
  <c r="J5272" i="43"/>
  <c r="K5272" i="43"/>
  <c r="L5272" i="43"/>
  <c r="M5272" i="43"/>
  <c r="N5272" i="43"/>
  <c r="O5272" i="43"/>
  <c r="P5272" i="43"/>
  <c r="Q5272" i="43"/>
  <c r="R5272" i="43"/>
  <c r="S5272" i="43"/>
  <c r="T5272" i="43"/>
  <c r="U5272" i="43"/>
  <c r="V5272" i="43"/>
  <c r="W5272" i="43"/>
  <c r="X5272" i="43"/>
  <c r="E5273" i="43"/>
  <c r="F5273" i="43"/>
  <c r="G5273" i="43"/>
  <c r="H5273" i="43"/>
  <c r="I5273" i="43"/>
  <c r="J5273" i="43"/>
  <c r="K5273" i="43"/>
  <c r="L5273" i="43"/>
  <c r="M5273" i="43"/>
  <c r="N5273" i="43"/>
  <c r="O5273" i="43"/>
  <c r="P5273" i="43"/>
  <c r="Q5273" i="43"/>
  <c r="R5273" i="43"/>
  <c r="S5273" i="43"/>
  <c r="T5273" i="43"/>
  <c r="U5273" i="43"/>
  <c r="V5273" i="43"/>
  <c r="W5273" i="43"/>
  <c r="X5273" i="43"/>
  <c r="E5274" i="43"/>
  <c r="F5274" i="43"/>
  <c r="G5274" i="43"/>
  <c r="H5274" i="43"/>
  <c r="I5274" i="43"/>
  <c r="J5274" i="43"/>
  <c r="K5274" i="43"/>
  <c r="L5274" i="43"/>
  <c r="M5274" i="43"/>
  <c r="N5274" i="43"/>
  <c r="O5274" i="43"/>
  <c r="P5274" i="43"/>
  <c r="Q5274" i="43"/>
  <c r="R5274" i="43"/>
  <c r="S5274" i="43"/>
  <c r="T5274" i="43"/>
  <c r="U5274" i="43"/>
  <c r="V5274" i="43"/>
  <c r="W5274" i="43"/>
  <c r="X5274" i="43"/>
  <c r="E5275" i="43"/>
  <c r="F5275" i="43"/>
  <c r="G5275" i="43"/>
  <c r="H5275" i="43"/>
  <c r="I5275" i="43"/>
  <c r="J5275" i="43"/>
  <c r="K5275" i="43"/>
  <c r="L5275" i="43"/>
  <c r="M5275" i="43"/>
  <c r="N5275" i="43"/>
  <c r="O5275" i="43"/>
  <c r="P5275" i="43"/>
  <c r="Q5275" i="43"/>
  <c r="R5275" i="43"/>
  <c r="S5275" i="43"/>
  <c r="T5275" i="43"/>
  <c r="U5275" i="43"/>
  <c r="V5275" i="43"/>
  <c r="W5275" i="43"/>
  <c r="X5275" i="43"/>
  <c r="E5276" i="43"/>
  <c r="F5276" i="43"/>
  <c r="G5276" i="43"/>
  <c r="H5276" i="43"/>
  <c r="I5276" i="43"/>
  <c r="J5276" i="43"/>
  <c r="K5276" i="43"/>
  <c r="L5276" i="43"/>
  <c r="M5276" i="43"/>
  <c r="N5276" i="43"/>
  <c r="O5276" i="43"/>
  <c r="P5276" i="43"/>
  <c r="Q5276" i="43"/>
  <c r="R5276" i="43"/>
  <c r="S5276" i="43"/>
  <c r="T5276" i="43"/>
  <c r="U5276" i="43"/>
  <c r="V5276" i="43"/>
  <c r="W5276" i="43"/>
  <c r="X5276" i="43"/>
  <c r="E5277" i="43"/>
  <c r="F5277" i="43"/>
  <c r="G5277" i="43"/>
  <c r="H5277" i="43"/>
  <c r="I5277" i="43"/>
  <c r="J5277" i="43"/>
  <c r="K5277" i="43"/>
  <c r="L5277" i="43"/>
  <c r="M5277" i="43"/>
  <c r="N5277" i="43"/>
  <c r="O5277" i="43"/>
  <c r="P5277" i="43"/>
  <c r="Q5277" i="43"/>
  <c r="R5277" i="43"/>
  <c r="S5277" i="43"/>
  <c r="T5277" i="43"/>
  <c r="U5277" i="43"/>
  <c r="V5277" i="43"/>
  <c r="W5277" i="43"/>
  <c r="X5277" i="43"/>
  <c r="E5278" i="43"/>
  <c r="F5278" i="43"/>
  <c r="G5278" i="43"/>
  <c r="H5278" i="43"/>
  <c r="I5278" i="43"/>
  <c r="J5278" i="43"/>
  <c r="K5278" i="43"/>
  <c r="L5278" i="43"/>
  <c r="M5278" i="43"/>
  <c r="N5278" i="43"/>
  <c r="O5278" i="43"/>
  <c r="P5278" i="43"/>
  <c r="Q5278" i="43"/>
  <c r="R5278" i="43"/>
  <c r="S5278" i="43"/>
  <c r="T5278" i="43"/>
  <c r="U5278" i="43"/>
  <c r="V5278" i="43"/>
  <c r="W5278" i="43"/>
  <c r="X5278" i="43"/>
  <c r="E5283" i="43"/>
  <c r="F5283" i="43"/>
  <c r="G5283" i="43"/>
  <c r="H5283" i="43"/>
  <c r="I5283" i="43"/>
  <c r="J5283" i="43"/>
  <c r="K5283" i="43"/>
  <c r="L5283" i="43"/>
  <c r="M5283" i="43"/>
  <c r="N5283" i="43"/>
  <c r="O5283" i="43"/>
  <c r="P5283" i="43"/>
  <c r="Q5283" i="43"/>
  <c r="R5283" i="43"/>
  <c r="S5283" i="43"/>
  <c r="T5283" i="43"/>
  <c r="U5283" i="43"/>
  <c r="V5283" i="43"/>
  <c r="W5283" i="43"/>
  <c r="X5283" i="43"/>
  <c r="E5284" i="43"/>
  <c r="F5284" i="43"/>
  <c r="G5284" i="43"/>
  <c r="H5284" i="43"/>
  <c r="I5284" i="43"/>
  <c r="J5284" i="43"/>
  <c r="K5284" i="43"/>
  <c r="L5284" i="43"/>
  <c r="M5284" i="43"/>
  <c r="N5284" i="43"/>
  <c r="O5284" i="43"/>
  <c r="P5284" i="43"/>
  <c r="Q5284" i="43"/>
  <c r="R5284" i="43"/>
  <c r="S5284" i="43"/>
  <c r="T5284" i="43"/>
  <c r="U5284" i="43"/>
  <c r="V5284" i="43"/>
  <c r="W5284" i="43"/>
  <c r="X5284" i="43"/>
  <c r="E5285" i="43"/>
  <c r="F5285" i="43"/>
  <c r="G5285" i="43"/>
  <c r="H5285" i="43"/>
  <c r="I5285" i="43"/>
  <c r="J5285" i="43"/>
  <c r="K5285" i="43"/>
  <c r="L5285" i="43"/>
  <c r="M5285" i="43"/>
  <c r="N5285" i="43"/>
  <c r="O5285" i="43"/>
  <c r="P5285" i="43"/>
  <c r="Q5285" i="43"/>
  <c r="R5285" i="43"/>
  <c r="S5285" i="43"/>
  <c r="T5285" i="43"/>
  <c r="U5285" i="43"/>
  <c r="V5285" i="43"/>
  <c r="W5285" i="43"/>
  <c r="X5285" i="43"/>
  <c r="E5286" i="43"/>
  <c r="F5286" i="43"/>
  <c r="G5286" i="43"/>
  <c r="H5286" i="43"/>
  <c r="I5286" i="43"/>
  <c r="J5286" i="43"/>
  <c r="K5286" i="43"/>
  <c r="L5286" i="43"/>
  <c r="M5286" i="43"/>
  <c r="N5286" i="43"/>
  <c r="O5286" i="43"/>
  <c r="P5286" i="43"/>
  <c r="Q5286" i="43"/>
  <c r="R5286" i="43"/>
  <c r="S5286" i="43"/>
  <c r="T5286" i="43"/>
  <c r="U5286" i="43"/>
  <c r="V5286" i="43"/>
  <c r="W5286" i="43"/>
  <c r="X5286" i="43"/>
  <c r="E5287" i="43"/>
  <c r="F5287" i="43"/>
  <c r="G5287" i="43"/>
  <c r="H5287" i="43"/>
  <c r="I5287" i="43"/>
  <c r="J5287" i="43"/>
  <c r="K5287" i="43"/>
  <c r="L5287" i="43"/>
  <c r="M5287" i="43"/>
  <c r="N5287" i="43"/>
  <c r="O5287" i="43"/>
  <c r="P5287" i="43"/>
  <c r="Q5287" i="43"/>
  <c r="R5287" i="43"/>
  <c r="S5287" i="43"/>
  <c r="T5287" i="43"/>
  <c r="U5287" i="43"/>
  <c r="V5287" i="43"/>
  <c r="W5287" i="43"/>
  <c r="X5287" i="43"/>
  <c r="E5288" i="43"/>
  <c r="F5288" i="43"/>
  <c r="G5288" i="43"/>
  <c r="H5288" i="43"/>
  <c r="I5288" i="43"/>
  <c r="J5288" i="43"/>
  <c r="K5288" i="43"/>
  <c r="L5288" i="43"/>
  <c r="M5288" i="43"/>
  <c r="N5288" i="43"/>
  <c r="O5288" i="43"/>
  <c r="P5288" i="43"/>
  <c r="Q5288" i="43"/>
  <c r="R5288" i="43"/>
  <c r="S5288" i="43"/>
  <c r="T5288" i="43"/>
  <c r="U5288" i="43"/>
  <c r="V5288" i="43"/>
  <c r="W5288" i="43"/>
  <c r="X5288" i="43"/>
  <c r="E5289" i="43"/>
  <c r="F5289" i="43"/>
  <c r="G5289" i="43"/>
  <c r="H5289" i="43"/>
  <c r="I5289" i="43"/>
  <c r="J5289" i="43"/>
  <c r="K5289" i="43"/>
  <c r="L5289" i="43"/>
  <c r="M5289" i="43"/>
  <c r="N5289" i="43"/>
  <c r="O5289" i="43"/>
  <c r="P5289" i="43"/>
  <c r="Q5289" i="43"/>
  <c r="R5289" i="43"/>
  <c r="S5289" i="43"/>
  <c r="T5289" i="43"/>
  <c r="U5289" i="43"/>
  <c r="V5289" i="43"/>
  <c r="W5289" i="43"/>
  <c r="X5289" i="43"/>
  <c r="E5290" i="43"/>
  <c r="F5290" i="43"/>
  <c r="G5290" i="43"/>
  <c r="H5290" i="43"/>
  <c r="I5290" i="43"/>
  <c r="J5290" i="43"/>
  <c r="K5290" i="43"/>
  <c r="L5290" i="43"/>
  <c r="M5290" i="43"/>
  <c r="N5290" i="43"/>
  <c r="O5290" i="43"/>
  <c r="P5290" i="43"/>
  <c r="Q5290" i="43"/>
  <c r="R5290" i="43"/>
  <c r="S5290" i="43"/>
  <c r="T5290" i="43"/>
  <c r="U5290" i="43"/>
  <c r="V5290" i="43"/>
  <c r="W5290" i="43"/>
  <c r="X5290" i="43"/>
  <c r="E5291" i="43"/>
  <c r="F5291" i="43"/>
  <c r="G5291" i="43"/>
  <c r="H5291" i="43"/>
  <c r="I5291" i="43"/>
  <c r="J5291" i="43"/>
  <c r="K5291" i="43"/>
  <c r="L5291" i="43"/>
  <c r="M5291" i="43"/>
  <c r="N5291" i="43"/>
  <c r="O5291" i="43"/>
  <c r="P5291" i="43"/>
  <c r="Q5291" i="43"/>
  <c r="R5291" i="43"/>
  <c r="S5291" i="43"/>
  <c r="T5291" i="43"/>
  <c r="U5291" i="43"/>
  <c r="V5291" i="43"/>
  <c r="W5291" i="43"/>
  <c r="X5291" i="43"/>
  <c r="E5292" i="43"/>
  <c r="F5292" i="43"/>
  <c r="G5292" i="43"/>
  <c r="H5292" i="43"/>
  <c r="I5292" i="43"/>
  <c r="J5292" i="43"/>
  <c r="K5292" i="43"/>
  <c r="L5292" i="43"/>
  <c r="M5292" i="43"/>
  <c r="N5292" i="43"/>
  <c r="O5292" i="43"/>
  <c r="P5292" i="43"/>
  <c r="Q5292" i="43"/>
  <c r="R5292" i="43"/>
  <c r="S5292" i="43"/>
  <c r="T5292" i="43"/>
  <c r="U5292" i="43"/>
  <c r="V5292" i="43"/>
  <c r="W5292" i="43"/>
  <c r="X5292" i="43"/>
  <c r="E5293" i="43"/>
  <c r="F5293" i="43"/>
  <c r="G5293" i="43"/>
  <c r="H5293" i="43"/>
  <c r="I5293" i="43"/>
  <c r="J5293" i="43"/>
  <c r="K5293" i="43"/>
  <c r="L5293" i="43"/>
  <c r="M5293" i="43"/>
  <c r="N5293" i="43"/>
  <c r="O5293" i="43"/>
  <c r="P5293" i="43"/>
  <c r="Q5293" i="43"/>
  <c r="R5293" i="43"/>
  <c r="S5293" i="43"/>
  <c r="T5293" i="43"/>
  <c r="U5293" i="43"/>
  <c r="V5293" i="43"/>
  <c r="W5293" i="43"/>
  <c r="X5293" i="43"/>
  <c r="E5294" i="43"/>
  <c r="F5294" i="43"/>
  <c r="G5294" i="43"/>
  <c r="H5294" i="43"/>
  <c r="I5294" i="43"/>
  <c r="J5294" i="43"/>
  <c r="K5294" i="43"/>
  <c r="L5294" i="43"/>
  <c r="M5294" i="43"/>
  <c r="N5294" i="43"/>
  <c r="O5294" i="43"/>
  <c r="P5294" i="43"/>
  <c r="Q5294" i="43"/>
  <c r="R5294" i="43"/>
  <c r="S5294" i="43"/>
  <c r="T5294" i="43"/>
  <c r="U5294" i="43"/>
  <c r="V5294" i="43"/>
  <c r="W5294" i="43"/>
  <c r="X5294" i="43"/>
  <c r="E5298" i="43"/>
  <c r="F5298" i="43"/>
  <c r="G5298" i="43"/>
  <c r="H5298" i="43"/>
  <c r="I5298" i="43"/>
  <c r="J5298" i="43"/>
  <c r="K5298" i="43"/>
  <c r="L5298" i="43"/>
  <c r="M5298" i="43"/>
  <c r="N5298" i="43"/>
  <c r="O5298" i="43"/>
  <c r="P5298" i="43"/>
  <c r="Q5298" i="43"/>
  <c r="R5298" i="43"/>
  <c r="S5298" i="43"/>
  <c r="T5298" i="43"/>
  <c r="U5298" i="43"/>
  <c r="V5298" i="43"/>
  <c r="W5298" i="43"/>
  <c r="X5298" i="43"/>
  <c r="E5299" i="43"/>
  <c r="F5299" i="43"/>
  <c r="G5299" i="43"/>
  <c r="H5299" i="43"/>
  <c r="I5299" i="43"/>
  <c r="J5299" i="43"/>
  <c r="K5299" i="43"/>
  <c r="L5299" i="43"/>
  <c r="M5299" i="43"/>
  <c r="N5299" i="43"/>
  <c r="O5299" i="43"/>
  <c r="P5299" i="43"/>
  <c r="Q5299" i="43"/>
  <c r="R5299" i="43"/>
  <c r="S5299" i="43"/>
  <c r="T5299" i="43"/>
  <c r="U5299" i="43"/>
  <c r="V5299" i="43"/>
  <c r="W5299" i="43"/>
  <c r="X5299" i="43"/>
  <c r="E5300" i="43"/>
  <c r="F5300" i="43"/>
  <c r="G5300" i="43"/>
  <c r="H5300" i="43"/>
  <c r="I5300" i="43"/>
  <c r="J5300" i="43"/>
  <c r="K5300" i="43"/>
  <c r="L5300" i="43"/>
  <c r="M5300" i="43"/>
  <c r="N5300" i="43"/>
  <c r="O5300" i="43"/>
  <c r="P5300" i="43"/>
  <c r="Q5300" i="43"/>
  <c r="R5300" i="43"/>
  <c r="S5300" i="43"/>
  <c r="T5300" i="43"/>
  <c r="U5300" i="43"/>
  <c r="V5300" i="43"/>
  <c r="W5300" i="43"/>
  <c r="X5300" i="43"/>
  <c r="E5301" i="43"/>
  <c r="F5301" i="43"/>
  <c r="G5301" i="43"/>
  <c r="H5301" i="43"/>
  <c r="I5301" i="43"/>
  <c r="J5301" i="43"/>
  <c r="K5301" i="43"/>
  <c r="L5301" i="43"/>
  <c r="M5301" i="43"/>
  <c r="N5301" i="43"/>
  <c r="O5301" i="43"/>
  <c r="P5301" i="43"/>
  <c r="Q5301" i="43"/>
  <c r="R5301" i="43"/>
  <c r="S5301" i="43"/>
  <c r="T5301" i="43"/>
  <c r="U5301" i="43"/>
  <c r="V5301" i="43"/>
  <c r="W5301" i="43"/>
  <c r="X5301" i="43"/>
  <c r="E5302" i="43"/>
  <c r="F5302" i="43"/>
  <c r="G5302" i="43"/>
  <c r="H5302" i="43"/>
  <c r="I5302" i="43"/>
  <c r="J5302" i="43"/>
  <c r="K5302" i="43"/>
  <c r="L5302" i="43"/>
  <c r="M5302" i="43"/>
  <c r="N5302" i="43"/>
  <c r="O5302" i="43"/>
  <c r="P5302" i="43"/>
  <c r="Q5302" i="43"/>
  <c r="R5302" i="43"/>
  <c r="S5302" i="43"/>
  <c r="T5302" i="43"/>
  <c r="U5302" i="43"/>
  <c r="V5302" i="43"/>
  <c r="W5302" i="43"/>
  <c r="X5302" i="43"/>
  <c r="E5303" i="43"/>
  <c r="F5303" i="43"/>
  <c r="G5303" i="43"/>
  <c r="H5303" i="43"/>
  <c r="I5303" i="43"/>
  <c r="J5303" i="43"/>
  <c r="K5303" i="43"/>
  <c r="L5303" i="43"/>
  <c r="M5303" i="43"/>
  <c r="N5303" i="43"/>
  <c r="O5303" i="43"/>
  <c r="P5303" i="43"/>
  <c r="Q5303" i="43"/>
  <c r="R5303" i="43"/>
  <c r="S5303" i="43"/>
  <c r="T5303" i="43"/>
  <c r="U5303" i="43"/>
  <c r="V5303" i="43"/>
  <c r="W5303" i="43"/>
  <c r="X5303" i="43"/>
  <c r="E5304" i="43"/>
  <c r="F5304" i="43"/>
  <c r="G5304" i="43"/>
  <c r="H5304" i="43"/>
  <c r="I5304" i="43"/>
  <c r="J5304" i="43"/>
  <c r="K5304" i="43"/>
  <c r="L5304" i="43"/>
  <c r="M5304" i="43"/>
  <c r="N5304" i="43"/>
  <c r="O5304" i="43"/>
  <c r="P5304" i="43"/>
  <c r="Q5304" i="43"/>
  <c r="R5304" i="43"/>
  <c r="S5304" i="43"/>
  <c r="T5304" i="43"/>
  <c r="U5304" i="43"/>
  <c r="V5304" i="43"/>
  <c r="W5304" i="43"/>
  <c r="X5304" i="43"/>
  <c r="E5305" i="43"/>
  <c r="F5305" i="43"/>
  <c r="G5305" i="43"/>
  <c r="H5305" i="43"/>
  <c r="I5305" i="43"/>
  <c r="J5305" i="43"/>
  <c r="K5305" i="43"/>
  <c r="L5305" i="43"/>
  <c r="M5305" i="43"/>
  <c r="N5305" i="43"/>
  <c r="O5305" i="43"/>
  <c r="P5305" i="43"/>
  <c r="Q5305" i="43"/>
  <c r="R5305" i="43"/>
  <c r="S5305" i="43"/>
  <c r="T5305" i="43"/>
  <c r="U5305" i="43"/>
  <c r="V5305" i="43"/>
  <c r="W5305" i="43"/>
  <c r="X5305" i="43"/>
  <c r="E5306" i="43"/>
  <c r="F5306" i="43"/>
  <c r="G5306" i="43"/>
  <c r="H5306" i="43"/>
  <c r="I5306" i="43"/>
  <c r="J5306" i="43"/>
  <c r="K5306" i="43"/>
  <c r="L5306" i="43"/>
  <c r="M5306" i="43"/>
  <c r="N5306" i="43"/>
  <c r="O5306" i="43"/>
  <c r="P5306" i="43"/>
  <c r="Q5306" i="43"/>
  <c r="R5306" i="43"/>
  <c r="S5306" i="43"/>
  <c r="T5306" i="43"/>
  <c r="U5306" i="43"/>
  <c r="V5306" i="43"/>
  <c r="W5306" i="43"/>
  <c r="X5306" i="43"/>
  <c r="E5307" i="43"/>
  <c r="F5307" i="43"/>
  <c r="G5307" i="43"/>
  <c r="H5307" i="43"/>
  <c r="I5307" i="43"/>
  <c r="J5307" i="43"/>
  <c r="K5307" i="43"/>
  <c r="L5307" i="43"/>
  <c r="M5307" i="43"/>
  <c r="N5307" i="43"/>
  <c r="O5307" i="43"/>
  <c r="P5307" i="43"/>
  <c r="Q5307" i="43"/>
  <c r="R5307" i="43"/>
  <c r="S5307" i="43"/>
  <c r="T5307" i="43"/>
  <c r="U5307" i="43"/>
  <c r="V5307" i="43"/>
  <c r="W5307" i="43"/>
  <c r="X5307" i="43"/>
  <c r="E5308" i="43"/>
  <c r="F5308" i="43"/>
  <c r="G5308" i="43"/>
  <c r="H5308" i="43"/>
  <c r="I5308" i="43"/>
  <c r="J5308" i="43"/>
  <c r="K5308" i="43"/>
  <c r="L5308" i="43"/>
  <c r="M5308" i="43"/>
  <c r="N5308" i="43"/>
  <c r="O5308" i="43"/>
  <c r="P5308" i="43"/>
  <c r="Q5308" i="43"/>
  <c r="R5308" i="43"/>
  <c r="S5308" i="43"/>
  <c r="T5308" i="43"/>
  <c r="U5308" i="43"/>
  <c r="V5308" i="43"/>
  <c r="W5308" i="43"/>
  <c r="X5308" i="43"/>
  <c r="E5309" i="43"/>
  <c r="F5309" i="43"/>
  <c r="G5309" i="43"/>
  <c r="H5309" i="43"/>
  <c r="I5309" i="43"/>
  <c r="J5309" i="43"/>
  <c r="K5309" i="43"/>
  <c r="L5309" i="43"/>
  <c r="M5309" i="43"/>
  <c r="N5309" i="43"/>
  <c r="O5309" i="43"/>
  <c r="P5309" i="43"/>
  <c r="Q5309" i="43"/>
  <c r="R5309" i="43"/>
  <c r="S5309" i="43"/>
  <c r="T5309" i="43"/>
  <c r="U5309" i="43"/>
  <c r="V5309" i="43"/>
  <c r="W5309" i="43"/>
  <c r="X5309" i="43"/>
  <c r="E5313" i="43"/>
  <c r="F5313" i="43"/>
  <c r="G5313" i="43"/>
  <c r="H5313" i="43"/>
  <c r="I5313" i="43"/>
  <c r="J5313" i="43"/>
  <c r="K5313" i="43"/>
  <c r="L5313" i="43"/>
  <c r="M5313" i="43"/>
  <c r="N5313" i="43"/>
  <c r="O5313" i="43"/>
  <c r="P5313" i="43"/>
  <c r="Q5313" i="43"/>
  <c r="R5313" i="43"/>
  <c r="S5313" i="43"/>
  <c r="T5313" i="43"/>
  <c r="U5313" i="43"/>
  <c r="V5313" i="43"/>
  <c r="W5313" i="43"/>
  <c r="X5313" i="43"/>
  <c r="E5314" i="43"/>
  <c r="F5314" i="43"/>
  <c r="G5314" i="43"/>
  <c r="H5314" i="43"/>
  <c r="I5314" i="43"/>
  <c r="J5314" i="43"/>
  <c r="K5314" i="43"/>
  <c r="L5314" i="43"/>
  <c r="M5314" i="43"/>
  <c r="N5314" i="43"/>
  <c r="O5314" i="43"/>
  <c r="P5314" i="43"/>
  <c r="Q5314" i="43"/>
  <c r="R5314" i="43"/>
  <c r="S5314" i="43"/>
  <c r="T5314" i="43"/>
  <c r="U5314" i="43"/>
  <c r="V5314" i="43"/>
  <c r="W5314" i="43"/>
  <c r="X5314" i="43"/>
  <c r="E5315" i="43"/>
  <c r="F5315" i="43"/>
  <c r="G5315" i="43"/>
  <c r="H5315" i="43"/>
  <c r="I5315" i="43"/>
  <c r="J5315" i="43"/>
  <c r="K5315" i="43"/>
  <c r="L5315" i="43"/>
  <c r="M5315" i="43"/>
  <c r="N5315" i="43"/>
  <c r="O5315" i="43"/>
  <c r="P5315" i="43"/>
  <c r="Q5315" i="43"/>
  <c r="R5315" i="43"/>
  <c r="S5315" i="43"/>
  <c r="T5315" i="43"/>
  <c r="U5315" i="43"/>
  <c r="V5315" i="43"/>
  <c r="W5315" i="43"/>
  <c r="X5315" i="43"/>
  <c r="E5316" i="43"/>
  <c r="F5316" i="43"/>
  <c r="G5316" i="43"/>
  <c r="H5316" i="43"/>
  <c r="I5316" i="43"/>
  <c r="J5316" i="43"/>
  <c r="K5316" i="43"/>
  <c r="L5316" i="43"/>
  <c r="M5316" i="43"/>
  <c r="N5316" i="43"/>
  <c r="O5316" i="43"/>
  <c r="P5316" i="43"/>
  <c r="Q5316" i="43"/>
  <c r="R5316" i="43"/>
  <c r="S5316" i="43"/>
  <c r="T5316" i="43"/>
  <c r="U5316" i="43"/>
  <c r="V5316" i="43"/>
  <c r="W5316" i="43"/>
  <c r="X5316" i="43"/>
  <c r="E5317" i="43"/>
  <c r="F5317" i="43"/>
  <c r="G5317" i="43"/>
  <c r="H5317" i="43"/>
  <c r="I5317" i="43"/>
  <c r="J5317" i="43"/>
  <c r="K5317" i="43"/>
  <c r="L5317" i="43"/>
  <c r="M5317" i="43"/>
  <c r="N5317" i="43"/>
  <c r="O5317" i="43"/>
  <c r="P5317" i="43"/>
  <c r="Q5317" i="43"/>
  <c r="R5317" i="43"/>
  <c r="S5317" i="43"/>
  <c r="T5317" i="43"/>
  <c r="U5317" i="43"/>
  <c r="V5317" i="43"/>
  <c r="W5317" i="43"/>
  <c r="X5317" i="43"/>
  <c r="E5318" i="43"/>
  <c r="F5318" i="43"/>
  <c r="G5318" i="43"/>
  <c r="H5318" i="43"/>
  <c r="I5318" i="43"/>
  <c r="J5318" i="43"/>
  <c r="K5318" i="43"/>
  <c r="L5318" i="43"/>
  <c r="M5318" i="43"/>
  <c r="N5318" i="43"/>
  <c r="O5318" i="43"/>
  <c r="P5318" i="43"/>
  <c r="Q5318" i="43"/>
  <c r="R5318" i="43"/>
  <c r="S5318" i="43"/>
  <c r="T5318" i="43"/>
  <c r="U5318" i="43"/>
  <c r="V5318" i="43"/>
  <c r="W5318" i="43"/>
  <c r="X5318" i="43"/>
  <c r="E5319" i="43"/>
  <c r="F5319" i="43"/>
  <c r="G5319" i="43"/>
  <c r="H5319" i="43"/>
  <c r="I5319" i="43"/>
  <c r="J5319" i="43"/>
  <c r="K5319" i="43"/>
  <c r="L5319" i="43"/>
  <c r="M5319" i="43"/>
  <c r="N5319" i="43"/>
  <c r="O5319" i="43"/>
  <c r="P5319" i="43"/>
  <c r="Q5319" i="43"/>
  <c r="R5319" i="43"/>
  <c r="S5319" i="43"/>
  <c r="T5319" i="43"/>
  <c r="U5319" i="43"/>
  <c r="V5319" i="43"/>
  <c r="W5319" i="43"/>
  <c r="X5319" i="43"/>
  <c r="E5320" i="43"/>
  <c r="F5320" i="43"/>
  <c r="G5320" i="43"/>
  <c r="H5320" i="43"/>
  <c r="I5320" i="43"/>
  <c r="J5320" i="43"/>
  <c r="K5320" i="43"/>
  <c r="L5320" i="43"/>
  <c r="M5320" i="43"/>
  <c r="N5320" i="43"/>
  <c r="O5320" i="43"/>
  <c r="P5320" i="43"/>
  <c r="Q5320" i="43"/>
  <c r="R5320" i="43"/>
  <c r="S5320" i="43"/>
  <c r="T5320" i="43"/>
  <c r="U5320" i="43"/>
  <c r="V5320" i="43"/>
  <c r="W5320" i="43"/>
  <c r="X5320" i="43"/>
  <c r="E5321" i="43"/>
  <c r="F5321" i="43"/>
  <c r="G5321" i="43"/>
  <c r="H5321" i="43"/>
  <c r="I5321" i="43"/>
  <c r="J5321" i="43"/>
  <c r="K5321" i="43"/>
  <c r="L5321" i="43"/>
  <c r="M5321" i="43"/>
  <c r="N5321" i="43"/>
  <c r="O5321" i="43"/>
  <c r="P5321" i="43"/>
  <c r="Q5321" i="43"/>
  <c r="R5321" i="43"/>
  <c r="S5321" i="43"/>
  <c r="T5321" i="43"/>
  <c r="U5321" i="43"/>
  <c r="V5321" i="43"/>
  <c r="W5321" i="43"/>
  <c r="X5321" i="43"/>
  <c r="E5322" i="43"/>
  <c r="F5322" i="43"/>
  <c r="G5322" i="43"/>
  <c r="H5322" i="43"/>
  <c r="I5322" i="43"/>
  <c r="J5322" i="43"/>
  <c r="K5322" i="43"/>
  <c r="L5322" i="43"/>
  <c r="M5322" i="43"/>
  <c r="N5322" i="43"/>
  <c r="O5322" i="43"/>
  <c r="P5322" i="43"/>
  <c r="Q5322" i="43"/>
  <c r="R5322" i="43"/>
  <c r="S5322" i="43"/>
  <c r="T5322" i="43"/>
  <c r="U5322" i="43"/>
  <c r="V5322" i="43"/>
  <c r="W5322" i="43"/>
  <c r="X5322" i="43"/>
  <c r="E5323" i="43"/>
  <c r="F5323" i="43"/>
  <c r="G5323" i="43"/>
  <c r="H5323" i="43"/>
  <c r="I5323" i="43"/>
  <c r="J5323" i="43"/>
  <c r="K5323" i="43"/>
  <c r="L5323" i="43"/>
  <c r="M5323" i="43"/>
  <c r="N5323" i="43"/>
  <c r="O5323" i="43"/>
  <c r="P5323" i="43"/>
  <c r="Q5323" i="43"/>
  <c r="R5323" i="43"/>
  <c r="S5323" i="43"/>
  <c r="T5323" i="43"/>
  <c r="U5323" i="43"/>
  <c r="V5323" i="43"/>
  <c r="W5323" i="43"/>
  <c r="X5323" i="43"/>
  <c r="E5324" i="43"/>
  <c r="F5324" i="43"/>
  <c r="G5324" i="43"/>
  <c r="H5324" i="43"/>
  <c r="I5324" i="43"/>
  <c r="J5324" i="43"/>
  <c r="K5324" i="43"/>
  <c r="L5324" i="43"/>
  <c r="M5324" i="43"/>
  <c r="N5324" i="43"/>
  <c r="O5324" i="43"/>
  <c r="P5324" i="43"/>
  <c r="Q5324" i="43"/>
  <c r="R5324" i="43"/>
  <c r="S5324" i="43"/>
  <c r="T5324" i="43"/>
  <c r="U5324" i="43"/>
  <c r="V5324" i="43"/>
  <c r="W5324" i="43"/>
  <c r="X5324" i="43"/>
  <c r="E5328" i="43"/>
  <c r="F5328" i="43"/>
  <c r="G5328" i="43"/>
  <c r="H5328" i="43"/>
  <c r="I5328" i="43"/>
  <c r="J5328" i="43"/>
  <c r="K5328" i="43"/>
  <c r="L5328" i="43"/>
  <c r="M5328" i="43"/>
  <c r="N5328" i="43"/>
  <c r="O5328" i="43"/>
  <c r="P5328" i="43"/>
  <c r="Q5328" i="43"/>
  <c r="R5328" i="43"/>
  <c r="S5328" i="43"/>
  <c r="T5328" i="43"/>
  <c r="U5328" i="43"/>
  <c r="V5328" i="43"/>
  <c r="W5328" i="43"/>
  <c r="X5328" i="43"/>
  <c r="E5329" i="43"/>
  <c r="F5329" i="43"/>
  <c r="G5329" i="43"/>
  <c r="H5329" i="43"/>
  <c r="I5329" i="43"/>
  <c r="J5329" i="43"/>
  <c r="K5329" i="43"/>
  <c r="L5329" i="43"/>
  <c r="M5329" i="43"/>
  <c r="N5329" i="43"/>
  <c r="O5329" i="43"/>
  <c r="P5329" i="43"/>
  <c r="Q5329" i="43"/>
  <c r="R5329" i="43"/>
  <c r="S5329" i="43"/>
  <c r="T5329" i="43"/>
  <c r="U5329" i="43"/>
  <c r="V5329" i="43"/>
  <c r="W5329" i="43"/>
  <c r="X5329" i="43"/>
  <c r="E5330" i="43"/>
  <c r="F5330" i="43"/>
  <c r="G5330" i="43"/>
  <c r="H5330" i="43"/>
  <c r="I5330" i="43"/>
  <c r="J5330" i="43"/>
  <c r="K5330" i="43"/>
  <c r="L5330" i="43"/>
  <c r="M5330" i="43"/>
  <c r="N5330" i="43"/>
  <c r="O5330" i="43"/>
  <c r="P5330" i="43"/>
  <c r="Q5330" i="43"/>
  <c r="R5330" i="43"/>
  <c r="S5330" i="43"/>
  <c r="T5330" i="43"/>
  <c r="U5330" i="43"/>
  <c r="V5330" i="43"/>
  <c r="W5330" i="43"/>
  <c r="X5330" i="43"/>
  <c r="E5331" i="43"/>
  <c r="F5331" i="43"/>
  <c r="G5331" i="43"/>
  <c r="H5331" i="43"/>
  <c r="I5331" i="43"/>
  <c r="J5331" i="43"/>
  <c r="K5331" i="43"/>
  <c r="L5331" i="43"/>
  <c r="M5331" i="43"/>
  <c r="N5331" i="43"/>
  <c r="O5331" i="43"/>
  <c r="P5331" i="43"/>
  <c r="Q5331" i="43"/>
  <c r="R5331" i="43"/>
  <c r="S5331" i="43"/>
  <c r="T5331" i="43"/>
  <c r="U5331" i="43"/>
  <c r="V5331" i="43"/>
  <c r="W5331" i="43"/>
  <c r="X5331" i="43"/>
  <c r="E5332" i="43"/>
  <c r="F5332" i="43"/>
  <c r="G5332" i="43"/>
  <c r="H5332" i="43"/>
  <c r="I5332" i="43"/>
  <c r="J5332" i="43"/>
  <c r="K5332" i="43"/>
  <c r="L5332" i="43"/>
  <c r="M5332" i="43"/>
  <c r="N5332" i="43"/>
  <c r="O5332" i="43"/>
  <c r="P5332" i="43"/>
  <c r="Q5332" i="43"/>
  <c r="R5332" i="43"/>
  <c r="S5332" i="43"/>
  <c r="T5332" i="43"/>
  <c r="U5332" i="43"/>
  <c r="V5332" i="43"/>
  <c r="W5332" i="43"/>
  <c r="X5332" i="43"/>
  <c r="E5333" i="43"/>
  <c r="F5333" i="43"/>
  <c r="G5333" i="43"/>
  <c r="H5333" i="43"/>
  <c r="I5333" i="43"/>
  <c r="J5333" i="43"/>
  <c r="K5333" i="43"/>
  <c r="L5333" i="43"/>
  <c r="M5333" i="43"/>
  <c r="N5333" i="43"/>
  <c r="O5333" i="43"/>
  <c r="P5333" i="43"/>
  <c r="Q5333" i="43"/>
  <c r="R5333" i="43"/>
  <c r="S5333" i="43"/>
  <c r="T5333" i="43"/>
  <c r="U5333" i="43"/>
  <c r="V5333" i="43"/>
  <c r="W5333" i="43"/>
  <c r="X5333" i="43"/>
  <c r="E5334" i="43"/>
  <c r="F5334" i="43"/>
  <c r="G5334" i="43"/>
  <c r="H5334" i="43"/>
  <c r="I5334" i="43"/>
  <c r="J5334" i="43"/>
  <c r="K5334" i="43"/>
  <c r="L5334" i="43"/>
  <c r="M5334" i="43"/>
  <c r="N5334" i="43"/>
  <c r="O5334" i="43"/>
  <c r="P5334" i="43"/>
  <c r="Q5334" i="43"/>
  <c r="R5334" i="43"/>
  <c r="S5334" i="43"/>
  <c r="T5334" i="43"/>
  <c r="U5334" i="43"/>
  <c r="V5334" i="43"/>
  <c r="W5334" i="43"/>
  <c r="X5334" i="43"/>
  <c r="E5335" i="43"/>
  <c r="F5335" i="43"/>
  <c r="G5335" i="43"/>
  <c r="H5335" i="43"/>
  <c r="I5335" i="43"/>
  <c r="J5335" i="43"/>
  <c r="K5335" i="43"/>
  <c r="L5335" i="43"/>
  <c r="M5335" i="43"/>
  <c r="N5335" i="43"/>
  <c r="O5335" i="43"/>
  <c r="P5335" i="43"/>
  <c r="Q5335" i="43"/>
  <c r="R5335" i="43"/>
  <c r="S5335" i="43"/>
  <c r="T5335" i="43"/>
  <c r="U5335" i="43"/>
  <c r="V5335" i="43"/>
  <c r="W5335" i="43"/>
  <c r="X5335" i="43"/>
  <c r="E5336" i="43"/>
  <c r="F5336" i="43"/>
  <c r="G5336" i="43"/>
  <c r="H5336" i="43"/>
  <c r="I5336" i="43"/>
  <c r="J5336" i="43"/>
  <c r="K5336" i="43"/>
  <c r="L5336" i="43"/>
  <c r="M5336" i="43"/>
  <c r="N5336" i="43"/>
  <c r="O5336" i="43"/>
  <c r="P5336" i="43"/>
  <c r="Q5336" i="43"/>
  <c r="R5336" i="43"/>
  <c r="S5336" i="43"/>
  <c r="T5336" i="43"/>
  <c r="U5336" i="43"/>
  <c r="V5336" i="43"/>
  <c r="W5336" i="43"/>
  <c r="X5336" i="43"/>
  <c r="E5337" i="43"/>
  <c r="F5337" i="43"/>
  <c r="G5337" i="43"/>
  <c r="H5337" i="43"/>
  <c r="I5337" i="43"/>
  <c r="J5337" i="43"/>
  <c r="K5337" i="43"/>
  <c r="L5337" i="43"/>
  <c r="M5337" i="43"/>
  <c r="N5337" i="43"/>
  <c r="O5337" i="43"/>
  <c r="P5337" i="43"/>
  <c r="Q5337" i="43"/>
  <c r="R5337" i="43"/>
  <c r="S5337" i="43"/>
  <c r="T5337" i="43"/>
  <c r="U5337" i="43"/>
  <c r="V5337" i="43"/>
  <c r="W5337" i="43"/>
  <c r="X5337" i="43"/>
  <c r="E5338" i="43"/>
  <c r="F5338" i="43"/>
  <c r="G5338" i="43"/>
  <c r="H5338" i="43"/>
  <c r="I5338" i="43"/>
  <c r="J5338" i="43"/>
  <c r="K5338" i="43"/>
  <c r="L5338" i="43"/>
  <c r="M5338" i="43"/>
  <c r="N5338" i="43"/>
  <c r="O5338" i="43"/>
  <c r="P5338" i="43"/>
  <c r="Q5338" i="43"/>
  <c r="R5338" i="43"/>
  <c r="S5338" i="43"/>
  <c r="T5338" i="43"/>
  <c r="U5338" i="43"/>
  <c r="V5338" i="43"/>
  <c r="W5338" i="43"/>
  <c r="X5338" i="43"/>
  <c r="E5339" i="43"/>
  <c r="F5339" i="43"/>
  <c r="G5339" i="43"/>
  <c r="H5339" i="43"/>
  <c r="I5339" i="43"/>
  <c r="J5339" i="43"/>
  <c r="K5339" i="43"/>
  <c r="L5339" i="43"/>
  <c r="M5339" i="43"/>
  <c r="N5339" i="43"/>
  <c r="O5339" i="43"/>
  <c r="P5339" i="43"/>
  <c r="Q5339" i="43"/>
  <c r="R5339" i="43"/>
  <c r="S5339" i="43"/>
  <c r="T5339" i="43"/>
  <c r="U5339" i="43"/>
  <c r="V5339" i="43"/>
  <c r="W5339" i="43"/>
  <c r="X5339" i="43"/>
  <c r="E5343" i="43"/>
  <c r="F5343" i="43"/>
  <c r="G5343" i="43"/>
  <c r="H5343" i="43"/>
  <c r="I5343" i="43"/>
  <c r="J5343" i="43"/>
  <c r="K5343" i="43"/>
  <c r="L5343" i="43"/>
  <c r="M5343" i="43"/>
  <c r="N5343" i="43"/>
  <c r="O5343" i="43"/>
  <c r="P5343" i="43"/>
  <c r="Q5343" i="43"/>
  <c r="R5343" i="43"/>
  <c r="S5343" i="43"/>
  <c r="T5343" i="43"/>
  <c r="U5343" i="43"/>
  <c r="V5343" i="43"/>
  <c r="W5343" i="43"/>
  <c r="X5343" i="43"/>
  <c r="E5344" i="43"/>
  <c r="F5344" i="43"/>
  <c r="G5344" i="43"/>
  <c r="H5344" i="43"/>
  <c r="I5344" i="43"/>
  <c r="J5344" i="43"/>
  <c r="K5344" i="43"/>
  <c r="L5344" i="43"/>
  <c r="M5344" i="43"/>
  <c r="N5344" i="43"/>
  <c r="O5344" i="43"/>
  <c r="P5344" i="43"/>
  <c r="Q5344" i="43"/>
  <c r="R5344" i="43"/>
  <c r="S5344" i="43"/>
  <c r="T5344" i="43"/>
  <c r="U5344" i="43"/>
  <c r="V5344" i="43"/>
  <c r="W5344" i="43"/>
  <c r="X5344" i="43"/>
  <c r="E5345" i="43"/>
  <c r="F5345" i="43"/>
  <c r="G5345" i="43"/>
  <c r="H5345" i="43"/>
  <c r="I5345" i="43"/>
  <c r="J5345" i="43"/>
  <c r="K5345" i="43"/>
  <c r="L5345" i="43"/>
  <c r="M5345" i="43"/>
  <c r="N5345" i="43"/>
  <c r="O5345" i="43"/>
  <c r="P5345" i="43"/>
  <c r="Q5345" i="43"/>
  <c r="R5345" i="43"/>
  <c r="S5345" i="43"/>
  <c r="T5345" i="43"/>
  <c r="U5345" i="43"/>
  <c r="V5345" i="43"/>
  <c r="W5345" i="43"/>
  <c r="X5345" i="43"/>
  <c r="E5346" i="43"/>
  <c r="F5346" i="43"/>
  <c r="G5346" i="43"/>
  <c r="H5346" i="43"/>
  <c r="I5346" i="43"/>
  <c r="J5346" i="43"/>
  <c r="K5346" i="43"/>
  <c r="L5346" i="43"/>
  <c r="M5346" i="43"/>
  <c r="N5346" i="43"/>
  <c r="O5346" i="43"/>
  <c r="P5346" i="43"/>
  <c r="Q5346" i="43"/>
  <c r="R5346" i="43"/>
  <c r="S5346" i="43"/>
  <c r="T5346" i="43"/>
  <c r="U5346" i="43"/>
  <c r="V5346" i="43"/>
  <c r="W5346" i="43"/>
  <c r="X5346" i="43"/>
  <c r="E5347" i="43"/>
  <c r="F5347" i="43"/>
  <c r="G5347" i="43"/>
  <c r="H5347" i="43"/>
  <c r="I5347" i="43"/>
  <c r="J5347" i="43"/>
  <c r="K5347" i="43"/>
  <c r="L5347" i="43"/>
  <c r="M5347" i="43"/>
  <c r="N5347" i="43"/>
  <c r="O5347" i="43"/>
  <c r="P5347" i="43"/>
  <c r="Q5347" i="43"/>
  <c r="R5347" i="43"/>
  <c r="S5347" i="43"/>
  <c r="T5347" i="43"/>
  <c r="U5347" i="43"/>
  <c r="V5347" i="43"/>
  <c r="W5347" i="43"/>
  <c r="X5347" i="43"/>
  <c r="E5348" i="43"/>
  <c r="F5348" i="43"/>
  <c r="G5348" i="43"/>
  <c r="H5348" i="43"/>
  <c r="I5348" i="43"/>
  <c r="J5348" i="43"/>
  <c r="K5348" i="43"/>
  <c r="L5348" i="43"/>
  <c r="M5348" i="43"/>
  <c r="N5348" i="43"/>
  <c r="O5348" i="43"/>
  <c r="P5348" i="43"/>
  <c r="Q5348" i="43"/>
  <c r="R5348" i="43"/>
  <c r="S5348" i="43"/>
  <c r="T5348" i="43"/>
  <c r="U5348" i="43"/>
  <c r="V5348" i="43"/>
  <c r="W5348" i="43"/>
  <c r="X5348" i="43"/>
  <c r="E5349" i="43"/>
  <c r="F5349" i="43"/>
  <c r="G5349" i="43"/>
  <c r="H5349" i="43"/>
  <c r="I5349" i="43"/>
  <c r="J5349" i="43"/>
  <c r="K5349" i="43"/>
  <c r="L5349" i="43"/>
  <c r="M5349" i="43"/>
  <c r="N5349" i="43"/>
  <c r="O5349" i="43"/>
  <c r="P5349" i="43"/>
  <c r="Q5349" i="43"/>
  <c r="R5349" i="43"/>
  <c r="S5349" i="43"/>
  <c r="T5349" i="43"/>
  <c r="U5349" i="43"/>
  <c r="V5349" i="43"/>
  <c r="W5349" i="43"/>
  <c r="X5349" i="43"/>
  <c r="E5350" i="43"/>
  <c r="F5350" i="43"/>
  <c r="G5350" i="43"/>
  <c r="H5350" i="43"/>
  <c r="I5350" i="43"/>
  <c r="J5350" i="43"/>
  <c r="K5350" i="43"/>
  <c r="L5350" i="43"/>
  <c r="M5350" i="43"/>
  <c r="N5350" i="43"/>
  <c r="O5350" i="43"/>
  <c r="P5350" i="43"/>
  <c r="Q5350" i="43"/>
  <c r="R5350" i="43"/>
  <c r="S5350" i="43"/>
  <c r="T5350" i="43"/>
  <c r="U5350" i="43"/>
  <c r="V5350" i="43"/>
  <c r="W5350" i="43"/>
  <c r="X5350" i="43"/>
  <c r="E5351" i="43"/>
  <c r="F5351" i="43"/>
  <c r="G5351" i="43"/>
  <c r="H5351" i="43"/>
  <c r="I5351" i="43"/>
  <c r="J5351" i="43"/>
  <c r="K5351" i="43"/>
  <c r="L5351" i="43"/>
  <c r="M5351" i="43"/>
  <c r="N5351" i="43"/>
  <c r="O5351" i="43"/>
  <c r="P5351" i="43"/>
  <c r="Q5351" i="43"/>
  <c r="R5351" i="43"/>
  <c r="S5351" i="43"/>
  <c r="T5351" i="43"/>
  <c r="U5351" i="43"/>
  <c r="V5351" i="43"/>
  <c r="W5351" i="43"/>
  <c r="X5351" i="43"/>
  <c r="E5352" i="43"/>
  <c r="F5352" i="43"/>
  <c r="G5352" i="43"/>
  <c r="H5352" i="43"/>
  <c r="I5352" i="43"/>
  <c r="J5352" i="43"/>
  <c r="K5352" i="43"/>
  <c r="L5352" i="43"/>
  <c r="M5352" i="43"/>
  <c r="N5352" i="43"/>
  <c r="O5352" i="43"/>
  <c r="P5352" i="43"/>
  <c r="Q5352" i="43"/>
  <c r="R5352" i="43"/>
  <c r="S5352" i="43"/>
  <c r="T5352" i="43"/>
  <c r="U5352" i="43"/>
  <c r="V5352" i="43"/>
  <c r="W5352" i="43"/>
  <c r="X5352" i="43"/>
  <c r="E5353" i="43"/>
  <c r="F5353" i="43"/>
  <c r="G5353" i="43"/>
  <c r="H5353" i="43"/>
  <c r="I5353" i="43"/>
  <c r="J5353" i="43"/>
  <c r="K5353" i="43"/>
  <c r="L5353" i="43"/>
  <c r="M5353" i="43"/>
  <c r="N5353" i="43"/>
  <c r="O5353" i="43"/>
  <c r="P5353" i="43"/>
  <c r="Q5353" i="43"/>
  <c r="R5353" i="43"/>
  <c r="S5353" i="43"/>
  <c r="T5353" i="43"/>
  <c r="U5353" i="43"/>
  <c r="V5353" i="43"/>
  <c r="W5353" i="43"/>
  <c r="X5353" i="43"/>
  <c r="E5354" i="43"/>
  <c r="F5354" i="43"/>
  <c r="G5354" i="43"/>
  <c r="H5354" i="43"/>
  <c r="I5354" i="43"/>
  <c r="J5354" i="43"/>
  <c r="K5354" i="43"/>
  <c r="L5354" i="43"/>
  <c r="M5354" i="43"/>
  <c r="N5354" i="43"/>
  <c r="O5354" i="43"/>
  <c r="P5354" i="43"/>
  <c r="Q5354" i="43"/>
  <c r="R5354" i="43"/>
  <c r="S5354" i="43"/>
  <c r="T5354" i="43"/>
  <c r="U5354" i="43"/>
  <c r="V5354" i="43"/>
  <c r="W5354" i="43"/>
  <c r="X5354" i="43"/>
  <c r="E5358" i="43"/>
  <c r="F5358" i="43"/>
  <c r="G5358" i="43"/>
  <c r="H5358" i="43"/>
  <c r="I5358" i="43"/>
  <c r="J5358" i="43"/>
  <c r="K5358" i="43"/>
  <c r="L5358" i="43"/>
  <c r="M5358" i="43"/>
  <c r="N5358" i="43"/>
  <c r="O5358" i="43"/>
  <c r="P5358" i="43"/>
  <c r="Q5358" i="43"/>
  <c r="R5358" i="43"/>
  <c r="S5358" i="43"/>
  <c r="T5358" i="43"/>
  <c r="U5358" i="43"/>
  <c r="V5358" i="43"/>
  <c r="W5358" i="43"/>
  <c r="X5358" i="43"/>
  <c r="E5359" i="43"/>
  <c r="F5359" i="43"/>
  <c r="G5359" i="43"/>
  <c r="H5359" i="43"/>
  <c r="I5359" i="43"/>
  <c r="J5359" i="43"/>
  <c r="K5359" i="43"/>
  <c r="L5359" i="43"/>
  <c r="M5359" i="43"/>
  <c r="N5359" i="43"/>
  <c r="O5359" i="43"/>
  <c r="P5359" i="43"/>
  <c r="Q5359" i="43"/>
  <c r="R5359" i="43"/>
  <c r="S5359" i="43"/>
  <c r="T5359" i="43"/>
  <c r="U5359" i="43"/>
  <c r="V5359" i="43"/>
  <c r="W5359" i="43"/>
  <c r="X5359" i="43"/>
  <c r="E5360" i="43"/>
  <c r="F5360" i="43"/>
  <c r="G5360" i="43"/>
  <c r="H5360" i="43"/>
  <c r="I5360" i="43"/>
  <c r="J5360" i="43"/>
  <c r="K5360" i="43"/>
  <c r="L5360" i="43"/>
  <c r="M5360" i="43"/>
  <c r="N5360" i="43"/>
  <c r="O5360" i="43"/>
  <c r="P5360" i="43"/>
  <c r="Q5360" i="43"/>
  <c r="R5360" i="43"/>
  <c r="S5360" i="43"/>
  <c r="T5360" i="43"/>
  <c r="U5360" i="43"/>
  <c r="V5360" i="43"/>
  <c r="W5360" i="43"/>
  <c r="X5360" i="43"/>
  <c r="E5361" i="43"/>
  <c r="F5361" i="43"/>
  <c r="G5361" i="43"/>
  <c r="H5361" i="43"/>
  <c r="I5361" i="43"/>
  <c r="J5361" i="43"/>
  <c r="K5361" i="43"/>
  <c r="L5361" i="43"/>
  <c r="M5361" i="43"/>
  <c r="N5361" i="43"/>
  <c r="O5361" i="43"/>
  <c r="P5361" i="43"/>
  <c r="Q5361" i="43"/>
  <c r="R5361" i="43"/>
  <c r="S5361" i="43"/>
  <c r="T5361" i="43"/>
  <c r="U5361" i="43"/>
  <c r="V5361" i="43"/>
  <c r="W5361" i="43"/>
  <c r="X5361" i="43"/>
  <c r="E5362" i="43"/>
  <c r="F5362" i="43"/>
  <c r="G5362" i="43"/>
  <c r="H5362" i="43"/>
  <c r="I5362" i="43"/>
  <c r="J5362" i="43"/>
  <c r="K5362" i="43"/>
  <c r="L5362" i="43"/>
  <c r="M5362" i="43"/>
  <c r="N5362" i="43"/>
  <c r="O5362" i="43"/>
  <c r="P5362" i="43"/>
  <c r="Q5362" i="43"/>
  <c r="R5362" i="43"/>
  <c r="S5362" i="43"/>
  <c r="T5362" i="43"/>
  <c r="U5362" i="43"/>
  <c r="V5362" i="43"/>
  <c r="W5362" i="43"/>
  <c r="X5362" i="43"/>
  <c r="E5363" i="43"/>
  <c r="F5363" i="43"/>
  <c r="G5363" i="43"/>
  <c r="H5363" i="43"/>
  <c r="I5363" i="43"/>
  <c r="J5363" i="43"/>
  <c r="K5363" i="43"/>
  <c r="L5363" i="43"/>
  <c r="M5363" i="43"/>
  <c r="N5363" i="43"/>
  <c r="O5363" i="43"/>
  <c r="P5363" i="43"/>
  <c r="Q5363" i="43"/>
  <c r="R5363" i="43"/>
  <c r="S5363" i="43"/>
  <c r="T5363" i="43"/>
  <c r="U5363" i="43"/>
  <c r="V5363" i="43"/>
  <c r="W5363" i="43"/>
  <c r="X5363" i="43"/>
  <c r="E5364" i="43"/>
  <c r="F5364" i="43"/>
  <c r="G5364" i="43"/>
  <c r="H5364" i="43"/>
  <c r="I5364" i="43"/>
  <c r="J5364" i="43"/>
  <c r="K5364" i="43"/>
  <c r="L5364" i="43"/>
  <c r="M5364" i="43"/>
  <c r="N5364" i="43"/>
  <c r="O5364" i="43"/>
  <c r="P5364" i="43"/>
  <c r="Q5364" i="43"/>
  <c r="R5364" i="43"/>
  <c r="S5364" i="43"/>
  <c r="T5364" i="43"/>
  <c r="U5364" i="43"/>
  <c r="V5364" i="43"/>
  <c r="W5364" i="43"/>
  <c r="X5364" i="43"/>
  <c r="E5365" i="43"/>
  <c r="F5365" i="43"/>
  <c r="G5365" i="43"/>
  <c r="H5365" i="43"/>
  <c r="I5365" i="43"/>
  <c r="J5365" i="43"/>
  <c r="K5365" i="43"/>
  <c r="L5365" i="43"/>
  <c r="M5365" i="43"/>
  <c r="N5365" i="43"/>
  <c r="O5365" i="43"/>
  <c r="P5365" i="43"/>
  <c r="Q5365" i="43"/>
  <c r="R5365" i="43"/>
  <c r="S5365" i="43"/>
  <c r="T5365" i="43"/>
  <c r="U5365" i="43"/>
  <c r="V5365" i="43"/>
  <c r="W5365" i="43"/>
  <c r="X5365" i="43"/>
  <c r="E5366" i="43"/>
  <c r="F5366" i="43"/>
  <c r="G5366" i="43"/>
  <c r="H5366" i="43"/>
  <c r="I5366" i="43"/>
  <c r="J5366" i="43"/>
  <c r="K5366" i="43"/>
  <c r="L5366" i="43"/>
  <c r="M5366" i="43"/>
  <c r="N5366" i="43"/>
  <c r="O5366" i="43"/>
  <c r="P5366" i="43"/>
  <c r="Q5366" i="43"/>
  <c r="R5366" i="43"/>
  <c r="S5366" i="43"/>
  <c r="T5366" i="43"/>
  <c r="U5366" i="43"/>
  <c r="V5366" i="43"/>
  <c r="W5366" i="43"/>
  <c r="X5366" i="43"/>
  <c r="E5367" i="43"/>
  <c r="F5367" i="43"/>
  <c r="G5367" i="43"/>
  <c r="H5367" i="43"/>
  <c r="I5367" i="43"/>
  <c r="J5367" i="43"/>
  <c r="K5367" i="43"/>
  <c r="L5367" i="43"/>
  <c r="M5367" i="43"/>
  <c r="N5367" i="43"/>
  <c r="O5367" i="43"/>
  <c r="P5367" i="43"/>
  <c r="Q5367" i="43"/>
  <c r="R5367" i="43"/>
  <c r="S5367" i="43"/>
  <c r="T5367" i="43"/>
  <c r="U5367" i="43"/>
  <c r="V5367" i="43"/>
  <c r="W5367" i="43"/>
  <c r="X5367" i="43"/>
  <c r="E5368" i="43"/>
  <c r="F5368" i="43"/>
  <c r="G5368" i="43"/>
  <c r="H5368" i="43"/>
  <c r="I5368" i="43"/>
  <c r="J5368" i="43"/>
  <c r="K5368" i="43"/>
  <c r="L5368" i="43"/>
  <c r="M5368" i="43"/>
  <c r="N5368" i="43"/>
  <c r="O5368" i="43"/>
  <c r="P5368" i="43"/>
  <c r="Q5368" i="43"/>
  <c r="R5368" i="43"/>
  <c r="S5368" i="43"/>
  <c r="T5368" i="43"/>
  <c r="U5368" i="43"/>
  <c r="V5368" i="43"/>
  <c r="W5368" i="43"/>
  <c r="X5368" i="43"/>
  <c r="E5369" i="43"/>
  <c r="F5369" i="43"/>
  <c r="G5369" i="43"/>
  <c r="H5369" i="43"/>
  <c r="I5369" i="43"/>
  <c r="J5369" i="43"/>
  <c r="K5369" i="43"/>
  <c r="L5369" i="43"/>
  <c r="M5369" i="43"/>
  <c r="N5369" i="43"/>
  <c r="O5369" i="43"/>
  <c r="P5369" i="43"/>
  <c r="Q5369" i="43"/>
  <c r="R5369" i="43"/>
  <c r="S5369" i="43"/>
  <c r="T5369" i="43"/>
  <c r="U5369" i="43"/>
  <c r="V5369" i="43"/>
  <c r="W5369" i="43"/>
  <c r="X5369" i="43"/>
  <c r="E5373" i="43"/>
  <c r="F5373" i="43"/>
  <c r="G5373" i="43"/>
  <c r="H5373" i="43"/>
  <c r="I5373" i="43"/>
  <c r="J5373" i="43"/>
  <c r="K5373" i="43"/>
  <c r="L5373" i="43"/>
  <c r="M5373" i="43"/>
  <c r="N5373" i="43"/>
  <c r="O5373" i="43"/>
  <c r="P5373" i="43"/>
  <c r="Q5373" i="43"/>
  <c r="R5373" i="43"/>
  <c r="S5373" i="43"/>
  <c r="T5373" i="43"/>
  <c r="U5373" i="43"/>
  <c r="V5373" i="43"/>
  <c r="W5373" i="43"/>
  <c r="X5373" i="43"/>
  <c r="E5374" i="43"/>
  <c r="F5374" i="43"/>
  <c r="G5374" i="43"/>
  <c r="H5374" i="43"/>
  <c r="I5374" i="43"/>
  <c r="J5374" i="43"/>
  <c r="K5374" i="43"/>
  <c r="L5374" i="43"/>
  <c r="M5374" i="43"/>
  <c r="N5374" i="43"/>
  <c r="O5374" i="43"/>
  <c r="P5374" i="43"/>
  <c r="Q5374" i="43"/>
  <c r="R5374" i="43"/>
  <c r="S5374" i="43"/>
  <c r="T5374" i="43"/>
  <c r="U5374" i="43"/>
  <c r="V5374" i="43"/>
  <c r="W5374" i="43"/>
  <c r="X5374" i="43"/>
  <c r="E5375" i="43"/>
  <c r="F5375" i="43"/>
  <c r="G5375" i="43"/>
  <c r="H5375" i="43"/>
  <c r="I5375" i="43"/>
  <c r="J5375" i="43"/>
  <c r="K5375" i="43"/>
  <c r="L5375" i="43"/>
  <c r="M5375" i="43"/>
  <c r="N5375" i="43"/>
  <c r="O5375" i="43"/>
  <c r="P5375" i="43"/>
  <c r="Q5375" i="43"/>
  <c r="R5375" i="43"/>
  <c r="S5375" i="43"/>
  <c r="T5375" i="43"/>
  <c r="U5375" i="43"/>
  <c r="V5375" i="43"/>
  <c r="W5375" i="43"/>
  <c r="X5375" i="43"/>
  <c r="E5376" i="43"/>
  <c r="F5376" i="43"/>
  <c r="G5376" i="43"/>
  <c r="H5376" i="43"/>
  <c r="I5376" i="43"/>
  <c r="J5376" i="43"/>
  <c r="K5376" i="43"/>
  <c r="L5376" i="43"/>
  <c r="M5376" i="43"/>
  <c r="N5376" i="43"/>
  <c r="O5376" i="43"/>
  <c r="P5376" i="43"/>
  <c r="Q5376" i="43"/>
  <c r="R5376" i="43"/>
  <c r="S5376" i="43"/>
  <c r="T5376" i="43"/>
  <c r="U5376" i="43"/>
  <c r="V5376" i="43"/>
  <c r="W5376" i="43"/>
  <c r="X5376" i="43"/>
  <c r="E5377" i="43"/>
  <c r="F5377" i="43"/>
  <c r="G5377" i="43"/>
  <c r="H5377" i="43"/>
  <c r="I5377" i="43"/>
  <c r="J5377" i="43"/>
  <c r="K5377" i="43"/>
  <c r="L5377" i="43"/>
  <c r="M5377" i="43"/>
  <c r="N5377" i="43"/>
  <c r="O5377" i="43"/>
  <c r="P5377" i="43"/>
  <c r="Q5377" i="43"/>
  <c r="R5377" i="43"/>
  <c r="S5377" i="43"/>
  <c r="T5377" i="43"/>
  <c r="U5377" i="43"/>
  <c r="V5377" i="43"/>
  <c r="W5377" i="43"/>
  <c r="X5377" i="43"/>
  <c r="E5378" i="43"/>
  <c r="F5378" i="43"/>
  <c r="G5378" i="43"/>
  <c r="H5378" i="43"/>
  <c r="I5378" i="43"/>
  <c r="J5378" i="43"/>
  <c r="K5378" i="43"/>
  <c r="L5378" i="43"/>
  <c r="M5378" i="43"/>
  <c r="N5378" i="43"/>
  <c r="O5378" i="43"/>
  <c r="P5378" i="43"/>
  <c r="Q5378" i="43"/>
  <c r="R5378" i="43"/>
  <c r="S5378" i="43"/>
  <c r="T5378" i="43"/>
  <c r="U5378" i="43"/>
  <c r="V5378" i="43"/>
  <c r="W5378" i="43"/>
  <c r="X5378" i="43"/>
  <c r="E5379" i="43"/>
  <c r="F5379" i="43"/>
  <c r="G5379" i="43"/>
  <c r="H5379" i="43"/>
  <c r="I5379" i="43"/>
  <c r="J5379" i="43"/>
  <c r="K5379" i="43"/>
  <c r="L5379" i="43"/>
  <c r="M5379" i="43"/>
  <c r="N5379" i="43"/>
  <c r="O5379" i="43"/>
  <c r="P5379" i="43"/>
  <c r="Q5379" i="43"/>
  <c r="R5379" i="43"/>
  <c r="S5379" i="43"/>
  <c r="T5379" i="43"/>
  <c r="U5379" i="43"/>
  <c r="V5379" i="43"/>
  <c r="W5379" i="43"/>
  <c r="X5379" i="43"/>
  <c r="E5380" i="43"/>
  <c r="F5380" i="43"/>
  <c r="G5380" i="43"/>
  <c r="H5380" i="43"/>
  <c r="I5380" i="43"/>
  <c r="J5380" i="43"/>
  <c r="K5380" i="43"/>
  <c r="L5380" i="43"/>
  <c r="M5380" i="43"/>
  <c r="N5380" i="43"/>
  <c r="O5380" i="43"/>
  <c r="P5380" i="43"/>
  <c r="Q5380" i="43"/>
  <c r="R5380" i="43"/>
  <c r="S5380" i="43"/>
  <c r="T5380" i="43"/>
  <c r="U5380" i="43"/>
  <c r="V5380" i="43"/>
  <c r="W5380" i="43"/>
  <c r="X5380" i="43"/>
  <c r="E5381" i="43"/>
  <c r="F5381" i="43"/>
  <c r="G5381" i="43"/>
  <c r="H5381" i="43"/>
  <c r="I5381" i="43"/>
  <c r="J5381" i="43"/>
  <c r="K5381" i="43"/>
  <c r="L5381" i="43"/>
  <c r="M5381" i="43"/>
  <c r="N5381" i="43"/>
  <c r="O5381" i="43"/>
  <c r="P5381" i="43"/>
  <c r="Q5381" i="43"/>
  <c r="R5381" i="43"/>
  <c r="S5381" i="43"/>
  <c r="T5381" i="43"/>
  <c r="U5381" i="43"/>
  <c r="V5381" i="43"/>
  <c r="W5381" i="43"/>
  <c r="X5381" i="43"/>
  <c r="E5382" i="43"/>
  <c r="F5382" i="43"/>
  <c r="G5382" i="43"/>
  <c r="H5382" i="43"/>
  <c r="I5382" i="43"/>
  <c r="J5382" i="43"/>
  <c r="K5382" i="43"/>
  <c r="L5382" i="43"/>
  <c r="M5382" i="43"/>
  <c r="N5382" i="43"/>
  <c r="O5382" i="43"/>
  <c r="P5382" i="43"/>
  <c r="Q5382" i="43"/>
  <c r="R5382" i="43"/>
  <c r="S5382" i="43"/>
  <c r="T5382" i="43"/>
  <c r="U5382" i="43"/>
  <c r="V5382" i="43"/>
  <c r="W5382" i="43"/>
  <c r="X5382" i="43"/>
  <c r="E5383" i="43"/>
  <c r="F5383" i="43"/>
  <c r="G5383" i="43"/>
  <c r="H5383" i="43"/>
  <c r="I5383" i="43"/>
  <c r="J5383" i="43"/>
  <c r="K5383" i="43"/>
  <c r="L5383" i="43"/>
  <c r="M5383" i="43"/>
  <c r="N5383" i="43"/>
  <c r="O5383" i="43"/>
  <c r="P5383" i="43"/>
  <c r="Q5383" i="43"/>
  <c r="R5383" i="43"/>
  <c r="S5383" i="43"/>
  <c r="T5383" i="43"/>
  <c r="U5383" i="43"/>
  <c r="V5383" i="43"/>
  <c r="W5383" i="43"/>
  <c r="X5383" i="43"/>
  <c r="E5384" i="43"/>
  <c r="F5384" i="43"/>
  <c r="G5384" i="43"/>
  <c r="H5384" i="43"/>
  <c r="I5384" i="43"/>
  <c r="J5384" i="43"/>
  <c r="K5384" i="43"/>
  <c r="L5384" i="43"/>
  <c r="M5384" i="43"/>
  <c r="N5384" i="43"/>
  <c r="O5384" i="43"/>
  <c r="P5384" i="43"/>
  <c r="Q5384" i="43"/>
  <c r="R5384" i="43"/>
  <c r="S5384" i="43"/>
  <c r="T5384" i="43"/>
  <c r="U5384" i="43"/>
  <c r="V5384" i="43"/>
  <c r="W5384" i="43"/>
  <c r="X5384" i="43"/>
  <c r="E5393" i="43"/>
  <c r="F5393" i="43"/>
  <c r="G5393" i="43"/>
  <c r="H5393" i="43"/>
  <c r="I5393" i="43"/>
  <c r="J5393" i="43"/>
  <c r="K5393" i="43"/>
  <c r="L5393" i="43"/>
  <c r="M5393" i="43"/>
  <c r="N5393" i="43"/>
  <c r="O5393" i="43"/>
  <c r="P5393" i="43"/>
  <c r="Q5393" i="43"/>
  <c r="R5393" i="43"/>
  <c r="S5393" i="43"/>
  <c r="T5393" i="43"/>
  <c r="U5393" i="43"/>
  <c r="V5393" i="43"/>
  <c r="W5393" i="43"/>
  <c r="X5393" i="43"/>
  <c r="E5394" i="43"/>
  <c r="F5394" i="43"/>
  <c r="G5394" i="43"/>
  <c r="H5394" i="43"/>
  <c r="I5394" i="43"/>
  <c r="J5394" i="43"/>
  <c r="K5394" i="43"/>
  <c r="L5394" i="43"/>
  <c r="M5394" i="43"/>
  <c r="N5394" i="43"/>
  <c r="O5394" i="43"/>
  <c r="P5394" i="43"/>
  <c r="Q5394" i="43"/>
  <c r="R5394" i="43"/>
  <c r="S5394" i="43"/>
  <c r="T5394" i="43"/>
  <c r="U5394" i="43"/>
  <c r="V5394" i="43"/>
  <c r="W5394" i="43"/>
  <c r="X5394" i="43"/>
  <c r="E5395" i="43"/>
  <c r="F5395" i="43"/>
  <c r="G5395" i="43"/>
  <c r="H5395" i="43"/>
  <c r="I5395" i="43"/>
  <c r="J5395" i="43"/>
  <c r="K5395" i="43"/>
  <c r="L5395" i="43"/>
  <c r="M5395" i="43"/>
  <c r="N5395" i="43"/>
  <c r="O5395" i="43"/>
  <c r="P5395" i="43"/>
  <c r="Q5395" i="43"/>
  <c r="R5395" i="43"/>
  <c r="S5395" i="43"/>
  <c r="T5395" i="43"/>
  <c r="U5395" i="43"/>
  <c r="V5395" i="43"/>
  <c r="W5395" i="43"/>
  <c r="X5395" i="43"/>
  <c r="E5396" i="43"/>
  <c r="F5396" i="43"/>
  <c r="G5396" i="43"/>
  <c r="H5396" i="43"/>
  <c r="I5396" i="43"/>
  <c r="J5396" i="43"/>
  <c r="K5396" i="43"/>
  <c r="L5396" i="43"/>
  <c r="M5396" i="43"/>
  <c r="N5396" i="43"/>
  <c r="O5396" i="43"/>
  <c r="P5396" i="43"/>
  <c r="Q5396" i="43"/>
  <c r="R5396" i="43"/>
  <c r="S5396" i="43"/>
  <c r="T5396" i="43"/>
  <c r="U5396" i="43"/>
  <c r="V5396" i="43"/>
  <c r="W5396" i="43"/>
  <c r="X5396" i="43"/>
  <c r="E5397" i="43"/>
  <c r="F5397" i="43"/>
  <c r="G5397" i="43"/>
  <c r="H5397" i="43"/>
  <c r="I5397" i="43"/>
  <c r="J5397" i="43"/>
  <c r="K5397" i="43"/>
  <c r="L5397" i="43"/>
  <c r="M5397" i="43"/>
  <c r="N5397" i="43"/>
  <c r="O5397" i="43"/>
  <c r="P5397" i="43"/>
  <c r="Q5397" i="43"/>
  <c r="R5397" i="43"/>
  <c r="S5397" i="43"/>
  <c r="T5397" i="43"/>
  <c r="U5397" i="43"/>
  <c r="V5397" i="43"/>
  <c r="W5397" i="43"/>
  <c r="X5397" i="43"/>
  <c r="E5398" i="43"/>
  <c r="F5398" i="43"/>
  <c r="G5398" i="43"/>
  <c r="H5398" i="43"/>
  <c r="I5398" i="43"/>
  <c r="J5398" i="43"/>
  <c r="K5398" i="43"/>
  <c r="L5398" i="43"/>
  <c r="M5398" i="43"/>
  <c r="N5398" i="43"/>
  <c r="O5398" i="43"/>
  <c r="P5398" i="43"/>
  <c r="Q5398" i="43"/>
  <c r="R5398" i="43"/>
  <c r="S5398" i="43"/>
  <c r="T5398" i="43"/>
  <c r="U5398" i="43"/>
  <c r="V5398" i="43"/>
  <c r="W5398" i="43"/>
  <c r="X5398" i="43"/>
  <c r="E5399" i="43"/>
  <c r="F5399" i="43"/>
  <c r="G5399" i="43"/>
  <c r="H5399" i="43"/>
  <c r="I5399" i="43"/>
  <c r="J5399" i="43"/>
  <c r="K5399" i="43"/>
  <c r="L5399" i="43"/>
  <c r="M5399" i="43"/>
  <c r="N5399" i="43"/>
  <c r="O5399" i="43"/>
  <c r="P5399" i="43"/>
  <c r="Q5399" i="43"/>
  <c r="R5399" i="43"/>
  <c r="S5399" i="43"/>
  <c r="T5399" i="43"/>
  <c r="U5399" i="43"/>
  <c r="V5399" i="43"/>
  <c r="W5399" i="43"/>
  <c r="X5399" i="43"/>
  <c r="E5400" i="43"/>
  <c r="F5400" i="43"/>
  <c r="G5400" i="43"/>
  <c r="H5400" i="43"/>
  <c r="I5400" i="43"/>
  <c r="J5400" i="43"/>
  <c r="K5400" i="43"/>
  <c r="L5400" i="43"/>
  <c r="M5400" i="43"/>
  <c r="N5400" i="43"/>
  <c r="O5400" i="43"/>
  <c r="P5400" i="43"/>
  <c r="Q5400" i="43"/>
  <c r="R5400" i="43"/>
  <c r="S5400" i="43"/>
  <c r="T5400" i="43"/>
  <c r="U5400" i="43"/>
  <c r="V5400" i="43"/>
  <c r="W5400" i="43"/>
  <c r="X5400" i="43"/>
  <c r="E5401" i="43"/>
  <c r="F5401" i="43"/>
  <c r="G5401" i="43"/>
  <c r="H5401" i="43"/>
  <c r="I5401" i="43"/>
  <c r="J5401" i="43"/>
  <c r="K5401" i="43"/>
  <c r="L5401" i="43"/>
  <c r="M5401" i="43"/>
  <c r="N5401" i="43"/>
  <c r="O5401" i="43"/>
  <c r="P5401" i="43"/>
  <c r="Q5401" i="43"/>
  <c r="R5401" i="43"/>
  <c r="S5401" i="43"/>
  <c r="T5401" i="43"/>
  <c r="U5401" i="43"/>
  <c r="V5401" i="43"/>
  <c r="W5401" i="43"/>
  <c r="X5401" i="43"/>
  <c r="E5402" i="43"/>
  <c r="F5402" i="43"/>
  <c r="G5402" i="43"/>
  <c r="H5402" i="43"/>
  <c r="I5402" i="43"/>
  <c r="J5402" i="43"/>
  <c r="K5402" i="43"/>
  <c r="L5402" i="43"/>
  <c r="M5402" i="43"/>
  <c r="N5402" i="43"/>
  <c r="O5402" i="43"/>
  <c r="P5402" i="43"/>
  <c r="Q5402" i="43"/>
  <c r="R5402" i="43"/>
  <c r="S5402" i="43"/>
  <c r="T5402" i="43"/>
  <c r="U5402" i="43"/>
  <c r="V5402" i="43"/>
  <c r="W5402" i="43"/>
  <c r="X5402" i="43"/>
  <c r="E5403" i="43"/>
  <c r="F5403" i="43"/>
  <c r="G5403" i="43"/>
  <c r="H5403" i="43"/>
  <c r="I5403" i="43"/>
  <c r="J5403" i="43"/>
  <c r="K5403" i="43"/>
  <c r="L5403" i="43"/>
  <c r="M5403" i="43"/>
  <c r="N5403" i="43"/>
  <c r="O5403" i="43"/>
  <c r="P5403" i="43"/>
  <c r="Q5403" i="43"/>
  <c r="R5403" i="43"/>
  <c r="S5403" i="43"/>
  <c r="T5403" i="43"/>
  <c r="U5403" i="43"/>
  <c r="V5403" i="43"/>
  <c r="W5403" i="43"/>
  <c r="X5403" i="43"/>
  <c r="E5404" i="43"/>
  <c r="F5404" i="43"/>
  <c r="G5404" i="43"/>
  <c r="H5404" i="43"/>
  <c r="I5404" i="43"/>
  <c r="J5404" i="43"/>
  <c r="K5404" i="43"/>
  <c r="L5404" i="43"/>
  <c r="M5404" i="43"/>
  <c r="N5404" i="43"/>
  <c r="O5404" i="43"/>
  <c r="P5404" i="43"/>
  <c r="Q5404" i="43"/>
  <c r="R5404" i="43"/>
  <c r="S5404" i="43"/>
  <c r="T5404" i="43"/>
  <c r="U5404" i="43"/>
  <c r="V5404" i="43"/>
  <c r="W5404" i="43"/>
  <c r="X5404" i="43"/>
  <c r="E5409" i="43"/>
  <c r="F5409" i="43"/>
  <c r="G5409" i="43"/>
  <c r="H5409" i="43"/>
  <c r="I5409" i="43"/>
  <c r="J5409" i="43"/>
  <c r="K5409" i="43"/>
  <c r="L5409" i="43"/>
  <c r="M5409" i="43"/>
  <c r="N5409" i="43"/>
  <c r="O5409" i="43"/>
  <c r="P5409" i="43"/>
  <c r="Q5409" i="43"/>
  <c r="R5409" i="43"/>
  <c r="S5409" i="43"/>
  <c r="T5409" i="43"/>
  <c r="U5409" i="43"/>
  <c r="V5409" i="43"/>
  <c r="W5409" i="43"/>
  <c r="X5409" i="43"/>
  <c r="E5410" i="43"/>
  <c r="F5410" i="43"/>
  <c r="G5410" i="43"/>
  <c r="H5410" i="43"/>
  <c r="I5410" i="43"/>
  <c r="J5410" i="43"/>
  <c r="K5410" i="43"/>
  <c r="L5410" i="43"/>
  <c r="M5410" i="43"/>
  <c r="N5410" i="43"/>
  <c r="O5410" i="43"/>
  <c r="P5410" i="43"/>
  <c r="Q5410" i="43"/>
  <c r="R5410" i="43"/>
  <c r="S5410" i="43"/>
  <c r="T5410" i="43"/>
  <c r="U5410" i="43"/>
  <c r="V5410" i="43"/>
  <c r="W5410" i="43"/>
  <c r="X5410" i="43"/>
  <c r="E5411" i="43"/>
  <c r="F5411" i="43"/>
  <c r="G5411" i="43"/>
  <c r="H5411" i="43"/>
  <c r="I5411" i="43"/>
  <c r="J5411" i="43"/>
  <c r="K5411" i="43"/>
  <c r="L5411" i="43"/>
  <c r="M5411" i="43"/>
  <c r="N5411" i="43"/>
  <c r="O5411" i="43"/>
  <c r="P5411" i="43"/>
  <c r="Q5411" i="43"/>
  <c r="R5411" i="43"/>
  <c r="S5411" i="43"/>
  <c r="T5411" i="43"/>
  <c r="U5411" i="43"/>
  <c r="V5411" i="43"/>
  <c r="W5411" i="43"/>
  <c r="X5411" i="43"/>
  <c r="E5412" i="43"/>
  <c r="F5412" i="43"/>
  <c r="G5412" i="43"/>
  <c r="H5412" i="43"/>
  <c r="I5412" i="43"/>
  <c r="J5412" i="43"/>
  <c r="K5412" i="43"/>
  <c r="L5412" i="43"/>
  <c r="M5412" i="43"/>
  <c r="N5412" i="43"/>
  <c r="O5412" i="43"/>
  <c r="P5412" i="43"/>
  <c r="Q5412" i="43"/>
  <c r="R5412" i="43"/>
  <c r="S5412" i="43"/>
  <c r="T5412" i="43"/>
  <c r="U5412" i="43"/>
  <c r="V5412" i="43"/>
  <c r="W5412" i="43"/>
  <c r="X5412" i="43"/>
  <c r="E5413" i="43"/>
  <c r="F5413" i="43"/>
  <c r="G5413" i="43"/>
  <c r="H5413" i="43"/>
  <c r="I5413" i="43"/>
  <c r="J5413" i="43"/>
  <c r="K5413" i="43"/>
  <c r="L5413" i="43"/>
  <c r="M5413" i="43"/>
  <c r="N5413" i="43"/>
  <c r="O5413" i="43"/>
  <c r="P5413" i="43"/>
  <c r="Q5413" i="43"/>
  <c r="R5413" i="43"/>
  <c r="S5413" i="43"/>
  <c r="T5413" i="43"/>
  <c r="U5413" i="43"/>
  <c r="V5413" i="43"/>
  <c r="W5413" i="43"/>
  <c r="X5413" i="43"/>
  <c r="E5414" i="43"/>
  <c r="F5414" i="43"/>
  <c r="G5414" i="43"/>
  <c r="H5414" i="43"/>
  <c r="I5414" i="43"/>
  <c r="J5414" i="43"/>
  <c r="K5414" i="43"/>
  <c r="L5414" i="43"/>
  <c r="M5414" i="43"/>
  <c r="N5414" i="43"/>
  <c r="O5414" i="43"/>
  <c r="P5414" i="43"/>
  <c r="Q5414" i="43"/>
  <c r="R5414" i="43"/>
  <c r="S5414" i="43"/>
  <c r="T5414" i="43"/>
  <c r="U5414" i="43"/>
  <c r="V5414" i="43"/>
  <c r="W5414" i="43"/>
  <c r="X5414" i="43"/>
  <c r="E5415" i="43"/>
  <c r="F5415" i="43"/>
  <c r="G5415" i="43"/>
  <c r="H5415" i="43"/>
  <c r="I5415" i="43"/>
  <c r="J5415" i="43"/>
  <c r="K5415" i="43"/>
  <c r="L5415" i="43"/>
  <c r="M5415" i="43"/>
  <c r="N5415" i="43"/>
  <c r="O5415" i="43"/>
  <c r="P5415" i="43"/>
  <c r="Q5415" i="43"/>
  <c r="R5415" i="43"/>
  <c r="S5415" i="43"/>
  <c r="T5415" i="43"/>
  <c r="U5415" i="43"/>
  <c r="V5415" i="43"/>
  <c r="W5415" i="43"/>
  <c r="X5415" i="43"/>
  <c r="E5416" i="43"/>
  <c r="F5416" i="43"/>
  <c r="G5416" i="43"/>
  <c r="H5416" i="43"/>
  <c r="I5416" i="43"/>
  <c r="J5416" i="43"/>
  <c r="K5416" i="43"/>
  <c r="L5416" i="43"/>
  <c r="M5416" i="43"/>
  <c r="N5416" i="43"/>
  <c r="O5416" i="43"/>
  <c r="P5416" i="43"/>
  <c r="Q5416" i="43"/>
  <c r="R5416" i="43"/>
  <c r="S5416" i="43"/>
  <c r="T5416" i="43"/>
  <c r="U5416" i="43"/>
  <c r="V5416" i="43"/>
  <c r="W5416" i="43"/>
  <c r="X5416" i="43"/>
  <c r="E5417" i="43"/>
  <c r="F5417" i="43"/>
  <c r="G5417" i="43"/>
  <c r="H5417" i="43"/>
  <c r="I5417" i="43"/>
  <c r="J5417" i="43"/>
  <c r="K5417" i="43"/>
  <c r="L5417" i="43"/>
  <c r="M5417" i="43"/>
  <c r="N5417" i="43"/>
  <c r="O5417" i="43"/>
  <c r="P5417" i="43"/>
  <c r="Q5417" i="43"/>
  <c r="R5417" i="43"/>
  <c r="S5417" i="43"/>
  <c r="T5417" i="43"/>
  <c r="U5417" i="43"/>
  <c r="V5417" i="43"/>
  <c r="W5417" i="43"/>
  <c r="X5417" i="43"/>
  <c r="E5418" i="43"/>
  <c r="F5418" i="43"/>
  <c r="G5418" i="43"/>
  <c r="H5418" i="43"/>
  <c r="I5418" i="43"/>
  <c r="J5418" i="43"/>
  <c r="K5418" i="43"/>
  <c r="L5418" i="43"/>
  <c r="M5418" i="43"/>
  <c r="N5418" i="43"/>
  <c r="O5418" i="43"/>
  <c r="P5418" i="43"/>
  <c r="Q5418" i="43"/>
  <c r="R5418" i="43"/>
  <c r="S5418" i="43"/>
  <c r="T5418" i="43"/>
  <c r="U5418" i="43"/>
  <c r="V5418" i="43"/>
  <c r="W5418" i="43"/>
  <c r="X5418" i="43"/>
  <c r="E5419" i="43"/>
  <c r="F5419" i="43"/>
  <c r="G5419" i="43"/>
  <c r="H5419" i="43"/>
  <c r="I5419" i="43"/>
  <c r="J5419" i="43"/>
  <c r="K5419" i="43"/>
  <c r="L5419" i="43"/>
  <c r="M5419" i="43"/>
  <c r="N5419" i="43"/>
  <c r="O5419" i="43"/>
  <c r="P5419" i="43"/>
  <c r="Q5419" i="43"/>
  <c r="R5419" i="43"/>
  <c r="S5419" i="43"/>
  <c r="T5419" i="43"/>
  <c r="U5419" i="43"/>
  <c r="V5419" i="43"/>
  <c r="W5419" i="43"/>
  <c r="X5419" i="43"/>
  <c r="E5420" i="43"/>
  <c r="F5420" i="43"/>
  <c r="G5420" i="43"/>
  <c r="H5420" i="43"/>
  <c r="I5420" i="43"/>
  <c r="J5420" i="43"/>
  <c r="K5420" i="43"/>
  <c r="L5420" i="43"/>
  <c r="M5420" i="43"/>
  <c r="N5420" i="43"/>
  <c r="O5420" i="43"/>
  <c r="P5420" i="43"/>
  <c r="Q5420" i="43"/>
  <c r="R5420" i="43"/>
  <c r="S5420" i="43"/>
  <c r="T5420" i="43"/>
  <c r="U5420" i="43"/>
  <c r="V5420" i="43"/>
  <c r="W5420" i="43"/>
  <c r="X5420" i="43"/>
  <c r="E5425" i="43"/>
  <c r="F5425" i="43"/>
  <c r="G5425" i="43"/>
  <c r="H5425" i="43"/>
  <c r="I5425" i="43"/>
  <c r="J5425" i="43"/>
  <c r="K5425" i="43"/>
  <c r="L5425" i="43"/>
  <c r="M5425" i="43"/>
  <c r="N5425" i="43"/>
  <c r="O5425" i="43"/>
  <c r="P5425" i="43"/>
  <c r="Q5425" i="43"/>
  <c r="R5425" i="43"/>
  <c r="S5425" i="43"/>
  <c r="T5425" i="43"/>
  <c r="U5425" i="43"/>
  <c r="V5425" i="43"/>
  <c r="W5425" i="43"/>
  <c r="X5425" i="43"/>
  <c r="E5426" i="43"/>
  <c r="F5426" i="43"/>
  <c r="G5426" i="43"/>
  <c r="H5426" i="43"/>
  <c r="I5426" i="43"/>
  <c r="J5426" i="43"/>
  <c r="K5426" i="43"/>
  <c r="L5426" i="43"/>
  <c r="M5426" i="43"/>
  <c r="N5426" i="43"/>
  <c r="O5426" i="43"/>
  <c r="P5426" i="43"/>
  <c r="Q5426" i="43"/>
  <c r="R5426" i="43"/>
  <c r="S5426" i="43"/>
  <c r="T5426" i="43"/>
  <c r="U5426" i="43"/>
  <c r="V5426" i="43"/>
  <c r="W5426" i="43"/>
  <c r="X5426" i="43"/>
  <c r="E5427" i="43"/>
  <c r="F5427" i="43"/>
  <c r="G5427" i="43"/>
  <c r="H5427" i="43"/>
  <c r="I5427" i="43"/>
  <c r="J5427" i="43"/>
  <c r="K5427" i="43"/>
  <c r="L5427" i="43"/>
  <c r="M5427" i="43"/>
  <c r="N5427" i="43"/>
  <c r="O5427" i="43"/>
  <c r="P5427" i="43"/>
  <c r="Q5427" i="43"/>
  <c r="R5427" i="43"/>
  <c r="S5427" i="43"/>
  <c r="T5427" i="43"/>
  <c r="U5427" i="43"/>
  <c r="V5427" i="43"/>
  <c r="W5427" i="43"/>
  <c r="X5427" i="43"/>
  <c r="E5428" i="43"/>
  <c r="F5428" i="43"/>
  <c r="G5428" i="43"/>
  <c r="H5428" i="43"/>
  <c r="I5428" i="43"/>
  <c r="J5428" i="43"/>
  <c r="K5428" i="43"/>
  <c r="L5428" i="43"/>
  <c r="M5428" i="43"/>
  <c r="N5428" i="43"/>
  <c r="O5428" i="43"/>
  <c r="P5428" i="43"/>
  <c r="Q5428" i="43"/>
  <c r="R5428" i="43"/>
  <c r="S5428" i="43"/>
  <c r="T5428" i="43"/>
  <c r="U5428" i="43"/>
  <c r="V5428" i="43"/>
  <c r="W5428" i="43"/>
  <c r="X5428" i="43"/>
  <c r="E5429" i="43"/>
  <c r="F5429" i="43"/>
  <c r="G5429" i="43"/>
  <c r="H5429" i="43"/>
  <c r="I5429" i="43"/>
  <c r="J5429" i="43"/>
  <c r="K5429" i="43"/>
  <c r="L5429" i="43"/>
  <c r="M5429" i="43"/>
  <c r="N5429" i="43"/>
  <c r="O5429" i="43"/>
  <c r="P5429" i="43"/>
  <c r="Q5429" i="43"/>
  <c r="R5429" i="43"/>
  <c r="S5429" i="43"/>
  <c r="T5429" i="43"/>
  <c r="U5429" i="43"/>
  <c r="V5429" i="43"/>
  <c r="W5429" i="43"/>
  <c r="X5429" i="43"/>
  <c r="E5430" i="43"/>
  <c r="F5430" i="43"/>
  <c r="G5430" i="43"/>
  <c r="H5430" i="43"/>
  <c r="I5430" i="43"/>
  <c r="J5430" i="43"/>
  <c r="K5430" i="43"/>
  <c r="L5430" i="43"/>
  <c r="M5430" i="43"/>
  <c r="N5430" i="43"/>
  <c r="O5430" i="43"/>
  <c r="P5430" i="43"/>
  <c r="Q5430" i="43"/>
  <c r="R5430" i="43"/>
  <c r="S5430" i="43"/>
  <c r="T5430" i="43"/>
  <c r="U5430" i="43"/>
  <c r="V5430" i="43"/>
  <c r="W5430" i="43"/>
  <c r="X5430" i="43"/>
  <c r="E5431" i="43"/>
  <c r="F5431" i="43"/>
  <c r="G5431" i="43"/>
  <c r="H5431" i="43"/>
  <c r="I5431" i="43"/>
  <c r="J5431" i="43"/>
  <c r="K5431" i="43"/>
  <c r="L5431" i="43"/>
  <c r="M5431" i="43"/>
  <c r="N5431" i="43"/>
  <c r="O5431" i="43"/>
  <c r="P5431" i="43"/>
  <c r="Q5431" i="43"/>
  <c r="R5431" i="43"/>
  <c r="S5431" i="43"/>
  <c r="T5431" i="43"/>
  <c r="U5431" i="43"/>
  <c r="V5431" i="43"/>
  <c r="W5431" i="43"/>
  <c r="X5431" i="43"/>
  <c r="E5432" i="43"/>
  <c r="F5432" i="43"/>
  <c r="G5432" i="43"/>
  <c r="H5432" i="43"/>
  <c r="I5432" i="43"/>
  <c r="J5432" i="43"/>
  <c r="K5432" i="43"/>
  <c r="L5432" i="43"/>
  <c r="M5432" i="43"/>
  <c r="N5432" i="43"/>
  <c r="O5432" i="43"/>
  <c r="P5432" i="43"/>
  <c r="Q5432" i="43"/>
  <c r="R5432" i="43"/>
  <c r="S5432" i="43"/>
  <c r="T5432" i="43"/>
  <c r="U5432" i="43"/>
  <c r="V5432" i="43"/>
  <c r="W5432" i="43"/>
  <c r="X5432" i="43"/>
  <c r="E5433" i="43"/>
  <c r="F5433" i="43"/>
  <c r="G5433" i="43"/>
  <c r="H5433" i="43"/>
  <c r="I5433" i="43"/>
  <c r="J5433" i="43"/>
  <c r="K5433" i="43"/>
  <c r="L5433" i="43"/>
  <c r="M5433" i="43"/>
  <c r="N5433" i="43"/>
  <c r="O5433" i="43"/>
  <c r="P5433" i="43"/>
  <c r="Q5433" i="43"/>
  <c r="R5433" i="43"/>
  <c r="S5433" i="43"/>
  <c r="T5433" i="43"/>
  <c r="U5433" i="43"/>
  <c r="V5433" i="43"/>
  <c r="W5433" i="43"/>
  <c r="X5433" i="43"/>
  <c r="E5434" i="43"/>
  <c r="F5434" i="43"/>
  <c r="G5434" i="43"/>
  <c r="H5434" i="43"/>
  <c r="I5434" i="43"/>
  <c r="J5434" i="43"/>
  <c r="K5434" i="43"/>
  <c r="L5434" i="43"/>
  <c r="M5434" i="43"/>
  <c r="N5434" i="43"/>
  <c r="O5434" i="43"/>
  <c r="P5434" i="43"/>
  <c r="Q5434" i="43"/>
  <c r="R5434" i="43"/>
  <c r="S5434" i="43"/>
  <c r="T5434" i="43"/>
  <c r="U5434" i="43"/>
  <c r="V5434" i="43"/>
  <c r="W5434" i="43"/>
  <c r="X5434" i="43"/>
  <c r="E5435" i="43"/>
  <c r="F5435" i="43"/>
  <c r="G5435" i="43"/>
  <c r="H5435" i="43"/>
  <c r="I5435" i="43"/>
  <c r="J5435" i="43"/>
  <c r="K5435" i="43"/>
  <c r="L5435" i="43"/>
  <c r="M5435" i="43"/>
  <c r="N5435" i="43"/>
  <c r="O5435" i="43"/>
  <c r="P5435" i="43"/>
  <c r="Q5435" i="43"/>
  <c r="R5435" i="43"/>
  <c r="S5435" i="43"/>
  <c r="T5435" i="43"/>
  <c r="U5435" i="43"/>
  <c r="V5435" i="43"/>
  <c r="W5435" i="43"/>
  <c r="X5435" i="43"/>
  <c r="E5436" i="43"/>
  <c r="F5436" i="43"/>
  <c r="G5436" i="43"/>
  <c r="H5436" i="43"/>
  <c r="I5436" i="43"/>
  <c r="J5436" i="43"/>
  <c r="K5436" i="43"/>
  <c r="L5436" i="43"/>
  <c r="M5436" i="43"/>
  <c r="N5436" i="43"/>
  <c r="O5436" i="43"/>
  <c r="P5436" i="43"/>
  <c r="Q5436" i="43"/>
  <c r="R5436" i="43"/>
  <c r="S5436" i="43"/>
  <c r="T5436" i="43"/>
  <c r="U5436" i="43"/>
  <c r="V5436" i="43"/>
  <c r="W5436" i="43"/>
  <c r="X5436" i="43"/>
  <c r="E5441" i="43"/>
  <c r="F5441" i="43"/>
  <c r="G5441" i="43"/>
  <c r="H5441" i="43"/>
  <c r="I5441" i="43"/>
  <c r="J5441" i="43"/>
  <c r="K5441" i="43"/>
  <c r="L5441" i="43"/>
  <c r="M5441" i="43"/>
  <c r="N5441" i="43"/>
  <c r="O5441" i="43"/>
  <c r="P5441" i="43"/>
  <c r="Q5441" i="43"/>
  <c r="R5441" i="43"/>
  <c r="S5441" i="43"/>
  <c r="T5441" i="43"/>
  <c r="U5441" i="43"/>
  <c r="V5441" i="43"/>
  <c r="W5441" i="43"/>
  <c r="X5441" i="43"/>
  <c r="E5442" i="43"/>
  <c r="F5442" i="43"/>
  <c r="G5442" i="43"/>
  <c r="H5442" i="43"/>
  <c r="I5442" i="43"/>
  <c r="J5442" i="43"/>
  <c r="K5442" i="43"/>
  <c r="L5442" i="43"/>
  <c r="M5442" i="43"/>
  <c r="N5442" i="43"/>
  <c r="O5442" i="43"/>
  <c r="P5442" i="43"/>
  <c r="Q5442" i="43"/>
  <c r="R5442" i="43"/>
  <c r="S5442" i="43"/>
  <c r="T5442" i="43"/>
  <c r="U5442" i="43"/>
  <c r="V5442" i="43"/>
  <c r="W5442" i="43"/>
  <c r="X5442" i="43"/>
  <c r="E5443" i="43"/>
  <c r="F5443" i="43"/>
  <c r="G5443" i="43"/>
  <c r="H5443" i="43"/>
  <c r="I5443" i="43"/>
  <c r="J5443" i="43"/>
  <c r="K5443" i="43"/>
  <c r="L5443" i="43"/>
  <c r="M5443" i="43"/>
  <c r="N5443" i="43"/>
  <c r="O5443" i="43"/>
  <c r="P5443" i="43"/>
  <c r="Q5443" i="43"/>
  <c r="R5443" i="43"/>
  <c r="S5443" i="43"/>
  <c r="T5443" i="43"/>
  <c r="U5443" i="43"/>
  <c r="V5443" i="43"/>
  <c r="W5443" i="43"/>
  <c r="X5443" i="43"/>
  <c r="E5444" i="43"/>
  <c r="F5444" i="43"/>
  <c r="G5444" i="43"/>
  <c r="H5444" i="43"/>
  <c r="I5444" i="43"/>
  <c r="J5444" i="43"/>
  <c r="K5444" i="43"/>
  <c r="L5444" i="43"/>
  <c r="M5444" i="43"/>
  <c r="N5444" i="43"/>
  <c r="O5444" i="43"/>
  <c r="P5444" i="43"/>
  <c r="Q5444" i="43"/>
  <c r="R5444" i="43"/>
  <c r="S5444" i="43"/>
  <c r="T5444" i="43"/>
  <c r="U5444" i="43"/>
  <c r="V5444" i="43"/>
  <c r="W5444" i="43"/>
  <c r="X5444" i="43"/>
  <c r="E5445" i="43"/>
  <c r="F5445" i="43"/>
  <c r="G5445" i="43"/>
  <c r="H5445" i="43"/>
  <c r="I5445" i="43"/>
  <c r="J5445" i="43"/>
  <c r="K5445" i="43"/>
  <c r="L5445" i="43"/>
  <c r="M5445" i="43"/>
  <c r="N5445" i="43"/>
  <c r="O5445" i="43"/>
  <c r="P5445" i="43"/>
  <c r="Q5445" i="43"/>
  <c r="R5445" i="43"/>
  <c r="S5445" i="43"/>
  <c r="T5445" i="43"/>
  <c r="U5445" i="43"/>
  <c r="V5445" i="43"/>
  <c r="W5445" i="43"/>
  <c r="X5445" i="43"/>
  <c r="E5446" i="43"/>
  <c r="F5446" i="43"/>
  <c r="G5446" i="43"/>
  <c r="H5446" i="43"/>
  <c r="I5446" i="43"/>
  <c r="J5446" i="43"/>
  <c r="K5446" i="43"/>
  <c r="L5446" i="43"/>
  <c r="M5446" i="43"/>
  <c r="N5446" i="43"/>
  <c r="O5446" i="43"/>
  <c r="P5446" i="43"/>
  <c r="Q5446" i="43"/>
  <c r="R5446" i="43"/>
  <c r="S5446" i="43"/>
  <c r="T5446" i="43"/>
  <c r="U5446" i="43"/>
  <c r="V5446" i="43"/>
  <c r="W5446" i="43"/>
  <c r="X5446" i="43"/>
  <c r="E5447" i="43"/>
  <c r="F5447" i="43"/>
  <c r="G5447" i="43"/>
  <c r="H5447" i="43"/>
  <c r="I5447" i="43"/>
  <c r="J5447" i="43"/>
  <c r="K5447" i="43"/>
  <c r="L5447" i="43"/>
  <c r="M5447" i="43"/>
  <c r="N5447" i="43"/>
  <c r="O5447" i="43"/>
  <c r="P5447" i="43"/>
  <c r="Q5447" i="43"/>
  <c r="R5447" i="43"/>
  <c r="S5447" i="43"/>
  <c r="T5447" i="43"/>
  <c r="U5447" i="43"/>
  <c r="V5447" i="43"/>
  <c r="W5447" i="43"/>
  <c r="X5447" i="43"/>
  <c r="E5448" i="43"/>
  <c r="F5448" i="43"/>
  <c r="G5448" i="43"/>
  <c r="H5448" i="43"/>
  <c r="I5448" i="43"/>
  <c r="J5448" i="43"/>
  <c r="K5448" i="43"/>
  <c r="L5448" i="43"/>
  <c r="M5448" i="43"/>
  <c r="N5448" i="43"/>
  <c r="O5448" i="43"/>
  <c r="P5448" i="43"/>
  <c r="Q5448" i="43"/>
  <c r="R5448" i="43"/>
  <c r="S5448" i="43"/>
  <c r="T5448" i="43"/>
  <c r="U5448" i="43"/>
  <c r="V5448" i="43"/>
  <c r="W5448" i="43"/>
  <c r="X5448" i="43"/>
  <c r="E5449" i="43"/>
  <c r="F5449" i="43"/>
  <c r="G5449" i="43"/>
  <c r="H5449" i="43"/>
  <c r="I5449" i="43"/>
  <c r="J5449" i="43"/>
  <c r="K5449" i="43"/>
  <c r="L5449" i="43"/>
  <c r="M5449" i="43"/>
  <c r="N5449" i="43"/>
  <c r="O5449" i="43"/>
  <c r="P5449" i="43"/>
  <c r="Q5449" i="43"/>
  <c r="R5449" i="43"/>
  <c r="S5449" i="43"/>
  <c r="T5449" i="43"/>
  <c r="U5449" i="43"/>
  <c r="V5449" i="43"/>
  <c r="W5449" i="43"/>
  <c r="X5449" i="43"/>
  <c r="E5450" i="43"/>
  <c r="F5450" i="43"/>
  <c r="G5450" i="43"/>
  <c r="H5450" i="43"/>
  <c r="I5450" i="43"/>
  <c r="J5450" i="43"/>
  <c r="K5450" i="43"/>
  <c r="L5450" i="43"/>
  <c r="M5450" i="43"/>
  <c r="N5450" i="43"/>
  <c r="O5450" i="43"/>
  <c r="P5450" i="43"/>
  <c r="Q5450" i="43"/>
  <c r="R5450" i="43"/>
  <c r="S5450" i="43"/>
  <c r="T5450" i="43"/>
  <c r="U5450" i="43"/>
  <c r="V5450" i="43"/>
  <c r="W5450" i="43"/>
  <c r="X5450" i="43"/>
  <c r="E5451" i="43"/>
  <c r="F5451" i="43"/>
  <c r="G5451" i="43"/>
  <c r="H5451" i="43"/>
  <c r="I5451" i="43"/>
  <c r="J5451" i="43"/>
  <c r="K5451" i="43"/>
  <c r="L5451" i="43"/>
  <c r="M5451" i="43"/>
  <c r="N5451" i="43"/>
  <c r="O5451" i="43"/>
  <c r="P5451" i="43"/>
  <c r="Q5451" i="43"/>
  <c r="R5451" i="43"/>
  <c r="S5451" i="43"/>
  <c r="T5451" i="43"/>
  <c r="U5451" i="43"/>
  <c r="V5451" i="43"/>
  <c r="W5451" i="43"/>
  <c r="X5451" i="43"/>
  <c r="E5452" i="43"/>
  <c r="F5452" i="43"/>
  <c r="G5452" i="43"/>
  <c r="H5452" i="43"/>
  <c r="I5452" i="43"/>
  <c r="J5452" i="43"/>
  <c r="K5452" i="43"/>
  <c r="L5452" i="43"/>
  <c r="M5452" i="43"/>
  <c r="N5452" i="43"/>
  <c r="O5452" i="43"/>
  <c r="P5452" i="43"/>
  <c r="Q5452" i="43"/>
  <c r="R5452" i="43"/>
  <c r="S5452" i="43"/>
  <c r="T5452" i="43"/>
  <c r="U5452" i="43"/>
  <c r="V5452" i="43"/>
  <c r="W5452" i="43"/>
  <c r="X5452" i="43"/>
  <c r="E5456" i="43"/>
  <c r="F5456" i="43"/>
  <c r="G5456" i="43"/>
  <c r="H5456" i="43"/>
  <c r="I5456" i="43"/>
  <c r="J5456" i="43"/>
  <c r="K5456" i="43"/>
  <c r="L5456" i="43"/>
  <c r="M5456" i="43"/>
  <c r="N5456" i="43"/>
  <c r="O5456" i="43"/>
  <c r="P5456" i="43"/>
  <c r="Q5456" i="43"/>
  <c r="R5456" i="43"/>
  <c r="S5456" i="43"/>
  <c r="T5456" i="43"/>
  <c r="U5456" i="43"/>
  <c r="V5456" i="43"/>
  <c r="W5456" i="43"/>
  <c r="X5456" i="43"/>
  <c r="E5457" i="43"/>
  <c r="F5457" i="43"/>
  <c r="G5457" i="43"/>
  <c r="H5457" i="43"/>
  <c r="I5457" i="43"/>
  <c r="J5457" i="43"/>
  <c r="K5457" i="43"/>
  <c r="L5457" i="43"/>
  <c r="M5457" i="43"/>
  <c r="N5457" i="43"/>
  <c r="O5457" i="43"/>
  <c r="P5457" i="43"/>
  <c r="Q5457" i="43"/>
  <c r="R5457" i="43"/>
  <c r="S5457" i="43"/>
  <c r="T5457" i="43"/>
  <c r="U5457" i="43"/>
  <c r="V5457" i="43"/>
  <c r="W5457" i="43"/>
  <c r="X5457" i="43"/>
  <c r="E5458" i="43"/>
  <c r="F5458" i="43"/>
  <c r="G5458" i="43"/>
  <c r="H5458" i="43"/>
  <c r="I5458" i="43"/>
  <c r="J5458" i="43"/>
  <c r="K5458" i="43"/>
  <c r="L5458" i="43"/>
  <c r="M5458" i="43"/>
  <c r="N5458" i="43"/>
  <c r="O5458" i="43"/>
  <c r="P5458" i="43"/>
  <c r="Q5458" i="43"/>
  <c r="R5458" i="43"/>
  <c r="S5458" i="43"/>
  <c r="T5458" i="43"/>
  <c r="U5458" i="43"/>
  <c r="V5458" i="43"/>
  <c r="W5458" i="43"/>
  <c r="X5458" i="43"/>
  <c r="E5459" i="43"/>
  <c r="F5459" i="43"/>
  <c r="G5459" i="43"/>
  <c r="H5459" i="43"/>
  <c r="I5459" i="43"/>
  <c r="J5459" i="43"/>
  <c r="K5459" i="43"/>
  <c r="L5459" i="43"/>
  <c r="M5459" i="43"/>
  <c r="N5459" i="43"/>
  <c r="O5459" i="43"/>
  <c r="P5459" i="43"/>
  <c r="Q5459" i="43"/>
  <c r="R5459" i="43"/>
  <c r="S5459" i="43"/>
  <c r="T5459" i="43"/>
  <c r="U5459" i="43"/>
  <c r="V5459" i="43"/>
  <c r="W5459" i="43"/>
  <c r="X5459" i="43"/>
  <c r="E5460" i="43"/>
  <c r="F5460" i="43"/>
  <c r="G5460" i="43"/>
  <c r="H5460" i="43"/>
  <c r="I5460" i="43"/>
  <c r="J5460" i="43"/>
  <c r="K5460" i="43"/>
  <c r="L5460" i="43"/>
  <c r="M5460" i="43"/>
  <c r="N5460" i="43"/>
  <c r="O5460" i="43"/>
  <c r="P5460" i="43"/>
  <c r="Q5460" i="43"/>
  <c r="R5460" i="43"/>
  <c r="S5460" i="43"/>
  <c r="T5460" i="43"/>
  <c r="U5460" i="43"/>
  <c r="V5460" i="43"/>
  <c r="W5460" i="43"/>
  <c r="X5460" i="43"/>
  <c r="E5461" i="43"/>
  <c r="F5461" i="43"/>
  <c r="G5461" i="43"/>
  <c r="H5461" i="43"/>
  <c r="I5461" i="43"/>
  <c r="J5461" i="43"/>
  <c r="K5461" i="43"/>
  <c r="L5461" i="43"/>
  <c r="M5461" i="43"/>
  <c r="N5461" i="43"/>
  <c r="O5461" i="43"/>
  <c r="P5461" i="43"/>
  <c r="Q5461" i="43"/>
  <c r="R5461" i="43"/>
  <c r="S5461" i="43"/>
  <c r="T5461" i="43"/>
  <c r="U5461" i="43"/>
  <c r="V5461" i="43"/>
  <c r="W5461" i="43"/>
  <c r="X5461" i="43"/>
  <c r="E5462" i="43"/>
  <c r="F5462" i="43"/>
  <c r="G5462" i="43"/>
  <c r="H5462" i="43"/>
  <c r="I5462" i="43"/>
  <c r="J5462" i="43"/>
  <c r="K5462" i="43"/>
  <c r="L5462" i="43"/>
  <c r="M5462" i="43"/>
  <c r="N5462" i="43"/>
  <c r="O5462" i="43"/>
  <c r="P5462" i="43"/>
  <c r="Q5462" i="43"/>
  <c r="R5462" i="43"/>
  <c r="S5462" i="43"/>
  <c r="T5462" i="43"/>
  <c r="U5462" i="43"/>
  <c r="V5462" i="43"/>
  <c r="W5462" i="43"/>
  <c r="X5462" i="43"/>
  <c r="E5463" i="43"/>
  <c r="F5463" i="43"/>
  <c r="G5463" i="43"/>
  <c r="H5463" i="43"/>
  <c r="I5463" i="43"/>
  <c r="J5463" i="43"/>
  <c r="K5463" i="43"/>
  <c r="L5463" i="43"/>
  <c r="M5463" i="43"/>
  <c r="N5463" i="43"/>
  <c r="O5463" i="43"/>
  <c r="P5463" i="43"/>
  <c r="Q5463" i="43"/>
  <c r="R5463" i="43"/>
  <c r="S5463" i="43"/>
  <c r="T5463" i="43"/>
  <c r="U5463" i="43"/>
  <c r="V5463" i="43"/>
  <c r="W5463" i="43"/>
  <c r="X5463" i="43"/>
  <c r="E5464" i="43"/>
  <c r="F5464" i="43"/>
  <c r="G5464" i="43"/>
  <c r="H5464" i="43"/>
  <c r="I5464" i="43"/>
  <c r="J5464" i="43"/>
  <c r="K5464" i="43"/>
  <c r="L5464" i="43"/>
  <c r="M5464" i="43"/>
  <c r="N5464" i="43"/>
  <c r="O5464" i="43"/>
  <c r="P5464" i="43"/>
  <c r="Q5464" i="43"/>
  <c r="R5464" i="43"/>
  <c r="S5464" i="43"/>
  <c r="T5464" i="43"/>
  <c r="U5464" i="43"/>
  <c r="V5464" i="43"/>
  <c r="W5464" i="43"/>
  <c r="X5464" i="43"/>
  <c r="E5465" i="43"/>
  <c r="F5465" i="43"/>
  <c r="G5465" i="43"/>
  <c r="H5465" i="43"/>
  <c r="I5465" i="43"/>
  <c r="J5465" i="43"/>
  <c r="K5465" i="43"/>
  <c r="L5465" i="43"/>
  <c r="M5465" i="43"/>
  <c r="N5465" i="43"/>
  <c r="O5465" i="43"/>
  <c r="P5465" i="43"/>
  <c r="Q5465" i="43"/>
  <c r="R5465" i="43"/>
  <c r="S5465" i="43"/>
  <c r="T5465" i="43"/>
  <c r="U5465" i="43"/>
  <c r="V5465" i="43"/>
  <c r="W5465" i="43"/>
  <c r="X5465" i="43"/>
  <c r="E5466" i="43"/>
  <c r="F5466" i="43"/>
  <c r="G5466" i="43"/>
  <c r="H5466" i="43"/>
  <c r="I5466" i="43"/>
  <c r="J5466" i="43"/>
  <c r="K5466" i="43"/>
  <c r="L5466" i="43"/>
  <c r="M5466" i="43"/>
  <c r="N5466" i="43"/>
  <c r="O5466" i="43"/>
  <c r="P5466" i="43"/>
  <c r="Q5466" i="43"/>
  <c r="R5466" i="43"/>
  <c r="S5466" i="43"/>
  <c r="T5466" i="43"/>
  <c r="U5466" i="43"/>
  <c r="V5466" i="43"/>
  <c r="W5466" i="43"/>
  <c r="X5466" i="43"/>
  <c r="E5467" i="43"/>
  <c r="F5467" i="43"/>
  <c r="G5467" i="43"/>
  <c r="H5467" i="43"/>
  <c r="I5467" i="43"/>
  <c r="J5467" i="43"/>
  <c r="K5467" i="43"/>
  <c r="L5467" i="43"/>
  <c r="M5467" i="43"/>
  <c r="N5467" i="43"/>
  <c r="O5467" i="43"/>
  <c r="P5467" i="43"/>
  <c r="Q5467" i="43"/>
  <c r="R5467" i="43"/>
  <c r="S5467" i="43"/>
  <c r="T5467" i="43"/>
  <c r="U5467" i="43"/>
  <c r="V5467" i="43"/>
  <c r="W5467" i="43"/>
  <c r="X5467" i="43"/>
  <c r="O5" i="31" l="1"/>
  <c r="H23" i="31" l="1"/>
  <c r="D23" i="31"/>
  <c r="F23" i="31"/>
  <c r="F26" i="31" s="1"/>
  <c r="E23" i="31"/>
  <c r="G23" i="31"/>
  <c r="D24" i="31"/>
  <c r="F27" i="31" l="1"/>
  <c r="B11" i="43"/>
  <c r="B12" i="43"/>
  <c r="C12" i="43"/>
  <c r="D12" i="43"/>
  <c r="B13" i="43"/>
  <c r="C13" i="43"/>
  <c r="D13" i="43"/>
  <c r="B14" i="43"/>
  <c r="C14" i="43"/>
  <c r="D14" i="43"/>
  <c r="B15" i="43"/>
  <c r="C15" i="43"/>
  <c r="D15" i="43"/>
  <c r="B16" i="43"/>
  <c r="C16" i="43"/>
  <c r="D16" i="43"/>
  <c r="B17" i="43"/>
  <c r="C17" i="43"/>
  <c r="D17" i="43"/>
  <c r="B18" i="43"/>
  <c r="C18" i="43"/>
  <c r="D18" i="43"/>
  <c r="B19" i="43"/>
  <c r="C19" i="43"/>
  <c r="D19" i="43"/>
  <c r="B20" i="43"/>
  <c r="C20" i="43"/>
  <c r="D20" i="43"/>
  <c r="B21" i="43"/>
  <c r="C21" i="43"/>
  <c r="D21" i="43"/>
  <c r="B22" i="43"/>
  <c r="C22" i="43"/>
  <c r="D22" i="43"/>
  <c r="B23" i="43"/>
  <c r="C23" i="43"/>
  <c r="D23" i="43"/>
  <c r="B26" i="43"/>
  <c r="B27" i="43"/>
  <c r="B28" i="43"/>
  <c r="C28" i="43"/>
  <c r="D28" i="43"/>
  <c r="B29" i="43"/>
  <c r="C29" i="43"/>
  <c r="D29" i="43"/>
  <c r="B30" i="43"/>
  <c r="C30" i="43"/>
  <c r="D30" i="43"/>
  <c r="B31" i="43"/>
  <c r="C31" i="43"/>
  <c r="D31" i="43"/>
  <c r="B32" i="43"/>
  <c r="C32" i="43"/>
  <c r="D32" i="43"/>
  <c r="B33" i="43"/>
  <c r="C33" i="43"/>
  <c r="D33" i="43"/>
  <c r="B34" i="43"/>
  <c r="C34" i="43"/>
  <c r="D34" i="43"/>
  <c r="B35" i="43"/>
  <c r="C35" i="43"/>
  <c r="D35" i="43"/>
  <c r="B36" i="43"/>
  <c r="C36" i="43"/>
  <c r="D36" i="43"/>
  <c r="B37" i="43"/>
  <c r="C37" i="43"/>
  <c r="D37" i="43"/>
  <c r="B38" i="43"/>
  <c r="C38" i="43"/>
  <c r="D38" i="43"/>
  <c r="B39" i="43"/>
  <c r="C39" i="43"/>
  <c r="D39" i="43"/>
  <c r="B42" i="43"/>
  <c r="B43" i="43"/>
  <c r="B44" i="43"/>
  <c r="C44" i="43"/>
  <c r="D44" i="43"/>
  <c r="B45" i="43"/>
  <c r="C45" i="43"/>
  <c r="D45" i="43"/>
  <c r="B46" i="43"/>
  <c r="C46" i="43"/>
  <c r="D46" i="43"/>
  <c r="B47" i="43"/>
  <c r="C47" i="43"/>
  <c r="D47" i="43"/>
  <c r="B48" i="43"/>
  <c r="C48" i="43"/>
  <c r="D48" i="43"/>
  <c r="B49" i="43"/>
  <c r="C49" i="43"/>
  <c r="D49" i="43"/>
  <c r="B50" i="43"/>
  <c r="C50" i="43"/>
  <c r="D50" i="43"/>
  <c r="B51" i="43"/>
  <c r="C51" i="43"/>
  <c r="D51" i="43"/>
  <c r="B52" i="43"/>
  <c r="C52" i="43"/>
  <c r="D52" i="43"/>
  <c r="B53" i="43"/>
  <c r="C53" i="43"/>
  <c r="D53" i="43"/>
  <c r="B54" i="43"/>
  <c r="C54" i="43"/>
  <c r="D54" i="43"/>
  <c r="B55" i="43"/>
  <c r="C55" i="43"/>
  <c r="D55" i="43"/>
  <c r="B59" i="43"/>
  <c r="C59" i="43"/>
  <c r="D59" i="43"/>
  <c r="B60" i="43"/>
  <c r="C60" i="43"/>
  <c r="D60" i="43"/>
  <c r="B61" i="43"/>
  <c r="C61" i="43"/>
  <c r="D61" i="43"/>
  <c r="B62" i="43"/>
  <c r="C62" i="43"/>
  <c r="D62" i="43"/>
  <c r="B63" i="43"/>
  <c r="C63" i="43"/>
  <c r="D63" i="43"/>
  <c r="B64" i="43"/>
  <c r="C64" i="43"/>
  <c r="D64" i="43"/>
  <c r="B65" i="43"/>
  <c r="C65" i="43"/>
  <c r="D65" i="43"/>
  <c r="B66" i="43"/>
  <c r="C66" i="43"/>
  <c r="D66" i="43"/>
  <c r="B67" i="43"/>
  <c r="C67" i="43"/>
  <c r="D67" i="43"/>
  <c r="B68" i="43"/>
  <c r="C68" i="43"/>
  <c r="D68" i="43"/>
  <c r="B69" i="43"/>
  <c r="C69" i="43"/>
  <c r="D69" i="43"/>
  <c r="B70" i="43"/>
  <c r="C70" i="43"/>
  <c r="D70" i="43"/>
  <c r="B71" i="43"/>
  <c r="C71" i="43"/>
  <c r="D71" i="43"/>
  <c r="B74" i="43"/>
  <c r="B75" i="43"/>
  <c r="C75" i="43"/>
  <c r="D75" i="43"/>
  <c r="B76" i="43"/>
  <c r="C76" i="43"/>
  <c r="D76" i="43"/>
  <c r="B77" i="43"/>
  <c r="C77" i="43"/>
  <c r="D77" i="43"/>
  <c r="B78" i="43"/>
  <c r="C78" i="43"/>
  <c r="D78" i="43"/>
  <c r="B79" i="43"/>
  <c r="C79" i="43"/>
  <c r="D79" i="43"/>
  <c r="B80" i="43"/>
  <c r="C80" i="43"/>
  <c r="D80" i="43"/>
  <c r="B81" i="43"/>
  <c r="C81" i="43"/>
  <c r="D81" i="43"/>
  <c r="B82" i="43"/>
  <c r="C82" i="43"/>
  <c r="D82" i="43"/>
  <c r="B83" i="43"/>
  <c r="C83" i="43"/>
  <c r="D83" i="43"/>
  <c r="B84" i="43"/>
  <c r="C84" i="43"/>
  <c r="D84" i="43"/>
  <c r="B85" i="43"/>
  <c r="C85" i="43"/>
  <c r="D85" i="43"/>
  <c r="B86" i="43"/>
  <c r="C86" i="43"/>
  <c r="D86" i="43"/>
  <c r="B87" i="43"/>
  <c r="C87" i="43"/>
  <c r="D87" i="43"/>
  <c r="B90" i="43"/>
  <c r="B91" i="43"/>
  <c r="C91" i="43"/>
  <c r="D91" i="43"/>
  <c r="B92" i="43"/>
  <c r="C92" i="43"/>
  <c r="D92" i="43"/>
  <c r="B93" i="43"/>
  <c r="C93" i="43"/>
  <c r="D93" i="43"/>
  <c r="B94" i="43"/>
  <c r="C94" i="43"/>
  <c r="D94" i="43"/>
  <c r="B95" i="43"/>
  <c r="C95" i="43"/>
  <c r="D95" i="43"/>
  <c r="B96" i="43"/>
  <c r="C96" i="43"/>
  <c r="D96" i="43"/>
  <c r="B97" i="43"/>
  <c r="C97" i="43"/>
  <c r="D97" i="43"/>
  <c r="B98" i="43"/>
  <c r="C98" i="43"/>
  <c r="D98" i="43"/>
  <c r="B99" i="43"/>
  <c r="C99" i="43"/>
  <c r="D99" i="43"/>
  <c r="B100" i="43"/>
  <c r="C100" i="43"/>
  <c r="D100" i="43"/>
  <c r="B101" i="43"/>
  <c r="C101" i="43"/>
  <c r="D101" i="43"/>
  <c r="B102" i="43"/>
  <c r="C102" i="43"/>
  <c r="D102" i="43"/>
  <c r="B103" i="43"/>
  <c r="C103" i="43"/>
  <c r="D103" i="43"/>
  <c r="B111" i="43"/>
  <c r="B112" i="43"/>
  <c r="C112" i="43"/>
  <c r="D112" i="43"/>
  <c r="B113" i="43"/>
  <c r="C113" i="43"/>
  <c r="D113" i="43"/>
  <c r="B114" i="43"/>
  <c r="C114" i="43"/>
  <c r="D114" i="43"/>
  <c r="B115" i="43"/>
  <c r="C115" i="43"/>
  <c r="D115" i="43"/>
  <c r="B116" i="43"/>
  <c r="C116" i="43"/>
  <c r="D116" i="43"/>
  <c r="B117" i="43"/>
  <c r="C117" i="43"/>
  <c r="D117" i="43"/>
  <c r="B118" i="43"/>
  <c r="C118" i="43"/>
  <c r="D118" i="43"/>
  <c r="B119" i="43"/>
  <c r="C119" i="43"/>
  <c r="D119" i="43"/>
  <c r="B120" i="43"/>
  <c r="C120" i="43"/>
  <c r="D120" i="43"/>
  <c r="B121" i="43"/>
  <c r="C121" i="43"/>
  <c r="D121" i="43"/>
  <c r="B122" i="43"/>
  <c r="C122" i="43"/>
  <c r="D122" i="43"/>
  <c r="B123" i="43"/>
  <c r="C123" i="43"/>
  <c r="D123" i="43"/>
  <c r="B128" i="43"/>
  <c r="C128" i="43"/>
  <c r="D128" i="43"/>
  <c r="B129" i="43"/>
  <c r="C129" i="43"/>
  <c r="D129" i="43"/>
  <c r="B130" i="43"/>
  <c r="C130" i="43"/>
  <c r="D130" i="43"/>
  <c r="B131" i="43"/>
  <c r="C131" i="43"/>
  <c r="D131" i="43"/>
  <c r="B132" i="43"/>
  <c r="C132" i="43"/>
  <c r="D132" i="43"/>
  <c r="B133" i="43"/>
  <c r="C133" i="43"/>
  <c r="D133" i="43"/>
  <c r="B134" i="43"/>
  <c r="C134" i="43"/>
  <c r="D134" i="43"/>
  <c r="B135" i="43"/>
  <c r="C135" i="43"/>
  <c r="D135" i="43"/>
  <c r="B136" i="43"/>
  <c r="C136" i="43"/>
  <c r="D136" i="43"/>
  <c r="B137" i="43"/>
  <c r="C137" i="43"/>
  <c r="D137" i="43"/>
  <c r="B138" i="43"/>
  <c r="C138" i="43"/>
  <c r="D138" i="43"/>
  <c r="B139" i="43"/>
  <c r="C139" i="43"/>
  <c r="D139" i="43"/>
  <c r="B142" i="43"/>
  <c r="B143" i="43"/>
  <c r="B144" i="43"/>
  <c r="C144" i="43"/>
  <c r="D144" i="43"/>
  <c r="B145" i="43"/>
  <c r="C145" i="43"/>
  <c r="D145" i="43"/>
  <c r="B146" i="43"/>
  <c r="C146" i="43"/>
  <c r="D146" i="43"/>
  <c r="B147" i="43"/>
  <c r="C147" i="43"/>
  <c r="D147" i="43"/>
  <c r="B148" i="43"/>
  <c r="C148" i="43"/>
  <c r="D148" i="43"/>
  <c r="B149" i="43"/>
  <c r="C149" i="43"/>
  <c r="D149" i="43"/>
  <c r="B150" i="43"/>
  <c r="C150" i="43"/>
  <c r="D150" i="43"/>
  <c r="B151" i="43"/>
  <c r="C151" i="43"/>
  <c r="D151" i="43"/>
  <c r="B152" i="43"/>
  <c r="C152" i="43"/>
  <c r="D152" i="43"/>
  <c r="B153" i="43"/>
  <c r="C153" i="43"/>
  <c r="D153" i="43"/>
  <c r="B154" i="43"/>
  <c r="C154" i="43"/>
  <c r="D154" i="43"/>
  <c r="B155" i="43"/>
  <c r="C155" i="43"/>
  <c r="D155" i="43"/>
  <c r="B158" i="43"/>
  <c r="B159" i="43"/>
  <c r="B160" i="43"/>
  <c r="C160" i="43"/>
  <c r="D160" i="43"/>
  <c r="B161" i="43"/>
  <c r="C161" i="43"/>
  <c r="D161" i="43"/>
  <c r="B162" i="43"/>
  <c r="C162" i="43"/>
  <c r="D162" i="43"/>
  <c r="B163" i="43"/>
  <c r="C163" i="43"/>
  <c r="D163" i="43"/>
  <c r="B164" i="43"/>
  <c r="C164" i="43"/>
  <c r="D164" i="43"/>
  <c r="B165" i="43"/>
  <c r="C165" i="43"/>
  <c r="D165" i="43"/>
  <c r="B166" i="43"/>
  <c r="C166" i="43"/>
  <c r="D166" i="43"/>
  <c r="B167" i="43"/>
  <c r="C167" i="43"/>
  <c r="D167" i="43"/>
  <c r="B168" i="43"/>
  <c r="C168" i="43"/>
  <c r="D168" i="43"/>
  <c r="B169" i="43"/>
  <c r="C169" i="43"/>
  <c r="D169" i="43"/>
  <c r="B170" i="43"/>
  <c r="C170" i="43"/>
  <c r="D170" i="43"/>
  <c r="B171" i="43"/>
  <c r="C171" i="43"/>
  <c r="D171" i="43"/>
  <c r="B174" i="43"/>
  <c r="B175" i="43"/>
  <c r="B176" i="43"/>
  <c r="C176" i="43"/>
  <c r="D176" i="43"/>
  <c r="B177" i="43"/>
  <c r="C177" i="43"/>
  <c r="D177" i="43"/>
  <c r="B178" i="43"/>
  <c r="C178" i="43"/>
  <c r="D178" i="43"/>
  <c r="B179" i="43"/>
  <c r="C179" i="43"/>
  <c r="D179" i="43"/>
  <c r="B180" i="43"/>
  <c r="C180" i="43"/>
  <c r="D180" i="43"/>
  <c r="B181" i="43"/>
  <c r="C181" i="43"/>
  <c r="D181" i="43"/>
  <c r="B182" i="43"/>
  <c r="C182" i="43"/>
  <c r="D182" i="43"/>
  <c r="B183" i="43"/>
  <c r="C183" i="43"/>
  <c r="D183" i="43"/>
  <c r="B184" i="43"/>
  <c r="C184" i="43"/>
  <c r="D184" i="43"/>
  <c r="B185" i="43"/>
  <c r="C185" i="43"/>
  <c r="D185" i="43"/>
  <c r="B186" i="43"/>
  <c r="C186" i="43"/>
  <c r="D186" i="43"/>
  <c r="B187" i="43"/>
  <c r="C187" i="43"/>
  <c r="D187" i="43"/>
  <c r="B190" i="43"/>
  <c r="B191" i="43"/>
  <c r="B192" i="43"/>
  <c r="C192" i="43"/>
  <c r="D192" i="43"/>
  <c r="B193" i="43"/>
  <c r="C193" i="43"/>
  <c r="D193" i="43"/>
  <c r="B194" i="43"/>
  <c r="C194" i="43"/>
  <c r="D194" i="43"/>
  <c r="B195" i="43"/>
  <c r="C195" i="43"/>
  <c r="D195" i="43"/>
  <c r="B196" i="43"/>
  <c r="C196" i="43"/>
  <c r="D196" i="43"/>
  <c r="B197" i="43"/>
  <c r="C197" i="43"/>
  <c r="D197" i="43"/>
  <c r="B198" i="43"/>
  <c r="C198" i="43"/>
  <c r="D198" i="43"/>
  <c r="B199" i="43"/>
  <c r="C199" i="43"/>
  <c r="D199" i="43"/>
  <c r="B200" i="43"/>
  <c r="C200" i="43"/>
  <c r="D200" i="43"/>
  <c r="B201" i="43"/>
  <c r="C201" i="43"/>
  <c r="D201" i="43"/>
  <c r="B202" i="43"/>
  <c r="C202" i="43"/>
  <c r="D202" i="43"/>
  <c r="B203" i="43"/>
  <c r="C203" i="43"/>
  <c r="D203" i="43"/>
  <c r="B206" i="43"/>
  <c r="B207" i="43"/>
  <c r="B208" i="43"/>
  <c r="C208" i="43"/>
  <c r="D208" i="43"/>
  <c r="B209" i="43"/>
  <c r="C209" i="43"/>
  <c r="D209" i="43"/>
  <c r="B210" i="43"/>
  <c r="C210" i="43"/>
  <c r="D210" i="43"/>
  <c r="B211" i="43"/>
  <c r="C211" i="43"/>
  <c r="D211" i="43"/>
  <c r="B212" i="43"/>
  <c r="C212" i="43"/>
  <c r="D212" i="43"/>
  <c r="B213" i="43"/>
  <c r="C213" i="43"/>
  <c r="D213" i="43"/>
  <c r="B214" i="43"/>
  <c r="C214" i="43"/>
  <c r="D214" i="43"/>
  <c r="B215" i="43"/>
  <c r="C215" i="43"/>
  <c r="D215" i="43"/>
  <c r="B216" i="43"/>
  <c r="C216" i="43"/>
  <c r="D216" i="43"/>
  <c r="B217" i="43"/>
  <c r="C217" i="43"/>
  <c r="D217" i="43"/>
  <c r="B218" i="43"/>
  <c r="C218" i="43"/>
  <c r="D218" i="43"/>
  <c r="B219" i="43"/>
  <c r="C219" i="43"/>
  <c r="D219" i="43"/>
  <c r="B222" i="43"/>
  <c r="B223" i="43"/>
  <c r="B224" i="43"/>
  <c r="C224" i="43"/>
  <c r="D224" i="43"/>
  <c r="B225" i="43"/>
  <c r="C225" i="43"/>
  <c r="D225" i="43"/>
  <c r="B226" i="43"/>
  <c r="C226" i="43"/>
  <c r="D226" i="43"/>
  <c r="B227" i="43"/>
  <c r="C227" i="43"/>
  <c r="D227" i="43"/>
  <c r="B228" i="43"/>
  <c r="C228" i="43"/>
  <c r="D228" i="43"/>
  <c r="B229" i="43"/>
  <c r="C229" i="43"/>
  <c r="D229" i="43"/>
  <c r="B230" i="43"/>
  <c r="C230" i="43"/>
  <c r="D230" i="43"/>
  <c r="B231" i="43"/>
  <c r="C231" i="43"/>
  <c r="D231" i="43"/>
  <c r="B232" i="43"/>
  <c r="C232" i="43"/>
  <c r="D232" i="43"/>
  <c r="B233" i="43"/>
  <c r="C233" i="43"/>
  <c r="D233" i="43"/>
  <c r="B234" i="43"/>
  <c r="C234" i="43"/>
  <c r="D234" i="43"/>
  <c r="B235" i="43"/>
  <c r="C235" i="43"/>
  <c r="D235" i="43"/>
  <c r="B238" i="43"/>
  <c r="B239" i="43"/>
  <c r="B240" i="43"/>
  <c r="C240" i="43"/>
  <c r="D240" i="43"/>
  <c r="B241" i="43"/>
  <c r="C241" i="43"/>
  <c r="D241" i="43"/>
  <c r="B242" i="43"/>
  <c r="C242" i="43"/>
  <c r="D242" i="43"/>
  <c r="B243" i="43"/>
  <c r="C243" i="43"/>
  <c r="D243" i="43"/>
  <c r="B244" i="43"/>
  <c r="C244" i="43"/>
  <c r="D244" i="43"/>
  <c r="B245" i="43"/>
  <c r="C245" i="43"/>
  <c r="D245" i="43"/>
  <c r="B246" i="43"/>
  <c r="C246" i="43"/>
  <c r="D246" i="43"/>
  <c r="B247" i="43"/>
  <c r="C247" i="43"/>
  <c r="D247" i="43"/>
  <c r="B248" i="43"/>
  <c r="C248" i="43"/>
  <c r="D248" i="43"/>
  <c r="B249" i="43"/>
  <c r="C249" i="43"/>
  <c r="D249" i="43"/>
  <c r="B250" i="43"/>
  <c r="C250" i="43"/>
  <c r="D250" i="43"/>
  <c r="B251" i="43"/>
  <c r="C251" i="43"/>
  <c r="D251" i="43"/>
  <c r="B254" i="43"/>
  <c r="B255" i="43"/>
  <c r="B256" i="43"/>
  <c r="C256" i="43"/>
  <c r="D256" i="43"/>
  <c r="B257" i="43"/>
  <c r="C257" i="43"/>
  <c r="D257" i="43"/>
  <c r="B258" i="43"/>
  <c r="C258" i="43"/>
  <c r="D258" i="43"/>
  <c r="B259" i="43"/>
  <c r="C259" i="43"/>
  <c r="D259" i="43"/>
  <c r="B260" i="43"/>
  <c r="C260" i="43"/>
  <c r="D260" i="43"/>
  <c r="B261" i="43"/>
  <c r="C261" i="43"/>
  <c r="D261" i="43"/>
  <c r="B262" i="43"/>
  <c r="C262" i="43"/>
  <c r="D262" i="43"/>
  <c r="B263" i="43"/>
  <c r="C263" i="43"/>
  <c r="D263" i="43"/>
  <c r="B264" i="43"/>
  <c r="C264" i="43"/>
  <c r="D264" i="43"/>
  <c r="B265" i="43"/>
  <c r="C265" i="43"/>
  <c r="D265" i="43"/>
  <c r="B266" i="43"/>
  <c r="C266" i="43"/>
  <c r="D266" i="43"/>
  <c r="B267" i="43"/>
  <c r="C267" i="43"/>
  <c r="D267" i="43"/>
  <c r="B270" i="43"/>
  <c r="B271" i="43"/>
  <c r="B272" i="43"/>
  <c r="C272" i="43"/>
  <c r="D272" i="43"/>
  <c r="B273" i="43"/>
  <c r="C273" i="43"/>
  <c r="D273" i="43"/>
  <c r="B274" i="43"/>
  <c r="C274" i="43"/>
  <c r="D274" i="43"/>
  <c r="B275" i="43"/>
  <c r="C275" i="43"/>
  <c r="D275" i="43"/>
  <c r="B276" i="43"/>
  <c r="C276" i="43"/>
  <c r="D276" i="43"/>
  <c r="B277" i="43"/>
  <c r="C277" i="43"/>
  <c r="D277" i="43"/>
  <c r="B278" i="43"/>
  <c r="C278" i="43"/>
  <c r="D278" i="43"/>
  <c r="B279" i="43"/>
  <c r="C279" i="43"/>
  <c r="D279" i="43"/>
  <c r="B280" i="43"/>
  <c r="C280" i="43"/>
  <c r="D280" i="43"/>
  <c r="B281" i="43"/>
  <c r="C281" i="43"/>
  <c r="D281" i="43"/>
  <c r="B282" i="43"/>
  <c r="C282" i="43"/>
  <c r="D282" i="43"/>
  <c r="B283" i="43"/>
  <c r="C283" i="43"/>
  <c r="D283" i="43"/>
  <c r="B286" i="43"/>
  <c r="B287" i="43"/>
  <c r="B288" i="43"/>
  <c r="C288" i="43"/>
  <c r="D288" i="43"/>
  <c r="B289" i="43"/>
  <c r="C289" i="43"/>
  <c r="D289" i="43"/>
  <c r="B290" i="43"/>
  <c r="C290" i="43"/>
  <c r="D290" i="43"/>
  <c r="B291" i="43"/>
  <c r="C291" i="43"/>
  <c r="D291" i="43"/>
  <c r="B292" i="43"/>
  <c r="C292" i="43"/>
  <c r="D292" i="43"/>
  <c r="B293" i="43"/>
  <c r="C293" i="43"/>
  <c r="D293" i="43"/>
  <c r="B294" i="43"/>
  <c r="C294" i="43"/>
  <c r="D294" i="43"/>
  <c r="B295" i="43"/>
  <c r="C295" i="43"/>
  <c r="D295" i="43"/>
  <c r="B296" i="43"/>
  <c r="C296" i="43"/>
  <c r="D296" i="43"/>
  <c r="B297" i="43"/>
  <c r="C297" i="43"/>
  <c r="D297" i="43"/>
  <c r="B298" i="43"/>
  <c r="C298" i="43"/>
  <c r="D298" i="43"/>
  <c r="B299" i="43"/>
  <c r="C299" i="43"/>
  <c r="D299" i="43"/>
  <c r="B302" i="43"/>
  <c r="B303" i="43"/>
  <c r="B304" i="43"/>
  <c r="C304" i="43"/>
  <c r="D304" i="43"/>
  <c r="B305" i="43"/>
  <c r="C305" i="43"/>
  <c r="D305" i="43"/>
  <c r="B306" i="43"/>
  <c r="C306" i="43"/>
  <c r="D306" i="43"/>
  <c r="B307" i="43"/>
  <c r="C307" i="43"/>
  <c r="D307" i="43"/>
  <c r="B308" i="43"/>
  <c r="C308" i="43"/>
  <c r="D308" i="43"/>
  <c r="B309" i="43"/>
  <c r="C309" i="43"/>
  <c r="D309" i="43"/>
  <c r="B310" i="43"/>
  <c r="C310" i="43"/>
  <c r="D310" i="43"/>
  <c r="B311" i="43"/>
  <c r="C311" i="43"/>
  <c r="D311" i="43"/>
  <c r="B312" i="43"/>
  <c r="C312" i="43"/>
  <c r="D312" i="43"/>
  <c r="B313" i="43"/>
  <c r="C313" i="43"/>
  <c r="D313" i="43"/>
  <c r="B314" i="43"/>
  <c r="C314" i="43"/>
  <c r="D314" i="43"/>
  <c r="B315" i="43"/>
  <c r="C315" i="43"/>
  <c r="D315" i="43"/>
  <c r="B318" i="43"/>
  <c r="B319" i="43"/>
  <c r="B320" i="43"/>
  <c r="C320" i="43"/>
  <c r="D320" i="43"/>
  <c r="B321" i="43"/>
  <c r="C321" i="43"/>
  <c r="D321" i="43"/>
  <c r="B322" i="43"/>
  <c r="C322" i="43"/>
  <c r="D322" i="43"/>
  <c r="B323" i="43"/>
  <c r="C323" i="43"/>
  <c r="D323" i="43"/>
  <c r="B324" i="43"/>
  <c r="C324" i="43"/>
  <c r="D324" i="43"/>
  <c r="B325" i="43"/>
  <c r="C325" i="43"/>
  <c r="D325" i="43"/>
  <c r="B326" i="43"/>
  <c r="C326" i="43"/>
  <c r="D326" i="43"/>
  <c r="B327" i="43"/>
  <c r="C327" i="43"/>
  <c r="D327" i="43"/>
  <c r="B328" i="43"/>
  <c r="C328" i="43"/>
  <c r="D328" i="43"/>
  <c r="B329" i="43"/>
  <c r="C329" i="43"/>
  <c r="D329" i="43"/>
  <c r="B330" i="43"/>
  <c r="C330" i="43"/>
  <c r="D330" i="43"/>
  <c r="B331" i="43"/>
  <c r="C331" i="43"/>
  <c r="D331" i="43"/>
  <c r="B334" i="43"/>
  <c r="B335" i="43"/>
  <c r="B336" i="43"/>
  <c r="C336" i="43"/>
  <c r="D336" i="43"/>
  <c r="B337" i="43"/>
  <c r="C337" i="43"/>
  <c r="D337" i="43"/>
  <c r="B338" i="43"/>
  <c r="C338" i="43"/>
  <c r="D338" i="43"/>
  <c r="B339" i="43"/>
  <c r="C339" i="43"/>
  <c r="D339" i="43"/>
  <c r="B340" i="43"/>
  <c r="C340" i="43"/>
  <c r="D340" i="43"/>
  <c r="B341" i="43"/>
  <c r="C341" i="43"/>
  <c r="D341" i="43"/>
  <c r="B342" i="43"/>
  <c r="C342" i="43"/>
  <c r="D342" i="43"/>
  <c r="B343" i="43"/>
  <c r="C343" i="43"/>
  <c r="D343" i="43"/>
  <c r="B344" i="43"/>
  <c r="C344" i="43"/>
  <c r="D344" i="43"/>
  <c r="B345" i="43"/>
  <c r="C345" i="43"/>
  <c r="D345" i="43"/>
  <c r="B346" i="43"/>
  <c r="C346" i="43"/>
  <c r="D346" i="43"/>
  <c r="B347" i="43"/>
  <c r="C347" i="43"/>
  <c r="D347" i="43"/>
  <c r="B350" i="43"/>
  <c r="B351" i="43"/>
  <c r="B352" i="43"/>
  <c r="C352" i="43"/>
  <c r="D352" i="43"/>
  <c r="B353" i="43"/>
  <c r="C353" i="43"/>
  <c r="D353" i="43"/>
  <c r="B354" i="43"/>
  <c r="C354" i="43"/>
  <c r="D354" i="43"/>
  <c r="B355" i="43"/>
  <c r="C355" i="43"/>
  <c r="D355" i="43"/>
  <c r="B356" i="43"/>
  <c r="C356" i="43"/>
  <c r="D356" i="43"/>
  <c r="B357" i="43"/>
  <c r="C357" i="43"/>
  <c r="D357" i="43"/>
  <c r="B358" i="43"/>
  <c r="C358" i="43"/>
  <c r="D358" i="43"/>
  <c r="B359" i="43"/>
  <c r="C359" i="43"/>
  <c r="D359" i="43"/>
  <c r="B360" i="43"/>
  <c r="C360" i="43"/>
  <c r="D360" i="43"/>
  <c r="B361" i="43"/>
  <c r="C361" i="43"/>
  <c r="D361" i="43"/>
  <c r="B362" i="43"/>
  <c r="C362" i="43"/>
  <c r="D362" i="43"/>
  <c r="B363" i="43"/>
  <c r="C363" i="43"/>
  <c r="D363" i="43"/>
  <c r="B366" i="43"/>
  <c r="B367" i="43"/>
  <c r="B368" i="43"/>
  <c r="C368" i="43"/>
  <c r="D368" i="43"/>
  <c r="B369" i="43"/>
  <c r="C369" i="43"/>
  <c r="D369" i="43"/>
  <c r="B370" i="43"/>
  <c r="C370" i="43"/>
  <c r="D370" i="43"/>
  <c r="B371" i="43"/>
  <c r="C371" i="43"/>
  <c r="D371" i="43"/>
  <c r="B372" i="43"/>
  <c r="C372" i="43"/>
  <c r="D372" i="43"/>
  <c r="B373" i="43"/>
  <c r="C373" i="43"/>
  <c r="D373" i="43"/>
  <c r="B374" i="43"/>
  <c r="C374" i="43"/>
  <c r="D374" i="43"/>
  <c r="B375" i="43"/>
  <c r="C375" i="43"/>
  <c r="D375" i="43"/>
  <c r="B376" i="43"/>
  <c r="C376" i="43"/>
  <c r="D376" i="43"/>
  <c r="B377" i="43"/>
  <c r="C377" i="43"/>
  <c r="D377" i="43"/>
  <c r="B378" i="43"/>
  <c r="C378" i="43"/>
  <c r="D378" i="43"/>
  <c r="B379" i="43"/>
  <c r="C379" i="43"/>
  <c r="D379" i="43"/>
  <c r="B382" i="43"/>
  <c r="B383" i="43"/>
  <c r="B384" i="43"/>
  <c r="C384" i="43"/>
  <c r="D384" i="43"/>
  <c r="B385" i="43"/>
  <c r="C385" i="43"/>
  <c r="D385" i="43"/>
  <c r="B386" i="43"/>
  <c r="C386" i="43"/>
  <c r="D386" i="43"/>
  <c r="B387" i="43"/>
  <c r="C387" i="43"/>
  <c r="D387" i="43"/>
  <c r="B388" i="43"/>
  <c r="C388" i="43"/>
  <c r="D388" i="43"/>
  <c r="B389" i="43"/>
  <c r="C389" i="43"/>
  <c r="D389" i="43"/>
  <c r="B390" i="43"/>
  <c r="C390" i="43"/>
  <c r="D390" i="43"/>
  <c r="B391" i="43"/>
  <c r="C391" i="43"/>
  <c r="D391" i="43"/>
  <c r="B392" i="43"/>
  <c r="C392" i="43"/>
  <c r="D392" i="43"/>
  <c r="B393" i="43"/>
  <c r="C393" i="43"/>
  <c r="D393" i="43"/>
  <c r="B394" i="43"/>
  <c r="C394" i="43"/>
  <c r="D394" i="43"/>
  <c r="B395" i="43"/>
  <c r="C395" i="43"/>
  <c r="D395" i="43"/>
  <c r="B398" i="43"/>
  <c r="B399" i="43"/>
  <c r="C399" i="43"/>
  <c r="D399" i="43"/>
  <c r="B400" i="43"/>
  <c r="C400" i="43"/>
  <c r="D400" i="43"/>
  <c r="B401" i="43"/>
  <c r="C401" i="43"/>
  <c r="D401" i="43"/>
  <c r="B402" i="43"/>
  <c r="C402" i="43"/>
  <c r="D402" i="43"/>
  <c r="B403" i="43"/>
  <c r="C403" i="43"/>
  <c r="D403" i="43"/>
  <c r="B404" i="43"/>
  <c r="C404" i="43"/>
  <c r="D404" i="43"/>
  <c r="B405" i="43"/>
  <c r="C405" i="43"/>
  <c r="D405" i="43"/>
  <c r="B406" i="43"/>
  <c r="C406" i="43"/>
  <c r="D406" i="43"/>
  <c r="B407" i="43"/>
  <c r="C407" i="43"/>
  <c r="D407" i="43"/>
  <c r="B408" i="43"/>
  <c r="C408" i="43"/>
  <c r="D408" i="43"/>
  <c r="B409" i="43"/>
  <c r="C409" i="43"/>
  <c r="D409" i="43"/>
  <c r="B410" i="43"/>
  <c r="C410" i="43"/>
  <c r="D410" i="43"/>
  <c r="B413" i="43"/>
  <c r="B414" i="43"/>
  <c r="C414" i="43"/>
  <c r="D414" i="43"/>
  <c r="B415" i="43"/>
  <c r="C415" i="43"/>
  <c r="D415" i="43"/>
  <c r="B416" i="43"/>
  <c r="C416" i="43"/>
  <c r="D416" i="43"/>
  <c r="B417" i="43"/>
  <c r="C417" i="43"/>
  <c r="D417" i="43"/>
  <c r="B418" i="43"/>
  <c r="C418" i="43"/>
  <c r="D418" i="43"/>
  <c r="B419" i="43"/>
  <c r="C419" i="43"/>
  <c r="D419" i="43"/>
  <c r="B420" i="43"/>
  <c r="C420" i="43"/>
  <c r="D420" i="43"/>
  <c r="B421" i="43"/>
  <c r="C421" i="43"/>
  <c r="D421" i="43"/>
  <c r="B422" i="43"/>
  <c r="C422" i="43"/>
  <c r="D422" i="43"/>
  <c r="B423" i="43"/>
  <c r="C423" i="43"/>
  <c r="D423" i="43"/>
  <c r="B424" i="43"/>
  <c r="C424" i="43"/>
  <c r="D424" i="43"/>
  <c r="B425" i="43"/>
  <c r="C425" i="43"/>
  <c r="D425" i="43"/>
  <c r="B428" i="43"/>
  <c r="B429" i="43"/>
  <c r="C429" i="43"/>
  <c r="D429" i="43"/>
  <c r="B430" i="43"/>
  <c r="C430" i="43"/>
  <c r="D430" i="43"/>
  <c r="B431" i="43"/>
  <c r="C431" i="43"/>
  <c r="D431" i="43"/>
  <c r="B432" i="43"/>
  <c r="C432" i="43"/>
  <c r="D432" i="43"/>
  <c r="B433" i="43"/>
  <c r="C433" i="43"/>
  <c r="D433" i="43"/>
  <c r="B434" i="43"/>
  <c r="C434" i="43"/>
  <c r="D434" i="43"/>
  <c r="B435" i="43"/>
  <c r="C435" i="43"/>
  <c r="D435" i="43"/>
  <c r="B436" i="43"/>
  <c r="C436" i="43"/>
  <c r="D436" i="43"/>
  <c r="B437" i="43"/>
  <c r="C437" i="43"/>
  <c r="D437" i="43"/>
  <c r="B438" i="43"/>
  <c r="C438" i="43"/>
  <c r="D438" i="43"/>
  <c r="B439" i="43"/>
  <c r="C439" i="43"/>
  <c r="D439" i="43"/>
  <c r="B440" i="43"/>
  <c r="C440" i="43"/>
  <c r="D440" i="43"/>
  <c r="B443" i="43"/>
  <c r="B444" i="43"/>
  <c r="C444" i="43"/>
  <c r="D444" i="43"/>
  <c r="B445" i="43"/>
  <c r="C445" i="43"/>
  <c r="D445" i="43"/>
  <c r="B446" i="43"/>
  <c r="C446" i="43"/>
  <c r="D446" i="43"/>
  <c r="B447" i="43"/>
  <c r="C447" i="43"/>
  <c r="D447" i="43"/>
  <c r="B448" i="43"/>
  <c r="C448" i="43"/>
  <c r="D448" i="43"/>
  <c r="B449" i="43"/>
  <c r="C449" i="43"/>
  <c r="D449" i="43"/>
  <c r="B450" i="43"/>
  <c r="C450" i="43"/>
  <c r="D450" i="43"/>
  <c r="B451" i="43"/>
  <c r="C451" i="43"/>
  <c r="D451" i="43"/>
  <c r="B452" i="43"/>
  <c r="C452" i="43"/>
  <c r="D452" i="43"/>
  <c r="B453" i="43"/>
  <c r="C453" i="43"/>
  <c r="D453" i="43"/>
  <c r="B454" i="43"/>
  <c r="C454" i="43"/>
  <c r="D454" i="43"/>
  <c r="B455" i="43"/>
  <c r="C455" i="43"/>
  <c r="D455" i="43"/>
  <c r="B458" i="43"/>
  <c r="B459" i="43"/>
  <c r="C459" i="43"/>
  <c r="D459" i="43"/>
  <c r="B460" i="43"/>
  <c r="C460" i="43"/>
  <c r="D460" i="43"/>
  <c r="B461" i="43"/>
  <c r="C461" i="43"/>
  <c r="D461" i="43"/>
  <c r="B462" i="43"/>
  <c r="C462" i="43"/>
  <c r="D462" i="43"/>
  <c r="B463" i="43"/>
  <c r="C463" i="43"/>
  <c r="D463" i="43"/>
  <c r="B464" i="43"/>
  <c r="C464" i="43"/>
  <c r="D464" i="43"/>
  <c r="B465" i="43"/>
  <c r="C465" i="43"/>
  <c r="D465" i="43"/>
  <c r="B466" i="43"/>
  <c r="C466" i="43"/>
  <c r="D466" i="43"/>
  <c r="B467" i="43"/>
  <c r="C467" i="43"/>
  <c r="D467" i="43"/>
  <c r="B468" i="43"/>
  <c r="C468" i="43"/>
  <c r="D468" i="43"/>
  <c r="B469" i="43"/>
  <c r="C469" i="43"/>
  <c r="D469" i="43"/>
  <c r="B470" i="43"/>
  <c r="C470" i="43"/>
  <c r="D470" i="43"/>
  <c r="B473" i="43"/>
  <c r="B474" i="43"/>
  <c r="C474" i="43"/>
  <c r="D474" i="43"/>
  <c r="B475" i="43"/>
  <c r="C475" i="43"/>
  <c r="D475" i="43"/>
  <c r="B476" i="43"/>
  <c r="C476" i="43"/>
  <c r="D476" i="43"/>
  <c r="B477" i="43"/>
  <c r="C477" i="43"/>
  <c r="D477" i="43"/>
  <c r="B478" i="43"/>
  <c r="C478" i="43"/>
  <c r="D478" i="43"/>
  <c r="B479" i="43"/>
  <c r="C479" i="43"/>
  <c r="D479" i="43"/>
  <c r="B480" i="43"/>
  <c r="C480" i="43"/>
  <c r="D480" i="43"/>
  <c r="B481" i="43"/>
  <c r="C481" i="43"/>
  <c r="D481" i="43"/>
  <c r="B482" i="43"/>
  <c r="C482" i="43"/>
  <c r="D482" i="43"/>
  <c r="B483" i="43"/>
  <c r="C483" i="43"/>
  <c r="D483" i="43"/>
  <c r="B484" i="43"/>
  <c r="C484" i="43"/>
  <c r="D484" i="43"/>
  <c r="B485" i="43"/>
  <c r="C485" i="43"/>
  <c r="D485" i="43"/>
  <c r="B488" i="43"/>
  <c r="B489" i="43"/>
  <c r="B490" i="43"/>
  <c r="C490" i="43"/>
  <c r="D490" i="43"/>
  <c r="B491" i="43"/>
  <c r="C491" i="43"/>
  <c r="D491" i="43"/>
  <c r="B492" i="43"/>
  <c r="C492" i="43"/>
  <c r="D492" i="43"/>
  <c r="B493" i="43"/>
  <c r="C493" i="43"/>
  <c r="D493" i="43"/>
  <c r="B494" i="43"/>
  <c r="C494" i="43"/>
  <c r="D494" i="43"/>
  <c r="B495" i="43"/>
  <c r="C495" i="43"/>
  <c r="D495" i="43"/>
  <c r="B496" i="43"/>
  <c r="C496" i="43"/>
  <c r="D496" i="43"/>
  <c r="B497" i="43"/>
  <c r="C497" i="43"/>
  <c r="D497" i="43"/>
  <c r="B498" i="43"/>
  <c r="C498" i="43"/>
  <c r="D498" i="43"/>
  <c r="B499" i="43"/>
  <c r="C499" i="43"/>
  <c r="D499" i="43"/>
  <c r="B500" i="43"/>
  <c r="C500" i="43"/>
  <c r="D500" i="43"/>
  <c r="B501" i="43"/>
  <c r="C501" i="43"/>
  <c r="D501" i="43"/>
  <c r="B504" i="43"/>
  <c r="B505" i="43"/>
  <c r="B506" i="43"/>
  <c r="C506" i="43"/>
  <c r="D506" i="43"/>
  <c r="B507" i="43"/>
  <c r="C507" i="43"/>
  <c r="D507" i="43"/>
  <c r="B508" i="43"/>
  <c r="C508" i="43"/>
  <c r="D508" i="43"/>
  <c r="B509" i="43"/>
  <c r="C509" i="43"/>
  <c r="D509" i="43"/>
  <c r="B510" i="43"/>
  <c r="C510" i="43"/>
  <c r="D510" i="43"/>
  <c r="B511" i="43"/>
  <c r="C511" i="43"/>
  <c r="D511" i="43"/>
  <c r="B512" i="43"/>
  <c r="C512" i="43"/>
  <c r="D512" i="43"/>
  <c r="B513" i="43"/>
  <c r="C513" i="43"/>
  <c r="D513" i="43"/>
  <c r="B514" i="43"/>
  <c r="C514" i="43"/>
  <c r="D514" i="43"/>
  <c r="B515" i="43"/>
  <c r="C515" i="43"/>
  <c r="D515" i="43"/>
  <c r="B516" i="43"/>
  <c r="C516" i="43"/>
  <c r="D516" i="43"/>
  <c r="B517" i="43"/>
  <c r="C517" i="43"/>
  <c r="D517" i="43"/>
  <c r="B520" i="43"/>
  <c r="B521" i="43"/>
  <c r="B522" i="43"/>
  <c r="C522" i="43"/>
  <c r="D522" i="43"/>
  <c r="B523" i="43"/>
  <c r="C523" i="43"/>
  <c r="D523" i="43"/>
  <c r="B524" i="43"/>
  <c r="C524" i="43"/>
  <c r="D524" i="43"/>
  <c r="B525" i="43"/>
  <c r="C525" i="43"/>
  <c r="D525" i="43"/>
  <c r="B526" i="43"/>
  <c r="C526" i="43"/>
  <c r="D526" i="43"/>
  <c r="B527" i="43"/>
  <c r="C527" i="43"/>
  <c r="D527" i="43"/>
  <c r="B528" i="43"/>
  <c r="C528" i="43"/>
  <c r="D528" i="43"/>
  <c r="B529" i="43"/>
  <c r="C529" i="43"/>
  <c r="D529" i="43"/>
  <c r="B530" i="43"/>
  <c r="C530" i="43"/>
  <c r="D530" i="43"/>
  <c r="B531" i="43"/>
  <c r="C531" i="43"/>
  <c r="D531" i="43"/>
  <c r="B532" i="43"/>
  <c r="C532" i="43"/>
  <c r="D532" i="43"/>
  <c r="B533" i="43"/>
  <c r="C533" i="43"/>
  <c r="D533" i="43"/>
  <c r="B536" i="43"/>
  <c r="B537" i="43"/>
  <c r="B538" i="43"/>
  <c r="C538" i="43"/>
  <c r="D538" i="43"/>
  <c r="B539" i="43"/>
  <c r="C539" i="43"/>
  <c r="D539" i="43"/>
  <c r="B540" i="43"/>
  <c r="C540" i="43"/>
  <c r="D540" i="43"/>
  <c r="B541" i="43"/>
  <c r="C541" i="43"/>
  <c r="D541" i="43"/>
  <c r="B542" i="43"/>
  <c r="C542" i="43"/>
  <c r="D542" i="43"/>
  <c r="B543" i="43"/>
  <c r="C543" i="43"/>
  <c r="D543" i="43"/>
  <c r="B544" i="43"/>
  <c r="C544" i="43"/>
  <c r="D544" i="43"/>
  <c r="B545" i="43"/>
  <c r="C545" i="43"/>
  <c r="D545" i="43"/>
  <c r="B546" i="43"/>
  <c r="C546" i="43"/>
  <c r="D546" i="43"/>
  <c r="B547" i="43"/>
  <c r="C547" i="43"/>
  <c r="D547" i="43"/>
  <c r="B548" i="43"/>
  <c r="C548" i="43"/>
  <c r="D548" i="43"/>
  <c r="B549" i="43"/>
  <c r="C549" i="43"/>
  <c r="D549" i="43"/>
  <c r="B552" i="43"/>
  <c r="B553" i="43"/>
  <c r="B554" i="43"/>
  <c r="C554" i="43"/>
  <c r="D554" i="43"/>
  <c r="B555" i="43"/>
  <c r="C555" i="43"/>
  <c r="D555" i="43"/>
  <c r="B556" i="43"/>
  <c r="C556" i="43"/>
  <c r="D556" i="43"/>
  <c r="B557" i="43"/>
  <c r="C557" i="43"/>
  <c r="D557" i="43"/>
  <c r="B558" i="43"/>
  <c r="C558" i="43"/>
  <c r="D558" i="43"/>
  <c r="B559" i="43"/>
  <c r="C559" i="43"/>
  <c r="D559" i="43"/>
  <c r="B560" i="43"/>
  <c r="C560" i="43"/>
  <c r="D560" i="43"/>
  <c r="B561" i="43"/>
  <c r="C561" i="43"/>
  <c r="D561" i="43"/>
  <c r="B562" i="43"/>
  <c r="C562" i="43"/>
  <c r="D562" i="43"/>
  <c r="B563" i="43"/>
  <c r="C563" i="43"/>
  <c r="D563" i="43"/>
  <c r="B564" i="43"/>
  <c r="C564" i="43"/>
  <c r="D564" i="43"/>
  <c r="B565" i="43"/>
  <c r="C565" i="43"/>
  <c r="D565" i="43"/>
  <c r="B568" i="43"/>
  <c r="B569" i="43"/>
  <c r="B570" i="43"/>
  <c r="C570" i="43"/>
  <c r="D570" i="43"/>
  <c r="B571" i="43"/>
  <c r="C571" i="43"/>
  <c r="D571" i="43"/>
  <c r="B572" i="43"/>
  <c r="C572" i="43"/>
  <c r="D572" i="43"/>
  <c r="B573" i="43"/>
  <c r="C573" i="43"/>
  <c r="D573" i="43"/>
  <c r="B574" i="43"/>
  <c r="C574" i="43"/>
  <c r="D574" i="43"/>
  <c r="B575" i="43"/>
  <c r="C575" i="43"/>
  <c r="D575" i="43"/>
  <c r="B576" i="43"/>
  <c r="C576" i="43"/>
  <c r="D576" i="43"/>
  <c r="B577" i="43"/>
  <c r="C577" i="43"/>
  <c r="D577" i="43"/>
  <c r="B578" i="43"/>
  <c r="C578" i="43"/>
  <c r="D578" i="43"/>
  <c r="B579" i="43"/>
  <c r="C579" i="43"/>
  <c r="D579" i="43"/>
  <c r="B580" i="43"/>
  <c r="C580" i="43"/>
  <c r="D580" i="43"/>
  <c r="B581" i="43"/>
  <c r="C581" i="43"/>
  <c r="D581" i="43"/>
  <c r="B584" i="43"/>
  <c r="B585" i="43"/>
  <c r="B586" i="43"/>
  <c r="C586" i="43"/>
  <c r="D586" i="43"/>
  <c r="B587" i="43"/>
  <c r="C587" i="43"/>
  <c r="D587" i="43"/>
  <c r="B588" i="43"/>
  <c r="C588" i="43"/>
  <c r="D588" i="43"/>
  <c r="B589" i="43"/>
  <c r="C589" i="43"/>
  <c r="D589" i="43"/>
  <c r="B590" i="43"/>
  <c r="C590" i="43"/>
  <c r="D590" i="43"/>
  <c r="B591" i="43"/>
  <c r="C591" i="43"/>
  <c r="D591" i="43"/>
  <c r="B592" i="43"/>
  <c r="C592" i="43"/>
  <c r="D592" i="43"/>
  <c r="B593" i="43"/>
  <c r="C593" i="43"/>
  <c r="D593" i="43"/>
  <c r="B594" i="43"/>
  <c r="C594" i="43"/>
  <c r="D594" i="43"/>
  <c r="B595" i="43"/>
  <c r="C595" i="43"/>
  <c r="D595" i="43"/>
  <c r="B596" i="43"/>
  <c r="C596" i="43"/>
  <c r="D596" i="43"/>
  <c r="B597" i="43"/>
  <c r="C597" i="43"/>
  <c r="D597" i="43"/>
  <c r="B600" i="43"/>
  <c r="B601" i="43"/>
  <c r="C601" i="43"/>
  <c r="D601" i="43"/>
  <c r="B602" i="43"/>
  <c r="C602" i="43"/>
  <c r="D602" i="43"/>
  <c r="B603" i="43"/>
  <c r="C603" i="43"/>
  <c r="D603" i="43"/>
  <c r="B604" i="43"/>
  <c r="C604" i="43"/>
  <c r="D604" i="43"/>
  <c r="B605" i="43"/>
  <c r="C605" i="43"/>
  <c r="D605" i="43"/>
  <c r="B606" i="43"/>
  <c r="C606" i="43"/>
  <c r="D606" i="43"/>
  <c r="B607" i="43"/>
  <c r="C607" i="43"/>
  <c r="D607" i="43"/>
  <c r="B608" i="43"/>
  <c r="C608" i="43"/>
  <c r="D608" i="43"/>
  <c r="B609" i="43"/>
  <c r="C609" i="43"/>
  <c r="D609" i="43"/>
  <c r="B610" i="43"/>
  <c r="C610" i="43"/>
  <c r="D610" i="43"/>
  <c r="B611" i="43"/>
  <c r="C611" i="43"/>
  <c r="D611" i="43"/>
  <c r="B612" i="43"/>
  <c r="C612" i="43"/>
  <c r="D612" i="43"/>
  <c r="B615" i="43"/>
  <c r="B616" i="43"/>
  <c r="C616" i="43"/>
  <c r="D616" i="43"/>
  <c r="B617" i="43"/>
  <c r="C617" i="43"/>
  <c r="D617" i="43"/>
  <c r="B618" i="43"/>
  <c r="C618" i="43"/>
  <c r="D618" i="43"/>
  <c r="B619" i="43"/>
  <c r="C619" i="43"/>
  <c r="D619" i="43"/>
  <c r="B620" i="43"/>
  <c r="C620" i="43"/>
  <c r="D620" i="43"/>
  <c r="B621" i="43"/>
  <c r="C621" i="43"/>
  <c r="D621" i="43"/>
  <c r="B622" i="43"/>
  <c r="C622" i="43"/>
  <c r="D622" i="43"/>
  <c r="B623" i="43"/>
  <c r="C623" i="43"/>
  <c r="D623" i="43"/>
  <c r="B624" i="43"/>
  <c r="C624" i="43"/>
  <c r="D624" i="43"/>
  <c r="B625" i="43"/>
  <c r="C625" i="43"/>
  <c r="D625" i="43"/>
  <c r="B626" i="43"/>
  <c r="C626" i="43"/>
  <c r="D626" i="43"/>
  <c r="B627" i="43"/>
  <c r="C627" i="43"/>
  <c r="D627" i="43"/>
  <c r="B630" i="43"/>
  <c r="B631" i="43"/>
  <c r="C631" i="43"/>
  <c r="D631" i="43"/>
  <c r="B632" i="43"/>
  <c r="C632" i="43"/>
  <c r="D632" i="43"/>
  <c r="B633" i="43"/>
  <c r="C633" i="43"/>
  <c r="D633" i="43"/>
  <c r="B634" i="43"/>
  <c r="C634" i="43"/>
  <c r="D634" i="43"/>
  <c r="B635" i="43"/>
  <c r="C635" i="43"/>
  <c r="D635" i="43"/>
  <c r="B636" i="43"/>
  <c r="C636" i="43"/>
  <c r="D636" i="43"/>
  <c r="B637" i="43"/>
  <c r="C637" i="43"/>
  <c r="D637" i="43"/>
  <c r="B638" i="43"/>
  <c r="C638" i="43"/>
  <c r="D638" i="43"/>
  <c r="B639" i="43"/>
  <c r="C639" i="43"/>
  <c r="D639" i="43"/>
  <c r="B640" i="43"/>
  <c r="C640" i="43"/>
  <c r="D640" i="43"/>
  <c r="B641" i="43"/>
  <c r="C641" i="43"/>
  <c r="D641" i="43"/>
  <c r="B642" i="43"/>
  <c r="C642" i="43"/>
  <c r="D642" i="43"/>
  <c r="B649" i="43"/>
  <c r="B650" i="43"/>
  <c r="C650" i="43"/>
  <c r="D650" i="43"/>
  <c r="B651" i="43"/>
  <c r="C651" i="43"/>
  <c r="D651" i="43"/>
  <c r="B652" i="43"/>
  <c r="C652" i="43"/>
  <c r="D652" i="43"/>
  <c r="B653" i="43"/>
  <c r="C653" i="43"/>
  <c r="D653" i="43"/>
  <c r="B654" i="43"/>
  <c r="C654" i="43"/>
  <c r="D654" i="43"/>
  <c r="B655" i="43"/>
  <c r="C655" i="43"/>
  <c r="D655" i="43"/>
  <c r="B656" i="43"/>
  <c r="C656" i="43"/>
  <c r="D656" i="43"/>
  <c r="B657" i="43"/>
  <c r="C657" i="43"/>
  <c r="D657" i="43"/>
  <c r="B658" i="43"/>
  <c r="C658" i="43"/>
  <c r="D658" i="43"/>
  <c r="B659" i="43"/>
  <c r="C659" i="43"/>
  <c r="D659" i="43"/>
  <c r="B660" i="43"/>
  <c r="C660" i="43"/>
  <c r="D660" i="43"/>
  <c r="B661" i="43"/>
  <c r="C661" i="43"/>
  <c r="D661" i="43"/>
  <c r="B664" i="43"/>
  <c r="B665" i="43"/>
  <c r="C665" i="43"/>
  <c r="D665" i="43"/>
  <c r="B666" i="43"/>
  <c r="C666" i="43"/>
  <c r="D666" i="43"/>
  <c r="B667" i="43"/>
  <c r="C667" i="43"/>
  <c r="D667" i="43"/>
  <c r="B668" i="43"/>
  <c r="C668" i="43"/>
  <c r="D668" i="43"/>
  <c r="B669" i="43"/>
  <c r="C669" i="43"/>
  <c r="D669" i="43"/>
  <c r="B670" i="43"/>
  <c r="C670" i="43"/>
  <c r="D670" i="43"/>
  <c r="B671" i="43"/>
  <c r="C671" i="43"/>
  <c r="D671" i="43"/>
  <c r="B672" i="43"/>
  <c r="C672" i="43"/>
  <c r="D672" i="43"/>
  <c r="B673" i="43"/>
  <c r="C673" i="43"/>
  <c r="D673" i="43"/>
  <c r="B674" i="43"/>
  <c r="C674" i="43"/>
  <c r="D674" i="43"/>
  <c r="B675" i="43"/>
  <c r="C675" i="43"/>
  <c r="D675" i="43"/>
  <c r="B676" i="43"/>
  <c r="C676" i="43"/>
  <c r="D676" i="43"/>
  <c r="B679" i="43"/>
  <c r="B680" i="43"/>
  <c r="B681" i="43"/>
  <c r="C681" i="43"/>
  <c r="D681" i="43"/>
  <c r="B682" i="43"/>
  <c r="C682" i="43"/>
  <c r="D682" i="43"/>
  <c r="B683" i="43"/>
  <c r="C683" i="43"/>
  <c r="D683" i="43"/>
  <c r="B684" i="43"/>
  <c r="C684" i="43"/>
  <c r="D684" i="43"/>
  <c r="B685" i="43"/>
  <c r="C685" i="43"/>
  <c r="D685" i="43"/>
  <c r="B686" i="43"/>
  <c r="C686" i="43"/>
  <c r="D686" i="43"/>
  <c r="B687" i="43"/>
  <c r="C687" i="43"/>
  <c r="D687" i="43"/>
  <c r="B688" i="43"/>
  <c r="C688" i="43"/>
  <c r="D688" i="43"/>
  <c r="B689" i="43"/>
  <c r="C689" i="43"/>
  <c r="D689" i="43"/>
  <c r="B690" i="43"/>
  <c r="C690" i="43"/>
  <c r="D690" i="43"/>
  <c r="B691" i="43"/>
  <c r="C691" i="43"/>
  <c r="D691" i="43"/>
  <c r="B692" i="43"/>
  <c r="C692" i="43"/>
  <c r="D692" i="43"/>
  <c r="B695" i="43"/>
  <c r="B696" i="43"/>
  <c r="B697" i="43"/>
  <c r="C697" i="43"/>
  <c r="D697" i="43"/>
  <c r="B698" i="43"/>
  <c r="C698" i="43"/>
  <c r="D698" i="43"/>
  <c r="B699" i="43"/>
  <c r="C699" i="43"/>
  <c r="D699" i="43"/>
  <c r="B700" i="43"/>
  <c r="C700" i="43"/>
  <c r="D700" i="43"/>
  <c r="B701" i="43"/>
  <c r="C701" i="43"/>
  <c r="D701" i="43"/>
  <c r="B702" i="43"/>
  <c r="C702" i="43"/>
  <c r="D702" i="43"/>
  <c r="B703" i="43"/>
  <c r="C703" i="43"/>
  <c r="D703" i="43"/>
  <c r="B704" i="43"/>
  <c r="C704" i="43"/>
  <c r="D704" i="43"/>
  <c r="B705" i="43"/>
  <c r="C705" i="43"/>
  <c r="D705" i="43"/>
  <c r="B706" i="43"/>
  <c r="C706" i="43"/>
  <c r="D706" i="43"/>
  <c r="B707" i="43"/>
  <c r="C707" i="43"/>
  <c r="D707" i="43"/>
  <c r="B708" i="43"/>
  <c r="C708" i="43"/>
  <c r="D708" i="43"/>
  <c r="B711" i="43"/>
  <c r="B712" i="43"/>
  <c r="B713" i="43"/>
  <c r="C713" i="43"/>
  <c r="D713" i="43"/>
  <c r="B714" i="43"/>
  <c r="C714" i="43"/>
  <c r="D714" i="43"/>
  <c r="B715" i="43"/>
  <c r="C715" i="43"/>
  <c r="D715" i="43"/>
  <c r="B716" i="43"/>
  <c r="C716" i="43"/>
  <c r="D716" i="43"/>
  <c r="B717" i="43"/>
  <c r="C717" i="43"/>
  <c r="D717" i="43"/>
  <c r="B718" i="43"/>
  <c r="C718" i="43"/>
  <c r="D718" i="43"/>
  <c r="B719" i="43"/>
  <c r="C719" i="43"/>
  <c r="D719" i="43"/>
  <c r="B720" i="43"/>
  <c r="C720" i="43"/>
  <c r="D720" i="43"/>
  <c r="B721" i="43"/>
  <c r="C721" i="43"/>
  <c r="D721" i="43"/>
  <c r="B722" i="43"/>
  <c r="C722" i="43"/>
  <c r="D722" i="43"/>
  <c r="B723" i="43"/>
  <c r="C723" i="43"/>
  <c r="D723" i="43"/>
  <c r="B724" i="43"/>
  <c r="C724" i="43"/>
  <c r="D724" i="43"/>
  <c r="B727" i="43"/>
  <c r="B728" i="43"/>
  <c r="B729" i="43"/>
  <c r="C729" i="43"/>
  <c r="D729" i="43"/>
  <c r="B730" i="43"/>
  <c r="C730" i="43"/>
  <c r="D730" i="43"/>
  <c r="B731" i="43"/>
  <c r="C731" i="43"/>
  <c r="D731" i="43"/>
  <c r="B732" i="43"/>
  <c r="C732" i="43"/>
  <c r="D732" i="43"/>
  <c r="B733" i="43"/>
  <c r="C733" i="43"/>
  <c r="D733" i="43"/>
  <c r="B734" i="43"/>
  <c r="C734" i="43"/>
  <c r="D734" i="43"/>
  <c r="B735" i="43"/>
  <c r="C735" i="43"/>
  <c r="D735" i="43"/>
  <c r="B736" i="43"/>
  <c r="C736" i="43"/>
  <c r="D736" i="43"/>
  <c r="B737" i="43"/>
  <c r="C737" i="43"/>
  <c r="D737" i="43"/>
  <c r="B738" i="43"/>
  <c r="C738" i="43"/>
  <c r="D738" i="43"/>
  <c r="B739" i="43"/>
  <c r="C739" i="43"/>
  <c r="D739" i="43"/>
  <c r="B740" i="43"/>
  <c r="C740" i="43"/>
  <c r="D740" i="43"/>
  <c r="B743" i="43"/>
  <c r="B744" i="43"/>
  <c r="B745" i="43"/>
  <c r="C745" i="43"/>
  <c r="D745" i="43"/>
  <c r="B746" i="43"/>
  <c r="C746" i="43"/>
  <c r="D746" i="43"/>
  <c r="B747" i="43"/>
  <c r="C747" i="43"/>
  <c r="D747" i="43"/>
  <c r="B748" i="43"/>
  <c r="C748" i="43"/>
  <c r="D748" i="43"/>
  <c r="B749" i="43"/>
  <c r="C749" i="43"/>
  <c r="D749" i="43"/>
  <c r="B750" i="43"/>
  <c r="C750" i="43"/>
  <c r="D750" i="43"/>
  <c r="B751" i="43"/>
  <c r="C751" i="43"/>
  <c r="D751" i="43"/>
  <c r="B752" i="43"/>
  <c r="C752" i="43"/>
  <c r="D752" i="43"/>
  <c r="B753" i="43"/>
  <c r="C753" i="43"/>
  <c r="D753" i="43"/>
  <c r="B754" i="43"/>
  <c r="C754" i="43"/>
  <c r="D754" i="43"/>
  <c r="B755" i="43"/>
  <c r="C755" i="43"/>
  <c r="D755" i="43"/>
  <c r="B756" i="43"/>
  <c r="C756" i="43"/>
  <c r="D756" i="43"/>
  <c r="B759" i="43"/>
  <c r="B760" i="43"/>
  <c r="B761" i="43"/>
  <c r="C761" i="43"/>
  <c r="D761" i="43"/>
  <c r="B762" i="43"/>
  <c r="C762" i="43"/>
  <c r="D762" i="43"/>
  <c r="B763" i="43"/>
  <c r="C763" i="43"/>
  <c r="D763" i="43"/>
  <c r="B764" i="43"/>
  <c r="C764" i="43"/>
  <c r="D764" i="43"/>
  <c r="B765" i="43"/>
  <c r="C765" i="43"/>
  <c r="D765" i="43"/>
  <c r="B766" i="43"/>
  <c r="C766" i="43"/>
  <c r="D766" i="43"/>
  <c r="B767" i="43"/>
  <c r="C767" i="43"/>
  <c r="D767" i="43"/>
  <c r="B768" i="43"/>
  <c r="C768" i="43"/>
  <c r="D768" i="43"/>
  <c r="B769" i="43"/>
  <c r="C769" i="43"/>
  <c r="D769" i="43"/>
  <c r="B770" i="43"/>
  <c r="C770" i="43"/>
  <c r="D770" i="43"/>
  <c r="B771" i="43"/>
  <c r="C771" i="43"/>
  <c r="D771" i="43"/>
  <c r="B772" i="43"/>
  <c r="C772" i="43"/>
  <c r="D772" i="43"/>
  <c r="B775" i="43"/>
  <c r="B776" i="43"/>
  <c r="B777" i="43"/>
  <c r="C777" i="43"/>
  <c r="D777" i="43"/>
  <c r="B778" i="43"/>
  <c r="C778" i="43"/>
  <c r="D778" i="43"/>
  <c r="B779" i="43"/>
  <c r="C779" i="43"/>
  <c r="D779" i="43"/>
  <c r="B780" i="43"/>
  <c r="C780" i="43"/>
  <c r="D780" i="43"/>
  <c r="B781" i="43"/>
  <c r="C781" i="43"/>
  <c r="D781" i="43"/>
  <c r="B782" i="43"/>
  <c r="C782" i="43"/>
  <c r="D782" i="43"/>
  <c r="B783" i="43"/>
  <c r="C783" i="43"/>
  <c r="D783" i="43"/>
  <c r="B784" i="43"/>
  <c r="C784" i="43"/>
  <c r="D784" i="43"/>
  <c r="B785" i="43"/>
  <c r="C785" i="43"/>
  <c r="D785" i="43"/>
  <c r="B786" i="43"/>
  <c r="C786" i="43"/>
  <c r="D786" i="43"/>
  <c r="B787" i="43"/>
  <c r="C787" i="43"/>
  <c r="D787" i="43"/>
  <c r="B788" i="43"/>
  <c r="C788" i="43"/>
  <c r="D788" i="43"/>
  <c r="B791" i="43"/>
  <c r="B792" i="43"/>
  <c r="B793" i="43"/>
  <c r="C793" i="43"/>
  <c r="D793" i="43"/>
  <c r="B794" i="43"/>
  <c r="C794" i="43"/>
  <c r="D794" i="43"/>
  <c r="B795" i="43"/>
  <c r="C795" i="43"/>
  <c r="D795" i="43"/>
  <c r="B796" i="43"/>
  <c r="C796" i="43"/>
  <c r="D796" i="43"/>
  <c r="B797" i="43"/>
  <c r="C797" i="43"/>
  <c r="D797" i="43"/>
  <c r="B798" i="43"/>
  <c r="C798" i="43"/>
  <c r="D798" i="43"/>
  <c r="B799" i="43"/>
  <c r="C799" i="43"/>
  <c r="D799" i="43"/>
  <c r="B800" i="43"/>
  <c r="C800" i="43"/>
  <c r="D800" i="43"/>
  <c r="B801" i="43"/>
  <c r="C801" i="43"/>
  <c r="D801" i="43"/>
  <c r="B802" i="43"/>
  <c r="C802" i="43"/>
  <c r="D802" i="43"/>
  <c r="B803" i="43"/>
  <c r="C803" i="43"/>
  <c r="D803" i="43"/>
  <c r="B804" i="43"/>
  <c r="C804" i="43"/>
  <c r="D804" i="43"/>
  <c r="B807" i="43"/>
  <c r="B808" i="43"/>
  <c r="B809" i="43"/>
  <c r="C809" i="43"/>
  <c r="D809" i="43"/>
  <c r="B810" i="43"/>
  <c r="C810" i="43"/>
  <c r="D810" i="43"/>
  <c r="B811" i="43"/>
  <c r="C811" i="43"/>
  <c r="D811" i="43"/>
  <c r="B812" i="43"/>
  <c r="C812" i="43"/>
  <c r="D812" i="43"/>
  <c r="B813" i="43"/>
  <c r="C813" i="43"/>
  <c r="D813" i="43"/>
  <c r="B814" i="43"/>
  <c r="C814" i="43"/>
  <c r="D814" i="43"/>
  <c r="B815" i="43"/>
  <c r="C815" i="43"/>
  <c r="D815" i="43"/>
  <c r="B816" i="43"/>
  <c r="C816" i="43"/>
  <c r="D816" i="43"/>
  <c r="B817" i="43"/>
  <c r="C817" i="43"/>
  <c r="D817" i="43"/>
  <c r="B818" i="43"/>
  <c r="C818" i="43"/>
  <c r="D818" i="43"/>
  <c r="B819" i="43"/>
  <c r="C819" i="43"/>
  <c r="D819" i="43"/>
  <c r="B820" i="43"/>
  <c r="C820" i="43"/>
  <c r="D820" i="43"/>
  <c r="B823" i="43"/>
  <c r="B824" i="43"/>
  <c r="B825" i="43"/>
  <c r="C825" i="43"/>
  <c r="D825" i="43"/>
  <c r="B826" i="43"/>
  <c r="C826" i="43"/>
  <c r="D826" i="43"/>
  <c r="B827" i="43"/>
  <c r="C827" i="43"/>
  <c r="D827" i="43"/>
  <c r="B828" i="43"/>
  <c r="C828" i="43"/>
  <c r="D828" i="43"/>
  <c r="B829" i="43"/>
  <c r="C829" i="43"/>
  <c r="D829" i="43"/>
  <c r="B830" i="43"/>
  <c r="C830" i="43"/>
  <c r="D830" i="43"/>
  <c r="B831" i="43"/>
  <c r="C831" i="43"/>
  <c r="D831" i="43"/>
  <c r="B832" i="43"/>
  <c r="C832" i="43"/>
  <c r="D832" i="43"/>
  <c r="B833" i="43"/>
  <c r="C833" i="43"/>
  <c r="D833" i="43"/>
  <c r="B834" i="43"/>
  <c r="C834" i="43"/>
  <c r="D834" i="43"/>
  <c r="B835" i="43"/>
  <c r="C835" i="43"/>
  <c r="D835" i="43"/>
  <c r="B836" i="43"/>
  <c r="C836" i="43"/>
  <c r="D836" i="43"/>
  <c r="B839" i="43"/>
  <c r="B840" i="43"/>
  <c r="B841" i="43"/>
  <c r="C841" i="43"/>
  <c r="D841" i="43"/>
  <c r="B842" i="43"/>
  <c r="C842" i="43"/>
  <c r="D842" i="43"/>
  <c r="B843" i="43"/>
  <c r="C843" i="43"/>
  <c r="D843" i="43"/>
  <c r="B844" i="43"/>
  <c r="C844" i="43"/>
  <c r="D844" i="43"/>
  <c r="B845" i="43"/>
  <c r="C845" i="43"/>
  <c r="D845" i="43"/>
  <c r="B846" i="43"/>
  <c r="C846" i="43"/>
  <c r="D846" i="43"/>
  <c r="B847" i="43"/>
  <c r="C847" i="43"/>
  <c r="D847" i="43"/>
  <c r="B848" i="43"/>
  <c r="C848" i="43"/>
  <c r="D848" i="43"/>
  <c r="B849" i="43"/>
  <c r="C849" i="43"/>
  <c r="D849" i="43"/>
  <c r="B850" i="43"/>
  <c r="C850" i="43"/>
  <c r="D850" i="43"/>
  <c r="B851" i="43"/>
  <c r="C851" i="43"/>
  <c r="D851" i="43"/>
  <c r="B852" i="43"/>
  <c r="C852" i="43"/>
  <c r="D852" i="43"/>
  <c r="B855" i="43"/>
  <c r="B856" i="43"/>
  <c r="B857" i="43"/>
  <c r="C857" i="43"/>
  <c r="D857" i="43"/>
  <c r="B858" i="43"/>
  <c r="C858" i="43"/>
  <c r="D858" i="43"/>
  <c r="B859" i="43"/>
  <c r="C859" i="43"/>
  <c r="D859" i="43"/>
  <c r="B860" i="43"/>
  <c r="C860" i="43"/>
  <c r="D860" i="43"/>
  <c r="B861" i="43"/>
  <c r="C861" i="43"/>
  <c r="D861" i="43"/>
  <c r="B862" i="43"/>
  <c r="C862" i="43"/>
  <c r="D862" i="43"/>
  <c r="B863" i="43"/>
  <c r="C863" i="43"/>
  <c r="D863" i="43"/>
  <c r="B864" i="43"/>
  <c r="C864" i="43"/>
  <c r="D864" i="43"/>
  <c r="B865" i="43"/>
  <c r="C865" i="43"/>
  <c r="D865" i="43"/>
  <c r="B866" i="43"/>
  <c r="C866" i="43"/>
  <c r="D866" i="43"/>
  <c r="B867" i="43"/>
  <c r="C867" i="43"/>
  <c r="D867" i="43"/>
  <c r="B868" i="43"/>
  <c r="C868" i="43"/>
  <c r="D868" i="43"/>
  <c r="B871" i="43"/>
  <c r="B872" i="43"/>
  <c r="B873" i="43"/>
  <c r="C873" i="43"/>
  <c r="D873" i="43"/>
  <c r="B874" i="43"/>
  <c r="C874" i="43"/>
  <c r="D874" i="43"/>
  <c r="B875" i="43"/>
  <c r="C875" i="43"/>
  <c r="D875" i="43"/>
  <c r="B876" i="43"/>
  <c r="C876" i="43"/>
  <c r="D876" i="43"/>
  <c r="B877" i="43"/>
  <c r="C877" i="43"/>
  <c r="D877" i="43"/>
  <c r="B878" i="43"/>
  <c r="C878" i="43"/>
  <c r="D878" i="43"/>
  <c r="B879" i="43"/>
  <c r="C879" i="43"/>
  <c r="D879" i="43"/>
  <c r="B880" i="43"/>
  <c r="C880" i="43"/>
  <c r="D880" i="43"/>
  <c r="B881" i="43"/>
  <c r="C881" i="43"/>
  <c r="D881" i="43"/>
  <c r="B882" i="43"/>
  <c r="C882" i="43"/>
  <c r="D882" i="43"/>
  <c r="B883" i="43"/>
  <c r="C883" i="43"/>
  <c r="D883" i="43"/>
  <c r="B884" i="43"/>
  <c r="C884" i="43"/>
  <c r="D884" i="43"/>
  <c r="B887" i="43"/>
  <c r="B888" i="43"/>
  <c r="C888" i="43"/>
  <c r="D888" i="43"/>
  <c r="B889" i="43"/>
  <c r="C889" i="43"/>
  <c r="D889" i="43"/>
  <c r="B890" i="43"/>
  <c r="C890" i="43"/>
  <c r="D890" i="43"/>
  <c r="B891" i="43"/>
  <c r="C891" i="43"/>
  <c r="D891" i="43"/>
  <c r="B892" i="43"/>
  <c r="C892" i="43"/>
  <c r="D892" i="43"/>
  <c r="B893" i="43"/>
  <c r="C893" i="43"/>
  <c r="D893" i="43"/>
  <c r="B894" i="43"/>
  <c r="C894" i="43"/>
  <c r="D894" i="43"/>
  <c r="B895" i="43"/>
  <c r="C895" i="43"/>
  <c r="D895" i="43"/>
  <c r="B896" i="43"/>
  <c r="C896" i="43"/>
  <c r="D896" i="43"/>
  <c r="B897" i="43"/>
  <c r="C897" i="43"/>
  <c r="D897" i="43"/>
  <c r="B898" i="43"/>
  <c r="C898" i="43"/>
  <c r="D898" i="43"/>
  <c r="B899" i="43"/>
  <c r="C899" i="43"/>
  <c r="D899" i="43"/>
  <c r="B902" i="43"/>
  <c r="B903" i="43"/>
  <c r="C903" i="43"/>
  <c r="D903" i="43"/>
  <c r="B904" i="43"/>
  <c r="C904" i="43"/>
  <c r="D904" i="43"/>
  <c r="B905" i="43"/>
  <c r="C905" i="43"/>
  <c r="D905" i="43"/>
  <c r="B906" i="43"/>
  <c r="C906" i="43"/>
  <c r="D906" i="43"/>
  <c r="B907" i="43"/>
  <c r="C907" i="43"/>
  <c r="D907" i="43"/>
  <c r="B908" i="43"/>
  <c r="C908" i="43"/>
  <c r="D908" i="43"/>
  <c r="B909" i="43"/>
  <c r="C909" i="43"/>
  <c r="D909" i="43"/>
  <c r="B910" i="43"/>
  <c r="C910" i="43"/>
  <c r="D910" i="43"/>
  <c r="B911" i="43"/>
  <c r="C911" i="43"/>
  <c r="D911" i="43"/>
  <c r="B912" i="43"/>
  <c r="C912" i="43"/>
  <c r="D912" i="43"/>
  <c r="B913" i="43"/>
  <c r="C913" i="43"/>
  <c r="D913" i="43"/>
  <c r="B914" i="43"/>
  <c r="C914" i="43"/>
  <c r="D914" i="43"/>
  <c r="B917" i="43"/>
  <c r="B918" i="43"/>
  <c r="C918" i="43"/>
  <c r="D918" i="43"/>
  <c r="B919" i="43"/>
  <c r="C919" i="43"/>
  <c r="D919" i="43"/>
  <c r="B920" i="43"/>
  <c r="C920" i="43"/>
  <c r="D920" i="43"/>
  <c r="B921" i="43"/>
  <c r="C921" i="43"/>
  <c r="D921" i="43"/>
  <c r="B922" i="43"/>
  <c r="C922" i="43"/>
  <c r="D922" i="43"/>
  <c r="B923" i="43"/>
  <c r="C923" i="43"/>
  <c r="D923" i="43"/>
  <c r="B924" i="43"/>
  <c r="C924" i="43"/>
  <c r="D924" i="43"/>
  <c r="B925" i="43"/>
  <c r="C925" i="43"/>
  <c r="D925" i="43"/>
  <c r="B926" i="43"/>
  <c r="C926" i="43"/>
  <c r="D926" i="43"/>
  <c r="B927" i="43"/>
  <c r="C927" i="43"/>
  <c r="D927" i="43"/>
  <c r="B928" i="43"/>
  <c r="C928" i="43"/>
  <c r="D928" i="43"/>
  <c r="B929" i="43"/>
  <c r="C929" i="43"/>
  <c r="D929" i="43"/>
  <c r="B936" i="43"/>
  <c r="B937" i="43"/>
  <c r="B938" i="43"/>
  <c r="C938" i="43"/>
  <c r="D938" i="43"/>
  <c r="B939" i="43"/>
  <c r="C939" i="43"/>
  <c r="D939" i="43"/>
  <c r="B940" i="43"/>
  <c r="C940" i="43"/>
  <c r="D940" i="43"/>
  <c r="B941" i="43"/>
  <c r="C941" i="43"/>
  <c r="D941" i="43"/>
  <c r="B942" i="43"/>
  <c r="C942" i="43"/>
  <c r="D942" i="43"/>
  <c r="B943" i="43"/>
  <c r="C943" i="43"/>
  <c r="D943" i="43"/>
  <c r="B944" i="43"/>
  <c r="C944" i="43"/>
  <c r="D944" i="43"/>
  <c r="B945" i="43"/>
  <c r="C945" i="43"/>
  <c r="D945" i="43"/>
  <c r="B946" i="43"/>
  <c r="C946" i="43"/>
  <c r="D946" i="43"/>
  <c r="B947" i="43"/>
  <c r="C947" i="43"/>
  <c r="D947" i="43"/>
  <c r="B948" i="43"/>
  <c r="C948" i="43"/>
  <c r="D948" i="43"/>
  <c r="B949" i="43"/>
  <c r="C949" i="43"/>
  <c r="D949" i="43"/>
  <c r="B952" i="43"/>
  <c r="B953" i="43"/>
  <c r="B954" i="43"/>
  <c r="C954" i="43"/>
  <c r="D954" i="43"/>
  <c r="B955" i="43"/>
  <c r="C955" i="43"/>
  <c r="D955" i="43"/>
  <c r="B956" i="43"/>
  <c r="C956" i="43"/>
  <c r="D956" i="43"/>
  <c r="B957" i="43"/>
  <c r="C957" i="43"/>
  <c r="D957" i="43"/>
  <c r="B958" i="43"/>
  <c r="C958" i="43"/>
  <c r="D958" i="43"/>
  <c r="B959" i="43"/>
  <c r="C959" i="43"/>
  <c r="D959" i="43"/>
  <c r="B960" i="43"/>
  <c r="C960" i="43"/>
  <c r="D960" i="43"/>
  <c r="B961" i="43"/>
  <c r="C961" i="43"/>
  <c r="D961" i="43"/>
  <c r="B962" i="43"/>
  <c r="C962" i="43"/>
  <c r="D962" i="43"/>
  <c r="B963" i="43"/>
  <c r="C963" i="43"/>
  <c r="D963" i="43"/>
  <c r="B964" i="43"/>
  <c r="C964" i="43"/>
  <c r="D964" i="43"/>
  <c r="B965" i="43"/>
  <c r="C965" i="43"/>
  <c r="D965" i="43"/>
  <c r="B968" i="43"/>
  <c r="B969" i="43"/>
  <c r="B970" i="43"/>
  <c r="C970" i="43"/>
  <c r="D970" i="43"/>
  <c r="B971" i="43"/>
  <c r="C971" i="43"/>
  <c r="D971" i="43"/>
  <c r="B972" i="43"/>
  <c r="C972" i="43"/>
  <c r="D972" i="43"/>
  <c r="B973" i="43"/>
  <c r="C973" i="43"/>
  <c r="D973" i="43"/>
  <c r="B974" i="43"/>
  <c r="C974" i="43"/>
  <c r="D974" i="43"/>
  <c r="B975" i="43"/>
  <c r="C975" i="43"/>
  <c r="D975" i="43"/>
  <c r="B976" i="43"/>
  <c r="C976" i="43"/>
  <c r="D976" i="43"/>
  <c r="B977" i="43"/>
  <c r="C977" i="43"/>
  <c r="D977" i="43"/>
  <c r="B978" i="43"/>
  <c r="C978" i="43"/>
  <c r="D978" i="43"/>
  <c r="B979" i="43"/>
  <c r="C979" i="43"/>
  <c r="D979" i="43"/>
  <c r="B980" i="43"/>
  <c r="C980" i="43"/>
  <c r="D980" i="43"/>
  <c r="B981" i="43"/>
  <c r="C981" i="43"/>
  <c r="D981" i="43"/>
  <c r="B984" i="43"/>
  <c r="B985" i="43"/>
  <c r="B986" i="43"/>
  <c r="C986" i="43"/>
  <c r="D986" i="43"/>
  <c r="B987" i="43"/>
  <c r="C987" i="43"/>
  <c r="D987" i="43"/>
  <c r="B988" i="43"/>
  <c r="C988" i="43"/>
  <c r="D988" i="43"/>
  <c r="B989" i="43"/>
  <c r="C989" i="43"/>
  <c r="D989" i="43"/>
  <c r="B990" i="43"/>
  <c r="C990" i="43"/>
  <c r="D990" i="43"/>
  <c r="B991" i="43"/>
  <c r="C991" i="43"/>
  <c r="D991" i="43"/>
  <c r="B992" i="43"/>
  <c r="C992" i="43"/>
  <c r="D992" i="43"/>
  <c r="B993" i="43"/>
  <c r="C993" i="43"/>
  <c r="D993" i="43"/>
  <c r="B994" i="43"/>
  <c r="C994" i="43"/>
  <c r="D994" i="43"/>
  <c r="B995" i="43"/>
  <c r="C995" i="43"/>
  <c r="D995" i="43"/>
  <c r="B996" i="43"/>
  <c r="C996" i="43"/>
  <c r="D996" i="43"/>
  <c r="B997" i="43"/>
  <c r="C997" i="43"/>
  <c r="D997" i="43"/>
  <c r="B1000" i="43"/>
  <c r="B1001" i="43"/>
  <c r="B1002" i="43"/>
  <c r="C1002" i="43"/>
  <c r="D1002" i="43"/>
  <c r="B1003" i="43"/>
  <c r="C1003" i="43"/>
  <c r="D1003" i="43"/>
  <c r="B1004" i="43"/>
  <c r="C1004" i="43"/>
  <c r="D1004" i="43"/>
  <c r="B1005" i="43"/>
  <c r="C1005" i="43"/>
  <c r="D1005" i="43"/>
  <c r="B1006" i="43"/>
  <c r="C1006" i="43"/>
  <c r="D1006" i="43"/>
  <c r="B1007" i="43"/>
  <c r="C1007" i="43"/>
  <c r="D1007" i="43"/>
  <c r="B1008" i="43"/>
  <c r="C1008" i="43"/>
  <c r="D1008" i="43"/>
  <c r="B1009" i="43"/>
  <c r="C1009" i="43"/>
  <c r="D1009" i="43"/>
  <c r="B1010" i="43"/>
  <c r="C1010" i="43"/>
  <c r="D1010" i="43"/>
  <c r="B1011" i="43"/>
  <c r="C1011" i="43"/>
  <c r="D1011" i="43"/>
  <c r="B1012" i="43"/>
  <c r="C1012" i="43"/>
  <c r="D1012" i="43"/>
  <c r="B1013" i="43"/>
  <c r="C1013" i="43"/>
  <c r="D1013" i="43"/>
  <c r="B1016" i="43"/>
  <c r="B1017" i="43"/>
  <c r="B1018" i="43"/>
  <c r="C1018" i="43"/>
  <c r="D1018" i="43"/>
  <c r="B1019" i="43"/>
  <c r="C1019" i="43"/>
  <c r="D1019" i="43"/>
  <c r="B1020" i="43"/>
  <c r="C1020" i="43"/>
  <c r="D1020" i="43"/>
  <c r="B1021" i="43"/>
  <c r="C1021" i="43"/>
  <c r="D1021" i="43"/>
  <c r="B1022" i="43"/>
  <c r="C1022" i="43"/>
  <c r="D1022" i="43"/>
  <c r="B1023" i="43"/>
  <c r="C1023" i="43"/>
  <c r="D1023" i="43"/>
  <c r="B1024" i="43"/>
  <c r="C1024" i="43"/>
  <c r="D1024" i="43"/>
  <c r="B1025" i="43"/>
  <c r="C1025" i="43"/>
  <c r="D1025" i="43"/>
  <c r="B1026" i="43"/>
  <c r="C1026" i="43"/>
  <c r="D1026" i="43"/>
  <c r="B1027" i="43"/>
  <c r="C1027" i="43"/>
  <c r="D1027" i="43"/>
  <c r="B1028" i="43"/>
  <c r="C1028" i="43"/>
  <c r="D1028" i="43"/>
  <c r="B1029" i="43"/>
  <c r="C1029" i="43"/>
  <c r="D1029" i="43"/>
  <c r="B1032" i="43"/>
  <c r="B1033" i="43"/>
  <c r="B1034" i="43"/>
  <c r="C1034" i="43"/>
  <c r="D1034" i="43"/>
  <c r="B1035" i="43"/>
  <c r="C1035" i="43"/>
  <c r="D1035" i="43"/>
  <c r="B1036" i="43"/>
  <c r="C1036" i="43"/>
  <c r="D1036" i="43"/>
  <c r="B1037" i="43"/>
  <c r="C1037" i="43"/>
  <c r="D1037" i="43"/>
  <c r="B1038" i="43"/>
  <c r="C1038" i="43"/>
  <c r="D1038" i="43"/>
  <c r="B1039" i="43"/>
  <c r="C1039" i="43"/>
  <c r="D1039" i="43"/>
  <c r="B1040" i="43"/>
  <c r="C1040" i="43"/>
  <c r="D1040" i="43"/>
  <c r="B1041" i="43"/>
  <c r="C1041" i="43"/>
  <c r="D1041" i="43"/>
  <c r="B1042" i="43"/>
  <c r="C1042" i="43"/>
  <c r="D1042" i="43"/>
  <c r="B1043" i="43"/>
  <c r="C1043" i="43"/>
  <c r="D1043" i="43"/>
  <c r="B1044" i="43"/>
  <c r="C1044" i="43"/>
  <c r="D1044" i="43"/>
  <c r="B1045" i="43"/>
  <c r="C1045" i="43"/>
  <c r="D1045" i="43"/>
  <c r="B1048" i="43"/>
  <c r="B1049" i="43"/>
  <c r="B1050" i="43"/>
  <c r="C1050" i="43"/>
  <c r="D1050" i="43"/>
  <c r="B1051" i="43"/>
  <c r="C1051" i="43"/>
  <c r="D1051" i="43"/>
  <c r="B1052" i="43"/>
  <c r="C1052" i="43"/>
  <c r="D1052" i="43"/>
  <c r="B1053" i="43"/>
  <c r="C1053" i="43"/>
  <c r="D1053" i="43"/>
  <c r="B1054" i="43"/>
  <c r="C1054" i="43"/>
  <c r="D1054" i="43"/>
  <c r="B1055" i="43"/>
  <c r="C1055" i="43"/>
  <c r="D1055" i="43"/>
  <c r="B1056" i="43"/>
  <c r="C1056" i="43"/>
  <c r="D1056" i="43"/>
  <c r="B1057" i="43"/>
  <c r="C1057" i="43"/>
  <c r="D1057" i="43"/>
  <c r="B1058" i="43"/>
  <c r="C1058" i="43"/>
  <c r="D1058" i="43"/>
  <c r="B1059" i="43"/>
  <c r="C1059" i="43"/>
  <c r="D1059" i="43"/>
  <c r="B1060" i="43"/>
  <c r="C1060" i="43"/>
  <c r="D1060" i="43"/>
  <c r="B1061" i="43"/>
  <c r="C1061" i="43"/>
  <c r="D1061" i="43"/>
  <c r="B1064" i="43"/>
  <c r="B1065" i="43"/>
  <c r="B1066" i="43"/>
  <c r="C1066" i="43"/>
  <c r="D1066" i="43"/>
  <c r="B1067" i="43"/>
  <c r="C1067" i="43"/>
  <c r="D1067" i="43"/>
  <c r="B1068" i="43"/>
  <c r="C1068" i="43"/>
  <c r="D1068" i="43"/>
  <c r="B1069" i="43"/>
  <c r="C1069" i="43"/>
  <c r="D1069" i="43"/>
  <c r="B1070" i="43"/>
  <c r="C1070" i="43"/>
  <c r="D1070" i="43"/>
  <c r="B1071" i="43"/>
  <c r="C1071" i="43"/>
  <c r="D1071" i="43"/>
  <c r="B1072" i="43"/>
  <c r="C1072" i="43"/>
  <c r="D1072" i="43"/>
  <c r="B1073" i="43"/>
  <c r="C1073" i="43"/>
  <c r="D1073" i="43"/>
  <c r="B1074" i="43"/>
  <c r="C1074" i="43"/>
  <c r="D1074" i="43"/>
  <c r="B1075" i="43"/>
  <c r="C1075" i="43"/>
  <c r="D1075" i="43"/>
  <c r="B1076" i="43"/>
  <c r="C1076" i="43"/>
  <c r="D1076" i="43"/>
  <c r="B1077" i="43"/>
  <c r="C1077" i="43"/>
  <c r="D1077" i="43"/>
  <c r="B1080" i="43"/>
  <c r="B1081" i="43"/>
  <c r="B1082" i="43"/>
  <c r="C1082" i="43"/>
  <c r="D1082" i="43"/>
  <c r="B1083" i="43"/>
  <c r="C1083" i="43"/>
  <c r="D1083" i="43"/>
  <c r="B1084" i="43"/>
  <c r="C1084" i="43"/>
  <c r="D1084" i="43"/>
  <c r="B1085" i="43"/>
  <c r="C1085" i="43"/>
  <c r="D1085" i="43"/>
  <c r="B1086" i="43"/>
  <c r="C1086" i="43"/>
  <c r="D1086" i="43"/>
  <c r="B1087" i="43"/>
  <c r="C1087" i="43"/>
  <c r="D1087" i="43"/>
  <c r="B1088" i="43"/>
  <c r="C1088" i="43"/>
  <c r="D1088" i="43"/>
  <c r="B1089" i="43"/>
  <c r="C1089" i="43"/>
  <c r="D1089" i="43"/>
  <c r="B1090" i="43"/>
  <c r="C1090" i="43"/>
  <c r="D1090" i="43"/>
  <c r="B1091" i="43"/>
  <c r="C1091" i="43"/>
  <c r="D1091" i="43"/>
  <c r="B1092" i="43"/>
  <c r="C1092" i="43"/>
  <c r="D1092" i="43"/>
  <c r="B1093" i="43"/>
  <c r="C1093" i="43"/>
  <c r="D1093" i="43"/>
  <c r="B1096" i="43"/>
  <c r="B1097" i="43"/>
  <c r="B1098" i="43"/>
  <c r="C1098" i="43"/>
  <c r="D1098" i="43"/>
  <c r="B1099" i="43"/>
  <c r="C1099" i="43"/>
  <c r="D1099" i="43"/>
  <c r="B1100" i="43"/>
  <c r="C1100" i="43"/>
  <c r="D1100" i="43"/>
  <c r="B1101" i="43"/>
  <c r="C1101" i="43"/>
  <c r="D1101" i="43"/>
  <c r="B1102" i="43"/>
  <c r="C1102" i="43"/>
  <c r="D1102" i="43"/>
  <c r="B1103" i="43"/>
  <c r="C1103" i="43"/>
  <c r="D1103" i="43"/>
  <c r="B1104" i="43"/>
  <c r="C1104" i="43"/>
  <c r="D1104" i="43"/>
  <c r="B1105" i="43"/>
  <c r="C1105" i="43"/>
  <c r="D1105" i="43"/>
  <c r="B1106" i="43"/>
  <c r="C1106" i="43"/>
  <c r="D1106" i="43"/>
  <c r="B1107" i="43"/>
  <c r="C1107" i="43"/>
  <c r="D1107" i="43"/>
  <c r="B1108" i="43"/>
  <c r="C1108" i="43"/>
  <c r="D1108" i="43"/>
  <c r="B1109" i="43"/>
  <c r="C1109" i="43"/>
  <c r="D1109" i="43"/>
  <c r="B1112" i="43"/>
  <c r="B1113" i="43"/>
  <c r="B1114" i="43"/>
  <c r="C1114" i="43"/>
  <c r="D1114" i="43"/>
  <c r="B1115" i="43"/>
  <c r="C1115" i="43"/>
  <c r="D1115" i="43"/>
  <c r="B1116" i="43"/>
  <c r="C1116" i="43"/>
  <c r="D1116" i="43"/>
  <c r="B1117" i="43"/>
  <c r="C1117" i="43"/>
  <c r="D1117" i="43"/>
  <c r="B1118" i="43"/>
  <c r="C1118" i="43"/>
  <c r="D1118" i="43"/>
  <c r="B1119" i="43"/>
  <c r="C1119" i="43"/>
  <c r="D1119" i="43"/>
  <c r="B1120" i="43"/>
  <c r="C1120" i="43"/>
  <c r="D1120" i="43"/>
  <c r="B1121" i="43"/>
  <c r="C1121" i="43"/>
  <c r="D1121" i="43"/>
  <c r="B1122" i="43"/>
  <c r="C1122" i="43"/>
  <c r="D1122" i="43"/>
  <c r="B1123" i="43"/>
  <c r="C1123" i="43"/>
  <c r="D1123" i="43"/>
  <c r="B1124" i="43"/>
  <c r="C1124" i="43"/>
  <c r="D1124" i="43"/>
  <c r="B1125" i="43"/>
  <c r="C1125" i="43"/>
  <c r="D1125" i="43"/>
  <c r="B1128" i="43"/>
  <c r="B1129" i="43"/>
  <c r="B1130" i="43"/>
  <c r="C1130" i="43"/>
  <c r="D1130" i="43"/>
  <c r="B1131" i="43"/>
  <c r="C1131" i="43"/>
  <c r="D1131" i="43"/>
  <c r="B1132" i="43"/>
  <c r="C1132" i="43"/>
  <c r="D1132" i="43"/>
  <c r="B1133" i="43"/>
  <c r="C1133" i="43"/>
  <c r="D1133" i="43"/>
  <c r="B1134" i="43"/>
  <c r="C1134" i="43"/>
  <c r="D1134" i="43"/>
  <c r="B1135" i="43"/>
  <c r="C1135" i="43"/>
  <c r="D1135" i="43"/>
  <c r="B1136" i="43"/>
  <c r="C1136" i="43"/>
  <c r="D1136" i="43"/>
  <c r="B1137" i="43"/>
  <c r="C1137" i="43"/>
  <c r="D1137" i="43"/>
  <c r="B1138" i="43"/>
  <c r="C1138" i="43"/>
  <c r="D1138" i="43"/>
  <c r="B1139" i="43"/>
  <c r="C1139" i="43"/>
  <c r="D1139" i="43"/>
  <c r="B1140" i="43"/>
  <c r="C1140" i="43"/>
  <c r="D1140" i="43"/>
  <c r="B1141" i="43"/>
  <c r="C1141" i="43"/>
  <c r="D1141" i="43"/>
  <c r="B1144" i="43"/>
  <c r="B1145" i="43"/>
  <c r="B1146" i="43"/>
  <c r="C1146" i="43"/>
  <c r="D1146" i="43"/>
  <c r="B1147" i="43"/>
  <c r="C1147" i="43"/>
  <c r="D1147" i="43"/>
  <c r="B1148" i="43"/>
  <c r="C1148" i="43"/>
  <c r="D1148" i="43"/>
  <c r="B1149" i="43"/>
  <c r="C1149" i="43"/>
  <c r="D1149" i="43"/>
  <c r="B1150" i="43"/>
  <c r="C1150" i="43"/>
  <c r="D1150" i="43"/>
  <c r="B1151" i="43"/>
  <c r="C1151" i="43"/>
  <c r="D1151" i="43"/>
  <c r="B1152" i="43"/>
  <c r="C1152" i="43"/>
  <c r="D1152" i="43"/>
  <c r="B1153" i="43"/>
  <c r="C1153" i="43"/>
  <c r="D1153" i="43"/>
  <c r="B1154" i="43"/>
  <c r="C1154" i="43"/>
  <c r="D1154" i="43"/>
  <c r="B1155" i="43"/>
  <c r="C1155" i="43"/>
  <c r="D1155" i="43"/>
  <c r="B1156" i="43"/>
  <c r="C1156" i="43"/>
  <c r="D1156" i="43"/>
  <c r="B1157" i="43"/>
  <c r="C1157" i="43"/>
  <c r="D1157" i="43"/>
  <c r="B1160" i="43"/>
  <c r="B1161" i="43"/>
  <c r="B1162" i="43"/>
  <c r="C1162" i="43"/>
  <c r="D1162" i="43"/>
  <c r="B1163" i="43"/>
  <c r="C1163" i="43"/>
  <c r="D1163" i="43"/>
  <c r="B1164" i="43"/>
  <c r="C1164" i="43"/>
  <c r="D1164" i="43"/>
  <c r="B1165" i="43"/>
  <c r="C1165" i="43"/>
  <c r="D1165" i="43"/>
  <c r="B1166" i="43"/>
  <c r="C1166" i="43"/>
  <c r="D1166" i="43"/>
  <c r="B1167" i="43"/>
  <c r="C1167" i="43"/>
  <c r="D1167" i="43"/>
  <c r="B1168" i="43"/>
  <c r="C1168" i="43"/>
  <c r="D1168" i="43"/>
  <c r="B1169" i="43"/>
  <c r="C1169" i="43"/>
  <c r="D1169" i="43"/>
  <c r="B1170" i="43"/>
  <c r="C1170" i="43"/>
  <c r="D1170" i="43"/>
  <c r="B1171" i="43"/>
  <c r="C1171" i="43"/>
  <c r="D1171" i="43"/>
  <c r="B1172" i="43"/>
  <c r="C1172" i="43"/>
  <c r="D1172" i="43"/>
  <c r="B1173" i="43"/>
  <c r="C1173" i="43"/>
  <c r="D1173" i="43"/>
  <c r="B1176" i="43"/>
  <c r="B1177" i="43"/>
  <c r="B1178" i="43"/>
  <c r="C1178" i="43"/>
  <c r="D1178" i="43"/>
  <c r="B1179" i="43"/>
  <c r="C1179" i="43"/>
  <c r="D1179" i="43"/>
  <c r="B1180" i="43"/>
  <c r="C1180" i="43"/>
  <c r="D1180" i="43"/>
  <c r="B1181" i="43"/>
  <c r="C1181" i="43"/>
  <c r="D1181" i="43"/>
  <c r="B1182" i="43"/>
  <c r="C1182" i="43"/>
  <c r="D1182" i="43"/>
  <c r="B1183" i="43"/>
  <c r="C1183" i="43"/>
  <c r="D1183" i="43"/>
  <c r="B1184" i="43"/>
  <c r="C1184" i="43"/>
  <c r="D1184" i="43"/>
  <c r="B1185" i="43"/>
  <c r="C1185" i="43"/>
  <c r="D1185" i="43"/>
  <c r="B1186" i="43"/>
  <c r="C1186" i="43"/>
  <c r="D1186" i="43"/>
  <c r="B1187" i="43"/>
  <c r="C1187" i="43"/>
  <c r="D1187" i="43"/>
  <c r="B1188" i="43"/>
  <c r="C1188" i="43"/>
  <c r="D1188" i="43"/>
  <c r="B1189" i="43"/>
  <c r="C1189" i="43"/>
  <c r="D1189" i="43"/>
  <c r="B1192" i="43"/>
  <c r="B1193" i="43"/>
  <c r="B1194" i="43"/>
  <c r="C1194" i="43"/>
  <c r="D1194" i="43"/>
  <c r="B1195" i="43"/>
  <c r="C1195" i="43"/>
  <c r="D1195" i="43"/>
  <c r="B1196" i="43"/>
  <c r="C1196" i="43"/>
  <c r="D1196" i="43"/>
  <c r="B1197" i="43"/>
  <c r="C1197" i="43"/>
  <c r="D1197" i="43"/>
  <c r="B1198" i="43"/>
  <c r="C1198" i="43"/>
  <c r="D1198" i="43"/>
  <c r="B1199" i="43"/>
  <c r="C1199" i="43"/>
  <c r="D1199" i="43"/>
  <c r="B1200" i="43"/>
  <c r="C1200" i="43"/>
  <c r="D1200" i="43"/>
  <c r="B1201" i="43"/>
  <c r="C1201" i="43"/>
  <c r="D1201" i="43"/>
  <c r="B1202" i="43"/>
  <c r="C1202" i="43"/>
  <c r="D1202" i="43"/>
  <c r="B1203" i="43"/>
  <c r="C1203" i="43"/>
  <c r="D1203" i="43"/>
  <c r="B1204" i="43"/>
  <c r="C1204" i="43"/>
  <c r="D1204" i="43"/>
  <c r="B1205" i="43"/>
  <c r="C1205" i="43"/>
  <c r="D1205" i="43"/>
  <c r="B1208" i="43"/>
  <c r="B1209" i="43"/>
  <c r="B1210" i="43"/>
  <c r="C1210" i="43"/>
  <c r="D1210" i="43"/>
  <c r="B1211" i="43"/>
  <c r="C1211" i="43"/>
  <c r="D1211" i="43"/>
  <c r="B1212" i="43"/>
  <c r="C1212" i="43"/>
  <c r="D1212" i="43"/>
  <c r="B1213" i="43"/>
  <c r="C1213" i="43"/>
  <c r="D1213" i="43"/>
  <c r="B1214" i="43"/>
  <c r="C1214" i="43"/>
  <c r="D1214" i="43"/>
  <c r="B1215" i="43"/>
  <c r="C1215" i="43"/>
  <c r="D1215" i="43"/>
  <c r="B1216" i="43"/>
  <c r="C1216" i="43"/>
  <c r="D1216" i="43"/>
  <c r="B1217" i="43"/>
  <c r="C1217" i="43"/>
  <c r="D1217" i="43"/>
  <c r="B1218" i="43"/>
  <c r="C1218" i="43"/>
  <c r="D1218" i="43"/>
  <c r="B1219" i="43"/>
  <c r="C1219" i="43"/>
  <c r="D1219" i="43"/>
  <c r="B1220" i="43"/>
  <c r="C1220" i="43"/>
  <c r="D1220" i="43"/>
  <c r="B1221" i="43"/>
  <c r="C1221" i="43"/>
  <c r="D1221" i="43"/>
  <c r="B1224" i="43"/>
  <c r="B1225" i="43"/>
  <c r="B1226" i="43"/>
  <c r="C1226" i="43"/>
  <c r="D1226" i="43"/>
  <c r="B1227" i="43"/>
  <c r="C1227" i="43"/>
  <c r="D1227" i="43"/>
  <c r="B1228" i="43"/>
  <c r="C1228" i="43"/>
  <c r="D1228" i="43"/>
  <c r="B1229" i="43"/>
  <c r="C1229" i="43"/>
  <c r="D1229" i="43"/>
  <c r="B1230" i="43"/>
  <c r="C1230" i="43"/>
  <c r="D1230" i="43"/>
  <c r="B1231" i="43"/>
  <c r="C1231" i="43"/>
  <c r="D1231" i="43"/>
  <c r="B1232" i="43"/>
  <c r="C1232" i="43"/>
  <c r="D1232" i="43"/>
  <c r="B1233" i="43"/>
  <c r="C1233" i="43"/>
  <c r="D1233" i="43"/>
  <c r="B1234" i="43"/>
  <c r="C1234" i="43"/>
  <c r="D1234" i="43"/>
  <c r="B1235" i="43"/>
  <c r="C1235" i="43"/>
  <c r="D1235" i="43"/>
  <c r="B1236" i="43"/>
  <c r="C1236" i="43"/>
  <c r="D1236" i="43"/>
  <c r="B1237" i="43"/>
  <c r="C1237" i="43"/>
  <c r="D1237" i="43"/>
  <c r="B1240" i="43"/>
  <c r="B1241" i="43"/>
  <c r="B1242" i="43"/>
  <c r="C1242" i="43"/>
  <c r="D1242" i="43"/>
  <c r="B1243" i="43"/>
  <c r="C1243" i="43"/>
  <c r="D1243" i="43"/>
  <c r="B1244" i="43"/>
  <c r="C1244" i="43"/>
  <c r="D1244" i="43"/>
  <c r="B1245" i="43"/>
  <c r="C1245" i="43"/>
  <c r="D1245" i="43"/>
  <c r="B1246" i="43"/>
  <c r="C1246" i="43"/>
  <c r="D1246" i="43"/>
  <c r="B1247" i="43"/>
  <c r="C1247" i="43"/>
  <c r="D1247" i="43"/>
  <c r="B1248" i="43"/>
  <c r="C1248" i="43"/>
  <c r="D1248" i="43"/>
  <c r="B1249" i="43"/>
  <c r="C1249" i="43"/>
  <c r="D1249" i="43"/>
  <c r="B1250" i="43"/>
  <c r="C1250" i="43"/>
  <c r="D1250" i="43"/>
  <c r="B1251" i="43"/>
  <c r="C1251" i="43"/>
  <c r="D1251" i="43"/>
  <c r="B1252" i="43"/>
  <c r="C1252" i="43"/>
  <c r="D1252" i="43"/>
  <c r="B1253" i="43"/>
  <c r="C1253" i="43"/>
  <c r="D1253" i="43"/>
  <c r="B1256" i="43"/>
  <c r="B1257" i="43"/>
  <c r="B1258" i="43"/>
  <c r="B1259" i="43"/>
  <c r="B1260" i="43"/>
  <c r="C1260" i="43"/>
  <c r="D1260" i="43"/>
  <c r="B1261" i="43"/>
  <c r="C1261" i="43"/>
  <c r="D1261" i="43"/>
  <c r="B1262" i="43"/>
  <c r="C1262" i="43"/>
  <c r="D1262" i="43"/>
  <c r="B1263" i="43"/>
  <c r="C1263" i="43"/>
  <c r="D1263" i="43"/>
  <c r="B1264" i="43"/>
  <c r="C1264" i="43"/>
  <c r="D1264" i="43"/>
  <c r="B1265" i="43"/>
  <c r="C1265" i="43"/>
  <c r="D1265" i="43"/>
  <c r="B1266" i="43"/>
  <c r="C1266" i="43"/>
  <c r="D1266" i="43"/>
  <c r="B1267" i="43"/>
  <c r="C1267" i="43"/>
  <c r="D1267" i="43"/>
  <c r="B1268" i="43"/>
  <c r="C1268" i="43"/>
  <c r="D1268" i="43"/>
  <c r="B1269" i="43"/>
  <c r="C1269" i="43"/>
  <c r="D1269" i="43"/>
  <c r="B1270" i="43"/>
  <c r="C1270" i="43"/>
  <c r="D1270" i="43"/>
  <c r="B1271" i="43"/>
  <c r="C1271" i="43"/>
  <c r="D1271" i="43"/>
  <c r="B1274" i="43"/>
  <c r="B1275" i="43"/>
  <c r="B1276" i="43"/>
  <c r="B1277" i="43"/>
  <c r="B1278" i="43"/>
  <c r="C1278" i="43"/>
  <c r="D1278" i="43"/>
  <c r="B1279" i="43"/>
  <c r="C1279" i="43"/>
  <c r="D1279" i="43"/>
  <c r="B1280" i="43"/>
  <c r="C1280" i="43"/>
  <c r="D1280" i="43"/>
  <c r="B1281" i="43"/>
  <c r="C1281" i="43"/>
  <c r="D1281" i="43"/>
  <c r="B1282" i="43"/>
  <c r="C1282" i="43"/>
  <c r="D1282" i="43"/>
  <c r="B1283" i="43"/>
  <c r="C1283" i="43"/>
  <c r="D1283" i="43"/>
  <c r="B1284" i="43"/>
  <c r="C1284" i="43"/>
  <c r="D1284" i="43"/>
  <c r="B1285" i="43"/>
  <c r="C1285" i="43"/>
  <c r="D1285" i="43"/>
  <c r="B1286" i="43"/>
  <c r="C1286" i="43"/>
  <c r="D1286" i="43"/>
  <c r="B1287" i="43"/>
  <c r="C1287" i="43"/>
  <c r="D1287" i="43"/>
  <c r="B1288" i="43"/>
  <c r="C1288" i="43"/>
  <c r="D1288" i="43"/>
  <c r="B1289" i="43"/>
  <c r="C1289" i="43"/>
  <c r="D1289" i="43"/>
  <c r="B1292" i="43"/>
  <c r="B1293" i="43"/>
  <c r="B1294" i="43"/>
  <c r="B1295" i="43"/>
  <c r="B1296" i="43"/>
  <c r="C1296" i="43"/>
  <c r="D1296" i="43"/>
  <c r="B1297" i="43"/>
  <c r="C1297" i="43"/>
  <c r="D1297" i="43"/>
  <c r="B1298" i="43"/>
  <c r="C1298" i="43"/>
  <c r="D1298" i="43"/>
  <c r="B1299" i="43"/>
  <c r="C1299" i="43"/>
  <c r="D1299" i="43"/>
  <c r="B1300" i="43"/>
  <c r="C1300" i="43"/>
  <c r="D1300" i="43"/>
  <c r="B1301" i="43"/>
  <c r="C1301" i="43"/>
  <c r="D1301" i="43"/>
  <c r="B1302" i="43"/>
  <c r="C1302" i="43"/>
  <c r="D1302" i="43"/>
  <c r="B1303" i="43"/>
  <c r="C1303" i="43"/>
  <c r="D1303" i="43"/>
  <c r="B1304" i="43"/>
  <c r="C1304" i="43"/>
  <c r="D1304" i="43"/>
  <c r="B1305" i="43"/>
  <c r="C1305" i="43"/>
  <c r="D1305" i="43"/>
  <c r="B1306" i="43"/>
  <c r="C1306" i="43"/>
  <c r="D1306" i="43"/>
  <c r="B1307" i="43"/>
  <c r="C1307" i="43"/>
  <c r="D1307" i="43"/>
  <c r="B1310" i="43"/>
  <c r="B1311" i="43"/>
  <c r="B1312" i="43"/>
  <c r="B1313" i="43"/>
  <c r="B1314" i="43"/>
  <c r="C1314" i="43"/>
  <c r="D1314" i="43"/>
  <c r="B1315" i="43"/>
  <c r="C1315" i="43"/>
  <c r="D1315" i="43"/>
  <c r="B1316" i="43"/>
  <c r="C1316" i="43"/>
  <c r="D1316" i="43"/>
  <c r="B1317" i="43"/>
  <c r="C1317" i="43"/>
  <c r="D1317" i="43"/>
  <c r="B1318" i="43"/>
  <c r="C1318" i="43"/>
  <c r="D1318" i="43"/>
  <c r="B1319" i="43"/>
  <c r="C1319" i="43"/>
  <c r="D1319" i="43"/>
  <c r="B1320" i="43"/>
  <c r="C1320" i="43"/>
  <c r="D1320" i="43"/>
  <c r="B1321" i="43"/>
  <c r="C1321" i="43"/>
  <c r="D1321" i="43"/>
  <c r="B1322" i="43"/>
  <c r="C1322" i="43"/>
  <c r="D1322" i="43"/>
  <c r="B1323" i="43"/>
  <c r="C1323" i="43"/>
  <c r="D1323" i="43"/>
  <c r="B1324" i="43"/>
  <c r="C1324" i="43"/>
  <c r="D1324" i="43"/>
  <c r="B1325" i="43"/>
  <c r="C1325" i="43"/>
  <c r="D1325" i="43"/>
  <c r="B1328" i="43"/>
  <c r="B1329" i="43"/>
  <c r="B1330" i="43"/>
  <c r="B1331" i="43"/>
  <c r="B1332" i="43"/>
  <c r="C1332" i="43"/>
  <c r="D1332" i="43"/>
  <c r="B1333" i="43"/>
  <c r="C1333" i="43"/>
  <c r="D1333" i="43"/>
  <c r="B1334" i="43"/>
  <c r="C1334" i="43"/>
  <c r="D1334" i="43"/>
  <c r="B1335" i="43"/>
  <c r="C1335" i="43"/>
  <c r="D1335" i="43"/>
  <c r="B1336" i="43"/>
  <c r="C1336" i="43"/>
  <c r="D1336" i="43"/>
  <c r="B1337" i="43"/>
  <c r="C1337" i="43"/>
  <c r="D1337" i="43"/>
  <c r="B1338" i="43"/>
  <c r="C1338" i="43"/>
  <c r="D1338" i="43"/>
  <c r="B1339" i="43"/>
  <c r="C1339" i="43"/>
  <c r="D1339" i="43"/>
  <c r="B1340" i="43"/>
  <c r="C1340" i="43"/>
  <c r="D1340" i="43"/>
  <c r="B1341" i="43"/>
  <c r="C1341" i="43"/>
  <c r="D1341" i="43"/>
  <c r="B1342" i="43"/>
  <c r="C1342" i="43"/>
  <c r="D1342" i="43"/>
  <c r="B1343" i="43"/>
  <c r="C1343" i="43"/>
  <c r="D1343" i="43"/>
  <c r="B1346" i="43"/>
  <c r="B1347" i="43"/>
  <c r="B1348" i="43"/>
  <c r="B1349" i="43"/>
  <c r="C1349" i="43"/>
  <c r="D1349" i="43"/>
  <c r="B1350" i="43"/>
  <c r="C1350" i="43"/>
  <c r="D1350" i="43"/>
  <c r="B1351" i="43"/>
  <c r="C1351" i="43"/>
  <c r="D1351" i="43"/>
  <c r="B1352" i="43"/>
  <c r="C1352" i="43"/>
  <c r="D1352" i="43"/>
  <c r="B1353" i="43"/>
  <c r="C1353" i="43"/>
  <c r="D1353" i="43"/>
  <c r="B1354" i="43"/>
  <c r="C1354" i="43"/>
  <c r="D1354" i="43"/>
  <c r="B1355" i="43"/>
  <c r="C1355" i="43"/>
  <c r="D1355" i="43"/>
  <c r="B1356" i="43"/>
  <c r="C1356" i="43"/>
  <c r="D1356" i="43"/>
  <c r="B1357" i="43"/>
  <c r="C1357" i="43"/>
  <c r="D1357" i="43"/>
  <c r="B1358" i="43"/>
  <c r="C1358" i="43"/>
  <c r="D1358" i="43"/>
  <c r="B1359" i="43"/>
  <c r="C1359" i="43"/>
  <c r="D1359" i="43"/>
  <c r="B1360" i="43"/>
  <c r="C1360" i="43"/>
  <c r="D1360" i="43"/>
  <c r="B1363" i="43"/>
  <c r="B1364" i="43"/>
  <c r="B1365" i="43"/>
  <c r="B1366" i="43"/>
  <c r="C1366" i="43"/>
  <c r="D1366" i="43"/>
  <c r="B1367" i="43"/>
  <c r="C1367" i="43"/>
  <c r="D1367" i="43"/>
  <c r="B1368" i="43"/>
  <c r="C1368" i="43"/>
  <c r="D1368" i="43"/>
  <c r="B1369" i="43"/>
  <c r="C1369" i="43"/>
  <c r="D1369" i="43"/>
  <c r="B1370" i="43"/>
  <c r="C1370" i="43"/>
  <c r="D1370" i="43"/>
  <c r="B1371" i="43"/>
  <c r="C1371" i="43"/>
  <c r="D1371" i="43"/>
  <c r="B1372" i="43"/>
  <c r="C1372" i="43"/>
  <c r="D1372" i="43"/>
  <c r="B1373" i="43"/>
  <c r="C1373" i="43"/>
  <c r="D1373" i="43"/>
  <c r="B1374" i="43"/>
  <c r="C1374" i="43"/>
  <c r="D1374" i="43"/>
  <c r="B1375" i="43"/>
  <c r="C1375" i="43"/>
  <c r="D1375" i="43"/>
  <c r="B1376" i="43"/>
  <c r="C1376" i="43"/>
  <c r="D1376" i="43"/>
  <c r="B1377" i="43"/>
  <c r="C1377" i="43"/>
  <c r="D1377" i="43"/>
  <c r="B1380" i="43"/>
  <c r="B1381" i="43"/>
  <c r="B1382" i="43"/>
  <c r="B1383" i="43"/>
  <c r="C1383" i="43"/>
  <c r="D1383" i="43"/>
  <c r="B1384" i="43"/>
  <c r="C1384" i="43"/>
  <c r="D1384" i="43"/>
  <c r="B1385" i="43"/>
  <c r="C1385" i="43"/>
  <c r="D1385" i="43"/>
  <c r="B1386" i="43"/>
  <c r="C1386" i="43"/>
  <c r="D1386" i="43"/>
  <c r="B1387" i="43"/>
  <c r="C1387" i="43"/>
  <c r="D1387" i="43"/>
  <c r="B1388" i="43"/>
  <c r="C1388" i="43"/>
  <c r="D1388" i="43"/>
  <c r="B1389" i="43"/>
  <c r="C1389" i="43"/>
  <c r="D1389" i="43"/>
  <c r="B1390" i="43"/>
  <c r="C1390" i="43"/>
  <c r="D1390" i="43"/>
  <c r="B1391" i="43"/>
  <c r="C1391" i="43"/>
  <c r="D1391" i="43"/>
  <c r="B1392" i="43"/>
  <c r="C1392" i="43"/>
  <c r="D1392" i="43"/>
  <c r="B1393" i="43"/>
  <c r="C1393" i="43"/>
  <c r="D1393" i="43"/>
  <c r="B1394" i="43"/>
  <c r="C1394" i="43"/>
  <c r="D1394" i="43"/>
  <c r="B1397" i="43"/>
  <c r="B1398" i="43"/>
  <c r="B1399" i="43"/>
  <c r="B1400" i="43"/>
  <c r="C1400" i="43"/>
  <c r="D1400" i="43"/>
  <c r="B1401" i="43"/>
  <c r="C1401" i="43"/>
  <c r="D1401" i="43"/>
  <c r="B1402" i="43"/>
  <c r="C1402" i="43"/>
  <c r="D1402" i="43"/>
  <c r="B1403" i="43"/>
  <c r="C1403" i="43"/>
  <c r="D1403" i="43"/>
  <c r="B1404" i="43"/>
  <c r="C1404" i="43"/>
  <c r="D1404" i="43"/>
  <c r="B1405" i="43"/>
  <c r="C1405" i="43"/>
  <c r="D1405" i="43"/>
  <c r="B1406" i="43"/>
  <c r="C1406" i="43"/>
  <c r="D1406" i="43"/>
  <c r="B1407" i="43"/>
  <c r="C1407" i="43"/>
  <c r="D1407" i="43"/>
  <c r="B1408" i="43"/>
  <c r="C1408" i="43"/>
  <c r="D1408" i="43"/>
  <c r="B1409" i="43"/>
  <c r="C1409" i="43"/>
  <c r="D1409" i="43"/>
  <c r="B1410" i="43"/>
  <c r="C1410" i="43"/>
  <c r="D1410" i="43"/>
  <c r="B1411" i="43"/>
  <c r="C1411" i="43"/>
  <c r="D1411" i="43"/>
  <c r="B1414" i="43"/>
  <c r="B1415" i="43"/>
  <c r="B1416" i="43"/>
  <c r="B1417" i="43"/>
  <c r="C1417" i="43"/>
  <c r="D1417" i="43"/>
  <c r="B1418" i="43"/>
  <c r="C1418" i="43"/>
  <c r="D1418" i="43"/>
  <c r="B1419" i="43"/>
  <c r="C1419" i="43"/>
  <c r="D1419" i="43"/>
  <c r="B1420" i="43"/>
  <c r="C1420" i="43"/>
  <c r="D1420" i="43"/>
  <c r="B1421" i="43"/>
  <c r="C1421" i="43"/>
  <c r="D1421" i="43"/>
  <c r="B1422" i="43"/>
  <c r="C1422" i="43"/>
  <c r="D1422" i="43"/>
  <c r="B1423" i="43"/>
  <c r="C1423" i="43"/>
  <c r="D1423" i="43"/>
  <c r="B1424" i="43"/>
  <c r="C1424" i="43"/>
  <c r="D1424" i="43"/>
  <c r="B1425" i="43"/>
  <c r="C1425" i="43"/>
  <c r="D1425" i="43"/>
  <c r="B1426" i="43"/>
  <c r="C1426" i="43"/>
  <c r="D1426" i="43"/>
  <c r="B1427" i="43"/>
  <c r="C1427" i="43"/>
  <c r="D1427" i="43"/>
  <c r="B1428" i="43"/>
  <c r="C1428" i="43"/>
  <c r="D1428" i="43"/>
  <c r="B1431" i="43"/>
  <c r="B1432" i="43"/>
  <c r="B1433" i="43"/>
  <c r="B1434" i="43"/>
  <c r="C1434" i="43"/>
  <c r="D1434" i="43"/>
  <c r="B1435" i="43"/>
  <c r="C1435" i="43"/>
  <c r="D1435" i="43"/>
  <c r="B1436" i="43"/>
  <c r="C1436" i="43"/>
  <c r="D1436" i="43"/>
  <c r="B1437" i="43"/>
  <c r="C1437" i="43"/>
  <c r="D1437" i="43"/>
  <c r="B1438" i="43"/>
  <c r="C1438" i="43"/>
  <c r="D1438" i="43"/>
  <c r="B1439" i="43"/>
  <c r="C1439" i="43"/>
  <c r="D1439" i="43"/>
  <c r="B1440" i="43"/>
  <c r="C1440" i="43"/>
  <c r="D1440" i="43"/>
  <c r="B1441" i="43"/>
  <c r="C1441" i="43"/>
  <c r="D1441" i="43"/>
  <c r="B1442" i="43"/>
  <c r="C1442" i="43"/>
  <c r="D1442" i="43"/>
  <c r="B1443" i="43"/>
  <c r="C1443" i="43"/>
  <c r="D1443" i="43"/>
  <c r="B1444" i="43"/>
  <c r="C1444" i="43"/>
  <c r="D1444" i="43"/>
  <c r="B1445" i="43"/>
  <c r="C1445" i="43"/>
  <c r="D1445" i="43"/>
  <c r="B1448" i="43"/>
  <c r="B1449" i="43"/>
  <c r="B1450" i="43"/>
  <c r="B1451" i="43"/>
  <c r="C1451" i="43"/>
  <c r="D1451" i="43"/>
  <c r="B1452" i="43"/>
  <c r="C1452" i="43"/>
  <c r="D1452" i="43"/>
  <c r="B1453" i="43"/>
  <c r="C1453" i="43"/>
  <c r="D1453" i="43"/>
  <c r="B1454" i="43"/>
  <c r="C1454" i="43"/>
  <c r="D1454" i="43"/>
  <c r="B1455" i="43"/>
  <c r="C1455" i="43"/>
  <c r="D1455" i="43"/>
  <c r="B1456" i="43"/>
  <c r="C1456" i="43"/>
  <c r="D1456" i="43"/>
  <c r="B1457" i="43"/>
  <c r="C1457" i="43"/>
  <c r="D1457" i="43"/>
  <c r="B1458" i="43"/>
  <c r="C1458" i="43"/>
  <c r="D1458" i="43"/>
  <c r="B1459" i="43"/>
  <c r="C1459" i="43"/>
  <c r="D1459" i="43"/>
  <c r="B1460" i="43"/>
  <c r="C1460" i="43"/>
  <c r="D1460" i="43"/>
  <c r="B1461" i="43"/>
  <c r="C1461" i="43"/>
  <c r="D1461" i="43"/>
  <c r="B1462" i="43"/>
  <c r="C1462" i="43"/>
  <c r="D1462" i="43"/>
  <c r="B1465" i="43"/>
  <c r="B1466" i="43"/>
  <c r="B1467" i="43"/>
  <c r="B1468" i="43"/>
  <c r="C1468" i="43"/>
  <c r="D1468" i="43"/>
  <c r="B1469" i="43"/>
  <c r="C1469" i="43"/>
  <c r="D1469" i="43"/>
  <c r="B1470" i="43"/>
  <c r="C1470" i="43"/>
  <c r="D1470" i="43"/>
  <c r="B1471" i="43"/>
  <c r="C1471" i="43"/>
  <c r="D1471" i="43"/>
  <c r="B1472" i="43"/>
  <c r="C1472" i="43"/>
  <c r="D1472" i="43"/>
  <c r="B1473" i="43"/>
  <c r="C1473" i="43"/>
  <c r="D1473" i="43"/>
  <c r="B1474" i="43"/>
  <c r="C1474" i="43"/>
  <c r="D1474" i="43"/>
  <c r="B1475" i="43"/>
  <c r="C1475" i="43"/>
  <c r="D1475" i="43"/>
  <c r="B1476" i="43"/>
  <c r="C1476" i="43"/>
  <c r="D1476" i="43"/>
  <c r="B1477" i="43"/>
  <c r="C1477" i="43"/>
  <c r="D1477" i="43"/>
  <c r="B1478" i="43"/>
  <c r="C1478" i="43"/>
  <c r="D1478" i="43"/>
  <c r="B1479" i="43"/>
  <c r="C1479" i="43"/>
  <c r="D1479" i="43"/>
  <c r="B1482" i="43"/>
  <c r="B1483" i="43"/>
  <c r="B1484" i="43"/>
  <c r="B1485" i="43"/>
  <c r="C1485" i="43"/>
  <c r="D1485" i="43"/>
  <c r="B1486" i="43"/>
  <c r="C1486" i="43"/>
  <c r="D1486" i="43"/>
  <c r="B1487" i="43"/>
  <c r="C1487" i="43"/>
  <c r="D1487" i="43"/>
  <c r="B1488" i="43"/>
  <c r="C1488" i="43"/>
  <c r="D1488" i="43"/>
  <c r="B1489" i="43"/>
  <c r="C1489" i="43"/>
  <c r="D1489" i="43"/>
  <c r="B1490" i="43"/>
  <c r="C1490" i="43"/>
  <c r="D1490" i="43"/>
  <c r="B1491" i="43"/>
  <c r="C1491" i="43"/>
  <c r="D1491" i="43"/>
  <c r="B1492" i="43"/>
  <c r="C1492" i="43"/>
  <c r="D1492" i="43"/>
  <c r="B1493" i="43"/>
  <c r="C1493" i="43"/>
  <c r="D1493" i="43"/>
  <c r="B1494" i="43"/>
  <c r="C1494" i="43"/>
  <c r="D1494" i="43"/>
  <c r="B1495" i="43"/>
  <c r="C1495" i="43"/>
  <c r="D1495" i="43"/>
  <c r="B1496" i="43"/>
  <c r="C1496" i="43"/>
  <c r="D1496" i="43"/>
  <c r="B1499" i="43"/>
  <c r="B1500" i="43"/>
  <c r="B1501" i="43"/>
  <c r="B1502" i="43"/>
  <c r="C1502" i="43"/>
  <c r="D1502" i="43"/>
  <c r="B1503" i="43"/>
  <c r="C1503" i="43"/>
  <c r="D1503" i="43"/>
  <c r="B1504" i="43"/>
  <c r="C1504" i="43"/>
  <c r="D1504" i="43"/>
  <c r="B1505" i="43"/>
  <c r="C1505" i="43"/>
  <c r="D1505" i="43"/>
  <c r="B1506" i="43"/>
  <c r="C1506" i="43"/>
  <c r="D1506" i="43"/>
  <c r="B1507" i="43"/>
  <c r="C1507" i="43"/>
  <c r="D1507" i="43"/>
  <c r="B1508" i="43"/>
  <c r="C1508" i="43"/>
  <c r="D1508" i="43"/>
  <c r="B1509" i="43"/>
  <c r="C1509" i="43"/>
  <c r="D1509" i="43"/>
  <c r="B1510" i="43"/>
  <c r="C1510" i="43"/>
  <c r="D1510" i="43"/>
  <c r="B1511" i="43"/>
  <c r="C1511" i="43"/>
  <c r="D1511" i="43"/>
  <c r="B1512" i="43"/>
  <c r="C1512" i="43"/>
  <c r="D1512" i="43"/>
  <c r="B1513" i="43"/>
  <c r="C1513" i="43"/>
  <c r="D1513" i="43"/>
  <c r="B1516" i="43"/>
  <c r="B1517" i="43"/>
  <c r="B1518" i="43"/>
  <c r="C1518" i="43"/>
  <c r="D1518" i="43"/>
  <c r="B1519" i="43"/>
  <c r="C1519" i="43"/>
  <c r="D1519" i="43"/>
  <c r="B1520" i="43"/>
  <c r="C1520" i="43"/>
  <c r="D1520" i="43"/>
  <c r="B1521" i="43"/>
  <c r="C1521" i="43"/>
  <c r="D1521" i="43"/>
  <c r="B1522" i="43"/>
  <c r="C1522" i="43"/>
  <c r="D1522" i="43"/>
  <c r="B1523" i="43"/>
  <c r="C1523" i="43"/>
  <c r="D1523" i="43"/>
  <c r="B1524" i="43"/>
  <c r="C1524" i="43"/>
  <c r="D1524" i="43"/>
  <c r="B1525" i="43"/>
  <c r="C1525" i="43"/>
  <c r="D1525" i="43"/>
  <c r="B1526" i="43"/>
  <c r="C1526" i="43"/>
  <c r="D1526" i="43"/>
  <c r="B1527" i="43"/>
  <c r="C1527" i="43"/>
  <c r="D1527" i="43"/>
  <c r="B1528" i="43"/>
  <c r="C1528" i="43"/>
  <c r="D1528" i="43"/>
  <c r="B1529" i="43"/>
  <c r="C1529" i="43"/>
  <c r="D1529" i="43"/>
  <c r="B1532" i="43"/>
  <c r="B1533" i="43"/>
  <c r="B1534" i="43"/>
  <c r="C1534" i="43"/>
  <c r="D1534" i="43"/>
  <c r="B1535" i="43"/>
  <c r="C1535" i="43"/>
  <c r="D1535" i="43"/>
  <c r="B1536" i="43"/>
  <c r="C1536" i="43"/>
  <c r="D1536" i="43"/>
  <c r="B1537" i="43"/>
  <c r="C1537" i="43"/>
  <c r="D1537" i="43"/>
  <c r="B1538" i="43"/>
  <c r="C1538" i="43"/>
  <c r="D1538" i="43"/>
  <c r="B1539" i="43"/>
  <c r="C1539" i="43"/>
  <c r="D1539" i="43"/>
  <c r="B1540" i="43"/>
  <c r="C1540" i="43"/>
  <c r="D1540" i="43"/>
  <c r="B1541" i="43"/>
  <c r="C1541" i="43"/>
  <c r="D1541" i="43"/>
  <c r="B1542" i="43"/>
  <c r="C1542" i="43"/>
  <c r="D1542" i="43"/>
  <c r="B1543" i="43"/>
  <c r="C1543" i="43"/>
  <c r="D1543" i="43"/>
  <c r="B1544" i="43"/>
  <c r="C1544" i="43"/>
  <c r="D1544" i="43"/>
  <c r="B1545" i="43"/>
  <c r="C1545" i="43"/>
  <c r="D1545" i="43"/>
  <c r="B1548" i="43"/>
  <c r="B1549" i="43"/>
  <c r="C1549" i="43"/>
  <c r="D1549" i="43"/>
  <c r="B1550" i="43"/>
  <c r="C1550" i="43"/>
  <c r="D1550" i="43"/>
  <c r="B1551" i="43"/>
  <c r="C1551" i="43"/>
  <c r="D1551" i="43"/>
  <c r="B1552" i="43"/>
  <c r="C1552" i="43"/>
  <c r="D1552" i="43"/>
  <c r="B1553" i="43"/>
  <c r="C1553" i="43"/>
  <c r="D1553" i="43"/>
  <c r="B1554" i="43"/>
  <c r="C1554" i="43"/>
  <c r="D1554" i="43"/>
  <c r="B1555" i="43"/>
  <c r="C1555" i="43"/>
  <c r="D1555" i="43"/>
  <c r="B1556" i="43"/>
  <c r="C1556" i="43"/>
  <c r="D1556" i="43"/>
  <c r="B1557" i="43"/>
  <c r="C1557" i="43"/>
  <c r="D1557" i="43"/>
  <c r="B1558" i="43"/>
  <c r="C1558" i="43"/>
  <c r="D1558" i="43"/>
  <c r="B1559" i="43"/>
  <c r="C1559" i="43"/>
  <c r="D1559" i="43"/>
  <c r="B1560" i="43"/>
  <c r="C1560" i="43"/>
  <c r="D1560" i="43"/>
  <c r="B1563" i="43"/>
  <c r="B1564" i="43"/>
  <c r="C1564" i="43"/>
  <c r="D1564" i="43"/>
  <c r="B1565" i="43"/>
  <c r="C1565" i="43"/>
  <c r="D1565" i="43"/>
  <c r="B1566" i="43"/>
  <c r="C1566" i="43"/>
  <c r="D1566" i="43"/>
  <c r="B1567" i="43"/>
  <c r="C1567" i="43"/>
  <c r="D1567" i="43"/>
  <c r="B1568" i="43"/>
  <c r="C1568" i="43"/>
  <c r="D1568" i="43"/>
  <c r="B1569" i="43"/>
  <c r="C1569" i="43"/>
  <c r="D1569" i="43"/>
  <c r="B1570" i="43"/>
  <c r="C1570" i="43"/>
  <c r="D1570" i="43"/>
  <c r="B1571" i="43"/>
  <c r="C1571" i="43"/>
  <c r="D1571" i="43"/>
  <c r="B1572" i="43"/>
  <c r="C1572" i="43"/>
  <c r="D1572" i="43"/>
  <c r="B1573" i="43"/>
  <c r="C1573" i="43"/>
  <c r="D1573" i="43"/>
  <c r="B1574" i="43"/>
  <c r="C1574" i="43"/>
  <c r="D1574" i="43"/>
  <c r="B1575" i="43"/>
  <c r="C1575" i="43"/>
  <c r="D1575" i="43"/>
  <c r="B1578" i="43"/>
  <c r="B1579" i="43"/>
  <c r="B1580" i="43"/>
  <c r="C1580" i="43"/>
  <c r="D1580" i="43"/>
  <c r="B1581" i="43"/>
  <c r="C1581" i="43"/>
  <c r="D1581" i="43"/>
  <c r="B1582" i="43"/>
  <c r="C1582" i="43"/>
  <c r="D1582" i="43"/>
  <c r="B1583" i="43"/>
  <c r="C1583" i="43"/>
  <c r="D1583" i="43"/>
  <c r="B1584" i="43"/>
  <c r="C1584" i="43"/>
  <c r="D1584" i="43"/>
  <c r="B1585" i="43"/>
  <c r="C1585" i="43"/>
  <c r="D1585" i="43"/>
  <c r="B1586" i="43"/>
  <c r="C1586" i="43"/>
  <c r="D1586" i="43"/>
  <c r="B1587" i="43"/>
  <c r="C1587" i="43"/>
  <c r="D1587" i="43"/>
  <c r="B1588" i="43"/>
  <c r="C1588" i="43"/>
  <c r="D1588" i="43"/>
  <c r="B1589" i="43"/>
  <c r="C1589" i="43"/>
  <c r="D1589" i="43"/>
  <c r="B1590" i="43"/>
  <c r="C1590" i="43"/>
  <c r="D1590" i="43"/>
  <c r="B1591" i="43"/>
  <c r="C1591" i="43"/>
  <c r="D1591" i="43"/>
  <c r="B1594" i="43"/>
  <c r="B1595" i="43"/>
  <c r="B1596" i="43"/>
  <c r="C1596" i="43"/>
  <c r="D1596" i="43"/>
  <c r="B1597" i="43"/>
  <c r="C1597" i="43"/>
  <c r="D1597" i="43"/>
  <c r="B1598" i="43"/>
  <c r="C1598" i="43"/>
  <c r="D1598" i="43"/>
  <c r="B1599" i="43"/>
  <c r="C1599" i="43"/>
  <c r="D1599" i="43"/>
  <c r="B1600" i="43"/>
  <c r="C1600" i="43"/>
  <c r="D1600" i="43"/>
  <c r="B1601" i="43"/>
  <c r="C1601" i="43"/>
  <c r="D1601" i="43"/>
  <c r="B1602" i="43"/>
  <c r="C1602" i="43"/>
  <c r="D1602" i="43"/>
  <c r="B1603" i="43"/>
  <c r="C1603" i="43"/>
  <c r="D1603" i="43"/>
  <c r="B1604" i="43"/>
  <c r="C1604" i="43"/>
  <c r="D1604" i="43"/>
  <c r="B1605" i="43"/>
  <c r="C1605" i="43"/>
  <c r="D1605" i="43"/>
  <c r="B1606" i="43"/>
  <c r="C1606" i="43"/>
  <c r="D1606" i="43"/>
  <c r="B1607" i="43"/>
  <c r="C1607" i="43"/>
  <c r="D1607" i="43"/>
  <c r="B1610" i="43"/>
  <c r="B1611" i="43"/>
  <c r="B1612" i="43"/>
  <c r="C1612" i="43"/>
  <c r="D1612" i="43"/>
  <c r="B1613" i="43"/>
  <c r="C1613" i="43"/>
  <c r="D1613" i="43"/>
  <c r="B1614" i="43"/>
  <c r="C1614" i="43"/>
  <c r="D1614" i="43"/>
  <c r="B1615" i="43"/>
  <c r="C1615" i="43"/>
  <c r="D1615" i="43"/>
  <c r="B1616" i="43"/>
  <c r="C1616" i="43"/>
  <c r="D1616" i="43"/>
  <c r="B1617" i="43"/>
  <c r="C1617" i="43"/>
  <c r="D1617" i="43"/>
  <c r="B1618" i="43"/>
  <c r="C1618" i="43"/>
  <c r="D1618" i="43"/>
  <c r="B1619" i="43"/>
  <c r="C1619" i="43"/>
  <c r="D1619" i="43"/>
  <c r="B1620" i="43"/>
  <c r="C1620" i="43"/>
  <c r="D1620" i="43"/>
  <c r="B1621" i="43"/>
  <c r="C1621" i="43"/>
  <c r="D1621" i="43"/>
  <c r="B1622" i="43"/>
  <c r="C1622" i="43"/>
  <c r="D1622" i="43"/>
  <c r="B1623" i="43"/>
  <c r="C1623" i="43"/>
  <c r="D1623" i="43"/>
  <c r="B1626" i="43"/>
  <c r="B1627" i="43"/>
  <c r="B1628" i="43"/>
  <c r="C1628" i="43"/>
  <c r="D1628" i="43"/>
  <c r="B1629" i="43"/>
  <c r="C1629" i="43"/>
  <c r="D1629" i="43"/>
  <c r="B1630" i="43"/>
  <c r="C1630" i="43"/>
  <c r="D1630" i="43"/>
  <c r="B1631" i="43"/>
  <c r="C1631" i="43"/>
  <c r="D1631" i="43"/>
  <c r="B1632" i="43"/>
  <c r="C1632" i="43"/>
  <c r="D1632" i="43"/>
  <c r="B1633" i="43"/>
  <c r="C1633" i="43"/>
  <c r="D1633" i="43"/>
  <c r="B1634" i="43"/>
  <c r="C1634" i="43"/>
  <c r="D1634" i="43"/>
  <c r="B1635" i="43"/>
  <c r="C1635" i="43"/>
  <c r="D1635" i="43"/>
  <c r="B1636" i="43"/>
  <c r="C1636" i="43"/>
  <c r="D1636" i="43"/>
  <c r="B1637" i="43"/>
  <c r="C1637" i="43"/>
  <c r="D1637" i="43"/>
  <c r="B1638" i="43"/>
  <c r="C1638" i="43"/>
  <c r="D1638" i="43"/>
  <c r="B1639" i="43"/>
  <c r="C1639" i="43"/>
  <c r="D1639" i="43"/>
  <c r="B1642" i="43"/>
  <c r="B1643" i="43"/>
  <c r="B1644" i="43"/>
  <c r="C1644" i="43"/>
  <c r="D1644" i="43"/>
  <c r="B1645" i="43"/>
  <c r="C1645" i="43"/>
  <c r="D1645" i="43"/>
  <c r="B1646" i="43"/>
  <c r="C1646" i="43"/>
  <c r="D1646" i="43"/>
  <c r="B1647" i="43"/>
  <c r="C1647" i="43"/>
  <c r="D1647" i="43"/>
  <c r="B1648" i="43"/>
  <c r="C1648" i="43"/>
  <c r="D1648" i="43"/>
  <c r="B1649" i="43"/>
  <c r="C1649" i="43"/>
  <c r="D1649" i="43"/>
  <c r="B1650" i="43"/>
  <c r="C1650" i="43"/>
  <c r="D1650" i="43"/>
  <c r="B1651" i="43"/>
  <c r="C1651" i="43"/>
  <c r="D1651" i="43"/>
  <c r="B1652" i="43"/>
  <c r="C1652" i="43"/>
  <c r="D1652" i="43"/>
  <c r="B1653" i="43"/>
  <c r="C1653" i="43"/>
  <c r="D1653" i="43"/>
  <c r="B1654" i="43"/>
  <c r="C1654" i="43"/>
  <c r="D1654" i="43"/>
  <c r="B1655" i="43"/>
  <c r="C1655" i="43"/>
  <c r="D1655" i="43"/>
  <c r="B1658" i="43"/>
  <c r="B1659" i="43"/>
  <c r="B1660" i="43"/>
  <c r="C1660" i="43"/>
  <c r="D1660" i="43"/>
  <c r="B1661" i="43"/>
  <c r="C1661" i="43"/>
  <c r="D1661" i="43"/>
  <c r="B1662" i="43"/>
  <c r="C1662" i="43"/>
  <c r="D1662" i="43"/>
  <c r="B1663" i="43"/>
  <c r="C1663" i="43"/>
  <c r="D1663" i="43"/>
  <c r="B1664" i="43"/>
  <c r="C1664" i="43"/>
  <c r="D1664" i="43"/>
  <c r="B1665" i="43"/>
  <c r="C1665" i="43"/>
  <c r="D1665" i="43"/>
  <c r="B1666" i="43"/>
  <c r="C1666" i="43"/>
  <c r="D1666" i="43"/>
  <c r="B1667" i="43"/>
  <c r="C1667" i="43"/>
  <c r="D1667" i="43"/>
  <c r="B1668" i="43"/>
  <c r="C1668" i="43"/>
  <c r="D1668" i="43"/>
  <c r="B1669" i="43"/>
  <c r="C1669" i="43"/>
  <c r="D1669" i="43"/>
  <c r="B1670" i="43"/>
  <c r="C1670" i="43"/>
  <c r="D1670" i="43"/>
  <c r="B1671" i="43"/>
  <c r="C1671" i="43"/>
  <c r="D1671" i="43"/>
  <c r="B1674" i="43"/>
  <c r="B1675" i="43"/>
  <c r="B1676" i="43"/>
  <c r="C1676" i="43"/>
  <c r="D1676" i="43"/>
  <c r="B1677" i="43"/>
  <c r="C1677" i="43"/>
  <c r="D1677" i="43"/>
  <c r="B1678" i="43"/>
  <c r="C1678" i="43"/>
  <c r="D1678" i="43"/>
  <c r="B1679" i="43"/>
  <c r="C1679" i="43"/>
  <c r="D1679" i="43"/>
  <c r="B1680" i="43"/>
  <c r="C1680" i="43"/>
  <c r="D1680" i="43"/>
  <c r="B1681" i="43"/>
  <c r="C1681" i="43"/>
  <c r="D1681" i="43"/>
  <c r="B1682" i="43"/>
  <c r="C1682" i="43"/>
  <c r="D1682" i="43"/>
  <c r="B1683" i="43"/>
  <c r="C1683" i="43"/>
  <c r="D1683" i="43"/>
  <c r="B1684" i="43"/>
  <c r="C1684" i="43"/>
  <c r="D1684" i="43"/>
  <c r="B1685" i="43"/>
  <c r="C1685" i="43"/>
  <c r="D1685" i="43"/>
  <c r="B1686" i="43"/>
  <c r="C1686" i="43"/>
  <c r="D1686" i="43"/>
  <c r="B1687" i="43"/>
  <c r="C1687" i="43"/>
  <c r="D1687" i="43"/>
  <c r="B1690" i="43"/>
  <c r="B1691" i="43"/>
  <c r="B1692" i="43"/>
  <c r="C1692" i="43"/>
  <c r="D1692" i="43"/>
  <c r="B1693" i="43"/>
  <c r="C1693" i="43"/>
  <c r="D1693" i="43"/>
  <c r="B1694" i="43"/>
  <c r="C1694" i="43"/>
  <c r="D1694" i="43"/>
  <c r="B1695" i="43"/>
  <c r="C1695" i="43"/>
  <c r="D1695" i="43"/>
  <c r="B1696" i="43"/>
  <c r="C1696" i="43"/>
  <c r="D1696" i="43"/>
  <c r="B1697" i="43"/>
  <c r="C1697" i="43"/>
  <c r="D1697" i="43"/>
  <c r="B1698" i="43"/>
  <c r="C1698" i="43"/>
  <c r="D1698" i="43"/>
  <c r="B1699" i="43"/>
  <c r="C1699" i="43"/>
  <c r="D1699" i="43"/>
  <c r="B1700" i="43"/>
  <c r="C1700" i="43"/>
  <c r="D1700" i="43"/>
  <c r="B1701" i="43"/>
  <c r="C1701" i="43"/>
  <c r="D1701" i="43"/>
  <c r="B1702" i="43"/>
  <c r="C1702" i="43"/>
  <c r="D1702" i="43"/>
  <c r="B1703" i="43"/>
  <c r="C1703" i="43"/>
  <c r="D1703" i="43"/>
  <c r="B1706" i="43"/>
  <c r="B1707" i="43"/>
  <c r="B1708" i="43"/>
  <c r="C1708" i="43"/>
  <c r="D1708" i="43"/>
  <c r="B1709" i="43"/>
  <c r="C1709" i="43"/>
  <c r="D1709" i="43"/>
  <c r="B1710" i="43"/>
  <c r="C1710" i="43"/>
  <c r="D1710" i="43"/>
  <c r="B1711" i="43"/>
  <c r="C1711" i="43"/>
  <c r="D1711" i="43"/>
  <c r="B1712" i="43"/>
  <c r="C1712" i="43"/>
  <c r="D1712" i="43"/>
  <c r="B1713" i="43"/>
  <c r="C1713" i="43"/>
  <c r="D1713" i="43"/>
  <c r="B1714" i="43"/>
  <c r="C1714" i="43"/>
  <c r="D1714" i="43"/>
  <c r="B1715" i="43"/>
  <c r="C1715" i="43"/>
  <c r="D1715" i="43"/>
  <c r="B1716" i="43"/>
  <c r="C1716" i="43"/>
  <c r="D1716" i="43"/>
  <c r="B1717" i="43"/>
  <c r="C1717" i="43"/>
  <c r="D1717" i="43"/>
  <c r="B1718" i="43"/>
  <c r="C1718" i="43"/>
  <c r="D1718" i="43"/>
  <c r="B1719" i="43"/>
  <c r="C1719" i="43"/>
  <c r="D1719" i="43"/>
  <c r="B1722" i="43"/>
  <c r="B1723" i="43"/>
  <c r="B1724" i="43"/>
  <c r="C1724" i="43"/>
  <c r="D1724" i="43"/>
  <c r="B1725" i="43"/>
  <c r="C1725" i="43"/>
  <c r="D1725" i="43"/>
  <c r="B1726" i="43"/>
  <c r="C1726" i="43"/>
  <c r="D1726" i="43"/>
  <c r="B1727" i="43"/>
  <c r="C1727" i="43"/>
  <c r="D1727" i="43"/>
  <c r="B1728" i="43"/>
  <c r="C1728" i="43"/>
  <c r="D1728" i="43"/>
  <c r="B1729" i="43"/>
  <c r="C1729" i="43"/>
  <c r="D1729" i="43"/>
  <c r="B1730" i="43"/>
  <c r="C1730" i="43"/>
  <c r="D1730" i="43"/>
  <c r="B1731" i="43"/>
  <c r="C1731" i="43"/>
  <c r="D1731" i="43"/>
  <c r="B1732" i="43"/>
  <c r="C1732" i="43"/>
  <c r="D1732" i="43"/>
  <c r="B1733" i="43"/>
  <c r="C1733" i="43"/>
  <c r="D1733" i="43"/>
  <c r="B1734" i="43"/>
  <c r="C1734" i="43"/>
  <c r="D1734" i="43"/>
  <c r="B1735" i="43"/>
  <c r="C1735" i="43"/>
  <c r="D1735" i="43"/>
  <c r="B1738" i="43"/>
  <c r="B1739" i="43"/>
  <c r="B1740" i="43"/>
  <c r="C1740" i="43"/>
  <c r="D1740" i="43"/>
  <c r="B1741" i="43"/>
  <c r="C1741" i="43"/>
  <c r="D1741" i="43"/>
  <c r="B1742" i="43"/>
  <c r="C1742" i="43"/>
  <c r="D1742" i="43"/>
  <c r="B1743" i="43"/>
  <c r="C1743" i="43"/>
  <c r="D1743" i="43"/>
  <c r="B1744" i="43"/>
  <c r="C1744" i="43"/>
  <c r="D1744" i="43"/>
  <c r="B1745" i="43"/>
  <c r="C1745" i="43"/>
  <c r="D1745" i="43"/>
  <c r="B1746" i="43"/>
  <c r="C1746" i="43"/>
  <c r="D1746" i="43"/>
  <c r="B1747" i="43"/>
  <c r="C1747" i="43"/>
  <c r="D1747" i="43"/>
  <c r="B1748" i="43"/>
  <c r="C1748" i="43"/>
  <c r="D1748" i="43"/>
  <c r="B1749" i="43"/>
  <c r="C1749" i="43"/>
  <c r="D1749" i="43"/>
  <c r="B1750" i="43"/>
  <c r="C1750" i="43"/>
  <c r="D1750" i="43"/>
  <c r="B1751" i="43"/>
  <c r="C1751" i="43"/>
  <c r="D1751" i="43"/>
  <c r="B1754" i="43"/>
  <c r="B1755" i="43"/>
  <c r="B1756" i="43"/>
  <c r="B1757" i="43"/>
  <c r="C1757" i="43"/>
  <c r="D1757" i="43"/>
  <c r="B1758" i="43"/>
  <c r="C1758" i="43"/>
  <c r="D1758" i="43"/>
  <c r="B1759" i="43"/>
  <c r="C1759" i="43"/>
  <c r="D1759" i="43"/>
  <c r="B1760" i="43"/>
  <c r="C1760" i="43"/>
  <c r="D1760" i="43"/>
  <c r="B1761" i="43"/>
  <c r="C1761" i="43"/>
  <c r="D1761" i="43"/>
  <c r="B1762" i="43"/>
  <c r="C1762" i="43"/>
  <c r="D1762" i="43"/>
  <c r="B1763" i="43"/>
  <c r="C1763" i="43"/>
  <c r="D1763" i="43"/>
  <c r="B1764" i="43"/>
  <c r="C1764" i="43"/>
  <c r="D1764" i="43"/>
  <c r="B1765" i="43"/>
  <c r="C1765" i="43"/>
  <c r="D1765" i="43"/>
  <c r="B1766" i="43"/>
  <c r="C1766" i="43"/>
  <c r="D1766" i="43"/>
  <c r="B1767" i="43"/>
  <c r="C1767" i="43"/>
  <c r="D1767" i="43"/>
  <c r="B1768" i="43"/>
  <c r="C1768" i="43"/>
  <c r="D1768" i="43"/>
  <c r="B1771" i="43"/>
  <c r="B1772" i="43"/>
  <c r="B1773" i="43"/>
  <c r="B1774" i="43"/>
  <c r="C1774" i="43"/>
  <c r="D1774" i="43"/>
  <c r="B1775" i="43"/>
  <c r="C1775" i="43"/>
  <c r="D1775" i="43"/>
  <c r="B1776" i="43"/>
  <c r="C1776" i="43"/>
  <c r="D1776" i="43"/>
  <c r="B1777" i="43"/>
  <c r="C1777" i="43"/>
  <c r="D1777" i="43"/>
  <c r="B1778" i="43"/>
  <c r="C1778" i="43"/>
  <c r="D1778" i="43"/>
  <c r="B1779" i="43"/>
  <c r="C1779" i="43"/>
  <c r="D1779" i="43"/>
  <c r="B1780" i="43"/>
  <c r="C1780" i="43"/>
  <c r="D1780" i="43"/>
  <c r="B1781" i="43"/>
  <c r="C1781" i="43"/>
  <c r="D1781" i="43"/>
  <c r="B1782" i="43"/>
  <c r="C1782" i="43"/>
  <c r="D1782" i="43"/>
  <c r="B1783" i="43"/>
  <c r="C1783" i="43"/>
  <c r="D1783" i="43"/>
  <c r="B1784" i="43"/>
  <c r="C1784" i="43"/>
  <c r="D1784" i="43"/>
  <c r="B1785" i="43"/>
  <c r="C1785" i="43"/>
  <c r="D1785" i="43"/>
  <c r="B1788" i="43"/>
  <c r="B1789" i="43"/>
  <c r="B1790" i="43"/>
  <c r="B1791" i="43"/>
  <c r="C1791" i="43"/>
  <c r="D1791" i="43"/>
  <c r="B1792" i="43"/>
  <c r="C1792" i="43"/>
  <c r="D1792" i="43"/>
  <c r="B1793" i="43"/>
  <c r="C1793" i="43"/>
  <c r="D1793" i="43"/>
  <c r="B1794" i="43"/>
  <c r="C1794" i="43"/>
  <c r="D1794" i="43"/>
  <c r="B1795" i="43"/>
  <c r="C1795" i="43"/>
  <c r="D1795" i="43"/>
  <c r="B1796" i="43"/>
  <c r="C1796" i="43"/>
  <c r="D1796" i="43"/>
  <c r="B1797" i="43"/>
  <c r="C1797" i="43"/>
  <c r="D1797" i="43"/>
  <c r="B1798" i="43"/>
  <c r="C1798" i="43"/>
  <c r="D1798" i="43"/>
  <c r="B1799" i="43"/>
  <c r="C1799" i="43"/>
  <c r="D1799" i="43"/>
  <c r="B1800" i="43"/>
  <c r="C1800" i="43"/>
  <c r="D1800" i="43"/>
  <c r="B1801" i="43"/>
  <c r="C1801" i="43"/>
  <c r="D1801" i="43"/>
  <c r="B1802" i="43"/>
  <c r="C1802" i="43"/>
  <c r="D1802" i="43"/>
  <c r="B1805" i="43"/>
  <c r="B1806" i="43"/>
  <c r="B1807" i="43"/>
  <c r="B1808" i="43"/>
  <c r="C1808" i="43"/>
  <c r="D1808" i="43"/>
  <c r="B1809" i="43"/>
  <c r="C1809" i="43"/>
  <c r="D1809" i="43"/>
  <c r="B1810" i="43"/>
  <c r="C1810" i="43"/>
  <c r="D1810" i="43"/>
  <c r="B1811" i="43"/>
  <c r="C1811" i="43"/>
  <c r="D1811" i="43"/>
  <c r="B1812" i="43"/>
  <c r="C1812" i="43"/>
  <c r="D1812" i="43"/>
  <c r="B1813" i="43"/>
  <c r="C1813" i="43"/>
  <c r="D1813" i="43"/>
  <c r="B1814" i="43"/>
  <c r="C1814" i="43"/>
  <c r="D1814" i="43"/>
  <c r="B1815" i="43"/>
  <c r="C1815" i="43"/>
  <c r="D1815" i="43"/>
  <c r="B1816" i="43"/>
  <c r="C1816" i="43"/>
  <c r="D1816" i="43"/>
  <c r="B1817" i="43"/>
  <c r="C1817" i="43"/>
  <c r="D1817" i="43"/>
  <c r="B1818" i="43"/>
  <c r="C1818" i="43"/>
  <c r="D1818" i="43"/>
  <c r="B1819" i="43"/>
  <c r="C1819" i="43"/>
  <c r="D1819" i="43"/>
  <c r="B1822" i="43"/>
  <c r="B1823" i="43"/>
  <c r="B1824" i="43"/>
  <c r="B1825" i="43"/>
  <c r="C1825" i="43"/>
  <c r="D1825" i="43"/>
  <c r="B1826" i="43"/>
  <c r="C1826" i="43"/>
  <c r="D1826" i="43"/>
  <c r="B1827" i="43"/>
  <c r="C1827" i="43"/>
  <c r="D1827" i="43"/>
  <c r="B1828" i="43"/>
  <c r="C1828" i="43"/>
  <c r="D1828" i="43"/>
  <c r="B1829" i="43"/>
  <c r="C1829" i="43"/>
  <c r="D1829" i="43"/>
  <c r="B1830" i="43"/>
  <c r="C1830" i="43"/>
  <c r="D1830" i="43"/>
  <c r="B1831" i="43"/>
  <c r="C1831" i="43"/>
  <c r="D1831" i="43"/>
  <c r="B1832" i="43"/>
  <c r="C1832" i="43"/>
  <c r="D1832" i="43"/>
  <c r="B1833" i="43"/>
  <c r="C1833" i="43"/>
  <c r="D1833" i="43"/>
  <c r="B1834" i="43"/>
  <c r="C1834" i="43"/>
  <c r="D1834" i="43"/>
  <c r="B1835" i="43"/>
  <c r="C1835" i="43"/>
  <c r="D1835" i="43"/>
  <c r="B1836" i="43"/>
  <c r="C1836" i="43"/>
  <c r="D1836" i="43"/>
  <c r="B1839" i="43"/>
  <c r="B1840" i="43"/>
  <c r="B1841" i="43"/>
  <c r="B1842" i="43"/>
  <c r="C1842" i="43"/>
  <c r="D1842" i="43"/>
  <c r="B1843" i="43"/>
  <c r="C1843" i="43"/>
  <c r="D1843" i="43"/>
  <c r="B1844" i="43"/>
  <c r="C1844" i="43"/>
  <c r="D1844" i="43"/>
  <c r="B1845" i="43"/>
  <c r="C1845" i="43"/>
  <c r="D1845" i="43"/>
  <c r="B1846" i="43"/>
  <c r="C1846" i="43"/>
  <c r="D1846" i="43"/>
  <c r="B1847" i="43"/>
  <c r="C1847" i="43"/>
  <c r="D1847" i="43"/>
  <c r="B1848" i="43"/>
  <c r="C1848" i="43"/>
  <c r="D1848" i="43"/>
  <c r="B1849" i="43"/>
  <c r="C1849" i="43"/>
  <c r="D1849" i="43"/>
  <c r="B1850" i="43"/>
  <c r="C1850" i="43"/>
  <c r="D1850" i="43"/>
  <c r="B1851" i="43"/>
  <c r="C1851" i="43"/>
  <c r="D1851" i="43"/>
  <c r="B1852" i="43"/>
  <c r="C1852" i="43"/>
  <c r="D1852" i="43"/>
  <c r="B1853" i="43"/>
  <c r="C1853" i="43"/>
  <c r="D1853" i="43"/>
  <c r="B1856" i="43"/>
  <c r="B1857" i="43"/>
  <c r="B1858" i="43"/>
  <c r="B1859" i="43"/>
  <c r="C1859" i="43"/>
  <c r="D1859" i="43"/>
  <c r="B1860" i="43"/>
  <c r="C1860" i="43"/>
  <c r="D1860" i="43"/>
  <c r="B1861" i="43"/>
  <c r="C1861" i="43"/>
  <c r="D1861" i="43"/>
  <c r="B1862" i="43"/>
  <c r="C1862" i="43"/>
  <c r="D1862" i="43"/>
  <c r="B1863" i="43"/>
  <c r="C1863" i="43"/>
  <c r="D1863" i="43"/>
  <c r="B1864" i="43"/>
  <c r="C1864" i="43"/>
  <c r="D1864" i="43"/>
  <c r="B1865" i="43"/>
  <c r="C1865" i="43"/>
  <c r="D1865" i="43"/>
  <c r="B1866" i="43"/>
  <c r="C1866" i="43"/>
  <c r="D1866" i="43"/>
  <c r="B1867" i="43"/>
  <c r="C1867" i="43"/>
  <c r="D1867" i="43"/>
  <c r="B1868" i="43"/>
  <c r="C1868" i="43"/>
  <c r="D1868" i="43"/>
  <c r="B1869" i="43"/>
  <c r="C1869" i="43"/>
  <c r="D1869" i="43"/>
  <c r="B1870" i="43"/>
  <c r="C1870" i="43"/>
  <c r="D1870" i="43"/>
  <c r="B1873" i="43"/>
  <c r="B1874" i="43"/>
  <c r="C1874" i="43"/>
  <c r="D1874" i="43"/>
  <c r="B1875" i="43"/>
  <c r="C1875" i="43"/>
  <c r="D1875" i="43"/>
  <c r="B1876" i="43"/>
  <c r="C1876" i="43"/>
  <c r="D1876" i="43"/>
  <c r="B1877" i="43"/>
  <c r="C1877" i="43"/>
  <c r="D1877" i="43"/>
  <c r="B1878" i="43"/>
  <c r="C1878" i="43"/>
  <c r="D1878" i="43"/>
  <c r="B1879" i="43"/>
  <c r="C1879" i="43"/>
  <c r="D1879" i="43"/>
  <c r="B1880" i="43"/>
  <c r="C1880" i="43"/>
  <c r="D1880" i="43"/>
  <c r="B1881" i="43"/>
  <c r="C1881" i="43"/>
  <c r="D1881" i="43"/>
  <c r="B1882" i="43"/>
  <c r="C1882" i="43"/>
  <c r="D1882" i="43"/>
  <c r="B1883" i="43"/>
  <c r="C1883" i="43"/>
  <c r="D1883" i="43"/>
  <c r="B1884" i="43"/>
  <c r="C1884" i="43"/>
  <c r="D1884" i="43"/>
  <c r="B1885" i="43"/>
  <c r="C1885" i="43"/>
  <c r="D1885" i="43"/>
  <c r="B1888" i="43"/>
  <c r="B1889" i="43"/>
  <c r="B1890" i="43"/>
  <c r="C1890" i="43"/>
  <c r="D1890" i="43"/>
  <c r="B1891" i="43"/>
  <c r="C1891" i="43"/>
  <c r="D1891" i="43"/>
  <c r="B1892" i="43"/>
  <c r="C1892" i="43"/>
  <c r="D1892" i="43"/>
  <c r="B1893" i="43"/>
  <c r="C1893" i="43"/>
  <c r="D1893" i="43"/>
  <c r="B1894" i="43"/>
  <c r="C1894" i="43"/>
  <c r="D1894" i="43"/>
  <c r="B1895" i="43"/>
  <c r="C1895" i="43"/>
  <c r="D1895" i="43"/>
  <c r="B1896" i="43"/>
  <c r="C1896" i="43"/>
  <c r="D1896" i="43"/>
  <c r="B1897" i="43"/>
  <c r="C1897" i="43"/>
  <c r="D1897" i="43"/>
  <c r="B1898" i="43"/>
  <c r="C1898" i="43"/>
  <c r="D1898" i="43"/>
  <c r="B1899" i="43"/>
  <c r="C1899" i="43"/>
  <c r="D1899" i="43"/>
  <c r="B1900" i="43"/>
  <c r="C1900" i="43"/>
  <c r="D1900" i="43"/>
  <c r="B1901" i="43"/>
  <c r="C1901" i="43"/>
  <c r="D1901" i="43"/>
  <c r="B1904" i="43"/>
  <c r="B1905" i="43"/>
  <c r="B1906" i="43"/>
  <c r="C1906" i="43"/>
  <c r="D1906" i="43"/>
  <c r="B1907" i="43"/>
  <c r="C1907" i="43"/>
  <c r="D1907" i="43"/>
  <c r="B1908" i="43"/>
  <c r="C1908" i="43"/>
  <c r="D1908" i="43"/>
  <c r="B1909" i="43"/>
  <c r="C1909" i="43"/>
  <c r="D1909" i="43"/>
  <c r="B1910" i="43"/>
  <c r="C1910" i="43"/>
  <c r="D1910" i="43"/>
  <c r="B1911" i="43"/>
  <c r="C1911" i="43"/>
  <c r="D1911" i="43"/>
  <c r="B1912" i="43"/>
  <c r="C1912" i="43"/>
  <c r="D1912" i="43"/>
  <c r="B1913" i="43"/>
  <c r="C1913" i="43"/>
  <c r="D1913" i="43"/>
  <c r="B1914" i="43"/>
  <c r="C1914" i="43"/>
  <c r="D1914" i="43"/>
  <c r="B1915" i="43"/>
  <c r="C1915" i="43"/>
  <c r="D1915" i="43"/>
  <c r="B1916" i="43"/>
  <c r="C1916" i="43"/>
  <c r="D1916" i="43"/>
  <c r="B1917" i="43"/>
  <c r="C1917" i="43"/>
  <c r="D1917" i="43"/>
  <c r="B1920" i="43"/>
  <c r="B1921" i="43"/>
  <c r="B1922" i="43"/>
  <c r="C1922" i="43"/>
  <c r="D1922" i="43"/>
  <c r="B1923" i="43"/>
  <c r="C1923" i="43"/>
  <c r="D1923" i="43"/>
  <c r="B1924" i="43"/>
  <c r="C1924" i="43"/>
  <c r="D1924" i="43"/>
  <c r="B1925" i="43"/>
  <c r="C1925" i="43"/>
  <c r="D1925" i="43"/>
  <c r="B1926" i="43"/>
  <c r="C1926" i="43"/>
  <c r="D1926" i="43"/>
  <c r="B1927" i="43"/>
  <c r="C1927" i="43"/>
  <c r="D1927" i="43"/>
  <c r="B1928" i="43"/>
  <c r="C1928" i="43"/>
  <c r="D1928" i="43"/>
  <c r="B1929" i="43"/>
  <c r="C1929" i="43"/>
  <c r="D1929" i="43"/>
  <c r="B1930" i="43"/>
  <c r="C1930" i="43"/>
  <c r="D1930" i="43"/>
  <c r="B1931" i="43"/>
  <c r="C1931" i="43"/>
  <c r="D1931" i="43"/>
  <c r="B1932" i="43"/>
  <c r="C1932" i="43"/>
  <c r="D1932" i="43"/>
  <c r="B1933" i="43"/>
  <c r="C1933" i="43"/>
  <c r="D1933" i="43"/>
  <c r="B1936" i="43"/>
  <c r="B1937" i="43"/>
  <c r="B1938" i="43"/>
  <c r="C1938" i="43"/>
  <c r="D1938" i="43"/>
  <c r="B1939" i="43"/>
  <c r="C1939" i="43"/>
  <c r="D1939" i="43"/>
  <c r="B1940" i="43"/>
  <c r="C1940" i="43"/>
  <c r="D1940" i="43"/>
  <c r="B1941" i="43"/>
  <c r="C1941" i="43"/>
  <c r="D1941" i="43"/>
  <c r="B1942" i="43"/>
  <c r="C1942" i="43"/>
  <c r="D1942" i="43"/>
  <c r="B1943" i="43"/>
  <c r="C1943" i="43"/>
  <c r="D1943" i="43"/>
  <c r="B1944" i="43"/>
  <c r="C1944" i="43"/>
  <c r="D1944" i="43"/>
  <c r="B1945" i="43"/>
  <c r="C1945" i="43"/>
  <c r="D1945" i="43"/>
  <c r="B1946" i="43"/>
  <c r="C1946" i="43"/>
  <c r="D1946" i="43"/>
  <c r="B1947" i="43"/>
  <c r="C1947" i="43"/>
  <c r="D1947" i="43"/>
  <c r="B1948" i="43"/>
  <c r="C1948" i="43"/>
  <c r="D1948" i="43"/>
  <c r="B1949" i="43"/>
  <c r="C1949" i="43"/>
  <c r="D1949" i="43"/>
  <c r="B1952" i="43"/>
  <c r="B1953" i="43"/>
  <c r="B1954" i="43"/>
  <c r="C1954" i="43"/>
  <c r="D1954" i="43"/>
  <c r="B1955" i="43"/>
  <c r="C1955" i="43"/>
  <c r="D1955" i="43"/>
  <c r="B1956" i="43"/>
  <c r="C1956" i="43"/>
  <c r="D1956" i="43"/>
  <c r="B1957" i="43"/>
  <c r="C1957" i="43"/>
  <c r="D1957" i="43"/>
  <c r="B1958" i="43"/>
  <c r="C1958" i="43"/>
  <c r="D1958" i="43"/>
  <c r="B1959" i="43"/>
  <c r="C1959" i="43"/>
  <c r="D1959" i="43"/>
  <c r="B1960" i="43"/>
  <c r="C1960" i="43"/>
  <c r="D1960" i="43"/>
  <c r="B1961" i="43"/>
  <c r="C1961" i="43"/>
  <c r="D1961" i="43"/>
  <c r="B1962" i="43"/>
  <c r="C1962" i="43"/>
  <c r="D1962" i="43"/>
  <c r="B1963" i="43"/>
  <c r="C1963" i="43"/>
  <c r="D1963" i="43"/>
  <c r="B1964" i="43"/>
  <c r="C1964" i="43"/>
  <c r="D1964" i="43"/>
  <c r="B1965" i="43"/>
  <c r="C1965" i="43"/>
  <c r="D1965" i="43"/>
  <c r="B1968" i="43"/>
  <c r="B1969" i="43"/>
  <c r="B1970" i="43"/>
  <c r="C1970" i="43"/>
  <c r="D1970" i="43"/>
  <c r="B1971" i="43"/>
  <c r="C1971" i="43"/>
  <c r="D1971" i="43"/>
  <c r="B1972" i="43"/>
  <c r="C1972" i="43"/>
  <c r="D1972" i="43"/>
  <c r="B1973" i="43"/>
  <c r="C1973" i="43"/>
  <c r="D1973" i="43"/>
  <c r="B1974" i="43"/>
  <c r="C1974" i="43"/>
  <c r="D1974" i="43"/>
  <c r="B1975" i="43"/>
  <c r="C1975" i="43"/>
  <c r="D1975" i="43"/>
  <c r="B1976" i="43"/>
  <c r="C1976" i="43"/>
  <c r="D1976" i="43"/>
  <c r="B1977" i="43"/>
  <c r="C1977" i="43"/>
  <c r="D1977" i="43"/>
  <c r="B1978" i="43"/>
  <c r="C1978" i="43"/>
  <c r="D1978" i="43"/>
  <c r="B1979" i="43"/>
  <c r="C1979" i="43"/>
  <c r="D1979" i="43"/>
  <c r="B1980" i="43"/>
  <c r="C1980" i="43"/>
  <c r="D1980" i="43"/>
  <c r="B1981" i="43"/>
  <c r="C1981" i="43"/>
  <c r="D1981" i="43"/>
  <c r="B1984" i="43"/>
  <c r="B1985" i="43"/>
  <c r="B1986" i="43"/>
  <c r="C1986" i="43"/>
  <c r="D1986" i="43"/>
  <c r="B1987" i="43"/>
  <c r="C1987" i="43"/>
  <c r="D1987" i="43"/>
  <c r="B1988" i="43"/>
  <c r="C1988" i="43"/>
  <c r="D1988" i="43"/>
  <c r="B1989" i="43"/>
  <c r="C1989" i="43"/>
  <c r="D1989" i="43"/>
  <c r="B1990" i="43"/>
  <c r="C1990" i="43"/>
  <c r="D1990" i="43"/>
  <c r="B1991" i="43"/>
  <c r="C1991" i="43"/>
  <c r="D1991" i="43"/>
  <c r="B1992" i="43"/>
  <c r="C1992" i="43"/>
  <c r="D1992" i="43"/>
  <c r="B1993" i="43"/>
  <c r="C1993" i="43"/>
  <c r="D1993" i="43"/>
  <c r="B1994" i="43"/>
  <c r="C1994" i="43"/>
  <c r="D1994" i="43"/>
  <c r="B1995" i="43"/>
  <c r="C1995" i="43"/>
  <c r="D1995" i="43"/>
  <c r="B1996" i="43"/>
  <c r="C1996" i="43"/>
  <c r="D1996" i="43"/>
  <c r="B1997" i="43"/>
  <c r="C1997" i="43"/>
  <c r="D1997" i="43"/>
  <c r="B2000" i="43"/>
  <c r="B2001" i="43"/>
  <c r="B2002" i="43"/>
  <c r="C2002" i="43"/>
  <c r="D2002" i="43"/>
  <c r="B2003" i="43"/>
  <c r="C2003" i="43"/>
  <c r="D2003" i="43"/>
  <c r="B2004" i="43"/>
  <c r="C2004" i="43"/>
  <c r="D2004" i="43"/>
  <c r="B2005" i="43"/>
  <c r="C2005" i="43"/>
  <c r="D2005" i="43"/>
  <c r="B2006" i="43"/>
  <c r="C2006" i="43"/>
  <c r="D2006" i="43"/>
  <c r="B2007" i="43"/>
  <c r="C2007" i="43"/>
  <c r="D2007" i="43"/>
  <c r="B2008" i="43"/>
  <c r="C2008" i="43"/>
  <c r="D2008" i="43"/>
  <c r="B2009" i="43"/>
  <c r="C2009" i="43"/>
  <c r="D2009" i="43"/>
  <c r="B2010" i="43"/>
  <c r="C2010" i="43"/>
  <c r="D2010" i="43"/>
  <c r="B2011" i="43"/>
  <c r="C2011" i="43"/>
  <c r="D2011" i="43"/>
  <c r="B2012" i="43"/>
  <c r="C2012" i="43"/>
  <c r="D2012" i="43"/>
  <c r="B2013" i="43"/>
  <c r="C2013" i="43"/>
  <c r="D2013" i="43"/>
  <c r="B2016" i="43"/>
  <c r="B2017" i="43"/>
  <c r="B2018" i="43"/>
  <c r="C2018" i="43"/>
  <c r="D2018" i="43"/>
  <c r="B2019" i="43"/>
  <c r="C2019" i="43"/>
  <c r="D2019" i="43"/>
  <c r="B2020" i="43"/>
  <c r="C2020" i="43"/>
  <c r="D2020" i="43"/>
  <c r="B2021" i="43"/>
  <c r="C2021" i="43"/>
  <c r="D2021" i="43"/>
  <c r="B2022" i="43"/>
  <c r="C2022" i="43"/>
  <c r="D2022" i="43"/>
  <c r="B2023" i="43"/>
  <c r="C2023" i="43"/>
  <c r="D2023" i="43"/>
  <c r="B2024" i="43"/>
  <c r="C2024" i="43"/>
  <c r="D2024" i="43"/>
  <c r="B2025" i="43"/>
  <c r="C2025" i="43"/>
  <c r="D2025" i="43"/>
  <c r="B2026" i="43"/>
  <c r="C2026" i="43"/>
  <c r="D2026" i="43"/>
  <c r="B2027" i="43"/>
  <c r="C2027" i="43"/>
  <c r="D2027" i="43"/>
  <c r="B2028" i="43"/>
  <c r="C2028" i="43"/>
  <c r="D2028" i="43"/>
  <c r="B2029" i="43"/>
  <c r="C2029" i="43"/>
  <c r="D2029" i="43"/>
  <c r="B2032" i="43"/>
  <c r="B2033" i="43"/>
  <c r="C2033" i="43"/>
  <c r="D2033" i="43"/>
  <c r="B2034" i="43"/>
  <c r="C2034" i="43"/>
  <c r="D2034" i="43"/>
  <c r="B2035" i="43"/>
  <c r="C2035" i="43"/>
  <c r="D2035" i="43"/>
  <c r="B2036" i="43"/>
  <c r="C2036" i="43"/>
  <c r="D2036" i="43"/>
  <c r="B2037" i="43"/>
  <c r="C2037" i="43"/>
  <c r="D2037" i="43"/>
  <c r="B2038" i="43"/>
  <c r="C2038" i="43"/>
  <c r="D2038" i="43"/>
  <c r="B2039" i="43"/>
  <c r="C2039" i="43"/>
  <c r="D2039" i="43"/>
  <c r="B2040" i="43"/>
  <c r="C2040" i="43"/>
  <c r="D2040" i="43"/>
  <c r="B2041" i="43"/>
  <c r="C2041" i="43"/>
  <c r="D2041" i="43"/>
  <c r="B2042" i="43"/>
  <c r="C2042" i="43"/>
  <c r="D2042" i="43"/>
  <c r="B2043" i="43"/>
  <c r="C2043" i="43"/>
  <c r="D2043" i="43"/>
  <c r="B2044" i="43"/>
  <c r="C2044" i="43"/>
  <c r="D2044" i="43"/>
  <c r="B2047" i="43"/>
  <c r="B2048" i="43"/>
  <c r="B2049" i="43"/>
  <c r="C2049" i="43"/>
  <c r="D2049" i="43"/>
  <c r="B2050" i="43"/>
  <c r="C2050" i="43"/>
  <c r="D2050" i="43"/>
  <c r="B2051" i="43"/>
  <c r="C2051" i="43"/>
  <c r="D2051" i="43"/>
  <c r="B2052" i="43"/>
  <c r="C2052" i="43"/>
  <c r="D2052" i="43"/>
  <c r="B2053" i="43"/>
  <c r="C2053" i="43"/>
  <c r="D2053" i="43"/>
  <c r="B2054" i="43"/>
  <c r="C2054" i="43"/>
  <c r="D2054" i="43"/>
  <c r="B2055" i="43"/>
  <c r="C2055" i="43"/>
  <c r="D2055" i="43"/>
  <c r="B2056" i="43"/>
  <c r="C2056" i="43"/>
  <c r="D2056" i="43"/>
  <c r="B2057" i="43"/>
  <c r="C2057" i="43"/>
  <c r="D2057" i="43"/>
  <c r="B2058" i="43"/>
  <c r="C2058" i="43"/>
  <c r="D2058" i="43"/>
  <c r="B2059" i="43"/>
  <c r="C2059" i="43"/>
  <c r="D2059" i="43"/>
  <c r="B2060" i="43"/>
  <c r="C2060" i="43"/>
  <c r="D2060" i="43"/>
  <c r="B2063" i="43"/>
  <c r="B2064" i="43"/>
  <c r="B2065" i="43"/>
  <c r="C2065" i="43"/>
  <c r="D2065" i="43"/>
  <c r="B2066" i="43"/>
  <c r="C2066" i="43"/>
  <c r="D2066" i="43"/>
  <c r="B2067" i="43"/>
  <c r="C2067" i="43"/>
  <c r="D2067" i="43"/>
  <c r="B2068" i="43"/>
  <c r="C2068" i="43"/>
  <c r="D2068" i="43"/>
  <c r="B2069" i="43"/>
  <c r="C2069" i="43"/>
  <c r="D2069" i="43"/>
  <c r="B2070" i="43"/>
  <c r="C2070" i="43"/>
  <c r="D2070" i="43"/>
  <c r="B2071" i="43"/>
  <c r="C2071" i="43"/>
  <c r="D2071" i="43"/>
  <c r="B2072" i="43"/>
  <c r="C2072" i="43"/>
  <c r="D2072" i="43"/>
  <c r="B2073" i="43"/>
  <c r="C2073" i="43"/>
  <c r="D2073" i="43"/>
  <c r="B2074" i="43"/>
  <c r="C2074" i="43"/>
  <c r="D2074" i="43"/>
  <c r="B2075" i="43"/>
  <c r="C2075" i="43"/>
  <c r="D2075" i="43"/>
  <c r="B2076" i="43"/>
  <c r="C2076" i="43"/>
  <c r="D2076" i="43"/>
  <c r="B2079" i="43"/>
  <c r="B2080" i="43"/>
  <c r="B2081" i="43"/>
  <c r="C2081" i="43"/>
  <c r="D2081" i="43"/>
  <c r="B2082" i="43"/>
  <c r="C2082" i="43"/>
  <c r="D2082" i="43"/>
  <c r="B2083" i="43"/>
  <c r="C2083" i="43"/>
  <c r="D2083" i="43"/>
  <c r="B2084" i="43"/>
  <c r="C2084" i="43"/>
  <c r="D2084" i="43"/>
  <c r="B2085" i="43"/>
  <c r="C2085" i="43"/>
  <c r="D2085" i="43"/>
  <c r="B2086" i="43"/>
  <c r="C2086" i="43"/>
  <c r="D2086" i="43"/>
  <c r="B2087" i="43"/>
  <c r="C2087" i="43"/>
  <c r="D2087" i="43"/>
  <c r="B2088" i="43"/>
  <c r="C2088" i="43"/>
  <c r="D2088" i="43"/>
  <c r="B2089" i="43"/>
  <c r="C2089" i="43"/>
  <c r="D2089" i="43"/>
  <c r="B2090" i="43"/>
  <c r="C2090" i="43"/>
  <c r="D2090" i="43"/>
  <c r="B2091" i="43"/>
  <c r="C2091" i="43"/>
  <c r="D2091" i="43"/>
  <c r="B2092" i="43"/>
  <c r="C2092" i="43"/>
  <c r="D2092" i="43"/>
  <c r="B2095" i="43"/>
  <c r="B2096" i="43"/>
  <c r="B2097" i="43"/>
  <c r="C2097" i="43"/>
  <c r="D2097" i="43"/>
  <c r="B2098" i="43"/>
  <c r="C2098" i="43"/>
  <c r="D2098" i="43"/>
  <c r="B2099" i="43"/>
  <c r="C2099" i="43"/>
  <c r="D2099" i="43"/>
  <c r="B2100" i="43"/>
  <c r="C2100" i="43"/>
  <c r="D2100" i="43"/>
  <c r="B2101" i="43"/>
  <c r="C2101" i="43"/>
  <c r="D2101" i="43"/>
  <c r="B2102" i="43"/>
  <c r="C2102" i="43"/>
  <c r="D2102" i="43"/>
  <c r="B2103" i="43"/>
  <c r="C2103" i="43"/>
  <c r="D2103" i="43"/>
  <c r="B2104" i="43"/>
  <c r="C2104" i="43"/>
  <c r="D2104" i="43"/>
  <c r="B2105" i="43"/>
  <c r="C2105" i="43"/>
  <c r="D2105" i="43"/>
  <c r="B2106" i="43"/>
  <c r="C2106" i="43"/>
  <c r="D2106" i="43"/>
  <c r="B2107" i="43"/>
  <c r="C2107" i="43"/>
  <c r="D2107" i="43"/>
  <c r="B2108" i="43"/>
  <c r="C2108" i="43"/>
  <c r="D2108" i="43"/>
  <c r="B2111" i="43"/>
  <c r="B2112" i="43"/>
  <c r="B2113" i="43"/>
  <c r="C2113" i="43"/>
  <c r="D2113" i="43"/>
  <c r="B2114" i="43"/>
  <c r="C2114" i="43"/>
  <c r="D2114" i="43"/>
  <c r="B2115" i="43"/>
  <c r="C2115" i="43"/>
  <c r="D2115" i="43"/>
  <c r="B2116" i="43"/>
  <c r="C2116" i="43"/>
  <c r="D2116" i="43"/>
  <c r="B2117" i="43"/>
  <c r="C2117" i="43"/>
  <c r="D2117" i="43"/>
  <c r="B2118" i="43"/>
  <c r="C2118" i="43"/>
  <c r="D2118" i="43"/>
  <c r="B2119" i="43"/>
  <c r="C2119" i="43"/>
  <c r="D2119" i="43"/>
  <c r="B2120" i="43"/>
  <c r="C2120" i="43"/>
  <c r="D2120" i="43"/>
  <c r="B2121" i="43"/>
  <c r="C2121" i="43"/>
  <c r="D2121" i="43"/>
  <c r="B2122" i="43"/>
  <c r="C2122" i="43"/>
  <c r="D2122" i="43"/>
  <c r="B2123" i="43"/>
  <c r="C2123" i="43"/>
  <c r="D2123" i="43"/>
  <c r="B2124" i="43"/>
  <c r="C2124" i="43"/>
  <c r="D2124" i="43"/>
  <c r="B2127" i="43"/>
  <c r="B2128" i="43"/>
  <c r="B2129" i="43"/>
  <c r="C2129" i="43"/>
  <c r="D2129" i="43"/>
  <c r="B2130" i="43"/>
  <c r="C2130" i="43"/>
  <c r="D2130" i="43"/>
  <c r="B2131" i="43"/>
  <c r="C2131" i="43"/>
  <c r="D2131" i="43"/>
  <c r="B2132" i="43"/>
  <c r="C2132" i="43"/>
  <c r="D2132" i="43"/>
  <c r="B2133" i="43"/>
  <c r="C2133" i="43"/>
  <c r="D2133" i="43"/>
  <c r="B2134" i="43"/>
  <c r="C2134" i="43"/>
  <c r="D2134" i="43"/>
  <c r="B2135" i="43"/>
  <c r="C2135" i="43"/>
  <c r="D2135" i="43"/>
  <c r="B2136" i="43"/>
  <c r="C2136" i="43"/>
  <c r="D2136" i="43"/>
  <c r="B2137" i="43"/>
  <c r="C2137" i="43"/>
  <c r="D2137" i="43"/>
  <c r="B2138" i="43"/>
  <c r="C2138" i="43"/>
  <c r="D2138" i="43"/>
  <c r="B2139" i="43"/>
  <c r="C2139" i="43"/>
  <c r="D2139" i="43"/>
  <c r="B2140" i="43"/>
  <c r="C2140" i="43"/>
  <c r="D2140" i="43"/>
  <c r="B2143" i="43"/>
  <c r="B2144" i="43"/>
  <c r="B2145" i="43"/>
  <c r="C2145" i="43"/>
  <c r="D2145" i="43"/>
  <c r="B2146" i="43"/>
  <c r="C2146" i="43"/>
  <c r="D2146" i="43"/>
  <c r="B2147" i="43"/>
  <c r="C2147" i="43"/>
  <c r="D2147" i="43"/>
  <c r="B2148" i="43"/>
  <c r="C2148" i="43"/>
  <c r="D2148" i="43"/>
  <c r="B2149" i="43"/>
  <c r="C2149" i="43"/>
  <c r="D2149" i="43"/>
  <c r="B2150" i="43"/>
  <c r="C2150" i="43"/>
  <c r="D2150" i="43"/>
  <c r="B2151" i="43"/>
  <c r="C2151" i="43"/>
  <c r="D2151" i="43"/>
  <c r="B2152" i="43"/>
  <c r="C2152" i="43"/>
  <c r="D2152" i="43"/>
  <c r="B2153" i="43"/>
  <c r="C2153" i="43"/>
  <c r="D2153" i="43"/>
  <c r="B2154" i="43"/>
  <c r="C2154" i="43"/>
  <c r="D2154" i="43"/>
  <c r="B2155" i="43"/>
  <c r="C2155" i="43"/>
  <c r="D2155" i="43"/>
  <c r="B2156" i="43"/>
  <c r="C2156" i="43"/>
  <c r="D2156" i="43"/>
  <c r="B2163" i="43"/>
  <c r="B2164" i="43"/>
  <c r="C2164" i="43"/>
  <c r="D2164" i="43"/>
  <c r="B2165" i="43"/>
  <c r="C2165" i="43"/>
  <c r="D2165" i="43"/>
  <c r="B2166" i="43"/>
  <c r="C2166" i="43"/>
  <c r="D2166" i="43"/>
  <c r="B2167" i="43"/>
  <c r="C2167" i="43"/>
  <c r="D2167" i="43"/>
  <c r="B2168" i="43"/>
  <c r="C2168" i="43"/>
  <c r="D2168" i="43"/>
  <c r="B2169" i="43"/>
  <c r="C2169" i="43"/>
  <c r="D2169" i="43"/>
  <c r="B2170" i="43"/>
  <c r="C2170" i="43"/>
  <c r="D2170" i="43"/>
  <c r="B2171" i="43"/>
  <c r="C2171" i="43"/>
  <c r="D2171" i="43"/>
  <c r="B2172" i="43"/>
  <c r="C2172" i="43"/>
  <c r="D2172" i="43"/>
  <c r="B2173" i="43"/>
  <c r="C2173" i="43"/>
  <c r="D2173" i="43"/>
  <c r="B2174" i="43"/>
  <c r="C2174" i="43"/>
  <c r="D2174" i="43"/>
  <c r="B2175" i="43"/>
  <c r="C2175" i="43"/>
  <c r="D2175" i="43"/>
  <c r="B2178" i="43"/>
  <c r="B2179" i="43"/>
  <c r="C2179" i="43"/>
  <c r="D2179" i="43"/>
  <c r="B2180" i="43"/>
  <c r="C2180" i="43"/>
  <c r="D2180" i="43"/>
  <c r="B2181" i="43"/>
  <c r="C2181" i="43"/>
  <c r="D2181" i="43"/>
  <c r="B2182" i="43"/>
  <c r="C2182" i="43"/>
  <c r="D2182" i="43"/>
  <c r="B2183" i="43"/>
  <c r="C2183" i="43"/>
  <c r="D2183" i="43"/>
  <c r="B2184" i="43"/>
  <c r="C2184" i="43"/>
  <c r="D2184" i="43"/>
  <c r="B2185" i="43"/>
  <c r="C2185" i="43"/>
  <c r="D2185" i="43"/>
  <c r="B2186" i="43"/>
  <c r="C2186" i="43"/>
  <c r="D2186" i="43"/>
  <c r="B2187" i="43"/>
  <c r="C2187" i="43"/>
  <c r="D2187" i="43"/>
  <c r="B2188" i="43"/>
  <c r="C2188" i="43"/>
  <c r="D2188" i="43"/>
  <c r="B2189" i="43"/>
  <c r="C2189" i="43"/>
  <c r="D2189" i="43"/>
  <c r="B2190" i="43"/>
  <c r="C2190" i="43"/>
  <c r="D2190" i="43"/>
  <c r="B2193" i="43"/>
  <c r="B2194" i="43"/>
  <c r="B2195" i="43"/>
  <c r="C2195" i="43"/>
  <c r="D2195" i="43"/>
  <c r="B2196" i="43"/>
  <c r="C2196" i="43"/>
  <c r="D2196" i="43"/>
  <c r="B2197" i="43"/>
  <c r="C2197" i="43"/>
  <c r="D2197" i="43"/>
  <c r="B2198" i="43"/>
  <c r="C2198" i="43"/>
  <c r="D2198" i="43"/>
  <c r="B2199" i="43"/>
  <c r="C2199" i="43"/>
  <c r="D2199" i="43"/>
  <c r="B2200" i="43"/>
  <c r="C2200" i="43"/>
  <c r="D2200" i="43"/>
  <c r="B2201" i="43"/>
  <c r="C2201" i="43"/>
  <c r="D2201" i="43"/>
  <c r="B2202" i="43"/>
  <c r="C2202" i="43"/>
  <c r="D2202" i="43"/>
  <c r="B2203" i="43"/>
  <c r="C2203" i="43"/>
  <c r="D2203" i="43"/>
  <c r="B2204" i="43"/>
  <c r="C2204" i="43"/>
  <c r="D2204" i="43"/>
  <c r="B2205" i="43"/>
  <c r="C2205" i="43"/>
  <c r="D2205" i="43"/>
  <c r="B2206" i="43"/>
  <c r="C2206" i="43"/>
  <c r="D2206" i="43"/>
  <c r="B2209" i="43"/>
  <c r="B2210" i="43"/>
  <c r="B2211" i="43"/>
  <c r="C2211" i="43"/>
  <c r="D2211" i="43"/>
  <c r="B2212" i="43"/>
  <c r="C2212" i="43"/>
  <c r="D2212" i="43"/>
  <c r="B2213" i="43"/>
  <c r="C2213" i="43"/>
  <c r="D2213" i="43"/>
  <c r="B2214" i="43"/>
  <c r="C2214" i="43"/>
  <c r="D2214" i="43"/>
  <c r="B2215" i="43"/>
  <c r="C2215" i="43"/>
  <c r="D2215" i="43"/>
  <c r="B2216" i="43"/>
  <c r="C2216" i="43"/>
  <c r="D2216" i="43"/>
  <c r="B2217" i="43"/>
  <c r="C2217" i="43"/>
  <c r="D2217" i="43"/>
  <c r="B2218" i="43"/>
  <c r="C2218" i="43"/>
  <c r="D2218" i="43"/>
  <c r="B2219" i="43"/>
  <c r="C2219" i="43"/>
  <c r="D2219" i="43"/>
  <c r="B2220" i="43"/>
  <c r="C2220" i="43"/>
  <c r="D2220" i="43"/>
  <c r="B2221" i="43"/>
  <c r="C2221" i="43"/>
  <c r="D2221" i="43"/>
  <c r="B2222" i="43"/>
  <c r="C2222" i="43"/>
  <c r="D2222" i="43"/>
  <c r="B2225" i="43"/>
  <c r="B2226" i="43"/>
  <c r="B2227" i="43"/>
  <c r="C2227" i="43"/>
  <c r="D2227" i="43"/>
  <c r="B2228" i="43"/>
  <c r="C2228" i="43"/>
  <c r="D2228" i="43"/>
  <c r="B2229" i="43"/>
  <c r="C2229" i="43"/>
  <c r="D2229" i="43"/>
  <c r="B2230" i="43"/>
  <c r="C2230" i="43"/>
  <c r="D2230" i="43"/>
  <c r="B2231" i="43"/>
  <c r="C2231" i="43"/>
  <c r="D2231" i="43"/>
  <c r="B2232" i="43"/>
  <c r="C2232" i="43"/>
  <c r="D2232" i="43"/>
  <c r="B2233" i="43"/>
  <c r="C2233" i="43"/>
  <c r="D2233" i="43"/>
  <c r="B2234" i="43"/>
  <c r="C2234" i="43"/>
  <c r="D2234" i="43"/>
  <c r="B2235" i="43"/>
  <c r="C2235" i="43"/>
  <c r="D2235" i="43"/>
  <c r="B2236" i="43"/>
  <c r="C2236" i="43"/>
  <c r="D2236" i="43"/>
  <c r="B2237" i="43"/>
  <c r="C2237" i="43"/>
  <c r="D2237" i="43"/>
  <c r="B2238" i="43"/>
  <c r="C2238" i="43"/>
  <c r="D2238" i="43"/>
  <c r="B2241" i="43"/>
  <c r="B2242" i="43"/>
  <c r="B2243" i="43"/>
  <c r="C2243" i="43"/>
  <c r="D2243" i="43"/>
  <c r="B2244" i="43"/>
  <c r="C2244" i="43"/>
  <c r="D2244" i="43"/>
  <c r="B2245" i="43"/>
  <c r="C2245" i="43"/>
  <c r="D2245" i="43"/>
  <c r="B2246" i="43"/>
  <c r="C2246" i="43"/>
  <c r="D2246" i="43"/>
  <c r="B2247" i="43"/>
  <c r="C2247" i="43"/>
  <c r="D2247" i="43"/>
  <c r="B2248" i="43"/>
  <c r="C2248" i="43"/>
  <c r="D2248" i="43"/>
  <c r="B2249" i="43"/>
  <c r="C2249" i="43"/>
  <c r="D2249" i="43"/>
  <c r="B2250" i="43"/>
  <c r="C2250" i="43"/>
  <c r="D2250" i="43"/>
  <c r="B2251" i="43"/>
  <c r="C2251" i="43"/>
  <c r="D2251" i="43"/>
  <c r="B2252" i="43"/>
  <c r="C2252" i="43"/>
  <c r="D2252" i="43"/>
  <c r="B2253" i="43"/>
  <c r="C2253" i="43"/>
  <c r="D2253" i="43"/>
  <c r="B2254" i="43"/>
  <c r="C2254" i="43"/>
  <c r="D2254" i="43"/>
  <c r="B2257" i="43"/>
  <c r="B2258" i="43"/>
  <c r="B2259" i="43"/>
  <c r="C2259" i="43"/>
  <c r="D2259" i="43"/>
  <c r="B2260" i="43"/>
  <c r="C2260" i="43"/>
  <c r="D2260" i="43"/>
  <c r="B2261" i="43"/>
  <c r="C2261" i="43"/>
  <c r="D2261" i="43"/>
  <c r="B2262" i="43"/>
  <c r="C2262" i="43"/>
  <c r="D2262" i="43"/>
  <c r="B2263" i="43"/>
  <c r="C2263" i="43"/>
  <c r="D2263" i="43"/>
  <c r="B2264" i="43"/>
  <c r="C2264" i="43"/>
  <c r="D2264" i="43"/>
  <c r="B2265" i="43"/>
  <c r="C2265" i="43"/>
  <c r="D2265" i="43"/>
  <c r="B2266" i="43"/>
  <c r="C2266" i="43"/>
  <c r="D2266" i="43"/>
  <c r="B2267" i="43"/>
  <c r="C2267" i="43"/>
  <c r="D2267" i="43"/>
  <c r="B2268" i="43"/>
  <c r="C2268" i="43"/>
  <c r="D2268" i="43"/>
  <c r="B2269" i="43"/>
  <c r="C2269" i="43"/>
  <c r="D2269" i="43"/>
  <c r="B2270" i="43"/>
  <c r="C2270" i="43"/>
  <c r="D2270" i="43"/>
  <c r="B2273" i="43"/>
  <c r="B2274" i="43"/>
  <c r="B2275" i="43"/>
  <c r="C2275" i="43"/>
  <c r="D2275" i="43"/>
  <c r="B2276" i="43"/>
  <c r="C2276" i="43"/>
  <c r="D2276" i="43"/>
  <c r="B2277" i="43"/>
  <c r="C2277" i="43"/>
  <c r="D2277" i="43"/>
  <c r="B2278" i="43"/>
  <c r="C2278" i="43"/>
  <c r="D2278" i="43"/>
  <c r="B2279" i="43"/>
  <c r="C2279" i="43"/>
  <c r="D2279" i="43"/>
  <c r="B2280" i="43"/>
  <c r="C2280" i="43"/>
  <c r="D2280" i="43"/>
  <c r="B2281" i="43"/>
  <c r="C2281" i="43"/>
  <c r="D2281" i="43"/>
  <c r="B2282" i="43"/>
  <c r="C2282" i="43"/>
  <c r="D2282" i="43"/>
  <c r="B2283" i="43"/>
  <c r="C2283" i="43"/>
  <c r="D2283" i="43"/>
  <c r="B2284" i="43"/>
  <c r="C2284" i="43"/>
  <c r="D2284" i="43"/>
  <c r="B2285" i="43"/>
  <c r="C2285" i="43"/>
  <c r="D2285" i="43"/>
  <c r="B2286" i="43"/>
  <c r="C2286" i="43"/>
  <c r="D2286" i="43"/>
  <c r="B2289" i="43"/>
  <c r="B2290" i="43"/>
  <c r="B2291" i="43"/>
  <c r="C2291" i="43"/>
  <c r="D2291" i="43"/>
  <c r="B2292" i="43"/>
  <c r="C2292" i="43"/>
  <c r="D2292" i="43"/>
  <c r="B2293" i="43"/>
  <c r="C2293" i="43"/>
  <c r="D2293" i="43"/>
  <c r="B2294" i="43"/>
  <c r="C2294" i="43"/>
  <c r="D2294" i="43"/>
  <c r="B2295" i="43"/>
  <c r="C2295" i="43"/>
  <c r="D2295" i="43"/>
  <c r="B2296" i="43"/>
  <c r="C2296" i="43"/>
  <c r="D2296" i="43"/>
  <c r="B2297" i="43"/>
  <c r="C2297" i="43"/>
  <c r="D2297" i="43"/>
  <c r="B2298" i="43"/>
  <c r="C2298" i="43"/>
  <c r="D2298" i="43"/>
  <c r="B2299" i="43"/>
  <c r="C2299" i="43"/>
  <c r="D2299" i="43"/>
  <c r="B2300" i="43"/>
  <c r="C2300" i="43"/>
  <c r="D2300" i="43"/>
  <c r="B2301" i="43"/>
  <c r="C2301" i="43"/>
  <c r="D2301" i="43"/>
  <c r="B2302" i="43"/>
  <c r="C2302" i="43"/>
  <c r="D2302" i="43"/>
  <c r="B2305" i="43"/>
  <c r="B2306" i="43"/>
  <c r="C2306" i="43"/>
  <c r="D2306" i="43"/>
  <c r="B2307" i="43"/>
  <c r="C2307" i="43"/>
  <c r="D2307" i="43"/>
  <c r="B2308" i="43"/>
  <c r="C2308" i="43"/>
  <c r="D2308" i="43"/>
  <c r="B2309" i="43"/>
  <c r="C2309" i="43"/>
  <c r="D2309" i="43"/>
  <c r="B2310" i="43"/>
  <c r="C2310" i="43"/>
  <c r="D2310" i="43"/>
  <c r="B2311" i="43"/>
  <c r="C2311" i="43"/>
  <c r="D2311" i="43"/>
  <c r="B2312" i="43"/>
  <c r="C2312" i="43"/>
  <c r="D2312" i="43"/>
  <c r="B2313" i="43"/>
  <c r="C2313" i="43"/>
  <c r="D2313" i="43"/>
  <c r="B2314" i="43"/>
  <c r="C2314" i="43"/>
  <c r="D2314" i="43"/>
  <c r="B2315" i="43"/>
  <c r="C2315" i="43"/>
  <c r="D2315" i="43"/>
  <c r="B2316" i="43"/>
  <c r="C2316" i="43"/>
  <c r="D2316" i="43"/>
  <c r="B2317" i="43"/>
  <c r="C2317" i="43"/>
  <c r="D2317" i="43"/>
  <c r="B2320" i="43"/>
  <c r="B2321" i="43"/>
  <c r="C2321" i="43"/>
  <c r="D2321" i="43"/>
  <c r="B2322" i="43"/>
  <c r="C2322" i="43"/>
  <c r="D2322" i="43"/>
  <c r="B2323" i="43"/>
  <c r="C2323" i="43"/>
  <c r="D2323" i="43"/>
  <c r="B2324" i="43"/>
  <c r="C2324" i="43"/>
  <c r="D2324" i="43"/>
  <c r="B2325" i="43"/>
  <c r="C2325" i="43"/>
  <c r="D2325" i="43"/>
  <c r="B2326" i="43"/>
  <c r="C2326" i="43"/>
  <c r="D2326" i="43"/>
  <c r="B2327" i="43"/>
  <c r="C2327" i="43"/>
  <c r="D2327" i="43"/>
  <c r="B2328" i="43"/>
  <c r="C2328" i="43"/>
  <c r="D2328" i="43"/>
  <c r="B2329" i="43"/>
  <c r="C2329" i="43"/>
  <c r="D2329" i="43"/>
  <c r="B2330" i="43"/>
  <c r="C2330" i="43"/>
  <c r="D2330" i="43"/>
  <c r="B2331" i="43"/>
  <c r="C2331" i="43"/>
  <c r="D2331" i="43"/>
  <c r="B2332" i="43"/>
  <c r="C2332" i="43"/>
  <c r="D2332" i="43"/>
  <c r="B2335" i="43"/>
  <c r="B2336" i="43"/>
  <c r="B2337" i="43"/>
  <c r="C2337" i="43"/>
  <c r="D2337" i="43"/>
  <c r="B2338" i="43"/>
  <c r="C2338" i="43"/>
  <c r="D2338" i="43"/>
  <c r="B2339" i="43"/>
  <c r="C2339" i="43"/>
  <c r="D2339" i="43"/>
  <c r="B2340" i="43"/>
  <c r="C2340" i="43"/>
  <c r="D2340" i="43"/>
  <c r="B2341" i="43"/>
  <c r="C2341" i="43"/>
  <c r="D2341" i="43"/>
  <c r="B2342" i="43"/>
  <c r="C2342" i="43"/>
  <c r="D2342" i="43"/>
  <c r="B2343" i="43"/>
  <c r="C2343" i="43"/>
  <c r="D2343" i="43"/>
  <c r="B2344" i="43"/>
  <c r="C2344" i="43"/>
  <c r="D2344" i="43"/>
  <c r="B2345" i="43"/>
  <c r="C2345" i="43"/>
  <c r="D2345" i="43"/>
  <c r="B2346" i="43"/>
  <c r="C2346" i="43"/>
  <c r="D2346" i="43"/>
  <c r="B2347" i="43"/>
  <c r="C2347" i="43"/>
  <c r="D2347" i="43"/>
  <c r="B2348" i="43"/>
  <c r="C2348" i="43"/>
  <c r="D2348" i="43"/>
  <c r="B2351" i="43"/>
  <c r="B2352" i="43"/>
  <c r="B2353" i="43"/>
  <c r="C2353" i="43"/>
  <c r="D2353" i="43"/>
  <c r="B2354" i="43"/>
  <c r="C2354" i="43"/>
  <c r="D2354" i="43"/>
  <c r="B2355" i="43"/>
  <c r="C2355" i="43"/>
  <c r="D2355" i="43"/>
  <c r="B2356" i="43"/>
  <c r="C2356" i="43"/>
  <c r="D2356" i="43"/>
  <c r="B2357" i="43"/>
  <c r="C2357" i="43"/>
  <c r="D2357" i="43"/>
  <c r="B2358" i="43"/>
  <c r="C2358" i="43"/>
  <c r="D2358" i="43"/>
  <c r="B2359" i="43"/>
  <c r="C2359" i="43"/>
  <c r="D2359" i="43"/>
  <c r="B2360" i="43"/>
  <c r="C2360" i="43"/>
  <c r="D2360" i="43"/>
  <c r="B2361" i="43"/>
  <c r="C2361" i="43"/>
  <c r="D2361" i="43"/>
  <c r="B2362" i="43"/>
  <c r="C2362" i="43"/>
  <c r="D2362" i="43"/>
  <c r="B2363" i="43"/>
  <c r="C2363" i="43"/>
  <c r="D2363" i="43"/>
  <c r="B2364" i="43"/>
  <c r="C2364" i="43"/>
  <c r="D2364" i="43"/>
  <c r="B2367" i="43"/>
  <c r="B2368" i="43"/>
  <c r="B2369" i="43"/>
  <c r="C2369" i="43"/>
  <c r="D2369" i="43"/>
  <c r="B2370" i="43"/>
  <c r="C2370" i="43"/>
  <c r="D2370" i="43"/>
  <c r="B2371" i="43"/>
  <c r="C2371" i="43"/>
  <c r="D2371" i="43"/>
  <c r="B2372" i="43"/>
  <c r="C2372" i="43"/>
  <c r="D2372" i="43"/>
  <c r="B2373" i="43"/>
  <c r="C2373" i="43"/>
  <c r="D2373" i="43"/>
  <c r="B2374" i="43"/>
  <c r="C2374" i="43"/>
  <c r="D2374" i="43"/>
  <c r="B2375" i="43"/>
  <c r="C2375" i="43"/>
  <c r="D2375" i="43"/>
  <c r="B2376" i="43"/>
  <c r="C2376" i="43"/>
  <c r="D2376" i="43"/>
  <c r="B2377" i="43"/>
  <c r="C2377" i="43"/>
  <c r="D2377" i="43"/>
  <c r="B2378" i="43"/>
  <c r="C2378" i="43"/>
  <c r="D2378" i="43"/>
  <c r="B2379" i="43"/>
  <c r="C2379" i="43"/>
  <c r="D2379" i="43"/>
  <c r="B2380" i="43"/>
  <c r="C2380" i="43"/>
  <c r="D2380" i="43"/>
  <c r="B2383" i="43"/>
  <c r="B2384" i="43"/>
  <c r="B2385" i="43"/>
  <c r="C2385" i="43"/>
  <c r="D2385" i="43"/>
  <c r="B2386" i="43"/>
  <c r="C2386" i="43"/>
  <c r="D2386" i="43"/>
  <c r="B2387" i="43"/>
  <c r="C2387" i="43"/>
  <c r="D2387" i="43"/>
  <c r="B2388" i="43"/>
  <c r="C2388" i="43"/>
  <c r="D2388" i="43"/>
  <c r="B2389" i="43"/>
  <c r="C2389" i="43"/>
  <c r="D2389" i="43"/>
  <c r="B2390" i="43"/>
  <c r="C2390" i="43"/>
  <c r="D2390" i="43"/>
  <c r="B2391" i="43"/>
  <c r="C2391" i="43"/>
  <c r="D2391" i="43"/>
  <c r="B2392" i="43"/>
  <c r="C2392" i="43"/>
  <c r="D2392" i="43"/>
  <c r="B2393" i="43"/>
  <c r="C2393" i="43"/>
  <c r="D2393" i="43"/>
  <c r="B2394" i="43"/>
  <c r="C2394" i="43"/>
  <c r="D2394" i="43"/>
  <c r="B2395" i="43"/>
  <c r="C2395" i="43"/>
  <c r="D2395" i="43"/>
  <c r="B2396" i="43"/>
  <c r="C2396" i="43"/>
  <c r="D2396" i="43"/>
  <c r="B2399" i="43"/>
  <c r="B2400" i="43"/>
  <c r="B2401" i="43"/>
  <c r="C2401" i="43"/>
  <c r="D2401" i="43"/>
  <c r="B2402" i="43"/>
  <c r="C2402" i="43"/>
  <c r="D2402" i="43"/>
  <c r="B2403" i="43"/>
  <c r="C2403" i="43"/>
  <c r="D2403" i="43"/>
  <c r="B2404" i="43"/>
  <c r="C2404" i="43"/>
  <c r="D2404" i="43"/>
  <c r="B2405" i="43"/>
  <c r="C2405" i="43"/>
  <c r="D2405" i="43"/>
  <c r="B2406" i="43"/>
  <c r="C2406" i="43"/>
  <c r="D2406" i="43"/>
  <c r="B2407" i="43"/>
  <c r="C2407" i="43"/>
  <c r="D2407" i="43"/>
  <c r="B2408" i="43"/>
  <c r="C2408" i="43"/>
  <c r="D2408" i="43"/>
  <c r="B2409" i="43"/>
  <c r="C2409" i="43"/>
  <c r="D2409" i="43"/>
  <c r="B2410" i="43"/>
  <c r="C2410" i="43"/>
  <c r="D2410" i="43"/>
  <c r="B2411" i="43"/>
  <c r="C2411" i="43"/>
  <c r="D2411" i="43"/>
  <c r="B2412" i="43"/>
  <c r="C2412" i="43"/>
  <c r="D2412" i="43"/>
  <c r="B2415" i="43"/>
  <c r="B2416" i="43"/>
  <c r="B2417" i="43"/>
  <c r="C2417" i="43"/>
  <c r="D2417" i="43"/>
  <c r="B2418" i="43"/>
  <c r="C2418" i="43"/>
  <c r="D2418" i="43"/>
  <c r="B2419" i="43"/>
  <c r="C2419" i="43"/>
  <c r="D2419" i="43"/>
  <c r="B2420" i="43"/>
  <c r="C2420" i="43"/>
  <c r="D2420" i="43"/>
  <c r="B2421" i="43"/>
  <c r="C2421" i="43"/>
  <c r="D2421" i="43"/>
  <c r="B2422" i="43"/>
  <c r="C2422" i="43"/>
  <c r="D2422" i="43"/>
  <c r="B2423" i="43"/>
  <c r="C2423" i="43"/>
  <c r="D2423" i="43"/>
  <c r="B2424" i="43"/>
  <c r="C2424" i="43"/>
  <c r="D2424" i="43"/>
  <c r="B2425" i="43"/>
  <c r="C2425" i="43"/>
  <c r="D2425" i="43"/>
  <c r="B2426" i="43"/>
  <c r="C2426" i="43"/>
  <c r="D2426" i="43"/>
  <c r="B2427" i="43"/>
  <c r="C2427" i="43"/>
  <c r="D2427" i="43"/>
  <c r="B2428" i="43"/>
  <c r="C2428" i="43"/>
  <c r="D2428" i="43"/>
  <c r="B2431" i="43"/>
  <c r="B2432" i="43"/>
  <c r="B2433" i="43"/>
  <c r="C2433" i="43"/>
  <c r="D2433" i="43"/>
  <c r="B2434" i="43"/>
  <c r="C2434" i="43"/>
  <c r="D2434" i="43"/>
  <c r="B2435" i="43"/>
  <c r="C2435" i="43"/>
  <c r="D2435" i="43"/>
  <c r="B2436" i="43"/>
  <c r="C2436" i="43"/>
  <c r="D2436" i="43"/>
  <c r="B2437" i="43"/>
  <c r="C2437" i="43"/>
  <c r="D2437" i="43"/>
  <c r="B2438" i="43"/>
  <c r="C2438" i="43"/>
  <c r="D2438" i="43"/>
  <c r="B2439" i="43"/>
  <c r="C2439" i="43"/>
  <c r="D2439" i="43"/>
  <c r="B2440" i="43"/>
  <c r="C2440" i="43"/>
  <c r="D2440" i="43"/>
  <c r="B2441" i="43"/>
  <c r="C2441" i="43"/>
  <c r="D2441" i="43"/>
  <c r="B2442" i="43"/>
  <c r="C2442" i="43"/>
  <c r="D2442" i="43"/>
  <c r="B2443" i="43"/>
  <c r="C2443" i="43"/>
  <c r="D2443" i="43"/>
  <c r="B2444" i="43"/>
  <c r="C2444" i="43"/>
  <c r="D2444" i="43"/>
  <c r="B2448" i="43"/>
  <c r="B2449" i="43"/>
  <c r="C2449" i="43"/>
  <c r="D2449" i="43"/>
  <c r="B2450" i="43"/>
  <c r="C2450" i="43"/>
  <c r="D2450" i="43"/>
  <c r="B2451" i="43"/>
  <c r="C2451" i="43"/>
  <c r="D2451" i="43"/>
  <c r="B2452" i="43"/>
  <c r="C2452" i="43"/>
  <c r="D2452" i="43"/>
  <c r="B2453" i="43"/>
  <c r="C2453" i="43"/>
  <c r="D2453" i="43"/>
  <c r="B2454" i="43"/>
  <c r="C2454" i="43"/>
  <c r="D2454" i="43"/>
  <c r="B2455" i="43"/>
  <c r="C2455" i="43"/>
  <c r="D2455" i="43"/>
  <c r="B2456" i="43"/>
  <c r="C2456" i="43"/>
  <c r="D2456" i="43"/>
  <c r="B2457" i="43"/>
  <c r="C2457" i="43"/>
  <c r="D2457" i="43"/>
  <c r="B2458" i="43"/>
  <c r="C2458" i="43"/>
  <c r="D2458" i="43"/>
  <c r="B2459" i="43"/>
  <c r="C2459" i="43"/>
  <c r="D2459" i="43"/>
  <c r="B2460" i="43"/>
  <c r="C2460" i="43"/>
  <c r="D2460" i="43"/>
  <c r="B2463" i="43"/>
  <c r="B2464" i="43"/>
  <c r="B2465" i="43"/>
  <c r="C2465" i="43"/>
  <c r="D2465" i="43"/>
  <c r="B2466" i="43"/>
  <c r="C2466" i="43"/>
  <c r="D2466" i="43"/>
  <c r="B2467" i="43"/>
  <c r="C2467" i="43"/>
  <c r="D2467" i="43"/>
  <c r="B2468" i="43"/>
  <c r="C2468" i="43"/>
  <c r="D2468" i="43"/>
  <c r="B2469" i="43"/>
  <c r="C2469" i="43"/>
  <c r="D2469" i="43"/>
  <c r="B2470" i="43"/>
  <c r="C2470" i="43"/>
  <c r="D2470" i="43"/>
  <c r="B2471" i="43"/>
  <c r="C2471" i="43"/>
  <c r="D2471" i="43"/>
  <c r="B2472" i="43"/>
  <c r="C2472" i="43"/>
  <c r="D2472" i="43"/>
  <c r="B2473" i="43"/>
  <c r="C2473" i="43"/>
  <c r="D2473" i="43"/>
  <c r="B2474" i="43"/>
  <c r="C2474" i="43"/>
  <c r="D2474" i="43"/>
  <c r="B2475" i="43"/>
  <c r="C2475" i="43"/>
  <c r="D2475" i="43"/>
  <c r="B2476" i="43"/>
  <c r="C2476" i="43"/>
  <c r="D2476" i="43"/>
  <c r="B2479" i="43"/>
  <c r="B2480" i="43"/>
  <c r="B2481" i="43"/>
  <c r="C2481" i="43"/>
  <c r="D2481" i="43"/>
  <c r="B2482" i="43"/>
  <c r="C2482" i="43"/>
  <c r="D2482" i="43"/>
  <c r="B2483" i="43"/>
  <c r="C2483" i="43"/>
  <c r="D2483" i="43"/>
  <c r="B2484" i="43"/>
  <c r="C2484" i="43"/>
  <c r="D2484" i="43"/>
  <c r="B2485" i="43"/>
  <c r="C2485" i="43"/>
  <c r="D2485" i="43"/>
  <c r="B2486" i="43"/>
  <c r="C2486" i="43"/>
  <c r="D2486" i="43"/>
  <c r="B2487" i="43"/>
  <c r="C2487" i="43"/>
  <c r="D2487" i="43"/>
  <c r="B2488" i="43"/>
  <c r="C2488" i="43"/>
  <c r="D2488" i="43"/>
  <c r="B2489" i="43"/>
  <c r="C2489" i="43"/>
  <c r="D2489" i="43"/>
  <c r="B2490" i="43"/>
  <c r="C2490" i="43"/>
  <c r="D2490" i="43"/>
  <c r="B2491" i="43"/>
  <c r="C2491" i="43"/>
  <c r="D2491" i="43"/>
  <c r="B2492" i="43"/>
  <c r="C2492" i="43"/>
  <c r="D2492" i="43"/>
  <c r="B2495" i="43"/>
  <c r="B2496" i="43"/>
  <c r="B2497" i="43"/>
  <c r="C2497" i="43"/>
  <c r="D2497" i="43"/>
  <c r="B2498" i="43"/>
  <c r="C2498" i="43"/>
  <c r="D2498" i="43"/>
  <c r="B2499" i="43"/>
  <c r="C2499" i="43"/>
  <c r="D2499" i="43"/>
  <c r="B2500" i="43"/>
  <c r="C2500" i="43"/>
  <c r="D2500" i="43"/>
  <c r="B2501" i="43"/>
  <c r="C2501" i="43"/>
  <c r="D2501" i="43"/>
  <c r="B2502" i="43"/>
  <c r="C2502" i="43"/>
  <c r="D2502" i="43"/>
  <c r="B2503" i="43"/>
  <c r="C2503" i="43"/>
  <c r="D2503" i="43"/>
  <c r="B2504" i="43"/>
  <c r="C2504" i="43"/>
  <c r="D2504" i="43"/>
  <c r="B2505" i="43"/>
  <c r="C2505" i="43"/>
  <c r="D2505" i="43"/>
  <c r="B2506" i="43"/>
  <c r="C2506" i="43"/>
  <c r="D2506" i="43"/>
  <c r="B2507" i="43"/>
  <c r="C2507" i="43"/>
  <c r="D2507" i="43"/>
  <c r="B2508" i="43"/>
  <c r="C2508" i="43"/>
  <c r="D2508" i="43"/>
  <c r="B2511" i="43"/>
  <c r="B2512" i="43"/>
  <c r="B2513" i="43"/>
  <c r="C2513" i="43"/>
  <c r="D2513" i="43"/>
  <c r="B2514" i="43"/>
  <c r="C2514" i="43"/>
  <c r="D2514" i="43"/>
  <c r="B2515" i="43"/>
  <c r="C2515" i="43"/>
  <c r="D2515" i="43"/>
  <c r="B2516" i="43"/>
  <c r="C2516" i="43"/>
  <c r="D2516" i="43"/>
  <c r="B2517" i="43"/>
  <c r="C2517" i="43"/>
  <c r="D2517" i="43"/>
  <c r="B2518" i="43"/>
  <c r="C2518" i="43"/>
  <c r="D2518" i="43"/>
  <c r="B2519" i="43"/>
  <c r="C2519" i="43"/>
  <c r="D2519" i="43"/>
  <c r="B2520" i="43"/>
  <c r="C2520" i="43"/>
  <c r="D2520" i="43"/>
  <c r="B2521" i="43"/>
  <c r="C2521" i="43"/>
  <c r="D2521" i="43"/>
  <c r="B2522" i="43"/>
  <c r="C2522" i="43"/>
  <c r="D2522" i="43"/>
  <c r="B2523" i="43"/>
  <c r="C2523" i="43"/>
  <c r="D2523" i="43"/>
  <c r="B2524" i="43"/>
  <c r="C2524" i="43"/>
  <c r="D2524" i="43"/>
  <c r="B2527" i="43"/>
  <c r="B2528" i="43"/>
  <c r="B2529" i="43"/>
  <c r="C2529" i="43"/>
  <c r="D2529" i="43"/>
  <c r="B2530" i="43"/>
  <c r="C2530" i="43"/>
  <c r="D2530" i="43"/>
  <c r="B2531" i="43"/>
  <c r="C2531" i="43"/>
  <c r="D2531" i="43"/>
  <c r="B2532" i="43"/>
  <c r="C2532" i="43"/>
  <c r="D2532" i="43"/>
  <c r="B2533" i="43"/>
  <c r="C2533" i="43"/>
  <c r="D2533" i="43"/>
  <c r="B2534" i="43"/>
  <c r="C2534" i="43"/>
  <c r="D2534" i="43"/>
  <c r="B2535" i="43"/>
  <c r="C2535" i="43"/>
  <c r="D2535" i="43"/>
  <c r="B2536" i="43"/>
  <c r="C2536" i="43"/>
  <c r="D2536" i="43"/>
  <c r="B2537" i="43"/>
  <c r="C2537" i="43"/>
  <c r="D2537" i="43"/>
  <c r="B2538" i="43"/>
  <c r="C2538" i="43"/>
  <c r="D2538" i="43"/>
  <c r="B2539" i="43"/>
  <c r="C2539" i="43"/>
  <c r="D2539" i="43"/>
  <c r="B2540" i="43"/>
  <c r="C2540" i="43"/>
  <c r="D2540" i="43"/>
  <c r="B2543" i="43"/>
  <c r="B2544" i="43"/>
  <c r="C2544" i="43"/>
  <c r="D2544" i="43"/>
  <c r="B2545" i="43"/>
  <c r="C2545" i="43"/>
  <c r="D2545" i="43"/>
  <c r="B2546" i="43"/>
  <c r="C2546" i="43"/>
  <c r="D2546" i="43"/>
  <c r="B2547" i="43"/>
  <c r="C2547" i="43"/>
  <c r="D2547" i="43"/>
  <c r="B2548" i="43"/>
  <c r="C2548" i="43"/>
  <c r="D2548" i="43"/>
  <c r="B2549" i="43"/>
  <c r="C2549" i="43"/>
  <c r="D2549" i="43"/>
  <c r="B2550" i="43"/>
  <c r="C2550" i="43"/>
  <c r="D2550" i="43"/>
  <c r="B2551" i="43"/>
  <c r="C2551" i="43"/>
  <c r="D2551" i="43"/>
  <c r="B2552" i="43"/>
  <c r="C2552" i="43"/>
  <c r="D2552" i="43"/>
  <c r="B2553" i="43"/>
  <c r="C2553" i="43"/>
  <c r="D2553" i="43"/>
  <c r="B2554" i="43"/>
  <c r="C2554" i="43"/>
  <c r="D2554" i="43"/>
  <c r="B2555" i="43"/>
  <c r="C2555" i="43"/>
  <c r="D2555" i="43"/>
  <c r="B2558" i="43"/>
  <c r="B2559" i="43"/>
  <c r="C2559" i="43"/>
  <c r="D2559" i="43"/>
  <c r="B2560" i="43"/>
  <c r="C2560" i="43"/>
  <c r="D2560" i="43"/>
  <c r="B2561" i="43"/>
  <c r="C2561" i="43"/>
  <c r="D2561" i="43"/>
  <c r="B2562" i="43"/>
  <c r="C2562" i="43"/>
  <c r="D2562" i="43"/>
  <c r="B2563" i="43"/>
  <c r="C2563" i="43"/>
  <c r="D2563" i="43"/>
  <c r="B2564" i="43"/>
  <c r="C2564" i="43"/>
  <c r="D2564" i="43"/>
  <c r="B2565" i="43"/>
  <c r="C2565" i="43"/>
  <c r="D2565" i="43"/>
  <c r="B2566" i="43"/>
  <c r="C2566" i="43"/>
  <c r="D2566" i="43"/>
  <c r="B2567" i="43"/>
  <c r="C2567" i="43"/>
  <c r="D2567" i="43"/>
  <c r="B2568" i="43"/>
  <c r="C2568" i="43"/>
  <c r="D2568" i="43"/>
  <c r="B2569" i="43"/>
  <c r="C2569" i="43"/>
  <c r="D2569" i="43"/>
  <c r="B2570" i="43"/>
  <c r="C2570" i="43"/>
  <c r="D2570" i="43"/>
  <c r="B2573" i="43"/>
  <c r="B2574" i="43"/>
  <c r="B2575" i="43"/>
  <c r="C2575" i="43"/>
  <c r="D2575" i="43"/>
  <c r="B2576" i="43"/>
  <c r="C2576" i="43"/>
  <c r="D2576" i="43"/>
  <c r="B2577" i="43"/>
  <c r="C2577" i="43"/>
  <c r="D2577" i="43"/>
  <c r="B2578" i="43"/>
  <c r="C2578" i="43"/>
  <c r="D2578" i="43"/>
  <c r="B2579" i="43"/>
  <c r="C2579" i="43"/>
  <c r="D2579" i="43"/>
  <c r="B2580" i="43"/>
  <c r="C2580" i="43"/>
  <c r="D2580" i="43"/>
  <c r="B2581" i="43"/>
  <c r="C2581" i="43"/>
  <c r="D2581" i="43"/>
  <c r="B2582" i="43"/>
  <c r="C2582" i="43"/>
  <c r="D2582" i="43"/>
  <c r="B2583" i="43"/>
  <c r="C2583" i="43"/>
  <c r="D2583" i="43"/>
  <c r="B2584" i="43"/>
  <c r="C2584" i="43"/>
  <c r="D2584" i="43"/>
  <c r="B2585" i="43"/>
  <c r="C2585" i="43"/>
  <c r="D2585" i="43"/>
  <c r="B2586" i="43"/>
  <c r="C2586" i="43"/>
  <c r="D2586" i="43"/>
  <c r="B2589" i="43"/>
  <c r="B2590" i="43"/>
  <c r="B2591" i="43"/>
  <c r="C2591" i="43"/>
  <c r="D2591" i="43"/>
  <c r="B2592" i="43"/>
  <c r="C2592" i="43"/>
  <c r="D2592" i="43"/>
  <c r="B2593" i="43"/>
  <c r="C2593" i="43"/>
  <c r="D2593" i="43"/>
  <c r="B2594" i="43"/>
  <c r="C2594" i="43"/>
  <c r="D2594" i="43"/>
  <c r="B2595" i="43"/>
  <c r="C2595" i="43"/>
  <c r="D2595" i="43"/>
  <c r="B2596" i="43"/>
  <c r="C2596" i="43"/>
  <c r="D2596" i="43"/>
  <c r="B2597" i="43"/>
  <c r="C2597" i="43"/>
  <c r="D2597" i="43"/>
  <c r="B2598" i="43"/>
  <c r="C2598" i="43"/>
  <c r="D2598" i="43"/>
  <c r="B2599" i="43"/>
  <c r="C2599" i="43"/>
  <c r="D2599" i="43"/>
  <c r="B2600" i="43"/>
  <c r="C2600" i="43"/>
  <c r="D2600" i="43"/>
  <c r="B2601" i="43"/>
  <c r="C2601" i="43"/>
  <c r="D2601" i="43"/>
  <c r="B2602" i="43"/>
  <c r="C2602" i="43"/>
  <c r="D2602" i="43"/>
  <c r="B2605" i="43"/>
  <c r="B2606" i="43"/>
  <c r="C2606" i="43"/>
  <c r="D2606" i="43"/>
  <c r="B2607" i="43"/>
  <c r="C2607" i="43"/>
  <c r="D2607" i="43"/>
  <c r="B2608" i="43"/>
  <c r="C2608" i="43"/>
  <c r="D2608" i="43"/>
  <c r="B2609" i="43"/>
  <c r="C2609" i="43"/>
  <c r="D2609" i="43"/>
  <c r="B2610" i="43"/>
  <c r="C2610" i="43"/>
  <c r="D2610" i="43"/>
  <c r="B2611" i="43"/>
  <c r="C2611" i="43"/>
  <c r="D2611" i="43"/>
  <c r="B2612" i="43"/>
  <c r="C2612" i="43"/>
  <c r="D2612" i="43"/>
  <c r="B2613" i="43"/>
  <c r="C2613" i="43"/>
  <c r="D2613" i="43"/>
  <c r="B2614" i="43"/>
  <c r="C2614" i="43"/>
  <c r="D2614" i="43"/>
  <c r="B2615" i="43"/>
  <c r="C2615" i="43"/>
  <c r="D2615" i="43"/>
  <c r="B2616" i="43"/>
  <c r="C2616" i="43"/>
  <c r="D2616" i="43"/>
  <c r="B2617" i="43"/>
  <c r="C2617" i="43"/>
  <c r="D2617" i="43"/>
  <c r="B2620" i="43"/>
  <c r="B2621" i="43"/>
  <c r="C2621" i="43"/>
  <c r="D2621" i="43"/>
  <c r="B2622" i="43"/>
  <c r="C2622" i="43"/>
  <c r="D2622" i="43"/>
  <c r="B2623" i="43"/>
  <c r="C2623" i="43"/>
  <c r="D2623" i="43"/>
  <c r="B2624" i="43"/>
  <c r="C2624" i="43"/>
  <c r="D2624" i="43"/>
  <c r="B2625" i="43"/>
  <c r="C2625" i="43"/>
  <c r="D2625" i="43"/>
  <c r="B2626" i="43"/>
  <c r="C2626" i="43"/>
  <c r="D2626" i="43"/>
  <c r="B2627" i="43"/>
  <c r="C2627" i="43"/>
  <c r="D2627" i="43"/>
  <c r="B2628" i="43"/>
  <c r="C2628" i="43"/>
  <c r="D2628" i="43"/>
  <c r="B2629" i="43"/>
  <c r="C2629" i="43"/>
  <c r="D2629" i="43"/>
  <c r="B2630" i="43"/>
  <c r="C2630" i="43"/>
  <c r="D2630" i="43"/>
  <c r="B2631" i="43"/>
  <c r="C2631" i="43"/>
  <c r="D2631" i="43"/>
  <c r="B2632" i="43"/>
  <c r="C2632" i="43"/>
  <c r="D2632" i="43"/>
  <c r="B2635" i="43"/>
  <c r="B2636" i="43"/>
  <c r="C2636" i="43"/>
  <c r="D2636" i="43"/>
  <c r="B2637" i="43"/>
  <c r="C2637" i="43"/>
  <c r="D2637" i="43"/>
  <c r="B2638" i="43"/>
  <c r="C2638" i="43"/>
  <c r="D2638" i="43"/>
  <c r="B2639" i="43"/>
  <c r="C2639" i="43"/>
  <c r="D2639" i="43"/>
  <c r="B2640" i="43"/>
  <c r="C2640" i="43"/>
  <c r="D2640" i="43"/>
  <c r="B2641" i="43"/>
  <c r="C2641" i="43"/>
  <c r="D2641" i="43"/>
  <c r="B2642" i="43"/>
  <c r="C2642" i="43"/>
  <c r="D2642" i="43"/>
  <c r="B2643" i="43"/>
  <c r="C2643" i="43"/>
  <c r="D2643" i="43"/>
  <c r="B2644" i="43"/>
  <c r="C2644" i="43"/>
  <c r="D2644" i="43"/>
  <c r="B2645" i="43"/>
  <c r="C2645" i="43"/>
  <c r="D2645" i="43"/>
  <c r="B2646" i="43"/>
  <c r="C2646" i="43"/>
  <c r="D2646" i="43"/>
  <c r="B2647" i="43"/>
  <c r="C2647" i="43"/>
  <c r="D2647" i="43"/>
  <c r="B2650" i="43"/>
  <c r="B2651" i="43"/>
  <c r="C2651" i="43"/>
  <c r="D2651" i="43"/>
  <c r="B2652" i="43"/>
  <c r="C2652" i="43"/>
  <c r="D2652" i="43"/>
  <c r="B2653" i="43"/>
  <c r="C2653" i="43"/>
  <c r="D2653" i="43"/>
  <c r="B2654" i="43"/>
  <c r="C2654" i="43"/>
  <c r="D2654" i="43"/>
  <c r="B2655" i="43"/>
  <c r="C2655" i="43"/>
  <c r="D2655" i="43"/>
  <c r="B2656" i="43"/>
  <c r="C2656" i="43"/>
  <c r="D2656" i="43"/>
  <c r="B2657" i="43"/>
  <c r="C2657" i="43"/>
  <c r="D2657" i="43"/>
  <c r="B2658" i="43"/>
  <c r="C2658" i="43"/>
  <c r="D2658" i="43"/>
  <c r="B2659" i="43"/>
  <c r="C2659" i="43"/>
  <c r="D2659" i="43"/>
  <c r="B2660" i="43"/>
  <c r="C2660" i="43"/>
  <c r="D2660" i="43"/>
  <c r="B2661" i="43"/>
  <c r="C2661" i="43"/>
  <c r="D2661" i="43"/>
  <c r="B2662" i="43"/>
  <c r="C2662" i="43"/>
  <c r="D2662" i="43"/>
  <c r="B2665" i="43"/>
  <c r="B2666" i="43"/>
  <c r="B2667" i="43"/>
  <c r="C2667" i="43"/>
  <c r="D2667" i="43"/>
  <c r="B2668" i="43"/>
  <c r="C2668" i="43"/>
  <c r="D2668" i="43"/>
  <c r="B2669" i="43"/>
  <c r="C2669" i="43"/>
  <c r="D2669" i="43"/>
  <c r="B2670" i="43"/>
  <c r="C2670" i="43"/>
  <c r="D2670" i="43"/>
  <c r="B2671" i="43"/>
  <c r="C2671" i="43"/>
  <c r="D2671" i="43"/>
  <c r="B2672" i="43"/>
  <c r="C2672" i="43"/>
  <c r="D2672" i="43"/>
  <c r="B2673" i="43"/>
  <c r="C2673" i="43"/>
  <c r="D2673" i="43"/>
  <c r="B2674" i="43"/>
  <c r="C2674" i="43"/>
  <c r="D2674" i="43"/>
  <c r="B2675" i="43"/>
  <c r="C2675" i="43"/>
  <c r="D2675" i="43"/>
  <c r="B2676" i="43"/>
  <c r="C2676" i="43"/>
  <c r="D2676" i="43"/>
  <c r="B2677" i="43"/>
  <c r="C2677" i="43"/>
  <c r="D2677" i="43"/>
  <c r="B2678" i="43"/>
  <c r="C2678" i="43"/>
  <c r="D2678" i="43"/>
  <c r="B2681" i="43"/>
  <c r="B2682" i="43"/>
  <c r="B2683" i="43"/>
  <c r="C2683" i="43"/>
  <c r="D2683" i="43"/>
  <c r="B2684" i="43"/>
  <c r="C2684" i="43"/>
  <c r="D2684" i="43"/>
  <c r="B2685" i="43"/>
  <c r="C2685" i="43"/>
  <c r="D2685" i="43"/>
  <c r="B2686" i="43"/>
  <c r="C2686" i="43"/>
  <c r="D2686" i="43"/>
  <c r="B2687" i="43"/>
  <c r="C2687" i="43"/>
  <c r="D2687" i="43"/>
  <c r="B2688" i="43"/>
  <c r="C2688" i="43"/>
  <c r="D2688" i="43"/>
  <c r="B2689" i="43"/>
  <c r="C2689" i="43"/>
  <c r="D2689" i="43"/>
  <c r="B2690" i="43"/>
  <c r="C2690" i="43"/>
  <c r="D2690" i="43"/>
  <c r="B2691" i="43"/>
  <c r="C2691" i="43"/>
  <c r="D2691" i="43"/>
  <c r="B2692" i="43"/>
  <c r="C2692" i="43"/>
  <c r="D2692" i="43"/>
  <c r="B2693" i="43"/>
  <c r="C2693" i="43"/>
  <c r="D2693" i="43"/>
  <c r="B2694" i="43"/>
  <c r="C2694" i="43"/>
  <c r="D2694" i="43"/>
  <c r="B2697" i="43"/>
  <c r="B2698" i="43"/>
  <c r="B2699" i="43"/>
  <c r="C2699" i="43"/>
  <c r="D2699" i="43"/>
  <c r="B2700" i="43"/>
  <c r="C2700" i="43"/>
  <c r="D2700" i="43"/>
  <c r="B2701" i="43"/>
  <c r="C2701" i="43"/>
  <c r="D2701" i="43"/>
  <c r="B2702" i="43"/>
  <c r="C2702" i="43"/>
  <c r="D2702" i="43"/>
  <c r="B2703" i="43"/>
  <c r="C2703" i="43"/>
  <c r="D2703" i="43"/>
  <c r="B2704" i="43"/>
  <c r="C2704" i="43"/>
  <c r="D2704" i="43"/>
  <c r="B2705" i="43"/>
  <c r="C2705" i="43"/>
  <c r="D2705" i="43"/>
  <c r="B2706" i="43"/>
  <c r="C2706" i="43"/>
  <c r="D2706" i="43"/>
  <c r="B2707" i="43"/>
  <c r="C2707" i="43"/>
  <c r="D2707" i="43"/>
  <c r="B2708" i="43"/>
  <c r="C2708" i="43"/>
  <c r="D2708" i="43"/>
  <c r="B2709" i="43"/>
  <c r="C2709" i="43"/>
  <c r="D2709" i="43"/>
  <c r="B2710" i="43"/>
  <c r="C2710" i="43"/>
  <c r="D2710" i="43"/>
  <c r="B2713" i="43"/>
  <c r="B2714" i="43"/>
  <c r="B2715" i="43"/>
  <c r="C2715" i="43"/>
  <c r="D2715" i="43"/>
  <c r="B2716" i="43"/>
  <c r="C2716" i="43"/>
  <c r="D2716" i="43"/>
  <c r="B2717" i="43"/>
  <c r="C2717" i="43"/>
  <c r="D2717" i="43"/>
  <c r="B2718" i="43"/>
  <c r="C2718" i="43"/>
  <c r="D2718" i="43"/>
  <c r="B2719" i="43"/>
  <c r="C2719" i="43"/>
  <c r="D2719" i="43"/>
  <c r="B2720" i="43"/>
  <c r="C2720" i="43"/>
  <c r="D2720" i="43"/>
  <c r="B2721" i="43"/>
  <c r="C2721" i="43"/>
  <c r="D2721" i="43"/>
  <c r="B2722" i="43"/>
  <c r="C2722" i="43"/>
  <c r="D2722" i="43"/>
  <c r="B2723" i="43"/>
  <c r="C2723" i="43"/>
  <c r="D2723" i="43"/>
  <c r="B2724" i="43"/>
  <c r="C2724" i="43"/>
  <c r="D2724" i="43"/>
  <c r="B2725" i="43"/>
  <c r="C2725" i="43"/>
  <c r="D2725" i="43"/>
  <c r="B2726" i="43"/>
  <c r="C2726" i="43"/>
  <c r="D2726" i="43"/>
  <c r="B2729" i="43"/>
  <c r="B2730" i="43"/>
  <c r="B2731" i="43"/>
  <c r="C2731" i="43"/>
  <c r="D2731" i="43"/>
  <c r="B2732" i="43"/>
  <c r="C2732" i="43"/>
  <c r="D2732" i="43"/>
  <c r="B2733" i="43"/>
  <c r="C2733" i="43"/>
  <c r="D2733" i="43"/>
  <c r="B2734" i="43"/>
  <c r="C2734" i="43"/>
  <c r="D2734" i="43"/>
  <c r="B2735" i="43"/>
  <c r="C2735" i="43"/>
  <c r="D2735" i="43"/>
  <c r="B2736" i="43"/>
  <c r="C2736" i="43"/>
  <c r="D2736" i="43"/>
  <c r="B2737" i="43"/>
  <c r="C2737" i="43"/>
  <c r="D2737" i="43"/>
  <c r="B2738" i="43"/>
  <c r="C2738" i="43"/>
  <c r="D2738" i="43"/>
  <c r="B2739" i="43"/>
  <c r="C2739" i="43"/>
  <c r="D2739" i="43"/>
  <c r="B2740" i="43"/>
  <c r="C2740" i="43"/>
  <c r="D2740" i="43"/>
  <c r="B2741" i="43"/>
  <c r="C2741" i="43"/>
  <c r="D2741" i="43"/>
  <c r="B2742" i="43"/>
  <c r="C2742" i="43"/>
  <c r="D2742" i="43"/>
  <c r="B2745" i="43"/>
  <c r="B2746" i="43"/>
  <c r="B2747" i="43"/>
  <c r="C2747" i="43"/>
  <c r="D2747" i="43"/>
  <c r="B2748" i="43"/>
  <c r="C2748" i="43"/>
  <c r="D2748" i="43"/>
  <c r="B2749" i="43"/>
  <c r="C2749" i="43"/>
  <c r="D2749" i="43"/>
  <c r="B2750" i="43"/>
  <c r="C2750" i="43"/>
  <c r="D2750" i="43"/>
  <c r="B2751" i="43"/>
  <c r="C2751" i="43"/>
  <c r="D2751" i="43"/>
  <c r="B2752" i="43"/>
  <c r="C2752" i="43"/>
  <c r="D2752" i="43"/>
  <c r="B2753" i="43"/>
  <c r="C2753" i="43"/>
  <c r="D2753" i="43"/>
  <c r="B2754" i="43"/>
  <c r="C2754" i="43"/>
  <c r="D2754" i="43"/>
  <c r="B2755" i="43"/>
  <c r="C2755" i="43"/>
  <c r="D2755" i="43"/>
  <c r="B2756" i="43"/>
  <c r="C2756" i="43"/>
  <c r="D2756" i="43"/>
  <c r="B2757" i="43"/>
  <c r="C2757" i="43"/>
  <c r="D2757" i="43"/>
  <c r="B2758" i="43"/>
  <c r="C2758" i="43"/>
  <c r="D2758" i="43"/>
  <c r="B2761" i="43"/>
  <c r="B2762" i="43"/>
  <c r="B2763" i="43"/>
  <c r="C2763" i="43"/>
  <c r="D2763" i="43"/>
  <c r="B2764" i="43"/>
  <c r="C2764" i="43"/>
  <c r="D2764" i="43"/>
  <c r="B2765" i="43"/>
  <c r="C2765" i="43"/>
  <c r="D2765" i="43"/>
  <c r="B2766" i="43"/>
  <c r="C2766" i="43"/>
  <c r="D2766" i="43"/>
  <c r="B2767" i="43"/>
  <c r="C2767" i="43"/>
  <c r="D2767" i="43"/>
  <c r="B2768" i="43"/>
  <c r="C2768" i="43"/>
  <c r="D2768" i="43"/>
  <c r="B2769" i="43"/>
  <c r="C2769" i="43"/>
  <c r="D2769" i="43"/>
  <c r="B2770" i="43"/>
  <c r="C2770" i="43"/>
  <c r="D2770" i="43"/>
  <c r="B2771" i="43"/>
  <c r="C2771" i="43"/>
  <c r="D2771" i="43"/>
  <c r="B2772" i="43"/>
  <c r="C2772" i="43"/>
  <c r="D2772" i="43"/>
  <c r="B2773" i="43"/>
  <c r="C2773" i="43"/>
  <c r="D2773" i="43"/>
  <c r="B2774" i="43"/>
  <c r="C2774" i="43"/>
  <c r="D2774" i="43"/>
  <c r="B2777" i="43"/>
  <c r="B2778" i="43"/>
  <c r="B2779" i="43"/>
  <c r="C2779" i="43"/>
  <c r="D2779" i="43"/>
  <c r="B2780" i="43"/>
  <c r="C2780" i="43"/>
  <c r="D2780" i="43"/>
  <c r="B2781" i="43"/>
  <c r="C2781" i="43"/>
  <c r="D2781" i="43"/>
  <c r="B2782" i="43"/>
  <c r="C2782" i="43"/>
  <c r="D2782" i="43"/>
  <c r="B2783" i="43"/>
  <c r="C2783" i="43"/>
  <c r="D2783" i="43"/>
  <c r="B2784" i="43"/>
  <c r="C2784" i="43"/>
  <c r="D2784" i="43"/>
  <c r="B2785" i="43"/>
  <c r="C2785" i="43"/>
  <c r="D2785" i="43"/>
  <c r="B2786" i="43"/>
  <c r="C2786" i="43"/>
  <c r="D2786" i="43"/>
  <c r="B2787" i="43"/>
  <c r="C2787" i="43"/>
  <c r="D2787" i="43"/>
  <c r="B2788" i="43"/>
  <c r="C2788" i="43"/>
  <c r="D2788" i="43"/>
  <c r="B2789" i="43"/>
  <c r="C2789" i="43"/>
  <c r="D2789" i="43"/>
  <c r="B2790" i="43"/>
  <c r="C2790" i="43"/>
  <c r="D2790" i="43"/>
  <c r="B2793" i="43"/>
  <c r="B2794" i="43"/>
  <c r="B2795" i="43"/>
  <c r="C2795" i="43"/>
  <c r="D2795" i="43"/>
  <c r="B2796" i="43"/>
  <c r="C2796" i="43"/>
  <c r="D2796" i="43"/>
  <c r="B2797" i="43"/>
  <c r="C2797" i="43"/>
  <c r="D2797" i="43"/>
  <c r="B2798" i="43"/>
  <c r="C2798" i="43"/>
  <c r="D2798" i="43"/>
  <c r="B2799" i="43"/>
  <c r="C2799" i="43"/>
  <c r="D2799" i="43"/>
  <c r="B2800" i="43"/>
  <c r="C2800" i="43"/>
  <c r="D2800" i="43"/>
  <c r="B2801" i="43"/>
  <c r="C2801" i="43"/>
  <c r="D2801" i="43"/>
  <c r="B2802" i="43"/>
  <c r="C2802" i="43"/>
  <c r="D2802" i="43"/>
  <c r="B2803" i="43"/>
  <c r="C2803" i="43"/>
  <c r="D2803" i="43"/>
  <c r="B2804" i="43"/>
  <c r="C2804" i="43"/>
  <c r="D2804" i="43"/>
  <c r="B2805" i="43"/>
  <c r="C2805" i="43"/>
  <c r="D2805" i="43"/>
  <c r="B2806" i="43"/>
  <c r="C2806" i="43"/>
  <c r="D2806" i="43"/>
  <c r="B2809" i="43"/>
  <c r="B2810" i="43"/>
  <c r="B2811" i="43"/>
  <c r="C2811" i="43"/>
  <c r="D2811" i="43"/>
  <c r="B2812" i="43"/>
  <c r="C2812" i="43"/>
  <c r="D2812" i="43"/>
  <c r="B2813" i="43"/>
  <c r="C2813" i="43"/>
  <c r="D2813" i="43"/>
  <c r="B2814" i="43"/>
  <c r="C2814" i="43"/>
  <c r="D2814" i="43"/>
  <c r="B2815" i="43"/>
  <c r="C2815" i="43"/>
  <c r="D2815" i="43"/>
  <c r="B2816" i="43"/>
  <c r="C2816" i="43"/>
  <c r="D2816" i="43"/>
  <c r="B2817" i="43"/>
  <c r="C2817" i="43"/>
  <c r="D2817" i="43"/>
  <c r="B2818" i="43"/>
  <c r="C2818" i="43"/>
  <c r="D2818" i="43"/>
  <c r="B2819" i="43"/>
  <c r="C2819" i="43"/>
  <c r="D2819" i="43"/>
  <c r="B2820" i="43"/>
  <c r="C2820" i="43"/>
  <c r="D2820" i="43"/>
  <c r="B2821" i="43"/>
  <c r="C2821" i="43"/>
  <c r="D2821" i="43"/>
  <c r="B2822" i="43"/>
  <c r="C2822" i="43"/>
  <c r="D2822" i="43"/>
  <c r="B2829" i="43"/>
  <c r="B2830" i="43"/>
  <c r="B2831" i="43"/>
  <c r="C2831" i="43"/>
  <c r="D2831" i="43"/>
  <c r="B2832" i="43"/>
  <c r="C2832" i="43"/>
  <c r="D2832" i="43"/>
  <c r="B2833" i="43"/>
  <c r="C2833" i="43"/>
  <c r="D2833" i="43"/>
  <c r="B2834" i="43"/>
  <c r="C2834" i="43"/>
  <c r="D2834" i="43"/>
  <c r="B2835" i="43"/>
  <c r="C2835" i="43"/>
  <c r="D2835" i="43"/>
  <c r="B2836" i="43"/>
  <c r="C2836" i="43"/>
  <c r="D2836" i="43"/>
  <c r="B2837" i="43"/>
  <c r="C2837" i="43"/>
  <c r="D2837" i="43"/>
  <c r="B2838" i="43"/>
  <c r="C2838" i="43"/>
  <c r="D2838" i="43"/>
  <c r="B2839" i="43"/>
  <c r="C2839" i="43"/>
  <c r="D2839" i="43"/>
  <c r="B2840" i="43"/>
  <c r="C2840" i="43"/>
  <c r="D2840" i="43"/>
  <c r="B2841" i="43"/>
  <c r="C2841" i="43"/>
  <c r="D2841" i="43"/>
  <c r="B2842" i="43"/>
  <c r="C2842" i="43"/>
  <c r="D2842" i="43"/>
  <c r="B2845" i="43"/>
  <c r="B2846" i="43"/>
  <c r="B2847" i="43"/>
  <c r="B2848" i="43"/>
  <c r="B2849" i="43"/>
  <c r="B2850" i="43"/>
  <c r="C2850" i="43"/>
  <c r="D2850" i="43"/>
  <c r="B2851" i="43"/>
  <c r="C2851" i="43"/>
  <c r="D2851" i="43"/>
  <c r="B2852" i="43"/>
  <c r="C2852" i="43"/>
  <c r="D2852" i="43"/>
  <c r="B2853" i="43"/>
  <c r="C2853" i="43"/>
  <c r="D2853" i="43"/>
  <c r="B2854" i="43"/>
  <c r="C2854" i="43"/>
  <c r="D2854" i="43"/>
  <c r="B2855" i="43"/>
  <c r="C2855" i="43"/>
  <c r="D2855" i="43"/>
  <c r="B2856" i="43"/>
  <c r="C2856" i="43"/>
  <c r="D2856" i="43"/>
  <c r="B2857" i="43"/>
  <c r="C2857" i="43"/>
  <c r="D2857" i="43"/>
  <c r="B2858" i="43"/>
  <c r="C2858" i="43"/>
  <c r="D2858" i="43"/>
  <c r="B2859" i="43"/>
  <c r="C2859" i="43"/>
  <c r="D2859" i="43"/>
  <c r="B2860" i="43"/>
  <c r="C2860" i="43"/>
  <c r="D2860" i="43"/>
  <c r="B2861" i="43"/>
  <c r="C2861" i="43"/>
  <c r="D2861" i="43"/>
  <c r="B2864" i="43"/>
  <c r="B2865" i="43"/>
  <c r="B2866" i="43"/>
  <c r="B2867" i="43"/>
  <c r="B2868" i="43"/>
  <c r="B2869" i="43"/>
  <c r="C2869" i="43"/>
  <c r="D2869" i="43"/>
  <c r="B2870" i="43"/>
  <c r="C2870" i="43"/>
  <c r="D2870" i="43"/>
  <c r="B2871" i="43"/>
  <c r="C2871" i="43"/>
  <c r="D2871" i="43"/>
  <c r="B2872" i="43"/>
  <c r="C2872" i="43"/>
  <c r="D2872" i="43"/>
  <c r="B2873" i="43"/>
  <c r="C2873" i="43"/>
  <c r="D2873" i="43"/>
  <c r="B2874" i="43"/>
  <c r="C2874" i="43"/>
  <c r="D2874" i="43"/>
  <c r="B2875" i="43"/>
  <c r="C2875" i="43"/>
  <c r="D2875" i="43"/>
  <c r="B2876" i="43"/>
  <c r="C2876" i="43"/>
  <c r="D2876" i="43"/>
  <c r="B2877" i="43"/>
  <c r="C2877" i="43"/>
  <c r="D2877" i="43"/>
  <c r="B2878" i="43"/>
  <c r="C2878" i="43"/>
  <c r="D2878" i="43"/>
  <c r="B2879" i="43"/>
  <c r="C2879" i="43"/>
  <c r="D2879" i="43"/>
  <c r="B2880" i="43"/>
  <c r="C2880" i="43"/>
  <c r="D2880" i="43"/>
  <c r="B2883" i="43"/>
  <c r="B2884" i="43"/>
  <c r="B2885" i="43"/>
  <c r="B2886" i="43"/>
  <c r="B2887" i="43"/>
  <c r="B2888" i="43"/>
  <c r="C2888" i="43"/>
  <c r="D2888" i="43"/>
  <c r="B2889" i="43"/>
  <c r="C2889" i="43"/>
  <c r="D2889" i="43"/>
  <c r="B2890" i="43"/>
  <c r="C2890" i="43"/>
  <c r="D2890" i="43"/>
  <c r="B2891" i="43"/>
  <c r="C2891" i="43"/>
  <c r="D2891" i="43"/>
  <c r="B2892" i="43"/>
  <c r="C2892" i="43"/>
  <c r="D2892" i="43"/>
  <c r="B2893" i="43"/>
  <c r="C2893" i="43"/>
  <c r="D2893" i="43"/>
  <c r="B2894" i="43"/>
  <c r="C2894" i="43"/>
  <c r="D2894" i="43"/>
  <c r="B2895" i="43"/>
  <c r="C2895" i="43"/>
  <c r="D2895" i="43"/>
  <c r="B2896" i="43"/>
  <c r="C2896" i="43"/>
  <c r="D2896" i="43"/>
  <c r="B2897" i="43"/>
  <c r="C2897" i="43"/>
  <c r="D2897" i="43"/>
  <c r="B2898" i="43"/>
  <c r="C2898" i="43"/>
  <c r="D2898" i="43"/>
  <c r="B2899" i="43"/>
  <c r="C2899" i="43"/>
  <c r="D2899" i="43"/>
  <c r="B2902" i="43"/>
  <c r="B2903" i="43"/>
  <c r="B2904" i="43"/>
  <c r="B2905" i="43"/>
  <c r="B2906" i="43"/>
  <c r="B2907" i="43"/>
  <c r="C2907" i="43"/>
  <c r="D2907" i="43"/>
  <c r="B2908" i="43"/>
  <c r="C2908" i="43"/>
  <c r="D2908" i="43"/>
  <c r="B2909" i="43"/>
  <c r="C2909" i="43"/>
  <c r="D2909" i="43"/>
  <c r="B2910" i="43"/>
  <c r="C2910" i="43"/>
  <c r="D2910" i="43"/>
  <c r="B2911" i="43"/>
  <c r="C2911" i="43"/>
  <c r="D2911" i="43"/>
  <c r="B2912" i="43"/>
  <c r="C2912" i="43"/>
  <c r="D2912" i="43"/>
  <c r="B2913" i="43"/>
  <c r="C2913" i="43"/>
  <c r="D2913" i="43"/>
  <c r="B2914" i="43"/>
  <c r="C2914" i="43"/>
  <c r="D2914" i="43"/>
  <c r="B2915" i="43"/>
  <c r="C2915" i="43"/>
  <c r="D2915" i="43"/>
  <c r="B2916" i="43"/>
  <c r="C2916" i="43"/>
  <c r="D2916" i="43"/>
  <c r="B2917" i="43"/>
  <c r="C2917" i="43"/>
  <c r="D2917" i="43"/>
  <c r="B2918" i="43"/>
  <c r="C2918" i="43"/>
  <c r="D2918" i="43"/>
  <c r="B2921" i="43"/>
  <c r="B2922" i="43"/>
  <c r="B2923" i="43"/>
  <c r="B2924" i="43"/>
  <c r="B2925" i="43"/>
  <c r="B2926" i="43"/>
  <c r="B2927" i="43"/>
  <c r="C2927" i="43"/>
  <c r="D2927" i="43"/>
  <c r="B2928" i="43"/>
  <c r="C2928" i="43"/>
  <c r="D2928" i="43"/>
  <c r="B2929" i="43"/>
  <c r="C2929" i="43"/>
  <c r="D2929" i="43"/>
  <c r="B2930" i="43"/>
  <c r="C2930" i="43"/>
  <c r="D2930" i="43"/>
  <c r="B2931" i="43"/>
  <c r="C2931" i="43"/>
  <c r="D2931" i="43"/>
  <c r="B2932" i="43"/>
  <c r="C2932" i="43"/>
  <c r="D2932" i="43"/>
  <c r="B2933" i="43"/>
  <c r="C2933" i="43"/>
  <c r="D2933" i="43"/>
  <c r="B2934" i="43"/>
  <c r="C2934" i="43"/>
  <c r="D2934" i="43"/>
  <c r="B2935" i="43"/>
  <c r="C2935" i="43"/>
  <c r="D2935" i="43"/>
  <c r="B2936" i="43"/>
  <c r="C2936" i="43"/>
  <c r="D2936" i="43"/>
  <c r="B2937" i="43"/>
  <c r="C2937" i="43"/>
  <c r="D2937" i="43"/>
  <c r="B2938" i="43"/>
  <c r="C2938" i="43"/>
  <c r="D2938" i="43"/>
  <c r="B2941" i="43"/>
  <c r="B2942" i="43"/>
  <c r="B2943" i="43"/>
  <c r="B2944" i="43"/>
  <c r="B2945" i="43"/>
  <c r="B2946" i="43"/>
  <c r="C2946" i="43"/>
  <c r="D2946" i="43"/>
  <c r="B2947" i="43"/>
  <c r="C2947" i="43"/>
  <c r="D2947" i="43"/>
  <c r="B2948" i="43"/>
  <c r="C2948" i="43"/>
  <c r="D2948" i="43"/>
  <c r="B2949" i="43"/>
  <c r="C2949" i="43"/>
  <c r="D2949" i="43"/>
  <c r="B2950" i="43"/>
  <c r="C2950" i="43"/>
  <c r="D2950" i="43"/>
  <c r="B2951" i="43"/>
  <c r="C2951" i="43"/>
  <c r="D2951" i="43"/>
  <c r="B2952" i="43"/>
  <c r="C2952" i="43"/>
  <c r="D2952" i="43"/>
  <c r="B2953" i="43"/>
  <c r="C2953" i="43"/>
  <c r="D2953" i="43"/>
  <c r="B2954" i="43"/>
  <c r="C2954" i="43"/>
  <c r="D2954" i="43"/>
  <c r="B2955" i="43"/>
  <c r="C2955" i="43"/>
  <c r="D2955" i="43"/>
  <c r="B2956" i="43"/>
  <c r="C2956" i="43"/>
  <c r="D2956" i="43"/>
  <c r="B2957" i="43"/>
  <c r="C2957" i="43"/>
  <c r="D2957" i="43"/>
  <c r="B2960" i="43"/>
  <c r="B2961" i="43"/>
  <c r="B2962" i="43"/>
  <c r="C2962" i="43"/>
  <c r="D2962" i="43"/>
  <c r="B2963" i="43"/>
  <c r="C2963" i="43"/>
  <c r="D2963" i="43"/>
  <c r="B2964" i="43"/>
  <c r="C2964" i="43"/>
  <c r="D2964" i="43"/>
  <c r="B2965" i="43"/>
  <c r="C2965" i="43"/>
  <c r="D2965" i="43"/>
  <c r="B2966" i="43"/>
  <c r="C2966" i="43"/>
  <c r="D2966" i="43"/>
  <c r="B2967" i="43"/>
  <c r="C2967" i="43"/>
  <c r="D2967" i="43"/>
  <c r="B2968" i="43"/>
  <c r="C2968" i="43"/>
  <c r="D2968" i="43"/>
  <c r="B2969" i="43"/>
  <c r="C2969" i="43"/>
  <c r="D2969" i="43"/>
  <c r="B2970" i="43"/>
  <c r="C2970" i="43"/>
  <c r="D2970" i="43"/>
  <c r="B2971" i="43"/>
  <c r="C2971" i="43"/>
  <c r="D2971" i="43"/>
  <c r="B2972" i="43"/>
  <c r="C2972" i="43"/>
  <c r="D2972" i="43"/>
  <c r="B2973" i="43"/>
  <c r="C2973" i="43"/>
  <c r="D2973" i="43"/>
  <c r="B2976" i="43"/>
  <c r="B2977" i="43"/>
  <c r="B2978" i="43"/>
  <c r="C2978" i="43"/>
  <c r="D2978" i="43"/>
  <c r="B2979" i="43"/>
  <c r="C2979" i="43"/>
  <c r="D2979" i="43"/>
  <c r="B2980" i="43"/>
  <c r="C2980" i="43"/>
  <c r="D2980" i="43"/>
  <c r="B2981" i="43"/>
  <c r="C2981" i="43"/>
  <c r="D2981" i="43"/>
  <c r="B2982" i="43"/>
  <c r="C2982" i="43"/>
  <c r="D2982" i="43"/>
  <c r="B2983" i="43"/>
  <c r="C2983" i="43"/>
  <c r="D2983" i="43"/>
  <c r="B2984" i="43"/>
  <c r="C2984" i="43"/>
  <c r="D2984" i="43"/>
  <c r="B2985" i="43"/>
  <c r="C2985" i="43"/>
  <c r="D2985" i="43"/>
  <c r="B2986" i="43"/>
  <c r="C2986" i="43"/>
  <c r="D2986" i="43"/>
  <c r="B2987" i="43"/>
  <c r="C2987" i="43"/>
  <c r="D2987" i="43"/>
  <c r="B2988" i="43"/>
  <c r="C2988" i="43"/>
  <c r="D2988" i="43"/>
  <c r="B2989" i="43"/>
  <c r="C2989" i="43"/>
  <c r="D2989" i="43"/>
  <c r="B2992" i="43"/>
  <c r="B2993" i="43"/>
  <c r="B2994" i="43"/>
  <c r="C2994" i="43"/>
  <c r="D2994" i="43"/>
  <c r="B2995" i="43"/>
  <c r="C2995" i="43"/>
  <c r="D2995" i="43"/>
  <c r="B2996" i="43"/>
  <c r="C2996" i="43"/>
  <c r="D2996" i="43"/>
  <c r="B2997" i="43"/>
  <c r="C2997" i="43"/>
  <c r="D2997" i="43"/>
  <c r="B2998" i="43"/>
  <c r="C2998" i="43"/>
  <c r="D2998" i="43"/>
  <c r="B2999" i="43"/>
  <c r="C2999" i="43"/>
  <c r="D2999" i="43"/>
  <c r="B3000" i="43"/>
  <c r="C3000" i="43"/>
  <c r="D3000" i="43"/>
  <c r="B3001" i="43"/>
  <c r="C3001" i="43"/>
  <c r="D3001" i="43"/>
  <c r="B3002" i="43"/>
  <c r="C3002" i="43"/>
  <c r="D3002" i="43"/>
  <c r="B3003" i="43"/>
  <c r="C3003" i="43"/>
  <c r="D3003" i="43"/>
  <c r="B3004" i="43"/>
  <c r="C3004" i="43"/>
  <c r="D3004" i="43"/>
  <c r="B3005" i="43"/>
  <c r="C3005" i="43"/>
  <c r="D3005" i="43"/>
  <c r="B3008" i="43"/>
  <c r="B3009" i="43"/>
  <c r="B3010" i="43"/>
  <c r="C3010" i="43"/>
  <c r="D3010" i="43"/>
  <c r="B3011" i="43"/>
  <c r="C3011" i="43"/>
  <c r="D3011" i="43"/>
  <c r="B3012" i="43"/>
  <c r="C3012" i="43"/>
  <c r="D3012" i="43"/>
  <c r="B3013" i="43"/>
  <c r="C3013" i="43"/>
  <c r="D3013" i="43"/>
  <c r="B3014" i="43"/>
  <c r="C3014" i="43"/>
  <c r="D3014" i="43"/>
  <c r="B3015" i="43"/>
  <c r="C3015" i="43"/>
  <c r="D3015" i="43"/>
  <c r="B3016" i="43"/>
  <c r="C3016" i="43"/>
  <c r="D3016" i="43"/>
  <c r="B3017" i="43"/>
  <c r="C3017" i="43"/>
  <c r="D3017" i="43"/>
  <c r="B3018" i="43"/>
  <c r="C3018" i="43"/>
  <c r="D3018" i="43"/>
  <c r="B3019" i="43"/>
  <c r="C3019" i="43"/>
  <c r="D3019" i="43"/>
  <c r="B3020" i="43"/>
  <c r="C3020" i="43"/>
  <c r="D3020" i="43"/>
  <c r="B3021" i="43"/>
  <c r="C3021" i="43"/>
  <c r="D3021" i="43"/>
  <c r="B3024" i="43"/>
  <c r="B3025" i="43"/>
  <c r="B3026" i="43"/>
  <c r="B3027" i="43"/>
  <c r="B3028" i="43"/>
  <c r="B3029" i="43"/>
  <c r="C3029" i="43"/>
  <c r="D3029" i="43"/>
  <c r="B3030" i="43"/>
  <c r="C3030" i="43"/>
  <c r="D3030" i="43"/>
  <c r="B3031" i="43"/>
  <c r="C3031" i="43"/>
  <c r="D3031" i="43"/>
  <c r="B3032" i="43"/>
  <c r="C3032" i="43"/>
  <c r="D3032" i="43"/>
  <c r="B3033" i="43"/>
  <c r="C3033" i="43"/>
  <c r="D3033" i="43"/>
  <c r="B3034" i="43"/>
  <c r="C3034" i="43"/>
  <c r="D3034" i="43"/>
  <c r="B3035" i="43"/>
  <c r="C3035" i="43"/>
  <c r="D3035" i="43"/>
  <c r="B3036" i="43"/>
  <c r="C3036" i="43"/>
  <c r="D3036" i="43"/>
  <c r="B3037" i="43"/>
  <c r="C3037" i="43"/>
  <c r="D3037" i="43"/>
  <c r="B3038" i="43"/>
  <c r="C3038" i="43"/>
  <c r="D3038" i="43"/>
  <c r="B3039" i="43"/>
  <c r="C3039" i="43"/>
  <c r="D3039" i="43"/>
  <c r="B3040" i="43"/>
  <c r="C3040" i="43"/>
  <c r="D3040" i="43"/>
  <c r="B3043" i="43"/>
  <c r="B3044" i="43"/>
  <c r="C3044" i="43"/>
  <c r="D3044" i="43"/>
  <c r="B3045" i="43"/>
  <c r="C3045" i="43"/>
  <c r="D3045" i="43"/>
  <c r="B3046" i="43"/>
  <c r="C3046" i="43"/>
  <c r="D3046" i="43"/>
  <c r="B3047" i="43"/>
  <c r="C3047" i="43"/>
  <c r="D3047" i="43"/>
  <c r="B3048" i="43"/>
  <c r="C3048" i="43"/>
  <c r="D3048" i="43"/>
  <c r="B3049" i="43"/>
  <c r="C3049" i="43"/>
  <c r="D3049" i="43"/>
  <c r="B3050" i="43"/>
  <c r="C3050" i="43"/>
  <c r="D3050" i="43"/>
  <c r="B3051" i="43"/>
  <c r="C3051" i="43"/>
  <c r="D3051" i="43"/>
  <c r="B3052" i="43"/>
  <c r="C3052" i="43"/>
  <c r="D3052" i="43"/>
  <c r="B3053" i="43"/>
  <c r="C3053" i="43"/>
  <c r="D3053" i="43"/>
  <c r="B3054" i="43"/>
  <c r="C3054" i="43"/>
  <c r="D3054" i="43"/>
  <c r="B3055" i="43"/>
  <c r="C3055" i="43"/>
  <c r="D3055" i="43"/>
  <c r="B3058" i="43"/>
  <c r="B3059" i="43"/>
  <c r="C3059" i="43"/>
  <c r="D3059" i="43"/>
  <c r="B3060" i="43"/>
  <c r="C3060" i="43"/>
  <c r="D3060" i="43"/>
  <c r="B3061" i="43"/>
  <c r="C3061" i="43"/>
  <c r="D3061" i="43"/>
  <c r="B3062" i="43"/>
  <c r="C3062" i="43"/>
  <c r="D3062" i="43"/>
  <c r="B3063" i="43"/>
  <c r="C3063" i="43"/>
  <c r="D3063" i="43"/>
  <c r="B3064" i="43"/>
  <c r="C3064" i="43"/>
  <c r="D3064" i="43"/>
  <c r="B3065" i="43"/>
  <c r="C3065" i="43"/>
  <c r="D3065" i="43"/>
  <c r="B3066" i="43"/>
  <c r="C3066" i="43"/>
  <c r="D3066" i="43"/>
  <c r="B3067" i="43"/>
  <c r="C3067" i="43"/>
  <c r="D3067" i="43"/>
  <c r="B3068" i="43"/>
  <c r="C3068" i="43"/>
  <c r="D3068" i="43"/>
  <c r="B3069" i="43"/>
  <c r="C3069" i="43"/>
  <c r="D3069" i="43"/>
  <c r="B3070" i="43"/>
  <c r="C3070" i="43"/>
  <c r="D3070" i="43"/>
  <c r="B3073" i="43"/>
  <c r="B3074" i="43"/>
  <c r="B3075" i="43"/>
  <c r="C3075" i="43"/>
  <c r="D3075" i="43"/>
  <c r="B3076" i="43"/>
  <c r="C3076" i="43"/>
  <c r="D3076" i="43"/>
  <c r="B3077" i="43"/>
  <c r="C3077" i="43"/>
  <c r="D3077" i="43"/>
  <c r="B3078" i="43"/>
  <c r="C3078" i="43"/>
  <c r="D3078" i="43"/>
  <c r="B3079" i="43"/>
  <c r="C3079" i="43"/>
  <c r="D3079" i="43"/>
  <c r="B3080" i="43"/>
  <c r="C3080" i="43"/>
  <c r="D3080" i="43"/>
  <c r="B3081" i="43"/>
  <c r="C3081" i="43"/>
  <c r="D3081" i="43"/>
  <c r="B3082" i="43"/>
  <c r="C3082" i="43"/>
  <c r="D3082" i="43"/>
  <c r="B3083" i="43"/>
  <c r="C3083" i="43"/>
  <c r="D3083" i="43"/>
  <c r="B3084" i="43"/>
  <c r="C3084" i="43"/>
  <c r="D3084" i="43"/>
  <c r="B3085" i="43"/>
  <c r="C3085" i="43"/>
  <c r="D3085" i="43"/>
  <c r="B3086" i="43"/>
  <c r="C3086" i="43"/>
  <c r="D3086" i="43"/>
  <c r="B3089" i="43"/>
  <c r="B3090" i="43"/>
  <c r="C3090" i="43"/>
  <c r="D3090" i="43"/>
  <c r="B3091" i="43"/>
  <c r="C3091" i="43"/>
  <c r="D3091" i="43"/>
  <c r="B3092" i="43"/>
  <c r="C3092" i="43"/>
  <c r="D3092" i="43"/>
  <c r="B3093" i="43"/>
  <c r="C3093" i="43"/>
  <c r="D3093" i="43"/>
  <c r="B3094" i="43"/>
  <c r="C3094" i="43"/>
  <c r="D3094" i="43"/>
  <c r="B3095" i="43"/>
  <c r="C3095" i="43"/>
  <c r="D3095" i="43"/>
  <c r="B3096" i="43"/>
  <c r="C3096" i="43"/>
  <c r="D3096" i="43"/>
  <c r="B3097" i="43"/>
  <c r="C3097" i="43"/>
  <c r="D3097" i="43"/>
  <c r="B3098" i="43"/>
  <c r="C3098" i="43"/>
  <c r="D3098" i="43"/>
  <c r="B3099" i="43"/>
  <c r="C3099" i="43"/>
  <c r="D3099" i="43"/>
  <c r="B3100" i="43"/>
  <c r="C3100" i="43"/>
  <c r="D3100" i="43"/>
  <c r="B3101" i="43"/>
  <c r="C3101" i="43"/>
  <c r="D3101" i="43"/>
  <c r="B3104" i="43"/>
  <c r="B3105" i="43"/>
  <c r="B3106" i="43"/>
  <c r="C3106" i="43"/>
  <c r="D3106" i="43"/>
  <c r="B3107" i="43"/>
  <c r="C3107" i="43"/>
  <c r="D3107" i="43"/>
  <c r="B3108" i="43"/>
  <c r="C3108" i="43"/>
  <c r="D3108" i="43"/>
  <c r="B3109" i="43"/>
  <c r="C3109" i="43"/>
  <c r="D3109" i="43"/>
  <c r="B3110" i="43"/>
  <c r="C3110" i="43"/>
  <c r="D3110" i="43"/>
  <c r="B3111" i="43"/>
  <c r="C3111" i="43"/>
  <c r="D3111" i="43"/>
  <c r="B3112" i="43"/>
  <c r="C3112" i="43"/>
  <c r="D3112" i="43"/>
  <c r="B3113" i="43"/>
  <c r="C3113" i="43"/>
  <c r="D3113" i="43"/>
  <c r="B3114" i="43"/>
  <c r="C3114" i="43"/>
  <c r="D3114" i="43"/>
  <c r="B3115" i="43"/>
  <c r="C3115" i="43"/>
  <c r="D3115" i="43"/>
  <c r="B3116" i="43"/>
  <c r="C3116" i="43"/>
  <c r="D3116" i="43"/>
  <c r="B3117" i="43"/>
  <c r="C3117" i="43"/>
  <c r="D3117" i="43"/>
  <c r="B3120" i="43"/>
  <c r="B3121" i="43"/>
  <c r="B3122" i="43"/>
  <c r="C3122" i="43"/>
  <c r="D3122" i="43"/>
  <c r="B3123" i="43"/>
  <c r="C3123" i="43"/>
  <c r="D3123" i="43"/>
  <c r="B3124" i="43"/>
  <c r="C3124" i="43"/>
  <c r="D3124" i="43"/>
  <c r="B3125" i="43"/>
  <c r="C3125" i="43"/>
  <c r="D3125" i="43"/>
  <c r="B3126" i="43"/>
  <c r="C3126" i="43"/>
  <c r="D3126" i="43"/>
  <c r="B3127" i="43"/>
  <c r="C3127" i="43"/>
  <c r="D3127" i="43"/>
  <c r="B3128" i="43"/>
  <c r="C3128" i="43"/>
  <c r="D3128" i="43"/>
  <c r="B3129" i="43"/>
  <c r="C3129" i="43"/>
  <c r="D3129" i="43"/>
  <c r="B3130" i="43"/>
  <c r="C3130" i="43"/>
  <c r="D3130" i="43"/>
  <c r="B3131" i="43"/>
  <c r="C3131" i="43"/>
  <c r="D3131" i="43"/>
  <c r="B3132" i="43"/>
  <c r="C3132" i="43"/>
  <c r="D3132" i="43"/>
  <c r="B3133" i="43"/>
  <c r="C3133" i="43"/>
  <c r="D3133" i="43"/>
  <c r="B3136" i="43"/>
  <c r="B3137" i="43"/>
  <c r="B3138" i="43"/>
  <c r="C3138" i="43"/>
  <c r="D3138" i="43"/>
  <c r="B3139" i="43"/>
  <c r="C3139" i="43"/>
  <c r="D3139" i="43"/>
  <c r="B3140" i="43"/>
  <c r="C3140" i="43"/>
  <c r="D3140" i="43"/>
  <c r="B3141" i="43"/>
  <c r="C3141" i="43"/>
  <c r="D3141" i="43"/>
  <c r="B3142" i="43"/>
  <c r="C3142" i="43"/>
  <c r="D3142" i="43"/>
  <c r="B3143" i="43"/>
  <c r="C3143" i="43"/>
  <c r="D3143" i="43"/>
  <c r="B3144" i="43"/>
  <c r="C3144" i="43"/>
  <c r="D3144" i="43"/>
  <c r="B3145" i="43"/>
  <c r="C3145" i="43"/>
  <c r="D3145" i="43"/>
  <c r="B3146" i="43"/>
  <c r="C3146" i="43"/>
  <c r="D3146" i="43"/>
  <c r="B3147" i="43"/>
  <c r="C3147" i="43"/>
  <c r="D3147" i="43"/>
  <c r="B3148" i="43"/>
  <c r="C3148" i="43"/>
  <c r="D3148" i="43"/>
  <c r="B3149" i="43"/>
  <c r="C3149" i="43"/>
  <c r="D3149" i="43"/>
  <c r="B3152" i="43"/>
  <c r="B3153" i="43"/>
  <c r="B3154" i="43"/>
  <c r="C3154" i="43"/>
  <c r="D3154" i="43"/>
  <c r="B3155" i="43"/>
  <c r="C3155" i="43"/>
  <c r="D3155" i="43"/>
  <c r="B3156" i="43"/>
  <c r="C3156" i="43"/>
  <c r="D3156" i="43"/>
  <c r="B3157" i="43"/>
  <c r="C3157" i="43"/>
  <c r="D3157" i="43"/>
  <c r="B3158" i="43"/>
  <c r="C3158" i="43"/>
  <c r="D3158" i="43"/>
  <c r="B3159" i="43"/>
  <c r="C3159" i="43"/>
  <c r="D3159" i="43"/>
  <c r="B3160" i="43"/>
  <c r="C3160" i="43"/>
  <c r="D3160" i="43"/>
  <c r="B3161" i="43"/>
  <c r="C3161" i="43"/>
  <c r="D3161" i="43"/>
  <c r="B3162" i="43"/>
  <c r="C3162" i="43"/>
  <c r="D3162" i="43"/>
  <c r="B3163" i="43"/>
  <c r="C3163" i="43"/>
  <c r="D3163" i="43"/>
  <c r="B3164" i="43"/>
  <c r="C3164" i="43"/>
  <c r="D3164" i="43"/>
  <c r="B3165" i="43"/>
  <c r="C3165" i="43"/>
  <c r="D3165" i="43"/>
  <c r="B3168" i="43"/>
  <c r="B3169" i="43"/>
  <c r="B3170" i="43"/>
  <c r="C3170" i="43"/>
  <c r="D3170" i="43"/>
  <c r="B3171" i="43"/>
  <c r="C3171" i="43"/>
  <c r="D3171" i="43"/>
  <c r="B3172" i="43"/>
  <c r="C3172" i="43"/>
  <c r="D3172" i="43"/>
  <c r="B3173" i="43"/>
  <c r="C3173" i="43"/>
  <c r="D3173" i="43"/>
  <c r="B3174" i="43"/>
  <c r="C3174" i="43"/>
  <c r="D3174" i="43"/>
  <c r="B3175" i="43"/>
  <c r="C3175" i="43"/>
  <c r="D3175" i="43"/>
  <c r="B3176" i="43"/>
  <c r="C3176" i="43"/>
  <c r="D3176" i="43"/>
  <c r="B3177" i="43"/>
  <c r="C3177" i="43"/>
  <c r="D3177" i="43"/>
  <c r="B3178" i="43"/>
  <c r="C3178" i="43"/>
  <c r="D3178" i="43"/>
  <c r="B3179" i="43"/>
  <c r="C3179" i="43"/>
  <c r="D3179" i="43"/>
  <c r="B3180" i="43"/>
  <c r="C3180" i="43"/>
  <c r="D3180" i="43"/>
  <c r="B3181" i="43"/>
  <c r="C3181" i="43"/>
  <c r="D3181" i="43"/>
  <c r="B3188" i="43"/>
  <c r="B3189" i="43"/>
  <c r="B3190" i="43"/>
  <c r="C3190" i="43"/>
  <c r="D3190" i="43"/>
  <c r="B3191" i="43"/>
  <c r="C3191" i="43"/>
  <c r="D3191" i="43"/>
  <c r="B3192" i="43"/>
  <c r="C3192" i="43"/>
  <c r="D3192" i="43"/>
  <c r="B3193" i="43"/>
  <c r="C3193" i="43"/>
  <c r="D3193" i="43"/>
  <c r="B3194" i="43"/>
  <c r="C3194" i="43"/>
  <c r="D3194" i="43"/>
  <c r="B3195" i="43"/>
  <c r="C3195" i="43"/>
  <c r="D3195" i="43"/>
  <c r="B3196" i="43"/>
  <c r="C3196" i="43"/>
  <c r="D3196" i="43"/>
  <c r="B3197" i="43"/>
  <c r="C3197" i="43"/>
  <c r="D3197" i="43"/>
  <c r="B3198" i="43"/>
  <c r="C3198" i="43"/>
  <c r="D3198" i="43"/>
  <c r="B3199" i="43"/>
  <c r="C3199" i="43"/>
  <c r="D3199" i="43"/>
  <c r="B3200" i="43"/>
  <c r="C3200" i="43"/>
  <c r="D3200" i="43"/>
  <c r="B3201" i="43"/>
  <c r="C3201" i="43"/>
  <c r="D3201" i="43"/>
  <c r="B3204" i="43"/>
  <c r="B3205" i="43"/>
  <c r="B3206" i="43"/>
  <c r="C3206" i="43"/>
  <c r="D3206" i="43"/>
  <c r="B3207" i="43"/>
  <c r="C3207" i="43"/>
  <c r="D3207" i="43"/>
  <c r="B3208" i="43"/>
  <c r="C3208" i="43"/>
  <c r="D3208" i="43"/>
  <c r="B3209" i="43"/>
  <c r="C3209" i="43"/>
  <c r="D3209" i="43"/>
  <c r="B3210" i="43"/>
  <c r="C3210" i="43"/>
  <c r="D3210" i="43"/>
  <c r="B3211" i="43"/>
  <c r="C3211" i="43"/>
  <c r="D3211" i="43"/>
  <c r="B3212" i="43"/>
  <c r="C3212" i="43"/>
  <c r="D3212" i="43"/>
  <c r="B3213" i="43"/>
  <c r="C3213" i="43"/>
  <c r="D3213" i="43"/>
  <c r="B3214" i="43"/>
  <c r="C3214" i="43"/>
  <c r="D3214" i="43"/>
  <c r="B3215" i="43"/>
  <c r="C3215" i="43"/>
  <c r="D3215" i="43"/>
  <c r="B3216" i="43"/>
  <c r="C3216" i="43"/>
  <c r="D3216" i="43"/>
  <c r="B3217" i="43"/>
  <c r="C3217" i="43"/>
  <c r="D3217" i="43"/>
  <c r="B3220" i="43"/>
  <c r="B3221" i="43"/>
  <c r="B3222" i="43"/>
  <c r="C3222" i="43"/>
  <c r="D3222" i="43"/>
  <c r="B3223" i="43"/>
  <c r="C3223" i="43"/>
  <c r="D3223" i="43"/>
  <c r="B3224" i="43"/>
  <c r="C3224" i="43"/>
  <c r="D3224" i="43"/>
  <c r="B3225" i="43"/>
  <c r="C3225" i="43"/>
  <c r="D3225" i="43"/>
  <c r="B3226" i="43"/>
  <c r="C3226" i="43"/>
  <c r="D3226" i="43"/>
  <c r="B3227" i="43"/>
  <c r="C3227" i="43"/>
  <c r="D3227" i="43"/>
  <c r="B3228" i="43"/>
  <c r="C3228" i="43"/>
  <c r="D3228" i="43"/>
  <c r="B3229" i="43"/>
  <c r="C3229" i="43"/>
  <c r="D3229" i="43"/>
  <c r="B3230" i="43"/>
  <c r="C3230" i="43"/>
  <c r="D3230" i="43"/>
  <c r="B3231" i="43"/>
  <c r="C3231" i="43"/>
  <c r="D3231" i="43"/>
  <c r="B3232" i="43"/>
  <c r="C3232" i="43"/>
  <c r="D3232" i="43"/>
  <c r="B3233" i="43"/>
  <c r="C3233" i="43"/>
  <c r="D3233" i="43"/>
  <c r="B3236" i="43"/>
  <c r="B3237" i="43"/>
  <c r="B3238" i="43"/>
  <c r="C3238" i="43"/>
  <c r="D3238" i="43"/>
  <c r="B3239" i="43"/>
  <c r="C3239" i="43"/>
  <c r="D3239" i="43"/>
  <c r="B3240" i="43"/>
  <c r="C3240" i="43"/>
  <c r="D3240" i="43"/>
  <c r="B3241" i="43"/>
  <c r="C3241" i="43"/>
  <c r="D3241" i="43"/>
  <c r="B3242" i="43"/>
  <c r="C3242" i="43"/>
  <c r="D3242" i="43"/>
  <c r="B3243" i="43"/>
  <c r="C3243" i="43"/>
  <c r="D3243" i="43"/>
  <c r="B3244" i="43"/>
  <c r="C3244" i="43"/>
  <c r="D3244" i="43"/>
  <c r="B3245" i="43"/>
  <c r="C3245" i="43"/>
  <c r="D3245" i="43"/>
  <c r="B3246" i="43"/>
  <c r="C3246" i="43"/>
  <c r="D3246" i="43"/>
  <c r="B3247" i="43"/>
  <c r="C3247" i="43"/>
  <c r="D3247" i="43"/>
  <c r="B3248" i="43"/>
  <c r="C3248" i="43"/>
  <c r="D3248" i="43"/>
  <c r="B3249" i="43"/>
  <c r="C3249" i="43"/>
  <c r="D3249" i="43"/>
  <c r="B3252" i="43"/>
  <c r="B3253" i="43"/>
  <c r="B3254" i="43"/>
  <c r="C3254" i="43"/>
  <c r="D3254" i="43"/>
  <c r="B3255" i="43"/>
  <c r="C3255" i="43"/>
  <c r="D3255" i="43"/>
  <c r="B3256" i="43"/>
  <c r="C3256" i="43"/>
  <c r="D3256" i="43"/>
  <c r="B3257" i="43"/>
  <c r="C3257" i="43"/>
  <c r="D3257" i="43"/>
  <c r="B3258" i="43"/>
  <c r="C3258" i="43"/>
  <c r="D3258" i="43"/>
  <c r="B3259" i="43"/>
  <c r="C3259" i="43"/>
  <c r="D3259" i="43"/>
  <c r="B3260" i="43"/>
  <c r="C3260" i="43"/>
  <c r="D3260" i="43"/>
  <c r="B3261" i="43"/>
  <c r="C3261" i="43"/>
  <c r="D3261" i="43"/>
  <c r="B3262" i="43"/>
  <c r="C3262" i="43"/>
  <c r="D3262" i="43"/>
  <c r="B3263" i="43"/>
  <c r="C3263" i="43"/>
  <c r="D3263" i="43"/>
  <c r="B3264" i="43"/>
  <c r="C3264" i="43"/>
  <c r="D3264" i="43"/>
  <c r="B3265" i="43"/>
  <c r="C3265" i="43"/>
  <c r="D3265" i="43"/>
  <c r="B3268" i="43"/>
  <c r="B3269" i="43"/>
  <c r="C3269" i="43"/>
  <c r="D3269" i="43"/>
  <c r="B3270" i="43"/>
  <c r="C3270" i="43"/>
  <c r="D3270" i="43"/>
  <c r="B3271" i="43"/>
  <c r="C3271" i="43"/>
  <c r="D3271" i="43"/>
  <c r="B3272" i="43"/>
  <c r="C3272" i="43"/>
  <c r="D3272" i="43"/>
  <c r="B3273" i="43"/>
  <c r="C3273" i="43"/>
  <c r="D3273" i="43"/>
  <c r="B3274" i="43"/>
  <c r="C3274" i="43"/>
  <c r="D3274" i="43"/>
  <c r="B3275" i="43"/>
  <c r="C3275" i="43"/>
  <c r="D3275" i="43"/>
  <c r="B3276" i="43"/>
  <c r="C3276" i="43"/>
  <c r="D3276" i="43"/>
  <c r="B3277" i="43"/>
  <c r="C3277" i="43"/>
  <c r="D3277" i="43"/>
  <c r="B3278" i="43"/>
  <c r="C3278" i="43"/>
  <c r="D3278" i="43"/>
  <c r="B3279" i="43"/>
  <c r="C3279" i="43"/>
  <c r="D3279" i="43"/>
  <c r="B3280" i="43"/>
  <c r="C3280" i="43"/>
  <c r="D3280" i="43"/>
  <c r="B3283" i="43"/>
  <c r="B3284" i="43"/>
  <c r="C3284" i="43"/>
  <c r="D3284" i="43"/>
  <c r="B3285" i="43"/>
  <c r="C3285" i="43"/>
  <c r="D3285" i="43"/>
  <c r="B3286" i="43"/>
  <c r="C3286" i="43"/>
  <c r="D3286" i="43"/>
  <c r="B3287" i="43"/>
  <c r="C3287" i="43"/>
  <c r="D3287" i="43"/>
  <c r="B3288" i="43"/>
  <c r="C3288" i="43"/>
  <c r="D3288" i="43"/>
  <c r="B3289" i="43"/>
  <c r="C3289" i="43"/>
  <c r="D3289" i="43"/>
  <c r="B3290" i="43"/>
  <c r="C3290" i="43"/>
  <c r="D3290" i="43"/>
  <c r="B3291" i="43"/>
  <c r="C3291" i="43"/>
  <c r="D3291" i="43"/>
  <c r="B3292" i="43"/>
  <c r="C3292" i="43"/>
  <c r="D3292" i="43"/>
  <c r="B3293" i="43"/>
  <c r="C3293" i="43"/>
  <c r="D3293" i="43"/>
  <c r="B3294" i="43"/>
  <c r="C3294" i="43"/>
  <c r="D3294" i="43"/>
  <c r="B3295" i="43"/>
  <c r="C3295" i="43"/>
  <c r="D3295" i="43"/>
  <c r="B3298" i="43"/>
  <c r="B3299" i="43"/>
  <c r="B3300" i="43"/>
  <c r="C3300" i="43"/>
  <c r="D3300" i="43"/>
  <c r="B3301" i="43"/>
  <c r="C3301" i="43"/>
  <c r="D3301" i="43"/>
  <c r="B3302" i="43"/>
  <c r="C3302" i="43"/>
  <c r="D3302" i="43"/>
  <c r="B3303" i="43"/>
  <c r="C3303" i="43"/>
  <c r="D3303" i="43"/>
  <c r="B3304" i="43"/>
  <c r="C3304" i="43"/>
  <c r="D3304" i="43"/>
  <c r="B3305" i="43"/>
  <c r="C3305" i="43"/>
  <c r="D3305" i="43"/>
  <c r="B3306" i="43"/>
  <c r="C3306" i="43"/>
  <c r="D3306" i="43"/>
  <c r="B3307" i="43"/>
  <c r="C3307" i="43"/>
  <c r="D3307" i="43"/>
  <c r="B3308" i="43"/>
  <c r="C3308" i="43"/>
  <c r="D3308" i="43"/>
  <c r="B3309" i="43"/>
  <c r="C3309" i="43"/>
  <c r="D3309" i="43"/>
  <c r="B3310" i="43"/>
  <c r="C3310" i="43"/>
  <c r="D3310" i="43"/>
  <c r="B3311" i="43"/>
  <c r="C3311" i="43"/>
  <c r="D3311" i="43"/>
  <c r="B3314" i="43"/>
  <c r="B3315" i="43"/>
  <c r="B3316" i="43"/>
  <c r="C3316" i="43"/>
  <c r="D3316" i="43"/>
  <c r="B3317" i="43"/>
  <c r="C3317" i="43"/>
  <c r="D3317" i="43"/>
  <c r="B3318" i="43"/>
  <c r="C3318" i="43"/>
  <c r="D3318" i="43"/>
  <c r="B3319" i="43"/>
  <c r="C3319" i="43"/>
  <c r="D3319" i="43"/>
  <c r="B3320" i="43"/>
  <c r="C3320" i="43"/>
  <c r="D3320" i="43"/>
  <c r="B3321" i="43"/>
  <c r="C3321" i="43"/>
  <c r="D3321" i="43"/>
  <c r="B3322" i="43"/>
  <c r="C3322" i="43"/>
  <c r="D3322" i="43"/>
  <c r="B3323" i="43"/>
  <c r="C3323" i="43"/>
  <c r="D3323" i="43"/>
  <c r="B3324" i="43"/>
  <c r="C3324" i="43"/>
  <c r="D3324" i="43"/>
  <c r="B3325" i="43"/>
  <c r="C3325" i="43"/>
  <c r="D3325" i="43"/>
  <c r="B3326" i="43"/>
  <c r="C3326" i="43"/>
  <c r="D3326" i="43"/>
  <c r="B3327" i="43"/>
  <c r="C3327" i="43"/>
  <c r="D3327" i="43"/>
  <c r="B3330" i="43"/>
  <c r="B3331" i="43"/>
  <c r="B3332" i="43"/>
  <c r="C3332" i="43"/>
  <c r="D3332" i="43"/>
  <c r="B3333" i="43"/>
  <c r="C3333" i="43"/>
  <c r="D3333" i="43"/>
  <c r="B3334" i="43"/>
  <c r="C3334" i="43"/>
  <c r="D3334" i="43"/>
  <c r="B3335" i="43"/>
  <c r="C3335" i="43"/>
  <c r="D3335" i="43"/>
  <c r="B3336" i="43"/>
  <c r="C3336" i="43"/>
  <c r="D3336" i="43"/>
  <c r="B3337" i="43"/>
  <c r="C3337" i="43"/>
  <c r="D3337" i="43"/>
  <c r="B3338" i="43"/>
  <c r="C3338" i="43"/>
  <c r="D3338" i="43"/>
  <c r="B3339" i="43"/>
  <c r="C3339" i="43"/>
  <c r="D3339" i="43"/>
  <c r="B3340" i="43"/>
  <c r="C3340" i="43"/>
  <c r="D3340" i="43"/>
  <c r="B3341" i="43"/>
  <c r="C3341" i="43"/>
  <c r="D3341" i="43"/>
  <c r="B3342" i="43"/>
  <c r="C3342" i="43"/>
  <c r="D3342" i="43"/>
  <c r="B3343" i="43"/>
  <c r="C3343" i="43"/>
  <c r="D3343" i="43"/>
  <c r="B3346" i="43"/>
  <c r="B3347" i="43"/>
  <c r="B3348" i="43"/>
  <c r="C3348" i="43"/>
  <c r="D3348" i="43"/>
  <c r="B3349" i="43"/>
  <c r="C3349" i="43"/>
  <c r="D3349" i="43"/>
  <c r="B3350" i="43"/>
  <c r="C3350" i="43"/>
  <c r="D3350" i="43"/>
  <c r="B3351" i="43"/>
  <c r="C3351" i="43"/>
  <c r="D3351" i="43"/>
  <c r="B3352" i="43"/>
  <c r="C3352" i="43"/>
  <c r="D3352" i="43"/>
  <c r="B3353" i="43"/>
  <c r="C3353" i="43"/>
  <c r="D3353" i="43"/>
  <c r="B3354" i="43"/>
  <c r="C3354" i="43"/>
  <c r="D3354" i="43"/>
  <c r="B3355" i="43"/>
  <c r="C3355" i="43"/>
  <c r="D3355" i="43"/>
  <c r="B3356" i="43"/>
  <c r="C3356" i="43"/>
  <c r="D3356" i="43"/>
  <c r="B3357" i="43"/>
  <c r="C3357" i="43"/>
  <c r="D3357" i="43"/>
  <c r="B3358" i="43"/>
  <c r="C3358" i="43"/>
  <c r="D3358" i="43"/>
  <c r="B3359" i="43"/>
  <c r="C3359" i="43"/>
  <c r="D3359" i="43"/>
  <c r="B3362" i="43"/>
  <c r="B3363" i="43"/>
  <c r="B3364" i="43"/>
  <c r="C3364" i="43"/>
  <c r="D3364" i="43"/>
  <c r="B3365" i="43"/>
  <c r="C3365" i="43"/>
  <c r="D3365" i="43"/>
  <c r="B3366" i="43"/>
  <c r="C3366" i="43"/>
  <c r="D3366" i="43"/>
  <c r="B3367" i="43"/>
  <c r="C3367" i="43"/>
  <c r="D3367" i="43"/>
  <c r="B3368" i="43"/>
  <c r="C3368" i="43"/>
  <c r="D3368" i="43"/>
  <c r="B3369" i="43"/>
  <c r="C3369" i="43"/>
  <c r="D3369" i="43"/>
  <c r="B3370" i="43"/>
  <c r="C3370" i="43"/>
  <c r="D3370" i="43"/>
  <c r="B3371" i="43"/>
  <c r="C3371" i="43"/>
  <c r="D3371" i="43"/>
  <c r="B3372" i="43"/>
  <c r="C3372" i="43"/>
  <c r="D3372" i="43"/>
  <c r="B3373" i="43"/>
  <c r="C3373" i="43"/>
  <c r="D3373" i="43"/>
  <c r="B3374" i="43"/>
  <c r="C3374" i="43"/>
  <c r="D3374" i="43"/>
  <c r="B3375" i="43"/>
  <c r="C3375" i="43"/>
  <c r="D3375" i="43"/>
  <c r="B3378" i="43"/>
  <c r="B3379" i="43"/>
  <c r="B3380" i="43"/>
  <c r="C3380" i="43"/>
  <c r="D3380" i="43"/>
  <c r="B3381" i="43"/>
  <c r="C3381" i="43"/>
  <c r="D3381" i="43"/>
  <c r="B3382" i="43"/>
  <c r="C3382" i="43"/>
  <c r="D3382" i="43"/>
  <c r="B3383" i="43"/>
  <c r="C3383" i="43"/>
  <c r="D3383" i="43"/>
  <c r="B3384" i="43"/>
  <c r="C3384" i="43"/>
  <c r="D3384" i="43"/>
  <c r="B3385" i="43"/>
  <c r="C3385" i="43"/>
  <c r="D3385" i="43"/>
  <c r="B3386" i="43"/>
  <c r="C3386" i="43"/>
  <c r="D3386" i="43"/>
  <c r="B3387" i="43"/>
  <c r="C3387" i="43"/>
  <c r="D3387" i="43"/>
  <c r="B3388" i="43"/>
  <c r="C3388" i="43"/>
  <c r="D3388" i="43"/>
  <c r="B3389" i="43"/>
  <c r="C3389" i="43"/>
  <c r="D3389" i="43"/>
  <c r="B3390" i="43"/>
  <c r="C3390" i="43"/>
  <c r="D3390" i="43"/>
  <c r="B3391" i="43"/>
  <c r="C3391" i="43"/>
  <c r="D3391" i="43"/>
  <c r="B3394" i="43"/>
  <c r="B3395" i="43"/>
  <c r="B3396" i="43"/>
  <c r="C3396" i="43"/>
  <c r="D3396" i="43"/>
  <c r="B3397" i="43"/>
  <c r="C3397" i="43"/>
  <c r="D3397" i="43"/>
  <c r="B3398" i="43"/>
  <c r="C3398" i="43"/>
  <c r="D3398" i="43"/>
  <c r="B3399" i="43"/>
  <c r="C3399" i="43"/>
  <c r="D3399" i="43"/>
  <c r="B3400" i="43"/>
  <c r="C3400" i="43"/>
  <c r="D3400" i="43"/>
  <c r="B3401" i="43"/>
  <c r="C3401" i="43"/>
  <c r="D3401" i="43"/>
  <c r="B3402" i="43"/>
  <c r="C3402" i="43"/>
  <c r="D3402" i="43"/>
  <c r="B3403" i="43"/>
  <c r="C3403" i="43"/>
  <c r="D3403" i="43"/>
  <c r="B3404" i="43"/>
  <c r="C3404" i="43"/>
  <c r="D3404" i="43"/>
  <c r="B3405" i="43"/>
  <c r="C3405" i="43"/>
  <c r="D3405" i="43"/>
  <c r="B3406" i="43"/>
  <c r="C3406" i="43"/>
  <c r="D3406" i="43"/>
  <c r="B3407" i="43"/>
  <c r="C3407" i="43"/>
  <c r="D3407" i="43"/>
  <c r="B3410" i="43"/>
  <c r="B3411" i="43"/>
  <c r="B3412" i="43"/>
  <c r="C3412" i="43"/>
  <c r="D3412" i="43"/>
  <c r="B3413" i="43"/>
  <c r="C3413" i="43"/>
  <c r="D3413" i="43"/>
  <c r="B3414" i="43"/>
  <c r="C3414" i="43"/>
  <c r="D3414" i="43"/>
  <c r="B3415" i="43"/>
  <c r="C3415" i="43"/>
  <c r="D3415" i="43"/>
  <c r="B3416" i="43"/>
  <c r="C3416" i="43"/>
  <c r="D3416" i="43"/>
  <c r="B3417" i="43"/>
  <c r="C3417" i="43"/>
  <c r="D3417" i="43"/>
  <c r="B3418" i="43"/>
  <c r="C3418" i="43"/>
  <c r="D3418" i="43"/>
  <c r="B3419" i="43"/>
  <c r="C3419" i="43"/>
  <c r="D3419" i="43"/>
  <c r="B3420" i="43"/>
  <c r="C3420" i="43"/>
  <c r="D3420" i="43"/>
  <c r="B3421" i="43"/>
  <c r="C3421" i="43"/>
  <c r="D3421" i="43"/>
  <c r="B3422" i="43"/>
  <c r="C3422" i="43"/>
  <c r="D3422" i="43"/>
  <c r="B3423" i="43"/>
  <c r="C3423" i="43"/>
  <c r="D3423" i="43"/>
  <c r="B3426" i="43"/>
  <c r="B3427" i="43"/>
  <c r="B3428" i="43"/>
  <c r="C3428" i="43"/>
  <c r="D3428" i="43"/>
  <c r="B3429" i="43"/>
  <c r="C3429" i="43"/>
  <c r="D3429" i="43"/>
  <c r="B3430" i="43"/>
  <c r="C3430" i="43"/>
  <c r="D3430" i="43"/>
  <c r="B3431" i="43"/>
  <c r="C3431" i="43"/>
  <c r="D3431" i="43"/>
  <c r="B3432" i="43"/>
  <c r="C3432" i="43"/>
  <c r="D3432" i="43"/>
  <c r="B3433" i="43"/>
  <c r="C3433" i="43"/>
  <c r="D3433" i="43"/>
  <c r="B3434" i="43"/>
  <c r="C3434" i="43"/>
  <c r="D3434" i="43"/>
  <c r="B3435" i="43"/>
  <c r="C3435" i="43"/>
  <c r="D3435" i="43"/>
  <c r="B3436" i="43"/>
  <c r="C3436" i="43"/>
  <c r="D3436" i="43"/>
  <c r="B3437" i="43"/>
  <c r="C3437" i="43"/>
  <c r="D3437" i="43"/>
  <c r="B3438" i="43"/>
  <c r="C3438" i="43"/>
  <c r="D3438" i="43"/>
  <c r="B3439" i="43"/>
  <c r="C3439" i="43"/>
  <c r="D3439" i="43"/>
  <c r="B3442" i="43"/>
  <c r="B3443" i="43"/>
  <c r="B3444" i="43"/>
  <c r="C3444" i="43"/>
  <c r="D3444" i="43"/>
  <c r="B3445" i="43"/>
  <c r="C3445" i="43"/>
  <c r="D3445" i="43"/>
  <c r="B3446" i="43"/>
  <c r="C3446" i="43"/>
  <c r="D3446" i="43"/>
  <c r="B3447" i="43"/>
  <c r="C3447" i="43"/>
  <c r="D3447" i="43"/>
  <c r="B3448" i="43"/>
  <c r="C3448" i="43"/>
  <c r="D3448" i="43"/>
  <c r="B3449" i="43"/>
  <c r="C3449" i="43"/>
  <c r="D3449" i="43"/>
  <c r="B3450" i="43"/>
  <c r="C3450" i="43"/>
  <c r="D3450" i="43"/>
  <c r="B3451" i="43"/>
  <c r="C3451" i="43"/>
  <c r="D3451" i="43"/>
  <c r="B3452" i="43"/>
  <c r="C3452" i="43"/>
  <c r="D3452" i="43"/>
  <c r="B3453" i="43"/>
  <c r="C3453" i="43"/>
  <c r="D3453" i="43"/>
  <c r="B3454" i="43"/>
  <c r="C3454" i="43"/>
  <c r="D3454" i="43"/>
  <c r="B3455" i="43"/>
  <c r="C3455" i="43"/>
  <c r="D3455" i="43"/>
  <c r="B3458" i="43"/>
  <c r="B3459" i="43"/>
  <c r="B3460" i="43"/>
  <c r="C3460" i="43"/>
  <c r="D3460" i="43"/>
  <c r="B3461" i="43"/>
  <c r="C3461" i="43"/>
  <c r="D3461" i="43"/>
  <c r="B3462" i="43"/>
  <c r="C3462" i="43"/>
  <c r="D3462" i="43"/>
  <c r="B3463" i="43"/>
  <c r="C3463" i="43"/>
  <c r="D3463" i="43"/>
  <c r="B3464" i="43"/>
  <c r="C3464" i="43"/>
  <c r="D3464" i="43"/>
  <c r="B3465" i="43"/>
  <c r="C3465" i="43"/>
  <c r="D3465" i="43"/>
  <c r="B3466" i="43"/>
  <c r="C3466" i="43"/>
  <c r="D3466" i="43"/>
  <c r="B3467" i="43"/>
  <c r="C3467" i="43"/>
  <c r="D3467" i="43"/>
  <c r="B3468" i="43"/>
  <c r="C3468" i="43"/>
  <c r="D3468" i="43"/>
  <c r="B3469" i="43"/>
  <c r="C3469" i="43"/>
  <c r="D3469" i="43"/>
  <c r="B3470" i="43"/>
  <c r="C3470" i="43"/>
  <c r="D3470" i="43"/>
  <c r="B3471" i="43"/>
  <c r="C3471" i="43"/>
  <c r="D3471" i="43"/>
  <c r="B3474" i="43"/>
  <c r="B3475" i="43"/>
  <c r="B3476" i="43"/>
  <c r="C3476" i="43"/>
  <c r="D3476" i="43"/>
  <c r="B3477" i="43"/>
  <c r="C3477" i="43"/>
  <c r="D3477" i="43"/>
  <c r="B3478" i="43"/>
  <c r="C3478" i="43"/>
  <c r="D3478" i="43"/>
  <c r="B3479" i="43"/>
  <c r="C3479" i="43"/>
  <c r="D3479" i="43"/>
  <c r="B3480" i="43"/>
  <c r="C3480" i="43"/>
  <c r="D3480" i="43"/>
  <c r="B3481" i="43"/>
  <c r="C3481" i="43"/>
  <c r="D3481" i="43"/>
  <c r="B3482" i="43"/>
  <c r="C3482" i="43"/>
  <c r="D3482" i="43"/>
  <c r="B3483" i="43"/>
  <c r="C3483" i="43"/>
  <c r="D3483" i="43"/>
  <c r="B3484" i="43"/>
  <c r="C3484" i="43"/>
  <c r="D3484" i="43"/>
  <c r="B3485" i="43"/>
  <c r="C3485" i="43"/>
  <c r="D3485" i="43"/>
  <c r="B3486" i="43"/>
  <c r="C3486" i="43"/>
  <c r="D3486" i="43"/>
  <c r="B3487" i="43"/>
  <c r="C3487" i="43"/>
  <c r="D3487" i="43"/>
  <c r="B3490" i="43"/>
  <c r="B3491" i="43"/>
  <c r="B3492" i="43"/>
  <c r="C3492" i="43"/>
  <c r="D3492" i="43"/>
  <c r="B3493" i="43"/>
  <c r="C3493" i="43"/>
  <c r="D3493" i="43"/>
  <c r="B3494" i="43"/>
  <c r="C3494" i="43"/>
  <c r="D3494" i="43"/>
  <c r="B3495" i="43"/>
  <c r="C3495" i="43"/>
  <c r="D3495" i="43"/>
  <c r="B3496" i="43"/>
  <c r="C3496" i="43"/>
  <c r="D3496" i="43"/>
  <c r="B3497" i="43"/>
  <c r="C3497" i="43"/>
  <c r="D3497" i="43"/>
  <c r="B3498" i="43"/>
  <c r="C3498" i="43"/>
  <c r="D3498" i="43"/>
  <c r="B3499" i="43"/>
  <c r="C3499" i="43"/>
  <c r="D3499" i="43"/>
  <c r="B3500" i="43"/>
  <c r="C3500" i="43"/>
  <c r="D3500" i="43"/>
  <c r="B3501" i="43"/>
  <c r="C3501" i="43"/>
  <c r="D3501" i="43"/>
  <c r="B3502" i="43"/>
  <c r="C3502" i="43"/>
  <c r="D3502" i="43"/>
  <c r="B3503" i="43"/>
  <c r="C3503" i="43"/>
  <c r="D3503" i="43"/>
  <c r="B3506" i="43"/>
  <c r="B3507" i="43"/>
  <c r="B3508" i="43"/>
  <c r="C3508" i="43"/>
  <c r="D3508" i="43"/>
  <c r="B3509" i="43"/>
  <c r="C3509" i="43"/>
  <c r="D3509" i="43"/>
  <c r="B3510" i="43"/>
  <c r="C3510" i="43"/>
  <c r="D3510" i="43"/>
  <c r="B3511" i="43"/>
  <c r="C3511" i="43"/>
  <c r="D3511" i="43"/>
  <c r="B3512" i="43"/>
  <c r="C3512" i="43"/>
  <c r="D3512" i="43"/>
  <c r="B3513" i="43"/>
  <c r="C3513" i="43"/>
  <c r="D3513" i="43"/>
  <c r="B3514" i="43"/>
  <c r="C3514" i="43"/>
  <c r="D3514" i="43"/>
  <c r="B3515" i="43"/>
  <c r="C3515" i="43"/>
  <c r="D3515" i="43"/>
  <c r="B3516" i="43"/>
  <c r="C3516" i="43"/>
  <c r="D3516" i="43"/>
  <c r="B3517" i="43"/>
  <c r="C3517" i="43"/>
  <c r="D3517" i="43"/>
  <c r="B3518" i="43"/>
  <c r="C3518" i="43"/>
  <c r="D3518" i="43"/>
  <c r="B3519" i="43"/>
  <c r="C3519" i="43"/>
  <c r="D3519" i="43"/>
  <c r="B3522" i="43"/>
  <c r="B3523" i="43"/>
  <c r="B3524" i="43"/>
  <c r="C3524" i="43"/>
  <c r="D3524" i="43"/>
  <c r="B3525" i="43"/>
  <c r="C3525" i="43"/>
  <c r="D3525" i="43"/>
  <c r="B3526" i="43"/>
  <c r="C3526" i="43"/>
  <c r="D3526" i="43"/>
  <c r="B3527" i="43"/>
  <c r="C3527" i="43"/>
  <c r="D3527" i="43"/>
  <c r="B3528" i="43"/>
  <c r="C3528" i="43"/>
  <c r="D3528" i="43"/>
  <c r="B3529" i="43"/>
  <c r="C3529" i="43"/>
  <c r="D3529" i="43"/>
  <c r="B3530" i="43"/>
  <c r="C3530" i="43"/>
  <c r="D3530" i="43"/>
  <c r="B3531" i="43"/>
  <c r="C3531" i="43"/>
  <c r="D3531" i="43"/>
  <c r="B3532" i="43"/>
  <c r="C3532" i="43"/>
  <c r="D3532" i="43"/>
  <c r="B3533" i="43"/>
  <c r="C3533" i="43"/>
  <c r="D3533" i="43"/>
  <c r="B3534" i="43"/>
  <c r="C3534" i="43"/>
  <c r="D3534" i="43"/>
  <c r="B3535" i="43"/>
  <c r="C3535" i="43"/>
  <c r="D3535" i="43"/>
  <c r="B3538" i="43"/>
  <c r="B3539" i="43"/>
  <c r="C3539" i="43"/>
  <c r="D3539" i="43"/>
  <c r="B3540" i="43"/>
  <c r="C3540" i="43"/>
  <c r="D3540" i="43"/>
  <c r="B3541" i="43"/>
  <c r="C3541" i="43"/>
  <c r="D3541" i="43"/>
  <c r="B3542" i="43"/>
  <c r="C3542" i="43"/>
  <c r="D3542" i="43"/>
  <c r="B3543" i="43"/>
  <c r="C3543" i="43"/>
  <c r="D3543" i="43"/>
  <c r="B3544" i="43"/>
  <c r="C3544" i="43"/>
  <c r="D3544" i="43"/>
  <c r="B3545" i="43"/>
  <c r="C3545" i="43"/>
  <c r="D3545" i="43"/>
  <c r="B3546" i="43"/>
  <c r="C3546" i="43"/>
  <c r="D3546" i="43"/>
  <c r="B3547" i="43"/>
  <c r="C3547" i="43"/>
  <c r="D3547" i="43"/>
  <c r="B3548" i="43"/>
  <c r="C3548" i="43"/>
  <c r="D3548" i="43"/>
  <c r="B3549" i="43"/>
  <c r="C3549" i="43"/>
  <c r="D3549" i="43"/>
  <c r="B3550" i="43"/>
  <c r="C3550" i="43"/>
  <c r="D3550" i="43"/>
  <c r="B3553" i="43"/>
  <c r="B3554" i="43"/>
  <c r="C3554" i="43"/>
  <c r="D3554" i="43"/>
  <c r="B3555" i="43"/>
  <c r="C3555" i="43"/>
  <c r="D3555" i="43"/>
  <c r="B3556" i="43"/>
  <c r="C3556" i="43"/>
  <c r="D3556" i="43"/>
  <c r="B3557" i="43"/>
  <c r="C3557" i="43"/>
  <c r="D3557" i="43"/>
  <c r="B3558" i="43"/>
  <c r="C3558" i="43"/>
  <c r="D3558" i="43"/>
  <c r="B3559" i="43"/>
  <c r="C3559" i="43"/>
  <c r="D3559" i="43"/>
  <c r="B3560" i="43"/>
  <c r="C3560" i="43"/>
  <c r="D3560" i="43"/>
  <c r="B3561" i="43"/>
  <c r="C3561" i="43"/>
  <c r="D3561" i="43"/>
  <c r="B3562" i="43"/>
  <c r="C3562" i="43"/>
  <c r="D3562" i="43"/>
  <c r="B3563" i="43"/>
  <c r="C3563" i="43"/>
  <c r="D3563" i="43"/>
  <c r="B3564" i="43"/>
  <c r="C3564" i="43"/>
  <c r="D3564" i="43"/>
  <c r="B3565" i="43"/>
  <c r="C3565" i="43"/>
  <c r="D3565" i="43"/>
  <c r="B3568" i="43"/>
  <c r="B3569" i="43"/>
  <c r="C3569" i="43"/>
  <c r="D3569" i="43"/>
  <c r="B3570" i="43"/>
  <c r="C3570" i="43"/>
  <c r="D3570" i="43"/>
  <c r="B3571" i="43"/>
  <c r="C3571" i="43"/>
  <c r="D3571" i="43"/>
  <c r="B3572" i="43"/>
  <c r="C3572" i="43"/>
  <c r="D3572" i="43"/>
  <c r="B3573" i="43"/>
  <c r="C3573" i="43"/>
  <c r="D3573" i="43"/>
  <c r="B3574" i="43"/>
  <c r="C3574" i="43"/>
  <c r="D3574" i="43"/>
  <c r="B3575" i="43"/>
  <c r="C3575" i="43"/>
  <c r="D3575" i="43"/>
  <c r="B3576" i="43"/>
  <c r="C3576" i="43"/>
  <c r="D3576" i="43"/>
  <c r="B3577" i="43"/>
  <c r="C3577" i="43"/>
  <c r="D3577" i="43"/>
  <c r="B3578" i="43"/>
  <c r="C3578" i="43"/>
  <c r="D3578" i="43"/>
  <c r="B3579" i="43"/>
  <c r="C3579" i="43"/>
  <c r="D3579" i="43"/>
  <c r="B3580" i="43"/>
  <c r="C3580" i="43"/>
  <c r="D3580" i="43"/>
  <c r="B3583" i="43"/>
  <c r="B3584" i="43"/>
  <c r="C3584" i="43"/>
  <c r="D3584" i="43"/>
  <c r="B3585" i="43"/>
  <c r="C3585" i="43"/>
  <c r="D3585" i="43"/>
  <c r="B3586" i="43"/>
  <c r="C3586" i="43"/>
  <c r="D3586" i="43"/>
  <c r="B3587" i="43"/>
  <c r="C3587" i="43"/>
  <c r="D3587" i="43"/>
  <c r="B3588" i="43"/>
  <c r="C3588" i="43"/>
  <c r="D3588" i="43"/>
  <c r="B3589" i="43"/>
  <c r="C3589" i="43"/>
  <c r="D3589" i="43"/>
  <c r="B3590" i="43"/>
  <c r="C3590" i="43"/>
  <c r="D3590" i="43"/>
  <c r="B3591" i="43"/>
  <c r="C3591" i="43"/>
  <c r="D3591" i="43"/>
  <c r="B3592" i="43"/>
  <c r="C3592" i="43"/>
  <c r="D3592" i="43"/>
  <c r="B3593" i="43"/>
  <c r="C3593" i="43"/>
  <c r="D3593" i="43"/>
  <c r="B3594" i="43"/>
  <c r="C3594" i="43"/>
  <c r="D3594" i="43"/>
  <c r="B3595" i="43"/>
  <c r="C3595" i="43"/>
  <c r="D3595" i="43"/>
  <c r="B3602" i="43"/>
  <c r="B3603" i="43"/>
  <c r="B3604" i="43"/>
  <c r="C3604" i="43"/>
  <c r="D3604" i="43"/>
  <c r="B3605" i="43"/>
  <c r="C3605" i="43"/>
  <c r="D3605" i="43"/>
  <c r="B3606" i="43"/>
  <c r="C3606" i="43"/>
  <c r="D3606" i="43"/>
  <c r="B3607" i="43"/>
  <c r="C3607" i="43"/>
  <c r="D3607" i="43"/>
  <c r="B3608" i="43"/>
  <c r="C3608" i="43"/>
  <c r="D3608" i="43"/>
  <c r="B3609" i="43"/>
  <c r="C3609" i="43"/>
  <c r="D3609" i="43"/>
  <c r="B3610" i="43"/>
  <c r="C3610" i="43"/>
  <c r="D3610" i="43"/>
  <c r="B3611" i="43"/>
  <c r="C3611" i="43"/>
  <c r="D3611" i="43"/>
  <c r="B3612" i="43"/>
  <c r="C3612" i="43"/>
  <c r="D3612" i="43"/>
  <c r="B3613" i="43"/>
  <c r="C3613" i="43"/>
  <c r="D3613" i="43"/>
  <c r="B3614" i="43"/>
  <c r="C3614" i="43"/>
  <c r="D3614" i="43"/>
  <c r="B3615" i="43"/>
  <c r="C3615" i="43"/>
  <c r="D3615" i="43"/>
  <c r="B3618" i="43"/>
  <c r="B3619" i="43"/>
  <c r="B3620" i="43"/>
  <c r="C3620" i="43"/>
  <c r="D3620" i="43"/>
  <c r="B3621" i="43"/>
  <c r="C3621" i="43"/>
  <c r="D3621" i="43"/>
  <c r="B3622" i="43"/>
  <c r="C3622" i="43"/>
  <c r="D3622" i="43"/>
  <c r="B3623" i="43"/>
  <c r="C3623" i="43"/>
  <c r="D3623" i="43"/>
  <c r="B3624" i="43"/>
  <c r="C3624" i="43"/>
  <c r="D3624" i="43"/>
  <c r="B3625" i="43"/>
  <c r="C3625" i="43"/>
  <c r="D3625" i="43"/>
  <c r="B3626" i="43"/>
  <c r="C3626" i="43"/>
  <c r="D3626" i="43"/>
  <c r="B3627" i="43"/>
  <c r="C3627" i="43"/>
  <c r="D3627" i="43"/>
  <c r="B3628" i="43"/>
  <c r="C3628" i="43"/>
  <c r="D3628" i="43"/>
  <c r="B3629" i="43"/>
  <c r="C3629" i="43"/>
  <c r="D3629" i="43"/>
  <c r="B3630" i="43"/>
  <c r="C3630" i="43"/>
  <c r="D3630" i="43"/>
  <c r="B3631" i="43"/>
  <c r="C3631" i="43"/>
  <c r="D3631" i="43"/>
  <c r="B3634" i="43"/>
  <c r="B3635" i="43"/>
  <c r="B3636" i="43"/>
  <c r="C3636" i="43"/>
  <c r="D3636" i="43"/>
  <c r="B3637" i="43"/>
  <c r="C3637" i="43"/>
  <c r="D3637" i="43"/>
  <c r="B3638" i="43"/>
  <c r="C3638" i="43"/>
  <c r="D3638" i="43"/>
  <c r="B3639" i="43"/>
  <c r="C3639" i="43"/>
  <c r="D3639" i="43"/>
  <c r="B3640" i="43"/>
  <c r="C3640" i="43"/>
  <c r="D3640" i="43"/>
  <c r="B3641" i="43"/>
  <c r="C3641" i="43"/>
  <c r="D3641" i="43"/>
  <c r="B3642" i="43"/>
  <c r="C3642" i="43"/>
  <c r="D3642" i="43"/>
  <c r="B3643" i="43"/>
  <c r="C3643" i="43"/>
  <c r="D3643" i="43"/>
  <c r="B3644" i="43"/>
  <c r="C3644" i="43"/>
  <c r="D3644" i="43"/>
  <c r="B3645" i="43"/>
  <c r="C3645" i="43"/>
  <c r="D3645" i="43"/>
  <c r="B3646" i="43"/>
  <c r="C3646" i="43"/>
  <c r="D3646" i="43"/>
  <c r="B3647" i="43"/>
  <c r="C3647" i="43"/>
  <c r="D3647" i="43"/>
  <c r="B3650" i="43"/>
  <c r="B3651" i="43"/>
  <c r="B3652" i="43"/>
  <c r="C3652" i="43"/>
  <c r="D3652" i="43"/>
  <c r="B3653" i="43"/>
  <c r="C3653" i="43"/>
  <c r="D3653" i="43"/>
  <c r="B3654" i="43"/>
  <c r="C3654" i="43"/>
  <c r="D3654" i="43"/>
  <c r="B3655" i="43"/>
  <c r="C3655" i="43"/>
  <c r="D3655" i="43"/>
  <c r="B3656" i="43"/>
  <c r="C3656" i="43"/>
  <c r="D3656" i="43"/>
  <c r="B3657" i="43"/>
  <c r="C3657" i="43"/>
  <c r="D3657" i="43"/>
  <c r="B3658" i="43"/>
  <c r="C3658" i="43"/>
  <c r="D3658" i="43"/>
  <c r="B3659" i="43"/>
  <c r="C3659" i="43"/>
  <c r="D3659" i="43"/>
  <c r="B3660" i="43"/>
  <c r="C3660" i="43"/>
  <c r="D3660" i="43"/>
  <c r="B3661" i="43"/>
  <c r="C3661" i="43"/>
  <c r="D3661" i="43"/>
  <c r="B3662" i="43"/>
  <c r="C3662" i="43"/>
  <c r="D3662" i="43"/>
  <c r="B3663" i="43"/>
  <c r="C3663" i="43"/>
  <c r="D3663" i="43"/>
  <c r="B3666" i="43"/>
  <c r="B3667" i="43"/>
  <c r="C3667" i="43"/>
  <c r="D3667" i="43"/>
  <c r="B3668" i="43"/>
  <c r="C3668" i="43"/>
  <c r="D3668" i="43"/>
  <c r="B3669" i="43"/>
  <c r="C3669" i="43"/>
  <c r="D3669" i="43"/>
  <c r="B3670" i="43"/>
  <c r="C3670" i="43"/>
  <c r="D3670" i="43"/>
  <c r="B3671" i="43"/>
  <c r="C3671" i="43"/>
  <c r="D3671" i="43"/>
  <c r="B3672" i="43"/>
  <c r="C3672" i="43"/>
  <c r="D3672" i="43"/>
  <c r="B3673" i="43"/>
  <c r="C3673" i="43"/>
  <c r="D3673" i="43"/>
  <c r="B3674" i="43"/>
  <c r="C3674" i="43"/>
  <c r="D3674" i="43"/>
  <c r="B3675" i="43"/>
  <c r="C3675" i="43"/>
  <c r="D3675" i="43"/>
  <c r="B3676" i="43"/>
  <c r="C3676" i="43"/>
  <c r="B3677" i="43"/>
  <c r="C3677" i="43"/>
  <c r="D3677" i="43"/>
  <c r="B3678" i="43"/>
  <c r="C3678" i="43"/>
  <c r="D3678" i="43"/>
  <c r="B3681" i="43"/>
  <c r="B3682" i="43"/>
  <c r="C3682" i="43"/>
  <c r="D3682" i="43"/>
  <c r="B3683" i="43"/>
  <c r="C3683" i="43"/>
  <c r="D3683" i="43"/>
  <c r="B3684" i="43"/>
  <c r="C3684" i="43"/>
  <c r="D3684" i="43"/>
  <c r="B3685" i="43"/>
  <c r="C3685" i="43"/>
  <c r="D3685" i="43"/>
  <c r="B3686" i="43"/>
  <c r="C3686" i="43"/>
  <c r="D3686" i="43"/>
  <c r="B3687" i="43"/>
  <c r="C3687" i="43"/>
  <c r="D3687" i="43"/>
  <c r="B3688" i="43"/>
  <c r="C3688" i="43"/>
  <c r="D3688" i="43"/>
  <c r="B3689" i="43"/>
  <c r="C3689" i="43"/>
  <c r="D3689" i="43"/>
  <c r="B3690" i="43"/>
  <c r="C3690" i="43"/>
  <c r="D3690" i="43"/>
  <c r="B3691" i="43"/>
  <c r="C3691" i="43"/>
  <c r="D3691" i="43"/>
  <c r="B3692" i="43"/>
  <c r="C3692" i="43"/>
  <c r="D3692" i="43"/>
  <c r="B3693" i="43"/>
  <c r="C3693" i="43"/>
  <c r="D3693" i="43"/>
  <c r="B3696" i="43"/>
  <c r="B3697" i="43"/>
  <c r="B3698" i="43"/>
  <c r="C3698" i="43"/>
  <c r="D3698" i="43"/>
  <c r="B3699" i="43"/>
  <c r="C3699" i="43"/>
  <c r="D3699" i="43"/>
  <c r="B3700" i="43"/>
  <c r="C3700" i="43"/>
  <c r="D3700" i="43"/>
  <c r="B3701" i="43"/>
  <c r="C3701" i="43"/>
  <c r="D3701" i="43"/>
  <c r="B3702" i="43"/>
  <c r="C3702" i="43"/>
  <c r="D3702" i="43"/>
  <c r="B3703" i="43"/>
  <c r="C3703" i="43"/>
  <c r="D3703" i="43"/>
  <c r="B3704" i="43"/>
  <c r="C3704" i="43"/>
  <c r="D3704" i="43"/>
  <c r="B3705" i="43"/>
  <c r="C3705" i="43"/>
  <c r="D3705" i="43"/>
  <c r="B3706" i="43"/>
  <c r="C3706" i="43"/>
  <c r="D3706" i="43"/>
  <c r="B3707" i="43"/>
  <c r="C3707" i="43"/>
  <c r="D3707" i="43"/>
  <c r="B3708" i="43"/>
  <c r="C3708" i="43"/>
  <c r="D3708" i="43"/>
  <c r="B3709" i="43"/>
  <c r="C3709" i="43"/>
  <c r="D3709" i="43"/>
  <c r="B3712" i="43"/>
  <c r="B3713" i="43"/>
  <c r="B3714" i="43"/>
  <c r="C3714" i="43"/>
  <c r="D3714" i="43"/>
  <c r="B3715" i="43"/>
  <c r="C3715" i="43"/>
  <c r="D3715" i="43"/>
  <c r="B3716" i="43"/>
  <c r="C3716" i="43"/>
  <c r="D3716" i="43"/>
  <c r="B3717" i="43"/>
  <c r="C3717" i="43"/>
  <c r="D3717" i="43"/>
  <c r="B3718" i="43"/>
  <c r="C3718" i="43"/>
  <c r="D3718" i="43"/>
  <c r="B3719" i="43"/>
  <c r="C3719" i="43"/>
  <c r="D3719" i="43"/>
  <c r="B3720" i="43"/>
  <c r="C3720" i="43"/>
  <c r="D3720" i="43"/>
  <c r="B3721" i="43"/>
  <c r="C3721" i="43"/>
  <c r="D3721" i="43"/>
  <c r="B3722" i="43"/>
  <c r="C3722" i="43"/>
  <c r="D3722" i="43"/>
  <c r="B3723" i="43"/>
  <c r="C3723" i="43"/>
  <c r="D3723" i="43"/>
  <c r="B3724" i="43"/>
  <c r="C3724" i="43"/>
  <c r="D3724" i="43"/>
  <c r="B3725" i="43"/>
  <c r="C3725" i="43"/>
  <c r="D3725" i="43"/>
  <c r="B3728" i="43"/>
  <c r="B3729" i="43"/>
  <c r="B3730" i="43"/>
  <c r="C3730" i="43"/>
  <c r="D3730" i="43"/>
  <c r="B3731" i="43"/>
  <c r="C3731" i="43"/>
  <c r="D3731" i="43"/>
  <c r="B3732" i="43"/>
  <c r="C3732" i="43"/>
  <c r="D3732" i="43"/>
  <c r="B3733" i="43"/>
  <c r="C3733" i="43"/>
  <c r="D3733" i="43"/>
  <c r="B3734" i="43"/>
  <c r="C3734" i="43"/>
  <c r="D3734" i="43"/>
  <c r="B3735" i="43"/>
  <c r="C3735" i="43"/>
  <c r="D3735" i="43"/>
  <c r="B3736" i="43"/>
  <c r="C3736" i="43"/>
  <c r="D3736" i="43"/>
  <c r="B3737" i="43"/>
  <c r="C3737" i="43"/>
  <c r="D3737" i="43"/>
  <c r="B3738" i="43"/>
  <c r="C3738" i="43"/>
  <c r="D3738" i="43"/>
  <c r="B3739" i="43"/>
  <c r="C3739" i="43"/>
  <c r="D3739" i="43"/>
  <c r="B3740" i="43"/>
  <c r="C3740" i="43"/>
  <c r="D3740" i="43"/>
  <c r="B3741" i="43"/>
  <c r="C3741" i="43"/>
  <c r="D3741" i="43"/>
  <c r="B3744" i="43"/>
  <c r="B3745" i="43"/>
  <c r="B3746" i="43"/>
  <c r="C3746" i="43"/>
  <c r="D3746" i="43"/>
  <c r="B3747" i="43"/>
  <c r="C3747" i="43"/>
  <c r="D3747" i="43"/>
  <c r="B3748" i="43"/>
  <c r="C3748" i="43"/>
  <c r="D3748" i="43"/>
  <c r="B3749" i="43"/>
  <c r="C3749" i="43"/>
  <c r="D3749" i="43"/>
  <c r="B3750" i="43"/>
  <c r="C3750" i="43"/>
  <c r="D3750" i="43"/>
  <c r="B3751" i="43"/>
  <c r="C3751" i="43"/>
  <c r="D3751" i="43"/>
  <c r="B3752" i="43"/>
  <c r="C3752" i="43"/>
  <c r="D3752" i="43"/>
  <c r="B3753" i="43"/>
  <c r="C3753" i="43"/>
  <c r="D3753" i="43"/>
  <c r="B3754" i="43"/>
  <c r="C3754" i="43"/>
  <c r="D3754" i="43"/>
  <c r="B3755" i="43"/>
  <c r="C3755" i="43"/>
  <c r="D3755" i="43"/>
  <c r="B3756" i="43"/>
  <c r="C3756" i="43"/>
  <c r="D3756" i="43"/>
  <c r="B3757" i="43"/>
  <c r="C3757" i="43"/>
  <c r="D3757" i="43"/>
  <c r="B3760" i="43"/>
  <c r="B3761" i="43"/>
  <c r="B3762" i="43"/>
  <c r="C3762" i="43"/>
  <c r="D3762" i="43"/>
  <c r="B3763" i="43"/>
  <c r="C3763" i="43"/>
  <c r="D3763" i="43"/>
  <c r="B3764" i="43"/>
  <c r="C3764" i="43"/>
  <c r="D3764" i="43"/>
  <c r="B3765" i="43"/>
  <c r="C3765" i="43"/>
  <c r="D3765" i="43"/>
  <c r="B3766" i="43"/>
  <c r="C3766" i="43"/>
  <c r="D3766" i="43"/>
  <c r="B3767" i="43"/>
  <c r="C3767" i="43"/>
  <c r="D3767" i="43"/>
  <c r="B3768" i="43"/>
  <c r="C3768" i="43"/>
  <c r="D3768" i="43"/>
  <c r="B3769" i="43"/>
  <c r="C3769" i="43"/>
  <c r="D3769" i="43"/>
  <c r="B3770" i="43"/>
  <c r="C3770" i="43"/>
  <c r="D3770" i="43"/>
  <c r="B3771" i="43"/>
  <c r="C3771" i="43"/>
  <c r="D3771" i="43"/>
  <c r="B3772" i="43"/>
  <c r="C3772" i="43"/>
  <c r="D3772" i="43"/>
  <c r="B3773" i="43"/>
  <c r="C3773" i="43"/>
  <c r="D3773" i="43"/>
  <c r="B3776" i="43"/>
  <c r="B3777" i="43"/>
  <c r="B3778" i="43"/>
  <c r="C3778" i="43"/>
  <c r="D3778" i="43"/>
  <c r="B3779" i="43"/>
  <c r="C3779" i="43"/>
  <c r="D3779" i="43"/>
  <c r="B3780" i="43"/>
  <c r="C3780" i="43"/>
  <c r="D3780" i="43"/>
  <c r="B3781" i="43"/>
  <c r="C3781" i="43"/>
  <c r="D3781" i="43"/>
  <c r="B3782" i="43"/>
  <c r="C3782" i="43"/>
  <c r="D3782" i="43"/>
  <c r="B3783" i="43"/>
  <c r="C3783" i="43"/>
  <c r="D3783" i="43"/>
  <c r="B3784" i="43"/>
  <c r="C3784" i="43"/>
  <c r="D3784" i="43"/>
  <c r="B3785" i="43"/>
  <c r="C3785" i="43"/>
  <c r="D3785" i="43"/>
  <c r="B3786" i="43"/>
  <c r="C3786" i="43"/>
  <c r="D3786" i="43"/>
  <c r="B3787" i="43"/>
  <c r="C3787" i="43"/>
  <c r="D3787" i="43"/>
  <c r="B3788" i="43"/>
  <c r="C3788" i="43"/>
  <c r="D3788" i="43"/>
  <c r="B3789" i="43"/>
  <c r="C3789" i="43"/>
  <c r="D3789" i="43"/>
  <c r="B3796" i="43"/>
  <c r="B3797" i="43"/>
  <c r="C3797" i="43"/>
  <c r="D3797" i="43"/>
  <c r="B3798" i="43"/>
  <c r="C3798" i="43"/>
  <c r="D3798" i="43"/>
  <c r="B3799" i="43"/>
  <c r="C3799" i="43"/>
  <c r="D3799" i="43"/>
  <c r="B3800" i="43"/>
  <c r="C3800" i="43"/>
  <c r="D3800" i="43"/>
  <c r="B3801" i="43"/>
  <c r="C3801" i="43"/>
  <c r="D3801" i="43"/>
  <c r="B3802" i="43"/>
  <c r="C3802" i="43"/>
  <c r="D3802" i="43"/>
  <c r="B3803" i="43"/>
  <c r="C3803" i="43"/>
  <c r="D3803" i="43"/>
  <c r="B3804" i="43"/>
  <c r="C3804" i="43"/>
  <c r="D3804" i="43"/>
  <c r="B3805" i="43"/>
  <c r="C3805" i="43"/>
  <c r="D3805" i="43"/>
  <c r="B3806" i="43"/>
  <c r="C3806" i="43"/>
  <c r="D3806" i="43"/>
  <c r="B3807" i="43"/>
  <c r="C3807" i="43"/>
  <c r="D3807" i="43"/>
  <c r="B3808" i="43"/>
  <c r="C3808" i="43"/>
  <c r="D3808" i="43"/>
  <c r="B3811" i="43"/>
  <c r="B3812" i="43"/>
  <c r="B3813" i="43"/>
  <c r="C3813" i="43"/>
  <c r="D3813" i="43"/>
  <c r="B3814" i="43"/>
  <c r="C3814" i="43"/>
  <c r="D3814" i="43"/>
  <c r="B3815" i="43"/>
  <c r="C3815" i="43"/>
  <c r="D3815" i="43"/>
  <c r="B3816" i="43"/>
  <c r="C3816" i="43"/>
  <c r="D3816" i="43"/>
  <c r="B3817" i="43"/>
  <c r="C3817" i="43"/>
  <c r="D3817" i="43"/>
  <c r="B3818" i="43"/>
  <c r="C3818" i="43"/>
  <c r="D3818" i="43"/>
  <c r="B3819" i="43"/>
  <c r="C3819" i="43"/>
  <c r="D3819" i="43"/>
  <c r="B3820" i="43"/>
  <c r="C3820" i="43"/>
  <c r="D3820" i="43"/>
  <c r="B3821" i="43"/>
  <c r="C3821" i="43"/>
  <c r="D3821" i="43"/>
  <c r="B3822" i="43"/>
  <c r="C3822" i="43"/>
  <c r="D3822" i="43"/>
  <c r="B3823" i="43"/>
  <c r="C3823" i="43"/>
  <c r="D3823" i="43"/>
  <c r="B3824" i="43"/>
  <c r="C3824" i="43"/>
  <c r="D3824" i="43"/>
  <c r="B3827" i="43"/>
  <c r="B3828" i="43"/>
  <c r="B3829" i="43"/>
  <c r="C3829" i="43"/>
  <c r="D3829" i="43"/>
  <c r="B3830" i="43"/>
  <c r="C3830" i="43"/>
  <c r="D3830" i="43"/>
  <c r="B3831" i="43"/>
  <c r="C3831" i="43"/>
  <c r="D3831" i="43"/>
  <c r="B3832" i="43"/>
  <c r="C3832" i="43"/>
  <c r="D3832" i="43"/>
  <c r="B3833" i="43"/>
  <c r="C3833" i="43"/>
  <c r="D3833" i="43"/>
  <c r="B3834" i="43"/>
  <c r="C3834" i="43"/>
  <c r="D3834" i="43"/>
  <c r="B3835" i="43"/>
  <c r="C3835" i="43"/>
  <c r="D3835" i="43"/>
  <c r="B3836" i="43"/>
  <c r="C3836" i="43"/>
  <c r="D3836" i="43"/>
  <c r="B3837" i="43"/>
  <c r="C3837" i="43"/>
  <c r="D3837" i="43"/>
  <c r="B3838" i="43"/>
  <c r="C3838" i="43"/>
  <c r="D3838" i="43"/>
  <c r="B3839" i="43"/>
  <c r="C3839" i="43"/>
  <c r="D3839" i="43"/>
  <c r="B3840" i="43"/>
  <c r="C3840" i="43"/>
  <c r="D3840" i="43"/>
  <c r="B3843" i="43"/>
  <c r="B3844" i="43"/>
  <c r="B3845" i="43"/>
  <c r="C3845" i="43"/>
  <c r="D3845" i="43"/>
  <c r="B3846" i="43"/>
  <c r="C3846" i="43"/>
  <c r="D3846" i="43"/>
  <c r="B3847" i="43"/>
  <c r="C3847" i="43"/>
  <c r="D3847" i="43"/>
  <c r="B3848" i="43"/>
  <c r="C3848" i="43"/>
  <c r="D3848" i="43"/>
  <c r="B3849" i="43"/>
  <c r="C3849" i="43"/>
  <c r="D3849" i="43"/>
  <c r="B3850" i="43"/>
  <c r="C3850" i="43"/>
  <c r="D3850" i="43"/>
  <c r="B3851" i="43"/>
  <c r="C3851" i="43"/>
  <c r="D3851" i="43"/>
  <c r="B3852" i="43"/>
  <c r="C3852" i="43"/>
  <c r="D3852" i="43"/>
  <c r="B3853" i="43"/>
  <c r="C3853" i="43"/>
  <c r="D3853" i="43"/>
  <c r="B3854" i="43"/>
  <c r="C3854" i="43"/>
  <c r="D3854" i="43"/>
  <c r="B3855" i="43"/>
  <c r="C3855" i="43"/>
  <c r="D3855" i="43"/>
  <c r="B3856" i="43"/>
  <c r="C3856" i="43"/>
  <c r="D3856" i="43"/>
  <c r="B3859" i="43"/>
  <c r="B3860" i="43"/>
  <c r="B3861" i="43"/>
  <c r="C3861" i="43"/>
  <c r="D3861" i="43"/>
  <c r="B3862" i="43"/>
  <c r="C3862" i="43"/>
  <c r="D3862" i="43"/>
  <c r="B3863" i="43"/>
  <c r="C3863" i="43"/>
  <c r="D3863" i="43"/>
  <c r="B3864" i="43"/>
  <c r="C3864" i="43"/>
  <c r="D3864" i="43"/>
  <c r="B3865" i="43"/>
  <c r="C3865" i="43"/>
  <c r="D3865" i="43"/>
  <c r="B3866" i="43"/>
  <c r="C3866" i="43"/>
  <c r="D3866" i="43"/>
  <c r="B3867" i="43"/>
  <c r="C3867" i="43"/>
  <c r="D3867" i="43"/>
  <c r="B3868" i="43"/>
  <c r="C3868" i="43"/>
  <c r="D3868" i="43"/>
  <c r="B3869" i="43"/>
  <c r="C3869" i="43"/>
  <c r="D3869" i="43"/>
  <c r="B3870" i="43"/>
  <c r="C3870" i="43"/>
  <c r="D3870" i="43"/>
  <c r="B3871" i="43"/>
  <c r="C3871" i="43"/>
  <c r="D3871" i="43"/>
  <c r="B3872" i="43"/>
  <c r="C3872" i="43"/>
  <c r="D3872" i="43"/>
  <c r="B3875" i="43"/>
  <c r="B3876" i="43"/>
  <c r="B3877" i="43"/>
  <c r="C3877" i="43"/>
  <c r="D3877" i="43"/>
  <c r="B3878" i="43"/>
  <c r="C3878" i="43"/>
  <c r="D3878" i="43"/>
  <c r="B3879" i="43"/>
  <c r="C3879" i="43"/>
  <c r="D3879" i="43"/>
  <c r="B3880" i="43"/>
  <c r="C3880" i="43"/>
  <c r="D3880" i="43"/>
  <c r="B3881" i="43"/>
  <c r="C3881" i="43"/>
  <c r="D3881" i="43"/>
  <c r="B3882" i="43"/>
  <c r="C3882" i="43"/>
  <c r="D3882" i="43"/>
  <c r="B3883" i="43"/>
  <c r="C3883" i="43"/>
  <c r="D3883" i="43"/>
  <c r="B3884" i="43"/>
  <c r="C3884" i="43"/>
  <c r="D3884" i="43"/>
  <c r="B3885" i="43"/>
  <c r="C3885" i="43"/>
  <c r="D3885" i="43"/>
  <c r="B3886" i="43"/>
  <c r="C3886" i="43"/>
  <c r="D3886" i="43"/>
  <c r="B3887" i="43"/>
  <c r="C3887" i="43"/>
  <c r="D3887" i="43"/>
  <c r="B3888" i="43"/>
  <c r="C3888" i="43"/>
  <c r="D3888" i="43"/>
  <c r="B3891" i="43"/>
  <c r="B3892" i="43"/>
  <c r="B3893" i="43"/>
  <c r="C3893" i="43"/>
  <c r="D3893" i="43"/>
  <c r="B3894" i="43"/>
  <c r="C3894" i="43"/>
  <c r="D3894" i="43"/>
  <c r="B3895" i="43"/>
  <c r="C3895" i="43"/>
  <c r="D3895" i="43"/>
  <c r="B3896" i="43"/>
  <c r="C3896" i="43"/>
  <c r="D3896" i="43"/>
  <c r="B3897" i="43"/>
  <c r="C3897" i="43"/>
  <c r="D3897" i="43"/>
  <c r="B3898" i="43"/>
  <c r="C3898" i="43"/>
  <c r="D3898" i="43"/>
  <c r="B3899" i="43"/>
  <c r="C3899" i="43"/>
  <c r="D3899" i="43"/>
  <c r="B3900" i="43"/>
  <c r="C3900" i="43"/>
  <c r="D3900" i="43"/>
  <c r="B3901" i="43"/>
  <c r="C3901" i="43"/>
  <c r="D3901" i="43"/>
  <c r="B3902" i="43"/>
  <c r="C3902" i="43"/>
  <c r="D3902" i="43"/>
  <c r="B3903" i="43"/>
  <c r="C3903" i="43"/>
  <c r="D3903" i="43"/>
  <c r="B3904" i="43"/>
  <c r="C3904" i="43"/>
  <c r="D3904" i="43"/>
  <c r="B3907" i="43"/>
  <c r="B3908" i="43"/>
  <c r="B3909" i="43"/>
  <c r="C3909" i="43"/>
  <c r="D3909" i="43"/>
  <c r="B3910" i="43"/>
  <c r="C3910" i="43"/>
  <c r="D3910" i="43"/>
  <c r="B3911" i="43"/>
  <c r="C3911" i="43"/>
  <c r="D3911" i="43"/>
  <c r="B3912" i="43"/>
  <c r="C3912" i="43"/>
  <c r="D3912" i="43"/>
  <c r="B3913" i="43"/>
  <c r="C3913" i="43"/>
  <c r="D3913" i="43"/>
  <c r="B3914" i="43"/>
  <c r="C3914" i="43"/>
  <c r="D3914" i="43"/>
  <c r="B3915" i="43"/>
  <c r="C3915" i="43"/>
  <c r="D3915" i="43"/>
  <c r="B3916" i="43"/>
  <c r="C3916" i="43"/>
  <c r="D3916" i="43"/>
  <c r="B3917" i="43"/>
  <c r="C3917" i="43"/>
  <c r="D3917" i="43"/>
  <c r="B3918" i="43"/>
  <c r="C3918" i="43"/>
  <c r="D3918" i="43"/>
  <c r="B3919" i="43"/>
  <c r="C3919" i="43"/>
  <c r="D3919" i="43"/>
  <c r="B3920" i="43"/>
  <c r="C3920" i="43"/>
  <c r="D3920" i="43"/>
  <c r="B3923" i="43"/>
  <c r="B3924" i="43"/>
  <c r="B3925" i="43"/>
  <c r="C3925" i="43"/>
  <c r="D3925" i="43"/>
  <c r="B3926" i="43"/>
  <c r="C3926" i="43"/>
  <c r="D3926" i="43"/>
  <c r="B3927" i="43"/>
  <c r="C3927" i="43"/>
  <c r="D3927" i="43"/>
  <c r="B3928" i="43"/>
  <c r="C3928" i="43"/>
  <c r="D3928" i="43"/>
  <c r="B3929" i="43"/>
  <c r="C3929" i="43"/>
  <c r="D3929" i="43"/>
  <c r="B3930" i="43"/>
  <c r="C3930" i="43"/>
  <c r="D3930" i="43"/>
  <c r="B3931" i="43"/>
  <c r="C3931" i="43"/>
  <c r="D3931" i="43"/>
  <c r="B3932" i="43"/>
  <c r="C3932" i="43"/>
  <c r="D3932" i="43"/>
  <c r="B3933" i="43"/>
  <c r="C3933" i="43"/>
  <c r="D3933" i="43"/>
  <c r="B3934" i="43"/>
  <c r="C3934" i="43"/>
  <c r="D3934" i="43"/>
  <c r="B3935" i="43"/>
  <c r="C3935" i="43"/>
  <c r="D3935" i="43"/>
  <c r="B3936" i="43"/>
  <c r="C3936" i="43"/>
  <c r="D3936" i="43"/>
  <c r="B3939" i="43"/>
  <c r="B3940" i="43"/>
  <c r="B3941" i="43"/>
  <c r="C3941" i="43"/>
  <c r="D3941" i="43"/>
  <c r="B3942" i="43"/>
  <c r="C3942" i="43"/>
  <c r="D3942" i="43"/>
  <c r="B3943" i="43"/>
  <c r="C3943" i="43"/>
  <c r="D3943" i="43"/>
  <c r="B3944" i="43"/>
  <c r="C3944" i="43"/>
  <c r="D3944" i="43"/>
  <c r="B3945" i="43"/>
  <c r="C3945" i="43"/>
  <c r="D3945" i="43"/>
  <c r="B3946" i="43"/>
  <c r="C3946" i="43"/>
  <c r="D3946" i="43"/>
  <c r="B3947" i="43"/>
  <c r="C3947" i="43"/>
  <c r="D3947" i="43"/>
  <c r="B3948" i="43"/>
  <c r="C3948" i="43"/>
  <c r="D3948" i="43"/>
  <c r="B3949" i="43"/>
  <c r="C3949" i="43"/>
  <c r="D3949" i="43"/>
  <c r="B3950" i="43"/>
  <c r="C3950" i="43"/>
  <c r="D3950" i="43"/>
  <c r="B3951" i="43"/>
  <c r="C3951" i="43"/>
  <c r="D3951" i="43"/>
  <c r="B3952" i="43"/>
  <c r="C3952" i="43"/>
  <c r="D3952" i="43"/>
  <c r="B3955" i="43"/>
  <c r="B3956" i="43"/>
  <c r="B3957" i="43"/>
  <c r="C3957" i="43"/>
  <c r="D3957" i="43"/>
  <c r="B3958" i="43"/>
  <c r="C3958" i="43"/>
  <c r="D3958" i="43"/>
  <c r="B3959" i="43"/>
  <c r="C3959" i="43"/>
  <c r="D3959" i="43"/>
  <c r="B3960" i="43"/>
  <c r="C3960" i="43"/>
  <c r="D3960" i="43"/>
  <c r="B3961" i="43"/>
  <c r="C3961" i="43"/>
  <c r="D3961" i="43"/>
  <c r="B3962" i="43"/>
  <c r="C3962" i="43"/>
  <c r="D3962" i="43"/>
  <c r="B3963" i="43"/>
  <c r="C3963" i="43"/>
  <c r="D3963" i="43"/>
  <c r="B3964" i="43"/>
  <c r="C3964" i="43"/>
  <c r="D3964" i="43"/>
  <c r="B3965" i="43"/>
  <c r="C3965" i="43"/>
  <c r="D3965" i="43"/>
  <c r="B3966" i="43"/>
  <c r="C3966" i="43"/>
  <c r="D3966" i="43"/>
  <c r="B3967" i="43"/>
  <c r="C3967" i="43"/>
  <c r="D3967" i="43"/>
  <c r="B3968" i="43"/>
  <c r="C3968" i="43"/>
  <c r="D3968" i="43"/>
  <c r="B3971" i="43"/>
  <c r="B3972" i="43"/>
  <c r="C3972" i="43"/>
  <c r="D3972" i="43"/>
  <c r="B3973" i="43"/>
  <c r="C3973" i="43"/>
  <c r="D3973" i="43"/>
  <c r="B3974" i="43"/>
  <c r="C3974" i="43"/>
  <c r="D3974" i="43"/>
  <c r="B3975" i="43"/>
  <c r="C3975" i="43"/>
  <c r="D3975" i="43"/>
  <c r="B3976" i="43"/>
  <c r="C3976" i="43"/>
  <c r="D3976" i="43"/>
  <c r="B3977" i="43"/>
  <c r="C3977" i="43"/>
  <c r="D3977" i="43"/>
  <c r="B3978" i="43"/>
  <c r="C3978" i="43"/>
  <c r="D3978" i="43"/>
  <c r="B3979" i="43"/>
  <c r="C3979" i="43"/>
  <c r="D3979" i="43"/>
  <c r="B3980" i="43"/>
  <c r="C3980" i="43"/>
  <c r="D3980" i="43"/>
  <c r="B3981" i="43"/>
  <c r="C3981" i="43"/>
  <c r="D3981" i="43"/>
  <c r="B3982" i="43"/>
  <c r="C3982" i="43"/>
  <c r="D3982" i="43"/>
  <c r="B3983" i="43"/>
  <c r="C3983" i="43"/>
  <c r="D3983" i="43"/>
  <c r="B3986" i="43"/>
  <c r="B3987" i="43"/>
  <c r="C3987" i="43"/>
  <c r="D3987" i="43"/>
  <c r="B3988" i="43"/>
  <c r="C3988" i="43"/>
  <c r="D3988" i="43"/>
  <c r="B3989" i="43"/>
  <c r="C3989" i="43"/>
  <c r="D3989" i="43"/>
  <c r="B3990" i="43"/>
  <c r="C3990" i="43"/>
  <c r="D3990" i="43"/>
  <c r="B3991" i="43"/>
  <c r="C3991" i="43"/>
  <c r="D3991" i="43"/>
  <c r="B3992" i="43"/>
  <c r="C3992" i="43"/>
  <c r="D3992" i="43"/>
  <c r="B3993" i="43"/>
  <c r="C3993" i="43"/>
  <c r="D3993" i="43"/>
  <c r="B3994" i="43"/>
  <c r="C3994" i="43"/>
  <c r="D3994" i="43"/>
  <c r="B3995" i="43"/>
  <c r="C3995" i="43"/>
  <c r="D3995" i="43"/>
  <c r="B3996" i="43"/>
  <c r="C3996" i="43"/>
  <c r="D3996" i="43"/>
  <c r="B3997" i="43"/>
  <c r="C3997" i="43"/>
  <c r="D3997" i="43"/>
  <c r="B3998" i="43"/>
  <c r="C3998" i="43"/>
  <c r="D3998" i="43"/>
  <c r="B4005" i="43"/>
  <c r="B4006" i="43"/>
  <c r="B4007" i="43"/>
  <c r="C4007" i="43"/>
  <c r="D4007" i="43"/>
  <c r="B4008" i="43"/>
  <c r="C4008" i="43"/>
  <c r="D4008" i="43"/>
  <c r="B4009" i="43"/>
  <c r="C4009" i="43"/>
  <c r="D4009" i="43"/>
  <c r="B4010" i="43"/>
  <c r="C4010" i="43"/>
  <c r="D4010" i="43"/>
  <c r="B4011" i="43"/>
  <c r="C4011" i="43"/>
  <c r="D4011" i="43"/>
  <c r="B4012" i="43"/>
  <c r="C4012" i="43"/>
  <c r="D4012" i="43"/>
  <c r="B4013" i="43"/>
  <c r="C4013" i="43"/>
  <c r="D4013" i="43"/>
  <c r="B4014" i="43"/>
  <c r="C4014" i="43"/>
  <c r="D4014" i="43"/>
  <c r="B4015" i="43"/>
  <c r="C4015" i="43"/>
  <c r="D4015" i="43"/>
  <c r="B4016" i="43"/>
  <c r="C4016" i="43"/>
  <c r="D4016" i="43"/>
  <c r="B4017" i="43"/>
  <c r="C4017" i="43"/>
  <c r="D4017" i="43"/>
  <c r="B4018" i="43"/>
  <c r="C4018" i="43"/>
  <c r="D4018" i="43"/>
  <c r="B4021" i="43"/>
  <c r="B4022" i="43"/>
  <c r="C4022" i="43"/>
  <c r="D4022" i="43"/>
  <c r="B4023" i="43"/>
  <c r="C4023" i="43"/>
  <c r="D4023" i="43"/>
  <c r="B4024" i="43"/>
  <c r="C4024" i="43"/>
  <c r="D4024" i="43"/>
  <c r="B4025" i="43"/>
  <c r="C4025" i="43"/>
  <c r="D4025" i="43"/>
  <c r="B4026" i="43"/>
  <c r="C4026" i="43"/>
  <c r="D4026" i="43"/>
  <c r="B4027" i="43"/>
  <c r="C4027" i="43"/>
  <c r="D4027" i="43"/>
  <c r="B4028" i="43"/>
  <c r="C4028" i="43"/>
  <c r="D4028" i="43"/>
  <c r="B4029" i="43"/>
  <c r="C4029" i="43"/>
  <c r="D4029" i="43"/>
  <c r="B4030" i="43"/>
  <c r="C4030" i="43"/>
  <c r="D4030" i="43"/>
  <c r="B4031" i="43"/>
  <c r="C4031" i="43"/>
  <c r="D4031" i="43"/>
  <c r="B4032" i="43"/>
  <c r="C4032" i="43"/>
  <c r="D4032" i="43"/>
  <c r="B4033" i="43"/>
  <c r="C4033" i="43"/>
  <c r="D4033" i="43"/>
  <c r="B4036" i="43"/>
  <c r="B4037" i="43"/>
  <c r="C4037" i="43"/>
  <c r="D4037" i="43"/>
  <c r="B4038" i="43"/>
  <c r="C4038" i="43"/>
  <c r="D4038" i="43"/>
  <c r="B4039" i="43"/>
  <c r="C4039" i="43"/>
  <c r="D4039" i="43"/>
  <c r="B4040" i="43"/>
  <c r="C4040" i="43"/>
  <c r="D4040" i="43"/>
  <c r="B4041" i="43"/>
  <c r="C4041" i="43"/>
  <c r="D4041" i="43"/>
  <c r="B4042" i="43"/>
  <c r="C4042" i="43"/>
  <c r="D4042" i="43"/>
  <c r="B4043" i="43"/>
  <c r="C4043" i="43"/>
  <c r="D4043" i="43"/>
  <c r="B4044" i="43"/>
  <c r="C4044" i="43"/>
  <c r="D4044" i="43"/>
  <c r="B4045" i="43"/>
  <c r="C4045" i="43"/>
  <c r="D4045" i="43"/>
  <c r="B4046" i="43"/>
  <c r="C4046" i="43"/>
  <c r="D4046" i="43"/>
  <c r="B4047" i="43"/>
  <c r="C4047" i="43"/>
  <c r="D4047" i="43"/>
  <c r="B4048" i="43"/>
  <c r="C4048" i="43"/>
  <c r="D4048" i="43"/>
  <c r="B4051" i="43"/>
  <c r="B4052" i="43"/>
  <c r="C4052" i="43"/>
  <c r="D4052" i="43"/>
  <c r="B4053" i="43"/>
  <c r="C4053" i="43"/>
  <c r="D4053" i="43"/>
  <c r="B4054" i="43"/>
  <c r="C4054" i="43"/>
  <c r="D4054" i="43"/>
  <c r="B4055" i="43"/>
  <c r="C4055" i="43"/>
  <c r="D4055" i="43"/>
  <c r="B4056" i="43"/>
  <c r="C4056" i="43"/>
  <c r="D4056" i="43"/>
  <c r="B4057" i="43"/>
  <c r="C4057" i="43"/>
  <c r="D4057" i="43"/>
  <c r="B4058" i="43"/>
  <c r="C4058" i="43"/>
  <c r="D4058" i="43"/>
  <c r="B4059" i="43"/>
  <c r="C4059" i="43"/>
  <c r="D4059" i="43"/>
  <c r="B4060" i="43"/>
  <c r="C4060" i="43"/>
  <c r="D4060" i="43"/>
  <c r="B4061" i="43"/>
  <c r="C4061" i="43"/>
  <c r="D4061" i="43"/>
  <c r="B4062" i="43"/>
  <c r="C4062" i="43"/>
  <c r="D4062" i="43"/>
  <c r="B4063" i="43"/>
  <c r="C4063" i="43"/>
  <c r="D4063" i="43"/>
  <c r="B4066" i="43"/>
  <c r="B4067" i="43"/>
  <c r="C4067" i="43"/>
  <c r="D4067" i="43"/>
  <c r="B4068" i="43"/>
  <c r="C4068" i="43"/>
  <c r="D4068" i="43"/>
  <c r="B4069" i="43"/>
  <c r="C4069" i="43"/>
  <c r="D4069" i="43"/>
  <c r="B4070" i="43"/>
  <c r="C4070" i="43"/>
  <c r="D4070" i="43"/>
  <c r="B4071" i="43"/>
  <c r="C4071" i="43"/>
  <c r="D4071" i="43"/>
  <c r="B4072" i="43"/>
  <c r="C4072" i="43"/>
  <c r="D4072" i="43"/>
  <c r="B4073" i="43"/>
  <c r="C4073" i="43"/>
  <c r="D4073" i="43"/>
  <c r="B4074" i="43"/>
  <c r="C4074" i="43"/>
  <c r="D4074" i="43"/>
  <c r="B4075" i="43"/>
  <c r="C4075" i="43"/>
  <c r="D4075" i="43"/>
  <c r="B4076" i="43"/>
  <c r="C4076" i="43"/>
  <c r="D4076" i="43"/>
  <c r="B4077" i="43"/>
  <c r="C4077" i="43"/>
  <c r="D4077" i="43"/>
  <c r="B4078" i="43"/>
  <c r="C4078" i="43"/>
  <c r="D4078" i="43"/>
  <c r="B4081" i="43"/>
  <c r="B4082" i="43"/>
  <c r="B4083" i="43"/>
  <c r="B4084" i="43"/>
  <c r="C4084" i="43"/>
  <c r="D4084" i="43"/>
  <c r="B4085" i="43"/>
  <c r="C4085" i="43"/>
  <c r="D4085" i="43"/>
  <c r="B4086" i="43"/>
  <c r="C4086" i="43"/>
  <c r="D4086" i="43"/>
  <c r="B4087" i="43"/>
  <c r="C4087" i="43"/>
  <c r="D4087" i="43"/>
  <c r="B4088" i="43"/>
  <c r="C4088" i="43"/>
  <c r="D4088" i="43"/>
  <c r="B4089" i="43"/>
  <c r="C4089" i="43"/>
  <c r="D4089" i="43"/>
  <c r="B4090" i="43"/>
  <c r="C4090" i="43"/>
  <c r="D4090" i="43"/>
  <c r="B4091" i="43"/>
  <c r="C4091" i="43"/>
  <c r="D4091" i="43"/>
  <c r="B4092" i="43"/>
  <c r="C4092" i="43"/>
  <c r="D4092" i="43"/>
  <c r="B4093" i="43"/>
  <c r="C4093" i="43"/>
  <c r="D4093" i="43"/>
  <c r="B4094" i="43"/>
  <c r="C4094" i="43"/>
  <c r="D4094" i="43"/>
  <c r="B4095" i="43"/>
  <c r="C4095" i="43"/>
  <c r="D4095" i="43"/>
  <c r="B4098" i="43"/>
  <c r="B4099" i="43"/>
  <c r="B4100" i="43"/>
  <c r="B4101" i="43"/>
  <c r="C4101" i="43"/>
  <c r="D4101" i="43"/>
  <c r="B4102" i="43"/>
  <c r="C4102" i="43"/>
  <c r="D4102" i="43"/>
  <c r="B4103" i="43"/>
  <c r="C4103" i="43"/>
  <c r="D4103" i="43"/>
  <c r="B4104" i="43"/>
  <c r="C4104" i="43"/>
  <c r="D4104" i="43"/>
  <c r="B4105" i="43"/>
  <c r="C4105" i="43"/>
  <c r="D4105" i="43"/>
  <c r="B4106" i="43"/>
  <c r="C4106" i="43"/>
  <c r="D4106" i="43"/>
  <c r="B4107" i="43"/>
  <c r="C4107" i="43"/>
  <c r="D4107" i="43"/>
  <c r="B4108" i="43"/>
  <c r="C4108" i="43"/>
  <c r="D4108" i="43"/>
  <c r="B4109" i="43"/>
  <c r="C4109" i="43"/>
  <c r="D4109" i="43"/>
  <c r="B4110" i="43"/>
  <c r="C4110" i="43"/>
  <c r="D4110" i="43"/>
  <c r="B4111" i="43"/>
  <c r="C4111" i="43"/>
  <c r="D4111" i="43"/>
  <c r="B4112" i="43"/>
  <c r="C4112" i="43"/>
  <c r="D4112" i="43"/>
  <c r="B4115" i="43"/>
  <c r="B4116" i="43"/>
  <c r="B4117" i="43"/>
  <c r="B4118" i="43"/>
  <c r="C4118" i="43"/>
  <c r="D4118" i="43"/>
  <c r="B4119" i="43"/>
  <c r="C4119" i="43"/>
  <c r="D4119" i="43"/>
  <c r="B4120" i="43"/>
  <c r="C4120" i="43"/>
  <c r="D4120" i="43"/>
  <c r="B4121" i="43"/>
  <c r="C4121" i="43"/>
  <c r="D4121" i="43"/>
  <c r="B4122" i="43"/>
  <c r="C4122" i="43"/>
  <c r="D4122" i="43"/>
  <c r="B4123" i="43"/>
  <c r="C4123" i="43"/>
  <c r="D4123" i="43"/>
  <c r="B4124" i="43"/>
  <c r="C4124" i="43"/>
  <c r="D4124" i="43"/>
  <c r="B4125" i="43"/>
  <c r="C4125" i="43"/>
  <c r="D4125" i="43"/>
  <c r="B4126" i="43"/>
  <c r="C4126" i="43"/>
  <c r="D4126" i="43"/>
  <c r="B4127" i="43"/>
  <c r="C4127" i="43"/>
  <c r="D4127" i="43"/>
  <c r="B4128" i="43"/>
  <c r="C4128" i="43"/>
  <c r="D4128" i="43"/>
  <c r="B4129" i="43"/>
  <c r="C4129" i="43"/>
  <c r="D4129" i="43"/>
  <c r="B4132" i="43"/>
  <c r="B4133" i="43"/>
  <c r="B4134" i="43"/>
  <c r="B4135" i="43"/>
  <c r="C4135" i="43"/>
  <c r="D4135" i="43"/>
  <c r="B4136" i="43"/>
  <c r="C4136" i="43"/>
  <c r="D4136" i="43"/>
  <c r="B4137" i="43"/>
  <c r="C4137" i="43"/>
  <c r="D4137" i="43"/>
  <c r="B4138" i="43"/>
  <c r="C4138" i="43"/>
  <c r="D4138" i="43"/>
  <c r="B4139" i="43"/>
  <c r="C4139" i="43"/>
  <c r="D4139" i="43"/>
  <c r="B4140" i="43"/>
  <c r="C4140" i="43"/>
  <c r="D4140" i="43"/>
  <c r="B4141" i="43"/>
  <c r="C4141" i="43"/>
  <c r="D4141" i="43"/>
  <c r="B4142" i="43"/>
  <c r="C4142" i="43"/>
  <c r="D4142" i="43"/>
  <c r="B4143" i="43"/>
  <c r="C4143" i="43"/>
  <c r="D4143" i="43"/>
  <c r="B4144" i="43"/>
  <c r="C4144" i="43"/>
  <c r="D4144" i="43"/>
  <c r="B4145" i="43"/>
  <c r="C4145" i="43"/>
  <c r="D4145" i="43"/>
  <c r="B4146" i="43"/>
  <c r="C4146" i="43"/>
  <c r="D4146" i="43"/>
  <c r="B4149" i="43"/>
  <c r="B4150" i="43"/>
  <c r="B4151" i="43"/>
  <c r="B4152" i="43"/>
  <c r="C4152" i="43"/>
  <c r="D4152" i="43"/>
  <c r="B4153" i="43"/>
  <c r="C4153" i="43"/>
  <c r="D4153" i="43"/>
  <c r="B4154" i="43"/>
  <c r="C4154" i="43"/>
  <c r="D4154" i="43"/>
  <c r="B4155" i="43"/>
  <c r="C4155" i="43"/>
  <c r="D4155" i="43"/>
  <c r="B4156" i="43"/>
  <c r="C4156" i="43"/>
  <c r="D4156" i="43"/>
  <c r="B4157" i="43"/>
  <c r="C4157" i="43"/>
  <c r="D4157" i="43"/>
  <c r="B4158" i="43"/>
  <c r="C4158" i="43"/>
  <c r="D4158" i="43"/>
  <c r="B4159" i="43"/>
  <c r="C4159" i="43"/>
  <c r="D4159" i="43"/>
  <c r="B4160" i="43"/>
  <c r="C4160" i="43"/>
  <c r="D4160" i="43"/>
  <c r="B4161" i="43"/>
  <c r="C4161" i="43"/>
  <c r="D4161" i="43"/>
  <c r="B4162" i="43"/>
  <c r="C4162" i="43"/>
  <c r="D4162" i="43"/>
  <c r="B4163" i="43"/>
  <c r="C4163" i="43"/>
  <c r="D4163" i="43"/>
  <c r="B4166" i="43"/>
  <c r="B4167" i="43"/>
  <c r="B4168" i="43"/>
  <c r="B4169" i="43"/>
  <c r="C4169" i="43"/>
  <c r="D4169" i="43"/>
  <c r="B4170" i="43"/>
  <c r="C4170" i="43"/>
  <c r="D4170" i="43"/>
  <c r="B4171" i="43"/>
  <c r="C4171" i="43"/>
  <c r="D4171" i="43"/>
  <c r="B4172" i="43"/>
  <c r="C4172" i="43"/>
  <c r="D4172" i="43"/>
  <c r="B4173" i="43"/>
  <c r="C4173" i="43"/>
  <c r="D4173" i="43"/>
  <c r="B4174" i="43"/>
  <c r="C4174" i="43"/>
  <c r="D4174" i="43"/>
  <c r="B4175" i="43"/>
  <c r="C4175" i="43"/>
  <c r="D4175" i="43"/>
  <c r="B4176" i="43"/>
  <c r="C4176" i="43"/>
  <c r="D4176" i="43"/>
  <c r="B4177" i="43"/>
  <c r="C4177" i="43"/>
  <c r="D4177" i="43"/>
  <c r="B4178" i="43"/>
  <c r="C4178" i="43"/>
  <c r="D4178" i="43"/>
  <c r="B4179" i="43"/>
  <c r="C4179" i="43"/>
  <c r="D4179" i="43"/>
  <c r="B4180" i="43"/>
  <c r="C4180" i="43"/>
  <c r="D4180" i="43"/>
  <c r="B4183" i="43"/>
  <c r="B4184" i="43"/>
  <c r="B4185" i="43"/>
  <c r="B4186" i="43"/>
  <c r="C4186" i="43"/>
  <c r="D4186" i="43"/>
  <c r="B4187" i="43"/>
  <c r="C4187" i="43"/>
  <c r="D4187" i="43"/>
  <c r="B4188" i="43"/>
  <c r="C4188" i="43"/>
  <c r="D4188" i="43"/>
  <c r="B4189" i="43"/>
  <c r="C4189" i="43"/>
  <c r="D4189" i="43"/>
  <c r="B4190" i="43"/>
  <c r="C4190" i="43"/>
  <c r="D4190" i="43"/>
  <c r="B4191" i="43"/>
  <c r="C4191" i="43"/>
  <c r="D4191" i="43"/>
  <c r="B4192" i="43"/>
  <c r="C4192" i="43"/>
  <c r="D4192" i="43"/>
  <c r="B4193" i="43"/>
  <c r="C4193" i="43"/>
  <c r="D4193" i="43"/>
  <c r="B4194" i="43"/>
  <c r="C4194" i="43"/>
  <c r="D4194" i="43"/>
  <c r="B4195" i="43"/>
  <c r="C4195" i="43"/>
  <c r="D4195" i="43"/>
  <c r="B4196" i="43"/>
  <c r="C4196" i="43"/>
  <c r="D4196" i="43"/>
  <c r="B4197" i="43"/>
  <c r="C4197" i="43"/>
  <c r="D4197" i="43"/>
  <c r="B4200" i="43"/>
  <c r="B4201" i="43"/>
  <c r="B4202" i="43"/>
  <c r="B4203" i="43"/>
  <c r="C4203" i="43"/>
  <c r="D4203" i="43"/>
  <c r="B4204" i="43"/>
  <c r="C4204" i="43"/>
  <c r="D4204" i="43"/>
  <c r="B4205" i="43"/>
  <c r="C4205" i="43"/>
  <c r="D4205" i="43"/>
  <c r="B4206" i="43"/>
  <c r="C4206" i="43"/>
  <c r="D4206" i="43"/>
  <c r="B4207" i="43"/>
  <c r="C4207" i="43"/>
  <c r="D4207" i="43"/>
  <c r="B4208" i="43"/>
  <c r="C4208" i="43"/>
  <c r="D4208" i="43"/>
  <c r="B4209" i="43"/>
  <c r="C4209" i="43"/>
  <c r="D4209" i="43"/>
  <c r="B4210" i="43"/>
  <c r="C4210" i="43"/>
  <c r="D4210" i="43"/>
  <c r="B4211" i="43"/>
  <c r="C4211" i="43"/>
  <c r="D4211" i="43"/>
  <c r="B4212" i="43"/>
  <c r="C4212" i="43"/>
  <c r="D4212" i="43"/>
  <c r="B4213" i="43"/>
  <c r="C4213" i="43"/>
  <c r="D4213" i="43"/>
  <c r="B4214" i="43"/>
  <c r="C4214" i="43"/>
  <c r="D4214" i="43"/>
  <c r="B4217" i="43"/>
  <c r="B4218" i="43"/>
  <c r="B4219" i="43"/>
  <c r="B4220" i="43"/>
  <c r="C4220" i="43"/>
  <c r="D4220" i="43"/>
  <c r="B4221" i="43"/>
  <c r="C4221" i="43"/>
  <c r="D4221" i="43"/>
  <c r="B4222" i="43"/>
  <c r="C4222" i="43"/>
  <c r="D4222" i="43"/>
  <c r="B4223" i="43"/>
  <c r="C4223" i="43"/>
  <c r="D4223" i="43"/>
  <c r="B4224" i="43"/>
  <c r="C4224" i="43"/>
  <c r="D4224" i="43"/>
  <c r="B4225" i="43"/>
  <c r="C4225" i="43"/>
  <c r="D4225" i="43"/>
  <c r="B4226" i="43"/>
  <c r="C4226" i="43"/>
  <c r="D4226" i="43"/>
  <c r="B4227" i="43"/>
  <c r="C4227" i="43"/>
  <c r="D4227" i="43"/>
  <c r="B4228" i="43"/>
  <c r="C4228" i="43"/>
  <c r="D4228" i="43"/>
  <c r="B4229" i="43"/>
  <c r="C4229" i="43"/>
  <c r="D4229" i="43"/>
  <c r="B4230" i="43"/>
  <c r="C4230" i="43"/>
  <c r="D4230" i="43"/>
  <c r="B4231" i="43"/>
  <c r="C4231" i="43"/>
  <c r="D4231" i="43"/>
  <c r="B4234" i="43"/>
  <c r="B4235" i="43"/>
  <c r="C4235" i="43"/>
  <c r="D4235" i="43"/>
  <c r="B4236" i="43"/>
  <c r="C4236" i="43"/>
  <c r="D4236" i="43"/>
  <c r="B4237" i="43"/>
  <c r="C4237" i="43"/>
  <c r="D4237" i="43"/>
  <c r="B4238" i="43"/>
  <c r="C4238" i="43"/>
  <c r="D4238" i="43"/>
  <c r="B4239" i="43"/>
  <c r="C4239" i="43"/>
  <c r="D4239" i="43"/>
  <c r="B4240" i="43"/>
  <c r="C4240" i="43"/>
  <c r="D4240" i="43"/>
  <c r="B4241" i="43"/>
  <c r="C4241" i="43"/>
  <c r="D4241" i="43"/>
  <c r="B4242" i="43"/>
  <c r="C4242" i="43"/>
  <c r="D4242" i="43"/>
  <c r="B4243" i="43"/>
  <c r="C4243" i="43"/>
  <c r="D4243" i="43"/>
  <c r="B4244" i="43"/>
  <c r="C4244" i="43"/>
  <c r="D4244" i="43"/>
  <c r="B4245" i="43"/>
  <c r="C4245" i="43"/>
  <c r="D4245" i="43"/>
  <c r="B4246" i="43"/>
  <c r="C4246" i="43"/>
  <c r="D4246" i="43"/>
  <c r="B4249" i="43"/>
  <c r="B4250" i="43"/>
  <c r="C4250" i="43"/>
  <c r="D4250" i="43"/>
  <c r="B4251" i="43"/>
  <c r="C4251" i="43"/>
  <c r="D4251" i="43"/>
  <c r="B4252" i="43"/>
  <c r="C4252" i="43"/>
  <c r="D4252" i="43"/>
  <c r="B4253" i="43"/>
  <c r="C4253" i="43"/>
  <c r="D4253" i="43"/>
  <c r="B4254" i="43"/>
  <c r="C4254" i="43"/>
  <c r="D4254" i="43"/>
  <c r="B4255" i="43"/>
  <c r="C4255" i="43"/>
  <c r="D4255" i="43"/>
  <c r="B4256" i="43"/>
  <c r="C4256" i="43"/>
  <c r="D4256" i="43"/>
  <c r="B4257" i="43"/>
  <c r="C4257" i="43"/>
  <c r="D4257" i="43"/>
  <c r="B4258" i="43"/>
  <c r="C4258" i="43"/>
  <c r="D4258" i="43"/>
  <c r="B4259" i="43"/>
  <c r="C4259" i="43"/>
  <c r="D4259" i="43"/>
  <c r="B4260" i="43"/>
  <c r="C4260" i="43"/>
  <c r="D4260" i="43"/>
  <c r="B4261" i="43"/>
  <c r="C4261" i="43"/>
  <c r="D4261" i="43"/>
  <c r="B4264" i="43"/>
  <c r="B4265" i="43"/>
  <c r="C4265" i="43"/>
  <c r="D4265" i="43"/>
  <c r="B4266" i="43"/>
  <c r="C4266" i="43"/>
  <c r="D4266" i="43"/>
  <c r="B4267" i="43"/>
  <c r="C4267" i="43"/>
  <c r="D4267" i="43"/>
  <c r="B4268" i="43"/>
  <c r="C4268" i="43"/>
  <c r="D4268" i="43"/>
  <c r="B4269" i="43"/>
  <c r="C4269" i="43"/>
  <c r="D4269" i="43"/>
  <c r="B4270" i="43"/>
  <c r="C4270" i="43"/>
  <c r="D4270" i="43"/>
  <c r="B4271" i="43"/>
  <c r="C4271" i="43"/>
  <c r="D4271" i="43"/>
  <c r="B4272" i="43"/>
  <c r="C4272" i="43"/>
  <c r="D4272" i="43"/>
  <c r="B4273" i="43"/>
  <c r="C4273" i="43"/>
  <c r="D4273" i="43"/>
  <c r="B4274" i="43"/>
  <c r="C4274" i="43"/>
  <c r="D4274" i="43"/>
  <c r="B4275" i="43"/>
  <c r="C4275" i="43"/>
  <c r="D4275" i="43"/>
  <c r="B4276" i="43"/>
  <c r="C4276" i="43"/>
  <c r="D4276" i="43"/>
  <c r="B4279" i="43"/>
  <c r="B4280" i="43"/>
  <c r="C4280" i="43"/>
  <c r="D4280" i="43"/>
  <c r="B4281" i="43"/>
  <c r="C4281" i="43"/>
  <c r="D4281" i="43"/>
  <c r="B4282" i="43"/>
  <c r="C4282" i="43"/>
  <c r="D4282" i="43"/>
  <c r="B4283" i="43"/>
  <c r="C4283" i="43"/>
  <c r="D4283" i="43"/>
  <c r="B4284" i="43"/>
  <c r="C4284" i="43"/>
  <c r="D4284" i="43"/>
  <c r="B4285" i="43"/>
  <c r="C4285" i="43"/>
  <c r="D4285" i="43"/>
  <c r="B4286" i="43"/>
  <c r="C4286" i="43"/>
  <c r="D4286" i="43"/>
  <c r="B4287" i="43"/>
  <c r="C4287" i="43"/>
  <c r="D4287" i="43"/>
  <c r="B4288" i="43"/>
  <c r="C4288" i="43"/>
  <c r="D4288" i="43"/>
  <c r="B4289" i="43"/>
  <c r="C4289" i="43"/>
  <c r="D4289" i="43"/>
  <c r="B4290" i="43"/>
  <c r="C4290" i="43"/>
  <c r="D4290" i="43"/>
  <c r="B4291" i="43"/>
  <c r="C4291" i="43"/>
  <c r="D4291" i="43"/>
  <c r="B4294" i="43"/>
  <c r="B4295" i="43"/>
  <c r="C4295" i="43"/>
  <c r="D4295" i="43"/>
  <c r="B4296" i="43"/>
  <c r="C4296" i="43"/>
  <c r="D4296" i="43"/>
  <c r="B4297" i="43"/>
  <c r="C4297" i="43"/>
  <c r="D4297" i="43"/>
  <c r="B4298" i="43"/>
  <c r="C4298" i="43"/>
  <c r="D4298" i="43"/>
  <c r="B4299" i="43"/>
  <c r="C4299" i="43"/>
  <c r="D4299" i="43"/>
  <c r="B4300" i="43"/>
  <c r="C4300" i="43"/>
  <c r="D4300" i="43"/>
  <c r="B4301" i="43"/>
  <c r="C4301" i="43"/>
  <c r="D4301" i="43"/>
  <c r="B4302" i="43"/>
  <c r="C4302" i="43"/>
  <c r="D4302" i="43"/>
  <c r="B4303" i="43"/>
  <c r="C4303" i="43"/>
  <c r="D4303" i="43"/>
  <c r="B4304" i="43"/>
  <c r="C4304" i="43"/>
  <c r="D4304" i="43"/>
  <c r="B4305" i="43"/>
  <c r="C4305" i="43"/>
  <c r="D4305" i="43"/>
  <c r="B4306" i="43"/>
  <c r="C4306" i="43"/>
  <c r="D4306" i="43"/>
  <c r="B4309" i="43"/>
  <c r="B4310" i="43"/>
  <c r="C4310" i="43"/>
  <c r="D4310" i="43"/>
  <c r="B4311" i="43"/>
  <c r="C4311" i="43"/>
  <c r="D4311" i="43"/>
  <c r="B4312" i="43"/>
  <c r="C4312" i="43"/>
  <c r="D4312" i="43"/>
  <c r="B4313" i="43"/>
  <c r="C4313" i="43"/>
  <c r="D4313" i="43"/>
  <c r="B4314" i="43"/>
  <c r="C4314" i="43"/>
  <c r="D4314" i="43"/>
  <c r="B4315" i="43"/>
  <c r="C4315" i="43"/>
  <c r="D4315" i="43"/>
  <c r="B4316" i="43"/>
  <c r="C4316" i="43"/>
  <c r="D4316" i="43"/>
  <c r="B4317" i="43"/>
  <c r="C4317" i="43"/>
  <c r="D4317" i="43"/>
  <c r="B4318" i="43"/>
  <c r="C4318" i="43"/>
  <c r="D4318" i="43"/>
  <c r="B4319" i="43"/>
  <c r="C4319" i="43"/>
  <c r="D4319" i="43"/>
  <c r="B4320" i="43"/>
  <c r="C4320" i="43"/>
  <c r="D4320" i="43"/>
  <c r="B4321" i="43"/>
  <c r="C4321" i="43"/>
  <c r="D4321" i="43"/>
  <c r="B4324" i="43"/>
  <c r="B4325" i="43"/>
  <c r="B4326" i="43"/>
  <c r="C4326" i="43"/>
  <c r="D4326" i="43"/>
  <c r="B4327" i="43"/>
  <c r="C4327" i="43"/>
  <c r="D4327" i="43"/>
  <c r="B4328" i="43"/>
  <c r="C4328" i="43"/>
  <c r="D4328" i="43"/>
  <c r="B4329" i="43"/>
  <c r="C4329" i="43"/>
  <c r="D4329" i="43"/>
  <c r="B4330" i="43"/>
  <c r="C4330" i="43"/>
  <c r="D4330" i="43"/>
  <c r="B4331" i="43"/>
  <c r="C4331" i="43"/>
  <c r="D4331" i="43"/>
  <c r="B4332" i="43"/>
  <c r="C4332" i="43"/>
  <c r="D4332" i="43"/>
  <c r="B4333" i="43"/>
  <c r="C4333" i="43"/>
  <c r="D4333" i="43"/>
  <c r="B4334" i="43"/>
  <c r="C4334" i="43"/>
  <c r="D4334" i="43"/>
  <c r="B4335" i="43"/>
  <c r="C4335" i="43"/>
  <c r="D4335" i="43"/>
  <c r="B4336" i="43"/>
  <c r="C4336" i="43"/>
  <c r="D4336" i="43"/>
  <c r="B4337" i="43"/>
  <c r="C4337" i="43"/>
  <c r="D4337" i="43"/>
  <c r="B4340" i="43"/>
  <c r="B4341" i="43"/>
  <c r="B4342" i="43"/>
  <c r="C4342" i="43"/>
  <c r="D4342" i="43"/>
  <c r="B4343" i="43"/>
  <c r="C4343" i="43"/>
  <c r="D4343" i="43"/>
  <c r="B4344" i="43"/>
  <c r="C4344" i="43"/>
  <c r="D4344" i="43"/>
  <c r="B4345" i="43"/>
  <c r="C4345" i="43"/>
  <c r="D4345" i="43"/>
  <c r="B4346" i="43"/>
  <c r="C4346" i="43"/>
  <c r="D4346" i="43"/>
  <c r="B4347" i="43"/>
  <c r="C4347" i="43"/>
  <c r="D4347" i="43"/>
  <c r="B4348" i="43"/>
  <c r="C4348" i="43"/>
  <c r="D4348" i="43"/>
  <c r="B4349" i="43"/>
  <c r="C4349" i="43"/>
  <c r="D4349" i="43"/>
  <c r="B4350" i="43"/>
  <c r="C4350" i="43"/>
  <c r="D4350" i="43"/>
  <c r="B4351" i="43"/>
  <c r="C4351" i="43"/>
  <c r="D4351" i="43"/>
  <c r="B4352" i="43"/>
  <c r="C4352" i="43"/>
  <c r="D4352" i="43"/>
  <c r="B4353" i="43"/>
  <c r="C4353" i="43"/>
  <c r="D4353" i="43"/>
  <c r="B4356" i="43"/>
  <c r="B4357" i="43"/>
  <c r="B4358" i="43"/>
  <c r="C4358" i="43"/>
  <c r="D4358" i="43"/>
  <c r="B4359" i="43"/>
  <c r="C4359" i="43"/>
  <c r="D4359" i="43"/>
  <c r="B4360" i="43"/>
  <c r="C4360" i="43"/>
  <c r="D4360" i="43"/>
  <c r="B4361" i="43"/>
  <c r="C4361" i="43"/>
  <c r="D4361" i="43"/>
  <c r="B4362" i="43"/>
  <c r="C4362" i="43"/>
  <c r="D4362" i="43"/>
  <c r="B4363" i="43"/>
  <c r="C4363" i="43"/>
  <c r="D4363" i="43"/>
  <c r="B4364" i="43"/>
  <c r="C4364" i="43"/>
  <c r="D4364" i="43"/>
  <c r="B4365" i="43"/>
  <c r="C4365" i="43"/>
  <c r="D4365" i="43"/>
  <c r="B4366" i="43"/>
  <c r="C4366" i="43"/>
  <c r="D4366" i="43"/>
  <c r="B4367" i="43"/>
  <c r="C4367" i="43"/>
  <c r="D4367" i="43"/>
  <c r="B4368" i="43"/>
  <c r="C4368" i="43"/>
  <c r="D4368" i="43"/>
  <c r="B4369" i="43"/>
  <c r="C4369" i="43"/>
  <c r="D4369" i="43"/>
  <c r="B4372" i="43"/>
  <c r="B4373" i="43"/>
  <c r="B4374" i="43"/>
  <c r="C4374" i="43"/>
  <c r="D4374" i="43"/>
  <c r="B4375" i="43"/>
  <c r="C4375" i="43"/>
  <c r="D4375" i="43"/>
  <c r="B4376" i="43"/>
  <c r="C4376" i="43"/>
  <c r="D4376" i="43"/>
  <c r="B4377" i="43"/>
  <c r="C4377" i="43"/>
  <c r="D4377" i="43"/>
  <c r="B4378" i="43"/>
  <c r="C4378" i="43"/>
  <c r="D4378" i="43"/>
  <c r="B4379" i="43"/>
  <c r="C4379" i="43"/>
  <c r="D4379" i="43"/>
  <c r="B4380" i="43"/>
  <c r="C4380" i="43"/>
  <c r="D4380" i="43"/>
  <c r="B4381" i="43"/>
  <c r="C4381" i="43"/>
  <c r="D4381" i="43"/>
  <c r="B4382" i="43"/>
  <c r="C4382" i="43"/>
  <c r="D4382" i="43"/>
  <c r="B4383" i="43"/>
  <c r="C4383" i="43"/>
  <c r="D4383" i="43"/>
  <c r="B4384" i="43"/>
  <c r="C4384" i="43"/>
  <c r="D4384" i="43"/>
  <c r="B4385" i="43"/>
  <c r="C4385" i="43"/>
  <c r="D4385" i="43"/>
  <c r="B4388" i="43"/>
  <c r="B4389" i="43"/>
  <c r="B4390" i="43"/>
  <c r="C4390" i="43"/>
  <c r="D4390" i="43"/>
  <c r="B4391" i="43"/>
  <c r="C4391" i="43"/>
  <c r="D4391" i="43"/>
  <c r="B4392" i="43"/>
  <c r="C4392" i="43"/>
  <c r="D4392" i="43"/>
  <c r="B4393" i="43"/>
  <c r="C4393" i="43"/>
  <c r="D4393" i="43"/>
  <c r="B4394" i="43"/>
  <c r="C4394" i="43"/>
  <c r="D4394" i="43"/>
  <c r="B4395" i="43"/>
  <c r="C4395" i="43"/>
  <c r="D4395" i="43"/>
  <c r="B4396" i="43"/>
  <c r="C4396" i="43"/>
  <c r="D4396" i="43"/>
  <c r="B4397" i="43"/>
  <c r="C4397" i="43"/>
  <c r="D4397" i="43"/>
  <c r="B4398" i="43"/>
  <c r="C4398" i="43"/>
  <c r="D4398" i="43"/>
  <c r="B4399" i="43"/>
  <c r="C4399" i="43"/>
  <c r="D4399" i="43"/>
  <c r="B4400" i="43"/>
  <c r="C4400" i="43"/>
  <c r="D4400" i="43"/>
  <c r="B4401" i="43"/>
  <c r="C4401" i="43"/>
  <c r="D4401" i="43"/>
  <c r="B4404" i="43"/>
  <c r="B4405" i="43"/>
  <c r="B4406" i="43"/>
  <c r="C4406" i="43"/>
  <c r="D4406" i="43"/>
  <c r="B4407" i="43"/>
  <c r="C4407" i="43"/>
  <c r="D4407" i="43"/>
  <c r="B4408" i="43"/>
  <c r="C4408" i="43"/>
  <c r="D4408" i="43"/>
  <c r="B4409" i="43"/>
  <c r="C4409" i="43"/>
  <c r="D4409" i="43"/>
  <c r="B4410" i="43"/>
  <c r="C4410" i="43"/>
  <c r="D4410" i="43"/>
  <c r="B4411" i="43"/>
  <c r="C4411" i="43"/>
  <c r="D4411" i="43"/>
  <c r="B4412" i="43"/>
  <c r="C4412" i="43"/>
  <c r="D4412" i="43"/>
  <c r="B4413" i="43"/>
  <c r="C4413" i="43"/>
  <c r="D4413" i="43"/>
  <c r="B4414" i="43"/>
  <c r="C4414" i="43"/>
  <c r="D4414" i="43"/>
  <c r="B4415" i="43"/>
  <c r="C4415" i="43"/>
  <c r="D4415" i="43"/>
  <c r="B4416" i="43"/>
  <c r="C4416" i="43"/>
  <c r="D4416" i="43"/>
  <c r="B4417" i="43"/>
  <c r="C4417" i="43"/>
  <c r="D4417" i="43"/>
  <c r="B4420" i="43"/>
  <c r="B4421" i="43"/>
  <c r="B4422" i="43"/>
  <c r="C4422" i="43"/>
  <c r="D4422" i="43"/>
  <c r="B4423" i="43"/>
  <c r="C4423" i="43"/>
  <c r="D4423" i="43"/>
  <c r="B4424" i="43"/>
  <c r="C4424" i="43"/>
  <c r="D4424" i="43"/>
  <c r="B4425" i="43"/>
  <c r="C4425" i="43"/>
  <c r="D4425" i="43"/>
  <c r="B4426" i="43"/>
  <c r="C4426" i="43"/>
  <c r="D4426" i="43"/>
  <c r="B4427" i="43"/>
  <c r="C4427" i="43"/>
  <c r="D4427" i="43"/>
  <c r="B4428" i="43"/>
  <c r="C4428" i="43"/>
  <c r="D4428" i="43"/>
  <c r="B4429" i="43"/>
  <c r="C4429" i="43"/>
  <c r="D4429" i="43"/>
  <c r="B4430" i="43"/>
  <c r="C4430" i="43"/>
  <c r="D4430" i="43"/>
  <c r="B4431" i="43"/>
  <c r="C4431" i="43"/>
  <c r="D4431" i="43"/>
  <c r="B4432" i="43"/>
  <c r="C4432" i="43"/>
  <c r="D4432" i="43"/>
  <c r="B4433" i="43"/>
  <c r="C4433" i="43"/>
  <c r="D4433" i="43"/>
  <c r="B4436" i="43"/>
  <c r="B4437" i="43"/>
  <c r="B4438" i="43"/>
  <c r="C4438" i="43"/>
  <c r="D4438" i="43"/>
  <c r="B4439" i="43"/>
  <c r="C4439" i="43"/>
  <c r="D4439" i="43"/>
  <c r="B4440" i="43"/>
  <c r="C4440" i="43"/>
  <c r="D4440" i="43"/>
  <c r="B4441" i="43"/>
  <c r="C4441" i="43"/>
  <c r="D4441" i="43"/>
  <c r="B4442" i="43"/>
  <c r="C4442" i="43"/>
  <c r="D4442" i="43"/>
  <c r="B4443" i="43"/>
  <c r="C4443" i="43"/>
  <c r="D4443" i="43"/>
  <c r="B4444" i="43"/>
  <c r="C4444" i="43"/>
  <c r="D4444" i="43"/>
  <c r="B4445" i="43"/>
  <c r="C4445" i="43"/>
  <c r="D4445" i="43"/>
  <c r="B4446" i="43"/>
  <c r="C4446" i="43"/>
  <c r="D4446" i="43"/>
  <c r="B4447" i="43"/>
  <c r="C4447" i="43"/>
  <c r="D4447" i="43"/>
  <c r="B4448" i="43"/>
  <c r="C4448" i="43"/>
  <c r="D4448" i="43"/>
  <c r="B4449" i="43"/>
  <c r="C4449" i="43"/>
  <c r="D4449" i="43"/>
  <c r="B4452" i="43"/>
  <c r="B4453" i="43"/>
  <c r="C4453" i="43"/>
  <c r="D4453" i="43"/>
  <c r="B4454" i="43"/>
  <c r="C4454" i="43"/>
  <c r="D4454" i="43"/>
  <c r="B4455" i="43"/>
  <c r="C4455" i="43"/>
  <c r="D4455" i="43"/>
  <c r="B4456" i="43"/>
  <c r="C4456" i="43"/>
  <c r="D4456" i="43"/>
  <c r="B4457" i="43"/>
  <c r="C4457" i="43"/>
  <c r="D4457" i="43"/>
  <c r="B4458" i="43"/>
  <c r="C4458" i="43"/>
  <c r="D4458" i="43"/>
  <c r="B4459" i="43"/>
  <c r="C4459" i="43"/>
  <c r="D4459" i="43"/>
  <c r="B4460" i="43"/>
  <c r="C4460" i="43"/>
  <c r="D4460" i="43"/>
  <c r="B4461" i="43"/>
  <c r="C4461" i="43"/>
  <c r="D4461" i="43"/>
  <c r="B4462" i="43"/>
  <c r="C4462" i="43"/>
  <c r="D4462" i="43"/>
  <c r="B4463" i="43"/>
  <c r="C4463" i="43"/>
  <c r="D4463" i="43"/>
  <c r="B4464" i="43"/>
  <c r="C4464" i="43"/>
  <c r="D4464" i="43"/>
  <c r="B4467" i="43"/>
  <c r="B4468" i="43"/>
  <c r="B4469" i="43"/>
  <c r="C4469" i="43"/>
  <c r="D4469" i="43"/>
  <c r="B4470" i="43"/>
  <c r="C4470" i="43"/>
  <c r="D4470" i="43"/>
  <c r="B4471" i="43"/>
  <c r="C4471" i="43"/>
  <c r="D4471" i="43"/>
  <c r="B4472" i="43"/>
  <c r="C4472" i="43"/>
  <c r="D4472" i="43"/>
  <c r="B4473" i="43"/>
  <c r="C4473" i="43"/>
  <c r="D4473" i="43"/>
  <c r="B4474" i="43"/>
  <c r="C4474" i="43"/>
  <c r="D4474" i="43"/>
  <c r="B4475" i="43"/>
  <c r="C4475" i="43"/>
  <c r="D4475" i="43"/>
  <c r="B4476" i="43"/>
  <c r="C4476" i="43"/>
  <c r="D4476" i="43"/>
  <c r="B4477" i="43"/>
  <c r="C4477" i="43"/>
  <c r="D4477" i="43"/>
  <c r="B4478" i="43"/>
  <c r="C4478" i="43"/>
  <c r="D4478" i="43"/>
  <c r="B4479" i="43"/>
  <c r="C4479" i="43"/>
  <c r="D4479" i="43"/>
  <c r="B4480" i="43"/>
  <c r="C4480" i="43"/>
  <c r="D4480" i="43"/>
  <c r="B4483" i="43"/>
  <c r="B4484" i="43"/>
  <c r="B4485" i="43"/>
  <c r="C4485" i="43"/>
  <c r="D4485" i="43"/>
  <c r="B4486" i="43"/>
  <c r="C4486" i="43"/>
  <c r="D4486" i="43"/>
  <c r="B4487" i="43"/>
  <c r="C4487" i="43"/>
  <c r="D4487" i="43"/>
  <c r="B4488" i="43"/>
  <c r="C4488" i="43"/>
  <c r="D4488" i="43"/>
  <c r="B4489" i="43"/>
  <c r="C4489" i="43"/>
  <c r="D4489" i="43"/>
  <c r="B4490" i="43"/>
  <c r="C4490" i="43"/>
  <c r="D4490" i="43"/>
  <c r="B4491" i="43"/>
  <c r="C4491" i="43"/>
  <c r="D4491" i="43"/>
  <c r="B4492" i="43"/>
  <c r="C4492" i="43"/>
  <c r="D4492" i="43"/>
  <c r="B4493" i="43"/>
  <c r="C4493" i="43"/>
  <c r="D4493" i="43"/>
  <c r="B4494" i="43"/>
  <c r="C4494" i="43"/>
  <c r="D4494" i="43"/>
  <c r="B4495" i="43"/>
  <c r="C4495" i="43"/>
  <c r="D4495" i="43"/>
  <c r="B4496" i="43"/>
  <c r="C4496" i="43"/>
  <c r="D4496" i="43"/>
  <c r="B4499" i="43"/>
  <c r="B4500" i="43"/>
  <c r="B4501" i="43"/>
  <c r="C4501" i="43"/>
  <c r="D4501" i="43"/>
  <c r="B4502" i="43"/>
  <c r="C4502" i="43"/>
  <c r="D4502" i="43"/>
  <c r="B4503" i="43"/>
  <c r="C4503" i="43"/>
  <c r="D4503" i="43"/>
  <c r="B4504" i="43"/>
  <c r="C4504" i="43"/>
  <c r="D4504" i="43"/>
  <c r="B4505" i="43"/>
  <c r="C4505" i="43"/>
  <c r="D4505" i="43"/>
  <c r="B4506" i="43"/>
  <c r="C4506" i="43"/>
  <c r="D4506" i="43"/>
  <c r="B4507" i="43"/>
  <c r="C4507" i="43"/>
  <c r="D4507" i="43"/>
  <c r="B4508" i="43"/>
  <c r="C4508" i="43"/>
  <c r="D4508" i="43"/>
  <c r="B4509" i="43"/>
  <c r="C4509" i="43"/>
  <c r="D4509" i="43"/>
  <c r="B4510" i="43"/>
  <c r="C4510" i="43"/>
  <c r="D4510" i="43"/>
  <c r="B4511" i="43"/>
  <c r="C4511" i="43"/>
  <c r="D4511" i="43"/>
  <c r="B4512" i="43"/>
  <c r="C4512" i="43"/>
  <c r="D4512" i="43"/>
  <c r="B4515" i="43"/>
  <c r="B4516" i="43"/>
  <c r="B4517" i="43"/>
  <c r="C4517" i="43"/>
  <c r="D4517" i="43"/>
  <c r="B4518" i="43"/>
  <c r="C4518" i="43"/>
  <c r="D4518" i="43"/>
  <c r="B4519" i="43"/>
  <c r="C4519" i="43"/>
  <c r="D4519" i="43"/>
  <c r="B4520" i="43"/>
  <c r="C4520" i="43"/>
  <c r="D4520" i="43"/>
  <c r="B4521" i="43"/>
  <c r="C4521" i="43"/>
  <c r="D4521" i="43"/>
  <c r="B4522" i="43"/>
  <c r="C4522" i="43"/>
  <c r="D4522" i="43"/>
  <c r="B4523" i="43"/>
  <c r="C4523" i="43"/>
  <c r="D4523" i="43"/>
  <c r="B4524" i="43"/>
  <c r="C4524" i="43"/>
  <c r="D4524" i="43"/>
  <c r="B4525" i="43"/>
  <c r="C4525" i="43"/>
  <c r="D4525" i="43"/>
  <c r="B4526" i="43"/>
  <c r="C4526" i="43"/>
  <c r="D4526" i="43"/>
  <c r="B4527" i="43"/>
  <c r="C4527" i="43"/>
  <c r="D4527" i="43"/>
  <c r="B4528" i="43"/>
  <c r="C4528" i="43"/>
  <c r="D4528" i="43"/>
  <c r="B4531" i="43"/>
  <c r="B4532" i="43"/>
  <c r="B4533" i="43"/>
  <c r="C4533" i="43"/>
  <c r="D4533" i="43"/>
  <c r="B4534" i="43"/>
  <c r="C4534" i="43"/>
  <c r="D4534" i="43"/>
  <c r="B4535" i="43"/>
  <c r="C4535" i="43"/>
  <c r="D4535" i="43"/>
  <c r="B4536" i="43"/>
  <c r="C4536" i="43"/>
  <c r="D4536" i="43"/>
  <c r="B4537" i="43"/>
  <c r="C4537" i="43"/>
  <c r="D4537" i="43"/>
  <c r="B4538" i="43"/>
  <c r="C4538" i="43"/>
  <c r="D4538" i="43"/>
  <c r="B4539" i="43"/>
  <c r="C4539" i="43"/>
  <c r="D4539" i="43"/>
  <c r="B4540" i="43"/>
  <c r="C4540" i="43"/>
  <c r="D4540" i="43"/>
  <c r="B4541" i="43"/>
  <c r="C4541" i="43"/>
  <c r="D4541" i="43"/>
  <c r="B4542" i="43"/>
  <c r="C4542" i="43"/>
  <c r="D4542" i="43"/>
  <c r="B4543" i="43"/>
  <c r="C4543" i="43"/>
  <c r="D4543" i="43"/>
  <c r="B4544" i="43"/>
  <c r="C4544" i="43"/>
  <c r="D4544" i="43"/>
  <c r="B4547" i="43"/>
  <c r="B4548" i="43"/>
  <c r="B4549" i="43"/>
  <c r="C4549" i="43"/>
  <c r="D4549" i="43"/>
  <c r="B4550" i="43"/>
  <c r="C4550" i="43"/>
  <c r="D4550" i="43"/>
  <c r="B4551" i="43"/>
  <c r="C4551" i="43"/>
  <c r="D4551" i="43"/>
  <c r="B4552" i="43"/>
  <c r="C4552" i="43"/>
  <c r="D4552" i="43"/>
  <c r="B4553" i="43"/>
  <c r="C4553" i="43"/>
  <c r="D4553" i="43"/>
  <c r="B4554" i="43"/>
  <c r="C4554" i="43"/>
  <c r="D4554" i="43"/>
  <c r="B4555" i="43"/>
  <c r="C4555" i="43"/>
  <c r="D4555" i="43"/>
  <c r="B4556" i="43"/>
  <c r="C4556" i="43"/>
  <c r="D4556" i="43"/>
  <c r="B4557" i="43"/>
  <c r="C4557" i="43"/>
  <c r="D4557" i="43"/>
  <c r="B4558" i="43"/>
  <c r="C4558" i="43"/>
  <c r="D4558" i="43"/>
  <c r="B4559" i="43"/>
  <c r="C4559" i="43"/>
  <c r="D4559" i="43"/>
  <c r="B4560" i="43"/>
  <c r="C4560" i="43"/>
  <c r="D4560" i="43"/>
  <c r="B4563" i="43"/>
  <c r="B4564" i="43"/>
  <c r="C4564" i="43"/>
  <c r="D4564" i="43"/>
  <c r="B4565" i="43"/>
  <c r="C4565" i="43"/>
  <c r="D4565" i="43"/>
  <c r="B4566" i="43"/>
  <c r="C4566" i="43"/>
  <c r="D4566" i="43"/>
  <c r="B4567" i="43"/>
  <c r="C4567" i="43"/>
  <c r="D4567" i="43"/>
  <c r="B4568" i="43"/>
  <c r="C4568" i="43"/>
  <c r="D4568" i="43"/>
  <c r="B4569" i="43"/>
  <c r="C4569" i="43"/>
  <c r="D4569" i="43"/>
  <c r="B4570" i="43"/>
  <c r="C4570" i="43"/>
  <c r="D4570" i="43"/>
  <c r="B4571" i="43"/>
  <c r="C4571" i="43"/>
  <c r="D4571" i="43"/>
  <c r="B4572" i="43"/>
  <c r="C4572" i="43"/>
  <c r="D4572" i="43"/>
  <c r="B4573" i="43"/>
  <c r="C4573" i="43"/>
  <c r="D4573" i="43"/>
  <c r="B4574" i="43"/>
  <c r="C4574" i="43"/>
  <c r="D4574" i="43"/>
  <c r="B4575" i="43"/>
  <c r="C4575" i="43"/>
  <c r="D4575" i="43"/>
  <c r="B4578" i="43"/>
  <c r="B4579" i="43"/>
  <c r="C4579" i="43"/>
  <c r="D4579" i="43"/>
  <c r="B4580" i="43"/>
  <c r="C4580" i="43"/>
  <c r="D4580" i="43"/>
  <c r="B4581" i="43"/>
  <c r="C4581" i="43"/>
  <c r="D4581" i="43"/>
  <c r="B4582" i="43"/>
  <c r="C4582" i="43"/>
  <c r="D4582" i="43"/>
  <c r="B4583" i="43"/>
  <c r="C4583" i="43"/>
  <c r="D4583" i="43"/>
  <c r="B4584" i="43"/>
  <c r="C4584" i="43"/>
  <c r="D4584" i="43"/>
  <c r="B4585" i="43"/>
  <c r="C4585" i="43"/>
  <c r="D4585" i="43"/>
  <c r="B4586" i="43"/>
  <c r="C4586" i="43"/>
  <c r="D4586" i="43"/>
  <c r="B4587" i="43"/>
  <c r="C4587" i="43"/>
  <c r="D4587" i="43"/>
  <c r="B4588" i="43"/>
  <c r="C4588" i="43"/>
  <c r="D4588" i="43"/>
  <c r="B4589" i="43"/>
  <c r="C4589" i="43"/>
  <c r="D4589" i="43"/>
  <c r="B4590" i="43"/>
  <c r="C4590" i="43"/>
  <c r="D4590" i="43"/>
  <c r="B4593" i="43"/>
  <c r="B4594" i="43"/>
  <c r="C4594" i="43"/>
  <c r="D4594" i="43"/>
  <c r="B4595" i="43"/>
  <c r="C4595" i="43"/>
  <c r="D4595" i="43"/>
  <c r="B4596" i="43"/>
  <c r="C4596" i="43"/>
  <c r="D4596" i="43"/>
  <c r="B4597" i="43"/>
  <c r="C4597" i="43"/>
  <c r="D4597" i="43"/>
  <c r="B4598" i="43"/>
  <c r="C4598" i="43"/>
  <c r="D4598" i="43"/>
  <c r="B4599" i="43"/>
  <c r="C4599" i="43"/>
  <c r="D4599" i="43"/>
  <c r="B4600" i="43"/>
  <c r="C4600" i="43"/>
  <c r="D4600" i="43"/>
  <c r="B4601" i="43"/>
  <c r="C4601" i="43"/>
  <c r="D4601" i="43"/>
  <c r="B4602" i="43"/>
  <c r="C4602" i="43"/>
  <c r="D4602" i="43"/>
  <c r="B4603" i="43"/>
  <c r="C4603" i="43"/>
  <c r="D4603" i="43"/>
  <c r="B4604" i="43"/>
  <c r="C4604" i="43"/>
  <c r="D4604" i="43"/>
  <c r="B4605" i="43"/>
  <c r="C4605" i="43"/>
  <c r="D4605" i="43"/>
  <c r="B4608" i="43"/>
  <c r="B4609" i="43"/>
  <c r="B4610" i="43"/>
  <c r="C4610" i="43"/>
  <c r="D4610" i="43"/>
  <c r="B4611" i="43"/>
  <c r="C4611" i="43"/>
  <c r="D4611" i="43"/>
  <c r="B4612" i="43"/>
  <c r="C4612" i="43"/>
  <c r="D4612" i="43"/>
  <c r="B4613" i="43"/>
  <c r="C4613" i="43"/>
  <c r="D4613" i="43"/>
  <c r="B4614" i="43"/>
  <c r="C4614" i="43"/>
  <c r="D4614" i="43"/>
  <c r="B4615" i="43"/>
  <c r="C4615" i="43"/>
  <c r="D4615" i="43"/>
  <c r="B4616" i="43"/>
  <c r="C4616" i="43"/>
  <c r="D4616" i="43"/>
  <c r="B4617" i="43"/>
  <c r="C4617" i="43"/>
  <c r="D4617" i="43"/>
  <c r="B4618" i="43"/>
  <c r="C4618" i="43"/>
  <c r="D4618" i="43"/>
  <c r="B4619" i="43"/>
  <c r="C4619" i="43"/>
  <c r="D4619" i="43"/>
  <c r="B4620" i="43"/>
  <c r="C4620" i="43"/>
  <c r="D4620" i="43"/>
  <c r="B4621" i="43"/>
  <c r="C4621" i="43"/>
  <c r="D4621" i="43"/>
  <c r="B4624" i="43"/>
  <c r="B4625" i="43"/>
  <c r="B4626" i="43"/>
  <c r="C4626" i="43"/>
  <c r="D4626" i="43"/>
  <c r="B4627" i="43"/>
  <c r="C4627" i="43"/>
  <c r="D4627" i="43"/>
  <c r="B4628" i="43"/>
  <c r="C4628" i="43"/>
  <c r="D4628" i="43"/>
  <c r="B4629" i="43"/>
  <c r="C4629" i="43"/>
  <c r="D4629" i="43"/>
  <c r="B4630" i="43"/>
  <c r="C4630" i="43"/>
  <c r="D4630" i="43"/>
  <c r="B4631" i="43"/>
  <c r="C4631" i="43"/>
  <c r="D4631" i="43"/>
  <c r="B4632" i="43"/>
  <c r="C4632" i="43"/>
  <c r="D4632" i="43"/>
  <c r="B4633" i="43"/>
  <c r="C4633" i="43"/>
  <c r="D4633" i="43"/>
  <c r="B4634" i="43"/>
  <c r="C4634" i="43"/>
  <c r="D4634" i="43"/>
  <c r="B4635" i="43"/>
  <c r="C4635" i="43"/>
  <c r="D4635" i="43"/>
  <c r="B4636" i="43"/>
  <c r="C4636" i="43"/>
  <c r="D4636" i="43"/>
  <c r="B4637" i="43"/>
  <c r="C4637" i="43"/>
  <c r="D4637" i="43"/>
  <c r="B4640" i="43"/>
  <c r="B4641" i="43"/>
  <c r="B4642" i="43"/>
  <c r="C4642" i="43"/>
  <c r="D4642" i="43"/>
  <c r="B4643" i="43"/>
  <c r="C4643" i="43"/>
  <c r="D4643" i="43"/>
  <c r="B4644" i="43"/>
  <c r="C4644" i="43"/>
  <c r="D4644" i="43"/>
  <c r="B4645" i="43"/>
  <c r="C4645" i="43"/>
  <c r="D4645" i="43"/>
  <c r="B4646" i="43"/>
  <c r="C4646" i="43"/>
  <c r="D4646" i="43"/>
  <c r="B4647" i="43"/>
  <c r="C4647" i="43"/>
  <c r="D4647" i="43"/>
  <c r="B4648" i="43"/>
  <c r="C4648" i="43"/>
  <c r="D4648" i="43"/>
  <c r="B4649" i="43"/>
  <c r="C4649" i="43"/>
  <c r="D4649" i="43"/>
  <c r="B4650" i="43"/>
  <c r="C4650" i="43"/>
  <c r="D4650" i="43"/>
  <c r="B4651" i="43"/>
  <c r="C4651" i="43"/>
  <c r="D4651" i="43"/>
  <c r="B4652" i="43"/>
  <c r="C4652" i="43"/>
  <c r="D4652" i="43"/>
  <c r="B4653" i="43"/>
  <c r="C4653" i="43"/>
  <c r="D4653" i="43"/>
  <c r="B4656" i="43"/>
  <c r="B4657" i="43"/>
  <c r="B4658" i="43"/>
  <c r="C4658" i="43"/>
  <c r="D4658" i="43"/>
  <c r="B4659" i="43"/>
  <c r="C4659" i="43"/>
  <c r="D4659" i="43"/>
  <c r="B4660" i="43"/>
  <c r="C4660" i="43"/>
  <c r="D4660" i="43"/>
  <c r="B4661" i="43"/>
  <c r="C4661" i="43"/>
  <c r="D4661" i="43"/>
  <c r="B4662" i="43"/>
  <c r="C4662" i="43"/>
  <c r="D4662" i="43"/>
  <c r="B4663" i="43"/>
  <c r="C4663" i="43"/>
  <c r="D4663" i="43"/>
  <c r="B4664" i="43"/>
  <c r="C4664" i="43"/>
  <c r="D4664" i="43"/>
  <c r="B4665" i="43"/>
  <c r="C4665" i="43"/>
  <c r="D4665" i="43"/>
  <c r="B4666" i="43"/>
  <c r="C4666" i="43"/>
  <c r="D4666" i="43"/>
  <c r="B4667" i="43"/>
  <c r="C4667" i="43"/>
  <c r="D4667" i="43"/>
  <c r="B4668" i="43"/>
  <c r="C4668" i="43"/>
  <c r="D4668" i="43"/>
  <c r="B4669" i="43"/>
  <c r="C4669" i="43"/>
  <c r="D4669" i="43"/>
  <c r="B4672" i="43"/>
  <c r="B4673" i="43"/>
  <c r="B4674" i="43"/>
  <c r="C4674" i="43"/>
  <c r="D4674" i="43"/>
  <c r="B4675" i="43"/>
  <c r="C4675" i="43"/>
  <c r="D4675" i="43"/>
  <c r="B4676" i="43"/>
  <c r="C4676" i="43"/>
  <c r="D4676" i="43"/>
  <c r="B4677" i="43"/>
  <c r="C4677" i="43"/>
  <c r="D4677" i="43"/>
  <c r="B4678" i="43"/>
  <c r="C4678" i="43"/>
  <c r="D4678" i="43"/>
  <c r="B4679" i="43"/>
  <c r="C4679" i="43"/>
  <c r="D4679" i="43"/>
  <c r="B4680" i="43"/>
  <c r="C4680" i="43"/>
  <c r="D4680" i="43"/>
  <c r="B4681" i="43"/>
  <c r="C4681" i="43"/>
  <c r="D4681" i="43"/>
  <c r="B4682" i="43"/>
  <c r="C4682" i="43"/>
  <c r="D4682" i="43"/>
  <c r="B4683" i="43"/>
  <c r="C4683" i="43"/>
  <c r="D4683" i="43"/>
  <c r="B4684" i="43"/>
  <c r="C4684" i="43"/>
  <c r="D4684" i="43"/>
  <c r="B4685" i="43"/>
  <c r="C4685" i="43"/>
  <c r="D4685" i="43"/>
  <c r="B4688" i="43"/>
  <c r="B4689" i="43"/>
  <c r="B4690" i="43"/>
  <c r="C4690" i="43"/>
  <c r="D4690" i="43"/>
  <c r="B4691" i="43"/>
  <c r="C4691" i="43"/>
  <c r="D4691" i="43"/>
  <c r="B4692" i="43"/>
  <c r="C4692" i="43"/>
  <c r="D4692" i="43"/>
  <c r="B4693" i="43"/>
  <c r="C4693" i="43"/>
  <c r="D4693" i="43"/>
  <c r="B4694" i="43"/>
  <c r="C4694" i="43"/>
  <c r="D4694" i="43"/>
  <c r="B4695" i="43"/>
  <c r="C4695" i="43"/>
  <c r="D4695" i="43"/>
  <c r="B4696" i="43"/>
  <c r="C4696" i="43"/>
  <c r="D4696" i="43"/>
  <c r="B4697" i="43"/>
  <c r="C4697" i="43"/>
  <c r="D4697" i="43"/>
  <c r="B4698" i="43"/>
  <c r="C4698" i="43"/>
  <c r="D4698" i="43"/>
  <c r="B4699" i="43"/>
  <c r="C4699" i="43"/>
  <c r="D4699" i="43"/>
  <c r="B4700" i="43"/>
  <c r="C4700" i="43"/>
  <c r="D4700" i="43"/>
  <c r="B4701" i="43"/>
  <c r="C4701" i="43"/>
  <c r="D4701" i="43"/>
  <c r="B4704" i="43"/>
  <c r="B4705" i="43"/>
  <c r="B4706" i="43"/>
  <c r="C4706" i="43"/>
  <c r="D4706" i="43"/>
  <c r="B4707" i="43"/>
  <c r="C4707" i="43"/>
  <c r="D4707" i="43"/>
  <c r="B4708" i="43"/>
  <c r="C4708" i="43"/>
  <c r="D4708" i="43"/>
  <c r="B4709" i="43"/>
  <c r="C4709" i="43"/>
  <c r="D4709" i="43"/>
  <c r="B4710" i="43"/>
  <c r="C4710" i="43"/>
  <c r="D4710" i="43"/>
  <c r="B4711" i="43"/>
  <c r="C4711" i="43"/>
  <c r="D4711" i="43"/>
  <c r="B4712" i="43"/>
  <c r="C4712" i="43"/>
  <c r="D4712" i="43"/>
  <c r="B4713" i="43"/>
  <c r="C4713" i="43"/>
  <c r="D4713" i="43"/>
  <c r="B4714" i="43"/>
  <c r="C4714" i="43"/>
  <c r="D4714" i="43"/>
  <c r="B4715" i="43"/>
  <c r="C4715" i="43"/>
  <c r="D4715" i="43"/>
  <c r="B4716" i="43"/>
  <c r="C4716" i="43"/>
  <c r="D4716" i="43"/>
  <c r="B4717" i="43"/>
  <c r="C4717" i="43"/>
  <c r="D4717" i="43"/>
  <c r="B4721" i="43"/>
  <c r="B4722" i="43"/>
  <c r="C4722" i="43"/>
  <c r="D4722" i="43"/>
  <c r="B4723" i="43"/>
  <c r="C4723" i="43"/>
  <c r="D4723" i="43"/>
  <c r="B4724" i="43"/>
  <c r="C4724" i="43"/>
  <c r="D4724" i="43"/>
  <c r="B4725" i="43"/>
  <c r="C4725" i="43"/>
  <c r="D4725" i="43"/>
  <c r="B4726" i="43"/>
  <c r="C4726" i="43"/>
  <c r="D4726" i="43"/>
  <c r="B4727" i="43"/>
  <c r="C4727" i="43"/>
  <c r="D4727" i="43"/>
  <c r="B4728" i="43"/>
  <c r="C4728" i="43"/>
  <c r="D4728" i="43"/>
  <c r="B4729" i="43"/>
  <c r="C4729" i="43"/>
  <c r="D4729" i="43"/>
  <c r="B4730" i="43"/>
  <c r="C4730" i="43"/>
  <c r="D4730" i="43"/>
  <c r="B4731" i="43"/>
  <c r="C4731" i="43"/>
  <c r="D4731" i="43"/>
  <c r="B4732" i="43"/>
  <c r="C4732" i="43"/>
  <c r="D4732" i="43"/>
  <c r="B4733" i="43"/>
  <c r="C4733" i="43"/>
  <c r="D4733" i="43"/>
  <c r="B4736" i="43"/>
  <c r="B4737" i="43"/>
  <c r="C4737" i="43"/>
  <c r="D4737" i="43"/>
  <c r="B4738" i="43"/>
  <c r="C4738" i="43"/>
  <c r="D4738" i="43"/>
  <c r="B4739" i="43"/>
  <c r="C4739" i="43"/>
  <c r="D4739" i="43"/>
  <c r="B4740" i="43"/>
  <c r="C4740" i="43"/>
  <c r="D4740" i="43"/>
  <c r="B4741" i="43"/>
  <c r="C4741" i="43"/>
  <c r="D4741" i="43"/>
  <c r="B4742" i="43"/>
  <c r="C4742" i="43"/>
  <c r="D4742" i="43"/>
  <c r="B4743" i="43"/>
  <c r="C4743" i="43"/>
  <c r="D4743" i="43"/>
  <c r="B4744" i="43"/>
  <c r="C4744" i="43"/>
  <c r="D4744" i="43"/>
  <c r="B4745" i="43"/>
  <c r="C4745" i="43"/>
  <c r="D4745" i="43"/>
  <c r="B4746" i="43"/>
  <c r="C4746" i="43"/>
  <c r="D4746" i="43"/>
  <c r="B4747" i="43"/>
  <c r="C4747" i="43"/>
  <c r="D4747" i="43"/>
  <c r="B4748" i="43"/>
  <c r="C4748" i="43"/>
  <c r="D4748" i="43"/>
  <c r="B4756" i="43"/>
  <c r="C4756" i="43"/>
  <c r="D4756" i="43"/>
  <c r="B4757" i="43"/>
  <c r="C4757" i="43"/>
  <c r="D4757" i="43"/>
  <c r="B4758" i="43"/>
  <c r="C4758" i="43"/>
  <c r="D4758" i="43"/>
  <c r="B4759" i="43"/>
  <c r="C4759" i="43"/>
  <c r="D4759" i="43"/>
  <c r="B4760" i="43"/>
  <c r="C4760" i="43"/>
  <c r="D4760" i="43"/>
  <c r="B4761" i="43"/>
  <c r="C4761" i="43"/>
  <c r="D4761" i="43"/>
  <c r="B4762" i="43"/>
  <c r="C4762" i="43"/>
  <c r="D4762" i="43"/>
  <c r="B4763" i="43"/>
  <c r="C4763" i="43"/>
  <c r="D4763" i="43"/>
  <c r="B4764" i="43"/>
  <c r="C4764" i="43"/>
  <c r="D4764" i="43"/>
  <c r="B4765" i="43"/>
  <c r="C4765" i="43"/>
  <c r="D4765" i="43"/>
  <c r="B4766" i="43"/>
  <c r="C4766" i="43"/>
  <c r="D4766" i="43"/>
  <c r="B4767" i="43"/>
  <c r="C4767" i="43"/>
  <c r="D4767" i="43"/>
  <c r="B4771" i="43"/>
  <c r="C4771" i="43"/>
  <c r="D4771" i="43"/>
  <c r="B4772" i="43"/>
  <c r="C4772" i="43"/>
  <c r="D4772" i="43"/>
  <c r="B4773" i="43"/>
  <c r="C4773" i="43"/>
  <c r="D4773" i="43"/>
  <c r="B4774" i="43"/>
  <c r="C4774" i="43"/>
  <c r="D4774" i="43"/>
  <c r="B4775" i="43"/>
  <c r="C4775" i="43"/>
  <c r="D4775" i="43"/>
  <c r="B4776" i="43"/>
  <c r="C4776" i="43"/>
  <c r="D4776" i="43"/>
  <c r="B4777" i="43"/>
  <c r="C4777" i="43"/>
  <c r="D4777" i="43"/>
  <c r="B4778" i="43"/>
  <c r="C4778" i="43"/>
  <c r="D4778" i="43"/>
  <c r="B4779" i="43"/>
  <c r="C4779" i="43"/>
  <c r="D4779" i="43"/>
  <c r="B4780" i="43"/>
  <c r="C4780" i="43"/>
  <c r="D4780" i="43"/>
  <c r="B4781" i="43"/>
  <c r="C4781" i="43"/>
  <c r="D4781" i="43"/>
  <c r="B4782" i="43"/>
  <c r="C4782" i="43"/>
  <c r="D4782" i="43"/>
  <c r="B4785" i="43"/>
  <c r="B4786" i="43"/>
  <c r="C4786" i="43"/>
  <c r="D4786" i="43"/>
  <c r="B4787" i="43"/>
  <c r="C4787" i="43"/>
  <c r="D4787" i="43"/>
  <c r="B4788" i="43"/>
  <c r="C4788" i="43"/>
  <c r="D4788" i="43"/>
  <c r="B4789" i="43"/>
  <c r="C4789" i="43"/>
  <c r="D4789" i="43"/>
  <c r="B4790" i="43"/>
  <c r="C4790" i="43"/>
  <c r="D4790" i="43"/>
  <c r="B4791" i="43"/>
  <c r="C4791" i="43"/>
  <c r="D4791" i="43"/>
  <c r="B4792" i="43"/>
  <c r="C4792" i="43"/>
  <c r="D4792" i="43"/>
  <c r="B4793" i="43"/>
  <c r="C4793" i="43"/>
  <c r="D4793" i="43"/>
  <c r="B4794" i="43"/>
  <c r="C4794" i="43"/>
  <c r="D4794" i="43"/>
  <c r="B4795" i="43"/>
  <c r="C4795" i="43"/>
  <c r="D4795" i="43"/>
  <c r="B4796" i="43"/>
  <c r="C4796" i="43"/>
  <c r="D4796" i="43"/>
  <c r="B4797" i="43"/>
  <c r="C4797" i="43"/>
  <c r="D4797" i="43"/>
  <c r="B4800" i="43"/>
  <c r="B4801" i="43"/>
  <c r="C4801" i="43"/>
  <c r="D4801" i="43"/>
  <c r="B4802" i="43"/>
  <c r="C4802" i="43"/>
  <c r="D4802" i="43"/>
  <c r="B4803" i="43"/>
  <c r="C4803" i="43"/>
  <c r="D4803" i="43"/>
  <c r="B4804" i="43"/>
  <c r="C4804" i="43"/>
  <c r="D4804" i="43"/>
  <c r="B4805" i="43"/>
  <c r="C4805" i="43"/>
  <c r="D4805" i="43"/>
  <c r="B4806" i="43"/>
  <c r="C4806" i="43"/>
  <c r="D4806" i="43"/>
  <c r="B4807" i="43"/>
  <c r="C4807" i="43"/>
  <c r="D4807" i="43"/>
  <c r="B4808" i="43"/>
  <c r="C4808" i="43"/>
  <c r="D4808" i="43"/>
  <c r="B4809" i="43"/>
  <c r="C4809" i="43"/>
  <c r="D4809" i="43"/>
  <c r="B4810" i="43"/>
  <c r="C4810" i="43"/>
  <c r="D4810" i="43"/>
  <c r="B4811" i="43"/>
  <c r="C4811" i="43"/>
  <c r="D4811" i="43"/>
  <c r="B4812" i="43"/>
  <c r="C4812" i="43"/>
  <c r="D4812" i="43"/>
  <c r="B4815" i="43"/>
  <c r="B4816" i="43"/>
  <c r="C4816" i="43"/>
  <c r="D4816" i="43"/>
  <c r="B4817" i="43"/>
  <c r="C4817" i="43"/>
  <c r="D4817" i="43"/>
  <c r="B4818" i="43"/>
  <c r="C4818" i="43"/>
  <c r="D4818" i="43"/>
  <c r="B4819" i="43"/>
  <c r="C4819" i="43"/>
  <c r="D4819" i="43"/>
  <c r="B4820" i="43"/>
  <c r="C4820" i="43"/>
  <c r="D4820" i="43"/>
  <c r="B4821" i="43"/>
  <c r="C4821" i="43"/>
  <c r="D4821" i="43"/>
  <c r="B4822" i="43"/>
  <c r="C4822" i="43"/>
  <c r="D4822" i="43"/>
  <c r="B4823" i="43"/>
  <c r="C4823" i="43"/>
  <c r="D4823" i="43"/>
  <c r="B4824" i="43"/>
  <c r="C4824" i="43"/>
  <c r="D4824" i="43"/>
  <c r="B4825" i="43"/>
  <c r="C4825" i="43"/>
  <c r="D4825" i="43"/>
  <c r="B4826" i="43"/>
  <c r="C4826" i="43"/>
  <c r="D4826" i="43"/>
  <c r="B4827" i="43"/>
  <c r="C4827" i="43"/>
  <c r="D4827" i="43"/>
  <c r="B4830" i="43"/>
  <c r="B4831" i="43"/>
  <c r="B4832" i="43"/>
  <c r="C4832" i="43"/>
  <c r="D4832" i="43"/>
  <c r="B4833" i="43"/>
  <c r="C4833" i="43"/>
  <c r="D4833" i="43"/>
  <c r="B4834" i="43"/>
  <c r="C4834" i="43"/>
  <c r="D4834" i="43"/>
  <c r="B4835" i="43"/>
  <c r="C4835" i="43"/>
  <c r="D4835" i="43"/>
  <c r="B4836" i="43"/>
  <c r="C4836" i="43"/>
  <c r="D4836" i="43"/>
  <c r="B4837" i="43"/>
  <c r="C4837" i="43"/>
  <c r="D4837" i="43"/>
  <c r="B4838" i="43"/>
  <c r="C4838" i="43"/>
  <c r="D4838" i="43"/>
  <c r="B4839" i="43"/>
  <c r="C4839" i="43"/>
  <c r="D4839" i="43"/>
  <c r="B4840" i="43"/>
  <c r="C4840" i="43"/>
  <c r="D4840" i="43"/>
  <c r="B4841" i="43"/>
  <c r="C4841" i="43"/>
  <c r="D4841" i="43"/>
  <c r="B4842" i="43"/>
  <c r="C4842" i="43"/>
  <c r="D4842" i="43"/>
  <c r="B4843" i="43"/>
  <c r="C4843" i="43"/>
  <c r="D4843" i="43"/>
  <c r="B4848" i="43"/>
  <c r="C4848" i="43"/>
  <c r="D4848" i="43"/>
  <c r="B4849" i="43"/>
  <c r="C4849" i="43"/>
  <c r="D4849" i="43"/>
  <c r="B4850" i="43"/>
  <c r="C4850" i="43"/>
  <c r="D4850" i="43"/>
  <c r="B4851" i="43"/>
  <c r="C4851" i="43"/>
  <c r="D4851" i="43"/>
  <c r="B4852" i="43"/>
  <c r="C4852" i="43"/>
  <c r="D4852" i="43"/>
  <c r="B4853" i="43"/>
  <c r="C4853" i="43"/>
  <c r="D4853" i="43"/>
  <c r="B4854" i="43"/>
  <c r="C4854" i="43"/>
  <c r="D4854" i="43"/>
  <c r="B4855" i="43"/>
  <c r="C4855" i="43"/>
  <c r="D4855" i="43"/>
  <c r="B4856" i="43"/>
  <c r="C4856" i="43"/>
  <c r="D4856" i="43"/>
  <c r="B4857" i="43"/>
  <c r="C4857" i="43"/>
  <c r="D4857" i="43"/>
  <c r="B4858" i="43"/>
  <c r="C4858" i="43"/>
  <c r="D4858" i="43"/>
  <c r="B4859" i="43"/>
  <c r="C4859" i="43"/>
  <c r="D4859" i="43"/>
  <c r="B4862" i="43"/>
  <c r="B4863" i="43"/>
  <c r="B4864" i="43"/>
  <c r="C4864" i="43"/>
  <c r="D4864" i="43"/>
  <c r="B4865" i="43"/>
  <c r="C4865" i="43"/>
  <c r="D4865" i="43"/>
  <c r="B4866" i="43"/>
  <c r="C4866" i="43"/>
  <c r="D4866" i="43"/>
  <c r="B4867" i="43"/>
  <c r="C4867" i="43"/>
  <c r="D4867" i="43"/>
  <c r="B4868" i="43"/>
  <c r="C4868" i="43"/>
  <c r="D4868" i="43"/>
  <c r="B4869" i="43"/>
  <c r="C4869" i="43"/>
  <c r="D4869" i="43"/>
  <c r="B4870" i="43"/>
  <c r="C4870" i="43"/>
  <c r="D4870" i="43"/>
  <c r="B4871" i="43"/>
  <c r="C4871" i="43"/>
  <c r="D4871" i="43"/>
  <c r="B4872" i="43"/>
  <c r="C4872" i="43"/>
  <c r="D4872" i="43"/>
  <c r="B4873" i="43"/>
  <c r="C4873" i="43"/>
  <c r="D4873" i="43"/>
  <c r="B4874" i="43"/>
  <c r="C4874" i="43"/>
  <c r="D4874" i="43"/>
  <c r="B4875" i="43"/>
  <c r="C4875" i="43"/>
  <c r="D4875" i="43"/>
  <c r="B4878" i="43"/>
  <c r="B4879" i="43"/>
  <c r="C4879" i="43"/>
  <c r="D4879" i="43"/>
  <c r="B4880" i="43"/>
  <c r="C4880" i="43"/>
  <c r="D4880" i="43"/>
  <c r="B4881" i="43"/>
  <c r="C4881" i="43"/>
  <c r="D4881" i="43"/>
  <c r="B4882" i="43"/>
  <c r="C4882" i="43"/>
  <c r="D4882" i="43"/>
  <c r="B4883" i="43"/>
  <c r="C4883" i="43"/>
  <c r="D4883" i="43"/>
  <c r="B4884" i="43"/>
  <c r="C4884" i="43"/>
  <c r="D4884" i="43"/>
  <c r="B4885" i="43"/>
  <c r="C4885" i="43"/>
  <c r="D4885" i="43"/>
  <c r="B4886" i="43"/>
  <c r="C4886" i="43"/>
  <c r="D4886" i="43"/>
  <c r="B4887" i="43"/>
  <c r="C4887" i="43"/>
  <c r="D4887" i="43"/>
  <c r="B4888" i="43"/>
  <c r="C4888" i="43"/>
  <c r="D4888" i="43"/>
  <c r="B4889" i="43"/>
  <c r="C4889" i="43"/>
  <c r="D4889" i="43"/>
  <c r="B4890" i="43"/>
  <c r="C4890" i="43"/>
  <c r="D4890" i="43"/>
  <c r="B4893" i="43"/>
  <c r="B4894" i="43"/>
  <c r="C4894" i="43"/>
  <c r="D4894" i="43"/>
  <c r="B4895" i="43"/>
  <c r="C4895" i="43"/>
  <c r="D4895" i="43"/>
  <c r="B4896" i="43"/>
  <c r="C4896" i="43"/>
  <c r="D4896" i="43"/>
  <c r="B4897" i="43"/>
  <c r="C4897" i="43"/>
  <c r="D4897" i="43"/>
  <c r="B4898" i="43"/>
  <c r="C4898" i="43"/>
  <c r="D4898" i="43"/>
  <c r="B4899" i="43"/>
  <c r="C4899" i="43"/>
  <c r="D4899" i="43"/>
  <c r="B4900" i="43"/>
  <c r="C4900" i="43"/>
  <c r="D4900" i="43"/>
  <c r="B4901" i="43"/>
  <c r="C4901" i="43"/>
  <c r="D4901" i="43"/>
  <c r="B4902" i="43"/>
  <c r="C4902" i="43"/>
  <c r="D4902" i="43"/>
  <c r="B4903" i="43"/>
  <c r="C4903" i="43"/>
  <c r="D4903" i="43"/>
  <c r="B4904" i="43"/>
  <c r="C4904" i="43"/>
  <c r="D4904" i="43"/>
  <c r="B4905" i="43"/>
  <c r="C4905" i="43"/>
  <c r="D4905" i="43"/>
  <c r="B4908" i="43"/>
  <c r="B4909" i="43"/>
  <c r="B4910" i="43"/>
  <c r="C4910" i="43"/>
  <c r="D4910" i="43"/>
  <c r="B4911" i="43"/>
  <c r="C4911" i="43"/>
  <c r="D4911" i="43"/>
  <c r="B4912" i="43"/>
  <c r="C4912" i="43"/>
  <c r="D4912" i="43"/>
  <c r="B4913" i="43"/>
  <c r="C4913" i="43"/>
  <c r="D4913" i="43"/>
  <c r="B4914" i="43"/>
  <c r="C4914" i="43"/>
  <c r="D4914" i="43"/>
  <c r="B4915" i="43"/>
  <c r="C4915" i="43"/>
  <c r="D4915" i="43"/>
  <c r="B4916" i="43"/>
  <c r="C4916" i="43"/>
  <c r="D4916" i="43"/>
  <c r="B4917" i="43"/>
  <c r="C4917" i="43"/>
  <c r="D4917" i="43"/>
  <c r="B4918" i="43"/>
  <c r="C4918" i="43"/>
  <c r="D4918" i="43"/>
  <c r="B4919" i="43"/>
  <c r="C4919" i="43"/>
  <c r="D4919" i="43"/>
  <c r="B4920" i="43"/>
  <c r="C4920" i="43"/>
  <c r="D4920" i="43"/>
  <c r="B4921" i="43"/>
  <c r="C4921" i="43"/>
  <c r="D4921" i="43"/>
  <c r="B4924" i="43"/>
  <c r="B4925" i="43"/>
  <c r="B4926" i="43"/>
  <c r="C4926" i="43"/>
  <c r="D4926" i="43"/>
  <c r="B4927" i="43"/>
  <c r="C4927" i="43"/>
  <c r="D4927" i="43"/>
  <c r="B4928" i="43"/>
  <c r="C4928" i="43"/>
  <c r="D4928" i="43"/>
  <c r="B4929" i="43"/>
  <c r="C4929" i="43"/>
  <c r="D4929" i="43"/>
  <c r="B4930" i="43"/>
  <c r="C4930" i="43"/>
  <c r="D4930" i="43"/>
  <c r="B4931" i="43"/>
  <c r="C4931" i="43"/>
  <c r="D4931" i="43"/>
  <c r="B4932" i="43"/>
  <c r="C4932" i="43"/>
  <c r="D4932" i="43"/>
  <c r="B4933" i="43"/>
  <c r="C4933" i="43"/>
  <c r="D4933" i="43"/>
  <c r="B4934" i="43"/>
  <c r="C4934" i="43"/>
  <c r="D4934" i="43"/>
  <c r="B4935" i="43"/>
  <c r="C4935" i="43"/>
  <c r="D4935" i="43"/>
  <c r="B4936" i="43"/>
  <c r="C4936" i="43"/>
  <c r="D4936" i="43"/>
  <c r="B4937" i="43"/>
  <c r="C4937" i="43"/>
  <c r="D4937" i="43"/>
  <c r="B4940" i="43"/>
  <c r="B4941" i="43"/>
  <c r="B4942" i="43"/>
  <c r="C4942" i="43"/>
  <c r="D4942" i="43"/>
  <c r="B4943" i="43"/>
  <c r="C4943" i="43"/>
  <c r="D4943" i="43"/>
  <c r="B4944" i="43"/>
  <c r="C4944" i="43"/>
  <c r="D4944" i="43"/>
  <c r="B4945" i="43"/>
  <c r="C4945" i="43"/>
  <c r="D4945" i="43"/>
  <c r="B4946" i="43"/>
  <c r="C4946" i="43"/>
  <c r="D4946" i="43"/>
  <c r="B4947" i="43"/>
  <c r="C4947" i="43"/>
  <c r="D4947" i="43"/>
  <c r="B4948" i="43"/>
  <c r="C4948" i="43"/>
  <c r="D4948" i="43"/>
  <c r="B4949" i="43"/>
  <c r="C4949" i="43"/>
  <c r="D4949" i="43"/>
  <c r="B4950" i="43"/>
  <c r="C4950" i="43"/>
  <c r="D4950" i="43"/>
  <c r="B4951" i="43"/>
  <c r="C4951" i="43"/>
  <c r="D4951" i="43"/>
  <c r="B4952" i="43"/>
  <c r="C4952" i="43"/>
  <c r="D4952" i="43"/>
  <c r="B4953" i="43"/>
  <c r="C4953" i="43"/>
  <c r="D4953" i="43"/>
  <c r="B4956" i="43"/>
  <c r="B4957" i="43"/>
  <c r="B4958" i="43"/>
  <c r="C4958" i="43"/>
  <c r="D4958" i="43"/>
  <c r="B4959" i="43"/>
  <c r="C4959" i="43"/>
  <c r="D4959" i="43"/>
  <c r="B4960" i="43"/>
  <c r="C4960" i="43"/>
  <c r="D4960" i="43"/>
  <c r="B4961" i="43"/>
  <c r="C4961" i="43"/>
  <c r="D4961" i="43"/>
  <c r="B4962" i="43"/>
  <c r="C4962" i="43"/>
  <c r="D4962" i="43"/>
  <c r="B4963" i="43"/>
  <c r="C4963" i="43"/>
  <c r="D4963" i="43"/>
  <c r="B4964" i="43"/>
  <c r="C4964" i="43"/>
  <c r="D4964" i="43"/>
  <c r="B4965" i="43"/>
  <c r="C4965" i="43"/>
  <c r="D4965" i="43"/>
  <c r="B4966" i="43"/>
  <c r="C4966" i="43"/>
  <c r="D4966" i="43"/>
  <c r="B4967" i="43"/>
  <c r="C4967" i="43"/>
  <c r="D4967" i="43"/>
  <c r="B4968" i="43"/>
  <c r="C4968" i="43"/>
  <c r="D4968" i="43"/>
  <c r="B4969" i="43"/>
  <c r="C4969" i="43"/>
  <c r="D4969" i="43"/>
  <c r="B4972" i="43"/>
  <c r="B4973" i="43"/>
  <c r="B4974" i="43"/>
  <c r="C4974" i="43"/>
  <c r="D4974" i="43"/>
  <c r="B4975" i="43"/>
  <c r="C4975" i="43"/>
  <c r="D4975" i="43"/>
  <c r="B4976" i="43"/>
  <c r="C4976" i="43"/>
  <c r="D4976" i="43"/>
  <c r="B4977" i="43"/>
  <c r="C4977" i="43"/>
  <c r="D4977" i="43"/>
  <c r="B4978" i="43"/>
  <c r="C4978" i="43"/>
  <c r="D4978" i="43"/>
  <c r="B4979" i="43"/>
  <c r="C4979" i="43"/>
  <c r="D4979" i="43"/>
  <c r="B4980" i="43"/>
  <c r="C4980" i="43"/>
  <c r="D4980" i="43"/>
  <c r="B4981" i="43"/>
  <c r="C4981" i="43"/>
  <c r="D4981" i="43"/>
  <c r="B4982" i="43"/>
  <c r="C4982" i="43"/>
  <c r="D4982" i="43"/>
  <c r="B4983" i="43"/>
  <c r="C4983" i="43"/>
  <c r="D4983" i="43"/>
  <c r="B4984" i="43"/>
  <c r="C4984" i="43"/>
  <c r="D4984" i="43"/>
  <c r="B4985" i="43"/>
  <c r="C4985" i="43"/>
  <c r="D4985" i="43"/>
  <c r="B4988" i="43"/>
  <c r="B4989" i="43"/>
  <c r="B4990" i="43"/>
  <c r="C4990" i="43"/>
  <c r="D4990" i="43"/>
  <c r="B4991" i="43"/>
  <c r="C4991" i="43"/>
  <c r="D4991" i="43"/>
  <c r="B4992" i="43"/>
  <c r="C4992" i="43"/>
  <c r="D4992" i="43"/>
  <c r="B4993" i="43"/>
  <c r="C4993" i="43"/>
  <c r="D4993" i="43"/>
  <c r="B4994" i="43"/>
  <c r="C4994" i="43"/>
  <c r="D4994" i="43"/>
  <c r="B4995" i="43"/>
  <c r="C4995" i="43"/>
  <c r="D4995" i="43"/>
  <c r="B4996" i="43"/>
  <c r="C4996" i="43"/>
  <c r="D4996" i="43"/>
  <c r="B4997" i="43"/>
  <c r="C4997" i="43"/>
  <c r="D4997" i="43"/>
  <c r="B4998" i="43"/>
  <c r="C4998" i="43"/>
  <c r="D4998" i="43"/>
  <c r="B4999" i="43"/>
  <c r="C4999" i="43"/>
  <c r="D4999" i="43"/>
  <c r="B5000" i="43"/>
  <c r="C5000" i="43"/>
  <c r="D5000" i="43"/>
  <c r="B5001" i="43"/>
  <c r="C5001" i="43"/>
  <c r="D5001" i="43"/>
  <c r="B5004" i="43"/>
  <c r="B5005" i="43"/>
  <c r="B5006" i="43"/>
  <c r="C5006" i="43"/>
  <c r="D5006" i="43"/>
  <c r="B5007" i="43"/>
  <c r="C5007" i="43"/>
  <c r="D5007" i="43"/>
  <c r="B5008" i="43"/>
  <c r="C5008" i="43"/>
  <c r="D5008" i="43"/>
  <c r="B5009" i="43"/>
  <c r="C5009" i="43"/>
  <c r="D5009" i="43"/>
  <c r="B5010" i="43"/>
  <c r="C5010" i="43"/>
  <c r="D5010" i="43"/>
  <c r="B5011" i="43"/>
  <c r="C5011" i="43"/>
  <c r="D5011" i="43"/>
  <c r="B5012" i="43"/>
  <c r="C5012" i="43"/>
  <c r="D5012" i="43"/>
  <c r="B5013" i="43"/>
  <c r="C5013" i="43"/>
  <c r="D5013" i="43"/>
  <c r="B5014" i="43"/>
  <c r="C5014" i="43"/>
  <c r="D5014" i="43"/>
  <c r="B5015" i="43"/>
  <c r="C5015" i="43"/>
  <c r="D5015" i="43"/>
  <c r="B5016" i="43"/>
  <c r="C5016" i="43"/>
  <c r="D5016" i="43"/>
  <c r="B5017" i="43"/>
  <c r="C5017" i="43"/>
  <c r="D5017" i="43"/>
  <c r="B5020" i="43"/>
  <c r="B5021" i="43"/>
  <c r="B5022" i="43"/>
  <c r="C5022" i="43"/>
  <c r="D5022" i="43"/>
  <c r="B5023" i="43"/>
  <c r="C5023" i="43"/>
  <c r="D5023" i="43"/>
  <c r="B5024" i="43"/>
  <c r="C5024" i="43"/>
  <c r="D5024" i="43"/>
  <c r="B5025" i="43"/>
  <c r="C5025" i="43"/>
  <c r="D5025" i="43"/>
  <c r="B5026" i="43"/>
  <c r="C5026" i="43"/>
  <c r="D5026" i="43"/>
  <c r="B5027" i="43"/>
  <c r="C5027" i="43"/>
  <c r="D5027" i="43"/>
  <c r="B5028" i="43"/>
  <c r="C5028" i="43"/>
  <c r="D5028" i="43"/>
  <c r="B5029" i="43"/>
  <c r="C5029" i="43"/>
  <c r="D5029" i="43"/>
  <c r="B5030" i="43"/>
  <c r="C5030" i="43"/>
  <c r="D5030" i="43"/>
  <c r="B5031" i="43"/>
  <c r="C5031" i="43"/>
  <c r="D5031" i="43"/>
  <c r="B5032" i="43"/>
  <c r="C5032" i="43"/>
  <c r="D5032" i="43"/>
  <c r="B5033" i="43"/>
  <c r="C5033" i="43"/>
  <c r="D5033" i="43"/>
  <c r="B5036" i="43"/>
  <c r="B5037" i="43"/>
  <c r="B5038" i="43"/>
  <c r="C5038" i="43"/>
  <c r="D5038" i="43"/>
  <c r="B5039" i="43"/>
  <c r="C5039" i="43"/>
  <c r="D5039" i="43"/>
  <c r="B5040" i="43"/>
  <c r="C5040" i="43"/>
  <c r="D5040" i="43"/>
  <c r="B5041" i="43"/>
  <c r="C5041" i="43"/>
  <c r="D5041" i="43"/>
  <c r="B5042" i="43"/>
  <c r="C5042" i="43"/>
  <c r="D5042" i="43"/>
  <c r="B5043" i="43"/>
  <c r="C5043" i="43"/>
  <c r="D5043" i="43"/>
  <c r="B5044" i="43"/>
  <c r="C5044" i="43"/>
  <c r="D5044" i="43"/>
  <c r="B5045" i="43"/>
  <c r="C5045" i="43"/>
  <c r="D5045" i="43"/>
  <c r="B5046" i="43"/>
  <c r="C5046" i="43"/>
  <c r="D5046" i="43"/>
  <c r="B5047" i="43"/>
  <c r="C5047" i="43"/>
  <c r="D5047" i="43"/>
  <c r="B5048" i="43"/>
  <c r="C5048" i="43"/>
  <c r="D5048" i="43"/>
  <c r="B5049" i="43"/>
  <c r="C5049" i="43"/>
  <c r="D5049" i="43"/>
  <c r="B5052" i="43"/>
  <c r="B5053" i="43"/>
  <c r="B5054" i="43"/>
  <c r="C5054" i="43"/>
  <c r="D5054" i="43"/>
  <c r="B5055" i="43"/>
  <c r="C5055" i="43"/>
  <c r="D5055" i="43"/>
  <c r="B5056" i="43"/>
  <c r="C5056" i="43"/>
  <c r="D5056" i="43"/>
  <c r="B5057" i="43"/>
  <c r="C5057" i="43"/>
  <c r="D5057" i="43"/>
  <c r="B5058" i="43"/>
  <c r="C5058" i="43"/>
  <c r="D5058" i="43"/>
  <c r="B5059" i="43"/>
  <c r="C5059" i="43"/>
  <c r="D5059" i="43"/>
  <c r="B5060" i="43"/>
  <c r="C5060" i="43"/>
  <c r="D5060" i="43"/>
  <c r="B5061" i="43"/>
  <c r="C5061" i="43"/>
  <c r="D5061" i="43"/>
  <c r="B5062" i="43"/>
  <c r="C5062" i="43"/>
  <c r="D5062" i="43"/>
  <c r="B5063" i="43"/>
  <c r="C5063" i="43"/>
  <c r="D5063" i="43"/>
  <c r="B5064" i="43"/>
  <c r="C5064" i="43"/>
  <c r="D5064" i="43"/>
  <c r="B5065" i="43"/>
  <c r="C5065" i="43"/>
  <c r="D5065" i="43"/>
  <c r="B5068" i="43"/>
  <c r="B5069" i="43"/>
  <c r="C5069" i="43"/>
  <c r="D5069" i="43"/>
  <c r="B5070" i="43"/>
  <c r="C5070" i="43"/>
  <c r="D5070" i="43"/>
  <c r="B5071" i="43"/>
  <c r="C5071" i="43"/>
  <c r="D5071" i="43"/>
  <c r="B5072" i="43"/>
  <c r="C5072" i="43"/>
  <c r="D5072" i="43"/>
  <c r="B5073" i="43"/>
  <c r="C5073" i="43"/>
  <c r="D5073" i="43"/>
  <c r="B5074" i="43"/>
  <c r="C5074" i="43"/>
  <c r="D5074" i="43"/>
  <c r="B5075" i="43"/>
  <c r="C5075" i="43"/>
  <c r="D5075" i="43"/>
  <c r="B5076" i="43"/>
  <c r="C5076" i="43"/>
  <c r="D5076" i="43"/>
  <c r="B5077" i="43"/>
  <c r="C5077" i="43"/>
  <c r="D5077" i="43"/>
  <c r="B5078" i="43"/>
  <c r="C5078" i="43"/>
  <c r="D5078" i="43"/>
  <c r="B5079" i="43"/>
  <c r="C5079" i="43"/>
  <c r="D5079" i="43"/>
  <c r="B5080" i="43"/>
  <c r="C5080" i="43"/>
  <c r="D5080" i="43"/>
  <c r="B5083" i="43"/>
  <c r="B5084" i="43"/>
  <c r="C5084" i="43"/>
  <c r="D5084" i="43"/>
  <c r="B5085" i="43"/>
  <c r="C5085" i="43"/>
  <c r="D5085" i="43"/>
  <c r="B5086" i="43"/>
  <c r="C5086" i="43"/>
  <c r="D5086" i="43"/>
  <c r="B5087" i="43"/>
  <c r="C5087" i="43"/>
  <c r="D5087" i="43"/>
  <c r="B5088" i="43"/>
  <c r="C5088" i="43"/>
  <c r="D5088" i="43"/>
  <c r="B5089" i="43"/>
  <c r="C5089" i="43"/>
  <c r="D5089" i="43"/>
  <c r="B5090" i="43"/>
  <c r="C5090" i="43"/>
  <c r="D5090" i="43"/>
  <c r="B5091" i="43"/>
  <c r="C5091" i="43"/>
  <c r="D5091" i="43"/>
  <c r="B5092" i="43"/>
  <c r="C5092" i="43"/>
  <c r="D5092" i="43"/>
  <c r="B5093" i="43"/>
  <c r="C5093" i="43"/>
  <c r="D5093" i="43"/>
  <c r="B5094" i="43"/>
  <c r="C5094" i="43"/>
  <c r="D5094" i="43"/>
  <c r="B5095" i="43"/>
  <c r="C5095" i="43"/>
  <c r="D5095" i="43"/>
  <c r="B5098" i="43"/>
  <c r="B5099" i="43"/>
  <c r="C5099" i="43"/>
  <c r="D5099" i="43"/>
  <c r="B5100" i="43"/>
  <c r="C5100" i="43"/>
  <c r="D5100" i="43"/>
  <c r="B5101" i="43"/>
  <c r="C5101" i="43"/>
  <c r="D5101" i="43"/>
  <c r="B5102" i="43"/>
  <c r="C5102" i="43"/>
  <c r="D5102" i="43"/>
  <c r="B5103" i="43"/>
  <c r="C5103" i="43"/>
  <c r="D5103" i="43"/>
  <c r="B5104" i="43"/>
  <c r="C5104" i="43"/>
  <c r="D5104" i="43"/>
  <c r="B5105" i="43"/>
  <c r="C5105" i="43"/>
  <c r="D5105" i="43"/>
  <c r="B5106" i="43"/>
  <c r="C5106" i="43"/>
  <c r="D5106" i="43"/>
  <c r="B5107" i="43"/>
  <c r="C5107" i="43"/>
  <c r="D5107" i="43"/>
  <c r="B5108" i="43"/>
  <c r="C5108" i="43"/>
  <c r="D5108" i="43"/>
  <c r="B5109" i="43"/>
  <c r="C5109" i="43"/>
  <c r="D5109" i="43"/>
  <c r="B5110" i="43"/>
  <c r="C5110" i="43"/>
  <c r="D5110" i="43"/>
  <c r="B5113" i="43"/>
  <c r="B5114" i="43"/>
  <c r="C5114" i="43"/>
  <c r="D5114" i="43"/>
  <c r="B5115" i="43"/>
  <c r="C5115" i="43"/>
  <c r="D5115" i="43"/>
  <c r="B5116" i="43"/>
  <c r="C5116" i="43"/>
  <c r="D5116" i="43"/>
  <c r="B5117" i="43"/>
  <c r="C5117" i="43"/>
  <c r="D5117" i="43"/>
  <c r="B5118" i="43"/>
  <c r="C5118" i="43"/>
  <c r="D5118" i="43"/>
  <c r="B5119" i="43"/>
  <c r="C5119" i="43"/>
  <c r="D5119" i="43"/>
  <c r="B5120" i="43"/>
  <c r="C5120" i="43"/>
  <c r="D5120" i="43"/>
  <c r="B5121" i="43"/>
  <c r="C5121" i="43"/>
  <c r="D5121" i="43"/>
  <c r="B5122" i="43"/>
  <c r="C5122" i="43"/>
  <c r="D5122" i="43"/>
  <c r="B5123" i="43"/>
  <c r="C5123" i="43"/>
  <c r="D5123" i="43"/>
  <c r="B5124" i="43"/>
  <c r="C5124" i="43"/>
  <c r="D5124" i="43"/>
  <c r="B5125" i="43"/>
  <c r="C5125" i="43"/>
  <c r="D5125" i="43"/>
  <c r="B5128" i="43"/>
  <c r="B5129" i="43"/>
  <c r="C5129" i="43"/>
  <c r="D5129" i="43"/>
  <c r="B5130" i="43"/>
  <c r="C5130" i="43"/>
  <c r="D5130" i="43"/>
  <c r="B5131" i="43"/>
  <c r="C5131" i="43"/>
  <c r="D5131" i="43"/>
  <c r="B5132" i="43"/>
  <c r="C5132" i="43"/>
  <c r="D5132" i="43"/>
  <c r="B5133" i="43"/>
  <c r="C5133" i="43"/>
  <c r="D5133" i="43"/>
  <c r="B5134" i="43"/>
  <c r="C5134" i="43"/>
  <c r="D5134" i="43"/>
  <c r="B5135" i="43"/>
  <c r="C5135" i="43"/>
  <c r="D5135" i="43"/>
  <c r="B5136" i="43"/>
  <c r="C5136" i="43"/>
  <c r="D5136" i="43"/>
  <c r="B5137" i="43"/>
  <c r="C5137" i="43"/>
  <c r="D5137" i="43"/>
  <c r="B5138" i="43"/>
  <c r="C5138" i="43"/>
  <c r="D5138" i="43"/>
  <c r="B5139" i="43"/>
  <c r="C5139" i="43"/>
  <c r="D5139" i="43"/>
  <c r="B5140" i="43"/>
  <c r="C5140" i="43"/>
  <c r="D5140" i="43"/>
  <c r="B5143" i="43"/>
  <c r="B5144" i="43"/>
  <c r="B5145" i="43"/>
  <c r="C5145" i="43"/>
  <c r="D5145" i="43"/>
  <c r="B5146" i="43"/>
  <c r="C5146" i="43"/>
  <c r="D5146" i="43"/>
  <c r="B5147" i="43"/>
  <c r="C5147" i="43"/>
  <c r="D5147" i="43"/>
  <c r="B5148" i="43"/>
  <c r="C5148" i="43"/>
  <c r="D5148" i="43"/>
  <c r="B5149" i="43"/>
  <c r="C5149" i="43"/>
  <c r="D5149" i="43"/>
  <c r="B5150" i="43"/>
  <c r="C5150" i="43"/>
  <c r="D5150" i="43"/>
  <c r="B5151" i="43"/>
  <c r="C5151" i="43"/>
  <c r="D5151" i="43"/>
  <c r="B5152" i="43"/>
  <c r="C5152" i="43"/>
  <c r="D5152" i="43"/>
  <c r="B5153" i="43"/>
  <c r="C5153" i="43"/>
  <c r="D5153" i="43"/>
  <c r="B5154" i="43"/>
  <c r="C5154" i="43"/>
  <c r="D5154" i="43"/>
  <c r="B5155" i="43"/>
  <c r="C5155" i="43"/>
  <c r="D5155" i="43"/>
  <c r="B5156" i="43"/>
  <c r="C5156" i="43"/>
  <c r="D5156" i="43"/>
  <c r="B5159" i="43"/>
  <c r="B5160" i="43"/>
  <c r="C5160" i="43"/>
  <c r="D5160" i="43"/>
  <c r="B5161" i="43"/>
  <c r="C5161" i="43"/>
  <c r="D5161" i="43"/>
  <c r="B5162" i="43"/>
  <c r="C5162" i="43"/>
  <c r="D5162" i="43"/>
  <c r="B5163" i="43"/>
  <c r="C5163" i="43"/>
  <c r="D5163" i="43"/>
  <c r="B5164" i="43"/>
  <c r="C5164" i="43"/>
  <c r="D5164" i="43"/>
  <c r="B5165" i="43"/>
  <c r="C5165" i="43"/>
  <c r="D5165" i="43"/>
  <c r="B5166" i="43"/>
  <c r="C5166" i="43"/>
  <c r="D5166" i="43"/>
  <c r="B5167" i="43"/>
  <c r="C5167" i="43"/>
  <c r="D5167" i="43"/>
  <c r="B5168" i="43"/>
  <c r="C5168" i="43"/>
  <c r="D5168" i="43"/>
  <c r="B5169" i="43"/>
  <c r="C5169" i="43"/>
  <c r="D5169" i="43"/>
  <c r="B5170" i="43"/>
  <c r="C5170" i="43"/>
  <c r="D5170" i="43"/>
  <c r="B5171" i="43"/>
  <c r="C5171" i="43"/>
  <c r="D5171" i="43"/>
  <c r="B5174" i="43"/>
  <c r="B5175" i="43"/>
  <c r="C5175" i="43"/>
  <c r="D5175" i="43"/>
  <c r="B5176" i="43"/>
  <c r="C5176" i="43"/>
  <c r="D5176" i="43"/>
  <c r="B5177" i="43"/>
  <c r="C5177" i="43"/>
  <c r="D5177" i="43"/>
  <c r="B5178" i="43"/>
  <c r="C5178" i="43"/>
  <c r="D5178" i="43"/>
  <c r="B5179" i="43"/>
  <c r="C5179" i="43"/>
  <c r="D5179" i="43"/>
  <c r="B5180" i="43"/>
  <c r="C5180" i="43"/>
  <c r="D5180" i="43"/>
  <c r="B5181" i="43"/>
  <c r="C5181" i="43"/>
  <c r="D5181" i="43"/>
  <c r="B5182" i="43"/>
  <c r="C5182" i="43"/>
  <c r="D5182" i="43"/>
  <c r="B5183" i="43"/>
  <c r="C5183" i="43"/>
  <c r="D5183" i="43"/>
  <c r="B5184" i="43"/>
  <c r="C5184" i="43"/>
  <c r="D5184" i="43"/>
  <c r="B5185" i="43"/>
  <c r="C5185" i="43"/>
  <c r="D5185" i="43"/>
  <c r="B5186" i="43"/>
  <c r="C5186" i="43"/>
  <c r="D5186" i="43"/>
  <c r="B5189" i="43"/>
  <c r="B5190" i="43"/>
  <c r="C5190" i="43"/>
  <c r="D5190" i="43"/>
  <c r="B5191" i="43"/>
  <c r="C5191" i="43"/>
  <c r="D5191" i="43"/>
  <c r="B5192" i="43"/>
  <c r="C5192" i="43"/>
  <c r="D5192" i="43"/>
  <c r="B5193" i="43"/>
  <c r="C5193" i="43"/>
  <c r="D5193" i="43"/>
  <c r="B5194" i="43"/>
  <c r="C5194" i="43"/>
  <c r="D5194" i="43"/>
  <c r="B5195" i="43"/>
  <c r="C5195" i="43"/>
  <c r="D5195" i="43"/>
  <c r="B5196" i="43"/>
  <c r="C5196" i="43"/>
  <c r="D5196" i="43"/>
  <c r="B5197" i="43"/>
  <c r="C5197" i="43"/>
  <c r="D5197" i="43"/>
  <c r="B5198" i="43"/>
  <c r="C5198" i="43"/>
  <c r="D5198" i="43"/>
  <c r="B5199" i="43"/>
  <c r="C5199" i="43"/>
  <c r="D5199" i="43"/>
  <c r="B5200" i="43"/>
  <c r="C5200" i="43"/>
  <c r="D5200" i="43"/>
  <c r="B5201" i="43"/>
  <c r="C5201" i="43"/>
  <c r="D5201" i="43"/>
  <c r="B5204" i="43"/>
  <c r="B5205" i="43"/>
  <c r="C5205" i="43"/>
  <c r="D5205" i="43"/>
  <c r="B5206" i="43"/>
  <c r="C5206" i="43"/>
  <c r="D5206" i="43"/>
  <c r="B5207" i="43"/>
  <c r="C5207" i="43"/>
  <c r="D5207" i="43"/>
  <c r="B5208" i="43"/>
  <c r="C5208" i="43"/>
  <c r="D5208" i="43"/>
  <c r="B5209" i="43"/>
  <c r="C5209" i="43"/>
  <c r="D5209" i="43"/>
  <c r="B5210" i="43"/>
  <c r="C5210" i="43"/>
  <c r="D5210" i="43"/>
  <c r="B5211" i="43"/>
  <c r="C5211" i="43"/>
  <c r="D5211" i="43"/>
  <c r="B5212" i="43"/>
  <c r="C5212" i="43"/>
  <c r="D5212" i="43"/>
  <c r="B5213" i="43"/>
  <c r="C5213" i="43"/>
  <c r="D5213" i="43"/>
  <c r="B5214" i="43"/>
  <c r="C5214" i="43"/>
  <c r="D5214" i="43"/>
  <c r="B5215" i="43"/>
  <c r="C5215" i="43"/>
  <c r="D5215" i="43"/>
  <c r="B5216" i="43"/>
  <c r="C5216" i="43"/>
  <c r="D5216" i="43"/>
  <c r="B5219" i="43"/>
  <c r="B5220" i="43"/>
  <c r="C5220" i="43"/>
  <c r="D5220" i="43"/>
  <c r="B5221" i="43"/>
  <c r="C5221" i="43"/>
  <c r="D5221" i="43"/>
  <c r="B5222" i="43"/>
  <c r="C5222" i="43"/>
  <c r="D5222" i="43"/>
  <c r="B5223" i="43"/>
  <c r="C5223" i="43"/>
  <c r="D5223" i="43"/>
  <c r="B5224" i="43"/>
  <c r="C5224" i="43"/>
  <c r="D5224" i="43"/>
  <c r="B5225" i="43"/>
  <c r="C5225" i="43"/>
  <c r="D5225" i="43"/>
  <c r="B5226" i="43"/>
  <c r="C5226" i="43"/>
  <c r="D5226" i="43"/>
  <c r="B5227" i="43"/>
  <c r="C5227" i="43"/>
  <c r="D5227" i="43"/>
  <c r="B5228" i="43"/>
  <c r="C5228" i="43"/>
  <c r="D5228" i="43"/>
  <c r="B5229" i="43"/>
  <c r="C5229" i="43"/>
  <c r="D5229" i="43"/>
  <c r="B5230" i="43"/>
  <c r="C5230" i="43"/>
  <c r="D5230" i="43"/>
  <c r="B5231" i="43"/>
  <c r="C5231" i="43"/>
  <c r="D5231" i="43"/>
  <c r="B5234" i="43"/>
  <c r="B5235" i="43"/>
  <c r="C5235" i="43"/>
  <c r="D5235" i="43"/>
  <c r="B5236" i="43"/>
  <c r="C5236" i="43"/>
  <c r="D5236" i="43"/>
  <c r="B5237" i="43"/>
  <c r="C5237" i="43"/>
  <c r="D5237" i="43"/>
  <c r="B5238" i="43"/>
  <c r="C5238" i="43"/>
  <c r="D5238" i="43"/>
  <c r="B5239" i="43"/>
  <c r="C5239" i="43"/>
  <c r="D5239" i="43"/>
  <c r="B5240" i="43"/>
  <c r="C5240" i="43"/>
  <c r="D5240" i="43"/>
  <c r="B5241" i="43"/>
  <c r="C5241" i="43"/>
  <c r="D5241" i="43"/>
  <c r="B5242" i="43"/>
  <c r="C5242" i="43"/>
  <c r="D5242" i="43"/>
  <c r="B5243" i="43"/>
  <c r="C5243" i="43"/>
  <c r="D5243" i="43"/>
  <c r="B5244" i="43"/>
  <c r="C5244" i="43"/>
  <c r="D5244" i="43"/>
  <c r="B5245" i="43"/>
  <c r="C5245" i="43"/>
  <c r="D5245" i="43"/>
  <c r="B5246" i="43"/>
  <c r="C5246" i="43"/>
  <c r="D5246" i="43"/>
  <c r="B5249" i="43"/>
  <c r="B5250" i="43"/>
  <c r="B5251" i="43"/>
  <c r="C5251" i="43"/>
  <c r="D5251" i="43"/>
  <c r="B5252" i="43"/>
  <c r="C5252" i="43"/>
  <c r="D5252" i="43"/>
  <c r="B5253" i="43"/>
  <c r="C5253" i="43"/>
  <c r="D5253" i="43"/>
  <c r="B5254" i="43"/>
  <c r="C5254" i="43"/>
  <c r="D5254" i="43"/>
  <c r="B5255" i="43"/>
  <c r="C5255" i="43"/>
  <c r="D5255" i="43"/>
  <c r="B5256" i="43"/>
  <c r="C5256" i="43"/>
  <c r="D5256" i="43"/>
  <c r="B5257" i="43"/>
  <c r="C5257" i="43"/>
  <c r="D5257" i="43"/>
  <c r="B5258" i="43"/>
  <c r="C5258" i="43"/>
  <c r="D5258" i="43"/>
  <c r="B5259" i="43"/>
  <c r="C5259" i="43"/>
  <c r="D5259" i="43"/>
  <c r="B5260" i="43"/>
  <c r="C5260" i="43"/>
  <c r="D5260" i="43"/>
  <c r="B5261" i="43"/>
  <c r="C5261" i="43"/>
  <c r="D5261" i="43"/>
  <c r="B5262" i="43"/>
  <c r="C5262" i="43"/>
  <c r="D5262" i="43"/>
  <c r="B5265" i="43"/>
  <c r="B5266" i="43"/>
  <c r="B5267" i="43"/>
  <c r="C5267" i="43"/>
  <c r="D5267" i="43"/>
  <c r="B5268" i="43"/>
  <c r="C5268" i="43"/>
  <c r="D5268" i="43"/>
  <c r="B5269" i="43"/>
  <c r="C5269" i="43"/>
  <c r="D5269" i="43"/>
  <c r="B5270" i="43"/>
  <c r="C5270" i="43"/>
  <c r="D5270" i="43"/>
  <c r="B5271" i="43"/>
  <c r="C5271" i="43"/>
  <c r="D5271" i="43"/>
  <c r="B5272" i="43"/>
  <c r="C5272" i="43"/>
  <c r="D5272" i="43"/>
  <c r="B5273" i="43"/>
  <c r="C5273" i="43"/>
  <c r="D5273" i="43"/>
  <c r="B5274" i="43"/>
  <c r="C5274" i="43"/>
  <c r="D5274" i="43"/>
  <c r="B5275" i="43"/>
  <c r="C5275" i="43"/>
  <c r="D5275" i="43"/>
  <c r="B5276" i="43"/>
  <c r="C5276" i="43"/>
  <c r="D5276" i="43"/>
  <c r="B5277" i="43"/>
  <c r="C5277" i="43"/>
  <c r="D5277" i="43"/>
  <c r="B5278" i="43"/>
  <c r="C5278" i="43"/>
  <c r="D5278" i="43"/>
  <c r="B5281" i="43"/>
  <c r="B5282" i="43"/>
  <c r="B5283" i="43"/>
  <c r="C5283" i="43"/>
  <c r="D5283" i="43"/>
  <c r="B5284" i="43"/>
  <c r="C5284" i="43"/>
  <c r="D5284" i="43"/>
  <c r="B5285" i="43"/>
  <c r="C5285" i="43"/>
  <c r="D5285" i="43"/>
  <c r="B5286" i="43"/>
  <c r="C5286" i="43"/>
  <c r="D5286" i="43"/>
  <c r="B5287" i="43"/>
  <c r="C5287" i="43"/>
  <c r="D5287" i="43"/>
  <c r="B5288" i="43"/>
  <c r="C5288" i="43"/>
  <c r="D5288" i="43"/>
  <c r="B5289" i="43"/>
  <c r="C5289" i="43"/>
  <c r="D5289" i="43"/>
  <c r="B5290" i="43"/>
  <c r="C5290" i="43"/>
  <c r="D5290" i="43"/>
  <c r="B5291" i="43"/>
  <c r="C5291" i="43"/>
  <c r="D5291" i="43"/>
  <c r="B5292" i="43"/>
  <c r="C5292" i="43"/>
  <c r="D5292" i="43"/>
  <c r="B5293" i="43"/>
  <c r="C5293" i="43"/>
  <c r="D5293" i="43"/>
  <c r="B5294" i="43"/>
  <c r="C5294" i="43"/>
  <c r="D5294" i="43"/>
  <c r="B5297" i="43"/>
  <c r="B5298" i="43"/>
  <c r="C5298" i="43"/>
  <c r="D5298" i="43"/>
  <c r="B5299" i="43"/>
  <c r="C5299" i="43"/>
  <c r="D5299" i="43"/>
  <c r="B5300" i="43"/>
  <c r="C5300" i="43"/>
  <c r="D5300" i="43"/>
  <c r="B5301" i="43"/>
  <c r="C5301" i="43"/>
  <c r="D5301" i="43"/>
  <c r="B5302" i="43"/>
  <c r="C5302" i="43"/>
  <c r="D5302" i="43"/>
  <c r="B5303" i="43"/>
  <c r="C5303" i="43"/>
  <c r="D5303" i="43"/>
  <c r="B5304" i="43"/>
  <c r="C5304" i="43"/>
  <c r="D5304" i="43"/>
  <c r="B5305" i="43"/>
  <c r="C5305" i="43"/>
  <c r="D5305" i="43"/>
  <c r="B5306" i="43"/>
  <c r="C5306" i="43"/>
  <c r="D5306" i="43"/>
  <c r="B5307" i="43"/>
  <c r="C5307" i="43"/>
  <c r="D5307" i="43"/>
  <c r="B5308" i="43"/>
  <c r="C5308" i="43"/>
  <c r="D5308" i="43"/>
  <c r="B5309" i="43"/>
  <c r="C5309" i="43"/>
  <c r="D5309" i="43"/>
  <c r="B5312" i="43"/>
  <c r="B5313" i="43"/>
  <c r="C5313" i="43"/>
  <c r="D5313" i="43"/>
  <c r="B5314" i="43"/>
  <c r="C5314" i="43"/>
  <c r="D5314" i="43"/>
  <c r="B5315" i="43"/>
  <c r="C5315" i="43"/>
  <c r="D5315" i="43"/>
  <c r="B5316" i="43"/>
  <c r="C5316" i="43"/>
  <c r="D5316" i="43"/>
  <c r="B5317" i="43"/>
  <c r="C5317" i="43"/>
  <c r="D5317" i="43"/>
  <c r="B5318" i="43"/>
  <c r="C5318" i="43"/>
  <c r="D5318" i="43"/>
  <c r="B5319" i="43"/>
  <c r="C5319" i="43"/>
  <c r="D5319" i="43"/>
  <c r="B5320" i="43"/>
  <c r="C5320" i="43"/>
  <c r="D5320" i="43"/>
  <c r="B5321" i="43"/>
  <c r="C5321" i="43"/>
  <c r="D5321" i="43"/>
  <c r="B5322" i="43"/>
  <c r="C5322" i="43"/>
  <c r="D5322" i="43"/>
  <c r="B5323" i="43"/>
  <c r="C5323" i="43"/>
  <c r="D5323" i="43"/>
  <c r="B5324" i="43"/>
  <c r="C5324" i="43"/>
  <c r="D5324" i="43"/>
  <c r="B5327" i="43"/>
  <c r="B5328" i="43"/>
  <c r="C5328" i="43"/>
  <c r="D5328" i="43"/>
  <c r="B5329" i="43"/>
  <c r="C5329" i="43"/>
  <c r="D5329" i="43"/>
  <c r="B5330" i="43"/>
  <c r="C5330" i="43"/>
  <c r="D5330" i="43"/>
  <c r="B5331" i="43"/>
  <c r="C5331" i="43"/>
  <c r="D5331" i="43"/>
  <c r="B5332" i="43"/>
  <c r="C5332" i="43"/>
  <c r="D5332" i="43"/>
  <c r="B5333" i="43"/>
  <c r="C5333" i="43"/>
  <c r="D5333" i="43"/>
  <c r="B5334" i="43"/>
  <c r="C5334" i="43"/>
  <c r="D5334" i="43"/>
  <c r="B5335" i="43"/>
  <c r="C5335" i="43"/>
  <c r="D5335" i="43"/>
  <c r="B5336" i="43"/>
  <c r="C5336" i="43"/>
  <c r="D5336" i="43"/>
  <c r="B5337" i="43"/>
  <c r="C5337" i="43"/>
  <c r="D5337" i="43"/>
  <c r="B5338" i="43"/>
  <c r="C5338" i="43"/>
  <c r="D5338" i="43"/>
  <c r="B5339" i="43"/>
  <c r="C5339" i="43"/>
  <c r="D5339" i="43"/>
  <c r="B5342" i="43"/>
  <c r="B5343" i="43"/>
  <c r="C5343" i="43"/>
  <c r="D5343" i="43"/>
  <c r="B5344" i="43"/>
  <c r="C5344" i="43"/>
  <c r="D5344" i="43"/>
  <c r="B5345" i="43"/>
  <c r="C5345" i="43"/>
  <c r="D5345" i="43"/>
  <c r="B5346" i="43"/>
  <c r="C5346" i="43"/>
  <c r="D5346" i="43"/>
  <c r="B5347" i="43"/>
  <c r="C5347" i="43"/>
  <c r="D5347" i="43"/>
  <c r="B5348" i="43"/>
  <c r="C5348" i="43"/>
  <c r="D5348" i="43"/>
  <c r="B5349" i="43"/>
  <c r="C5349" i="43"/>
  <c r="D5349" i="43"/>
  <c r="B5350" i="43"/>
  <c r="C5350" i="43"/>
  <c r="D5350" i="43"/>
  <c r="B5351" i="43"/>
  <c r="C5351" i="43"/>
  <c r="D5351" i="43"/>
  <c r="B5352" i="43"/>
  <c r="C5352" i="43"/>
  <c r="D5352" i="43"/>
  <c r="B5353" i="43"/>
  <c r="C5353" i="43"/>
  <c r="D5353" i="43"/>
  <c r="B5354" i="43"/>
  <c r="C5354" i="43"/>
  <c r="D5354" i="43"/>
  <c r="B5357" i="43"/>
  <c r="B5358" i="43"/>
  <c r="C5358" i="43"/>
  <c r="D5358" i="43"/>
  <c r="B5359" i="43"/>
  <c r="C5359" i="43"/>
  <c r="D5359" i="43"/>
  <c r="B5360" i="43"/>
  <c r="C5360" i="43"/>
  <c r="D5360" i="43"/>
  <c r="B5361" i="43"/>
  <c r="C5361" i="43"/>
  <c r="D5361" i="43"/>
  <c r="B5362" i="43"/>
  <c r="C5362" i="43"/>
  <c r="D5362" i="43"/>
  <c r="B5363" i="43"/>
  <c r="C5363" i="43"/>
  <c r="D5363" i="43"/>
  <c r="B5364" i="43"/>
  <c r="C5364" i="43"/>
  <c r="D5364" i="43"/>
  <c r="B5365" i="43"/>
  <c r="C5365" i="43"/>
  <c r="D5365" i="43"/>
  <c r="B5366" i="43"/>
  <c r="C5366" i="43"/>
  <c r="D5366" i="43"/>
  <c r="B5367" i="43"/>
  <c r="C5367" i="43"/>
  <c r="D5367" i="43"/>
  <c r="B5368" i="43"/>
  <c r="C5368" i="43"/>
  <c r="D5368" i="43"/>
  <c r="B5369" i="43"/>
  <c r="C5369" i="43"/>
  <c r="D5369" i="43"/>
  <c r="B5372" i="43"/>
  <c r="B5373" i="43"/>
  <c r="C5373" i="43"/>
  <c r="D5373" i="43"/>
  <c r="B5374" i="43"/>
  <c r="C5374" i="43"/>
  <c r="D5374" i="43"/>
  <c r="B5375" i="43"/>
  <c r="C5375" i="43"/>
  <c r="D5375" i="43"/>
  <c r="B5376" i="43"/>
  <c r="C5376" i="43"/>
  <c r="D5376" i="43"/>
  <c r="B5377" i="43"/>
  <c r="C5377" i="43"/>
  <c r="D5377" i="43"/>
  <c r="B5378" i="43"/>
  <c r="C5378" i="43"/>
  <c r="D5378" i="43"/>
  <c r="B5379" i="43"/>
  <c r="C5379" i="43"/>
  <c r="D5379" i="43"/>
  <c r="B5380" i="43"/>
  <c r="C5380" i="43"/>
  <c r="D5380" i="43"/>
  <c r="B5381" i="43"/>
  <c r="C5381" i="43"/>
  <c r="D5381" i="43"/>
  <c r="B5382" i="43"/>
  <c r="C5382" i="43"/>
  <c r="D5382" i="43"/>
  <c r="B5383" i="43"/>
  <c r="C5383" i="43"/>
  <c r="D5383" i="43"/>
  <c r="B5384" i="43"/>
  <c r="C5384" i="43"/>
  <c r="D5384" i="43"/>
  <c r="B5392" i="43"/>
  <c r="B5393" i="43"/>
  <c r="C5393" i="43"/>
  <c r="D5393" i="43"/>
  <c r="B5394" i="43"/>
  <c r="C5394" i="43"/>
  <c r="D5394" i="43"/>
  <c r="B5395" i="43"/>
  <c r="C5395" i="43"/>
  <c r="D5395" i="43"/>
  <c r="B5396" i="43"/>
  <c r="C5396" i="43"/>
  <c r="D5396" i="43"/>
  <c r="B5397" i="43"/>
  <c r="C5397" i="43"/>
  <c r="D5397" i="43"/>
  <c r="B5398" i="43"/>
  <c r="C5398" i="43"/>
  <c r="D5398" i="43"/>
  <c r="B5399" i="43"/>
  <c r="C5399" i="43"/>
  <c r="D5399" i="43"/>
  <c r="B5400" i="43"/>
  <c r="C5400" i="43"/>
  <c r="D5400" i="43"/>
  <c r="B5401" i="43"/>
  <c r="C5401" i="43"/>
  <c r="D5401" i="43"/>
  <c r="B5402" i="43"/>
  <c r="C5402" i="43"/>
  <c r="D5402" i="43"/>
  <c r="B5403" i="43"/>
  <c r="C5403" i="43"/>
  <c r="D5403" i="43"/>
  <c r="B5404" i="43"/>
  <c r="C5404" i="43"/>
  <c r="D5404" i="43"/>
  <c r="B5407" i="43"/>
  <c r="B5408" i="43"/>
  <c r="B5409" i="43"/>
  <c r="C5409" i="43"/>
  <c r="D5409" i="43"/>
  <c r="B5410" i="43"/>
  <c r="C5410" i="43"/>
  <c r="D5410" i="43"/>
  <c r="B5411" i="43"/>
  <c r="C5411" i="43"/>
  <c r="D5411" i="43"/>
  <c r="B5412" i="43"/>
  <c r="C5412" i="43"/>
  <c r="D5412" i="43"/>
  <c r="B5413" i="43"/>
  <c r="C5413" i="43"/>
  <c r="D5413" i="43"/>
  <c r="B5414" i="43"/>
  <c r="C5414" i="43"/>
  <c r="D5414" i="43"/>
  <c r="B5415" i="43"/>
  <c r="C5415" i="43"/>
  <c r="D5415" i="43"/>
  <c r="B5416" i="43"/>
  <c r="C5416" i="43"/>
  <c r="D5416" i="43"/>
  <c r="B5417" i="43"/>
  <c r="C5417" i="43"/>
  <c r="D5417" i="43"/>
  <c r="B5418" i="43"/>
  <c r="C5418" i="43"/>
  <c r="D5418" i="43"/>
  <c r="B5419" i="43"/>
  <c r="C5419" i="43"/>
  <c r="D5419" i="43"/>
  <c r="B5420" i="43"/>
  <c r="C5420" i="43"/>
  <c r="D5420" i="43"/>
  <c r="B5423" i="43"/>
  <c r="B5424" i="43"/>
  <c r="B5425" i="43"/>
  <c r="C5425" i="43"/>
  <c r="D5425" i="43"/>
  <c r="B5426" i="43"/>
  <c r="C5426" i="43"/>
  <c r="D5426" i="43"/>
  <c r="B5427" i="43"/>
  <c r="C5427" i="43"/>
  <c r="D5427" i="43"/>
  <c r="B5428" i="43"/>
  <c r="C5428" i="43"/>
  <c r="D5428" i="43"/>
  <c r="B5429" i="43"/>
  <c r="C5429" i="43"/>
  <c r="D5429" i="43"/>
  <c r="B5430" i="43"/>
  <c r="C5430" i="43"/>
  <c r="D5430" i="43"/>
  <c r="B5431" i="43"/>
  <c r="C5431" i="43"/>
  <c r="D5431" i="43"/>
  <c r="B5432" i="43"/>
  <c r="C5432" i="43"/>
  <c r="D5432" i="43"/>
  <c r="B5433" i="43"/>
  <c r="C5433" i="43"/>
  <c r="D5433" i="43"/>
  <c r="B5434" i="43"/>
  <c r="C5434" i="43"/>
  <c r="D5434" i="43"/>
  <c r="B5435" i="43"/>
  <c r="C5435" i="43"/>
  <c r="D5435" i="43"/>
  <c r="B5436" i="43"/>
  <c r="C5436" i="43"/>
  <c r="D5436" i="43"/>
  <c r="B5439" i="43"/>
  <c r="B5440" i="43"/>
  <c r="B5441" i="43"/>
  <c r="C5441" i="43"/>
  <c r="D5441" i="43"/>
  <c r="B5442" i="43"/>
  <c r="C5442" i="43"/>
  <c r="D5442" i="43"/>
  <c r="B5443" i="43"/>
  <c r="C5443" i="43"/>
  <c r="D5443" i="43"/>
  <c r="B5444" i="43"/>
  <c r="C5444" i="43"/>
  <c r="D5444" i="43"/>
  <c r="B5445" i="43"/>
  <c r="C5445" i="43"/>
  <c r="D5445" i="43"/>
  <c r="B5446" i="43"/>
  <c r="C5446" i="43"/>
  <c r="D5446" i="43"/>
  <c r="B5447" i="43"/>
  <c r="C5447" i="43"/>
  <c r="D5447" i="43"/>
  <c r="B5448" i="43"/>
  <c r="C5448" i="43"/>
  <c r="D5448" i="43"/>
  <c r="B5449" i="43"/>
  <c r="C5449" i="43"/>
  <c r="D5449" i="43"/>
  <c r="B5450" i="43"/>
  <c r="C5450" i="43"/>
  <c r="D5450" i="43"/>
  <c r="B5451" i="43"/>
  <c r="C5451" i="43"/>
  <c r="D5451" i="43"/>
  <c r="B5452" i="43"/>
  <c r="C5452" i="43"/>
  <c r="D5452" i="43"/>
  <c r="B5455" i="43"/>
  <c r="B5456" i="43"/>
  <c r="C5456" i="43"/>
  <c r="D5456" i="43"/>
  <c r="B5457" i="43"/>
  <c r="C5457" i="43"/>
  <c r="D5457" i="43"/>
  <c r="B5458" i="43"/>
  <c r="C5458" i="43"/>
  <c r="D5458" i="43"/>
  <c r="B5459" i="43"/>
  <c r="C5459" i="43"/>
  <c r="D5459" i="43"/>
  <c r="B5460" i="43"/>
  <c r="C5460" i="43"/>
  <c r="D5460" i="43"/>
  <c r="B5461" i="43"/>
  <c r="C5461" i="43"/>
  <c r="D5461" i="43"/>
  <c r="B5462" i="43"/>
  <c r="C5462" i="43"/>
  <c r="D5462" i="43"/>
  <c r="B5463" i="43"/>
  <c r="C5463" i="43"/>
  <c r="D5463" i="43"/>
  <c r="B5464" i="43"/>
  <c r="C5464" i="43"/>
  <c r="D5464" i="43"/>
  <c r="B5465" i="43"/>
  <c r="C5465" i="43"/>
  <c r="D5465" i="43"/>
  <c r="B5466" i="43"/>
  <c r="C5466" i="43"/>
  <c r="D5466" i="43"/>
  <c r="B5467" i="43"/>
  <c r="C5467" i="43"/>
  <c r="D5467" i="43"/>
  <c r="B10" i="43"/>
  <c r="O6" i="31" l="1"/>
  <c r="D26" i="31" l="1"/>
  <c r="D27" i="31" s="1"/>
  <c r="G26" i="31"/>
  <c r="G27" i="31" s="1"/>
  <c r="I23" i="31"/>
  <c r="H26" i="31"/>
  <c r="H27" i="31" s="1"/>
  <c r="F25" i="31"/>
  <c r="E25" i="31"/>
  <c r="E26" i="31"/>
  <c r="E27" i="31" s="1"/>
  <c r="I24" i="31"/>
  <c r="I25" i="31" l="1"/>
  <c r="I26" i="31"/>
  <c r="I27" i="31" s="1"/>
  <c r="B27" i="26"/>
  <c r="B26" i="26"/>
  <c r="G25" i="31" l="1"/>
  <c r="D25" i="31"/>
  <c r="H25" i="31"/>
  <c r="B10"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Motion Reflex</author>
  </authors>
  <commentList>
    <comment ref="F36" authorId="0" shapeId="0" xr:uid="{00000000-0006-0000-0E00-000001000000}">
      <text>
        <r>
          <rPr>
            <sz val="8"/>
            <color indexed="81"/>
            <rFont val="Tahoma"/>
            <family val="2"/>
          </rPr>
          <t xml:space="preserve">
</t>
        </r>
      </text>
    </comment>
  </commentList>
</comments>
</file>

<file path=xl/sharedStrings.xml><?xml version="1.0" encoding="utf-8"?>
<sst xmlns="http://schemas.openxmlformats.org/spreadsheetml/2006/main" count="14867" uniqueCount="976">
  <si>
    <t>CHÍA 2021-2022</t>
  </si>
  <si>
    <t>OBJETIVO</t>
  </si>
  <si>
    <t>El estudio tiene por objeto conocer la percepción y satisfacción de los distintos miembros de la comunidad universitaria con los procesos, programas y servicios que comprenden el quehacer académico y administrativo de la Universidad, permitiendo identificar las fortalezas y oportunidades de los mismos, con el fin de orientar los planes de mejora para asegurar su óptima calidad.</t>
  </si>
  <si>
    <t>INSTRUMENTOS APLICADOS</t>
  </si>
  <si>
    <t xml:space="preserve">Para la realización de las entrevistas se realizaron varios diseños de formularios electrónicos de acuerdo con los segmentos a los que se dirigió el estudio(*), los cuales fueron elaborados en forma conjunta, la Universidad se encargó del diseño del contenido y aprobación de los formularios y la parte de la validación técnica y del diseño de la plataforma web los realizó la empresa consultora.
</t>
  </si>
  <si>
    <r>
      <rPr>
        <b/>
        <sz val="8"/>
        <color theme="1" tint="0.34998626667073579"/>
        <rFont val="Calibri"/>
        <family val="2"/>
        <scheme val="minor"/>
      </rPr>
      <t>(*) Segmentos a los que se dirigió el estudio:</t>
    </r>
    <r>
      <rPr>
        <sz val="8"/>
        <color theme="1" tint="0.34998626667073579"/>
        <rFont val="Calibri"/>
        <family val="2"/>
        <scheme val="minor"/>
      </rPr>
      <t xml:space="preserve">
- Estudiantes (pregrado, especialización, especialización médico-quirúrgica, 
   maestría, maestría virtual y doctorado) .
- Profesores planta de pregrado y posgrado.
- Profesores cátedra de pregrado y posgrado.
- Directivos de unidades académicas.
- Directivos de unidades administrativas.
- Personal administrativo de unidades académicas.
- Personal administrativo de unidades administrativas.
- Servicios generales.
</t>
    </r>
  </si>
  <si>
    <t>Los diferentes formularios diseñados para la medición reposan en archivos electrónicos en la Dirección de Desarrollo Estratégico de la Universidad. A continuación, se muestra el cuestionario maestro diseñado para para todos los públicos.</t>
  </si>
  <si>
    <t>CUESTIONARIO MAESTRO</t>
  </si>
  <si>
    <r>
      <rPr>
        <b/>
        <sz val="10"/>
        <color theme="1"/>
        <rFont val="Arial Narrow"/>
        <family val="2"/>
      </rPr>
      <t>En términos generales ¿qué tan satisfecho se encuentra usted con los distintos procesos y servicios que comprenden el quehacer académico y administrativo de</t>
    </r>
    <r>
      <rPr>
        <sz val="10"/>
        <color theme="1"/>
        <rFont val="Arial Narrow"/>
        <family val="2"/>
      </rPr>
      <t xml:space="preserve">
    • La Universidad de La Sabana
    • La Unidad Académica a la que pertenece
    • El programa al que pertenece</t>
    </r>
  </si>
  <si>
    <r>
      <rPr>
        <b/>
        <sz val="10"/>
        <color theme="1"/>
        <rFont val="Arial Narrow"/>
        <family val="2"/>
      </rPr>
      <t>Durante su experiencia en la Universidad de La Sabana, le ha sido posible reconocer y hacer propios los siguientes rasgos que definen su naturaleza e identidad descritos en el Proyecto Educativo Institucional (PEI):</t>
    </r>
    <r>
      <rPr>
        <sz val="10"/>
        <color theme="1"/>
        <rFont val="Arial Narrow"/>
        <family val="2"/>
      </rPr>
      <t xml:space="preserve">
    • Búsqueda y descubrimiento de la verdad
    • Respeto a la dignidad trascendente de la persona humana
    • Crecimiento personal y laboral que permita la promoción y el desarrollo personal y familiar
    • Asesoría académica como un medio de atención personalizada
    • Trabajo y estudio como medios de perfeccionamiento
    • Espíritu solidario y servicio a la sociedad.     
    • Difusión, aplicación y desarrollo del conocimiento que contribuyen a dar respuesta a las necesidades de la sociedad
    • Respeto por la libertad de enseñanza, aprendizaje, investigación y cátedra
    • Respeto por la conservación y el buen uso de la naturaleza</t>
    </r>
  </si>
  <si>
    <r>
      <rPr>
        <b/>
        <sz val="10"/>
        <color theme="1"/>
        <rFont val="Arial Narrow"/>
        <family val="2"/>
      </rPr>
      <t>En qué medida considera usted que la toma de decisiones, administración y evaluación de las siguientes funciones y recursos institucionales se desarrolla en el marco del Proyecto Educativo Institucional (PEI):
Labores académicas</t>
    </r>
    <r>
      <rPr>
        <sz val="10"/>
        <color theme="1"/>
        <rFont val="Arial Narrow"/>
        <family val="2"/>
      </rPr>
      <t xml:space="preserve">
    • Labores formativas y docentes
    • Labores científicas
    • Labores culturales y de extensión
    • Labores de bienestar
    • Labores de internacionalización
    • Recursos físicos
    • Recursos tecnológicos 
    • Recursos financieros</t>
    </r>
  </si>
  <si>
    <r>
      <rPr>
        <b/>
        <sz val="10"/>
        <color theme="1"/>
        <rFont val="Arial Narrow"/>
        <family val="2"/>
      </rPr>
      <t>Evalúe el programa académico de acuerdo con los siguientes criterios:</t>
    </r>
    <r>
      <rPr>
        <sz val="10"/>
        <color theme="1"/>
        <rFont val="Arial Narrow"/>
        <family val="2"/>
      </rPr>
      <t xml:space="preserve">
    • Calidad 
    • Pertinencia</t>
    </r>
  </si>
  <si>
    <r>
      <rPr>
        <b/>
        <sz val="10"/>
        <color theme="1"/>
        <rFont val="Arial Narrow"/>
        <family val="2"/>
      </rPr>
      <t>¿Considera que existen lineamientos y estrategias de formación integral dispuestas por la Universidad para fomentar:</t>
    </r>
    <r>
      <rPr>
        <sz val="10"/>
        <color theme="1"/>
        <rFont val="Arial Narrow"/>
        <family val="2"/>
      </rPr>
      <t xml:space="preserve">
    • Ambiente propicio para la formación
    • Ambiente incluyente
    • Responsabilidad social
    • Valores éticos</t>
    </r>
  </si>
  <si>
    <r>
      <rPr>
        <b/>
        <sz val="10"/>
        <color theme="1"/>
        <rFont val="Arial Narrow"/>
        <family val="2"/>
      </rPr>
      <t>¿En qué medida considera que los siguientes elementos aportan a su formación integral (dimensiones sociales, humanísticas, profesionales, emocionales, éticas y de responsabilidad social):</t>
    </r>
    <r>
      <rPr>
        <sz val="10"/>
        <color theme="1"/>
        <rFont val="Arial Narrow"/>
        <family val="2"/>
      </rPr>
      <t xml:space="preserve">
    • Estrategias curriculares
    • Estrategias de proyección social
    • Estrategias de investigación 
    • Estrategias de bienestar</t>
    </r>
  </si>
  <si>
    <t>¿Qué tan satisfecho se encuentra con las actividades de formación integral (jornadas de formación, jornadas universitarias, inducciones, entre otras) ofrecidas por la Universidad?</t>
  </si>
  <si>
    <r>
      <rPr>
        <b/>
        <sz val="10"/>
        <color theme="1"/>
        <rFont val="Arial Narrow"/>
        <family val="2"/>
      </rPr>
      <t>Considera usted que los graduados de la Universidad evidencian ante la sociedad:</t>
    </r>
    <r>
      <rPr>
        <sz val="10"/>
        <color theme="1"/>
        <rFont val="Arial Narrow"/>
        <family val="2"/>
      </rPr>
      <t xml:space="preserve">
    • La formación integral brindada por la Universidad 
    • El desarrollo de un pensamiento crítico</t>
    </r>
    <r>
      <rPr>
        <sz val="10"/>
        <color theme="5" tint="-0.249977111117893"/>
        <rFont val="Arial Narrow"/>
        <family val="2"/>
      </rPr>
      <t/>
    </r>
  </si>
  <si>
    <r>
      <rPr>
        <b/>
        <sz val="10"/>
        <color theme="1"/>
        <rFont val="Arial Narrow"/>
        <family val="2"/>
      </rPr>
      <t>Considera usted que las estrategias y programas institucionales propician:</t>
    </r>
    <r>
      <rPr>
        <sz val="10"/>
        <color theme="1"/>
        <rFont val="Arial Narrow"/>
        <family val="2"/>
      </rPr>
      <t xml:space="preserve">
    • La formación integral de los estudiantes
    • La consolidación de la identidad institucional
    • El reconocimiento social de la Institución</t>
    </r>
  </si>
  <si>
    <r>
      <rPr>
        <b/>
        <sz val="10"/>
        <color theme="1"/>
        <rFont val="Arial Narrow"/>
        <family val="2"/>
      </rPr>
      <t>¿Considera que, para la representación democrática de estudiantes en órganos colegiales de dirección, los mecanismos de:</t>
    </r>
    <r>
      <rPr>
        <sz val="10"/>
        <color theme="1"/>
        <rFont val="Arial Narrow"/>
        <family val="2"/>
      </rPr>
      <t xml:space="preserve">
    • Convocatoria
    • Selección
    • Participación
</t>
    </r>
    <r>
      <rPr>
        <b/>
        <sz val="10"/>
        <color theme="1"/>
        <rFont val="Arial Narrow"/>
        <family val="2"/>
      </rPr>
      <t xml:space="preserve">SON: </t>
    </r>
    <r>
      <rPr>
        <sz val="10"/>
        <color theme="1"/>
        <rFont val="Arial Narrow"/>
        <family val="2"/>
      </rPr>
      <t xml:space="preserve">
    • Bien comunicados
    • Claros
    • Transparentes en su aplicación
    • De fácil acceso</t>
    </r>
  </si>
  <si>
    <r>
      <rPr>
        <b/>
        <sz val="10"/>
        <color theme="1"/>
        <rFont val="Arial Narrow"/>
        <family val="2"/>
      </rPr>
      <t>¿Considera que la participación de los estudiantes representantes en los órganos colegiales de dirección ha tenido un impacto positivo en el desarrollo de:</t>
    </r>
    <r>
      <rPr>
        <sz val="10"/>
        <color theme="1"/>
        <rFont val="Arial Narrow"/>
        <family val="2"/>
      </rPr>
      <t xml:space="preserve">
    • La institución
    • La unidad académica 
    • El programa</t>
    </r>
  </si>
  <si>
    <r>
      <rPr>
        <b/>
        <sz val="10"/>
        <color theme="1"/>
        <rFont val="Arial Narrow"/>
        <family val="2"/>
      </rPr>
      <t>En términos generales, considera que los órganos colegiales de dirección de la Universidad cuentan con:</t>
    </r>
    <r>
      <rPr>
        <sz val="10"/>
        <color theme="1"/>
        <rFont val="Arial Narrow"/>
        <family val="2"/>
      </rPr>
      <t xml:space="preserve">
    • Buenas prácticas
    • Gestión eficiente
    • Transparencia en su gestión</t>
    </r>
  </si>
  <si>
    <r>
      <rPr>
        <b/>
        <sz val="10"/>
        <color theme="1"/>
        <rFont val="Arial Narrow"/>
        <family val="2"/>
      </rPr>
      <t>Considera que en términos generales el apoyo administrativo del personal de la Institución y de la Unidad Académica en el desarrollo de la:</t>
    </r>
    <r>
      <rPr>
        <sz val="10"/>
        <color theme="1"/>
        <rFont val="Arial Narrow"/>
        <family val="2"/>
      </rPr>
      <t xml:space="preserve">
    • Docencia
    • Investigación
    • Internacionalización
    • Proyección social
</t>
    </r>
    <r>
      <rPr>
        <b/>
        <sz val="10"/>
        <color theme="1"/>
        <rFont val="Arial Narrow"/>
        <family val="2"/>
      </rPr>
      <t>Se realiza:</t>
    </r>
    <r>
      <rPr>
        <sz val="10"/>
        <color theme="1"/>
        <rFont val="Arial Narrow"/>
        <family val="2"/>
      </rPr>
      <t xml:space="preserve">
    • Con tiempos de respuesta oportunos
    • Brindando una atención amable
    • Dando una adecuada orientación
    • Dando resultados en la gestión</t>
    </r>
  </si>
  <si>
    <r>
      <rPr>
        <b/>
        <sz val="10"/>
        <color theme="1"/>
        <rFont val="Arial Narrow"/>
        <family val="2"/>
      </rPr>
      <t>Considera que en términos generales el apoyo administrativo del personal dede la oficina de educación médica  del escenario de prática, se realiza:</t>
    </r>
    <r>
      <rPr>
        <sz val="10"/>
        <color theme="1"/>
        <rFont val="Arial Narrow"/>
        <family val="2"/>
      </rPr>
      <t xml:space="preserve">
    • Con tiempos de respuesta oportunos
    • Brindando una atención amable
    • Dando una adecuada orientación
    • Dando resultados en la gestión</t>
    </r>
  </si>
  <si>
    <t>¿En qué medida considera que las personas, las políticas, los mecanismos, las plataformas y los medios de comunicación dispuestos por la institución le permiten mantenerse interconectado con el contexto institucional y académico?</t>
  </si>
  <si>
    <t>¿En qué medida considera que el público en general tiene acceso a información pertinente, actualizada y veraz sobre las políticas, los servicios, los actores y las dinámicas institucionales?</t>
  </si>
  <si>
    <r>
      <rPr>
        <b/>
        <sz val="10"/>
        <rFont val="Arial Narrow"/>
        <family val="2"/>
      </rPr>
      <t>Considera que la estructura organizacional de la Universidad:</t>
    </r>
    <r>
      <rPr>
        <sz val="10"/>
        <rFont val="Arial Narrow"/>
        <family val="2"/>
      </rPr>
      <t xml:space="preserve">
    • Apalanca el desarrollo del Proyecto Educativo Institucional
    • Se encuentra acorde con el tamaño y la complejidad de la Institución</t>
    </r>
  </si>
  <si>
    <t>¿Considera que los directivos de la Institución y de su Unidad Académica o Administrativa ejercen el liderazgo con integridad y cuentan con la idoneidad necesaria para desempeñarse en su cargo?</t>
  </si>
  <si>
    <r>
      <rPr>
        <b/>
        <sz val="10"/>
        <color theme="1"/>
        <rFont val="Arial Narrow"/>
        <family val="2"/>
      </rPr>
      <t>¿Considera que las políticas y estrategias implementadas por la Institución para:</t>
    </r>
    <r>
      <rPr>
        <sz val="10"/>
        <color theme="1"/>
        <rFont val="Arial Narrow"/>
        <family val="2"/>
      </rPr>
      <t xml:space="preserve">
    • La desgnación de personas en cargos de dirección
    • La designación de personas en cargos académicos o administrativos
    • La asignación de responsabilidades y funciones
    • El desarrollo de la carrera profesional
    • La definición de procedimientos
</t>
    </r>
    <r>
      <rPr>
        <b/>
        <sz val="10"/>
        <color theme="1"/>
        <rFont val="Arial Narrow"/>
        <family val="2"/>
      </rPr>
      <t>SON:</t>
    </r>
    <r>
      <rPr>
        <sz val="10"/>
        <color theme="1"/>
        <rFont val="Arial Narrow"/>
        <family val="2"/>
      </rPr>
      <t xml:space="preserve">
    • Efectivas
    • Transparentes</t>
    </r>
  </si>
  <si>
    <r>
      <rPr>
        <b/>
        <sz val="10"/>
        <color theme="1"/>
        <rFont val="Arial Narrow"/>
        <family val="2"/>
      </rPr>
      <t>Considera que la colección bibliográfica (material bibilográfico, bases de datos y demás recursos electrónicos) con la que cuenta la Institución para respaldar el desarrollo de las distintas actividades académicas del programa, actividades formativas, de investigación, culturales y de proyección son:</t>
    </r>
    <r>
      <rPr>
        <sz val="10"/>
        <color theme="1"/>
        <rFont val="Arial Narrow"/>
        <family val="2"/>
      </rPr>
      <t xml:space="preserve">
    • Suficientes
    • Pertinentes
    • Actualizados</t>
    </r>
  </si>
  <si>
    <r>
      <rPr>
        <b/>
        <sz val="10"/>
        <color theme="1"/>
        <rFont val="Arial Narrow"/>
        <family val="2"/>
      </rPr>
      <t>Considera que en términos generales los laboratorios, espacios de simulación, talleres y aulas especializadas con las que cuenta la Universidad para el desarrollo de sus actividades de docencia, investigación o proyección social resultan:</t>
    </r>
    <r>
      <rPr>
        <sz val="10"/>
        <color theme="1"/>
        <rFont val="Arial Narrow"/>
        <family val="2"/>
      </rPr>
      <t xml:space="preserve">
    • Accesibles
    • Disponibles
    • Pertinentes
    • De calidad</t>
    </r>
  </si>
  <si>
    <r>
      <rPr>
        <b/>
        <sz val="10"/>
        <color theme="1"/>
        <rFont val="Arial Narrow"/>
        <family val="2"/>
      </rPr>
      <t xml:space="preserve">¿En qué nivel considera que las estrategias y los recursos de apoyo brindados por la Institución resultan efectivos para el proceso de enseñanza-aprendizaje? </t>
    </r>
    <r>
      <rPr>
        <sz val="10"/>
        <color theme="1"/>
        <rFont val="Arial Narrow"/>
        <family val="2"/>
      </rPr>
      <t xml:space="preserve">
</t>
    </r>
  </si>
  <si>
    <r>
      <rPr>
        <b/>
        <sz val="10"/>
        <color theme="1"/>
        <rFont val="Arial Narrow"/>
        <family val="2"/>
      </rPr>
      <t>En qué nivel considera que se realiza la renovación oportuna y el mantenimiento apropiado de los siguientes elementos para el desarrolo de las actividades académicas:</t>
    </r>
    <r>
      <rPr>
        <sz val="10"/>
        <color theme="1"/>
        <rFont val="Arial Narrow"/>
        <family val="2"/>
      </rPr>
      <t xml:space="preserve">
    • Equipos y plataformas tecnológicas
    • Sistemas informáticos
    • Recursos bibliográficos físicos y digitales
    • Recursos didácticos
    • Infraestructura física
    • Mobiliario</t>
    </r>
  </si>
  <si>
    <r>
      <rPr>
        <b/>
        <sz val="10"/>
        <color theme="1"/>
        <rFont val="Arial Narrow"/>
        <family val="2"/>
      </rPr>
      <t>¿Considera que los ambientes de aprendizaje (aula de clase, laboratorios, trabajo con comunidad y organizaciones, salidas pedagógicas, eventos relacionados con la disciplina, entre otros) dispuestos en la modalidad de su programa para el buen desarrollo de las distintas actividades académicas y formativas son:</t>
    </r>
    <r>
      <rPr>
        <sz val="10"/>
        <color theme="1"/>
        <rFont val="Arial Narrow"/>
        <family val="2"/>
      </rPr>
      <t xml:space="preserve">
    • De alta calidad
    • De fácil acceso
    • De alta disponibilidad</t>
    </r>
  </si>
  <si>
    <r>
      <rPr>
        <b/>
        <sz val="10"/>
        <color theme="1"/>
        <rFont val="Arial Narrow"/>
        <family val="2"/>
      </rPr>
      <t xml:space="preserve">¿En qué medida considera que las metodologías y técnicas de aprendizaje (aprendizaje basado en retos, metodologías ágiles, estudio de caso, gamificación, </t>
    </r>
    <r>
      <rPr>
        <b/>
        <i/>
        <sz val="10"/>
        <color theme="1"/>
        <rFont val="Arial Narrow"/>
        <family val="2"/>
      </rPr>
      <t xml:space="preserve">storytelling, </t>
    </r>
    <r>
      <rPr>
        <b/>
        <sz val="10"/>
        <color theme="1"/>
        <rFont val="Arial Narrow"/>
        <family val="2"/>
      </rPr>
      <t>simulación, escenarios de inmersión, clase magistral, entre otros) dispuestas para la modalidad de su programa contribuyen con el proposito formativo?</t>
    </r>
  </si>
  <si>
    <t>¿Considera que el manejo presupuestal y la administración financiera de la Universidad permiten el desarrollo institucional y el cumplimiento de su Proyecto Educativo (PEI)?</t>
  </si>
  <si>
    <t>¿En qué medida considera que los indicadores de gestión resultan coherentes con los planes estratégicos y de mejora?</t>
  </si>
  <si>
    <t>¿En qué medida considera que los planes de mejoramiento se articulan con la planeación estratégica institucional y con el presupuesto de la Universidad?</t>
  </si>
  <si>
    <r>
      <rPr>
        <b/>
        <sz val="10"/>
        <color theme="1"/>
        <rFont val="Arial Narrow"/>
        <family val="2"/>
      </rPr>
      <t>Considera que los mecanismos utilizados por las instancias directivas de la Universidad para la planeación, el seguimiento y la evaluación del quehacer y el desarrollo institucional:</t>
    </r>
    <r>
      <rPr>
        <sz val="10"/>
        <color theme="1"/>
        <rFont val="Arial Narrow"/>
        <family val="2"/>
      </rPr>
      <t xml:space="preserve">
    • Propician la participación de la comunidad académica
    • Permiten el diálogo
    • Permiten la reconfiguración de los procesos institucionales 
    • Propician el consenso y la consecución de metas y propósitos institucionales</t>
    </r>
  </si>
  <si>
    <r>
      <rPr>
        <b/>
        <sz val="10"/>
        <color theme="1"/>
        <rFont val="Arial Narrow"/>
        <family val="2"/>
      </rPr>
      <t>Considera que los mecanismos utilizados por las instancias directivas de la Universidad para la planeación, el seguimiento y la evaluación del quehacer y el desarrollo institucional:
son eficientes</t>
    </r>
    <r>
      <rPr>
        <sz val="10"/>
        <color theme="1"/>
        <rFont val="Arial Narrow"/>
        <family val="2"/>
      </rPr>
      <t xml:space="preserve">
    • Son transparentes
    • Fomentan la autocrítica</t>
    </r>
  </si>
  <si>
    <r>
      <rPr>
        <b/>
        <sz val="10"/>
        <color theme="1"/>
        <rFont val="Arial Narrow"/>
        <family val="2"/>
      </rPr>
      <t>¿Considera que, para la representación democrática de estudiantes en órganos colegiales de dirección, los mecanismos de:</t>
    </r>
    <r>
      <rPr>
        <sz val="10"/>
        <color theme="1"/>
        <rFont val="Arial Narrow"/>
        <family val="2"/>
      </rPr>
      <t xml:space="preserve">
    • Convocatoria
    • Selección
    • Participación
</t>
    </r>
    <r>
      <rPr>
        <b/>
        <sz val="10"/>
        <color theme="1"/>
        <rFont val="Arial Narrow"/>
        <family val="2"/>
      </rPr>
      <t xml:space="preserve">SON: </t>
    </r>
    <r>
      <rPr>
        <sz val="10"/>
        <color theme="1"/>
        <rFont val="Arial Narrow"/>
        <family val="2"/>
      </rPr>
      <t xml:space="preserve">
    • Bien comunicados
    • Claros
    • De fácil acceso</t>
    </r>
  </si>
  <si>
    <r>
      <rPr>
        <b/>
        <sz val="10"/>
        <color theme="1"/>
        <rFont val="Arial Narrow"/>
        <family val="2"/>
      </rPr>
      <t>¿Considera que las políticas y estrategias implementadas por la Institución para la:</t>
    </r>
    <r>
      <rPr>
        <sz val="10"/>
        <color theme="1"/>
        <rFont val="Arial Narrow"/>
        <family val="2"/>
      </rPr>
      <t xml:space="preserve">
Gestión de la calidad
    • Autoevaluación (institucional y de programas)
    • Planeación institucional
    • Gestión para el mejoramiento continuo
</t>
    </r>
    <r>
      <rPr>
        <b/>
        <sz val="10"/>
        <color theme="1"/>
        <rFont val="Arial Narrow"/>
        <family val="2"/>
      </rPr>
      <t>SON:</t>
    </r>
    <r>
      <rPr>
        <sz val="10"/>
        <color theme="1"/>
        <rFont val="Arial Narrow"/>
        <family val="2"/>
      </rPr>
      <t xml:space="preserve">
    • Efectivas
    • Bien comunicadas</t>
    </r>
  </si>
  <si>
    <t>¿En qué medida considera que la institución promueve la generación y el aprovechamiento de ambientes para la discusión crítica sobre la ciencia, la tecnología, la innovación, el arte, la cultura, los valores, la sociedad y el Estado?</t>
  </si>
  <si>
    <t>La Universidad de la Sabana entiende la flexibilidad curricular como la forma en que el programa despliega sus actividades y estructura los resultados de aprendizaje, en forma tal que puedan ofrecer diversas alternativas de acceso, tránsito por el programa y por otros programas, permanencia y graduación de los estudiantes, tales como: oferta de asignaturas electivas, ofertas de movilidad interna y externa, opciones de coterminalidad y convalidación, opciones de grado, entre otras. En ese sentido, por favor evalúe su percepción sobre la efectividad de las estrategias de la Flexibilidad Curricular dispuestas por su programa y la Universidad.</t>
  </si>
  <si>
    <r>
      <rPr>
        <b/>
        <sz val="10"/>
        <color theme="1"/>
        <rFont val="Arial Narrow"/>
        <family val="2"/>
      </rPr>
      <t xml:space="preserve">La Universidad de La Sabana entiende la Internacionalización del Currículo como la incorporación de dimensiones internacionales e interculturales tanto al contenido del currículo como a los resultados de aprendizaje, actividades de evaluación, métodos de enseñanza y servicios de apoyo de un programa académico, con el propósito de que los estudiantes desarrollen competencias que les permitan desenvolverse en ambientes globales y multiculturales. En ese sentido, por favor evalúe su percepción sobre la efectividad de los siguientes elementos de internacionalización del currículo del programa y de la Universidad: </t>
    </r>
    <r>
      <rPr>
        <sz val="10"/>
        <color theme="1"/>
        <rFont val="Arial Narrow"/>
        <family val="2"/>
      </rPr>
      <t xml:space="preserve">
    • Contenidos internacionales en las asignaturas 
    • Materiales internacionales en las asignaturas (libros, textos, casos, material audiovisua, entre otrosl) 
    • Actividades internacionales en las asignaturas (invitados, simulaciones, debates, concursos, proyectos con estudiantes internacionales, visitas, entre otros) 
    • Oferta de experiencias internacionales en el campus, diferentes a las asignaturas (eventos, minors, idiomas, escuelas de verano, profundizaciones, interacción con estudiantes internacionales en el campus, entre otros)
    • Oferta de experiencias internacionales en el exterior (intercambio, idiomas, prácticas, doble titulación, salidas académicas, concursos, entre otros) </t>
    </r>
  </si>
  <si>
    <r>
      <rPr>
        <b/>
        <sz val="10"/>
        <color theme="1"/>
        <rFont val="Arial Narrow"/>
        <family val="2"/>
      </rPr>
      <t xml:space="preserve">En qué nivel considera que se desarrollan las siguientes competencias para desenvolverse en ambientes globales y multiculturales: </t>
    </r>
    <r>
      <rPr>
        <sz val="10"/>
        <color theme="1"/>
        <rFont val="Arial Narrow"/>
        <family val="2"/>
      </rPr>
      <t xml:space="preserve">
    • Capacidad de interactuar en escenarios cuyo idioma no sea el propio 
    • Capacidad de interactuar con personas de otras culturas 
    • Visión global y compromiso con el desarrollo sostenible 
    • Abordaje internacional de su propia disciplina </t>
    </r>
  </si>
  <si>
    <t>La Universidad de La Sabana entiende la interdisciplinariedad como el conjunto de acciones y actividades que se desarrollan con el propósito de fomentar interacciones entre el programa y/o la institución y otras entidades, personas, instituciones, comunidades y empresas para que los profesores y estudiantes desarrollen sus labores formativas, docentes, académicas, científicas, culturales y de extensión. De igual forma, se entiende como las estrategias para fomentar la interacción entre disciplinas, niveles de formación, culturas, entre otros. En ese sentido, por favor evalúe su percepción sobre la efectividad de las estrategias de interdisciplinariedad en su Programa y en la Universidad.</t>
  </si>
  <si>
    <t>¿Considera que en términos generales el sistema de evaluación académica permite evidenciar los conocimientos, las habilidades y las capacidades adquiridas en el proceso de formación?</t>
  </si>
  <si>
    <t>¿Considera que en términos generales los criterios de evaluación son coherentes con los resultados previstos del  Programa y contribuyen al logro del perfil de egreso definido?</t>
  </si>
  <si>
    <t>¿En términos generales, para usted resultan claros los mecanismos de evaluación (proyecto, ensayo, foro, trabajo escrito, examen, presentación oral, informes, estudio de caso, mapas conceptuales, entre otros) implementados en asignaturas, módulos, cursos entre otros?</t>
  </si>
  <si>
    <t>¿Considera que los lineamientos, criterios y mecanismos de evaluación estudiantil dispuestos por la institución, favorecen el logro de los resultados de aprendizaje de los estudiantes?</t>
  </si>
  <si>
    <r>
      <rPr>
        <b/>
        <sz val="10"/>
        <rFont val="Arial Narrow"/>
        <family val="2"/>
      </rPr>
      <t>¿Considera que los lineamientos y procesos institucionales relacionados con los programas académicos y sus modalidades se aplican eficientemente para:</t>
    </r>
    <r>
      <rPr>
        <sz val="10"/>
        <rFont val="Arial Narrow"/>
        <family val="2"/>
      </rPr>
      <t xml:space="preserve">
    • La creación 
    • La modificación 
    • La extensión 
    • El cierre </t>
    </r>
  </si>
  <si>
    <r>
      <rPr>
        <b/>
        <sz val="10"/>
        <color theme="1"/>
        <rFont val="Arial Narrow"/>
        <family val="2"/>
      </rPr>
      <t>Evalúe la eficiencia de la siguientes estrategias que se aplican para la formación en investigación:</t>
    </r>
    <r>
      <rPr>
        <sz val="10"/>
        <color theme="1"/>
        <rFont val="Arial Narrow"/>
        <family val="2"/>
      </rPr>
      <t xml:space="preserve">
    • Prácticas en investigación y asignaturas que desarrollan competencias en investigación
    • Semilleros de investigación y participación de estudiantes en proyectos de investigación
    • Jornadas de socialización de trabajos de investigación 
    • Presentación de ponencias desarrollados por estudiantes
    • Publicación de artículos elaborados por estudiantes (autoría o co-autoría)
    • Disponibilidad de recursos de apoyo académico: material bibliográfico (libros, bases de datos, revistas, entre otros), laboratorios, recursos informáticos</t>
    </r>
  </si>
  <si>
    <t>¿Considera que las estrategias mencionadas anteriormente y que son utilizadas por el programa son suficientes para la formación en investigación?</t>
  </si>
  <si>
    <r>
      <rPr>
        <b/>
        <sz val="10"/>
        <color theme="1"/>
        <rFont val="Arial Narrow"/>
        <family val="2"/>
      </rPr>
      <t>Considera que durante el desarrollo del programa se estimula el desarrollo de las siguientes competencias de investigación:</t>
    </r>
    <r>
      <rPr>
        <sz val="10"/>
        <color theme="1"/>
        <rFont val="Arial Narrow"/>
        <family val="2"/>
      </rPr>
      <t xml:space="preserve">
    • Capacidad de indagación y pensamiento autónomo
    • Dominio de los protocolos teóricos, experimentales y de las técnicas de investigación propias de su campo de saber
    • Capacidad de construir estados del arte y tendencias en un campo del conocimiento mediante el uso crítico de diversas fuentes de información
    • Capacidad para plantear preguntas de investigación y definir la metodología adecuada para su abordaje
    • Capacidad para diseñar y desarrollar proyectos de investigación pertinentes al contexto de aplicación
    • Capacidad de comunicación (oral y escrita) de avances y resultados de investigación o de proyectos aplicados
    • Capacidad de gestionar la publicación de resultados de investigación en los medios más idóneos y reconocidos en su campo de saber</t>
    </r>
  </si>
  <si>
    <t>¿Considera que los lineamientos, estrategias y recursos que la Institución pone a disposición de los profesores para el desarrollo de proyectos de investigación, de desarrollo tecnológico, de innovación o de creación artística y para la socialización y publicación de sus resultados son efectivos?</t>
  </si>
  <si>
    <r>
      <rPr>
        <b/>
        <sz val="10"/>
        <color theme="1"/>
        <rFont val="Arial Narrow"/>
        <family val="2"/>
      </rPr>
      <t xml:space="preserve">Evalúe la efectividad de los siguientes lineamientos y estrategias institucionales de apoyo para el desarrollo de la investigación: </t>
    </r>
    <r>
      <rPr>
        <sz val="10"/>
        <color theme="1"/>
        <rFont val="Arial Narrow"/>
        <family val="2"/>
      </rPr>
      <t xml:space="preserve">
    • Formación de los profesores en altas titulaciones académicas   
    • Formación de los profesores en metodología de investigación y otros   
    • Convocatorias anuales para el desarrollo de proyectos de investigación
    • Jornadas de socialización de resultados de investigación   
    • Estímulos a la producción intelectual
    • Asignación de personal de apoyo para los proyectos de investigación
    • Asignación de tiempo para el desarrollo de proyectos de investigación, innovación y creación
    • Asignación de tiempo para la socialización de resultados</t>
    </r>
  </si>
  <si>
    <r>
      <rPr>
        <b/>
        <sz val="10"/>
        <color theme="1"/>
        <rFont val="Arial Narrow"/>
        <family val="2"/>
      </rPr>
      <t>Considera que la institución brinda apoyo administrativo y financiero para:</t>
    </r>
    <r>
      <rPr>
        <sz val="10"/>
        <color theme="1"/>
        <rFont val="Arial Narrow"/>
        <family val="2"/>
      </rPr>
      <t xml:space="preserve">
    • El desarrollo y la gestión de la investigación
    • La innovación (desarrollo tecnológico -tecnología de artefactos y tecnología social-)
    • El emprendimiento (incubación y aceleración de empresas)
    • La creación artística y cultural</t>
    </r>
  </si>
  <si>
    <t>¿En qué medida considera que la institución aporta al estudio y a la solución de problemas regionales, nacionales e internacionales, en coherencia con su naturaleza, tipología, identidad y misión?</t>
  </si>
  <si>
    <r>
      <rPr>
        <b/>
        <sz val="10"/>
        <color theme="1"/>
        <rFont val="Arial Narrow"/>
        <family val="2"/>
      </rPr>
      <t>Considera que los programas y las actividades de investigación, de innovación y de proyección social desarrollados en los contextos y áreas de acción de la Universidad resultan ...</t>
    </r>
    <r>
      <rPr>
        <sz val="10"/>
        <color theme="1"/>
        <rFont val="Arial Narrow"/>
        <family val="2"/>
      </rPr>
      <t xml:space="preserve">
    • Pertinentes
    • De importante servicio a las comunidades
    • De alcance suficiente</t>
    </r>
  </si>
  <si>
    <r>
      <rPr>
        <b/>
        <sz val="10"/>
        <color theme="1"/>
        <rFont val="Arial Narrow"/>
        <family val="2"/>
      </rPr>
      <t>Considera que el programa académico resulta...</t>
    </r>
    <r>
      <rPr>
        <sz val="10"/>
        <color theme="1"/>
        <rFont val="Arial Narrow"/>
        <family val="2"/>
      </rPr>
      <t xml:space="preserve">
    • Pertinente socialmente
    • Relevante académicamente
    • En su zona de influencia</t>
    </r>
  </si>
  <si>
    <r>
      <rPr>
        <b/>
        <sz val="10"/>
        <color theme="1"/>
        <rFont val="Arial Narrow"/>
        <family val="2"/>
      </rPr>
      <t>Considera que la participación de los estudiantes en las siguientes actividades se desarrolla acorde con el nivel de formación y la modalidad del programa?</t>
    </r>
    <r>
      <rPr>
        <sz val="10"/>
        <color theme="1"/>
        <rFont val="Arial Narrow"/>
        <family val="2"/>
      </rPr>
      <t xml:space="preserve">
    • Actividades de investigación
    • Actividades de innovación (desarrollo tecnológico -tecnología de artefactos y tecnología social-)
    • Actividades de emprendimiento (implementación de soluciones)
    • Actividades de creación artística y cultural
    • Actividades de relacionamiento nacional e internacional
    • Actividades de formación continua</t>
    </r>
  </si>
  <si>
    <t>¿Considera que las políticas de bienestar institucional están orientadas al beneficio de toda la comunidad universitaria?</t>
  </si>
  <si>
    <r>
      <rPr>
        <b/>
        <sz val="10"/>
        <rFont val="Arial Narrow"/>
        <family val="2"/>
      </rPr>
      <t>En términos generales, considera que los programas, las actividades y los servicios de bienestar institucional resultan:
Suficientes</t>
    </r>
    <r>
      <rPr>
        <sz val="10"/>
        <rFont val="Arial Narrow"/>
        <family val="2"/>
      </rPr>
      <t xml:space="preserve">
    • De frecuente uso
    • De amplia cobertura en campos de acción
    • De amplia cobertura en participación de la comunidad universitaria
    • De impacto en el desarrollo de las personas</t>
    </r>
  </si>
  <si>
    <r>
      <rPr>
        <b/>
        <sz val="10"/>
        <rFont val="Arial Narrow"/>
        <family val="2"/>
      </rPr>
      <t>Evalúe el bienestar institucional en términos de la disposición de los siguientes recursos para su óptimo desarrollo:</t>
    </r>
    <r>
      <rPr>
        <sz val="10"/>
        <rFont val="Arial Narrow"/>
        <family val="2"/>
      </rPr>
      <t xml:space="preserve">
    • Recurso humano dedicado al bienestar de la comunidad de la comunidad universitaria
    • Recurso económico destinado al bienestar de la comunidad de la comunidad universitaria
    • Infraestructura física para el bienestar
    • Infraestructura tecnológica para el bienestar
    • Equipos y materiales para el bienestar</t>
    </r>
  </si>
  <si>
    <t>¿Considera que las estrategias empleadas para la divulgación de los programas, las actividades y los servicios de bienestar institucional son efectivos?</t>
  </si>
  <si>
    <t>¿Considera que la Universidad aplica protocolos para la prevención, detección y atención de violencias y discriminación en materia de género?</t>
  </si>
  <si>
    <t>¿Considera que los procesos de selección, vinculación, cualificación y promoción de los profesores se rigen por el Estatuto Profesoral de la Universidad y por reglamentaciones complementarias?</t>
  </si>
  <si>
    <t>¿Considera que los estímulos al desempeño y a la producción investigativa de los profesores se rigen por el Estatuto Profesoral de la Universidad y por reglamentaciones complementarias?</t>
  </si>
  <si>
    <r>
      <rPr>
        <b/>
        <sz val="10"/>
        <rFont val="Arial Narrow"/>
        <family val="2"/>
      </rPr>
      <t>Considera que el Estatuto Profesoral</t>
    </r>
    <r>
      <rPr>
        <sz val="10"/>
        <rFont val="Arial Narrow"/>
        <family val="2"/>
      </rPr>
      <t xml:space="preserve">
    • Es pertinente
    • Está vigente
    • Orienta la gestión y la toma de decisiones</t>
    </r>
  </si>
  <si>
    <r>
      <rPr>
        <b/>
        <sz val="10"/>
        <rFont val="Arial Narrow"/>
        <family val="2"/>
      </rPr>
      <t>¿Considera que los mecanismos que aplica la Universidad para la representación de los profesores en órganos de dirección y gestión de la institución, de la unidad académica y del programa respecto a la:</t>
    </r>
    <r>
      <rPr>
        <sz val="10"/>
        <rFont val="Arial Narrow"/>
        <family val="2"/>
      </rPr>
      <t xml:space="preserve">
    • Convocatoria
    • Selección
    • Participación
</t>
    </r>
    <r>
      <rPr>
        <b/>
        <sz val="10"/>
        <rFont val="Arial Narrow"/>
        <family val="2"/>
      </rPr>
      <t xml:space="preserve">
SON:</t>
    </r>
    <r>
      <rPr>
        <sz val="10"/>
        <rFont val="Arial Narrow"/>
        <family val="2"/>
      </rPr>
      <t xml:space="preserve">
    • Claros
    • Transparentes
    • De fácil acceso</t>
    </r>
  </si>
  <si>
    <r>
      <rPr>
        <b/>
        <sz val="10"/>
        <color theme="1"/>
        <rFont val="Arial Narrow"/>
        <family val="2"/>
      </rPr>
      <t>¿Considera que los mecanismos que aplica la Universidad para la representación de los profesores en órganos de dirección y gestión de la institución, de la unidad académica y del programa respecto a la:</t>
    </r>
    <r>
      <rPr>
        <sz val="10"/>
        <color theme="1"/>
        <rFont val="Arial Narrow"/>
        <family val="2"/>
      </rPr>
      <t xml:space="preserve">
    • Convocatoria
    • Selección
    • Participación
</t>
    </r>
    <r>
      <rPr>
        <b/>
        <sz val="10"/>
        <color theme="1"/>
        <rFont val="Arial Narrow"/>
        <family val="2"/>
      </rPr>
      <t>SON:</t>
    </r>
    <r>
      <rPr>
        <sz val="10"/>
        <color theme="1"/>
        <rFont val="Arial Narrow"/>
        <family val="2"/>
      </rPr>
      <t xml:space="preserve">
    • Claros
    • Transparentes
    • De fácil acceso</t>
    </r>
    <r>
      <rPr>
        <sz val="10"/>
        <color rgb="FF0070C0"/>
        <rFont val="Arial Narrow"/>
        <family val="2"/>
      </rPr>
      <t/>
    </r>
  </si>
  <si>
    <r>
      <rPr>
        <b/>
        <sz val="10"/>
        <color theme="1"/>
        <rFont val="Arial Narrow"/>
        <family val="2"/>
      </rPr>
      <t>¿Considera que el número, la forma de vinculación y la calidad de los profesores de la Unidad Académica resulta suficiente y adecuada para atender las actividades:</t>
    </r>
    <r>
      <rPr>
        <sz val="10"/>
        <color theme="1"/>
        <rFont val="Arial Narrow"/>
        <family val="2"/>
      </rPr>
      <t xml:space="preserve">
    • Formativas 
    • Docentes
    • Científicas
    • Culturales
    • De proyección </t>
    </r>
  </si>
  <si>
    <t>¿Considera que el material docente empleado en las actividades académicas resulta pertinente y de calidad de acuerdo con el nivel de formación y la modalidad del programa?</t>
  </si>
  <si>
    <t>¿Considera que la Universidad aplica mecanismos de selección, vinculación y contratación de profesores, que propenden por la diversidad e inclusión para la consolidación de su comunidad académica?</t>
  </si>
  <si>
    <r>
      <rPr>
        <b/>
        <sz val="10"/>
        <rFont val="Arial Narrow"/>
        <family val="2"/>
      </rPr>
      <t>Considera que las políticas y los criterios académicos establecidos por la Universidad para la selección, vinculación y permanencia de sus profesores:</t>
    </r>
    <r>
      <rPr>
        <sz val="10"/>
        <rFont val="Arial Narrow"/>
        <family val="2"/>
      </rPr>
      <t xml:space="preserve">
    • Son pertinentes
    • Son vigentes
    • Se aplican
    • Reconocen la labor profesoral
    • Estimulan el ejercicio calificado de las actividades profesorales</t>
    </r>
  </si>
  <si>
    <r>
      <rPr>
        <b/>
        <sz val="10"/>
        <rFont val="Arial Narrow"/>
        <family val="2"/>
      </rPr>
      <t xml:space="preserve">Considera que la Universidad cuenta con cirterios claros para la asignación de responsabilidades a los profesores en relación con el desarrollo de las:
    • </t>
    </r>
    <r>
      <rPr>
        <sz val="10"/>
        <rFont val="Arial Narrow"/>
        <family val="2"/>
      </rPr>
      <t>Funciones sustantivas
    • Gestiones académico-administrativas</t>
    </r>
  </si>
  <si>
    <t>¿Considera que en términos generales los mecanismos de evaluación de las responsabilidades asignadas a los profesores contribuyen a su cualificación, promoción y estímulo?</t>
  </si>
  <si>
    <r>
      <rPr>
        <b/>
        <sz val="10"/>
        <rFont val="Arial Narrow"/>
        <family val="2"/>
      </rPr>
      <t>¿Considera que en términos generales los mecanismos y criterios de evaluación de profesores por parte de los estudiantes son coherentes con:</t>
    </r>
    <r>
      <rPr>
        <sz val="10"/>
        <rFont val="Arial Narrow"/>
        <family val="2"/>
      </rPr>
      <t xml:space="preserve">
    • El nivel de formación del programa
    • La modalidad del programa (virtual, presencial o combinado)</t>
    </r>
  </si>
  <si>
    <r>
      <rPr>
        <b/>
        <sz val="10"/>
        <rFont val="Arial Narrow"/>
        <family val="2"/>
      </rPr>
      <t>¿Considera que en términos generales los mecanismos y criterios de evaluación de profesores son:</t>
    </r>
    <r>
      <rPr>
        <sz val="10"/>
        <rFont val="Arial Narrow"/>
        <family val="2"/>
      </rPr>
      <t xml:space="preserve">
    • Transparentes
    • Equitatitivos
    • Eficaces
    • Vigentes</t>
    </r>
  </si>
  <si>
    <t>¿Considera que en términos generales la Universidad dispone de condiciones de calidad y de espacios apropiados para el desarrollo de las responsabilidades asignadas a los profesores?</t>
  </si>
  <si>
    <t>¿Considera que la Universidad cuenta con un escalafón docente con categorías académicas que permiten el ingreso, la movilidad, la cualificación y la promoción de los profesores?</t>
  </si>
  <si>
    <t>¿Considera que los mecanismos y criterios aplicados por la Universidad para determinar la asignación salarial y el estímulo de los profesores se cumplen de forma transparente?</t>
  </si>
  <si>
    <t>¿Considera que en términos generales existe correspondencia entre la remuneración y los méritos de los profesores derivados de su actividad docente, investigativa, tecnológica, de innovación, de creación artística o cultural y de proyección social?</t>
  </si>
  <si>
    <r>
      <rPr>
        <b/>
        <sz val="10"/>
        <rFont val="Arial Narrow"/>
        <family val="2"/>
      </rPr>
      <t>Considera que en términos generales las estrategias y los programas de desarrollo profesoral ofrecidos por la Universidad:</t>
    </r>
    <r>
      <rPr>
        <sz val="10"/>
        <rFont val="Arial Narrow"/>
        <family val="2"/>
      </rPr>
      <t xml:space="preserve">
    • Son pertinentes
    • Son de buena calidad
    • Son suficientes 
    • Generan resultados positivos en las actividades profesorales</t>
    </r>
  </si>
  <si>
    <r>
      <rPr>
        <b/>
        <sz val="10"/>
        <rFont val="Arial Narrow"/>
        <family val="2"/>
      </rPr>
      <t>Considera que en términos generales las estrategias y los programas de desarrollo y estímulo profesoral orientados a la formación integral y al reconocimiento de los profesores han contribuido a:</t>
    </r>
    <r>
      <rPr>
        <sz val="10"/>
        <rFont val="Arial Narrow"/>
        <family val="2"/>
      </rPr>
      <t xml:space="preserve">
    • Mejorar la calidad del programa académico
    • Fortalecer la labor profesoral</t>
    </r>
  </si>
  <si>
    <t>¿Considera que el Reglamento de Estudiantes y las reglamentaciones complementarias contienen las disposiciones necesarias para el ingreso, la permanencia, la evaluación, la graduación y los derechos y deberes de los estudiantes de los distintos niveles de formación ( pregrado, especialización, maestría y doctorado)?</t>
  </si>
  <si>
    <t>Considera que la normatividad académica y disciplinaria aplicada en el Programa se rige por el Reglamento de Estudiantes y las reglamentaciones complementarias?</t>
  </si>
  <si>
    <t>¿Considera que la Universidad aplica criterios claros para el ingreso y la permanencia de sus estudiantes?</t>
  </si>
  <si>
    <r>
      <rPr>
        <b/>
        <sz val="10"/>
        <color theme="1"/>
        <rFont val="Arial Narrow"/>
        <family val="2"/>
      </rPr>
      <t>¿Considera que el Reglamento de Estudiantes y las reglamentaciones complementarias son:</t>
    </r>
    <r>
      <rPr>
        <sz val="10"/>
        <color theme="1"/>
        <rFont val="Arial Narrow"/>
        <family val="2"/>
      </rPr>
      <t xml:space="preserve">
    • Pertinentes
    • Vigente</t>
    </r>
  </si>
  <si>
    <t>¿Considera que la Universidad aplica criterios claros para el promoción, transferencia y grado de sus estudiantes?</t>
  </si>
  <si>
    <t>¿Considera que los estudiantes tienen la posibilidad de participar en los órganos colegiales de dirección de la Unidad Académica y del Programa?</t>
  </si>
  <si>
    <r>
      <rPr>
        <b/>
        <sz val="10"/>
        <color theme="1"/>
        <rFont val="Arial Narrow"/>
        <family val="2"/>
      </rPr>
      <t>¿Considera que, para la representación democrática de estudiantes en órganos colegiales de dirección, los mecanismos de:</t>
    </r>
    <r>
      <rPr>
        <sz val="10"/>
        <color theme="1"/>
        <rFont val="Arial Narrow"/>
        <family val="2"/>
      </rPr>
      <t xml:space="preserve">
    • Convocatoria
    • Selección
    • Participación
</t>
    </r>
    <r>
      <rPr>
        <b/>
        <sz val="10"/>
        <color theme="1"/>
        <rFont val="Arial Narrow"/>
        <family val="2"/>
      </rPr>
      <t xml:space="preserve">SON: </t>
    </r>
    <r>
      <rPr>
        <sz val="10"/>
        <color theme="1"/>
        <rFont val="Arial Narrow"/>
        <family val="2"/>
      </rPr>
      <t xml:space="preserve">
</t>
    </r>
    <r>
      <rPr>
        <b/>
        <sz val="10"/>
        <color theme="1"/>
        <rFont val="Arial Narrow"/>
        <family val="2"/>
      </rPr>
      <t xml:space="preserve">    • </t>
    </r>
    <r>
      <rPr>
        <sz val="10"/>
        <color theme="1"/>
        <rFont val="Arial Narrow"/>
        <family val="2"/>
      </rPr>
      <t>Bien comunicados
    • Claros
    • Transparentes en su aplicación
    • De fácil acceso</t>
    </r>
  </si>
  <si>
    <t>¿Considera que la Universidad aplica lineamientos y criterios sobre equidad de género que promuevan la igualdad y el respeto en la comunidad universitaria?</t>
  </si>
  <si>
    <r>
      <rPr>
        <b/>
        <sz val="10"/>
        <color theme="1"/>
        <rFont val="Arial Narrow"/>
        <family val="2"/>
      </rPr>
      <t>¿Considera que las políticas y estrategias dispuestas por la Universidad para el ingreso y la permanencia de sus estudiantes son:</t>
    </r>
    <r>
      <rPr>
        <sz val="10"/>
        <color theme="1"/>
        <rFont val="Arial Narrow"/>
        <family val="2"/>
      </rPr>
      <t xml:space="preserve">
    • Bien comunicadas
    • Claras
    • Aplicadas</t>
    </r>
  </si>
  <si>
    <t>¿Considera que las políticas y estrategias dispuestas por la Universidad para el ingreso y la permanencia de sus estudiantes son coherentes con las directrices nacionales?</t>
  </si>
  <si>
    <t>¿Considera que las estrategias institucionales (CREA: Centro de Recursos para el Éxito Académico, actividades culturales y deportivas, programa de becas y ayudas económicas, PAT, entre otros) que ofrece la Universidad favorecen la integración social y cultural de los estudiantes?</t>
  </si>
  <si>
    <t>¿Considera la Universidad cuenta con programas y estrategias (académicas, financieras, psicosociales, entre otras) para favorecer la permanencia de sus estudiantes?</t>
  </si>
  <si>
    <r>
      <rPr>
        <b/>
        <sz val="10"/>
        <color theme="1"/>
        <rFont val="Arial Narrow"/>
        <family val="2"/>
      </rPr>
      <t>Considera que la Universidad cuenta con criterios y estrategias claros para:</t>
    </r>
    <r>
      <rPr>
        <sz val="10"/>
        <color theme="1"/>
        <rFont val="Arial Narrow"/>
        <family val="2"/>
      </rPr>
      <t xml:space="preserve">
    • La admisión de estudiantes de otras instituciones
    • La movilidad estudiantil</t>
    </r>
  </si>
  <si>
    <r>
      <rPr>
        <b/>
        <sz val="10"/>
        <color theme="1"/>
        <rFont val="Arial Narrow"/>
        <family val="2"/>
      </rPr>
      <t>¿Considera que los criterios dispuestos por la Universidad para la asignación de los apoyos estudiantiles (académicos, financieros, de bienestar, entre otros) son:</t>
    </r>
    <r>
      <rPr>
        <sz val="10"/>
        <color theme="1"/>
        <rFont val="Arial Narrow"/>
        <family val="2"/>
      </rPr>
      <t xml:space="preserve">
    • Claros
    • Pertinentes
    • Aplicados con transparencia </t>
    </r>
  </si>
  <si>
    <r>
      <rPr>
        <b/>
        <sz val="10"/>
        <color theme="1"/>
        <rFont val="Arial Narrow"/>
        <family val="2"/>
      </rPr>
      <t>¿Considera que las estrategias y los mecanismos de apoyo estudiantil aplicados por la institución para el desarrollo de su proceso formativo resultan:</t>
    </r>
    <r>
      <rPr>
        <sz val="10"/>
        <color theme="1"/>
        <rFont val="Arial Narrow"/>
        <family val="2"/>
      </rPr>
      <t xml:space="preserve">
    • Útiles
    • Pertinentes 
    • De fácil acceso </t>
    </r>
  </si>
  <si>
    <r>
      <rPr>
        <b/>
        <sz val="10"/>
        <color theme="1"/>
        <rFont val="Arial Narrow"/>
        <family val="2"/>
      </rPr>
      <t>¿Considera que los mecanismos de divulgación de los programas de crédito, becas, subsidios, apoyos económicos y estímulos a los estudiantes son:</t>
    </r>
    <r>
      <rPr>
        <sz val="10"/>
        <color theme="1"/>
        <rFont val="Arial Narrow"/>
        <family val="2"/>
      </rPr>
      <t xml:space="preserve">
    • Claros
    • Efectivos</t>
    </r>
  </si>
  <si>
    <t>¿Considera que existen procesos de seguimiento al buen uso (aprovechamiento en los tiempos previstos de duración del programa) de los apoyos estudiantiles asignados?</t>
  </si>
  <si>
    <r>
      <rPr>
        <b/>
        <sz val="10"/>
        <rFont val="Arial Narrow"/>
        <family val="2"/>
      </rPr>
      <t>¿Considera que los lineamientos y mecanism</t>
    </r>
    <r>
      <rPr>
        <b/>
        <sz val="10"/>
        <color theme="1"/>
        <rFont val="Arial Narrow"/>
        <family val="2"/>
      </rPr>
      <t>os aplicados</t>
    </r>
    <r>
      <rPr>
        <b/>
        <sz val="10"/>
        <rFont val="Arial Narrow"/>
        <family val="2"/>
      </rPr>
      <t xml:space="preserve"> </t>
    </r>
    <r>
      <rPr>
        <b/>
        <sz val="10"/>
        <color theme="1"/>
        <rFont val="Arial Narrow"/>
        <family val="2"/>
      </rPr>
      <t xml:space="preserve">en </t>
    </r>
    <r>
      <rPr>
        <b/>
        <sz val="10"/>
        <rFont val="Arial Narrow"/>
        <family val="2"/>
      </rPr>
      <t>la Universidad para mantener el vínculo con sus graduados favorecen la:</t>
    </r>
    <r>
      <rPr>
        <sz val="10"/>
        <rFont val="Arial Narrow"/>
        <family val="2"/>
      </rPr>
      <t xml:space="preserve">
    • Interacción y el relacionamiento con los programas y con la institución
    • Contribución a las funciones sustantivas 
    • Participación en las dinámicas Institucionales</t>
    </r>
    <r>
      <rPr>
        <b/>
        <sz val="12"/>
        <color theme="5" tint="-0.249977111117893"/>
        <rFont val="Arial Narrow"/>
        <family val="2"/>
      </rPr>
      <t/>
    </r>
  </si>
  <si>
    <r>
      <rPr>
        <b/>
        <sz val="10"/>
        <rFont val="Arial Narrow"/>
        <family val="2"/>
      </rPr>
      <t xml:space="preserve">¿En qué medida considera que </t>
    </r>
    <r>
      <rPr>
        <b/>
        <sz val="10"/>
        <color theme="1"/>
        <rFont val="Arial Narrow"/>
        <family val="2"/>
      </rPr>
      <t>los servicios de empleabilidad (Bolsa de empleo Talentum Sabana, Alumni Sabana Conexión Laboral, planes de carrera para recién graduados, asesorías personalizadas, charlas corporativas, entre otros)</t>
    </r>
    <r>
      <rPr>
        <b/>
        <sz val="10"/>
        <rFont val="Arial Narrow"/>
        <family val="2"/>
      </rPr>
      <t xml:space="preserve"> brindados por la Universidad facilitan la incorporación de los graduados al ámbito laboral?</t>
    </r>
  </si>
  <si>
    <t>¿En qué medida considera que los graduados participan o cooperan voluntariamente en actividades docentes e investigativas del programa o de la institución?</t>
  </si>
  <si>
    <r>
      <rPr>
        <b/>
        <sz val="10"/>
        <color theme="1"/>
        <rFont val="Arial Narrow"/>
        <family val="2"/>
      </rPr>
      <t>Qué tan probable es que usted recomiende a un amigo o conocido:</t>
    </r>
    <r>
      <rPr>
        <sz val="10"/>
        <color theme="1"/>
        <rFont val="Arial Narrow"/>
        <family val="2"/>
      </rPr>
      <t xml:space="preserve">
    • La Universidad de La Sabana
    • La Unidad Académica a la que pertenece
    • El programa al que pertenece</t>
    </r>
  </si>
  <si>
    <r>
      <rPr>
        <b/>
        <sz val="10"/>
        <color theme="1"/>
        <rFont val="Arial Narrow"/>
        <family val="2"/>
      </rPr>
      <t xml:space="preserve">Cuál es el motivo principal por el cual califica con: </t>
    </r>
    <r>
      <rPr>
        <sz val="10"/>
        <color theme="1"/>
        <rFont val="Arial Narrow"/>
        <family val="2"/>
      </rPr>
      <t xml:space="preserve">
    • El nivel de recomendación de la Universidad
    • El nivel de recomendación de la Unidad Académica
    • El nivel de recomendación del programa académico</t>
    </r>
  </si>
  <si>
    <t>Programa:</t>
  </si>
  <si>
    <t>Facultad:</t>
  </si>
  <si>
    <t>FICHA TÉCNICA</t>
  </si>
  <si>
    <t xml:space="preserve">El universo está conformado por estudiantes, profesores de planta y cátedra del programa de </t>
  </si>
  <si>
    <t xml:space="preserve">; así como, por directivos y personal administrativo de la </t>
  </si>
  <si>
    <t>.</t>
  </si>
  <si>
    <t>El estudio contó con distintas técnicas de recolección de información, las cuales se utilizaron según el público al cual se le dirigió la encuesta. Los estudiantes auto-diligenciaron la encuesta de manera presencial o remota en los salones de clase;  mientras que a los profesores de planta, cátedra, directivos y personal administrativo se les envió la encuesta por correo para que la diligenciaran a través de una aplicativo web. De esta forma, se garantizó el mayor número de respuestas por parte de cada segmento.</t>
  </si>
  <si>
    <t>TABLA FICHA TÉCNICA</t>
  </si>
  <si>
    <t>Nombre</t>
  </si>
  <si>
    <t>Encuesta Autoevaluación Institucional y de Programas 2021-2022</t>
  </si>
  <si>
    <t>Técnica</t>
  </si>
  <si>
    <t>Cuestionario auto-diligenciado.</t>
  </si>
  <si>
    <t>Segmento</t>
  </si>
  <si>
    <t>Estudiantes</t>
  </si>
  <si>
    <t>Profesores de planta</t>
  </si>
  <si>
    <t>Profesores de cátedra</t>
  </si>
  <si>
    <t>Directivos</t>
  </si>
  <si>
    <t>Personal Administrativo</t>
  </si>
  <si>
    <t>TOTAL</t>
  </si>
  <si>
    <t>Universo</t>
  </si>
  <si>
    <t>Muestra Aplicada</t>
  </si>
  <si>
    <t>Margen de error</t>
  </si>
  <si>
    <t>Alcance</t>
  </si>
  <si>
    <t>Fecha de aplicación</t>
  </si>
  <si>
    <t>1 de Octubre de 2021 a 10 de Febrero del 2022</t>
  </si>
  <si>
    <r>
      <rPr>
        <b/>
        <sz val="11"/>
        <rFont val="Calibri"/>
        <family val="2"/>
        <scheme val="minor"/>
      </rPr>
      <t>(*) NOTAS:</t>
    </r>
    <r>
      <rPr>
        <b/>
        <sz val="11"/>
        <color theme="1" tint="0.34998626667073579"/>
        <rFont val="Calibri"/>
        <family val="2"/>
        <scheme val="minor"/>
      </rPr>
      <t xml:space="preserve">
</t>
    </r>
    <r>
      <rPr>
        <sz val="11"/>
        <color theme="1" tint="0.34998626667073579"/>
        <rFont val="Calibri"/>
        <family val="2"/>
        <scheme val="minor"/>
      </rPr>
      <t xml:space="preserve">- Para los públicos donde los márgenes de error son </t>
    </r>
    <r>
      <rPr>
        <b/>
        <sz val="11"/>
        <color theme="1" tint="0.34998626667073579"/>
        <rFont val="Calibri"/>
        <family val="2"/>
        <scheme val="minor"/>
      </rPr>
      <t xml:space="preserve">superiores al 7% </t>
    </r>
    <r>
      <rPr>
        <sz val="11"/>
        <color theme="1" tint="0.34998626667073579"/>
        <rFont val="Calibri"/>
        <family val="2"/>
        <scheme val="minor"/>
      </rPr>
      <t xml:space="preserve"> los resultados de la encuesta deberán ser interpretados como una descripción de la muestra y</t>
    </r>
    <r>
      <rPr>
        <b/>
        <sz val="11"/>
        <color theme="1" tint="0.34998626667073579"/>
        <rFont val="Calibri"/>
        <family val="2"/>
        <scheme val="minor"/>
      </rPr>
      <t xml:space="preserve"> no se deberán extrapolar a la población</t>
    </r>
    <r>
      <rPr>
        <sz val="11"/>
        <color theme="1" tint="0.34998626667073579"/>
        <rFont val="Calibri"/>
        <family val="2"/>
        <scheme val="minor"/>
      </rPr>
      <t xml:space="preserve">. 
- En los casos donde los universos son </t>
    </r>
    <r>
      <rPr>
        <b/>
        <sz val="11"/>
        <color theme="1" tint="0.34998626667073579"/>
        <rFont val="Calibri"/>
        <family val="2"/>
        <scheme val="minor"/>
      </rPr>
      <t xml:space="preserve">menores a 50 </t>
    </r>
    <r>
      <rPr>
        <sz val="11"/>
        <color theme="1" tint="0.34998626667073579"/>
        <rFont val="Calibri"/>
        <family val="2"/>
        <scheme val="minor"/>
      </rPr>
      <t>y el margen de error es superior al 7%,  se recomienda tener en cuenta el alcance para la interpretación de los resultados. Para estos casos, si el</t>
    </r>
    <r>
      <rPr>
        <b/>
        <sz val="11"/>
        <color theme="1" tint="0.34998626667073579"/>
        <rFont val="Calibri"/>
        <family val="2"/>
        <scheme val="minor"/>
      </rPr>
      <t xml:space="preserve"> alcance es menor del 80%</t>
    </r>
    <r>
      <rPr>
        <sz val="11"/>
        <color theme="1" tint="0.34998626667073579"/>
        <rFont val="Calibri"/>
        <family val="2"/>
        <scheme val="minor"/>
      </rPr>
      <t xml:space="preserve">, los resultados se deberán interpretar como un </t>
    </r>
    <r>
      <rPr>
        <b/>
        <sz val="11"/>
        <color theme="1" tint="0.34998626667073579"/>
        <rFont val="Calibri"/>
        <family val="2"/>
        <scheme val="minor"/>
      </rPr>
      <t>sondeo.</t>
    </r>
    <r>
      <rPr>
        <sz val="11"/>
        <color theme="1" tint="0.34998626667073579"/>
        <rFont val="Calibri"/>
        <family val="2"/>
        <scheme val="minor"/>
      </rPr>
      <t xml:space="preserve"> </t>
    </r>
  </si>
  <si>
    <t>INTERPRETACIÓN DE RESULTADOS</t>
  </si>
  <si>
    <t>¿CÓMO SE PREGUNTO?</t>
  </si>
  <si>
    <t>ESTADÍSTICOS UTILIZADOS PARA LA INTERPRETACIÓN 
DE DATOS</t>
  </si>
  <si>
    <t>El nivel de satisfacción de cada uno de los factores se calificó a través de una escala lickert de 5 puntos como se muestra a continuación:</t>
  </si>
  <si>
    <t>MEDIA (ESCALA DE 1 A 5)</t>
  </si>
  <si>
    <t>ÍNDICE (ESCALA DE 1 A 100)</t>
  </si>
  <si>
    <t>En términos generales ¿Qué tan satisfecho se encuentra usted con los distintos procesos y servicios que comprender el quehacer académico y administrativo de la Universidad de La Sabana</t>
  </si>
  <si>
    <r>
      <t xml:space="preserve">De este modo, para el análisis de la información se tiene en cuenta la herramienta </t>
    </r>
    <r>
      <rPr>
        <b/>
        <sz val="10"/>
        <color theme="1" tint="0.14999847407452621"/>
        <rFont val="Calibri"/>
        <family val="2"/>
        <scheme val="minor"/>
      </rPr>
      <t>TOP TWO BOX (T2B) y el BOTTOM TWO BOX (B2B).</t>
    </r>
  </si>
  <si>
    <t>DEFINICIÓN DE TOP TWO BOX Y BOTTOM TWO BOX</t>
  </si>
  <si>
    <r>
      <rPr>
        <sz val="10"/>
        <color theme="1" tint="0.14999847407452621"/>
        <rFont val="Wingdings"/>
        <charset val="2"/>
      </rPr>
      <t xml:space="preserve">w </t>
    </r>
    <r>
      <rPr>
        <sz val="10"/>
        <color theme="1" tint="0.14999847407452621"/>
        <rFont val="Calibri"/>
        <family val="2"/>
        <scheme val="minor"/>
      </rPr>
      <t>El</t>
    </r>
    <r>
      <rPr>
        <b/>
        <sz val="10"/>
        <color theme="1" tint="0.14999847407452621"/>
        <rFont val="Calibri"/>
        <family val="2"/>
        <scheme val="minor"/>
      </rPr>
      <t xml:space="preserve"> TOP TWO BOX</t>
    </r>
    <r>
      <rPr>
        <sz val="10"/>
        <color theme="1" tint="0.14999847407452621"/>
        <rFont val="Calibri"/>
        <family val="2"/>
        <scheme val="minor"/>
      </rPr>
      <t xml:space="preserve"> se calcula tomando el porcentaje de participantes que calificaron su satisfacción con </t>
    </r>
    <r>
      <rPr>
        <b/>
        <sz val="10"/>
        <color theme="1" tint="0.14999847407452621"/>
        <rFont val="Calibri"/>
        <family val="2"/>
        <scheme val="minor"/>
      </rPr>
      <t>las dos puntuaciones mas altas</t>
    </r>
    <r>
      <rPr>
        <sz val="10"/>
        <color theme="1" tint="0.14999847407452621"/>
        <rFont val="Calibri"/>
        <family val="2"/>
        <scheme val="minor"/>
      </rPr>
      <t xml:space="preserve"> de la escala (Muy satisfecho + Satisfecho)</t>
    </r>
  </si>
  <si>
    <r>
      <rPr>
        <sz val="10"/>
        <color theme="1" tint="0.14999847407452621"/>
        <rFont val="Wingdings"/>
        <charset val="2"/>
      </rPr>
      <t xml:space="preserve">w </t>
    </r>
    <r>
      <rPr>
        <sz val="10"/>
        <color theme="1" tint="0.14999847407452621"/>
        <rFont val="Calibri"/>
        <family val="2"/>
        <scheme val="minor"/>
      </rPr>
      <t xml:space="preserve">El </t>
    </r>
    <r>
      <rPr>
        <b/>
        <sz val="10"/>
        <color theme="1" tint="0.14999847407452621"/>
        <rFont val="Calibri"/>
        <family val="2"/>
        <scheme val="minor"/>
      </rPr>
      <t xml:space="preserve">BOTTOM TWO BOX </t>
    </r>
    <r>
      <rPr>
        <sz val="10"/>
        <color theme="1" tint="0.14999847407452621"/>
        <rFont val="Calibri"/>
        <family val="2"/>
        <scheme val="minor"/>
      </rPr>
      <t xml:space="preserve">se calcula tomando el porcentaje de participantes que calificaron su satisfacción con </t>
    </r>
    <r>
      <rPr>
        <b/>
        <sz val="10"/>
        <color theme="1" tint="0.14999847407452621"/>
        <rFont val="Calibri"/>
        <family val="2"/>
        <scheme val="minor"/>
      </rPr>
      <t>las dos puntuaciones mas bajas</t>
    </r>
    <r>
      <rPr>
        <sz val="10"/>
        <color theme="1" tint="0.14999847407452621"/>
        <rFont val="Calibri"/>
        <family val="2"/>
        <scheme val="minor"/>
      </rPr>
      <t xml:space="preserve"> de la escala (Poco satisfecho + Nada satisfecho)</t>
    </r>
  </si>
  <si>
    <t>EQUIVALENCIA DE LA ESCALA SEGÚN ESTÁNDARES DE CALIDAD MANEJADOS POR LA UNIVERSIDAD DE LA SABANA</t>
  </si>
  <si>
    <t>LECTURA E INTERPRETACIÓN DE TABLAS DE RESULTADOS:</t>
  </si>
  <si>
    <t>VALORES DE LA 
MEDIA</t>
  </si>
  <si>
    <t>VALORES DEL T2B Y 
B2B</t>
  </si>
  <si>
    <t>Información relacionada con las opciones de respuesta. Estos datos están expresado en porcentajes</t>
  </si>
  <si>
    <t>4.8 - 5.0</t>
  </si>
  <si>
    <t>95% - 100%</t>
  </si>
  <si>
    <t>Cumplimiento pleno</t>
  </si>
  <si>
    <t>4.0 - 4.7</t>
  </si>
  <si>
    <t>80% - 94%</t>
  </si>
  <si>
    <t>Cumplimiento en alto grado</t>
  </si>
  <si>
    <t>3.0 -3.9</t>
  </si>
  <si>
    <t>60% - 79%</t>
  </si>
  <si>
    <t>Cumplimiento aceptable</t>
  </si>
  <si>
    <t>Información relacionada con los análisis estadísticos</t>
  </si>
  <si>
    <t xml:space="preserve">    Datos expresados en 
    porcentajes</t>
  </si>
  <si>
    <t>2.0 - 2.9</t>
  </si>
  <si>
    <t>40% - 59%</t>
  </si>
  <si>
    <t>Cumplimiento insatisfecho</t>
  </si>
  <si>
    <t>0 - 1.9</t>
  </si>
  <si>
    <t>0% - 39%</t>
  </si>
  <si>
    <t>No cumplimiento</t>
  </si>
  <si>
    <t xml:space="preserve">    Datos expresados en 
    valores absolutos</t>
  </si>
  <si>
    <t>Fuente: Acta 1429 del 20 de marzo del 2014 de la Comisión de Asuntos Generales del Consejo Superior</t>
  </si>
  <si>
    <t>Códigos de color asociados a la escala de equivalencias  según estándares de calidad   manejados por La Universidad de La Sabana.</t>
  </si>
  <si>
    <t>EJEMPLO CALCULO DE LA MEDIA (ESCALA DE 1 A 5)</t>
  </si>
  <si>
    <t>ESCALAS DE CALIFICACIÓN</t>
  </si>
  <si>
    <t>Las preguntas utilizadas en esta medición son de tipo Likert de 5 puntos con uso de métricas artificiales, las  cuales permiten análisis estadísticos descriptivos.</t>
  </si>
  <si>
    <t>Equivalencias calificaciones</t>
  </si>
  <si>
    <t>Calificación</t>
  </si>
  <si>
    <t>Equivalencias</t>
  </si>
  <si>
    <t>Total desacuerdo</t>
  </si>
  <si>
    <t>Nada</t>
  </si>
  <si>
    <t>Muy malo</t>
  </si>
  <si>
    <t>Nunca</t>
  </si>
  <si>
    <t>En ninguna medida</t>
  </si>
  <si>
    <t>Nada exigentes</t>
  </si>
  <si>
    <t>No favorece para nada</t>
  </si>
  <si>
    <t>Nada probable</t>
  </si>
  <si>
    <t>Nada satisfecho</t>
  </si>
  <si>
    <t>Desacuerdo</t>
  </si>
  <si>
    <t>Poco</t>
  </si>
  <si>
    <t>Malo</t>
  </si>
  <si>
    <t>Casi nunca</t>
  </si>
  <si>
    <t>En muy baja medida</t>
  </si>
  <si>
    <t>Poco exigentes</t>
  </si>
  <si>
    <t>No favorece</t>
  </si>
  <si>
    <t>Poco probable</t>
  </si>
  <si>
    <t>Poco satisfecho</t>
  </si>
  <si>
    <t>Medianamente de acuerdo</t>
  </si>
  <si>
    <t>Regular</t>
  </si>
  <si>
    <t>Algunas veces</t>
  </si>
  <si>
    <t>En baja medida</t>
  </si>
  <si>
    <t>Medianamente exigentes</t>
  </si>
  <si>
    <t>Es indiferente</t>
  </si>
  <si>
    <t>Medianamente probable</t>
  </si>
  <si>
    <t>Medianamente satisfecho</t>
  </si>
  <si>
    <t>Acuerdo</t>
  </si>
  <si>
    <t>Bien</t>
  </si>
  <si>
    <t>Bueno</t>
  </si>
  <si>
    <t>Casi siempre</t>
  </si>
  <si>
    <t>En alta medida</t>
  </si>
  <si>
    <t>Exigentes</t>
  </si>
  <si>
    <t>Favorece</t>
  </si>
  <si>
    <t>Muy probable</t>
  </si>
  <si>
    <t>Satisfecho</t>
  </si>
  <si>
    <t>Total acuerdo</t>
  </si>
  <si>
    <t>Muy Bien</t>
  </si>
  <si>
    <t>Excelente</t>
  </si>
  <si>
    <t>Siempre</t>
  </si>
  <si>
    <t>En muy alta medida</t>
  </si>
  <si>
    <t>Muy exigentes</t>
  </si>
  <si>
    <t>Favorece totalmente</t>
  </si>
  <si>
    <t>Totalmente probable</t>
  </si>
  <si>
    <t>Muy satisfecho</t>
  </si>
  <si>
    <t>NS/NA</t>
  </si>
  <si>
    <t>No sabe / No aplica(*)</t>
  </si>
  <si>
    <r>
      <t xml:space="preserve">Algunos de los análisis estadísticos  que se utilizan normalmente con este tipo de escalas son: </t>
    </r>
    <r>
      <rPr>
        <b/>
        <sz val="11"/>
        <color theme="1" tint="0.14999847407452621"/>
        <rFont val="Calibri"/>
        <family val="2"/>
        <scheme val="minor"/>
      </rPr>
      <t xml:space="preserve"> Análisis de frecuencias con porcentajes, y análisis de medidas de tendencia central.</t>
    </r>
    <r>
      <rPr>
        <sz val="11"/>
        <color theme="1" tint="0.14999847407452621"/>
        <rFont val="Calibri"/>
        <family val="2"/>
        <scheme val="minor"/>
      </rPr>
      <t xml:space="preserve">
En este caso, la medida de tendencia central  que se  incluirá en el análisis será la media. La ventaja de reportar la media es que resume los resultados y </t>
    </r>
    <r>
      <rPr>
        <b/>
        <sz val="11"/>
        <color theme="1" tint="0.14999847407452621"/>
        <rFont val="Calibri"/>
        <family val="2"/>
        <scheme val="minor"/>
      </rPr>
      <t>toma en cuenta la frecuencia de respuestas para cada punto de la escala.</t>
    </r>
    <r>
      <rPr>
        <sz val="11"/>
        <color theme="1" tint="0.14999847407452621"/>
        <rFont val="Calibri"/>
        <family val="2"/>
        <scheme val="minor"/>
      </rPr>
      <t xml:space="preserve">
</t>
    </r>
  </si>
  <si>
    <r>
      <rPr>
        <b/>
        <sz val="11"/>
        <color theme="1" tint="0.14999847407452621"/>
        <rFont val="Calibri"/>
        <family val="2"/>
        <scheme val="minor"/>
      </rPr>
      <t>Razones por las cuales se incluyen las opciones “no sabe/no aplica”:</t>
    </r>
    <r>
      <rPr>
        <sz val="11"/>
        <color theme="1" tint="0.14999847407452621"/>
        <rFont val="Calibri"/>
        <family val="2"/>
        <scheme val="minor"/>
      </rPr>
      <t xml:space="preserve">
•  Para no dejar espacios en blanco en las distintas preguntas formuladas en el instrumento.
• Para garantizar que los participantes leyeron y respondieron a todas las preguntas formuladas en el cuestionario (todas las  preguntas se debían responder para dar como finalizada la encuesta).
• Se incluyen también para darle una opción de respuesta a los participantes que no tienen información o no tienen ninguna opinión   sobre lo que se pregunta en cada uno de los enunciados.</t>
    </r>
  </si>
  <si>
    <t>Profesores de Planta</t>
  </si>
  <si>
    <t>Profesores de Cátedra</t>
  </si>
  <si>
    <t>Total segmentos</t>
  </si>
  <si>
    <t>Administración y organizaciones</t>
  </si>
  <si>
    <t>Ciencia, cultura y artes de la alimentación</t>
  </si>
  <si>
    <t>Economía</t>
  </si>
  <si>
    <t>Finanzas</t>
  </si>
  <si>
    <t>Gestión de operaciones</t>
  </si>
  <si>
    <t>Innovación y emprendimiento</t>
  </si>
  <si>
    <t>Mercadeo</t>
  </si>
  <si>
    <t>Negociación y comercio internacional</t>
  </si>
  <si>
    <t>Servicio, hospitalidad y calidad</t>
  </si>
  <si>
    <t>*En los públicos donde no aparecen datos no se aplicó esta pregunta.</t>
  </si>
  <si>
    <t>Nota: Además de contribuir a este factor, esta pregunta contribuye a otros factores.</t>
  </si>
  <si>
    <t>¿Cuál es el motivo principal por el cual califica el nivel de recomendación de la Universidad?</t>
  </si>
  <si>
    <t>#F2. Unidad</t>
  </si>
  <si>
    <t xml:space="preserve"> Público</t>
  </si>
  <si>
    <t>PROFESORES PLANTA</t>
  </si>
  <si>
    <t>PROFESORES CATEDRA</t>
  </si>
  <si>
    <t>Administrativos</t>
  </si>
  <si>
    <t>Escuela Internacional de Ciencias Económicas y Administrativas</t>
  </si>
  <si>
    <t>#F3. Programa</t>
  </si>
  <si>
    <t>Gastronomía</t>
  </si>
  <si>
    <t>#</t>
  </si>
  <si>
    <t>#En términos generales ¿qué tan satisfecho se encuentra usted con los distintos procesos y servicios que comprenden el quehacer académico y administrativo</t>
  </si>
  <si>
    <t>#de la Universidad de La Sabana?</t>
  </si>
  <si>
    <t>(1)Nada satisfecho</t>
  </si>
  <si>
    <t>(2)Poco satisfecho</t>
  </si>
  <si>
    <t>(3)Medianamente Satisfecho</t>
  </si>
  <si>
    <t>(4)Satisfecho</t>
  </si>
  <si>
    <t>(5)Muy Satisfecho</t>
  </si>
  <si>
    <t>Total</t>
  </si>
  <si>
    <t>Numero de entrevistados</t>
  </si>
  <si>
    <t>TOP TWO BOX</t>
  </si>
  <si>
    <t>BOTTOM TWO BOX</t>
  </si>
  <si>
    <t>Media Escala de 1 a 5</t>
  </si>
  <si>
    <t>Índice Escala de 1 a 100</t>
  </si>
  <si>
    <t>#de la Unidad Académica a la que pertenece?</t>
  </si>
  <si>
    <t>#del programa al que pertenece?</t>
  </si>
  <si>
    <t>#Qué tan probable es que usted recomiende a un amigo o conocido: La Universidad de La Sabana</t>
  </si>
  <si>
    <t>(1)Nada Probable</t>
  </si>
  <si>
    <t>(2)Poco Probable</t>
  </si>
  <si>
    <t>(3)Medianamente probable</t>
  </si>
  <si>
    <t>(4)Muy Probable</t>
  </si>
  <si>
    <t>(5)Totalmente probable</t>
  </si>
  <si>
    <t xml:space="preserve"> NS/NA</t>
  </si>
  <si>
    <t>NPS</t>
  </si>
  <si>
    <t>#Qué tan probable es que usted recomiende a un amigo o conocido: La Unidad Académica a la que pertenece</t>
  </si>
  <si>
    <t>#Qué tan probable es que usted recomiende a un amigo o conocido: El programa al que pertenece</t>
  </si>
  <si>
    <t>#Durante su experiencia en la Universidad de La Sabana, le ha sido posible reconocer y hacer propios los siguientes rasgos que definen su naturaleza e identidad</t>
  </si>
  <si>
    <t>#descritos en el Proyecto Educativo Institucional (PEI): Búsqueda y descubrimiento de la verdad</t>
  </si>
  <si>
    <t>(1)Total Desacuerdo</t>
  </si>
  <si>
    <t>(2)Desacuerdo</t>
  </si>
  <si>
    <t>(3)Medianamente de acuerdo</t>
  </si>
  <si>
    <t>(4)Acuerdo</t>
  </si>
  <si>
    <t>(5)Total Acuerdo</t>
  </si>
  <si>
    <t>#descritos en el Proyecto Educativo Institucional (PEI): Respeto a la dignidad trascendente de la persona humana</t>
  </si>
  <si>
    <t>#descritos en el Proyecto Educativo Institucional (PEI): Crecimiento personal y laboral que permita la promoción y el desarrollo personal y familiar</t>
  </si>
  <si>
    <t>#descritos en el Proyecto Educativo Institucional (PEI): Asesoría académica como un medio de atención personalizada</t>
  </si>
  <si>
    <t>#descritos en el Proyecto Educativo Institucional (PEI): Trabajo y estudio como medios de perfeccionamiento</t>
  </si>
  <si>
    <t>#descritos en el Proyecto Educativo Institucional (PEI): Espíritu solidario y servicio a la sociedad.</t>
  </si>
  <si>
    <t>#descritos en el Proyecto Educativo Institucional (PEI): Difusión, aplicación y desarrollo del conocimiento que contribuyen a dar respuesta a las necesidades de la sociedad</t>
  </si>
  <si>
    <t>#descritos en el Proyecto Educativo Institucional (PEI): Respeto por la libertad de enseñanza, aprendizaje, investigación y cátedra</t>
  </si>
  <si>
    <t>#descritos en el Proyecto Educativo Institucional (PEI): Respeto por la conservación y el buen uso de la naturaleza</t>
  </si>
  <si>
    <t>#En qué medida considera usted que la toma de decisiones, administración y evaluación de las siguientes funciones y recursos institucionales</t>
  </si>
  <si>
    <t>#se desarrolla en el marco del Proyecto Educativo Institucional (PEI): Labores académicas</t>
  </si>
  <si>
    <t>(1)En ninguna medida</t>
  </si>
  <si>
    <t>(2)En muy baja medida</t>
  </si>
  <si>
    <t>(3)En baja medida</t>
  </si>
  <si>
    <t>(4)En alta medida</t>
  </si>
  <si>
    <t>(5)En muy alta medida</t>
  </si>
  <si>
    <t>#se desarrolla en el marco del Proyecto Educativo Institucional (PEI): Labores formativas y docentes</t>
  </si>
  <si>
    <t>#se desarrolla en el marco del Proyecto Educativo Institucional (PEI): Labores científicas</t>
  </si>
  <si>
    <t>#se desarrolla en el marco del Proyecto Educativo Institucional (PEI): Labores culturales y de extensión</t>
  </si>
  <si>
    <t>#se desarrolla en el marco del Proyecto Educativo Institucional (PEI): Labores de bienestar</t>
  </si>
  <si>
    <t>#se desarrolla en el marco del Proyecto Educativo Institucional (PEI): Labores de internacionalización</t>
  </si>
  <si>
    <t>#se desarrolla en el marco del Proyecto Educativo Institucional (PEI): Recursos físicos</t>
  </si>
  <si>
    <t>#se desarrolla en el marco del Proyecto Educativo Institucional (PEI): Recursos tecnológicos</t>
  </si>
  <si>
    <t>#se desarrolla en el marco del Proyecto Educativo Institucional (PEI): Recursos financieros</t>
  </si>
  <si>
    <t>#Evalúe el programa académico de acuerdo con los siguientes criterios: Calidad</t>
  </si>
  <si>
    <t>(1)Muy Malo</t>
  </si>
  <si>
    <t>(2)Malo</t>
  </si>
  <si>
    <t>(3)Regular</t>
  </si>
  <si>
    <t>(4)Bueno</t>
  </si>
  <si>
    <t>(5)Excelente</t>
  </si>
  <si>
    <t>#Evalúe el programa académico de acuerdo con los siguientes criterios: Pertinencia</t>
  </si>
  <si>
    <t>#¿Considera que existen lineamientos y estrategias de formación integral dispuestas por la Universidad para fomentar: Ambiente propicio para la formación?</t>
  </si>
  <si>
    <t>#¿Considera que existen lineamientos y estrategias de formación integral dispuestas por la Universidad para fomentar: Ambiente incluyente?</t>
  </si>
  <si>
    <t>#¿Considera que existen lineamientos y estrategias de formación integral dispuestas por la Universidad para fomentar: Responsabilidad social?</t>
  </si>
  <si>
    <t>#¿Considera que existen lineamientos y estrategias de formación integral dispuestas por la Universidad para fomentar: Valores éticos?</t>
  </si>
  <si>
    <t>#¿En qué medida considera que los siguientes elementos aportan a su formación integral (dimensiones sociales, humanísticas, profesionales, emocionales,</t>
  </si>
  <si>
    <t>#éticas y de responsabilidad social): Estrategias curriculares?</t>
  </si>
  <si>
    <t>#éticas y de responsabilidad social): Estrategias de proyección social?</t>
  </si>
  <si>
    <t>#éticas y de responsabilidad social): Estrategias de investigación?</t>
  </si>
  <si>
    <t>#éticas y de responsabilidad social): Estrategias de bienestar?</t>
  </si>
  <si>
    <t>#¿Qué tan satisfecho se encuentra con las actividades de formación integral (jornadas de formación, jornadas universitarias, inducciones, entre otras)</t>
  </si>
  <si>
    <t>#ofrecidas por la Universidad?</t>
  </si>
  <si>
    <t>#Considera usted que los graduados de la Universidad evidencian ante la sociedad:</t>
  </si>
  <si>
    <t>#La formación integral brindada por la Universidad</t>
  </si>
  <si>
    <t>#El desarrollo de un pensamiento crítico</t>
  </si>
  <si>
    <t>#Considera usted que las estrategias y programas institucionales propician:   la formación integral de los estudiantes</t>
  </si>
  <si>
    <t>#Considera usted que las estrategias y programas institucionales propician:   la consolidación de la identidad institucional</t>
  </si>
  <si>
    <t>#Considera usted que las estrategias y programas institucionales propician:   el reconocimiento social de la Institución</t>
  </si>
  <si>
    <t>#¿Considera que, para la representación democrática de estudiantes en órganos colegiales de dirección, los mecanismos de Convocatoria? Son bien comunicados</t>
  </si>
  <si>
    <t>#¿Considera que, para la representación democrática de estudiantes en órganos colegiales de dirección, los mecanismos de Convocatoria? Son claros</t>
  </si>
  <si>
    <t>#¿Considera que, para la representación democrática de estudiantes en órganos colegiales de dirección, los mecanismos de Convocatoria?</t>
  </si>
  <si>
    <t>#Son transparentes en su aplicación</t>
  </si>
  <si>
    <t>#Son de fácil acceso</t>
  </si>
  <si>
    <t>#¿Considera que, para la representación democrática de estudiantes en órganos colegiales de dirección, los mecanismos de Selección?</t>
  </si>
  <si>
    <t>#Son bien comunicados</t>
  </si>
  <si>
    <t>#Son claros</t>
  </si>
  <si>
    <t>#¿Considera que, para la representación democrática de estudiantes en órganos colegiales de dirección, los mecanismos de Participación?</t>
  </si>
  <si>
    <t>#¿Considera que la participación de los estudiantes representantes en los órganos colegiales de dirección ha tenido un impacto</t>
  </si>
  <si>
    <t>#positivo en el desarrollo de la institución?</t>
  </si>
  <si>
    <t>#positivo en el desarrollo de la unidad académica?</t>
  </si>
  <si>
    <t>#positivo en el desarrollo de el programa?</t>
  </si>
  <si>
    <t>#En términos generales, considera que los órganos colegiales de dirección de la Universidad cuentan con Buenas prácticas</t>
  </si>
  <si>
    <t>#En términos generales, considera que los órganos colegiales de dirección de la Universidad cuentan con Gestión eficiente</t>
  </si>
  <si>
    <t>#En términos generales, considera que los órganos colegiales de dirección de la Universidad cuentan con Transparencia en su gestión</t>
  </si>
  <si>
    <t>#Considera que en términos generales el apoyo administrativo del personal de la Institución y de la Unidad Académica en el desarrollo</t>
  </si>
  <si>
    <t>#de la Docencia se realiza: Con tiempos de respuesta oportunos</t>
  </si>
  <si>
    <t>#de la Docencia se realiza: Brindando una atención amable</t>
  </si>
  <si>
    <t>#de la Docencia se realiza: Dando una adecuada orientación</t>
  </si>
  <si>
    <t>#de la Docencia se realiza: Dando resultados en la gestión</t>
  </si>
  <si>
    <t>#de la Investigación se realiza: Con tiempos de respuesta oportunos</t>
  </si>
  <si>
    <t>#de la Investigación se realiza: Brindando una atención amable</t>
  </si>
  <si>
    <t>#de la Investigación se realiza: Dando una adecuada orientación</t>
  </si>
  <si>
    <t>#de la Investigación se realiza: Dando resultados en la gestión</t>
  </si>
  <si>
    <t>#de la Internacionalización se realiza: Con tiempos de respuesta oportunos</t>
  </si>
  <si>
    <t>#de la Internacionalización se realiza: Brindando una atención amable</t>
  </si>
  <si>
    <t>#de la Internacionalización se realiza: Dando una adecuada orientación</t>
  </si>
  <si>
    <t>#de la Internacionalización se realiza: Dando resultados en la gestión</t>
  </si>
  <si>
    <t>#de la Proyección social se realiza: Con tiempos de respuesta oportunos</t>
  </si>
  <si>
    <t>#de la Proyección social se realiza: Brindando una atención amable</t>
  </si>
  <si>
    <t>#de la Proyección social se realiza: Dando una adecuada orientación</t>
  </si>
  <si>
    <t>#de la Proyección social se realiza: Dando resultados en la gestión</t>
  </si>
  <si>
    <t>#Considera que en términos generales el apoyo administrativo del personal de la oficina de educación médica del escenario de prática,</t>
  </si>
  <si>
    <t>#se realiza: Con tiempos de respuesta oportunos</t>
  </si>
  <si>
    <t>#se realiza: Brindando una atención amable</t>
  </si>
  <si>
    <t>#se realiza: Dando una adecuada orientación</t>
  </si>
  <si>
    <t>#se realiza: Dando resultados en la gestión</t>
  </si>
  <si>
    <t>#Califique los siguientes criterios de la plataforma tecnológica dispuesta por la Institución para la conectividad de la comunidad universitaria:</t>
  </si>
  <si>
    <t>#Sistemas de información transaccionales (Software Académico, PeopleoSoft comunidad campus y académica, finanzas del estudiante,</t>
  </si>
  <si>
    <t>#LMS Virtual Sabana, OLIS, Pagos inteligentes, place to pay, entre otros)</t>
  </si>
  <si>
    <t>#Calidad</t>
  </si>
  <si>
    <t>#Pertinencia</t>
  </si>
  <si>
    <t>#Accesibilidad</t>
  </si>
  <si>
    <t>#Usabilidad</t>
  </si>
  <si>
    <t>#Suficiencia</t>
  </si>
  <si>
    <t>#Comunicación y colaboración (Página web, APP Unisabana, Colaboración: Office 365, Single Sign on, entre otros)</t>
  </si>
  <si>
    <t>#Sistemas de soporte (Comunicaciones, Virtualización, Almacenamiento, Seguridad informática, Sistemas operativos, Mail, entre otros)</t>
  </si>
  <si>
    <t>#Sistemas de soporte (Comunicaciones, Virtualización, Almacenamiento, Seguridad informática, Sistemas operativos, Mail, entre otros) -</t>
  </si>
  <si>
    <t>#¿En qué medida considera que las personas, las políticas, los mecanismos, las plataformas y los medios de comunicación dispuestos por</t>
  </si>
  <si>
    <t>#la institución le permiten mantenerse interconectado con el contexto institucional y académico?</t>
  </si>
  <si>
    <t>#¿En qué medida considera que el público en general tiene acceso a información pertinente, actualizada y veraz sobre las políticas,</t>
  </si>
  <si>
    <t>#los servicios, los actores y las dinámicas institucionales?</t>
  </si>
  <si>
    <t>#Considera que la estructura organizacional de la Universidad: Apalanca el desarrollo del Proyecto Educativo Institucional</t>
  </si>
  <si>
    <t>#Considera que la estructura organizacional de la Universidad: Se encuentra acorde con el tamaño y la complejidad de la Institución</t>
  </si>
  <si>
    <t>#¿Considera que los directivos de la Institución y de su Unidad Académica o Administrativa ejercen el liderazgo con integridad</t>
  </si>
  <si>
    <t>#y cuentan con la idoneidad necesaria para desempeñarse en su cargo?</t>
  </si>
  <si>
    <t>#¿Considera que las políticas y estrategias implementadas por la Institución para:...? La designación de personas en cargos de dirección Son:</t>
  </si>
  <si>
    <t>#Efectivas</t>
  </si>
  <si>
    <t>#Transparentes</t>
  </si>
  <si>
    <t>#La designación de personas en cargos académicos o administrativos Son:</t>
  </si>
  <si>
    <t>#La asignación de responsabilidades y funciones Son:</t>
  </si>
  <si>
    <t>#El desarrollo de la carrera profesional Son:</t>
  </si>
  <si>
    <t>#La definición de procedimientos Son:</t>
  </si>
  <si>
    <t>#Considera que la colección bibliográfica (material bibilográfico, bases de datos y demás recursos electrónicos) con la que cuenta la Institución</t>
  </si>
  <si>
    <t>#para respaldar el desarrollo de las distintas actividades académicas del programa, actividades formativas, de investigación, culturales y de proyección son:</t>
  </si>
  <si>
    <t>#Suficientes</t>
  </si>
  <si>
    <t>#Pertinentes</t>
  </si>
  <si>
    <t>#Actualizados</t>
  </si>
  <si>
    <t>#Considera que en términos generales los laboratorios, espacios de simulación, talleres y aulas especializadas con las que cuenta la Universidad</t>
  </si>
  <si>
    <t>#para el desarrollo de sus actividades de docencia, investigación o proyección social resultan:</t>
  </si>
  <si>
    <t>#Accesibles</t>
  </si>
  <si>
    <t>#Disponibles</t>
  </si>
  <si>
    <t>#De calidad</t>
  </si>
  <si>
    <t>#¿En qué medida considera que las estrategias y los recursos de apoyo brindados por la Institución resultan efectivos para el proceso de enseñanza-aprendizaje?</t>
  </si>
  <si>
    <t>#En qué medida considera que se realiza la renovación oportuna y el mantenimiento apropiado de los siguientes elementos para el desarrollo de las actividades académicas:</t>
  </si>
  <si>
    <t>#Equipos y plataformas tecnológicas</t>
  </si>
  <si>
    <t>#Sistemas informáticos</t>
  </si>
  <si>
    <t>#Recursos bibliográficos físicos y digitales</t>
  </si>
  <si>
    <t>#Recursos didácticos</t>
  </si>
  <si>
    <t>#Infraestructura física</t>
  </si>
  <si>
    <t>#Mobiliario</t>
  </si>
  <si>
    <t>#¿Considera que los ambientes de aprendizaje dispuestos en la modalidad de su programa para el buen desarrollo de las distintas actividades académicas y formativas son:</t>
  </si>
  <si>
    <t>#De alta calidad</t>
  </si>
  <si>
    <t>#De fácil acceso</t>
  </si>
  <si>
    <t>#De alta disponibilidad</t>
  </si>
  <si>
    <t>#¿En qué medida considera que las metodologías y técnicas de aprendizaje dispuestas para la modalidad de su programa contribuyen con el proposito formativo?</t>
  </si>
  <si>
    <t>#¿Considera que el manejo presupuestal y la administración financiera de la Universidad permiten el desarrollo</t>
  </si>
  <si>
    <t>#institucional y el cumplimiento de su Proyecto Educativo (PEI)?</t>
  </si>
  <si>
    <t>#En qué nivel considera que se realiza la renovación oportuna y el mantenimiento apropiado de los siguientes elementos para el desarrolo de las actividades académicas:</t>
  </si>
  <si>
    <t>(1)Nada</t>
  </si>
  <si>
    <t>(2)Poco</t>
  </si>
  <si>
    <t>(4)Bien</t>
  </si>
  <si>
    <t>(5)Muy Bien</t>
  </si>
  <si>
    <t>#¿En qué medida considera que los indicadores de gestión resultan coherentes con los planes estratégicos y de mejora?</t>
  </si>
  <si>
    <t>#¿En qué medida considera que los planes de mejoramiento se articulan con la planeación estratégica institucional y con el presupuesto de la Universidad?</t>
  </si>
  <si>
    <t>#Considera que los mecanismos utilizados por las instancias directivas de la Universidad para la planeación, el seguimiento y la evaluación del que hacer y el desarrollo institucional:</t>
  </si>
  <si>
    <t>#Propician la participación de la comunidad académica</t>
  </si>
  <si>
    <t>#Permiten el diálogo</t>
  </si>
  <si>
    <t>#Permiten la reconfiguración de los procesos institucionales</t>
  </si>
  <si>
    <t>#Propician el consenso y la consecución de metas y propósit</t>
  </si>
  <si>
    <t>#Son eficientes</t>
  </si>
  <si>
    <t>#Son transparentes</t>
  </si>
  <si>
    <t>#Fomentan la autocrítica</t>
  </si>
  <si>
    <t>#¿Considera que las políticas y estrategias implementadas por la Institución para la Gestión de la calidad? Son Efectivas</t>
  </si>
  <si>
    <t>#¿Considera que las políticas y estrategias implementadas por la Institución para la Gestión de la calidad? Son Bien comunicadas</t>
  </si>
  <si>
    <t>#¿Considera que las políticas y estrategias implementadas por la Institución para la Autoevaluación (institucional y de programas)?</t>
  </si>
  <si>
    <t>#Son Efectivas</t>
  </si>
  <si>
    <t>#Son Bien comunicadas</t>
  </si>
  <si>
    <t>#¿Considera que las políticas y estrategias implementadas por la Institución para la Planeación instituciona? Son Efectivas</t>
  </si>
  <si>
    <t>#¿Considera que las políticas y estrategias implementadas por la Institución para la Planeación instituciona? Son Bien comunicadas</t>
  </si>
  <si>
    <t>#¿Considera que las políticas y estrategias implementadas por la Institución para la Gestión del mejoramiento continuo? Son Efectivas</t>
  </si>
  <si>
    <t>#¿Considera que las políticas y estrategias implementadas por la Institución para la Gestión del mejoramiento continuo? Son Bien comunicadas</t>
  </si>
  <si>
    <t>#¿En qué medida considera que la institución promueve la generación y el aprovechamiento de ambientes para la discusión crítica sobre la ciencia,</t>
  </si>
  <si>
    <t>#la tecnología, la innovación, el arte, la cultura, los valores, la sociedad y el Estado?</t>
  </si>
  <si>
    <t>#La Universidad de la Sabana entiende la flexibilidad curricular como la forma en que el programa despliega sus actividades y estructura los</t>
  </si>
  <si>
    <t>#resultados de aprendizaje, en forma tal que puedan ofrecer diversas alternativas de acceso, tránsito por el programa y por otros programas,</t>
  </si>
  <si>
    <t>#permanencia y graduación de los estudiantes, tales como: oferta de asignaturas electivas, ofertas de movilidad interna y externa, opciones de</t>
  </si>
  <si>
    <t>#coterminalidad y convalidación, opciones de grado, entre otras. En ese sentido, por favor evalúe su percepción sobre la efectividad de las</t>
  </si>
  <si>
    <t>#estrategias de la Flexibilidad Curricular dispuestas por su programa y la Universidad</t>
  </si>
  <si>
    <t>#La Universidad de La Sabana entiende la Internacionalización del Currículo como la incorporación de dimensiones internacionales e interculturales</t>
  </si>
  <si>
    <t>#tanto al contenido del currículo como a los resultados de aprendizaje, actividades de evaluación, métodos de enseñanza y servicios de apoyo de un programa académico,</t>
  </si>
  <si>
    <t>#con el propósito de que los estudiantes desarrollen competencias que les permitan desenvolverse en ambientes globales y multiculturales. En ese sentido,</t>
  </si>
  <si>
    <t>#por favor evalúe su percepción sobre la efectividad de los siguientes elementos de internacionalización del currículo del programa y de la Universidad:</t>
  </si>
  <si>
    <t>#Contenidos internacionales en las asignaturas</t>
  </si>
  <si>
    <t>#Materiales internacionales en las asignaturas (libros, textos, casos, material audiovisua, entre otros)</t>
  </si>
  <si>
    <t>#Actividades internacionales en las asignaturas (invitados, simulaciones, debates, concursos, proyectos con estudiantes internacionales, visitas, entre otros)</t>
  </si>
  <si>
    <t>#Oferta de experiencias internacionales en el campus, diferentes a las asignaturas</t>
  </si>
  <si>
    <t>#(eventos, minors, idiomas, escuelas de verano, profundizaciones, interacción con estudiantes internacionales en el campus, entre otros)</t>
  </si>
  <si>
    <t>#Oferta de experiencias internacionales en el exterior (intercambio, idiomas, prácticas, doble titulación, salidas académicas, concursos, entre otros)</t>
  </si>
  <si>
    <t>#En qué medida considera que se desarrollan las siguientes competencias para desenvolverse en ambientes globales y multiculturales:</t>
  </si>
  <si>
    <t>#Capacidad de interactuar en escenarios cuyo idioma no sea el propio</t>
  </si>
  <si>
    <t>#Capacidad de interactuar con personas de otras culturas</t>
  </si>
  <si>
    <t>#Visión global y compromiso con el desarrollo sostenible</t>
  </si>
  <si>
    <t>#Abordaje internacional de su propia disciplina</t>
  </si>
  <si>
    <t>#La Universidad de La Sabana entiende la interdisciplinariedad como el conjunto de acciones y actividades que se desarrollan con el propósito</t>
  </si>
  <si>
    <t>#de fomentar interacciones entre el programa y/o la institución y otras entidades, personas, instituciones, comunidades y empresas para que los profesores</t>
  </si>
  <si>
    <t>#y estudiantes desarrollen sus labores formativas, docentes, académicas, científicas, culturales y de extensión. De igual forma, se entiende como las</t>
  </si>
  <si>
    <t>#estrategias para fomentar la interacción entre disciplinas, niveles de formación, culturas, entre otros. En ese sentido, por favor evalúe su percepción</t>
  </si>
  <si>
    <t>#sobre la efectividad de las estrategias de interdisciplinariedad en su Programa y en la Universidad.</t>
  </si>
  <si>
    <t>#¿Considera que en términos generales el sistema de evaluación académica permite evidenciar los conocimientos, las habilidades y las capacidades adquiridas en el proceso de formación?</t>
  </si>
  <si>
    <t>#¿Considera que en términos generales los criterios de evaluación son coherentes con los resultados previstos del Programa y contribuyen al logro del perfil de egreso definido?</t>
  </si>
  <si>
    <t>#¿En términos generales, para usted resultan claros los mecanismos de evaluación (proyecto, ensayo, foro, trabajo escrito, examen, presentación oral, informes,</t>
  </si>
  <si>
    <t>#estudio de caso, mapas conceptuales, entre otros) implementados en asignaturas, módulos, cursos entre otros?</t>
  </si>
  <si>
    <t>#¿Considera que los lineamientos, criterios y mecanismos de evaluación estudiantil dispuestos por la institución, favorecen el logro de los resultados de aprendizaje de los estudiantes?</t>
  </si>
  <si>
    <t>#¿Considera que los lineamientos y procesos institucionales relacionados con los programas académicos y sus modalidades se aplican eficientemente para:...?</t>
  </si>
  <si>
    <t>#La creación</t>
  </si>
  <si>
    <t>#La modificación</t>
  </si>
  <si>
    <t>#La extensión</t>
  </si>
  <si>
    <t>#El cierre</t>
  </si>
  <si>
    <t>#Evalúe la eficiencia de la siguientes estrategias que se aplican para la formación en investigación:</t>
  </si>
  <si>
    <t>#Prácticas en investigación y asignaturas que desarrollan competencias en investigación</t>
  </si>
  <si>
    <t>#Semilleros de investigación y participación de estudiantes en proyectos de investigación</t>
  </si>
  <si>
    <t>#Jornadas de socialización de trabajos de investigación</t>
  </si>
  <si>
    <t>#Presentación de ponencias desarrollados por estudiantes</t>
  </si>
  <si>
    <t>#Publicación de artículos elaborados por estudiantes (autoría o co-autoría)</t>
  </si>
  <si>
    <t>#Disponibilidad de recursos de apoyo académico: material bibliográfico, laboratorios, recursos informáticos</t>
  </si>
  <si>
    <t>#¿Considera que las estrategias mencionadas anteriormente y que son utilizadas por el programa son suficientes para la formación en investigación?</t>
  </si>
  <si>
    <t>#Considera que durante el desarrollo del programa se estimula el desarrollo de las siguientes competencias de investigación: Capacidad de indagación y pensamiento autónomo</t>
  </si>
  <si>
    <t>#Considera que durante el desarrollo del programa se estimula el desarrollo de las siguientes competencias de investigación: Dominio de los protocolos teóricos,</t>
  </si>
  <si>
    <t>#experimentales y de las técnicas de investigación propias de su campo de saber</t>
  </si>
  <si>
    <t>#Considera que durante el desarrollo del programa se estimula el desarrollo de las siguientes competencias de investigación: Capacidad de construir</t>
  </si>
  <si>
    <t>#estados del arte y tendencias en un campo del conocimiento mediante el uso crítico de diversas fuentes de información</t>
  </si>
  <si>
    <t>#Considera que durante el desarrollo del programa se estimula el desarrollo de las siguientes competencias de investigación:</t>
  </si>
  <si>
    <t>#Capacidad para plantear preguntas de investigación y definir la metodología adecuada para su abordaje</t>
  </si>
  <si>
    <t>#Capacidad para diseñar y desarrollar proyectos de investigación pertinentes al contexto de aplicación</t>
  </si>
  <si>
    <t>#Capacidad de comunicación (oral y escrita) de avances y resultados de investigación o de proyectos aplicados</t>
  </si>
  <si>
    <t>#Capacidad de gestionar la publicación de resultados de investigación en los medios más idóneos y reconocidos en su campo de saber</t>
  </si>
  <si>
    <t>#¿Considera que los lineamientos, estrategias y recursos que la Institución pone a disposición de los profesores para el desarrollo de proyectos de investigación,</t>
  </si>
  <si>
    <t>#de desarrollo tecnológico, de innovación o de creación artística y para la socialización y publicación de sus resultados son efectivos?</t>
  </si>
  <si>
    <t>#Evalúe la efectividad de los siguientes lineamientos y estrategias institucionales de apoyo para el desarrollo de la investigación:</t>
  </si>
  <si>
    <t>#Formación de los profesores en altas titulaciones académicas</t>
  </si>
  <si>
    <t>#Formación de los profesores en metodología de investigación y otros</t>
  </si>
  <si>
    <t>#Convocatorias anuales para el desarrollo de proyectos de investigación</t>
  </si>
  <si>
    <t>=TAB_!'TAB_'!A6447A6447</t>
  </si>
  <si>
    <t>#Jornadas de socialización de resultados de investigación</t>
  </si>
  <si>
    <t>#Estímulos a la producción intelectual</t>
  </si>
  <si>
    <t>#Asignación de personal de apoyo para los proyectos de investigación</t>
  </si>
  <si>
    <t>#Asignación de tiempo para el desarrollo de proyectos de investigación, innovación y creación</t>
  </si>
  <si>
    <t>#Asignación de tiempo para la socialización de resultados</t>
  </si>
  <si>
    <t>#Considera que la institución brinda apoyo administrativo y financiero para: El desarrollo y la gestión de la investigación</t>
  </si>
  <si>
    <t>#Considera que la institución brinda apoyo administrativo y financiero para: La innovación (desarrollo tecnológico -tecnología de artefactos y tecnología social)</t>
  </si>
  <si>
    <t>#Considera que la institución brinda apoyo administrativo y financiero para: El emprendimiento (incubación y aceleración de empresas)</t>
  </si>
  <si>
    <t>#Considera que la institución brinda apoyo administrativo y financiero para: La creación artística y cultural</t>
  </si>
  <si>
    <t>#¿En qué medida considera que la institución aporta al estudio y a la solución de problemas regionales, nacionales e internacionales,</t>
  </si>
  <si>
    <t>#en coherencia con su naturaleza, tipología, identidad y misión?</t>
  </si>
  <si>
    <t>#Considera que los programas y las actividades de investigación, de innovación y de proyección social desarrollados en los contextos y áreas de acción de la Universidad resultan:</t>
  </si>
  <si>
    <t>#De importante servicio a las comunidades</t>
  </si>
  <si>
    <t>#De alcance suficiente</t>
  </si>
  <si>
    <t>#Considera que el programa académico resulta: Pertinente socialmente en su zona de influencia</t>
  </si>
  <si>
    <t>#Considera que el programa académico resulta: Relevante académicamente en su zona de influencia</t>
  </si>
  <si>
    <t>#Considera que la participación de los estudiantes en las siguientes actividades se desarrolla acorde con el nivel de formación y la modalidad del programa?</t>
  </si>
  <si>
    <t>#Actividades de investigación</t>
  </si>
  <si>
    <t>#Actividades de innovación (desarrollo tecnológico, tecnología de artefactos y tecnología social)</t>
  </si>
  <si>
    <t>#Actividades de emprendimiento (implementación de soluciones)</t>
  </si>
  <si>
    <t>#Actividades de creación artística y cultural</t>
  </si>
  <si>
    <t>#Actividades de relacionamiento nacional e internacional</t>
  </si>
  <si>
    <t>#Actividades de formación continua</t>
  </si>
  <si>
    <t>#¿Considera que las políticas de bienestar institucional están orientadas al beneficio de toda la comunidad universitaria?</t>
  </si>
  <si>
    <t>#En términos generales, considera que los programas, las actividades y los servicios de bienestar institucional resultan:</t>
  </si>
  <si>
    <t>#De frecuente uso</t>
  </si>
  <si>
    <t>#De amplia cobertura en campos de acción</t>
  </si>
  <si>
    <t>#De amplia cobertura en participación de la comunidad universitaria</t>
  </si>
  <si>
    <t>#De impacto en el desarrollo de las personas</t>
  </si>
  <si>
    <t>#Evalúe el bienestar institucional en términos de la disposición de los siguientes recursos para su óptimo desarrollo:</t>
  </si>
  <si>
    <t>#Recurso humano dedicado al bienestar de la comunidad de la comunidad universitaria</t>
  </si>
  <si>
    <t>#Recurso económico destinado al bienestar de la comunidad de la comunidad universitaria</t>
  </si>
  <si>
    <t>#Infraestructura física para el bienestar</t>
  </si>
  <si>
    <t>#Infraestructura tecnológica para el bienestar</t>
  </si>
  <si>
    <t>#Equipos y materiales para el bienestar</t>
  </si>
  <si>
    <t>#¿Considera que las estrategias empleadas para la divulgación de los programas, las actividades y los servicios de bienestar institucional son efectivos?</t>
  </si>
  <si>
    <t>#¿Considera que la Universidad aplica protocolos para la prevención, detección y atención de violencias y discriminación en materia de género?</t>
  </si>
  <si>
    <t>#¿Considera que los procesos de selección, vinculación, cualificación y promoción de los profesores se rigen por el Estatuto Profesoral de la Universidad</t>
  </si>
  <si>
    <t>#y por reglamentaciones complementarias?</t>
  </si>
  <si>
    <t>#¿Considera que los estímulos al desempeño y a la producción investigativa de los profesores se rigen por el Estatuto Profesoral de la Universidad y por reglamentaciones complementarias?</t>
  </si>
  <si>
    <t>#Considera que el Estatuto Profesoral Es pertinente</t>
  </si>
  <si>
    <t>#Considera que el Estatuto Profesoral Está vigente</t>
  </si>
  <si>
    <t>#Considera que el Estatuto Profesoral Orienta la gestión y la toma de decisiones</t>
  </si>
  <si>
    <t>#¿Considera que los mecanismos que aplica la Universidad para la representación de los profesores en órganos de dirección y gestión de la Institución, Unidad Académica, y Programa</t>
  </si>
  <si>
    <t>#respecto a la Convocatoria Son:</t>
  </si>
  <si>
    <t>#Claros</t>
  </si>
  <si>
    <t>#Transpare</t>
  </si>
  <si>
    <t>#De fácil</t>
  </si>
  <si>
    <t>#respecto a la Seleccion Son:</t>
  </si>
  <si>
    <t>#respecto a la Participacion Son:</t>
  </si>
  <si>
    <t>#¿Considera que el número, la forma de vinculación y la calidad de los profesores de la Unidad Académica resulta suficiente y adecuada para atender las actividades: formativas?</t>
  </si>
  <si>
    <t>#¿Considera que el número, la forma de vinculación y la calidad de los profesores de la Unidad Académica resulta suficiente y adecuada para atender las actividades: docentes?</t>
  </si>
  <si>
    <t>#¿Considera que el número, la forma de vinculación y la calidad de los profesores de la Unidad Académica resulta suficiente y adecuada para atender las actividades: científicas?</t>
  </si>
  <si>
    <t>#¿Considera que el número, la forma de vinculación y la calidad de los profesores de la Unidad Académica resulta suficiente y adecuada para atender las actividades: culturales?</t>
  </si>
  <si>
    <t>#¿Considera que el número, la forma de vinculación y la calidad de los profesores de la Unidad Académica resulta suficiente y adecuada para atender las actividades: de proyección?</t>
  </si>
  <si>
    <t>#¿Considera que el material docente empleado en las actividades académicas resulta pertinente y de calidad de acuerdo con el nivel de formación y la modalidad del programa?</t>
  </si>
  <si>
    <t>#¿Considera que la Universidad aplica mecanismos de selección, vinculación y contratación de profesores, que propenden por la</t>
  </si>
  <si>
    <t>#diversidad e inclusión para la consolidación de su comunidad académica?</t>
  </si>
  <si>
    <t>#Considera que las políticas y los criterios académicos establecidos por la Universidad para la selección, vinculación y permanencia de sus profesores:</t>
  </si>
  <si>
    <t>#Son pertinentes</t>
  </si>
  <si>
    <t>#Son vigentes</t>
  </si>
  <si>
    <t>#Se aplican</t>
  </si>
  <si>
    <t>#Reconocen la labor profesoral</t>
  </si>
  <si>
    <t>#Estimulan el ejercicio calificado de las actividades profesorales</t>
  </si>
  <si>
    <t>#Considera que la Universidad cuenta con cirterios claros para la asignación de responsabilidades a los profesores en relación con el desarrollo de las:</t>
  </si>
  <si>
    <t>#Funciones sustantivas</t>
  </si>
  <si>
    <t>#Gestiones académico-administrativas</t>
  </si>
  <si>
    <t>#¿Considera que en términos generales los mecanismos de evaluación de las responsabilidades asignadas a los profesores contribuyen a su cualificación, promoción y estímulo?</t>
  </si>
  <si>
    <t>#¿Considera que en términos generales los mecanismos y criterios de evaluación de profesores por parte de los estudiantes son coherentes con:...?</t>
  </si>
  <si>
    <t>#El nivel de formación del programa</t>
  </si>
  <si>
    <t>#La modalidad del programa (virtual, presencial o combinado)</t>
  </si>
  <si>
    <t>#¿Considera que en términos generales los mecanismos y criterios de evaluación de profesores son:...?</t>
  </si>
  <si>
    <t>#Equitatitivos</t>
  </si>
  <si>
    <t>#Eficaces</t>
  </si>
  <si>
    <t>#Vigentes</t>
  </si>
  <si>
    <t>#¿Considera que en términos generales la Universidad dispone de condiciones de calidad y de espacios apropiados para el desarrollo de las responsabilidades asignadas a los profesores?</t>
  </si>
  <si>
    <t>#¿Considera que la Universidad cuenta con un escalafón docente con categorías académicas que permiten el ingreso, la movilidad, la cualificación y la promoción de los profesores?</t>
  </si>
  <si>
    <t>#¿Considera que los mecanismos y criterios aplicados por la Universidad para determinar la asignación salarial y el estímulo de los profesores se cumplen de forma transparente?</t>
  </si>
  <si>
    <t>#¿Considera que en términos generales existe correspondencia entre la remuneración y los méritos de los profesores derivados de su actividad docente, investigativa, tecnológica,</t>
  </si>
  <si>
    <t>#de innovación, de creación artística o cultural y de proyección social?</t>
  </si>
  <si>
    <t>#Considera que en términos generales las estrategias y los programas de desarrollo profesoral ofrecidos por la Universidad:</t>
  </si>
  <si>
    <t>#Son de buena calidad</t>
  </si>
  <si>
    <t>#Son suficientes</t>
  </si>
  <si>
    <t>#Generan resultados positivos en las actividades profesorales</t>
  </si>
  <si>
    <t>#Considera que en términos generales las estrategias y los programas de desarrollo y estímulo profesoral orientados a la formación</t>
  </si>
  <si>
    <t>#integral y al reconocimiento de los profesores han contribuido a: Mejorar la calidad del programa académico</t>
  </si>
  <si>
    <t>#integral y al reconocimiento de los profesores han contribuido a: Fortalecer la labor profesoral</t>
  </si>
  <si>
    <t>#¿Considera que el Reglamento de Estudiantes y las reglamentaciones complementarias contienen las disposiciones necesarias para el ingreso,</t>
  </si>
  <si>
    <t>#la permanencia, la evaluación, la graduación y los derechos y deberes de los estudiantes de los distintos niveles de formación (pregrado, especialización, maestría y doctorado)?</t>
  </si>
  <si>
    <t>#Considera que la normatividad académica y disciplinaria aplicada en el Programa se rige por el Reglamento de Estudiantes y las reglamentaciones complementarias?</t>
  </si>
  <si>
    <t>#¿Considera que la Universidad aplica criterios claros para el ingreso y la permanencia de sus estudiantes?</t>
  </si>
  <si>
    <t>#¿Considera que el Reglamento de Estudiantes y las reglamentaciones complementarias son pertinentes?</t>
  </si>
  <si>
    <t>#¿Considera que el Reglamento de Estudiantes y las reglamentaciones complementarias son vigentes?</t>
  </si>
  <si>
    <t>#¿Considera que la Universidad aplica criterios claros para el promoción, transferencia y grado de sus estudiantes?</t>
  </si>
  <si>
    <t>#¿Considera que los estudiantes tienen la posibilidad de participar en los órganos colegiales de dirección de la Unidad Académica y del Programa?</t>
  </si>
  <si>
    <t>#¿Considera que la Universidad aplica lineamientos y criterios sobre equidad de género que promuevan la igualdad y el respeto en la comunidad universitaria?</t>
  </si>
  <si>
    <t>#¿Considera que las políticas y estrategias dispuestas por la Universidad para el ingreso y la permanencia de sus estudiantes son: Bien comunicadas</t>
  </si>
  <si>
    <t>#¿Considera que las políticas y estrategias dispuestas por la Universidad para el ingreso y la permanencia de sus estudiantes son: Claras</t>
  </si>
  <si>
    <t>#¿Considera que las políticas y estrategias dispuestas por la Universidad para el ingreso y la permanencia de sus estudiantes son: Aplicadas</t>
  </si>
  <si>
    <t>#¿Considera que las políticas y estrategias dispuestas por la Universidad para el ingreso y la permanencia de sus estudiantes son coherentes con las directrices nacionales?</t>
  </si>
  <si>
    <t>#¿Considera que las estrategias institucionales (CREA: Centro de Recursos para el Éxito Académico, actividades culturales y deportivas,</t>
  </si>
  <si>
    <t>#programa de becas y ayudas económicas, PAT, entre otros) que ofrece la Universidad favorecen la integración social y cultural de los estudiantes?</t>
  </si>
  <si>
    <t>#¿Considera la Universidad cuenta con programas y estrategias (académicas, financieras, psicosociales, entre otras) para favorecer la permanencia de sus estudiantes?</t>
  </si>
  <si>
    <t>#Considera que la Universidad cuenta con criterios y estrategias claros para: La admisión de estudiantes de otras instituciones</t>
  </si>
  <si>
    <t>#Considera que la Universidad cuenta con criterios y estrategias claros para: La movilidad estudiantil</t>
  </si>
  <si>
    <t>#¿Considera que las políticas y estrategias dispuestas por la Universidad para el ingreso y la permanencia de sus estudiantes son: Bien comunicadas?</t>
  </si>
  <si>
    <t>#¿Considera que las políticas y estrategias dispuestas por la Universidad para el ingreso y la permanencia de sus estudiantes son: Claras?</t>
  </si>
  <si>
    <t>#¿Considera que las políticas y estrategias dispuestas por la Universidad para el ingreso y la permanencia de sus estudiantes son: Aplicadas?</t>
  </si>
  <si>
    <t>#¿Considera que los criterios dispuestos por la Universidad para la asignación de los apoyos</t>
  </si>
  <si>
    <t>#estudiantiles (académicos, financieros, de bienestar, entre otros) son: Claros?</t>
  </si>
  <si>
    <t>#estudiantiles (académicos, financieros, de bienestar, entre otros) son: Pertinentes?</t>
  </si>
  <si>
    <t>#estudiantiles (académicos, financieros, de bienestar, entre otros) son: Aplicados con transparencia?</t>
  </si>
  <si>
    <t>#¿Considera que las estrategias y los mecanismos de apoyo estudiantil aplicados por la institución para el desarrollo de su proceso formativo resultan: Útiles?</t>
  </si>
  <si>
    <t>#¿Considera que las estrategias y los mecanismos de apoyo estudiantil aplicados por la institución para el desarrollo de su proceso formativo resultan: Pertinentes?</t>
  </si>
  <si>
    <t>#¿Considera que las estrategias y los mecanismos de apoyo estudiantil aplicados por la institución para el desarrollo de su proceso formativo resultan: De fácil acceso?</t>
  </si>
  <si>
    <t>#¿Considera que los mecanismos de divulgación de los programas de crédito, becas, subsidios, apoyos económicos y estímulos a los estudiantes son: claros?</t>
  </si>
  <si>
    <t>#¿Considera que los mecanismos de divulgación de los programas de crédito, becas, subsidios, apoyos económicos y estímulos a los estudiantes son: efectivos?</t>
  </si>
  <si>
    <t>#¿Considera que existen procesos de seguimiento al buen uso (aprovechamiento en los tiempos previstos de duración del programa) de los apoyos estudiantiles asignados?</t>
  </si>
  <si>
    <t>#¿Considera que los lineamientos y mecanismos aplicados en la Universidad para mantener el vínculo con sus graduados favorecen la:...?</t>
  </si>
  <si>
    <t>#Interacción y el relacionamiento con los programas y con la institución</t>
  </si>
  <si>
    <t>#Contribución a las funciones sustantivas</t>
  </si>
  <si>
    <t>#Participación en las dinámicas Institucionales</t>
  </si>
  <si>
    <t>#¿En qué medida considera que los servicios de empleabilidad (Bolsa de empleo Talentum Sabana, Alumni Sabana Conexión Laboral, planes de carrera para recién graduados,</t>
  </si>
  <si>
    <t>#asesorías personalizadas, charlas corporativas, entre otros) brindados por la Universidad facilitan la incorporación de los graduados al ámbito laboral?</t>
  </si>
  <si>
    <t>#¿En qué medida considera que los graduados participan o cooperan voluntariamente en actividades docentes e investigativas del programa o de la institución?</t>
  </si>
  <si>
    <t>#¿Cuál es el motivo principal por el cual califica el nivel de recomendación de la Universidad?</t>
  </si>
  <si>
    <t>MENCIONES ASOCIADAS CON EL TEMA: PEI(*)</t>
  </si>
  <si>
    <t xml:space="preserve">   Por su coherencia con el PEI</t>
  </si>
  <si>
    <t xml:space="preserve">   Por lo que se propone en su PEI (proyecto educativo institucional)</t>
  </si>
  <si>
    <t xml:space="preserve">   La universidad no tiene muy en cuenta el PEI</t>
  </si>
  <si>
    <t>MENCIONES ASOCIADAS CON EL TEMA: ESTUDIANTES(*)</t>
  </si>
  <si>
    <t xml:space="preserve">   El perfil del egresado es excelente y sobresale en todos los aspectos</t>
  </si>
  <si>
    <t xml:space="preserve">   Por las oportunidades que ofrece a nivel laboral y profesional</t>
  </si>
  <si>
    <t xml:space="preserve">   Por el seguimiento que se le hace a los estudiantes</t>
  </si>
  <si>
    <t xml:space="preserve">   Sus estudiantes cuentan con un alto nivel académico</t>
  </si>
  <si>
    <t xml:space="preserve">   Le gustaría recibir asesoría personalizada </t>
  </si>
  <si>
    <t xml:space="preserve">   Se recomienda ser más exigentes en la definición del perfil de ingreso</t>
  </si>
  <si>
    <t>MENCIONES ASOCIADAS CON EL TEMA: PROFESORES(*)</t>
  </si>
  <si>
    <t xml:space="preserve">   Cuenta con un excelente grupo de profesores y colaboradores</t>
  </si>
  <si>
    <t xml:space="preserve">   Los profesores tienen metodologías adecuadas para el buen desarrollo del aprendizaje</t>
  </si>
  <si>
    <t xml:space="preserve">   El apoyo y acompañamiento por parte de los profesores</t>
  </si>
  <si>
    <t xml:space="preserve">   La metodología utilizada por los profesores no ayuda al buen desarrollo del aprendizaje</t>
  </si>
  <si>
    <t xml:space="preserve">   No todos los profesores tienen el mismo nivel de calidad </t>
  </si>
  <si>
    <t xml:space="preserve">   Falta que los profesores se actualicen</t>
  </si>
  <si>
    <t xml:space="preserve">   No se cuenta con un número adecuado de profesores por el número de estudiantes</t>
  </si>
  <si>
    <t xml:space="preserve">   No hay reconocimiento para el profesor por parte de la universidad</t>
  </si>
  <si>
    <t xml:space="preserve">   Se debe mejorar el trato entre profesores y estudiantes</t>
  </si>
  <si>
    <t xml:space="preserve">   A los profesores les hace falta experiencia en el sector real</t>
  </si>
  <si>
    <t xml:space="preserve">   Promueve el trabajo colaborativo entre profesores</t>
  </si>
  <si>
    <t xml:space="preserve">   Lo que pagan por hora cátedra a un profesor es muy bajo</t>
  </si>
  <si>
    <t xml:space="preserve">   Se debe mejorar el trato a los profesores más antiguos</t>
  </si>
  <si>
    <t>MENCIONES ASOCIADAS CON EL TEMA: PROCESOS ACADÉMICOS(*)</t>
  </si>
  <si>
    <t xml:space="preserve">   Ofrece un alto nivel de calidad educativa</t>
  </si>
  <si>
    <t xml:space="preserve">   Sus programas son de alta calidad</t>
  </si>
  <si>
    <t xml:space="preserve">   Cuenta con calidad y excelencia académica</t>
  </si>
  <si>
    <t xml:space="preserve">   Por su compromiso con la educación</t>
  </si>
  <si>
    <t xml:space="preserve">   Cuenta con un modelo de mejora continua</t>
  </si>
  <si>
    <t xml:space="preserve">   Sus contenidos curriculares/pensum son de calidad</t>
  </si>
  <si>
    <t xml:space="preserve">   Cuenta con estándares en procesos académicos y administrativos </t>
  </si>
  <si>
    <t xml:space="preserve">   Forma profesionales de acuerdo a la realidad social y relevancia práctica</t>
  </si>
  <si>
    <t xml:space="preserve">   Tiene una buena oferta académica </t>
  </si>
  <si>
    <t xml:space="preserve">   El nivel de exigencia académica es alto</t>
  </si>
  <si>
    <t xml:space="preserve">   Esta en constante actualización de los temas vistos en los programas</t>
  </si>
  <si>
    <t xml:space="preserve">   Ofrece distintas actividades extracurriculares</t>
  </si>
  <si>
    <t xml:space="preserve">   El plan de estudios del programa no es el mejor</t>
  </si>
  <si>
    <t xml:space="preserve">   Brinda una educación de calidad con principios y valores</t>
  </si>
  <si>
    <t xml:space="preserve">   Cuenta con acreditación en alta calidad</t>
  </si>
  <si>
    <t xml:space="preserve">   El programa no cumplió con mis expectativas</t>
  </si>
  <si>
    <t xml:space="preserve">   Cuenta con convenios académicos con el sector empresarial que permiten prácticas optimas</t>
  </si>
  <si>
    <t xml:space="preserve">   Tiene un plan de estudios interesante</t>
  </si>
  <si>
    <t xml:space="preserve">   Se debe mejorar en la estructura curricular</t>
  </si>
  <si>
    <t xml:space="preserve">   Se está descuidando la calidad académica </t>
  </si>
  <si>
    <t xml:space="preserve">   Cuenta con una propuesta de valor diferenciadora </t>
  </si>
  <si>
    <t xml:space="preserve">   Falencias en el acompañamiento para el desarrollo profesional</t>
  </si>
  <si>
    <t xml:space="preserve">   La formación académica está acorde a los objetivos del programa</t>
  </si>
  <si>
    <t xml:space="preserve">   La calidad se reconoce en la formación del egresado</t>
  </si>
  <si>
    <t xml:space="preserve">   El respaldo de la universidad en los lugares de práctica es nulo </t>
  </si>
  <si>
    <t xml:space="preserve">   No todos los programas tienen la misma calidad</t>
  </si>
  <si>
    <t xml:space="preserve">   El sistema de evaluación tiene falencias </t>
  </si>
  <si>
    <t xml:space="preserve">   Se debe hacer más énfasis en la parte práctica del programa</t>
  </si>
  <si>
    <t xml:space="preserve">   La extensión del programa es un aspecto negativo</t>
  </si>
  <si>
    <t xml:space="preserve">   Se debe articular mejor con la especialización </t>
  </si>
  <si>
    <t xml:space="preserve">   Cuenta con flexibilidad curricular</t>
  </si>
  <si>
    <t xml:space="preserve">   Cumple con las exigencias académicas nacionales e internacionales</t>
  </si>
  <si>
    <t xml:space="preserve">   El nivel de exigencia académica es muy baja</t>
  </si>
  <si>
    <t xml:space="preserve">   Los cambios curriculares han tenido un impacto muy negativo para los estudiantes</t>
  </si>
  <si>
    <t xml:space="preserve">   Le falta ampliar su oferta de programas</t>
  </si>
  <si>
    <t xml:space="preserve">   No cuenta con flexibilidad curricular</t>
  </si>
  <si>
    <t xml:space="preserve">   Se debe mejorar en la línea de profundización</t>
  </si>
  <si>
    <t xml:space="preserve">   Es necesario ampliar la oferta de las electivas</t>
  </si>
  <si>
    <t xml:space="preserve">   Se deben generar más espacios virtuales de aprendizaje</t>
  </si>
  <si>
    <t xml:space="preserve">   No hay integración entre la universidad y el centro hospitalario</t>
  </si>
  <si>
    <t xml:space="preserve">   Promueve el pensamiento crítico</t>
  </si>
  <si>
    <t xml:space="preserve">   Falta motivar a los estudiantes para lograr la excelencia académica</t>
  </si>
  <si>
    <t xml:space="preserve">   Es necesario lograr mayor integración entre las asignaturas </t>
  </si>
  <si>
    <t xml:space="preserve">   Cuenta con un programa propio (Core Curriculum)</t>
  </si>
  <si>
    <t xml:space="preserve">   El nivel de exigencia con el inglés es muy bajo</t>
  </si>
  <si>
    <t xml:space="preserve">   El programa cuenta con pocos estudiantes inscritos</t>
  </si>
  <si>
    <t xml:space="preserve">   Aunque se recomienda a la universidad, no se recomienda el programa</t>
  </si>
  <si>
    <t xml:space="preserve">   El programa está desarticulado a la Universidad</t>
  </si>
  <si>
    <t xml:space="preserve">   El programa pasó por un momento crítico</t>
  </si>
  <si>
    <t xml:space="preserve">   Falta exposición temprana a espacios hospitalarios </t>
  </si>
  <si>
    <t xml:space="preserve">   Falta orientación en temas de proyectos de profundización</t>
  </si>
  <si>
    <t xml:space="preserve">   La deserción en la facultad es muy alta</t>
  </si>
  <si>
    <t xml:space="preserve">   La universidad aun no tiene un dominio pleno sobre las herramientas digitales</t>
  </si>
  <si>
    <t xml:space="preserve">   No hay formación académica extracurricular </t>
  </si>
  <si>
    <t xml:space="preserve">   No se enseña como médico general sino como médico especialista</t>
  </si>
  <si>
    <t xml:space="preserve">   Por el bilingüismo </t>
  </si>
  <si>
    <t xml:space="preserve">   Posibilidad de doble titulación</t>
  </si>
  <si>
    <t xml:space="preserve">   Tiene falencias en lo relacionado con las opciones de grado</t>
  </si>
  <si>
    <t>MENCIONES ASOCIADAS CON EL TEMA: INTERNACIONALIZACIÓN(*)</t>
  </si>
  <si>
    <t xml:space="preserve">   Destina recursos para la internacionalización</t>
  </si>
  <si>
    <t xml:space="preserve">   Los programas cuentan con internacionalización</t>
  </si>
  <si>
    <t xml:space="preserve">   Debe mejorar en los procesos de internacionalización</t>
  </si>
  <si>
    <t>MENCIONES ASOCIADAS CON EL TEMA: INVESTIGACIÓN(*)</t>
  </si>
  <si>
    <t xml:space="preserve">   Promueve la actividad investigativa</t>
  </si>
  <si>
    <t xml:space="preserve">   Se debe mejorar en distintos aspectos relacionados con la producción investigativa </t>
  </si>
  <si>
    <t xml:space="preserve">   Cuenta con investigadores de alto nivel</t>
  </si>
  <si>
    <t>MENCIONES ASOCIADAS CON EL TEMA: BIENESTAR INSTITUCIONAL(*)</t>
  </si>
  <si>
    <t xml:space="preserve">   Tiene un ambiente (laboral y académico) agradable</t>
  </si>
  <si>
    <t xml:space="preserve">   Se preocupa por el bienestar de los estudiantes y toda la comunidad</t>
  </si>
  <si>
    <t xml:space="preserve">   El trato a estudiantes y personal es excelente</t>
  </si>
  <si>
    <t xml:space="preserve">   No se preocupa por el bienestar de los estudiantes/comunidad</t>
  </si>
  <si>
    <t xml:space="preserve">   Es un buen empleador </t>
  </si>
  <si>
    <t xml:space="preserve">   Ofrece varios beneficios a toda la comunidad universitaria</t>
  </si>
  <si>
    <t xml:space="preserve">   La vida dentro del campus es muy costosa </t>
  </si>
  <si>
    <t xml:space="preserve">   Falta de inclusión e igualdad para los estudiantes</t>
  </si>
  <si>
    <t xml:space="preserve">   No se cuenta con el apoyo de los directivos</t>
  </si>
  <si>
    <t xml:space="preserve">   Le brinda estabilidad laboral a sus empleados</t>
  </si>
  <si>
    <t xml:space="preserve">   Faltan más espacios y actividades orientadas al bienestar universitario</t>
  </si>
  <si>
    <t xml:space="preserve">   No se atienden a los reclamos de los estudiantes </t>
  </si>
  <si>
    <t xml:space="preserve">   La calidad del servicio del personal es mala</t>
  </si>
  <si>
    <t xml:space="preserve">   El ambiente universitario no es agradable</t>
  </si>
  <si>
    <t xml:space="preserve">   Inconformidad salarial </t>
  </si>
  <si>
    <t xml:space="preserve">   Los estudiantes son tratados como un número</t>
  </si>
  <si>
    <t xml:space="preserve">   Tiene buena ubicación</t>
  </si>
  <si>
    <t xml:space="preserve">   Ofrece facilidades de transporte </t>
  </si>
  <si>
    <t xml:space="preserve">   Ofrece un plan de carrera para crecer en la institución</t>
  </si>
  <si>
    <t xml:space="preserve">   Deficiencias en línea amiga</t>
  </si>
  <si>
    <t xml:space="preserve">   Está satisfecho(a) con la remuneración que recibe</t>
  </si>
  <si>
    <t xml:space="preserve">   Faltan campañas para prevención de aborto y de adicciones</t>
  </si>
  <si>
    <t xml:space="preserve">   En FORUM se realizan menos actividades en comparación a las realizadas en el Campus Universitario</t>
  </si>
  <si>
    <t xml:space="preserve">   FORUM se siente desarticulada al Campus Universitario</t>
  </si>
  <si>
    <t xml:space="preserve">   No me gusta que nos quiten la semana de receso</t>
  </si>
  <si>
    <t xml:space="preserve">   No se cuenta con un plan de carrera para sus empleados</t>
  </si>
  <si>
    <t xml:space="preserve">   Se oye mucho sobre transtornos de depresión y suicidio</t>
  </si>
  <si>
    <t>MENCIONES ASOCIADAS CON EL TEMA: ORGANIZACIÓN, GESTIÓN Y ADMINISTRACIÓN(*)</t>
  </si>
  <si>
    <t xml:space="preserve">   Sus servicios son muy completos y de calidad</t>
  </si>
  <si>
    <t xml:space="preserve">   Algunos procesos administrativos y académicos son deficientes</t>
  </si>
  <si>
    <t xml:space="preserve">   Ofrece ayudas financieras a sus estudiantes</t>
  </si>
  <si>
    <t xml:space="preserve">   El programa tiene un costo muy alto</t>
  </si>
  <si>
    <t xml:space="preserve">   Las ayudas financieras son deficientes </t>
  </si>
  <si>
    <t xml:space="preserve">   El costo no está al alcance de todos los aspirantes</t>
  </si>
  <si>
    <t xml:space="preserve">   Puede mejorar en la asignación de becas</t>
  </si>
  <si>
    <t xml:space="preserve">   El sistema de virtualsabana es de buena calidad</t>
  </si>
  <si>
    <t xml:space="preserve">   Se tiene falencias en los canales de comunicación</t>
  </si>
  <si>
    <t xml:space="preserve">   Falta que las directivas escuchen a sus estudiantes</t>
  </si>
  <si>
    <t xml:space="preserve">   Falta comunicar en qué está la universidad - la facultad </t>
  </si>
  <si>
    <t xml:space="preserve">   El costo no se ve reflejado en lo que uno recibe</t>
  </si>
  <si>
    <t xml:space="preserve">   Se debe promover la continuidad de clases presenciales para poder interactuar con profesores y estudiantes</t>
  </si>
  <si>
    <t xml:space="preserve">   Sus precios son asequibles</t>
  </si>
  <si>
    <t xml:space="preserve">   El sistema SIGA tiene algunas falencias (sistema integrado de gestión académica y administrativa)</t>
  </si>
  <si>
    <t xml:space="preserve">   Los recursos financieros son bien utilizados </t>
  </si>
  <si>
    <t xml:space="preserve">   Se tiene dificultades para inscribir materias y para cuadrar el horario</t>
  </si>
  <si>
    <t xml:space="preserve">   Se presentaron inconvenientes en la contratación</t>
  </si>
  <si>
    <t xml:space="preserve">   Falta de organización por parte de la directora de la maestría </t>
  </si>
  <si>
    <t xml:space="preserve">   Los cargos se deben ganar por meritocracia </t>
  </si>
  <si>
    <t xml:space="preserve">   El sistema de virtualsabana es muy despersonalizado y demanda mucho tiempo </t>
  </si>
  <si>
    <t xml:space="preserve">   Inconvenientes con los auxilios de alimentación</t>
  </si>
  <si>
    <t xml:space="preserve">   Las motivaciones para los alumnos distinguidos son bajas</t>
  </si>
  <si>
    <t xml:space="preserve">   No está bien que se cobre el semestre de práctica</t>
  </si>
  <si>
    <t xml:space="preserve">   Prometen cambios que no cumplen</t>
  </si>
  <si>
    <t>MENCIONES ASOCIADAS CON EL TEMA: INFRAESTRUCTURA(*)</t>
  </si>
  <si>
    <t xml:space="preserve">   Por su campus y por su calidad en sus instalaciones</t>
  </si>
  <si>
    <t xml:space="preserve">   Los espacios físicos y sus recursos se adecuan a las necesidades de los procesos enseñanza-aprendizaje </t>
  </si>
  <si>
    <t xml:space="preserve">   Por inconvenientes en movilidad y desplazamientos</t>
  </si>
  <si>
    <t xml:space="preserve">   Su campus e instalaciones tienen falencias</t>
  </si>
  <si>
    <t xml:space="preserve">   Hay sobrepoblación estudiantil </t>
  </si>
  <si>
    <t xml:space="preserve">   Se tienen inconvenientes con los parqueaderos</t>
  </si>
  <si>
    <t xml:space="preserve">   No cuenta con espacios de estudio</t>
  </si>
  <si>
    <t xml:space="preserve">   No hay espacios suficientes en donde comer</t>
  </si>
  <si>
    <t xml:space="preserve">   Se requiere infraestructura a nivel de laboratorios</t>
  </si>
  <si>
    <t xml:space="preserve">   El WiFi tiene problemas</t>
  </si>
  <si>
    <t xml:space="preserve">   Faltan espacios para descansar </t>
  </si>
  <si>
    <t xml:space="preserve">   Se debe actualizar las instalaciones que tienen más tiempo de construidas</t>
  </si>
  <si>
    <t xml:space="preserve">   Respetar espacios libres de humo </t>
  </si>
  <si>
    <t xml:space="preserve">   Debe mejorar la seguridad de la universidad</t>
  </si>
  <si>
    <t xml:space="preserve">   Debería incluir un sistema de calefacción</t>
  </si>
  <si>
    <t xml:space="preserve">   Los espacios físicos no están bien aprovechados</t>
  </si>
  <si>
    <t xml:space="preserve">   Los laboratorios de la facultad (FABLAB) están muy retirados del campus</t>
  </si>
  <si>
    <t xml:space="preserve">   No se cuida el medio ambiente al no tener árboles nativos</t>
  </si>
  <si>
    <t xml:space="preserve">   Por la ubicación del campus se sienten aislados</t>
  </si>
  <si>
    <t>MENCIONES ASOCIADAS CON EL TEMA: RECURSOS APOYO ACADÉMICO(*)</t>
  </si>
  <si>
    <t xml:space="preserve">   Cuenta con diversos recursos para el aprendizaje de los estudiantes</t>
  </si>
  <si>
    <t xml:space="preserve">   No cuenta con recursos para el aprendizaje de los estudiantes</t>
  </si>
  <si>
    <t xml:space="preserve">   El servicio de la biblioteca es excelente</t>
  </si>
  <si>
    <t xml:space="preserve">   Falta tener mayor acceso a material bibliográfico y revistas internacionales</t>
  </si>
  <si>
    <t xml:space="preserve">   Falta acceso a mayor cantidad de bases de datos</t>
  </si>
  <si>
    <t xml:space="preserve">   No se tienen disponibles algunos software necesarios para la formación académica</t>
  </si>
  <si>
    <t>MENCIONES ASOCIADAS CON EL TEMA: REPUTACIÓN Y COMPETITIVIDAD(*)</t>
  </si>
  <si>
    <t xml:space="preserve">   Es una excelente universidad (Institución) con altos estándares de calidad </t>
  </si>
  <si>
    <t xml:space="preserve">   Por su trayectoria, prestigio, reputación y reconocimiento</t>
  </si>
  <si>
    <t xml:space="preserve">   Es una de las mejores universidades de Colombia</t>
  </si>
  <si>
    <t xml:space="preserve">   Cuenta con reconocimiento nacional e internacional</t>
  </si>
  <si>
    <t xml:space="preserve">   Es una universidad con proyección</t>
  </si>
  <si>
    <t xml:space="preserve">   Busca ser la mejor institución universitaria del país</t>
  </si>
  <si>
    <t xml:space="preserve">   La recomendación de la universidad es relativa</t>
  </si>
  <si>
    <t xml:space="preserve">   Hay mejores universidades a nivel educativo</t>
  </si>
  <si>
    <t xml:space="preserve">   Por su liderazgo e innovación</t>
  </si>
  <si>
    <t xml:space="preserve">   Le falta crecer en reputación</t>
  </si>
  <si>
    <t xml:space="preserve">   Debe trabajar en mejorar su posicionamiento en estudiantes de colegio</t>
  </si>
  <si>
    <t xml:space="preserve">   Es igual a todas las universidades</t>
  </si>
  <si>
    <t>MENCIONES ASOCIADAS CON EL TEMA: VÍNCULO EMOCIONAL(*)</t>
  </si>
  <si>
    <t xml:space="preserve">   Me agrada la experiencia (académica-laboral) vivida en la universidad</t>
  </si>
  <si>
    <t xml:space="preserve">   Porque me gusta (amo) mi universidad</t>
  </si>
  <si>
    <t xml:space="preserve">   Se cumplieron (se han cumplido) las expectativas</t>
  </si>
  <si>
    <t xml:space="preserve">   Me siento orgulloso(a) de ser Sabana</t>
  </si>
  <si>
    <t xml:space="preserve">   Genera un alto sentido de pertenencia</t>
  </si>
  <si>
    <t xml:space="preserve">   La universidad es parte de mi proyecto de vida</t>
  </si>
  <si>
    <t xml:space="preserve">   No vivió una buena experiencia </t>
  </si>
  <si>
    <t xml:space="preserve">   Hace sentir seguridad, confianza, credibilidad e importancia</t>
  </si>
  <si>
    <t>MENCIONES ASOCIADAS CON EL TEMA: IDENTIDAD SABANA(*)</t>
  </si>
  <si>
    <t xml:space="preserve">   Es una universidad con sentido humano</t>
  </si>
  <si>
    <t xml:space="preserve">   Promueve la formación y el desarrollo integral de la persona</t>
  </si>
  <si>
    <t xml:space="preserve">   Es coherente con lo que propone y valores que promueve</t>
  </si>
  <si>
    <t xml:space="preserve">   Aporta a la formación profesional y personal</t>
  </si>
  <si>
    <t xml:space="preserve">   Por el espíritu de servicio y los valores que promueve</t>
  </si>
  <si>
    <t xml:space="preserve">   Cuenta con capital humano valioso</t>
  </si>
  <si>
    <t xml:space="preserve">   Está comprometida con lo social</t>
  </si>
  <si>
    <t xml:space="preserve">   Respeto a la dignidad humana y a la vida familiar y personal</t>
  </si>
  <si>
    <t xml:space="preserve">   La pertinencia que tiene en todos los aspectos</t>
  </si>
  <si>
    <t xml:space="preserve">   Ser Sabana, vale la pena </t>
  </si>
  <si>
    <t xml:space="preserve">   Se preocupa por la innovación y el impacto social</t>
  </si>
  <si>
    <t xml:space="preserve">   Por su inspiración cristiana</t>
  </si>
  <si>
    <t xml:space="preserve">   Propende por la búsqueda de la verdad</t>
  </si>
  <si>
    <t xml:space="preserve">   Está perdiendo la calidad humana que la caracteriza</t>
  </si>
  <si>
    <t xml:space="preserve">   Por el afán de crecer se está perdiendo la vocación de servicio</t>
  </si>
  <si>
    <t xml:space="preserve">   Me cuestiono el compromiso de la universidad por la formación integral</t>
  </si>
  <si>
    <t xml:space="preserve">   Su mensaje a veces no es coherente con sus acciones</t>
  </si>
  <si>
    <t xml:space="preserve">   Su formación académica está limitada al estar guiada por ciertos pensamientos</t>
  </si>
  <si>
    <t xml:space="preserve">   Tiene un enfoque antropológico </t>
  </si>
  <si>
    <t xml:space="preserve">   La práctica social es inservible</t>
  </si>
  <si>
    <t xml:space="preserve">   Algunos trabajadores no viven la cultura de La Universidad</t>
  </si>
  <si>
    <t xml:space="preserve">   Quiere que los estudiantes estén todo el tiempo en la universidad sin tener en cuenta su vida personal</t>
  </si>
  <si>
    <t>OTRAS MENCIONES(*)</t>
  </si>
  <si>
    <t xml:space="preserve">   Aun desconozco algunos aspectos de La Universidad</t>
  </si>
  <si>
    <t xml:space="preserve">   Menciones incorrectas</t>
  </si>
  <si>
    <t xml:space="preserve">   No acostumbro a recomendar</t>
  </si>
  <si>
    <t xml:space="preserve">   No profundiza en la pregunta</t>
  </si>
  <si>
    <t xml:space="preserve">   Prefiere no dar una opinión</t>
  </si>
  <si>
    <t xml:space="preserve">   Todavía hay cosas en las que puede mejorar</t>
  </si>
  <si>
    <t>No responde</t>
  </si>
  <si>
    <t>No sabe</t>
  </si>
  <si>
    <t>ID</t>
  </si>
  <si>
    <t>PROGRAMA</t>
  </si>
  <si>
    <t xml:space="preserve"> Estudiantes</t>
  </si>
  <si>
    <t xml:space="preserve"> Profesores Planta</t>
  </si>
  <si>
    <t xml:space="preserve"> Profesores Cátedra</t>
  </si>
  <si>
    <t xml:space="preserve"> Directivos</t>
  </si>
  <si>
    <t xml:space="preserve"> Personal Administrativo</t>
  </si>
  <si>
    <t xml:space="preserve"> TOTAL</t>
  </si>
  <si>
    <t>FACULTAD / unidad</t>
  </si>
  <si>
    <t>Directores</t>
  </si>
  <si>
    <t>Anestesiología y Medicina Perioperatoria</t>
  </si>
  <si>
    <t>EMQ</t>
  </si>
  <si>
    <t>Cirugía General</t>
  </si>
  <si>
    <t>Cuidado Intensivo Pediátrico</t>
  </si>
  <si>
    <t>Farmacología Clínica</t>
  </si>
  <si>
    <t>Ginecología y Obstetricia</t>
  </si>
  <si>
    <t>Medicina Crítica y Cuidado Intensivo</t>
  </si>
  <si>
    <t>Medicina Familiar y Comunitaria</t>
  </si>
  <si>
    <t>Medicina Física y Rehabilitación</t>
  </si>
  <si>
    <t>Medicina Interna</t>
  </si>
  <si>
    <t>Neumología</t>
  </si>
  <si>
    <t>Neurología</t>
  </si>
  <si>
    <t>Oftalmología</t>
  </si>
  <si>
    <t>Pediatría</t>
  </si>
  <si>
    <t>Radiología e Imágenes Diagnósticas</t>
  </si>
  <si>
    <t>Reumatología</t>
  </si>
  <si>
    <t>Gastroenterología</t>
  </si>
  <si>
    <t>Medicina del Dolor y Cuidados Paliativos</t>
  </si>
  <si>
    <t>VERIFICAR</t>
  </si>
  <si>
    <t>universo</t>
  </si>
  <si>
    <t>realizada</t>
  </si>
  <si>
    <t>Neumología Pediátrica</t>
  </si>
  <si>
    <t>Facultad de Medicina</t>
  </si>
  <si>
    <t>Ciencias Políticas</t>
  </si>
  <si>
    <t>FACULTAD DE DERECHO Y CIENCIAS POLÍTICAS</t>
  </si>
  <si>
    <t>Filosofía</t>
  </si>
  <si>
    <t>FACULTAD DE FILOSOFÍA Y CIENCIAS HUMANAS</t>
  </si>
  <si>
    <t>Facultad de Comunicación</t>
  </si>
  <si>
    <t>Maestría en Comunicación Estratégica - Chía</t>
  </si>
  <si>
    <t>FACULTAD DE COMUNICACIÓN</t>
  </si>
  <si>
    <t>Facultad de Derecho y Ciencias Políticas</t>
  </si>
  <si>
    <t>Maestría en Periodismo y Comunicación Digital - Chía</t>
  </si>
  <si>
    <t>Facultad de Educación</t>
  </si>
  <si>
    <t>Maestría en Derecho Constitucional - Chía</t>
  </si>
  <si>
    <t>Facultad de Enfermería y Rehabilitación</t>
  </si>
  <si>
    <t>Maestría en Derecho de la Empresa y de los negocios - Chía</t>
  </si>
  <si>
    <t>Facultad de Filosofía y Ciencias Humanas</t>
  </si>
  <si>
    <t>Maestría en Educación - Chía</t>
  </si>
  <si>
    <t>FACULTAD DE EDUCACIÓN</t>
  </si>
  <si>
    <t>Facultad de Ingeniería</t>
  </si>
  <si>
    <t>Maestría en Dirección y Gestión de Instituciones Educativas - Chía</t>
  </si>
  <si>
    <t>Facultad de Psicología</t>
  </si>
  <si>
    <t>Maestría en Pedagogía - Chía</t>
  </si>
  <si>
    <t>Instituto de la Familia</t>
  </si>
  <si>
    <t>Maestría en Gerencia de Ingeniería - Chía</t>
  </si>
  <si>
    <t>FACULTAD DE INGENIERÍA</t>
  </si>
  <si>
    <t>Instituto Forum</t>
  </si>
  <si>
    <t>Maestría en Psicología - Chía</t>
  </si>
  <si>
    <t>FACULTAD DE PSICOLOGÍA</t>
  </si>
  <si>
    <t>CENTRO DE TECNOLOGÍAS PARA LA ACADEMIA</t>
  </si>
  <si>
    <t>Maestría en Psicología de la Salud y la Discapacidad - Chía</t>
  </si>
  <si>
    <t>Core curriculum persona y cultura</t>
  </si>
  <si>
    <t>Maestría en Proyectos Educativos Mediados por TIC - Virtual</t>
  </si>
  <si>
    <t>Departamento de lenguas y culturas extranjeras</t>
  </si>
  <si>
    <t>Maestría en Didáctica Del Inglés Para el Aprendizaje Autodirigido - Virtual</t>
  </si>
  <si>
    <t>Maestría en Asesoría Familiar y Gestión de Programas para la Familia - Virtual</t>
  </si>
  <si>
    <t>INSTITUTO DE LA FAMILIA</t>
  </si>
  <si>
    <t>Electrofisiología Cardiovascular</t>
  </si>
  <si>
    <t>Administración &amp; Servicio</t>
  </si>
  <si>
    <t>Administración de Empresas</t>
  </si>
  <si>
    <t>Administración de Mercadeo y Logística Internacionales</t>
  </si>
  <si>
    <t>Administración de Negocios Internacionales</t>
  </si>
  <si>
    <t>Economía y Finanzas Internacionales</t>
  </si>
  <si>
    <t>Comunicación Corporativa</t>
  </si>
  <si>
    <t>Comunicación Social y Periodismo</t>
  </si>
  <si>
    <t>Licenciatura en Ciencias Naturales</t>
  </si>
  <si>
    <t>Licenciatura en Educación Infantil</t>
  </si>
  <si>
    <t>Enfermería</t>
  </si>
  <si>
    <t>Fisioterapia</t>
  </si>
  <si>
    <t>Ingeniería Civil</t>
  </si>
  <si>
    <t>Ingeniería de Bioproducción</t>
  </si>
  <si>
    <t>Ingeniería Industrial</t>
  </si>
  <si>
    <t>Ingeniería Informática</t>
  </si>
  <si>
    <t>Ingeniería Mecánica</t>
  </si>
  <si>
    <t>Ingeniería Química</t>
  </si>
  <si>
    <t>Psicología</t>
  </si>
  <si>
    <t>Doctorado en Administración de Organizaciones - Chía</t>
  </si>
  <si>
    <t>Maestría en Gerencia Estratégica - Chía</t>
  </si>
  <si>
    <t>Maestría en Gerencia Internacional - Chía</t>
  </si>
  <si>
    <t>Maestría en Gerencia de la Innovación - Chía</t>
  </si>
  <si>
    <t>Doctorado en Comunicación - Chía</t>
  </si>
  <si>
    <t>Maestría en Derecho Internacional - Chía</t>
  </si>
  <si>
    <t>Maestría en Contratación Estatal - Chía</t>
  </si>
  <si>
    <t>Doctorado en Educación - Chía</t>
  </si>
  <si>
    <t>Doctorado en Enfermería - Chía</t>
  </si>
  <si>
    <t>Maestría en Lingüística Panhispánica - Chía</t>
  </si>
  <si>
    <t>Maestría en Teología - Chía</t>
  </si>
  <si>
    <t>Maestría en Diseño y Gestión de Procesos - Chía</t>
  </si>
  <si>
    <t>Maestría en Analítica Aplicada - Chía</t>
  </si>
  <si>
    <t>Maestría en Bioética - Chía</t>
  </si>
  <si>
    <t>Maestría en Epidemiología - Chía</t>
  </si>
  <si>
    <t>Maestría en Educación Médica - Chía</t>
  </si>
  <si>
    <t>Maestría en Salud Pública - Chía</t>
  </si>
  <si>
    <t>Maestría en Gerencia y Desarrollo de Personas - Chía</t>
  </si>
  <si>
    <t>Maestría en Innovación Educativa Mediada por TIC - Virtual</t>
  </si>
  <si>
    <t>Maestría en Pedagogía e Investigación en Aula - Virtual</t>
  </si>
  <si>
    <t>Maestría en Desarrollo Infantil - Riohacha</t>
  </si>
  <si>
    <t>Maestría en Dirección y Gestión de Instituciones Educativas - Riohacha</t>
  </si>
  <si>
    <t>Maestría en Dirección y Gestión de Instituciones Educativas - Neiva</t>
  </si>
  <si>
    <t>Maestría en Pedagogía - Neiva</t>
  </si>
  <si>
    <t>Especialización en Derecho Tributario - Chía</t>
  </si>
  <si>
    <t>Especialización en Derecho y Empresa - Chía</t>
  </si>
  <si>
    <t>Especialización en Responsabilidad Civil y del Estado - Chía</t>
  </si>
  <si>
    <t>Especialización en Seguros y Seguridad Social - Chía</t>
  </si>
  <si>
    <t>Especialización en Enfermería en Cuidado Crítico - Chía</t>
  </si>
  <si>
    <t>Especialización en Desarrollo Personal y Familiar - Chía</t>
  </si>
  <si>
    <t>Especialización en Gerencia Comercial - Chía</t>
  </si>
  <si>
    <t>Especialización en Gerencia del Servicio - Chía</t>
  </si>
  <si>
    <t>Especialización en Contratación Estatal - Neiva</t>
  </si>
  <si>
    <t>Especialización en Pedagogía e Investigación en el Aula - Virtual</t>
  </si>
  <si>
    <t>Especialización en Gerencia Comercial Bucaramanga - Santander</t>
  </si>
  <si>
    <t>Especialización en Gerencia Comercial - Barranquilla</t>
  </si>
  <si>
    <t>Esp. Gerencia comercial Bogotá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</si>
</sst>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91">
    <font>
      <sz val="11"/>
      <color theme="1"/>
      <name val="Calibri"/>
      <family val="2"/>
      <scheme val="minor"/>
    </font>
    <font>
      <u/>
      <sz val="11"/>
      <color theme="10"/>
      <name val="Calibri"/>
      <family val="2"/>
      <scheme val="minor"/>
    </font>
    <font>
      <sz val="11"/>
      <name val="Calibri"/>
      <family val="2"/>
      <scheme val="minor"/>
    </font>
    <font>
      <sz val="14"/>
      <color theme="1"/>
      <name val="Calibri"/>
      <family val="2"/>
      <scheme val="minor"/>
    </font>
    <font>
      <b/>
      <sz val="16"/>
      <color theme="1"/>
      <name val="Calibri"/>
      <family val="2"/>
      <scheme val="minor"/>
    </font>
    <font>
      <b/>
      <u/>
      <sz val="14"/>
      <color theme="1"/>
      <name val="Calibri"/>
      <family val="2"/>
      <scheme val="minor"/>
    </font>
    <font>
      <sz val="10"/>
      <name val="Arial"/>
      <family val="2"/>
    </font>
    <font>
      <u/>
      <sz val="10"/>
      <color indexed="12"/>
      <name val="Arial"/>
      <family val="2"/>
    </font>
    <font>
      <sz val="10"/>
      <name val="Geneva"/>
      <family val="2"/>
    </font>
    <font>
      <u/>
      <sz val="10"/>
      <color indexed="20"/>
      <name val="Arial"/>
      <family val="2"/>
    </font>
    <font>
      <sz val="24"/>
      <color theme="0"/>
      <name val="Calibri"/>
      <family val="2"/>
      <scheme val="minor"/>
    </font>
    <font>
      <b/>
      <sz val="14"/>
      <color theme="1"/>
      <name val="Calibri"/>
      <family val="2"/>
      <scheme val="minor"/>
    </font>
    <font>
      <sz val="22"/>
      <color theme="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8"/>
      <color theme="1" tint="0.34998626667073579"/>
      <name val="Calibri"/>
      <family val="2"/>
      <scheme val="minor"/>
    </font>
    <font>
      <sz val="8"/>
      <color theme="1" tint="0.34998626667073579"/>
      <name val="Calibri"/>
      <family val="2"/>
      <scheme val="minor"/>
    </font>
    <font>
      <sz val="14"/>
      <color theme="0"/>
      <name val="Calibri"/>
      <family val="2"/>
      <scheme val="minor"/>
    </font>
    <font>
      <sz val="20"/>
      <color theme="1"/>
      <name val="Calibri"/>
      <family val="2"/>
      <scheme val="minor"/>
    </font>
    <font>
      <sz val="11"/>
      <color theme="1" tint="0.34998626667073579"/>
      <name val="Calibri"/>
      <family val="2"/>
      <scheme val="minor"/>
    </font>
    <font>
      <b/>
      <sz val="12"/>
      <color theme="1" tint="0.34998626667073579"/>
      <name val="Calibri"/>
      <family val="2"/>
      <scheme val="minor"/>
    </font>
    <font>
      <b/>
      <sz val="20"/>
      <color theme="1" tint="0.34998626667073579"/>
      <name val="Calibri"/>
      <family val="2"/>
      <scheme val="minor"/>
    </font>
    <font>
      <sz val="10"/>
      <color theme="1"/>
      <name val="Calibri"/>
      <family val="2"/>
      <scheme val="minor"/>
    </font>
    <font>
      <b/>
      <sz val="10"/>
      <name val="Calibri"/>
      <family val="2"/>
      <scheme val="minor"/>
    </font>
    <font>
      <sz val="10"/>
      <color theme="0"/>
      <name val="Calibri"/>
      <family val="2"/>
      <scheme val="minor"/>
    </font>
    <font>
      <b/>
      <sz val="11"/>
      <color theme="0" tint="-4.9989318521683403E-2"/>
      <name val="Calibri"/>
      <family val="2"/>
      <scheme val="minor"/>
    </font>
    <font>
      <sz val="8"/>
      <color theme="1"/>
      <name val="Calibri"/>
      <family val="2"/>
      <scheme val="minor"/>
    </font>
    <font>
      <i/>
      <sz val="10"/>
      <color rgb="FF000000"/>
      <name val="Calibri"/>
      <family val="2"/>
    </font>
    <font>
      <sz val="10"/>
      <color rgb="FF000000"/>
      <name val="Calibri"/>
      <family val="2"/>
    </font>
    <font>
      <i/>
      <sz val="10"/>
      <name val="Calibri"/>
      <family val="2"/>
    </font>
    <font>
      <sz val="10"/>
      <name val="Calibri"/>
      <family val="2"/>
    </font>
    <font>
      <b/>
      <sz val="8"/>
      <color theme="1" tint="0.249977111117893"/>
      <name val="Calibri"/>
      <family val="2"/>
      <scheme val="minor"/>
    </font>
    <font>
      <b/>
      <sz val="11"/>
      <color theme="0"/>
      <name val="Calibri"/>
      <family val="2"/>
      <scheme val="minor"/>
    </font>
    <font>
      <sz val="9"/>
      <color theme="1"/>
      <name val="Calibri"/>
      <family val="2"/>
      <scheme val="minor"/>
    </font>
    <font>
      <sz val="10"/>
      <color theme="1" tint="0.14999847407452621"/>
      <name val="Calibri"/>
      <family val="2"/>
      <scheme val="minor"/>
    </font>
    <font>
      <b/>
      <sz val="10"/>
      <color theme="1" tint="0.14999847407452621"/>
      <name val="Calibri"/>
      <family val="2"/>
      <scheme val="minor"/>
    </font>
    <font>
      <b/>
      <sz val="10"/>
      <color theme="2" tint="-0.749992370372631"/>
      <name val="Calibri"/>
      <family val="2"/>
      <scheme val="minor"/>
    </font>
    <font>
      <sz val="10"/>
      <color theme="2" tint="-0.749992370372631"/>
      <name val="Calibri"/>
      <family val="2"/>
      <scheme val="minor"/>
    </font>
    <font>
      <b/>
      <sz val="8"/>
      <color theme="0"/>
      <name val="Calibri"/>
      <family val="2"/>
      <scheme val="minor"/>
    </font>
    <font>
      <b/>
      <sz val="6"/>
      <color theme="1" tint="0.34998626667073579"/>
      <name val="Calibri"/>
      <family val="2"/>
      <scheme val="minor"/>
    </font>
    <font>
      <i/>
      <sz val="11"/>
      <color theme="1"/>
      <name val="Calibri"/>
      <family val="2"/>
      <scheme val="minor"/>
    </font>
    <font>
      <sz val="9"/>
      <color theme="1" tint="0.34998626667073579"/>
      <name val="Calibri"/>
      <family val="2"/>
      <scheme val="minor"/>
    </font>
    <font>
      <sz val="16"/>
      <color theme="1" tint="0.34998626667073579"/>
      <name val="Calibri"/>
      <family val="2"/>
      <scheme val="minor"/>
    </font>
    <font>
      <b/>
      <sz val="14"/>
      <color theme="0"/>
      <name val="Calibri"/>
      <family val="2"/>
      <scheme val="minor"/>
    </font>
    <font>
      <b/>
      <sz val="18"/>
      <name val="Calibri"/>
      <family val="2"/>
      <scheme val="minor"/>
    </font>
    <font>
      <b/>
      <sz val="12"/>
      <name val="Calibri"/>
      <family val="2"/>
      <scheme val="minor"/>
    </font>
    <font>
      <i/>
      <sz val="10"/>
      <color theme="1" tint="0.14999847407452621"/>
      <name val="Calibri"/>
      <family val="2"/>
      <scheme val="minor"/>
    </font>
    <font>
      <sz val="8"/>
      <color theme="2" tint="-0.749992370372631"/>
      <name val="Calibri"/>
      <family val="2"/>
      <scheme val="minor"/>
    </font>
    <font>
      <sz val="11"/>
      <color theme="1"/>
      <name val="Symbol"/>
      <family val="1"/>
      <charset val="2"/>
    </font>
    <font>
      <sz val="11"/>
      <color theme="1"/>
      <name val="Wingdings"/>
      <charset val="2"/>
    </font>
    <font>
      <sz val="10"/>
      <color theme="1" tint="0.14999847407452621"/>
      <name val="Wingdings"/>
      <charset val="2"/>
    </font>
    <font>
      <b/>
      <sz val="16"/>
      <name val="Calibri"/>
      <family val="2"/>
      <scheme val="minor"/>
    </font>
    <font>
      <b/>
      <sz val="20"/>
      <name val="Calibri"/>
      <family val="2"/>
      <scheme val="minor"/>
    </font>
    <font>
      <sz val="11"/>
      <color theme="1" tint="0.14999847407452621"/>
      <name val="Calibri"/>
      <family val="2"/>
      <scheme val="minor"/>
    </font>
    <font>
      <b/>
      <sz val="11"/>
      <color theme="1" tint="0.14999847407452621"/>
      <name val="Calibri"/>
      <family val="2"/>
      <scheme val="minor"/>
    </font>
    <font>
      <b/>
      <sz val="24"/>
      <color theme="1"/>
      <name val="Calibri"/>
      <family val="2"/>
      <scheme val="minor"/>
    </font>
    <font>
      <b/>
      <sz val="14"/>
      <name val="Calibri"/>
      <family val="2"/>
      <scheme val="minor"/>
    </font>
    <font>
      <b/>
      <sz val="9"/>
      <color theme="2" tint="-0.749992370372631"/>
      <name val="Calibri"/>
      <family val="2"/>
      <scheme val="minor"/>
    </font>
    <font>
      <b/>
      <sz val="11"/>
      <color theme="1" tint="0.34998626667073579"/>
      <name val="Calibri"/>
      <family val="2"/>
      <scheme val="minor"/>
    </font>
    <font>
      <b/>
      <sz val="11"/>
      <name val="Calibri"/>
      <family val="2"/>
      <scheme val="minor"/>
    </font>
    <font>
      <b/>
      <sz val="26"/>
      <color rgb="FFC00000"/>
      <name val="Calibri"/>
      <family val="2"/>
      <scheme val="minor"/>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0" tint="-0.499984740745262"/>
      <name val="Calibri"/>
      <family val="2"/>
      <scheme val="minor"/>
    </font>
    <font>
      <sz val="10"/>
      <color theme="1"/>
      <name val="Arial Narrow"/>
      <family val="2"/>
    </font>
    <font>
      <sz val="10"/>
      <color theme="5" tint="-0.249977111117893"/>
      <name val="Arial Narrow"/>
      <family val="2"/>
    </font>
    <font>
      <sz val="10"/>
      <name val="Arial Narrow"/>
      <family val="2"/>
    </font>
    <font>
      <sz val="10"/>
      <color rgb="FF0070C0"/>
      <name val="Arial Narrow"/>
      <family val="2"/>
    </font>
    <font>
      <b/>
      <sz val="12"/>
      <color theme="5" tint="-0.249977111117893"/>
      <name val="Arial Narrow"/>
      <family val="2"/>
    </font>
    <font>
      <b/>
      <sz val="10"/>
      <color theme="1"/>
      <name val="Arial Narrow"/>
      <family val="2"/>
    </font>
    <font>
      <b/>
      <sz val="10"/>
      <name val="Arial Narrow"/>
      <family val="2"/>
    </font>
    <font>
      <b/>
      <i/>
      <sz val="10"/>
      <color theme="1"/>
      <name val="Arial Narrow"/>
      <family val="2"/>
    </font>
    <font>
      <b/>
      <sz val="14"/>
      <color theme="0" tint="-4.9989318521683403E-2"/>
      <name val="Calibri"/>
      <family val="2"/>
      <scheme val="minor"/>
    </font>
    <font>
      <i/>
      <sz val="11"/>
      <name val="Calibri"/>
      <family val="2"/>
    </font>
    <font>
      <b/>
      <i/>
      <sz val="11"/>
      <name val="Calibri"/>
      <family val="2"/>
    </font>
    <font>
      <sz val="11"/>
      <name val="Calibri"/>
      <family val="2"/>
    </font>
    <font>
      <sz val="8"/>
      <color indexed="81"/>
      <name val="Tahoma"/>
      <family val="2"/>
    </font>
    <font>
      <i/>
      <sz val="10"/>
      <color rgb="FFFF0000"/>
      <name val="Calibri"/>
      <family val="2"/>
    </font>
  </fonts>
  <fills count="48">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92D05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0070C0"/>
        <bgColor indexed="64"/>
      </patternFill>
    </fill>
    <fill>
      <patternFill patternType="solid">
        <fgColor theme="2"/>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5E8FF"/>
        <bgColor indexed="64"/>
      </patternFill>
    </fill>
    <fill>
      <patternFill patternType="solid">
        <fgColor rgb="FF012863"/>
        <bgColor indexed="64"/>
      </patternFill>
    </fill>
    <fill>
      <patternFill patternType="solid">
        <fgColor rgb="FFC7F1C7"/>
        <bgColor indexed="64"/>
      </patternFill>
    </fill>
  </fills>
  <borders count="90">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hair">
        <color theme="0"/>
      </top>
      <bottom style="hair">
        <color theme="0"/>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double">
        <color indexed="64"/>
      </left>
      <right/>
      <top/>
      <bottom/>
      <diagonal/>
    </border>
    <border>
      <left/>
      <right/>
      <top/>
      <bottom style="double">
        <color indexed="64"/>
      </bottom>
      <diagonal/>
    </border>
    <border>
      <left style="double">
        <color theme="2" tint="-9.9978637043366805E-2"/>
      </left>
      <right/>
      <top style="double">
        <color theme="2" tint="-9.9978637043366805E-2"/>
      </top>
      <bottom/>
      <diagonal/>
    </border>
    <border>
      <left/>
      <right/>
      <top style="double">
        <color theme="2" tint="-9.9978637043366805E-2"/>
      </top>
      <bottom/>
      <diagonal/>
    </border>
    <border>
      <left/>
      <right style="double">
        <color theme="2" tint="-9.9978637043366805E-2"/>
      </right>
      <top style="double">
        <color theme="2" tint="-9.9978637043366805E-2"/>
      </top>
      <bottom/>
      <diagonal/>
    </border>
    <border>
      <left style="double">
        <color theme="2" tint="-9.9978637043366805E-2"/>
      </left>
      <right/>
      <top/>
      <bottom/>
      <diagonal/>
    </border>
    <border>
      <left/>
      <right style="double">
        <color theme="2" tint="-9.9978637043366805E-2"/>
      </right>
      <top/>
      <bottom/>
      <diagonal/>
    </border>
    <border>
      <left style="double">
        <color theme="2" tint="-9.9978637043366805E-2"/>
      </left>
      <right/>
      <top style="medium">
        <color indexed="64"/>
      </top>
      <bottom/>
      <diagonal/>
    </border>
    <border>
      <left/>
      <right style="double">
        <color theme="2" tint="-9.9978637043366805E-2"/>
      </right>
      <top style="medium">
        <color indexed="64"/>
      </top>
      <bottom/>
      <diagonal/>
    </border>
    <border>
      <left style="double">
        <color theme="2" tint="-9.9978637043366805E-2"/>
      </left>
      <right/>
      <top/>
      <bottom style="medium">
        <color indexed="64"/>
      </bottom>
      <diagonal/>
    </border>
    <border>
      <left/>
      <right style="double">
        <color theme="2" tint="-9.9978637043366805E-2"/>
      </right>
      <top/>
      <bottom style="medium">
        <color indexed="64"/>
      </bottom>
      <diagonal/>
    </border>
    <border>
      <left style="double">
        <color theme="2" tint="-9.9978637043366805E-2"/>
      </left>
      <right/>
      <top/>
      <bottom style="double">
        <color theme="2" tint="-9.9978637043366805E-2"/>
      </bottom>
      <diagonal/>
    </border>
    <border>
      <left/>
      <right/>
      <top/>
      <bottom style="double">
        <color theme="2" tint="-9.9978637043366805E-2"/>
      </bottom>
      <diagonal/>
    </border>
    <border>
      <left/>
      <right style="double">
        <color theme="2" tint="-9.9978637043366805E-2"/>
      </right>
      <top/>
      <bottom style="double">
        <color theme="2" tint="-9.9978637043366805E-2"/>
      </bottom>
      <diagonal/>
    </border>
    <border>
      <left style="double">
        <color indexed="64"/>
      </left>
      <right style="double">
        <color indexed="64"/>
      </right>
      <top style="double">
        <color indexed="64"/>
      </top>
      <bottom style="double">
        <color indexed="64"/>
      </bottom>
      <diagonal/>
    </border>
    <border>
      <left/>
      <right/>
      <top style="double">
        <color theme="0"/>
      </top>
      <bottom style="double">
        <color indexed="64"/>
      </bottom>
      <diagonal/>
    </border>
    <border>
      <left style="double">
        <color theme="0"/>
      </left>
      <right style="double">
        <color theme="0"/>
      </right>
      <top style="double">
        <color theme="0"/>
      </top>
      <bottom style="double">
        <color indexed="64"/>
      </bottom>
      <diagonal/>
    </border>
    <border>
      <left style="double">
        <color theme="0"/>
      </left>
      <right/>
      <top style="double">
        <color theme="0"/>
      </top>
      <bottom/>
      <diagonal/>
    </border>
    <border>
      <left style="double">
        <color theme="0"/>
      </left>
      <right style="double">
        <color indexed="64"/>
      </right>
      <top/>
      <bottom/>
      <diagonal/>
    </border>
    <border>
      <left style="double">
        <color theme="0"/>
      </left>
      <right style="double">
        <color indexed="64"/>
      </right>
      <top/>
      <bottom style="double">
        <color indexed="64"/>
      </bottom>
      <diagonal/>
    </border>
    <border>
      <left/>
      <right/>
      <top/>
      <bottom style="double">
        <color theme="0"/>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indexed="64"/>
      </left>
      <right style="double">
        <color indexed="64"/>
      </right>
      <top/>
      <bottom style="double">
        <color indexed="64"/>
      </bottom>
      <diagonal/>
    </border>
    <border>
      <left style="hair">
        <color theme="0"/>
      </left>
      <right/>
      <top style="hair">
        <color theme="0"/>
      </top>
      <bottom/>
      <diagonal/>
    </border>
    <border>
      <left/>
      <right/>
      <top style="hair">
        <color theme="0"/>
      </top>
      <bottom/>
      <diagonal/>
    </border>
    <border>
      <left style="thin">
        <color theme="0"/>
      </left>
      <right style="thin">
        <color theme="0"/>
      </right>
      <top style="thin">
        <color theme="0"/>
      </top>
      <bottom style="thin">
        <color theme="0"/>
      </bottom>
      <diagonal/>
    </border>
    <border>
      <left style="thin">
        <color theme="0"/>
      </left>
      <right/>
      <top/>
      <bottom/>
      <diagonal/>
    </border>
    <border>
      <left style="thin">
        <color theme="0"/>
      </left>
      <right/>
      <top style="thin">
        <color theme="0"/>
      </top>
      <bottom style="thin">
        <color theme="0"/>
      </bottom>
      <diagonal/>
    </border>
    <border>
      <left style="dotted">
        <color indexed="64"/>
      </left>
      <right style="thin">
        <color theme="0"/>
      </right>
      <top style="thin">
        <color theme="0"/>
      </top>
      <bottom style="thin">
        <color theme="0"/>
      </bottom>
      <diagonal/>
    </border>
    <border>
      <left style="dotted">
        <color indexed="64"/>
      </left>
      <right/>
      <top style="thin">
        <color theme="0"/>
      </top>
      <bottom style="thin">
        <color theme="0"/>
      </bottom>
      <diagonal/>
    </border>
    <border>
      <left style="medium">
        <color indexed="64"/>
      </left>
      <right/>
      <top style="hair">
        <color indexed="64"/>
      </top>
      <bottom style="hair">
        <color indexed="64"/>
      </bottom>
      <diagonal/>
    </border>
    <border>
      <left style="medium">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49">
    <xf numFmtId="0" fontId="0" fillId="0" borderId="0"/>
    <xf numFmtId="0" fontId="1" fillId="0" borderId="0" applyNumberFormat="0" applyFill="0" applyBorder="0" applyAlignment="0" applyProtection="0"/>
    <xf numFmtId="0" fontId="6" fillId="0" borderId="0"/>
    <xf numFmtId="0" fontId="7" fillId="0" borderId="0" applyNumberFormat="0" applyFill="0" applyBorder="0" applyAlignment="0" applyProtection="0">
      <alignment vertical="top"/>
      <protection locked="0"/>
    </xf>
    <xf numFmtId="9" fontId="6" fillId="0" borderId="0" applyFont="0" applyFill="0" applyBorder="0" applyAlignment="0" applyProtection="0"/>
    <xf numFmtId="0" fontId="8" fillId="0" borderId="0" applyFont="0" applyFill="0" applyBorder="0" applyAlignment="0" applyProtection="0"/>
    <xf numFmtId="0" fontId="9" fillId="0" borderId="0" applyNumberFormat="0" applyFill="0" applyBorder="0" applyAlignment="0" applyProtection="0">
      <alignment vertical="top"/>
      <protection locked="0"/>
    </xf>
    <xf numFmtId="0" fontId="6" fillId="0" borderId="0"/>
    <xf numFmtId="0" fontId="63" fillId="0" borderId="0" applyNumberFormat="0" applyFill="0" applyBorder="0" applyAlignment="0" applyProtection="0"/>
    <xf numFmtId="0" fontId="64" fillId="0" borderId="42" applyNumberFormat="0" applyFill="0" applyAlignment="0" applyProtection="0"/>
    <xf numFmtId="0" fontId="65" fillId="0" borderId="43" applyNumberFormat="0" applyFill="0" applyAlignment="0" applyProtection="0"/>
    <xf numFmtId="0" fontId="66" fillId="0" borderId="44" applyNumberFormat="0" applyFill="0" applyAlignment="0" applyProtection="0"/>
    <xf numFmtId="0" fontId="66" fillId="0" borderId="0" applyNumberFormat="0" applyFill="0" applyBorder="0" applyAlignment="0" applyProtection="0"/>
    <xf numFmtId="0" fontId="67" fillId="14" borderId="0" applyNumberFormat="0" applyBorder="0" applyAlignment="0" applyProtection="0"/>
    <xf numFmtId="0" fontId="68" fillId="15" borderId="0" applyNumberFormat="0" applyBorder="0" applyAlignment="0" applyProtection="0"/>
    <xf numFmtId="0" fontId="69" fillId="16" borderId="0" applyNumberFormat="0" applyBorder="0" applyAlignment="0" applyProtection="0"/>
    <xf numFmtId="0" fontId="70" fillId="17" borderId="45" applyNumberFormat="0" applyAlignment="0" applyProtection="0"/>
    <xf numFmtId="0" fontId="71" fillId="18" borderId="46" applyNumberFormat="0" applyAlignment="0" applyProtection="0"/>
    <xf numFmtId="0" fontId="72" fillId="18" borderId="45" applyNumberFormat="0" applyAlignment="0" applyProtection="0"/>
    <xf numFmtId="0" fontId="73" fillId="0" borderId="47" applyNumberFormat="0" applyFill="0" applyAlignment="0" applyProtection="0"/>
    <xf numFmtId="0" fontId="33" fillId="19" borderId="48" applyNumberFormat="0" applyAlignment="0" applyProtection="0"/>
    <xf numFmtId="0" fontId="74" fillId="0" borderId="0" applyNumberFormat="0" applyFill="0" applyBorder="0" applyAlignment="0" applyProtection="0"/>
    <xf numFmtId="0" fontId="62" fillId="20" borderId="49" applyNumberFormat="0" applyFont="0" applyAlignment="0" applyProtection="0"/>
    <xf numFmtId="0" fontId="75" fillId="0" borderId="0" applyNumberFormat="0" applyFill="0" applyBorder="0" applyAlignment="0" applyProtection="0"/>
    <xf numFmtId="0" fontId="13" fillId="0" borderId="50" applyNumberFormat="0" applyFill="0" applyAlignment="0" applyProtection="0"/>
    <xf numFmtId="0" fontId="14" fillId="21" borderId="0" applyNumberFormat="0" applyBorder="0" applyAlignment="0" applyProtection="0"/>
    <xf numFmtId="0" fontId="62" fillId="22" borderId="0" applyNumberFormat="0" applyBorder="0" applyAlignment="0" applyProtection="0"/>
    <xf numFmtId="0" fontId="62"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62" fillId="26" borderId="0" applyNumberFormat="0" applyBorder="0" applyAlignment="0" applyProtection="0"/>
    <xf numFmtId="0" fontId="62" fillId="27"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62" fillId="30" borderId="0" applyNumberFormat="0" applyBorder="0" applyAlignment="0" applyProtection="0"/>
    <xf numFmtId="0" fontId="62" fillId="31"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62" fillId="34" borderId="0" applyNumberFormat="0" applyBorder="0" applyAlignment="0" applyProtection="0"/>
    <xf numFmtId="0" fontId="62" fillId="35"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14" fillId="44" borderId="0" applyNumberFormat="0" applyBorder="0" applyAlignment="0" applyProtection="0"/>
  </cellStyleXfs>
  <cellXfs count="284">
    <xf numFmtId="0" fontId="0" fillId="0" borderId="0" xfId="0"/>
    <xf numFmtId="0" fontId="0" fillId="2" borderId="0" xfId="0" applyFill="1"/>
    <xf numFmtId="0" fontId="2" fillId="2" borderId="0" xfId="0" applyFont="1" applyFill="1" applyAlignment="1">
      <alignment horizontal="center"/>
    </xf>
    <xf numFmtId="0" fontId="3" fillId="2" borderId="0" xfId="0" applyFont="1" applyFill="1"/>
    <xf numFmtId="0" fontId="4" fillId="2" borderId="0" xfId="0" applyFont="1" applyFill="1" applyAlignment="1">
      <alignment horizontal="center"/>
    </xf>
    <xf numFmtId="0" fontId="4" fillId="2" borderId="0" xfId="0" applyFont="1" applyFill="1"/>
    <xf numFmtId="0" fontId="5" fillId="2" borderId="0" xfId="0" applyFont="1" applyFill="1"/>
    <xf numFmtId="0" fontId="0" fillId="3" borderId="0" xfId="0" applyFill="1"/>
    <xf numFmtId="0" fontId="0" fillId="2" borderId="0" xfId="0" applyFill="1" applyAlignment="1">
      <alignment horizontal="center"/>
    </xf>
    <xf numFmtId="0" fontId="3" fillId="2" borderId="0" xfId="0" applyFont="1" applyFill="1" applyAlignment="1">
      <alignment vertical="top" wrapText="1"/>
    </xf>
    <xf numFmtId="0" fontId="0" fillId="2" borderId="0" xfId="0" applyFill="1" applyAlignment="1">
      <alignment horizontal="left"/>
    </xf>
    <xf numFmtId="0" fontId="15" fillId="2" borderId="0" xfId="0" applyFont="1" applyFill="1" applyAlignment="1">
      <alignment vertical="top" wrapText="1"/>
    </xf>
    <xf numFmtId="0" fontId="15" fillId="2" borderId="0" xfId="0" applyFont="1" applyFill="1" applyAlignment="1">
      <alignment vertical="top"/>
    </xf>
    <xf numFmtId="0" fontId="13" fillId="2" borderId="0" xfId="0" applyFont="1" applyFill="1"/>
    <xf numFmtId="0" fontId="16" fillId="0" borderId="1" xfId="0" applyFont="1" applyBorder="1" applyAlignment="1">
      <alignment horizontal="center" vertical="center" wrapText="1"/>
    </xf>
    <xf numFmtId="0" fontId="0" fillId="2" borderId="3" xfId="0" applyFill="1" applyBorder="1"/>
    <xf numFmtId="0" fontId="0" fillId="2" borderId="4"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0" fillId="2" borderId="9" xfId="0" applyFill="1" applyBorder="1"/>
    <xf numFmtId="0" fontId="0" fillId="2" borderId="10" xfId="0" applyFill="1" applyBorder="1"/>
    <xf numFmtId="0" fontId="18" fillId="2" borderId="0" xfId="0" applyFont="1" applyFill="1"/>
    <xf numFmtId="0" fontId="14" fillId="2" borderId="0" xfId="0" applyFont="1" applyFill="1"/>
    <xf numFmtId="0" fontId="0" fillId="2" borderId="0" xfId="0" applyFill="1" applyAlignment="1">
      <alignment vertical="top" wrapText="1"/>
    </xf>
    <xf numFmtId="0" fontId="19" fillId="2" borderId="0" xfId="0" applyFont="1" applyFill="1" applyAlignment="1">
      <alignment vertical="center"/>
    </xf>
    <xf numFmtId="0" fontId="20" fillId="2" borderId="0" xfId="0" applyFont="1" applyFill="1" applyAlignment="1">
      <alignment vertical="top" wrapText="1"/>
    </xf>
    <xf numFmtId="0" fontId="22" fillId="2" borderId="0" xfId="0" applyFont="1" applyFill="1" applyAlignment="1">
      <alignment vertical="center"/>
    </xf>
    <xf numFmtId="0" fontId="23" fillId="2" borderId="0" xfId="0" applyFont="1" applyFill="1"/>
    <xf numFmtId="164" fontId="28" fillId="0" borderId="16" xfId="0" applyNumberFormat="1" applyFont="1" applyBorder="1" applyAlignment="1">
      <alignment horizontal="center"/>
    </xf>
    <xf numFmtId="164" fontId="29" fillId="0" borderId="16" xfId="0" applyNumberFormat="1" applyFont="1" applyBorder="1" applyAlignment="1">
      <alignment horizontal="center"/>
    </xf>
    <xf numFmtId="164" fontId="30" fillId="2" borderId="16" xfId="0" applyNumberFormat="1" applyFont="1" applyFill="1" applyBorder="1" applyAlignment="1">
      <alignment horizontal="center" wrapText="1"/>
    </xf>
    <xf numFmtId="0" fontId="32" fillId="4" borderId="1" xfId="2" applyFont="1" applyFill="1" applyBorder="1"/>
    <xf numFmtId="165" fontId="32" fillId="4" borderId="1" xfId="4" applyNumberFormat="1" applyFont="1" applyFill="1" applyBorder="1"/>
    <xf numFmtId="0" fontId="10" fillId="3" borderId="0" xfId="0" applyFont="1" applyFill="1" applyAlignment="1">
      <alignment vertical="center"/>
    </xf>
    <xf numFmtId="0" fontId="10" fillId="2" borderId="0" xfId="0" applyFont="1" applyFill="1" applyAlignment="1">
      <alignment vertical="center"/>
    </xf>
    <xf numFmtId="0" fontId="3" fillId="2" borderId="0" xfId="0" applyFont="1" applyFill="1" applyAlignment="1">
      <alignment horizontal="justify" vertical="top" wrapText="1"/>
    </xf>
    <xf numFmtId="0" fontId="35" fillId="2" borderId="0" xfId="0" applyFont="1" applyFill="1" applyAlignment="1">
      <alignment horizontal="justify" vertical="top" wrapText="1"/>
    </xf>
    <xf numFmtId="0" fontId="35" fillId="2" borderId="0" xfId="0" applyFont="1" applyFill="1" applyAlignment="1">
      <alignment wrapText="1"/>
    </xf>
    <xf numFmtId="0" fontId="35" fillId="2" borderId="0" xfId="0" applyFont="1" applyFill="1" applyAlignment="1">
      <alignment vertical="top" wrapText="1"/>
    </xf>
    <xf numFmtId="0" fontId="38" fillId="2" borderId="0" xfId="0" applyFont="1" applyFill="1" applyAlignment="1">
      <alignment vertical="center" wrapText="1"/>
    </xf>
    <xf numFmtId="0" fontId="34" fillId="2" borderId="0" xfId="0" applyFont="1" applyFill="1" applyAlignment="1">
      <alignment vertical="center" wrapText="1"/>
    </xf>
    <xf numFmtId="0" fontId="3" fillId="2" borderId="23" xfId="0" applyFont="1" applyFill="1" applyBorder="1" applyAlignment="1">
      <alignment horizontal="justify" vertical="top" wrapText="1"/>
    </xf>
    <xf numFmtId="0" fontId="3" fillId="2" borderId="24" xfId="0" applyFont="1" applyFill="1" applyBorder="1" applyAlignment="1">
      <alignment horizontal="justify" vertical="top" wrapText="1"/>
    </xf>
    <xf numFmtId="0" fontId="35" fillId="2" borderId="23" xfId="0" applyFont="1" applyFill="1" applyBorder="1" applyAlignment="1">
      <alignment horizontal="justify" vertical="top" wrapText="1"/>
    </xf>
    <xf numFmtId="0" fontId="35" fillId="2" borderId="24" xfId="0" applyFont="1" applyFill="1" applyBorder="1" applyAlignment="1">
      <alignment horizontal="justify" vertical="top" wrapText="1"/>
    </xf>
    <xf numFmtId="0" fontId="35" fillId="2" borderId="23" xfId="0" applyFont="1" applyFill="1" applyBorder="1" applyAlignment="1">
      <alignment vertical="top" wrapText="1"/>
    </xf>
    <xf numFmtId="0" fontId="35" fillId="2" borderId="24" xfId="0" applyFont="1" applyFill="1" applyBorder="1" applyAlignment="1">
      <alignment vertical="top" wrapText="1"/>
    </xf>
    <xf numFmtId="0" fontId="35" fillId="2" borderId="23" xfId="0" applyFont="1" applyFill="1" applyBorder="1" applyAlignment="1">
      <alignment vertical="center" wrapText="1"/>
    </xf>
    <xf numFmtId="0" fontId="38" fillId="2" borderId="24" xfId="0" applyFont="1" applyFill="1" applyBorder="1" applyAlignment="1">
      <alignment vertical="center" wrapText="1"/>
    </xf>
    <xf numFmtId="0" fontId="33" fillId="2" borderId="23" xfId="0" applyFont="1" applyFill="1" applyBorder="1" applyAlignment="1">
      <alignment vertical="center"/>
    </xf>
    <xf numFmtId="0" fontId="35" fillId="2" borderId="23" xfId="0" applyFont="1" applyFill="1" applyBorder="1" applyAlignment="1">
      <alignment wrapText="1"/>
    </xf>
    <xf numFmtId="0" fontId="35" fillId="2" borderId="24" xfId="0" applyFont="1" applyFill="1" applyBorder="1" applyAlignment="1">
      <alignment wrapText="1"/>
    </xf>
    <xf numFmtId="0" fontId="35" fillId="2" borderId="29" xfId="0" applyFont="1" applyFill="1" applyBorder="1" applyAlignment="1">
      <alignment wrapText="1"/>
    </xf>
    <xf numFmtId="0" fontId="35" fillId="2" borderId="30" xfId="0" applyFont="1" applyFill="1" applyBorder="1" applyAlignment="1">
      <alignment wrapText="1"/>
    </xf>
    <xf numFmtId="0" fontId="35" fillId="2" borderId="31" xfId="0" applyFont="1" applyFill="1" applyBorder="1" applyAlignment="1">
      <alignment wrapText="1"/>
    </xf>
    <xf numFmtId="0" fontId="3" fillId="2" borderId="23" xfId="0" applyFont="1" applyFill="1" applyBorder="1" applyAlignment="1">
      <alignment vertical="top" wrapText="1"/>
    </xf>
    <xf numFmtId="0" fontId="3" fillId="2" borderId="24" xfId="0" applyFont="1" applyFill="1" applyBorder="1" applyAlignment="1">
      <alignment vertical="top" wrapText="1"/>
    </xf>
    <xf numFmtId="0" fontId="0" fillId="2" borderId="23" xfId="0" applyFill="1" applyBorder="1"/>
    <xf numFmtId="0" fontId="0" fillId="2" borderId="24" xfId="0" applyFill="1" applyBorder="1"/>
    <xf numFmtId="0" fontId="0" fillId="2" borderId="29" xfId="0" applyFill="1" applyBorder="1"/>
    <xf numFmtId="0" fontId="0" fillId="2" borderId="30" xfId="0" applyFill="1" applyBorder="1"/>
    <xf numFmtId="0" fontId="0" fillId="2" borderId="31" xfId="0" applyFill="1" applyBorder="1"/>
    <xf numFmtId="0" fontId="0" fillId="4" borderId="0" xfId="0" applyFill="1"/>
    <xf numFmtId="0" fontId="3" fillId="4" borderId="0" xfId="0" applyFont="1" applyFill="1" applyAlignment="1">
      <alignment vertical="top" wrapText="1"/>
    </xf>
    <xf numFmtId="0" fontId="27" fillId="4" borderId="0" xfId="0" applyFont="1" applyFill="1" applyAlignment="1">
      <alignment vertical="center" wrapText="1"/>
    </xf>
    <xf numFmtId="0" fontId="39" fillId="3" borderId="34" xfId="0" applyFont="1" applyFill="1" applyBorder="1" applyAlignment="1">
      <alignment horizontal="center" vertical="center" wrapText="1"/>
    </xf>
    <xf numFmtId="0" fontId="16" fillId="5" borderId="32" xfId="0" applyFont="1" applyFill="1" applyBorder="1" applyAlignment="1">
      <alignment horizontal="center" vertical="center" wrapText="1"/>
    </xf>
    <xf numFmtId="0" fontId="0" fillId="2" borderId="18" xfId="0" applyFill="1" applyBorder="1"/>
    <xf numFmtId="0" fontId="10" fillId="3" borderId="0" xfId="0" applyFont="1" applyFill="1" applyAlignment="1">
      <alignment horizontal="center" vertical="center"/>
    </xf>
    <xf numFmtId="0" fontId="15" fillId="2" borderId="0" xfId="0" applyFont="1" applyFill="1" applyAlignment="1">
      <alignment horizontal="left" vertical="top" wrapText="1"/>
    </xf>
    <xf numFmtId="0" fontId="22" fillId="2" borderId="0" xfId="0" applyFont="1" applyFill="1" applyAlignment="1">
      <alignment horizontal="center" wrapText="1"/>
    </xf>
    <xf numFmtId="0" fontId="1" fillId="2" borderId="0" xfId="1" applyFill="1" applyBorder="1" applyAlignment="1">
      <alignment wrapText="1"/>
    </xf>
    <xf numFmtId="0" fontId="0" fillId="2" borderId="0" xfId="0" applyFill="1" applyAlignment="1">
      <alignment wrapText="1"/>
    </xf>
    <xf numFmtId="0" fontId="16" fillId="2" borderId="0" xfId="0" applyFont="1" applyFill="1" applyAlignment="1">
      <alignment horizontal="center" vertical="center" wrapText="1"/>
    </xf>
    <xf numFmtId="0" fontId="32" fillId="2" borderId="0" xfId="2" applyFont="1" applyFill="1"/>
    <xf numFmtId="165" fontId="32" fillId="2" borderId="0" xfId="4" applyNumberFormat="1" applyFont="1" applyFill="1" applyBorder="1"/>
    <xf numFmtId="0" fontId="21" fillId="2" borderId="0" xfId="0" applyFont="1" applyFill="1" applyAlignment="1">
      <alignment wrapText="1"/>
    </xf>
    <xf numFmtId="0" fontId="16" fillId="2" borderId="0" xfId="2" applyFont="1" applyFill="1" applyAlignment="1">
      <alignment vertical="center"/>
    </xf>
    <xf numFmtId="0" fontId="17" fillId="2" borderId="0" xfId="2" applyFont="1" applyFill="1"/>
    <xf numFmtId="0" fontId="13" fillId="3" borderId="0" xfId="0" applyFont="1" applyFill="1"/>
    <xf numFmtId="0" fontId="27" fillId="2" borderId="0" xfId="0" applyFont="1" applyFill="1" applyAlignment="1">
      <alignment horizontal="right" vertical="top"/>
    </xf>
    <xf numFmtId="0" fontId="27" fillId="2" borderId="0" xfId="0" applyFont="1" applyFill="1" applyAlignment="1">
      <alignment vertical="top"/>
    </xf>
    <xf numFmtId="0" fontId="27" fillId="2" borderId="0" xfId="0" applyFont="1" applyFill="1" applyAlignment="1">
      <alignment horizontal="left"/>
    </xf>
    <xf numFmtId="0" fontId="11" fillId="2" borderId="0" xfId="0" applyFont="1" applyFill="1" applyAlignment="1">
      <alignment horizontal="left"/>
    </xf>
    <xf numFmtId="0" fontId="16" fillId="2" borderId="0" xfId="2" applyFont="1" applyFill="1" applyAlignment="1">
      <alignment horizontal="left" vertical="center"/>
    </xf>
    <xf numFmtId="0" fontId="17" fillId="2" borderId="0" xfId="2" applyFont="1" applyFill="1" applyAlignment="1">
      <alignment horizontal="left"/>
    </xf>
    <xf numFmtId="0" fontId="42" fillId="2" borderId="0" xfId="0" applyFont="1" applyFill="1" applyAlignment="1">
      <alignment vertical="top" wrapText="1"/>
    </xf>
    <xf numFmtId="0" fontId="45" fillId="12" borderId="1" xfId="1" applyFont="1" applyFill="1" applyBorder="1" applyAlignment="1">
      <alignment horizontal="center" vertical="center" wrapText="1"/>
    </xf>
    <xf numFmtId="0" fontId="40" fillId="5" borderId="32" xfId="0" applyFont="1" applyFill="1" applyBorder="1" applyAlignment="1">
      <alignment horizontal="center" vertical="center" wrapText="1"/>
    </xf>
    <xf numFmtId="0" fontId="49" fillId="4" borderId="0" xfId="0" applyFont="1" applyFill="1"/>
    <xf numFmtId="0" fontId="50" fillId="4" borderId="0" xfId="0" applyFont="1" applyFill="1"/>
    <xf numFmtId="0" fontId="16" fillId="13" borderId="32" xfId="0" applyFont="1" applyFill="1" applyBorder="1" applyAlignment="1">
      <alignment horizontal="center" vertical="center" wrapText="1"/>
    </xf>
    <xf numFmtId="0" fontId="40" fillId="13" borderId="32" xfId="0" applyFont="1" applyFill="1" applyBorder="1" applyAlignment="1">
      <alignment horizontal="center" vertical="center" wrapText="1"/>
    </xf>
    <xf numFmtId="0" fontId="23" fillId="2" borderId="0" xfId="0" applyFont="1" applyFill="1" applyAlignment="1">
      <alignment horizontal="left"/>
    </xf>
    <xf numFmtId="0" fontId="24" fillId="2" borderId="0" xfId="0" applyFont="1" applyFill="1" applyAlignment="1">
      <alignment vertical="center"/>
    </xf>
    <xf numFmtId="0" fontId="54" fillId="2" borderId="0" xfId="0" applyFont="1" applyFill="1" applyAlignment="1">
      <alignment vertical="top" wrapText="1"/>
    </xf>
    <xf numFmtId="0" fontId="16" fillId="2" borderId="0" xfId="0" applyFont="1" applyFill="1" applyAlignment="1">
      <alignment vertical="center" wrapText="1"/>
    </xf>
    <xf numFmtId="0" fontId="61" fillId="2" borderId="0" xfId="0" applyFont="1" applyFill="1" applyAlignment="1">
      <alignment horizontal="center" vertical="center"/>
    </xf>
    <xf numFmtId="164" fontId="30" fillId="2" borderId="52" xfId="0" applyNumberFormat="1" applyFont="1" applyFill="1" applyBorder="1" applyAlignment="1">
      <alignment horizontal="center" wrapText="1"/>
    </xf>
    <xf numFmtId="164" fontId="28" fillId="0" borderId="52" xfId="0" applyNumberFormat="1" applyFont="1" applyBorder="1" applyAlignment="1">
      <alignment horizontal="center"/>
    </xf>
    <xf numFmtId="164" fontId="29" fillId="0" borderId="52" xfId="0" applyNumberFormat="1" applyFont="1" applyBorder="1" applyAlignment="1">
      <alignment horizontal="center"/>
    </xf>
    <xf numFmtId="0" fontId="0" fillId="2" borderId="13" xfId="0" applyFill="1" applyBorder="1"/>
    <xf numFmtId="0" fontId="0" fillId="5" borderId="13" xfId="0" applyFill="1" applyBorder="1"/>
    <xf numFmtId="164" fontId="30" fillId="2" borderId="15" xfId="0" applyNumberFormat="1" applyFont="1" applyFill="1" applyBorder="1" applyAlignment="1">
      <alignment horizontal="center" wrapText="1"/>
    </xf>
    <xf numFmtId="164" fontId="30" fillId="2" borderId="51" xfId="0" applyNumberFormat="1" applyFont="1" applyFill="1" applyBorder="1" applyAlignment="1">
      <alignment horizontal="center" wrapText="1"/>
    </xf>
    <xf numFmtId="0" fontId="0" fillId="2" borderId="12" xfId="0" applyFill="1" applyBorder="1"/>
    <xf numFmtId="0" fontId="25" fillId="11" borderId="13" xfId="0" applyFont="1" applyFill="1" applyBorder="1"/>
    <xf numFmtId="0" fontId="0" fillId="2" borderId="14" xfId="0" applyFill="1" applyBorder="1"/>
    <xf numFmtId="0" fontId="13" fillId="0" borderId="0" xfId="0" applyFont="1" applyAlignment="1">
      <alignment wrapText="1"/>
    </xf>
    <xf numFmtId="0" fontId="43" fillId="2" borderId="0" xfId="0" applyFont="1" applyFill="1" applyAlignment="1">
      <alignment horizontal="left" vertical="top" wrapText="1" indent="4"/>
    </xf>
    <xf numFmtId="0" fontId="41" fillId="2" borderId="0" xfId="0" applyFont="1" applyFill="1" applyAlignment="1">
      <alignment horizontal="left" indent="8"/>
    </xf>
    <xf numFmtId="164" fontId="30" fillId="2" borderId="12" xfId="0" applyNumberFormat="1" applyFont="1" applyFill="1" applyBorder="1" applyAlignment="1">
      <alignment horizontal="center" wrapText="1"/>
    </xf>
    <xf numFmtId="164" fontId="30" fillId="2" borderId="13" xfId="0" applyNumberFormat="1" applyFont="1" applyFill="1" applyBorder="1" applyAlignment="1">
      <alignment horizontal="center" wrapText="1"/>
    </xf>
    <xf numFmtId="164" fontId="28" fillId="0" borderId="13" xfId="0" applyNumberFormat="1" applyFont="1" applyBorder="1" applyAlignment="1">
      <alignment horizontal="center"/>
    </xf>
    <xf numFmtId="164" fontId="29" fillId="0" borderId="13" xfId="0" applyNumberFormat="1" applyFont="1" applyBorder="1" applyAlignment="1">
      <alignment horizontal="center"/>
    </xf>
    <xf numFmtId="1" fontId="31" fillId="2" borderId="52" xfId="0" applyNumberFormat="1" applyFont="1" applyFill="1" applyBorder="1" applyAlignment="1">
      <alignment horizontal="center" wrapText="1"/>
    </xf>
    <xf numFmtId="1" fontId="31" fillId="2" borderId="16" xfId="0" applyNumberFormat="1" applyFont="1" applyFill="1" applyBorder="1" applyAlignment="1">
      <alignment horizontal="center" wrapText="1"/>
    </xf>
    <xf numFmtId="1" fontId="31" fillId="2" borderId="13" xfId="0" applyNumberFormat="1" applyFont="1" applyFill="1" applyBorder="1" applyAlignment="1">
      <alignment horizontal="center" wrapText="1"/>
    </xf>
    <xf numFmtId="164" fontId="30" fillId="2" borderId="53" xfId="0" applyNumberFormat="1" applyFont="1" applyFill="1" applyBorder="1" applyAlignment="1">
      <alignment horizontal="center" wrapText="1"/>
    </xf>
    <xf numFmtId="164" fontId="30" fillId="2" borderId="17" xfId="0" applyNumberFormat="1" applyFont="1" applyFill="1" applyBorder="1" applyAlignment="1">
      <alignment horizontal="center" wrapText="1"/>
    </xf>
    <xf numFmtId="164" fontId="30" fillId="2" borderId="14" xfId="0" applyNumberFormat="1" applyFont="1" applyFill="1" applyBorder="1" applyAlignment="1">
      <alignment horizontal="center" wrapText="1"/>
    </xf>
    <xf numFmtId="0" fontId="13" fillId="2" borderId="0" xfId="0" applyFont="1" applyFill="1" applyAlignment="1">
      <alignment horizontal="left"/>
    </xf>
    <xf numFmtId="0" fontId="0" fillId="45" borderId="13" xfId="0" applyFill="1" applyBorder="1"/>
    <xf numFmtId="0" fontId="76" fillId="2" borderId="0" xfId="0" applyFont="1" applyFill="1"/>
    <xf numFmtId="0" fontId="0" fillId="0" borderId="0" xfId="0" applyAlignment="1">
      <alignment horizontal="left"/>
    </xf>
    <xf numFmtId="0" fontId="77" fillId="0" borderId="54" xfId="0" applyFont="1" applyBorder="1" applyAlignment="1">
      <alignment vertical="center" wrapText="1"/>
    </xf>
    <xf numFmtId="0" fontId="79" fillId="0" borderId="54" xfId="0" applyFont="1" applyBorder="1" applyAlignment="1">
      <alignment vertical="center" wrapText="1"/>
    </xf>
    <xf numFmtId="0" fontId="77" fillId="0" borderId="54" xfId="0" applyFont="1" applyBorder="1" applyAlignment="1">
      <alignment horizontal="left" vertical="center" wrapText="1"/>
    </xf>
    <xf numFmtId="0" fontId="80" fillId="0" borderId="54" xfId="0" applyFont="1" applyBorder="1" applyAlignment="1">
      <alignment vertical="center" wrapText="1"/>
    </xf>
    <xf numFmtId="0" fontId="79" fillId="0" borderId="55" xfId="0" applyFont="1" applyBorder="1" applyAlignment="1">
      <alignment vertical="center" wrapText="1"/>
    </xf>
    <xf numFmtId="0" fontId="82" fillId="0" borderId="54" xfId="0" applyFont="1" applyBorder="1" applyAlignment="1">
      <alignment vertical="center" wrapText="1"/>
    </xf>
    <xf numFmtId="0" fontId="83" fillId="0" borderId="54" xfId="0" applyFont="1" applyBorder="1" applyAlignment="1">
      <alignment vertical="center" wrapText="1"/>
    </xf>
    <xf numFmtId="0" fontId="82" fillId="0" borderId="55" xfId="0" applyFont="1" applyBorder="1" applyAlignment="1">
      <alignment vertical="center" wrapText="1"/>
    </xf>
    <xf numFmtId="0" fontId="82" fillId="0" borderId="54" xfId="0" applyFont="1" applyBorder="1" applyAlignment="1">
      <alignment horizontal="left" vertical="center" wrapText="1"/>
    </xf>
    <xf numFmtId="0" fontId="83" fillId="0" borderId="55" xfId="0" applyFont="1" applyBorder="1" applyAlignment="1">
      <alignment vertical="center" wrapText="1"/>
    </xf>
    <xf numFmtId="0" fontId="0" fillId="8" borderId="0" xfId="0" applyFill="1"/>
    <xf numFmtId="0" fontId="13" fillId="0" borderId="0" xfId="0" applyFont="1"/>
    <xf numFmtId="0" fontId="25" fillId="3" borderId="63" xfId="0" applyFont="1" applyFill="1" applyBorder="1" applyAlignment="1">
      <alignment horizontal="center" vertical="center" wrapText="1"/>
    </xf>
    <xf numFmtId="0" fontId="25" fillId="3" borderId="65" xfId="0" applyFont="1" applyFill="1" applyBorder="1" applyAlignment="1">
      <alignment horizontal="center" vertical="center" wrapText="1"/>
    </xf>
    <xf numFmtId="0" fontId="14" fillId="3" borderId="64" xfId="0" applyFont="1" applyFill="1" applyBorder="1" applyAlignment="1">
      <alignment horizontal="center" vertical="center" wrapText="1"/>
    </xf>
    <xf numFmtId="0" fontId="14" fillId="3" borderId="65" xfId="0" applyFont="1" applyFill="1" applyBorder="1" applyAlignment="1">
      <alignment horizontal="center" vertical="center" wrapText="1"/>
    </xf>
    <xf numFmtId="164" fontId="86" fillId="0" borderId="16" xfId="0" applyNumberFormat="1" applyFont="1" applyBorder="1" applyAlignment="1">
      <alignment horizontal="center" wrapText="1"/>
    </xf>
    <xf numFmtId="164" fontId="86" fillId="0" borderId="1" xfId="0" applyNumberFormat="1" applyFont="1" applyBorder="1" applyAlignment="1">
      <alignment horizontal="center" wrapText="1"/>
    </xf>
    <xf numFmtId="0" fontId="2" fillId="0" borderId="66" xfId="0" applyFont="1" applyBorder="1"/>
    <xf numFmtId="0" fontId="2" fillId="0" borderId="67" xfId="0" applyFont="1" applyBorder="1"/>
    <xf numFmtId="164" fontId="86" fillId="0" borderId="70" xfId="0" applyNumberFormat="1" applyFont="1" applyBorder="1" applyAlignment="1">
      <alignment horizontal="center" wrapText="1"/>
    </xf>
    <xf numFmtId="0" fontId="2" fillId="0" borderId="71" xfId="0" applyFont="1" applyBorder="1"/>
    <xf numFmtId="0" fontId="2" fillId="0" borderId="74" xfId="0" applyFont="1" applyBorder="1"/>
    <xf numFmtId="164" fontId="86" fillId="0" borderId="75" xfId="0" applyNumberFormat="1" applyFont="1" applyBorder="1" applyAlignment="1">
      <alignment horizontal="center" wrapText="1"/>
    </xf>
    <xf numFmtId="164" fontId="86" fillId="0" borderId="76" xfId="0" applyNumberFormat="1" applyFont="1" applyBorder="1" applyAlignment="1">
      <alignment horizontal="center" wrapText="1"/>
    </xf>
    <xf numFmtId="164" fontId="86" fillId="0" borderId="77" xfId="0" applyNumberFormat="1" applyFont="1" applyBorder="1" applyAlignment="1">
      <alignment horizontal="center" wrapText="1"/>
    </xf>
    <xf numFmtId="0" fontId="2" fillId="0" borderId="78" xfId="0" applyFont="1" applyBorder="1"/>
    <xf numFmtId="164" fontId="86" fillId="0" borderId="79" xfId="0" applyNumberFormat="1" applyFont="1" applyBorder="1" applyAlignment="1">
      <alignment horizontal="center" wrapText="1"/>
    </xf>
    <xf numFmtId="164" fontId="86" fillId="0" borderId="80" xfId="0" applyNumberFormat="1" applyFont="1" applyBorder="1" applyAlignment="1">
      <alignment horizontal="center" wrapText="1"/>
    </xf>
    <xf numFmtId="164" fontId="86" fillId="0" borderId="81" xfId="0" applyNumberFormat="1" applyFont="1" applyBorder="1" applyAlignment="1">
      <alignment horizontal="center" wrapText="1"/>
    </xf>
    <xf numFmtId="164" fontId="87" fillId="0" borderId="15" xfId="0" applyNumberFormat="1" applyFont="1" applyBorder="1" applyAlignment="1">
      <alignment horizontal="center" wrapText="1"/>
    </xf>
    <xf numFmtId="164" fontId="87" fillId="0" borderId="68" xfId="0" applyNumberFormat="1" applyFont="1" applyBorder="1" applyAlignment="1">
      <alignment horizontal="center" wrapText="1"/>
    </xf>
    <xf numFmtId="164" fontId="87" fillId="0" borderId="69" xfId="0" applyNumberFormat="1" applyFont="1" applyBorder="1" applyAlignment="1">
      <alignment horizontal="center" wrapText="1"/>
    </xf>
    <xf numFmtId="164" fontId="87" fillId="0" borderId="16" xfId="0" applyNumberFormat="1" applyFont="1" applyBorder="1" applyAlignment="1">
      <alignment horizontal="center" wrapText="1"/>
    </xf>
    <xf numFmtId="164" fontId="87" fillId="0" borderId="1" xfId="0" applyNumberFormat="1" applyFont="1" applyBorder="1" applyAlignment="1">
      <alignment horizontal="center" wrapText="1"/>
    </xf>
    <xf numFmtId="164" fontId="87" fillId="0" borderId="70" xfId="0" applyNumberFormat="1" applyFont="1" applyBorder="1" applyAlignment="1">
      <alignment horizontal="center" wrapText="1"/>
    </xf>
    <xf numFmtId="1" fontId="88" fillId="0" borderId="17" xfId="0" applyNumberFormat="1" applyFont="1" applyBorder="1" applyAlignment="1">
      <alignment horizontal="center" wrapText="1"/>
    </xf>
    <xf numFmtId="1" fontId="88" fillId="0" borderId="72" xfId="0" applyNumberFormat="1" applyFont="1" applyBorder="1" applyAlignment="1">
      <alignment horizontal="center" wrapText="1"/>
    </xf>
    <xf numFmtId="1" fontId="88" fillId="0" borderId="73" xfId="0" applyNumberFormat="1" applyFont="1" applyBorder="1" applyAlignment="1">
      <alignment horizontal="center" wrapText="1"/>
    </xf>
    <xf numFmtId="0" fontId="0" fillId="0" borderId="82" xfId="0" applyBorder="1"/>
    <xf numFmtId="0" fontId="0" fillId="0" borderId="83" xfId="0" applyBorder="1"/>
    <xf numFmtId="0" fontId="0" fillId="0" borderId="84" xfId="0" applyBorder="1"/>
    <xf numFmtId="0" fontId="0" fillId="0" borderId="85" xfId="0" applyBorder="1"/>
    <xf numFmtId="0" fontId="0" fillId="0" borderId="86" xfId="0" applyBorder="1"/>
    <xf numFmtId="0" fontId="0" fillId="0" borderId="87" xfId="0" applyBorder="1"/>
    <xf numFmtId="0" fontId="0" fillId="0" borderId="88" xfId="0" applyBorder="1"/>
    <xf numFmtId="0" fontId="0" fillId="8" borderId="0" xfId="0" applyFill="1" applyAlignment="1">
      <alignment horizontal="left"/>
    </xf>
    <xf numFmtId="0" fontId="0" fillId="0" borderId="89" xfId="0" applyBorder="1" applyAlignment="1">
      <alignment horizontal="left"/>
    </xf>
    <xf numFmtId="0" fontId="0" fillId="0" borderId="89" xfId="0" applyBorder="1"/>
    <xf numFmtId="0" fontId="0" fillId="10" borderId="89" xfId="0" applyFill="1" applyBorder="1"/>
    <xf numFmtId="0" fontId="0" fillId="8" borderId="85" xfId="0" applyFill="1" applyBorder="1"/>
    <xf numFmtId="0" fontId="0" fillId="8" borderId="86" xfId="0" applyFill="1" applyBorder="1"/>
    <xf numFmtId="0" fontId="0" fillId="47" borderId="87" xfId="0" applyFill="1" applyBorder="1"/>
    <xf numFmtId="0" fontId="0" fillId="47" borderId="82" xfId="0" applyFill="1" applyBorder="1"/>
    <xf numFmtId="0" fontId="0" fillId="47" borderId="88" xfId="0" applyFill="1" applyBorder="1"/>
    <xf numFmtId="0" fontId="0" fillId="47" borderId="0" xfId="0" applyFill="1"/>
    <xf numFmtId="0" fontId="13" fillId="2" borderId="0" xfId="0" applyFont="1" applyFill="1" applyAlignment="1">
      <alignment wrapText="1"/>
    </xf>
    <xf numFmtId="164" fontId="90" fillId="2" borderId="16" xfId="0" applyNumberFormat="1" applyFont="1" applyFill="1" applyBorder="1" applyAlignment="1">
      <alignment horizontal="center" wrapText="1"/>
    </xf>
    <xf numFmtId="0" fontId="4" fillId="2" borderId="0" xfId="0" applyFont="1" applyFill="1" applyAlignment="1">
      <alignment horizontal="center"/>
    </xf>
    <xf numFmtId="0" fontId="20" fillId="2" borderId="0" xfId="0" applyFont="1" applyFill="1" applyAlignment="1">
      <alignment horizontal="justify" vertical="top" wrapText="1"/>
    </xf>
    <xf numFmtId="0" fontId="22" fillId="2" borderId="0" xfId="0" applyFont="1" applyFill="1" applyAlignment="1">
      <alignment horizontal="center" vertical="center"/>
    </xf>
    <xf numFmtId="0" fontId="12" fillId="3" borderId="0" xfId="0" applyFont="1" applyFill="1" applyAlignment="1">
      <alignment horizontal="center" vertical="center"/>
    </xf>
    <xf numFmtId="0" fontId="17" fillId="2" borderId="0" xfId="0" applyFont="1" applyFill="1" applyAlignment="1">
      <alignment horizontal="left" vertical="top" wrapText="1"/>
    </xf>
    <xf numFmtId="0" fontId="77" fillId="0" borderId="55" xfId="0" applyFont="1" applyBorder="1" applyAlignment="1">
      <alignment horizontal="left" vertical="center" wrapText="1"/>
    </xf>
    <xf numFmtId="0" fontId="77" fillId="0" borderId="57" xfId="0" applyFont="1" applyBorder="1" applyAlignment="1">
      <alignment horizontal="left" vertical="center" wrapText="1"/>
    </xf>
    <xf numFmtId="0" fontId="79" fillId="0" borderId="55" xfId="0" applyFont="1" applyBorder="1" applyAlignment="1">
      <alignment horizontal="left" vertical="center" wrapText="1"/>
    </xf>
    <xf numFmtId="0" fontId="79" fillId="0" borderId="57" xfId="0" applyFont="1" applyBorder="1" applyAlignment="1">
      <alignment horizontal="left" vertical="center" wrapText="1"/>
    </xf>
    <xf numFmtId="0" fontId="22" fillId="3" borderId="0" xfId="0" applyFont="1" applyFill="1" applyAlignment="1">
      <alignment horizontal="center"/>
    </xf>
    <xf numFmtId="0" fontId="22" fillId="3" borderId="2" xfId="0" applyFont="1" applyFill="1" applyBorder="1" applyAlignment="1">
      <alignment horizontal="center"/>
    </xf>
    <xf numFmtId="0" fontId="77" fillId="0" borderId="56" xfId="0" applyFont="1" applyBorder="1" applyAlignment="1">
      <alignment horizontal="left" vertical="center" wrapText="1"/>
    </xf>
    <xf numFmtId="0" fontId="83" fillId="0" borderId="55" xfId="0" applyFont="1" applyBorder="1" applyAlignment="1">
      <alignment horizontal="left" vertical="center" wrapText="1"/>
    </xf>
    <xf numFmtId="0" fontId="16" fillId="0" borderId="1" xfId="2" applyFont="1" applyBorder="1" applyAlignment="1">
      <alignment horizontal="left" vertical="center"/>
    </xf>
    <xf numFmtId="0" fontId="59" fillId="2" borderId="0" xfId="2" applyFont="1" applyFill="1" applyAlignment="1">
      <alignment horizontal="justify" vertical="top" wrapText="1"/>
    </xf>
    <xf numFmtId="0" fontId="10" fillId="3" borderId="0" xfId="0" applyFont="1" applyFill="1" applyAlignment="1">
      <alignment horizontal="center" vertical="center"/>
    </xf>
    <xf numFmtId="0" fontId="17" fillId="0" borderId="1" xfId="2" applyFont="1" applyBorder="1" applyAlignment="1">
      <alignment horizontal="left"/>
    </xf>
    <xf numFmtId="0" fontId="15" fillId="2" borderId="0" xfId="0" applyFont="1" applyFill="1" applyAlignment="1">
      <alignment horizontal="left" vertical="top" wrapText="1"/>
    </xf>
    <xf numFmtId="0" fontId="21" fillId="2" borderId="2" xfId="0" applyFont="1" applyFill="1" applyBorder="1" applyAlignment="1">
      <alignment horizontal="center" wrapText="1"/>
    </xf>
    <xf numFmtId="0" fontId="20" fillId="0" borderId="0" xfId="0" applyFont="1" applyAlignment="1">
      <alignment horizontal="justify" vertical="top" wrapText="1"/>
    </xf>
    <xf numFmtId="0" fontId="48" fillId="2" borderId="23" xfId="0" applyFont="1" applyFill="1" applyBorder="1" applyAlignment="1">
      <alignment horizontal="left" vertical="top" wrapText="1" indent="2"/>
    </xf>
    <xf numFmtId="0" fontId="48" fillId="2" borderId="0" xfId="0" applyFont="1" applyFill="1" applyAlignment="1">
      <alignment horizontal="left" vertical="top" wrapText="1" indent="2"/>
    </xf>
    <xf numFmtId="0" fontId="48" fillId="2" borderId="24" xfId="0" applyFont="1" applyFill="1" applyBorder="1" applyAlignment="1">
      <alignment horizontal="left" vertical="top" wrapText="1" indent="2"/>
    </xf>
    <xf numFmtId="0" fontId="38" fillId="10" borderId="39" xfId="0" applyFont="1" applyFill="1" applyBorder="1" applyAlignment="1">
      <alignment horizontal="center" vertical="center" wrapText="1"/>
    </xf>
    <xf numFmtId="0" fontId="38" fillId="10" borderId="41" xfId="0" applyFont="1" applyFill="1" applyBorder="1" applyAlignment="1">
      <alignment horizontal="center" vertical="center" wrapText="1"/>
    </xf>
    <xf numFmtId="0" fontId="58" fillId="2" borderId="18" xfId="0" applyFont="1" applyFill="1" applyBorder="1" applyAlignment="1">
      <alignment horizontal="left" vertical="center" wrapText="1" indent="1"/>
    </xf>
    <xf numFmtId="0" fontId="58" fillId="2" borderId="0" xfId="0" applyFont="1" applyFill="1" applyAlignment="1">
      <alignment horizontal="left" vertical="center" wrapText="1" indent="1"/>
    </xf>
    <xf numFmtId="0" fontId="58" fillId="2" borderId="24" xfId="0" applyFont="1" applyFill="1" applyBorder="1" applyAlignment="1">
      <alignment horizontal="left" vertical="center" wrapText="1" indent="1"/>
    </xf>
    <xf numFmtId="0" fontId="37" fillId="2" borderId="0" xfId="0" applyFont="1" applyFill="1" applyAlignment="1">
      <alignment horizontal="center" vertical="center" wrapText="1"/>
    </xf>
    <xf numFmtId="0" fontId="37" fillId="2" borderId="19" xfId="0" applyFont="1" applyFill="1" applyBorder="1" applyAlignment="1">
      <alignment horizontal="center" vertical="center" wrapText="1"/>
    </xf>
    <xf numFmtId="0" fontId="34" fillId="2" borderId="23"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0" xfId="0" applyFont="1" applyFill="1" applyAlignment="1">
      <alignment horizontal="left" wrapText="1"/>
    </xf>
    <xf numFmtId="0" fontId="34" fillId="2" borderId="24" xfId="0" applyFont="1" applyFill="1" applyBorder="1" applyAlignment="1">
      <alignment horizontal="left" wrapText="1"/>
    </xf>
    <xf numFmtId="0" fontId="35" fillId="2" borderId="23" xfId="0" applyFont="1" applyFill="1" applyBorder="1" applyAlignment="1">
      <alignment horizontal="left" wrapText="1" indent="3"/>
    </xf>
    <xf numFmtId="0" fontId="35" fillId="2" borderId="0" xfId="0" applyFont="1" applyFill="1" applyAlignment="1">
      <alignment horizontal="left" wrapText="1" indent="3"/>
    </xf>
    <xf numFmtId="0" fontId="35" fillId="2" borderId="24" xfId="0" applyFont="1" applyFill="1" applyBorder="1" applyAlignment="1">
      <alignment horizontal="left" wrapText="1" indent="3"/>
    </xf>
    <xf numFmtId="0" fontId="38" fillId="8" borderId="39" xfId="0" applyFont="1" applyFill="1" applyBorder="1" applyAlignment="1">
      <alignment horizontal="center" vertical="center" wrapText="1"/>
    </xf>
    <xf numFmtId="0" fontId="38" fillId="8" borderId="41" xfId="0" applyFont="1" applyFill="1" applyBorder="1" applyAlignment="1">
      <alignment horizontal="center" vertical="center" wrapText="1"/>
    </xf>
    <xf numFmtId="0" fontId="35" fillId="2" borderId="23" xfId="0" applyFont="1" applyFill="1" applyBorder="1" applyAlignment="1">
      <alignment horizontal="justify" vertical="center" wrapText="1"/>
    </xf>
    <xf numFmtId="0" fontId="35" fillId="2" borderId="0" xfId="0" applyFont="1" applyFill="1" applyAlignment="1">
      <alignment horizontal="justify" vertical="center" wrapText="1"/>
    </xf>
    <xf numFmtId="0" fontId="35" fillId="2" borderId="24" xfId="0" applyFont="1" applyFill="1" applyBorder="1" applyAlignment="1">
      <alignment horizontal="justify" vertical="center" wrapText="1"/>
    </xf>
    <xf numFmtId="0" fontId="44" fillId="3" borderId="23" xfId="0" applyFont="1" applyFill="1" applyBorder="1" applyAlignment="1">
      <alignment horizontal="center" vertical="center"/>
    </xf>
    <xf numFmtId="0" fontId="44" fillId="3" borderId="0" xfId="0" applyFont="1" applyFill="1" applyAlignment="1">
      <alignment horizontal="center" vertical="center"/>
    </xf>
    <xf numFmtId="0" fontId="44" fillId="3" borderId="24" xfId="0" applyFont="1" applyFill="1" applyBorder="1" applyAlignment="1">
      <alignment horizontal="center" vertical="center"/>
    </xf>
    <xf numFmtId="0" fontId="44" fillId="3" borderId="20" xfId="0" applyFont="1" applyFill="1" applyBorder="1" applyAlignment="1">
      <alignment horizontal="center" vertical="center" wrapText="1"/>
    </xf>
    <xf numFmtId="0" fontId="44" fillId="3" borderId="21" xfId="0" applyFont="1" applyFill="1" applyBorder="1" applyAlignment="1">
      <alignment horizontal="center" vertical="center" wrapText="1"/>
    </xf>
    <xf numFmtId="0" fontId="44" fillId="3" borderId="22" xfId="0" applyFont="1" applyFill="1" applyBorder="1" applyAlignment="1">
      <alignment horizontal="center" vertical="center" wrapText="1"/>
    </xf>
    <xf numFmtId="0" fontId="44" fillId="3" borderId="23" xfId="0" applyFont="1" applyFill="1" applyBorder="1" applyAlignment="1">
      <alignment horizontal="center" vertical="center" wrapText="1"/>
    </xf>
    <xf numFmtId="0" fontId="44" fillId="3" borderId="0" xfId="0" applyFont="1" applyFill="1" applyAlignment="1">
      <alignment horizontal="center" vertical="center" wrapText="1"/>
    </xf>
    <xf numFmtId="0" fontId="44" fillId="3" borderId="24" xfId="0" applyFont="1" applyFill="1" applyBorder="1" applyAlignment="1">
      <alignment horizontal="center" vertical="center" wrapText="1"/>
    </xf>
    <xf numFmtId="0" fontId="35" fillId="2" borderId="23" xfId="0" applyFont="1" applyFill="1" applyBorder="1" applyAlignment="1">
      <alignment horizontal="justify" vertical="top" wrapText="1"/>
    </xf>
    <xf numFmtId="0" fontId="35" fillId="2" borderId="0" xfId="0" applyFont="1" applyFill="1" applyAlignment="1">
      <alignment horizontal="justify" vertical="top" wrapText="1"/>
    </xf>
    <xf numFmtId="0" fontId="35" fillId="2" borderId="24" xfId="0" applyFont="1" applyFill="1" applyBorder="1" applyAlignment="1">
      <alignment horizontal="justify" vertical="top" wrapText="1"/>
    </xf>
    <xf numFmtId="0" fontId="47" fillId="2" borderId="25" xfId="0" applyFont="1" applyFill="1" applyBorder="1" applyAlignment="1">
      <alignment horizontal="center" vertical="center" wrapText="1"/>
    </xf>
    <xf numFmtId="0" fontId="47" fillId="2" borderId="4" xfId="0" applyFont="1" applyFill="1" applyBorder="1" applyAlignment="1">
      <alignment horizontal="center" vertical="center" wrapText="1"/>
    </xf>
    <xf numFmtId="0" fontId="47" fillId="2" borderId="26" xfId="0" applyFont="1" applyFill="1" applyBorder="1" applyAlignment="1">
      <alignment horizontal="center" vertical="center" wrapText="1"/>
    </xf>
    <xf numFmtId="0" fontId="47" fillId="2" borderId="23" xfId="0" applyFont="1" applyFill="1" applyBorder="1" applyAlignment="1">
      <alignment horizontal="center" vertical="center" wrapText="1"/>
    </xf>
    <xf numFmtId="0" fontId="47" fillId="2" borderId="0" xfId="0" applyFont="1" applyFill="1" applyAlignment="1">
      <alignment horizontal="center" vertical="center" wrapText="1"/>
    </xf>
    <xf numFmtId="0" fontId="47" fillId="2" borderId="24" xfId="0" applyFont="1" applyFill="1" applyBorder="1" applyAlignment="1">
      <alignment horizontal="center" vertical="center" wrapText="1"/>
    </xf>
    <xf numFmtId="0" fontId="47" fillId="2" borderId="27" xfId="0" applyFont="1" applyFill="1" applyBorder="1" applyAlignment="1">
      <alignment horizontal="center" vertical="center" wrapText="1"/>
    </xf>
    <xf numFmtId="0" fontId="47" fillId="2" borderId="9"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56" fillId="4" borderId="0" xfId="0" applyFont="1" applyFill="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4" fillId="2" borderId="0" xfId="0" applyFont="1" applyFill="1" applyAlignment="1">
      <alignment horizontal="justify" vertical="center" wrapText="1"/>
    </xf>
    <xf numFmtId="0" fontId="57" fillId="2" borderId="0" xfId="0" applyFont="1" applyFill="1" applyAlignment="1">
      <alignment horizontal="center" wrapText="1"/>
    </xf>
    <xf numFmtId="0" fontId="57" fillId="2" borderId="24" xfId="0" applyFont="1" applyFill="1" applyBorder="1" applyAlignment="1">
      <alignment horizontal="center" wrapText="1"/>
    </xf>
    <xf numFmtId="0" fontId="57" fillId="2" borderId="23" xfId="0" applyFont="1" applyFill="1" applyBorder="1" applyAlignment="1">
      <alignment horizontal="center" wrapText="1"/>
    </xf>
    <xf numFmtId="0" fontId="38" fillId="6" borderId="39" xfId="0" applyFont="1" applyFill="1" applyBorder="1" applyAlignment="1">
      <alignment horizontal="center" vertical="center" wrapText="1"/>
    </xf>
    <xf numFmtId="0" fontId="38" fillId="6" borderId="41" xfId="0" applyFont="1" applyFill="1" applyBorder="1" applyAlignment="1">
      <alignment horizontal="center" vertical="center" wrapText="1"/>
    </xf>
    <xf numFmtId="0" fontId="38" fillId="9" borderId="39" xfId="0" applyFont="1" applyFill="1" applyBorder="1" applyAlignment="1">
      <alignment horizontal="center" vertical="center" wrapText="1"/>
    </xf>
    <xf numFmtId="0" fontId="38" fillId="9" borderId="41" xfId="0" applyFont="1" applyFill="1" applyBorder="1" applyAlignment="1">
      <alignment horizontal="center" vertical="center" wrapText="1"/>
    </xf>
    <xf numFmtId="0" fontId="38" fillId="7" borderId="32" xfId="0" applyFont="1" applyFill="1" applyBorder="1" applyAlignment="1">
      <alignment horizontal="center" vertical="center" wrapText="1"/>
    </xf>
    <xf numFmtId="0" fontId="38" fillId="7" borderId="58" xfId="0" applyFont="1" applyFill="1" applyBorder="1" applyAlignment="1">
      <alignment horizontal="center" vertical="center" wrapText="1"/>
    </xf>
    <xf numFmtId="0" fontId="46" fillId="2" borderId="0" xfId="0" applyFont="1" applyFill="1" applyAlignment="1">
      <alignment horizontal="center" wrapText="1"/>
    </xf>
    <xf numFmtId="0" fontId="52" fillId="2" borderId="0" xfId="0" applyFont="1" applyFill="1" applyAlignment="1">
      <alignment horizontal="center" vertical="center"/>
    </xf>
    <xf numFmtId="0" fontId="54" fillId="2" borderId="0" xfId="0" applyFont="1" applyFill="1" applyAlignment="1">
      <alignment horizontal="justify" vertical="top" wrapText="1"/>
    </xf>
    <xf numFmtId="0" fontId="53" fillId="2" borderId="0" xfId="0" applyFont="1" applyFill="1" applyAlignment="1">
      <alignment horizontal="center" vertical="center"/>
    </xf>
    <xf numFmtId="0" fontId="54" fillId="2" borderId="0" xfId="0" applyFont="1" applyFill="1" applyAlignment="1">
      <alignment horizontal="left" vertical="top" wrapText="1"/>
    </xf>
    <xf numFmtId="0" fontId="54" fillId="2" borderId="38" xfId="0" applyFont="1" applyFill="1" applyBorder="1" applyAlignment="1">
      <alignment horizontal="left" vertical="top" wrapText="1"/>
    </xf>
    <xf numFmtId="0" fontId="39" fillId="3" borderId="35" xfId="0" applyFont="1" applyFill="1" applyBorder="1" applyAlignment="1">
      <alignment horizontal="center" vertical="center" wrapText="1"/>
    </xf>
    <xf numFmtId="0" fontId="39" fillId="3" borderId="36" xfId="0" applyFont="1" applyFill="1" applyBorder="1" applyAlignment="1">
      <alignment horizontal="center" vertical="center" wrapText="1"/>
    </xf>
    <xf numFmtId="0" fontId="39" fillId="3" borderId="37" xfId="0" applyFont="1" applyFill="1" applyBorder="1" applyAlignment="1">
      <alignment horizontal="center" vertical="center" wrapText="1"/>
    </xf>
    <xf numFmtId="0" fontId="39" fillId="3" borderId="33" xfId="0" applyFont="1" applyFill="1" applyBorder="1" applyAlignment="1">
      <alignment horizontal="center" vertical="center" wrapText="1"/>
    </xf>
    <xf numFmtId="0" fontId="16" fillId="13" borderId="39" xfId="0" applyFont="1" applyFill="1" applyBorder="1" applyAlignment="1">
      <alignment horizontal="center" vertical="center" wrapText="1"/>
    </xf>
    <xf numFmtId="0" fontId="16" fillId="13" borderId="40" xfId="0" applyFont="1" applyFill="1" applyBorder="1" applyAlignment="1">
      <alignment horizontal="center" vertical="center" wrapText="1"/>
    </xf>
    <xf numFmtId="0" fontId="16" fillId="13" borderId="41" xfId="0" applyFont="1" applyFill="1" applyBorder="1" applyAlignment="1">
      <alignment horizontal="center" vertical="center" wrapText="1"/>
    </xf>
    <xf numFmtId="0" fontId="61" fillId="2" borderId="0" xfId="0" applyFont="1" applyFill="1" applyAlignment="1">
      <alignment horizontal="center" vertical="center"/>
    </xf>
    <xf numFmtId="0" fontId="26" fillId="46" borderId="59" xfId="0" applyFont="1" applyFill="1" applyBorder="1" applyAlignment="1">
      <alignment horizontal="center" vertical="center" wrapText="1"/>
    </xf>
    <xf numFmtId="0" fontId="26" fillId="46" borderId="60" xfId="0" applyFont="1" applyFill="1" applyBorder="1" applyAlignment="1">
      <alignment horizontal="center" vertical="center" wrapText="1"/>
    </xf>
    <xf numFmtId="0" fontId="26" fillId="46" borderId="11" xfId="0" applyFont="1" applyFill="1" applyBorder="1" applyAlignment="1">
      <alignment horizontal="center" vertical="center" wrapText="1"/>
    </xf>
    <xf numFmtId="0" fontId="27" fillId="2" borderId="0" xfId="0" applyFont="1" applyFill="1" applyAlignment="1">
      <alignment horizontal="center"/>
    </xf>
    <xf numFmtId="0" fontId="85" fillId="46" borderId="61" xfId="0" applyFont="1" applyFill="1" applyBorder="1" applyAlignment="1">
      <alignment horizontal="center" vertical="center" wrapText="1"/>
    </xf>
    <xf numFmtId="0" fontId="85" fillId="46" borderId="62" xfId="0" applyFont="1" applyFill="1" applyBorder="1" applyAlignment="1">
      <alignment horizontal="center" vertical="center" wrapText="1"/>
    </xf>
    <xf numFmtId="0" fontId="85" fillId="46" borderId="0" xfId="0" applyFont="1" applyFill="1" applyAlignment="1">
      <alignment horizontal="center" vertical="center" wrapText="1"/>
    </xf>
    <xf numFmtId="0" fontId="0" fillId="46" borderId="0" xfId="0" applyFill="1" applyAlignment="1"/>
  </cellXfs>
  <cellStyles count="49">
    <cellStyle name="20% - Énfasis1" xfId="26" builtinId="30" customBuiltin="1"/>
    <cellStyle name="20% - Énfasis2" xfId="30" builtinId="34" customBuiltin="1"/>
    <cellStyle name="20% - Énfasis3" xfId="34" builtinId="38" customBuiltin="1"/>
    <cellStyle name="20% - Énfasis4" xfId="38" builtinId="42" customBuiltin="1"/>
    <cellStyle name="20% - Énfasis5" xfId="42" builtinId="46" customBuiltin="1"/>
    <cellStyle name="20% - Énfasis6" xfId="46" builtinId="50" customBuiltin="1"/>
    <cellStyle name="40% - Énfasis1" xfId="27" builtinId="31" customBuiltin="1"/>
    <cellStyle name="40% - Énfasis2" xfId="31" builtinId="35" customBuiltin="1"/>
    <cellStyle name="40% - Énfasis3" xfId="35" builtinId="39" customBuiltin="1"/>
    <cellStyle name="40% - Énfasis4" xfId="39" builtinId="43" customBuiltin="1"/>
    <cellStyle name="40% - Énfasis5" xfId="43" builtinId="47" customBuiltin="1"/>
    <cellStyle name="40% - Énfasis6" xfId="47" builtinId="51" customBuiltin="1"/>
    <cellStyle name="60% - Énfasis1" xfId="28" builtinId="32" customBuiltin="1"/>
    <cellStyle name="60% - Énfasis2" xfId="32" builtinId="36" customBuiltin="1"/>
    <cellStyle name="60% - Énfasis3" xfId="36" builtinId="40" customBuiltin="1"/>
    <cellStyle name="60% - Énfasis4" xfId="40" builtinId="44" customBuiltin="1"/>
    <cellStyle name="60% - Énfasis5" xfId="44" builtinId="48" customBuiltin="1"/>
    <cellStyle name="60% - Énfasis6" xfId="48" builtinId="52" customBuiltin="1"/>
    <cellStyle name="Bueno" xfId="13" builtinId="26" customBuiltin="1"/>
    <cellStyle name="Cálculo" xfId="18" builtinId="22" customBuiltin="1"/>
    <cellStyle name="Celda de comprobación" xfId="20" builtinId="23" customBuiltin="1"/>
    <cellStyle name="Celda vinculada" xfId="19" builtinId="24" customBuiltin="1"/>
    <cellStyle name="Encabezado 1" xfId="9" builtinId="16" customBuiltin="1"/>
    <cellStyle name="Encabezado 4" xfId="12" builtinId="19" customBuiltin="1"/>
    <cellStyle name="Énfasis1" xfId="25" builtinId="29" customBuiltin="1"/>
    <cellStyle name="Énfasis2" xfId="29" builtinId="33" customBuiltin="1"/>
    <cellStyle name="Énfasis3" xfId="33" builtinId="37" customBuiltin="1"/>
    <cellStyle name="Énfasis4" xfId="37" builtinId="41" customBuiltin="1"/>
    <cellStyle name="Énfasis5" xfId="41" builtinId="45" customBuiltin="1"/>
    <cellStyle name="Énfasis6" xfId="45" builtinId="49" customBuiltin="1"/>
    <cellStyle name="Entrada" xfId="16" builtinId="20" customBuiltin="1"/>
    <cellStyle name="Euro" xfId="5" xr:uid="{00000000-0005-0000-0000-00001B000000}"/>
    <cellStyle name="Hipervínculo" xfId="1" builtinId="8"/>
    <cellStyle name="Hyperlink 2" xfId="3" xr:uid="{00000000-0005-0000-0000-000023000000}"/>
    <cellStyle name="Incorrecto" xfId="14" builtinId="27" customBuiltin="1"/>
    <cellStyle name="Lien hypertexte visité" xfId="6" xr:uid="{00000000-0005-0000-0000-000025000000}"/>
    <cellStyle name="Neutral" xfId="15" builtinId="28" customBuiltin="1"/>
    <cellStyle name="Normal" xfId="0" builtinId="0"/>
    <cellStyle name="Normal 2" xfId="7" xr:uid="{00000000-0005-0000-0000-000029000000}"/>
    <cellStyle name="Normal 2 2" xfId="2" xr:uid="{00000000-0005-0000-0000-00002A000000}"/>
    <cellStyle name="Notas" xfId="22" builtinId="10" customBuiltin="1"/>
    <cellStyle name="Porcentaje 2" xfId="4" xr:uid="{00000000-0005-0000-0000-00002D000000}"/>
    <cellStyle name="Salida" xfId="17" builtinId="21" customBuiltin="1"/>
    <cellStyle name="Texto de advertencia" xfId="21" builtinId="11" customBuiltin="1"/>
    <cellStyle name="Texto explicativo" xfId="23" builtinId="53" customBuiltin="1"/>
    <cellStyle name="Título" xfId="8" builtinId="15" customBuiltin="1"/>
    <cellStyle name="Título 2" xfId="10" builtinId="17" customBuiltin="1"/>
    <cellStyle name="Título 3" xfId="11" builtinId="18" customBuiltin="1"/>
    <cellStyle name="Total" xfId="24" builtinId="25" customBuiltin="1"/>
  </cellStyles>
  <dxfs count="68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ill>
        <patternFill>
          <bgColor theme="4" tint="0.79998168889431442"/>
        </patternFill>
      </fill>
    </dxf>
    <dxf>
      <font>
        <b/>
        <i val="0"/>
        <color theme="0"/>
      </font>
      <fill>
        <patternFill>
          <bgColor rgb="FF0070C0"/>
        </patternFill>
      </fill>
    </dxf>
    <dxf>
      <font>
        <b/>
        <i val="0"/>
        <color theme="0"/>
      </font>
      <fill>
        <patternFill>
          <bgColor rgb="FF0070C0"/>
        </patternFill>
      </fill>
    </dxf>
    <dxf>
      <font>
        <color theme="0"/>
      </font>
    </dxf>
    <dxf>
      <font>
        <color theme="0"/>
      </font>
    </dxf>
    <dxf>
      <fill>
        <patternFill>
          <bgColor theme="4" tint="0.79998168889431442"/>
        </patternFill>
      </fill>
    </dxf>
    <dxf>
      <font>
        <b/>
        <i val="0"/>
        <color theme="0"/>
      </font>
      <fill>
        <patternFill>
          <bgColor rgb="FF0070C0"/>
        </patternFill>
      </fill>
    </dxf>
    <dxf>
      <font>
        <b/>
        <i val="0"/>
        <color theme="0"/>
      </font>
      <fill>
        <patternFill>
          <bgColor rgb="FF0070C0"/>
        </patternFill>
      </fill>
    </dxf>
    <dxf>
      <font>
        <color theme="0"/>
      </font>
    </dxf>
    <dxf>
      <fill>
        <patternFill>
          <fgColor rgb="FFFF5050"/>
          <bgColor rgb="FFF4B084"/>
        </patternFill>
      </fill>
    </dxf>
    <dxf>
      <fill>
        <patternFill>
          <bgColor rgb="FF92D050"/>
        </patternFill>
      </fill>
    </dxf>
    <dxf>
      <font>
        <color theme="0"/>
      </font>
      <fill>
        <patternFill patternType="solid">
          <bgColor theme="0"/>
        </patternFill>
      </fill>
    </dxf>
    <dxf>
      <fill>
        <patternFill>
          <bgColor rgb="FF00B050"/>
        </patternFill>
      </fill>
    </dxf>
    <dxf>
      <fill>
        <patternFill>
          <bgColor rgb="FFF8696B"/>
        </patternFill>
      </fill>
    </dxf>
    <dxf>
      <fill>
        <patternFill>
          <bgColor rgb="FFFFD966"/>
        </patternFill>
      </fill>
    </dxf>
    <dxf>
      <fill>
        <patternFill>
          <bgColor rgb="FFFFD966"/>
        </patternFill>
      </fill>
    </dxf>
    <dxf>
      <fill>
        <patternFill>
          <bgColor rgb="FFF8696B"/>
        </patternFill>
      </fill>
    </dxf>
    <dxf>
      <fill>
        <patternFill>
          <bgColor rgb="FF00B050"/>
        </patternFill>
      </fill>
    </dxf>
    <dxf>
      <font>
        <color theme="0"/>
      </font>
      <fill>
        <patternFill patternType="solid">
          <bgColor theme="0"/>
        </patternFill>
      </fill>
    </dxf>
    <dxf>
      <fill>
        <patternFill>
          <fgColor rgb="FFFF5050"/>
          <bgColor rgb="FFF4B084"/>
        </patternFill>
      </fill>
    </dxf>
    <dxf>
      <fill>
        <patternFill>
          <bgColor rgb="FF92D050"/>
        </patternFill>
      </fill>
    </dxf>
    <dxf>
      <fill>
        <patternFill>
          <bgColor rgb="FF92D050"/>
        </patternFill>
      </fill>
    </dxf>
    <dxf>
      <fill>
        <patternFill>
          <bgColor rgb="FF00B050"/>
        </patternFill>
      </fill>
    </dxf>
    <dxf>
      <fill>
        <patternFill>
          <bgColor rgb="FFF8696B"/>
        </patternFill>
      </fill>
    </dxf>
    <dxf>
      <font>
        <color theme="0"/>
      </font>
      <fill>
        <patternFill patternType="solid">
          <bgColor theme="0"/>
        </patternFill>
      </fill>
    </dxf>
    <dxf>
      <fill>
        <patternFill>
          <fgColor rgb="FFFF5050"/>
          <bgColor rgb="FFF4B084"/>
        </patternFill>
      </fill>
    </dxf>
    <dxf>
      <fill>
        <patternFill>
          <bgColor rgb="FFFFD966"/>
        </patternFill>
      </fill>
    </dxf>
    <dxf>
      <font>
        <color theme="0"/>
      </font>
      <fill>
        <patternFill patternType="solid">
          <bgColor theme="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ont>
        <color theme="0"/>
      </font>
      <fill>
        <patternFill patternType="solid">
          <bgColor theme="0"/>
        </patternFill>
      </fill>
    </dxf>
    <dxf>
      <fill>
        <patternFill>
          <bgColor rgb="FFF8696B"/>
        </patternFill>
      </fill>
    </dxf>
    <dxf>
      <fill>
        <patternFill>
          <bgColor rgb="FFFFD966"/>
        </patternFill>
      </fill>
    </dxf>
    <dxf>
      <fill>
        <patternFill>
          <bgColor rgb="FF92D050"/>
        </patternFill>
      </fill>
    </dxf>
    <dxf>
      <fill>
        <patternFill>
          <bgColor rgb="FF00B050"/>
        </patternFill>
      </fill>
    </dxf>
    <dxf>
      <font>
        <color theme="0"/>
      </font>
      <fill>
        <patternFill patternType="solid">
          <bgColor theme="0"/>
        </patternFill>
      </fill>
    </dxf>
    <dxf>
      <fill>
        <patternFill>
          <fgColor rgb="FFFF5050"/>
          <bgColor rgb="FFF4B084"/>
        </patternFill>
      </fill>
    </dxf>
    <dxf>
      <fill>
        <patternFill>
          <bgColor rgb="FFFFD966"/>
        </patternFill>
      </fill>
    </dxf>
    <dxf>
      <fill>
        <patternFill>
          <bgColor rgb="FF92D050"/>
        </patternFill>
      </fill>
    </dxf>
    <dxf>
      <fill>
        <patternFill>
          <bgColor rgb="FFF8696B"/>
        </patternFill>
      </fill>
    </dxf>
    <dxf>
      <fill>
        <patternFill>
          <bgColor rgb="FF00B050"/>
        </patternFill>
      </fill>
    </dxf>
    <dxf>
      <fill>
        <patternFill>
          <bgColor rgb="FF00B050"/>
        </patternFill>
      </fill>
    </dxf>
    <dxf>
      <font>
        <color theme="0"/>
      </font>
      <fill>
        <patternFill patternType="solid">
          <bgColor theme="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ont>
        <color theme="0"/>
      </font>
      <fill>
        <patternFill patternType="solid">
          <bgColor theme="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ont>
        <color theme="0"/>
      </font>
      <fill>
        <patternFill patternType="solid">
          <bgColor theme="0"/>
        </patternFill>
      </fill>
    </dxf>
    <dxf>
      <fill>
        <patternFill>
          <bgColor rgb="FF00B050"/>
        </patternFill>
      </fill>
    </dxf>
    <dxf>
      <fill>
        <patternFill>
          <bgColor rgb="FF92D050"/>
        </patternFill>
      </fill>
    </dxf>
    <dxf>
      <fill>
        <patternFill>
          <bgColor rgb="FF00B050"/>
        </patternFill>
      </fill>
    </dxf>
    <dxf>
      <font>
        <color theme="0"/>
      </font>
      <fill>
        <patternFill patternType="solid">
          <bgColor theme="0"/>
        </patternFill>
      </fill>
    </dxf>
    <dxf>
      <fill>
        <patternFill>
          <bgColor rgb="FFF8696B"/>
        </patternFill>
      </fill>
    </dxf>
    <dxf>
      <fill>
        <patternFill>
          <fgColor rgb="FFFF5050"/>
          <bgColor rgb="FFF4B084"/>
        </patternFill>
      </fill>
    </dxf>
    <dxf>
      <fill>
        <patternFill>
          <bgColor rgb="FFFFD966"/>
        </patternFill>
      </fill>
    </dxf>
    <dxf>
      <fill>
        <patternFill>
          <bgColor rgb="FFFFD966"/>
        </patternFill>
      </fill>
    </dxf>
    <dxf>
      <fill>
        <patternFill>
          <bgColor rgb="FF00B050"/>
        </patternFill>
      </fill>
    </dxf>
    <dxf>
      <font>
        <color theme="0"/>
      </font>
      <fill>
        <patternFill patternType="solid">
          <bgColor theme="0"/>
        </patternFill>
      </fill>
    </dxf>
    <dxf>
      <fill>
        <patternFill>
          <bgColor rgb="FFF8696B"/>
        </patternFill>
      </fill>
    </dxf>
    <dxf>
      <fill>
        <patternFill>
          <fgColor rgb="FFFF5050"/>
          <bgColor rgb="FFF4B084"/>
        </patternFill>
      </fill>
    </dxf>
    <dxf>
      <fill>
        <patternFill>
          <bgColor rgb="FF92D050"/>
        </patternFill>
      </fill>
    </dxf>
    <dxf>
      <font>
        <color theme="0"/>
      </font>
      <fill>
        <patternFill patternType="solid">
          <bgColor theme="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ont>
        <color theme="0"/>
      </font>
      <fill>
        <patternFill patternType="solid">
          <bgColor theme="0"/>
        </patternFill>
      </fill>
    </dxf>
    <dxf>
      <fill>
        <patternFill>
          <bgColor rgb="FF00B050"/>
        </patternFill>
      </fill>
    </dxf>
    <dxf>
      <font>
        <color theme="0"/>
      </font>
      <fill>
        <patternFill patternType="solid">
          <bgColor theme="0"/>
        </patternFill>
      </fill>
    </dxf>
    <dxf>
      <fill>
        <patternFill>
          <bgColor rgb="FFF8696B"/>
        </patternFill>
      </fill>
    </dxf>
    <dxf>
      <fill>
        <patternFill>
          <fgColor rgb="FFFF5050"/>
          <bgColor rgb="FFF4B084"/>
        </patternFill>
      </fill>
    </dxf>
    <dxf>
      <fill>
        <patternFill>
          <bgColor rgb="FF00B050"/>
        </patternFill>
      </fill>
    </dxf>
    <dxf>
      <fill>
        <patternFill>
          <bgColor rgb="FFFFD966"/>
        </patternFill>
      </fill>
    </dxf>
    <dxf>
      <fill>
        <patternFill>
          <bgColor rgb="FF92D050"/>
        </patternFill>
      </fill>
    </dxf>
    <dxf>
      <font>
        <color theme="0"/>
      </font>
      <fill>
        <patternFill patternType="solid">
          <bgColor theme="0"/>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ont>
        <color theme="0"/>
      </font>
      <fill>
        <patternFill patternType="solid">
          <bgColor theme="0"/>
        </patternFill>
      </fill>
    </dxf>
    <dxf>
      <fill>
        <patternFill>
          <bgColor rgb="FFF8696B"/>
        </patternFill>
      </fill>
    </dxf>
    <dxf>
      <fill>
        <patternFill>
          <bgColor rgb="FF92D050"/>
        </patternFill>
      </fill>
    </dxf>
    <dxf>
      <fill>
        <patternFill>
          <bgColor rgb="FF00B050"/>
        </patternFill>
      </fill>
    </dxf>
    <dxf>
      <fill>
        <patternFill>
          <fgColor rgb="FFFF5050"/>
          <bgColor rgb="FFF4B084"/>
        </patternFill>
      </fill>
    </dxf>
    <dxf>
      <fill>
        <patternFill>
          <bgColor rgb="FFFFD966"/>
        </patternFill>
      </fill>
    </dxf>
    <dxf>
      <fill>
        <patternFill>
          <bgColor rgb="FFF8696B"/>
        </patternFill>
      </fill>
    </dxf>
    <dxf>
      <font>
        <color theme="0"/>
      </font>
      <fill>
        <patternFill patternType="solid">
          <bgColor theme="0"/>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fill>
        <patternFill patternType="solid">
          <bgColor theme="0"/>
        </patternFill>
      </fill>
    </dxf>
    <dxf>
      <fill>
        <patternFill>
          <bgColor rgb="FFF8696B"/>
        </patternFill>
      </fill>
    </dxf>
    <dxf>
      <fill>
        <patternFill>
          <bgColor rgb="FFF8696B"/>
        </patternFill>
      </fill>
    </dxf>
    <dxf>
      <font>
        <color theme="0"/>
      </font>
      <fill>
        <patternFill patternType="solid">
          <bgColor theme="0"/>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ont>
        <color theme="0"/>
      </font>
      <fill>
        <patternFill patternType="solid">
          <bgColor theme="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bgColor rgb="FF92D050"/>
        </patternFill>
      </fill>
    </dxf>
    <dxf>
      <fill>
        <patternFill>
          <bgColor rgb="FF00B050"/>
        </patternFill>
      </fill>
    </dxf>
    <dxf>
      <fill>
        <patternFill>
          <bgColor rgb="FFFFD966"/>
        </patternFill>
      </fill>
    </dxf>
    <dxf>
      <font>
        <color theme="0"/>
      </font>
      <fill>
        <patternFill patternType="solid">
          <bgColor theme="0"/>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F8696B"/>
        </patternFill>
      </fill>
    </dxf>
    <dxf>
      <fill>
        <patternFill>
          <bgColor rgb="FF92D050"/>
        </patternFill>
      </fill>
    </dxf>
    <dxf>
      <font>
        <color theme="0"/>
      </font>
      <fill>
        <patternFill patternType="solid">
          <bgColor theme="0"/>
        </patternFill>
      </fill>
    </dxf>
    <dxf>
      <fill>
        <patternFill>
          <bgColor rgb="FFFFD966"/>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00B050"/>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fgColor rgb="FFFF5050"/>
          <bgColor rgb="FFF4B084"/>
        </patternFill>
      </fill>
    </dxf>
    <dxf>
      <fill>
        <patternFill>
          <bgColor rgb="FF00B050"/>
        </patternFill>
      </fill>
    </dxf>
    <dxf>
      <fill>
        <patternFill>
          <bgColor rgb="FFF8696B"/>
        </patternFill>
      </fill>
    </dxf>
    <dxf>
      <fill>
        <patternFill>
          <bgColor rgb="FFFFD966"/>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00B050"/>
        </patternFill>
      </fill>
    </dxf>
    <dxf>
      <fill>
        <patternFill>
          <fgColor rgb="FFFF5050"/>
          <bgColor rgb="FFF4B084"/>
        </patternFill>
      </fill>
    </dxf>
    <dxf>
      <fill>
        <patternFill>
          <bgColor rgb="FF00B050"/>
        </patternFill>
      </fill>
    </dxf>
    <dxf>
      <fill>
        <patternFill>
          <bgColor rgb="FFFFD966"/>
        </patternFill>
      </fill>
    </dxf>
    <dxf>
      <fill>
        <patternFill>
          <bgColor rgb="FF92D050"/>
        </patternFill>
      </fill>
    </dxf>
    <dxf>
      <fill>
        <patternFill>
          <bgColor rgb="FFF8696B"/>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ill>
        <patternFill>
          <bgColor rgb="FFFFD966"/>
        </patternFill>
      </fill>
    </dxf>
    <dxf>
      <fill>
        <patternFill>
          <fgColor rgb="FFFF5050"/>
          <bgColor rgb="FFF4B084"/>
        </patternFill>
      </fill>
    </dxf>
    <dxf>
      <fill>
        <patternFill>
          <bgColor rgb="FF00B050"/>
        </patternFill>
      </fill>
    </dxf>
    <dxf>
      <fill>
        <patternFill>
          <bgColor rgb="FFFFD966"/>
        </patternFill>
      </fill>
    </dxf>
    <dxf>
      <fill>
        <patternFill>
          <bgColor rgb="FF92D050"/>
        </patternFill>
      </fill>
    </dxf>
    <dxf>
      <fill>
        <patternFill>
          <bgColor rgb="FFF8696B"/>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92D050"/>
        </patternFill>
      </fill>
    </dxf>
    <dxf>
      <fill>
        <patternFill>
          <bgColor rgb="FFFFD966"/>
        </patternFill>
      </fill>
    </dxf>
    <dxf>
      <fill>
        <patternFill>
          <bgColor rgb="FF00B050"/>
        </patternFill>
      </fill>
    </dxf>
    <dxf>
      <fill>
        <patternFill>
          <bgColor rgb="FFF8696B"/>
        </patternFill>
      </fill>
    </dxf>
    <dxf>
      <fill>
        <patternFill>
          <fgColor rgb="FFFF5050"/>
          <bgColor rgb="FFF4B084"/>
        </patternFill>
      </fill>
    </dxf>
    <dxf>
      <fill>
        <patternFill>
          <bgColor rgb="FFF8696B"/>
        </patternFill>
      </fill>
    </dxf>
    <dxf>
      <fill>
        <patternFill>
          <bgColor rgb="FFFFD966"/>
        </patternFill>
      </fill>
    </dxf>
    <dxf>
      <fill>
        <patternFill>
          <fgColor rgb="FFFF5050"/>
          <bgColor rgb="FFF4B084"/>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92D050"/>
        </patternFill>
      </fill>
    </dxf>
    <dxf>
      <fill>
        <patternFill>
          <bgColor rgb="FF00B050"/>
        </patternFill>
      </fill>
    </dxf>
    <dxf>
      <fill>
        <patternFill>
          <bgColor rgb="FFFFD966"/>
        </patternFill>
      </fill>
    </dxf>
    <dxf>
      <fill>
        <patternFill>
          <bgColor rgb="FFF8696B"/>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92D050"/>
        </patternFill>
      </fill>
    </dxf>
    <dxf>
      <fill>
        <patternFill>
          <bgColor rgb="FFFFD966"/>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92D050"/>
        </patternFill>
      </fill>
    </dxf>
    <dxf>
      <fill>
        <patternFill>
          <bgColor rgb="FFFFD966"/>
        </patternFill>
      </fill>
    </dxf>
    <dxf>
      <fill>
        <patternFill>
          <bgColor rgb="FF00B050"/>
        </patternFill>
      </fill>
    </dxf>
    <dxf>
      <fill>
        <patternFill>
          <fgColor rgb="FFFF5050"/>
          <bgColor rgb="FFF4B084"/>
        </patternFill>
      </fill>
    </dxf>
    <dxf>
      <fill>
        <patternFill>
          <bgColor rgb="FFF8696B"/>
        </patternFill>
      </fill>
    </dxf>
    <dxf>
      <fill>
        <patternFill>
          <bgColor rgb="FF92D050"/>
        </patternFill>
      </fill>
    </dxf>
    <dxf>
      <fill>
        <patternFill>
          <bgColor rgb="FFFFD966"/>
        </patternFill>
      </fill>
    </dxf>
    <dxf>
      <fill>
        <patternFill>
          <bgColor rgb="FFF8696B"/>
        </patternFill>
      </fill>
    </dxf>
    <dxf>
      <fill>
        <patternFill>
          <fgColor rgb="FFFF5050"/>
          <bgColor rgb="FFF4B084"/>
        </patternFill>
      </fill>
    </dxf>
    <dxf>
      <fill>
        <patternFill>
          <bgColor rgb="FF00B050"/>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bgColor rgb="FFFFD966"/>
        </patternFill>
      </fill>
    </dxf>
    <dxf>
      <fill>
        <patternFill>
          <bgColor rgb="FF92D050"/>
        </patternFill>
      </fill>
    </dxf>
    <dxf>
      <fill>
        <patternFill>
          <fgColor rgb="FFFF5050"/>
          <bgColor rgb="FFF4B084"/>
        </patternFill>
      </fill>
    </dxf>
    <dxf>
      <fill>
        <patternFill>
          <bgColor rgb="FFF8696B"/>
        </patternFill>
      </fill>
    </dxf>
    <dxf>
      <fill>
        <patternFill>
          <bgColor rgb="FF00B050"/>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bgColor rgb="FF92D050"/>
        </patternFill>
      </fill>
    </dxf>
    <dxf>
      <fill>
        <patternFill>
          <bgColor rgb="FF00B050"/>
        </patternFill>
      </fill>
    </dxf>
    <dxf>
      <fill>
        <patternFill>
          <fgColor rgb="FFFF5050"/>
          <bgColor rgb="FFF4B084"/>
        </patternFill>
      </fill>
    </dxf>
    <dxf>
      <fill>
        <patternFill>
          <bgColor rgb="FFFFD966"/>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FFD966"/>
        </patternFill>
      </fill>
    </dxf>
    <dxf>
      <fill>
        <patternFill>
          <fgColor rgb="FFFF5050"/>
          <bgColor rgb="FFF4B084"/>
        </patternFill>
      </fill>
    </dxf>
    <dxf>
      <fill>
        <patternFill>
          <bgColor rgb="FF92D050"/>
        </patternFill>
      </fill>
    </dxf>
    <dxf>
      <fill>
        <patternFill>
          <bgColor rgb="FF00B050"/>
        </patternFill>
      </fill>
    </dxf>
    <dxf>
      <fill>
        <patternFill>
          <bgColor rgb="FFF8696B"/>
        </patternFill>
      </fill>
    </dxf>
    <dxf>
      <fill>
        <patternFill>
          <bgColor rgb="FF92D050"/>
        </patternFill>
      </fill>
    </dxf>
    <dxf>
      <fill>
        <patternFill>
          <bgColor rgb="FFF8696B"/>
        </patternFill>
      </fill>
    </dxf>
    <dxf>
      <fill>
        <patternFill>
          <bgColor rgb="FF00B050"/>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F8696B"/>
        </patternFill>
      </fill>
    </dxf>
    <dxf>
      <fill>
        <patternFill>
          <bgColor rgb="FF00B050"/>
        </patternFill>
      </fill>
    </dxf>
    <dxf>
      <fill>
        <patternFill>
          <bgColor rgb="FFFFD966"/>
        </patternFill>
      </fill>
    </dxf>
    <dxf>
      <fill>
        <patternFill>
          <bgColor rgb="FF92D050"/>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ill>
        <patternFill>
          <fgColor rgb="FFFF5050"/>
          <bgColor rgb="FFF4B084"/>
        </patternFill>
      </fill>
    </dxf>
    <dxf>
      <fill>
        <patternFill>
          <bgColor rgb="FF92D050"/>
        </patternFill>
      </fill>
    </dxf>
    <dxf>
      <fill>
        <patternFill>
          <bgColor rgb="FFFFD966"/>
        </patternFill>
      </fill>
    </dxf>
    <dxf>
      <fill>
        <patternFill>
          <bgColor rgb="FFF8696B"/>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FFD966"/>
        </patternFill>
      </fill>
    </dxf>
    <dxf>
      <fill>
        <patternFill>
          <bgColor rgb="FF00B050"/>
        </patternFill>
      </fill>
    </dxf>
    <dxf>
      <fill>
        <patternFill>
          <bgColor rgb="FF92D050"/>
        </patternFill>
      </fill>
    </dxf>
    <dxf>
      <fill>
        <patternFill>
          <fgColor rgb="FFFF5050"/>
          <bgColor rgb="FFF4B084"/>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00B050"/>
        </patternFill>
      </fill>
    </dxf>
    <dxf>
      <fill>
        <patternFill>
          <fgColor rgb="FFFF5050"/>
          <bgColor rgb="FFF4B084"/>
        </patternFill>
      </fill>
    </dxf>
    <dxf>
      <fill>
        <patternFill>
          <bgColor rgb="FFF8696B"/>
        </patternFill>
      </fill>
    </dxf>
    <dxf>
      <fill>
        <patternFill>
          <bgColor rgb="FFFFD966"/>
        </patternFill>
      </fill>
    </dxf>
    <dxf>
      <fill>
        <patternFill>
          <bgColor rgb="FF92D050"/>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00B050"/>
        </patternFill>
      </fill>
    </dxf>
    <dxf>
      <fill>
        <patternFill>
          <bgColor rgb="FFFFD966"/>
        </patternFill>
      </fill>
    </dxf>
    <dxf>
      <fill>
        <patternFill>
          <bgColor rgb="FFF8696B"/>
        </patternFill>
      </fill>
    </dxf>
    <dxf>
      <fill>
        <patternFill>
          <fgColor rgb="FFFF5050"/>
          <bgColor rgb="FFF4B084"/>
        </patternFill>
      </fill>
    </dxf>
    <dxf>
      <fill>
        <patternFill>
          <bgColor rgb="FF92D050"/>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92D050"/>
        </patternFill>
      </fill>
    </dxf>
    <dxf>
      <fill>
        <patternFill>
          <bgColor rgb="FFF8696B"/>
        </patternFill>
      </fill>
    </dxf>
    <dxf>
      <fill>
        <patternFill>
          <bgColor rgb="FFFFD966"/>
        </patternFill>
      </fill>
    </dxf>
    <dxf>
      <fill>
        <patternFill>
          <bgColor rgb="FF00B050"/>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92D050"/>
        </patternFill>
      </fill>
    </dxf>
    <dxf>
      <fill>
        <patternFill>
          <bgColor rgb="FF00B050"/>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F8696B"/>
        </patternFill>
      </fill>
    </dxf>
    <dxf>
      <fill>
        <patternFill>
          <bgColor rgb="FF00B050"/>
        </patternFill>
      </fill>
    </dxf>
    <dxf>
      <fill>
        <patternFill>
          <bgColor rgb="FF92D050"/>
        </patternFill>
      </fill>
    </dxf>
    <dxf>
      <fill>
        <patternFill>
          <fgColor rgb="FFFF5050"/>
          <bgColor rgb="FFF4B084"/>
        </patternFill>
      </fill>
    </dxf>
    <dxf>
      <fill>
        <patternFill>
          <bgColor rgb="FFFFD966"/>
        </patternFill>
      </fill>
    </dxf>
    <dxf>
      <fill>
        <patternFill>
          <bgColor rgb="FF00B050"/>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00B050"/>
        </patternFill>
      </fill>
    </dxf>
    <dxf>
      <fill>
        <patternFill>
          <bgColor rgb="FFFFD966"/>
        </patternFill>
      </fill>
    </dxf>
    <dxf>
      <fill>
        <patternFill>
          <bgColor rgb="FF92D050"/>
        </patternFill>
      </fill>
    </dxf>
    <dxf>
      <fill>
        <patternFill>
          <bgColor rgb="FFF8696B"/>
        </patternFill>
      </fill>
    </dxf>
    <dxf>
      <fill>
        <patternFill>
          <fgColor rgb="FFFF5050"/>
          <bgColor rgb="FFF4B084"/>
        </patternFill>
      </fill>
    </dxf>
    <dxf>
      <fill>
        <patternFill>
          <bgColor rgb="FF92D050"/>
        </patternFill>
      </fill>
    </dxf>
    <dxf>
      <fill>
        <patternFill>
          <fgColor rgb="FFFF5050"/>
          <bgColor rgb="FFF4B084"/>
        </patternFill>
      </fill>
    </dxf>
    <dxf>
      <fill>
        <patternFill>
          <bgColor rgb="FF00B050"/>
        </patternFill>
      </fill>
    </dxf>
    <dxf>
      <fill>
        <patternFill>
          <bgColor rgb="FFF8696B"/>
        </patternFill>
      </fill>
    </dxf>
    <dxf>
      <fill>
        <patternFill>
          <bgColor rgb="FFFFD966"/>
        </patternFill>
      </fill>
    </dxf>
    <dxf>
      <fill>
        <patternFill>
          <bgColor rgb="FF00B050"/>
        </patternFill>
      </fill>
    </dxf>
    <dxf>
      <fill>
        <patternFill>
          <bgColor rgb="FF92D050"/>
        </patternFill>
      </fill>
    </dxf>
    <dxf>
      <fill>
        <patternFill>
          <fgColor rgb="FFFF5050"/>
          <bgColor rgb="FFF4B084"/>
        </patternFill>
      </fill>
    </dxf>
    <dxf>
      <fill>
        <patternFill>
          <bgColor rgb="FFFFD966"/>
        </patternFill>
      </fill>
    </dxf>
    <dxf>
      <fill>
        <patternFill>
          <bgColor rgb="FFF8696B"/>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ill>
        <patternFill>
          <fgColor rgb="FFFF5050"/>
          <bgColor rgb="FFF4B084"/>
        </patternFill>
      </fill>
    </dxf>
    <dxf>
      <fill>
        <patternFill>
          <bgColor rgb="FF00B050"/>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bgColor rgb="FF00B050"/>
        </patternFill>
      </fill>
    </dxf>
    <dxf>
      <fill>
        <patternFill>
          <bgColor rgb="FFF8696B"/>
        </patternFill>
      </fill>
    </dxf>
    <dxf>
      <fill>
        <patternFill>
          <bgColor rgb="FF92D050"/>
        </patternFill>
      </fill>
    </dxf>
    <dxf>
      <fill>
        <patternFill>
          <fgColor rgb="FFFF5050"/>
          <bgColor rgb="FFF4B084"/>
        </patternFill>
      </fill>
    </dxf>
    <dxf>
      <fill>
        <patternFill>
          <bgColor rgb="FFFFD966"/>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fgColor rgb="FFFF5050"/>
          <bgColor rgb="FFF4B084"/>
        </patternFill>
      </fill>
    </dxf>
    <dxf>
      <fill>
        <patternFill>
          <bgColor rgb="FFF8696B"/>
        </patternFill>
      </fill>
    </dxf>
    <dxf>
      <fill>
        <patternFill>
          <bgColor rgb="FFFFD966"/>
        </patternFill>
      </fill>
    </dxf>
    <dxf>
      <fill>
        <patternFill>
          <bgColor rgb="FF00B050"/>
        </patternFill>
      </fill>
    </dxf>
    <dxf>
      <fill>
        <patternFill>
          <bgColor rgb="FF92D050"/>
        </patternFill>
      </fill>
    </dxf>
    <dxf>
      <fill>
        <patternFill>
          <fgColor rgb="FFFF5050"/>
          <bgColor rgb="FFF4B084"/>
        </patternFill>
      </fill>
    </dxf>
    <dxf>
      <fill>
        <patternFill>
          <bgColor rgb="FF00B050"/>
        </patternFill>
      </fill>
    </dxf>
    <dxf>
      <fill>
        <patternFill>
          <bgColor rgb="FFF8696B"/>
        </patternFill>
      </fill>
    </dxf>
    <dxf>
      <fill>
        <patternFill>
          <bgColor rgb="FFFFD966"/>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92D050"/>
        </patternFill>
      </fill>
    </dxf>
    <dxf>
      <fill>
        <patternFill>
          <fgColor rgb="FFFF5050"/>
          <bgColor rgb="FFF4B084"/>
        </patternFill>
      </fill>
    </dxf>
    <dxf>
      <fill>
        <patternFill>
          <bgColor rgb="FFF8696B"/>
        </patternFill>
      </fill>
    </dxf>
    <dxf>
      <fill>
        <patternFill>
          <bgColor rgb="FFFFD966"/>
        </patternFill>
      </fill>
    </dxf>
    <dxf>
      <fill>
        <patternFill>
          <bgColor rgb="FF00B050"/>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FD966"/>
        </patternFill>
      </fill>
    </dxf>
    <dxf>
      <fill>
        <patternFill>
          <bgColor rgb="FF00B050"/>
        </patternFill>
      </fill>
    </dxf>
    <dxf>
      <fill>
        <patternFill>
          <bgColor rgb="FFF8696B"/>
        </patternFill>
      </fill>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92D050"/>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fgColor rgb="FFFF5050"/>
          <bgColor rgb="FFF4B084"/>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ill>
        <patternFill>
          <bgColor rgb="FFFFD966"/>
        </patternFill>
      </fill>
    </dxf>
    <dxf>
      <fill>
        <patternFill>
          <bgColor rgb="FF00B050"/>
        </patternFill>
      </fill>
    </dxf>
    <dxf>
      <fill>
        <patternFill>
          <fgColor rgb="FFFF5050"/>
          <bgColor rgb="FFF4B084"/>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bgColor rgb="FF92D050"/>
        </patternFill>
      </fill>
    </dxf>
    <dxf>
      <fill>
        <patternFill>
          <bgColor rgb="FFFFD966"/>
        </patternFill>
      </fill>
    </dxf>
    <dxf>
      <fill>
        <patternFill>
          <bgColor rgb="FF00B050"/>
        </patternFill>
      </fill>
    </dxf>
    <dxf>
      <fill>
        <patternFill>
          <fgColor rgb="FFFF5050"/>
          <bgColor rgb="FFF4B084"/>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fgColor rgb="FFFF5050"/>
          <bgColor rgb="FFF4B084"/>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fgColor rgb="FFFF5050"/>
          <bgColor rgb="FFF4B084"/>
        </patternFill>
      </fill>
    </dxf>
    <dxf>
      <fill>
        <patternFill>
          <bgColor rgb="FFF8696B"/>
        </patternFill>
      </fill>
    </dxf>
    <dxf>
      <fill>
        <patternFill>
          <bgColor rgb="FF92D050"/>
        </patternFill>
      </fill>
    </dxf>
    <dxf>
      <fill>
        <patternFill>
          <bgColor rgb="FFFFD966"/>
        </patternFill>
      </fill>
    </dxf>
    <dxf>
      <fill>
        <patternFill>
          <bgColor rgb="FF00B050"/>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8696B"/>
        </patternFill>
      </fill>
    </dxf>
    <dxf>
      <fill>
        <patternFill>
          <bgColor rgb="FF92D050"/>
        </patternFill>
      </fill>
    </dxf>
    <dxf>
      <fill>
        <patternFill>
          <bgColor rgb="FFFFD966"/>
        </patternFill>
      </fill>
    </dxf>
    <dxf>
      <fill>
        <patternFill>
          <bgColor rgb="FF00B050"/>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fgColor rgb="FFFF5050"/>
          <bgColor rgb="FFF4B084"/>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00B050"/>
        </patternFill>
      </fill>
    </dxf>
    <dxf>
      <fill>
        <patternFill>
          <bgColor rgb="FFF8696B"/>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FFD966"/>
        </patternFill>
      </fill>
    </dxf>
    <dxf>
      <fill>
        <patternFill>
          <fgColor rgb="FFFF5050"/>
          <bgColor rgb="FFF4B084"/>
        </patternFill>
      </fill>
    </dxf>
    <dxf>
      <fill>
        <patternFill>
          <bgColor rgb="FF00B050"/>
        </patternFill>
      </fill>
    </dxf>
    <dxf>
      <fill>
        <patternFill>
          <bgColor rgb="FFF8696B"/>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ill>
        <patternFill>
          <bgColor rgb="FF00B050"/>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bgColor rgb="FFFFD966"/>
        </patternFill>
      </fill>
    </dxf>
    <dxf>
      <fill>
        <patternFill>
          <bgColor rgb="FFF8696B"/>
        </patternFill>
      </fill>
    </dxf>
    <dxf>
      <fill>
        <patternFill>
          <fgColor rgb="FFFF5050"/>
          <bgColor rgb="FFF4B084"/>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FD966"/>
        </patternFill>
      </fill>
    </dxf>
    <dxf>
      <fill>
        <patternFill>
          <bgColor rgb="FF00B050"/>
        </patternFill>
      </fill>
    </dxf>
    <dxf>
      <fill>
        <patternFill>
          <bgColor rgb="FFF8696B"/>
        </patternFill>
      </fill>
    </dxf>
    <dxf>
      <fill>
        <patternFill>
          <fgColor rgb="FFFF5050"/>
          <bgColor rgb="FFF4B084"/>
        </patternFill>
      </fill>
    </dxf>
    <dxf>
      <fill>
        <patternFill>
          <bgColor rgb="FF92D050"/>
        </patternFill>
      </fill>
    </dxf>
    <dxf>
      <fill>
        <patternFill>
          <bgColor rgb="FF00B050"/>
        </patternFill>
      </fill>
    </dxf>
    <dxf>
      <fill>
        <patternFill>
          <fgColor rgb="FFFF5050"/>
          <bgColor rgb="FFF4B084"/>
        </patternFill>
      </fill>
    </dxf>
    <dxf>
      <fill>
        <patternFill>
          <bgColor rgb="FFFFD966"/>
        </patternFill>
      </fill>
    </dxf>
    <dxf>
      <fill>
        <patternFill>
          <bgColor rgb="FF92D050"/>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fgColor rgb="FFFF5050"/>
          <bgColor rgb="FFF4B084"/>
        </patternFill>
      </fill>
    </dxf>
    <dxf>
      <fill>
        <patternFill>
          <bgColor rgb="FFFFD966"/>
        </patternFill>
      </fill>
    </dxf>
    <dxf>
      <fill>
        <patternFill>
          <bgColor rgb="FFF8696B"/>
        </patternFill>
      </fill>
    </dxf>
    <dxf>
      <fill>
        <patternFill>
          <bgColor rgb="FF92D050"/>
        </patternFill>
      </fill>
    </dxf>
    <dxf>
      <fill>
        <patternFill>
          <bgColor rgb="FF00B050"/>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bgColor rgb="FF92D050"/>
        </patternFill>
      </fill>
    </dxf>
    <dxf>
      <fill>
        <patternFill>
          <fgColor rgb="FFFF5050"/>
          <bgColor rgb="FFF4B084"/>
        </patternFill>
      </fill>
    </dxf>
    <dxf>
      <fill>
        <patternFill>
          <bgColor rgb="FFFFD966"/>
        </patternFill>
      </fill>
    </dxf>
    <dxf>
      <fill>
        <patternFill>
          <bgColor rgb="FFF8696B"/>
        </patternFill>
      </fill>
    </dxf>
    <dxf>
      <fill>
        <patternFill>
          <bgColor rgb="FF00B050"/>
        </patternFill>
      </fill>
    </dxf>
    <dxf>
      <fill>
        <patternFill>
          <bgColor rgb="FF00B050"/>
        </patternFill>
      </fill>
    </dxf>
    <dxf>
      <fill>
        <patternFill>
          <bgColor rgb="FFF8696B"/>
        </patternFill>
      </fill>
    </dxf>
    <dxf>
      <fill>
        <patternFill>
          <fgColor rgb="FFFF5050"/>
          <bgColor rgb="FFF4B084"/>
        </patternFill>
      </fill>
    </dxf>
    <dxf>
      <fill>
        <patternFill>
          <bgColor rgb="FF92D050"/>
        </patternFill>
      </fill>
    </dxf>
    <dxf>
      <fill>
        <patternFill>
          <bgColor rgb="FFFFD966"/>
        </patternFill>
      </fill>
    </dxf>
    <dxf>
      <fill>
        <patternFill>
          <bgColor rgb="FFFFD966"/>
        </patternFill>
      </fill>
    </dxf>
    <dxf>
      <fill>
        <patternFill>
          <fgColor rgb="FFFF5050"/>
          <bgColor rgb="FFF4B084"/>
        </patternFill>
      </fill>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F8696B"/>
        </patternFill>
      </fill>
    </dxf>
    <dxf>
      <fill>
        <patternFill>
          <bgColor rgb="FF00B050"/>
        </patternFill>
      </fill>
    </dxf>
    <dxf>
      <fill>
        <patternFill>
          <bgColor rgb="FFF8696B"/>
        </patternFill>
      </fill>
    </dxf>
    <dxf>
      <fill>
        <patternFill>
          <bgColor rgb="FFFFD966"/>
        </patternFill>
      </fill>
    </dxf>
    <dxf>
      <fill>
        <patternFill>
          <bgColor rgb="FF92D050"/>
        </patternFill>
      </fill>
    </dxf>
    <dxf>
      <fill>
        <patternFill>
          <fgColor rgb="FFFF5050"/>
          <bgColor rgb="FFF4B084"/>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bgColor rgb="FF92D050"/>
        </patternFill>
      </fill>
    </dxf>
    <dxf>
      <fill>
        <patternFill>
          <bgColor rgb="FFF8696B"/>
        </patternFill>
      </fill>
    </dxf>
    <dxf>
      <fill>
        <patternFill>
          <bgColor rgb="FF00B050"/>
        </patternFill>
      </fill>
    </dxf>
    <dxf>
      <fill>
        <patternFill>
          <fgColor rgb="FFFF5050"/>
          <bgColor rgb="FFF4B084"/>
        </patternFill>
      </fill>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fgColor rgb="FFFF5050"/>
          <bgColor rgb="FFF4B084"/>
        </patternFill>
      </fill>
    </dxf>
    <dxf>
      <fill>
        <patternFill>
          <bgColor rgb="FFFFD966"/>
        </patternFill>
      </fill>
    </dxf>
    <dxf>
      <fill>
        <patternFill>
          <bgColor rgb="FFF8696B"/>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00B05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00B050"/>
        </patternFill>
      </fill>
    </dxf>
    <dxf>
      <fill>
        <patternFill>
          <bgColor rgb="FFF8696B"/>
        </patternFill>
      </fill>
    </dxf>
    <dxf>
      <fill>
        <patternFill>
          <bgColor rgb="FF92D050"/>
        </patternFill>
      </fill>
    </dxf>
    <dxf>
      <fill>
        <patternFill>
          <bgColor rgb="FFFFD966"/>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F8696B"/>
        </patternFill>
      </fill>
    </dxf>
    <dxf>
      <fill>
        <patternFill>
          <bgColor rgb="FF92D050"/>
        </patternFill>
      </fill>
    </dxf>
    <dxf>
      <fill>
        <patternFill>
          <bgColor rgb="FFFFD966"/>
        </patternFill>
      </fill>
    </dxf>
    <dxf>
      <fill>
        <patternFill>
          <bgColor rgb="FFF8696B"/>
        </patternFill>
      </fill>
    </dxf>
    <dxf>
      <fill>
        <patternFill>
          <bgColor rgb="FF00B050"/>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92D050"/>
        </patternFill>
      </fill>
    </dxf>
    <dxf>
      <fill>
        <patternFill>
          <bgColor rgb="FFFFD966"/>
        </patternFill>
      </fill>
    </dxf>
    <dxf>
      <fill>
        <patternFill>
          <bgColor rgb="FF00B050"/>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FFD966"/>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92D050"/>
        </patternFill>
      </fill>
    </dxf>
    <dxf>
      <fill>
        <patternFill>
          <bgColor rgb="FF00B050"/>
        </patternFill>
      </fill>
    </dxf>
    <dxf>
      <fill>
        <patternFill>
          <bgColor rgb="FFF8696B"/>
        </patternFill>
      </fill>
    </dxf>
    <dxf>
      <fill>
        <patternFill>
          <bgColor rgb="FFFFD966"/>
        </patternFill>
      </fill>
    </dxf>
    <dxf>
      <fill>
        <patternFill>
          <fgColor rgb="FFFF5050"/>
          <bgColor rgb="FFF4B084"/>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F8696B"/>
        </patternFill>
      </fill>
    </dxf>
    <dxf>
      <fill>
        <patternFill>
          <bgColor rgb="FFFFD966"/>
        </patternFill>
      </fill>
    </dxf>
    <dxf>
      <fill>
        <patternFill>
          <bgColor rgb="FF92D050"/>
        </patternFill>
      </fill>
    </dxf>
    <dxf>
      <fill>
        <patternFill>
          <fgColor rgb="FFFF5050"/>
          <bgColor rgb="FFF4B084"/>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00B05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F8696B"/>
        </patternFill>
      </fill>
    </dxf>
    <dxf>
      <fill>
        <patternFill>
          <bgColor rgb="FFFFD966"/>
        </patternFill>
      </fill>
    </dxf>
    <dxf>
      <fill>
        <patternFill>
          <fgColor rgb="FFFF5050"/>
          <bgColor rgb="FFF4B084"/>
        </patternFill>
      </fill>
    </dxf>
    <dxf>
      <fill>
        <patternFill>
          <bgColor rgb="FF92D050"/>
        </patternFill>
      </fill>
    </dxf>
    <dxf>
      <fill>
        <patternFill>
          <bgColor rgb="FF00B050"/>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ill>
        <patternFill>
          <bgColor rgb="FFFFD966"/>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92D050"/>
        </patternFill>
      </fill>
    </dxf>
    <dxf>
      <fill>
        <patternFill>
          <bgColor rgb="FF00B050"/>
        </patternFill>
      </fill>
    </dxf>
    <dxf>
      <fill>
        <patternFill>
          <bgColor rgb="FFFFD966"/>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F8696B"/>
        </patternFill>
      </fill>
    </dxf>
    <dxf>
      <fill>
        <patternFill>
          <bgColor rgb="FFFFD966"/>
        </patternFill>
      </fill>
    </dxf>
    <dxf>
      <fill>
        <patternFill>
          <bgColor rgb="FF92D050"/>
        </patternFill>
      </fill>
    </dxf>
    <dxf>
      <fill>
        <patternFill>
          <fgColor rgb="FFFF5050"/>
          <bgColor rgb="FFF4B084"/>
        </patternFill>
      </fill>
    </dxf>
    <dxf>
      <fill>
        <patternFill>
          <bgColor rgb="FF00B050"/>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FD966"/>
        </patternFill>
      </fill>
    </dxf>
    <dxf>
      <fill>
        <patternFill>
          <bgColor rgb="FFF8696B"/>
        </patternFill>
      </fill>
    </dxf>
    <dxf>
      <fill>
        <patternFill>
          <fgColor rgb="FFFF5050"/>
          <bgColor rgb="FFF4B084"/>
        </patternFill>
      </fill>
    </dxf>
    <dxf>
      <fill>
        <patternFill>
          <bgColor rgb="FF92D050"/>
        </patternFill>
      </fill>
    </dxf>
    <dxf>
      <fill>
        <patternFill>
          <bgColor rgb="FF00B050"/>
        </patternFill>
      </fill>
    </dxf>
    <dxf>
      <fill>
        <patternFill>
          <bgColor rgb="FFFFD966"/>
        </patternFill>
      </fill>
    </dxf>
    <dxf>
      <fill>
        <patternFill>
          <bgColor rgb="FF92D050"/>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FFD966"/>
        </patternFill>
      </fill>
    </dxf>
    <dxf>
      <fill>
        <patternFill>
          <bgColor rgb="FF92D050"/>
        </patternFill>
      </fill>
    </dxf>
    <dxf>
      <fill>
        <patternFill>
          <bgColor rgb="FFF8696B"/>
        </patternFill>
      </fill>
    </dxf>
    <dxf>
      <fill>
        <patternFill>
          <fgColor rgb="FFFF5050"/>
          <bgColor rgb="FFF4B084"/>
        </patternFill>
      </fill>
    </dxf>
    <dxf>
      <fill>
        <patternFill>
          <bgColor rgb="FF00B05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FFD966"/>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fgColor rgb="FFFF5050"/>
          <bgColor rgb="FFF4B084"/>
        </patternFill>
      </fill>
    </dxf>
    <dxf>
      <fill>
        <patternFill>
          <bgColor rgb="FFF8696B"/>
        </patternFill>
      </fill>
    </dxf>
    <dxf>
      <fill>
        <patternFill>
          <bgColor rgb="FFFFD966"/>
        </patternFill>
      </fill>
    </dxf>
    <dxf>
      <fill>
        <patternFill>
          <bgColor rgb="FF00B050"/>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92D050"/>
        </patternFill>
      </fill>
    </dxf>
    <dxf>
      <fill>
        <patternFill>
          <bgColor rgb="FFFFD966"/>
        </patternFill>
      </fill>
    </dxf>
    <dxf>
      <fill>
        <patternFill>
          <bgColor rgb="FF00B050"/>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fgColor rgb="FFFF5050"/>
          <bgColor rgb="FFF4B084"/>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bgColor rgb="FFF8696B"/>
        </patternFill>
      </fill>
    </dxf>
    <dxf>
      <fill>
        <patternFill>
          <fgColor rgb="FFFF5050"/>
          <bgColor rgb="FFF4B084"/>
        </patternFill>
      </fill>
    </dxf>
    <dxf>
      <fill>
        <patternFill>
          <bgColor rgb="FF92D050"/>
        </patternFill>
      </fill>
    </dxf>
    <dxf>
      <fill>
        <patternFill>
          <bgColor rgb="FF00B050"/>
        </patternFill>
      </fill>
    </dxf>
    <dxf>
      <fill>
        <patternFill>
          <bgColor rgb="FFFFD966"/>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ill>
        <patternFill>
          <bgColor rgb="FFFFD966"/>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00B050"/>
        </patternFill>
      </fill>
    </dxf>
    <dxf>
      <fill>
        <patternFill>
          <bgColor rgb="FFFFD966"/>
        </patternFill>
      </fill>
    </dxf>
    <dxf>
      <fill>
        <patternFill>
          <bgColor rgb="FF92D050"/>
        </patternFill>
      </fill>
    </dxf>
    <dxf>
      <fill>
        <patternFill>
          <bgColor rgb="FFF8696B"/>
        </patternFill>
      </fill>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FFD966"/>
        </patternFill>
      </fill>
    </dxf>
    <dxf>
      <fill>
        <patternFill>
          <bgColor rgb="FF00B050"/>
        </patternFill>
      </fill>
    </dxf>
    <dxf>
      <fill>
        <patternFill>
          <bgColor rgb="FFF8696B"/>
        </patternFill>
      </fill>
    </dxf>
    <dxf>
      <fill>
        <patternFill>
          <bgColor rgb="FF92D050"/>
        </patternFill>
      </fill>
    </dxf>
    <dxf>
      <fill>
        <patternFill>
          <bgColor rgb="FFFFD966"/>
        </patternFill>
      </fill>
    </dxf>
    <dxf>
      <fill>
        <patternFill>
          <bgColor rgb="FF00B050"/>
        </patternFill>
      </fill>
    </dxf>
    <dxf>
      <fill>
        <patternFill>
          <fgColor rgb="FFFF5050"/>
          <bgColor rgb="FFF4B084"/>
        </patternFill>
      </fill>
    </dxf>
    <dxf>
      <fill>
        <patternFill>
          <bgColor rgb="FFF8696B"/>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FD966"/>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FFD966"/>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bgColor rgb="FFFFD966"/>
        </patternFill>
      </fill>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00B050"/>
        </patternFill>
      </fill>
    </dxf>
    <dxf>
      <fill>
        <patternFill>
          <bgColor rgb="FFF8696B"/>
        </patternFill>
      </fill>
    </dxf>
    <dxf>
      <fill>
        <patternFill>
          <bgColor rgb="FF92D050"/>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92D050"/>
        </patternFill>
      </fill>
    </dxf>
    <dxf>
      <fill>
        <patternFill>
          <bgColor rgb="FF00B050"/>
        </patternFill>
      </fill>
    </dxf>
    <dxf>
      <fill>
        <patternFill>
          <bgColor rgb="FFFFD966"/>
        </patternFill>
      </fill>
    </dxf>
    <dxf>
      <fill>
        <patternFill>
          <bgColor rgb="FFF8696B"/>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FD966"/>
        </patternFill>
      </fill>
    </dxf>
    <dxf>
      <fill>
        <patternFill>
          <bgColor rgb="FF00B050"/>
        </patternFill>
      </fill>
    </dxf>
    <dxf>
      <fill>
        <patternFill>
          <bgColor rgb="FFF8696B"/>
        </patternFill>
      </fill>
    </dxf>
    <dxf>
      <fill>
        <patternFill>
          <fgColor rgb="FFFF5050"/>
          <bgColor rgb="FFF4B084"/>
        </patternFill>
      </fill>
    </dxf>
    <dxf>
      <fill>
        <patternFill>
          <bgColor rgb="FF92D050"/>
        </patternFill>
      </fill>
    </dxf>
    <dxf>
      <fill>
        <patternFill>
          <fgColor rgb="FFFF5050"/>
          <bgColor rgb="FFF4B084"/>
        </patternFill>
      </fill>
    </dxf>
    <dxf>
      <fill>
        <patternFill>
          <bgColor rgb="FFF8696B"/>
        </patternFill>
      </fill>
    </dxf>
    <dxf>
      <fill>
        <patternFill>
          <bgColor rgb="FF92D050"/>
        </patternFill>
      </fill>
    </dxf>
    <dxf>
      <fill>
        <patternFill>
          <bgColor rgb="FFFFD966"/>
        </patternFill>
      </fill>
    </dxf>
    <dxf>
      <fill>
        <patternFill>
          <bgColor rgb="FF00B050"/>
        </patternFill>
      </fill>
    </dxf>
    <dxf>
      <fill>
        <patternFill>
          <bgColor rgb="FF00B050"/>
        </patternFill>
      </fill>
    </dxf>
    <dxf>
      <fill>
        <patternFill>
          <bgColor rgb="FFFFD966"/>
        </patternFill>
      </fill>
    </dxf>
    <dxf>
      <fill>
        <patternFill>
          <fgColor rgb="FFFF5050"/>
          <bgColor rgb="FFF4B084"/>
        </patternFill>
      </fill>
    </dxf>
    <dxf>
      <fill>
        <patternFill>
          <bgColor rgb="FF92D050"/>
        </patternFill>
      </fill>
    </dxf>
    <dxf>
      <fill>
        <patternFill>
          <bgColor rgb="FFF8696B"/>
        </patternFill>
      </fill>
    </dxf>
    <dxf>
      <fill>
        <patternFill>
          <fgColor rgb="FFFF5050"/>
          <bgColor rgb="FFF4B084"/>
        </patternFill>
      </fill>
    </dxf>
    <dxf>
      <fill>
        <patternFill>
          <bgColor rgb="FF00B050"/>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ill>
        <patternFill>
          <bgColor rgb="FFFFD966"/>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ill>
        <patternFill>
          <bgColor rgb="FFFFD966"/>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92D050"/>
        </patternFill>
      </fill>
    </dxf>
    <dxf>
      <fill>
        <patternFill>
          <bgColor rgb="FF00B050"/>
        </patternFill>
      </fill>
    </dxf>
    <dxf>
      <fill>
        <patternFill>
          <bgColor rgb="FFFFD966"/>
        </patternFill>
      </fill>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F8696B"/>
        </patternFill>
      </fill>
    </dxf>
    <dxf>
      <fill>
        <patternFill>
          <bgColor rgb="FF92D050"/>
        </patternFill>
      </fill>
    </dxf>
    <dxf>
      <fill>
        <patternFill>
          <fgColor rgb="FFFF5050"/>
          <bgColor rgb="FFF4B084"/>
        </patternFill>
      </fill>
    </dxf>
    <dxf>
      <fill>
        <patternFill>
          <bgColor rgb="FFFFD966"/>
        </patternFill>
      </fill>
    </dxf>
    <dxf>
      <fill>
        <patternFill>
          <bgColor rgb="FF00B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FD966"/>
        </patternFill>
      </fill>
    </dxf>
    <dxf>
      <fill>
        <patternFill>
          <bgColor rgb="FF92D050"/>
        </patternFill>
      </fill>
    </dxf>
    <dxf>
      <fill>
        <patternFill>
          <fgColor rgb="FFFF5050"/>
          <bgColor rgb="FFF4B084"/>
        </patternFill>
      </fill>
    </dxf>
    <dxf>
      <fill>
        <patternFill>
          <bgColor rgb="FFF8696B"/>
        </patternFill>
      </fill>
    </dxf>
    <dxf>
      <fill>
        <patternFill>
          <bgColor rgb="FF00B050"/>
        </patternFill>
      </fill>
    </dxf>
    <dxf>
      <fill>
        <patternFill>
          <bgColor rgb="FFF8696B"/>
        </patternFill>
      </fill>
    </dxf>
    <dxf>
      <fill>
        <patternFill>
          <bgColor rgb="FFFFD966"/>
        </patternFill>
      </fill>
    </dxf>
    <dxf>
      <fill>
        <patternFill>
          <bgColor rgb="FF00B050"/>
        </patternFill>
      </fill>
    </dxf>
    <dxf>
      <fill>
        <patternFill>
          <fgColor rgb="FFFF5050"/>
          <bgColor rgb="FFF4B084"/>
        </patternFill>
      </fill>
    </dxf>
    <dxf>
      <fill>
        <patternFill>
          <bgColor rgb="FF92D050"/>
        </patternFill>
      </fill>
    </dxf>
    <dxf>
      <fill>
        <patternFill>
          <bgColor rgb="FFFFD966"/>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8696B"/>
        </patternFill>
      </fill>
    </dxf>
    <dxf>
      <fill>
        <patternFill>
          <bgColor rgb="FFFFD966"/>
        </patternFill>
      </fill>
    </dxf>
    <dxf>
      <fill>
        <patternFill>
          <bgColor rgb="FF00B050"/>
        </patternFill>
      </fill>
    </dxf>
    <dxf>
      <fill>
        <patternFill>
          <bgColor rgb="FF92D050"/>
        </patternFill>
      </fill>
    </dxf>
    <dxf>
      <fill>
        <patternFill>
          <fgColor rgb="FFFF5050"/>
          <bgColor rgb="FFF4B084"/>
        </patternFill>
      </fill>
    </dxf>
    <dxf>
      <fill>
        <patternFill>
          <bgColor rgb="FF92D050"/>
        </patternFill>
      </fill>
    </dxf>
    <dxf>
      <fill>
        <patternFill>
          <bgColor rgb="FFFFD966"/>
        </patternFill>
      </fill>
    </dxf>
    <dxf>
      <fill>
        <patternFill>
          <bgColor rgb="FFF8696B"/>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92D050"/>
        </patternFill>
      </fill>
    </dxf>
    <dxf>
      <fill>
        <patternFill>
          <bgColor rgb="FFFFD966"/>
        </patternFill>
      </fill>
    </dxf>
    <dxf>
      <fill>
        <patternFill>
          <bgColor rgb="FF00B050"/>
        </patternFill>
      </fill>
    </dxf>
    <dxf>
      <fill>
        <patternFill>
          <bgColor rgb="FFF8696B"/>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ill>
        <patternFill>
          <bgColor rgb="FFFFD966"/>
        </patternFill>
      </fill>
    </dxf>
    <dxf>
      <fill>
        <patternFill>
          <bgColor rgb="FFF8696B"/>
        </patternFill>
      </fill>
    </dxf>
    <dxf>
      <fill>
        <patternFill>
          <fgColor rgb="FFFF5050"/>
          <bgColor rgb="FFF4B084"/>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FFD966"/>
        </patternFill>
      </fill>
    </dxf>
    <dxf>
      <fill>
        <patternFill>
          <bgColor rgb="FFF8696B"/>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00B050"/>
        </patternFill>
      </fill>
    </dxf>
    <dxf>
      <fill>
        <patternFill>
          <bgColor rgb="FFFFD966"/>
        </patternFill>
      </fill>
    </dxf>
    <dxf>
      <fill>
        <patternFill>
          <bgColor rgb="FFF8696B"/>
        </patternFill>
      </fill>
    </dxf>
    <dxf>
      <fill>
        <patternFill>
          <bgColor rgb="FF92D050"/>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F8696B"/>
        </patternFill>
      </fill>
    </dxf>
    <dxf>
      <fill>
        <patternFill>
          <bgColor rgb="FFFFD966"/>
        </patternFill>
      </fill>
    </dxf>
    <dxf>
      <fill>
        <patternFill>
          <bgColor rgb="FF92D050"/>
        </patternFill>
      </fill>
    </dxf>
    <dxf>
      <fill>
        <patternFill>
          <fgColor rgb="FFFF5050"/>
          <bgColor rgb="FFF4B084"/>
        </patternFill>
      </fill>
    </dxf>
    <dxf>
      <fill>
        <patternFill>
          <bgColor rgb="FF00B050"/>
        </patternFill>
      </fill>
    </dxf>
    <dxf>
      <fill>
        <patternFill>
          <bgColor rgb="FF92D050"/>
        </patternFill>
      </fill>
    </dxf>
    <dxf>
      <fill>
        <patternFill>
          <bgColor rgb="FFF8696B"/>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fgColor rgb="FFFF5050"/>
          <bgColor rgb="FFF4B084"/>
        </patternFill>
      </fill>
    </dxf>
    <dxf>
      <fill>
        <patternFill>
          <bgColor rgb="FFFFD966"/>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ont>
        <color theme="0"/>
      </font>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dxf>
    <dxf>
      <font>
        <color theme="0"/>
      </font>
    </dxf>
    <dxf>
      <fill>
        <patternFill>
          <bgColor rgb="FFF8696B"/>
        </patternFill>
      </fill>
    </dxf>
    <dxf>
      <fill>
        <patternFill>
          <fgColor rgb="FFFF5050"/>
          <bgColor rgb="FFF4B084"/>
        </patternFill>
      </fill>
    </dxf>
    <dxf>
      <fill>
        <patternFill>
          <bgColor rgb="FF00B050"/>
        </patternFill>
      </fill>
    </dxf>
    <dxf>
      <fill>
        <patternFill>
          <bgColor rgb="FFFFD966"/>
        </patternFill>
      </fill>
    </dxf>
    <dxf>
      <fill>
        <patternFill>
          <bgColor rgb="FF92D050"/>
        </patternFill>
      </fill>
    </dxf>
    <dxf>
      <font>
        <color theme="0"/>
      </font>
    </dxf>
    <dxf>
      <font>
        <color theme="0"/>
      </font>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dxf>
    <dxf>
      <fill>
        <patternFill>
          <fgColor rgb="FFFF5050"/>
          <bgColor rgb="FFF4B084"/>
        </patternFill>
      </fill>
    </dxf>
    <dxf>
      <font>
        <color theme="0"/>
      </font>
    </dxf>
    <dxf>
      <fill>
        <patternFill>
          <bgColor rgb="FFF8696B"/>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dxf>
    <dxf>
      <fill>
        <patternFill>
          <bgColor rgb="FF92D050"/>
        </patternFill>
      </fill>
    </dxf>
    <dxf>
      <fill>
        <patternFill>
          <bgColor rgb="FF00B050"/>
        </patternFill>
      </fill>
    </dxf>
    <dxf>
      <fill>
        <patternFill>
          <bgColor rgb="FFF8696B"/>
        </patternFill>
      </fill>
    </dxf>
    <dxf>
      <fill>
        <patternFill>
          <bgColor rgb="FFFFD966"/>
        </patternFill>
      </fill>
    </dxf>
    <dxf>
      <fill>
        <patternFill>
          <fgColor rgb="FFFF5050"/>
          <bgColor rgb="FFF4B084"/>
        </patternFill>
      </fill>
    </dxf>
    <dxf>
      <font>
        <color theme="0"/>
      </font>
    </dxf>
    <dxf>
      <font>
        <color theme="0"/>
      </font>
    </dxf>
    <dxf>
      <font>
        <color theme="0"/>
      </font>
    </dxf>
    <dxf>
      <font>
        <color theme="0"/>
      </font>
    </dxf>
    <dxf>
      <fill>
        <patternFill>
          <bgColor rgb="FFF8696B"/>
        </patternFill>
      </fill>
    </dxf>
    <dxf>
      <font>
        <color theme="0"/>
      </font>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dxf>
    <dxf>
      <fill>
        <patternFill>
          <bgColor rgb="FFFFD966"/>
        </patternFill>
      </fill>
    </dxf>
    <dxf>
      <fill>
        <patternFill>
          <fgColor rgb="FFFF5050"/>
          <bgColor rgb="FFF4B084"/>
        </patternFill>
      </fill>
    </dxf>
    <dxf>
      <font>
        <color theme="0"/>
      </font>
    </dxf>
    <dxf>
      <fill>
        <patternFill>
          <bgColor rgb="FFF8696B"/>
        </patternFill>
      </fill>
    </dxf>
    <dxf>
      <fill>
        <patternFill>
          <bgColor rgb="FF92D050"/>
        </patternFill>
      </fill>
    </dxf>
    <dxf>
      <fill>
        <patternFill>
          <bgColor rgb="FF00B050"/>
        </patternFill>
      </fill>
    </dxf>
    <dxf>
      <font>
        <color theme="0"/>
      </font>
    </dxf>
    <dxf>
      <font>
        <color theme="0"/>
      </font>
    </dxf>
    <dxf>
      <font>
        <color theme="0"/>
      </font>
    </dxf>
    <dxf>
      <fill>
        <patternFill>
          <bgColor rgb="FF00B050"/>
        </patternFill>
      </fill>
    </dxf>
    <dxf>
      <fill>
        <patternFill>
          <bgColor rgb="FFF8696B"/>
        </patternFill>
      </fill>
    </dxf>
    <dxf>
      <font>
        <color theme="0"/>
      </font>
    </dxf>
    <dxf>
      <fill>
        <patternFill>
          <fgColor rgb="FFFF5050"/>
          <bgColor rgb="FFF4B084"/>
        </patternFill>
      </fill>
    </dxf>
    <dxf>
      <fill>
        <patternFill>
          <bgColor rgb="FFFFD966"/>
        </patternFill>
      </fill>
    </dxf>
    <dxf>
      <fill>
        <patternFill>
          <bgColor rgb="FF92D050"/>
        </patternFill>
      </fill>
    </dxf>
    <dxf>
      <font>
        <color theme="0"/>
      </font>
    </dxf>
    <dxf>
      <font>
        <color theme="0"/>
      </font>
    </dxf>
    <dxf>
      <font>
        <color theme="0"/>
      </font>
    </dxf>
    <dxf>
      <font>
        <color theme="0"/>
      </font>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ont>
        <color theme="0"/>
      </font>
    </dxf>
    <dxf>
      <font>
        <color theme="0"/>
      </font>
    </dxf>
    <dxf>
      <font>
        <color theme="0"/>
      </font>
    </dxf>
    <dxf>
      <font>
        <color theme="0"/>
      </font>
    </dxf>
    <dxf>
      <fill>
        <patternFill>
          <bgColor rgb="FFF8696B"/>
        </patternFill>
      </fill>
    </dxf>
    <dxf>
      <fill>
        <patternFill>
          <fgColor rgb="FFFF5050"/>
          <bgColor rgb="FFF4B084"/>
        </patternFill>
      </fill>
    </dxf>
    <dxf>
      <fill>
        <patternFill>
          <bgColor rgb="FF00B050"/>
        </patternFill>
      </fill>
    </dxf>
    <dxf>
      <fill>
        <patternFill>
          <bgColor rgb="FFFFD966"/>
        </patternFill>
      </fill>
    </dxf>
    <dxf>
      <fill>
        <patternFill>
          <bgColor rgb="FF92D050"/>
        </patternFill>
      </fill>
    </dxf>
    <dxf>
      <font>
        <color theme="0"/>
      </font>
    </dxf>
    <dxf>
      <font>
        <color theme="0"/>
      </font>
    </dxf>
    <dxf>
      <font>
        <color theme="0"/>
      </font>
    </dxf>
    <dxf>
      <fill>
        <patternFill>
          <bgColor rgb="FF00B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92D050"/>
        </patternFill>
      </fill>
    </dxf>
    <dxf>
      <font>
        <color theme="0"/>
      </font>
    </dxf>
    <dxf>
      <font>
        <color theme="0"/>
      </font>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dxf>
    <dxf>
      <fill>
        <patternFill>
          <bgColor rgb="FF92D050"/>
        </patternFill>
      </fill>
    </dxf>
    <dxf>
      <fill>
        <patternFill>
          <bgColor rgb="FF00B050"/>
        </patternFill>
      </fill>
    </dxf>
    <dxf>
      <font>
        <color theme="0"/>
      </font>
    </dxf>
    <dxf>
      <fill>
        <patternFill>
          <bgColor rgb="FFF8696B"/>
        </patternFill>
      </fill>
    </dxf>
    <dxf>
      <fill>
        <patternFill>
          <fgColor rgb="FFFF5050"/>
          <bgColor rgb="FFF4B084"/>
        </patternFill>
      </fill>
    </dxf>
    <dxf>
      <fill>
        <patternFill>
          <bgColor rgb="FFFFD966"/>
        </patternFill>
      </fill>
    </dxf>
    <dxf>
      <font>
        <color theme="0"/>
      </font>
    </dxf>
    <dxf>
      <font>
        <color theme="0"/>
      </font>
    </dxf>
    <dxf>
      <font>
        <color theme="0"/>
      </font>
    </dxf>
    <dxf>
      <fill>
        <patternFill>
          <bgColor rgb="FF00B050"/>
        </patternFill>
      </fill>
    </dxf>
    <dxf>
      <font>
        <color theme="0"/>
      </font>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ont>
        <color theme="0"/>
      </font>
    </dxf>
    <dxf>
      <font>
        <color theme="0"/>
      </font>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ont>
        <color theme="0"/>
      </font>
    </dxf>
    <dxf>
      <fill>
        <patternFill>
          <bgColor rgb="FFF8696B"/>
        </patternFill>
      </fill>
    </dxf>
    <dxf>
      <font>
        <color theme="0"/>
      </font>
    </dxf>
    <dxf>
      <font>
        <color theme="0"/>
      </font>
    </dxf>
    <dxf>
      <font>
        <color theme="0"/>
      </font>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ont>
        <color theme="0"/>
      </font>
    </dxf>
    <dxf>
      <font>
        <color theme="0"/>
      </font>
    </dxf>
    <dxf>
      <font>
        <color theme="0"/>
      </font>
    </dxf>
    <dxf>
      <font>
        <color theme="0"/>
      </font>
    </dxf>
    <dxf>
      <fill>
        <patternFill>
          <fgColor rgb="FFFF5050"/>
          <bgColor rgb="FFF4B084"/>
        </patternFill>
      </fill>
    </dxf>
    <dxf>
      <fill>
        <patternFill>
          <bgColor rgb="FFF8696B"/>
        </patternFill>
      </fill>
    </dxf>
    <dxf>
      <fill>
        <patternFill>
          <bgColor rgb="FFFFD966"/>
        </patternFill>
      </fill>
    </dxf>
    <dxf>
      <font>
        <color theme="0"/>
      </font>
    </dxf>
    <dxf>
      <fill>
        <patternFill>
          <bgColor rgb="FF92D050"/>
        </patternFill>
      </fill>
    </dxf>
    <dxf>
      <fill>
        <patternFill>
          <bgColor rgb="FF00B050"/>
        </patternFill>
      </fill>
    </dxf>
    <dxf>
      <font>
        <color theme="0"/>
      </font>
    </dxf>
    <dxf>
      <font>
        <color theme="0"/>
      </font>
    </dxf>
    <dxf>
      <font>
        <color theme="0"/>
      </font>
    </dxf>
    <dxf>
      <fill>
        <patternFill>
          <bgColor rgb="FFFFD966"/>
        </patternFill>
      </fill>
    </dxf>
    <dxf>
      <fill>
        <patternFill>
          <bgColor rgb="FF92D050"/>
        </patternFill>
      </fill>
    </dxf>
    <dxf>
      <fill>
        <patternFill>
          <fgColor rgb="FFFF5050"/>
          <bgColor rgb="FFF4B084"/>
        </patternFill>
      </fill>
    </dxf>
    <dxf>
      <font>
        <color theme="0"/>
      </font>
    </dxf>
    <dxf>
      <fill>
        <patternFill>
          <bgColor rgb="FFF8696B"/>
        </patternFill>
      </fill>
    </dxf>
    <dxf>
      <fill>
        <patternFill>
          <bgColor rgb="FF00B050"/>
        </patternFill>
      </fill>
    </dxf>
    <dxf>
      <font>
        <color theme="0"/>
      </font>
    </dxf>
    <dxf>
      <font>
        <color theme="0"/>
      </font>
    </dxf>
    <dxf>
      <font>
        <color theme="0"/>
      </font>
    </dxf>
    <dxf>
      <fill>
        <patternFill>
          <bgColor rgb="FFFFD966"/>
        </patternFill>
      </fill>
    </dxf>
    <dxf>
      <fill>
        <patternFill>
          <fgColor rgb="FFFF5050"/>
          <bgColor rgb="FFF4B084"/>
        </patternFill>
      </fill>
    </dxf>
    <dxf>
      <font>
        <color theme="0"/>
      </font>
    </dxf>
    <dxf>
      <fill>
        <patternFill>
          <bgColor rgb="FFF8696B"/>
        </patternFill>
      </fill>
    </dxf>
    <dxf>
      <fill>
        <patternFill>
          <bgColor rgb="FF92D050"/>
        </patternFill>
      </fill>
    </dxf>
    <dxf>
      <fill>
        <patternFill>
          <bgColor rgb="FF00B050"/>
        </patternFill>
      </fill>
    </dxf>
    <dxf>
      <font>
        <color theme="0"/>
      </font>
    </dxf>
    <dxf>
      <font>
        <color theme="0"/>
      </font>
    </dxf>
    <dxf>
      <font>
        <color theme="0"/>
      </font>
    </dxf>
    <dxf>
      <fill>
        <patternFill>
          <bgColor rgb="FF00B050"/>
        </patternFill>
      </fill>
    </dxf>
    <dxf>
      <fill>
        <patternFill>
          <bgColor rgb="FF92D050"/>
        </patternFill>
      </fill>
    </dxf>
    <dxf>
      <fill>
        <patternFill>
          <bgColor rgb="FFFFD966"/>
        </patternFill>
      </fill>
    </dxf>
    <dxf>
      <font>
        <color theme="0"/>
      </font>
    </dxf>
    <dxf>
      <fill>
        <patternFill>
          <bgColor rgb="FFF8696B"/>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92D05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00B050"/>
        </patternFill>
      </fill>
    </dxf>
    <dxf>
      <fill>
        <patternFill>
          <bgColor rgb="FF92D050"/>
        </patternFill>
      </fill>
    </dxf>
    <dxf>
      <font>
        <color theme="0"/>
      </font>
    </dxf>
    <dxf>
      <fill>
        <patternFill>
          <bgColor rgb="FFF8696B"/>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ont>
        <color theme="0"/>
      </font>
    </dxf>
    <dxf>
      <fill>
        <patternFill>
          <bgColor rgb="FFF8696B"/>
        </patternFill>
      </fill>
    </dxf>
    <dxf>
      <fill>
        <patternFill>
          <fgColor rgb="FFFF5050"/>
          <bgColor rgb="FFF4B084"/>
        </patternFill>
      </fill>
    </dxf>
    <dxf>
      <fill>
        <patternFill>
          <bgColor rgb="FF00B050"/>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ont>
        <color theme="0"/>
      </font>
    </dxf>
    <dxf>
      <fill>
        <patternFill>
          <bgColor rgb="FFF8696B"/>
        </patternFill>
      </fill>
    </dxf>
    <dxf>
      <fill>
        <patternFill>
          <bgColor rgb="FF92D050"/>
        </patternFill>
      </fill>
    </dxf>
    <dxf>
      <fill>
        <patternFill>
          <bgColor rgb="FFFFD966"/>
        </patternFill>
      </fill>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FD966"/>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F8696B"/>
        </patternFill>
      </fill>
    </dxf>
    <dxf>
      <font>
        <color theme="0"/>
      </font>
    </dxf>
    <dxf>
      <fill>
        <patternFill>
          <fgColor rgb="FFFF5050"/>
          <bgColor rgb="FFF4B084"/>
        </patternFill>
      </fill>
    </dxf>
    <dxf>
      <fill>
        <patternFill>
          <bgColor rgb="FF00B050"/>
        </patternFill>
      </fill>
    </dxf>
    <dxf>
      <fill>
        <patternFill>
          <bgColor rgb="FF92D050"/>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FD966"/>
        </patternFill>
      </fill>
    </dxf>
    <dxf>
      <fill>
        <patternFill>
          <bgColor rgb="FF92D050"/>
        </patternFill>
      </fill>
    </dxf>
    <dxf>
      <fill>
        <patternFill>
          <bgColor rgb="FFF8696B"/>
        </patternFill>
      </fill>
    </dxf>
    <dxf>
      <fill>
        <patternFill>
          <bgColor rgb="FF00B050"/>
        </patternFill>
      </fill>
    </dxf>
    <dxf>
      <font>
        <color theme="0"/>
      </font>
    </dxf>
    <dxf>
      <font>
        <color theme="0"/>
      </font>
    </dxf>
    <dxf>
      <font>
        <color theme="0"/>
      </font>
    </dxf>
    <dxf>
      <font>
        <color theme="0"/>
      </font>
      <fill>
        <patternFill patternType="solid">
          <bgColor theme="0"/>
        </patternFill>
      </fill>
    </dxf>
    <dxf>
      <font>
        <color theme="0"/>
      </font>
    </dxf>
    <dxf>
      <font>
        <color theme="0"/>
      </font>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ont>
        <color theme="0"/>
      </font>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fgColor rgb="FFFF5050"/>
          <bgColor rgb="FFF4B084"/>
        </patternFill>
      </fill>
    </dxf>
    <dxf>
      <fill>
        <patternFill>
          <bgColor rgb="FFF8696B"/>
        </patternFill>
      </fill>
    </dxf>
    <dxf>
      <fill>
        <patternFill>
          <bgColor rgb="FFFFD966"/>
        </patternFill>
      </fill>
    </dxf>
    <dxf>
      <font>
        <color theme="0"/>
      </font>
    </dxf>
    <dxf>
      <font>
        <color theme="0"/>
      </font>
    </dxf>
    <dxf>
      <font>
        <color theme="0"/>
      </font>
    </dxf>
    <dxf>
      <font>
        <color theme="0"/>
      </font>
      <fill>
        <patternFill patternType="solid">
          <bgColor theme="0"/>
        </patternFill>
      </fill>
    </dxf>
    <dxf>
      <font>
        <color theme="0"/>
      </font>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00B05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F8696B"/>
        </patternFill>
      </fill>
    </dxf>
    <dxf>
      <font>
        <color theme="0"/>
      </font>
    </dxf>
    <dxf>
      <fill>
        <patternFill>
          <bgColor rgb="FF92D050"/>
        </patternFill>
      </fill>
    </dxf>
    <dxf>
      <fill>
        <patternFill>
          <bgColor rgb="FFFFD966"/>
        </patternFill>
      </fill>
    </dxf>
    <dxf>
      <fill>
        <patternFill>
          <bgColor rgb="FF00B050"/>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8696B"/>
        </patternFill>
      </fill>
    </dxf>
    <dxf>
      <fill>
        <patternFill>
          <bgColor rgb="FF92D050"/>
        </patternFill>
      </fill>
    </dxf>
    <dxf>
      <fill>
        <patternFill>
          <bgColor rgb="FF00B050"/>
        </patternFill>
      </fill>
    </dxf>
    <dxf>
      <font>
        <color theme="0"/>
      </font>
    </dxf>
    <dxf>
      <fill>
        <patternFill>
          <bgColor rgb="FFFFD966"/>
        </patternFill>
      </fill>
    </dxf>
    <dxf>
      <font>
        <color theme="0"/>
      </font>
    </dxf>
    <dxf>
      <font>
        <color theme="0"/>
      </font>
    </dxf>
    <dxf>
      <font>
        <color theme="0"/>
      </font>
      <fill>
        <patternFill patternType="solid">
          <bgColor theme="0"/>
        </patternFill>
      </fill>
    </dxf>
    <dxf>
      <font>
        <color theme="0"/>
      </font>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dxf>
    <dxf>
      <font>
        <color theme="0"/>
      </font>
      <fill>
        <patternFill patternType="solid">
          <bgColor theme="0"/>
        </patternFill>
      </fill>
    </dxf>
    <dxf>
      <font>
        <color theme="0"/>
      </font>
    </dxf>
    <dxf>
      <fill>
        <patternFill>
          <bgColor rgb="FFFFD966"/>
        </patternFill>
      </fill>
    </dxf>
    <dxf>
      <font>
        <color theme="0"/>
      </font>
    </dxf>
    <dxf>
      <fill>
        <patternFill>
          <bgColor rgb="FFF8696B"/>
        </patternFill>
      </fill>
    </dxf>
    <dxf>
      <fill>
        <patternFill>
          <fgColor rgb="FFFF5050"/>
          <bgColor rgb="FFF4B084"/>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ont>
        <color theme="0"/>
      </font>
    </dxf>
    <dxf>
      <font>
        <color theme="0"/>
      </font>
    </dxf>
    <dxf>
      <font>
        <color theme="0"/>
      </font>
    </dxf>
    <dxf>
      <font>
        <color theme="0"/>
      </font>
      <fill>
        <patternFill patternType="solid">
          <bgColor theme="0"/>
        </patternFill>
      </fill>
    </dxf>
    <dxf>
      <font>
        <color theme="0"/>
      </font>
    </dxf>
    <dxf>
      <fill>
        <patternFill>
          <bgColor rgb="FF00B05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00B050"/>
        </patternFill>
      </fill>
    </dxf>
    <dxf>
      <fill>
        <patternFill>
          <bgColor rgb="FF92D050"/>
        </patternFill>
      </fill>
    </dxf>
    <dxf>
      <font>
        <color theme="0"/>
      </font>
    </dxf>
    <dxf>
      <fill>
        <patternFill>
          <bgColor rgb="FFF8696B"/>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bgColor rgb="FF00B050"/>
        </patternFill>
      </fill>
    </dxf>
    <dxf>
      <fill>
        <patternFill>
          <bgColor rgb="FFFFD966"/>
        </patternFill>
      </fill>
    </dxf>
    <dxf>
      <fill>
        <patternFill>
          <bgColor rgb="FF92D050"/>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fgColor rgb="FFFF5050"/>
          <bgColor rgb="FFF4B084"/>
        </patternFill>
      </fill>
    </dxf>
    <dxf>
      <fill>
        <patternFill>
          <bgColor rgb="FFFFD966"/>
        </patternFill>
      </fill>
    </dxf>
    <dxf>
      <font>
        <color theme="0"/>
      </font>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F8696B"/>
        </patternFill>
      </fill>
    </dxf>
    <dxf>
      <fill>
        <patternFill>
          <bgColor rgb="FFFFD966"/>
        </patternFill>
      </fill>
    </dxf>
    <dxf>
      <fill>
        <patternFill>
          <bgColor rgb="FF92D050"/>
        </patternFill>
      </fill>
    </dxf>
    <dxf>
      <fill>
        <patternFill>
          <fgColor rgb="FFFF5050"/>
          <bgColor rgb="FFF4B084"/>
        </patternFill>
      </fill>
    </dxf>
    <dxf>
      <font>
        <color theme="0"/>
      </font>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FFD966"/>
        </patternFill>
      </fill>
    </dxf>
    <dxf>
      <fill>
        <patternFill>
          <fgColor rgb="FFFF5050"/>
          <bgColor rgb="FFF4B084"/>
        </patternFill>
      </fill>
    </dxf>
    <dxf>
      <font>
        <color theme="0"/>
      </font>
    </dxf>
    <dxf>
      <fill>
        <patternFill>
          <bgColor rgb="FFF8696B"/>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ont>
        <color theme="0"/>
      </font>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F8696B"/>
        </patternFill>
      </fill>
    </dxf>
    <dxf>
      <font>
        <color theme="0"/>
      </font>
    </dxf>
    <dxf>
      <fill>
        <patternFill>
          <bgColor rgb="FF00B050"/>
        </patternFill>
      </fill>
    </dxf>
    <dxf>
      <fill>
        <patternFill>
          <bgColor rgb="FF92D050"/>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F8696B"/>
        </patternFill>
      </fill>
    </dxf>
    <dxf>
      <font>
        <color theme="0"/>
      </font>
    </dxf>
    <dxf>
      <fill>
        <patternFill>
          <bgColor rgb="FF92D050"/>
        </patternFill>
      </fill>
    </dxf>
    <dxf>
      <fill>
        <patternFill>
          <bgColor rgb="FFFFD966"/>
        </patternFill>
      </fill>
    </dxf>
    <dxf>
      <fill>
        <patternFill>
          <bgColor rgb="FF00B050"/>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92D050"/>
        </patternFill>
      </fill>
    </dxf>
    <dxf>
      <fill>
        <patternFill>
          <fgColor rgb="FFFF5050"/>
          <bgColor rgb="FFF4B084"/>
        </patternFill>
      </fill>
    </dxf>
    <dxf>
      <fill>
        <patternFill>
          <bgColor rgb="FFF8696B"/>
        </patternFill>
      </fill>
    </dxf>
    <dxf>
      <font>
        <color theme="0"/>
      </font>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ont>
        <color theme="0"/>
      </font>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ont>
        <color theme="0"/>
      </font>
    </dxf>
    <dxf>
      <font>
        <color theme="0"/>
      </font>
    </dxf>
    <dxf>
      <font>
        <color theme="0"/>
      </font>
    </dxf>
    <dxf>
      <font>
        <color theme="0"/>
      </font>
      <fill>
        <patternFill patternType="solid">
          <bgColor theme="0"/>
        </patternFill>
      </fill>
    </dxf>
    <dxf>
      <font>
        <color theme="0"/>
      </font>
    </dxf>
    <dxf>
      <font>
        <color theme="0"/>
      </font>
    </dxf>
    <dxf>
      <fill>
        <patternFill>
          <bgColor rgb="FF00B050"/>
        </patternFill>
      </fill>
    </dxf>
    <dxf>
      <fill>
        <patternFill>
          <bgColor rgb="FF92D050"/>
        </patternFill>
      </fill>
    </dxf>
    <dxf>
      <fill>
        <patternFill>
          <bgColor rgb="FFFFD966"/>
        </patternFill>
      </fill>
    </dxf>
    <dxf>
      <fill>
        <patternFill>
          <bgColor rgb="FFF8696B"/>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00B050"/>
        </patternFill>
      </fill>
    </dxf>
    <dxf>
      <fill>
        <patternFill>
          <fgColor rgb="FFFF5050"/>
          <bgColor rgb="FFF4B084"/>
        </patternFill>
      </fill>
    </dxf>
    <dxf>
      <font>
        <color theme="0"/>
      </font>
    </dxf>
    <dxf>
      <fill>
        <patternFill>
          <bgColor rgb="FFF8696B"/>
        </patternFill>
      </fill>
    </dxf>
    <dxf>
      <fill>
        <patternFill>
          <bgColor rgb="FFFFD966"/>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FFD966"/>
        </patternFill>
      </fill>
    </dxf>
    <dxf>
      <font>
        <color theme="0"/>
      </font>
    </dxf>
    <dxf>
      <fill>
        <patternFill>
          <bgColor rgb="FFF8696B"/>
        </patternFill>
      </fill>
    </dxf>
    <dxf>
      <fill>
        <patternFill>
          <fgColor rgb="FFFF5050"/>
          <bgColor rgb="FFF4B084"/>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92D050"/>
        </patternFill>
      </fill>
    </dxf>
    <dxf>
      <fill>
        <patternFill>
          <bgColor rgb="FF00B050"/>
        </patternFill>
      </fill>
    </dxf>
    <dxf>
      <font>
        <color theme="0"/>
      </font>
    </dxf>
    <dxf>
      <fill>
        <patternFill>
          <bgColor rgb="FFF8696B"/>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ont>
        <color theme="0"/>
      </font>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00B05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8696B"/>
        </patternFill>
      </fill>
    </dxf>
    <dxf>
      <fill>
        <patternFill>
          <bgColor rgb="FFFFD966"/>
        </patternFill>
      </fill>
    </dxf>
    <dxf>
      <fill>
        <patternFill>
          <fgColor rgb="FFFF5050"/>
          <bgColor rgb="FFF4B084"/>
        </patternFill>
      </fill>
    </dxf>
    <dxf>
      <font>
        <color theme="0"/>
      </font>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FD966"/>
        </patternFill>
      </fill>
    </dxf>
    <dxf>
      <fill>
        <patternFill>
          <bgColor rgb="FFF8696B"/>
        </patternFill>
      </fill>
    </dxf>
    <dxf>
      <font>
        <color theme="0"/>
      </font>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FD966"/>
        </patternFill>
      </fill>
    </dxf>
    <dxf>
      <fill>
        <patternFill>
          <bgColor rgb="FFF8696B"/>
        </patternFill>
      </fill>
    </dxf>
    <dxf>
      <font>
        <color theme="0"/>
      </font>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fgColor rgb="FFFF5050"/>
          <bgColor rgb="FFF4B084"/>
        </patternFill>
      </fill>
    </dxf>
    <dxf>
      <font>
        <color theme="0"/>
      </font>
    </dxf>
    <dxf>
      <fill>
        <patternFill>
          <bgColor rgb="FFF8696B"/>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FFD966"/>
        </patternFill>
      </fill>
    </dxf>
    <dxf>
      <font>
        <color theme="0"/>
      </font>
    </dxf>
    <dxf>
      <fill>
        <patternFill>
          <bgColor rgb="FFF8696B"/>
        </patternFill>
      </fill>
    </dxf>
    <dxf>
      <fill>
        <patternFill>
          <fgColor rgb="FFFF5050"/>
          <bgColor rgb="FFF4B084"/>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92D050"/>
        </patternFill>
      </fill>
    </dxf>
    <dxf>
      <fill>
        <patternFill>
          <bgColor rgb="FF00B050"/>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F8696B"/>
        </patternFill>
      </fill>
    </dxf>
    <dxf>
      <fill>
        <patternFill>
          <fgColor rgb="FFFF5050"/>
          <bgColor rgb="FFF4B084"/>
        </patternFill>
      </fill>
    </dxf>
    <dxf>
      <fill>
        <patternFill>
          <bgColor rgb="FFFFD966"/>
        </patternFill>
      </fill>
    </dxf>
    <dxf>
      <font>
        <color theme="0"/>
      </font>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92D050"/>
        </patternFill>
      </fill>
    </dxf>
    <dxf>
      <fill>
        <patternFill>
          <bgColor rgb="FF00B050"/>
        </patternFill>
      </fill>
    </dxf>
    <dxf>
      <font>
        <color theme="0"/>
      </font>
    </dxf>
    <dxf>
      <fill>
        <patternFill>
          <bgColor rgb="FFF8696B"/>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bgColor rgb="FF92D050"/>
        </patternFill>
      </fill>
    </dxf>
    <dxf>
      <fill>
        <patternFill>
          <bgColor rgb="FF00B050"/>
        </patternFill>
      </fill>
    </dxf>
    <dxf>
      <fill>
        <patternFill>
          <bgColor rgb="FFFFD966"/>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00B050"/>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00B050"/>
        </patternFill>
      </fill>
    </dxf>
    <dxf>
      <fill>
        <patternFill>
          <fgColor rgb="FFFF5050"/>
          <bgColor rgb="FFF4B084"/>
        </patternFill>
      </fill>
    </dxf>
    <dxf>
      <font>
        <color theme="0"/>
      </font>
    </dxf>
    <dxf>
      <fill>
        <patternFill>
          <bgColor rgb="FFF8696B"/>
        </patternFill>
      </fill>
    </dxf>
    <dxf>
      <fill>
        <patternFill>
          <bgColor rgb="FFFFD966"/>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92D050"/>
        </patternFill>
      </fill>
    </dxf>
    <dxf>
      <fill>
        <patternFill>
          <bgColor rgb="FF00B050"/>
        </patternFill>
      </fill>
    </dxf>
    <dxf>
      <font>
        <color theme="0"/>
      </font>
    </dxf>
    <dxf>
      <fill>
        <patternFill>
          <bgColor rgb="FFF8696B"/>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F8696B"/>
        </patternFill>
      </fill>
    </dxf>
    <dxf>
      <fill>
        <patternFill>
          <bgColor rgb="FFFFD966"/>
        </patternFill>
      </fill>
    </dxf>
    <dxf>
      <fill>
        <patternFill>
          <bgColor rgb="FF92D050"/>
        </patternFill>
      </fill>
    </dxf>
    <dxf>
      <fill>
        <patternFill>
          <fgColor rgb="FFFF5050"/>
          <bgColor rgb="FFF4B084"/>
        </patternFill>
      </fill>
    </dxf>
    <dxf>
      <font>
        <color theme="0"/>
      </font>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ont>
        <color theme="0"/>
      </font>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92D05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92D050"/>
        </patternFill>
      </fill>
    </dxf>
    <dxf>
      <fill>
        <patternFill>
          <bgColor rgb="FF00B050"/>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F8696B"/>
        </patternFill>
      </fill>
    </dxf>
    <dxf>
      <font>
        <color theme="0"/>
      </font>
    </dxf>
    <dxf>
      <fill>
        <patternFill>
          <bgColor rgb="FF92D050"/>
        </patternFill>
      </fill>
    </dxf>
    <dxf>
      <fill>
        <patternFill>
          <bgColor rgb="FF00B050"/>
        </patternFill>
      </fill>
    </dxf>
    <dxf>
      <fill>
        <patternFill>
          <fgColor rgb="FFFF5050"/>
          <bgColor rgb="FFF4B084"/>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92D05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ont>
        <color theme="0"/>
      </font>
    </dxf>
    <dxf>
      <fill>
        <patternFill>
          <bgColor rgb="FFF8696B"/>
        </patternFill>
      </fill>
    </dxf>
    <dxf>
      <fill>
        <patternFill>
          <bgColor rgb="FF92D050"/>
        </patternFill>
      </fill>
    </dxf>
    <dxf>
      <fill>
        <patternFill>
          <fgColor rgb="FFFF5050"/>
          <bgColor rgb="FFF4B084"/>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92D050"/>
        </patternFill>
      </fill>
    </dxf>
    <dxf>
      <font>
        <color theme="0"/>
      </font>
    </dxf>
    <dxf>
      <fill>
        <patternFill>
          <bgColor rgb="FF00B050"/>
        </patternFill>
      </fill>
    </dxf>
    <dxf>
      <fill>
        <patternFill>
          <bgColor rgb="FFF8696B"/>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F8696B"/>
        </patternFill>
      </fill>
    </dxf>
    <dxf>
      <fill>
        <patternFill>
          <fgColor rgb="FFFF5050"/>
          <bgColor rgb="FFF4B084"/>
        </patternFill>
      </fill>
    </dxf>
    <dxf>
      <font>
        <color theme="0"/>
      </font>
    </dxf>
    <dxf>
      <fill>
        <patternFill>
          <bgColor rgb="FF00B050"/>
        </patternFill>
      </fill>
    </dxf>
    <dxf>
      <fill>
        <patternFill>
          <bgColor rgb="FF92D050"/>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00B050"/>
        </patternFill>
      </fill>
    </dxf>
    <dxf>
      <font>
        <color theme="0"/>
      </font>
    </dxf>
    <dxf>
      <fill>
        <patternFill>
          <bgColor rgb="FFF8696B"/>
        </patternFill>
      </fill>
    </dxf>
    <dxf>
      <fill>
        <patternFill>
          <fgColor rgb="FFFF5050"/>
          <bgColor rgb="FFF4B084"/>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ont>
        <color theme="0"/>
      </font>
    </dxf>
    <dxf>
      <fill>
        <patternFill>
          <bgColor rgb="FFF8696B"/>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8696B"/>
        </patternFill>
      </fill>
    </dxf>
    <dxf>
      <font>
        <color theme="0"/>
      </font>
    </dxf>
    <dxf>
      <fill>
        <patternFill>
          <bgColor rgb="FFFFD966"/>
        </patternFill>
      </fill>
    </dxf>
    <dxf>
      <fill>
        <patternFill>
          <bgColor rgb="FF00B050"/>
        </patternFill>
      </fill>
    </dxf>
    <dxf>
      <fill>
        <patternFill>
          <bgColor rgb="FF92D050"/>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F8696B"/>
        </patternFill>
      </fill>
    </dxf>
    <dxf>
      <font>
        <color theme="0"/>
      </font>
    </dxf>
    <dxf>
      <fill>
        <patternFill>
          <bgColor rgb="FFFFD966"/>
        </patternFill>
      </fill>
    </dxf>
    <dxf>
      <fill>
        <patternFill>
          <fgColor rgb="FFFF5050"/>
          <bgColor rgb="FFF4B084"/>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fgColor rgb="FFFF5050"/>
          <bgColor rgb="FFF4B084"/>
        </patternFill>
      </fill>
    </dxf>
    <dxf>
      <fill>
        <patternFill>
          <bgColor rgb="FFFFD966"/>
        </patternFill>
      </fill>
    </dxf>
    <dxf>
      <fill>
        <patternFill>
          <bgColor rgb="FF00B050"/>
        </patternFill>
      </fill>
    </dxf>
    <dxf>
      <fill>
        <patternFill>
          <bgColor rgb="FFF8696B"/>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F8696B"/>
        </patternFill>
      </fill>
    </dxf>
    <dxf>
      <fill>
        <patternFill>
          <bgColor rgb="FF00B050"/>
        </patternFill>
      </fill>
    </dxf>
    <dxf>
      <font>
        <color theme="0"/>
      </font>
    </dxf>
    <dxf>
      <fill>
        <patternFill>
          <fgColor rgb="FFFF5050"/>
          <bgColor rgb="FFF4B084"/>
        </patternFill>
      </fill>
    </dxf>
    <dxf>
      <fill>
        <patternFill>
          <bgColor rgb="FFFFD966"/>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92D050"/>
        </patternFill>
      </fill>
    </dxf>
    <dxf>
      <fill>
        <patternFill>
          <bgColor rgb="FFF8696B"/>
        </patternFill>
      </fill>
    </dxf>
    <dxf>
      <fill>
        <patternFill>
          <fgColor rgb="FFFF5050"/>
          <bgColor rgb="FFF4B084"/>
        </patternFill>
      </fill>
    </dxf>
    <dxf>
      <font>
        <color theme="0"/>
      </font>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ont>
        <color theme="0"/>
      </font>
    </dxf>
    <dxf>
      <fill>
        <patternFill>
          <bgColor rgb="FFF8696B"/>
        </patternFill>
      </fill>
    </dxf>
    <dxf>
      <fill>
        <patternFill>
          <fgColor rgb="FFFF5050"/>
          <bgColor rgb="FFF4B084"/>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FFD966"/>
        </patternFill>
      </fill>
    </dxf>
    <dxf>
      <font>
        <color theme="0"/>
      </font>
    </dxf>
    <dxf>
      <fill>
        <patternFill>
          <bgColor rgb="FF00B050"/>
        </patternFill>
      </fill>
    </dxf>
    <dxf>
      <fill>
        <patternFill>
          <bgColor rgb="FFF8696B"/>
        </patternFill>
      </fill>
    </dxf>
    <dxf>
      <fill>
        <patternFill>
          <fgColor rgb="FFFF5050"/>
          <bgColor rgb="FFF4B084"/>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FD966"/>
        </patternFill>
      </fill>
    </dxf>
    <dxf>
      <fill>
        <patternFill>
          <bgColor rgb="FF00B050"/>
        </patternFill>
      </fill>
    </dxf>
    <dxf>
      <fill>
        <patternFill>
          <bgColor rgb="FF92D050"/>
        </patternFill>
      </fill>
    </dxf>
    <dxf>
      <font>
        <color theme="0"/>
      </font>
    </dxf>
    <dxf>
      <fill>
        <patternFill>
          <bgColor rgb="FFF8696B"/>
        </patternFill>
      </fill>
    </dxf>
    <dxf>
      <font>
        <color theme="0"/>
      </font>
    </dxf>
    <dxf>
      <font>
        <color theme="0"/>
      </font>
    </dxf>
    <dxf>
      <font>
        <color theme="0"/>
      </font>
      <fill>
        <patternFill patternType="solid">
          <bgColor theme="0"/>
        </patternFill>
      </fill>
    </dxf>
    <dxf>
      <font>
        <color theme="0"/>
      </font>
    </dxf>
    <dxf>
      <font>
        <color theme="0"/>
      </font>
    </dxf>
    <dxf>
      <fill>
        <patternFill>
          <fgColor rgb="FFFF5050"/>
          <bgColor rgb="FFF4B084"/>
        </patternFill>
      </fill>
    </dxf>
    <dxf>
      <fill>
        <patternFill>
          <bgColor rgb="FFFFD966"/>
        </patternFill>
      </fill>
    </dxf>
    <dxf>
      <fill>
        <patternFill>
          <bgColor rgb="FF92D050"/>
        </patternFill>
      </fill>
    </dxf>
    <dxf>
      <fill>
        <patternFill>
          <bgColor rgb="FFF8696B"/>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8696B"/>
        </patternFill>
      </fill>
    </dxf>
    <dxf>
      <fill>
        <patternFill>
          <fgColor rgb="FFFF5050"/>
          <bgColor rgb="FFF4B084"/>
        </patternFill>
      </fill>
    </dxf>
    <dxf>
      <font>
        <color theme="0"/>
      </font>
    </dxf>
    <dxf>
      <fill>
        <patternFill>
          <bgColor rgb="FFFFD966"/>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92D050"/>
        </patternFill>
      </fill>
    </dxf>
    <dxf>
      <fill>
        <patternFill>
          <bgColor rgb="FF00B050"/>
        </patternFill>
      </fill>
    </dxf>
    <dxf>
      <fill>
        <patternFill>
          <fgColor rgb="FFFF5050"/>
          <bgColor rgb="FFF4B084"/>
        </patternFill>
      </fill>
    </dxf>
    <dxf>
      <font>
        <color theme="0"/>
      </font>
    </dxf>
    <dxf>
      <fill>
        <patternFill>
          <bgColor rgb="FFF8696B"/>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92D050"/>
        </patternFill>
      </fill>
    </dxf>
    <dxf>
      <fill>
        <patternFill>
          <bgColor rgb="FF00B050"/>
        </patternFill>
      </fill>
    </dxf>
    <dxf>
      <fill>
        <patternFill>
          <bgColor rgb="FFF8696B"/>
        </patternFill>
      </fill>
    </dxf>
    <dxf>
      <font>
        <color theme="0"/>
      </font>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92D05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FD966"/>
        </patternFill>
      </fill>
    </dxf>
    <dxf>
      <font>
        <color theme="0"/>
      </font>
    </dxf>
    <dxf>
      <fill>
        <patternFill>
          <bgColor rgb="FF00B050"/>
        </patternFill>
      </fill>
    </dxf>
    <dxf>
      <fill>
        <patternFill>
          <bgColor rgb="FF92D050"/>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00B050"/>
        </patternFill>
      </fill>
    </dxf>
    <dxf>
      <font>
        <color theme="0"/>
      </font>
    </dxf>
    <dxf>
      <fill>
        <patternFill>
          <bgColor rgb="FFF8696B"/>
        </patternFill>
      </fill>
    </dxf>
    <dxf>
      <fill>
        <patternFill>
          <fgColor rgb="FFFF5050"/>
          <bgColor rgb="FFF4B084"/>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92D050"/>
        </patternFill>
      </fill>
    </dxf>
    <dxf>
      <font>
        <color theme="0"/>
      </font>
    </dxf>
    <dxf>
      <fill>
        <patternFill>
          <bgColor rgb="FFF8696B"/>
        </patternFill>
      </fill>
    </dxf>
    <dxf>
      <fill>
        <patternFill>
          <bgColor rgb="FF00B050"/>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fgColor rgb="FFFF5050"/>
          <bgColor rgb="FFF4B084"/>
        </patternFill>
      </fill>
    </dxf>
    <dxf>
      <font>
        <color theme="0"/>
      </font>
    </dxf>
    <dxf>
      <fill>
        <patternFill>
          <bgColor rgb="FFF8696B"/>
        </patternFill>
      </fill>
    </dxf>
    <dxf>
      <fill>
        <patternFill>
          <bgColor rgb="FF00B050"/>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ill>
        <patternFill>
          <bgColor rgb="FFF8696B"/>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FFD966"/>
        </patternFill>
      </fill>
    </dxf>
    <dxf>
      <fill>
        <patternFill>
          <fgColor rgb="FFFF5050"/>
          <bgColor rgb="FFF4B084"/>
        </patternFill>
      </fill>
    </dxf>
    <dxf>
      <font>
        <color theme="0"/>
      </font>
    </dxf>
    <dxf>
      <fill>
        <patternFill>
          <bgColor rgb="FFF8696B"/>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ont>
        <color theme="0"/>
      </font>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ont>
        <color theme="0"/>
      </font>
    </dxf>
    <dxf>
      <font>
        <color theme="0"/>
      </font>
    </dxf>
    <dxf>
      <font>
        <color theme="0"/>
      </font>
    </dxf>
    <dxf>
      <font>
        <color theme="0"/>
      </font>
      <fill>
        <patternFill patternType="solid">
          <bgColor theme="0"/>
        </patternFill>
      </fill>
    </dxf>
    <dxf>
      <font>
        <color theme="0"/>
      </font>
    </dxf>
    <dxf>
      <fill>
        <patternFill>
          <bgColor rgb="FFFFD966"/>
        </patternFill>
      </fill>
    </dxf>
    <dxf>
      <font>
        <color theme="0"/>
      </font>
    </dxf>
    <dxf>
      <fill>
        <patternFill>
          <bgColor rgb="FFF8696B"/>
        </patternFill>
      </fill>
    </dxf>
    <dxf>
      <fill>
        <patternFill>
          <fgColor rgb="FFFF5050"/>
          <bgColor rgb="FFF4B084"/>
        </patternFill>
      </fill>
    </dxf>
    <dxf>
      <fill>
        <patternFill>
          <bgColor rgb="FF00B050"/>
        </patternFill>
      </fill>
    </dxf>
    <dxf>
      <fill>
        <patternFill>
          <bgColor rgb="FF92D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92D050"/>
        </patternFill>
      </fill>
    </dxf>
    <dxf>
      <fill>
        <patternFill>
          <bgColor rgb="FF00B050"/>
        </patternFill>
      </fill>
    </dxf>
    <dxf>
      <fill>
        <patternFill>
          <fgColor rgb="FFFF5050"/>
          <bgColor rgb="FFF4B084"/>
        </patternFill>
      </fill>
    </dxf>
    <dxf>
      <font>
        <color theme="0"/>
      </font>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FFD966"/>
        </patternFill>
      </fill>
    </dxf>
    <dxf>
      <fill>
        <patternFill>
          <bgColor rgb="FFF8696B"/>
        </patternFill>
      </fill>
    </dxf>
    <dxf>
      <font>
        <color theme="0"/>
      </font>
    </dxf>
    <dxf>
      <fill>
        <patternFill>
          <bgColor rgb="FF00B050"/>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92D050"/>
        </patternFill>
      </fill>
    </dxf>
    <dxf>
      <fill>
        <patternFill>
          <bgColor rgb="FF00B050"/>
        </patternFill>
      </fill>
    </dxf>
    <dxf>
      <fill>
        <patternFill>
          <bgColor rgb="FFFFD966"/>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92D050"/>
        </patternFill>
      </fill>
    </dxf>
    <dxf>
      <font>
        <color theme="0"/>
      </font>
    </dxf>
    <dxf>
      <fill>
        <patternFill>
          <bgColor rgb="FFF8696B"/>
        </patternFill>
      </fill>
    </dxf>
    <dxf>
      <fill>
        <patternFill>
          <bgColor rgb="FF00B050"/>
        </patternFill>
      </fill>
    </dxf>
    <dxf>
      <fill>
        <patternFill>
          <fgColor rgb="FFFF5050"/>
          <bgColor rgb="FFF4B084"/>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92D050"/>
        </patternFill>
      </fill>
    </dxf>
    <dxf>
      <fill>
        <patternFill>
          <bgColor rgb="FF00B050"/>
        </patternFill>
      </fill>
    </dxf>
    <dxf>
      <fill>
        <patternFill>
          <fgColor rgb="FFFF5050"/>
          <bgColor rgb="FFF4B084"/>
        </patternFill>
      </fill>
    </dxf>
    <dxf>
      <font>
        <color theme="0"/>
      </font>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FFD966"/>
        </patternFill>
      </fill>
    </dxf>
    <dxf>
      <fill>
        <patternFill>
          <fgColor rgb="FFFF5050"/>
          <bgColor rgb="FFF4B084"/>
        </patternFill>
      </fill>
    </dxf>
    <dxf>
      <font>
        <color theme="0"/>
      </font>
    </dxf>
    <dxf>
      <fill>
        <patternFill>
          <bgColor rgb="FFF8696B"/>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fgColor rgb="FFFF5050"/>
          <bgColor rgb="FFF4B084"/>
        </patternFill>
      </fill>
    </dxf>
    <dxf>
      <fill>
        <patternFill>
          <bgColor rgb="FF00B050"/>
        </patternFill>
      </fill>
    </dxf>
    <dxf>
      <fill>
        <patternFill>
          <bgColor rgb="FF92D050"/>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ont>
        <color theme="0"/>
      </font>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fgColor rgb="FFFF5050"/>
          <bgColor rgb="FFF4B084"/>
        </patternFill>
      </fill>
    </dxf>
    <dxf>
      <fill>
        <patternFill>
          <bgColor rgb="FFF8696B"/>
        </patternFill>
      </fill>
    </dxf>
    <dxf>
      <fill>
        <patternFill>
          <bgColor rgb="FF92D050"/>
        </patternFill>
      </fill>
    </dxf>
    <dxf>
      <fill>
        <patternFill>
          <bgColor rgb="FFFFD966"/>
        </patternFill>
      </fill>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bgColor rgb="FFFFD966"/>
        </patternFill>
      </fill>
    </dxf>
    <dxf>
      <fill>
        <patternFill>
          <bgColor rgb="FF00B050"/>
        </patternFill>
      </fill>
    </dxf>
    <dxf>
      <fill>
        <patternFill>
          <bgColor rgb="FF92D050"/>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92D050"/>
        </patternFill>
      </fill>
    </dxf>
    <dxf>
      <fill>
        <patternFill>
          <bgColor rgb="FFFFD966"/>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ont>
        <color theme="0"/>
      </font>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fgColor rgb="FFFF5050"/>
          <bgColor rgb="FFF4B084"/>
        </patternFill>
      </fill>
    </dxf>
    <dxf>
      <fill>
        <patternFill>
          <bgColor rgb="FFFFD966"/>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00B050"/>
        </patternFill>
      </fill>
    </dxf>
    <dxf>
      <font>
        <color theme="0"/>
      </font>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fgColor rgb="FFFF5050"/>
          <bgColor rgb="FFF4B084"/>
        </patternFill>
      </fill>
    </dxf>
    <dxf>
      <fill>
        <patternFill>
          <bgColor rgb="FF92D050"/>
        </patternFill>
      </fill>
    </dxf>
    <dxf>
      <font>
        <color theme="0"/>
      </font>
    </dxf>
    <dxf>
      <fill>
        <patternFill>
          <bgColor rgb="FFFFD966"/>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FD966"/>
        </patternFill>
      </fill>
    </dxf>
    <dxf>
      <fill>
        <patternFill>
          <bgColor rgb="FFF8696B"/>
        </patternFill>
      </fill>
    </dxf>
    <dxf>
      <fill>
        <patternFill>
          <fgColor rgb="FFFF5050"/>
          <bgColor rgb="FFF4B084"/>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00B050"/>
        </patternFill>
      </fill>
    </dxf>
    <dxf>
      <fill>
        <patternFill>
          <fgColor rgb="FFFF5050"/>
          <bgColor rgb="FFF4B084"/>
        </patternFill>
      </fill>
    </dxf>
    <dxf>
      <fill>
        <patternFill>
          <bgColor rgb="FFFFD966"/>
        </patternFill>
      </fill>
    </dxf>
    <dxf>
      <font>
        <color theme="0"/>
      </font>
    </dxf>
    <dxf>
      <fill>
        <patternFill>
          <bgColor rgb="FFF8696B"/>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F8696B"/>
        </patternFill>
      </fill>
    </dxf>
    <dxf>
      <fill>
        <patternFill>
          <bgColor rgb="FF00B050"/>
        </patternFill>
      </fill>
    </dxf>
    <dxf>
      <font>
        <color theme="0"/>
      </font>
    </dxf>
    <dxf>
      <fill>
        <patternFill>
          <bgColor rgb="FF92D050"/>
        </patternFill>
      </fill>
    </dxf>
    <dxf>
      <fill>
        <patternFill>
          <bgColor rgb="FFFFD966"/>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FD966"/>
        </patternFill>
      </fill>
    </dxf>
    <dxf>
      <fill>
        <patternFill>
          <bgColor rgb="FF92D050"/>
        </patternFill>
      </fill>
    </dxf>
    <dxf>
      <fill>
        <patternFill>
          <bgColor rgb="FFF8696B"/>
        </patternFill>
      </fill>
    </dxf>
    <dxf>
      <fill>
        <patternFill>
          <bgColor rgb="FF00B050"/>
        </patternFill>
      </fill>
    </dxf>
    <dxf>
      <font>
        <color theme="0"/>
      </font>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00B050"/>
        </patternFill>
      </fill>
    </dxf>
    <dxf>
      <fill>
        <patternFill>
          <bgColor rgb="FFFFD966"/>
        </patternFill>
      </fill>
    </dxf>
    <dxf>
      <font>
        <color theme="0"/>
      </font>
    </dxf>
    <dxf>
      <fill>
        <patternFill>
          <bgColor rgb="FFF8696B"/>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F8696B"/>
        </patternFill>
      </fill>
    </dxf>
    <dxf>
      <fill>
        <patternFill>
          <fgColor rgb="FFFF5050"/>
          <bgColor rgb="FFF4B084"/>
        </patternFill>
      </fill>
    </dxf>
    <dxf>
      <fill>
        <patternFill>
          <bgColor rgb="FF00B050"/>
        </patternFill>
      </fill>
    </dxf>
    <dxf>
      <fill>
        <patternFill>
          <bgColor rgb="FF92D050"/>
        </patternFill>
      </fill>
    </dxf>
    <dxf>
      <font>
        <color theme="0"/>
      </font>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ont>
        <color theme="0"/>
      </font>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F8696B"/>
        </patternFill>
      </fill>
    </dxf>
    <dxf>
      <fill>
        <patternFill>
          <bgColor rgb="FFFFD966"/>
        </patternFill>
      </fill>
    </dxf>
    <dxf>
      <font>
        <color theme="0"/>
      </font>
    </dxf>
    <dxf>
      <fill>
        <patternFill>
          <bgColor rgb="FF92D050"/>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FD966"/>
        </patternFill>
      </fill>
    </dxf>
    <dxf>
      <fill>
        <patternFill>
          <bgColor rgb="FF92D050"/>
        </patternFill>
      </fill>
    </dxf>
    <dxf>
      <font>
        <color theme="0"/>
      </font>
    </dxf>
    <dxf>
      <fill>
        <patternFill>
          <bgColor rgb="FF00B050"/>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00B050"/>
        </patternFill>
      </fill>
    </dxf>
    <dxf>
      <fill>
        <patternFill>
          <bgColor rgb="FF92D050"/>
        </patternFill>
      </fill>
    </dxf>
    <dxf>
      <fill>
        <patternFill>
          <bgColor rgb="FFF8696B"/>
        </patternFill>
      </fill>
    </dxf>
    <dxf>
      <font>
        <color theme="0"/>
      </font>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F8696B"/>
        </patternFill>
      </fill>
    </dxf>
    <dxf>
      <font>
        <color theme="0"/>
      </font>
    </dxf>
    <dxf>
      <fill>
        <patternFill>
          <bgColor rgb="FF92D050"/>
        </patternFill>
      </fill>
    </dxf>
    <dxf>
      <fill>
        <patternFill>
          <fgColor rgb="FFFF5050"/>
          <bgColor rgb="FFF4B084"/>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00B050"/>
        </patternFill>
      </fill>
    </dxf>
    <dxf>
      <fill>
        <patternFill>
          <bgColor rgb="FFF8696B"/>
        </patternFill>
      </fill>
    </dxf>
    <dxf>
      <font>
        <color theme="0"/>
      </font>
    </dxf>
    <dxf>
      <fill>
        <patternFill>
          <fgColor rgb="FFFF5050"/>
          <bgColor rgb="FFF4B084"/>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F8696B"/>
        </patternFill>
      </fill>
    </dxf>
    <dxf>
      <fill>
        <patternFill>
          <bgColor rgb="FF00B050"/>
        </patternFill>
      </fill>
    </dxf>
    <dxf>
      <fill>
        <patternFill>
          <fgColor rgb="FFFF5050"/>
          <bgColor rgb="FFF4B084"/>
        </patternFill>
      </fill>
    </dxf>
    <dxf>
      <fill>
        <patternFill>
          <bgColor rgb="FF92D050"/>
        </patternFill>
      </fill>
    </dxf>
    <dxf>
      <fill>
        <patternFill>
          <bgColor rgb="FFFFD966"/>
        </patternFill>
      </fill>
    </dxf>
    <dxf>
      <font>
        <color theme="0"/>
      </font>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FFD966"/>
        </patternFill>
      </fill>
    </dxf>
    <dxf>
      <fill>
        <patternFill>
          <bgColor rgb="FFF8696B"/>
        </patternFill>
      </fill>
    </dxf>
    <dxf>
      <fill>
        <patternFill>
          <bgColor rgb="FF00B050"/>
        </patternFill>
      </fill>
    </dxf>
    <dxf>
      <font>
        <color theme="0"/>
      </font>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F8696B"/>
        </patternFill>
      </fill>
    </dxf>
    <dxf>
      <fill>
        <patternFill>
          <bgColor rgb="FF00B050"/>
        </patternFill>
      </fill>
    </dxf>
    <dxf>
      <fill>
        <patternFill>
          <bgColor rgb="FF92D050"/>
        </patternFill>
      </fill>
    </dxf>
    <dxf>
      <fill>
        <patternFill>
          <fgColor rgb="FFFF5050"/>
          <bgColor rgb="FFF4B084"/>
        </patternFill>
      </fill>
    </dxf>
    <dxf>
      <font>
        <color theme="0"/>
      </font>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F8696B"/>
        </patternFill>
      </fill>
    </dxf>
    <dxf>
      <font>
        <color theme="0"/>
      </font>
    </dxf>
    <dxf>
      <fill>
        <patternFill>
          <bgColor rgb="FF00B050"/>
        </patternFill>
      </fill>
    </dxf>
    <dxf>
      <fill>
        <patternFill>
          <bgColor rgb="FFFFD966"/>
        </patternFill>
      </fill>
    </dxf>
    <dxf>
      <fill>
        <patternFill>
          <bgColor rgb="FF92D050"/>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ont>
        <color theme="0"/>
      </font>
    </dxf>
    <dxf>
      <fill>
        <patternFill>
          <bgColor rgb="FF92D050"/>
        </patternFill>
      </fill>
    </dxf>
    <dxf>
      <fill>
        <patternFill>
          <bgColor rgb="FFF8696B"/>
        </patternFill>
      </fill>
    </dxf>
    <dxf>
      <fill>
        <patternFill>
          <fgColor rgb="FFFF5050"/>
          <bgColor rgb="FFF4B084"/>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92D050"/>
        </patternFill>
      </fill>
    </dxf>
    <dxf>
      <fill>
        <patternFill>
          <bgColor rgb="FFF8696B"/>
        </patternFill>
      </fill>
    </dxf>
    <dxf>
      <fill>
        <patternFill>
          <bgColor rgb="FF00B050"/>
        </patternFill>
      </fill>
    </dxf>
    <dxf>
      <fill>
        <patternFill>
          <bgColor rgb="FFFFD966"/>
        </patternFill>
      </fill>
    </dxf>
    <dxf>
      <font>
        <color theme="0"/>
      </font>
    </dxf>
    <dxf>
      <font>
        <color theme="0"/>
      </font>
    </dxf>
    <dxf>
      <font>
        <color theme="0"/>
      </font>
    </dxf>
    <dxf>
      <font>
        <color theme="0"/>
      </font>
      <fill>
        <patternFill patternType="solid">
          <bgColor theme="0"/>
        </patternFill>
      </fill>
    </dxf>
    <dxf>
      <font>
        <color theme="0"/>
      </font>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ont>
        <color theme="0"/>
      </font>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FFD966"/>
        </patternFill>
      </fill>
    </dxf>
    <dxf>
      <fill>
        <patternFill>
          <fgColor rgb="FFFF5050"/>
          <bgColor rgb="FFF4B084"/>
        </patternFill>
      </fill>
    </dxf>
    <dxf>
      <fill>
        <patternFill>
          <bgColor rgb="FF00B050"/>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00B050"/>
        </patternFill>
      </fill>
    </dxf>
    <dxf>
      <font>
        <color theme="0"/>
      </font>
    </dxf>
    <dxf>
      <fill>
        <patternFill>
          <bgColor rgb="FFF8696B"/>
        </patternFill>
      </fill>
    </dxf>
    <dxf>
      <fill>
        <patternFill>
          <fgColor rgb="FFFF5050"/>
          <bgColor rgb="FFF4B084"/>
        </patternFill>
      </fill>
    </dxf>
    <dxf>
      <fill>
        <patternFill>
          <bgColor rgb="FF92D050"/>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F8696B"/>
        </patternFill>
      </fill>
    </dxf>
    <dxf>
      <font>
        <color theme="0"/>
      </font>
    </dxf>
    <dxf>
      <fill>
        <patternFill>
          <bgColor rgb="FFFFD966"/>
        </patternFill>
      </fill>
    </dxf>
    <dxf>
      <fill>
        <patternFill>
          <bgColor rgb="FF92D050"/>
        </patternFill>
      </fill>
    </dxf>
    <dxf>
      <fill>
        <patternFill>
          <bgColor rgb="FF00B050"/>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92D05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fgColor rgb="FFFF5050"/>
          <bgColor rgb="FFF4B084"/>
        </patternFill>
      </fill>
    </dxf>
    <dxf>
      <fill>
        <patternFill>
          <bgColor rgb="FF00B050"/>
        </patternFill>
      </fill>
    </dxf>
    <dxf>
      <font>
        <color theme="0"/>
      </font>
    </dxf>
    <dxf>
      <fill>
        <patternFill>
          <bgColor rgb="FFF8696B"/>
        </patternFill>
      </fill>
    </dxf>
    <dxf>
      <fill>
        <patternFill>
          <bgColor rgb="FF92D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ont>
        <color theme="0"/>
      </font>
    </dxf>
    <dxf>
      <fill>
        <patternFill>
          <bgColor rgb="FFF8696B"/>
        </patternFill>
      </fill>
    </dxf>
    <dxf>
      <fill>
        <patternFill>
          <fgColor rgb="FFFF5050"/>
          <bgColor rgb="FFF4B084"/>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FFD966"/>
        </patternFill>
      </fill>
    </dxf>
    <dxf>
      <font>
        <color theme="0"/>
      </font>
    </dxf>
    <dxf>
      <fill>
        <patternFill>
          <bgColor rgb="FFF8696B"/>
        </patternFill>
      </fill>
    </dxf>
    <dxf>
      <fill>
        <patternFill>
          <fgColor rgb="FFFF5050"/>
          <bgColor rgb="FFF4B084"/>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FD966"/>
        </patternFill>
      </fill>
    </dxf>
    <dxf>
      <fill>
        <patternFill>
          <bgColor rgb="FFF8696B"/>
        </patternFill>
      </fill>
    </dxf>
    <dxf>
      <font>
        <color theme="0"/>
      </font>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ont>
        <color theme="0"/>
      </font>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F8696B"/>
        </patternFill>
      </fill>
    </dxf>
    <dxf>
      <font>
        <color theme="0"/>
      </font>
    </dxf>
    <dxf>
      <fill>
        <patternFill>
          <bgColor rgb="FF00B050"/>
        </patternFill>
      </fill>
    </dxf>
    <dxf>
      <fill>
        <patternFill>
          <fgColor rgb="FFFF5050"/>
          <bgColor rgb="FFF4B084"/>
        </patternFill>
      </fill>
    </dxf>
    <dxf>
      <fill>
        <patternFill>
          <bgColor rgb="FFFFD966"/>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92D050"/>
        </patternFill>
      </fill>
    </dxf>
    <dxf>
      <fill>
        <patternFill>
          <bgColor rgb="FF00B050"/>
        </patternFill>
      </fill>
    </dxf>
    <dxf>
      <font>
        <color theme="0"/>
      </font>
    </dxf>
    <dxf>
      <fill>
        <patternFill>
          <bgColor rgb="FFF8696B"/>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ont>
        <color theme="0"/>
      </font>
    </dxf>
    <dxf>
      <fill>
        <patternFill>
          <bgColor rgb="FFF8696B"/>
        </patternFill>
      </fill>
    </dxf>
    <dxf>
      <fill>
        <patternFill>
          <bgColor rgb="FF00B050"/>
        </patternFill>
      </fill>
    </dxf>
    <dxf>
      <fill>
        <patternFill>
          <bgColor rgb="FF92D050"/>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ont>
        <color theme="0"/>
      </font>
    </dxf>
    <dxf>
      <font>
        <color theme="0"/>
      </font>
    </dxf>
    <dxf>
      <font>
        <color theme="0"/>
      </font>
    </dxf>
    <dxf>
      <font>
        <color theme="0"/>
      </font>
      <fill>
        <patternFill patternType="solid">
          <bgColor theme="0"/>
        </patternFill>
      </fill>
    </dxf>
    <dxf>
      <font>
        <color theme="0"/>
      </font>
    </dxf>
    <dxf>
      <fill>
        <patternFill>
          <bgColor rgb="FF00B05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bgColor rgb="FFFFD966"/>
        </patternFill>
      </fill>
    </dxf>
    <dxf>
      <fill>
        <patternFill>
          <bgColor rgb="FF00B050"/>
        </patternFill>
      </fill>
    </dxf>
    <dxf>
      <fill>
        <patternFill>
          <bgColor rgb="FF92D050"/>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00B050"/>
        </patternFill>
      </fill>
    </dxf>
    <dxf>
      <font>
        <color theme="0"/>
      </font>
    </dxf>
    <dxf>
      <fill>
        <patternFill>
          <bgColor rgb="FFF8696B"/>
        </patternFill>
      </fill>
    </dxf>
    <dxf>
      <fill>
        <patternFill>
          <fgColor rgb="FFFF5050"/>
          <bgColor rgb="FFF4B084"/>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FFD966"/>
        </patternFill>
      </fill>
    </dxf>
    <dxf>
      <fill>
        <patternFill>
          <bgColor rgb="FF00B050"/>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F8696B"/>
        </patternFill>
      </fill>
    </dxf>
    <dxf>
      <fill>
        <patternFill>
          <bgColor rgb="FF92D050"/>
        </patternFill>
      </fill>
    </dxf>
    <dxf>
      <fill>
        <patternFill>
          <fgColor rgb="FFFF5050"/>
          <bgColor rgb="FFF4B084"/>
        </patternFill>
      </fill>
    </dxf>
    <dxf>
      <fill>
        <patternFill>
          <bgColor rgb="FFFFD966"/>
        </patternFill>
      </fill>
    </dxf>
    <dxf>
      <fill>
        <patternFill>
          <bgColor rgb="FF00B050"/>
        </patternFill>
      </fill>
    </dxf>
    <dxf>
      <font>
        <color theme="0"/>
      </font>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92D050"/>
        </patternFill>
      </fill>
    </dxf>
    <dxf>
      <font>
        <color theme="0"/>
      </font>
    </dxf>
    <dxf>
      <fill>
        <patternFill>
          <fgColor rgb="FFFF5050"/>
          <bgColor rgb="FFF4B084"/>
        </patternFill>
      </fill>
    </dxf>
    <dxf>
      <fill>
        <patternFill>
          <bgColor rgb="FFF8696B"/>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dxf>
    <dxf>
      <font>
        <color theme="0"/>
      </font>
      <fill>
        <patternFill patternType="solid">
          <bgColor theme="0"/>
        </patternFill>
      </fill>
    </dxf>
    <dxf>
      <font>
        <color theme="0"/>
      </font>
    </dxf>
    <dxf>
      <fill>
        <patternFill>
          <bgColor rgb="FFF8696B"/>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ont>
        <color theme="0"/>
      </font>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F8696B"/>
        </patternFill>
      </fill>
    </dxf>
    <dxf>
      <font>
        <color theme="0"/>
      </font>
    </dxf>
    <dxf>
      <fill>
        <patternFill>
          <bgColor rgb="FF00B050"/>
        </patternFill>
      </fill>
    </dxf>
    <dxf>
      <fill>
        <patternFill>
          <bgColor rgb="FF92D050"/>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ont>
        <color theme="0"/>
      </font>
    </dxf>
    <dxf>
      <font>
        <color theme="0"/>
      </font>
    </dxf>
    <dxf>
      <font>
        <color theme="0"/>
      </font>
      <fill>
        <patternFill patternType="solid">
          <bgColor theme="0"/>
        </patternFill>
      </fill>
    </dxf>
    <dxf>
      <font>
        <color theme="0"/>
      </font>
    </dxf>
    <dxf>
      <font>
        <color theme="0"/>
      </font>
    </dxf>
    <dxf>
      <fill>
        <patternFill>
          <fgColor rgb="FFFF5050"/>
          <bgColor rgb="FFF4B084"/>
        </patternFill>
      </fill>
    </dxf>
    <dxf>
      <fill>
        <patternFill>
          <bgColor rgb="FFF8696B"/>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92D050"/>
        </patternFill>
      </fill>
    </dxf>
    <dxf>
      <fill>
        <patternFill>
          <fgColor rgb="FFFF5050"/>
          <bgColor rgb="FFF4B084"/>
        </patternFill>
      </fill>
    </dxf>
    <dxf>
      <fill>
        <patternFill>
          <bgColor rgb="FFFFD966"/>
        </patternFill>
      </fill>
    </dxf>
    <dxf>
      <fill>
        <patternFill>
          <bgColor rgb="FF00B050"/>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92D050"/>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8696B"/>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92D050"/>
        </patternFill>
      </fill>
    </dxf>
    <dxf>
      <fill>
        <patternFill>
          <bgColor rgb="FF00B050"/>
        </patternFill>
      </fill>
    </dxf>
    <dxf>
      <fill>
        <patternFill>
          <fgColor rgb="FFFF5050"/>
          <bgColor rgb="FFF4B084"/>
        </patternFill>
      </fill>
    </dxf>
    <dxf>
      <font>
        <color theme="0"/>
      </font>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F8696B"/>
        </patternFill>
      </fill>
    </dxf>
    <dxf>
      <font>
        <color theme="0"/>
      </font>
    </dxf>
    <dxf>
      <fill>
        <patternFill>
          <fgColor rgb="FFFF5050"/>
          <bgColor rgb="FFF4B084"/>
        </patternFill>
      </fill>
    </dxf>
    <dxf>
      <fill>
        <patternFill>
          <bgColor rgb="FF00B050"/>
        </patternFill>
      </fill>
    </dxf>
    <dxf>
      <fill>
        <patternFill>
          <bgColor rgb="FFFFD966"/>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ill>
        <patternFill>
          <bgColor rgb="FFF8696B"/>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FD966"/>
        </patternFill>
      </fill>
    </dxf>
    <dxf>
      <fill>
        <patternFill>
          <bgColor rgb="FF92D050"/>
        </patternFill>
      </fill>
    </dxf>
    <dxf>
      <fill>
        <patternFill>
          <bgColor rgb="FFF8696B"/>
        </patternFill>
      </fill>
    </dxf>
    <dxf>
      <font>
        <color theme="0"/>
      </font>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ont>
        <color theme="0"/>
      </font>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fgColor rgb="FFFF5050"/>
          <bgColor rgb="FFF4B084"/>
        </patternFill>
      </fill>
    </dxf>
    <dxf>
      <fill>
        <patternFill>
          <bgColor rgb="FF92D050"/>
        </patternFill>
      </fill>
    </dxf>
    <dxf>
      <fill>
        <patternFill>
          <bgColor rgb="FFFFD966"/>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ont>
        <color theme="0"/>
      </font>
    </dxf>
    <dxf>
      <fill>
        <patternFill>
          <bgColor rgb="FFFFD966"/>
        </patternFill>
      </fill>
    </dxf>
    <dxf>
      <fill>
        <patternFill>
          <bgColor rgb="FFF8696B"/>
        </patternFill>
      </fill>
    </dxf>
    <dxf>
      <fill>
        <patternFill>
          <fgColor rgb="FFFF5050"/>
          <bgColor rgb="FFF4B084"/>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92D050"/>
        </patternFill>
      </fill>
    </dxf>
    <dxf>
      <fill>
        <patternFill>
          <fgColor rgb="FFFF5050"/>
          <bgColor rgb="FFF4B084"/>
        </patternFill>
      </fill>
    </dxf>
    <dxf>
      <fill>
        <patternFill>
          <bgColor rgb="FFF8696B"/>
        </patternFill>
      </fill>
    </dxf>
    <dxf>
      <fill>
        <patternFill>
          <bgColor rgb="FFFFD966"/>
        </patternFill>
      </fill>
    </dxf>
    <dxf>
      <fill>
        <patternFill>
          <bgColor rgb="FF00B050"/>
        </patternFill>
      </fill>
    </dxf>
    <dxf>
      <font>
        <color theme="0"/>
      </font>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92D050"/>
        </patternFill>
      </fill>
    </dxf>
    <dxf>
      <fill>
        <patternFill>
          <bgColor rgb="FF00B050"/>
        </patternFill>
      </fill>
    </dxf>
    <dxf>
      <fill>
        <patternFill>
          <bgColor rgb="FFF8696B"/>
        </patternFill>
      </fill>
    </dxf>
    <dxf>
      <font>
        <color theme="0"/>
      </font>
    </dxf>
    <dxf>
      <fill>
        <patternFill>
          <bgColor rgb="FFFFD966"/>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bgColor rgb="FFFFD966"/>
        </patternFill>
      </fill>
    </dxf>
    <dxf>
      <fill>
        <patternFill>
          <fgColor rgb="FFFF5050"/>
          <bgColor rgb="FFF4B084"/>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fill>
        <patternFill patternType="solid">
          <bgColor theme="0"/>
        </patternFill>
      </fill>
    </dxf>
    <dxf>
      <font>
        <color theme="0"/>
      </font>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F8696B"/>
        </patternFill>
      </fill>
    </dxf>
    <dxf>
      <fill>
        <patternFill>
          <bgColor rgb="FFFFD966"/>
        </patternFill>
      </fill>
    </dxf>
    <dxf>
      <fill>
        <patternFill>
          <bgColor rgb="FF92D050"/>
        </patternFill>
      </fill>
    </dxf>
    <dxf>
      <fill>
        <patternFill>
          <fgColor rgb="FFFF5050"/>
          <bgColor rgb="FFF4B084"/>
        </patternFill>
      </fill>
    </dxf>
    <dxf>
      <fill>
        <patternFill>
          <bgColor rgb="FF00B050"/>
        </patternFill>
      </fill>
    </dxf>
    <dxf>
      <font>
        <color theme="0"/>
      </font>
    </dxf>
    <dxf>
      <font>
        <color theme="0"/>
      </font>
    </dxf>
    <dxf>
      <font>
        <color theme="0"/>
      </font>
    </dxf>
    <dxf>
      <font>
        <color theme="0"/>
      </font>
      <fill>
        <patternFill patternType="solid">
          <bgColor theme="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ont>
        <color theme="0"/>
      </font>
    </dxf>
    <dxf>
      <fill>
        <patternFill>
          <bgColor rgb="FF00B050"/>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ont>
        <color theme="0"/>
      </font>
    </dxf>
    <dxf>
      <font>
        <color theme="0"/>
      </font>
    </dxf>
    <dxf>
      <font>
        <color theme="0"/>
      </font>
      <fill>
        <patternFill patternType="solid">
          <bgColor theme="0"/>
        </patternFill>
      </fill>
    </dxf>
    <dxf>
      <font>
        <color theme="0"/>
      </font>
    </dxf>
    <dxf>
      <font>
        <color theme="0"/>
      </font>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ont>
        <color theme="0"/>
      </font>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F8696B"/>
        </patternFill>
      </fill>
    </dxf>
    <dxf>
      <fill>
        <patternFill>
          <bgColor rgb="FF00B050"/>
        </patternFill>
      </fill>
    </dxf>
    <dxf>
      <fill>
        <patternFill>
          <bgColor rgb="FF92D050"/>
        </patternFill>
      </fill>
    </dxf>
    <dxf>
      <font>
        <color theme="0"/>
      </font>
    </dxf>
    <dxf>
      <fill>
        <patternFill>
          <bgColor rgb="FFFFD966"/>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F8696B"/>
        </patternFill>
      </fill>
    </dxf>
    <dxf>
      <font>
        <color theme="0"/>
      </font>
    </dxf>
    <dxf>
      <fill>
        <patternFill>
          <bgColor rgb="FF92D050"/>
        </patternFill>
      </fill>
    </dxf>
    <dxf>
      <fill>
        <patternFill>
          <bgColor rgb="FF00B050"/>
        </patternFill>
      </fill>
    </dxf>
    <dxf>
      <fill>
        <patternFill>
          <bgColor rgb="FFFFD966"/>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ont>
        <color theme="0"/>
      </font>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ont>
        <color theme="0"/>
      </font>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F8696B"/>
        </patternFill>
      </fill>
    </dxf>
    <dxf>
      <font>
        <color theme="0"/>
      </font>
    </dxf>
    <dxf>
      <fill>
        <patternFill>
          <fgColor rgb="FFFF5050"/>
          <bgColor rgb="FFF4B084"/>
        </patternFill>
      </fill>
    </dxf>
    <dxf>
      <fill>
        <patternFill>
          <bgColor rgb="FF00B050"/>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fgColor rgb="FFFF5050"/>
          <bgColor rgb="FFF4B084"/>
        </patternFill>
      </fill>
    </dxf>
    <dxf>
      <font>
        <color theme="0"/>
      </font>
    </dxf>
    <dxf>
      <fill>
        <patternFill>
          <bgColor rgb="FFF8696B"/>
        </patternFill>
      </fill>
    </dxf>
    <dxf>
      <fill>
        <patternFill>
          <bgColor rgb="FF00B050"/>
        </patternFill>
      </fill>
    </dxf>
    <dxf>
      <fill>
        <patternFill>
          <bgColor rgb="FF92D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00B050"/>
        </patternFill>
      </fill>
    </dxf>
    <dxf>
      <fill>
        <patternFill>
          <bgColor rgb="FF92D050"/>
        </patternFill>
      </fill>
    </dxf>
    <dxf>
      <fill>
        <patternFill>
          <bgColor rgb="FFFFD966"/>
        </patternFill>
      </fill>
    </dxf>
    <dxf>
      <font>
        <color theme="0"/>
      </font>
    </dxf>
    <dxf>
      <fill>
        <patternFill>
          <bgColor rgb="FFF8696B"/>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8696B"/>
        </patternFill>
      </fill>
    </dxf>
    <dxf>
      <font>
        <color theme="0"/>
      </font>
    </dxf>
    <dxf>
      <fill>
        <patternFill>
          <bgColor rgb="FFFFD966"/>
        </patternFill>
      </fill>
    </dxf>
    <dxf>
      <fill>
        <patternFill>
          <bgColor rgb="FF00B050"/>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00B050"/>
        </patternFill>
      </fill>
    </dxf>
    <dxf>
      <font>
        <color theme="0"/>
      </font>
    </dxf>
    <dxf>
      <fill>
        <patternFill>
          <bgColor rgb="FFF8696B"/>
        </patternFill>
      </fill>
    </dxf>
    <dxf>
      <fill>
        <patternFill>
          <fgColor rgb="FFFF5050"/>
          <bgColor rgb="FFF4B084"/>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00B05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ont>
        <color theme="0"/>
      </font>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FD966"/>
        </patternFill>
      </fill>
    </dxf>
    <dxf>
      <font>
        <color theme="0"/>
      </font>
    </dxf>
    <dxf>
      <fill>
        <patternFill>
          <bgColor rgb="FFF8696B"/>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F8696B"/>
        </patternFill>
      </fill>
    </dxf>
    <dxf>
      <fill>
        <patternFill>
          <bgColor rgb="FF00B050"/>
        </patternFill>
      </fill>
    </dxf>
    <dxf>
      <fill>
        <patternFill>
          <fgColor rgb="FFFF5050"/>
          <bgColor rgb="FFF4B084"/>
        </patternFill>
      </fill>
    </dxf>
    <dxf>
      <fill>
        <patternFill>
          <bgColor rgb="FF92D050"/>
        </patternFill>
      </fill>
    </dxf>
    <dxf>
      <font>
        <color theme="0"/>
      </font>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ont>
        <color theme="0"/>
      </font>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F8696B"/>
        </patternFill>
      </fill>
    </dxf>
    <dxf>
      <font>
        <color theme="0"/>
      </font>
    </dxf>
    <dxf>
      <fill>
        <patternFill>
          <fgColor rgb="FFFF5050"/>
          <bgColor rgb="FFF4B084"/>
        </patternFill>
      </fill>
    </dxf>
    <dxf>
      <fill>
        <patternFill>
          <bgColor rgb="FF00B050"/>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8696B"/>
        </patternFill>
      </fill>
    </dxf>
    <dxf>
      <fill>
        <patternFill>
          <bgColor rgb="FF92D050"/>
        </patternFill>
      </fill>
    </dxf>
    <dxf>
      <font>
        <color theme="0"/>
      </font>
    </dxf>
    <dxf>
      <fill>
        <patternFill>
          <bgColor rgb="FF00B050"/>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FFD966"/>
        </patternFill>
      </fill>
    </dxf>
    <dxf>
      <fill>
        <patternFill>
          <fgColor rgb="FFFF5050"/>
          <bgColor rgb="FFF4B084"/>
        </patternFill>
      </fill>
    </dxf>
    <dxf>
      <font>
        <color theme="0"/>
      </font>
    </dxf>
    <dxf>
      <fill>
        <patternFill>
          <bgColor rgb="FFF8696B"/>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fgColor rgb="FFFF5050"/>
          <bgColor rgb="FFF4B084"/>
        </patternFill>
      </fill>
    </dxf>
    <dxf>
      <fill>
        <patternFill>
          <bgColor rgb="FFFFD966"/>
        </patternFill>
      </fill>
    </dxf>
    <dxf>
      <fill>
        <patternFill>
          <bgColor rgb="FFF8696B"/>
        </patternFill>
      </fill>
    </dxf>
    <dxf>
      <fill>
        <patternFill>
          <bgColor rgb="FF92D050"/>
        </patternFill>
      </fill>
    </dxf>
    <dxf>
      <font>
        <color theme="0"/>
      </font>
    </dxf>
    <dxf>
      <font>
        <color theme="0"/>
      </font>
    </dxf>
    <dxf>
      <font>
        <color theme="0"/>
      </font>
    </dxf>
    <dxf>
      <font>
        <color theme="0"/>
      </font>
      <fill>
        <patternFill patternType="solid">
          <bgColor theme="0"/>
        </patternFill>
      </fill>
    </dxf>
    <dxf>
      <font>
        <color theme="0"/>
      </font>
    </dxf>
    <dxf>
      <fill>
        <patternFill>
          <bgColor rgb="FFFFD966"/>
        </patternFill>
      </fill>
    </dxf>
    <dxf>
      <fill>
        <patternFill>
          <fgColor rgb="FFFF5050"/>
          <bgColor rgb="FFF4B084"/>
        </patternFill>
      </fill>
    </dxf>
    <dxf>
      <font>
        <color theme="0"/>
      </font>
    </dxf>
    <dxf>
      <fill>
        <patternFill>
          <bgColor rgb="FF92D050"/>
        </patternFill>
      </fill>
    </dxf>
    <dxf>
      <fill>
        <patternFill>
          <bgColor rgb="FF00B050"/>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F8696B"/>
        </patternFill>
      </fill>
    </dxf>
    <dxf>
      <fill>
        <patternFill>
          <fgColor rgb="FFFF5050"/>
          <bgColor rgb="FFF4B084"/>
        </patternFill>
      </fill>
    </dxf>
    <dxf>
      <fill>
        <patternFill>
          <bgColor rgb="FFFFD966"/>
        </patternFill>
      </fill>
    </dxf>
    <dxf>
      <font>
        <color theme="0"/>
      </font>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FFD966"/>
        </patternFill>
      </fill>
    </dxf>
    <dxf>
      <fill>
        <patternFill>
          <fgColor rgb="FFFF5050"/>
          <bgColor rgb="FFF4B084"/>
        </patternFill>
      </fill>
    </dxf>
    <dxf>
      <fill>
        <patternFill>
          <bgColor rgb="FF92D050"/>
        </patternFill>
      </fill>
    </dxf>
    <dxf>
      <font>
        <color theme="0"/>
      </font>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fgColor rgb="FFFF5050"/>
          <bgColor rgb="FFF4B084"/>
        </patternFill>
      </fill>
    </dxf>
    <dxf>
      <fill>
        <patternFill>
          <bgColor rgb="FFF8696B"/>
        </patternFill>
      </fill>
    </dxf>
    <dxf>
      <fill>
        <patternFill>
          <bgColor rgb="FF00B050"/>
        </patternFill>
      </fill>
    </dxf>
    <dxf>
      <font>
        <color theme="0"/>
      </font>
    </dxf>
    <dxf>
      <fill>
        <patternFill>
          <bgColor rgb="FF92D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ont>
        <color theme="0"/>
      </font>
    </dxf>
    <dxf>
      <fill>
        <patternFill>
          <bgColor rgb="FF92D050"/>
        </patternFill>
      </fill>
    </dxf>
    <dxf>
      <fill>
        <patternFill>
          <fgColor rgb="FFFF5050"/>
          <bgColor rgb="FFF4B084"/>
        </patternFill>
      </fill>
    </dxf>
    <dxf>
      <fill>
        <patternFill>
          <bgColor rgb="FF00B050"/>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fgColor rgb="FFFF5050"/>
          <bgColor rgb="FFF4B084"/>
        </patternFill>
      </fill>
    </dxf>
    <dxf>
      <font>
        <color theme="0"/>
      </font>
    </dxf>
    <dxf>
      <fill>
        <patternFill>
          <bgColor rgb="FFF8696B"/>
        </patternFill>
      </fill>
    </dxf>
    <dxf>
      <fill>
        <patternFill>
          <bgColor rgb="FF92D050"/>
        </patternFill>
      </fill>
    </dxf>
    <dxf>
      <fill>
        <patternFill>
          <bgColor rgb="FFFFD966"/>
        </patternFill>
      </fill>
    </dxf>
    <dxf>
      <font>
        <color theme="0"/>
      </font>
    </dxf>
    <dxf>
      <font>
        <color theme="0"/>
      </font>
    </dxf>
    <dxf>
      <font>
        <color theme="0"/>
      </font>
      <fill>
        <patternFill patternType="solid">
          <bgColor theme="0"/>
        </patternFill>
      </fill>
    </dxf>
    <dxf>
      <font>
        <color theme="0"/>
      </font>
    </dxf>
    <dxf>
      <font>
        <color theme="0"/>
      </font>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92D050"/>
        </patternFill>
      </fill>
    </dxf>
    <dxf>
      <fill>
        <patternFill>
          <bgColor rgb="FFF8696B"/>
        </patternFill>
      </fill>
    </dxf>
    <dxf>
      <font>
        <color theme="0"/>
      </font>
    </dxf>
    <dxf>
      <fill>
        <patternFill>
          <bgColor rgb="FF00B050"/>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00B050"/>
        </patternFill>
      </fill>
    </dxf>
    <dxf>
      <fill>
        <patternFill>
          <bgColor rgb="FFFFD966"/>
        </patternFill>
      </fill>
    </dxf>
    <dxf>
      <font>
        <color theme="0"/>
      </font>
    </dxf>
    <dxf>
      <fill>
        <patternFill>
          <bgColor rgb="FFF8696B"/>
        </patternFill>
      </fill>
    </dxf>
    <dxf>
      <fill>
        <patternFill>
          <fgColor rgb="FFFF5050"/>
          <bgColor rgb="FFF4B084"/>
        </patternFill>
      </fill>
    </dxf>
    <dxf>
      <fill>
        <patternFill>
          <bgColor rgb="FF92D050"/>
        </patternFill>
      </fill>
    </dxf>
    <dxf>
      <font>
        <color theme="0"/>
      </font>
    </dxf>
    <dxf>
      <font>
        <color theme="0"/>
      </font>
    </dxf>
    <dxf>
      <font>
        <color theme="0"/>
      </font>
      <fill>
        <patternFill patternType="solid">
          <bgColor theme="0"/>
        </patternFill>
      </fill>
    </dxf>
    <dxf>
      <font>
        <color theme="0"/>
      </font>
    </dxf>
    <dxf>
      <font>
        <color theme="0"/>
      </font>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F8696B"/>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F8696B"/>
        </patternFill>
      </fill>
    </dxf>
    <dxf>
      <font>
        <color theme="0"/>
      </font>
    </dxf>
    <dxf>
      <fill>
        <patternFill>
          <bgColor rgb="FFFFD966"/>
        </patternFill>
      </fill>
    </dxf>
    <dxf>
      <fill>
        <patternFill>
          <bgColor rgb="FF92D050"/>
        </patternFill>
      </fill>
    </dxf>
    <dxf>
      <fill>
        <patternFill>
          <bgColor rgb="FF00B050"/>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FFD966"/>
        </patternFill>
      </fill>
    </dxf>
    <dxf>
      <font>
        <color theme="0"/>
      </font>
    </dxf>
    <dxf>
      <fill>
        <patternFill>
          <bgColor rgb="FFF8696B"/>
        </patternFill>
      </fill>
    </dxf>
    <dxf>
      <fill>
        <patternFill>
          <bgColor rgb="FF00B050"/>
        </patternFill>
      </fill>
    </dxf>
    <dxf>
      <fill>
        <patternFill>
          <bgColor rgb="FF92D050"/>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F8696B"/>
        </patternFill>
      </fill>
    </dxf>
    <dxf>
      <fill>
        <patternFill>
          <fgColor rgb="FFFF5050"/>
          <bgColor rgb="FFF4B084"/>
        </patternFill>
      </fill>
    </dxf>
    <dxf>
      <fill>
        <patternFill>
          <bgColor rgb="FF00B050"/>
        </patternFill>
      </fill>
    </dxf>
    <dxf>
      <font>
        <color theme="0"/>
      </font>
    </dxf>
    <dxf>
      <fill>
        <patternFill>
          <bgColor rgb="FF92D050"/>
        </patternFill>
      </fill>
    </dxf>
    <dxf>
      <fill>
        <patternFill>
          <bgColor rgb="FFFFD966"/>
        </patternFill>
      </fill>
    </dxf>
    <dxf>
      <font>
        <color theme="0"/>
      </font>
    </dxf>
    <dxf>
      <font>
        <color theme="0"/>
      </font>
    </dxf>
    <dxf>
      <font>
        <color theme="0"/>
      </font>
      <fill>
        <patternFill patternType="solid">
          <bgColor theme="0"/>
        </patternFill>
      </fill>
    </dxf>
    <dxf>
      <font>
        <color theme="0"/>
      </font>
    </dxf>
    <dxf>
      <fill>
        <patternFill>
          <bgColor rgb="FFF8696B"/>
        </patternFill>
      </fill>
    </dxf>
    <dxf>
      <font>
        <color theme="0"/>
      </font>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FFD966"/>
        </patternFill>
      </fill>
    </dxf>
    <dxf>
      <fill>
        <patternFill>
          <fgColor rgb="FFFF5050"/>
          <bgColor rgb="FFF4B084"/>
        </patternFill>
      </fill>
    </dxf>
    <dxf>
      <fill>
        <patternFill>
          <bgColor rgb="FFF8696B"/>
        </patternFill>
      </fill>
    </dxf>
    <dxf>
      <font>
        <color theme="0"/>
      </font>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8696B"/>
        </patternFill>
      </fill>
    </dxf>
    <dxf>
      <font>
        <color theme="0"/>
      </font>
    </dxf>
    <dxf>
      <fill>
        <patternFill>
          <bgColor rgb="FFFFD966"/>
        </patternFill>
      </fill>
    </dxf>
    <dxf>
      <fill>
        <patternFill>
          <fgColor rgb="FFFF5050"/>
          <bgColor rgb="FFF4B084"/>
        </patternFill>
      </fill>
    </dxf>
    <dxf>
      <fill>
        <patternFill>
          <bgColor rgb="FF00B050"/>
        </patternFill>
      </fill>
    </dxf>
    <dxf>
      <fill>
        <patternFill>
          <bgColor rgb="FF92D050"/>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ont>
        <color theme="0"/>
      </font>
    </dxf>
    <dxf>
      <fill>
        <patternFill>
          <fgColor rgb="FFFF5050"/>
          <bgColor rgb="FFF4B084"/>
        </patternFill>
      </fill>
    </dxf>
    <dxf>
      <fill>
        <patternFill>
          <bgColor rgb="FFFFD966"/>
        </patternFill>
      </fill>
    </dxf>
    <dxf>
      <fill>
        <patternFill>
          <bgColor rgb="FF92D050"/>
        </patternFill>
      </fill>
    </dxf>
    <dxf>
      <fill>
        <patternFill>
          <bgColor rgb="FFF8696B"/>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ont>
        <color theme="0"/>
      </font>
    </dxf>
    <dxf>
      <font>
        <color theme="0"/>
      </font>
    </dxf>
    <dxf>
      <font>
        <color theme="0"/>
      </font>
    </dxf>
    <dxf>
      <font>
        <color theme="0"/>
      </font>
      <fill>
        <patternFill patternType="solid">
          <bgColor theme="0"/>
        </patternFill>
      </fill>
    </dxf>
    <dxf>
      <font>
        <color theme="0"/>
      </font>
    </dxf>
    <dxf>
      <fill>
        <patternFill>
          <bgColor rgb="FFFFD966"/>
        </patternFill>
      </fill>
    </dxf>
    <dxf>
      <fill>
        <patternFill>
          <bgColor rgb="FF00B050"/>
        </patternFill>
      </fill>
    </dxf>
    <dxf>
      <fill>
        <patternFill>
          <bgColor rgb="FF92D050"/>
        </patternFill>
      </fill>
    </dxf>
    <dxf>
      <font>
        <color theme="0"/>
      </font>
    </dxf>
    <dxf>
      <fill>
        <patternFill>
          <bgColor rgb="FFF8696B"/>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ill>
        <patternFill>
          <bgColor rgb="FFF8696B"/>
        </patternFill>
      </fill>
    </dxf>
    <dxf>
      <font>
        <color theme="0"/>
      </font>
    </dxf>
    <dxf>
      <fill>
        <patternFill>
          <bgColor rgb="FFFFD966"/>
        </patternFill>
      </fill>
    </dxf>
    <dxf>
      <fill>
        <patternFill>
          <bgColor rgb="FF92D050"/>
        </patternFill>
      </fill>
    </dxf>
    <dxf>
      <fill>
        <patternFill>
          <bgColor rgb="FF00B050"/>
        </patternFill>
      </fill>
    </dxf>
    <dxf>
      <fill>
        <patternFill>
          <fgColor rgb="FFFF5050"/>
          <bgColor rgb="FFF4B084"/>
        </patternFill>
      </fill>
    </dxf>
    <dxf>
      <font>
        <color theme="0"/>
      </font>
    </dxf>
    <dxf>
      <font>
        <color theme="0"/>
      </font>
    </dxf>
    <dxf>
      <font>
        <color theme="0"/>
      </font>
      <fill>
        <patternFill patternType="solid">
          <bgColor theme="0"/>
        </patternFill>
      </fill>
    </dxf>
    <dxf>
      <font>
        <color theme="0"/>
      </font>
    </dxf>
    <dxf>
      <font>
        <color theme="0"/>
      </font>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bgColor rgb="FFFFD966"/>
        </patternFill>
      </fill>
    </dxf>
    <dxf>
      <fill>
        <patternFill>
          <fgColor rgb="FFFF5050"/>
          <bgColor rgb="FFF4B084"/>
        </patternFill>
      </fill>
    </dxf>
    <dxf>
      <fill>
        <patternFill>
          <bgColor rgb="FFF8696B"/>
        </patternFill>
      </fill>
    </dxf>
    <dxf>
      <font>
        <color theme="0"/>
      </font>
    </dxf>
    <dxf>
      <fill>
        <patternFill>
          <bgColor rgb="FF92D050"/>
        </patternFill>
      </fill>
    </dxf>
    <dxf>
      <fill>
        <patternFill>
          <bgColor rgb="FF00B050"/>
        </patternFill>
      </fill>
    </dxf>
    <dxf>
      <font>
        <color theme="0"/>
      </font>
    </dxf>
    <dxf>
      <font>
        <color theme="0"/>
      </font>
    </dxf>
    <dxf>
      <font>
        <color theme="0"/>
      </font>
      <fill>
        <patternFill patternType="solid">
          <bgColor theme="0"/>
        </patternFill>
      </fill>
    </dxf>
    <dxf>
      <font>
        <color theme="0"/>
      </font>
    </dxf>
    <dxf>
      <font>
        <color theme="0"/>
      </font>
    </dxf>
    <dxf>
      <fill>
        <patternFill>
          <bgColor rgb="FFFFD966"/>
        </patternFill>
      </fill>
    </dxf>
    <dxf>
      <fill>
        <patternFill>
          <fgColor rgb="FFFF5050"/>
          <bgColor rgb="FFF4B084"/>
        </patternFill>
      </fill>
    </dxf>
    <dxf>
      <fill>
        <patternFill>
          <bgColor rgb="FF92D050"/>
        </patternFill>
      </fill>
    </dxf>
    <dxf>
      <fill>
        <patternFill>
          <bgColor rgb="FFF8696B"/>
        </patternFill>
      </fill>
    </dxf>
    <dxf>
      <fill>
        <patternFill>
          <bgColor rgb="FF00B050"/>
        </patternFill>
      </fill>
    </dxf>
    <dxf>
      <font>
        <color theme="0"/>
      </font>
    </dxf>
    <dxf>
      <font>
        <color theme="0"/>
      </font>
    </dxf>
    <dxf>
      <font>
        <color theme="0"/>
      </font>
      <fill>
        <patternFill patternType="solid">
          <bgColor theme="0"/>
        </patternFill>
      </fill>
    </dxf>
    <dxf>
      <font>
        <color theme="0"/>
      </font>
    </dxf>
    <dxf>
      <fill>
        <patternFill>
          <fgColor rgb="FFFF5050"/>
          <bgColor rgb="FFF4B084"/>
        </patternFill>
      </fill>
    </dxf>
    <dxf>
      <font>
        <color theme="0"/>
      </font>
    </dxf>
    <dxf>
      <fill>
        <patternFill>
          <bgColor rgb="FFF8696B"/>
        </patternFill>
      </fill>
    </dxf>
    <dxf>
      <fill>
        <patternFill>
          <bgColor rgb="FFFFD966"/>
        </patternFill>
      </fill>
    </dxf>
    <dxf>
      <fill>
        <patternFill>
          <bgColor rgb="FF92D050"/>
        </patternFill>
      </fill>
    </dxf>
    <dxf>
      <fill>
        <patternFill>
          <bgColor rgb="FF00B050"/>
        </patternFill>
      </fill>
    </dxf>
    <dxf>
      <font>
        <color theme="0"/>
      </font>
    </dxf>
    <dxf>
      <font>
        <color theme="0"/>
      </font>
    </dxf>
    <dxf>
      <fill>
        <patternFill>
          <bgColor rgb="FFF8696B"/>
        </patternFill>
      </fill>
    </dxf>
    <dxf>
      <font>
        <color theme="0"/>
      </font>
      <fill>
        <patternFill patternType="solid">
          <bgColor theme="0"/>
        </patternFill>
      </fill>
    </dxf>
    <dxf>
      <font>
        <color theme="0"/>
      </font>
    </dxf>
    <dxf>
      <fill>
        <patternFill>
          <bgColor rgb="FF92D050"/>
        </patternFill>
      </fill>
    </dxf>
    <dxf>
      <fill>
        <patternFill>
          <bgColor rgb="FFF8696B"/>
        </patternFill>
      </fill>
    </dxf>
    <dxf>
      <fill>
        <patternFill>
          <fgColor rgb="FFFF5050"/>
          <bgColor rgb="FFF4B084"/>
        </patternFill>
      </fill>
    </dxf>
    <dxf>
      <font>
        <color theme="0"/>
      </font>
    </dxf>
    <dxf>
      <fill>
        <patternFill>
          <bgColor rgb="FF00B050"/>
        </patternFill>
      </fill>
    </dxf>
    <dxf>
      <fill>
        <patternFill>
          <bgColor rgb="FFFFD966"/>
        </patternFill>
      </fill>
    </dxf>
    <dxf>
      <font>
        <color theme="0"/>
      </font>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fgColor rgb="FFFF5050"/>
          <bgColor rgb="FFF4B084"/>
        </patternFill>
      </fill>
    </dxf>
    <dxf>
      <fill>
        <patternFill>
          <bgColor rgb="FF00B050"/>
        </patternFill>
      </fill>
    </dxf>
    <dxf>
      <font>
        <color theme="0"/>
      </font>
      <fill>
        <patternFill patternType="solid">
          <bgColor theme="0"/>
        </patternFill>
      </fill>
    </dxf>
    <dxf>
      <fill>
        <patternFill>
          <bgColor rgb="FF92D050"/>
        </patternFill>
      </fill>
    </dxf>
    <dxf>
      <fill>
        <patternFill>
          <bgColor rgb="FFFFD966"/>
        </patternFill>
      </fill>
    </dxf>
    <dxf>
      <fill>
        <patternFill>
          <bgColor rgb="FFF8696B"/>
        </patternFill>
      </fill>
    </dxf>
    <dxf>
      <fill>
        <patternFill>
          <fgColor rgb="FFFF5050"/>
          <bgColor rgb="FFF4B084"/>
        </patternFill>
      </fill>
    </dxf>
    <dxf>
      <fill>
        <patternFill>
          <bgColor rgb="FF92D050"/>
        </patternFill>
      </fill>
    </dxf>
    <dxf>
      <fill>
        <patternFill>
          <bgColor rgb="FF00B050"/>
        </patternFill>
      </fill>
    </dxf>
    <dxf>
      <font>
        <color theme="0"/>
      </font>
      <fill>
        <patternFill patternType="solid">
          <bgColor theme="0"/>
        </patternFill>
      </fill>
    </dxf>
    <dxf>
      <fill>
        <patternFill>
          <fgColor rgb="FFFF5050"/>
          <bgColor rgb="FFF4B084"/>
        </patternFill>
      </fill>
    </dxf>
    <dxf>
      <fill>
        <patternFill>
          <bgColor rgb="FFFFD966"/>
        </patternFill>
      </fill>
    </dxf>
    <dxf>
      <fill>
        <patternFill>
          <bgColor rgb="FFF8696B"/>
        </patternFill>
      </fill>
    </dxf>
    <dxf>
      <font>
        <color theme="0"/>
      </font>
      <fill>
        <patternFill patternType="solid">
          <bgColor theme="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fill>
        <patternFill patternType="solid">
          <bgColor theme="0"/>
        </patternFill>
      </fill>
    </dxf>
    <dxf>
      <fill>
        <patternFill>
          <bgColor rgb="FFF8696B"/>
        </patternFill>
      </fill>
    </dxf>
    <dxf>
      <fill>
        <patternFill>
          <bgColor rgb="FF92D050"/>
        </patternFill>
      </fill>
    </dxf>
    <dxf>
      <fill>
        <patternFill>
          <bgColor rgb="FF00B050"/>
        </patternFill>
      </fill>
    </dxf>
    <dxf>
      <font>
        <color theme="0"/>
      </font>
      <fill>
        <patternFill patternType="solid">
          <bgColor theme="0"/>
        </patternFill>
      </fill>
    </dxf>
    <dxf>
      <fill>
        <patternFill>
          <bgColor rgb="FFF8696B"/>
        </patternFill>
      </fill>
    </dxf>
    <dxf>
      <fill>
        <patternFill>
          <fgColor rgb="FFFF5050"/>
          <bgColor rgb="FFF4B084"/>
        </patternFill>
      </fill>
    </dxf>
    <dxf>
      <fill>
        <patternFill>
          <bgColor rgb="FFFFD966"/>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fgColor rgb="FFFF5050"/>
          <bgColor rgb="FFF4B084"/>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92D050"/>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ont>
        <color theme="0"/>
      </font>
      <fill>
        <patternFill patternType="solid">
          <bgColor theme="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ont>
        <color theme="0"/>
      </font>
      <fill>
        <patternFill patternType="solid">
          <bgColor theme="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fill>
        <patternFill patternType="solid">
          <bgColor theme="0"/>
        </patternFill>
      </fill>
    </dxf>
    <dxf>
      <fill>
        <patternFill>
          <fgColor rgb="FFFF5050"/>
          <bgColor rgb="FFF4B084"/>
        </patternFill>
      </fill>
    </dxf>
    <dxf>
      <font>
        <color theme="0"/>
      </font>
      <fill>
        <patternFill patternType="solid">
          <bgColor theme="0"/>
        </patternFill>
      </fill>
    </dxf>
    <dxf>
      <fill>
        <patternFill>
          <bgColor rgb="FFF8696B"/>
        </patternFill>
      </fill>
    </dxf>
    <dxf>
      <fill>
        <patternFill>
          <bgColor rgb="FF92D050"/>
        </patternFill>
      </fill>
    </dxf>
    <dxf>
      <fill>
        <patternFill>
          <bgColor rgb="FFFFD966"/>
        </patternFill>
      </fill>
    </dxf>
    <dxf>
      <fill>
        <patternFill>
          <bgColor rgb="FF00B050"/>
        </patternFill>
      </fill>
    </dxf>
    <dxf>
      <font>
        <color theme="0"/>
      </font>
      <fill>
        <patternFill patternType="solid">
          <bgColor theme="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ont>
        <color theme="0"/>
      </font>
      <fill>
        <patternFill patternType="solid">
          <bgColor theme="0"/>
        </patternFill>
      </fill>
    </dxf>
    <dxf>
      <fill>
        <patternFill>
          <bgColor rgb="FFF8696B"/>
        </patternFill>
      </fill>
    </dxf>
    <dxf>
      <fill>
        <patternFill>
          <fgColor rgb="FFFF5050"/>
          <bgColor rgb="FFF4B084"/>
        </patternFill>
      </fill>
    </dxf>
    <dxf>
      <fill>
        <patternFill>
          <bgColor rgb="FF92D050"/>
        </patternFill>
      </fill>
    </dxf>
    <dxf>
      <fill>
        <patternFill>
          <bgColor rgb="FF00B050"/>
        </patternFill>
      </fill>
    </dxf>
    <dxf>
      <fill>
        <patternFill>
          <bgColor rgb="FFFFD966"/>
        </patternFill>
      </fill>
    </dxf>
    <dxf>
      <fill>
        <patternFill>
          <bgColor rgb="FF92D050"/>
        </patternFill>
      </fill>
    </dxf>
    <dxf>
      <fill>
        <patternFill>
          <bgColor rgb="FF00B050"/>
        </patternFill>
      </fill>
    </dxf>
    <dxf>
      <fill>
        <patternFill>
          <bgColor rgb="FFFFD966"/>
        </patternFill>
      </fill>
    </dxf>
    <dxf>
      <font>
        <color theme="0"/>
      </font>
      <fill>
        <patternFill patternType="solid">
          <bgColor theme="0"/>
        </patternFill>
      </fill>
    </dxf>
    <dxf>
      <fill>
        <patternFill>
          <bgColor rgb="FFF8696B"/>
        </patternFill>
      </fill>
    </dxf>
    <dxf>
      <fill>
        <patternFill>
          <fgColor rgb="FFFF5050"/>
          <bgColor rgb="FFF4B084"/>
        </patternFill>
      </fill>
    </dxf>
    <dxf>
      <fill>
        <patternFill>
          <fgColor rgb="FFFF5050"/>
          <bgColor rgb="FFF4B084"/>
        </patternFill>
      </fill>
    </dxf>
    <dxf>
      <fill>
        <patternFill>
          <bgColor rgb="FFF8696B"/>
        </patternFill>
      </fill>
    </dxf>
    <dxf>
      <font>
        <color theme="0"/>
      </font>
      <fill>
        <patternFill patternType="solid">
          <bgColor theme="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ont>
        <color theme="0"/>
      </font>
      <fill>
        <patternFill patternType="solid">
          <bgColor theme="0"/>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FFD966"/>
        </patternFill>
      </fill>
    </dxf>
    <dxf>
      <fill>
        <patternFill>
          <bgColor rgb="FFF8696B"/>
        </patternFill>
      </fill>
    </dxf>
    <dxf>
      <font>
        <color theme="0"/>
      </font>
      <fill>
        <patternFill patternType="solid">
          <bgColor theme="0"/>
        </patternFill>
      </fill>
    </dxf>
    <dxf>
      <fill>
        <patternFill>
          <fgColor rgb="FFFF5050"/>
          <bgColor rgb="FFF4B084"/>
        </patternFill>
      </fill>
    </dxf>
    <dxf>
      <fill>
        <patternFill>
          <fgColor rgb="FFFF5050"/>
          <bgColor rgb="FFF4B084"/>
        </patternFill>
      </fill>
    </dxf>
    <dxf>
      <font>
        <color theme="0"/>
      </font>
      <fill>
        <patternFill patternType="solid">
          <bgColor theme="0"/>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bgColor rgb="FFFFD966"/>
        </patternFill>
      </fill>
    </dxf>
    <dxf>
      <fill>
        <patternFill>
          <bgColor rgb="FF00B050"/>
        </patternFill>
      </fill>
    </dxf>
    <dxf>
      <fill>
        <patternFill>
          <bgColor rgb="FF92D050"/>
        </patternFill>
      </fill>
    </dxf>
    <dxf>
      <fill>
        <patternFill>
          <bgColor rgb="FFF8696B"/>
        </patternFill>
      </fill>
    </dxf>
    <dxf>
      <fill>
        <patternFill>
          <fgColor rgb="FFFF5050"/>
          <bgColor rgb="FFF4B084"/>
        </patternFill>
      </fill>
    </dxf>
    <dxf>
      <font>
        <color theme="0"/>
      </font>
      <fill>
        <patternFill patternType="solid">
          <bgColor theme="0"/>
        </patternFill>
      </fill>
    </dxf>
    <dxf>
      <font>
        <color theme="0"/>
      </font>
      <fill>
        <patternFill patternType="solid">
          <bgColor theme="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92D050"/>
        </patternFill>
      </fill>
    </dxf>
    <dxf>
      <fill>
        <patternFill>
          <fgColor rgb="FFFF5050"/>
          <bgColor rgb="FFF4B084"/>
        </patternFill>
      </fill>
    </dxf>
    <dxf>
      <fill>
        <patternFill>
          <bgColor rgb="FF00B050"/>
        </patternFill>
      </fill>
    </dxf>
    <dxf>
      <fill>
        <patternFill>
          <bgColor rgb="FFFFD966"/>
        </patternFill>
      </fill>
    </dxf>
    <dxf>
      <fill>
        <patternFill>
          <bgColor rgb="FFF8696B"/>
        </patternFill>
      </fill>
    </dxf>
    <dxf>
      <font>
        <color theme="0"/>
      </font>
      <fill>
        <patternFill patternType="solid">
          <bgColor theme="0"/>
        </patternFill>
      </fill>
    </dxf>
    <dxf>
      <fill>
        <patternFill>
          <bgColor rgb="FFFFD966"/>
        </patternFill>
      </fill>
    </dxf>
    <dxf>
      <fill>
        <patternFill>
          <bgColor rgb="FF92D050"/>
        </patternFill>
      </fill>
    </dxf>
    <dxf>
      <fill>
        <patternFill>
          <bgColor rgb="FF00B050"/>
        </patternFill>
      </fill>
    </dxf>
    <dxf>
      <font>
        <color theme="0"/>
      </font>
      <fill>
        <patternFill patternType="solid">
          <bgColor theme="0"/>
        </patternFill>
      </fill>
    </dxf>
    <dxf>
      <fill>
        <patternFill>
          <bgColor rgb="FFF8696B"/>
        </patternFill>
      </fill>
    </dxf>
    <dxf>
      <fill>
        <patternFill>
          <fgColor rgb="FFFF5050"/>
          <bgColor rgb="FFF4B084"/>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fgColor rgb="FFFF5050"/>
          <bgColor rgb="FFF4B084"/>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ill>
        <patternFill>
          <bgColor rgb="FFFFD966"/>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00B050"/>
        </patternFill>
      </fill>
    </dxf>
    <dxf>
      <fill>
        <patternFill>
          <fgColor rgb="FFFF5050"/>
          <bgColor rgb="FFF4B084"/>
        </patternFill>
      </fill>
    </dxf>
    <dxf>
      <fill>
        <patternFill>
          <bgColor rgb="FF92D050"/>
        </patternFill>
      </fill>
    </dxf>
    <dxf>
      <fill>
        <patternFill>
          <bgColor rgb="FFFFD966"/>
        </patternFill>
      </fill>
    </dxf>
    <dxf>
      <fill>
        <patternFill>
          <bgColor rgb="FFF8696B"/>
        </patternFill>
      </fill>
    </dxf>
    <dxf>
      <fill>
        <patternFill>
          <bgColor rgb="FFFFD966"/>
        </patternFill>
      </fill>
    </dxf>
    <dxf>
      <fill>
        <patternFill>
          <bgColor rgb="FF92D050"/>
        </patternFill>
      </fill>
    </dxf>
    <dxf>
      <fill>
        <patternFill>
          <fgColor rgb="FFFF5050"/>
          <bgColor rgb="FFF4B084"/>
        </patternFill>
      </fill>
    </dxf>
    <dxf>
      <fill>
        <patternFill>
          <bgColor rgb="FFF8696B"/>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bgColor rgb="FF92D050"/>
        </patternFill>
      </fill>
    </dxf>
    <dxf>
      <fill>
        <patternFill>
          <bgColor rgb="FFF8696B"/>
        </patternFill>
      </fill>
    </dxf>
    <dxf>
      <fill>
        <patternFill>
          <bgColor rgb="FF00B050"/>
        </patternFill>
      </fill>
    </dxf>
    <dxf>
      <fill>
        <patternFill>
          <fgColor rgb="FFFF5050"/>
          <bgColor rgb="FFF4B084"/>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ill>
        <patternFill>
          <bgColor rgb="FFF8696B"/>
        </patternFill>
      </fill>
    </dxf>
    <dxf>
      <fill>
        <patternFill>
          <bgColor rgb="FF00B050"/>
        </patternFill>
      </fill>
    </dxf>
    <dxf>
      <fill>
        <patternFill>
          <fgColor rgb="FFFF5050"/>
          <bgColor rgb="FFF4B084"/>
        </patternFill>
      </fill>
    </dxf>
    <dxf>
      <fill>
        <patternFill>
          <bgColor rgb="FFFFD966"/>
        </patternFill>
      </fill>
    </dxf>
    <dxf>
      <fill>
        <patternFill>
          <bgColor rgb="FF92D050"/>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FFD966"/>
        </patternFill>
      </fill>
    </dxf>
    <dxf>
      <fill>
        <patternFill>
          <bgColor rgb="FFF8696B"/>
        </patternFill>
      </fill>
    </dxf>
    <dxf>
      <fill>
        <patternFill>
          <bgColor rgb="FF92D050"/>
        </patternFill>
      </fill>
    </dxf>
    <dxf>
      <fill>
        <patternFill>
          <fgColor rgb="FFFF5050"/>
          <bgColor rgb="FFF4B084"/>
        </patternFill>
      </fill>
    </dxf>
    <dxf>
      <fill>
        <patternFill>
          <bgColor rgb="FFF8696B"/>
        </patternFill>
      </fill>
    </dxf>
    <dxf>
      <fill>
        <patternFill>
          <bgColor rgb="FFFFD966"/>
        </patternFill>
      </fill>
    </dxf>
    <dxf>
      <fill>
        <patternFill>
          <bgColor rgb="FF00B050"/>
        </patternFill>
      </fill>
    </dxf>
    <dxf>
      <fill>
        <patternFill>
          <fgColor rgb="FFFF5050"/>
          <bgColor rgb="FFF4B084"/>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92D050"/>
        </patternFill>
      </fill>
    </dxf>
    <dxf>
      <fill>
        <patternFill>
          <bgColor rgb="FFFFD966"/>
        </patternFill>
      </fill>
    </dxf>
    <dxf>
      <fill>
        <patternFill>
          <fgColor rgb="FFFF5050"/>
          <bgColor rgb="FFF4B084"/>
        </patternFill>
      </fill>
    </dxf>
    <dxf>
      <fill>
        <patternFill>
          <bgColor rgb="FF92D050"/>
        </patternFill>
      </fill>
    </dxf>
    <dxf>
      <fill>
        <patternFill>
          <bgColor rgb="FF00B050"/>
        </patternFill>
      </fill>
    </dxf>
    <dxf>
      <fill>
        <patternFill>
          <bgColor rgb="FFF8696B"/>
        </patternFill>
      </fill>
    </dxf>
    <dxf>
      <fill>
        <patternFill>
          <bgColor rgb="FFFFD966"/>
        </patternFill>
      </fill>
    </dxf>
    <dxf>
      <fill>
        <patternFill>
          <fgColor rgb="FFFF5050"/>
          <bgColor rgb="FFF4B084"/>
        </patternFill>
      </fill>
    </dxf>
    <dxf>
      <fill>
        <patternFill>
          <bgColor rgb="FF00B050"/>
        </patternFill>
      </fill>
    </dxf>
    <dxf>
      <fill>
        <patternFill>
          <bgColor rgb="FFFFD966"/>
        </patternFill>
      </fill>
    </dxf>
    <dxf>
      <fill>
        <patternFill>
          <bgColor rgb="FF92D050"/>
        </patternFill>
      </fill>
    </dxf>
    <dxf>
      <fill>
        <patternFill>
          <bgColor rgb="FFF8696B"/>
        </patternFill>
      </fill>
    </dxf>
    <dxf>
      <fill>
        <patternFill>
          <bgColor rgb="FFF8696B"/>
        </patternFill>
      </fill>
    </dxf>
    <dxf>
      <fill>
        <patternFill>
          <bgColor rgb="FFFFD966"/>
        </patternFill>
      </fill>
    </dxf>
    <dxf>
      <fill>
        <patternFill>
          <fgColor rgb="FFFF5050"/>
          <bgColor rgb="FFF4B084"/>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92D050"/>
        </patternFill>
      </fill>
    </dxf>
    <dxf>
      <fill>
        <patternFill>
          <fgColor rgb="FFFF5050"/>
          <bgColor rgb="FFF4B084"/>
        </patternFill>
      </fill>
    </dxf>
    <dxf>
      <fill>
        <patternFill>
          <bgColor rgb="FFFFD966"/>
        </patternFill>
      </fill>
    </dxf>
    <dxf>
      <fill>
        <patternFill>
          <bgColor rgb="FF00B050"/>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F8696B"/>
        </patternFill>
      </fill>
    </dxf>
    <dxf>
      <fill>
        <patternFill>
          <bgColor rgb="FF92D050"/>
        </patternFill>
      </fill>
    </dxf>
    <dxf>
      <fill>
        <patternFill>
          <bgColor rgb="FF92D050"/>
        </patternFill>
      </fill>
    </dxf>
    <dxf>
      <fill>
        <patternFill>
          <bgColor rgb="FFFFD966"/>
        </patternFill>
      </fill>
    </dxf>
    <dxf>
      <fill>
        <patternFill>
          <bgColor rgb="FF00B050"/>
        </patternFill>
      </fill>
    </dxf>
    <dxf>
      <fill>
        <patternFill>
          <bgColor rgb="FFF8696B"/>
        </patternFill>
      </fill>
    </dxf>
    <dxf>
      <fill>
        <patternFill>
          <fgColor rgb="FFFF5050"/>
          <bgColor rgb="FFF4B084"/>
        </patternFill>
      </fill>
    </dxf>
    <dxf>
      <fill>
        <patternFill>
          <bgColor rgb="FF00B050"/>
        </patternFill>
      </fill>
    </dxf>
    <dxf>
      <fill>
        <patternFill>
          <bgColor rgb="FFF8696B"/>
        </patternFill>
      </fill>
    </dxf>
    <dxf>
      <fill>
        <patternFill>
          <fgColor rgb="FFFF5050"/>
          <bgColor rgb="FFF4B084"/>
        </patternFill>
      </fill>
    </dxf>
    <dxf>
      <fill>
        <patternFill>
          <bgColor rgb="FF92D050"/>
        </patternFill>
      </fill>
    </dxf>
    <dxf>
      <fill>
        <patternFill>
          <bgColor rgb="FFFFD966"/>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FFD966"/>
        </patternFill>
      </fill>
    </dxf>
    <dxf>
      <fill>
        <patternFill>
          <fgColor rgb="FFFF5050"/>
          <bgColor rgb="FFF4B084"/>
        </patternFill>
      </fill>
    </dxf>
    <dxf>
      <fill>
        <patternFill>
          <bgColor rgb="FF00B050"/>
        </patternFill>
      </fill>
    </dxf>
    <dxf>
      <fill>
        <patternFill>
          <bgColor rgb="FF92D050"/>
        </patternFill>
      </fill>
    </dxf>
    <dxf>
      <fill>
        <patternFill>
          <bgColor rgb="FFF8696B"/>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fgColor rgb="FFFF5050"/>
          <bgColor rgb="FFF4B084"/>
        </patternFill>
      </fill>
    </dxf>
    <dxf>
      <fill>
        <patternFill>
          <bgColor rgb="FF00B050"/>
        </patternFill>
      </fill>
    </dxf>
    <dxf>
      <fill>
        <patternFill>
          <bgColor rgb="FFFFD966"/>
        </patternFill>
      </fill>
    </dxf>
    <dxf>
      <fill>
        <patternFill>
          <bgColor rgb="FF92D050"/>
        </patternFill>
      </fill>
    </dxf>
    <dxf>
      <fill>
        <patternFill>
          <bgColor rgb="FFF8696B"/>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bgColor rgb="FF00B050"/>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fgColor rgb="FFFF5050"/>
          <bgColor rgb="FFF4B084"/>
        </patternFill>
      </fill>
    </dxf>
    <dxf>
      <fill>
        <patternFill>
          <bgColor rgb="FF00B050"/>
        </patternFill>
      </fill>
    </dxf>
    <dxf>
      <fill>
        <patternFill>
          <bgColor rgb="FFF8696B"/>
        </patternFill>
      </fill>
    </dxf>
    <dxf>
      <fill>
        <patternFill>
          <bgColor rgb="FF92D050"/>
        </patternFill>
      </fill>
    </dxf>
    <dxf>
      <fill>
        <patternFill>
          <bgColor rgb="FFF8696B"/>
        </patternFill>
      </fill>
    </dxf>
    <dxf>
      <fill>
        <patternFill>
          <bgColor rgb="FF92D050"/>
        </patternFill>
      </fill>
    </dxf>
    <dxf>
      <fill>
        <patternFill>
          <bgColor rgb="FF00B050"/>
        </patternFill>
      </fill>
    </dxf>
    <dxf>
      <fill>
        <patternFill>
          <fgColor rgb="FFFF5050"/>
          <bgColor rgb="FFF4B084"/>
        </patternFill>
      </fill>
    </dxf>
    <dxf>
      <fill>
        <patternFill>
          <bgColor rgb="FFFFD966"/>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FD966"/>
        </patternFill>
      </fill>
    </dxf>
    <dxf>
      <fill>
        <patternFill>
          <bgColor rgb="FFF8696B"/>
        </patternFill>
      </fill>
    </dxf>
    <dxf>
      <fill>
        <patternFill>
          <bgColor rgb="FF92D050"/>
        </patternFill>
      </fill>
    </dxf>
    <dxf>
      <fill>
        <patternFill>
          <bgColor rgb="FF00B050"/>
        </patternFill>
      </fill>
    </dxf>
    <dxf>
      <fill>
        <patternFill>
          <fgColor rgb="FFFF5050"/>
          <bgColor rgb="FFF4B084"/>
        </patternFill>
      </fill>
    </dxf>
    <dxf>
      <fill>
        <patternFill>
          <bgColor rgb="FF00B050"/>
        </patternFill>
      </fill>
    </dxf>
    <dxf>
      <fill>
        <patternFill>
          <bgColor rgb="FF92D050"/>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ill>
        <patternFill>
          <bgColor rgb="FFFFD966"/>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FD966"/>
        </patternFill>
      </fill>
    </dxf>
    <dxf>
      <fill>
        <patternFill>
          <bgColor rgb="FFF8696B"/>
        </patternFill>
      </fill>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F8696B"/>
        </patternFill>
      </fill>
    </dxf>
    <dxf>
      <fill>
        <patternFill>
          <bgColor rgb="FF92D05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ill>
        <patternFill>
          <bgColor rgb="FFFFD966"/>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fgColor rgb="FFFF5050"/>
          <bgColor rgb="FFF4B084"/>
        </patternFill>
      </fill>
    </dxf>
    <dxf>
      <fill>
        <patternFill>
          <bgColor rgb="FF00B050"/>
        </patternFill>
      </fill>
    </dxf>
    <dxf>
      <fill>
        <patternFill>
          <fgColor rgb="FFFF5050"/>
          <bgColor rgb="FFF4B084"/>
        </patternFill>
      </fill>
    </dxf>
    <dxf>
      <fill>
        <patternFill>
          <bgColor rgb="FFFFD966"/>
        </patternFill>
      </fill>
    </dxf>
    <dxf>
      <fill>
        <patternFill>
          <bgColor rgb="FFF8696B"/>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ill>
        <patternFill>
          <bgColor rgb="FF00B050"/>
        </patternFill>
      </fill>
    </dxf>
    <dxf>
      <fill>
        <patternFill>
          <bgColor rgb="FFFFD966"/>
        </patternFill>
      </fill>
    </dxf>
    <dxf>
      <fill>
        <patternFill>
          <bgColor rgb="FF92D050"/>
        </patternFill>
      </fill>
    </dxf>
    <dxf>
      <fill>
        <patternFill>
          <bgColor rgb="FF92D050"/>
        </patternFill>
      </fill>
    </dxf>
    <dxf>
      <fill>
        <patternFill>
          <bgColor rgb="FF00B050"/>
        </patternFill>
      </fill>
    </dxf>
    <dxf>
      <fill>
        <patternFill>
          <bgColor rgb="FFF8696B"/>
        </patternFill>
      </fill>
    </dxf>
    <dxf>
      <fill>
        <patternFill>
          <bgColor rgb="FFFFD966"/>
        </patternFill>
      </fill>
    </dxf>
    <dxf>
      <fill>
        <patternFill>
          <fgColor rgb="FFFF5050"/>
          <bgColor rgb="FFF4B084"/>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92D050"/>
        </patternFill>
      </fill>
    </dxf>
    <dxf>
      <fill>
        <patternFill>
          <bgColor rgb="FF00B050"/>
        </patternFill>
      </fill>
    </dxf>
    <dxf>
      <fill>
        <patternFill>
          <bgColor rgb="FFFFD966"/>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bgColor rgb="FFFFD966"/>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FD966"/>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bgColor rgb="FFFFD966"/>
        </patternFill>
      </fill>
    </dxf>
    <dxf>
      <fill>
        <patternFill>
          <fgColor rgb="FFFF5050"/>
          <bgColor rgb="FFF4B084"/>
        </patternFill>
      </fill>
    </dxf>
    <dxf>
      <fill>
        <patternFill>
          <bgColor rgb="FF00B050"/>
        </patternFill>
      </fill>
    </dxf>
    <dxf>
      <fill>
        <patternFill>
          <bgColor rgb="FF92D050"/>
        </patternFill>
      </fill>
    </dxf>
    <dxf>
      <fill>
        <patternFill>
          <bgColor rgb="FFF8696B"/>
        </patternFill>
      </fill>
    </dxf>
    <dxf>
      <fill>
        <patternFill>
          <bgColor rgb="FF92D050"/>
        </patternFill>
      </fill>
    </dxf>
    <dxf>
      <fill>
        <patternFill>
          <bgColor rgb="FF00B050"/>
        </patternFill>
      </fill>
    </dxf>
    <dxf>
      <fill>
        <patternFill>
          <fgColor rgb="FFFF5050"/>
          <bgColor rgb="FFF4B084"/>
        </patternFill>
      </fill>
    </dxf>
    <dxf>
      <fill>
        <patternFill>
          <bgColor rgb="FFFFD966"/>
        </patternFill>
      </fill>
    </dxf>
    <dxf>
      <fill>
        <patternFill>
          <bgColor rgb="FFF8696B"/>
        </patternFill>
      </fill>
    </dxf>
    <dxf>
      <fill>
        <patternFill>
          <bgColor rgb="FFFFD966"/>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fgColor rgb="FFFF5050"/>
          <bgColor rgb="FFF4B084"/>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fgColor rgb="FFFF5050"/>
          <bgColor rgb="FFF4B084"/>
        </patternFill>
      </fill>
    </dxf>
    <dxf>
      <fill>
        <patternFill>
          <bgColor rgb="FFF8696B"/>
        </patternFill>
      </fill>
    </dxf>
    <dxf>
      <fill>
        <patternFill>
          <bgColor rgb="FFFFD966"/>
        </patternFill>
      </fill>
    </dxf>
    <dxf>
      <fill>
        <patternFill>
          <bgColor rgb="FF00B050"/>
        </patternFill>
      </fill>
    </dxf>
    <dxf>
      <fill>
        <patternFill>
          <bgColor rgb="FF92D050"/>
        </patternFill>
      </fill>
    </dxf>
    <dxf>
      <fill>
        <patternFill>
          <fgColor rgb="FFFF5050"/>
          <bgColor rgb="FFF4B084"/>
        </patternFill>
      </fill>
    </dxf>
    <dxf>
      <fill>
        <patternFill>
          <bgColor rgb="FF92D050"/>
        </patternFill>
      </fill>
    </dxf>
    <dxf>
      <fill>
        <patternFill>
          <bgColor rgb="FFF8696B"/>
        </patternFill>
      </fill>
    </dxf>
    <dxf>
      <fill>
        <patternFill>
          <bgColor rgb="FFFFD966"/>
        </patternFill>
      </fill>
    </dxf>
    <dxf>
      <fill>
        <patternFill>
          <bgColor rgb="FF00B050"/>
        </patternFill>
      </fill>
    </dxf>
    <dxf>
      <fill>
        <patternFill>
          <bgColor rgb="FF92D050"/>
        </patternFill>
      </fill>
    </dxf>
    <dxf>
      <fill>
        <patternFill>
          <fgColor rgb="FFFF5050"/>
          <bgColor rgb="FFF4B084"/>
        </patternFill>
      </fill>
    </dxf>
    <dxf>
      <fill>
        <patternFill>
          <bgColor rgb="FF00B050"/>
        </patternFill>
      </fill>
    </dxf>
    <dxf>
      <fill>
        <patternFill>
          <bgColor rgb="FFF8696B"/>
        </patternFill>
      </fill>
    </dxf>
    <dxf>
      <fill>
        <patternFill>
          <bgColor rgb="FFFFD966"/>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ill>
        <patternFill>
          <bgColor rgb="FFFFD966"/>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92D050"/>
        </patternFill>
      </fill>
    </dxf>
    <dxf>
      <fill>
        <patternFill>
          <bgColor rgb="FFFFD966"/>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92D050"/>
        </patternFill>
      </fill>
    </dxf>
    <dxf>
      <fill>
        <patternFill>
          <fgColor rgb="FFFF5050"/>
          <bgColor rgb="FFF4B084"/>
        </patternFill>
      </fill>
    </dxf>
    <dxf>
      <fill>
        <patternFill>
          <bgColor rgb="FFF8696B"/>
        </patternFill>
      </fill>
    </dxf>
    <dxf>
      <fill>
        <patternFill>
          <bgColor rgb="FFFFD966"/>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ill>
        <patternFill>
          <bgColor rgb="FFFFD966"/>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bgColor rgb="FFF8696B"/>
        </patternFill>
      </fill>
    </dxf>
    <dxf>
      <fill>
        <patternFill>
          <fgColor rgb="FFFF5050"/>
          <bgColor rgb="FFF4B084"/>
        </patternFill>
      </fill>
    </dxf>
    <dxf>
      <fill>
        <patternFill>
          <bgColor rgb="FF92D050"/>
        </patternFill>
      </fill>
    </dxf>
    <dxf>
      <fill>
        <patternFill>
          <bgColor rgb="FF00B050"/>
        </patternFill>
      </fill>
    </dxf>
    <dxf>
      <fill>
        <patternFill>
          <bgColor rgb="FFFFD966"/>
        </patternFill>
      </fill>
    </dxf>
    <dxf>
      <fill>
        <patternFill>
          <bgColor rgb="FF92D050"/>
        </patternFill>
      </fill>
    </dxf>
    <dxf>
      <fill>
        <patternFill>
          <bgColor rgb="FFF8696B"/>
        </patternFill>
      </fill>
    </dxf>
    <dxf>
      <fill>
        <patternFill>
          <bgColor rgb="FF00B050"/>
        </patternFill>
      </fill>
    </dxf>
    <dxf>
      <fill>
        <patternFill>
          <fgColor rgb="FFFF5050"/>
          <bgColor rgb="FFF4B084"/>
        </patternFill>
      </fill>
    </dxf>
    <dxf>
      <fill>
        <patternFill>
          <bgColor rgb="FFFFD966"/>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00B050"/>
        </patternFill>
      </fill>
    </dxf>
    <dxf>
      <fill>
        <patternFill>
          <bgColor rgb="FFF8696B"/>
        </patternFill>
      </fill>
    </dxf>
    <dxf>
      <fill>
        <patternFill>
          <fgColor rgb="FFFF5050"/>
          <bgColor rgb="FFF4B084"/>
        </patternFill>
      </fill>
    </dxf>
    <dxf>
      <fill>
        <patternFill>
          <bgColor rgb="FF92D050"/>
        </patternFill>
      </fill>
    </dxf>
    <dxf>
      <fill>
        <patternFill>
          <bgColor rgb="FFFFD966"/>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ill>
        <patternFill>
          <bgColor rgb="FFFFD966"/>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ill>
        <patternFill>
          <bgColor rgb="FFFFD966"/>
        </patternFill>
      </fill>
    </dxf>
    <dxf>
      <fill>
        <patternFill>
          <bgColor rgb="FFFFD966"/>
        </patternFill>
      </fill>
    </dxf>
    <dxf>
      <fill>
        <patternFill>
          <bgColor rgb="FFF8696B"/>
        </patternFill>
      </fill>
    </dxf>
    <dxf>
      <fill>
        <patternFill>
          <fgColor rgb="FFFF5050"/>
          <bgColor rgb="FFF4B084"/>
        </patternFill>
      </fill>
    </dxf>
    <dxf>
      <fill>
        <patternFill>
          <bgColor rgb="FF92D050"/>
        </patternFill>
      </fill>
    </dxf>
    <dxf>
      <fill>
        <patternFill>
          <bgColor rgb="FF00B050"/>
        </patternFill>
      </fill>
    </dxf>
    <dxf>
      <fill>
        <patternFill>
          <bgColor rgb="FFFFD966"/>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ill>
        <patternFill>
          <bgColor rgb="FFFFD966"/>
        </patternFill>
      </fill>
    </dxf>
    <dxf>
      <fill>
        <patternFill>
          <fgColor rgb="FFFF5050"/>
          <bgColor rgb="FFF4B084"/>
        </patternFill>
      </fill>
    </dxf>
    <dxf>
      <fill>
        <patternFill>
          <bgColor rgb="FF00B050"/>
        </patternFill>
      </fill>
    </dxf>
    <dxf>
      <fill>
        <patternFill>
          <bgColor rgb="FF92D050"/>
        </patternFill>
      </fill>
    </dxf>
    <dxf>
      <fill>
        <patternFill>
          <fgColor rgb="FFFF5050"/>
          <bgColor rgb="FFF4B084"/>
        </patternFill>
      </fill>
    </dxf>
    <dxf>
      <fill>
        <patternFill>
          <bgColor rgb="FF00B050"/>
        </patternFill>
      </fill>
    </dxf>
    <dxf>
      <fill>
        <patternFill>
          <bgColor rgb="FF92D050"/>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ill>
        <patternFill>
          <bgColor rgb="FFFFD966"/>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fgColor rgb="FFFF5050"/>
          <bgColor rgb="FFF4B084"/>
        </patternFill>
      </fill>
    </dxf>
    <dxf>
      <fill>
        <patternFill>
          <bgColor rgb="FFF8696B"/>
        </patternFill>
      </fill>
    </dxf>
    <dxf>
      <fill>
        <patternFill>
          <bgColor rgb="FFFFD966"/>
        </patternFill>
      </fill>
    </dxf>
    <dxf>
      <fill>
        <patternFill>
          <bgColor rgb="FF00B050"/>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00B050"/>
        </patternFill>
      </fill>
    </dxf>
    <dxf>
      <fill>
        <patternFill>
          <bgColor rgb="FF00B050"/>
        </patternFill>
      </fill>
    </dxf>
    <dxf>
      <fill>
        <patternFill>
          <fgColor rgb="FFFF5050"/>
          <bgColor rgb="FFF4B084"/>
        </patternFill>
      </fill>
    </dxf>
    <dxf>
      <fill>
        <patternFill>
          <bgColor rgb="FFFFD966"/>
        </patternFill>
      </fill>
    </dxf>
    <dxf>
      <fill>
        <patternFill>
          <bgColor rgb="FF92D050"/>
        </patternFill>
      </fill>
    </dxf>
    <dxf>
      <fill>
        <patternFill>
          <bgColor rgb="FFF8696B"/>
        </patternFill>
      </fill>
    </dxf>
    <dxf>
      <fill>
        <patternFill>
          <bgColor rgb="FF92D050"/>
        </patternFill>
      </fill>
    </dxf>
    <dxf>
      <fill>
        <patternFill>
          <bgColor rgb="FFF8696B"/>
        </patternFill>
      </fill>
    </dxf>
    <dxf>
      <fill>
        <patternFill>
          <bgColor rgb="FF00B050"/>
        </patternFill>
      </fill>
    </dxf>
    <dxf>
      <fill>
        <patternFill>
          <fgColor rgb="FFFF5050"/>
          <bgColor rgb="FFF4B084"/>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8696B"/>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fgColor rgb="FFFF5050"/>
          <bgColor rgb="FFF4B084"/>
        </patternFill>
      </fill>
    </dxf>
    <dxf>
      <fill>
        <patternFill>
          <bgColor rgb="FFF8696B"/>
        </patternFill>
      </fill>
    </dxf>
    <dxf>
      <fill>
        <patternFill>
          <bgColor rgb="FFFFD966"/>
        </patternFill>
      </fill>
    </dxf>
    <dxf>
      <fill>
        <patternFill>
          <bgColor rgb="FF00B050"/>
        </patternFill>
      </fill>
    </dxf>
    <dxf>
      <fill>
        <patternFill>
          <bgColor rgb="FF92D050"/>
        </patternFill>
      </fill>
    </dxf>
    <dxf>
      <fill>
        <patternFill>
          <bgColor rgb="FF00B050"/>
        </patternFill>
      </fill>
    </dxf>
    <dxf>
      <fill>
        <patternFill>
          <bgColor rgb="FFF8696B"/>
        </patternFill>
      </fill>
    </dxf>
    <dxf>
      <fill>
        <patternFill>
          <bgColor rgb="FFFFD966"/>
        </patternFill>
      </fill>
    </dxf>
    <dxf>
      <fill>
        <patternFill>
          <fgColor rgb="FFFF5050"/>
          <bgColor rgb="FFF4B084"/>
        </patternFill>
      </fill>
    </dxf>
    <dxf>
      <fill>
        <patternFill>
          <bgColor rgb="FF92D050"/>
        </patternFill>
      </fill>
    </dxf>
    <dxf>
      <fill>
        <patternFill>
          <bgColor rgb="FFF8696B"/>
        </patternFill>
      </fill>
    </dxf>
    <dxf>
      <fill>
        <patternFill>
          <bgColor rgb="FFFFD966"/>
        </patternFill>
      </fill>
    </dxf>
    <dxf>
      <fill>
        <patternFill>
          <fgColor rgb="FFFF5050"/>
          <bgColor rgb="FFF4B084"/>
        </patternFill>
      </fill>
    </dxf>
    <dxf>
      <fill>
        <patternFill>
          <bgColor rgb="FF92D050"/>
        </patternFill>
      </fill>
    </dxf>
    <dxf>
      <fill>
        <patternFill>
          <bgColor rgb="FF00B050"/>
        </patternFill>
      </fill>
    </dxf>
    <dxf>
      <fill>
        <patternFill>
          <fgColor rgb="FFFF5050"/>
          <bgColor rgb="FFF4B084"/>
        </patternFill>
      </fill>
    </dxf>
    <dxf>
      <fill>
        <patternFill>
          <bgColor rgb="FFFFD966"/>
        </patternFill>
      </fill>
    </dxf>
    <dxf>
      <fill>
        <patternFill>
          <bgColor rgb="FF92D050"/>
        </patternFill>
      </fill>
    </dxf>
    <dxf>
      <fill>
        <patternFill>
          <bgColor rgb="FFF8696B"/>
        </patternFill>
      </fill>
    </dxf>
    <dxf>
      <fill>
        <patternFill>
          <bgColor rgb="FF00B050"/>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bgColor rgb="FFFFD966"/>
        </patternFill>
      </fill>
    </dxf>
    <dxf>
      <fill>
        <patternFill>
          <fgColor rgb="FFFF5050"/>
          <bgColor rgb="FFF4B084"/>
        </patternFill>
      </fill>
    </dxf>
    <dxf>
      <fill>
        <patternFill>
          <bgColor rgb="FF00B050"/>
        </patternFill>
      </fill>
    </dxf>
    <dxf>
      <fill>
        <patternFill>
          <bgColor rgb="FF92D050"/>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00B050"/>
        </patternFill>
      </fill>
    </dxf>
    <dxf>
      <fill>
        <patternFill>
          <bgColor rgb="FFF8696B"/>
        </patternFill>
      </fill>
    </dxf>
    <dxf>
      <fill>
        <patternFill>
          <bgColor rgb="FFFFD966"/>
        </patternFill>
      </fill>
    </dxf>
    <dxf>
      <fill>
        <patternFill>
          <bgColor rgb="FF92D050"/>
        </patternFill>
      </fill>
    </dxf>
    <dxf>
      <fill>
        <patternFill>
          <fgColor rgb="FFFF5050"/>
          <bgColor rgb="FFF4B084"/>
        </patternFill>
      </fill>
    </dxf>
    <dxf>
      <fill>
        <patternFill>
          <bgColor rgb="FF92D050"/>
        </patternFill>
      </fill>
    </dxf>
    <dxf>
      <fill>
        <patternFill>
          <bgColor rgb="FF00B050"/>
        </patternFill>
      </fill>
    </dxf>
    <dxf>
      <fill>
        <patternFill>
          <bgColor rgb="FFF8696B"/>
        </patternFill>
      </fill>
    </dxf>
    <dxf>
      <fill>
        <patternFill>
          <bgColor rgb="FFFFD966"/>
        </patternFill>
      </fill>
    </dxf>
    <dxf>
      <fill>
        <patternFill>
          <bgColor rgb="FF00B050"/>
        </patternFill>
      </fill>
    </dxf>
    <dxf>
      <fill>
        <patternFill>
          <fgColor rgb="FFFF5050"/>
          <bgColor rgb="FFF4B084"/>
        </patternFill>
      </fill>
    </dxf>
    <dxf>
      <fill>
        <patternFill>
          <bgColor rgb="FFFFD966"/>
        </patternFill>
      </fill>
    </dxf>
    <dxf>
      <fill>
        <patternFill>
          <bgColor rgb="FF92D050"/>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fgColor rgb="FFFF5050"/>
          <bgColor rgb="FFF4B084"/>
        </patternFill>
      </fill>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00B050"/>
        </patternFill>
      </fill>
    </dxf>
    <dxf>
      <fill>
        <patternFill>
          <bgColor rgb="FFFFD966"/>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ill>
        <patternFill>
          <bgColor rgb="FFFFD966"/>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FD966"/>
        </patternFill>
      </fill>
    </dxf>
    <dxf>
      <fill>
        <patternFill>
          <bgColor rgb="FFF8696B"/>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fgColor rgb="FFFF5050"/>
          <bgColor rgb="FFF4B084"/>
        </patternFill>
      </fill>
    </dxf>
    <dxf>
      <fill>
        <patternFill>
          <bgColor rgb="FFF8696B"/>
        </patternFill>
      </fill>
    </dxf>
    <dxf>
      <fill>
        <patternFill>
          <bgColor rgb="FFFFD966"/>
        </patternFill>
      </fill>
    </dxf>
    <dxf>
      <fill>
        <patternFill>
          <fgColor rgb="FFFF5050"/>
          <bgColor rgb="FFF4B084"/>
        </patternFill>
      </fill>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bgColor rgb="FF00B050"/>
        </patternFill>
      </fill>
    </dxf>
    <dxf>
      <fill>
        <patternFill>
          <bgColor rgb="FFFFD966"/>
        </patternFill>
      </fill>
    </dxf>
    <dxf>
      <fill>
        <patternFill>
          <bgColor rgb="FF92D050"/>
        </patternFill>
      </fill>
    </dxf>
    <dxf>
      <fill>
        <patternFill>
          <fgColor rgb="FFFF5050"/>
          <bgColor rgb="FFF4B084"/>
        </patternFill>
      </fill>
    </dxf>
    <dxf>
      <fill>
        <patternFill>
          <bgColor rgb="FFF8696B"/>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FFD966"/>
        </patternFill>
      </fill>
    </dxf>
    <dxf>
      <fill>
        <patternFill>
          <fgColor rgb="FFFF5050"/>
          <bgColor rgb="FFF4B084"/>
        </patternFill>
      </fill>
    </dxf>
    <dxf>
      <fill>
        <patternFill>
          <bgColor rgb="FF92D050"/>
        </patternFill>
      </fill>
    </dxf>
    <dxf>
      <fill>
        <patternFill>
          <bgColor rgb="FFF8696B"/>
        </patternFill>
      </fill>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fgColor rgb="FFFF5050"/>
          <bgColor rgb="FFF4B084"/>
        </patternFill>
      </fill>
    </dxf>
    <dxf>
      <fill>
        <patternFill>
          <bgColor rgb="FFFFD966"/>
        </patternFill>
      </fill>
    </dxf>
    <dxf>
      <fill>
        <patternFill>
          <bgColor rgb="FF92D050"/>
        </patternFill>
      </fill>
    </dxf>
    <dxf>
      <fill>
        <patternFill>
          <bgColor rgb="FFF8696B"/>
        </patternFill>
      </fill>
    </dxf>
    <dxf>
      <fill>
        <patternFill>
          <bgColor rgb="FF00B050"/>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FFD966"/>
        </patternFill>
      </fill>
    </dxf>
    <dxf>
      <fill>
        <patternFill>
          <bgColor rgb="FF92D050"/>
        </patternFill>
      </fill>
    </dxf>
    <dxf>
      <fill>
        <patternFill>
          <fgColor rgb="FFFF5050"/>
          <bgColor rgb="FFF4B084"/>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00B050"/>
        </patternFill>
      </fill>
    </dxf>
    <dxf>
      <fill>
        <patternFill>
          <bgColor rgb="FFF8696B"/>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ill>
        <patternFill>
          <bgColor rgb="FF00B050"/>
        </patternFill>
      </fill>
    </dxf>
    <dxf>
      <fill>
        <patternFill>
          <bgColor rgb="FFFFD966"/>
        </patternFill>
      </fill>
    </dxf>
    <dxf>
      <fill>
        <patternFill>
          <bgColor rgb="FF92D050"/>
        </patternFill>
      </fill>
    </dxf>
    <dxf>
      <fill>
        <patternFill>
          <bgColor rgb="FFF8696B"/>
        </patternFill>
      </fill>
    </dxf>
    <dxf>
      <fill>
        <patternFill>
          <fgColor rgb="FFFF5050"/>
          <bgColor rgb="FFF4B084"/>
        </patternFill>
      </fill>
    </dxf>
    <dxf>
      <fill>
        <patternFill>
          <bgColor rgb="FF00B050"/>
        </patternFill>
      </fill>
    </dxf>
    <dxf>
      <fill>
        <patternFill>
          <bgColor rgb="FFFFD966"/>
        </patternFill>
      </fill>
    </dxf>
    <dxf>
      <fill>
        <patternFill>
          <bgColor rgb="FF92D050"/>
        </patternFill>
      </fill>
    </dxf>
    <dxf>
      <fill>
        <patternFill>
          <bgColor rgb="FFF8696B"/>
        </patternFill>
      </fill>
    </dxf>
    <dxf>
      <fill>
        <patternFill>
          <bgColor rgb="FF00B050"/>
        </patternFill>
      </fill>
    </dxf>
    <dxf>
      <fill>
        <patternFill>
          <fgColor rgb="FFFF5050"/>
          <bgColor rgb="FFF4B084"/>
        </patternFill>
      </fill>
    </dxf>
    <dxf>
      <fill>
        <patternFill>
          <bgColor rgb="FFFFD966"/>
        </patternFill>
      </fill>
    </dxf>
    <dxf>
      <fill>
        <patternFill>
          <bgColor rgb="FF92D050"/>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00B050"/>
        </patternFill>
      </fill>
    </dxf>
    <dxf>
      <fill>
        <patternFill>
          <bgColor rgb="FF92D050"/>
        </patternFill>
      </fill>
    </dxf>
    <dxf>
      <fill>
        <patternFill>
          <fgColor rgb="FFFF5050"/>
          <bgColor rgb="FFF4B084"/>
        </patternFill>
      </fill>
    </dxf>
    <dxf>
      <fill>
        <patternFill>
          <bgColor rgb="FFFFD966"/>
        </patternFill>
      </fill>
    </dxf>
    <dxf>
      <fill>
        <patternFill>
          <bgColor rgb="FFF8696B"/>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ill>
        <patternFill>
          <bgColor rgb="FFFFD966"/>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ill>
        <patternFill>
          <bgColor rgb="FFFFD966"/>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bgColor rgb="FF00B050"/>
        </patternFill>
      </fill>
    </dxf>
    <dxf>
      <fill>
        <patternFill>
          <bgColor rgb="FF92D050"/>
        </patternFill>
      </fill>
    </dxf>
    <dxf>
      <fill>
        <patternFill>
          <fgColor rgb="FFFF5050"/>
          <bgColor rgb="FFF4B084"/>
        </patternFill>
      </fill>
    </dxf>
    <dxf>
      <fill>
        <patternFill>
          <bgColor rgb="FFFFD966"/>
        </patternFill>
      </fill>
    </dxf>
    <dxf>
      <fill>
        <patternFill>
          <bgColor rgb="FF00B050"/>
        </patternFill>
      </fill>
    </dxf>
    <dxf>
      <fill>
        <patternFill>
          <bgColor rgb="FFFFD966"/>
        </patternFill>
      </fill>
    </dxf>
    <dxf>
      <fill>
        <patternFill>
          <bgColor rgb="FF92D050"/>
        </patternFill>
      </fill>
    </dxf>
    <dxf>
      <fill>
        <patternFill>
          <bgColor rgb="FFF8696B"/>
        </patternFill>
      </fill>
    </dxf>
    <dxf>
      <fill>
        <patternFill>
          <fgColor rgb="FFFF5050"/>
          <bgColor rgb="FFF4B084"/>
        </patternFill>
      </fill>
    </dxf>
    <dxf>
      <fill>
        <patternFill>
          <fgColor rgb="FFFF5050"/>
          <bgColor rgb="FFF4B084"/>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92D050"/>
        </patternFill>
      </fill>
    </dxf>
    <dxf>
      <fill>
        <patternFill>
          <bgColor rgb="FF00B050"/>
        </patternFill>
      </fill>
    </dxf>
    <dxf>
      <fill>
        <patternFill>
          <bgColor rgb="FFFFD966"/>
        </patternFill>
      </fill>
    </dxf>
    <dxf>
      <fill>
        <patternFill>
          <bgColor rgb="FFF8696B"/>
        </patternFill>
      </fill>
    </dxf>
    <dxf>
      <fill>
        <patternFill>
          <bgColor rgb="FF00B050"/>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fgColor rgb="FFFF5050"/>
          <bgColor rgb="FFF4B084"/>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00B050"/>
        </patternFill>
      </fill>
    </dxf>
    <dxf>
      <fill>
        <patternFill>
          <bgColor rgb="FF92D050"/>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fgColor rgb="FFFF5050"/>
          <bgColor rgb="FFF4B084"/>
        </patternFill>
      </fill>
    </dxf>
    <dxf>
      <fill>
        <patternFill>
          <fgColor rgb="FFFF5050"/>
          <bgColor rgb="FFF4B084"/>
        </patternFill>
      </fill>
    </dxf>
    <dxf>
      <fill>
        <patternFill>
          <bgColor rgb="FF00B050"/>
        </patternFill>
      </fill>
    </dxf>
    <dxf>
      <fill>
        <patternFill>
          <bgColor rgb="FFF8696B"/>
        </patternFill>
      </fill>
    </dxf>
    <dxf>
      <fill>
        <patternFill>
          <bgColor rgb="FFFFD966"/>
        </patternFill>
      </fill>
    </dxf>
    <dxf>
      <fill>
        <patternFill>
          <bgColor rgb="FF92D050"/>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F8696B"/>
        </patternFill>
      </fill>
    </dxf>
    <dxf>
      <fill>
        <patternFill>
          <bgColor rgb="FF92D050"/>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00B050"/>
        </patternFill>
      </fill>
    </dxf>
    <dxf>
      <fill>
        <patternFill>
          <bgColor rgb="FF92D050"/>
        </patternFill>
      </fill>
    </dxf>
    <dxf>
      <fill>
        <patternFill>
          <fgColor rgb="FFFF5050"/>
          <bgColor rgb="FFF4B084"/>
        </patternFill>
      </fill>
    </dxf>
    <dxf>
      <fill>
        <patternFill>
          <bgColor rgb="FFFFD966"/>
        </patternFill>
      </fill>
    </dxf>
    <dxf>
      <fill>
        <patternFill>
          <bgColor rgb="FFF8696B"/>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bgColor rgb="FF00B050"/>
        </patternFill>
      </fill>
    </dxf>
    <dxf>
      <fill>
        <patternFill>
          <bgColor rgb="FF92D050"/>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F8696B"/>
        </patternFill>
      </fill>
    </dxf>
    <dxf>
      <fill>
        <patternFill>
          <bgColor rgb="FF00B050"/>
        </patternFill>
      </fill>
    </dxf>
    <dxf>
      <fill>
        <patternFill>
          <fgColor rgb="FFFF5050"/>
          <bgColor rgb="FFF4B084"/>
        </patternFill>
      </fill>
    </dxf>
    <dxf>
      <fill>
        <patternFill>
          <bgColor rgb="FF92D050"/>
        </patternFill>
      </fill>
    </dxf>
    <dxf>
      <fill>
        <patternFill>
          <bgColor rgb="FFFFD966"/>
        </patternFill>
      </fill>
    </dxf>
    <dxf>
      <fill>
        <patternFill>
          <fgColor rgb="FFFF5050"/>
          <bgColor rgb="FFF4B084"/>
        </patternFill>
      </fill>
    </dxf>
    <dxf>
      <fill>
        <patternFill>
          <bgColor rgb="FF92D050"/>
        </patternFill>
      </fill>
    </dxf>
    <dxf>
      <fill>
        <patternFill>
          <bgColor rgb="FFF8696B"/>
        </patternFill>
      </fill>
    </dxf>
    <dxf>
      <fill>
        <patternFill>
          <bgColor rgb="FFFFD966"/>
        </patternFill>
      </fill>
    </dxf>
    <dxf>
      <fill>
        <patternFill>
          <bgColor rgb="FF00B050"/>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8696B"/>
        </patternFill>
      </fill>
    </dxf>
    <dxf>
      <fill>
        <patternFill>
          <bgColor rgb="FF92D050"/>
        </patternFill>
      </fill>
    </dxf>
    <dxf>
      <fill>
        <patternFill>
          <fgColor rgb="FFFF5050"/>
          <bgColor rgb="FFF4B084"/>
        </patternFill>
      </fill>
    </dxf>
    <dxf>
      <fill>
        <patternFill>
          <bgColor rgb="FF00B050"/>
        </patternFill>
      </fill>
    </dxf>
    <dxf>
      <fill>
        <patternFill>
          <bgColor rgb="FFFFD966"/>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fgColor rgb="FFFF5050"/>
          <bgColor rgb="FFF4B084"/>
        </patternFill>
      </fill>
    </dxf>
    <dxf>
      <fill>
        <patternFill>
          <bgColor rgb="FF92D050"/>
        </patternFill>
      </fill>
    </dxf>
    <dxf>
      <fill>
        <patternFill>
          <bgColor rgb="FF00B050"/>
        </patternFill>
      </fill>
    </dxf>
    <dxf>
      <fill>
        <patternFill>
          <bgColor rgb="FFFFD966"/>
        </patternFill>
      </fill>
    </dxf>
    <dxf>
      <fill>
        <patternFill>
          <bgColor rgb="FFF8696B"/>
        </patternFill>
      </fill>
    </dxf>
    <dxf>
      <fill>
        <patternFill>
          <fgColor rgb="FFFF5050"/>
          <bgColor rgb="FFF4B084"/>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bgColor rgb="FF92D050"/>
        </patternFill>
      </fill>
    </dxf>
    <dxf>
      <fill>
        <patternFill>
          <bgColor rgb="FFFFD966"/>
        </patternFill>
      </fill>
    </dxf>
    <dxf>
      <fill>
        <patternFill>
          <bgColor rgb="FFF8696B"/>
        </patternFill>
      </fill>
    </dxf>
    <dxf>
      <fill>
        <patternFill>
          <bgColor rgb="FF00B050"/>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ill>
        <patternFill>
          <bgColor rgb="FFFFD966"/>
        </patternFill>
      </fill>
    </dxf>
    <dxf>
      <fill>
        <patternFill>
          <bgColor rgb="FF92D050"/>
        </patternFill>
      </fill>
    </dxf>
    <dxf>
      <fill>
        <patternFill>
          <bgColor rgb="FFF8696B"/>
        </patternFill>
      </fill>
    </dxf>
    <dxf>
      <fill>
        <patternFill>
          <bgColor rgb="FF00B050"/>
        </patternFill>
      </fill>
    </dxf>
    <dxf>
      <fill>
        <patternFill>
          <fgColor rgb="FFFF5050"/>
          <bgColor rgb="FFF4B084"/>
        </patternFill>
      </fill>
    </dxf>
    <dxf>
      <fill>
        <patternFill>
          <bgColor rgb="FFFFD966"/>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fgColor rgb="FFFF5050"/>
          <bgColor rgb="FFF4B084"/>
        </patternFill>
      </fill>
    </dxf>
    <dxf>
      <fill>
        <patternFill>
          <bgColor rgb="FF92D050"/>
        </patternFill>
      </fill>
    </dxf>
    <dxf>
      <fill>
        <patternFill>
          <bgColor rgb="FF00B050"/>
        </patternFill>
      </fill>
    </dxf>
    <dxf>
      <fill>
        <patternFill>
          <bgColor rgb="FFFFD966"/>
        </patternFill>
      </fill>
    </dxf>
    <dxf>
      <fill>
        <patternFill>
          <bgColor rgb="FFF8696B"/>
        </patternFill>
      </fill>
    </dxf>
    <dxf>
      <fill>
        <patternFill>
          <bgColor rgb="FF00B050"/>
        </patternFill>
      </fill>
    </dxf>
    <dxf>
      <fill>
        <patternFill>
          <bgColor rgb="FFF8696B"/>
        </patternFill>
      </fill>
    </dxf>
    <dxf>
      <fill>
        <patternFill>
          <bgColor rgb="FF92D050"/>
        </patternFill>
      </fill>
    </dxf>
    <dxf>
      <fill>
        <patternFill>
          <bgColor rgb="FFFFD966"/>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F8696B"/>
        </patternFill>
      </fill>
    </dxf>
    <dxf>
      <fill>
        <patternFill>
          <bgColor rgb="FFFFD966"/>
        </patternFill>
      </fill>
    </dxf>
    <dxf>
      <fill>
        <patternFill>
          <bgColor rgb="FF92D050"/>
        </patternFill>
      </fill>
    </dxf>
    <dxf>
      <fill>
        <patternFill>
          <fgColor rgb="FFFF5050"/>
          <bgColor rgb="FFF4B084"/>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fgColor rgb="FFFF5050"/>
          <bgColor rgb="FFF4B084"/>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fgColor rgb="FFFF5050"/>
          <bgColor rgb="FFF4B084"/>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92D050"/>
        </patternFill>
      </fill>
    </dxf>
    <dxf>
      <fill>
        <patternFill>
          <bgColor rgb="FFF8696B"/>
        </patternFill>
      </fill>
    </dxf>
    <dxf>
      <fill>
        <patternFill>
          <bgColor rgb="FF00B050"/>
        </patternFill>
      </fill>
    </dxf>
    <dxf>
      <fill>
        <patternFill>
          <bgColor rgb="FFFFD966"/>
        </patternFill>
      </fill>
    </dxf>
    <dxf>
      <fill>
        <patternFill>
          <fgColor rgb="FFFF5050"/>
          <bgColor rgb="FFF4B084"/>
        </patternFill>
      </fill>
    </dxf>
    <dxf>
      <fill>
        <patternFill>
          <bgColor rgb="FFFFD966"/>
        </patternFill>
      </fill>
    </dxf>
    <dxf>
      <fill>
        <patternFill>
          <bgColor rgb="FFF8696B"/>
        </patternFill>
      </fill>
    </dxf>
    <dxf>
      <fill>
        <patternFill>
          <fgColor rgb="FFFF5050"/>
          <bgColor rgb="FFF4B084"/>
        </patternFill>
      </fill>
    </dxf>
    <dxf>
      <fill>
        <patternFill>
          <bgColor rgb="FF92D050"/>
        </patternFill>
      </fill>
    </dxf>
    <dxf>
      <fill>
        <patternFill>
          <bgColor rgb="FF00B050"/>
        </patternFill>
      </fill>
    </dxf>
    <dxf>
      <fill>
        <patternFill>
          <bgColor rgb="FFF8696B"/>
        </patternFill>
      </fill>
    </dxf>
    <dxf>
      <fill>
        <patternFill>
          <bgColor rgb="FF00B050"/>
        </patternFill>
      </fill>
    </dxf>
    <dxf>
      <fill>
        <patternFill>
          <fgColor rgb="FFFF5050"/>
          <bgColor rgb="FFF4B084"/>
        </patternFill>
      </fill>
    </dxf>
    <dxf>
      <fill>
        <patternFill>
          <bgColor rgb="FFFFD966"/>
        </patternFill>
      </fill>
    </dxf>
    <dxf>
      <fill>
        <patternFill>
          <bgColor rgb="FF92D050"/>
        </patternFill>
      </fill>
    </dxf>
    <dxf>
      <fill>
        <patternFill>
          <fgColor rgb="FFFF5050"/>
          <bgColor rgb="FFF4B084"/>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bgColor rgb="FF00B050"/>
        </patternFill>
      </fill>
    </dxf>
    <dxf>
      <fill>
        <patternFill>
          <fgColor rgb="FFFF5050"/>
          <bgColor rgb="FFF4B084"/>
        </patternFill>
      </fill>
    </dxf>
    <dxf>
      <fill>
        <patternFill>
          <bgColor rgb="FF92D050"/>
        </patternFill>
      </fill>
    </dxf>
    <dxf>
      <fill>
        <patternFill>
          <bgColor rgb="FFFFD966"/>
        </patternFill>
      </fill>
    </dxf>
    <dxf>
      <fill>
        <patternFill>
          <bgColor rgb="FFF8696B"/>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fgColor rgb="FFFF5050"/>
          <bgColor rgb="FFF4B084"/>
        </patternFill>
      </fill>
    </dxf>
    <dxf>
      <fill>
        <patternFill>
          <bgColor rgb="FFFFD966"/>
        </patternFill>
      </fill>
    </dxf>
    <dxf>
      <fill>
        <patternFill>
          <bgColor rgb="FFF8696B"/>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bgColor rgb="FFF8696B"/>
        </patternFill>
      </fill>
    </dxf>
    <dxf>
      <fill>
        <patternFill>
          <fgColor rgb="FFFF5050"/>
          <bgColor rgb="FFF4B084"/>
        </patternFill>
      </fill>
    </dxf>
    <dxf>
      <fill>
        <patternFill>
          <bgColor rgb="FF00B050"/>
        </patternFill>
      </fill>
    </dxf>
    <dxf>
      <fill>
        <patternFill>
          <bgColor rgb="FFFFD966"/>
        </patternFill>
      </fill>
    </dxf>
    <dxf>
      <fill>
        <patternFill>
          <bgColor rgb="FF92D050"/>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00B050"/>
        </patternFill>
      </fill>
    </dxf>
    <dxf>
      <fill>
        <patternFill>
          <bgColor rgb="FF92D050"/>
        </patternFill>
      </fill>
    </dxf>
    <dxf>
      <fill>
        <patternFill>
          <fgColor rgb="FFFF5050"/>
          <bgColor rgb="FFF4B084"/>
        </patternFill>
      </fill>
    </dxf>
    <dxf>
      <fill>
        <patternFill>
          <bgColor rgb="FFF8696B"/>
        </patternFill>
      </fill>
    </dxf>
    <dxf>
      <fill>
        <patternFill>
          <bgColor rgb="FFFFD966"/>
        </patternFill>
      </fill>
    </dxf>
    <dxf>
      <fill>
        <patternFill>
          <bgColor rgb="FF00B050"/>
        </patternFill>
      </fill>
    </dxf>
    <dxf>
      <fill>
        <patternFill>
          <bgColor rgb="FFFFD966"/>
        </patternFill>
      </fill>
    </dxf>
    <dxf>
      <fill>
        <patternFill>
          <fgColor rgb="FFFF5050"/>
          <bgColor rgb="FFF4B084"/>
        </patternFill>
      </fill>
    </dxf>
    <dxf>
      <fill>
        <patternFill>
          <bgColor rgb="FFF8696B"/>
        </patternFill>
      </fill>
    </dxf>
    <dxf>
      <fill>
        <patternFill>
          <bgColor rgb="FF92D050"/>
        </patternFill>
      </fill>
    </dxf>
    <dxf>
      <fill>
        <patternFill>
          <bgColor rgb="FFF8696B"/>
        </patternFill>
      </fill>
    </dxf>
    <dxf>
      <fill>
        <patternFill>
          <bgColor rgb="FFFFD966"/>
        </patternFill>
      </fill>
    </dxf>
    <dxf>
      <fill>
        <patternFill>
          <bgColor rgb="FF00B050"/>
        </patternFill>
      </fill>
    </dxf>
    <dxf>
      <fill>
        <patternFill>
          <bgColor rgb="FF92D050"/>
        </patternFill>
      </fill>
    </dxf>
    <dxf>
      <fill>
        <patternFill>
          <fgColor rgb="FFFF5050"/>
          <bgColor rgb="FFF4B084"/>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FFD966"/>
        </patternFill>
      </fill>
    </dxf>
    <dxf>
      <fill>
        <patternFill>
          <bgColor rgb="FF92D050"/>
        </patternFill>
      </fill>
    </dxf>
    <dxf>
      <fill>
        <patternFill>
          <fgColor rgb="FFFF5050"/>
          <bgColor rgb="FFF4B084"/>
        </patternFill>
      </fill>
    </dxf>
    <dxf>
      <fill>
        <patternFill>
          <bgColor rgb="FF00B050"/>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F8696B"/>
        </patternFill>
      </fill>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00B050"/>
        </patternFill>
      </fill>
    </dxf>
    <dxf>
      <fill>
        <patternFill>
          <bgColor rgb="FFFFD966"/>
        </patternFill>
      </fill>
    </dxf>
    <dxf>
      <fill>
        <patternFill>
          <bgColor rgb="FFF8696B"/>
        </patternFill>
      </fill>
    </dxf>
    <dxf>
      <fill>
        <patternFill>
          <fgColor rgb="FFFF5050"/>
          <bgColor rgb="FFF4B084"/>
        </patternFill>
      </fill>
    </dxf>
    <dxf>
      <fill>
        <patternFill>
          <bgColor rgb="FF92D050"/>
        </patternFill>
      </fill>
    </dxf>
    <dxf>
      <fill>
        <patternFill>
          <bgColor rgb="FFFFD966"/>
        </patternFill>
      </fill>
    </dxf>
    <dxf>
      <fill>
        <patternFill>
          <bgColor rgb="FFF8696B"/>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bgColor rgb="FFFFD966"/>
        </patternFill>
      </fill>
    </dxf>
    <dxf>
      <fill>
        <patternFill>
          <fgColor rgb="FFFF5050"/>
          <bgColor rgb="FFF4B084"/>
        </patternFill>
      </fill>
    </dxf>
    <dxf>
      <fill>
        <patternFill>
          <bgColor rgb="FFF8696B"/>
        </patternFill>
      </fill>
    </dxf>
    <dxf>
      <fill>
        <patternFill>
          <bgColor rgb="FF00B050"/>
        </patternFill>
      </fill>
    </dxf>
    <dxf>
      <fill>
        <patternFill>
          <bgColor rgb="FF92D050"/>
        </patternFill>
      </fill>
    </dxf>
    <dxf>
      <fill>
        <patternFill>
          <bgColor rgb="FF00B050"/>
        </patternFill>
      </fill>
    </dxf>
    <dxf>
      <fill>
        <patternFill>
          <bgColor rgb="FFFFD966"/>
        </patternFill>
      </fill>
    </dxf>
    <dxf>
      <fill>
        <patternFill>
          <bgColor rgb="FF92D050"/>
        </patternFill>
      </fill>
    </dxf>
    <dxf>
      <fill>
        <patternFill>
          <fgColor rgb="FFFF5050"/>
          <bgColor rgb="FFF4B084"/>
        </patternFill>
      </fill>
    </dxf>
    <dxf>
      <fill>
        <patternFill>
          <bgColor rgb="FFF8696B"/>
        </patternFill>
      </fill>
    </dxf>
    <dxf>
      <fill>
        <patternFill>
          <bgColor rgb="FFFFD966"/>
        </patternFill>
      </fill>
    </dxf>
    <dxf>
      <fill>
        <patternFill>
          <bgColor rgb="FFF8696B"/>
        </patternFill>
      </fill>
    </dxf>
    <dxf>
      <fill>
        <patternFill>
          <fgColor rgb="FFFF5050"/>
          <bgColor rgb="FFF4B084"/>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F8696B"/>
        </patternFill>
      </fill>
    </dxf>
    <dxf>
      <fill>
        <patternFill>
          <bgColor rgb="FF00B050"/>
        </patternFill>
      </fill>
    </dxf>
    <dxf>
      <fill>
        <patternFill>
          <bgColor rgb="FF92D050"/>
        </patternFill>
      </fill>
    </dxf>
    <dxf>
      <fill>
        <patternFill>
          <fgColor rgb="FFFF5050"/>
          <bgColor rgb="FFF4B084"/>
        </patternFill>
      </fill>
    </dxf>
    <dxf>
      <fill>
        <patternFill>
          <bgColor rgb="FFFFD966"/>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FD966"/>
        </patternFill>
      </fill>
    </dxf>
    <dxf>
      <fill>
        <patternFill>
          <bgColor rgb="FF00B050"/>
        </patternFill>
      </fill>
    </dxf>
    <dxf>
      <fill>
        <patternFill>
          <bgColor rgb="FFF8696B"/>
        </patternFill>
      </fill>
    </dxf>
    <dxf>
      <fill>
        <patternFill>
          <bgColor rgb="FF92D050"/>
        </patternFill>
      </fill>
    </dxf>
    <dxf>
      <fill>
        <patternFill>
          <fgColor rgb="FFFF5050"/>
          <bgColor rgb="FFF4B084"/>
        </patternFill>
      </fill>
    </dxf>
    <dxf>
      <fill>
        <patternFill>
          <bgColor rgb="FFF8696B"/>
        </patternFill>
      </fill>
    </dxf>
    <dxf>
      <fill>
        <patternFill>
          <fgColor rgb="FFFF5050"/>
          <bgColor rgb="FFF4B084"/>
        </patternFill>
      </fill>
    </dxf>
    <dxf>
      <fill>
        <patternFill>
          <bgColor rgb="FF92D050"/>
        </patternFill>
      </fill>
    </dxf>
    <dxf>
      <fill>
        <patternFill>
          <bgColor rgb="FF00B050"/>
        </patternFill>
      </fill>
    </dxf>
    <dxf>
      <fill>
        <patternFill>
          <bgColor rgb="FFFFD966"/>
        </patternFill>
      </fill>
    </dxf>
    <dxf>
      <fill>
        <patternFill>
          <bgColor rgb="FFFFD966"/>
        </patternFill>
      </fill>
    </dxf>
    <dxf>
      <fill>
        <patternFill>
          <fgColor rgb="FFFF5050"/>
          <bgColor rgb="FFF4B084"/>
        </patternFill>
      </fill>
    </dxf>
    <dxf>
      <fill>
        <patternFill>
          <bgColor rgb="FF92D050"/>
        </patternFill>
      </fill>
    </dxf>
    <dxf>
      <fill>
        <patternFill>
          <bgColor rgb="FFF8696B"/>
        </patternFill>
      </fill>
    </dxf>
    <dxf>
      <fill>
        <patternFill>
          <bgColor rgb="FF00B050"/>
        </patternFill>
      </fill>
    </dxf>
    <dxf>
      <fill>
        <patternFill>
          <bgColor rgb="FFF8696B"/>
        </patternFill>
      </fill>
    </dxf>
    <dxf>
      <fill>
        <patternFill>
          <fgColor rgb="FFFF5050"/>
          <bgColor rgb="FFF4B084"/>
        </patternFill>
      </fill>
    </dxf>
    <dxf>
      <fill>
        <patternFill>
          <bgColor rgb="FFFFD966"/>
        </patternFill>
      </fill>
    </dxf>
    <dxf>
      <fill>
        <patternFill>
          <bgColor rgb="FF92D050"/>
        </patternFill>
      </fill>
    </dxf>
    <dxf>
      <fill>
        <patternFill>
          <bgColor rgb="FF00B050"/>
        </patternFill>
      </fill>
    </dxf>
    <dxf>
      <fill>
        <patternFill>
          <bgColor rgb="FFF8696B"/>
        </patternFill>
      </fill>
    </dxf>
    <dxf>
      <fill>
        <patternFill>
          <fgColor rgb="FFFF5050"/>
          <bgColor rgb="FFF4B084"/>
        </patternFill>
      </fill>
    </dxf>
    <dxf>
      <fill>
        <patternFill>
          <bgColor rgb="FF92D050"/>
        </patternFill>
      </fill>
    </dxf>
    <dxf>
      <fill>
        <patternFill>
          <bgColor rgb="FF00B050"/>
        </patternFill>
      </fill>
    </dxf>
    <dxf>
      <fill>
        <patternFill>
          <bgColor rgb="FFFFD966"/>
        </patternFill>
      </fill>
    </dxf>
    <dxf>
      <fill>
        <patternFill>
          <bgColor rgb="FFFFD966"/>
        </patternFill>
      </fill>
    </dxf>
    <dxf>
      <fill>
        <patternFill>
          <bgColor rgb="FF92D050"/>
        </patternFill>
      </fill>
    </dxf>
    <dxf>
      <fill>
        <patternFill>
          <fgColor rgb="FFFF5050"/>
          <bgColor rgb="FFF4B084"/>
        </patternFill>
      </fill>
    </dxf>
    <dxf>
      <fill>
        <patternFill>
          <bgColor rgb="FFF8696B"/>
        </patternFill>
      </fill>
    </dxf>
    <dxf>
      <fill>
        <patternFill>
          <bgColor rgb="FF00B050"/>
        </patternFill>
      </fill>
    </dxf>
    <dxf>
      <fill>
        <patternFill>
          <bgColor rgb="FFF8696B"/>
        </patternFill>
      </fill>
    </dxf>
    <dxf>
      <fill>
        <patternFill>
          <bgColor rgb="FFFFD966"/>
        </patternFill>
      </fill>
    </dxf>
    <dxf>
      <fill>
        <patternFill>
          <bgColor rgb="FF00B050"/>
        </patternFill>
      </fill>
    </dxf>
    <dxf>
      <fill>
        <patternFill>
          <fgColor rgb="FFFF5050"/>
          <bgColor rgb="FFF4B084"/>
        </patternFill>
      </fill>
    </dxf>
    <dxf>
      <fill>
        <patternFill>
          <bgColor rgb="FF92D050"/>
        </patternFill>
      </fill>
    </dxf>
    <dxf>
      <fill>
        <patternFill>
          <bgColor rgb="FFFFD966"/>
        </patternFill>
      </fill>
    </dxf>
    <dxf>
      <fill>
        <patternFill>
          <fgColor rgb="FFFF5050"/>
          <bgColor rgb="FFF4B084"/>
        </patternFill>
      </fill>
    </dxf>
    <dxf>
      <fill>
        <patternFill>
          <bgColor rgb="FF00B050"/>
        </patternFill>
      </fill>
    </dxf>
    <dxf>
      <fill>
        <patternFill>
          <bgColor rgb="FF92D050"/>
        </patternFill>
      </fill>
    </dxf>
    <dxf>
      <fill>
        <patternFill>
          <bgColor rgb="FFF8696B"/>
        </patternFill>
      </fill>
    </dxf>
    <dxf>
      <fill>
        <patternFill>
          <bgColor rgb="FFF8696B"/>
        </patternFill>
      </fill>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00B050"/>
        </patternFill>
      </fill>
    </dxf>
    <dxf>
      <fill>
        <patternFill>
          <bgColor rgb="FFFFD966"/>
        </patternFill>
      </fill>
    </dxf>
    <dxf>
      <fill>
        <patternFill>
          <bgColor rgb="FF92D050"/>
        </patternFill>
      </fill>
    </dxf>
    <dxf>
      <fill>
        <patternFill>
          <fgColor rgb="FFFF5050"/>
          <bgColor rgb="FFF4B084"/>
        </patternFill>
      </fill>
    </dxf>
    <dxf>
      <fill>
        <patternFill>
          <bgColor rgb="FFF8696B"/>
        </patternFill>
      </fill>
    </dxf>
    <dxf>
      <fill>
        <patternFill>
          <bgColor rgb="FFF8696B"/>
        </patternFill>
      </fill>
    </dxf>
    <dxf>
      <fill>
        <patternFill>
          <bgColor rgb="FFFFD966"/>
        </patternFill>
      </fill>
    </dxf>
    <dxf>
      <fill>
        <patternFill>
          <fgColor rgb="FFFF5050"/>
          <bgColor rgb="FFF4B084"/>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bgColor rgb="FFF8696B"/>
        </patternFill>
      </fill>
    </dxf>
    <dxf>
      <fill>
        <patternFill>
          <bgColor rgb="FFFFD966"/>
        </patternFill>
      </fill>
    </dxf>
    <dxf>
      <fill>
        <patternFill>
          <fgColor rgb="FFFF5050"/>
          <bgColor rgb="FFF4B084"/>
        </patternFill>
      </fill>
    </dxf>
    <dxf>
      <fill>
        <patternFill>
          <fgColor rgb="FFFF5050"/>
          <bgColor rgb="FFF4B084"/>
        </patternFill>
      </fill>
    </dxf>
    <dxf>
      <fill>
        <patternFill>
          <bgColor rgb="FF00B050"/>
        </patternFill>
      </fill>
    </dxf>
    <dxf>
      <fill>
        <patternFill>
          <bgColor rgb="FF92D050"/>
        </patternFill>
      </fill>
    </dxf>
    <dxf>
      <fill>
        <patternFill>
          <bgColor rgb="FFF8696B"/>
        </patternFill>
      </fill>
    </dxf>
    <dxf>
      <fill>
        <patternFill>
          <bgColor rgb="FFFFD966"/>
        </patternFill>
      </fill>
    </dxf>
    <dxf>
      <fill>
        <patternFill>
          <bgColor rgb="FF00B050"/>
        </patternFill>
      </fill>
    </dxf>
    <dxf>
      <fill>
        <patternFill>
          <bgColor rgb="FFF8696B"/>
        </patternFill>
      </fill>
    </dxf>
    <dxf>
      <fill>
        <patternFill>
          <fgColor rgb="FFFF5050"/>
          <bgColor rgb="FFF4B084"/>
        </patternFill>
      </fill>
    </dxf>
    <dxf>
      <fill>
        <patternFill>
          <bgColor rgb="FF92D050"/>
        </patternFill>
      </fill>
    </dxf>
    <dxf>
      <fill>
        <patternFill>
          <bgColor rgb="FFFFD966"/>
        </patternFill>
      </fill>
    </dxf>
    <dxf>
      <fill>
        <patternFill>
          <bgColor rgb="FFFFD966"/>
        </patternFill>
      </fill>
    </dxf>
    <dxf>
      <fill>
        <patternFill>
          <fgColor rgb="FFFF5050"/>
          <bgColor rgb="FFF4B084"/>
        </patternFill>
      </fill>
    </dxf>
    <dxf>
      <fill>
        <patternFill>
          <bgColor rgb="FF92D050"/>
        </patternFill>
      </fill>
    </dxf>
    <dxf>
      <fill>
        <patternFill>
          <bgColor rgb="FFF8696B"/>
        </patternFill>
      </fill>
    </dxf>
    <dxf>
      <fill>
        <patternFill>
          <bgColor rgb="FF00B050"/>
        </patternFill>
      </fill>
    </dxf>
    <dxf>
      <fill>
        <patternFill>
          <bgColor rgb="FF00B050"/>
        </patternFill>
      </fill>
    </dxf>
    <dxf>
      <fill>
        <patternFill>
          <bgColor rgb="FF92D050"/>
        </patternFill>
      </fill>
    </dxf>
    <dxf>
      <fill>
        <patternFill>
          <fgColor rgb="FFFF5050"/>
          <bgColor rgb="FFF4B084"/>
        </patternFill>
      </fill>
    </dxf>
    <dxf>
      <fill>
        <patternFill>
          <bgColor rgb="FFFFD966"/>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F8696B"/>
        </patternFill>
      </fill>
    </dxf>
    <dxf>
      <fill>
        <patternFill>
          <bgColor rgb="FFFFD966"/>
        </patternFill>
      </fill>
    </dxf>
    <dxf>
      <fill>
        <patternFill>
          <bgColor rgb="FF92D050"/>
        </patternFill>
      </fill>
    </dxf>
    <dxf>
      <fill>
        <patternFill>
          <bgColor rgb="FF00B050"/>
        </patternFill>
      </fill>
    </dxf>
    <dxf>
      <fill>
        <patternFill>
          <fgColor rgb="FFFF5050"/>
          <bgColor rgb="FFF4B084"/>
        </patternFill>
      </fill>
    </dxf>
    <dxf>
      <fill>
        <patternFill>
          <bgColor rgb="FFF8696B"/>
        </patternFill>
      </fill>
    </dxf>
    <dxf>
      <fill>
        <patternFill>
          <bgColor rgb="FF00B050"/>
        </patternFill>
      </fill>
    </dxf>
    <dxf>
      <fill>
        <patternFill>
          <bgColor rgb="FFF8696B"/>
        </patternFill>
      </fill>
    </dxf>
    <dxf>
      <fill>
        <patternFill>
          <fgColor rgb="FFFF5050"/>
          <bgColor rgb="FFF4B084"/>
        </patternFill>
      </fill>
    </dxf>
    <dxf>
      <fill>
        <patternFill>
          <bgColor rgb="FF92D050"/>
        </patternFill>
      </fill>
    </dxf>
    <dxf>
      <fill>
        <patternFill>
          <bgColor rgb="FFFFD966"/>
        </patternFill>
      </fill>
    </dxf>
    <dxf>
      <fill>
        <patternFill>
          <bgColor rgb="FF00B050"/>
        </patternFill>
      </fill>
    </dxf>
    <dxf>
      <fill>
        <patternFill>
          <bgColor rgb="FFFFD966"/>
        </patternFill>
      </fill>
    </dxf>
    <dxf>
      <fill>
        <patternFill>
          <bgColor rgb="FFF8696B"/>
        </patternFill>
      </fill>
    </dxf>
    <dxf>
      <fill>
        <patternFill>
          <fgColor rgb="FFFF5050"/>
          <bgColor rgb="FFF4B084"/>
        </patternFill>
      </fill>
    </dxf>
    <dxf>
      <fill>
        <patternFill>
          <bgColor rgb="FF92D050"/>
        </patternFill>
      </fill>
    </dxf>
    <dxf>
      <fill>
        <patternFill>
          <bgColor rgb="FFF8696B"/>
        </patternFill>
      </fill>
    </dxf>
    <dxf>
      <fill>
        <patternFill>
          <bgColor rgb="FF00B050"/>
        </patternFill>
      </fill>
    </dxf>
    <dxf>
      <fill>
        <patternFill>
          <fgColor rgb="FFFF5050"/>
          <bgColor rgb="FFF4B084"/>
        </patternFill>
      </fill>
    </dxf>
    <dxf>
      <fill>
        <patternFill>
          <bgColor rgb="FF92D050"/>
        </patternFill>
      </fill>
    </dxf>
    <dxf>
      <fill>
        <patternFill>
          <bgColor rgb="FFFFD966"/>
        </patternFill>
      </fill>
    </dxf>
    <dxf>
      <fill>
        <patternFill>
          <fgColor rgb="FFFF5050"/>
          <bgColor rgb="FFF4B084"/>
        </patternFill>
      </fill>
    </dxf>
    <dxf>
      <fill>
        <patternFill>
          <bgColor rgb="FF00B050"/>
        </patternFill>
      </fill>
    </dxf>
    <dxf>
      <fill>
        <patternFill>
          <bgColor rgb="FF92D050"/>
        </patternFill>
      </fill>
    </dxf>
    <dxf>
      <fill>
        <patternFill>
          <bgColor rgb="FFFFD966"/>
        </patternFill>
      </fill>
    </dxf>
    <dxf>
      <fill>
        <patternFill>
          <bgColor rgb="FFF8696B"/>
        </patternFill>
      </fill>
    </dxf>
    <dxf>
      <fill>
        <patternFill>
          <bgColor rgb="FF00B050"/>
        </patternFill>
      </fill>
    </dxf>
    <dxf>
      <fill>
        <patternFill>
          <bgColor rgb="FFF8696B"/>
        </patternFill>
      </fill>
    </dxf>
    <dxf>
      <fill>
        <patternFill>
          <fgColor rgb="FFFF5050"/>
          <bgColor rgb="FFF4B084"/>
        </patternFill>
      </fill>
    </dxf>
    <dxf>
      <fill>
        <patternFill>
          <bgColor rgb="FF92D050"/>
        </patternFill>
      </fill>
    </dxf>
    <dxf>
      <fill>
        <patternFill>
          <bgColor rgb="FFFFD966"/>
        </patternFill>
      </fill>
    </dxf>
    <dxf>
      <fill>
        <patternFill>
          <bgColor rgb="FFF8696B"/>
        </patternFill>
      </fill>
    </dxf>
    <dxf>
      <fill>
        <patternFill>
          <bgColor rgb="FF00B050"/>
        </patternFill>
      </fill>
    </dxf>
    <dxf>
      <fill>
        <patternFill>
          <bgColor rgb="FF92D050"/>
        </patternFill>
      </fill>
    </dxf>
    <dxf>
      <fill>
        <patternFill>
          <bgColor rgb="FFFFD966"/>
        </patternFill>
      </fill>
    </dxf>
    <dxf>
      <fill>
        <patternFill>
          <fgColor rgb="FFFF5050"/>
          <bgColor rgb="FFF4B084"/>
        </patternFill>
      </fill>
    </dxf>
    <dxf>
      <fill>
        <patternFill>
          <bgColor rgb="FF00B050"/>
        </patternFill>
      </fill>
    </dxf>
    <dxf>
      <fill>
        <patternFill>
          <bgColor rgb="FF92D050"/>
        </patternFill>
      </fill>
    </dxf>
    <dxf>
      <fill>
        <patternFill>
          <bgColor rgb="FFF8696B"/>
        </patternFill>
      </fill>
    </dxf>
    <dxf>
      <fill>
        <patternFill>
          <bgColor rgb="FFFFD966"/>
        </patternFill>
      </fill>
    </dxf>
    <dxf>
      <fill>
        <patternFill>
          <fgColor rgb="FFFF5050"/>
          <bgColor rgb="FFF4B084"/>
        </patternFill>
      </fill>
    </dxf>
    <dxf>
      <fill>
        <patternFill>
          <bgColor rgb="FFF8696B"/>
        </patternFill>
      </fill>
    </dxf>
    <dxf>
      <fill>
        <patternFill>
          <bgColor rgb="FFFFD966"/>
        </patternFill>
      </fill>
    </dxf>
    <dxf>
      <fill>
        <patternFill>
          <bgColor rgb="FF00B050"/>
        </patternFill>
      </fill>
    </dxf>
    <dxf>
      <fill>
        <patternFill>
          <fgColor rgb="FFFF5050"/>
          <bgColor rgb="FFF4B084"/>
        </patternFill>
      </fill>
    </dxf>
    <dxf>
      <fill>
        <patternFill>
          <bgColor rgb="FF92D050"/>
        </patternFill>
      </fill>
    </dxf>
    <dxf>
      <fill>
        <patternFill>
          <bgColor rgb="FF00B050"/>
        </patternFill>
      </fill>
    </dxf>
    <dxf>
      <fill>
        <patternFill>
          <bgColor rgb="FFFFD966"/>
        </patternFill>
      </fill>
    </dxf>
    <dxf>
      <fill>
        <patternFill>
          <fgColor rgb="FFFF5050"/>
          <bgColor rgb="FFF4B084"/>
        </patternFill>
      </fill>
    </dxf>
    <dxf>
      <fill>
        <patternFill>
          <bgColor rgb="FF92D050"/>
        </patternFill>
      </fill>
    </dxf>
  </dxfs>
  <tableStyles count="0" defaultTableStyle="TableStyleMedium2" defaultPivotStyle="PivotStyleLight16"/>
  <colors>
    <mruColors>
      <color rgb="FF012863"/>
      <color rgb="FFC5E8FF"/>
      <color rgb="FFA7DBFF"/>
      <color rgb="FFFFFFCC"/>
      <color rgb="FF3399FF"/>
      <color rgb="FF9FBFFF"/>
      <color rgb="FFC7F1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Ficha T&#233;cnica'!A1"/><Relationship Id="rId7" Type="http://schemas.openxmlformats.org/officeDocument/2006/relationships/hyperlink" Target="#'EQUIVALENCIAS CALIFICACIONES'!A1"/><Relationship Id="rId2" Type="http://schemas.openxmlformats.org/officeDocument/2006/relationships/hyperlink" Target="#OBJETIVO!A1"/><Relationship Id="rId1" Type="http://schemas.openxmlformats.org/officeDocument/2006/relationships/image" Target="../media/image1.jpeg"/><Relationship Id="rId6" Type="http://schemas.openxmlformats.org/officeDocument/2006/relationships/hyperlink" Target="#Resultados!A1"/><Relationship Id="rId5" Type="http://schemas.openxmlformats.org/officeDocument/2006/relationships/hyperlink" Target="#'Interpretaci&#243;n de Resultados'!A1"/><Relationship Id="rId4" Type="http://schemas.openxmlformats.org/officeDocument/2006/relationships/hyperlink" Target="#'Instrumentos Aplicados'!A1"/><Relationship Id="rId9" Type="http://schemas.openxmlformats.org/officeDocument/2006/relationships/image" Target="../media/image3.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18.png"/><Relationship Id="rId18" Type="http://schemas.openxmlformats.org/officeDocument/2006/relationships/hyperlink" Target="#Tabulados!A2825"/><Relationship Id="rId26" Type="http://schemas.openxmlformats.org/officeDocument/2006/relationships/hyperlink" Target="#Tabulados!A4751"/><Relationship Id="rId3" Type="http://schemas.openxmlformats.org/officeDocument/2006/relationships/hyperlink" Target="#Tabulados!A6"/><Relationship Id="rId21" Type="http://schemas.openxmlformats.org/officeDocument/2006/relationships/image" Target="../media/image22.png"/><Relationship Id="rId7" Type="http://schemas.openxmlformats.org/officeDocument/2006/relationships/image" Target="../media/image16.tiff"/><Relationship Id="rId12" Type="http://schemas.openxmlformats.org/officeDocument/2006/relationships/hyperlink" Target="#Tabulados!A645"/><Relationship Id="rId17" Type="http://schemas.openxmlformats.org/officeDocument/2006/relationships/image" Target="../media/image20.png"/><Relationship Id="rId25" Type="http://schemas.openxmlformats.org/officeDocument/2006/relationships/image" Target="../media/image24.png"/><Relationship Id="rId2" Type="http://schemas.openxmlformats.org/officeDocument/2006/relationships/image" Target="../media/image9.png"/><Relationship Id="rId16" Type="http://schemas.openxmlformats.org/officeDocument/2006/relationships/hyperlink" Target="#Tabulados!A2159"/><Relationship Id="rId20" Type="http://schemas.openxmlformats.org/officeDocument/2006/relationships/hyperlink" Target="#Tabulados!A3184"/><Relationship Id="rId29" Type="http://schemas.openxmlformats.org/officeDocument/2006/relationships/image" Target="../media/image26.png"/><Relationship Id="rId1" Type="http://schemas.openxmlformats.org/officeDocument/2006/relationships/hyperlink" Target="#Contenido!A1"/><Relationship Id="rId6" Type="http://schemas.openxmlformats.org/officeDocument/2006/relationships/hyperlink" Target="#'Razones de recomendaci&#243;n'!A6"/><Relationship Id="rId11" Type="http://schemas.openxmlformats.org/officeDocument/2006/relationships/image" Target="../media/image17.png"/><Relationship Id="rId24" Type="http://schemas.openxmlformats.org/officeDocument/2006/relationships/hyperlink" Target="#Tabulados!A4001"/><Relationship Id="rId5" Type="http://schemas.microsoft.com/office/2007/relationships/hdphoto" Target="../media/hdphoto2.wdp"/><Relationship Id="rId15" Type="http://schemas.openxmlformats.org/officeDocument/2006/relationships/image" Target="../media/image19.png"/><Relationship Id="rId23" Type="http://schemas.openxmlformats.org/officeDocument/2006/relationships/image" Target="../media/image23.png"/><Relationship Id="rId28" Type="http://schemas.openxmlformats.org/officeDocument/2006/relationships/hyperlink" Target="#Tabulados!A5387"/><Relationship Id="rId10" Type="http://schemas.openxmlformats.org/officeDocument/2006/relationships/hyperlink" Target="#Tabulados!A106"/><Relationship Id="rId19" Type="http://schemas.openxmlformats.org/officeDocument/2006/relationships/image" Target="../media/image21.png"/><Relationship Id="rId31" Type="http://schemas.openxmlformats.org/officeDocument/2006/relationships/image" Target="../media/image27.png"/><Relationship Id="rId4" Type="http://schemas.openxmlformats.org/officeDocument/2006/relationships/image" Target="../media/image15.png"/><Relationship Id="rId9" Type="http://schemas.openxmlformats.org/officeDocument/2006/relationships/image" Target="../media/image3.png"/><Relationship Id="rId14" Type="http://schemas.openxmlformats.org/officeDocument/2006/relationships/hyperlink" Target="#Tabulados!A932"/><Relationship Id="rId22" Type="http://schemas.openxmlformats.org/officeDocument/2006/relationships/hyperlink" Target="#Tabulados!A3792"/><Relationship Id="rId27" Type="http://schemas.openxmlformats.org/officeDocument/2006/relationships/image" Target="../media/image25.png"/><Relationship Id="rId30" Type="http://schemas.openxmlformats.org/officeDocument/2006/relationships/hyperlink" Target="#Tabulados!A3598"/></Relationships>
</file>

<file path=xl/drawings/_rels/drawing11.xml.rels><?xml version="1.0" encoding="UTF-8" standalone="yes"?>
<Relationships xmlns="http://schemas.openxmlformats.org/package/2006/relationships"><Relationship Id="rId8" Type="http://schemas.microsoft.com/office/2007/relationships/hdphoto" Target="../media/hdphoto5.wdp"/><Relationship Id="rId13" Type="http://schemas.openxmlformats.org/officeDocument/2006/relationships/image" Target="../media/image34.png"/><Relationship Id="rId18" Type="http://schemas.microsoft.com/office/2007/relationships/hdphoto" Target="../media/hdphoto10.wdp"/><Relationship Id="rId26" Type="http://schemas.openxmlformats.org/officeDocument/2006/relationships/hyperlink" Target="#Resultados!A1"/><Relationship Id="rId3" Type="http://schemas.openxmlformats.org/officeDocument/2006/relationships/image" Target="../media/image29.png"/><Relationship Id="rId21" Type="http://schemas.openxmlformats.org/officeDocument/2006/relationships/image" Target="../media/image38.png"/><Relationship Id="rId7" Type="http://schemas.openxmlformats.org/officeDocument/2006/relationships/image" Target="../media/image31.png"/><Relationship Id="rId12" Type="http://schemas.microsoft.com/office/2007/relationships/hdphoto" Target="../media/hdphoto7.wdp"/><Relationship Id="rId17" Type="http://schemas.openxmlformats.org/officeDocument/2006/relationships/image" Target="../media/image36.png"/><Relationship Id="rId25" Type="http://schemas.openxmlformats.org/officeDocument/2006/relationships/image" Target="../media/image3.png"/><Relationship Id="rId2" Type="http://schemas.openxmlformats.org/officeDocument/2006/relationships/image" Target="../media/image2.png"/><Relationship Id="rId16" Type="http://schemas.microsoft.com/office/2007/relationships/hdphoto" Target="../media/hdphoto9.wdp"/><Relationship Id="rId20" Type="http://schemas.microsoft.com/office/2007/relationships/hdphoto" Target="../media/hdphoto11.wdp"/><Relationship Id="rId1" Type="http://schemas.openxmlformats.org/officeDocument/2006/relationships/image" Target="../media/image28.tiff"/><Relationship Id="rId6" Type="http://schemas.microsoft.com/office/2007/relationships/hdphoto" Target="../media/hdphoto4.wdp"/><Relationship Id="rId11" Type="http://schemas.openxmlformats.org/officeDocument/2006/relationships/image" Target="../media/image33.png"/><Relationship Id="rId24" Type="http://schemas.microsoft.com/office/2007/relationships/hdphoto" Target="../media/hdphoto13.wdp"/><Relationship Id="rId5" Type="http://schemas.openxmlformats.org/officeDocument/2006/relationships/image" Target="../media/image30.png"/><Relationship Id="rId15" Type="http://schemas.openxmlformats.org/officeDocument/2006/relationships/image" Target="../media/image35.png"/><Relationship Id="rId23" Type="http://schemas.openxmlformats.org/officeDocument/2006/relationships/image" Target="../media/image39.png"/><Relationship Id="rId10" Type="http://schemas.microsoft.com/office/2007/relationships/hdphoto" Target="../media/hdphoto6.wdp"/><Relationship Id="rId19" Type="http://schemas.openxmlformats.org/officeDocument/2006/relationships/image" Target="../media/image37.png"/><Relationship Id="rId4" Type="http://schemas.microsoft.com/office/2007/relationships/hdphoto" Target="../media/hdphoto3.wdp"/><Relationship Id="rId9" Type="http://schemas.openxmlformats.org/officeDocument/2006/relationships/image" Target="../media/image32.png"/><Relationship Id="rId14" Type="http://schemas.microsoft.com/office/2007/relationships/hdphoto" Target="../media/hdphoto8.wdp"/><Relationship Id="rId22" Type="http://schemas.microsoft.com/office/2007/relationships/hdphoto" Target="../media/hdphoto12.wdp"/><Relationship Id="rId27" Type="http://schemas.openxmlformats.org/officeDocument/2006/relationships/image" Target="../media/image4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hyperlink" Target="#Resultados!A1"/><Relationship Id="rId1" Type="http://schemas.openxmlformats.org/officeDocument/2006/relationships/image" Target="../media/image2.png"/><Relationship Id="rId4" Type="http://schemas.openxmlformats.org/officeDocument/2006/relationships/image" Target="../media/image16.tiff"/></Relationships>
</file>

<file path=xl/drawings/_rels/drawing13.xml.rels><?xml version="1.0" encoding="UTF-8" standalone="yes"?>
<Relationships xmlns="http://schemas.openxmlformats.org/package/2006/relationships"><Relationship Id="rId8" Type="http://schemas.openxmlformats.org/officeDocument/2006/relationships/image" Target="../media/image32.png"/><Relationship Id="rId13" Type="http://schemas.microsoft.com/office/2007/relationships/hdphoto" Target="../media/hdphoto8.wdp"/><Relationship Id="rId18" Type="http://schemas.openxmlformats.org/officeDocument/2006/relationships/image" Target="../media/image43.png"/><Relationship Id="rId3" Type="http://schemas.openxmlformats.org/officeDocument/2006/relationships/image" Target="../media/image41.tiff"/><Relationship Id="rId21" Type="http://schemas.microsoft.com/office/2007/relationships/hdphoto" Target="../media/hdphoto12.wdp"/><Relationship Id="rId7" Type="http://schemas.microsoft.com/office/2007/relationships/hdphoto" Target="../media/hdphoto5.wdp"/><Relationship Id="rId12" Type="http://schemas.openxmlformats.org/officeDocument/2006/relationships/image" Target="../media/image34.png"/><Relationship Id="rId17" Type="http://schemas.microsoft.com/office/2007/relationships/hdphoto" Target="../media/hdphoto14.wdp"/><Relationship Id="rId2" Type="http://schemas.microsoft.com/office/2007/relationships/hdphoto" Target="../media/hdphoto3.wdp"/><Relationship Id="rId16" Type="http://schemas.openxmlformats.org/officeDocument/2006/relationships/image" Target="../media/image42.png"/><Relationship Id="rId20" Type="http://schemas.openxmlformats.org/officeDocument/2006/relationships/image" Target="../media/image38.png"/><Relationship Id="rId1" Type="http://schemas.openxmlformats.org/officeDocument/2006/relationships/image" Target="../media/image29.png"/><Relationship Id="rId6" Type="http://schemas.openxmlformats.org/officeDocument/2006/relationships/image" Target="../media/image31.png"/><Relationship Id="rId11" Type="http://schemas.microsoft.com/office/2007/relationships/hdphoto" Target="../media/hdphoto7.wdp"/><Relationship Id="rId5" Type="http://schemas.microsoft.com/office/2007/relationships/hdphoto" Target="../media/hdphoto4.wdp"/><Relationship Id="rId15" Type="http://schemas.microsoft.com/office/2007/relationships/hdphoto" Target="../media/hdphoto9.wdp"/><Relationship Id="rId23" Type="http://schemas.microsoft.com/office/2007/relationships/hdphoto" Target="../media/hdphoto13.wdp"/><Relationship Id="rId10" Type="http://schemas.openxmlformats.org/officeDocument/2006/relationships/image" Target="../media/image33.png"/><Relationship Id="rId19" Type="http://schemas.microsoft.com/office/2007/relationships/hdphoto" Target="../media/hdphoto15.wdp"/><Relationship Id="rId4" Type="http://schemas.openxmlformats.org/officeDocument/2006/relationships/image" Target="../media/image30.png"/><Relationship Id="rId9" Type="http://schemas.microsoft.com/office/2007/relationships/hdphoto" Target="../media/hdphoto6.wdp"/><Relationship Id="rId14" Type="http://schemas.openxmlformats.org/officeDocument/2006/relationships/image" Target="../media/image35.png"/><Relationship Id="rId22"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hyperlink" Target="#Contenido!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5.png"/><Relationship Id="rId1" Type="http://schemas.openxmlformats.org/officeDocument/2006/relationships/hyperlink" Target="#'Ejemplo Instrumento'!A6"/><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hyperlink" Target="#'Instrumentos Aplicados'!A1"/><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hyperlink" Target="#Contenido!A1"/><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7.png"/><Relationship Id="rId7" Type="http://schemas.openxmlformats.org/officeDocument/2006/relationships/image" Target="../media/image10.png"/><Relationship Id="rId2" Type="http://schemas.openxmlformats.org/officeDocument/2006/relationships/hyperlink" Target="#'IntResu EJEMPLO (Escala)'!A1"/><Relationship Id="rId1" Type="http://schemas.openxmlformats.org/officeDocument/2006/relationships/hyperlink" Target="#'IntResu EJEMPLO'!A1"/><Relationship Id="rId6" Type="http://schemas.openxmlformats.org/officeDocument/2006/relationships/image" Target="../media/image9.png"/><Relationship Id="rId11" Type="http://schemas.openxmlformats.org/officeDocument/2006/relationships/image" Target="../media/image12.png"/><Relationship Id="rId5" Type="http://schemas.openxmlformats.org/officeDocument/2006/relationships/hyperlink" Target="#Contenido!A1"/><Relationship Id="rId10" Type="http://schemas.openxmlformats.org/officeDocument/2006/relationships/image" Target="../media/image2.png"/><Relationship Id="rId4" Type="http://schemas.openxmlformats.org/officeDocument/2006/relationships/image" Target="../media/image8.png"/><Relationship Id="rId9"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Interpretaci&#243;n de Resultados'!A1"/><Relationship Id="rId1" Type="http://schemas.openxmlformats.org/officeDocument/2006/relationships/image" Target="../media/image13.png"/><Relationship Id="rId5" Type="http://schemas.openxmlformats.org/officeDocument/2006/relationships/image" Target="../media/image3.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Interpretaci&#243;n de Resultados'!A1"/><Relationship Id="rId1" Type="http://schemas.openxmlformats.org/officeDocument/2006/relationships/image" Target="../media/image14.png"/><Relationship Id="rId5" Type="http://schemas.openxmlformats.org/officeDocument/2006/relationships/image" Target="../media/image3.png"/><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hyperlink" Target="#Contenido!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333377</xdr:colOff>
      <xdr:row>1</xdr:row>
      <xdr:rowOff>11906</xdr:rowOff>
    </xdr:from>
    <xdr:to>
      <xdr:col>16</xdr:col>
      <xdr:colOff>11908</xdr:colOff>
      <xdr:row>16</xdr:row>
      <xdr:rowOff>0</xdr:rowOff>
    </xdr:to>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
          <a:duotone>
            <a:prstClr val="black"/>
            <a:schemeClr val="accent5">
              <a:tint val="45000"/>
              <a:satMod val="400000"/>
            </a:schemeClr>
          </a:duotone>
          <a:extLst>
            <a:ext uri="{28A0092B-C50C-407E-A947-70E740481C1C}">
              <a14:useLocalDpi xmlns:a14="http://schemas.microsoft.com/office/drawing/2010/main" val="0"/>
            </a:ext>
          </a:extLst>
        </a:blip>
        <a:stretch>
          <a:fillRect/>
        </a:stretch>
      </xdr:blipFill>
      <xdr:spPr>
        <a:xfrm>
          <a:off x="333377" y="535781"/>
          <a:ext cx="10906125" cy="2857500"/>
        </a:xfrm>
        <a:prstGeom prst="rect">
          <a:avLst/>
        </a:prstGeom>
      </xdr:spPr>
    </xdr:pic>
    <xdr:clientData/>
  </xdr:twoCellAnchor>
  <xdr:twoCellAnchor>
    <xdr:from>
      <xdr:col>0</xdr:col>
      <xdr:colOff>333375</xdr:colOff>
      <xdr:row>1</xdr:row>
      <xdr:rowOff>0</xdr:rowOff>
    </xdr:from>
    <xdr:to>
      <xdr:col>16</xdr:col>
      <xdr:colOff>0</xdr:colOff>
      <xdr:row>16</xdr:row>
      <xdr:rowOff>1</xdr:rowOff>
    </xdr:to>
    <xdr:sp macro="" textlink="">
      <xdr:nvSpPr>
        <xdr:cNvPr id="37" name="Rectangle 36">
          <a:extLst>
            <a:ext uri="{FF2B5EF4-FFF2-40B4-BE49-F238E27FC236}">
              <a16:creationId xmlns:a16="http://schemas.microsoft.com/office/drawing/2014/main" id="{00000000-0008-0000-0000-000025000000}"/>
            </a:ext>
          </a:extLst>
        </xdr:cNvPr>
        <xdr:cNvSpPr/>
      </xdr:nvSpPr>
      <xdr:spPr>
        <a:xfrm>
          <a:off x="333375" y="523875"/>
          <a:ext cx="10894219" cy="2869407"/>
        </a:xfrm>
        <a:prstGeom prst="rect">
          <a:avLst/>
        </a:prstGeom>
        <a:solidFill>
          <a:srgbClr val="002060">
            <a:alpha val="64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359582</xdr:colOff>
      <xdr:row>2</xdr:row>
      <xdr:rowOff>72066</xdr:rowOff>
    </xdr:from>
    <xdr:ext cx="10868011" cy="630400"/>
    <xdr:sp macro="" textlink="">
      <xdr:nvSpPr>
        <xdr:cNvPr id="6" name="Rectangle 5">
          <a:extLst>
            <a:ext uri="{FF2B5EF4-FFF2-40B4-BE49-F238E27FC236}">
              <a16:creationId xmlns:a16="http://schemas.microsoft.com/office/drawing/2014/main" id="{00000000-0008-0000-0000-000006000000}"/>
            </a:ext>
          </a:extLst>
        </xdr:cNvPr>
        <xdr:cNvSpPr/>
      </xdr:nvSpPr>
      <xdr:spPr>
        <a:xfrm>
          <a:off x="359582" y="786441"/>
          <a:ext cx="10868011" cy="630400"/>
        </a:xfrm>
        <a:prstGeom prst="rect">
          <a:avLst/>
        </a:prstGeom>
        <a:noFill/>
        <a:effectLst>
          <a:outerShdw blurRad="50800" dist="38100" algn="l" rotWithShape="0">
            <a:prstClr val="black">
              <a:alpha val="40000"/>
            </a:prstClr>
          </a:outerShdw>
        </a:effectLst>
      </xdr:spPr>
      <xdr:txBody>
        <a:bodyPr wrap="square" lIns="91440" tIns="45720" rIns="91440" bIns="45720">
          <a:noAutofit/>
        </a:bodyPr>
        <a:lstStyle/>
        <a:p>
          <a:pPr algn="ctr"/>
          <a:r>
            <a:rPr lang="en-US" sz="2400" b="1" cap="none" spc="0">
              <a:ln>
                <a:noFill/>
              </a:ln>
              <a:solidFill>
                <a:schemeClr val="bg1"/>
              </a:solidFill>
              <a:effectLst/>
              <a:latin typeface="+mn-lt"/>
              <a:cs typeface="Arial" pitchFamily="34" charset="0"/>
            </a:rPr>
            <a:t>MEDICIÓN DE AUTOEVALUACIÓN INSTITUCIONAL Y DE PROGRAMAS</a:t>
          </a:r>
        </a:p>
      </xdr:txBody>
    </xdr:sp>
    <xdr:clientData/>
  </xdr:oneCellAnchor>
  <xdr:twoCellAnchor>
    <xdr:from>
      <xdr:col>3</xdr:col>
      <xdr:colOff>731994</xdr:colOff>
      <xdr:row>19</xdr:row>
      <xdr:rowOff>69123</xdr:rowOff>
    </xdr:from>
    <xdr:to>
      <xdr:col>8</xdr:col>
      <xdr:colOff>38574</xdr:colOff>
      <xdr:row>21</xdr:row>
      <xdr:rowOff>236763</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2623387" y="4409802"/>
          <a:ext cx="2926080" cy="548640"/>
        </a:xfrm>
        <a:prstGeom prst="roundRect">
          <a:avLst/>
        </a:prstGeom>
        <a:solidFill>
          <a:srgbClr val="002060"/>
        </a:solidFill>
        <a:ln>
          <a:solidFill>
            <a:schemeClr val="tx2"/>
          </a:solidFill>
        </a:ln>
        <a:effectLst>
          <a:outerShdw blurRad="190500" dist="127000" dir="4200000" sx="102000" sy="102000" algn="tl" rotWithShape="0">
            <a:prstClr val="black">
              <a:alpha val="25000"/>
            </a:prstClr>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s-CO" sz="1600"/>
            <a:t>Objetivo</a:t>
          </a:r>
        </a:p>
      </xdr:txBody>
    </xdr:sp>
    <xdr:clientData/>
  </xdr:twoCellAnchor>
  <xdr:twoCellAnchor>
    <xdr:from>
      <xdr:col>3</xdr:col>
      <xdr:colOff>731994</xdr:colOff>
      <xdr:row>21</xdr:row>
      <xdr:rowOff>429712</xdr:rowOff>
    </xdr:from>
    <xdr:to>
      <xdr:col>8</xdr:col>
      <xdr:colOff>38574</xdr:colOff>
      <xdr:row>23</xdr:row>
      <xdr:rowOff>66674</xdr:rowOff>
    </xdr:to>
    <xdr:sp macro="" textlink="">
      <xdr:nvSpPr>
        <xdr:cNvPr id="13" name="Rounded Rectangle 12">
          <a:hlinkClick xmlns:r="http://schemas.openxmlformats.org/officeDocument/2006/relationships" r:id="rId3"/>
          <a:extLst>
            <a:ext uri="{FF2B5EF4-FFF2-40B4-BE49-F238E27FC236}">
              <a16:creationId xmlns:a16="http://schemas.microsoft.com/office/drawing/2014/main" id="{00000000-0008-0000-0000-00000D000000}"/>
            </a:ext>
          </a:extLst>
        </xdr:cNvPr>
        <xdr:cNvSpPr/>
      </xdr:nvSpPr>
      <xdr:spPr>
        <a:xfrm>
          <a:off x="2623387" y="5151391"/>
          <a:ext cx="2926080" cy="548640"/>
        </a:xfrm>
        <a:prstGeom prst="roundRect">
          <a:avLst/>
        </a:prstGeom>
        <a:solidFill>
          <a:srgbClr val="002060"/>
        </a:solidFill>
        <a:ln>
          <a:solidFill>
            <a:schemeClr val="tx2"/>
          </a:solidFill>
        </a:ln>
        <a:effectLst>
          <a:outerShdw blurRad="190500" dist="127000" dir="4200000" sx="102000" sy="102000" algn="tl" rotWithShape="0">
            <a:prstClr val="black">
              <a:alpha val="25000"/>
            </a:prstClr>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s-CO" sz="1600"/>
            <a:t>Ficha Técnica</a:t>
          </a:r>
        </a:p>
      </xdr:txBody>
    </xdr:sp>
    <xdr:clientData/>
  </xdr:twoCellAnchor>
  <xdr:twoCellAnchor>
    <xdr:from>
      <xdr:col>3</xdr:col>
      <xdr:colOff>731994</xdr:colOff>
      <xdr:row>23</xdr:row>
      <xdr:rowOff>280035</xdr:rowOff>
    </xdr:from>
    <xdr:to>
      <xdr:col>8</xdr:col>
      <xdr:colOff>38574</xdr:colOff>
      <xdr:row>25</xdr:row>
      <xdr:rowOff>202746</xdr:rowOff>
    </xdr:to>
    <xdr:sp macro="" textlink="">
      <xdr:nvSpPr>
        <xdr:cNvPr id="14" name="Rounded Rectangle 13">
          <a:hlinkClick xmlns:r="http://schemas.openxmlformats.org/officeDocument/2006/relationships" r:id="rId4"/>
          <a:extLst>
            <a:ext uri="{FF2B5EF4-FFF2-40B4-BE49-F238E27FC236}">
              <a16:creationId xmlns:a16="http://schemas.microsoft.com/office/drawing/2014/main" id="{00000000-0008-0000-0000-00000E000000}"/>
            </a:ext>
          </a:extLst>
        </xdr:cNvPr>
        <xdr:cNvSpPr/>
      </xdr:nvSpPr>
      <xdr:spPr>
        <a:xfrm>
          <a:off x="2623387" y="5913392"/>
          <a:ext cx="2926080" cy="548640"/>
        </a:xfrm>
        <a:prstGeom prst="roundRect">
          <a:avLst/>
        </a:prstGeom>
        <a:solidFill>
          <a:srgbClr val="002060"/>
        </a:solidFill>
        <a:ln>
          <a:solidFill>
            <a:schemeClr val="tx2"/>
          </a:solidFill>
        </a:ln>
        <a:effectLst>
          <a:outerShdw blurRad="190500" dist="127000" dir="4200000" sx="102000" sy="102000" algn="tl" rotWithShape="0">
            <a:prstClr val="black">
              <a:alpha val="25000"/>
            </a:prstClr>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s-CO" sz="1600"/>
            <a:t>Instrumentos</a:t>
          </a:r>
          <a:r>
            <a:rPr lang="es-CO" sz="1600" baseline="0"/>
            <a:t> aplicados</a:t>
          </a:r>
          <a:endParaRPr lang="es-CO" sz="1600"/>
        </a:p>
      </xdr:txBody>
    </xdr:sp>
    <xdr:clientData/>
  </xdr:twoCellAnchor>
  <xdr:twoCellAnchor>
    <xdr:from>
      <xdr:col>8</xdr:col>
      <xdr:colOff>473459</xdr:colOff>
      <xdr:row>21</xdr:row>
      <xdr:rowOff>429712</xdr:rowOff>
    </xdr:from>
    <xdr:to>
      <xdr:col>12</xdr:col>
      <xdr:colOff>542039</xdr:colOff>
      <xdr:row>23</xdr:row>
      <xdr:rowOff>66674</xdr:rowOff>
    </xdr:to>
    <xdr:sp macro="" textlink="">
      <xdr:nvSpPr>
        <xdr:cNvPr id="16" name="Rounded Rectangle 15">
          <a:hlinkClick xmlns:r="http://schemas.openxmlformats.org/officeDocument/2006/relationships" r:id="rId5"/>
          <a:extLst>
            <a:ext uri="{FF2B5EF4-FFF2-40B4-BE49-F238E27FC236}">
              <a16:creationId xmlns:a16="http://schemas.microsoft.com/office/drawing/2014/main" id="{00000000-0008-0000-0000-000010000000}"/>
            </a:ext>
          </a:extLst>
        </xdr:cNvPr>
        <xdr:cNvSpPr/>
      </xdr:nvSpPr>
      <xdr:spPr>
        <a:xfrm>
          <a:off x="5984352" y="5151391"/>
          <a:ext cx="2926080" cy="548640"/>
        </a:xfrm>
        <a:prstGeom prst="roundRect">
          <a:avLst/>
        </a:prstGeom>
        <a:solidFill>
          <a:srgbClr val="002060"/>
        </a:solidFill>
        <a:ln>
          <a:solidFill>
            <a:schemeClr val="tx2"/>
          </a:solidFill>
        </a:ln>
        <a:effectLst>
          <a:outerShdw blurRad="190500" dist="127000" dir="4200000" sx="102000" sy="102000" algn="tl" rotWithShape="0">
            <a:prstClr val="black">
              <a:alpha val="25000"/>
            </a:prstClr>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s-CO" sz="1600"/>
            <a:t>Interpretación de resultados</a:t>
          </a:r>
        </a:p>
      </xdr:txBody>
    </xdr:sp>
    <xdr:clientData/>
  </xdr:twoCellAnchor>
  <xdr:twoCellAnchor>
    <xdr:from>
      <xdr:col>8</xdr:col>
      <xdr:colOff>473459</xdr:colOff>
      <xdr:row>23</xdr:row>
      <xdr:rowOff>280035</xdr:rowOff>
    </xdr:from>
    <xdr:to>
      <xdr:col>12</xdr:col>
      <xdr:colOff>542039</xdr:colOff>
      <xdr:row>25</xdr:row>
      <xdr:rowOff>202746</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id="{00000000-0008-0000-0000-000012000000}"/>
            </a:ext>
          </a:extLst>
        </xdr:cNvPr>
        <xdr:cNvSpPr/>
      </xdr:nvSpPr>
      <xdr:spPr>
        <a:xfrm>
          <a:off x="5984352" y="5913392"/>
          <a:ext cx="2926080" cy="548640"/>
        </a:xfrm>
        <a:prstGeom prst="roundRect">
          <a:avLst/>
        </a:prstGeom>
        <a:solidFill>
          <a:srgbClr val="002060"/>
        </a:solidFill>
        <a:ln>
          <a:solidFill>
            <a:schemeClr val="tx2"/>
          </a:solidFill>
        </a:ln>
        <a:effectLst>
          <a:outerShdw blurRad="190500" dist="127000" dir="4200000" sx="102000" sy="102000" algn="tl" rotWithShape="0">
            <a:prstClr val="black">
              <a:alpha val="25000"/>
            </a:prstClr>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s-CO" sz="1600"/>
            <a:t>Resultados</a:t>
          </a:r>
        </a:p>
      </xdr:txBody>
    </xdr:sp>
    <xdr:clientData/>
  </xdr:twoCellAnchor>
  <xdr:twoCellAnchor>
    <xdr:from>
      <xdr:col>8</xdr:col>
      <xdr:colOff>473459</xdr:colOff>
      <xdr:row>19</xdr:row>
      <xdr:rowOff>69123</xdr:rowOff>
    </xdr:from>
    <xdr:to>
      <xdr:col>12</xdr:col>
      <xdr:colOff>542039</xdr:colOff>
      <xdr:row>21</xdr:row>
      <xdr:rowOff>236763</xdr:rowOff>
    </xdr:to>
    <xdr:sp macro="" textlink="">
      <xdr:nvSpPr>
        <xdr:cNvPr id="19" name="Rounded Rectangle 18">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5984352" y="4409802"/>
          <a:ext cx="2926080" cy="548640"/>
        </a:xfrm>
        <a:prstGeom prst="roundRect">
          <a:avLst/>
        </a:prstGeom>
        <a:solidFill>
          <a:srgbClr val="002060"/>
        </a:solidFill>
        <a:ln>
          <a:solidFill>
            <a:schemeClr val="tx2"/>
          </a:solidFill>
        </a:ln>
        <a:effectLst>
          <a:outerShdw blurRad="190500" dist="127000" dir="4200000" sx="102000" sy="102000" algn="tl" rotWithShape="0">
            <a:prstClr val="black">
              <a:alpha val="25000"/>
            </a:prstClr>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s-CO" sz="1600"/>
            <a:t>Escalas de calificación</a:t>
          </a:r>
        </a:p>
      </xdr:txBody>
    </xdr:sp>
    <xdr:clientData/>
  </xdr:twoCellAnchor>
  <xdr:twoCellAnchor>
    <xdr:from>
      <xdr:col>1</xdr:col>
      <xdr:colOff>59529</xdr:colOff>
      <xdr:row>6</xdr:row>
      <xdr:rowOff>30615</xdr:rowOff>
    </xdr:from>
    <xdr:to>
      <xdr:col>15</xdr:col>
      <xdr:colOff>500062</xdr:colOff>
      <xdr:row>9</xdr:row>
      <xdr:rowOff>160905</xdr:rowOff>
    </xdr:to>
    <xdr:grpSp>
      <xdr:nvGrpSpPr>
        <xdr:cNvPr id="43" name="Group 42">
          <a:extLst>
            <a:ext uri="{FF2B5EF4-FFF2-40B4-BE49-F238E27FC236}">
              <a16:creationId xmlns:a16="http://schemas.microsoft.com/office/drawing/2014/main" id="{00000000-0008-0000-0000-00002B000000}"/>
            </a:ext>
          </a:extLst>
        </xdr:cNvPr>
        <xdr:cNvGrpSpPr/>
      </xdr:nvGrpSpPr>
      <xdr:grpSpPr>
        <a:xfrm>
          <a:off x="431004" y="1316490"/>
          <a:ext cx="10727533" cy="701790"/>
          <a:chOff x="330993" y="1571624"/>
          <a:chExt cx="10896601" cy="701790"/>
        </a:xfrm>
      </xdr:grpSpPr>
      <xdr:sp macro="" textlink="B26">
        <xdr:nvSpPr>
          <xdr:cNvPr id="40" name="TextBox 39">
            <a:extLst>
              <a:ext uri="{FF2B5EF4-FFF2-40B4-BE49-F238E27FC236}">
                <a16:creationId xmlns:a16="http://schemas.microsoft.com/office/drawing/2014/main" id="{00000000-0008-0000-0000-000028000000}"/>
              </a:ext>
            </a:extLst>
          </xdr:cNvPr>
          <xdr:cNvSpPr txBox="1"/>
        </xdr:nvSpPr>
        <xdr:spPr>
          <a:xfrm>
            <a:off x="345281" y="1571624"/>
            <a:ext cx="10882313"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41B16F57-0D20-4EEC-8451-B0A56B7B4C3C}" type="TxLink">
              <a:rPr lang="es-CO" sz="2000">
                <a:solidFill>
                  <a:schemeClr val="bg1"/>
                </a:solidFill>
              </a:rPr>
              <a:pPr algn="ctr"/>
              <a:t>Gastronomía</a:t>
            </a:fld>
            <a:endParaRPr lang="es-CO" sz="2000">
              <a:solidFill>
                <a:schemeClr val="bg1"/>
              </a:solidFill>
            </a:endParaRPr>
          </a:p>
        </xdr:txBody>
      </xdr:sp>
      <xdr:sp macro="" textlink="B27">
        <xdr:nvSpPr>
          <xdr:cNvPr id="41" name="TextBox 40">
            <a:extLst>
              <a:ext uri="{FF2B5EF4-FFF2-40B4-BE49-F238E27FC236}">
                <a16:creationId xmlns:a16="http://schemas.microsoft.com/office/drawing/2014/main" id="{00000000-0008-0000-0000-000029000000}"/>
              </a:ext>
            </a:extLst>
          </xdr:cNvPr>
          <xdr:cNvSpPr txBox="1"/>
        </xdr:nvSpPr>
        <xdr:spPr>
          <a:xfrm>
            <a:off x="330993" y="1868600"/>
            <a:ext cx="10882313"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E9C27BD-1C1F-4816-A5CC-AC029304F68B}" type="TxLink">
              <a:rPr lang="es-CO" sz="2000">
                <a:solidFill>
                  <a:schemeClr val="bg1"/>
                </a:solidFill>
              </a:rPr>
              <a:pPr algn="ctr"/>
              <a:t>Escuela Internacional de Ciencias Económicas y Administrativas</a:t>
            </a:fld>
            <a:endParaRPr lang="es-CO" sz="2000">
              <a:solidFill>
                <a:schemeClr val="bg1"/>
              </a:solidFill>
            </a:endParaRPr>
          </a:p>
        </xdr:txBody>
      </xdr:sp>
    </xdr:grpSp>
    <xdr:clientData/>
  </xdr:twoCellAnchor>
  <xdr:twoCellAnchor>
    <xdr:from>
      <xdr:col>0</xdr:col>
      <xdr:colOff>352425</xdr:colOff>
      <xdr:row>14</xdr:row>
      <xdr:rowOff>66672</xdr:rowOff>
    </xdr:from>
    <xdr:to>
      <xdr:col>16</xdr:col>
      <xdr:colOff>7144</xdr:colOff>
      <xdr:row>16</xdr:row>
      <xdr:rowOff>78580</xdr:rowOff>
    </xdr:to>
    <xdr:sp macro="" textlink="B28">
      <xdr:nvSpPr>
        <xdr:cNvPr id="42" name="TextBox 41">
          <a:extLst>
            <a:ext uri="{FF2B5EF4-FFF2-40B4-BE49-F238E27FC236}">
              <a16:creationId xmlns:a16="http://schemas.microsoft.com/office/drawing/2014/main" id="{00000000-0008-0000-0000-00002A000000}"/>
            </a:ext>
          </a:extLst>
        </xdr:cNvPr>
        <xdr:cNvSpPr txBox="1"/>
      </xdr:nvSpPr>
      <xdr:spPr>
        <a:xfrm>
          <a:off x="352425" y="3067047"/>
          <a:ext cx="10882313"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ADDAD3A-E38B-4B05-9ED3-6E3499E82D0B}" type="TxLink">
            <a:rPr lang="es-CO" sz="1400">
              <a:solidFill>
                <a:schemeClr val="bg1"/>
              </a:solidFill>
            </a:rPr>
            <a:pPr algn="ctr"/>
            <a:t>CHÍA 2021-2022</a:t>
          </a:fld>
          <a:endParaRPr lang="es-CO" sz="1400">
            <a:solidFill>
              <a:schemeClr val="bg1"/>
            </a:solidFill>
          </a:endParaRPr>
        </a:p>
      </xdr:txBody>
    </xdr:sp>
    <xdr:clientData/>
  </xdr:twoCellAnchor>
  <xdr:twoCellAnchor editAs="oneCell">
    <xdr:from>
      <xdr:col>0</xdr:col>
      <xdr:colOff>309563</xdr:colOff>
      <xdr:row>10</xdr:row>
      <xdr:rowOff>154781</xdr:rowOff>
    </xdr:from>
    <xdr:to>
      <xdr:col>4</xdr:col>
      <xdr:colOff>35719</xdr:colOff>
      <xdr:row>15</xdr:row>
      <xdr:rowOff>59531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09563" y="2202656"/>
          <a:ext cx="2381250" cy="857250"/>
        </a:xfrm>
        <a:prstGeom prst="rect">
          <a:avLst/>
        </a:prstGeom>
      </xdr:spPr>
    </xdr:pic>
    <xdr:clientData/>
  </xdr:twoCellAnchor>
  <xdr:twoCellAnchor>
    <xdr:from>
      <xdr:col>11</xdr:col>
      <xdr:colOff>214313</xdr:colOff>
      <xdr:row>26</xdr:row>
      <xdr:rowOff>95250</xdr:rowOff>
    </xdr:from>
    <xdr:to>
      <xdr:col>16</xdr:col>
      <xdr:colOff>47625</xdr:colOff>
      <xdr:row>46</xdr:row>
      <xdr:rowOff>100012</xdr:rowOff>
    </xdr:to>
    <xdr:grpSp>
      <xdr:nvGrpSpPr>
        <xdr:cNvPr id="20" name="Group 19">
          <a:extLst>
            <a:ext uri="{FF2B5EF4-FFF2-40B4-BE49-F238E27FC236}">
              <a16:creationId xmlns:a16="http://schemas.microsoft.com/office/drawing/2014/main" id="{00000000-0008-0000-0000-000014000000}"/>
            </a:ext>
          </a:extLst>
        </xdr:cNvPr>
        <xdr:cNvGrpSpPr/>
      </xdr:nvGrpSpPr>
      <xdr:grpSpPr>
        <a:xfrm>
          <a:off x="7824788" y="6105525"/>
          <a:ext cx="3452812" cy="461962"/>
          <a:chOff x="7762875" y="6022975"/>
          <a:chExt cx="3489325" cy="457200"/>
        </a:xfrm>
      </xdr:grpSpPr>
      <xdr:pic>
        <xdr:nvPicPr>
          <xdr:cNvPr id="21" name="Imagen 14">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9"/>
          <a:stretch>
            <a:fillRect/>
          </a:stretch>
        </xdr:blipFill>
        <xdr:spPr>
          <a:xfrm>
            <a:off x="10845800" y="6022975"/>
            <a:ext cx="406400" cy="457200"/>
          </a:xfrm>
          <a:prstGeom prst="rect">
            <a:avLst/>
          </a:prstGeom>
        </xdr:spPr>
      </xdr:pic>
      <xdr:sp macro="" textlink="">
        <xdr:nvSpPr>
          <xdr:cNvPr id="22" name="Rectangle 5">
            <a:extLst>
              <a:ext uri="{FF2B5EF4-FFF2-40B4-BE49-F238E27FC236}">
                <a16:creationId xmlns:a16="http://schemas.microsoft.com/office/drawing/2014/main" id="{00000000-0008-0000-0000-000016000000}"/>
              </a:ext>
            </a:extLst>
          </xdr:cNvPr>
          <xdr:cNvSpPr/>
        </xdr:nvSpPr>
        <xdr:spPr>
          <a:xfrm>
            <a:off x="7762875" y="6086475"/>
            <a:ext cx="3171825" cy="352425"/>
          </a:xfrm>
          <a:prstGeom prst="rect">
            <a:avLst/>
          </a:prstGeom>
          <a:noFill/>
          <a:effectLst/>
        </xdr:spPr>
        <xdr:txBody>
          <a:bodyPr wrap="square" lIns="91440" tIns="45720" rIns="91440" bIns="45720" anchor="ctr">
            <a:noAutofit/>
          </a:bodyPr>
          <a:lstStyle/>
          <a:p>
            <a:pPr algn="ctr"/>
            <a:r>
              <a:rPr lang="es-CO" sz="1100" b="0" cap="none" spc="0">
                <a:ln>
                  <a:noFill/>
                </a:ln>
                <a:solidFill>
                  <a:schemeClr val="bg2">
                    <a:lumMod val="50000"/>
                  </a:schemeClr>
                </a:solidFill>
                <a:effectLst/>
                <a:latin typeface="+mn-lt"/>
                <a:ea typeface="+mn-ea"/>
                <a:cs typeface="+mn-cs"/>
              </a:rPr>
              <a:t>Elaborado por Atelier Consultoría y Estrategia S.A.S.</a:t>
            </a:r>
            <a:endParaRPr lang="en-US" sz="1200" b="0" cap="none" spc="0">
              <a:ln>
                <a:noFill/>
              </a:ln>
              <a:solidFill>
                <a:schemeClr val="bg2">
                  <a:lumMod val="50000"/>
                </a:schemeClr>
              </a:solidFill>
              <a:effectLst/>
              <a:latin typeface="+mn-lt"/>
              <a:cs typeface="Arial"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126990</xdr:colOff>
      <xdr:row>0</xdr:row>
      <xdr:rowOff>9</xdr:rowOff>
    </xdr:from>
    <xdr:to>
      <xdr:col>16</xdr:col>
      <xdr:colOff>0</xdr:colOff>
      <xdr:row>3</xdr:row>
      <xdr:rowOff>73870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126990" y="9"/>
          <a:ext cx="9693285" cy="759661"/>
          <a:chOff x="330993" y="1583566"/>
          <a:chExt cx="10896601" cy="616312"/>
        </a:xfrm>
      </xdr:grpSpPr>
      <xdr:sp macro="" textlink="Contenido!B26">
        <xdr:nvSpPr>
          <xdr:cNvPr id="3" name="TextBox 2">
            <a:extLst>
              <a:ext uri="{FF2B5EF4-FFF2-40B4-BE49-F238E27FC236}">
                <a16:creationId xmlns:a16="http://schemas.microsoft.com/office/drawing/2014/main" id="{00000000-0008-0000-0900-000003000000}"/>
              </a:ext>
            </a:extLst>
          </xdr:cNvPr>
          <xdr:cNvSpPr txBox="1"/>
        </xdr:nvSpPr>
        <xdr:spPr>
          <a:xfrm>
            <a:off x="345279" y="1583566"/>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10D0D9D-B8FE-4F59-BB06-97DDCCE957E3}" type="TxLink">
              <a:rPr lang="es-CO" sz="1600">
                <a:solidFill>
                  <a:schemeClr val="bg1"/>
                </a:solidFill>
              </a:rPr>
              <a:pPr algn="ctr"/>
              <a:t>Gastronomía</a:t>
            </a:fld>
            <a:endParaRPr lang="es-CO" sz="1600">
              <a:solidFill>
                <a:schemeClr val="bg1"/>
              </a:solidFill>
            </a:endParaRPr>
          </a:p>
        </xdr:txBody>
      </xdr:sp>
      <xdr:sp macro="" textlink="Contenido!B27">
        <xdr:nvSpPr>
          <xdr:cNvPr id="4" name="TextBox 3">
            <a:extLst>
              <a:ext uri="{FF2B5EF4-FFF2-40B4-BE49-F238E27FC236}">
                <a16:creationId xmlns:a16="http://schemas.microsoft.com/office/drawing/2014/main" id="{00000000-0008-0000-0900-000004000000}"/>
              </a:ext>
            </a:extLst>
          </xdr:cNvPr>
          <xdr:cNvSpPr txBox="1"/>
        </xdr:nvSpPr>
        <xdr:spPr>
          <a:xfrm>
            <a:off x="330993" y="1795064"/>
            <a:ext cx="10882314"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CBFE79A-9AA4-446E-B88D-3C04FFCB19A7}" type="TxLink">
              <a:rPr lang="es-CO" sz="1600">
                <a:solidFill>
                  <a:schemeClr val="bg1"/>
                </a:solidFill>
              </a:rPr>
              <a:pPr algn="ctr"/>
              <a:t>Escuela Internacional de Ciencias Económicas y Administrativas</a:t>
            </a:fld>
            <a:endParaRPr lang="es-CO" sz="1600">
              <a:solidFill>
                <a:schemeClr val="bg1"/>
              </a:solidFill>
            </a:endParaRPr>
          </a:p>
        </xdr:txBody>
      </xdr:sp>
    </xdr:grpSp>
    <xdr:clientData/>
  </xdr:twoCellAnchor>
  <xdr:twoCellAnchor editAs="oneCell">
    <xdr:from>
      <xdr:col>14</xdr:col>
      <xdr:colOff>119059</xdr:colOff>
      <xdr:row>2</xdr:row>
      <xdr:rowOff>214476</xdr:rowOff>
    </xdr:from>
    <xdr:to>
      <xdr:col>14</xdr:col>
      <xdr:colOff>583403</xdr:colOff>
      <xdr:row>5</xdr:row>
      <xdr:rowOff>1596</xdr:rowOff>
    </xdr:to>
    <xdr:pic>
      <xdr:nvPicPr>
        <xdr:cNvPr id="6" name="Picture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05872" y="666914"/>
          <a:ext cx="464344" cy="465776"/>
        </a:xfrm>
        <a:prstGeom prst="rect">
          <a:avLst/>
        </a:prstGeom>
      </xdr:spPr>
    </xdr:pic>
    <xdr:clientData/>
  </xdr:twoCellAnchor>
  <xdr:oneCellAnchor>
    <xdr:from>
      <xdr:col>0</xdr:col>
      <xdr:colOff>404560</xdr:colOff>
      <xdr:row>7</xdr:row>
      <xdr:rowOff>19338</xdr:rowOff>
    </xdr:from>
    <xdr:ext cx="4262690" cy="1219436"/>
    <xdr:sp macro="" textlink="">
      <xdr:nvSpPr>
        <xdr:cNvPr id="132" name="Rectangle 131">
          <a:extLst>
            <a:ext uri="{FF2B5EF4-FFF2-40B4-BE49-F238E27FC236}">
              <a16:creationId xmlns:a16="http://schemas.microsoft.com/office/drawing/2014/main" id="{00000000-0008-0000-0900-000084000000}"/>
            </a:ext>
          </a:extLst>
        </xdr:cNvPr>
        <xdr:cNvSpPr/>
      </xdr:nvSpPr>
      <xdr:spPr>
        <a:xfrm>
          <a:off x="404560" y="1698119"/>
          <a:ext cx="4262690" cy="1219436"/>
        </a:xfrm>
        <a:prstGeom prst="rect">
          <a:avLst/>
        </a:prstGeom>
        <a:noFill/>
        <a:effectLst/>
      </xdr:spPr>
      <xdr:txBody>
        <a:bodyPr wrap="square" lIns="91440" tIns="45720" rIns="91440" bIns="45720">
          <a:spAutoFit/>
        </a:bodyPr>
        <a:lstStyle/>
        <a:p>
          <a:pPr algn="ctr"/>
          <a:r>
            <a:rPr lang="en-US" sz="3600" b="1" cap="none" spc="50">
              <a:ln w="13500">
                <a:solidFill>
                  <a:schemeClr val="accent1">
                    <a:shade val="2500"/>
                    <a:alpha val="6500"/>
                  </a:schemeClr>
                </a:solidFill>
                <a:prstDash val="solid"/>
              </a:ln>
              <a:solidFill>
                <a:srgbClr val="002060">
                  <a:alpha val="95000"/>
                </a:srgbClr>
              </a:solidFill>
              <a:effectLst>
                <a:outerShdw blurRad="50800" dist="38100" algn="l" rotWithShape="0">
                  <a:prstClr val="black">
                    <a:alpha val="40000"/>
                  </a:prstClr>
                </a:outerShdw>
              </a:effectLst>
            </a:rPr>
            <a:t>RESULTADOS POR FACTOR</a:t>
          </a:r>
        </a:p>
      </xdr:txBody>
    </xdr:sp>
    <xdr:clientData/>
  </xdr:oneCellAnchor>
  <xdr:twoCellAnchor>
    <xdr:from>
      <xdr:col>7</xdr:col>
      <xdr:colOff>567514</xdr:colOff>
      <xdr:row>7</xdr:row>
      <xdr:rowOff>49290</xdr:rowOff>
    </xdr:from>
    <xdr:to>
      <xdr:col>14</xdr:col>
      <xdr:colOff>535781</xdr:colOff>
      <xdr:row>8</xdr:row>
      <xdr:rowOff>32160</xdr:rowOff>
    </xdr:to>
    <xdr:grpSp>
      <xdr:nvGrpSpPr>
        <xdr:cNvPr id="55" name="Group 54">
          <a:hlinkClick xmlns:r="http://schemas.openxmlformats.org/officeDocument/2006/relationships" r:id="rId3"/>
          <a:extLst>
            <a:ext uri="{FF2B5EF4-FFF2-40B4-BE49-F238E27FC236}">
              <a16:creationId xmlns:a16="http://schemas.microsoft.com/office/drawing/2014/main" id="{00000000-0008-0000-0900-000037000000}"/>
            </a:ext>
          </a:extLst>
        </xdr:cNvPr>
        <xdr:cNvGrpSpPr/>
      </xdr:nvGrpSpPr>
      <xdr:grpSpPr>
        <a:xfrm>
          <a:off x="5091889" y="1744740"/>
          <a:ext cx="4244992" cy="497220"/>
          <a:chOff x="8548688" y="4657725"/>
          <a:chExt cx="1928813" cy="1543050"/>
        </a:xfrm>
        <a:solidFill>
          <a:srgbClr val="002060"/>
        </a:solidFill>
        <a:effectLst>
          <a:outerShdw blurRad="177800" dist="101600" dir="2700000" algn="ctr" rotWithShape="0">
            <a:srgbClr val="000000">
              <a:alpha val="30000"/>
            </a:srgbClr>
          </a:outerShdw>
        </a:effectLst>
      </xdr:grpSpPr>
      <xdr:sp macro="" textlink="">
        <xdr:nvSpPr>
          <xdr:cNvPr id="56" name="Rectángulo redondeado 15">
            <a:extLst>
              <a:ext uri="{FF2B5EF4-FFF2-40B4-BE49-F238E27FC236}">
                <a16:creationId xmlns:a16="http://schemas.microsoft.com/office/drawing/2014/main" id="{00000000-0008-0000-0900-000038000000}"/>
              </a:ext>
            </a:extLst>
          </xdr:cNvPr>
          <xdr:cNvSpPr/>
        </xdr:nvSpPr>
        <xdr:spPr>
          <a:xfrm>
            <a:off x="8548688" y="4657725"/>
            <a:ext cx="1928813" cy="1543050"/>
          </a:xfrm>
          <a:prstGeom prst="roundRect">
            <a:avLst/>
          </a:prstGeom>
          <a:grpFill/>
          <a:ln w="19050">
            <a:solidFill>
              <a:srgbClr val="132E5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_tradnl" sz="1400">
                <a:solidFill>
                  <a:schemeClr val="bg1"/>
                </a:solidFill>
              </a:rPr>
              <a:t>Satisfacción General y Recomendación</a:t>
            </a:r>
          </a:p>
        </xdr:txBody>
      </xdr:sp>
      <xdr:pic>
        <xdr:nvPicPr>
          <xdr:cNvPr id="57" name="Imagen 32">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4" cstate="email">
            <a:extLst>
              <a:ext uri="{BEBA8EAE-BF5A-486C-A8C5-ECC9F3942E4B}">
                <a14:imgProps xmlns:a14="http://schemas.microsoft.com/office/drawing/2010/main">
                  <a14:imgLayer r:embed="rId5">
                    <a14:imgEffect>
                      <a14:brightnessContrast bright="100000" contrast="41000"/>
                    </a14:imgEffect>
                  </a14:imgLayer>
                </a14:imgProps>
              </a:ext>
              <a:ext uri="{28A0092B-C50C-407E-A947-70E740481C1C}">
                <a14:useLocalDpi xmlns:a14="http://schemas.microsoft.com/office/drawing/2010/main"/>
              </a:ext>
            </a:extLst>
          </a:blip>
          <a:stretch>
            <a:fillRect/>
          </a:stretch>
        </xdr:blipFill>
        <xdr:spPr>
          <a:xfrm>
            <a:off x="8588077" y="4783825"/>
            <a:ext cx="192237" cy="1307569"/>
          </a:xfrm>
          <a:prstGeom prst="rect">
            <a:avLst/>
          </a:prstGeom>
          <a:grpFill/>
        </xdr:spPr>
      </xdr:pic>
    </xdr:grpSp>
    <xdr:clientData/>
  </xdr:twoCellAnchor>
  <xdr:twoCellAnchor>
    <xdr:from>
      <xdr:col>7</xdr:col>
      <xdr:colOff>567514</xdr:colOff>
      <xdr:row>8</xdr:row>
      <xdr:rowOff>168352</xdr:rowOff>
    </xdr:from>
    <xdr:to>
      <xdr:col>14</xdr:col>
      <xdr:colOff>535781</xdr:colOff>
      <xdr:row>9</xdr:row>
      <xdr:rowOff>151223</xdr:rowOff>
    </xdr:to>
    <xdr:grpSp>
      <xdr:nvGrpSpPr>
        <xdr:cNvPr id="7" name="Group 6">
          <a:hlinkClick xmlns:r="http://schemas.openxmlformats.org/officeDocument/2006/relationships" r:id="rId6"/>
          <a:extLst>
            <a:ext uri="{FF2B5EF4-FFF2-40B4-BE49-F238E27FC236}">
              <a16:creationId xmlns:a16="http://schemas.microsoft.com/office/drawing/2014/main" id="{00000000-0008-0000-0900-000007000000}"/>
            </a:ext>
          </a:extLst>
        </xdr:cNvPr>
        <xdr:cNvGrpSpPr/>
      </xdr:nvGrpSpPr>
      <xdr:grpSpPr>
        <a:xfrm>
          <a:off x="5091889" y="2378152"/>
          <a:ext cx="4244992" cy="497221"/>
          <a:chOff x="5091889" y="2287665"/>
          <a:chExt cx="4274756" cy="494839"/>
        </a:xfrm>
        <a:effectLst>
          <a:outerShdw blurRad="177800" dist="101600" dir="2700000" algn="ctr" rotWithShape="0">
            <a:srgbClr val="000000">
              <a:alpha val="30000"/>
            </a:srgbClr>
          </a:outerShdw>
        </a:effectLst>
      </xdr:grpSpPr>
      <xdr:sp macro="" textlink="">
        <xdr:nvSpPr>
          <xdr:cNvPr id="58" name="Rectángulo redondeado 15">
            <a:extLst>
              <a:ext uri="{FF2B5EF4-FFF2-40B4-BE49-F238E27FC236}">
                <a16:creationId xmlns:a16="http://schemas.microsoft.com/office/drawing/2014/main" id="{00000000-0008-0000-0900-00003A000000}"/>
              </a:ext>
            </a:extLst>
          </xdr:cNvPr>
          <xdr:cNvSpPr/>
        </xdr:nvSpPr>
        <xdr:spPr>
          <a:xfrm>
            <a:off x="5091889" y="2287665"/>
            <a:ext cx="4274756" cy="494839"/>
          </a:xfrm>
          <a:prstGeom prst="roundRect">
            <a:avLst/>
          </a:prstGeom>
          <a:solidFill>
            <a:srgbClr val="002060"/>
          </a:solidFill>
          <a:ln w="19050">
            <a:solidFill>
              <a:srgbClr val="132E5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_tradnl" sz="1400">
                <a:solidFill>
                  <a:schemeClr val="bg1"/>
                </a:solidFill>
              </a:rPr>
              <a:t>Razones de Recomendación</a:t>
            </a:r>
          </a:p>
        </xdr:txBody>
      </xdr:sp>
      <xdr:pic>
        <xdr:nvPicPr>
          <xdr:cNvPr id="59" name="Imagen 6">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200650" y="2378869"/>
            <a:ext cx="369094" cy="369094"/>
          </a:xfrm>
          <a:prstGeom prst="rect">
            <a:avLst/>
          </a:prstGeom>
        </xdr:spPr>
      </xdr:pic>
    </xdr:grpSp>
    <xdr:clientData/>
  </xdr:twoCellAnchor>
  <xdr:twoCellAnchor editAs="oneCell">
    <xdr:from>
      <xdr:col>0</xdr:col>
      <xdr:colOff>107154</xdr:colOff>
      <xdr:row>1</xdr:row>
      <xdr:rowOff>202406</xdr:rowOff>
    </xdr:from>
    <xdr:to>
      <xdr:col>4</xdr:col>
      <xdr:colOff>18524</xdr:colOff>
      <xdr:row>5</xdr:row>
      <xdr:rowOff>71439</xdr:rowOff>
    </xdr:to>
    <xdr:pic>
      <xdr:nvPicPr>
        <xdr:cNvPr id="48" name="Picture 47">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7154" y="428625"/>
          <a:ext cx="2149745" cy="773908"/>
        </a:xfrm>
        <a:prstGeom prst="rect">
          <a:avLst/>
        </a:prstGeom>
      </xdr:spPr>
    </xdr:pic>
    <xdr:clientData/>
  </xdr:twoCellAnchor>
  <xdr:twoCellAnchor>
    <xdr:from>
      <xdr:col>9</xdr:col>
      <xdr:colOff>202402</xdr:colOff>
      <xdr:row>41</xdr:row>
      <xdr:rowOff>35718</xdr:rowOff>
    </xdr:from>
    <xdr:to>
      <xdr:col>15</xdr:col>
      <xdr:colOff>309558</xdr:colOff>
      <xdr:row>43</xdr:row>
      <xdr:rowOff>111918</xdr:rowOff>
    </xdr:to>
    <xdr:grpSp>
      <xdr:nvGrpSpPr>
        <xdr:cNvPr id="49" name="Group 48">
          <a:extLst>
            <a:ext uri="{FF2B5EF4-FFF2-40B4-BE49-F238E27FC236}">
              <a16:creationId xmlns:a16="http://schemas.microsoft.com/office/drawing/2014/main" id="{00000000-0008-0000-0900-000031000000}"/>
            </a:ext>
          </a:extLst>
        </xdr:cNvPr>
        <xdr:cNvGrpSpPr/>
      </xdr:nvGrpSpPr>
      <xdr:grpSpPr>
        <a:xfrm>
          <a:off x="6250777" y="8960643"/>
          <a:ext cx="3469481" cy="457200"/>
          <a:chOff x="7762875" y="6022975"/>
          <a:chExt cx="3489325" cy="457200"/>
        </a:xfrm>
      </xdr:grpSpPr>
      <xdr:pic>
        <xdr:nvPicPr>
          <xdr:cNvPr id="50" name="Imagen 14">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9"/>
          <a:stretch>
            <a:fillRect/>
          </a:stretch>
        </xdr:blipFill>
        <xdr:spPr>
          <a:xfrm>
            <a:off x="10845800" y="6022975"/>
            <a:ext cx="406400" cy="457200"/>
          </a:xfrm>
          <a:prstGeom prst="rect">
            <a:avLst/>
          </a:prstGeom>
        </xdr:spPr>
      </xdr:pic>
      <xdr:sp macro="" textlink="">
        <xdr:nvSpPr>
          <xdr:cNvPr id="51" name="Rectangle 5">
            <a:extLst>
              <a:ext uri="{FF2B5EF4-FFF2-40B4-BE49-F238E27FC236}">
                <a16:creationId xmlns:a16="http://schemas.microsoft.com/office/drawing/2014/main" id="{00000000-0008-0000-0900-000033000000}"/>
              </a:ext>
            </a:extLst>
          </xdr:cNvPr>
          <xdr:cNvSpPr/>
        </xdr:nvSpPr>
        <xdr:spPr>
          <a:xfrm>
            <a:off x="7762875" y="6086475"/>
            <a:ext cx="3171825" cy="352425"/>
          </a:xfrm>
          <a:prstGeom prst="rect">
            <a:avLst/>
          </a:prstGeom>
          <a:noFill/>
          <a:effectLst/>
        </xdr:spPr>
        <xdr:txBody>
          <a:bodyPr wrap="square" lIns="91440" tIns="45720" rIns="91440" bIns="45720" anchor="ctr">
            <a:noAutofit/>
          </a:bodyPr>
          <a:lstStyle/>
          <a:p>
            <a:pPr algn="ctr"/>
            <a:r>
              <a:rPr lang="es-CO" sz="1100" b="0" cap="none" spc="0">
                <a:ln>
                  <a:noFill/>
                </a:ln>
                <a:solidFill>
                  <a:schemeClr val="bg2">
                    <a:lumMod val="50000"/>
                  </a:schemeClr>
                </a:solidFill>
                <a:effectLst/>
                <a:latin typeface="+mn-lt"/>
                <a:ea typeface="+mn-ea"/>
                <a:cs typeface="+mn-cs"/>
              </a:rPr>
              <a:t>Elaborado por Atelier Consultoría y Estrategia S.A.S.</a:t>
            </a:r>
            <a:endParaRPr lang="en-US" sz="1200" b="0" cap="none" spc="0">
              <a:ln>
                <a:noFill/>
              </a:ln>
              <a:solidFill>
                <a:schemeClr val="bg2">
                  <a:lumMod val="50000"/>
                </a:schemeClr>
              </a:solidFill>
              <a:effectLst/>
              <a:latin typeface="+mn-lt"/>
              <a:cs typeface="Arial" pitchFamily="34" charset="0"/>
            </a:endParaRPr>
          </a:p>
        </xdr:txBody>
      </xdr:sp>
    </xdr:grpSp>
    <xdr:clientData/>
  </xdr:twoCellAnchor>
  <xdr:twoCellAnchor>
    <xdr:from>
      <xdr:col>1</xdr:col>
      <xdr:colOff>11494</xdr:colOff>
      <xdr:row>11</xdr:row>
      <xdr:rowOff>11175</xdr:rowOff>
    </xdr:from>
    <xdr:to>
      <xdr:col>4</xdr:col>
      <xdr:colOff>114682</xdr:colOff>
      <xdr:row>19</xdr:row>
      <xdr:rowOff>30226</xdr:rowOff>
    </xdr:to>
    <xdr:grpSp>
      <xdr:nvGrpSpPr>
        <xdr:cNvPr id="5" name="Group 4">
          <a:hlinkClick xmlns:r="http://schemas.openxmlformats.org/officeDocument/2006/relationships" r:id="rId10"/>
          <a:extLst>
            <a:ext uri="{FF2B5EF4-FFF2-40B4-BE49-F238E27FC236}">
              <a16:creationId xmlns:a16="http://schemas.microsoft.com/office/drawing/2014/main" id="{00000000-0008-0000-0900-000005000000}"/>
            </a:ext>
          </a:extLst>
        </xdr:cNvPr>
        <xdr:cNvGrpSpPr/>
      </xdr:nvGrpSpPr>
      <xdr:grpSpPr>
        <a:xfrm>
          <a:off x="421069" y="3383025"/>
          <a:ext cx="1931988" cy="1543051"/>
          <a:chOff x="424244" y="3419008"/>
          <a:chExt cx="1923521" cy="1543051"/>
        </a:xfrm>
      </xdr:grpSpPr>
      <xdr:sp macro="" textlink="">
        <xdr:nvSpPr>
          <xdr:cNvPr id="100" name="Rectángulo redondeado 4">
            <a:extLst>
              <a:ext uri="{FF2B5EF4-FFF2-40B4-BE49-F238E27FC236}">
                <a16:creationId xmlns:a16="http://schemas.microsoft.com/office/drawing/2014/main" id="{00000000-0008-0000-0900-000064000000}"/>
              </a:ext>
            </a:extLst>
          </xdr:cNvPr>
          <xdr:cNvSpPr/>
        </xdr:nvSpPr>
        <xdr:spPr>
          <a:xfrm>
            <a:off x="424244" y="3419008"/>
            <a:ext cx="1923521" cy="1543051"/>
          </a:xfrm>
          <a:prstGeom prst="roundRect">
            <a:avLst/>
          </a:prstGeom>
          <a:solidFill>
            <a:sysClr val="window" lastClr="FFFFFF"/>
          </a:solidFill>
          <a:ln w="19050">
            <a:solidFill>
              <a:srgbClr val="132E5B"/>
            </a:solidFill>
          </a:ln>
          <a:effectLst>
            <a:outerShdw blurRad="177800" dist="101600" dir="2700000" algn="tl" rotWithShape="0">
              <a:prstClr val="black">
                <a:alpha val="3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_tradnl" sz="1100">
                <a:solidFill>
                  <a:sysClr val="windowText" lastClr="000000"/>
                </a:solidFill>
                <a:latin typeface="+mn-lt"/>
                <a:cs typeface="Calibri" panose="020F0502020204030204" pitchFamily="34" charset="0"/>
              </a:rPr>
              <a:t>Identidad institucional</a:t>
            </a:r>
          </a:p>
        </xdr:txBody>
      </xdr:sp>
      <xdr:pic>
        <xdr:nvPicPr>
          <xdr:cNvPr id="10" name="Imagen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93750" y="3534838"/>
            <a:ext cx="1106099" cy="937550"/>
          </a:xfrm>
          <a:prstGeom prst="rect">
            <a:avLst/>
          </a:prstGeom>
        </xdr:spPr>
      </xdr:pic>
    </xdr:grpSp>
    <xdr:clientData/>
  </xdr:twoCellAnchor>
  <xdr:twoCellAnchor>
    <xdr:from>
      <xdr:col>4</xdr:col>
      <xdr:colOff>511557</xdr:colOff>
      <xdr:row>10</xdr:row>
      <xdr:rowOff>294321</xdr:rowOff>
    </xdr:from>
    <xdr:to>
      <xdr:col>7</xdr:col>
      <xdr:colOff>162307</xdr:colOff>
      <xdr:row>19</xdr:row>
      <xdr:rowOff>22692</xdr:rowOff>
    </xdr:to>
    <xdr:grpSp>
      <xdr:nvGrpSpPr>
        <xdr:cNvPr id="8" name="Group 7">
          <a:hlinkClick xmlns:r="http://schemas.openxmlformats.org/officeDocument/2006/relationships" r:id="rId12"/>
          <a:extLst>
            <a:ext uri="{FF2B5EF4-FFF2-40B4-BE49-F238E27FC236}">
              <a16:creationId xmlns:a16="http://schemas.microsoft.com/office/drawing/2014/main" id="{00000000-0008-0000-0900-000008000000}"/>
            </a:ext>
          </a:extLst>
        </xdr:cNvPr>
        <xdr:cNvGrpSpPr/>
      </xdr:nvGrpSpPr>
      <xdr:grpSpPr>
        <a:xfrm>
          <a:off x="2749932" y="3370896"/>
          <a:ext cx="1936750" cy="1547646"/>
          <a:chOff x="2744640" y="3405821"/>
          <a:chExt cx="1936750" cy="1548704"/>
        </a:xfrm>
      </xdr:grpSpPr>
      <xdr:sp macro="" textlink="">
        <xdr:nvSpPr>
          <xdr:cNvPr id="110" name="Rectángulo redondeado 5">
            <a:extLst>
              <a:ext uri="{FF2B5EF4-FFF2-40B4-BE49-F238E27FC236}">
                <a16:creationId xmlns:a16="http://schemas.microsoft.com/office/drawing/2014/main" id="{00000000-0008-0000-0900-00006E000000}"/>
              </a:ext>
            </a:extLst>
          </xdr:cNvPr>
          <xdr:cNvSpPr/>
        </xdr:nvSpPr>
        <xdr:spPr>
          <a:xfrm>
            <a:off x="2744640" y="3405821"/>
            <a:ext cx="1936750" cy="1548704"/>
          </a:xfrm>
          <a:prstGeom prst="roundRect">
            <a:avLst/>
          </a:prstGeom>
          <a:solidFill>
            <a:sysClr val="window" lastClr="FFFFFF"/>
          </a:solidFill>
          <a:ln w="19050">
            <a:solidFill>
              <a:srgbClr val="132E5B"/>
            </a:solidFill>
          </a:ln>
          <a:effectLst>
            <a:outerShdw blurRad="177800" dist="101600" dir="2700000" algn="ctr" rotWithShape="0">
              <a:srgbClr val="000000">
                <a:alpha val="3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0" i="0" u="none" strike="noStrike" kern="1200">
                <a:solidFill>
                  <a:sysClr val="windowText" lastClr="000000"/>
                </a:solidFill>
                <a:effectLst/>
                <a:latin typeface="+mn-lt"/>
                <a:ea typeface="+mn-ea"/>
                <a:cs typeface="+mn-cs"/>
              </a:rPr>
              <a:t>Gobierno institucional y transparencia</a:t>
            </a:r>
            <a:r>
              <a:rPr lang="en-US" sz="1100">
                <a:solidFill>
                  <a:sysClr val="windowText" lastClr="000000"/>
                </a:solidFill>
                <a:latin typeface="+mn-lt"/>
              </a:rPr>
              <a:t> </a:t>
            </a:r>
            <a:endParaRPr lang="es-ES_tradnl" sz="1100">
              <a:solidFill>
                <a:sysClr val="windowText" lastClr="000000"/>
              </a:solidFill>
              <a:latin typeface="+mn-lt"/>
            </a:endParaRPr>
          </a:p>
        </xdr:txBody>
      </xdr:sp>
      <xdr:pic>
        <xdr:nvPicPr>
          <xdr:cNvPr id="12" name="Imagen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227916" y="3524250"/>
            <a:ext cx="1003529" cy="1016232"/>
          </a:xfrm>
          <a:prstGeom prst="rect">
            <a:avLst/>
          </a:prstGeom>
        </xdr:spPr>
      </xdr:pic>
    </xdr:grpSp>
    <xdr:clientData/>
  </xdr:twoCellAnchor>
  <xdr:twoCellAnchor>
    <xdr:from>
      <xdr:col>7</xdr:col>
      <xdr:colOff>535368</xdr:colOff>
      <xdr:row>11</xdr:row>
      <xdr:rowOff>9563</xdr:rowOff>
    </xdr:from>
    <xdr:to>
      <xdr:col>11</xdr:col>
      <xdr:colOff>31337</xdr:colOff>
      <xdr:row>19</xdr:row>
      <xdr:rowOff>9794</xdr:rowOff>
    </xdr:to>
    <xdr:grpSp>
      <xdr:nvGrpSpPr>
        <xdr:cNvPr id="9" name="Group 8">
          <a:hlinkClick xmlns:r="http://schemas.openxmlformats.org/officeDocument/2006/relationships" r:id="rId14"/>
          <a:extLst>
            <a:ext uri="{FF2B5EF4-FFF2-40B4-BE49-F238E27FC236}">
              <a16:creationId xmlns:a16="http://schemas.microsoft.com/office/drawing/2014/main" id="{00000000-0008-0000-0900-000009000000}"/>
            </a:ext>
          </a:extLst>
        </xdr:cNvPr>
        <xdr:cNvGrpSpPr/>
      </xdr:nvGrpSpPr>
      <xdr:grpSpPr>
        <a:xfrm>
          <a:off x="5059743" y="3381413"/>
          <a:ext cx="1943894" cy="1524231"/>
          <a:chOff x="5054451" y="3417396"/>
          <a:chExt cx="1951303" cy="1524231"/>
        </a:xfrm>
      </xdr:grpSpPr>
      <xdr:sp macro="" textlink="">
        <xdr:nvSpPr>
          <xdr:cNvPr id="112" name="Rectángulo redondeado 6">
            <a:extLst>
              <a:ext uri="{FF2B5EF4-FFF2-40B4-BE49-F238E27FC236}">
                <a16:creationId xmlns:a16="http://schemas.microsoft.com/office/drawing/2014/main" id="{00000000-0008-0000-0900-000070000000}"/>
              </a:ext>
            </a:extLst>
          </xdr:cNvPr>
          <xdr:cNvSpPr/>
        </xdr:nvSpPr>
        <xdr:spPr>
          <a:xfrm>
            <a:off x="5054451" y="3417396"/>
            <a:ext cx="1951303" cy="1524231"/>
          </a:xfrm>
          <a:prstGeom prst="roundRect">
            <a:avLst/>
          </a:prstGeom>
          <a:solidFill>
            <a:sysClr val="window" lastClr="FFFFFF"/>
          </a:solidFill>
          <a:ln w="19050">
            <a:solidFill>
              <a:srgbClr val="132E5B"/>
            </a:solidFill>
          </a:ln>
          <a:effectLst>
            <a:outerShdw blurRad="177800" dist="101600" dir="2700000" algn="ctr" rotWithShape="0">
              <a:srgbClr val="000000">
                <a:alpha val="3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0" i="0" u="none" strike="noStrike" kern="1200">
                <a:solidFill>
                  <a:sysClr val="windowText" lastClr="000000"/>
                </a:solidFill>
                <a:effectLst/>
                <a:latin typeface="+mn-lt"/>
                <a:ea typeface="+mn-ea"/>
                <a:cs typeface="+mn-cs"/>
              </a:rPr>
              <a:t>Desarrollo, gestión y sostenibilidad institucional</a:t>
            </a:r>
            <a:r>
              <a:rPr lang="en-US" sz="1100">
                <a:solidFill>
                  <a:sysClr val="windowText" lastClr="000000"/>
                </a:solidFill>
                <a:latin typeface="+mn-lt"/>
              </a:rPr>
              <a:t> </a:t>
            </a:r>
            <a:endParaRPr lang="es-ES_tradnl" sz="1100">
              <a:solidFill>
                <a:sysClr val="windowText" lastClr="000000"/>
              </a:solidFill>
              <a:latin typeface="+mn-lt"/>
            </a:endParaRPr>
          </a:p>
        </xdr:txBody>
      </xdr:sp>
      <xdr:pic>
        <xdr:nvPicPr>
          <xdr:cNvPr id="14" name="Imagen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503333" y="3471334"/>
            <a:ext cx="1000265" cy="981212"/>
          </a:xfrm>
          <a:prstGeom prst="rect">
            <a:avLst/>
          </a:prstGeom>
        </xdr:spPr>
      </xdr:pic>
    </xdr:grpSp>
    <xdr:clientData/>
  </xdr:twoCellAnchor>
  <xdr:twoCellAnchor>
    <xdr:from>
      <xdr:col>11</xdr:col>
      <xdr:colOff>442086</xdr:colOff>
      <xdr:row>11</xdr:row>
      <xdr:rowOff>11817</xdr:rowOff>
    </xdr:from>
    <xdr:to>
      <xdr:col>14</xdr:col>
      <xdr:colOff>549242</xdr:colOff>
      <xdr:row>19</xdr:row>
      <xdr:rowOff>30868</xdr:rowOff>
    </xdr:to>
    <xdr:grpSp>
      <xdr:nvGrpSpPr>
        <xdr:cNvPr id="11" name="Group 10">
          <a:hlinkClick xmlns:r="http://schemas.openxmlformats.org/officeDocument/2006/relationships" r:id="rId16"/>
          <a:extLst>
            <a:ext uri="{FF2B5EF4-FFF2-40B4-BE49-F238E27FC236}">
              <a16:creationId xmlns:a16="http://schemas.microsoft.com/office/drawing/2014/main" id="{00000000-0008-0000-0900-00000B000000}"/>
            </a:ext>
          </a:extLst>
        </xdr:cNvPr>
        <xdr:cNvGrpSpPr/>
      </xdr:nvGrpSpPr>
      <xdr:grpSpPr>
        <a:xfrm>
          <a:off x="7414386" y="3383667"/>
          <a:ext cx="1935956" cy="1543051"/>
          <a:chOff x="7416503" y="3419650"/>
          <a:chExt cx="1948656" cy="1543051"/>
        </a:xfrm>
      </xdr:grpSpPr>
      <xdr:sp macro="" textlink="">
        <xdr:nvSpPr>
          <xdr:cNvPr id="94" name="Rectángulo redondeado 7">
            <a:extLst>
              <a:ext uri="{FF2B5EF4-FFF2-40B4-BE49-F238E27FC236}">
                <a16:creationId xmlns:a16="http://schemas.microsoft.com/office/drawing/2014/main" id="{00000000-0008-0000-0900-00005E000000}"/>
              </a:ext>
            </a:extLst>
          </xdr:cNvPr>
          <xdr:cNvSpPr/>
        </xdr:nvSpPr>
        <xdr:spPr>
          <a:xfrm>
            <a:off x="7416503" y="3419650"/>
            <a:ext cx="1948656" cy="1543051"/>
          </a:xfrm>
          <a:prstGeom prst="roundRect">
            <a:avLst/>
          </a:prstGeom>
          <a:solidFill>
            <a:sysClr val="window" lastClr="FFFFFF"/>
          </a:solidFill>
          <a:ln w="19050">
            <a:solidFill>
              <a:srgbClr val="132E5B"/>
            </a:solidFill>
          </a:ln>
          <a:effectLst>
            <a:outerShdw blurRad="177800" dist="101600" dir="2700000" algn="ctr" rotWithShape="0">
              <a:srgbClr val="000000">
                <a:alpha val="3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0" i="0" u="none" strike="noStrike" kern="1200">
                <a:solidFill>
                  <a:sysClr val="windowText" lastClr="000000"/>
                </a:solidFill>
                <a:effectLst/>
                <a:latin typeface="+mn-lt"/>
                <a:ea typeface="+mn-ea"/>
                <a:cs typeface="+mn-cs"/>
              </a:rPr>
              <a:t>Mejoramiento continuo y autorregulación</a:t>
            </a:r>
            <a:r>
              <a:rPr lang="en-US" sz="1100">
                <a:solidFill>
                  <a:sysClr val="windowText" lastClr="000000"/>
                </a:solidFill>
              </a:rPr>
              <a:t> </a:t>
            </a:r>
            <a:endParaRPr lang="es-ES_tradnl" sz="1100">
              <a:solidFill>
                <a:sysClr val="windowText" lastClr="000000"/>
              </a:solidFill>
            </a:endParaRPr>
          </a:p>
        </xdr:txBody>
      </xdr:sp>
      <xdr:pic>
        <xdr:nvPicPr>
          <xdr:cNvPr id="16" name="Imagen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022165" y="3614559"/>
            <a:ext cx="709084" cy="785057"/>
          </a:xfrm>
          <a:prstGeom prst="rect">
            <a:avLst/>
          </a:prstGeom>
        </xdr:spPr>
      </xdr:pic>
    </xdr:grpSp>
    <xdr:clientData/>
  </xdr:twoCellAnchor>
  <xdr:twoCellAnchor>
    <xdr:from>
      <xdr:col>1</xdr:col>
      <xdr:colOff>11494</xdr:colOff>
      <xdr:row>21</xdr:row>
      <xdr:rowOff>29433</xdr:rowOff>
    </xdr:from>
    <xdr:to>
      <xdr:col>4</xdr:col>
      <xdr:colOff>106745</xdr:colOff>
      <xdr:row>30</xdr:row>
      <xdr:rowOff>0</xdr:rowOff>
    </xdr:to>
    <xdr:grpSp>
      <xdr:nvGrpSpPr>
        <xdr:cNvPr id="13" name="Group 12">
          <a:hlinkClick xmlns:r="http://schemas.openxmlformats.org/officeDocument/2006/relationships" r:id="rId18"/>
          <a:extLst>
            <a:ext uri="{FF2B5EF4-FFF2-40B4-BE49-F238E27FC236}">
              <a16:creationId xmlns:a16="http://schemas.microsoft.com/office/drawing/2014/main" id="{00000000-0008-0000-0900-00000D000000}"/>
            </a:ext>
          </a:extLst>
        </xdr:cNvPr>
        <xdr:cNvGrpSpPr/>
      </xdr:nvGrpSpPr>
      <xdr:grpSpPr>
        <a:xfrm>
          <a:off x="421069" y="5306283"/>
          <a:ext cx="1924051" cy="1523142"/>
          <a:chOff x="424244" y="5342266"/>
          <a:chExt cx="1915584" cy="1505151"/>
        </a:xfrm>
      </xdr:grpSpPr>
      <xdr:sp macro="" textlink="">
        <xdr:nvSpPr>
          <xdr:cNvPr id="114" name="Rectángulo redondeado 8">
            <a:extLst>
              <a:ext uri="{FF2B5EF4-FFF2-40B4-BE49-F238E27FC236}">
                <a16:creationId xmlns:a16="http://schemas.microsoft.com/office/drawing/2014/main" id="{00000000-0008-0000-0900-000072000000}"/>
              </a:ext>
            </a:extLst>
          </xdr:cNvPr>
          <xdr:cNvSpPr/>
        </xdr:nvSpPr>
        <xdr:spPr>
          <a:xfrm>
            <a:off x="424244" y="5342266"/>
            <a:ext cx="1915584" cy="1505151"/>
          </a:xfrm>
          <a:prstGeom prst="roundRect">
            <a:avLst/>
          </a:prstGeom>
          <a:solidFill>
            <a:sysClr val="window" lastClr="FFFFFF"/>
          </a:solidFill>
          <a:ln w="19050">
            <a:solidFill>
              <a:srgbClr val="132E5B"/>
            </a:solidFill>
          </a:ln>
          <a:effectLst>
            <a:outerShdw blurRad="177800" dist="101600" dir="2700000" algn="ctr" rotWithShape="0">
              <a:srgbClr val="000000">
                <a:alpha val="3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0" i="0" u="none" strike="noStrike" kern="1200">
                <a:solidFill>
                  <a:sysClr val="windowText" lastClr="000000"/>
                </a:solidFill>
                <a:effectLst/>
                <a:latin typeface="+mn-lt"/>
                <a:ea typeface="+mn-ea"/>
                <a:cs typeface="+mn-cs"/>
              </a:rPr>
              <a:t>Procesos académicos y resultados de aprendizaje</a:t>
            </a:r>
            <a:endParaRPr lang="es-CO" sz="1100" kern="1200">
              <a:solidFill>
                <a:sysClr val="windowText" lastClr="000000"/>
              </a:solidFill>
              <a:effectLst/>
              <a:latin typeface="+mn-lt"/>
              <a:ea typeface="+mn-ea"/>
              <a:cs typeface="+mn-cs"/>
            </a:endParaRPr>
          </a:p>
        </xdr:txBody>
      </xdr:sp>
      <xdr:pic>
        <xdr:nvPicPr>
          <xdr:cNvPr id="18" name="Imagen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867834" y="5492750"/>
            <a:ext cx="971686" cy="866896"/>
          </a:xfrm>
          <a:prstGeom prst="rect">
            <a:avLst/>
          </a:prstGeom>
        </xdr:spPr>
      </xdr:pic>
    </xdr:grpSp>
    <xdr:clientData/>
  </xdr:twoCellAnchor>
  <xdr:twoCellAnchor>
    <xdr:from>
      <xdr:col>4</xdr:col>
      <xdr:colOff>511557</xdr:colOff>
      <xdr:row>21</xdr:row>
      <xdr:rowOff>29433</xdr:rowOff>
    </xdr:from>
    <xdr:to>
      <xdr:col>7</xdr:col>
      <xdr:colOff>154370</xdr:colOff>
      <xdr:row>29</xdr:row>
      <xdr:rowOff>179452</xdr:rowOff>
    </xdr:to>
    <xdr:grpSp>
      <xdr:nvGrpSpPr>
        <xdr:cNvPr id="15" name="Group 14">
          <a:hlinkClick xmlns:r="http://schemas.openxmlformats.org/officeDocument/2006/relationships" r:id="rId20"/>
          <a:extLst>
            <a:ext uri="{FF2B5EF4-FFF2-40B4-BE49-F238E27FC236}">
              <a16:creationId xmlns:a16="http://schemas.microsoft.com/office/drawing/2014/main" id="{00000000-0008-0000-0900-00000F000000}"/>
            </a:ext>
          </a:extLst>
        </xdr:cNvPr>
        <xdr:cNvGrpSpPr/>
      </xdr:nvGrpSpPr>
      <xdr:grpSpPr>
        <a:xfrm>
          <a:off x="2749932" y="5306283"/>
          <a:ext cx="1928813" cy="1512094"/>
          <a:chOff x="2744640" y="5342266"/>
          <a:chExt cx="1928813" cy="1494103"/>
        </a:xfrm>
      </xdr:grpSpPr>
      <xdr:sp macro="" textlink="">
        <xdr:nvSpPr>
          <xdr:cNvPr id="118" name="Rectángulo redondeado 9">
            <a:extLst>
              <a:ext uri="{FF2B5EF4-FFF2-40B4-BE49-F238E27FC236}">
                <a16:creationId xmlns:a16="http://schemas.microsoft.com/office/drawing/2014/main" id="{00000000-0008-0000-0900-000076000000}"/>
              </a:ext>
            </a:extLst>
          </xdr:cNvPr>
          <xdr:cNvSpPr/>
        </xdr:nvSpPr>
        <xdr:spPr>
          <a:xfrm>
            <a:off x="2744640" y="5342266"/>
            <a:ext cx="1928813" cy="1494103"/>
          </a:xfrm>
          <a:prstGeom prst="roundRect">
            <a:avLst/>
          </a:prstGeom>
          <a:solidFill>
            <a:sysClr val="window" lastClr="FFFFFF"/>
          </a:solidFill>
          <a:ln w="19050">
            <a:solidFill>
              <a:srgbClr val="132E5B"/>
            </a:solidFill>
          </a:ln>
          <a:effectLst>
            <a:outerShdw blurRad="177800" dist="101600" dir="2700000" algn="ctr" rotWithShape="0">
              <a:srgbClr val="000000">
                <a:alpha val="3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800" b="0" i="0" u="none" strike="noStrike" kern="1200">
                <a:solidFill>
                  <a:sysClr val="windowText" lastClr="000000"/>
                </a:solidFill>
                <a:effectLst/>
                <a:latin typeface="+mn-lt"/>
                <a:ea typeface="+mn-ea"/>
                <a:cs typeface="+mn-cs"/>
              </a:rPr>
              <a:t>Aportes de la investigación, la innovación, el desarrollo tecnológico y la creación</a:t>
            </a:r>
            <a:endParaRPr lang="es-ES_tradnl" sz="800">
              <a:solidFill>
                <a:sysClr val="windowText" lastClr="000000"/>
              </a:solidFill>
            </a:endParaRPr>
          </a:p>
        </xdr:txBody>
      </xdr:sp>
      <xdr:pic>
        <xdr:nvPicPr>
          <xdr:cNvPr id="20" name="Imagen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312583" y="5460999"/>
            <a:ext cx="743054" cy="781159"/>
          </a:xfrm>
          <a:prstGeom prst="rect">
            <a:avLst/>
          </a:prstGeom>
        </xdr:spPr>
      </xdr:pic>
    </xdr:grpSp>
    <xdr:clientData/>
  </xdr:twoCellAnchor>
  <xdr:twoCellAnchor>
    <xdr:from>
      <xdr:col>11</xdr:col>
      <xdr:colOff>440120</xdr:colOff>
      <xdr:row>21</xdr:row>
      <xdr:rowOff>29433</xdr:rowOff>
    </xdr:from>
    <xdr:to>
      <xdr:col>14</xdr:col>
      <xdr:colOff>535369</xdr:colOff>
      <xdr:row>29</xdr:row>
      <xdr:rowOff>179452</xdr:rowOff>
    </xdr:to>
    <xdr:grpSp>
      <xdr:nvGrpSpPr>
        <xdr:cNvPr id="19" name="Group 18">
          <a:hlinkClick xmlns:r="http://schemas.openxmlformats.org/officeDocument/2006/relationships" r:id="rId22"/>
          <a:extLst>
            <a:ext uri="{FF2B5EF4-FFF2-40B4-BE49-F238E27FC236}">
              <a16:creationId xmlns:a16="http://schemas.microsoft.com/office/drawing/2014/main" id="{00000000-0008-0000-0900-000013000000}"/>
            </a:ext>
          </a:extLst>
        </xdr:cNvPr>
        <xdr:cNvGrpSpPr/>
      </xdr:nvGrpSpPr>
      <xdr:grpSpPr>
        <a:xfrm>
          <a:off x="7412420" y="5306283"/>
          <a:ext cx="1924049" cy="1512094"/>
          <a:chOff x="7414537" y="5342266"/>
          <a:chExt cx="1936749" cy="1494103"/>
        </a:xfrm>
      </xdr:grpSpPr>
      <xdr:sp macro="" textlink="">
        <xdr:nvSpPr>
          <xdr:cNvPr id="108" name="Rectángulo redondeado 10">
            <a:extLst>
              <a:ext uri="{FF2B5EF4-FFF2-40B4-BE49-F238E27FC236}">
                <a16:creationId xmlns:a16="http://schemas.microsoft.com/office/drawing/2014/main" id="{00000000-0008-0000-0900-00006C000000}"/>
              </a:ext>
            </a:extLst>
          </xdr:cNvPr>
          <xdr:cNvSpPr/>
        </xdr:nvSpPr>
        <xdr:spPr>
          <a:xfrm>
            <a:off x="7414537" y="5342266"/>
            <a:ext cx="1936749" cy="1494103"/>
          </a:xfrm>
          <a:prstGeom prst="roundRect">
            <a:avLst/>
          </a:prstGeom>
          <a:solidFill>
            <a:sysClr val="window" lastClr="FFFFFF"/>
          </a:solidFill>
          <a:ln w="19050">
            <a:solidFill>
              <a:srgbClr val="132E5B"/>
            </a:solidFill>
          </a:ln>
          <a:effectLst>
            <a:outerShdw blurRad="177800" dist="101600" dir="2700000" algn="ctr" rotWithShape="0">
              <a:srgbClr val="000000">
                <a:alpha val="3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0" i="0" u="none" strike="noStrike" kern="1200">
                <a:solidFill>
                  <a:sysClr val="windowText" lastClr="000000"/>
                </a:solidFill>
                <a:effectLst/>
                <a:latin typeface="+mn-lt"/>
                <a:ea typeface="+mn-ea"/>
                <a:cs typeface="+mn-cs"/>
              </a:rPr>
              <a:t>Bienestar institucional</a:t>
            </a:r>
            <a:r>
              <a:rPr lang="en-US" sz="1100">
                <a:solidFill>
                  <a:sysClr val="windowText" lastClr="000000"/>
                </a:solidFill>
              </a:rPr>
              <a:t> </a:t>
            </a:r>
            <a:endParaRPr lang="es-ES_tradnl" sz="1100">
              <a:solidFill>
                <a:sysClr val="windowText" lastClr="000000"/>
              </a:solidFill>
            </a:endParaRPr>
          </a:p>
        </xdr:txBody>
      </xdr:sp>
      <xdr:pic>
        <xdr:nvPicPr>
          <xdr:cNvPr id="22" name="Imagen 2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7884584" y="5461000"/>
            <a:ext cx="1037166" cy="1004240"/>
          </a:xfrm>
          <a:prstGeom prst="rect">
            <a:avLst/>
          </a:prstGeom>
        </xdr:spPr>
      </xdr:pic>
    </xdr:grpSp>
    <xdr:clientData/>
  </xdr:twoCellAnchor>
  <xdr:twoCellAnchor>
    <xdr:from>
      <xdr:col>1</xdr:col>
      <xdr:colOff>11543</xdr:colOff>
      <xdr:row>32</xdr:row>
      <xdr:rowOff>4764</xdr:rowOff>
    </xdr:from>
    <xdr:to>
      <xdr:col>4</xdr:col>
      <xdr:colOff>90919</xdr:colOff>
      <xdr:row>40</xdr:row>
      <xdr:rowOff>23814</xdr:rowOff>
    </xdr:to>
    <xdr:grpSp>
      <xdr:nvGrpSpPr>
        <xdr:cNvPr id="21" name="Group 20">
          <a:hlinkClick xmlns:r="http://schemas.openxmlformats.org/officeDocument/2006/relationships" r:id="rId24"/>
          <a:extLst>
            <a:ext uri="{FF2B5EF4-FFF2-40B4-BE49-F238E27FC236}">
              <a16:creationId xmlns:a16="http://schemas.microsoft.com/office/drawing/2014/main" id="{00000000-0008-0000-0900-000015000000}"/>
            </a:ext>
          </a:extLst>
        </xdr:cNvPr>
        <xdr:cNvGrpSpPr/>
      </xdr:nvGrpSpPr>
      <xdr:grpSpPr>
        <a:xfrm>
          <a:off x="421118" y="7215189"/>
          <a:ext cx="1908176" cy="1543050"/>
          <a:chOff x="424293" y="7233181"/>
          <a:chExt cx="1899709" cy="1543050"/>
        </a:xfrm>
      </xdr:grpSpPr>
      <xdr:sp macro="" textlink="">
        <xdr:nvSpPr>
          <xdr:cNvPr id="102" name="Rectángulo redondeado 13">
            <a:extLst>
              <a:ext uri="{FF2B5EF4-FFF2-40B4-BE49-F238E27FC236}">
                <a16:creationId xmlns:a16="http://schemas.microsoft.com/office/drawing/2014/main" id="{00000000-0008-0000-0900-000066000000}"/>
              </a:ext>
            </a:extLst>
          </xdr:cNvPr>
          <xdr:cNvSpPr/>
        </xdr:nvSpPr>
        <xdr:spPr>
          <a:xfrm>
            <a:off x="424293" y="7233181"/>
            <a:ext cx="1899709" cy="1543050"/>
          </a:xfrm>
          <a:prstGeom prst="roundRect">
            <a:avLst/>
          </a:prstGeom>
          <a:solidFill>
            <a:sysClr val="window" lastClr="FFFFFF"/>
          </a:solidFill>
          <a:ln w="19050">
            <a:solidFill>
              <a:srgbClr val="132E5B"/>
            </a:solidFill>
          </a:ln>
          <a:effectLst>
            <a:outerShdw blurRad="177800" dist="101600" dir="2700000" algn="ctr" rotWithShape="0">
              <a:srgbClr val="000000">
                <a:alpha val="3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0" i="0" u="none" strike="noStrike" kern="1200">
                <a:solidFill>
                  <a:sysClr val="windowText" lastClr="000000"/>
                </a:solidFill>
                <a:effectLst/>
                <a:latin typeface="+mn-lt"/>
                <a:ea typeface="+mn-ea"/>
                <a:cs typeface="+mn-cs"/>
              </a:rPr>
              <a:t>Comunidad de profesores</a:t>
            </a:r>
            <a:r>
              <a:rPr lang="en-US" sz="1100">
                <a:solidFill>
                  <a:sysClr val="windowText" lastClr="000000"/>
                </a:solidFill>
              </a:rPr>
              <a:t> </a:t>
            </a:r>
            <a:endParaRPr lang="es-ES_tradnl" sz="1100">
              <a:solidFill>
                <a:sysClr val="windowText" lastClr="000000"/>
              </a:solidFill>
            </a:endParaRPr>
          </a:p>
        </xdr:txBody>
      </xdr:sp>
      <xdr:pic>
        <xdr:nvPicPr>
          <xdr:cNvPr id="24" name="Imagen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910167" y="7461252"/>
            <a:ext cx="870617" cy="945246"/>
          </a:xfrm>
          <a:prstGeom prst="rect">
            <a:avLst/>
          </a:prstGeom>
        </xdr:spPr>
      </xdr:pic>
    </xdr:grpSp>
    <xdr:clientData/>
  </xdr:twoCellAnchor>
  <xdr:twoCellAnchor>
    <xdr:from>
      <xdr:col>4</xdr:col>
      <xdr:colOff>511969</xdr:colOff>
      <xdr:row>31</xdr:row>
      <xdr:rowOff>167592</xdr:rowOff>
    </xdr:from>
    <xdr:to>
      <xdr:col>7</xdr:col>
      <xdr:colOff>112381</xdr:colOff>
      <xdr:row>40</xdr:row>
      <xdr:rowOff>23814</xdr:rowOff>
    </xdr:to>
    <xdr:grpSp>
      <xdr:nvGrpSpPr>
        <xdr:cNvPr id="23" name="Group 22">
          <a:hlinkClick xmlns:r="http://schemas.openxmlformats.org/officeDocument/2006/relationships" r:id="rId26"/>
          <a:extLst>
            <a:ext uri="{FF2B5EF4-FFF2-40B4-BE49-F238E27FC236}">
              <a16:creationId xmlns:a16="http://schemas.microsoft.com/office/drawing/2014/main" id="{00000000-0008-0000-0900-000017000000}"/>
            </a:ext>
          </a:extLst>
        </xdr:cNvPr>
        <xdr:cNvGrpSpPr/>
      </xdr:nvGrpSpPr>
      <xdr:grpSpPr>
        <a:xfrm>
          <a:off x="2750344" y="7187517"/>
          <a:ext cx="1886412" cy="1570722"/>
          <a:chOff x="2745052" y="7205509"/>
          <a:chExt cx="1886412" cy="1570722"/>
        </a:xfrm>
      </xdr:grpSpPr>
      <xdr:sp macro="" textlink="">
        <xdr:nvSpPr>
          <xdr:cNvPr id="116" name="Rectángulo redondeado 14">
            <a:extLst>
              <a:ext uri="{FF2B5EF4-FFF2-40B4-BE49-F238E27FC236}">
                <a16:creationId xmlns:a16="http://schemas.microsoft.com/office/drawing/2014/main" id="{00000000-0008-0000-0900-000074000000}"/>
              </a:ext>
            </a:extLst>
          </xdr:cNvPr>
          <xdr:cNvSpPr/>
        </xdr:nvSpPr>
        <xdr:spPr>
          <a:xfrm>
            <a:off x="2745052" y="7205509"/>
            <a:ext cx="1886412" cy="1570722"/>
          </a:xfrm>
          <a:prstGeom prst="roundRect">
            <a:avLst/>
          </a:prstGeom>
          <a:solidFill>
            <a:sysClr val="window" lastClr="FFFFFF"/>
          </a:solidFill>
          <a:ln w="19050">
            <a:solidFill>
              <a:srgbClr val="132E5B"/>
            </a:solidFill>
          </a:ln>
          <a:effectLst>
            <a:outerShdw blurRad="177800" dist="101600" dir="2700000" algn="ctr" rotWithShape="0">
              <a:srgbClr val="000000">
                <a:alpha val="3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0" i="0" u="none" strike="noStrike" kern="1200">
                <a:solidFill>
                  <a:sysClr val="windowText" lastClr="000000"/>
                </a:solidFill>
                <a:effectLst/>
                <a:latin typeface="+mn-lt"/>
                <a:ea typeface="+mn-ea"/>
                <a:cs typeface="+mn-cs"/>
              </a:rPr>
              <a:t>Comunidad de estudiantes</a:t>
            </a:r>
            <a:r>
              <a:rPr lang="en-US" sz="1100">
                <a:solidFill>
                  <a:sysClr val="windowText" lastClr="000000"/>
                </a:solidFill>
              </a:rPr>
              <a:t> </a:t>
            </a:r>
            <a:endParaRPr lang="es-ES_tradnl" sz="1100">
              <a:solidFill>
                <a:sysClr val="windowText" lastClr="000000"/>
              </a:solidFill>
            </a:endParaRPr>
          </a:p>
        </xdr:txBody>
      </xdr:sp>
      <xdr:pic>
        <xdr:nvPicPr>
          <xdr:cNvPr id="26" name="Imagen 25">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174997" y="7408334"/>
            <a:ext cx="952633" cy="981212"/>
          </a:xfrm>
          <a:prstGeom prst="rect">
            <a:avLst/>
          </a:prstGeom>
        </xdr:spPr>
      </xdr:pic>
    </xdr:grpSp>
    <xdr:clientData/>
  </xdr:twoCellAnchor>
  <xdr:twoCellAnchor>
    <xdr:from>
      <xdr:col>7</xdr:col>
      <xdr:colOff>565166</xdr:colOff>
      <xdr:row>32</xdr:row>
      <xdr:rowOff>4764</xdr:rowOff>
    </xdr:from>
    <xdr:to>
      <xdr:col>11</xdr:col>
      <xdr:colOff>37323</xdr:colOff>
      <xdr:row>40</xdr:row>
      <xdr:rowOff>23814</xdr:rowOff>
    </xdr:to>
    <xdr:grpSp>
      <xdr:nvGrpSpPr>
        <xdr:cNvPr id="25" name="Group 24">
          <a:hlinkClick xmlns:r="http://schemas.openxmlformats.org/officeDocument/2006/relationships" r:id="rId28"/>
          <a:extLst>
            <a:ext uri="{FF2B5EF4-FFF2-40B4-BE49-F238E27FC236}">
              <a16:creationId xmlns:a16="http://schemas.microsoft.com/office/drawing/2014/main" id="{00000000-0008-0000-0900-000019000000}"/>
            </a:ext>
          </a:extLst>
        </xdr:cNvPr>
        <xdr:cNvGrpSpPr/>
      </xdr:nvGrpSpPr>
      <xdr:grpSpPr>
        <a:xfrm>
          <a:off x="5089541" y="7215189"/>
          <a:ext cx="1920082" cy="1543050"/>
          <a:chOff x="5084249" y="7233181"/>
          <a:chExt cx="1927491" cy="1543050"/>
        </a:xfrm>
      </xdr:grpSpPr>
      <xdr:sp macro="" textlink="">
        <xdr:nvSpPr>
          <xdr:cNvPr id="125" name="Rectángulo redondeado 15">
            <a:extLst>
              <a:ext uri="{FF2B5EF4-FFF2-40B4-BE49-F238E27FC236}">
                <a16:creationId xmlns:a16="http://schemas.microsoft.com/office/drawing/2014/main" id="{00000000-0008-0000-0900-00007D000000}"/>
              </a:ext>
            </a:extLst>
          </xdr:cNvPr>
          <xdr:cNvSpPr/>
        </xdr:nvSpPr>
        <xdr:spPr>
          <a:xfrm>
            <a:off x="5084249" y="7233181"/>
            <a:ext cx="1927491" cy="1543050"/>
          </a:xfrm>
          <a:prstGeom prst="roundRect">
            <a:avLst/>
          </a:prstGeom>
          <a:solidFill>
            <a:sysClr val="window" lastClr="FFFFFF"/>
          </a:solidFill>
          <a:ln w="19050">
            <a:solidFill>
              <a:srgbClr val="132E5B"/>
            </a:solidFill>
          </a:ln>
          <a:effectLst>
            <a:outerShdw blurRad="177800" dist="101600" dir="2700000" algn="ctr" rotWithShape="0">
              <a:srgbClr val="000000">
                <a:alpha val="3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0" i="0" u="none" strike="noStrike" kern="1200">
                <a:solidFill>
                  <a:sysClr val="windowText" lastClr="000000"/>
                </a:solidFill>
                <a:effectLst/>
                <a:latin typeface="+mn-lt"/>
                <a:ea typeface="+mn-ea"/>
                <a:cs typeface="+mn-cs"/>
              </a:rPr>
              <a:t>Comunidad de egresados</a:t>
            </a:r>
            <a:r>
              <a:rPr lang="en-US" sz="1100">
                <a:solidFill>
                  <a:sysClr val="windowText" lastClr="000000"/>
                </a:solidFill>
              </a:rPr>
              <a:t> </a:t>
            </a:r>
            <a:endParaRPr lang="es-ES_tradnl" sz="1100">
              <a:solidFill>
                <a:sysClr val="windowText" lastClr="000000"/>
              </a:solidFill>
            </a:endParaRPr>
          </a:p>
        </xdr:txBody>
      </xdr:sp>
      <xdr:pic>
        <xdr:nvPicPr>
          <xdr:cNvPr id="28" name="Imagen 27">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619750" y="7450668"/>
            <a:ext cx="857370" cy="866896"/>
          </a:xfrm>
          <a:prstGeom prst="rect">
            <a:avLst/>
          </a:prstGeom>
        </xdr:spPr>
      </xdr:pic>
    </xdr:grpSp>
    <xdr:clientData/>
  </xdr:twoCellAnchor>
  <xdr:twoCellAnchor>
    <xdr:from>
      <xdr:col>7</xdr:col>
      <xdr:colOff>561151</xdr:colOff>
      <xdr:row>21</xdr:row>
      <xdr:rowOff>29433</xdr:rowOff>
    </xdr:from>
    <xdr:to>
      <xdr:col>11</xdr:col>
      <xdr:colOff>37276</xdr:colOff>
      <xdr:row>29</xdr:row>
      <xdr:rowOff>179452</xdr:rowOff>
    </xdr:to>
    <xdr:grpSp>
      <xdr:nvGrpSpPr>
        <xdr:cNvPr id="17" name="Group 16">
          <a:hlinkClick xmlns:r="http://schemas.openxmlformats.org/officeDocument/2006/relationships" r:id="rId30"/>
          <a:extLst>
            <a:ext uri="{FF2B5EF4-FFF2-40B4-BE49-F238E27FC236}">
              <a16:creationId xmlns:a16="http://schemas.microsoft.com/office/drawing/2014/main" id="{00000000-0008-0000-0900-000011000000}"/>
            </a:ext>
          </a:extLst>
        </xdr:cNvPr>
        <xdr:cNvGrpSpPr/>
      </xdr:nvGrpSpPr>
      <xdr:grpSpPr>
        <a:xfrm>
          <a:off x="5085526" y="5306283"/>
          <a:ext cx="1924050" cy="1512094"/>
          <a:chOff x="5080234" y="5342266"/>
          <a:chExt cx="1931459" cy="1494103"/>
        </a:xfrm>
      </xdr:grpSpPr>
      <xdr:sp macro="" textlink="">
        <xdr:nvSpPr>
          <xdr:cNvPr id="104" name="Rectángulo redondeado 12">
            <a:extLst>
              <a:ext uri="{FF2B5EF4-FFF2-40B4-BE49-F238E27FC236}">
                <a16:creationId xmlns:a16="http://schemas.microsoft.com/office/drawing/2014/main" id="{00000000-0008-0000-0900-000068000000}"/>
              </a:ext>
            </a:extLst>
          </xdr:cNvPr>
          <xdr:cNvSpPr/>
        </xdr:nvSpPr>
        <xdr:spPr>
          <a:xfrm>
            <a:off x="5080234" y="5342266"/>
            <a:ext cx="1931459" cy="1494103"/>
          </a:xfrm>
          <a:prstGeom prst="roundRect">
            <a:avLst/>
          </a:prstGeom>
          <a:solidFill>
            <a:sysClr val="window" lastClr="FFFFFF"/>
          </a:solidFill>
          <a:ln w="19050">
            <a:solidFill>
              <a:srgbClr val="132E5B"/>
            </a:solidFill>
          </a:ln>
          <a:effectLst>
            <a:outerShdw blurRad="177800" dist="101600" dir="2700000" algn="ctr" rotWithShape="0">
              <a:srgbClr val="000000">
                <a:alpha val="3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0" i="0" u="none" strike="noStrike" kern="1200">
                <a:solidFill>
                  <a:sysClr val="windowText" lastClr="000000"/>
                </a:solidFill>
                <a:effectLst/>
                <a:latin typeface="+mn-lt"/>
                <a:ea typeface="+mn-ea"/>
                <a:cs typeface="+mn-cs"/>
              </a:rPr>
              <a:t>Impacto social</a:t>
            </a:r>
            <a:r>
              <a:rPr lang="en-US" sz="1100">
                <a:solidFill>
                  <a:sysClr val="windowText" lastClr="000000"/>
                </a:solidFill>
              </a:rPr>
              <a:t> </a:t>
            </a:r>
            <a:endParaRPr lang="es-ES_tradnl" sz="1100">
              <a:solidFill>
                <a:sysClr val="windowText" lastClr="000000"/>
              </a:solidFill>
            </a:endParaRPr>
          </a:p>
        </xdr:txBody>
      </xdr:sp>
      <xdr:pic>
        <xdr:nvPicPr>
          <xdr:cNvPr id="32" name="Imagen 3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5672666" y="5545667"/>
            <a:ext cx="895475" cy="905001"/>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3037418</xdr:colOff>
      <xdr:row>0</xdr:row>
      <xdr:rowOff>31749</xdr:rowOff>
    </xdr:from>
    <xdr:to>
      <xdr:col>14</xdr:col>
      <xdr:colOff>1121835</xdr:colOff>
      <xdr:row>0</xdr:row>
      <xdr:rowOff>560912</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3418418" y="31749"/>
          <a:ext cx="17143942" cy="529163"/>
          <a:chOff x="330993" y="1583566"/>
          <a:chExt cx="10896601" cy="647770"/>
        </a:xfrm>
      </xdr:grpSpPr>
      <xdr:sp macro="" textlink="Contenido!B26">
        <xdr:nvSpPr>
          <xdr:cNvPr id="3" name="TextBox 2">
            <a:extLst>
              <a:ext uri="{FF2B5EF4-FFF2-40B4-BE49-F238E27FC236}">
                <a16:creationId xmlns:a16="http://schemas.microsoft.com/office/drawing/2014/main" id="{00000000-0008-0000-0A00-000003000000}"/>
              </a:ext>
            </a:extLst>
          </xdr:cNvPr>
          <xdr:cNvSpPr txBox="1"/>
        </xdr:nvSpPr>
        <xdr:spPr>
          <a:xfrm>
            <a:off x="345279" y="1583566"/>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10D0D9D-B8FE-4F59-BB06-97DDCCE957E3}" type="TxLink">
              <a:rPr lang="es-CO" sz="1400">
                <a:solidFill>
                  <a:schemeClr val="bg1"/>
                </a:solidFill>
              </a:rPr>
              <a:pPr algn="ctr"/>
              <a:t>Gastronomía</a:t>
            </a:fld>
            <a:endParaRPr lang="es-CO" sz="1400">
              <a:solidFill>
                <a:schemeClr val="bg1"/>
              </a:solidFill>
            </a:endParaRPr>
          </a:p>
        </xdr:txBody>
      </xdr:sp>
      <xdr:sp macro="" textlink="Contenido!B27">
        <xdr:nvSpPr>
          <xdr:cNvPr id="4" name="TextBox 3">
            <a:extLst>
              <a:ext uri="{FF2B5EF4-FFF2-40B4-BE49-F238E27FC236}">
                <a16:creationId xmlns:a16="http://schemas.microsoft.com/office/drawing/2014/main" id="{00000000-0008-0000-0A00-000004000000}"/>
              </a:ext>
            </a:extLst>
          </xdr:cNvPr>
          <xdr:cNvSpPr txBox="1"/>
        </xdr:nvSpPr>
        <xdr:spPr>
          <a:xfrm>
            <a:off x="330993" y="1826522"/>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CBFE79A-9AA4-446E-B88D-3C04FFCB19A7}" type="TxLink">
              <a:rPr lang="es-CO" sz="1400">
                <a:solidFill>
                  <a:schemeClr val="bg1"/>
                </a:solidFill>
              </a:rPr>
              <a:pPr algn="ctr"/>
              <a:t>Escuela Internacional de Ciencias Económicas y Administrativas</a:t>
            </a:fld>
            <a:endParaRPr lang="es-CO" sz="1400">
              <a:solidFill>
                <a:schemeClr val="bg1"/>
              </a:solidFill>
            </a:endParaRPr>
          </a:p>
        </xdr:txBody>
      </xdr:sp>
    </xdr:grpSp>
    <xdr:clientData/>
  </xdr:twoCellAnchor>
  <xdr:twoCellAnchor>
    <xdr:from>
      <xdr:col>1</xdr:col>
      <xdr:colOff>0</xdr:colOff>
      <xdr:row>5</xdr:row>
      <xdr:rowOff>0</xdr:rowOff>
    </xdr:from>
    <xdr:to>
      <xdr:col>4</xdr:col>
      <xdr:colOff>21166</xdr:colOff>
      <xdr:row>8</xdr:row>
      <xdr:rowOff>21167</xdr:rowOff>
    </xdr:to>
    <xdr:sp macro="" textlink="">
      <xdr:nvSpPr>
        <xdr:cNvPr id="63" name="Rectángulo redondeado 4">
          <a:extLst>
            <a:ext uri="{FF2B5EF4-FFF2-40B4-BE49-F238E27FC236}">
              <a16:creationId xmlns:a16="http://schemas.microsoft.com/office/drawing/2014/main" id="{00000000-0008-0000-0A00-00003F000000}"/>
            </a:ext>
          </a:extLst>
        </xdr:cNvPr>
        <xdr:cNvSpPr/>
      </xdr:nvSpPr>
      <xdr:spPr>
        <a:xfrm>
          <a:off x="317500" y="1629833"/>
          <a:ext cx="6328833" cy="592667"/>
        </a:xfrm>
        <a:prstGeom prst="roundRect">
          <a:avLst/>
        </a:prstGeom>
        <a:solidFill>
          <a:srgbClr val="012863"/>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rtl="0" eaLnBrk="1" latinLnBrk="0" hangingPunct="1"/>
          <a:r>
            <a:rPr lang="es-ES_tradnl" sz="1800">
              <a:solidFill>
                <a:schemeClr val="bg1"/>
              </a:solidFill>
            </a:rPr>
            <a:t>             </a:t>
          </a:r>
          <a:r>
            <a:rPr lang="es-ES_tradnl" sz="1800" kern="1200">
              <a:solidFill>
                <a:schemeClr val="lt1"/>
              </a:solidFill>
              <a:effectLst/>
              <a:latin typeface="+mn-lt"/>
              <a:ea typeface="+mn-ea"/>
              <a:cs typeface="+mn-cs"/>
            </a:rPr>
            <a:t>Satisfacción General y Recomendación</a:t>
          </a:r>
          <a:endParaRPr lang="es-CO">
            <a:effectLst/>
          </a:endParaRPr>
        </a:p>
      </xdr:txBody>
    </xdr:sp>
    <xdr:clientData/>
  </xdr:twoCellAnchor>
  <xdr:twoCellAnchor editAs="oneCell">
    <xdr:from>
      <xdr:col>1</xdr:col>
      <xdr:colOff>116413</xdr:colOff>
      <xdr:row>5</xdr:row>
      <xdr:rowOff>42333</xdr:rowOff>
    </xdr:from>
    <xdr:to>
      <xdr:col>1</xdr:col>
      <xdr:colOff>632960</xdr:colOff>
      <xdr:row>7</xdr:row>
      <xdr:rowOff>179917</xdr:rowOff>
    </xdr:to>
    <xdr:pic>
      <xdr:nvPicPr>
        <xdr:cNvPr id="65" name="Imagen 25">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33913" y="1672166"/>
          <a:ext cx="516547" cy="518584"/>
        </a:xfrm>
        <a:prstGeom prst="rect">
          <a:avLst/>
        </a:prstGeom>
      </xdr:spPr>
    </xdr:pic>
    <xdr:clientData/>
  </xdr:twoCellAnchor>
  <xdr:twoCellAnchor editAs="oneCell">
    <xdr:from>
      <xdr:col>0</xdr:col>
      <xdr:colOff>370419</xdr:colOff>
      <xdr:row>0</xdr:row>
      <xdr:rowOff>84666</xdr:rowOff>
    </xdr:from>
    <xdr:to>
      <xdr:col>1</xdr:col>
      <xdr:colOff>2370669</xdr:colOff>
      <xdr:row>2</xdr:row>
      <xdr:rowOff>7559</xdr:rowOff>
    </xdr:to>
    <xdr:pic>
      <xdr:nvPicPr>
        <xdr:cNvPr id="44" name="Picture 43">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0419" y="84666"/>
          <a:ext cx="2381250" cy="864810"/>
        </a:xfrm>
        <a:prstGeom prst="rect">
          <a:avLst/>
        </a:prstGeom>
      </xdr:spPr>
    </xdr:pic>
    <xdr:clientData/>
  </xdr:twoCellAnchor>
  <xdr:twoCellAnchor>
    <xdr:from>
      <xdr:col>1</xdr:col>
      <xdr:colOff>0</xdr:colOff>
      <xdr:row>105</xdr:row>
      <xdr:rowOff>0</xdr:rowOff>
    </xdr:from>
    <xdr:to>
      <xdr:col>3</xdr:col>
      <xdr:colOff>973666</xdr:colOff>
      <xdr:row>108</xdr:row>
      <xdr:rowOff>21167</xdr:rowOff>
    </xdr:to>
    <xdr:grpSp>
      <xdr:nvGrpSpPr>
        <xdr:cNvPr id="54" name="Grupo 57">
          <a:extLst>
            <a:ext uri="{FF2B5EF4-FFF2-40B4-BE49-F238E27FC236}">
              <a16:creationId xmlns:a16="http://schemas.microsoft.com/office/drawing/2014/main" id="{00000000-0008-0000-0A00-000036000000}"/>
            </a:ext>
          </a:extLst>
        </xdr:cNvPr>
        <xdr:cNvGrpSpPr/>
      </xdr:nvGrpSpPr>
      <xdr:grpSpPr>
        <a:xfrm>
          <a:off x="381000" y="21135975"/>
          <a:ext cx="5888566" cy="592667"/>
          <a:chOff x="771525" y="361950"/>
          <a:chExt cx="5894916" cy="592667"/>
        </a:xfrm>
        <a:solidFill>
          <a:srgbClr val="012863"/>
        </a:solidFill>
      </xdr:grpSpPr>
      <xdr:sp macro="" textlink="">
        <xdr:nvSpPr>
          <xdr:cNvPr id="55" name="Rectángulo redondeado 4">
            <a:extLst>
              <a:ext uri="{FF2B5EF4-FFF2-40B4-BE49-F238E27FC236}">
                <a16:creationId xmlns:a16="http://schemas.microsoft.com/office/drawing/2014/main" id="{00000000-0008-0000-0A00-000037000000}"/>
              </a:ext>
            </a:extLst>
          </xdr:cNvPr>
          <xdr:cNvSpPr/>
        </xdr:nvSpPr>
        <xdr:spPr>
          <a:xfrm>
            <a:off x="771525" y="36195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800">
                <a:solidFill>
                  <a:schemeClr val="bg1"/>
                </a:solidFill>
              </a:rPr>
              <a:t>               Factor: Identidad institucional </a:t>
            </a:r>
          </a:p>
        </xdr:txBody>
      </xdr:sp>
      <xdr:pic>
        <xdr:nvPicPr>
          <xdr:cNvPr id="56" name="Imagen 7">
            <a:extLst>
              <a:ext uri="{FF2B5EF4-FFF2-40B4-BE49-F238E27FC236}">
                <a16:creationId xmlns:a16="http://schemas.microsoft.com/office/drawing/2014/main" id="{00000000-0008-0000-0A00-000038000000}"/>
              </a:ext>
            </a:extLst>
          </xdr:cNvPr>
          <xdr:cNvPicPr>
            <a:picLocks noChangeAspect="1"/>
          </xdr:cNvPicPr>
        </xdr:nvPicPr>
        <xdr:blipFill>
          <a:blip xmlns:r="http://schemas.openxmlformats.org/officeDocument/2006/relationships" r:embed="rId3">
            <a:biLevel thresh="25000"/>
            <a:extLst>
              <a:ext uri="{BEBA8EAE-BF5A-486C-A8C5-ECC9F3942E4B}">
                <a14:imgProps xmlns:a14="http://schemas.microsoft.com/office/drawing/2010/main">
                  <a14:imgLayer r:embed="rId4">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904875" y="390525"/>
            <a:ext cx="591942" cy="472567"/>
          </a:xfrm>
          <a:prstGeom prst="rect">
            <a:avLst/>
          </a:prstGeom>
          <a:grpFill/>
        </xdr:spPr>
      </xdr:pic>
    </xdr:grpSp>
    <xdr:clientData/>
  </xdr:twoCellAnchor>
  <xdr:twoCellAnchor>
    <xdr:from>
      <xdr:col>1</xdr:col>
      <xdr:colOff>0</xdr:colOff>
      <xdr:row>644</xdr:row>
      <xdr:rowOff>0</xdr:rowOff>
    </xdr:from>
    <xdr:to>
      <xdr:col>3</xdr:col>
      <xdr:colOff>973666</xdr:colOff>
      <xdr:row>647</xdr:row>
      <xdr:rowOff>21167</xdr:rowOff>
    </xdr:to>
    <xdr:grpSp>
      <xdr:nvGrpSpPr>
        <xdr:cNvPr id="60" name="Grupo 58">
          <a:extLst>
            <a:ext uri="{FF2B5EF4-FFF2-40B4-BE49-F238E27FC236}">
              <a16:creationId xmlns:a16="http://schemas.microsoft.com/office/drawing/2014/main" id="{00000000-0008-0000-0A00-00003C000000}"/>
            </a:ext>
          </a:extLst>
        </xdr:cNvPr>
        <xdr:cNvGrpSpPr/>
      </xdr:nvGrpSpPr>
      <xdr:grpSpPr>
        <a:xfrm>
          <a:off x="381000" y="125415675"/>
          <a:ext cx="5888566" cy="592667"/>
          <a:chOff x="762000" y="1333500"/>
          <a:chExt cx="5894916" cy="592667"/>
        </a:xfrm>
        <a:solidFill>
          <a:srgbClr val="012863"/>
        </a:solidFill>
      </xdr:grpSpPr>
      <xdr:sp macro="" textlink="">
        <xdr:nvSpPr>
          <xdr:cNvPr id="61" name="Rectángulo redondeado 4">
            <a:extLst>
              <a:ext uri="{FF2B5EF4-FFF2-40B4-BE49-F238E27FC236}">
                <a16:creationId xmlns:a16="http://schemas.microsoft.com/office/drawing/2014/main" id="{00000000-0008-0000-0A00-00003D000000}"/>
              </a:ext>
            </a:extLst>
          </xdr:cNvPr>
          <xdr:cNvSpPr/>
        </xdr:nvSpPr>
        <xdr:spPr>
          <a:xfrm>
            <a:off x="762000" y="13335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800">
                <a:solidFill>
                  <a:schemeClr val="bg1"/>
                </a:solidFill>
              </a:rPr>
              <a:t>             Factor: Gobierno institucional y transparencia</a:t>
            </a:r>
          </a:p>
        </xdr:txBody>
      </xdr:sp>
      <xdr:pic>
        <xdr:nvPicPr>
          <xdr:cNvPr id="62" name="Imagen 36">
            <a:extLst>
              <a:ext uri="{FF2B5EF4-FFF2-40B4-BE49-F238E27FC236}">
                <a16:creationId xmlns:a16="http://schemas.microsoft.com/office/drawing/2014/main" id="{00000000-0008-0000-0A00-00003E000000}"/>
              </a:ext>
            </a:extLst>
          </xdr:cNvPr>
          <xdr:cNvPicPr>
            <a:picLocks noChangeAspect="1"/>
          </xdr:cNvPicPr>
        </xdr:nvPicPr>
        <xdr:blipFill>
          <a:blip xmlns:r="http://schemas.openxmlformats.org/officeDocument/2006/relationships" r:embed="rId5">
            <a:lum bright="70000" contrast="-70000"/>
            <a:extLst>
              <a:ext uri="{BEBA8EAE-BF5A-486C-A8C5-ECC9F3942E4B}">
                <a14:imgProps xmlns:a14="http://schemas.microsoft.com/office/drawing/2010/main">
                  <a14:imgLayer r:embed="rId6">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76301" y="1343026"/>
            <a:ext cx="552449" cy="559442"/>
          </a:xfrm>
          <a:prstGeom prst="rect">
            <a:avLst/>
          </a:prstGeom>
          <a:grpFill/>
        </xdr:spPr>
      </xdr:pic>
    </xdr:grpSp>
    <xdr:clientData/>
  </xdr:twoCellAnchor>
  <xdr:twoCellAnchor>
    <xdr:from>
      <xdr:col>1</xdr:col>
      <xdr:colOff>0</xdr:colOff>
      <xdr:row>931</xdr:row>
      <xdr:rowOff>0</xdr:rowOff>
    </xdr:from>
    <xdr:to>
      <xdr:col>3</xdr:col>
      <xdr:colOff>973666</xdr:colOff>
      <xdr:row>934</xdr:row>
      <xdr:rowOff>21167</xdr:rowOff>
    </xdr:to>
    <xdr:grpSp>
      <xdr:nvGrpSpPr>
        <xdr:cNvPr id="64" name="Grupo 59">
          <a:extLst>
            <a:ext uri="{FF2B5EF4-FFF2-40B4-BE49-F238E27FC236}">
              <a16:creationId xmlns:a16="http://schemas.microsoft.com/office/drawing/2014/main" id="{00000000-0008-0000-0A00-000040000000}"/>
            </a:ext>
          </a:extLst>
        </xdr:cNvPr>
        <xdr:cNvGrpSpPr/>
      </xdr:nvGrpSpPr>
      <xdr:grpSpPr>
        <a:xfrm>
          <a:off x="381000" y="180432075"/>
          <a:ext cx="5888566" cy="592667"/>
          <a:chOff x="762000" y="2286000"/>
          <a:chExt cx="5894916" cy="592667"/>
        </a:xfrm>
        <a:solidFill>
          <a:srgbClr val="012863"/>
        </a:solidFill>
      </xdr:grpSpPr>
      <xdr:sp macro="" textlink="">
        <xdr:nvSpPr>
          <xdr:cNvPr id="66" name="Rectángulo redondeado 4">
            <a:extLst>
              <a:ext uri="{FF2B5EF4-FFF2-40B4-BE49-F238E27FC236}">
                <a16:creationId xmlns:a16="http://schemas.microsoft.com/office/drawing/2014/main" id="{00000000-0008-0000-0A00-000042000000}"/>
              </a:ext>
            </a:extLst>
          </xdr:cNvPr>
          <xdr:cNvSpPr/>
        </xdr:nvSpPr>
        <xdr:spPr>
          <a:xfrm>
            <a:off x="762000" y="22860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Desarrollo, gestion y sostenibilidad institucional</a:t>
            </a:r>
          </a:p>
        </xdr:txBody>
      </xdr:sp>
      <xdr:pic>
        <xdr:nvPicPr>
          <xdr:cNvPr id="67" name="Imagen 47">
            <a:extLst>
              <a:ext uri="{FF2B5EF4-FFF2-40B4-BE49-F238E27FC236}">
                <a16:creationId xmlns:a16="http://schemas.microsoft.com/office/drawing/2014/main" id="{00000000-0008-0000-0A00-000043000000}"/>
              </a:ext>
            </a:extLst>
          </xdr:cNvPr>
          <xdr:cNvPicPr>
            <a:picLocks noChangeAspect="1"/>
          </xdr:cNvPicPr>
        </xdr:nvPicPr>
        <xdr:blipFill>
          <a:blip xmlns:r="http://schemas.openxmlformats.org/officeDocument/2006/relationships" r:embed="rId7">
            <a:biLevel thresh="25000"/>
            <a:extLst>
              <a:ext uri="{BEBA8EAE-BF5A-486C-A8C5-ECC9F3942E4B}">
                <a14:imgProps xmlns:a14="http://schemas.microsoft.com/office/drawing/2010/main">
                  <a14:imgLayer r:embed="rId8">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95351" y="2314575"/>
            <a:ext cx="534048" cy="523875"/>
          </a:xfrm>
          <a:prstGeom prst="rect">
            <a:avLst/>
          </a:prstGeom>
          <a:grpFill/>
        </xdr:spPr>
      </xdr:pic>
    </xdr:grpSp>
    <xdr:clientData/>
  </xdr:twoCellAnchor>
  <xdr:twoCellAnchor>
    <xdr:from>
      <xdr:col>1</xdr:col>
      <xdr:colOff>0</xdr:colOff>
      <xdr:row>2158</xdr:row>
      <xdr:rowOff>0</xdr:rowOff>
    </xdr:from>
    <xdr:to>
      <xdr:col>3</xdr:col>
      <xdr:colOff>973666</xdr:colOff>
      <xdr:row>2161</xdr:row>
      <xdr:rowOff>21167</xdr:rowOff>
    </xdr:to>
    <xdr:grpSp>
      <xdr:nvGrpSpPr>
        <xdr:cNvPr id="68" name="Grupo 60">
          <a:extLst>
            <a:ext uri="{FF2B5EF4-FFF2-40B4-BE49-F238E27FC236}">
              <a16:creationId xmlns:a16="http://schemas.microsoft.com/office/drawing/2014/main" id="{00000000-0008-0000-0A00-000044000000}"/>
            </a:ext>
          </a:extLst>
        </xdr:cNvPr>
        <xdr:cNvGrpSpPr/>
      </xdr:nvGrpSpPr>
      <xdr:grpSpPr>
        <a:xfrm>
          <a:off x="381000" y="384933825"/>
          <a:ext cx="5888566" cy="592667"/>
          <a:chOff x="752475" y="3248025"/>
          <a:chExt cx="5894916" cy="592667"/>
        </a:xfrm>
        <a:solidFill>
          <a:srgbClr val="012863"/>
        </a:solidFill>
      </xdr:grpSpPr>
      <xdr:sp macro="" textlink="">
        <xdr:nvSpPr>
          <xdr:cNvPr id="69" name="Rectángulo redondeado 4">
            <a:extLst>
              <a:ext uri="{FF2B5EF4-FFF2-40B4-BE49-F238E27FC236}">
                <a16:creationId xmlns:a16="http://schemas.microsoft.com/office/drawing/2014/main" id="{00000000-0008-0000-0A00-000045000000}"/>
              </a:ext>
            </a:extLst>
          </xdr:cNvPr>
          <xdr:cNvSpPr/>
        </xdr:nvSpPr>
        <xdr:spPr>
          <a:xfrm>
            <a:off x="752475" y="3248025"/>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Mejoramiento continuo y autorregulación</a:t>
            </a:r>
          </a:p>
        </xdr:txBody>
      </xdr:sp>
      <xdr:pic>
        <xdr:nvPicPr>
          <xdr:cNvPr id="70" name="Imagen 48">
            <a:extLst>
              <a:ext uri="{FF2B5EF4-FFF2-40B4-BE49-F238E27FC236}">
                <a16:creationId xmlns:a16="http://schemas.microsoft.com/office/drawing/2014/main" id="{00000000-0008-0000-0A00-000046000000}"/>
              </a:ext>
            </a:extLst>
          </xdr:cNvPr>
          <xdr:cNvPicPr>
            <a:picLocks noChangeAspect="1"/>
          </xdr:cNvPicPr>
        </xdr:nvPicPr>
        <xdr:blipFill>
          <a:blip xmlns:r="http://schemas.openxmlformats.org/officeDocument/2006/relationships" r:embed="rId9">
            <a:biLevel thresh="25000"/>
            <a:extLst>
              <a:ext uri="{BEBA8EAE-BF5A-486C-A8C5-ECC9F3942E4B}">
                <a14:imgProps xmlns:a14="http://schemas.microsoft.com/office/drawing/2010/main">
                  <a14:imgLayer r:embed="rId10">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941917" y="3346185"/>
            <a:ext cx="351058" cy="388672"/>
          </a:xfrm>
          <a:prstGeom prst="rect">
            <a:avLst/>
          </a:prstGeom>
          <a:grpFill/>
        </xdr:spPr>
      </xdr:pic>
    </xdr:grpSp>
    <xdr:clientData/>
  </xdr:twoCellAnchor>
  <xdr:twoCellAnchor>
    <xdr:from>
      <xdr:col>1</xdr:col>
      <xdr:colOff>0</xdr:colOff>
      <xdr:row>2824</xdr:row>
      <xdr:rowOff>0</xdr:rowOff>
    </xdr:from>
    <xdr:to>
      <xdr:col>3</xdr:col>
      <xdr:colOff>973666</xdr:colOff>
      <xdr:row>2827</xdr:row>
      <xdr:rowOff>21167</xdr:rowOff>
    </xdr:to>
    <xdr:grpSp>
      <xdr:nvGrpSpPr>
        <xdr:cNvPr id="71" name="Grupo 61">
          <a:extLst>
            <a:ext uri="{FF2B5EF4-FFF2-40B4-BE49-F238E27FC236}">
              <a16:creationId xmlns:a16="http://schemas.microsoft.com/office/drawing/2014/main" id="{00000000-0008-0000-0A00-000047000000}"/>
            </a:ext>
          </a:extLst>
        </xdr:cNvPr>
        <xdr:cNvGrpSpPr/>
      </xdr:nvGrpSpPr>
      <xdr:grpSpPr>
        <a:xfrm>
          <a:off x="381000" y="512606925"/>
          <a:ext cx="5888566" cy="592667"/>
          <a:chOff x="762000" y="4191000"/>
          <a:chExt cx="5894916" cy="592667"/>
        </a:xfrm>
        <a:solidFill>
          <a:srgbClr val="012863"/>
        </a:solidFill>
      </xdr:grpSpPr>
      <xdr:sp macro="" textlink="">
        <xdr:nvSpPr>
          <xdr:cNvPr id="72" name="Rectángulo redondeado 4">
            <a:extLst>
              <a:ext uri="{FF2B5EF4-FFF2-40B4-BE49-F238E27FC236}">
                <a16:creationId xmlns:a16="http://schemas.microsoft.com/office/drawing/2014/main" id="{00000000-0008-0000-0A00-000048000000}"/>
              </a:ext>
            </a:extLst>
          </xdr:cNvPr>
          <xdr:cNvSpPr/>
        </xdr:nvSpPr>
        <xdr:spPr>
          <a:xfrm>
            <a:off x="762000" y="41910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Procesos academicos y resultados de aprendizaje</a:t>
            </a:r>
          </a:p>
        </xdr:txBody>
      </xdr:sp>
      <xdr:pic>
        <xdr:nvPicPr>
          <xdr:cNvPr id="73" name="Imagen 49">
            <a:extLst>
              <a:ext uri="{FF2B5EF4-FFF2-40B4-BE49-F238E27FC236}">
                <a16:creationId xmlns:a16="http://schemas.microsoft.com/office/drawing/2014/main" id="{00000000-0008-0000-0A00-000049000000}"/>
              </a:ext>
            </a:extLst>
          </xdr:cNvPr>
          <xdr:cNvPicPr>
            <a:picLocks noChangeAspect="1"/>
          </xdr:cNvPicPr>
        </xdr:nvPicPr>
        <xdr:blipFill>
          <a:blip xmlns:r="http://schemas.openxmlformats.org/officeDocument/2006/relationships" r:embed="rId11">
            <a:biLevel thresh="25000"/>
            <a:extLst>
              <a:ext uri="{BEBA8EAE-BF5A-486C-A8C5-ECC9F3942E4B}">
                <a14:imgProps xmlns:a14="http://schemas.microsoft.com/office/drawing/2010/main">
                  <a14:imgLayer r:embed="rId12">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76301" y="4219109"/>
            <a:ext cx="520700" cy="464546"/>
          </a:xfrm>
          <a:prstGeom prst="rect">
            <a:avLst/>
          </a:prstGeom>
          <a:grpFill/>
        </xdr:spPr>
      </xdr:pic>
    </xdr:grpSp>
    <xdr:clientData/>
  </xdr:twoCellAnchor>
  <xdr:twoCellAnchor>
    <xdr:from>
      <xdr:col>1</xdr:col>
      <xdr:colOff>0</xdr:colOff>
      <xdr:row>3183</xdr:row>
      <xdr:rowOff>0</xdr:rowOff>
    </xdr:from>
    <xdr:to>
      <xdr:col>3</xdr:col>
      <xdr:colOff>973666</xdr:colOff>
      <xdr:row>3186</xdr:row>
      <xdr:rowOff>21167</xdr:rowOff>
    </xdr:to>
    <xdr:grpSp>
      <xdr:nvGrpSpPr>
        <xdr:cNvPr id="74" name="Grupo 62">
          <a:extLst>
            <a:ext uri="{FF2B5EF4-FFF2-40B4-BE49-F238E27FC236}">
              <a16:creationId xmlns:a16="http://schemas.microsoft.com/office/drawing/2014/main" id="{00000000-0008-0000-0A00-00004A000000}"/>
            </a:ext>
          </a:extLst>
        </xdr:cNvPr>
        <xdr:cNvGrpSpPr/>
      </xdr:nvGrpSpPr>
      <xdr:grpSpPr>
        <a:xfrm>
          <a:off x="381000" y="581396475"/>
          <a:ext cx="5888566" cy="592667"/>
          <a:chOff x="762000" y="5143500"/>
          <a:chExt cx="5894916" cy="592667"/>
        </a:xfrm>
        <a:solidFill>
          <a:srgbClr val="012863"/>
        </a:solidFill>
      </xdr:grpSpPr>
      <xdr:sp macro="" textlink="">
        <xdr:nvSpPr>
          <xdr:cNvPr id="75" name="Rectángulo redondeado 4">
            <a:extLst>
              <a:ext uri="{FF2B5EF4-FFF2-40B4-BE49-F238E27FC236}">
                <a16:creationId xmlns:a16="http://schemas.microsoft.com/office/drawing/2014/main" id="{00000000-0008-0000-0A00-00004B000000}"/>
              </a:ext>
            </a:extLst>
          </xdr:cNvPr>
          <xdr:cNvSpPr/>
        </xdr:nvSpPr>
        <xdr:spPr>
          <a:xfrm>
            <a:off x="762000" y="51435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a:t>
            </a:r>
            <a:r>
              <a:rPr lang="es-ES_tradnl" sz="1600" baseline="0">
                <a:solidFill>
                  <a:schemeClr val="bg1"/>
                </a:solidFill>
              </a:rPr>
              <a:t>  </a:t>
            </a:r>
            <a:r>
              <a:rPr lang="es-ES_tradnl" sz="1600">
                <a:solidFill>
                  <a:schemeClr val="bg1"/>
                </a:solidFill>
              </a:rPr>
              <a:t>Factor: Aportes de la investigación, la innovación, el desarrollo</a:t>
            </a:r>
            <a:r>
              <a:rPr lang="es-ES_tradnl" sz="1600" baseline="0">
                <a:solidFill>
                  <a:schemeClr val="bg1"/>
                </a:solidFill>
              </a:rPr>
              <a:t>              	     </a:t>
            </a:r>
            <a:r>
              <a:rPr lang="es-ES_tradnl" sz="1600">
                <a:solidFill>
                  <a:schemeClr val="bg1"/>
                </a:solidFill>
              </a:rPr>
              <a:t>tecnológico y la creación</a:t>
            </a:r>
          </a:p>
        </xdr:txBody>
      </xdr:sp>
      <xdr:pic>
        <xdr:nvPicPr>
          <xdr:cNvPr id="76" name="Imagen 51">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13">
            <a:biLevel thresh="25000"/>
            <a:extLst>
              <a:ext uri="{BEBA8EAE-BF5A-486C-A8C5-ECC9F3942E4B}">
                <a14:imgProps xmlns:a14="http://schemas.microsoft.com/office/drawing/2010/main">
                  <a14:imgLayer r:embed="rId14">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63601" y="5218234"/>
            <a:ext cx="416983" cy="438366"/>
          </a:xfrm>
          <a:prstGeom prst="rect">
            <a:avLst/>
          </a:prstGeom>
          <a:grpFill/>
        </xdr:spPr>
      </xdr:pic>
    </xdr:grpSp>
    <xdr:clientData/>
  </xdr:twoCellAnchor>
  <xdr:twoCellAnchor>
    <xdr:from>
      <xdr:col>1</xdr:col>
      <xdr:colOff>0</xdr:colOff>
      <xdr:row>3597</xdr:row>
      <xdr:rowOff>0</xdr:rowOff>
    </xdr:from>
    <xdr:to>
      <xdr:col>3</xdr:col>
      <xdr:colOff>973666</xdr:colOff>
      <xdr:row>3600</xdr:row>
      <xdr:rowOff>21167</xdr:rowOff>
    </xdr:to>
    <xdr:grpSp>
      <xdr:nvGrpSpPr>
        <xdr:cNvPr id="78" name="Grupo 63">
          <a:extLst>
            <a:ext uri="{FF2B5EF4-FFF2-40B4-BE49-F238E27FC236}">
              <a16:creationId xmlns:a16="http://schemas.microsoft.com/office/drawing/2014/main" id="{00000000-0008-0000-0A00-00004E000000}"/>
            </a:ext>
          </a:extLst>
        </xdr:cNvPr>
        <xdr:cNvGrpSpPr/>
      </xdr:nvGrpSpPr>
      <xdr:grpSpPr>
        <a:xfrm>
          <a:off x="381000" y="660892125"/>
          <a:ext cx="5888566" cy="592667"/>
          <a:chOff x="762000" y="6096000"/>
          <a:chExt cx="5894916" cy="592667"/>
        </a:xfrm>
        <a:solidFill>
          <a:srgbClr val="012863"/>
        </a:solidFill>
      </xdr:grpSpPr>
      <xdr:sp macro="" textlink="">
        <xdr:nvSpPr>
          <xdr:cNvPr id="79" name="Rectángulo redondeado 4">
            <a:extLst>
              <a:ext uri="{FF2B5EF4-FFF2-40B4-BE49-F238E27FC236}">
                <a16:creationId xmlns:a16="http://schemas.microsoft.com/office/drawing/2014/main" id="{00000000-0008-0000-0A00-00004F000000}"/>
              </a:ext>
            </a:extLst>
          </xdr:cNvPr>
          <xdr:cNvSpPr/>
        </xdr:nvSpPr>
        <xdr:spPr>
          <a:xfrm>
            <a:off x="762000" y="60960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Impacto social</a:t>
            </a:r>
          </a:p>
        </xdr:txBody>
      </xdr:sp>
      <xdr:pic>
        <xdr:nvPicPr>
          <xdr:cNvPr id="80" name="Imagen 52">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15">
            <a:biLevel thresh="25000"/>
            <a:extLst>
              <a:ext uri="{BEBA8EAE-BF5A-486C-A8C5-ECC9F3942E4B}">
                <a14:imgProps xmlns:a14="http://schemas.microsoft.com/office/drawing/2010/main">
                  <a14:imgLayer r:embed="rId16">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942977" y="6181725"/>
            <a:ext cx="428624" cy="433183"/>
          </a:xfrm>
          <a:prstGeom prst="rect">
            <a:avLst/>
          </a:prstGeom>
          <a:grpFill/>
        </xdr:spPr>
      </xdr:pic>
    </xdr:grpSp>
    <xdr:clientData/>
  </xdr:twoCellAnchor>
  <xdr:twoCellAnchor>
    <xdr:from>
      <xdr:col>1</xdr:col>
      <xdr:colOff>0</xdr:colOff>
      <xdr:row>3791</xdr:row>
      <xdr:rowOff>0</xdr:rowOff>
    </xdr:from>
    <xdr:to>
      <xdr:col>3</xdr:col>
      <xdr:colOff>973666</xdr:colOff>
      <xdr:row>3794</xdr:row>
      <xdr:rowOff>21167</xdr:rowOff>
    </xdr:to>
    <xdr:grpSp>
      <xdr:nvGrpSpPr>
        <xdr:cNvPr id="81" name="Grupo 64">
          <a:extLst>
            <a:ext uri="{FF2B5EF4-FFF2-40B4-BE49-F238E27FC236}">
              <a16:creationId xmlns:a16="http://schemas.microsoft.com/office/drawing/2014/main" id="{00000000-0008-0000-0A00-000051000000}"/>
            </a:ext>
          </a:extLst>
        </xdr:cNvPr>
        <xdr:cNvGrpSpPr/>
      </xdr:nvGrpSpPr>
      <xdr:grpSpPr>
        <a:xfrm>
          <a:off x="381000" y="698830200"/>
          <a:ext cx="5888566" cy="592667"/>
          <a:chOff x="771525" y="7067550"/>
          <a:chExt cx="5894916" cy="592667"/>
        </a:xfrm>
        <a:solidFill>
          <a:srgbClr val="012863"/>
        </a:solidFill>
      </xdr:grpSpPr>
      <xdr:sp macro="" textlink="">
        <xdr:nvSpPr>
          <xdr:cNvPr id="82" name="Rectángulo redondeado 4">
            <a:extLst>
              <a:ext uri="{FF2B5EF4-FFF2-40B4-BE49-F238E27FC236}">
                <a16:creationId xmlns:a16="http://schemas.microsoft.com/office/drawing/2014/main" id="{00000000-0008-0000-0A00-000052000000}"/>
              </a:ext>
            </a:extLst>
          </xdr:cNvPr>
          <xdr:cNvSpPr/>
        </xdr:nvSpPr>
        <xdr:spPr>
          <a:xfrm>
            <a:off x="771525" y="706755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Bienestar institucional</a:t>
            </a:r>
          </a:p>
        </xdr:txBody>
      </xdr:sp>
      <xdr:pic>
        <xdr:nvPicPr>
          <xdr:cNvPr id="83" name="Imagen 53">
            <a:extLst>
              <a:ext uri="{FF2B5EF4-FFF2-40B4-BE49-F238E27FC236}">
                <a16:creationId xmlns:a16="http://schemas.microsoft.com/office/drawing/2014/main" id="{00000000-0008-0000-0A00-000053000000}"/>
              </a:ext>
            </a:extLst>
          </xdr:cNvPr>
          <xdr:cNvPicPr>
            <a:picLocks noChangeAspect="1"/>
          </xdr:cNvPicPr>
        </xdr:nvPicPr>
        <xdr:blipFill>
          <a:blip xmlns:r="http://schemas.openxmlformats.org/officeDocument/2006/relationships" r:embed="rId17" cstate="print">
            <a:biLevel thresh="25000"/>
            <a:extLst>
              <a:ext uri="{BEBA8EAE-BF5A-486C-A8C5-ECC9F3942E4B}">
                <a14:imgProps xmlns:a14="http://schemas.microsoft.com/office/drawing/2010/main">
                  <a14:imgLayer r:embed="rId18">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84767" y="7145866"/>
            <a:ext cx="421911" cy="408517"/>
          </a:xfrm>
          <a:prstGeom prst="rect">
            <a:avLst/>
          </a:prstGeom>
          <a:grpFill/>
        </xdr:spPr>
      </xdr:pic>
    </xdr:grpSp>
    <xdr:clientData/>
  </xdr:twoCellAnchor>
  <xdr:twoCellAnchor>
    <xdr:from>
      <xdr:col>1</xdr:col>
      <xdr:colOff>0</xdr:colOff>
      <xdr:row>4000</xdr:row>
      <xdr:rowOff>0</xdr:rowOff>
    </xdr:from>
    <xdr:to>
      <xdr:col>3</xdr:col>
      <xdr:colOff>973666</xdr:colOff>
      <xdr:row>4003</xdr:row>
      <xdr:rowOff>21167</xdr:rowOff>
    </xdr:to>
    <xdr:grpSp>
      <xdr:nvGrpSpPr>
        <xdr:cNvPr id="84" name="Grupo 65">
          <a:extLst>
            <a:ext uri="{FF2B5EF4-FFF2-40B4-BE49-F238E27FC236}">
              <a16:creationId xmlns:a16="http://schemas.microsoft.com/office/drawing/2014/main" id="{00000000-0008-0000-0A00-000054000000}"/>
            </a:ext>
          </a:extLst>
        </xdr:cNvPr>
        <xdr:cNvGrpSpPr/>
      </xdr:nvGrpSpPr>
      <xdr:grpSpPr>
        <a:xfrm>
          <a:off x="381000" y="739273350"/>
          <a:ext cx="5888566" cy="592667"/>
          <a:chOff x="762000" y="8001000"/>
          <a:chExt cx="5894916" cy="592667"/>
        </a:xfrm>
        <a:solidFill>
          <a:srgbClr val="012863"/>
        </a:solidFill>
      </xdr:grpSpPr>
      <xdr:sp macro="" textlink="">
        <xdr:nvSpPr>
          <xdr:cNvPr id="85" name="Rectángulo redondeado 4">
            <a:extLst>
              <a:ext uri="{FF2B5EF4-FFF2-40B4-BE49-F238E27FC236}">
                <a16:creationId xmlns:a16="http://schemas.microsoft.com/office/drawing/2014/main" id="{00000000-0008-0000-0A00-000055000000}"/>
              </a:ext>
            </a:extLst>
          </xdr:cNvPr>
          <xdr:cNvSpPr/>
        </xdr:nvSpPr>
        <xdr:spPr>
          <a:xfrm>
            <a:off x="762000" y="80010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Comunidad de profesores</a:t>
            </a:r>
          </a:p>
        </xdr:txBody>
      </xdr:sp>
      <xdr:pic>
        <xdr:nvPicPr>
          <xdr:cNvPr id="86" name="Imagen 54">
            <a:extLst>
              <a:ext uri="{FF2B5EF4-FFF2-40B4-BE49-F238E27FC236}">
                <a16:creationId xmlns:a16="http://schemas.microsoft.com/office/drawing/2014/main" id="{00000000-0008-0000-0A00-000056000000}"/>
              </a:ext>
            </a:extLst>
          </xdr:cNvPr>
          <xdr:cNvPicPr>
            <a:picLocks noChangeAspect="1"/>
          </xdr:cNvPicPr>
        </xdr:nvPicPr>
        <xdr:blipFill>
          <a:blip xmlns:r="http://schemas.openxmlformats.org/officeDocument/2006/relationships" r:embed="rId19" cstate="print">
            <a:biLevel thresh="25000"/>
            <a:extLst>
              <a:ext uri="{BEBA8EAE-BF5A-486C-A8C5-ECC9F3942E4B}">
                <a14:imgProps xmlns:a14="http://schemas.microsoft.com/office/drawing/2010/main">
                  <a14:imgLayer r:embed="rId20">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909111" y="8098366"/>
            <a:ext cx="400050" cy="434341"/>
          </a:xfrm>
          <a:prstGeom prst="rect">
            <a:avLst/>
          </a:prstGeom>
          <a:grpFill/>
        </xdr:spPr>
      </xdr:pic>
    </xdr:grpSp>
    <xdr:clientData/>
  </xdr:twoCellAnchor>
  <xdr:twoCellAnchor>
    <xdr:from>
      <xdr:col>1</xdr:col>
      <xdr:colOff>0</xdr:colOff>
      <xdr:row>4750</xdr:row>
      <xdr:rowOff>0</xdr:rowOff>
    </xdr:from>
    <xdr:to>
      <xdr:col>3</xdr:col>
      <xdr:colOff>973666</xdr:colOff>
      <xdr:row>4753</xdr:row>
      <xdr:rowOff>21167</xdr:rowOff>
    </xdr:to>
    <xdr:grpSp>
      <xdr:nvGrpSpPr>
        <xdr:cNvPr id="87" name="Grupo 66">
          <a:extLst>
            <a:ext uri="{FF2B5EF4-FFF2-40B4-BE49-F238E27FC236}">
              <a16:creationId xmlns:a16="http://schemas.microsoft.com/office/drawing/2014/main" id="{00000000-0008-0000-0A00-000057000000}"/>
            </a:ext>
          </a:extLst>
        </xdr:cNvPr>
        <xdr:cNvGrpSpPr/>
      </xdr:nvGrpSpPr>
      <xdr:grpSpPr>
        <a:xfrm>
          <a:off x="381000" y="883043700"/>
          <a:ext cx="5888566" cy="592667"/>
          <a:chOff x="781050" y="8943975"/>
          <a:chExt cx="5894916" cy="592667"/>
        </a:xfrm>
        <a:solidFill>
          <a:srgbClr val="012863"/>
        </a:solidFill>
      </xdr:grpSpPr>
      <xdr:sp macro="" textlink="">
        <xdr:nvSpPr>
          <xdr:cNvPr id="88" name="Rectángulo redondeado 4">
            <a:extLst>
              <a:ext uri="{FF2B5EF4-FFF2-40B4-BE49-F238E27FC236}">
                <a16:creationId xmlns:a16="http://schemas.microsoft.com/office/drawing/2014/main" id="{00000000-0008-0000-0A00-000058000000}"/>
              </a:ext>
            </a:extLst>
          </xdr:cNvPr>
          <xdr:cNvSpPr/>
        </xdr:nvSpPr>
        <xdr:spPr>
          <a:xfrm>
            <a:off x="781050" y="8943975"/>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Comunidad de estudiantes</a:t>
            </a:r>
          </a:p>
        </xdr:txBody>
      </xdr:sp>
      <xdr:pic>
        <xdr:nvPicPr>
          <xdr:cNvPr id="89" name="Imagen 55">
            <a:extLst>
              <a:ext uri="{FF2B5EF4-FFF2-40B4-BE49-F238E27FC236}">
                <a16:creationId xmlns:a16="http://schemas.microsoft.com/office/drawing/2014/main" id="{00000000-0008-0000-0A00-000059000000}"/>
              </a:ext>
            </a:extLst>
          </xdr:cNvPr>
          <xdr:cNvPicPr>
            <a:picLocks noChangeAspect="1"/>
          </xdr:cNvPicPr>
        </xdr:nvPicPr>
        <xdr:blipFill>
          <a:blip xmlns:r="http://schemas.openxmlformats.org/officeDocument/2006/relationships" r:embed="rId21" cstate="print">
            <a:biLevel thresh="25000"/>
            <a:extLst>
              <a:ext uri="{BEBA8EAE-BF5A-486C-A8C5-ECC9F3942E4B}">
                <a14:imgProps xmlns:a14="http://schemas.microsoft.com/office/drawing/2010/main">
                  <a14:imgLayer r:embed="rId22">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95352" y="9029699"/>
            <a:ext cx="409574" cy="421861"/>
          </a:xfrm>
          <a:prstGeom prst="rect">
            <a:avLst/>
          </a:prstGeom>
          <a:grpFill/>
        </xdr:spPr>
      </xdr:pic>
    </xdr:grpSp>
    <xdr:clientData/>
  </xdr:twoCellAnchor>
  <xdr:twoCellAnchor>
    <xdr:from>
      <xdr:col>1</xdr:col>
      <xdr:colOff>0</xdr:colOff>
      <xdr:row>5386</xdr:row>
      <xdr:rowOff>0</xdr:rowOff>
    </xdr:from>
    <xdr:to>
      <xdr:col>3</xdr:col>
      <xdr:colOff>973666</xdr:colOff>
      <xdr:row>5389</xdr:row>
      <xdr:rowOff>21167</xdr:rowOff>
    </xdr:to>
    <xdr:grpSp>
      <xdr:nvGrpSpPr>
        <xdr:cNvPr id="91" name="Group 90">
          <a:extLst>
            <a:ext uri="{FF2B5EF4-FFF2-40B4-BE49-F238E27FC236}">
              <a16:creationId xmlns:a16="http://schemas.microsoft.com/office/drawing/2014/main" id="{00000000-0008-0000-0A00-00005B000000}"/>
            </a:ext>
          </a:extLst>
        </xdr:cNvPr>
        <xdr:cNvGrpSpPr/>
      </xdr:nvGrpSpPr>
      <xdr:grpSpPr>
        <a:xfrm>
          <a:off x="381000" y="1004982750"/>
          <a:ext cx="5888566" cy="592667"/>
          <a:chOff x="762000" y="9906000"/>
          <a:chExt cx="5894916" cy="592667"/>
        </a:xfrm>
      </xdr:grpSpPr>
      <xdr:sp macro="" textlink="">
        <xdr:nvSpPr>
          <xdr:cNvPr id="92" name="Rectángulo redondeado 4">
            <a:extLst>
              <a:ext uri="{FF2B5EF4-FFF2-40B4-BE49-F238E27FC236}">
                <a16:creationId xmlns:a16="http://schemas.microsoft.com/office/drawing/2014/main" id="{00000000-0008-0000-0A00-00005C000000}"/>
              </a:ext>
            </a:extLst>
          </xdr:cNvPr>
          <xdr:cNvSpPr/>
        </xdr:nvSpPr>
        <xdr:spPr>
          <a:xfrm>
            <a:off x="762000" y="9906000"/>
            <a:ext cx="5894916" cy="592667"/>
          </a:xfrm>
          <a:prstGeom prst="roundRect">
            <a:avLst/>
          </a:prstGeom>
          <a:solidFill>
            <a:srgbClr val="012863"/>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Comunidad de egresados</a:t>
            </a:r>
          </a:p>
        </xdr:txBody>
      </xdr:sp>
      <xdr:pic>
        <xdr:nvPicPr>
          <xdr:cNvPr id="93" name="Imagen 56">
            <a:extLst>
              <a:ext uri="{FF2B5EF4-FFF2-40B4-BE49-F238E27FC236}">
                <a16:creationId xmlns:a16="http://schemas.microsoft.com/office/drawing/2014/main" id="{00000000-0008-0000-0A00-00005D000000}"/>
              </a:ext>
            </a:extLst>
          </xdr:cNvPr>
          <xdr:cNvPicPr>
            <a:picLocks noChangeAspect="1"/>
          </xdr:cNvPicPr>
        </xdr:nvPicPr>
        <xdr:blipFill>
          <a:blip xmlns:r="http://schemas.openxmlformats.org/officeDocument/2006/relationships" r:embed="rId23" cstate="print">
            <a:biLevel thresh="25000"/>
            <a:extLst>
              <a:ext uri="{BEBA8EAE-BF5A-486C-A8C5-ECC9F3942E4B}">
                <a14:imgProps xmlns:a14="http://schemas.microsoft.com/office/drawing/2010/main">
                  <a14:imgLayer r:embed="rId24">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923925" y="10001673"/>
            <a:ext cx="371475" cy="375602"/>
          </a:xfrm>
          <a:prstGeom prst="rect">
            <a:avLst/>
          </a:prstGeom>
        </xdr:spPr>
      </xdr:pic>
    </xdr:grpSp>
    <xdr:clientData/>
  </xdr:twoCellAnchor>
  <xdr:twoCellAnchor>
    <xdr:from>
      <xdr:col>21</xdr:col>
      <xdr:colOff>391586</xdr:colOff>
      <xdr:row>5467</xdr:row>
      <xdr:rowOff>116419</xdr:rowOff>
    </xdr:from>
    <xdr:to>
      <xdr:col>24</xdr:col>
      <xdr:colOff>11909</xdr:colOff>
      <xdr:row>5470</xdr:row>
      <xdr:rowOff>2119</xdr:rowOff>
    </xdr:to>
    <xdr:grpSp>
      <xdr:nvGrpSpPr>
        <xdr:cNvPr id="94" name="Group 93">
          <a:extLst>
            <a:ext uri="{FF2B5EF4-FFF2-40B4-BE49-F238E27FC236}">
              <a16:creationId xmlns:a16="http://schemas.microsoft.com/office/drawing/2014/main" id="{00000000-0008-0000-0A00-00005E000000}"/>
            </a:ext>
          </a:extLst>
        </xdr:cNvPr>
        <xdr:cNvGrpSpPr/>
      </xdr:nvGrpSpPr>
      <xdr:grpSpPr>
        <a:xfrm>
          <a:off x="28833236" y="1022367994"/>
          <a:ext cx="3477948" cy="457200"/>
          <a:chOff x="7762875" y="6022975"/>
          <a:chExt cx="3489325" cy="457200"/>
        </a:xfrm>
      </xdr:grpSpPr>
      <xdr:pic>
        <xdr:nvPicPr>
          <xdr:cNvPr id="95" name="Imagen 14">
            <a:extLst>
              <a:ext uri="{FF2B5EF4-FFF2-40B4-BE49-F238E27FC236}">
                <a16:creationId xmlns:a16="http://schemas.microsoft.com/office/drawing/2014/main" id="{00000000-0008-0000-0A00-00005F000000}"/>
              </a:ext>
            </a:extLst>
          </xdr:cNvPr>
          <xdr:cNvPicPr>
            <a:picLocks noChangeAspect="1"/>
          </xdr:cNvPicPr>
        </xdr:nvPicPr>
        <xdr:blipFill>
          <a:blip xmlns:r="http://schemas.openxmlformats.org/officeDocument/2006/relationships" r:embed="rId25"/>
          <a:stretch>
            <a:fillRect/>
          </a:stretch>
        </xdr:blipFill>
        <xdr:spPr>
          <a:xfrm>
            <a:off x="10845800" y="6022975"/>
            <a:ext cx="406400" cy="457200"/>
          </a:xfrm>
          <a:prstGeom prst="rect">
            <a:avLst/>
          </a:prstGeom>
        </xdr:spPr>
      </xdr:pic>
      <xdr:sp macro="" textlink="">
        <xdr:nvSpPr>
          <xdr:cNvPr id="96" name="Rectangle 5">
            <a:extLst>
              <a:ext uri="{FF2B5EF4-FFF2-40B4-BE49-F238E27FC236}">
                <a16:creationId xmlns:a16="http://schemas.microsoft.com/office/drawing/2014/main" id="{00000000-0008-0000-0A00-000060000000}"/>
              </a:ext>
            </a:extLst>
          </xdr:cNvPr>
          <xdr:cNvSpPr/>
        </xdr:nvSpPr>
        <xdr:spPr>
          <a:xfrm>
            <a:off x="7762875" y="6086475"/>
            <a:ext cx="3171825" cy="352425"/>
          </a:xfrm>
          <a:prstGeom prst="rect">
            <a:avLst/>
          </a:prstGeom>
          <a:noFill/>
          <a:effectLst/>
        </xdr:spPr>
        <xdr:txBody>
          <a:bodyPr wrap="square" lIns="91440" tIns="45720" rIns="91440" bIns="45720" anchor="ctr">
            <a:noAutofit/>
          </a:bodyPr>
          <a:lstStyle/>
          <a:p>
            <a:pPr algn="ctr"/>
            <a:r>
              <a:rPr lang="es-CO" sz="1100" b="0" cap="none" spc="0">
                <a:ln>
                  <a:noFill/>
                </a:ln>
                <a:solidFill>
                  <a:schemeClr val="bg2">
                    <a:lumMod val="50000"/>
                  </a:schemeClr>
                </a:solidFill>
                <a:effectLst/>
                <a:latin typeface="+mn-lt"/>
                <a:ea typeface="+mn-ea"/>
                <a:cs typeface="+mn-cs"/>
              </a:rPr>
              <a:t>Elaborado por Atelier Consultoría y Estrategia S.A.S.</a:t>
            </a:r>
            <a:endParaRPr lang="en-US" sz="1200" b="0" cap="none" spc="0">
              <a:ln>
                <a:noFill/>
              </a:ln>
              <a:solidFill>
                <a:schemeClr val="bg2">
                  <a:lumMod val="50000"/>
                </a:schemeClr>
              </a:solidFill>
              <a:effectLst/>
              <a:latin typeface="+mn-lt"/>
              <a:cs typeface="Arial" pitchFamily="34" charset="0"/>
            </a:endParaRPr>
          </a:p>
        </xdr:txBody>
      </xdr:sp>
    </xdr:grpSp>
    <xdr:clientData/>
  </xdr:twoCellAnchor>
  <xdr:twoCellAnchor editAs="oneCell">
    <xdr:from>
      <xdr:col>1</xdr:col>
      <xdr:colOff>2942153</xdr:colOff>
      <xdr:row>0</xdr:row>
      <xdr:rowOff>402136</xdr:rowOff>
    </xdr:from>
    <xdr:to>
      <xdr:col>1</xdr:col>
      <xdr:colOff>3339024</xdr:colOff>
      <xdr:row>1</xdr:row>
      <xdr:rowOff>165232</xdr:rowOff>
    </xdr:to>
    <xdr:pic>
      <xdr:nvPicPr>
        <xdr:cNvPr id="45" name="Picture 2">
          <a:hlinkClick xmlns:r="http://schemas.openxmlformats.org/officeDocument/2006/relationships" r:id="rId26"/>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323153" y="402136"/>
          <a:ext cx="396871" cy="3980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3037418</xdr:colOff>
      <xdr:row>0</xdr:row>
      <xdr:rowOff>31751</xdr:rowOff>
    </xdr:from>
    <xdr:to>
      <xdr:col>14</xdr:col>
      <xdr:colOff>1121835</xdr:colOff>
      <xdr:row>0</xdr:row>
      <xdr:rowOff>592665</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3418418" y="31751"/>
          <a:ext cx="17143942" cy="560914"/>
          <a:chOff x="330993" y="1583566"/>
          <a:chExt cx="10896601" cy="686637"/>
        </a:xfrm>
      </xdr:grpSpPr>
      <xdr:sp macro="" textlink="Contenido!B26">
        <xdr:nvSpPr>
          <xdr:cNvPr id="3" name="TextBox 2">
            <a:extLst>
              <a:ext uri="{FF2B5EF4-FFF2-40B4-BE49-F238E27FC236}">
                <a16:creationId xmlns:a16="http://schemas.microsoft.com/office/drawing/2014/main" id="{00000000-0008-0000-0B00-000003000000}"/>
              </a:ext>
            </a:extLst>
          </xdr:cNvPr>
          <xdr:cNvSpPr txBox="1"/>
        </xdr:nvSpPr>
        <xdr:spPr>
          <a:xfrm>
            <a:off x="345279" y="1583566"/>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10D0D9D-B8FE-4F59-BB06-97DDCCE957E3}" type="TxLink">
              <a:rPr lang="es-CO" sz="1400">
                <a:solidFill>
                  <a:schemeClr val="bg1"/>
                </a:solidFill>
              </a:rPr>
              <a:pPr algn="ctr"/>
              <a:t>Gastronomía</a:t>
            </a:fld>
            <a:endParaRPr lang="es-CO" sz="1400">
              <a:solidFill>
                <a:schemeClr val="bg1"/>
              </a:solidFill>
            </a:endParaRPr>
          </a:p>
        </xdr:txBody>
      </xdr:sp>
      <xdr:sp macro="" textlink="Contenido!B27">
        <xdr:nvSpPr>
          <xdr:cNvPr id="4" name="TextBox 3">
            <a:extLst>
              <a:ext uri="{FF2B5EF4-FFF2-40B4-BE49-F238E27FC236}">
                <a16:creationId xmlns:a16="http://schemas.microsoft.com/office/drawing/2014/main" id="{00000000-0008-0000-0B00-000004000000}"/>
              </a:ext>
            </a:extLst>
          </xdr:cNvPr>
          <xdr:cNvSpPr txBox="1"/>
        </xdr:nvSpPr>
        <xdr:spPr>
          <a:xfrm>
            <a:off x="330993" y="1865388"/>
            <a:ext cx="10882315" cy="404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CBFE79A-9AA4-446E-B88D-3C04FFCB19A7}" type="TxLink">
              <a:rPr lang="es-CO" sz="1400">
                <a:solidFill>
                  <a:schemeClr val="bg1"/>
                </a:solidFill>
              </a:rPr>
              <a:pPr algn="ctr"/>
              <a:t>Escuela Internacional de Ciencias Económicas y Administrativas</a:t>
            </a:fld>
            <a:endParaRPr lang="es-CO" sz="1400">
              <a:solidFill>
                <a:schemeClr val="bg1"/>
              </a:solidFill>
            </a:endParaRPr>
          </a:p>
        </xdr:txBody>
      </xdr:sp>
    </xdr:grpSp>
    <xdr:clientData/>
  </xdr:twoCellAnchor>
  <xdr:twoCellAnchor editAs="oneCell">
    <xdr:from>
      <xdr:col>0</xdr:col>
      <xdr:colOff>370419</xdr:colOff>
      <xdr:row>0</xdr:row>
      <xdr:rowOff>84666</xdr:rowOff>
    </xdr:from>
    <xdr:to>
      <xdr:col>1</xdr:col>
      <xdr:colOff>2370669</xdr:colOff>
      <xdr:row>2</xdr:row>
      <xdr:rowOff>7559</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0419" y="84666"/>
          <a:ext cx="2381250" cy="865868"/>
        </a:xfrm>
        <a:prstGeom prst="rect">
          <a:avLst/>
        </a:prstGeom>
      </xdr:spPr>
    </xdr:pic>
    <xdr:clientData/>
  </xdr:twoCellAnchor>
  <xdr:twoCellAnchor editAs="oneCell">
    <xdr:from>
      <xdr:col>1</xdr:col>
      <xdr:colOff>2942153</xdr:colOff>
      <xdr:row>0</xdr:row>
      <xdr:rowOff>402136</xdr:rowOff>
    </xdr:from>
    <xdr:to>
      <xdr:col>1</xdr:col>
      <xdr:colOff>3339024</xdr:colOff>
      <xdr:row>1</xdr:row>
      <xdr:rowOff>165232</xdr:rowOff>
    </xdr:to>
    <xdr:pic>
      <xdr:nvPicPr>
        <xdr:cNvPr id="44" name="Picture 2">
          <a:hlinkClick xmlns:r="http://schemas.openxmlformats.org/officeDocument/2006/relationships" r:id="rId2"/>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23153" y="402136"/>
          <a:ext cx="396871" cy="401271"/>
        </a:xfrm>
        <a:prstGeom prst="rect">
          <a:avLst/>
        </a:prstGeom>
      </xdr:spPr>
    </xdr:pic>
    <xdr:clientData/>
  </xdr:twoCellAnchor>
  <xdr:twoCellAnchor>
    <xdr:from>
      <xdr:col>1</xdr:col>
      <xdr:colOff>0</xdr:colOff>
      <xdr:row>5</xdr:row>
      <xdr:rowOff>0</xdr:rowOff>
    </xdr:from>
    <xdr:to>
      <xdr:col>5</xdr:col>
      <xdr:colOff>666750</xdr:colOff>
      <xdr:row>8</xdr:row>
      <xdr:rowOff>21167</xdr:rowOff>
    </xdr:to>
    <xdr:sp macro="" textlink="">
      <xdr:nvSpPr>
        <xdr:cNvPr id="45" name="Rectángulo redondeado 4">
          <a:extLst>
            <a:ext uri="{FF2B5EF4-FFF2-40B4-BE49-F238E27FC236}">
              <a16:creationId xmlns:a16="http://schemas.microsoft.com/office/drawing/2014/main" id="{00000000-0008-0000-0B00-00002D000000}"/>
            </a:ext>
          </a:extLst>
        </xdr:cNvPr>
        <xdr:cNvSpPr/>
      </xdr:nvSpPr>
      <xdr:spPr>
        <a:xfrm>
          <a:off x="381000" y="1979083"/>
          <a:ext cx="8170333" cy="592667"/>
        </a:xfrm>
        <a:prstGeom prst="roundRect">
          <a:avLst/>
        </a:prstGeom>
        <a:solidFill>
          <a:srgbClr val="132E5B"/>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rtl="0" eaLnBrk="1" latinLnBrk="0" hangingPunct="1"/>
          <a:r>
            <a:rPr lang="es-ES_tradnl" sz="1800">
              <a:solidFill>
                <a:schemeClr val="bg1"/>
              </a:solidFill>
            </a:rPr>
            <a:t>             </a:t>
          </a:r>
          <a:r>
            <a:rPr lang="es-ES_tradnl" sz="1800" kern="1200">
              <a:solidFill>
                <a:schemeClr val="lt1"/>
              </a:solidFill>
              <a:effectLst/>
              <a:latin typeface="+mn-lt"/>
              <a:ea typeface="+mn-ea"/>
              <a:cs typeface="+mn-cs"/>
            </a:rPr>
            <a:t>Razones</a:t>
          </a:r>
          <a:r>
            <a:rPr lang="es-ES_tradnl" sz="1800" kern="1200" baseline="0">
              <a:solidFill>
                <a:schemeClr val="lt1"/>
              </a:solidFill>
              <a:effectLst/>
              <a:latin typeface="+mn-lt"/>
              <a:ea typeface="+mn-ea"/>
              <a:cs typeface="+mn-cs"/>
            </a:rPr>
            <a:t> </a:t>
          </a:r>
          <a:r>
            <a:rPr lang="es-ES_tradnl" sz="1800" kern="1200">
              <a:solidFill>
                <a:schemeClr val="lt1"/>
              </a:solidFill>
              <a:effectLst/>
              <a:latin typeface="+mn-lt"/>
              <a:ea typeface="+mn-ea"/>
              <a:cs typeface="+mn-cs"/>
            </a:rPr>
            <a:t>Recomendación</a:t>
          </a:r>
          <a:endParaRPr lang="es-CO">
            <a:effectLst/>
          </a:endParaRPr>
        </a:p>
      </xdr:txBody>
    </xdr:sp>
    <xdr:clientData/>
  </xdr:twoCellAnchor>
  <xdr:twoCellAnchor>
    <xdr:from>
      <xdr:col>1</xdr:col>
      <xdr:colOff>127001</xdr:colOff>
      <xdr:row>5</xdr:row>
      <xdr:rowOff>116416</xdr:rowOff>
    </xdr:from>
    <xdr:to>
      <xdr:col>1</xdr:col>
      <xdr:colOff>496095</xdr:colOff>
      <xdr:row>7</xdr:row>
      <xdr:rowOff>104511</xdr:rowOff>
    </xdr:to>
    <xdr:pic>
      <xdr:nvPicPr>
        <xdr:cNvPr id="46" name="Imagen 6">
          <a:extLst>
            <a:ext uri="{FF2B5EF4-FFF2-40B4-BE49-F238E27FC236}">
              <a16:creationId xmlns:a16="http://schemas.microsoft.com/office/drawing/2014/main" id="{00000000-0008-0000-0B00-00002E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08001" y="2095499"/>
          <a:ext cx="369094" cy="3690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1</xdr:row>
      <xdr:rowOff>171450</xdr:rowOff>
    </xdr:from>
    <xdr:to>
      <xdr:col>8</xdr:col>
      <xdr:colOff>570441</xdr:colOff>
      <xdr:row>5</xdr:row>
      <xdr:rowOff>2117</xdr:rowOff>
    </xdr:to>
    <xdr:grpSp>
      <xdr:nvGrpSpPr>
        <xdr:cNvPr id="58" name="Grupo 57">
          <a:extLst>
            <a:ext uri="{FF2B5EF4-FFF2-40B4-BE49-F238E27FC236}">
              <a16:creationId xmlns:a16="http://schemas.microsoft.com/office/drawing/2014/main" id="{00000000-0008-0000-0C00-00003A000000}"/>
            </a:ext>
          </a:extLst>
        </xdr:cNvPr>
        <xdr:cNvGrpSpPr/>
      </xdr:nvGrpSpPr>
      <xdr:grpSpPr>
        <a:xfrm>
          <a:off x="771525" y="361950"/>
          <a:ext cx="5894916" cy="592667"/>
          <a:chOff x="771525" y="361950"/>
          <a:chExt cx="5894916" cy="592667"/>
        </a:xfrm>
        <a:solidFill>
          <a:srgbClr val="012863"/>
        </a:solidFill>
      </xdr:grpSpPr>
      <xdr:sp macro="" textlink="">
        <xdr:nvSpPr>
          <xdr:cNvPr id="26" name="Rectángulo redondeado 4">
            <a:extLst>
              <a:ext uri="{FF2B5EF4-FFF2-40B4-BE49-F238E27FC236}">
                <a16:creationId xmlns:a16="http://schemas.microsoft.com/office/drawing/2014/main" id="{00000000-0008-0000-0C00-00001A000000}"/>
              </a:ext>
            </a:extLst>
          </xdr:cNvPr>
          <xdr:cNvSpPr/>
        </xdr:nvSpPr>
        <xdr:spPr>
          <a:xfrm>
            <a:off x="771525" y="36195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800">
                <a:solidFill>
                  <a:schemeClr val="bg1"/>
                </a:solidFill>
              </a:rPr>
              <a:t>               Factor: Identidad institucional </a:t>
            </a:r>
          </a:p>
        </xdr:txBody>
      </xdr:sp>
      <xdr:pic>
        <xdr:nvPicPr>
          <xdr:cNvPr id="8" name="Imagen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a:biLevel thresh="25000"/>
            <a:extLst>
              <a:ext uri="{BEBA8EAE-BF5A-486C-A8C5-ECC9F3942E4B}">
                <a14:imgProps xmlns:a14="http://schemas.microsoft.com/office/drawing/2010/main">
                  <a14:imgLayer r:embed="rId2">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904875" y="390525"/>
            <a:ext cx="591942" cy="472567"/>
          </a:xfrm>
          <a:prstGeom prst="rect">
            <a:avLst/>
          </a:prstGeom>
          <a:grpFill/>
        </xdr:spPr>
      </xdr:pic>
    </xdr:grpSp>
    <xdr:clientData/>
  </xdr:twoCellAnchor>
  <xdr:twoCellAnchor>
    <xdr:from>
      <xdr:col>5</xdr:col>
      <xdr:colOff>0</xdr:colOff>
      <xdr:row>20</xdr:row>
      <xdr:rowOff>0</xdr:rowOff>
    </xdr:from>
    <xdr:to>
      <xdr:col>5</xdr:col>
      <xdr:colOff>459148</xdr:colOff>
      <xdr:row>22</xdr:row>
      <xdr:rowOff>121838</xdr:rowOff>
    </xdr:to>
    <xdr:pic>
      <xdr:nvPicPr>
        <xdr:cNvPr id="32" name="Imagen 24">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810000" y="3810000"/>
          <a:ext cx="459148" cy="502838"/>
        </a:xfrm>
        <a:prstGeom prst="rect">
          <a:avLst/>
        </a:prstGeom>
      </xdr:spPr>
    </xdr:pic>
    <xdr:clientData/>
  </xdr:twoCellAnchor>
  <xdr:twoCellAnchor>
    <xdr:from>
      <xdr:col>1</xdr:col>
      <xdr:colOff>0</xdr:colOff>
      <xdr:row>7</xdr:row>
      <xdr:rowOff>0</xdr:rowOff>
    </xdr:from>
    <xdr:to>
      <xdr:col>8</xdr:col>
      <xdr:colOff>560916</xdr:colOff>
      <xdr:row>10</xdr:row>
      <xdr:rowOff>21167</xdr:rowOff>
    </xdr:to>
    <xdr:grpSp>
      <xdr:nvGrpSpPr>
        <xdr:cNvPr id="59" name="Grupo 58">
          <a:extLst>
            <a:ext uri="{FF2B5EF4-FFF2-40B4-BE49-F238E27FC236}">
              <a16:creationId xmlns:a16="http://schemas.microsoft.com/office/drawing/2014/main" id="{00000000-0008-0000-0C00-00003B000000}"/>
            </a:ext>
          </a:extLst>
        </xdr:cNvPr>
        <xdr:cNvGrpSpPr/>
      </xdr:nvGrpSpPr>
      <xdr:grpSpPr>
        <a:xfrm>
          <a:off x="762000" y="1333500"/>
          <a:ext cx="5894916" cy="592667"/>
          <a:chOff x="762000" y="1333500"/>
          <a:chExt cx="5894916" cy="592667"/>
        </a:xfrm>
        <a:solidFill>
          <a:srgbClr val="012863"/>
        </a:solidFill>
      </xdr:grpSpPr>
      <xdr:sp macro="" textlink="">
        <xdr:nvSpPr>
          <xdr:cNvPr id="36" name="Rectángulo redondeado 4">
            <a:extLst>
              <a:ext uri="{FF2B5EF4-FFF2-40B4-BE49-F238E27FC236}">
                <a16:creationId xmlns:a16="http://schemas.microsoft.com/office/drawing/2014/main" id="{00000000-0008-0000-0C00-000024000000}"/>
              </a:ext>
            </a:extLst>
          </xdr:cNvPr>
          <xdr:cNvSpPr/>
        </xdr:nvSpPr>
        <xdr:spPr>
          <a:xfrm>
            <a:off x="762000" y="13335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800">
                <a:solidFill>
                  <a:schemeClr val="bg1"/>
                </a:solidFill>
              </a:rPr>
              <a:t>             Factor: Gobierno institucional y transparencia</a:t>
            </a:r>
          </a:p>
        </xdr:txBody>
      </xdr:sp>
      <xdr:pic>
        <xdr:nvPicPr>
          <xdr:cNvPr id="37" name="Imagen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4">
            <a:lum bright="70000" contrast="-70000"/>
            <a:extLst>
              <a:ext uri="{BEBA8EAE-BF5A-486C-A8C5-ECC9F3942E4B}">
                <a14:imgProps xmlns:a14="http://schemas.microsoft.com/office/drawing/2010/main">
                  <a14:imgLayer r:embed="rId5">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76301" y="1343026"/>
            <a:ext cx="552449" cy="559442"/>
          </a:xfrm>
          <a:prstGeom prst="rect">
            <a:avLst/>
          </a:prstGeom>
          <a:grpFill/>
        </xdr:spPr>
      </xdr:pic>
    </xdr:grpSp>
    <xdr:clientData/>
  </xdr:twoCellAnchor>
  <xdr:twoCellAnchor>
    <xdr:from>
      <xdr:col>1</xdr:col>
      <xdr:colOff>0</xdr:colOff>
      <xdr:row>12</xdr:row>
      <xdr:rowOff>0</xdr:rowOff>
    </xdr:from>
    <xdr:to>
      <xdr:col>8</xdr:col>
      <xdr:colOff>560916</xdr:colOff>
      <xdr:row>15</xdr:row>
      <xdr:rowOff>21167</xdr:rowOff>
    </xdr:to>
    <xdr:grpSp>
      <xdr:nvGrpSpPr>
        <xdr:cNvPr id="60" name="Grupo 59">
          <a:extLst>
            <a:ext uri="{FF2B5EF4-FFF2-40B4-BE49-F238E27FC236}">
              <a16:creationId xmlns:a16="http://schemas.microsoft.com/office/drawing/2014/main" id="{00000000-0008-0000-0C00-00003C000000}"/>
            </a:ext>
          </a:extLst>
        </xdr:cNvPr>
        <xdr:cNvGrpSpPr/>
      </xdr:nvGrpSpPr>
      <xdr:grpSpPr>
        <a:xfrm>
          <a:off x="762000" y="2286000"/>
          <a:ext cx="5894916" cy="592667"/>
          <a:chOff x="762000" y="2286000"/>
          <a:chExt cx="5894916" cy="592667"/>
        </a:xfrm>
        <a:solidFill>
          <a:srgbClr val="012863"/>
        </a:solidFill>
      </xdr:grpSpPr>
      <xdr:sp macro="" textlink="">
        <xdr:nvSpPr>
          <xdr:cNvPr id="38" name="Rectángulo redondeado 4">
            <a:extLst>
              <a:ext uri="{FF2B5EF4-FFF2-40B4-BE49-F238E27FC236}">
                <a16:creationId xmlns:a16="http://schemas.microsoft.com/office/drawing/2014/main" id="{00000000-0008-0000-0C00-000026000000}"/>
              </a:ext>
            </a:extLst>
          </xdr:cNvPr>
          <xdr:cNvSpPr/>
        </xdr:nvSpPr>
        <xdr:spPr>
          <a:xfrm>
            <a:off x="762000" y="22860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Desarrollo, gestion y sostenibilidad institucional</a:t>
            </a:r>
          </a:p>
        </xdr:txBody>
      </xdr:sp>
      <xdr:pic>
        <xdr:nvPicPr>
          <xdr:cNvPr id="48" name="Imagen 47">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6">
            <a:biLevel thresh="25000"/>
            <a:extLst>
              <a:ext uri="{BEBA8EAE-BF5A-486C-A8C5-ECC9F3942E4B}">
                <a14:imgProps xmlns:a14="http://schemas.microsoft.com/office/drawing/2010/main">
                  <a14:imgLayer r:embed="rId7">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95351" y="2314575"/>
            <a:ext cx="534048" cy="523875"/>
          </a:xfrm>
          <a:prstGeom prst="rect">
            <a:avLst/>
          </a:prstGeom>
          <a:grpFill/>
        </xdr:spPr>
      </xdr:pic>
    </xdr:grpSp>
    <xdr:clientData/>
  </xdr:twoCellAnchor>
  <xdr:twoCellAnchor>
    <xdr:from>
      <xdr:col>0</xdr:col>
      <xdr:colOff>752475</xdr:colOff>
      <xdr:row>17</xdr:row>
      <xdr:rowOff>9525</xdr:rowOff>
    </xdr:from>
    <xdr:to>
      <xdr:col>8</xdr:col>
      <xdr:colOff>551391</xdr:colOff>
      <xdr:row>20</xdr:row>
      <xdr:rowOff>30692</xdr:rowOff>
    </xdr:to>
    <xdr:grpSp>
      <xdr:nvGrpSpPr>
        <xdr:cNvPr id="61" name="Grupo 60">
          <a:extLst>
            <a:ext uri="{FF2B5EF4-FFF2-40B4-BE49-F238E27FC236}">
              <a16:creationId xmlns:a16="http://schemas.microsoft.com/office/drawing/2014/main" id="{00000000-0008-0000-0C00-00003D000000}"/>
            </a:ext>
          </a:extLst>
        </xdr:cNvPr>
        <xdr:cNvGrpSpPr/>
      </xdr:nvGrpSpPr>
      <xdr:grpSpPr>
        <a:xfrm>
          <a:off x="752475" y="3248025"/>
          <a:ext cx="5894916" cy="592667"/>
          <a:chOff x="752475" y="3248025"/>
          <a:chExt cx="5894916" cy="592667"/>
        </a:xfrm>
        <a:solidFill>
          <a:srgbClr val="012863"/>
        </a:solidFill>
      </xdr:grpSpPr>
      <xdr:sp macro="" textlink="">
        <xdr:nvSpPr>
          <xdr:cNvPr id="39" name="Rectángulo redondeado 4">
            <a:extLst>
              <a:ext uri="{FF2B5EF4-FFF2-40B4-BE49-F238E27FC236}">
                <a16:creationId xmlns:a16="http://schemas.microsoft.com/office/drawing/2014/main" id="{00000000-0008-0000-0C00-000027000000}"/>
              </a:ext>
            </a:extLst>
          </xdr:cNvPr>
          <xdr:cNvSpPr/>
        </xdr:nvSpPr>
        <xdr:spPr>
          <a:xfrm>
            <a:off x="752475" y="3248025"/>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Mejoramiento continuo y autorregulación</a:t>
            </a:r>
          </a:p>
        </xdr:txBody>
      </xdr:sp>
      <xdr:pic>
        <xdr:nvPicPr>
          <xdr:cNvPr id="49" name="Imagen 48">
            <a:extLst>
              <a:ext uri="{FF2B5EF4-FFF2-40B4-BE49-F238E27FC236}">
                <a16:creationId xmlns:a16="http://schemas.microsoft.com/office/drawing/2014/main" id="{00000000-0008-0000-0C00-000031000000}"/>
              </a:ext>
            </a:extLst>
          </xdr:cNvPr>
          <xdr:cNvPicPr>
            <a:picLocks noChangeAspect="1"/>
          </xdr:cNvPicPr>
        </xdr:nvPicPr>
        <xdr:blipFill>
          <a:blip xmlns:r="http://schemas.openxmlformats.org/officeDocument/2006/relationships" r:embed="rId8">
            <a:biLevel thresh="25000"/>
            <a:extLst>
              <a:ext uri="{BEBA8EAE-BF5A-486C-A8C5-ECC9F3942E4B}">
                <a14:imgProps xmlns:a14="http://schemas.microsoft.com/office/drawing/2010/main">
                  <a14:imgLayer r:embed="rId9">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952500" y="3293269"/>
            <a:ext cx="449518" cy="497681"/>
          </a:xfrm>
          <a:prstGeom prst="rect">
            <a:avLst/>
          </a:prstGeom>
          <a:grpFill/>
        </xdr:spPr>
      </xdr:pic>
    </xdr:grpSp>
    <xdr:clientData/>
  </xdr:twoCellAnchor>
  <xdr:twoCellAnchor>
    <xdr:from>
      <xdr:col>1</xdr:col>
      <xdr:colOff>0</xdr:colOff>
      <xdr:row>22</xdr:row>
      <xdr:rowOff>0</xdr:rowOff>
    </xdr:from>
    <xdr:to>
      <xdr:col>8</xdr:col>
      <xdr:colOff>560916</xdr:colOff>
      <xdr:row>25</xdr:row>
      <xdr:rowOff>21167</xdr:rowOff>
    </xdr:to>
    <xdr:grpSp>
      <xdr:nvGrpSpPr>
        <xdr:cNvPr id="62" name="Grupo 61">
          <a:extLst>
            <a:ext uri="{FF2B5EF4-FFF2-40B4-BE49-F238E27FC236}">
              <a16:creationId xmlns:a16="http://schemas.microsoft.com/office/drawing/2014/main" id="{00000000-0008-0000-0C00-00003E000000}"/>
            </a:ext>
          </a:extLst>
        </xdr:cNvPr>
        <xdr:cNvGrpSpPr/>
      </xdr:nvGrpSpPr>
      <xdr:grpSpPr>
        <a:xfrm>
          <a:off x="762000" y="4191000"/>
          <a:ext cx="5894916" cy="592667"/>
          <a:chOff x="762000" y="4191000"/>
          <a:chExt cx="5894916" cy="592667"/>
        </a:xfrm>
        <a:solidFill>
          <a:srgbClr val="012863"/>
        </a:solidFill>
      </xdr:grpSpPr>
      <xdr:sp macro="" textlink="">
        <xdr:nvSpPr>
          <xdr:cNvPr id="40" name="Rectángulo redondeado 4">
            <a:extLst>
              <a:ext uri="{FF2B5EF4-FFF2-40B4-BE49-F238E27FC236}">
                <a16:creationId xmlns:a16="http://schemas.microsoft.com/office/drawing/2014/main" id="{00000000-0008-0000-0C00-000028000000}"/>
              </a:ext>
            </a:extLst>
          </xdr:cNvPr>
          <xdr:cNvSpPr/>
        </xdr:nvSpPr>
        <xdr:spPr>
          <a:xfrm>
            <a:off x="762000" y="41910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Procesos academicos y resultados de aprendizaje</a:t>
            </a:r>
          </a:p>
        </xdr:txBody>
      </xdr:sp>
      <xdr:pic>
        <xdr:nvPicPr>
          <xdr:cNvPr id="50" name="Imagen 49">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10">
            <a:biLevel thresh="25000"/>
            <a:extLst>
              <a:ext uri="{BEBA8EAE-BF5A-486C-A8C5-ECC9F3942E4B}">
                <a14:imgProps xmlns:a14="http://schemas.microsoft.com/office/drawing/2010/main">
                  <a14:imgLayer r:embed="rId11">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76300" y="4219109"/>
            <a:ext cx="542925" cy="484374"/>
          </a:xfrm>
          <a:prstGeom prst="rect">
            <a:avLst/>
          </a:prstGeom>
          <a:grpFill/>
        </xdr:spPr>
      </xdr:pic>
    </xdr:grpSp>
    <xdr:clientData/>
  </xdr:twoCellAnchor>
  <xdr:twoCellAnchor>
    <xdr:from>
      <xdr:col>1</xdr:col>
      <xdr:colOff>0</xdr:colOff>
      <xdr:row>27</xdr:row>
      <xdr:rowOff>0</xdr:rowOff>
    </xdr:from>
    <xdr:to>
      <xdr:col>8</xdr:col>
      <xdr:colOff>560916</xdr:colOff>
      <xdr:row>30</xdr:row>
      <xdr:rowOff>21167</xdr:rowOff>
    </xdr:to>
    <xdr:grpSp>
      <xdr:nvGrpSpPr>
        <xdr:cNvPr id="63" name="Grupo 62">
          <a:extLst>
            <a:ext uri="{FF2B5EF4-FFF2-40B4-BE49-F238E27FC236}">
              <a16:creationId xmlns:a16="http://schemas.microsoft.com/office/drawing/2014/main" id="{00000000-0008-0000-0C00-00003F000000}"/>
            </a:ext>
          </a:extLst>
        </xdr:cNvPr>
        <xdr:cNvGrpSpPr/>
      </xdr:nvGrpSpPr>
      <xdr:grpSpPr>
        <a:xfrm>
          <a:off x="762000" y="5143500"/>
          <a:ext cx="5894916" cy="592667"/>
          <a:chOff x="762000" y="5143500"/>
          <a:chExt cx="5894916" cy="592667"/>
        </a:xfrm>
        <a:solidFill>
          <a:srgbClr val="012863"/>
        </a:solidFill>
      </xdr:grpSpPr>
      <xdr:sp macro="" textlink="">
        <xdr:nvSpPr>
          <xdr:cNvPr id="41" name="Rectángulo redondeado 4">
            <a:extLst>
              <a:ext uri="{FF2B5EF4-FFF2-40B4-BE49-F238E27FC236}">
                <a16:creationId xmlns:a16="http://schemas.microsoft.com/office/drawing/2014/main" id="{00000000-0008-0000-0C00-000029000000}"/>
              </a:ext>
            </a:extLst>
          </xdr:cNvPr>
          <xdr:cNvSpPr/>
        </xdr:nvSpPr>
        <xdr:spPr>
          <a:xfrm>
            <a:off x="762000" y="51435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_tradnl" sz="1600">
                <a:solidFill>
                  <a:schemeClr val="bg1"/>
                </a:solidFill>
              </a:rPr>
              <a:t>         </a:t>
            </a:r>
            <a:r>
              <a:rPr lang="es-ES_tradnl" sz="1600" baseline="0">
                <a:solidFill>
                  <a:schemeClr val="bg1"/>
                </a:solidFill>
              </a:rPr>
              <a:t>  </a:t>
            </a:r>
            <a:r>
              <a:rPr lang="es-ES_tradnl" sz="1600">
                <a:solidFill>
                  <a:schemeClr val="bg1"/>
                </a:solidFill>
              </a:rPr>
              <a:t>Factor: Aportes de la investigación, la innovación, el desarrollo tecnológico y la creación</a:t>
            </a:r>
          </a:p>
        </xdr:txBody>
      </xdr:sp>
      <xdr:pic>
        <xdr:nvPicPr>
          <xdr:cNvPr id="52" name="Imagen 51">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2">
            <a:biLevel thresh="25000"/>
            <a:extLst>
              <a:ext uri="{BEBA8EAE-BF5A-486C-A8C5-ECC9F3942E4B}">
                <a14:imgProps xmlns:a14="http://schemas.microsoft.com/office/drawing/2010/main">
                  <a14:imgLayer r:embed="rId13">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95350" y="5186485"/>
            <a:ext cx="485775" cy="510686"/>
          </a:xfrm>
          <a:prstGeom prst="rect">
            <a:avLst/>
          </a:prstGeom>
          <a:grpFill/>
        </xdr:spPr>
      </xdr:pic>
    </xdr:grpSp>
    <xdr:clientData/>
  </xdr:twoCellAnchor>
  <xdr:twoCellAnchor>
    <xdr:from>
      <xdr:col>1</xdr:col>
      <xdr:colOff>0</xdr:colOff>
      <xdr:row>32</xdr:row>
      <xdr:rowOff>0</xdr:rowOff>
    </xdr:from>
    <xdr:to>
      <xdr:col>8</xdr:col>
      <xdr:colOff>560916</xdr:colOff>
      <xdr:row>35</xdr:row>
      <xdr:rowOff>21167</xdr:rowOff>
    </xdr:to>
    <xdr:grpSp>
      <xdr:nvGrpSpPr>
        <xdr:cNvPr id="64" name="Grupo 63">
          <a:extLst>
            <a:ext uri="{FF2B5EF4-FFF2-40B4-BE49-F238E27FC236}">
              <a16:creationId xmlns:a16="http://schemas.microsoft.com/office/drawing/2014/main" id="{00000000-0008-0000-0C00-000040000000}"/>
            </a:ext>
          </a:extLst>
        </xdr:cNvPr>
        <xdr:cNvGrpSpPr/>
      </xdr:nvGrpSpPr>
      <xdr:grpSpPr>
        <a:xfrm>
          <a:off x="762000" y="6096000"/>
          <a:ext cx="5894916" cy="592667"/>
          <a:chOff x="762000" y="6096000"/>
          <a:chExt cx="5894916" cy="592667"/>
        </a:xfrm>
        <a:solidFill>
          <a:srgbClr val="012863"/>
        </a:solidFill>
      </xdr:grpSpPr>
      <xdr:sp macro="" textlink="">
        <xdr:nvSpPr>
          <xdr:cNvPr id="42" name="Rectángulo redondeado 4">
            <a:extLst>
              <a:ext uri="{FF2B5EF4-FFF2-40B4-BE49-F238E27FC236}">
                <a16:creationId xmlns:a16="http://schemas.microsoft.com/office/drawing/2014/main" id="{00000000-0008-0000-0C00-00002A000000}"/>
              </a:ext>
            </a:extLst>
          </xdr:cNvPr>
          <xdr:cNvSpPr/>
        </xdr:nvSpPr>
        <xdr:spPr>
          <a:xfrm>
            <a:off x="762000" y="60960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Impacto social</a:t>
            </a:r>
          </a:p>
        </xdr:txBody>
      </xdr:sp>
      <xdr:pic>
        <xdr:nvPicPr>
          <xdr:cNvPr id="53" name="Imagen 52">
            <a:extLst>
              <a:ext uri="{FF2B5EF4-FFF2-40B4-BE49-F238E27FC236}">
                <a16:creationId xmlns:a16="http://schemas.microsoft.com/office/drawing/2014/main" id="{00000000-0008-0000-0C00-000035000000}"/>
              </a:ext>
            </a:extLst>
          </xdr:cNvPr>
          <xdr:cNvPicPr>
            <a:picLocks noChangeAspect="1"/>
          </xdr:cNvPicPr>
        </xdr:nvPicPr>
        <xdr:blipFill>
          <a:blip xmlns:r="http://schemas.openxmlformats.org/officeDocument/2006/relationships" r:embed="rId14">
            <a:biLevel thresh="25000"/>
            <a:extLst>
              <a:ext uri="{BEBA8EAE-BF5A-486C-A8C5-ECC9F3942E4B}">
                <a14:imgProps xmlns:a14="http://schemas.microsoft.com/office/drawing/2010/main">
                  <a14:imgLayer r:embed="rId15">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942977" y="6181725"/>
            <a:ext cx="428624" cy="433183"/>
          </a:xfrm>
          <a:prstGeom prst="rect">
            <a:avLst/>
          </a:prstGeom>
          <a:grpFill/>
        </xdr:spPr>
      </xdr:pic>
    </xdr:grpSp>
    <xdr:clientData/>
  </xdr:twoCellAnchor>
  <xdr:twoCellAnchor>
    <xdr:from>
      <xdr:col>1</xdr:col>
      <xdr:colOff>9525</xdr:colOff>
      <xdr:row>37</xdr:row>
      <xdr:rowOff>19050</xdr:rowOff>
    </xdr:from>
    <xdr:to>
      <xdr:col>8</xdr:col>
      <xdr:colOff>570441</xdr:colOff>
      <xdr:row>40</xdr:row>
      <xdr:rowOff>40217</xdr:rowOff>
    </xdr:to>
    <xdr:grpSp>
      <xdr:nvGrpSpPr>
        <xdr:cNvPr id="65" name="Grupo 64">
          <a:extLst>
            <a:ext uri="{FF2B5EF4-FFF2-40B4-BE49-F238E27FC236}">
              <a16:creationId xmlns:a16="http://schemas.microsoft.com/office/drawing/2014/main" id="{00000000-0008-0000-0C00-000041000000}"/>
            </a:ext>
          </a:extLst>
        </xdr:cNvPr>
        <xdr:cNvGrpSpPr/>
      </xdr:nvGrpSpPr>
      <xdr:grpSpPr>
        <a:xfrm>
          <a:off x="771525" y="7067550"/>
          <a:ext cx="5894916" cy="592667"/>
          <a:chOff x="771525" y="7067550"/>
          <a:chExt cx="5894916" cy="592667"/>
        </a:xfrm>
        <a:solidFill>
          <a:srgbClr val="012863"/>
        </a:solidFill>
      </xdr:grpSpPr>
      <xdr:sp macro="" textlink="">
        <xdr:nvSpPr>
          <xdr:cNvPr id="43" name="Rectángulo redondeado 4">
            <a:extLst>
              <a:ext uri="{FF2B5EF4-FFF2-40B4-BE49-F238E27FC236}">
                <a16:creationId xmlns:a16="http://schemas.microsoft.com/office/drawing/2014/main" id="{00000000-0008-0000-0C00-00002B000000}"/>
              </a:ext>
            </a:extLst>
          </xdr:cNvPr>
          <xdr:cNvSpPr/>
        </xdr:nvSpPr>
        <xdr:spPr>
          <a:xfrm>
            <a:off x="771525" y="706755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Bienestar institucional</a:t>
            </a:r>
          </a:p>
        </xdr:txBody>
      </xdr:sp>
      <xdr:pic>
        <xdr:nvPicPr>
          <xdr:cNvPr id="54" name="Imagen 53">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6" cstate="print">
            <a:biLevel thresh="25000"/>
            <a:extLst>
              <a:ext uri="{BEBA8EAE-BF5A-486C-A8C5-ECC9F3942E4B}">
                <a14:imgProps xmlns:a14="http://schemas.microsoft.com/office/drawing/2010/main">
                  <a14:imgLayer r:embed="rId17">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95350" y="7124700"/>
            <a:ext cx="491865" cy="476250"/>
          </a:xfrm>
          <a:prstGeom prst="rect">
            <a:avLst/>
          </a:prstGeom>
          <a:grpFill/>
        </xdr:spPr>
      </xdr:pic>
    </xdr:grpSp>
    <xdr:clientData/>
  </xdr:twoCellAnchor>
  <xdr:twoCellAnchor>
    <xdr:from>
      <xdr:col>1</xdr:col>
      <xdr:colOff>0</xdr:colOff>
      <xdr:row>42</xdr:row>
      <xdr:rowOff>0</xdr:rowOff>
    </xdr:from>
    <xdr:to>
      <xdr:col>8</xdr:col>
      <xdr:colOff>560916</xdr:colOff>
      <xdr:row>45</xdr:row>
      <xdr:rowOff>21167</xdr:rowOff>
    </xdr:to>
    <xdr:grpSp>
      <xdr:nvGrpSpPr>
        <xdr:cNvPr id="66" name="Grupo 65">
          <a:extLst>
            <a:ext uri="{FF2B5EF4-FFF2-40B4-BE49-F238E27FC236}">
              <a16:creationId xmlns:a16="http://schemas.microsoft.com/office/drawing/2014/main" id="{00000000-0008-0000-0C00-000042000000}"/>
            </a:ext>
          </a:extLst>
        </xdr:cNvPr>
        <xdr:cNvGrpSpPr/>
      </xdr:nvGrpSpPr>
      <xdr:grpSpPr>
        <a:xfrm>
          <a:off x="762000" y="8001000"/>
          <a:ext cx="5894916" cy="592667"/>
          <a:chOff x="762000" y="8001000"/>
          <a:chExt cx="5894916" cy="592667"/>
        </a:xfrm>
        <a:solidFill>
          <a:srgbClr val="012863"/>
        </a:solidFill>
      </xdr:grpSpPr>
      <xdr:sp macro="" textlink="">
        <xdr:nvSpPr>
          <xdr:cNvPr id="44" name="Rectángulo redondeado 4">
            <a:extLst>
              <a:ext uri="{FF2B5EF4-FFF2-40B4-BE49-F238E27FC236}">
                <a16:creationId xmlns:a16="http://schemas.microsoft.com/office/drawing/2014/main" id="{00000000-0008-0000-0C00-00002C000000}"/>
              </a:ext>
            </a:extLst>
          </xdr:cNvPr>
          <xdr:cNvSpPr/>
        </xdr:nvSpPr>
        <xdr:spPr>
          <a:xfrm>
            <a:off x="762000" y="8001000"/>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Comunidad de profesores</a:t>
            </a:r>
          </a:p>
        </xdr:txBody>
      </xdr:sp>
      <xdr:pic>
        <xdr:nvPicPr>
          <xdr:cNvPr id="55" name="Imagen 54">
            <a:extLst>
              <a:ext uri="{FF2B5EF4-FFF2-40B4-BE49-F238E27FC236}">
                <a16:creationId xmlns:a16="http://schemas.microsoft.com/office/drawing/2014/main" id="{00000000-0008-0000-0C00-000037000000}"/>
              </a:ext>
            </a:extLst>
          </xdr:cNvPr>
          <xdr:cNvPicPr>
            <a:picLocks noChangeAspect="1"/>
          </xdr:cNvPicPr>
        </xdr:nvPicPr>
        <xdr:blipFill>
          <a:blip xmlns:r="http://schemas.openxmlformats.org/officeDocument/2006/relationships" r:embed="rId18" cstate="print">
            <a:biLevel thresh="25000"/>
            <a:extLst>
              <a:ext uri="{BEBA8EAE-BF5A-486C-A8C5-ECC9F3942E4B}">
                <a14:imgProps xmlns:a14="http://schemas.microsoft.com/office/drawing/2010/main">
                  <a14:imgLayer r:embed="rId19">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962026" y="8077200"/>
            <a:ext cx="400050" cy="434341"/>
          </a:xfrm>
          <a:prstGeom prst="rect">
            <a:avLst/>
          </a:prstGeom>
          <a:grpFill/>
        </xdr:spPr>
      </xdr:pic>
    </xdr:grpSp>
    <xdr:clientData/>
  </xdr:twoCellAnchor>
  <xdr:twoCellAnchor>
    <xdr:from>
      <xdr:col>1</xdr:col>
      <xdr:colOff>19050</xdr:colOff>
      <xdr:row>46</xdr:row>
      <xdr:rowOff>180975</xdr:rowOff>
    </xdr:from>
    <xdr:to>
      <xdr:col>8</xdr:col>
      <xdr:colOff>579966</xdr:colOff>
      <xdr:row>50</xdr:row>
      <xdr:rowOff>11642</xdr:rowOff>
    </xdr:to>
    <xdr:grpSp>
      <xdr:nvGrpSpPr>
        <xdr:cNvPr id="67" name="Grupo 66">
          <a:extLst>
            <a:ext uri="{FF2B5EF4-FFF2-40B4-BE49-F238E27FC236}">
              <a16:creationId xmlns:a16="http://schemas.microsoft.com/office/drawing/2014/main" id="{00000000-0008-0000-0C00-000043000000}"/>
            </a:ext>
          </a:extLst>
        </xdr:cNvPr>
        <xdr:cNvGrpSpPr/>
      </xdr:nvGrpSpPr>
      <xdr:grpSpPr>
        <a:xfrm>
          <a:off x="781050" y="8943975"/>
          <a:ext cx="5894916" cy="592667"/>
          <a:chOff x="781050" y="8943975"/>
          <a:chExt cx="5894916" cy="592667"/>
        </a:xfrm>
        <a:solidFill>
          <a:srgbClr val="012863"/>
        </a:solidFill>
      </xdr:grpSpPr>
      <xdr:sp macro="" textlink="">
        <xdr:nvSpPr>
          <xdr:cNvPr id="45" name="Rectángulo redondeado 4">
            <a:extLst>
              <a:ext uri="{FF2B5EF4-FFF2-40B4-BE49-F238E27FC236}">
                <a16:creationId xmlns:a16="http://schemas.microsoft.com/office/drawing/2014/main" id="{00000000-0008-0000-0C00-00002D000000}"/>
              </a:ext>
            </a:extLst>
          </xdr:cNvPr>
          <xdr:cNvSpPr/>
        </xdr:nvSpPr>
        <xdr:spPr>
          <a:xfrm>
            <a:off x="781050" y="8943975"/>
            <a:ext cx="5894916" cy="592667"/>
          </a:xfrm>
          <a:prstGeom prst="roundRect">
            <a:avLst/>
          </a:prstGeom>
          <a:gr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Comunidad de estudiantes</a:t>
            </a:r>
          </a:p>
        </xdr:txBody>
      </xdr:sp>
      <xdr:pic>
        <xdr:nvPicPr>
          <xdr:cNvPr id="56" name="Imagen 55">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20" cstate="print">
            <a:biLevel thresh="25000"/>
            <a:extLst>
              <a:ext uri="{BEBA8EAE-BF5A-486C-A8C5-ECC9F3942E4B}">
                <a14:imgProps xmlns:a14="http://schemas.microsoft.com/office/drawing/2010/main">
                  <a14:imgLayer r:embed="rId21">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95352" y="9029699"/>
            <a:ext cx="409574" cy="421861"/>
          </a:xfrm>
          <a:prstGeom prst="rect">
            <a:avLst/>
          </a:prstGeom>
          <a:grpFill/>
        </xdr:spPr>
      </xdr:pic>
    </xdr:grpSp>
    <xdr:clientData/>
  </xdr:twoCellAnchor>
  <xdr:twoCellAnchor>
    <xdr:from>
      <xdr:col>1</xdr:col>
      <xdr:colOff>0</xdr:colOff>
      <xdr:row>52</xdr:row>
      <xdr:rowOff>0</xdr:rowOff>
    </xdr:from>
    <xdr:to>
      <xdr:col>8</xdr:col>
      <xdr:colOff>560916</xdr:colOff>
      <xdr:row>55</xdr:row>
      <xdr:rowOff>21167</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762000" y="9906000"/>
          <a:ext cx="5894916" cy="592667"/>
          <a:chOff x="762000" y="9906000"/>
          <a:chExt cx="5894916" cy="592667"/>
        </a:xfrm>
      </xdr:grpSpPr>
      <xdr:sp macro="" textlink="">
        <xdr:nvSpPr>
          <xdr:cNvPr id="46" name="Rectángulo redondeado 4">
            <a:extLst>
              <a:ext uri="{FF2B5EF4-FFF2-40B4-BE49-F238E27FC236}">
                <a16:creationId xmlns:a16="http://schemas.microsoft.com/office/drawing/2014/main" id="{00000000-0008-0000-0C00-00002E000000}"/>
              </a:ext>
            </a:extLst>
          </xdr:cNvPr>
          <xdr:cNvSpPr/>
        </xdr:nvSpPr>
        <xdr:spPr>
          <a:xfrm>
            <a:off x="762000" y="9906000"/>
            <a:ext cx="5894916" cy="592667"/>
          </a:xfrm>
          <a:prstGeom prst="roundRect">
            <a:avLst/>
          </a:prstGeom>
          <a:solidFill>
            <a:srgbClr val="012863"/>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_tradnl" sz="1600">
                <a:solidFill>
                  <a:schemeClr val="bg1"/>
                </a:solidFill>
              </a:rPr>
              <a:t>             Factor: Comunidad de egresados</a:t>
            </a:r>
          </a:p>
        </xdr:txBody>
      </xdr:sp>
      <xdr:pic>
        <xdr:nvPicPr>
          <xdr:cNvPr id="57" name="Imagen 56">
            <a:extLst>
              <a:ext uri="{FF2B5EF4-FFF2-40B4-BE49-F238E27FC236}">
                <a16:creationId xmlns:a16="http://schemas.microsoft.com/office/drawing/2014/main" id="{00000000-0008-0000-0C00-000039000000}"/>
              </a:ext>
            </a:extLst>
          </xdr:cNvPr>
          <xdr:cNvPicPr>
            <a:picLocks noChangeAspect="1"/>
          </xdr:cNvPicPr>
        </xdr:nvPicPr>
        <xdr:blipFill>
          <a:blip xmlns:r="http://schemas.openxmlformats.org/officeDocument/2006/relationships" r:embed="rId22" cstate="print">
            <a:biLevel thresh="25000"/>
            <a:extLst>
              <a:ext uri="{BEBA8EAE-BF5A-486C-A8C5-ECC9F3942E4B}">
                <a14:imgProps xmlns:a14="http://schemas.microsoft.com/office/drawing/2010/main">
                  <a14:imgLayer r:embed="rId23">
                    <a14:imgEffect>
                      <a14:colorTemperature colorTemp="15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923925" y="10001673"/>
            <a:ext cx="371475" cy="375602"/>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7938</xdr:colOff>
      <xdr:row>0</xdr:row>
      <xdr:rowOff>63473</xdr:rowOff>
    </xdr:from>
    <xdr:to>
      <xdr:col>10</xdr:col>
      <xdr:colOff>333376</xdr:colOff>
      <xdr:row>2</xdr:row>
      <xdr:rowOff>171758</xdr:rowOff>
    </xdr:to>
    <xdr:grpSp>
      <xdr:nvGrpSpPr>
        <xdr:cNvPr id="20" name="Group 19">
          <a:extLst>
            <a:ext uri="{FF2B5EF4-FFF2-40B4-BE49-F238E27FC236}">
              <a16:creationId xmlns:a16="http://schemas.microsoft.com/office/drawing/2014/main" id="{00000000-0008-0000-0100-000014000000}"/>
            </a:ext>
          </a:extLst>
        </xdr:cNvPr>
        <xdr:cNvGrpSpPr/>
      </xdr:nvGrpSpPr>
      <xdr:grpSpPr>
        <a:xfrm>
          <a:off x="7938" y="63473"/>
          <a:ext cx="6154738" cy="489285"/>
          <a:chOff x="330993" y="1583566"/>
          <a:chExt cx="10896601" cy="706683"/>
        </a:xfrm>
      </xdr:grpSpPr>
      <xdr:sp macro="" textlink="Contenido!B26">
        <xdr:nvSpPr>
          <xdr:cNvPr id="21" name="TextBox 20">
            <a:extLst>
              <a:ext uri="{FF2B5EF4-FFF2-40B4-BE49-F238E27FC236}">
                <a16:creationId xmlns:a16="http://schemas.microsoft.com/office/drawing/2014/main" id="{00000000-0008-0000-0100-000015000000}"/>
              </a:ext>
            </a:extLst>
          </xdr:cNvPr>
          <xdr:cNvSpPr txBox="1"/>
        </xdr:nvSpPr>
        <xdr:spPr>
          <a:xfrm>
            <a:off x="345279" y="1583566"/>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10D0D9D-B8FE-4F59-BB06-97DDCCE957E3}" type="TxLink">
              <a:rPr lang="es-CO" sz="1400">
                <a:solidFill>
                  <a:schemeClr val="bg1"/>
                </a:solidFill>
              </a:rPr>
              <a:pPr algn="ctr"/>
              <a:t>Gastronomía</a:t>
            </a:fld>
            <a:endParaRPr lang="es-CO" sz="1400">
              <a:solidFill>
                <a:schemeClr val="bg1"/>
              </a:solidFill>
            </a:endParaRPr>
          </a:p>
        </xdr:txBody>
      </xdr:sp>
      <xdr:sp macro="" textlink="Contenido!B27">
        <xdr:nvSpPr>
          <xdr:cNvPr id="22" name="TextBox 21">
            <a:extLst>
              <a:ext uri="{FF2B5EF4-FFF2-40B4-BE49-F238E27FC236}">
                <a16:creationId xmlns:a16="http://schemas.microsoft.com/office/drawing/2014/main" id="{00000000-0008-0000-0100-000016000000}"/>
              </a:ext>
            </a:extLst>
          </xdr:cNvPr>
          <xdr:cNvSpPr txBox="1"/>
        </xdr:nvSpPr>
        <xdr:spPr>
          <a:xfrm>
            <a:off x="330993" y="1885436"/>
            <a:ext cx="10882315" cy="404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CBFE79A-9AA4-446E-B88D-3C04FFCB19A7}" type="TxLink">
              <a:rPr lang="es-CO" sz="1400">
                <a:solidFill>
                  <a:schemeClr val="bg1"/>
                </a:solidFill>
              </a:rPr>
              <a:pPr algn="ctr"/>
              <a:t>Escuela Internacional de Ciencias Económicas y Administrativas</a:t>
            </a:fld>
            <a:endParaRPr lang="es-CO" sz="1400">
              <a:solidFill>
                <a:schemeClr val="bg1"/>
              </a:solidFill>
            </a:endParaRPr>
          </a:p>
        </xdr:txBody>
      </xdr:sp>
    </xdr:grpSp>
    <xdr:clientData/>
  </xdr:twoCellAnchor>
  <xdr:twoCellAnchor editAs="oneCell">
    <xdr:from>
      <xdr:col>9</xdr:col>
      <xdr:colOff>301628</xdr:colOff>
      <xdr:row>3</xdr:row>
      <xdr:rowOff>108247</xdr:rowOff>
    </xdr:from>
    <xdr:to>
      <xdr:col>10</xdr:col>
      <xdr:colOff>4766</xdr:colOff>
      <xdr:row>5</xdr:row>
      <xdr:rowOff>42542</xdr:rowOff>
    </xdr:to>
    <xdr:pic>
      <xdr:nvPicPr>
        <xdr:cNvPr id="23" name="Picture 22">
          <a:hlinkClick xmlns:r="http://schemas.openxmlformats.org/officeDocument/2006/relationships" r:id="rId1"/>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2441" y="679747"/>
          <a:ext cx="314325" cy="315295"/>
        </a:xfrm>
        <a:prstGeom prst="rect">
          <a:avLst/>
        </a:prstGeom>
      </xdr:spPr>
    </xdr:pic>
    <xdr:clientData/>
  </xdr:twoCellAnchor>
  <xdr:twoCellAnchor editAs="oneCell">
    <xdr:from>
      <xdr:col>0</xdr:col>
      <xdr:colOff>166688</xdr:colOff>
      <xdr:row>2</xdr:row>
      <xdr:rowOff>174624</xdr:rowOff>
    </xdr:from>
    <xdr:to>
      <xdr:col>3</xdr:col>
      <xdr:colOff>0</xdr:colOff>
      <xdr:row>5</xdr:row>
      <xdr:rowOff>106044</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6688" y="555624"/>
          <a:ext cx="1397000" cy="502920"/>
        </a:xfrm>
        <a:prstGeom prst="rect">
          <a:avLst/>
        </a:prstGeom>
      </xdr:spPr>
    </xdr:pic>
    <xdr:clientData/>
  </xdr:twoCellAnchor>
  <xdr:twoCellAnchor>
    <xdr:from>
      <xdr:col>5</xdr:col>
      <xdr:colOff>373059</xdr:colOff>
      <xdr:row>20</xdr:row>
      <xdr:rowOff>84181</xdr:rowOff>
    </xdr:from>
    <xdr:to>
      <xdr:col>10</xdr:col>
      <xdr:colOff>47621</xdr:colOff>
      <xdr:row>22</xdr:row>
      <xdr:rowOff>92077</xdr:rowOff>
    </xdr:to>
    <xdr:grpSp>
      <xdr:nvGrpSpPr>
        <xdr:cNvPr id="10" name="Group 9">
          <a:extLst>
            <a:ext uri="{FF2B5EF4-FFF2-40B4-BE49-F238E27FC236}">
              <a16:creationId xmlns:a16="http://schemas.microsoft.com/office/drawing/2014/main" id="{00000000-0008-0000-0100-00000A000000}"/>
            </a:ext>
          </a:extLst>
        </xdr:cNvPr>
        <xdr:cNvGrpSpPr/>
      </xdr:nvGrpSpPr>
      <xdr:grpSpPr>
        <a:xfrm>
          <a:off x="3154359" y="3894181"/>
          <a:ext cx="2722562" cy="388896"/>
          <a:chOff x="7762875" y="6022975"/>
          <a:chExt cx="3343531" cy="457200"/>
        </a:xfrm>
      </xdr:grpSpPr>
      <xdr:pic>
        <xdr:nvPicPr>
          <xdr:cNvPr id="11" name="Imagen 14">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a:stretch>
            <a:fillRect/>
          </a:stretch>
        </xdr:blipFill>
        <xdr:spPr>
          <a:xfrm>
            <a:off x="10700006" y="6022975"/>
            <a:ext cx="406400" cy="457200"/>
          </a:xfrm>
          <a:prstGeom prst="rect">
            <a:avLst/>
          </a:prstGeom>
        </xdr:spPr>
      </xdr:pic>
      <xdr:sp macro="" textlink="">
        <xdr:nvSpPr>
          <xdr:cNvPr id="12" name="Rectangle 5">
            <a:extLst>
              <a:ext uri="{FF2B5EF4-FFF2-40B4-BE49-F238E27FC236}">
                <a16:creationId xmlns:a16="http://schemas.microsoft.com/office/drawing/2014/main" id="{00000000-0008-0000-0100-00000C000000}"/>
              </a:ext>
            </a:extLst>
          </xdr:cNvPr>
          <xdr:cNvSpPr/>
        </xdr:nvSpPr>
        <xdr:spPr>
          <a:xfrm>
            <a:off x="7762875" y="6086475"/>
            <a:ext cx="3171825" cy="352425"/>
          </a:xfrm>
          <a:prstGeom prst="rect">
            <a:avLst/>
          </a:prstGeom>
          <a:noFill/>
          <a:effectLst/>
        </xdr:spPr>
        <xdr:txBody>
          <a:bodyPr wrap="square" lIns="91440" tIns="45720" rIns="91440" bIns="45720" anchor="ctr">
            <a:noAutofit/>
          </a:bodyPr>
          <a:lstStyle/>
          <a:p>
            <a:pPr algn="ctr"/>
            <a:r>
              <a:rPr lang="es-CO" sz="800" b="0" cap="none" spc="0">
                <a:ln>
                  <a:noFill/>
                </a:ln>
                <a:solidFill>
                  <a:schemeClr val="bg2">
                    <a:lumMod val="50000"/>
                  </a:schemeClr>
                </a:solidFill>
                <a:effectLst/>
                <a:latin typeface="+mn-lt"/>
                <a:ea typeface="+mn-ea"/>
                <a:cs typeface="+mn-cs"/>
              </a:rPr>
              <a:t>Elaborado por Atelier Consultoría y Estrategia S.A.S.</a:t>
            </a:r>
            <a:endParaRPr lang="en-US" sz="900" b="0" cap="none" spc="0">
              <a:ln>
                <a:noFill/>
              </a:ln>
              <a:solidFill>
                <a:schemeClr val="bg2">
                  <a:lumMod val="50000"/>
                </a:schemeClr>
              </a:solidFill>
              <a:effectLst/>
              <a:latin typeface="+mn-lt"/>
              <a:cs typeface="Arial" pitchFamily="34"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7937</xdr:colOff>
      <xdr:row>0</xdr:row>
      <xdr:rowOff>31742</xdr:rowOff>
    </xdr:from>
    <xdr:to>
      <xdr:col>10</xdr:col>
      <xdr:colOff>333375</xdr:colOff>
      <xdr:row>3</xdr:row>
      <xdr:rowOff>7945</xdr:rowOff>
    </xdr:to>
    <xdr:grpSp>
      <xdr:nvGrpSpPr>
        <xdr:cNvPr id="6" name="Group 5">
          <a:extLst>
            <a:ext uri="{FF2B5EF4-FFF2-40B4-BE49-F238E27FC236}">
              <a16:creationId xmlns:a16="http://schemas.microsoft.com/office/drawing/2014/main" id="{00000000-0008-0000-0200-000006000000}"/>
            </a:ext>
          </a:extLst>
        </xdr:cNvPr>
        <xdr:cNvGrpSpPr/>
      </xdr:nvGrpSpPr>
      <xdr:grpSpPr>
        <a:xfrm>
          <a:off x="7937" y="31742"/>
          <a:ext cx="6154738" cy="547703"/>
          <a:chOff x="330993" y="1583566"/>
          <a:chExt cx="10896601" cy="638111"/>
        </a:xfrm>
      </xdr:grpSpPr>
      <xdr:sp macro="" textlink="Contenido!B26">
        <xdr:nvSpPr>
          <xdr:cNvPr id="7" name="TextBox 6">
            <a:extLst>
              <a:ext uri="{FF2B5EF4-FFF2-40B4-BE49-F238E27FC236}">
                <a16:creationId xmlns:a16="http://schemas.microsoft.com/office/drawing/2014/main" id="{00000000-0008-0000-0200-000007000000}"/>
              </a:ext>
            </a:extLst>
          </xdr:cNvPr>
          <xdr:cNvSpPr txBox="1"/>
        </xdr:nvSpPr>
        <xdr:spPr>
          <a:xfrm>
            <a:off x="345279" y="1583566"/>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10D0D9D-B8FE-4F59-BB06-97DDCCE957E3}" type="TxLink">
              <a:rPr lang="es-CO" sz="1400">
                <a:solidFill>
                  <a:schemeClr val="bg1"/>
                </a:solidFill>
              </a:rPr>
              <a:pPr algn="ctr"/>
              <a:t>Gastronomía</a:t>
            </a:fld>
            <a:endParaRPr lang="es-CO" sz="1400">
              <a:solidFill>
                <a:schemeClr val="bg1"/>
              </a:solidFill>
            </a:endParaRPr>
          </a:p>
        </xdr:txBody>
      </xdr:sp>
      <xdr:sp macro="" textlink="Contenido!B27">
        <xdr:nvSpPr>
          <xdr:cNvPr id="8" name="TextBox 7">
            <a:extLst>
              <a:ext uri="{FF2B5EF4-FFF2-40B4-BE49-F238E27FC236}">
                <a16:creationId xmlns:a16="http://schemas.microsoft.com/office/drawing/2014/main" id="{00000000-0008-0000-0200-000008000000}"/>
              </a:ext>
            </a:extLst>
          </xdr:cNvPr>
          <xdr:cNvSpPr txBox="1"/>
        </xdr:nvSpPr>
        <xdr:spPr>
          <a:xfrm>
            <a:off x="330993" y="1816865"/>
            <a:ext cx="10882315" cy="404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CBFE79A-9AA4-446E-B88D-3C04FFCB19A7}" type="TxLink">
              <a:rPr lang="es-CO" sz="1400">
                <a:solidFill>
                  <a:schemeClr val="bg1"/>
                </a:solidFill>
              </a:rPr>
              <a:pPr algn="ctr"/>
              <a:t>Escuela Internacional de Ciencias Económicas y Administrativas</a:t>
            </a:fld>
            <a:endParaRPr lang="es-CO" sz="1400">
              <a:solidFill>
                <a:schemeClr val="bg1"/>
              </a:solidFill>
            </a:endParaRPr>
          </a:p>
        </xdr:txBody>
      </xdr:sp>
    </xdr:grpSp>
    <xdr:clientData/>
  </xdr:twoCellAnchor>
  <xdr:twoCellAnchor>
    <xdr:from>
      <xdr:col>7</xdr:col>
      <xdr:colOff>198478</xdr:colOff>
      <xdr:row>15</xdr:row>
      <xdr:rowOff>159088</xdr:rowOff>
    </xdr:from>
    <xdr:to>
      <xdr:col>9</xdr:col>
      <xdr:colOff>198459</xdr:colOff>
      <xdr:row>20</xdr:row>
      <xdr:rowOff>87323</xdr:rowOff>
    </xdr:to>
    <xdr:grpSp>
      <xdr:nvGrpSpPr>
        <xdr:cNvPr id="2" name="Group 1">
          <a:hlinkClick xmlns:r="http://schemas.openxmlformats.org/officeDocument/2006/relationships" r:id="rId1"/>
          <a:extLst>
            <a:ext uri="{FF2B5EF4-FFF2-40B4-BE49-F238E27FC236}">
              <a16:creationId xmlns:a16="http://schemas.microsoft.com/office/drawing/2014/main" id="{00000000-0008-0000-0200-000002000000}"/>
            </a:ext>
          </a:extLst>
        </xdr:cNvPr>
        <xdr:cNvGrpSpPr/>
      </xdr:nvGrpSpPr>
      <xdr:grpSpPr>
        <a:xfrm>
          <a:off x="4198978" y="3016588"/>
          <a:ext cx="1219181" cy="880735"/>
          <a:chOff x="4302126" y="2826072"/>
          <a:chExt cx="1391237" cy="1071241"/>
        </a:xfrm>
      </xdr:grpSpPr>
      <xdr:sp macro="" textlink="">
        <xdr:nvSpPr>
          <xdr:cNvPr id="13" name="Rectángulo redondeado 7">
            <a:extLst>
              <a:ext uri="{FF2B5EF4-FFF2-40B4-BE49-F238E27FC236}">
                <a16:creationId xmlns:a16="http://schemas.microsoft.com/office/drawing/2014/main" id="{00000000-0008-0000-0200-00000D000000}"/>
              </a:ext>
            </a:extLst>
          </xdr:cNvPr>
          <xdr:cNvSpPr/>
        </xdr:nvSpPr>
        <xdr:spPr>
          <a:xfrm>
            <a:off x="4302126" y="2826072"/>
            <a:ext cx="1391237" cy="1071241"/>
          </a:xfrm>
          <a:prstGeom prst="roundRect">
            <a:avLst/>
          </a:prstGeom>
          <a:solidFill>
            <a:sysClr val="window" lastClr="FFFFFF"/>
          </a:solidFill>
          <a:ln w="19050">
            <a:solidFill>
              <a:srgbClr val="132E5B"/>
            </a:solidFill>
          </a:ln>
          <a:effectLst>
            <a:outerShdw blurRad="177800" dist="50800" dir="2700000" sx="102000" sy="102000" algn="ctr" rotWithShape="0">
              <a:srgbClr val="000000">
                <a:alpha val="3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b"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_tradnl" sz="800" b="1">
                <a:solidFill>
                  <a:schemeClr val="tx1"/>
                </a:solidFill>
              </a:rPr>
              <a:t>Ver cuestionario maestro</a:t>
            </a:r>
          </a:p>
        </xdr:txBody>
      </xdr:sp>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stretch>
            <a:fillRect/>
          </a:stretch>
        </xdr:blipFill>
        <xdr:spPr>
          <a:xfrm>
            <a:off x="4581115" y="2840049"/>
            <a:ext cx="832839" cy="661849"/>
          </a:xfrm>
          <a:prstGeom prst="rect">
            <a:avLst/>
          </a:prstGeom>
        </xdr:spPr>
      </xdr:pic>
    </xdr:grpSp>
    <xdr:clientData/>
  </xdr:twoCellAnchor>
  <xdr:twoCellAnchor editAs="oneCell">
    <xdr:from>
      <xdr:col>9</xdr:col>
      <xdr:colOff>277816</xdr:colOff>
      <xdr:row>3</xdr:row>
      <xdr:rowOff>124124</xdr:rowOff>
    </xdr:from>
    <xdr:to>
      <xdr:col>9</xdr:col>
      <xdr:colOff>592141</xdr:colOff>
      <xdr:row>5</xdr:row>
      <xdr:rowOff>58419</xdr:rowOff>
    </xdr:to>
    <xdr:pic>
      <xdr:nvPicPr>
        <xdr:cNvPr id="11" name="Picture 10">
          <a:hlinkClick xmlns:r="http://schemas.openxmlformats.org/officeDocument/2006/relationships" r:id="rId3"/>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08629" y="695624"/>
          <a:ext cx="314325" cy="315295"/>
        </a:xfrm>
        <a:prstGeom prst="rect">
          <a:avLst/>
        </a:prstGeom>
      </xdr:spPr>
    </xdr:pic>
    <xdr:clientData/>
  </xdr:twoCellAnchor>
  <xdr:twoCellAnchor editAs="oneCell">
    <xdr:from>
      <xdr:col>0</xdr:col>
      <xdr:colOff>190499</xdr:colOff>
      <xdr:row>2</xdr:row>
      <xdr:rowOff>166688</xdr:rowOff>
    </xdr:from>
    <xdr:to>
      <xdr:col>3</xdr:col>
      <xdr:colOff>23811</xdr:colOff>
      <xdr:row>5</xdr:row>
      <xdr:rowOff>98108</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499" y="547688"/>
          <a:ext cx="1397000" cy="502920"/>
        </a:xfrm>
        <a:prstGeom prst="rect">
          <a:avLst/>
        </a:prstGeom>
      </xdr:spPr>
    </xdr:pic>
    <xdr:clientData/>
  </xdr:twoCellAnchor>
  <xdr:twoCellAnchor>
    <xdr:from>
      <xdr:col>5</xdr:col>
      <xdr:colOff>349250</xdr:colOff>
      <xdr:row>21</xdr:row>
      <xdr:rowOff>150814</xdr:rowOff>
    </xdr:from>
    <xdr:to>
      <xdr:col>10</xdr:col>
      <xdr:colOff>23812</xdr:colOff>
      <xdr:row>23</xdr:row>
      <xdr:rowOff>158710</xdr:rowOff>
    </xdr:to>
    <xdr:grpSp>
      <xdr:nvGrpSpPr>
        <xdr:cNvPr id="17" name="Group 16">
          <a:extLst>
            <a:ext uri="{FF2B5EF4-FFF2-40B4-BE49-F238E27FC236}">
              <a16:creationId xmlns:a16="http://schemas.microsoft.com/office/drawing/2014/main" id="{00000000-0008-0000-0200-000011000000}"/>
            </a:ext>
          </a:extLst>
        </xdr:cNvPr>
        <xdr:cNvGrpSpPr/>
      </xdr:nvGrpSpPr>
      <xdr:grpSpPr>
        <a:xfrm>
          <a:off x="3130550" y="4151314"/>
          <a:ext cx="2722562" cy="388896"/>
          <a:chOff x="7762875" y="6022975"/>
          <a:chExt cx="3343531" cy="457200"/>
        </a:xfrm>
      </xdr:grpSpPr>
      <xdr:pic>
        <xdr:nvPicPr>
          <xdr:cNvPr id="19" name="Imagen 14">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6"/>
          <a:stretch>
            <a:fillRect/>
          </a:stretch>
        </xdr:blipFill>
        <xdr:spPr>
          <a:xfrm>
            <a:off x="10700006" y="6022975"/>
            <a:ext cx="406400" cy="457200"/>
          </a:xfrm>
          <a:prstGeom prst="rect">
            <a:avLst/>
          </a:prstGeom>
        </xdr:spPr>
      </xdr:pic>
      <xdr:sp macro="" textlink="">
        <xdr:nvSpPr>
          <xdr:cNvPr id="20" name="Rectangle 5">
            <a:extLst>
              <a:ext uri="{FF2B5EF4-FFF2-40B4-BE49-F238E27FC236}">
                <a16:creationId xmlns:a16="http://schemas.microsoft.com/office/drawing/2014/main" id="{00000000-0008-0000-0200-000014000000}"/>
              </a:ext>
            </a:extLst>
          </xdr:cNvPr>
          <xdr:cNvSpPr/>
        </xdr:nvSpPr>
        <xdr:spPr>
          <a:xfrm>
            <a:off x="7762875" y="6086475"/>
            <a:ext cx="3171825" cy="352425"/>
          </a:xfrm>
          <a:prstGeom prst="rect">
            <a:avLst/>
          </a:prstGeom>
          <a:noFill/>
          <a:effectLst/>
        </xdr:spPr>
        <xdr:txBody>
          <a:bodyPr wrap="square" lIns="91440" tIns="45720" rIns="91440" bIns="45720" anchor="ctr">
            <a:noAutofit/>
          </a:bodyPr>
          <a:lstStyle/>
          <a:p>
            <a:pPr algn="ctr"/>
            <a:r>
              <a:rPr lang="es-CO" sz="800" b="0" cap="none" spc="0">
                <a:ln>
                  <a:noFill/>
                </a:ln>
                <a:solidFill>
                  <a:schemeClr val="bg2">
                    <a:lumMod val="50000"/>
                  </a:schemeClr>
                </a:solidFill>
                <a:effectLst/>
                <a:latin typeface="+mn-lt"/>
                <a:ea typeface="+mn-ea"/>
                <a:cs typeface="+mn-cs"/>
              </a:rPr>
              <a:t>Elaborado por Atelier Consultoría y Estrategia S.A.S.</a:t>
            </a:r>
            <a:endParaRPr lang="en-US" sz="900" b="0" cap="none" spc="0">
              <a:ln>
                <a:noFill/>
              </a:ln>
              <a:solidFill>
                <a:schemeClr val="bg2">
                  <a:lumMod val="50000"/>
                </a:schemeClr>
              </a:solidFill>
              <a:effectLst/>
              <a:latin typeface="+mn-lt"/>
              <a:cs typeface="Arial"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0</xdr:row>
      <xdr:rowOff>9</xdr:rowOff>
    </xdr:from>
    <xdr:to>
      <xdr:col>2</xdr:col>
      <xdr:colOff>0</xdr:colOff>
      <xdr:row>2</xdr:row>
      <xdr:rowOff>100856</xdr:rowOff>
    </xdr:to>
    <xdr:grpSp>
      <xdr:nvGrpSpPr>
        <xdr:cNvPr id="6" name="Group 5">
          <a:extLst>
            <a:ext uri="{FF2B5EF4-FFF2-40B4-BE49-F238E27FC236}">
              <a16:creationId xmlns:a16="http://schemas.microsoft.com/office/drawing/2014/main" id="{00000000-0008-0000-0300-000006000000}"/>
            </a:ext>
          </a:extLst>
        </xdr:cNvPr>
        <xdr:cNvGrpSpPr/>
      </xdr:nvGrpSpPr>
      <xdr:grpSpPr>
        <a:xfrm>
          <a:off x="355786" y="9"/>
          <a:ext cx="9874064" cy="653297"/>
          <a:chOff x="330993" y="1583566"/>
          <a:chExt cx="10896601" cy="599257"/>
        </a:xfrm>
      </xdr:grpSpPr>
      <xdr:sp macro="" textlink="Contenido!B26">
        <xdr:nvSpPr>
          <xdr:cNvPr id="7" name="TextBox 6">
            <a:extLst>
              <a:ext uri="{FF2B5EF4-FFF2-40B4-BE49-F238E27FC236}">
                <a16:creationId xmlns:a16="http://schemas.microsoft.com/office/drawing/2014/main" id="{00000000-0008-0000-0300-000007000000}"/>
              </a:ext>
            </a:extLst>
          </xdr:cNvPr>
          <xdr:cNvSpPr txBox="1"/>
        </xdr:nvSpPr>
        <xdr:spPr>
          <a:xfrm>
            <a:off x="345279" y="1583566"/>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10D0D9D-B8FE-4F59-BB06-97DDCCE957E3}" type="TxLink">
              <a:rPr lang="es-CO" sz="1800">
                <a:solidFill>
                  <a:schemeClr val="bg1"/>
                </a:solidFill>
              </a:rPr>
              <a:pPr algn="ctr"/>
              <a:t>Gastronomía</a:t>
            </a:fld>
            <a:endParaRPr lang="es-CO" sz="1800">
              <a:solidFill>
                <a:schemeClr val="bg1"/>
              </a:solidFill>
            </a:endParaRPr>
          </a:p>
        </xdr:txBody>
      </xdr:sp>
      <xdr:sp macro="" textlink="Contenido!B27">
        <xdr:nvSpPr>
          <xdr:cNvPr id="8" name="TextBox 7">
            <a:extLst>
              <a:ext uri="{FF2B5EF4-FFF2-40B4-BE49-F238E27FC236}">
                <a16:creationId xmlns:a16="http://schemas.microsoft.com/office/drawing/2014/main" id="{00000000-0008-0000-0300-000008000000}"/>
              </a:ext>
            </a:extLst>
          </xdr:cNvPr>
          <xdr:cNvSpPr txBox="1"/>
        </xdr:nvSpPr>
        <xdr:spPr>
          <a:xfrm>
            <a:off x="330993" y="1778009"/>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CBFE79A-9AA4-446E-B88D-3C04FFCB19A7}" type="TxLink">
              <a:rPr lang="es-CO" sz="1800">
                <a:solidFill>
                  <a:schemeClr val="bg1"/>
                </a:solidFill>
              </a:rPr>
              <a:pPr algn="ctr"/>
              <a:t>Escuela Internacional de Ciencias Económicas y Administrativas</a:t>
            </a:fld>
            <a:endParaRPr lang="es-CO" sz="1800">
              <a:solidFill>
                <a:schemeClr val="bg1"/>
              </a:solidFill>
            </a:endParaRPr>
          </a:p>
        </xdr:txBody>
      </xdr:sp>
    </xdr:grpSp>
    <xdr:clientData/>
  </xdr:twoCellAnchor>
  <xdr:twoCellAnchor editAs="oneCell">
    <xdr:from>
      <xdr:col>1</xdr:col>
      <xdr:colOff>8851901</xdr:colOff>
      <xdr:row>2</xdr:row>
      <xdr:rowOff>78738</xdr:rowOff>
    </xdr:from>
    <xdr:to>
      <xdr:col>1</xdr:col>
      <xdr:colOff>9343838</xdr:colOff>
      <xdr:row>4</xdr:row>
      <xdr:rowOff>21859</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96401" y="629071"/>
          <a:ext cx="491937" cy="493455"/>
        </a:xfrm>
        <a:prstGeom prst="rect">
          <a:avLst/>
        </a:prstGeom>
      </xdr:spPr>
    </xdr:pic>
    <xdr:clientData/>
  </xdr:twoCellAnchor>
  <xdr:twoCellAnchor editAs="oneCell">
    <xdr:from>
      <xdr:col>1</xdr:col>
      <xdr:colOff>158748</xdr:colOff>
      <xdr:row>1</xdr:row>
      <xdr:rowOff>232833</xdr:rowOff>
    </xdr:from>
    <xdr:to>
      <xdr:col>1</xdr:col>
      <xdr:colOff>2143713</xdr:colOff>
      <xdr:row>4</xdr:row>
      <xdr:rowOff>121920</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7415" y="508000"/>
          <a:ext cx="1984965" cy="714587"/>
        </a:xfrm>
        <a:prstGeom prst="rect">
          <a:avLst/>
        </a:prstGeom>
      </xdr:spPr>
    </xdr:pic>
    <xdr:clientData/>
  </xdr:twoCellAnchor>
  <xdr:twoCellAnchor>
    <xdr:from>
      <xdr:col>1</xdr:col>
      <xdr:colOff>7112000</xdr:colOff>
      <xdr:row>128</xdr:row>
      <xdr:rowOff>158750</xdr:rowOff>
    </xdr:from>
    <xdr:to>
      <xdr:col>1</xdr:col>
      <xdr:colOff>9842499</xdr:colOff>
      <xdr:row>130</xdr:row>
      <xdr:rowOff>158750</xdr:rowOff>
    </xdr:to>
    <xdr:grpSp>
      <xdr:nvGrpSpPr>
        <xdr:cNvPr id="11" name="Group 10">
          <a:extLst>
            <a:ext uri="{FF2B5EF4-FFF2-40B4-BE49-F238E27FC236}">
              <a16:creationId xmlns:a16="http://schemas.microsoft.com/office/drawing/2014/main" id="{00000000-0008-0000-0300-00000B000000}"/>
            </a:ext>
          </a:extLst>
        </xdr:cNvPr>
        <xdr:cNvGrpSpPr/>
      </xdr:nvGrpSpPr>
      <xdr:grpSpPr>
        <a:xfrm>
          <a:off x="7445375" y="81187925"/>
          <a:ext cx="2730499" cy="381000"/>
          <a:chOff x="7762875" y="6022975"/>
          <a:chExt cx="3343531" cy="457200"/>
        </a:xfrm>
      </xdr:grpSpPr>
      <xdr:pic>
        <xdr:nvPicPr>
          <xdr:cNvPr id="12" name="Imagen 14">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a:stretch>
            <a:fillRect/>
          </a:stretch>
        </xdr:blipFill>
        <xdr:spPr>
          <a:xfrm>
            <a:off x="10700006" y="6022975"/>
            <a:ext cx="406400" cy="457200"/>
          </a:xfrm>
          <a:prstGeom prst="rect">
            <a:avLst/>
          </a:prstGeom>
        </xdr:spPr>
      </xdr:pic>
      <xdr:sp macro="" textlink="">
        <xdr:nvSpPr>
          <xdr:cNvPr id="13" name="Rectangle 5">
            <a:extLst>
              <a:ext uri="{FF2B5EF4-FFF2-40B4-BE49-F238E27FC236}">
                <a16:creationId xmlns:a16="http://schemas.microsoft.com/office/drawing/2014/main" id="{00000000-0008-0000-0300-00000D000000}"/>
              </a:ext>
            </a:extLst>
          </xdr:cNvPr>
          <xdr:cNvSpPr/>
        </xdr:nvSpPr>
        <xdr:spPr>
          <a:xfrm>
            <a:off x="7762875" y="6086475"/>
            <a:ext cx="3171825" cy="352425"/>
          </a:xfrm>
          <a:prstGeom prst="rect">
            <a:avLst/>
          </a:prstGeom>
          <a:noFill/>
          <a:effectLst/>
        </xdr:spPr>
        <xdr:txBody>
          <a:bodyPr wrap="square" lIns="91440" tIns="45720" rIns="91440" bIns="45720" anchor="ctr">
            <a:noAutofit/>
          </a:bodyPr>
          <a:lstStyle/>
          <a:p>
            <a:pPr algn="ctr"/>
            <a:r>
              <a:rPr lang="es-CO" sz="800" b="0" cap="none" spc="0">
                <a:ln>
                  <a:noFill/>
                </a:ln>
                <a:solidFill>
                  <a:schemeClr val="bg2">
                    <a:lumMod val="50000"/>
                  </a:schemeClr>
                </a:solidFill>
                <a:effectLst/>
                <a:latin typeface="+mn-lt"/>
                <a:ea typeface="+mn-ea"/>
                <a:cs typeface="+mn-cs"/>
              </a:rPr>
              <a:t>Elaborado por Atelier Consultoría y Estrategia S.A.S.</a:t>
            </a:r>
            <a:endParaRPr lang="en-US" sz="900" b="0" cap="none" spc="0">
              <a:ln>
                <a:noFill/>
              </a:ln>
              <a:solidFill>
                <a:schemeClr val="bg2">
                  <a:lumMod val="50000"/>
                </a:schemeClr>
              </a:solidFill>
              <a:effectLst/>
              <a:latin typeface="+mn-lt"/>
              <a:cs typeface="Arial"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7931</xdr:colOff>
      <xdr:row>0</xdr:row>
      <xdr:rowOff>7909</xdr:rowOff>
    </xdr:from>
    <xdr:to>
      <xdr:col>9</xdr:col>
      <xdr:colOff>222244</xdr:colOff>
      <xdr:row>3</xdr:row>
      <xdr:rowOff>60612</xdr:rowOff>
    </xdr:to>
    <xdr:grpSp>
      <xdr:nvGrpSpPr>
        <xdr:cNvPr id="7" name="Group 6">
          <a:extLst>
            <a:ext uri="{FF2B5EF4-FFF2-40B4-BE49-F238E27FC236}">
              <a16:creationId xmlns:a16="http://schemas.microsoft.com/office/drawing/2014/main" id="{00000000-0008-0000-0400-000007000000}"/>
            </a:ext>
          </a:extLst>
        </xdr:cNvPr>
        <xdr:cNvGrpSpPr/>
      </xdr:nvGrpSpPr>
      <xdr:grpSpPr>
        <a:xfrm>
          <a:off x="7931" y="7909"/>
          <a:ext cx="6167438" cy="624203"/>
          <a:chOff x="330993" y="1583566"/>
          <a:chExt cx="10896601" cy="599479"/>
        </a:xfrm>
      </xdr:grpSpPr>
      <xdr:sp macro="" textlink="Contenido!B26">
        <xdr:nvSpPr>
          <xdr:cNvPr id="8" name="TextBox 7">
            <a:extLst>
              <a:ext uri="{FF2B5EF4-FFF2-40B4-BE49-F238E27FC236}">
                <a16:creationId xmlns:a16="http://schemas.microsoft.com/office/drawing/2014/main" id="{00000000-0008-0000-0400-000008000000}"/>
              </a:ext>
            </a:extLst>
          </xdr:cNvPr>
          <xdr:cNvSpPr txBox="1"/>
        </xdr:nvSpPr>
        <xdr:spPr>
          <a:xfrm>
            <a:off x="345279" y="1583566"/>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10D0D9D-B8FE-4F59-BB06-97DDCCE957E3}" type="TxLink">
              <a:rPr lang="es-CO" sz="1200">
                <a:solidFill>
                  <a:schemeClr val="bg1"/>
                </a:solidFill>
              </a:rPr>
              <a:pPr algn="ctr"/>
              <a:t>Gastronomía</a:t>
            </a:fld>
            <a:endParaRPr lang="es-CO" sz="1200">
              <a:solidFill>
                <a:schemeClr val="bg1"/>
              </a:solidFill>
            </a:endParaRPr>
          </a:p>
        </xdr:txBody>
      </xdr:sp>
      <xdr:sp macro="" textlink="Contenido!B27">
        <xdr:nvSpPr>
          <xdr:cNvPr id="9" name="TextBox 8">
            <a:extLst>
              <a:ext uri="{FF2B5EF4-FFF2-40B4-BE49-F238E27FC236}">
                <a16:creationId xmlns:a16="http://schemas.microsoft.com/office/drawing/2014/main" id="{00000000-0008-0000-0400-000009000000}"/>
              </a:ext>
            </a:extLst>
          </xdr:cNvPr>
          <xdr:cNvSpPr txBox="1"/>
        </xdr:nvSpPr>
        <xdr:spPr>
          <a:xfrm>
            <a:off x="330993" y="1778231"/>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CBFE79A-9AA4-446E-B88D-3C04FFCB19A7}" type="TxLink">
              <a:rPr lang="es-CO" sz="1200">
                <a:solidFill>
                  <a:schemeClr val="bg1"/>
                </a:solidFill>
              </a:rPr>
              <a:pPr algn="ctr"/>
              <a:t>Escuela Internacional de Ciencias Económicas y Administrativas</a:t>
            </a:fld>
            <a:endParaRPr lang="es-CO" sz="1200">
              <a:solidFill>
                <a:schemeClr val="bg1"/>
              </a:solidFill>
            </a:endParaRPr>
          </a:p>
        </xdr:txBody>
      </xdr:sp>
    </xdr:grpSp>
    <xdr:clientData/>
  </xdr:twoCellAnchor>
  <xdr:twoCellAnchor editAs="oneCell">
    <xdr:from>
      <xdr:col>8</xdr:col>
      <xdr:colOff>420689</xdr:colOff>
      <xdr:row>3</xdr:row>
      <xdr:rowOff>60612</xdr:rowOff>
    </xdr:from>
    <xdr:to>
      <xdr:col>8</xdr:col>
      <xdr:colOff>735014</xdr:colOff>
      <xdr:row>4</xdr:row>
      <xdr:rowOff>185407</xdr:rowOff>
    </xdr:to>
    <xdr:pic>
      <xdr:nvPicPr>
        <xdr:cNvPr id="11" name="Picture 10">
          <a:hlinkClick xmlns:r="http://schemas.openxmlformats.org/officeDocument/2006/relationships" r:id="rId1"/>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1814" y="632112"/>
          <a:ext cx="314325" cy="315295"/>
        </a:xfrm>
        <a:prstGeom prst="rect">
          <a:avLst/>
        </a:prstGeom>
      </xdr:spPr>
    </xdr:pic>
    <xdr:clientData/>
  </xdr:twoCellAnchor>
  <xdr:twoCellAnchor editAs="oneCell">
    <xdr:from>
      <xdr:col>0</xdr:col>
      <xdr:colOff>174625</xdr:colOff>
      <xdr:row>2</xdr:row>
      <xdr:rowOff>111125</xdr:rowOff>
    </xdr:from>
    <xdr:to>
      <xdr:col>3</xdr:col>
      <xdr:colOff>190500</xdr:colOff>
      <xdr:row>5</xdr:row>
      <xdr:rowOff>42545</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4625" y="492125"/>
          <a:ext cx="1397000" cy="502920"/>
        </a:xfrm>
        <a:prstGeom prst="rect">
          <a:avLst/>
        </a:prstGeom>
      </xdr:spPr>
    </xdr:pic>
    <xdr:clientData/>
  </xdr:twoCellAnchor>
  <xdr:twoCellAnchor>
    <xdr:from>
      <xdr:col>5</xdr:col>
      <xdr:colOff>730248</xdr:colOff>
      <xdr:row>30</xdr:row>
      <xdr:rowOff>39687</xdr:rowOff>
    </xdr:from>
    <xdr:to>
      <xdr:col>9</xdr:col>
      <xdr:colOff>62489</xdr:colOff>
      <xdr:row>31</xdr:row>
      <xdr:rowOff>87271</xdr:rowOff>
    </xdr:to>
    <xdr:grpSp>
      <xdr:nvGrpSpPr>
        <xdr:cNvPr id="14" name="Group 13">
          <a:extLst>
            <a:ext uri="{FF2B5EF4-FFF2-40B4-BE49-F238E27FC236}">
              <a16:creationId xmlns:a16="http://schemas.microsoft.com/office/drawing/2014/main" id="{00000000-0008-0000-0400-00000E000000}"/>
            </a:ext>
          </a:extLst>
        </xdr:cNvPr>
        <xdr:cNvGrpSpPr/>
      </xdr:nvGrpSpPr>
      <xdr:grpSpPr>
        <a:xfrm>
          <a:off x="3635373" y="7269162"/>
          <a:ext cx="2380241" cy="342859"/>
          <a:chOff x="7762875" y="6022975"/>
          <a:chExt cx="3321379" cy="457200"/>
        </a:xfrm>
      </xdr:grpSpPr>
      <xdr:pic>
        <xdr:nvPicPr>
          <xdr:cNvPr id="15" name="Imagen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4"/>
          <a:stretch>
            <a:fillRect/>
          </a:stretch>
        </xdr:blipFill>
        <xdr:spPr>
          <a:xfrm>
            <a:off x="10677853" y="6022975"/>
            <a:ext cx="406401" cy="457200"/>
          </a:xfrm>
          <a:prstGeom prst="rect">
            <a:avLst/>
          </a:prstGeom>
        </xdr:spPr>
      </xdr:pic>
      <xdr:sp macro="" textlink="">
        <xdr:nvSpPr>
          <xdr:cNvPr id="16" name="Rectangle 5">
            <a:extLst>
              <a:ext uri="{FF2B5EF4-FFF2-40B4-BE49-F238E27FC236}">
                <a16:creationId xmlns:a16="http://schemas.microsoft.com/office/drawing/2014/main" id="{00000000-0008-0000-0400-000010000000}"/>
              </a:ext>
            </a:extLst>
          </xdr:cNvPr>
          <xdr:cNvSpPr/>
        </xdr:nvSpPr>
        <xdr:spPr>
          <a:xfrm>
            <a:off x="7762875" y="6086475"/>
            <a:ext cx="3171825" cy="352425"/>
          </a:xfrm>
          <a:prstGeom prst="rect">
            <a:avLst/>
          </a:prstGeom>
          <a:noFill/>
          <a:effectLst/>
        </xdr:spPr>
        <xdr:txBody>
          <a:bodyPr wrap="square" lIns="91440" tIns="45720" rIns="91440" bIns="45720" anchor="ctr">
            <a:noAutofit/>
          </a:bodyPr>
          <a:lstStyle/>
          <a:p>
            <a:pPr algn="ctr"/>
            <a:r>
              <a:rPr lang="es-CO" sz="700" b="0" cap="none" spc="0">
                <a:ln>
                  <a:noFill/>
                </a:ln>
                <a:solidFill>
                  <a:schemeClr val="bg2">
                    <a:lumMod val="50000"/>
                  </a:schemeClr>
                </a:solidFill>
                <a:effectLst/>
                <a:latin typeface="+mn-lt"/>
                <a:ea typeface="+mn-ea"/>
                <a:cs typeface="+mn-cs"/>
              </a:rPr>
              <a:t>Elaborado por Atelier Consultoría y Estrategia S.A.S.</a:t>
            </a:r>
            <a:endParaRPr lang="en-US" sz="800" b="0" cap="none" spc="0">
              <a:ln>
                <a:noFill/>
              </a:ln>
              <a:solidFill>
                <a:schemeClr val="bg2">
                  <a:lumMod val="50000"/>
                </a:schemeClr>
              </a:solidFill>
              <a:effectLst/>
              <a:latin typeface="+mn-lt"/>
              <a:cs typeface="Arial" pitchFamily="34"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52935</xdr:rowOff>
    </xdr:from>
    <xdr:to>
      <xdr:col>18</xdr:col>
      <xdr:colOff>35719</xdr:colOff>
      <xdr:row>3</xdr:row>
      <xdr:rowOff>92024</xdr:rowOff>
    </xdr:to>
    <xdr:grpSp>
      <xdr:nvGrpSpPr>
        <xdr:cNvPr id="10" name="Group 9">
          <a:extLst>
            <a:ext uri="{FF2B5EF4-FFF2-40B4-BE49-F238E27FC236}">
              <a16:creationId xmlns:a16="http://schemas.microsoft.com/office/drawing/2014/main" id="{00000000-0008-0000-0500-00000A000000}"/>
            </a:ext>
          </a:extLst>
        </xdr:cNvPr>
        <xdr:cNvGrpSpPr/>
      </xdr:nvGrpSpPr>
      <xdr:grpSpPr>
        <a:xfrm>
          <a:off x="1" y="52935"/>
          <a:ext cx="10456068" cy="610589"/>
          <a:chOff x="330993" y="1583566"/>
          <a:chExt cx="10896601" cy="697086"/>
        </a:xfrm>
      </xdr:grpSpPr>
      <xdr:sp macro="" textlink="Contenido!B26">
        <xdr:nvSpPr>
          <xdr:cNvPr id="11" name="TextBox 10">
            <a:extLst>
              <a:ext uri="{FF2B5EF4-FFF2-40B4-BE49-F238E27FC236}">
                <a16:creationId xmlns:a16="http://schemas.microsoft.com/office/drawing/2014/main" id="{00000000-0008-0000-0500-00000B000000}"/>
              </a:ext>
            </a:extLst>
          </xdr:cNvPr>
          <xdr:cNvSpPr txBox="1"/>
        </xdr:nvSpPr>
        <xdr:spPr>
          <a:xfrm>
            <a:off x="345279" y="1583566"/>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10D0D9D-B8FE-4F59-BB06-97DDCCE957E3}" type="TxLink">
              <a:rPr lang="es-CO" sz="1600">
                <a:solidFill>
                  <a:schemeClr val="bg1"/>
                </a:solidFill>
              </a:rPr>
              <a:pPr algn="ctr"/>
              <a:t>Gastronomía</a:t>
            </a:fld>
            <a:endParaRPr lang="es-CO" sz="1600">
              <a:solidFill>
                <a:schemeClr val="bg1"/>
              </a:solidFill>
            </a:endParaRPr>
          </a:p>
        </xdr:txBody>
      </xdr:sp>
      <xdr:sp macro="" textlink="Contenido!B27">
        <xdr:nvSpPr>
          <xdr:cNvPr id="12" name="TextBox 11">
            <a:extLst>
              <a:ext uri="{FF2B5EF4-FFF2-40B4-BE49-F238E27FC236}">
                <a16:creationId xmlns:a16="http://schemas.microsoft.com/office/drawing/2014/main" id="{00000000-0008-0000-0500-00000C000000}"/>
              </a:ext>
            </a:extLst>
          </xdr:cNvPr>
          <xdr:cNvSpPr txBox="1"/>
        </xdr:nvSpPr>
        <xdr:spPr>
          <a:xfrm>
            <a:off x="330993" y="1875839"/>
            <a:ext cx="10882315" cy="404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CBFE79A-9AA4-446E-B88D-3C04FFCB19A7}" type="TxLink">
              <a:rPr lang="es-CO" sz="1600">
                <a:solidFill>
                  <a:schemeClr val="bg1"/>
                </a:solidFill>
              </a:rPr>
              <a:pPr algn="ctr"/>
              <a:t>Escuela Internacional de Ciencias Económicas y Administrativas</a:t>
            </a:fld>
            <a:endParaRPr lang="es-CO" sz="1600">
              <a:solidFill>
                <a:schemeClr val="bg1"/>
              </a:solidFill>
            </a:endParaRPr>
          </a:p>
        </xdr:txBody>
      </xdr:sp>
    </xdr:grpSp>
    <xdr:clientData/>
  </xdr:twoCellAnchor>
  <xdr:twoCellAnchor>
    <xdr:from>
      <xdr:col>12</xdr:col>
      <xdr:colOff>185517</xdr:colOff>
      <xdr:row>28</xdr:row>
      <xdr:rowOff>144480</xdr:rowOff>
    </xdr:from>
    <xdr:to>
      <xdr:col>15</xdr:col>
      <xdr:colOff>424389</xdr:colOff>
      <xdr:row>30</xdr:row>
      <xdr:rowOff>166892</xdr:rowOff>
    </xdr:to>
    <xdr:sp macro="" textlink="">
      <xdr:nvSpPr>
        <xdr:cNvPr id="22" name="AutoShape 47">
          <a:hlinkClick xmlns:r="http://schemas.openxmlformats.org/officeDocument/2006/relationships" r:id="rId1"/>
          <a:extLst>
            <a:ext uri="{FF2B5EF4-FFF2-40B4-BE49-F238E27FC236}">
              <a16:creationId xmlns:a16="http://schemas.microsoft.com/office/drawing/2014/main" id="{00000000-0008-0000-0500-000016000000}"/>
            </a:ext>
          </a:extLst>
        </xdr:cNvPr>
        <xdr:cNvSpPr>
          <a:spLocks noChangeArrowheads="1"/>
        </xdr:cNvSpPr>
      </xdr:nvSpPr>
      <xdr:spPr bwMode="auto">
        <a:xfrm>
          <a:off x="7001184" y="6653230"/>
          <a:ext cx="2080372" cy="403412"/>
        </a:xfrm>
        <a:prstGeom prst="roundRect">
          <a:avLst>
            <a:gd name="adj" fmla="val 16667"/>
          </a:avLst>
        </a:prstGeom>
        <a:gradFill rotWithShape="1">
          <a:gsLst>
            <a:gs pos="0">
              <a:srgbClr val="969696">
                <a:alpha val="64999"/>
              </a:srgbClr>
            </a:gs>
            <a:gs pos="50000">
              <a:srgbClr val="FFFFFF">
                <a:alpha val="57001"/>
              </a:srgbClr>
            </a:gs>
            <a:gs pos="100000">
              <a:srgbClr val="969696">
                <a:alpha val="64999"/>
              </a:srgbClr>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vertOverflow="clip" wrap="square" lIns="27432" tIns="22860" rIns="27432" bIns="0" anchor="ctr" upright="1"/>
        <a:lstStyle/>
        <a:p>
          <a:pPr algn="ctr" rtl="0">
            <a:defRPr sz="1000"/>
          </a:pPr>
          <a:r>
            <a:rPr lang="es-ES" sz="1000" b="1" i="0" u="none" strike="noStrike" baseline="0">
              <a:solidFill>
                <a:srgbClr val="000000"/>
              </a:solidFill>
              <a:latin typeface="Arial"/>
              <a:cs typeface="Arial"/>
            </a:rPr>
            <a:t>EJEMPLO</a:t>
          </a:r>
        </a:p>
      </xdr:txBody>
    </xdr:sp>
    <xdr:clientData/>
  </xdr:twoCellAnchor>
  <xdr:twoCellAnchor>
    <xdr:from>
      <xdr:col>3</xdr:col>
      <xdr:colOff>25283</xdr:colOff>
      <xdr:row>28</xdr:row>
      <xdr:rowOff>139691</xdr:rowOff>
    </xdr:from>
    <xdr:to>
      <xdr:col>6</xdr:col>
      <xdr:colOff>283105</xdr:colOff>
      <xdr:row>30</xdr:row>
      <xdr:rowOff>171681</xdr:rowOff>
    </xdr:to>
    <xdr:sp macro="" textlink="">
      <xdr:nvSpPr>
        <xdr:cNvPr id="23" name="AutoShape 47">
          <a:hlinkClick xmlns:r="http://schemas.openxmlformats.org/officeDocument/2006/relationships" r:id="rId2"/>
          <a:extLst>
            <a:ext uri="{FF2B5EF4-FFF2-40B4-BE49-F238E27FC236}">
              <a16:creationId xmlns:a16="http://schemas.microsoft.com/office/drawing/2014/main" id="{00000000-0008-0000-0500-000017000000}"/>
            </a:ext>
          </a:extLst>
        </xdr:cNvPr>
        <xdr:cNvSpPr>
          <a:spLocks noChangeArrowheads="1"/>
        </xdr:cNvSpPr>
      </xdr:nvSpPr>
      <xdr:spPr bwMode="auto">
        <a:xfrm>
          <a:off x="1591616" y="6648441"/>
          <a:ext cx="2099322" cy="412990"/>
        </a:xfrm>
        <a:prstGeom prst="roundRect">
          <a:avLst>
            <a:gd name="adj" fmla="val 16667"/>
          </a:avLst>
        </a:prstGeom>
        <a:gradFill rotWithShape="1">
          <a:gsLst>
            <a:gs pos="0">
              <a:srgbClr val="969696">
                <a:alpha val="64999"/>
              </a:srgbClr>
            </a:gs>
            <a:gs pos="50000">
              <a:srgbClr val="FFFFFF">
                <a:alpha val="57001"/>
              </a:srgbClr>
            </a:gs>
            <a:gs pos="100000">
              <a:srgbClr val="969696">
                <a:alpha val="64999"/>
              </a:srgbClr>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vertOverflow="clip" wrap="square" lIns="27432" tIns="22860" rIns="27432" bIns="0" anchor="ctr" upright="1"/>
        <a:lstStyle/>
        <a:p>
          <a:pPr algn="ctr" rtl="0">
            <a:defRPr sz="1000"/>
          </a:pPr>
          <a:r>
            <a:rPr lang="es-ES" sz="1000" b="1" i="0" u="none" strike="noStrike" baseline="0">
              <a:solidFill>
                <a:srgbClr val="000000"/>
              </a:solidFill>
              <a:latin typeface="Arial"/>
              <a:cs typeface="Arial"/>
            </a:rPr>
            <a:t>EJEMPLO</a:t>
          </a:r>
        </a:p>
      </xdr:txBody>
    </xdr:sp>
    <xdr:clientData/>
  </xdr:twoCellAnchor>
  <xdr:twoCellAnchor>
    <xdr:from>
      <xdr:col>1</xdr:col>
      <xdr:colOff>95248</xdr:colOff>
      <xdr:row>16</xdr:row>
      <xdr:rowOff>116416</xdr:rowOff>
    </xdr:from>
    <xdr:to>
      <xdr:col>8</xdr:col>
      <xdr:colOff>567481</xdr:colOff>
      <xdr:row>18</xdr:row>
      <xdr:rowOff>137584</xdr:rowOff>
    </xdr:to>
    <xdr:grpSp>
      <xdr:nvGrpSpPr>
        <xdr:cNvPr id="32" name="Group 31">
          <a:extLst>
            <a:ext uri="{FF2B5EF4-FFF2-40B4-BE49-F238E27FC236}">
              <a16:creationId xmlns:a16="http://schemas.microsoft.com/office/drawing/2014/main" id="{00000000-0008-0000-0500-000020000000}"/>
            </a:ext>
          </a:extLst>
        </xdr:cNvPr>
        <xdr:cNvGrpSpPr/>
      </xdr:nvGrpSpPr>
      <xdr:grpSpPr>
        <a:xfrm>
          <a:off x="428623" y="3954991"/>
          <a:ext cx="4739433" cy="402168"/>
          <a:chOff x="1524000" y="2799483"/>
          <a:chExt cx="5657850" cy="477118"/>
        </a:xfrm>
      </xdr:grpSpPr>
      <xdr:pic>
        <xdr:nvPicPr>
          <xdr:cNvPr id="33" name="Picture 32" descr="W:\Capturas de pantalla\Captura de pantalla 2019-01-09 14.13.00.png">
            <a:extLst>
              <a:ext uri="{FF2B5EF4-FFF2-40B4-BE49-F238E27FC236}">
                <a16:creationId xmlns:a16="http://schemas.microsoft.com/office/drawing/2014/main" id="{00000000-0008-0000-0500-000021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0554" b="-1"/>
          <a:stretch/>
        </xdr:blipFill>
        <xdr:spPr bwMode="auto">
          <a:xfrm>
            <a:off x="1524000" y="2799485"/>
            <a:ext cx="5657850" cy="477115"/>
          </a:xfrm>
          <a:prstGeom prst="roundRect">
            <a:avLst/>
          </a:prstGeom>
          <a:noFill/>
          <a:extLst>
            <a:ext uri="{909E8E84-426E-40DD-AFC4-6F175D3DCCD1}">
              <a14:hiddenFill xmlns:a14="http://schemas.microsoft.com/office/drawing/2010/main">
                <a:solidFill>
                  <a:srgbClr val="FFFFFF"/>
                </a:solidFill>
              </a14:hiddenFill>
            </a:ext>
          </a:extLst>
        </xdr:spPr>
      </xdr:pic>
      <xdr:pic>
        <xdr:nvPicPr>
          <xdr:cNvPr id="34" name="Picture 33" descr="W:\Capturas de pantalla\Captura de pantalla 2019-01-09 14.13.39.png">
            <a:extLst>
              <a:ext uri="{FF2B5EF4-FFF2-40B4-BE49-F238E27FC236}">
                <a16:creationId xmlns:a16="http://schemas.microsoft.com/office/drawing/2014/main" id="{00000000-0008-0000-0500-000022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1764" t="13636" r="11620"/>
          <a:stretch/>
        </xdr:blipFill>
        <xdr:spPr bwMode="auto">
          <a:xfrm>
            <a:off x="4876800" y="2799483"/>
            <a:ext cx="2094452" cy="477118"/>
          </a:xfrm>
          <a:prstGeom prst="round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582085</xdr:colOff>
      <xdr:row>37</xdr:row>
      <xdr:rowOff>52920</xdr:rowOff>
    </xdr:from>
    <xdr:to>
      <xdr:col>12</xdr:col>
      <xdr:colOff>63501</xdr:colOff>
      <xdr:row>42</xdr:row>
      <xdr:rowOff>179918</xdr:rowOff>
    </xdr:to>
    <xdr:sp macro="" textlink="">
      <xdr:nvSpPr>
        <xdr:cNvPr id="42" name="Left Brace 41">
          <a:extLst>
            <a:ext uri="{FF2B5EF4-FFF2-40B4-BE49-F238E27FC236}">
              <a16:creationId xmlns:a16="http://schemas.microsoft.com/office/drawing/2014/main" id="{00000000-0008-0000-0500-00002A000000}"/>
            </a:ext>
          </a:extLst>
        </xdr:cNvPr>
        <xdr:cNvSpPr/>
      </xdr:nvSpPr>
      <xdr:spPr>
        <a:xfrm>
          <a:off x="6725711" y="7604129"/>
          <a:ext cx="89957" cy="1079498"/>
        </a:xfrm>
        <a:prstGeom prst="lef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11</xdr:col>
      <xdr:colOff>571502</xdr:colOff>
      <xdr:row>43</xdr:row>
      <xdr:rowOff>131236</xdr:rowOff>
    </xdr:from>
    <xdr:to>
      <xdr:col>12</xdr:col>
      <xdr:colOff>84669</xdr:colOff>
      <xdr:row>46</xdr:row>
      <xdr:rowOff>137583</xdr:rowOff>
    </xdr:to>
    <xdr:sp macro="" textlink="">
      <xdr:nvSpPr>
        <xdr:cNvPr id="45" name="Left Brace 44">
          <a:extLst>
            <a:ext uri="{FF2B5EF4-FFF2-40B4-BE49-F238E27FC236}">
              <a16:creationId xmlns:a16="http://schemas.microsoft.com/office/drawing/2014/main" id="{00000000-0008-0000-0500-00002D000000}"/>
            </a:ext>
          </a:extLst>
        </xdr:cNvPr>
        <xdr:cNvSpPr/>
      </xdr:nvSpPr>
      <xdr:spPr>
        <a:xfrm>
          <a:off x="6715128" y="8825445"/>
          <a:ext cx="121708" cy="577847"/>
        </a:xfrm>
        <a:prstGeom prst="lef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15</xdr:col>
      <xdr:colOff>369357</xdr:colOff>
      <xdr:row>46</xdr:row>
      <xdr:rowOff>21166</xdr:rowOff>
    </xdr:from>
    <xdr:to>
      <xdr:col>15</xdr:col>
      <xdr:colOff>370416</xdr:colOff>
      <xdr:row>48</xdr:row>
      <xdr:rowOff>5926</xdr:rowOff>
    </xdr:to>
    <xdr:cxnSp macro="">
      <xdr:nvCxnSpPr>
        <xdr:cNvPr id="47" name="Straight Arrow Connector 46">
          <a:extLst>
            <a:ext uri="{FF2B5EF4-FFF2-40B4-BE49-F238E27FC236}">
              <a16:creationId xmlns:a16="http://schemas.microsoft.com/office/drawing/2014/main" id="{00000000-0008-0000-0500-00002F000000}"/>
            </a:ext>
          </a:extLst>
        </xdr:cNvPr>
        <xdr:cNvCxnSpPr/>
      </xdr:nvCxnSpPr>
      <xdr:spPr>
        <a:xfrm>
          <a:off x="9026524" y="7831666"/>
          <a:ext cx="1059" cy="365760"/>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31759</xdr:colOff>
      <xdr:row>43</xdr:row>
      <xdr:rowOff>127000</xdr:rowOff>
    </xdr:from>
    <xdr:to>
      <xdr:col>16</xdr:col>
      <xdr:colOff>77478</xdr:colOff>
      <xdr:row>45</xdr:row>
      <xdr:rowOff>10583</xdr:rowOff>
    </xdr:to>
    <xdr:sp macro="" textlink="">
      <xdr:nvSpPr>
        <xdr:cNvPr id="49" name="Right Brace 48">
          <a:extLst>
            <a:ext uri="{FF2B5EF4-FFF2-40B4-BE49-F238E27FC236}">
              <a16:creationId xmlns:a16="http://schemas.microsoft.com/office/drawing/2014/main" id="{00000000-0008-0000-0500-000031000000}"/>
            </a:ext>
          </a:extLst>
        </xdr:cNvPr>
        <xdr:cNvSpPr/>
      </xdr:nvSpPr>
      <xdr:spPr>
        <a:xfrm>
          <a:off x="9302759" y="7366000"/>
          <a:ext cx="45719" cy="264583"/>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16</xdr:col>
      <xdr:colOff>35993</xdr:colOff>
      <xdr:row>45</xdr:row>
      <xdr:rowOff>57150</xdr:rowOff>
    </xdr:from>
    <xdr:to>
      <xdr:col>16</xdr:col>
      <xdr:colOff>81712</xdr:colOff>
      <xdr:row>46</xdr:row>
      <xdr:rowOff>131233</xdr:rowOff>
    </xdr:to>
    <xdr:sp macro="" textlink="">
      <xdr:nvSpPr>
        <xdr:cNvPr id="50" name="Right Brace 49">
          <a:extLst>
            <a:ext uri="{FF2B5EF4-FFF2-40B4-BE49-F238E27FC236}">
              <a16:creationId xmlns:a16="http://schemas.microsoft.com/office/drawing/2014/main" id="{00000000-0008-0000-0500-000032000000}"/>
            </a:ext>
          </a:extLst>
        </xdr:cNvPr>
        <xdr:cNvSpPr/>
      </xdr:nvSpPr>
      <xdr:spPr>
        <a:xfrm>
          <a:off x="9306993" y="7677150"/>
          <a:ext cx="45719" cy="264583"/>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editAs="oneCell">
    <xdr:from>
      <xdr:col>17</xdr:col>
      <xdr:colOff>111124</xdr:colOff>
      <xdr:row>2</xdr:row>
      <xdr:rowOff>182562</xdr:rowOff>
    </xdr:from>
    <xdr:to>
      <xdr:col>17</xdr:col>
      <xdr:colOff>558270</xdr:colOff>
      <xdr:row>5</xdr:row>
      <xdr:rowOff>52952</xdr:rowOff>
    </xdr:to>
    <xdr:pic>
      <xdr:nvPicPr>
        <xdr:cNvPr id="52" name="Picture 51">
          <a:hlinkClick xmlns:r="http://schemas.openxmlformats.org/officeDocument/2006/relationships" r:id="rId5"/>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995957" y="563562"/>
          <a:ext cx="447146" cy="441890"/>
        </a:xfrm>
        <a:prstGeom prst="rect">
          <a:avLst/>
        </a:prstGeom>
      </xdr:spPr>
    </xdr:pic>
    <xdr:clientData/>
  </xdr:twoCellAnchor>
  <xdr:twoCellAnchor>
    <xdr:from>
      <xdr:col>10</xdr:col>
      <xdr:colOff>31750</xdr:colOff>
      <xdr:row>13</xdr:row>
      <xdr:rowOff>148168</xdr:rowOff>
    </xdr:from>
    <xdr:to>
      <xdr:col>17</xdr:col>
      <xdr:colOff>592667</xdr:colOff>
      <xdr:row>25</xdr:row>
      <xdr:rowOff>158745</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5575300" y="3415243"/>
          <a:ext cx="4828117" cy="2677577"/>
          <a:chOff x="5619750" y="3132660"/>
          <a:chExt cx="4857750" cy="2635250"/>
        </a:xfrm>
      </xdr:grpSpPr>
      <xdr:pic>
        <xdr:nvPicPr>
          <xdr:cNvPr id="19" name="Imagen 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7">
            <a:extLst>
              <a:ext uri="{BEBA8EAE-BF5A-486C-A8C5-ECC9F3942E4B}">
                <a14:imgProps xmlns:a14="http://schemas.microsoft.com/office/drawing/2010/main">
                  <a14:imgLayer r:embed="rId8">
                    <a14:imgEffect>
                      <a14:brightnessContrast bright="14000"/>
                    </a14:imgEffect>
                  </a14:imgLayer>
                </a14:imgProps>
              </a:ext>
              <a:ext uri="{28A0092B-C50C-407E-A947-70E740481C1C}">
                <a14:useLocalDpi xmlns:a14="http://schemas.microsoft.com/office/drawing/2010/main" val="0"/>
              </a:ext>
            </a:extLst>
          </a:blip>
          <a:srcRect t="19923"/>
          <a:stretch/>
        </xdr:blipFill>
        <xdr:spPr bwMode="auto">
          <a:xfrm>
            <a:off x="5619750" y="3143252"/>
            <a:ext cx="4857750" cy="262465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233833" y="3132660"/>
            <a:ext cx="361950" cy="200025"/>
          </a:xfrm>
          <a:prstGeom prst="rect">
            <a:avLst/>
          </a:prstGeom>
        </xdr:spPr>
      </xdr:pic>
    </xdr:grpSp>
    <xdr:clientData/>
  </xdr:twoCellAnchor>
  <xdr:twoCellAnchor editAs="oneCell">
    <xdr:from>
      <xdr:col>0</xdr:col>
      <xdr:colOff>148168</xdr:colOff>
      <xdr:row>1</xdr:row>
      <xdr:rowOff>105832</xdr:rowOff>
    </xdr:from>
    <xdr:to>
      <xdr:col>3</xdr:col>
      <xdr:colOff>551510</xdr:colOff>
      <xdr:row>5</xdr:row>
      <xdr:rowOff>52915</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8168" y="296332"/>
          <a:ext cx="1969675" cy="709083"/>
        </a:xfrm>
        <a:prstGeom prst="rect">
          <a:avLst/>
        </a:prstGeom>
      </xdr:spPr>
    </xdr:pic>
    <xdr:clientData/>
  </xdr:twoCellAnchor>
  <xdr:twoCellAnchor editAs="oneCell">
    <xdr:from>
      <xdr:col>12</xdr:col>
      <xdr:colOff>137588</xdr:colOff>
      <xdr:row>37</xdr:row>
      <xdr:rowOff>63501</xdr:rowOff>
    </xdr:from>
    <xdr:to>
      <xdr:col>15</xdr:col>
      <xdr:colOff>603250</xdr:colOff>
      <xdr:row>46</xdr:row>
      <xdr:rowOff>148166</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889755" y="7614710"/>
          <a:ext cx="2291287" cy="17991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320138</xdr:colOff>
      <xdr:row>11</xdr:row>
      <xdr:rowOff>23817</xdr:rowOff>
    </xdr:from>
    <xdr:to>
      <xdr:col>8</xdr:col>
      <xdr:colOff>357197</xdr:colOff>
      <xdr:row>20</xdr:row>
      <xdr:rowOff>7937</xdr:rowOff>
    </xdr:to>
    <xdr:pic>
      <xdr:nvPicPr>
        <xdr:cNvPr id="4" name="6 Imagen">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a:srcRect l="35817" t="36196" r="27630" b="35675"/>
        <a:stretch/>
      </xdr:blipFill>
      <xdr:spPr>
        <a:xfrm>
          <a:off x="1272638" y="1944692"/>
          <a:ext cx="3704184" cy="1801808"/>
        </a:xfrm>
        <a:prstGeom prst="rect">
          <a:avLst/>
        </a:prstGeom>
      </xdr:spPr>
    </xdr:pic>
    <xdr:clientData/>
  </xdr:twoCellAnchor>
  <xdr:twoCellAnchor>
    <xdr:from>
      <xdr:col>0</xdr:col>
      <xdr:colOff>7938</xdr:colOff>
      <xdr:row>0</xdr:row>
      <xdr:rowOff>63483</xdr:rowOff>
    </xdr:from>
    <xdr:to>
      <xdr:col>10</xdr:col>
      <xdr:colOff>333376</xdr:colOff>
      <xdr:row>2</xdr:row>
      <xdr:rowOff>140010</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7938" y="63483"/>
          <a:ext cx="6154738" cy="457527"/>
          <a:chOff x="330993" y="1583566"/>
          <a:chExt cx="10896601" cy="607572"/>
        </a:xfrm>
      </xdr:grpSpPr>
      <xdr:sp macro="" textlink="Contenido!B26">
        <xdr:nvSpPr>
          <xdr:cNvPr id="19" name="TextBox 18">
            <a:extLst>
              <a:ext uri="{FF2B5EF4-FFF2-40B4-BE49-F238E27FC236}">
                <a16:creationId xmlns:a16="http://schemas.microsoft.com/office/drawing/2014/main" id="{00000000-0008-0000-0600-000013000000}"/>
              </a:ext>
            </a:extLst>
          </xdr:cNvPr>
          <xdr:cNvSpPr txBox="1"/>
        </xdr:nvSpPr>
        <xdr:spPr>
          <a:xfrm>
            <a:off x="345279" y="1583566"/>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10D0D9D-B8FE-4F59-BB06-97DDCCE957E3}" type="TxLink">
              <a:rPr lang="es-CO" sz="1100">
                <a:solidFill>
                  <a:schemeClr val="bg1"/>
                </a:solidFill>
              </a:rPr>
              <a:pPr algn="ctr"/>
              <a:t>Gastronomía</a:t>
            </a:fld>
            <a:endParaRPr lang="es-CO" sz="1100">
              <a:solidFill>
                <a:schemeClr val="bg1"/>
              </a:solidFill>
            </a:endParaRPr>
          </a:p>
        </xdr:txBody>
      </xdr:sp>
      <xdr:sp macro="" textlink="Contenido!B27">
        <xdr:nvSpPr>
          <xdr:cNvPr id="20" name="TextBox 19">
            <a:extLst>
              <a:ext uri="{FF2B5EF4-FFF2-40B4-BE49-F238E27FC236}">
                <a16:creationId xmlns:a16="http://schemas.microsoft.com/office/drawing/2014/main" id="{00000000-0008-0000-0600-000014000000}"/>
              </a:ext>
            </a:extLst>
          </xdr:cNvPr>
          <xdr:cNvSpPr txBox="1"/>
        </xdr:nvSpPr>
        <xdr:spPr>
          <a:xfrm>
            <a:off x="330993" y="1786326"/>
            <a:ext cx="10882315" cy="404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CBFE79A-9AA4-446E-B88D-3C04FFCB19A7}" type="TxLink">
              <a:rPr lang="es-CO" sz="1100">
                <a:solidFill>
                  <a:schemeClr val="bg1"/>
                </a:solidFill>
              </a:rPr>
              <a:pPr algn="ctr"/>
              <a:t>Escuela Internacional de Ciencias Económicas y Administrativas</a:t>
            </a:fld>
            <a:endParaRPr lang="es-CO" sz="1100">
              <a:solidFill>
                <a:schemeClr val="bg1"/>
              </a:solidFill>
            </a:endParaRPr>
          </a:p>
        </xdr:txBody>
      </xdr:sp>
    </xdr:grpSp>
    <xdr:clientData/>
  </xdr:twoCellAnchor>
  <xdr:twoCellAnchor editAs="oneCell">
    <xdr:from>
      <xdr:col>9</xdr:col>
      <xdr:colOff>349254</xdr:colOff>
      <xdr:row>3</xdr:row>
      <xdr:rowOff>69449</xdr:rowOff>
    </xdr:from>
    <xdr:to>
      <xdr:col>10</xdr:col>
      <xdr:colOff>67376</xdr:colOff>
      <xdr:row>5</xdr:row>
      <xdr:rowOff>13887</xdr:rowOff>
    </xdr:to>
    <xdr:pic>
      <xdr:nvPicPr>
        <xdr:cNvPr id="11" name="Picture 10">
          <a:hlinkClick xmlns:r="http://schemas.openxmlformats.org/officeDocument/2006/relationships" r:id="rId2"/>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80067" y="640949"/>
          <a:ext cx="329309" cy="325438"/>
        </a:xfrm>
        <a:prstGeom prst="rect">
          <a:avLst/>
        </a:prstGeom>
      </xdr:spPr>
    </xdr:pic>
    <xdr:clientData/>
  </xdr:twoCellAnchor>
  <xdr:twoCellAnchor editAs="oneCell">
    <xdr:from>
      <xdr:col>0</xdr:col>
      <xdr:colOff>134938</xdr:colOff>
      <xdr:row>2</xdr:row>
      <xdr:rowOff>174626</xdr:rowOff>
    </xdr:from>
    <xdr:to>
      <xdr:col>2</xdr:col>
      <xdr:colOff>460376</xdr:colOff>
      <xdr:row>5</xdr:row>
      <xdr:rowOff>63184</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4938" y="555626"/>
          <a:ext cx="1277938" cy="460058"/>
        </a:xfrm>
        <a:prstGeom prst="rect">
          <a:avLst/>
        </a:prstGeom>
      </xdr:spPr>
    </xdr:pic>
    <xdr:clientData/>
  </xdr:twoCellAnchor>
  <xdr:twoCellAnchor>
    <xdr:from>
      <xdr:col>6</xdr:col>
      <xdr:colOff>158750</xdr:colOff>
      <xdr:row>20</xdr:row>
      <xdr:rowOff>174625</xdr:rowOff>
    </xdr:from>
    <xdr:to>
      <xdr:col>10</xdr:col>
      <xdr:colOff>94241</xdr:colOff>
      <xdr:row>22</xdr:row>
      <xdr:rowOff>134896</xdr:rowOff>
    </xdr:to>
    <xdr:grpSp>
      <xdr:nvGrpSpPr>
        <xdr:cNvPr id="22" name="Group 21">
          <a:extLst>
            <a:ext uri="{FF2B5EF4-FFF2-40B4-BE49-F238E27FC236}">
              <a16:creationId xmlns:a16="http://schemas.microsoft.com/office/drawing/2014/main" id="{00000000-0008-0000-0600-000016000000}"/>
            </a:ext>
          </a:extLst>
        </xdr:cNvPr>
        <xdr:cNvGrpSpPr/>
      </xdr:nvGrpSpPr>
      <xdr:grpSpPr>
        <a:xfrm>
          <a:off x="3549650" y="3917950"/>
          <a:ext cx="2373891" cy="341271"/>
          <a:chOff x="7762875" y="6022975"/>
          <a:chExt cx="3321379" cy="457200"/>
        </a:xfrm>
      </xdr:grpSpPr>
      <xdr:pic>
        <xdr:nvPicPr>
          <xdr:cNvPr id="23" name="Imagen 14">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5"/>
          <a:stretch>
            <a:fillRect/>
          </a:stretch>
        </xdr:blipFill>
        <xdr:spPr>
          <a:xfrm>
            <a:off x="10677853" y="6022975"/>
            <a:ext cx="406401" cy="457200"/>
          </a:xfrm>
          <a:prstGeom prst="rect">
            <a:avLst/>
          </a:prstGeom>
        </xdr:spPr>
      </xdr:pic>
      <xdr:sp macro="" textlink="">
        <xdr:nvSpPr>
          <xdr:cNvPr id="24" name="Rectangle 5">
            <a:extLst>
              <a:ext uri="{FF2B5EF4-FFF2-40B4-BE49-F238E27FC236}">
                <a16:creationId xmlns:a16="http://schemas.microsoft.com/office/drawing/2014/main" id="{00000000-0008-0000-0600-000018000000}"/>
              </a:ext>
            </a:extLst>
          </xdr:cNvPr>
          <xdr:cNvSpPr/>
        </xdr:nvSpPr>
        <xdr:spPr>
          <a:xfrm>
            <a:off x="7762875" y="6086475"/>
            <a:ext cx="3171825" cy="352425"/>
          </a:xfrm>
          <a:prstGeom prst="rect">
            <a:avLst/>
          </a:prstGeom>
          <a:noFill/>
          <a:effectLst/>
        </xdr:spPr>
        <xdr:txBody>
          <a:bodyPr wrap="square" lIns="91440" tIns="45720" rIns="91440" bIns="45720" anchor="ctr">
            <a:noAutofit/>
          </a:bodyPr>
          <a:lstStyle/>
          <a:p>
            <a:pPr algn="ctr"/>
            <a:r>
              <a:rPr lang="es-CO" sz="700" b="0" cap="none" spc="0">
                <a:ln>
                  <a:noFill/>
                </a:ln>
                <a:solidFill>
                  <a:schemeClr val="bg2">
                    <a:lumMod val="50000"/>
                  </a:schemeClr>
                </a:solidFill>
                <a:effectLst/>
                <a:latin typeface="+mn-lt"/>
                <a:ea typeface="+mn-ea"/>
                <a:cs typeface="+mn-cs"/>
              </a:rPr>
              <a:t>Elaborado por Atelier Consultoría y Estrategia S.A.S.</a:t>
            </a:r>
            <a:endParaRPr lang="en-US" sz="800" b="0" cap="none" spc="0">
              <a:ln>
                <a:noFill/>
              </a:ln>
              <a:solidFill>
                <a:schemeClr val="bg2">
                  <a:lumMod val="50000"/>
                </a:schemeClr>
              </a:solidFill>
              <a:effectLst/>
              <a:latin typeface="+mn-lt"/>
              <a:cs typeface="Arial" pitchFamily="34" charset="0"/>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269876</xdr:colOff>
      <xdr:row>9</xdr:row>
      <xdr:rowOff>103186</xdr:rowOff>
    </xdr:from>
    <xdr:to>
      <xdr:col>9</xdr:col>
      <xdr:colOff>380523</xdr:colOff>
      <xdr:row>19</xdr:row>
      <xdr:rowOff>39687</xdr:rowOff>
    </xdr:to>
    <xdr:pic>
      <xdr:nvPicPr>
        <xdr:cNvPr id="9" name="1 Imagen">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1"/>
        <a:srcRect l="33678" t="32068" r="18993" b="33148"/>
        <a:stretch/>
      </xdr:blipFill>
      <xdr:spPr>
        <a:xfrm>
          <a:off x="611189" y="1817686"/>
          <a:ext cx="5000147" cy="1944689"/>
        </a:xfrm>
        <a:prstGeom prst="rect">
          <a:avLst/>
        </a:prstGeom>
      </xdr:spPr>
    </xdr:pic>
    <xdr:clientData/>
  </xdr:twoCellAnchor>
  <xdr:oneCellAnchor>
    <xdr:from>
      <xdr:col>9</xdr:col>
      <xdr:colOff>357195</xdr:colOff>
      <xdr:row>3</xdr:row>
      <xdr:rowOff>49827</xdr:rowOff>
    </xdr:from>
    <xdr:ext cx="312738" cy="315295"/>
    <xdr:pic>
      <xdr:nvPicPr>
        <xdr:cNvPr id="15" name="Picture 14">
          <a:hlinkClick xmlns:r="http://schemas.openxmlformats.org/officeDocument/2006/relationships" r:id="rId2"/>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88008" y="621327"/>
          <a:ext cx="312738" cy="315295"/>
        </a:xfrm>
        <a:prstGeom prst="rect">
          <a:avLst/>
        </a:prstGeom>
      </xdr:spPr>
    </xdr:pic>
    <xdr:clientData/>
  </xdr:oneCellAnchor>
  <xdr:twoCellAnchor>
    <xdr:from>
      <xdr:col>0</xdr:col>
      <xdr:colOff>0</xdr:colOff>
      <xdr:row>0</xdr:row>
      <xdr:rowOff>39673</xdr:rowOff>
    </xdr:from>
    <xdr:to>
      <xdr:col>10</xdr:col>
      <xdr:colOff>325438</xdr:colOff>
      <xdr:row>2</xdr:row>
      <xdr:rowOff>155886</xdr:rowOff>
    </xdr:to>
    <xdr:grpSp>
      <xdr:nvGrpSpPr>
        <xdr:cNvPr id="20" name="Group 19">
          <a:extLst>
            <a:ext uri="{FF2B5EF4-FFF2-40B4-BE49-F238E27FC236}">
              <a16:creationId xmlns:a16="http://schemas.microsoft.com/office/drawing/2014/main" id="{00000000-0008-0000-0700-000014000000}"/>
            </a:ext>
          </a:extLst>
        </xdr:cNvPr>
        <xdr:cNvGrpSpPr/>
      </xdr:nvGrpSpPr>
      <xdr:grpSpPr>
        <a:xfrm>
          <a:off x="0" y="39673"/>
          <a:ext cx="6154738" cy="497213"/>
          <a:chOff x="330993" y="1583566"/>
          <a:chExt cx="10896601" cy="611039"/>
        </a:xfrm>
      </xdr:grpSpPr>
      <xdr:sp macro="" textlink="Contenido!B26">
        <xdr:nvSpPr>
          <xdr:cNvPr id="21" name="TextBox 20">
            <a:extLst>
              <a:ext uri="{FF2B5EF4-FFF2-40B4-BE49-F238E27FC236}">
                <a16:creationId xmlns:a16="http://schemas.microsoft.com/office/drawing/2014/main" id="{00000000-0008-0000-0700-000015000000}"/>
              </a:ext>
            </a:extLst>
          </xdr:cNvPr>
          <xdr:cNvSpPr txBox="1"/>
        </xdr:nvSpPr>
        <xdr:spPr>
          <a:xfrm>
            <a:off x="345279" y="1583566"/>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10D0D9D-B8FE-4F59-BB06-97DDCCE957E3}" type="TxLink">
              <a:rPr lang="es-CO" sz="1100">
                <a:solidFill>
                  <a:schemeClr val="bg1"/>
                </a:solidFill>
              </a:rPr>
              <a:pPr algn="ctr"/>
              <a:t>Gastronomía</a:t>
            </a:fld>
            <a:endParaRPr lang="es-CO" sz="1100">
              <a:solidFill>
                <a:schemeClr val="bg1"/>
              </a:solidFill>
            </a:endParaRPr>
          </a:p>
        </xdr:txBody>
      </xdr:sp>
      <xdr:sp macro="" textlink="Contenido!B27">
        <xdr:nvSpPr>
          <xdr:cNvPr id="22" name="TextBox 21">
            <a:extLst>
              <a:ext uri="{FF2B5EF4-FFF2-40B4-BE49-F238E27FC236}">
                <a16:creationId xmlns:a16="http://schemas.microsoft.com/office/drawing/2014/main" id="{00000000-0008-0000-0700-000016000000}"/>
              </a:ext>
            </a:extLst>
          </xdr:cNvPr>
          <xdr:cNvSpPr txBox="1"/>
        </xdr:nvSpPr>
        <xdr:spPr>
          <a:xfrm>
            <a:off x="330993" y="1789791"/>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CBFE79A-9AA4-446E-B88D-3C04FFCB19A7}" type="TxLink">
              <a:rPr lang="es-CO" sz="1100">
                <a:solidFill>
                  <a:schemeClr val="bg1"/>
                </a:solidFill>
              </a:rPr>
              <a:pPr algn="ctr"/>
              <a:t>Escuela Internacional de Ciencias Económicas y Administrativas</a:t>
            </a:fld>
            <a:endParaRPr lang="es-CO" sz="1100">
              <a:solidFill>
                <a:schemeClr val="bg1"/>
              </a:solidFill>
            </a:endParaRPr>
          </a:p>
        </xdr:txBody>
      </xdr:sp>
    </xdr:grpSp>
    <xdr:clientData/>
  </xdr:twoCellAnchor>
  <xdr:twoCellAnchor editAs="oneCell">
    <xdr:from>
      <xdr:col>0</xdr:col>
      <xdr:colOff>87309</xdr:colOff>
      <xdr:row>2</xdr:row>
      <xdr:rowOff>119063</xdr:rowOff>
    </xdr:from>
    <xdr:to>
      <xdr:col>2</xdr:col>
      <xdr:colOff>523873</xdr:colOff>
      <xdr:row>5</xdr:row>
      <xdr:rowOff>47626</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7309" y="500063"/>
          <a:ext cx="1389064" cy="500063"/>
        </a:xfrm>
        <a:prstGeom prst="rect">
          <a:avLst/>
        </a:prstGeom>
      </xdr:spPr>
    </xdr:pic>
    <xdr:clientData/>
  </xdr:twoCellAnchor>
  <xdr:twoCellAnchor>
    <xdr:from>
      <xdr:col>6</xdr:col>
      <xdr:colOff>158750</xdr:colOff>
      <xdr:row>20</xdr:row>
      <xdr:rowOff>119062</xdr:rowOff>
    </xdr:from>
    <xdr:to>
      <xdr:col>10</xdr:col>
      <xdr:colOff>94241</xdr:colOff>
      <xdr:row>22</xdr:row>
      <xdr:rowOff>79333</xdr:rowOff>
    </xdr:to>
    <xdr:grpSp>
      <xdr:nvGrpSpPr>
        <xdr:cNvPr id="11" name="Group 10">
          <a:extLst>
            <a:ext uri="{FF2B5EF4-FFF2-40B4-BE49-F238E27FC236}">
              <a16:creationId xmlns:a16="http://schemas.microsoft.com/office/drawing/2014/main" id="{00000000-0008-0000-0700-00000B000000}"/>
            </a:ext>
          </a:extLst>
        </xdr:cNvPr>
        <xdr:cNvGrpSpPr/>
      </xdr:nvGrpSpPr>
      <xdr:grpSpPr>
        <a:xfrm>
          <a:off x="3549650" y="4033837"/>
          <a:ext cx="2373891" cy="341271"/>
          <a:chOff x="7762875" y="6022975"/>
          <a:chExt cx="3321379" cy="457200"/>
        </a:xfrm>
      </xdr:grpSpPr>
      <xdr:pic>
        <xdr:nvPicPr>
          <xdr:cNvPr id="12" name="Imagen 14">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a:stretch>
            <a:fillRect/>
          </a:stretch>
        </xdr:blipFill>
        <xdr:spPr>
          <a:xfrm>
            <a:off x="10677853" y="6022975"/>
            <a:ext cx="406401" cy="457200"/>
          </a:xfrm>
          <a:prstGeom prst="rect">
            <a:avLst/>
          </a:prstGeom>
        </xdr:spPr>
      </xdr:pic>
      <xdr:sp macro="" textlink="">
        <xdr:nvSpPr>
          <xdr:cNvPr id="13" name="Rectangle 5">
            <a:extLst>
              <a:ext uri="{FF2B5EF4-FFF2-40B4-BE49-F238E27FC236}">
                <a16:creationId xmlns:a16="http://schemas.microsoft.com/office/drawing/2014/main" id="{00000000-0008-0000-0700-00000D000000}"/>
              </a:ext>
            </a:extLst>
          </xdr:cNvPr>
          <xdr:cNvSpPr/>
        </xdr:nvSpPr>
        <xdr:spPr>
          <a:xfrm>
            <a:off x="7762875" y="6086475"/>
            <a:ext cx="3171825" cy="352425"/>
          </a:xfrm>
          <a:prstGeom prst="rect">
            <a:avLst/>
          </a:prstGeom>
          <a:noFill/>
          <a:effectLst/>
        </xdr:spPr>
        <xdr:txBody>
          <a:bodyPr wrap="square" lIns="91440" tIns="45720" rIns="91440" bIns="45720" anchor="ctr">
            <a:noAutofit/>
          </a:bodyPr>
          <a:lstStyle/>
          <a:p>
            <a:pPr algn="ctr"/>
            <a:r>
              <a:rPr lang="es-CO" sz="700" b="0" cap="none" spc="0">
                <a:ln>
                  <a:noFill/>
                </a:ln>
                <a:solidFill>
                  <a:schemeClr val="bg2">
                    <a:lumMod val="50000"/>
                  </a:schemeClr>
                </a:solidFill>
                <a:effectLst/>
                <a:latin typeface="+mn-lt"/>
                <a:ea typeface="+mn-ea"/>
                <a:cs typeface="+mn-cs"/>
              </a:rPr>
              <a:t>Elaborado por Atelier Consultoría y Estrategia S.A.S.</a:t>
            </a:r>
            <a:endParaRPr lang="en-US" sz="800" b="0" cap="none" spc="0">
              <a:ln>
                <a:noFill/>
              </a:ln>
              <a:solidFill>
                <a:schemeClr val="bg2">
                  <a:lumMod val="50000"/>
                </a:schemeClr>
              </a:solidFill>
              <a:effectLst/>
              <a:latin typeface="+mn-lt"/>
              <a:cs typeface="Arial" pitchFamily="34" charset="0"/>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121229</xdr:rowOff>
    </xdr:from>
    <xdr:to>
      <xdr:col>13</xdr:col>
      <xdr:colOff>0</xdr:colOff>
      <xdr:row>3</xdr:row>
      <xdr:rowOff>25280</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1" y="121229"/>
          <a:ext cx="8210549" cy="475551"/>
          <a:chOff x="330993" y="1583566"/>
          <a:chExt cx="10896601" cy="757820"/>
        </a:xfrm>
      </xdr:grpSpPr>
      <xdr:sp macro="" textlink="Contenido!B26">
        <xdr:nvSpPr>
          <xdr:cNvPr id="13" name="TextBox 12">
            <a:extLst>
              <a:ext uri="{FF2B5EF4-FFF2-40B4-BE49-F238E27FC236}">
                <a16:creationId xmlns:a16="http://schemas.microsoft.com/office/drawing/2014/main" id="{00000000-0008-0000-0800-00000D000000}"/>
              </a:ext>
            </a:extLst>
          </xdr:cNvPr>
          <xdr:cNvSpPr txBox="1"/>
        </xdr:nvSpPr>
        <xdr:spPr>
          <a:xfrm>
            <a:off x="345279" y="1583566"/>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10D0D9D-B8FE-4F59-BB06-97DDCCE957E3}" type="TxLink">
              <a:rPr lang="es-CO" sz="1400">
                <a:solidFill>
                  <a:schemeClr val="bg1"/>
                </a:solidFill>
              </a:rPr>
              <a:pPr algn="ctr"/>
              <a:t>Gastronomía</a:t>
            </a:fld>
            <a:endParaRPr lang="es-CO" sz="1400">
              <a:solidFill>
                <a:schemeClr val="bg1"/>
              </a:solidFill>
            </a:endParaRPr>
          </a:p>
        </xdr:txBody>
      </xdr:sp>
      <xdr:sp macro="" textlink="Contenido!B27">
        <xdr:nvSpPr>
          <xdr:cNvPr id="14" name="TextBox 13">
            <a:extLst>
              <a:ext uri="{FF2B5EF4-FFF2-40B4-BE49-F238E27FC236}">
                <a16:creationId xmlns:a16="http://schemas.microsoft.com/office/drawing/2014/main" id="{00000000-0008-0000-0800-00000E000000}"/>
              </a:ext>
            </a:extLst>
          </xdr:cNvPr>
          <xdr:cNvSpPr txBox="1"/>
        </xdr:nvSpPr>
        <xdr:spPr>
          <a:xfrm>
            <a:off x="330993" y="1936572"/>
            <a:ext cx="10882315" cy="40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CBFE79A-9AA4-446E-B88D-3C04FFCB19A7}" type="TxLink">
              <a:rPr lang="es-CO" sz="1400">
                <a:solidFill>
                  <a:schemeClr val="bg1"/>
                </a:solidFill>
              </a:rPr>
              <a:pPr algn="ctr"/>
              <a:t>Escuela Internacional de Ciencias Económicas y Administrativas</a:t>
            </a:fld>
            <a:endParaRPr lang="es-CO" sz="1400">
              <a:solidFill>
                <a:schemeClr val="bg1"/>
              </a:solidFill>
            </a:endParaRPr>
          </a:p>
        </xdr:txBody>
      </xdr:sp>
    </xdr:grpSp>
    <xdr:clientData/>
  </xdr:twoCellAnchor>
  <xdr:oneCellAnchor>
    <xdr:from>
      <xdr:col>11</xdr:col>
      <xdr:colOff>404813</xdr:colOff>
      <xdr:row>3</xdr:row>
      <xdr:rowOff>12289</xdr:rowOff>
    </xdr:from>
    <xdr:ext cx="312738" cy="315295"/>
    <xdr:pic>
      <xdr:nvPicPr>
        <xdr:cNvPr id="15" name="Picture 14">
          <a:hlinkClick xmlns:r="http://schemas.openxmlformats.org/officeDocument/2006/relationships" r:id="rId1"/>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4540" y="583789"/>
          <a:ext cx="312738" cy="315295"/>
        </a:xfrm>
        <a:prstGeom prst="rect">
          <a:avLst/>
        </a:prstGeom>
      </xdr:spPr>
    </xdr:pic>
    <xdr:clientData/>
  </xdr:oneCellAnchor>
  <xdr:twoCellAnchor editAs="oneCell">
    <xdr:from>
      <xdr:col>0</xdr:col>
      <xdr:colOff>164523</xdr:colOff>
      <xdr:row>2</xdr:row>
      <xdr:rowOff>86591</xdr:rowOff>
    </xdr:from>
    <xdr:to>
      <xdr:col>2</xdr:col>
      <xdr:colOff>540473</xdr:colOff>
      <xdr:row>5</xdr:row>
      <xdr:rowOff>15154</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4523" y="467591"/>
          <a:ext cx="1389064" cy="500063"/>
        </a:xfrm>
        <a:prstGeom prst="rect">
          <a:avLst/>
        </a:prstGeom>
      </xdr:spPr>
    </xdr:pic>
    <xdr:clientData/>
  </xdr:twoCellAnchor>
  <xdr:twoCellAnchor>
    <xdr:from>
      <xdr:col>8</xdr:col>
      <xdr:colOff>502227</xdr:colOff>
      <xdr:row>29</xdr:row>
      <xdr:rowOff>51954</xdr:rowOff>
    </xdr:from>
    <xdr:to>
      <xdr:col>12</xdr:col>
      <xdr:colOff>76922</xdr:colOff>
      <xdr:row>30</xdr:row>
      <xdr:rowOff>142112</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5579052" y="6490854"/>
          <a:ext cx="2394095" cy="337808"/>
          <a:chOff x="7762875" y="6022975"/>
          <a:chExt cx="3321379" cy="457200"/>
        </a:xfrm>
      </xdr:grpSpPr>
      <xdr:pic>
        <xdr:nvPicPr>
          <xdr:cNvPr id="11" name="Imagen 14">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4"/>
          <a:stretch>
            <a:fillRect/>
          </a:stretch>
        </xdr:blipFill>
        <xdr:spPr>
          <a:xfrm>
            <a:off x="10677853" y="6022975"/>
            <a:ext cx="406401" cy="457200"/>
          </a:xfrm>
          <a:prstGeom prst="rect">
            <a:avLst/>
          </a:prstGeom>
        </xdr:spPr>
      </xdr:pic>
      <xdr:sp macro="" textlink="">
        <xdr:nvSpPr>
          <xdr:cNvPr id="16" name="Rectangle 5">
            <a:extLst>
              <a:ext uri="{FF2B5EF4-FFF2-40B4-BE49-F238E27FC236}">
                <a16:creationId xmlns:a16="http://schemas.microsoft.com/office/drawing/2014/main" id="{00000000-0008-0000-0800-000010000000}"/>
              </a:ext>
            </a:extLst>
          </xdr:cNvPr>
          <xdr:cNvSpPr/>
        </xdr:nvSpPr>
        <xdr:spPr>
          <a:xfrm>
            <a:off x="7762875" y="6086475"/>
            <a:ext cx="3171825" cy="352425"/>
          </a:xfrm>
          <a:prstGeom prst="rect">
            <a:avLst/>
          </a:prstGeom>
          <a:noFill/>
          <a:effectLst/>
        </xdr:spPr>
        <xdr:txBody>
          <a:bodyPr wrap="square" lIns="91440" tIns="45720" rIns="91440" bIns="45720" anchor="ctr">
            <a:noAutofit/>
          </a:bodyPr>
          <a:lstStyle/>
          <a:p>
            <a:pPr algn="ctr"/>
            <a:r>
              <a:rPr lang="es-CO" sz="700" b="0" cap="none" spc="0">
                <a:ln>
                  <a:noFill/>
                </a:ln>
                <a:solidFill>
                  <a:schemeClr val="bg2">
                    <a:lumMod val="50000"/>
                  </a:schemeClr>
                </a:solidFill>
                <a:effectLst/>
                <a:latin typeface="+mn-lt"/>
                <a:ea typeface="+mn-ea"/>
                <a:cs typeface="+mn-cs"/>
              </a:rPr>
              <a:t>Elaborado por Atelier Consultoría y Estrategia S.A.S.</a:t>
            </a:r>
            <a:endParaRPr lang="en-US" sz="800" b="0" cap="none" spc="0">
              <a:ln>
                <a:noFill/>
              </a:ln>
              <a:solidFill>
                <a:schemeClr val="bg2">
                  <a:lumMod val="50000"/>
                </a:schemeClr>
              </a:solidFill>
              <a:effectLst/>
              <a:latin typeface="+mn-lt"/>
              <a:cs typeface="Arial" pitchFamily="34" charset="0"/>
            </a:endParaRPr>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U47"/>
  <sheetViews>
    <sheetView showRowColHeaders="0" zoomScale="80" zoomScaleNormal="80" workbookViewId="0"/>
  </sheetViews>
  <sheetFormatPr defaultColWidth="0" defaultRowHeight="15" customHeight="1" zeroHeight="1"/>
  <cols>
    <col min="1" max="1" width="5.5703125" style="1" customWidth="1"/>
    <col min="2" max="5" width="11.42578125" style="1" customWidth="1"/>
    <col min="6" max="6" width="8.5703125" style="1" customWidth="1"/>
    <col min="7" max="10" width="11.42578125" style="1" customWidth="1"/>
    <col min="11" max="11" width="8.5703125" style="1" customWidth="1"/>
    <col min="12" max="15" width="11.42578125" style="1" customWidth="1"/>
    <col min="16" max="16" width="8.5703125" style="1" customWidth="1"/>
    <col min="17" max="17" width="5.7109375" style="1" customWidth="1"/>
    <col min="18" max="20" width="11.42578125" style="1" hidden="1" customWidth="1"/>
    <col min="21" max="21" width="6.85546875" style="1" hidden="1" customWidth="1"/>
    <col min="22" max="16384" width="11.42578125" style="1" hidden="1"/>
  </cols>
  <sheetData>
    <row r="1" spans="2:16" ht="26.25" customHeight="1" thickBot="1"/>
    <row r="2" spans="2:16">
      <c r="B2" s="15"/>
      <c r="C2" s="16"/>
      <c r="D2" s="16"/>
      <c r="E2" s="16"/>
      <c r="F2" s="16"/>
      <c r="G2" s="16"/>
      <c r="H2" s="16"/>
      <c r="I2" s="16"/>
      <c r="J2" s="16"/>
      <c r="K2" s="16"/>
      <c r="L2" s="16"/>
      <c r="M2" s="16"/>
      <c r="N2" s="16"/>
      <c r="O2" s="16"/>
      <c r="P2" s="17"/>
    </row>
    <row r="3" spans="2:16">
      <c r="B3" s="18"/>
      <c r="P3" s="19"/>
    </row>
    <row r="4" spans="2:16">
      <c r="B4" s="18"/>
      <c r="P4" s="19"/>
    </row>
    <row r="5" spans="2:16">
      <c r="B5" s="18"/>
      <c r="P5" s="19"/>
    </row>
    <row r="6" spans="2:16">
      <c r="B6" s="18"/>
      <c r="P6" s="19"/>
    </row>
    <row r="7" spans="2:16">
      <c r="B7" s="18"/>
      <c r="P7" s="19"/>
    </row>
    <row r="8" spans="2:16">
      <c r="B8" s="18"/>
      <c r="P8" s="19"/>
    </row>
    <row r="9" spans="2:16">
      <c r="B9" s="18"/>
      <c r="P9" s="19"/>
    </row>
    <row r="10" spans="2:16">
      <c r="B10" s="18"/>
      <c r="P10" s="19"/>
    </row>
    <row r="11" spans="2:16">
      <c r="B11" s="18"/>
      <c r="P11" s="19"/>
    </row>
    <row r="12" spans="2:16">
      <c r="B12" s="18"/>
      <c r="P12" s="19"/>
    </row>
    <row r="13" spans="2:16">
      <c r="B13" s="18"/>
      <c r="P13" s="19"/>
    </row>
    <row r="14" spans="2:16">
      <c r="B14" s="18"/>
      <c r="P14" s="19"/>
    </row>
    <row r="15" spans="2:16">
      <c r="B15" s="18"/>
      <c r="P15" s="19"/>
    </row>
    <row r="16" spans="2:16" ht="15.75" thickBot="1">
      <c r="B16" s="20"/>
      <c r="C16" s="21"/>
      <c r="D16" s="21"/>
      <c r="E16" s="21"/>
      <c r="F16" s="21"/>
      <c r="G16" s="21"/>
      <c r="H16" s="21"/>
      <c r="I16" s="21"/>
      <c r="J16" s="21"/>
      <c r="K16" s="21"/>
      <c r="L16" s="21"/>
      <c r="M16" s="21"/>
      <c r="N16" s="21"/>
      <c r="O16" s="21"/>
      <c r="P16" s="22"/>
    </row>
    <row r="17" spans="2:20" ht="15" customHeight="1"/>
    <row r="18" spans="2:20" ht="15" customHeight="1"/>
    <row r="19" spans="2:20" ht="15" customHeight="1"/>
    <row r="20" spans="2:20"/>
    <row r="21" spans="2:20"/>
    <row r="22" spans="2:20" ht="37.5" customHeight="1"/>
    <row r="23" spans="2:20" ht="34.5" customHeight="1">
      <c r="B23" s="185"/>
      <c r="C23" s="185"/>
      <c r="D23" s="185"/>
      <c r="E23" s="185"/>
      <c r="F23" s="4"/>
      <c r="G23" s="185"/>
      <c r="H23" s="185"/>
      <c r="I23" s="185"/>
      <c r="J23" s="185"/>
      <c r="K23" s="5"/>
      <c r="L23" s="185"/>
      <c r="M23" s="185"/>
      <c r="N23" s="185"/>
      <c r="O23" s="185"/>
      <c r="P23" s="5"/>
      <c r="Q23" s="185"/>
      <c r="R23" s="185"/>
      <c r="S23" s="185"/>
      <c r="T23" s="185"/>
    </row>
    <row r="24" spans="2:20" ht="24.95" customHeight="1">
      <c r="B24" s="3"/>
      <c r="G24" s="3"/>
      <c r="L24" s="3"/>
      <c r="Q24" s="3"/>
    </row>
    <row r="25" spans="2:20" ht="24.95" customHeight="1">
      <c r="B25" s="3"/>
      <c r="G25" s="3"/>
      <c r="L25" s="3"/>
      <c r="Q25" s="3"/>
    </row>
    <row r="26" spans="2:20" ht="24.95" customHeight="1">
      <c r="B26" s="23" t="str">
        <f>TAB_!A18</f>
        <v>Gastronomía</v>
      </c>
      <c r="G26" s="3"/>
      <c r="L26" s="3"/>
      <c r="Q26" s="3"/>
    </row>
    <row r="27" spans="2:20" ht="10.5" customHeight="1">
      <c r="B27" s="23" t="str">
        <f>TAB_!A9</f>
        <v>Escuela Internacional de Ciencias Económicas y Administrativas</v>
      </c>
      <c r="L27" s="3"/>
      <c r="Q27" s="6"/>
    </row>
    <row r="28" spans="2:20" ht="10.5" customHeight="1">
      <c r="B28" s="23" t="s">
        <v>0</v>
      </c>
      <c r="L28" s="6"/>
      <c r="Q28" s="3"/>
    </row>
    <row r="29" spans="2:20" ht="15" hidden="1" customHeight="1">
      <c r="B29" s="24"/>
      <c r="L29" s="3"/>
    </row>
    <row r="30" spans="2:20" ht="15" hidden="1" customHeight="1">
      <c r="B30" s="24"/>
      <c r="L30" s="3"/>
    </row>
    <row r="31" spans="2:20" ht="15" hidden="1" customHeight="1">
      <c r="B31" s="24"/>
      <c r="L31" s="3"/>
    </row>
    <row r="32" spans="2:20" ht="15" hidden="1" customHeight="1">
      <c r="B32" s="24"/>
      <c r="L32" s="3"/>
    </row>
    <row r="33" spans="2:12" ht="15" hidden="1" customHeight="1">
      <c r="B33" s="24"/>
      <c r="L33" s="6"/>
    </row>
    <row r="34" spans="2:12" ht="15" hidden="1" customHeight="1">
      <c r="B34" s="24"/>
    </row>
    <row r="35" spans="2:12" ht="15" hidden="1" customHeight="1">
      <c r="B35" s="24"/>
    </row>
    <row r="36" spans="2:12" hidden="1">
      <c r="B36" s="24"/>
    </row>
    <row r="37" spans="2:12" hidden="1">
      <c r="B37" s="24"/>
    </row>
    <row r="38" spans="2:12" hidden="1">
      <c r="B38" s="24"/>
    </row>
    <row r="39" spans="2:12" hidden="1">
      <c r="B39" s="24"/>
    </row>
    <row r="40" spans="2:12" hidden="1">
      <c r="B40" s="24"/>
    </row>
    <row r="41" spans="2:12" hidden="1">
      <c r="B41" s="24"/>
    </row>
    <row r="42" spans="2:12" hidden="1">
      <c r="B42" s="24"/>
    </row>
    <row r="43" spans="2:12" hidden="1">
      <c r="B43" s="24"/>
    </row>
    <row r="44" spans="2:12" hidden="1">
      <c r="B44" s="24"/>
    </row>
    <row r="45" spans="2:12" hidden="1">
      <c r="B45" s="24"/>
    </row>
    <row r="46" spans="2:12" ht="15" customHeight="1">
      <c r="B46" s="24"/>
    </row>
    <row r="47" spans="2:12" ht="12.75" customHeight="1"/>
  </sheetData>
  <mergeCells count="4">
    <mergeCell ref="B23:E23"/>
    <mergeCell ref="G23:J23"/>
    <mergeCell ref="L23:O23"/>
    <mergeCell ref="Q23:T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44"/>
  <sheetViews>
    <sheetView showRowColHeaders="0" topLeftCell="A10" zoomScale="90" zoomScaleNormal="90" workbookViewId="0"/>
  </sheetViews>
  <sheetFormatPr defaultColWidth="0" defaultRowHeight="15" customHeight="1" zeroHeight="1"/>
  <cols>
    <col min="1" max="1" width="6.140625" style="1" customWidth="1"/>
    <col min="2" max="3" width="8" style="1" customWidth="1"/>
    <col min="4" max="9" width="11.42578125" style="1" customWidth="1"/>
    <col min="10" max="10" width="4.7109375" style="1" customWidth="1"/>
    <col min="11" max="15" width="9.140625" style="1" customWidth="1"/>
    <col min="16" max="16" width="6.140625" style="1" customWidth="1"/>
    <col min="17" max="16384" width="9.140625" style="1" hidden="1"/>
  </cols>
  <sheetData>
    <row r="1" spans="1:21" ht="18" customHeight="1">
      <c r="A1" s="7"/>
      <c r="B1" s="70"/>
      <c r="C1" s="70"/>
      <c r="D1" s="70"/>
      <c r="E1" s="70"/>
      <c r="F1" s="70"/>
      <c r="G1" s="70"/>
      <c r="H1" s="70"/>
      <c r="I1" s="70"/>
      <c r="J1" s="7"/>
      <c r="K1" s="7"/>
      <c r="L1" s="7"/>
      <c r="M1" s="7"/>
      <c r="N1" s="7"/>
      <c r="O1" s="7"/>
      <c r="P1" s="7"/>
    </row>
    <row r="2" spans="1:21" ht="18" customHeight="1">
      <c r="A2" s="7"/>
      <c r="B2" s="70"/>
      <c r="C2" s="70"/>
      <c r="D2" s="70"/>
      <c r="E2" s="70"/>
      <c r="F2" s="70"/>
      <c r="G2" s="70"/>
      <c r="H2" s="70"/>
      <c r="I2" s="70"/>
      <c r="J2" s="7"/>
      <c r="K2" s="7"/>
      <c r="L2" s="7"/>
      <c r="M2" s="7"/>
      <c r="N2" s="7"/>
      <c r="O2" s="7"/>
      <c r="P2" s="7"/>
    </row>
    <row r="3" spans="1:21" ht="18" customHeight="1">
      <c r="A3" s="7"/>
      <c r="B3" s="70"/>
      <c r="C3" s="70"/>
      <c r="D3" s="70"/>
      <c r="E3" s="70"/>
      <c r="F3" s="70"/>
      <c r="G3" s="70"/>
      <c r="H3" s="70"/>
      <c r="I3" s="70"/>
      <c r="J3" s="7"/>
      <c r="K3" s="7"/>
      <c r="L3" s="7"/>
      <c r="M3" s="7"/>
      <c r="N3" s="7"/>
      <c r="O3" s="7"/>
      <c r="P3" s="7"/>
    </row>
    <row r="4" spans="1:21" ht="18" customHeight="1">
      <c r="A4" s="7"/>
      <c r="B4" s="70"/>
      <c r="C4" s="70"/>
      <c r="D4" s="70"/>
      <c r="E4" s="70"/>
      <c r="F4" s="70"/>
      <c r="G4" s="70"/>
      <c r="H4" s="70"/>
      <c r="I4" s="70"/>
      <c r="J4" s="7"/>
      <c r="K4" s="7"/>
      <c r="L4" s="7"/>
      <c r="M4" s="7"/>
      <c r="N4" s="7"/>
      <c r="O4" s="7"/>
      <c r="P4" s="7"/>
    </row>
    <row r="5" spans="1:21" ht="18" customHeight="1">
      <c r="A5" s="7"/>
      <c r="B5" s="70"/>
      <c r="C5" s="70"/>
      <c r="D5" s="70"/>
      <c r="E5" s="70"/>
      <c r="F5" s="70"/>
      <c r="G5" s="70"/>
      <c r="H5" s="70"/>
      <c r="I5" s="70"/>
      <c r="J5" s="7"/>
      <c r="K5" s="7"/>
      <c r="L5" s="7"/>
      <c r="M5" s="81"/>
      <c r="N5" s="7"/>
      <c r="O5" s="7"/>
      <c r="P5" s="7"/>
    </row>
    <row r="6" spans="1:21" ht="18" customHeight="1">
      <c r="A6" s="7"/>
      <c r="B6" s="70"/>
      <c r="C6" s="70"/>
      <c r="D6" s="70"/>
      <c r="E6" s="70"/>
      <c r="F6" s="70"/>
      <c r="G6" s="70"/>
      <c r="H6" s="70"/>
      <c r="I6" s="70"/>
      <c r="J6" s="7"/>
      <c r="K6" s="7"/>
      <c r="L6" s="7"/>
      <c r="M6" s="81"/>
      <c r="N6" s="7"/>
      <c r="O6" s="7"/>
      <c r="P6" s="7"/>
    </row>
    <row r="7" spans="1:21" ht="25.5" customHeight="1"/>
    <row r="8" spans="1:21" ht="40.700000000000003" customHeight="1">
      <c r="B8" s="275"/>
      <c r="C8" s="275"/>
      <c r="D8" s="275"/>
      <c r="E8" s="275"/>
      <c r="F8" s="275"/>
      <c r="G8" s="275"/>
      <c r="H8" s="275"/>
      <c r="I8" s="275"/>
      <c r="J8" s="275"/>
      <c r="K8" s="275"/>
      <c r="L8" s="275"/>
      <c r="M8" s="275"/>
      <c r="N8" s="275"/>
      <c r="O8" s="275"/>
    </row>
    <row r="9" spans="1:21" ht="40.700000000000003" customHeight="1">
      <c r="B9" s="99"/>
      <c r="C9" s="99"/>
      <c r="D9" s="99"/>
      <c r="E9" s="99"/>
      <c r="F9" s="99"/>
      <c r="G9" s="99"/>
      <c r="H9" s="99"/>
      <c r="I9" s="99"/>
      <c r="J9" s="99"/>
      <c r="K9" s="99"/>
      <c r="L9" s="99"/>
      <c r="M9" s="99"/>
      <c r="N9" s="99"/>
      <c r="O9" s="99"/>
    </row>
    <row r="10" spans="1:21" ht="27.95" customHeight="1">
      <c r="B10" s="99"/>
      <c r="C10" s="99"/>
      <c r="D10" s="99"/>
      <c r="E10" s="99"/>
      <c r="F10" s="99"/>
      <c r="G10" s="99"/>
      <c r="H10" s="99"/>
      <c r="I10" s="99"/>
      <c r="J10" s="99"/>
      <c r="K10" s="99"/>
      <c r="L10" s="99"/>
      <c r="M10" s="99"/>
      <c r="N10" s="99"/>
      <c r="O10" s="99"/>
    </row>
    <row r="11" spans="1:21" ht="23.25" customHeight="1">
      <c r="B11" s="28"/>
      <c r="C11" s="28"/>
      <c r="D11" s="28"/>
      <c r="E11" s="28"/>
      <c r="F11" s="28"/>
      <c r="G11" s="28"/>
      <c r="H11" s="28"/>
      <c r="I11" s="28"/>
      <c r="J11" s="28"/>
    </row>
    <row r="12" spans="1:21" ht="15" customHeight="1">
      <c r="B12" s="28"/>
      <c r="C12" s="28"/>
      <c r="D12" s="28"/>
      <c r="E12" s="28"/>
      <c r="F12" s="28"/>
      <c r="G12" s="28"/>
      <c r="H12" s="28"/>
      <c r="I12" s="28"/>
      <c r="J12" s="28"/>
    </row>
    <row r="13" spans="1:21" ht="15" customHeight="1">
      <c r="B13" s="27"/>
      <c r="C13" s="27"/>
      <c r="D13" s="27"/>
      <c r="E13" s="27"/>
      <c r="F13" s="27"/>
      <c r="G13" s="27"/>
      <c r="H13" s="27"/>
      <c r="I13" s="27"/>
      <c r="M13" s="12"/>
      <c r="N13" s="11"/>
      <c r="O13" s="11"/>
      <c r="P13" s="11"/>
      <c r="Q13" s="11"/>
      <c r="R13" s="11"/>
      <c r="S13" s="11"/>
      <c r="T13" s="11"/>
      <c r="U13" s="11"/>
    </row>
    <row r="14" spans="1:21" ht="15" customHeight="1">
      <c r="B14" s="27"/>
      <c r="C14" s="27"/>
      <c r="D14" s="27"/>
      <c r="E14" s="27"/>
      <c r="F14" s="27"/>
      <c r="G14" s="27"/>
      <c r="H14" s="27"/>
      <c r="I14" s="27"/>
      <c r="M14" s="12"/>
      <c r="N14" s="11"/>
      <c r="O14" s="11"/>
      <c r="P14" s="11"/>
      <c r="Q14" s="11"/>
      <c r="R14" s="11"/>
      <c r="S14" s="11"/>
      <c r="T14" s="11"/>
      <c r="U14" s="11"/>
    </row>
    <row r="15" spans="1:21" ht="15" customHeight="1">
      <c r="B15" s="27"/>
      <c r="C15" s="27"/>
      <c r="D15" s="27"/>
      <c r="E15" s="27"/>
      <c r="F15" s="27"/>
      <c r="G15" s="27"/>
      <c r="H15" s="27"/>
      <c r="I15" s="27"/>
      <c r="L15" s="8"/>
      <c r="M15" s="11"/>
      <c r="N15" s="11"/>
      <c r="O15" s="11"/>
      <c r="P15" s="11"/>
      <c r="Q15" s="11"/>
      <c r="R15" s="11"/>
      <c r="S15" s="11"/>
      <c r="T15" s="11"/>
      <c r="U15" s="11"/>
    </row>
    <row r="16" spans="1:21" ht="15" customHeight="1">
      <c r="B16" s="27"/>
      <c r="C16" s="27"/>
      <c r="D16" s="27"/>
      <c r="E16" s="27"/>
      <c r="F16" s="27"/>
      <c r="G16" s="27"/>
      <c r="H16" s="27"/>
      <c r="I16" s="27"/>
      <c r="M16" s="11"/>
      <c r="N16" s="11"/>
      <c r="O16" s="11"/>
      <c r="P16" s="11"/>
      <c r="Q16" s="11"/>
      <c r="R16" s="11"/>
      <c r="S16" s="11"/>
      <c r="T16" s="11"/>
      <c r="U16" s="11"/>
    </row>
    <row r="17" spans="2:21" ht="15" customHeight="1">
      <c r="B17" s="27"/>
      <c r="C17" s="27"/>
      <c r="D17" s="27"/>
      <c r="E17" s="27"/>
      <c r="F17" s="27"/>
      <c r="G17" s="27"/>
      <c r="H17" s="27"/>
      <c r="I17" s="27"/>
      <c r="M17" s="71"/>
      <c r="N17" s="71"/>
      <c r="O17" s="71"/>
      <c r="P17" s="71"/>
      <c r="Q17" s="71"/>
      <c r="R17" s="71"/>
      <c r="S17" s="71"/>
      <c r="T17" s="71"/>
      <c r="U17" s="71"/>
    </row>
    <row r="18" spans="2:21" ht="15" customHeight="1">
      <c r="B18" s="27"/>
      <c r="C18" s="27"/>
      <c r="D18" s="27"/>
      <c r="E18" s="27"/>
      <c r="F18" s="27"/>
      <c r="G18" s="27"/>
      <c r="H18" s="27"/>
      <c r="I18" s="27"/>
      <c r="M18" s="71"/>
      <c r="N18" s="71"/>
      <c r="O18" s="71"/>
      <c r="P18" s="71"/>
      <c r="Q18" s="71"/>
      <c r="R18" s="71"/>
      <c r="S18" s="71"/>
      <c r="T18" s="71"/>
      <c r="U18" s="71"/>
    </row>
    <row r="19" spans="2:21" ht="15" customHeight="1">
      <c r="B19" s="27"/>
      <c r="C19" s="27"/>
      <c r="D19" s="27"/>
      <c r="E19" s="27"/>
      <c r="F19" s="27"/>
      <c r="G19" s="27"/>
      <c r="H19" s="27"/>
      <c r="I19" s="27"/>
      <c r="M19" s="71"/>
      <c r="N19" s="71"/>
      <c r="O19" s="71"/>
      <c r="P19" s="71"/>
      <c r="Q19" s="71"/>
      <c r="R19" s="71"/>
      <c r="S19" s="71"/>
      <c r="T19" s="71"/>
      <c r="U19" s="71"/>
    </row>
    <row r="20" spans="2:21" ht="15" customHeight="1">
      <c r="B20" s="27"/>
      <c r="C20" s="27"/>
      <c r="D20" s="27"/>
      <c r="E20" s="27"/>
      <c r="F20" s="27"/>
      <c r="G20" s="27"/>
      <c r="H20" s="27"/>
      <c r="I20" s="27"/>
      <c r="M20" s="71"/>
      <c r="N20" s="71"/>
      <c r="O20" s="71"/>
      <c r="P20" s="71"/>
      <c r="Q20" s="71"/>
      <c r="R20" s="71"/>
      <c r="S20" s="71"/>
      <c r="T20" s="71"/>
      <c r="U20" s="71"/>
    </row>
    <row r="21" spans="2:21" ht="15" customHeight="1">
      <c r="B21" s="27"/>
      <c r="C21" s="27"/>
      <c r="D21" s="27"/>
      <c r="E21" s="27"/>
      <c r="F21" s="27"/>
      <c r="G21" s="27"/>
      <c r="H21" s="27"/>
      <c r="I21" s="27"/>
      <c r="M21" s="71"/>
      <c r="N21" s="71"/>
      <c r="O21" s="71"/>
      <c r="P21" s="71"/>
      <c r="Q21" s="71"/>
      <c r="R21" s="71"/>
      <c r="S21" s="71"/>
      <c r="T21" s="71"/>
      <c r="U21" s="71"/>
    </row>
    <row r="22" spans="2:21" ht="15.75">
      <c r="B22" s="78"/>
      <c r="C22" s="78"/>
      <c r="D22" s="78"/>
      <c r="E22" s="78"/>
      <c r="F22" s="78"/>
      <c r="G22" s="78"/>
      <c r="H22" s="78"/>
      <c r="I22" s="78"/>
      <c r="M22" s="71"/>
      <c r="N22" s="71"/>
      <c r="O22" s="71"/>
      <c r="P22" s="71"/>
      <c r="Q22" s="71"/>
      <c r="R22" s="71"/>
      <c r="S22" s="71"/>
      <c r="T22" s="71"/>
      <c r="U22" s="71"/>
    </row>
    <row r="23" spans="2:21" ht="12.75" customHeight="1">
      <c r="B23" s="79"/>
      <c r="C23" s="79"/>
      <c r="D23" s="80"/>
      <c r="E23" s="80"/>
      <c r="F23" s="80"/>
      <c r="G23" s="80"/>
      <c r="H23" s="80"/>
      <c r="I23" s="80"/>
    </row>
    <row r="24" spans="2:21" ht="12.75" customHeight="1">
      <c r="B24" s="79"/>
      <c r="C24" s="79"/>
      <c r="D24" s="80"/>
      <c r="E24" s="80"/>
      <c r="F24" s="80"/>
      <c r="G24" s="80"/>
      <c r="H24" s="80"/>
      <c r="I24" s="80"/>
    </row>
    <row r="25" spans="2:21">
      <c r="B25" s="79"/>
      <c r="C25" s="79"/>
      <c r="D25" s="75"/>
      <c r="E25" s="75"/>
      <c r="F25" s="75"/>
      <c r="G25" s="75"/>
      <c r="H25" s="75"/>
      <c r="I25" s="75"/>
    </row>
    <row r="26" spans="2:21" ht="12.75" customHeight="1">
      <c r="B26" s="79"/>
      <c r="C26" s="79"/>
      <c r="D26" s="76"/>
      <c r="E26" s="76"/>
      <c r="F26" s="76"/>
      <c r="G26" s="76"/>
      <c r="H26" s="76"/>
      <c r="I26" s="76"/>
    </row>
    <row r="27" spans="2:21" ht="12.75" customHeight="1">
      <c r="B27" s="79"/>
      <c r="C27" s="79"/>
      <c r="D27" s="76"/>
      <c r="E27" s="76"/>
      <c r="F27" s="76"/>
      <c r="G27" s="76"/>
      <c r="H27" s="76"/>
      <c r="I27" s="76"/>
    </row>
    <row r="28" spans="2:21" ht="12.75" customHeight="1">
      <c r="B28" s="79"/>
      <c r="C28" s="79"/>
      <c r="D28" s="77"/>
      <c r="E28" s="77"/>
      <c r="F28" s="77"/>
      <c r="G28" s="77"/>
      <c r="H28" s="77"/>
      <c r="I28" s="77"/>
    </row>
    <row r="29" spans="2:21" ht="12.75" customHeight="1">
      <c r="B29" s="79"/>
      <c r="C29" s="79"/>
      <c r="D29" s="80"/>
      <c r="E29" s="80"/>
      <c r="F29" s="80"/>
      <c r="G29" s="80"/>
      <c r="H29" s="80"/>
      <c r="I29" s="80"/>
    </row>
    <row r="30" spans="2:21" ht="15" customHeight="1"/>
    <row r="31" spans="2:21" ht="15" customHeight="1"/>
    <row r="32" spans="2:2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sheetData>
  <mergeCells count="1">
    <mergeCell ref="B8:O8"/>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L5542"/>
  <sheetViews>
    <sheetView showRowColHeaders="0" tabSelected="1" zoomScaleNormal="100" workbookViewId="0">
      <pane xSplit="2" ySplit="5" topLeftCell="C122" activePane="bottomRight" state="frozen"/>
      <selection pane="bottomRight" activeCell="C128" sqref="C128"/>
      <selection pane="bottomLeft" activeCell="A6" sqref="A6"/>
      <selection pane="topRight" activeCell="C1" sqref="C1"/>
    </sheetView>
  </sheetViews>
  <sheetFormatPr defaultColWidth="0" defaultRowHeight="15" zeroHeight="1"/>
  <cols>
    <col min="1" max="1" width="5.7109375" style="84" customWidth="1"/>
    <col min="2" max="2" width="54.42578125" style="1" customWidth="1"/>
    <col min="3" max="24" width="19.28515625" style="1" customWidth="1"/>
    <col min="25" max="25" width="5.7109375" style="1" customWidth="1"/>
    <col min="26" max="38" width="0" style="1" hidden="1" customWidth="1"/>
    <col min="39" max="16384" width="9.140625" style="1" hidden="1"/>
  </cols>
  <sheetData>
    <row r="1" spans="1:24" s="10" customFormat="1" ht="50.25" customHeight="1">
      <c r="A1" s="84"/>
      <c r="B1" s="283"/>
      <c r="C1" s="276"/>
      <c r="D1" s="277"/>
      <c r="E1" s="277"/>
      <c r="F1" s="277"/>
      <c r="G1" s="277"/>
      <c r="H1" s="277"/>
      <c r="I1" s="277"/>
      <c r="J1" s="277"/>
      <c r="K1" s="277"/>
      <c r="L1" s="277"/>
      <c r="M1" s="278"/>
      <c r="N1" s="278"/>
      <c r="O1" s="278"/>
      <c r="P1" s="278"/>
      <c r="Q1" s="278"/>
      <c r="R1" s="278"/>
      <c r="S1" s="278"/>
      <c r="T1" s="278"/>
      <c r="U1" s="278"/>
      <c r="V1" s="277"/>
      <c r="W1" s="277"/>
      <c r="X1" s="277"/>
    </row>
    <row r="2" spans="1:24" s="10" customFormat="1" ht="24" customHeight="1">
      <c r="A2" s="84"/>
      <c r="B2" s="283"/>
      <c r="C2" s="280" t="s">
        <v>119</v>
      </c>
      <c r="D2" s="280" t="s">
        <v>222</v>
      </c>
      <c r="E2" s="280"/>
      <c r="F2" s="280"/>
      <c r="G2" s="280"/>
      <c r="H2" s="280"/>
      <c r="I2" s="280"/>
      <c r="J2" s="280"/>
      <c r="K2" s="280"/>
      <c r="L2" s="280"/>
      <c r="M2" s="281" t="s">
        <v>223</v>
      </c>
      <c r="N2" s="282"/>
      <c r="O2" s="282"/>
      <c r="P2" s="282"/>
      <c r="Q2" s="282"/>
      <c r="R2" s="282"/>
      <c r="S2" s="282"/>
      <c r="T2" s="282"/>
      <c r="U2" s="282"/>
      <c r="V2" s="280" t="s">
        <v>122</v>
      </c>
      <c r="W2" s="280" t="s">
        <v>123</v>
      </c>
      <c r="X2" s="280" t="s">
        <v>224</v>
      </c>
    </row>
    <row r="3" spans="1:24" s="10" customFormat="1" ht="48" customHeight="1">
      <c r="A3" s="84"/>
      <c r="B3" s="283"/>
      <c r="C3" s="280"/>
      <c r="D3" s="139" t="s">
        <v>225</v>
      </c>
      <c r="E3" s="140" t="s">
        <v>226</v>
      </c>
      <c r="F3" s="142" t="s">
        <v>227</v>
      </c>
      <c r="G3" s="142" t="s">
        <v>228</v>
      </c>
      <c r="H3" s="142" t="s">
        <v>229</v>
      </c>
      <c r="I3" s="142" t="s">
        <v>230</v>
      </c>
      <c r="J3" s="140" t="s">
        <v>231</v>
      </c>
      <c r="K3" s="142" t="s">
        <v>232</v>
      </c>
      <c r="L3" s="141" t="s">
        <v>233</v>
      </c>
      <c r="M3" s="139" t="s">
        <v>225</v>
      </c>
      <c r="N3" s="140" t="s">
        <v>226</v>
      </c>
      <c r="O3" s="142" t="s">
        <v>227</v>
      </c>
      <c r="P3" s="142" t="s">
        <v>228</v>
      </c>
      <c r="Q3" s="142" t="s">
        <v>229</v>
      </c>
      <c r="R3" s="142" t="s">
        <v>230</v>
      </c>
      <c r="S3" s="140" t="s">
        <v>231</v>
      </c>
      <c r="T3" s="142" t="s">
        <v>232</v>
      </c>
      <c r="U3" s="141" t="s">
        <v>233</v>
      </c>
      <c r="V3" s="280"/>
      <c r="W3" s="280"/>
      <c r="X3" s="280"/>
    </row>
    <row r="4" spans="1:24" s="29" customFormat="1" ht="16.5" customHeight="1">
      <c r="A4" s="95"/>
      <c r="B4" s="96" t="s">
        <v>234</v>
      </c>
    </row>
    <row r="5" spans="1:24" s="29" customFormat="1" ht="16.5" customHeight="1">
      <c r="A5" s="95"/>
      <c r="B5" s="96"/>
    </row>
    <row r="6" spans="1:24">
      <c r="A6" s="279"/>
    </row>
    <row r="7" spans="1:24">
      <c r="A7" s="279"/>
    </row>
    <row r="8" spans="1:24">
      <c r="A8" s="279"/>
    </row>
    <row r="9" spans="1:24">
      <c r="A9" s="279"/>
      <c r="B9" s="29"/>
      <c r="C9" s="29"/>
      <c r="D9" s="29"/>
      <c r="E9" s="29"/>
      <c r="F9" s="29"/>
      <c r="G9" s="29"/>
      <c r="H9" s="29"/>
      <c r="I9" s="29"/>
      <c r="J9" s="29"/>
      <c r="K9" s="29"/>
      <c r="L9" s="29"/>
      <c r="M9" s="29"/>
      <c r="N9" s="29"/>
      <c r="O9" s="29"/>
      <c r="P9" s="29"/>
      <c r="Q9" s="29"/>
      <c r="R9" s="29"/>
      <c r="S9" s="29"/>
      <c r="T9" s="29"/>
      <c r="U9" s="29"/>
      <c r="V9" s="29"/>
      <c r="W9" s="29"/>
      <c r="X9" s="29"/>
    </row>
    <row r="10" spans="1:24">
      <c r="A10" s="279"/>
      <c r="B10" s="13" t="str">
        <f>TAB_!A21</f>
        <v>#En términos generales ¿qué tan satisfecho se encuentra usted con los distintos procesos y servicios que comprenden el quehacer académico y administrativo</v>
      </c>
    </row>
    <row r="11" spans="1:24" ht="15.75" thickBot="1">
      <c r="A11" s="279"/>
      <c r="B11" s="13" t="str">
        <f>TAB_!A22</f>
        <v>#de la Universidad de La Sabana?</v>
      </c>
    </row>
    <row r="12" spans="1:24">
      <c r="A12" s="279"/>
      <c r="B12" s="107" t="str">
        <f>TAB_!A29</f>
        <v>(1)Nada satisfecho</v>
      </c>
      <c r="C12" s="106">
        <f>TAB_!B29</f>
        <v>0.79</v>
      </c>
      <c r="D12" s="105">
        <f>TAB_!C29</f>
        <v>0</v>
      </c>
      <c r="E12" s="105">
        <f>TAB_!D29</f>
        <v>0</v>
      </c>
      <c r="F12" s="105">
        <f>TAB_!E29</f>
        <v>0</v>
      </c>
      <c r="G12" s="105">
        <f>TAB_!F29</f>
        <v>0</v>
      </c>
      <c r="H12" s="105">
        <f>TAB_!G29</f>
        <v>0</v>
      </c>
      <c r="I12" s="105">
        <f>TAB_!H29</f>
        <v>0</v>
      </c>
      <c r="J12" s="105">
        <f>TAB_!I29</f>
        <v>0</v>
      </c>
      <c r="K12" s="105">
        <f>TAB_!J29</f>
        <v>0</v>
      </c>
      <c r="L12" s="105">
        <f>TAB_!K29</f>
        <v>0</v>
      </c>
      <c r="M12" s="105">
        <f>TAB_!L29</f>
        <v>0</v>
      </c>
      <c r="N12" s="105">
        <f>TAB_!M29</f>
        <v>0</v>
      </c>
      <c r="O12" s="105">
        <f>TAB_!N29</f>
        <v>0</v>
      </c>
      <c r="P12" s="105">
        <f>TAB_!O29</f>
        <v>0</v>
      </c>
      <c r="Q12" s="105">
        <f>TAB_!P29</f>
        <v>0</v>
      </c>
      <c r="R12" s="105">
        <f>TAB_!Q29</f>
        <v>0</v>
      </c>
      <c r="S12" s="105">
        <f>TAB_!R29</f>
        <v>0</v>
      </c>
      <c r="T12" s="105">
        <f>TAB_!S29</f>
        <v>0</v>
      </c>
      <c r="U12" s="105">
        <f>TAB_!T29</f>
        <v>0</v>
      </c>
      <c r="V12" s="105">
        <f>TAB_!U29</f>
        <v>0</v>
      </c>
      <c r="W12" s="105">
        <f>TAB_!V29</f>
        <v>0</v>
      </c>
      <c r="X12" s="113">
        <f>TAB_!W29</f>
        <v>0.37</v>
      </c>
    </row>
    <row r="13" spans="1:24">
      <c r="A13" s="279"/>
      <c r="B13" s="103" t="str">
        <f>TAB_!A30</f>
        <v>(2)Poco satisfecho</v>
      </c>
      <c r="C13" s="100">
        <f>TAB_!B30</f>
        <v>2.38</v>
      </c>
      <c r="D13" s="32">
        <f>TAB_!C30</f>
        <v>0</v>
      </c>
      <c r="E13" s="32">
        <f>TAB_!D30</f>
        <v>11.11</v>
      </c>
      <c r="F13" s="32">
        <f>TAB_!E30</f>
        <v>0</v>
      </c>
      <c r="G13" s="32">
        <f>TAB_!F30</f>
        <v>0</v>
      </c>
      <c r="H13" s="32">
        <f>TAB_!G30</f>
        <v>0</v>
      </c>
      <c r="I13" s="32">
        <f>TAB_!H30</f>
        <v>0</v>
      </c>
      <c r="J13" s="32">
        <f>TAB_!I30</f>
        <v>0</v>
      </c>
      <c r="K13" s="32">
        <f>TAB_!J30</f>
        <v>0</v>
      </c>
      <c r="L13" s="32">
        <f>TAB_!K30</f>
        <v>0</v>
      </c>
      <c r="M13" s="32">
        <f>TAB_!L30</f>
        <v>0</v>
      </c>
      <c r="N13" s="32">
        <f>TAB_!M30</f>
        <v>0</v>
      </c>
      <c r="O13" s="32">
        <f>TAB_!N30</f>
        <v>0</v>
      </c>
      <c r="P13" s="32">
        <f>TAB_!O30</f>
        <v>0</v>
      </c>
      <c r="Q13" s="32">
        <f>TAB_!P30</f>
        <v>0</v>
      </c>
      <c r="R13" s="32">
        <f>TAB_!Q30</f>
        <v>0</v>
      </c>
      <c r="S13" s="32">
        <f>TAB_!R30</f>
        <v>0</v>
      </c>
      <c r="T13" s="32">
        <f>TAB_!S30</f>
        <v>0</v>
      </c>
      <c r="U13" s="32">
        <f>TAB_!T30</f>
        <v>0</v>
      </c>
      <c r="V13" s="32">
        <f>TAB_!U30</f>
        <v>0</v>
      </c>
      <c r="W13" s="32">
        <f>TAB_!V30</f>
        <v>0</v>
      </c>
      <c r="X13" s="114">
        <f>TAB_!W30</f>
        <v>1.48</v>
      </c>
    </row>
    <row r="14" spans="1:24">
      <c r="A14" s="279"/>
      <c r="B14" s="103" t="str">
        <f>TAB_!A31</f>
        <v>(3)Medianamente Satisfecho</v>
      </c>
      <c r="C14" s="100">
        <f>TAB_!B31</f>
        <v>6.35</v>
      </c>
      <c r="D14" s="32">
        <f>TAB_!C31</f>
        <v>0</v>
      </c>
      <c r="E14" s="32">
        <f>TAB_!D31</f>
        <v>0</v>
      </c>
      <c r="F14" s="32">
        <f>TAB_!E31</f>
        <v>20</v>
      </c>
      <c r="G14" s="32">
        <f>TAB_!F31</f>
        <v>0</v>
      </c>
      <c r="H14" s="32">
        <f>TAB_!G31</f>
        <v>0</v>
      </c>
      <c r="I14" s="32">
        <f>TAB_!H31</f>
        <v>0</v>
      </c>
      <c r="J14" s="32">
        <f>TAB_!I31</f>
        <v>0</v>
      </c>
      <c r="K14" s="32">
        <f>TAB_!J31</f>
        <v>0</v>
      </c>
      <c r="L14" s="32">
        <f>TAB_!K31</f>
        <v>0</v>
      </c>
      <c r="M14" s="32">
        <f>TAB_!L31</f>
        <v>0</v>
      </c>
      <c r="N14" s="32">
        <f>TAB_!M31</f>
        <v>0</v>
      </c>
      <c r="O14" s="32">
        <f>TAB_!N31</f>
        <v>0</v>
      </c>
      <c r="P14" s="32">
        <f>TAB_!O31</f>
        <v>0</v>
      </c>
      <c r="Q14" s="32">
        <f>TAB_!P31</f>
        <v>0</v>
      </c>
      <c r="R14" s="32">
        <f>TAB_!Q31</f>
        <v>0</v>
      </c>
      <c r="S14" s="32">
        <f>TAB_!R31</f>
        <v>0</v>
      </c>
      <c r="T14" s="32">
        <f>TAB_!S31</f>
        <v>0</v>
      </c>
      <c r="U14" s="32">
        <f>TAB_!T31</f>
        <v>0</v>
      </c>
      <c r="V14" s="32">
        <f>TAB_!U31</f>
        <v>14.29</v>
      </c>
      <c r="W14" s="32">
        <f>TAB_!V31</f>
        <v>16.670000000000002</v>
      </c>
      <c r="X14" s="114">
        <f>TAB_!W31</f>
        <v>5.17</v>
      </c>
    </row>
    <row r="15" spans="1:24">
      <c r="A15" s="279"/>
      <c r="B15" s="103" t="str">
        <f>TAB_!A32</f>
        <v>(4)Satisfecho</v>
      </c>
      <c r="C15" s="100">
        <f>TAB_!B32</f>
        <v>51.59</v>
      </c>
      <c r="D15" s="32">
        <f>TAB_!C32</f>
        <v>16.670000000000002</v>
      </c>
      <c r="E15" s="32">
        <f>TAB_!D32</f>
        <v>33.33</v>
      </c>
      <c r="F15" s="32">
        <f>TAB_!E32</f>
        <v>0</v>
      </c>
      <c r="G15" s="32">
        <f>TAB_!F32</f>
        <v>25</v>
      </c>
      <c r="H15" s="32">
        <f>TAB_!G32</f>
        <v>66.67</v>
      </c>
      <c r="I15" s="32">
        <f>TAB_!H32</f>
        <v>50</v>
      </c>
      <c r="J15" s="32">
        <f>TAB_!I32</f>
        <v>50</v>
      </c>
      <c r="K15" s="32">
        <f>TAB_!J32</f>
        <v>50</v>
      </c>
      <c r="L15" s="32">
        <f>TAB_!K32</f>
        <v>25</v>
      </c>
      <c r="M15" s="32">
        <f>TAB_!L32</f>
        <v>0</v>
      </c>
      <c r="N15" s="32">
        <f>TAB_!M32</f>
        <v>55.56</v>
      </c>
      <c r="O15" s="32">
        <f>TAB_!N32</f>
        <v>50</v>
      </c>
      <c r="P15" s="32">
        <f>TAB_!O32</f>
        <v>15.38</v>
      </c>
      <c r="Q15" s="32">
        <f>TAB_!P32</f>
        <v>50</v>
      </c>
      <c r="R15" s="32">
        <f>TAB_!Q32</f>
        <v>0</v>
      </c>
      <c r="S15" s="32">
        <f>TAB_!R32</f>
        <v>11.11</v>
      </c>
      <c r="T15" s="32">
        <f>TAB_!S32</f>
        <v>0</v>
      </c>
      <c r="U15" s="32">
        <f>TAB_!T32</f>
        <v>33.33</v>
      </c>
      <c r="V15" s="32">
        <f>TAB_!U32</f>
        <v>57.14</v>
      </c>
      <c r="W15" s="32">
        <f>TAB_!V32</f>
        <v>45.83</v>
      </c>
      <c r="X15" s="114">
        <f>TAB_!W32</f>
        <v>41.33</v>
      </c>
    </row>
    <row r="16" spans="1:24">
      <c r="A16" s="279"/>
      <c r="B16" s="103" t="str">
        <f>TAB_!A33</f>
        <v>(5)Muy Satisfecho</v>
      </c>
      <c r="C16" s="100">
        <f>TAB_!B33</f>
        <v>38.89</v>
      </c>
      <c r="D16" s="32">
        <f>TAB_!C33</f>
        <v>83.33</v>
      </c>
      <c r="E16" s="32">
        <f>TAB_!D33</f>
        <v>55.56</v>
      </c>
      <c r="F16" s="32">
        <f>TAB_!E33</f>
        <v>80</v>
      </c>
      <c r="G16" s="32">
        <f>TAB_!F33</f>
        <v>75</v>
      </c>
      <c r="H16" s="32">
        <f>TAB_!G33</f>
        <v>33.33</v>
      </c>
      <c r="I16" s="32">
        <f>TAB_!H33</f>
        <v>50</v>
      </c>
      <c r="J16" s="32">
        <f>TAB_!I33</f>
        <v>50</v>
      </c>
      <c r="K16" s="32">
        <f>TAB_!J33</f>
        <v>50</v>
      </c>
      <c r="L16" s="32">
        <f>TAB_!K33</f>
        <v>75</v>
      </c>
      <c r="M16" s="32">
        <f>TAB_!L33</f>
        <v>100</v>
      </c>
      <c r="N16" s="32">
        <f>TAB_!M33</f>
        <v>44.44</v>
      </c>
      <c r="O16" s="32">
        <f>TAB_!N33</f>
        <v>50</v>
      </c>
      <c r="P16" s="32">
        <f>TAB_!O33</f>
        <v>84.62</v>
      </c>
      <c r="Q16" s="32">
        <f>TAB_!P33</f>
        <v>50</v>
      </c>
      <c r="R16" s="32">
        <f>TAB_!Q33</f>
        <v>100</v>
      </c>
      <c r="S16" s="32">
        <f>TAB_!R33</f>
        <v>88.89</v>
      </c>
      <c r="T16" s="32">
        <f>TAB_!S33</f>
        <v>100</v>
      </c>
      <c r="U16" s="32">
        <f>TAB_!T33</f>
        <v>66.67</v>
      </c>
      <c r="V16" s="32">
        <f>TAB_!U33</f>
        <v>28.57</v>
      </c>
      <c r="W16" s="32">
        <f>TAB_!V33</f>
        <v>37.5</v>
      </c>
      <c r="X16" s="114">
        <f>TAB_!W33</f>
        <v>51.66</v>
      </c>
    </row>
    <row r="17" spans="1:24">
      <c r="A17" s="279"/>
      <c r="B17" s="103" t="str">
        <f>TAB_!A34</f>
        <v>NS/NA</v>
      </c>
      <c r="C17" s="100">
        <f>TAB_!B34</f>
        <v>0</v>
      </c>
      <c r="D17" s="32">
        <f>TAB_!C34</f>
        <v>0</v>
      </c>
      <c r="E17" s="32">
        <f>TAB_!D34</f>
        <v>0</v>
      </c>
      <c r="F17" s="32">
        <f>TAB_!E34</f>
        <v>0</v>
      </c>
      <c r="G17" s="32">
        <f>TAB_!F34</f>
        <v>0</v>
      </c>
      <c r="H17" s="32">
        <f>TAB_!G34</f>
        <v>0</v>
      </c>
      <c r="I17" s="32">
        <f>TAB_!H34</f>
        <v>0</v>
      </c>
      <c r="J17" s="32">
        <f>TAB_!I34</f>
        <v>0</v>
      </c>
      <c r="K17" s="32">
        <f>TAB_!J34</f>
        <v>0</v>
      </c>
      <c r="L17" s="32">
        <f>TAB_!K34</f>
        <v>0</v>
      </c>
      <c r="M17" s="32">
        <f>TAB_!L34</f>
        <v>0</v>
      </c>
      <c r="N17" s="32">
        <f>TAB_!M34</f>
        <v>0</v>
      </c>
      <c r="O17" s="32">
        <f>TAB_!N34</f>
        <v>0</v>
      </c>
      <c r="P17" s="32">
        <f>TAB_!O34</f>
        <v>0</v>
      </c>
      <c r="Q17" s="32">
        <f>TAB_!P34</f>
        <v>0</v>
      </c>
      <c r="R17" s="32">
        <f>TAB_!Q34</f>
        <v>0</v>
      </c>
      <c r="S17" s="32">
        <f>TAB_!R34</f>
        <v>0</v>
      </c>
      <c r="T17" s="32">
        <f>TAB_!S34</f>
        <v>0</v>
      </c>
      <c r="U17" s="32">
        <f>TAB_!T34</f>
        <v>0</v>
      </c>
      <c r="V17" s="32">
        <f>TAB_!U34</f>
        <v>0</v>
      </c>
      <c r="W17" s="32">
        <f>TAB_!V34</f>
        <v>0</v>
      </c>
      <c r="X17" s="114">
        <f>TAB_!W34</f>
        <v>0</v>
      </c>
    </row>
    <row r="18" spans="1:24">
      <c r="A18" s="279"/>
      <c r="B18" s="103" t="str">
        <f>TAB_!A35</f>
        <v>Total</v>
      </c>
      <c r="C18" s="100">
        <f>TAB_!B35</f>
        <v>100</v>
      </c>
      <c r="D18" s="32">
        <f>TAB_!C35</f>
        <v>100</v>
      </c>
      <c r="E18" s="32">
        <f>TAB_!D35</f>
        <v>100</v>
      </c>
      <c r="F18" s="32">
        <f>TAB_!E35</f>
        <v>100</v>
      </c>
      <c r="G18" s="32">
        <f>TAB_!F35</f>
        <v>100</v>
      </c>
      <c r="H18" s="32">
        <f>TAB_!G35</f>
        <v>100</v>
      </c>
      <c r="I18" s="32">
        <f>TAB_!H35</f>
        <v>100</v>
      </c>
      <c r="J18" s="32">
        <f>TAB_!I35</f>
        <v>100</v>
      </c>
      <c r="K18" s="32">
        <f>TAB_!J35</f>
        <v>100</v>
      </c>
      <c r="L18" s="32">
        <f>TAB_!K35</f>
        <v>100</v>
      </c>
      <c r="M18" s="32">
        <f>TAB_!L35</f>
        <v>100</v>
      </c>
      <c r="N18" s="32">
        <f>TAB_!M35</f>
        <v>100</v>
      </c>
      <c r="O18" s="32">
        <f>TAB_!N35</f>
        <v>100</v>
      </c>
      <c r="P18" s="32">
        <f>TAB_!O35</f>
        <v>100</v>
      </c>
      <c r="Q18" s="32">
        <f>TAB_!P35</f>
        <v>100</v>
      </c>
      <c r="R18" s="32">
        <f>TAB_!Q35</f>
        <v>100</v>
      </c>
      <c r="S18" s="32">
        <f>TAB_!R35</f>
        <v>100</v>
      </c>
      <c r="T18" s="32">
        <f>TAB_!S35</f>
        <v>100</v>
      </c>
      <c r="U18" s="32">
        <f>TAB_!T35</f>
        <v>100</v>
      </c>
      <c r="V18" s="32">
        <f>TAB_!U35</f>
        <v>100</v>
      </c>
      <c r="W18" s="32">
        <f>TAB_!V35</f>
        <v>100</v>
      </c>
      <c r="X18" s="114">
        <f>TAB_!W35</f>
        <v>100</v>
      </c>
    </row>
    <row r="19" spans="1:24">
      <c r="A19" s="279"/>
      <c r="B19" s="104" t="str">
        <f>TAB_!A36</f>
        <v>Numero de entrevistados</v>
      </c>
      <c r="C19" s="117">
        <f>TAB_!B36</f>
        <v>126</v>
      </c>
      <c r="D19" s="118">
        <f>TAB_!C36</f>
        <v>6</v>
      </c>
      <c r="E19" s="118">
        <f>TAB_!D36</f>
        <v>9</v>
      </c>
      <c r="F19" s="118">
        <f>TAB_!E36</f>
        <v>5</v>
      </c>
      <c r="G19" s="118">
        <f>TAB_!F36</f>
        <v>4</v>
      </c>
      <c r="H19" s="118">
        <f>TAB_!G36</f>
        <v>3</v>
      </c>
      <c r="I19" s="118">
        <f>TAB_!H36</f>
        <v>4</v>
      </c>
      <c r="J19" s="118">
        <f>TAB_!I36</f>
        <v>2</v>
      </c>
      <c r="K19" s="118">
        <f>TAB_!J36</f>
        <v>4</v>
      </c>
      <c r="L19" s="118">
        <f>TAB_!K36</f>
        <v>4</v>
      </c>
      <c r="M19" s="118">
        <f>TAB_!L36</f>
        <v>8</v>
      </c>
      <c r="N19" s="118">
        <f>TAB_!M36</f>
        <v>9</v>
      </c>
      <c r="O19" s="118">
        <f>TAB_!N36</f>
        <v>12</v>
      </c>
      <c r="P19" s="118">
        <f>TAB_!O36</f>
        <v>13</v>
      </c>
      <c r="Q19" s="118">
        <f>TAB_!P36</f>
        <v>4</v>
      </c>
      <c r="R19" s="118">
        <f>TAB_!Q36</f>
        <v>3</v>
      </c>
      <c r="S19" s="118">
        <f>TAB_!R36</f>
        <v>9</v>
      </c>
      <c r="T19" s="118">
        <f>TAB_!S36</f>
        <v>6</v>
      </c>
      <c r="U19" s="118">
        <f>TAB_!T36</f>
        <v>9</v>
      </c>
      <c r="V19" s="118">
        <f>TAB_!U36</f>
        <v>7</v>
      </c>
      <c r="W19" s="118">
        <f>TAB_!V36</f>
        <v>24</v>
      </c>
      <c r="X19" s="119">
        <f>TAB_!W36</f>
        <v>271</v>
      </c>
    </row>
    <row r="20" spans="1:24">
      <c r="A20" s="279"/>
      <c r="B20" s="108" t="str">
        <f>TAB_!A37</f>
        <v>TOP TWO BOX</v>
      </c>
      <c r="C20" s="101">
        <f>TAB_!B37</f>
        <v>90.48</v>
      </c>
      <c r="D20" s="30">
        <f>TAB_!C37</f>
        <v>100</v>
      </c>
      <c r="E20" s="30">
        <f>TAB_!D37</f>
        <v>88.89</v>
      </c>
      <c r="F20" s="30">
        <f>TAB_!E37</f>
        <v>80</v>
      </c>
      <c r="G20" s="30">
        <f>TAB_!F37</f>
        <v>100</v>
      </c>
      <c r="H20" s="30">
        <f>TAB_!G37</f>
        <v>100</v>
      </c>
      <c r="I20" s="30">
        <f>TAB_!H37</f>
        <v>100</v>
      </c>
      <c r="J20" s="30">
        <f>TAB_!I37</f>
        <v>100</v>
      </c>
      <c r="K20" s="30">
        <f>TAB_!J37</f>
        <v>100</v>
      </c>
      <c r="L20" s="30">
        <f>TAB_!K37</f>
        <v>100</v>
      </c>
      <c r="M20" s="30">
        <f>TAB_!L37</f>
        <v>100</v>
      </c>
      <c r="N20" s="30">
        <f>TAB_!M37</f>
        <v>100</v>
      </c>
      <c r="O20" s="30">
        <f>TAB_!N37</f>
        <v>100</v>
      </c>
      <c r="P20" s="30">
        <f>TAB_!O37</f>
        <v>100</v>
      </c>
      <c r="Q20" s="30">
        <f>TAB_!P37</f>
        <v>100</v>
      </c>
      <c r="R20" s="30">
        <f>TAB_!Q37</f>
        <v>100</v>
      </c>
      <c r="S20" s="30">
        <f>TAB_!R37</f>
        <v>100</v>
      </c>
      <c r="T20" s="30">
        <f>TAB_!S37</f>
        <v>100</v>
      </c>
      <c r="U20" s="30">
        <f>TAB_!T37</f>
        <v>100</v>
      </c>
      <c r="V20" s="30">
        <f>TAB_!U37</f>
        <v>85.71</v>
      </c>
      <c r="W20" s="30">
        <f>TAB_!V37</f>
        <v>83.33</v>
      </c>
      <c r="X20" s="115">
        <f>TAB_!W37</f>
        <v>92.99</v>
      </c>
    </row>
    <row r="21" spans="1:24">
      <c r="A21" s="279"/>
      <c r="B21" s="103" t="str">
        <f>TAB_!A38</f>
        <v>BOTTOM TWO BOX</v>
      </c>
      <c r="C21" s="100">
        <f>TAB_!B38</f>
        <v>3.17</v>
      </c>
      <c r="D21" s="32">
        <f>TAB_!C38</f>
        <v>0</v>
      </c>
      <c r="E21" s="32">
        <f>TAB_!D38</f>
        <v>11.11</v>
      </c>
      <c r="F21" s="32">
        <f>TAB_!E38</f>
        <v>0</v>
      </c>
      <c r="G21" s="32">
        <f>TAB_!F38</f>
        <v>0</v>
      </c>
      <c r="H21" s="32">
        <f>TAB_!G38</f>
        <v>0</v>
      </c>
      <c r="I21" s="32">
        <f>TAB_!H38</f>
        <v>0</v>
      </c>
      <c r="J21" s="32">
        <f>TAB_!I38</f>
        <v>0</v>
      </c>
      <c r="K21" s="32">
        <f>TAB_!J38</f>
        <v>0</v>
      </c>
      <c r="L21" s="32">
        <f>TAB_!K38</f>
        <v>0</v>
      </c>
      <c r="M21" s="32">
        <f>TAB_!L38</f>
        <v>0</v>
      </c>
      <c r="N21" s="32">
        <f>TAB_!M38</f>
        <v>0</v>
      </c>
      <c r="O21" s="32">
        <f>TAB_!N38</f>
        <v>0</v>
      </c>
      <c r="P21" s="32">
        <f>TAB_!O38</f>
        <v>0</v>
      </c>
      <c r="Q21" s="32">
        <f>TAB_!P38</f>
        <v>0</v>
      </c>
      <c r="R21" s="32">
        <f>TAB_!Q38</f>
        <v>0</v>
      </c>
      <c r="S21" s="32">
        <f>TAB_!R38</f>
        <v>0</v>
      </c>
      <c r="T21" s="32">
        <f>TAB_!S38</f>
        <v>0</v>
      </c>
      <c r="U21" s="32">
        <f>TAB_!T38</f>
        <v>0</v>
      </c>
      <c r="V21" s="32">
        <f>TAB_!U38</f>
        <v>0</v>
      </c>
      <c r="W21" s="32">
        <f>TAB_!V38</f>
        <v>0</v>
      </c>
      <c r="X21" s="114">
        <f>TAB_!W38</f>
        <v>1.85</v>
      </c>
    </row>
    <row r="22" spans="1:24">
      <c r="A22" s="279"/>
      <c r="B22" s="108" t="str">
        <f>TAB_!A39</f>
        <v>Media Escala de 1 a 5</v>
      </c>
      <c r="C22" s="102">
        <f>TAB_!B39</f>
        <v>4.3</v>
      </c>
      <c r="D22" s="31">
        <f>TAB_!C39</f>
        <v>4.8</v>
      </c>
      <c r="E22" s="31">
        <f>TAB_!D39</f>
        <v>4.3</v>
      </c>
      <c r="F22" s="31">
        <f>TAB_!E39</f>
        <v>4.5999999999999996</v>
      </c>
      <c r="G22" s="31">
        <f>TAB_!F39</f>
        <v>4.8</v>
      </c>
      <c r="H22" s="31">
        <f>TAB_!G39</f>
        <v>4.3</v>
      </c>
      <c r="I22" s="31">
        <f>TAB_!H39</f>
        <v>4.5</v>
      </c>
      <c r="J22" s="31">
        <f>TAB_!I39</f>
        <v>4.5</v>
      </c>
      <c r="K22" s="31">
        <f>TAB_!J39</f>
        <v>4.5</v>
      </c>
      <c r="L22" s="31">
        <f>TAB_!K39</f>
        <v>4.8</v>
      </c>
      <c r="M22" s="31">
        <f>TAB_!L39</f>
        <v>5</v>
      </c>
      <c r="N22" s="31">
        <f>TAB_!M39</f>
        <v>4.4000000000000004</v>
      </c>
      <c r="O22" s="31">
        <f>TAB_!N39</f>
        <v>4.5</v>
      </c>
      <c r="P22" s="31">
        <f>TAB_!O39</f>
        <v>4.8</v>
      </c>
      <c r="Q22" s="31">
        <f>TAB_!P39</f>
        <v>4.5</v>
      </c>
      <c r="R22" s="31">
        <f>TAB_!Q39</f>
        <v>5</v>
      </c>
      <c r="S22" s="31">
        <f>TAB_!R39</f>
        <v>4.9000000000000004</v>
      </c>
      <c r="T22" s="31">
        <f>TAB_!S39</f>
        <v>5</v>
      </c>
      <c r="U22" s="31">
        <f>TAB_!T39</f>
        <v>4.7</v>
      </c>
      <c r="V22" s="31">
        <f>TAB_!U39</f>
        <v>4.0999999999999996</v>
      </c>
      <c r="W22" s="31">
        <f>TAB_!V39</f>
        <v>4.2</v>
      </c>
      <c r="X22" s="116">
        <f>TAB_!W39</f>
        <v>4.4000000000000004</v>
      </c>
    </row>
    <row r="23" spans="1:24" ht="15.75" thickBot="1">
      <c r="A23" s="279"/>
      <c r="B23" s="109" t="str">
        <f>TAB_!A40</f>
        <v>Índice Escala de 1 a 100</v>
      </c>
      <c r="C23" s="120">
        <f>TAB_!B40</f>
        <v>81.3</v>
      </c>
      <c r="D23" s="121">
        <f>TAB_!C40</f>
        <v>95.8</v>
      </c>
      <c r="E23" s="121">
        <f>TAB_!D40</f>
        <v>83.3</v>
      </c>
      <c r="F23" s="121">
        <f>TAB_!E40</f>
        <v>90</v>
      </c>
      <c r="G23" s="121">
        <f>TAB_!F40</f>
        <v>93.8</v>
      </c>
      <c r="H23" s="121">
        <f>TAB_!G40</f>
        <v>83.3</v>
      </c>
      <c r="I23" s="121">
        <f>TAB_!H40</f>
        <v>87.5</v>
      </c>
      <c r="J23" s="121">
        <f>TAB_!I40</f>
        <v>87.5</v>
      </c>
      <c r="K23" s="121">
        <f>TAB_!J40</f>
        <v>87.5</v>
      </c>
      <c r="L23" s="121">
        <f>TAB_!K40</f>
        <v>93.8</v>
      </c>
      <c r="M23" s="121">
        <f>TAB_!L40</f>
        <v>100</v>
      </c>
      <c r="N23" s="121">
        <f>TAB_!M40</f>
        <v>86.1</v>
      </c>
      <c r="O23" s="121">
        <f>TAB_!N40</f>
        <v>87.5</v>
      </c>
      <c r="P23" s="121">
        <f>TAB_!O40</f>
        <v>96.2</v>
      </c>
      <c r="Q23" s="121">
        <f>TAB_!P40</f>
        <v>87.5</v>
      </c>
      <c r="R23" s="121">
        <f>TAB_!Q40</f>
        <v>100</v>
      </c>
      <c r="S23" s="121">
        <f>TAB_!R40</f>
        <v>97.2</v>
      </c>
      <c r="T23" s="121">
        <f>TAB_!S40</f>
        <v>100</v>
      </c>
      <c r="U23" s="121">
        <f>TAB_!T40</f>
        <v>91.7</v>
      </c>
      <c r="V23" s="121">
        <f>TAB_!U40</f>
        <v>78.599999999999994</v>
      </c>
      <c r="W23" s="121">
        <f>TAB_!V40</f>
        <v>80.2</v>
      </c>
      <c r="X23" s="122">
        <f>TAB_!W40</f>
        <v>85.6</v>
      </c>
    </row>
    <row r="24" spans="1:24">
      <c r="A24" s="279"/>
      <c r="B24" s="13"/>
    </row>
    <row r="25" spans="1:24">
      <c r="A25" s="279"/>
      <c r="B25" s="13"/>
    </row>
    <row r="26" spans="1:24">
      <c r="A26" s="279"/>
      <c r="B26" s="13" t="str">
        <f>TAB_!A43</f>
        <v>#En términos generales ¿qué tan satisfecho se encuentra usted con los distintos procesos y servicios que comprenden el quehacer académico y administrativo</v>
      </c>
    </row>
    <row r="27" spans="1:24" ht="15.75" thickBot="1">
      <c r="A27" s="279"/>
      <c r="B27" s="13" t="str">
        <f>TAB_!A44</f>
        <v>#de la Unidad Académica a la que pertenece?</v>
      </c>
    </row>
    <row r="28" spans="1:24">
      <c r="A28" s="279"/>
      <c r="B28" s="107" t="str">
        <f>TAB_!A51</f>
        <v>(1)Nada satisfecho</v>
      </c>
      <c r="C28" s="106">
        <f>TAB_!B51</f>
        <v>0</v>
      </c>
      <c r="D28" s="105">
        <f>TAB_!C51</f>
        <v>0</v>
      </c>
      <c r="E28" s="105">
        <f>TAB_!D51</f>
        <v>0</v>
      </c>
      <c r="F28" s="105">
        <f>TAB_!E51</f>
        <v>0</v>
      </c>
      <c r="G28" s="105">
        <f>TAB_!F51</f>
        <v>0</v>
      </c>
      <c r="H28" s="105">
        <f>TAB_!G51</f>
        <v>0</v>
      </c>
      <c r="I28" s="105">
        <f>TAB_!H51</f>
        <v>0</v>
      </c>
      <c r="J28" s="105">
        <f>TAB_!I51</f>
        <v>0</v>
      </c>
      <c r="K28" s="105">
        <f>TAB_!J51</f>
        <v>0</v>
      </c>
      <c r="L28" s="105">
        <f>TAB_!K51</f>
        <v>0</v>
      </c>
      <c r="M28" s="105">
        <f>TAB_!L51</f>
        <v>0</v>
      </c>
      <c r="N28" s="105">
        <f>TAB_!M51</f>
        <v>0</v>
      </c>
      <c r="O28" s="105">
        <f>TAB_!N51</f>
        <v>0</v>
      </c>
      <c r="P28" s="105">
        <f>TAB_!O51</f>
        <v>0</v>
      </c>
      <c r="Q28" s="105">
        <f>TAB_!P51</f>
        <v>0</v>
      </c>
      <c r="R28" s="105">
        <f>TAB_!Q51</f>
        <v>0</v>
      </c>
      <c r="S28" s="105">
        <f>TAB_!R51</f>
        <v>0</v>
      </c>
      <c r="T28" s="105">
        <f>TAB_!S51</f>
        <v>0</v>
      </c>
      <c r="U28" s="105">
        <f>TAB_!T51</f>
        <v>0</v>
      </c>
      <c r="V28" s="105">
        <f>TAB_!U51</f>
        <v>0</v>
      </c>
      <c r="W28" s="105">
        <f>TAB_!V51</f>
        <v>4.17</v>
      </c>
      <c r="X28" s="113">
        <f>TAB_!W51</f>
        <v>0.37</v>
      </c>
    </row>
    <row r="29" spans="1:24">
      <c r="A29" s="279"/>
      <c r="B29" s="103" t="str">
        <f>TAB_!A52</f>
        <v>(2)Poco satisfecho</v>
      </c>
      <c r="C29" s="100">
        <f>TAB_!B52</f>
        <v>2.38</v>
      </c>
      <c r="D29" s="32">
        <f>TAB_!C52</f>
        <v>0</v>
      </c>
      <c r="E29" s="32">
        <f>TAB_!D52</f>
        <v>11.11</v>
      </c>
      <c r="F29" s="32">
        <f>TAB_!E52</f>
        <v>0</v>
      </c>
      <c r="G29" s="32">
        <f>TAB_!F52</f>
        <v>0</v>
      </c>
      <c r="H29" s="32">
        <f>TAB_!G52</f>
        <v>0</v>
      </c>
      <c r="I29" s="32">
        <f>TAB_!H52</f>
        <v>0</v>
      </c>
      <c r="J29" s="32">
        <f>TAB_!I52</f>
        <v>0</v>
      </c>
      <c r="K29" s="32">
        <f>TAB_!J52</f>
        <v>0</v>
      </c>
      <c r="L29" s="32">
        <f>TAB_!K52</f>
        <v>0</v>
      </c>
      <c r="M29" s="32">
        <f>TAB_!L52</f>
        <v>0</v>
      </c>
      <c r="N29" s="32">
        <f>TAB_!M52</f>
        <v>0</v>
      </c>
      <c r="O29" s="32">
        <f>TAB_!N52</f>
        <v>0</v>
      </c>
      <c r="P29" s="32">
        <f>TAB_!O52</f>
        <v>0</v>
      </c>
      <c r="Q29" s="32">
        <f>TAB_!P52</f>
        <v>0</v>
      </c>
      <c r="R29" s="32">
        <f>TAB_!Q52</f>
        <v>0</v>
      </c>
      <c r="S29" s="32">
        <f>TAB_!R52</f>
        <v>0</v>
      </c>
      <c r="T29" s="32">
        <f>TAB_!S52</f>
        <v>0</v>
      </c>
      <c r="U29" s="32">
        <f>TAB_!T52</f>
        <v>0</v>
      </c>
      <c r="V29" s="32">
        <f>TAB_!U52</f>
        <v>0</v>
      </c>
      <c r="W29" s="32">
        <f>TAB_!V52</f>
        <v>0</v>
      </c>
      <c r="X29" s="114">
        <f>TAB_!W52</f>
        <v>1.48</v>
      </c>
    </row>
    <row r="30" spans="1:24">
      <c r="A30" s="279"/>
      <c r="B30" s="103" t="str">
        <f>TAB_!A53</f>
        <v>(3)Medianamente Satisfecho</v>
      </c>
      <c r="C30" s="100">
        <f>TAB_!B53</f>
        <v>8.73</v>
      </c>
      <c r="D30" s="32">
        <f>TAB_!C53</f>
        <v>16.670000000000002</v>
      </c>
      <c r="E30" s="32">
        <f>TAB_!D53</f>
        <v>0</v>
      </c>
      <c r="F30" s="32">
        <f>TAB_!E53</f>
        <v>20</v>
      </c>
      <c r="G30" s="32">
        <f>TAB_!F53</f>
        <v>0</v>
      </c>
      <c r="H30" s="32">
        <f>TAB_!G53</f>
        <v>0</v>
      </c>
      <c r="I30" s="32">
        <f>TAB_!H53</f>
        <v>0</v>
      </c>
      <c r="J30" s="32">
        <f>TAB_!I53</f>
        <v>50</v>
      </c>
      <c r="K30" s="32">
        <f>TAB_!J53</f>
        <v>0</v>
      </c>
      <c r="L30" s="32">
        <f>TAB_!K53</f>
        <v>0</v>
      </c>
      <c r="M30" s="32">
        <f>TAB_!L53</f>
        <v>0</v>
      </c>
      <c r="N30" s="32">
        <f>TAB_!M53</f>
        <v>0</v>
      </c>
      <c r="O30" s="32">
        <f>TAB_!N53</f>
        <v>8.33</v>
      </c>
      <c r="P30" s="32">
        <f>TAB_!O53</f>
        <v>0</v>
      </c>
      <c r="Q30" s="32">
        <f>TAB_!P53</f>
        <v>0</v>
      </c>
      <c r="R30" s="32">
        <f>TAB_!Q53</f>
        <v>0</v>
      </c>
      <c r="S30" s="32">
        <f>TAB_!R53</f>
        <v>0</v>
      </c>
      <c r="T30" s="32">
        <f>TAB_!S53</f>
        <v>16.670000000000002</v>
      </c>
      <c r="U30" s="32">
        <f>TAB_!T53</f>
        <v>0</v>
      </c>
      <c r="V30" s="32">
        <f>TAB_!U53</f>
        <v>0</v>
      </c>
      <c r="W30" s="32">
        <f>TAB_!V53</f>
        <v>12.5</v>
      </c>
      <c r="X30" s="114">
        <f>TAB_!W53</f>
        <v>7.01</v>
      </c>
    </row>
    <row r="31" spans="1:24">
      <c r="A31" s="279"/>
      <c r="B31" s="103" t="str">
        <f>TAB_!A54</f>
        <v>(4)Satisfecho</v>
      </c>
      <c r="C31" s="100">
        <f>TAB_!B54</f>
        <v>53.97</v>
      </c>
      <c r="D31" s="32">
        <f>TAB_!C54</f>
        <v>0</v>
      </c>
      <c r="E31" s="32">
        <f>TAB_!D54</f>
        <v>66.67</v>
      </c>
      <c r="F31" s="32">
        <f>TAB_!E54</f>
        <v>20</v>
      </c>
      <c r="G31" s="32">
        <f>TAB_!F54</f>
        <v>25</v>
      </c>
      <c r="H31" s="32">
        <f>TAB_!G54</f>
        <v>66.67</v>
      </c>
      <c r="I31" s="32">
        <f>TAB_!H54</f>
        <v>25</v>
      </c>
      <c r="J31" s="32">
        <f>TAB_!I54</f>
        <v>0</v>
      </c>
      <c r="K31" s="32">
        <f>TAB_!J54</f>
        <v>50</v>
      </c>
      <c r="L31" s="32">
        <f>TAB_!K54</f>
        <v>25</v>
      </c>
      <c r="M31" s="32">
        <f>TAB_!L54</f>
        <v>0</v>
      </c>
      <c r="N31" s="32">
        <f>TAB_!M54</f>
        <v>44.44</v>
      </c>
      <c r="O31" s="32">
        <f>TAB_!N54</f>
        <v>25</v>
      </c>
      <c r="P31" s="32">
        <f>TAB_!O54</f>
        <v>7.69</v>
      </c>
      <c r="Q31" s="32">
        <f>TAB_!P54</f>
        <v>25</v>
      </c>
      <c r="R31" s="32">
        <f>TAB_!Q54</f>
        <v>0</v>
      </c>
      <c r="S31" s="32">
        <f>TAB_!R54</f>
        <v>11.11</v>
      </c>
      <c r="T31" s="32">
        <f>TAB_!S54</f>
        <v>0</v>
      </c>
      <c r="U31" s="32">
        <f>TAB_!T54</f>
        <v>22.22</v>
      </c>
      <c r="V31" s="32">
        <f>TAB_!U54</f>
        <v>42.86</v>
      </c>
      <c r="W31" s="32">
        <f>TAB_!V54</f>
        <v>45.83</v>
      </c>
      <c r="X31" s="114">
        <f>TAB_!W54</f>
        <v>39.85</v>
      </c>
    </row>
    <row r="32" spans="1:24">
      <c r="A32" s="279"/>
      <c r="B32" s="103" t="str">
        <f>TAB_!A55</f>
        <v>(5)Muy Satisfecho</v>
      </c>
      <c r="C32" s="100">
        <f>TAB_!B55</f>
        <v>34.92</v>
      </c>
      <c r="D32" s="32">
        <f>TAB_!C55</f>
        <v>83.33</v>
      </c>
      <c r="E32" s="32">
        <f>TAB_!D55</f>
        <v>22.22</v>
      </c>
      <c r="F32" s="32">
        <f>TAB_!E55</f>
        <v>60</v>
      </c>
      <c r="G32" s="32">
        <f>TAB_!F55</f>
        <v>75</v>
      </c>
      <c r="H32" s="32">
        <f>TAB_!G55</f>
        <v>33.33</v>
      </c>
      <c r="I32" s="32">
        <f>TAB_!H55</f>
        <v>75</v>
      </c>
      <c r="J32" s="32">
        <f>TAB_!I55</f>
        <v>50</v>
      </c>
      <c r="K32" s="32">
        <f>TAB_!J55</f>
        <v>50</v>
      </c>
      <c r="L32" s="32">
        <f>TAB_!K55</f>
        <v>75</v>
      </c>
      <c r="M32" s="32">
        <f>TAB_!L55</f>
        <v>100</v>
      </c>
      <c r="N32" s="32">
        <f>TAB_!M55</f>
        <v>55.56</v>
      </c>
      <c r="O32" s="32">
        <f>TAB_!N55</f>
        <v>66.67</v>
      </c>
      <c r="P32" s="32">
        <f>TAB_!O55</f>
        <v>92.31</v>
      </c>
      <c r="Q32" s="32">
        <f>TAB_!P55</f>
        <v>75</v>
      </c>
      <c r="R32" s="32">
        <f>TAB_!Q55</f>
        <v>100</v>
      </c>
      <c r="S32" s="32">
        <f>TAB_!R55</f>
        <v>88.89</v>
      </c>
      <c r="T32" s="32">
        <f>TAB_!S55</f>
        <v>83.33</v>
      </c>
      <c r="U32" s="32">
        <f>TAB_!T55</f>
        <v>77.78</v>
      </c>
      <c r="V32" s="32">
        <f>TAB_!U55</f>
        <v>57.14</v>
      </c>
      <c r="W32" s="32">
        <f>TAB_!V55</f>
        <v>37.5</v>
      </c>
      <c r="X32" s="114">
        <f>TAB_!W55</f>
        <v>51.29</v>
      </c>
    </row>
    <row r="33" spans="1:24">
      <c r="A33" s="279"/>
      <c r="B33" s="103" t="str">
        <f>TAB_!A56</f>
        <v>NS/NA</v>
      </c>
      <c r="C33" s="100">
        <f>TAB_!B56</f>
        <v>0</v>
      </c>
      <c r="D33" s="32">
        <f>TAB_!C56</f>
        <v>0</v>
      </c>
      <c r="E33" s="32">
        <f>TAB_!D56</f>
        <v>0</v>
      </c>
      <c r="F33" s="32">
        <f>TAB_!E56</f>
        <v>0</v>
      </c>
      <c r="G33" s="32">
        <f>TAB_!F56</f>
        <v>0</v>
      </c>
      <c r="H33" s="32">
        <f>TAB_!G56</f>
        <v>0</v>
      </c>
      <c r="I33" s="32">
        <f>TAB_!H56</f>
        <v>0</v>
      </c>
      <c r="J33" s="32">
        <f>TAB_!I56</f>
        <v>0</v>
      </c>
      <c r="K33" s="32">
        <f>TAB_!J56</f>
        <v>0</v>
      </c>
      <c r="L33" s="32">
        <f>TAB_!K56</f>
        <v>0</v>
      </c>
      <c r="M33" s="32">
        <f>TAB_!L56</f>
        <v>0</v>
      </c>
      <c r="N33" s="32">
        <f>TAB_!M56</f>
        <v>0</v>
      </c>
      <c r="O33" s="32">
        <f>TAB_!N56</f>
        <v>0</v>
      </c>
      <c r="P33" s="32">
        <f>TAB_!O56</f>
        <v>0</v>
      </c>
      <c r="Q33" s="32">
        <f>TAB_!P56</f>
        <v>0</v>
      </c>
      <c r="R33" s="32">
        <f>TAB_!Q56</f>
        <v>0</v>
      </c>
      <c r="S33" s="32">
        <f>TAB_!R56</f>
        <v>0</v>
      </c>
      <c r="T33" s="32">
        <f>TAB_!S56</f>
        <v>0</v>
      </c>
      <c r="U33" s="32">
        <f>TAB_!T56</f>
        <v>0</v>
      </c>
      <c r="V33" s="32">
        <f>TAB_!U56</f>
        <v>0</v>
      </c>
      <c r="W33" s="32">
        <f>TAB_!V56</f>
        <v>0</v>
      </c>
      <c r="X33" s="114">
        <f>TAB_!W56</f>
        <v>0</v>
      </c>
    </row>
    <row r="34" spans="1:24">
      <c r="A34" s="279"/>
      <c r="B34" s="103" t="str">
        <f>TAB_!A57</f>
        <v>Total</v>
      </c>
      <c r="C34" s="100">
        <f>TAB_!B57</f>
        <v>100</v>
      </c>
      <c r="D34" s="32">
        <f>TAB_!C57</f>
        <v>100</v>
      </c>
      <c r="E34" s="32">
        <f>TAB_!D57</f>
        <v>100</v>
      </c>
      <c r="F34" s="32">
        <f>TAB_!E57</f>
        <v>100</v>
      </c>
      <c r="G34" s="32">
        <f>TAB_!F57</f>
        <v>100</v>
      </c>
      <c r="H34" s="32">
        <f>TAB_!G57</f>
        <v>100</v>
      </c>
      <c r="I34" s="32">
        <f>TAB_!H57</f>
        <v>100</v>
      </c>
      <c r="J34" s="32">
        <f>TAB_!I57</f>
        <v>100</v>
      </c>
      <c r="K34" s="32">
        <f>TAB_!J57</f>
        <v>100</v>
      </c>
      <c r="L34" s="32">
        <f>TAB_!K57</f>
        <v>100</v>
      </c>
      <c r="M34" s="32">
        <f>TAB_!L57</f>
        <v>100</v>
      </c>
      <c r="N34" s="32">
        <f>TAB_!M57</f>
        <v>100</v>
      </c>
      <c r="O34" s="32">
        <f>TAB_!N57</f>
        <v>100</v>
      </c>
      <c r="P34" s="32">
        <f>TAB_!O57</f>
        <v>100</v>
      </c>
      <c r="Q34" s="32">
        <f>TAB_!P57</f>
        <v>100</v>
      </c>
      <c r="R34" s="32">
        <f>TAB_!Q57</f>
        <v>100</v>
      </c>
      <c r="S34" s="32">
        <f>TAB_!R57</f>
        <v>100</v>
      </c>
      <c r="T34" s="32">
        <f>TAB_!S57</f>
        <v>100</v>
      </c>
      <c r="U34" s="32">
        <f>TAB_!T57</f>
        <v>100</v>
      </c>
      <c r="V34" s="32">
        <f>TAB_!U57</f>
        <v>100</v>
      </c>
      <c r="W34" s="32">
        <f>TAB_!V57</f>
        <v>100</v>
      </c>
      <c r="X34" s="114">
        <f>TAB_!W57</f>
        <v>100</v>
      </c>
    </row>
    <row r="35" spans="1:24">
      <c r="A35" s="279"/>
      <c r="B35" s="104" t="str">
        <f>TAB_!A58</f>
        <v>Numero de entrevistados</v>
      </c>
      <c r="C35" s="117">
        <f>TAB_!B58</f>
        <v>126</v>
      </c>
      <c r="D35" s="118">
        <f>TAB_!C58</f>
        <v>6</v>
      </c>
      <c r="E35" s="118">
        <f>TAB_!D58</f>
        <v>9</v>
      </c>
      <c r="F35" s="118">
        <f>TAB_!E58</f>
        <v>5</v>
      </c>
      <c r="G35" s="118">
        <f>TAB_!F58</f>
        <v>4</v>
      </c>
      <c r="H35" s="118">
        <f>TAB_!G58</f>
        <v>3</v>
      </c>
      <c r="I35" s="118">
        <f>TAB_!H58</f>
        <v>4</v>
      </c>
      <c r="J35" s="118">
        <f>TAB_!I58</f>
        <v>2</v>
      </c>
      <c r="K35" s="118">
        <f>TAB_!J58</f>
        <v>4</v>
      </c>
      <c r="L35" s="118">
        <f>TAB_!K58</f>
        <v>4</v>
      </c>
      <c r="M35" s="118">
        <f>TAB_!L58</f>
        <v>8</v>
      </c>
      <c r="N35" s="118">
        <f>TAB_!M58</f>
        <v>9</v>
      </c>
      <c r="O35" s="118">
        <f>TAB_!N58</f>
        <v>12</v>
      </c>
      <c r="P35" s="118">
        <f>TAB_!O58</f>
        <v>13</v>
      </c>
      <c r="Q35" s="118">
        <f>TAB_!P58</f>
        <v>4</v>
      </c>
      <c r="R35" s="118">
        <f>TAB_!Q58</f>
        <v>3</v>
      </c>
      <c r="S35" s="118">
        <f>TAB_!R58</f>
        <v>9</v>
      </c>
      <c r="T35" s="118">
        <f>TAB_!S58</f>
        <v>6</v>
      </c>
      <c r="U35" s="118">
        <f>TAB_!T58</f>
        <v>9</v>
      </c>
      <c r="V35" s="118">
        <f>TAB_!U58</f>
        <v>7</v>
      </c>
      <c r="W35" s="118">
        <f>TAB_!V58</f>
        <v>24</v>
      </c>
      <c r="X35" s="119">
        <f>TAB_!W58</f>
        <v>271</v>
      </c>
    </row>
    <row r="36" spans="1:24">
      <c r="A36" s="279"/>
      <c r="B36" s="108" t="str">
        <f>TAB_!A59</f>
        <v>TOP TWO BOX</v>
      </c>
      <c r="C36" s="101">
        <f>TAB_!B59</f>
        <v>88.89</v>
      </c>
      <c r="D36" s="30">
        <f>TAB_!C59</f>
        <v>83.33</v>
      </c>
      <c r="E36" s="30">
        <f>TAB_!D59</f>
        <v>88.89</v>
      </c>
      <c r="F36" s="30">
        <f>TAB_!E59</f>
        <v>80</v>
      </c>
      <c r="G36" s="30">
        <f>TAB_!F59</f>
        <v>100</v>
      </c>
      <c r="H36" s="30">
        <f>TAB_!G59</f>
        <v>100</v>
      </c>
      <c r="I36" s="30">
        <f>TAB_!H59</f>
        <v>100</v>
      </c>
      <c r="J36" s="30">
        <f>TAB_!I59</f>
        <v>50</v>
      </c>
      <c r="K36" s="30">
        <f>TAB_!J59</f>
        <v>100</v>
      </c>
      <c r="L36" s="30">
        <f>TAB_!K59</f>
        <v>100</v>
      </c>
      <c r="M36" s="30">
        <f>TAB_!L59</f>
        <v>100</v>
      </c>
      <c r="N36" s="30">
        <f>TAB_!M59</f>
        <v>100</v>
      </c>
      <c r="O36" s="30">
        <f>TAB_!N59</f>
        <v>91.67</v>
      </c>
      <c r="P36" s="30">
        <f>TAB_!O59</f>
        <v>100</v>
      </c>
      <c r="Q36" s="30">
        <f>TAB_!P59</f>
        <v>100</v>
      </c>
      <c r="R36" s="30">
        <f>TAB_!Q59</f>
        <v>100</v>
      </c>
      <c r="S36" s="30">
        <f>TAB_!R59</f>
        <v>100</v>
      </c>
      <c r="T36" s="30">
        <f>TAB_!S59</f>
        <v>83.33</v>
      </c>
      <c r="U36" s="30">
        <f>TAB_!T59</f>
        <v>100</v>
      </c>
      <c r="V36" s="30">
        <f>TAB_!U59</f>
        <v>100</v>
      </c>
      <c r="W36" s="30">
        <f>TAB_!V59</f>
        <v>83.33</v>
      </c>
      <c r="X36" s="115">
        <f>TAB_!W59</f>
        <v>91.14</v>
      </c>
    </row>
    <row r="37" spans="1:24">
      <c r="A37" s="279"/>
      <c r="B37" s="103" t="str">
        <f>TAB_!A60</f>
        <v>BOTTOM TWO BOX</v>
      </c>
      <c r="C37" s="100">
        <f>TAB_!B60</f>
        <v>2.38</v>
      </c>
      <c r="D37" s="32">
        <f>TAB_!C60</f>
        <v>0</v>
      </c>
      <c r="E37" s="32">
        <f>TAB_!D60</f>
        <v>11.11</v>
      </c>
      <c r="F37" s="32">
        <f>TAB_!E60</f>
        <v>0</v>
      </c>
      <c r="G37" s="32">
        <f>TAB_!F60</f>
        <v>0</v>
      </c>
      <c r="H37" s="32">
        <f>TAB_!G60</f>
        <v>0</v>
      </c>
      <c r="I37" s="32">
        <f>TAB_!H60</f>
        <v>0</v>
      </c>
      <c r="J37" s="32">
        <f>TAB_!I60</f>
        <v>0</v>
      </c>
      <c r="K37" s="32">
        <f>TAB_!J60</f>
        <v>0</v>
      </c>
      <c r="L37" s="32">
        <f>TAB_!K60</f>
        <v>0</v>
      </c>
      <c r="M37" s="32">
        <f>TAB_!L60</f>
        <v>0</v>
      </c>
      <c r="N37" s="32">
        <f>TAB_!M60</f>
        <v>0</v>
      </c>
      <c r="O37" s="32">
        <f>TAB_!N60</f>
        <v>0</v>
      </c>
      <c r="P37" s="32">
        <f>TAB_!O60</f>
        <v>0</v>
      </c>
      <c r="Q37" s="32">
        <f>TAB_!P60</f>
        <v>0</v>
      </c>
      <c r="R37" s="32">
        <f>TAB_!Q60</f>
        <v>0</v>
      </c>
      <c r="S37" s="32">
        <f>TAB_!R60</f>
        <v>0</v>
      </c>
      <c r="T37" s="32">
        <f>TAB_!S60</f>
        <v>0</v>
      </c>
      <c r="U37" s="32">
        <f>TAB_!T60</f>
        <v>0</v>
      </c>
      <c r="V37" s="32">
        <f>TAB_!U60</f>
        <v>0</v>
      </c>
      <c r="W37" s="32">
        <f>TAB_!V60</f>
        <v>4.17</v>
      </c>
      <c r="X37" s="114">
        <f>TAB_!W60</f>
        <v>1.85</v>
      </c>
    </row>
    <row r="38" spans="1:24">
      <c r="A38" s="279"/>
      <c r="B38" s="108" t="str">
        <f>TAB_!A61</f>
        <v>Media Escala de 1 a 5</v>
      </c>
      <c r="C38" s="102">
        <f>TAB_!B61</f>
        <v>4.2</v>
      </c>
      <c r="D38" s="31">
        <f>TAB_!C61</f>
        <v>4.7</v>
      </c>
      <c r="E38" s="31">
        <f>TAB_!D61</f>
        <v>4</v>
      </c>
      <c r="F38" s="31">
        <f>TAB_!E61</f>
        <v>4.4000000000000004</v>
      </c>
      <c r="G38" s="31">
        <f>TAB_!F61</f>
        <v>4.8</v>
      </c>
      <c r="H38" s="31">
        <f>TAB_!G61</f>
        <v>4.3</v>
      </c>
      <c r="I38" s="31">
        <f>TAB_!H61</f>
        <v>4.8</v>
      </c>
      <c r="J38" s="31">
        <f>TAB_!I61</f>
        <v>4</v>
      </c>
      <c r="K38" s="31">
        <f>TAB_!J61</f>
        <v>4.5</v>
      </c>
      <c r="L38" s="31">
        <f>TAB_!K61</f>
        <v>4.8</v>
      </c>
      <c r="M38" s="31">
        <f>TAB_!L61</f>
        <v>5</v>
      </c>
      <c r="N38" s="31">
        <f>TAB_!M61</f>
        <v>4.5999999999999996</v>
      </c>
      <c r="O38" s="31">
        <f>TAB_!N61</f>
        <v>4.5999999999999996</v>
      </c>
      <c r="P38" s="31">
        <f>TAB_!O61</f>
        <v>4.9000000000000004</v>
      </c>
      <c r="Q38" s="31">
        <f>TAB_!P61</f>
        <v>4.8</v>
      </c>
      <c r="R38" s="31">
        <f>TAB_!Q61</f>
        <v>5</v>
      </c>
      <c r="S38" s="31">
        <f>TAB_!R61</f>
        <v>4.9000000000000004</v>
      </c>
      <c r="T38" s="31">
        <f>TAB_!S61</f>
        <v>4.7</v>
      </c>
      <c r="U38" s="31">
        <f>TAB_!T61</f>
        <v>4.8</v>
      </c>
      <c r="V38" s="31">
        <f>TAB_!U61</f>
        <v>4.5999999999999996</v>
      </c>
      <c r="W38" s="31">
        <f>TAB_!V61</f>
        <v>4.0999999999999996</v>
      </c>
      <c r="X38" s="116">
        <f>TAB_!W61</f>
        <v>4.4000000000000004</v>
      </c>
    </row>
    <row r="39" spans="1:24" ht="15.75" thickBot="1">
      <c r="A39" s="279"/>
      <c r="B39" s="109" t="str">
        <f>TAB_!A62</f>
        <v>Índice Escala de 1 a 100</v>
      </c>
      <c r="C39" s="120">
        <f>TAB_!B62</f>
        <v>80.400000000000006</v>
      </c>
      <c r="D39" s="121">
        <f>TAB_!C62</f>
        <v>91.7</v>
      </c>
      <c r="E39" s="121">
        <f>TAB_!D62</f>
        <v>75</v>
      </c>
      <c r="F39" s="121">
        <f>TAB_!E62</f>
        <v>85</v>
      </c>
      <c r="G39" s="121">
        <f>TAB_!F62</f>
        <v>93.8</v>
      </c>
      <c r="H39" s="121">
        <f>TAB_!G62</f>
        <v>83.3</v>
      </c>
      <c r="I39" s="121">
        <f>TAB_!H62</f>
        <v>93.8</v>
      </c>
      <c r="J39" s="121">
        <f>TAB_!I62</f>
        <v>75</v>
      </c>
      <c r="K39" s="121">
        <f>TAB_!J62</f>
        <v>87.5</v>
      </c>
      <c r="L39" s="121">
        <f>TAB_!K62</f>
        <v>93.8</v>
      </c>
      <c r="M39" s="121">
        <f>TAB_!L62</f>
        <v>100</v>
      </c>
      <c r="N39" s="121">
        <f>TAB_!M62</f>
        <v>88.9</v>
      </c>
      <c r="O39" s="121">
        <f>TAB_!N62</f>
        <v>89.6</v>
      </c>
      <c r="P39" s="121">
        <f>TAB_!O62</f>
        <v>98.1</v>
      </c>
      <c r="Q39" s="121">
        <f>TAB_!P62</f>
        <v>93.8</v>
      </c>
      <c r="R39" s="121">
        <f>TAB_!Q62</f>
        <v>100</v>
      </c>
      <c r="S39" s="121">
        <f>TAB_!R62</f>
        <v>97.2</v>
      </c>
      <c r="T39" s="121">
        <f>TAB_!S62</f>
        <v>91.7</v>
      </c>
      <c r="U39" s="121">
        <f>TAB_!T62</f>
        <v>94.4</v>
      </c>
      <c r="V39" s="121">
        <f>TAB_!U62</f>
        <v>89.3</v>
      </c>
      <c r="W39" s="121">
        <f>TAB_!V62</f>
        <v>78.099999999999994</v>
      </c>
      <c r="X39" s="122">
        <f>TAB_!W62</f>
        <v>85.1</v>
      </c>
    </row>
    <row r="40" spans="1:24">
      <c r="B40" s="13"/>
    </row>
    <row r="41" spans="1:24">
      <c r="B41" s="13"/>
    </row>
    <row r="42" spans="1:24">
      <c r="B42" s="13" t="str">
        <f>TAB_!A65</f>
        <v>#En términos generales ¿qué tan satisfecho se encuentra usted con los distintos procesos y servicios que comprenden el quehacer académico y administrativo</v>
      </c>
    </row>
    <row r="43" spans="1:24" ht="15.75" thickBot="1">
      <c r="B43" s="13" t="str">
        <f>TAB_!A66</f>
        <v>#del programa al que pertenece?</v>
      </c>
    </row>
    <row r="44" spans="1:24">
      <c r="B44" s="107" t="str">
        <f>TAB_!A73</f>
        <v>(1)Nada satisfecho</v>
      </c>
      <c r="C44" s="106">
        <f>TAB_!B73</f>
        <v>0.79</v>
      </c>
      <c r="D44" s="105">
        <f>TAB_!C73</f>
        <v>0</v>
      </c>
      <c r="E44" s="105">
        <f>TAB_!D73</f>
        <v>11.11</v>
      </c>
      <c r="F44" s="105">
        <f>TAB_!E73</f>
        <v>0</v>
      </c>
      <c r="G44" s="105">
        <f>TAB_!F73</f>
        <v>0</v>
      </c>
      <c r="H44" s="105">
        <f>TAB_!G73</f>
        <v>0</v>
      </c>
      <c r="I44" s="105">
        <f>TAB_!H73</f>
        <v>0</v>
      </c>
      <c r="J44" s="105">
        <f>TAB_!I73</f>
        <v>0</v>
      </c>
      <c r="K44" s="105">
        <f>TAB_!J73</f>
        <v>0</v>
      </c>
      <c r="L44" s="105">
        <f>TAB_!K73</f>
        <v>0</v>
      </c>
      <c r="M44" s="105">
        <f>TAB_!L73</f>
        <v>0</v>
      </c>
      <c r="N44" s="105">
        <f>TAB_!M73</f>
        <v>0</v>
      </c>
      <c r="O44" s="105">
        <f>TAB_!N73</f>
        <v>0</v>
      </c>
      <c r="P44" s="105">
        <f>TAB_!O73</f>
        <v>0</v>
      </c>
      <c r="Q44" s="105">
        <f>TAB_!P73</f>
        <v>0</v>
      </c>
      <c r="R44" s="105">
        <f>TAB_!Q73</f>
        <v>0</v>
      </c>
      <c r="S44" s="105">
        <f>TAB_!R73</f>
        <v>0</v>
      </c>
      <c r="T44" s="105">
        <f>TAB_!S73</f>
        <v>0</v>
      </c>
      <c r="U44" s="105">
        <f>TAB_!T73</f>
        <v>0</v>
      </c>
      <c r="V44" s="105">
        <f>TAB_!U73</f>
        <v>0</v>
      </c>
      <c r="W44" s="105">
        <f>TAB_!V73</f>
        <v>0</v>
      </c>
      <c r="X44" s="113">
        <f>TAB_!W73</f>
        <v>0.83</v>
      </c>
    </row>
    <row r="45" spans="1:24">
      <c r="B45" s="103" t="str">
        <f>TAB_!A74</f>
        <v>(2)Poco satisfecho</v>
      </c>
      <c r="C45" s="100">
        <f>TAB_!B74</f>
        <v>1.59</v>
      </c>
      <c r="D45" s="32">
        <f>TAB_!C74</f>
        <v>0</v>
      </c>
      <c r="E45" s="32">
        <f>TAB_!D74</f>
        <v>0</v>
      </c>
      <c r="F45" s="32">
        <f>TAB_!E74</f>
        <v>0</v>
      </c>
      <c r="G45" s="32">
        <f>TAB_!F74</f>
        <v>0</v>
      </c>
      <c r="H45" s="32">
        <f>TAB_!G74</f>
        <v>0</v>
      </c>
      <c r="I45" s="32">
        <f>TAB_!H74</f>
        <v>0</v>
      </c>
      <c r="J45" s="32">
        <f>TAB_!I74</f>
        <v>0</v>
      </c>
      <c r="K45" s="32">
        <f>TAB_!J74</f>
        <v>0</v>
      </c>
      <c r="L45" s="32">
        <f>TAB_!K74</f>
        <v>0</v>
      </c>
      <c r="M45" s="32">
        <f>TAB_!L74</f>
        <v>0</v>
      </c>
      <c r="N45" s="32">
        <f>TAB_!M74</f>
        <v>0</v>
      </c>
      <c r="O45" s="32">
        <f>TAB_!N74</f>
        <v>0</v>
      </c>
      <c r="P45" s="32">
        <f>TAB_!O74</f>
        <v>0</v>
      </c>
      <c r="Q45" s="32">
        <f>TAB_!P74</f>
        <v>0</v>
      </c>
      <c r="R45" s="32">
        <f>TAB_!Q74</f>
        <v>0</v>
      </c>
      <c r="S45" s="32">
        <f>TAB_!R74</f>
        <v>0</v>
      </c>
      <c r="T45" s="32">
        <f>TAB_!S74</f>
        <v>0</v>
      </c>
      <c r="U45" s="32">
        <f>TAB_!T74</f>
        <v>0</v>
      </c>
      <c r="V45" s="32">
        <f>TAB_!U74</f>
        <v>0</v>
      </c>
      <c r="W45" s="32">
        <f>TAB_!V74</f>
        <v>0</v>
      </c>
      <c r="X45" s="114">
        <f>TAB_!W74</f>
        <v>0.83</v>
      </c>
    </row>
    <row r="46" spans="1:24">
      <c r="B46" s="103" t="str">
        <f>TAB_!A75</f>
        <v>(3)Medianamente Satisfecho</v>
      </c>
      <c r="C46" s="100">
        <f>TAB_!B75</f>
        <v>11.9</v>
      </c>
      <c r="D46" s="32">
        <f>TAB_!C75</f>
        <v>0</v>
      </c>
      <c r="E46" s="32">
        <f>TAB_!D75</f>
        <v>0</v>
      </c>
      <c r="F46" s="32">
        <f>TAB_!E75</f>
        <v>0</v>
      </c>
      <c r="G46" s="32">
        <f>TAB_!F75</f>
        <v>0</v>
      </c>
      <c r="H46" s="32">
        <f>TAB_!G75</f>
        <v>0</v>
      </c>
      <c r="I46" s="32">
        <f>TAB_!H75</f>
        <v>0</v>
      </c>
      <c r="J46" s="32">
        <f>TAB_!I75</f>
        <v>0</v>
      </c>
      <c r="K46" s="32">
        <f>TAB_!J75</f>
        <v>0</v>
      </c>
      <c r="L46" s="32">
        <f>TAB_!K75</f>
        <v>0</v>
      </c>
      <c r="M46" s="32">
        <f>TAB_!L75</f>
        <v>0</v>
      </c>
      <c r="N46" s="32">
        <f>TAB_!M75</f>
        <v>11.11</v>
      </c>
      <c r="O46" s="32">
        <f>TAB_!N75</f>
        <v>8.33</v>
      </c>
      <c r="P46" s="32">
        <f>TAB_!O75</f>
        <v>0</v>
      </c>
      <c r="Q46" s="32">
        <f>TAB_!P75</f>
        <v>0</v>
      </c>
      <c r="R46" s="32">
        <f>TAB_!Q75</f>
        <v>0</v>
      </c>
      <c r="S46" s="32">
        <f>TAB_!R75</f>
        <v>0</v>
      </c>
      <c r="T46" s="32">
        <f>TAB_!S75</f>
        <v>16.670000000000002</v>
      </c>
      <c r="U46" s="32">
        <f>TAB_!T75</f>
        <v>0</v>
      </c>
      <c r="V46" s="32">
        <f>TAB_!U75</f>
        <v>0</v>
      </c>
      <c r="W46" s="32">
        <f>TAB_!V75</f>
        <v>0</v>
      </c>
      <c r="X46" s="114">
        <f>TAB_!W75</f>
        <v>7.47</v>
      </c>
    </row>
    <row r="47" spans="1:24">
      <c r="B47" s="103" t="str">
        <f>TAB_!A76</f>
        <v>(4)Satisfecho</v>
      </c>
      <c r="C47" s="100">
        <f>TAB_!B76</f>
        <v>48.41</v>
      </c>
      <c r="D47" s="32">
        <f>TAB_!C76</f>
        <v>33.33</v>
      </c>
      <c r="E47" s="32">
        <f>TAB_!D76</f>
        <v>44.44</v>
      </c>
      <c r="F47" s="32">
        <f>TAB_!E76</f>
        <v>40</v>
      </c>
      <c r="G47" s="32">
        <f>TAB_!F76</f>
        <v>25</v>
      </c>
      <c r="H47" s="32">
        <f>TAB_!G76</f>
        <v>66.67</v>
      </c>
      <c r="I47" s="32">
        <f>TAB_!H76</f>
        <v>50</v>
      </c>
      <c r="J47" s="32">
        <f>TAB_!I76</f>
        <v>100</v>
      </c>
      <c r="K47" s="32">
        <f>TAB_!J76</f>
        <v>50</v>
      </c>
      <c r="L47" s="32">
        <f>TAB_!K76</f>
        <v>50</v>
      </c>
      <c r="M47" s="32">
        <f>TAB_!L76</f>
        <v>0</v>
      </c>
      <c r="N47" s="32">
        <f>TAB_!M76</f>
        <v>11.11</v>
      </c>
      <c r="O47" s="32">
        <f>TAB_!N76</f>
        <v>16.670000000000002</v>
      </c>
      <c r="P47" s="32">
        <f>TAB_!O76</f>
        <v>7.69</v>
      </c>
      <c r="Q47" s="32">
        <f>TAB_!P76</f>
        <v>25</v>
      </c>
      <c r="R47" s="32">
        <f>TAB_!Q76</f>
        <v>0</v>
      </c>
      <c r="S47" s="32">
        <f>TAB_!R76</f>
        <v>11.11</v>
      </c>
      <c r="T47" s="32">
        <f>TAB_!S76</f>
        <v>0</v>
      </c>
      <c r="U47" s="32">
        <f>TAB_!T76</f>
        <v>11.11</v>
      </c>
      <c r="V47" s="32">
        <f>TAB_!U76</f>
        <v>0</v>
      </c>
      <c r="W47" s="32">
        <f>TAB_!V76</f>
        <v>0</v>
      </c>
      <c r="X47" s="114">
        <f>TAB_!W76</f>
        <v>36.1</v>
      </c>
    </row>
    <row r="48" spans="1:24">
      <c r="B48" s="103" t="str">
        <f>TAB_!A77</f>
        <v>(5)Muy Satisfecho</v>
      </c>
      <c r="C48" s="100">
        <f>TAB_!B77</f>
        <v>37.299999999999997</v>
      </c>
      <c r="D48" s="32">
        <f>TAB_!C77</f>
        <v>66.67</v>
      </c>
      <c r="E48" s="32">
        <f>TAB_!D77</f>
        <v>44.44</v>
      </c>
      <c r="F48" s="32">
        <f>TAB_!E77</f>
        <v>60</v>
      </c>
      <c r="G48" s="32">
        <f>TAB_!F77</f>
        <v>75</v>
      </c>
      <c r="H48" s="32">
        <f>TAB_!G77</f>
        <v>33.33</v>
      </c>
      <c r="I48" s="32">
        <f>TAB_!H77</f>
        <v>50</v>
      </c>
      <c r="J48" s="32">
        <f>TAB_!I77</f>
        <v>0</v>
      </c>
      <c r="K48" s="32">
        <f>TAB_!J77</f>
        <v>50</v>
      </c>
      <c r="L48" s="32">
        <f>TAB_!K77</f>
        <v>50</v>
      </c>
      <c r="M48" s="32">
        <f>TAB_!L77</f>
        <v>100</v>
      </c>
      <c r="N48" s="32">
        <f>TAB_!M77</f>
        <v>77.78</v>
      </c>
      <c r="O48" s="32">
        <f>TAB_!N77</f>
        <v>75</v>
      </c>
      <c r="P48" s="32">
        <f>TAB_!O77</f>
        <v>92.31</v>
      </c>
      <c r="Q48" s="32">
        <f>TAB_!P77</f>
        <v>75</v>
      </c>
      <c r="R48" s="32">
        <f>TAB_!Q77</f>
        <v>100</v>
      </c>
      <c r="S48" s="32">
        <f>TAB_!R77</f>
        <v>88.89</v>
      </c>
      <c r="T48" s="32">
        <f>TAB_!S77</f>
        <v>83.33</v>
      </c>
      <c r="U48" s="32">
        <f>TAB_!T77</f>
        <v>88.89</v>
      </c>
      <c r="V48" s="32">
        <f>TAB_!U77</f>
        <v>100</v>
      </c>
      <c r="W48" s="32">
        <f>TAB_!V77</f>
        <v>0</v>
      </c>
      <c r="X48" s="114">
        <f>TAB_!W77</f>
        <v>54.77</v>
      </c>
    </row>
    <row r="49" spans="2:24">
      <c r="B49" s="103" t="str">
        <f>TAB_!A78</f>
        <v>NS/NA</v>
      </c>
      <c r="C49" s="100">
        <f>TAB_!B78</f>
        <v>0</v>
      </c>
      <c r="D49" s="32">
        <f>TAB_!C78</f>
        <v>0</v>
      </c>
      <c r="E49" s="32">
        <f>TAB_!D78</f>
        <v>0</v>
      </c>
      <c r="F49" s="32">
        <f>TAB_!E78</f>
        <v>0</v>
      </c>
      <c r="G49" s="32">
        <f>TAB_!F78</f>
        <v>0</v>
      </c>
      <c r="H49" s="32">
        <f>TAB_!G78</f>
        <v>0</v>
      </c>
      <c r="I49" s="32">
        <f>TAB_!H78</f>
        <v>0</v>
      </c>
      <c r="J49" s="32">
        <f>TAB_!I78</f>
        <v>0</v>
      </c>
      <c r="K49" s="32">
        <f>TAB_!J78</f>
        <v>0</v>
      </c>
      <c r="L49" s="32">
        <f>TAB_!K78</f>
        <v>0</v>
      </c>
      <c r="M49" s="32">
        <f>TAB_!L78</f>
        <v>0</v>
      </c>
      <c r="N49" s="32">
        <f>TAB_!M78</f>
        <v>0</v>
      </c>
      <c r="O49" s="32">
        <f>TAB_!N78</f>
        <v>0</v>
      </c>
      <c r="P49" s="32">
        <f>TAB_!O78</f>
        <v>0</v>
      </c>
      <c r="Q49" s="32">
        <f>TAB_!P78</f>
        <v>0</v>
      </c>
      <c r="R49" s="32">
        <f>TAB_!Q78</f>
        <v>0</v>
      </c>
      <c r="S49" s="32">
        <f>TAB_!R78</f>
        <v>0</v>
      </c>
      <c r="T49" s="32">
        <f>TAB_!S78</f>
        <v>0</v>
      </c>
      <c r="U49" s="32">
        <f>TAB_!T78</f>
        <v>0</v>
      </c>
      <c r="V49" s="32">
        <f>TAB_!U78</f>
        <v>0</v>
      </c>
      <c r="W49" s="32">
        <f>TAB_!V78</f>
        <v>0</v>
      </c>
      <c r="X49" s="114">
        <f>TAB_!W78</f>
        <v>0</v>
      </c>
    </row>
    <row r="50" spans="2:24">
      <c r="B50" s="103" t="str">
        <f>TAB_!A79</f>
        <v>Total</v>
      </c>
      <c r="C50" s="100">
        <f>TAB_!B79</f>
        <v>100</v>
      </c>
      <c r="D50" s="32">
        <f>TAB_!C79</f>
        <v>100</v>
      </c>
      <c r="E50" s="32">
        <f>TAB_!D79</f>
        <v>100</v>
      </c>
      <c r="F50" s="32">
        <f>TAB_!E79</f>
        <v>100</v>
      </c>
      <c r="G50" s="32">
        <f>TAB_!F79</f>
        <v>100</v>
      </c>
      <c r="H50" s="32">
        <f>TAB_!G79</f>
        <v>100</v>
      </c>
      <c r="I50" s="32">
        <f>TAB_!H79</f>
        <v>100</v>
      </c>
      <c r="J50" s="32">
        <f>TAB_!I79</f>
        <v>100</v>
      </c>
      <c r="K50" s="32">
        <f>TAB_!J79</f>
        <v>100</v>
      </c>
      <c r="L50" s="32">
        <f>TAB_!K79</f>
        <v>100</v>
      </c>
      <c r="M50" s="32">
        <f>TAB_!L79</f>
        <v>100</v>
      </c>
      <c r="N50" s="32">
        <f>TAB_!M79</f>
        <v>100</v>
      </c>
      <c r="O50" s="32">
        <f>TAB_!N79</f>
        <v>100</v>
      </c>
      <c r="P50" s="32">
        <f>TAB_!O79</f>
        <v>100</v>
      </c>
      <c r="Q50" s="32">
        <f>TAB_!P79</f>
        <v>100</v>
      </c>
      <c r="R50" s="32">
        <f>TAB_!Q79</f>
        <v>100</v>
      </c>
      <c r="S50" s="32">
        <f>TAB_!R79</f>
        <v>100</v>
      </c>
      <c r="T50" s="32">
        <f>TAB_!S79</f>
        <v>100</v>
      </c>
      <c r="U50" s="32">
        <f>TAB_!T79</f>
        <v>100</v>
      </c>
      <c r="V50" s="32">
        <f>TAB_!U79</f>
        <v>100</v>
      </c>
      <c r="W50" s="32">
        <f>TAB_!V79</f>
        <v>0</v>
      </c>
      <c r="X50" s="114">
        <f>TAB_!W79</f>
        <v>100</v>
      </c>
    </row>
    <row r="51" spans="2:24">
      <c r="B51" s="104" t="str">
        <f>TAB_!A80</f>
        <v>Numero de entrevistados</v>
      </c>
      <c r="C51" s="117">
        <f>TAB_!B80</f>
        <v>126</v>
      </c>
      <c r="D51" s="118">
        <f>TAB_!C80</f>
        <v>6</v>
      </c>
      <c r="E51" s="118">
        <f>TAB_!D80</f>
        <v>9</v>
      </c>
      <c r="F51" s="118">
        <f>TAB_!E80</f>
        <v>5</v>
      </c>
      <c r="G51" s="118">
        <f>TAB_!F80</f>
        <v>4</v>
      </c>
      <c r="H51" s="118">
        <f>TAB_!G80</f>
        <v>3</v>
      </c>
      <c r="I51" s="118">
        <f>TAB_!H80</f>
        <v>4</v>
      </c>
      <c r="J51" s="118">
        <f>TAB_!I80</f>
        <v>2</v>
      </c>
      <c r="K51" s="118">
        <f>TAB_!J80</f>
        <v>4</v>
      </c>
      <c r="L51" s="118">
        <f>TAB_!K80</f>
        <v>4</v>
      </c>
      <c r="M51" s="118">
        <f>TAB_!L80</f>
        <v>8</v>
      </c>
      <c r="N51" s="118">
        <f>TAB_!M80</f>
        <v>9</v>
      </c>
      <c r="O51" s="118">
        <f>TAB_!N80</f>
        <v>12</v>
      </c>
      <c r="P51" s="118">
        <f>TAB_!O80</f>
        <v>13</v>
      </c>
      <c r="Q51" s="118">
        <f>TAB_!P80</f>
        <v>4</v>
      </c>
      <c r="R51" s="118">
        <f>TAB_!Q80</f>
        <v>3</v>
      </c>
      <c r="S51" s="118">
        <f>TAB_!R80</f>
        <v>9</v>
      </c>
      <c r="T51" s="118">
        <f>TAB_!S80</f>
        <v>6</v>
      </c>
      <c r="U51" s="118">
        <f>TAB_!T80</f>
        <v>9</v>
      </c>
      <c r="V51" s="118">
        <f>TAB_!U80</f>
        <v>1</v>
      </c>
      <c r="W51" s="118">
        <f>TAB_!V80</f>
        <v>0</v>
      </c>
      <c r="X51" s="119">
        <f>TAB_!W80</f>
        <v>241</v>
      </c>
    </row>
    <row r="52" spans="2:24">
      <c r="B52" s="108" t="str">
        <f>TAB_!A81</f>
        <v>TOP TWO BOX</v>
      </c>
      <c r="C52" s="101">
        <f>TAB_!B81</f>
        <v>85.71</v>
      </c>
      <c r="D52" s="30">
        <f>TAB_!C81</f>
        <v>100</v>
      </c>
      <c r="E52" s="30">
        <f>TAB_!D81</f>
        <v>88.89</v>
      </c>
      <c r="F52" s="30">
        <f>TAB_!E81</f>
        <v>100</v>
      </c>
      <c r="G52" s="30">
        <f>TAB_!F81</f>
        <v>100</v>
      </c>
      <c r="H52" s="30">
        <f>TAB_!G81</f>
        <v>100</v>
      </c>
      <c r="I52" s="30">
        <f>TAB_!H81</f>
        <v>100</v>
      </c>
      <c r="J52" s="30">
        <f>TAB_!I81</f>
        <v>100</v>
      </c>
      <c r="K52" s="30">
        <f>TAB_!J81</f>
        <v>100</v>
      </c>
      <c r="L52" s="30">
        <f>TAB_!K81</f>
        <v>100</v>
      </c>
      <c r="M52" s="30">
        <f>TAB_!L81</f>
        <v>100</v>
      </c>
      <c r="N52" s="30">
        <f>TAB_!M81</f>
        <v>88.89</v>
      </c>
      <c r="O52" s="30">
        <f>TAB_!N81</f>
        <v>91.67</v>
      </c>
      <c r="P52" s="30">
        <f>TAB_!O81</f>
        <v>100</v>
      </c>
      <c r="Q52" s="30">
        <f>TAB_!P81</f>
        <v>100</v>
      </c>
      <c r="R52" s="30">
        <f>TAB_!Q81</f>
        <v>100</v>
      </c>
      <c r="S52" s="30">
        <f>TAB_!R81</f>
        <v>100</v>
      </c>
      <c r="T52" s="30">
        <f>TAB_!S81</f>
        <v>83.33</v>
      </c>
      <c r="U52" s="30">
        <f>TAB_!T81</f>
        <v>100</v>
      </c>
      <c r="V52" s="30">
        <f>TAB_!U81</f>
        <v>100</v>
      </c>
      <c r="W52" s="30">
        <f>TAB_!V81</f>
        <v>0</v>
      </c>
      <c r="X52" s="115">
        <f>TAB_!W81</f>
        <v>90.87</v>
      </c>
    </row>
    <row r="53" spans="2:24">
      <c r="B53" s="103" t="str">
        <f>TAB_!A82</f>
        <v>BOTTOM TWO BOX</v>
      </c>
      <c r="C53" s="100">
        <f>TAB_!B82</f>
        <v>2.38</v>
      </c>
      <c r="D53" s="32">
        <f>TAB_!C82</f>
        <v>0</v>
      </c>
      <c r="E53" s="32">
        <f>TAB_!D82</f>
        <v>11.11</v>
      </c>
      <c r="F53" s="32">
        <f>TAB_!E82</f>
        <v>0</v>
      </c>
      <c r="G53" s="32">
        <f>TAB_!F82</f>
        <v>0</v>
      </c>
      <c r="H53" s="32">
        <f>TAB_!G82</f>
        <v>0</v>
      </c>
      <c r="I53" s="32">
        <f>TAB_!H82</f>
        <v>0</v>
      </c>
      <c r="J53" s="32">
        <f>TAB_!I82</f>
        <v>0</v>
      </c>
      <c r="K53" s="32">
        <f>TAB_!J82</f>
        <v>0</v>
      </c>
      <c r="L53" s="32">
        <f>TAB_!K82</f>
        <v>0</v>
      </c>
      <c r="M53" s="32">
        <f>TAB_!L82</f>
        <v>0</v>
      </c>
      <c r="N53" s="32">
        <f>TAB_!M82</f>
        <v>0</v>
      </c>
      <c r="O53" s="32">
        <f>TAB_!N82</f>
        <v>0</v>
      </c>
      <c r="P53" s="32">
        <f>TAB_!O82</f>
        <v>0</v>
      </c>
      <c r="Q53" s="32">
        <f>TAB_!P82</f>
        <v>0</v>
      </c>
      <c r="R53" s="32">
        <f>TAB_!Q82</f>
        <v>0</v>
      </c>
      <c r="S53" s="32">
        <f>TAB_!R82</f>
        <v>0</v>
      </c>
      <c r="T53" s="32">
        <f>TAB_!S82</f>
        <v>0</v>
      </c>
      <c r="U53" s="32">
        <f>TAB_!T82</f>
        <v>0</v>
      </c>
      <c r="V53" s="32">
        <f>TAB_!U82</f>
        <v>0</v>
      </c>
      <c r="W53" s="32">
        <f>TAB_!V82</f>
        <v>0</v>
      </c>
      <c r="X53" s="114">
        <f>TAB_!W82</f>
        <v>1.66</v>
      </c>
    </row>
    <row r="54" spans="2:24">
      <c r="B54" s="108" t="str">
        <f>TAB_!A83</f>
        <v>Media Escala de 1 a 5</v>
      </c>
      <c r="C54" s="102">
        <f>TAB_!B83</f>
        <v>4.2</v>
      </c>
      <c r="D54" s="31">
        <f>TAB_!C83</f>
        <v>4.7</v>
      </c>
      <c r="E54" s="31">
        <f>TAB_!D83</f>
        <v>4.0999999999999996</v>
      </c>
      <c r="F54" s="31">
        <f>TAB_!E83</f>
        <v>4.5999999999999996</v>
      </c>
      <c r="G54" s="31">
        <f>TAB_!F83</f>
        <v>4.8</v>
      </c>
      <c r="H54" s="31">
        <f>TAB_!G83</f>
        <v>4.3</v>
      </c>
      <c r="I54" s="31">
        <f>TAB_!H83</f>
        <v>4.5</v>
      </c>
      <c r="J54" s="31">
        <f>TAB_!I83</f>
        <v>4</v>
      </c>
      <c r="K54" s="31">
        <f>TAB_!J83</f>
        <v>4.5</v>
      </c>
      <c r="L54" s="31">
        <f>TAB_!K83</f>
        <v>4.5</v>
      </c>
      <c r="M54" s="31">
        <f>TAB_!L83</f>
        <v>5</v>
      </c>
      <c r="N54" s="31">
        <f>TAB_!M83</f>
        <v>4.7</v>
      </c>
      <c r="O54" s="31">
        <f>TAB_!N83</f>
        <v>4.7</v>
      </c>
      <c r="P54" s="31">
        <f>TAB_!O83</f>
        <v>4.9000000000000004</v>
      </c>
      <c r="Q54" s="31">
        <f>TAB_!P83</f>
        <v>4.8</v>
      </c>
      <c r="R54" s="31">
        <f>TAB_!Q83</f>
        <v>5</v>
      </c>
      <c r="S54" s="31">
        <f>TAB_!R83</f>
        <v>4.9000000000000004</v>
      </c>
      <c r="T54" s="31">
        <f>TAB_!S83</f>
        <v>4.7</v>
      </c>
      <c r="U54" s="31">
        <f>TAB_!T83</f>
        <v>4.9000000000000004</v>
      </c>
      <c r="V54" s="31">
        <f>TAB_!U83</f>
        <v>5</v>
      </c>
      <c r="W54" s="31">
        <f>TAB_!V83</f>
        <v>0</v>
      </c>
      <c r="X54" s="116">
        <f>TAB_!W83</f>
        <v>4.4000000000000004</v>
      </c>
    </row>
    <row r="55" spans="2:24" ht="15.75" thickBot="1">
      <c r="B55" s="109" t="str">
        <f>TAB_!A84</f>
        <v>Índice Escala de 1 a 100</v>
      </c>
      <c r="C55" s="120">
        <f>TAB_!B84</f>
        <v>80</v>
      </c>
      <c r="D55" s="121">
        <f>TAB_!C84</f>
        <v>91.7</v>
      </c>
      <c r="E55" s="121">
        <f>TAB_!D84</f>
        <v>77.8</v>
      </c>
      <c r="F55" s="121">
        <f>TAB_!E84</f>
        <v>90</v>
      </c>
      <c r="G55" s="121">
        <f>TAB_!F84</f>
        <v>93.8</v>
      </c>
      <c r="H55" s="121">
        <f>TAB_!G84</f>
        <v>83.3</v>
      </c>
      <c r="I55" s="121">
        <f>TAB_!H84</f>
        <v>87.5</v>
      </c>
      <c r="J55" s="121">
        <f>TAB_!I84</f>
        <v>75</v>
      </c>
      <c r="K55" s="121">
        <f>TAB_!J84</f>
        <v>87.5</v>
      </c>
      <c r="L55" s="121">
        <f>TAB_!K84</f>
        <v>87.5</v>
      </c>
      <c r="M55" s="121">
        <f>TAB_!L84</f>
        <v>100</v>
      </c>
      <c r="N55" s="121">
        <f>TAB_!M84</f>
        <v>91.7</v>
      </c>
      <c r="O55" s="121">
        <f>TAB_!N84</f>
        <v>91.7</v>
      </c>
      <c r="P55" s="121">
        <f>TAB_!O84</f>
        <v>98.1</v>
      </c>
      <c r="Q55" s="121">
        <f>TAB_!P84</f>
        <v>93.8</v>
      </c>
      <c r="R55" s="121">
        <f>TAB_!Q84</f>
        <v>100</v>
      </c>
      <c r="S55" s="121">
        <f>TAB_!R84</f>
        <v>97.2</v>
      </c>
      <c r="T55" s="121">
        <f>TAB_!S84</f>
        <v>91.7</v>
      </c>
      <c r="U55" s="121">
        <f>TAB_!T84</f>
        <v>97.2</v>
      </c>
      <c r="V55" s="121">
        <f>TAB_!U84</f>
        <v>100</v>
      </c>
      <c r="W55" s="121">
        <f>TAB_!V84</f>
        <v>0</v>
      </c>
      <c r="X55" s="122">
        <f>TAB_!W84</f>
        <v>85.8</v>
      </c>
    </row>
    <row r="56" spans="2:24">
      <c r="B56" s="13"/>
    </row>
    <row r="57" spans="2:24">
      <c r="B57" s="13"/>
    </row>
    <row r="58" spans="2:24" ht="15.75" thickBot="1">
      <c r="B58" s="13" t="str">
        <f>TAB_!A87</f>
        <v>#Qué tan probable es que usted recomiende a un amigo o conocido: La Universidad de La Sabana</v>
      </c>
    </row>
    <row r="59" spans="2:24">
      <c r="B59" s="107" t="str">
        <f>TAB_!A94</f>
        <v>(1)Nada Probable</v>
      </c>
      <c r="C59" s="106">
        <f>TAB_!B94</f>
        <v>0.79</v>
      </c>
      <c r="D59" s="105">
        <f>TAB_!C94</f>
        <v>0</v>
      </c>
      <c r="E59" s="105">
        <f>TAB_!D94</f>
        <v>11.11</v>
      </c>
      <c r="F59" s="105">
        <f>TAB_!E94</f>
        <v>0</v>
      </c>
      <c r="G59" s="105">
        <f>TAB_!F94</f>
        <v>0</v>
      </c>
      <c r="H59" s="105">
        <f>TAB_!G94</f>
        <v>0</v>
      </c>
      <c r="I59" s="105">
        <f>TAB_!H94</f>
        <v>0</v>
      </c>
      <c r="J59" s="105">
        <f>TAB_!I94</f>
        <v>0</v>
      </c>
      <c r="K59" s="105">
        <f>TAB_!J94</f>
        <v>0</v>
      </c>
      <c r="L59" s="105">
        <f>TAB_!K94</f>
        <v>0</v>
      </c>
      <c r="M59" s="105">
        <f>TAB_!L94</f>
        <v>0</v>
      </c>
      <c r="N59" s="105">
        <f>TAB_!M94</f>
        <v>0</v>
      </c>
      <c r="O59" s="105">
        <f>TAB_!N94</f>
        <v>0</v>
      </c>
      <c r="P59" s="105">
        <f>TAB_!O94</f>
        <v>0</v>
      </c>
      <c r="Q59" s="105">
        <f>TAB_!P94</f>
        <v>0</v>
      </c>
      <c r="R59" s="105">
        <f>TAB_!Q94</f>
        <v>0</v>
      </c>
      <c r="S59" s="105">
        <f>TAB_!R94</f>
        <v>0</v>
      </c>
      <c r="T59" s="105">
        <f>TAB_!S94</f>
        <v>0</v>
      </c>
      <c r="U59" s="105">
        <f>TAB_!T94</f>
        <v>0</v>
      </c>
      <c r="V59" s="105">
        <f>TAB_!U94</f>
        <v>0</v>
      </c>
      <c r="W59" s="105">
        <f>TAB_!V94</f>
        <v>0</v>
      </c>
      <c r="X59" s="113">
        <f>TAB_!W94</f>
        <v>0.74</v>
      </c>
    </row>
    <row r="60" spans="2:24">
      <c r="B60" s="103" t="str">
        <f>TAB_!A95</f>
        <v>(2)Poco Probable</v>
      </c>
      <c r="C60" s="100">
        <f>TAB_!B95</f>
        <v>3.17</v>
      </c>
      <c r="D60" s="32">
        <f>TAB_!C95</f>
        <v>0</v>
      </c>
      <c r="E60" s="32">
        <f>TAB_!D95</f>
        <v>0</v>
      </c>
      <c r="F60" s="32">
        <f>TAB_!E95</f>
        <v>0</v>
      </c>
      <c r="G60" s="32">
        <f>TAB_!F95</f>
        <v>0</v>
      </c>
      <c r="H60" s="32">
        <f>TAB_!G95</f>
        <v>0</v>
      </c>
      <c r="I60" s="32">
        <f>TAB_!H95</f>
        <v>0</v>
      </c>
      <c r="J60" s="32">
        <f>TAB_!I95</f>
        <v>0</v>
      </c>
      <c r="K60" s="32">
        <f>TAB_!J95</f>
        <v>0</v>
      </c>
      <c r="L60" s="32">
        <f>TAB_!K95</f>
        <v>0</v>
      </c>
      <c r="M60" s="32">
        <f>TAB_!L95</f>
        <v>0</v>
      </c>
      <c r="N60" s="32">
        <f>TAB_!M95</f>
        <v>0</v>
      </c>
      <c r="O60" s="32">
        <f>TAB_!N95</f>
        <v>0</v>
      </c>
      <c r="P60" s="32">
        <f>TAB_!O95</f>
        <v>0</v>
      </c>
      <c r="Q60" s="32">
        <f>TAB_!P95</f>
        <v>0</v>
      </c>
      <c r="R60" s="32">
        <f>TAB_!Q95</f>
        <v>0</v>
      </c>
      <c r="S60" s="32">
        <f>TAB_!R95</f>
        <v>0</v>
      </c>
      <c r="T60" s="32">
        <f>TAB_!S95</f>
        <v>0</v>
      </c>
      <c r="U60" s="32">
        <f>TAB_!T95</f>
        <v>0</v>
      </c>
      <c r="V60" s="32">
        <f>TAB_!U95</f>
        <v>0</v>
      </c>
      <c r="W60" s="32">
        <f>TAB_!V95</f>
        <v>0</v>
      </c>
      <c r="X60" s="114">
        <f>TAB_!W95</f>
        <v>1.48</v>
      </c>
    </row>
    <row r="61" spans="2:24">
      <c r="B61" s="103" t="str">
        <f>TAB_!A96</f>
        <v>(3)Medianamente probable</v>
      </c>
      <c r="C61" s="100">
        <f>TAB_!B96</f>
        <v>8.73</v>
      </c>
      <c r="D61" s="32">
        <f>TAB_!C96</f>
        <v>0</v>
      </c>
      <c r="E61" s="32">
        <f>TAB_!D96</f>
        <v>0</v>
      </c>
      <c r="F61" s="32">
        <f>TAB_!E96</f>
        <v>0</v>
      </c>
      <c r="G61" s="32">
        <f>TAB_!F96</f>
        <v>0</v>
      </c>
      <c r="H61" s="32">
        <f>TAB_!G96</f>
        <v>0</v>
      </c>
      <c r="I61" s="32">
        <f>TAB_!H96</f>
        <v>0</v>
      </c>
      <c r="J61" s="32">
        <f>TAB_!I96</f>
        <v>0</v>
      </c>
      <c r="K61" s="32">
        <f>TAB_!J96</f>
        <v>0</v>
      </c>
      <c r="L61" s="32">
        <f>TAB_!K96</f>
        <v>0</v>
      </c>
      <c r="M61" s="32">
        <f>TAB_!L96</f>
        <v>0</v>
      </c>
      <c r="N61" s="32">
        <f>TAB_!M96</f>
        <v>0</v>
      </c>
      <c r="O61" s="32">
        <f>TAB_!N96</f>
        <v>8.33</v>
      </c>
      <c r="P61" s="32">
        <f>TAB_!O96</f>
        <v>0</v>
      </c>
      <c r="Q61" s="32">
        <f>TAB_!P96</f>
        <v>0</v>
      </c>
      <c r="R61" s="32">
        <f>TAB_!Q96</f>
        <v>0</v>
      </c>
      <c r="S61" s="32">
        <f>TAB_!R96</f>
        <v>0</v>
      </c>
      <c r="T61" s="32">
        <f>TAB_!S96</f>
        <v>0</v>
      </c>
      <c r="U61" s="32">
        <f>TAB_!T96</f>
        <v>0</v>
      </c>
      <c r="V61" s="32">
        <f>TAB_!U96</f>
        <v>0</v>
      </c>
      <c r="W61" s="32">
        <f>TAB_!V96</f>
        <v>4.17</v>
      </c>
      <c r="X61" s="114">
        <f>TAB_!W96</f>
        <v>4.8</v>
      </c>
    </row>
    <row r="62" spans="2:24">
      <c r="B62" s="103" t="str">
        <f>TAB_!A97</f>
        <v>(4)Muy Probable</v>
      </c>
      <c r="C62" s="100">
        <f>TAB_!B97</f>
        <v>35.71</v>
      </c>
      <c r="D62" s="32">
        <f>TAB_!C97</f>
        <v>16.670000000000002</v>
      </c>
      <c r="E62" s="32">
        <f>TAB_!D97</f>
        <v>11.11</v>
      </c>
      <c r="F62" s="32">
        <f>TAB_!E97</f>
        <v>0</v>
      </c>
      <c r="G62" s="32">
        <f>TAB_!F97</f>
        <v>0</v>
      </c>
      <c r="H62" s="32">
        <f>TAB_!G97</f>
        <v>33.33</v>
      </c>
      <c r="I62" s="32">
        <f>TAB_!H97</f>
        <v>25</v>
      </c>
      <c r="J62" s="32">
        <f>TAB_!I97</f>
        <v>0</v>
      </c>
      <c r="K62" s="32">
        <f>TAB_!J97</f>
        <v>0</v>
      </c>
      <c r="L62" s="32">
        <f>TAB_!K97</f>
        <v>0</v>
      </c>
      <c r="M62" s="32">
        <f>TAB_!L97</f>
        <v>12.5</v>
      </c>
      <c r="N62" s="32">
        <f>TAB_!M97</f>
        <v>0</v>
      </c>
      <c r="O62" s="32">
        <f>TAB_!N97</f>
        <v>8.33</v>
      </c>
      <c r="P62" s="32">
        <f>TAB_!O97</f>
        <v>7.69</v>
      </c>
      <c r="Q62" s="32">
        <f>TAB_!P97</f>
        <v>25</v>
      </c>
      <c r="R62" s="32">
        <f>TAB_!Q97</f>
        <v>0</v>
      </c>
      <c r="S62" s="32">
        <f>TAB_!R97</f>
        <v>11.11</v>
      </c>
      <c r="T62" s="32">
        <f>TAB_!S97</f>
        <v>0</v>
      </c>
      <c r="U62" s="32">
        <f>TAB_!T97</f>
        <v>22.22</v>
      </c>
      <c r="V62" s="32">
        <f>TAB_!U97</f>
        <v>0</v>
      </c>
      <c r="W62" s="32">
        <f>TAB_!V97</f>
        <v>12.5</v>
      </c>
      <c r="X62" s="114">
        <f>TAB_!W97</f>
        <v>21.77</v>
      </c>
    </row>
    <row r="63" spans="2:24">
      <c r="B63" s="103" t="str">
        <f>TAB_!A98</f>
        <v>(5)Totalmente probable</v>
      </c>
      <c r="C63" s="100">
        <f>TAB_!B98</f>
        <v>51.59</v>
      </c>
      <c r="D63" s="32">
        <f>TAB_!C98</f>
        <v>83.33</v>
      </c>
      <c r="E63" s="32">
        <f>TAB_!D98</f>
        <v>77.78</v>
      </c>
      <c r="F63" s="32">
        <f>TAB_!E98</f>
        <v>100</v>
      </c>
      <c r="G63" s="32">
        <f>TAB_!F98</f>
        <v>100</v>
      </c>
      <c r="H63" s="32">
        <f>TAB_!G98</f>
        <v>66.67</v>
      </c>
      <c r="I63" s="32">
        <f>TAB_!H98</f>
        <v>75</v>
      </c>
      <c r="J63" s="32">
        <f>TAB_!I98</f>
        <v>100</v>
      </c>
      <c r="K63" s="32">
        <f>TAB_!J98</f>
        <v>100</v>
      </c>
      <c r="L63" s="32">
        <f>TAB_!K98</f>
        <v>100</v>
      </c>
      <c r="M63" s="32">
        <f>TAB_!L98</f>
        <v>87.5</v>
      </c>
      <c r="N63" s="32">
        <f>TAB_!M98</f>
        <v>100</v>
      </c>
      <c r="O63" s="32">
        <f>TAB_!N98</f>
        <v>83.33</v>
      </c>
      <c r="P63" s="32">
        <f>TAB_!O98</f>
        <v>92.31</v>
      </c>
      <c r="Q63" s="32">
        <f>TAB_!P98</f>
        <v>75</v>
      </c>
      <c r="R63" s="32">
        <f>TAB_!Q98</f>
        <v>100</v>
      </c>
      <c r="S63" s="32">
        <f>TAB_!R98</f>
        <v>88.89</v>
      </c>
      <c r="T63" s="32">
        <f>TAB_!S98</f>
        <v>100</v>
      </c>
      <c r="U63" s="32">
        <f>TAB_!T98</f>
        <v>77.78</v>
      </c>
      <c r="V63" s="32">
        <f>TAB_!U98</f>
        <v>100</v>
      </c>
      <c r="W63" s="32">
        <f>TAB_!V98</f>
        <v>83.33</v>
      </c>
      <c r="X63" s="114">
        <f>TAB_!W98</f>
        <v>71.22</v>
      </c>
    </row>
    <row r="64" spans="2:24">
      <c r="B64" s="103" t="str">
        <f>TAB_!A99</f>
        <v xml:space="preserve"> NS/NA</v>
      </c>
      <c r="C64" s="100">
        <f>TAB_!B99</f>
        <v>0</v>
      </c>
      <c r="D64" s="32">
        <f>TAB_!C99</f>
        <v>0</v>
      </c>
      <c r="E64" s="32">
        <f>TAB_!D99</f>
        <v>0</v>
      </c>
      <c r="F64" s="32">
        <f>TAB_!E99</f>
        <v>0</v>
      </c>
      <c r="G64" s="32">
        <f>TAB_!F99</f>
        <v>0</v>
      </c>
      <c r="H64" s="32">
        <f>TAB_!G99</f>
        <v>0</v>
      </c>
      <c r="I64" s="32">
        <f>TAB_!H99</f>
        <v>0</v>
      </c>
      <c r="J64" s="32">
        <f>TAB_!I99</f>
        <v>0</v>
      </c>
      <c r="K64" s="32">
        <f>TAB_!J99</f>
        <v>0</v>
      </c>
      <c r="L64" s="32">
        <f>TAB_!K99</f>
        <v>0</v>
      </c>
      <c r="M64" s="32">
        <f>TAB_!L99</f>
        <v>0</v>
      </c>
      <c r="N64" s="32">
        <f>TAB_!M99</f>
        <v>0</v>
      </c>
      <c r="O64" s="32">
        <f>TAB_!N99</f>
        <v>0</v>
      </c>
      <c r="P64" s="32">
        <f>TAB_!O99</f>
        <v>0</v>
      </c>
      <c r="Q64" s="32">
        <f>TAB_!P99</f>
        <v>0</v>
      </c>
      <c r="R64" s="32">
        <f>TAB_!Q99</f>
        <v>0</v>
      </c>
      <c r="S64" s="32">
        <f>TAB_!R99</f>
        <v>0</v>
      </c>
      <c r="T64" s="32">
        <f>TAB_!S99</f>
        <v>0</v>
      </c>
      <c r="U64" s="32">
        <f>TAB_!T99</f>
        <v>0</v>
      </c>
      <c r="V64" s="32">
        <f>TAB_!U99</f>
        <v>0</v>
      </c>
      <c r="W64" s="32">
        <f>TAB_!V99</f>
        <v>0</v>
      </c>
      <c r="X64" s="114">
        <f>TAB_!W99</f>
        <v>0</v>
      </c>
    </row>
    <row r="65" spans="2:24">
      <c r="B65" s="103" t="str">
        <f>TAB_!A100</f>
        <v>Total</v>
      </c>
      <c r="C65" s="100">
        <f>TAB_!B100</f>
        <v>100</v>
      </c>
      <c r="D65" s="32">
        <f>TAB_!C100</f>
        <v>100</v>
      </c>
      <c r="E65" s="32">
        <f>TAB_!D100</f>
        <v>100</v>
      </c>
      <c r="F65" s="32">
        <f>TAB_!E100</f>
        <v>100</v>
      </c>
      <c r="G65" s="32">
        <f>TAB_!F100</f>
        <v>100</v>
      </c>
      <c r="H65" s="32">
        <f>TAB_!G100</f>
        <v>100</v>
      </c>
      <c r="I65" s="32">
        <f>TAB_!H100</f>
        <v>100</v>
      </c>
      <c r="J65" s="32">
        <f>TAB_!I100</f>
        <v>100</v>
      </c>
      <c r="K65" s="32">
        <f>TAB_!J100</f>
        <v>100</v>
      </c>
      <c r="L65" s="32">
        <f>TAB_!K100</f>
        <v>100</v>
      </c>
      <c r="M65" s="32">
        <f>TAB_!L100</f>
        <v>100</v>
      </c>
      <c r="N65" s="32">
        <f>TAB_!M100</f>
        <v>100</v>
      </c>
      <c r="O65" s="32">
        <f>TAB_!N100</f>
        <v>100</v>
      </c>
      <c r="P65" s="32">
        <f>TAB_!O100</f>
        <v>100</v>
      </c>
      <c r="Q65" s="32">
        <f>TAB_!P100</f>
        <v>100</v>
      </c>
      <c r="R65" s="32">
        <f>TAB_!Q100</f>
        <v>100</v>
      </c>
      <c r="S65" s="32">
        <f>TAB_!R100</f>
        <v>100</v>
      </c>
      <c r="T65" s="32">
        <f>TAB_!S100</f>
        <v>100</v>
      </c>
      <c r="U65" s="32">
        <f>TAB_!T100</f>
        <v>100</v>
      </c>
      <c r="V65" s="32">
        <f>TAB_!U100</f>
        <v>100</v>
      </c>
      <c r="W65" s="32">
        <f>TAB_!V100</f>
        <v>100</v>
      </c>
      <c r="X65" s="114">
        <f>TAB_!W100</f>
        <v>100</v>
      </c>
    </row>
    <row r="66" spans="2:24">
      <c r="B66" s="104" t="str">
        <f>TAB_!A101</f>
        <v>Numero de entrevistados</v>
      </c>
      <c r="C66" s="117">
        <f>TAB_!B101</f>
        <v>126</v>
      </c>
      <c r="D66" s="118">
        <f>TAB_!C101</f>
        <v>6</v>
      </c>
      <c r="E66" s="118">
        <f>TAB_!D101</f>
        <v>9</v>
      </c>
      <c r="F66" s="118">
        <f>TAB_!E101</f>
        <v>5</v>
      </c>
      <c r="G66" s="118">
        <f>TAB_!F101</f>
        <v>4</v>
      </c>
      <c r="H66" s="118">
        <f>TAB_!G101</f>
        <v>3</v>
      </c>
      <c r="I66" s="118">
        <f>TAB_!H101</f>
        <v>4</v>
      </c>
      <c r="J66" s="118">
        <f>TAB_!I101</f>
        <v>2</v>
      </c>
      <c r="K66" s="118">
        <f>TAB_!J101</f>
        <v>4</v>
      </c>
      <c r="L66" s="118">
        <f>TAB_!K101</f>
        <v>4</v>
      </c>
      <c r="M66" s="118">
        <f>TAB_!L101</f>
        <v>8</v>
      </c>
      <c r="N66" s="118">
        <f>TAB_!M101</f>
        <v>9</v>
      </c>
      <c r="O66" s="118">
        <f>TAB_!N101</f>
        <v>12</v>
      </c>
      <c r="P66" s="118">
        <f>TAB_!O101</f>
        <v>13</v>
      </c>
      <c r="Q66" s="118">
        <f>TAB_!P101</f>
        <v>4</v>
      </c>
      <c r="R66" s="118">
        <f>TAB_!Q101</f>
        <v>3</v>
      </c>
      <c r="S66" s="118">
        <f>TAB_!R101</f>
        <v>9</v>
      </c>
      <c r="T66" s="118">
        <f>TAB_!S101</f>
        <v>6</v>
      </c>
      <c r="U66" s="118">
        <f>TAB_!T101</f>
        <v>9</v>
      </c>
      <c r="V66" s="118">
        <f>TAB_!U101</f>
        <v>7</v>
      </c>
      <c r="W66" s="118">
        <f>TAB_!V101</f>
        <v>24</v>
      </c>
      <c r="X66" s="119">
        <f>TAB_!W101</f>
        <v>271</v>
      </c>
    </row>
    <row r="67" spans="2:24">
      <c r="B67" s="103" t="str">
        <f>TAB_!A102</f>
        <v>NPS</v>
      </c>
      <c r="C67" s="100">
        <f>TAB_!B102</f>
        <v>38.89</v>
      </c>
      <c r="D67" s="32">
        <f>TAB_!C102</f>
        <v>83.33</v>
      </c>
      <c r="E67" s="32">
        <f>TAB_!D102</f>
        <v>66.67</v>
      </c>
      <c r="F67" s="32">
        <f>TAB_!E102</f>
        <v>100</v>
      </c>
      <c r="G67" s="32">
        <f>TAB_!F102</f>
        <v>100</v>
      </c>
      <c r="H67" s="32">
        <f>TAB_!G102</f>
        <v>66.67</v>
      </c>
      <c r="I67" s="32">
        <f>TAB_!H102</f>
        <v>75</v>
      </c>
      <c r="J67" s="32">
        <f>TAB_!I102</f>
        <v>100</v>
      </c>
      <c r="K67" s="32">
        <f>TAB_!J102</f>
        <v>100</v>
      </c>
      <c r="L67" s="32">
        <f>TAB_!K102</f>
        <v>100</v>
      </c>
      <c r="M67" s="32">
        <f>TAB_!L102</f>
        <v>87.5</v>
      </c>
      <c r="N67" s="32">
        <f>TAB_!M102</f>
        <v>100</v>
      </c>
      <c r="O67" s="32">
        <f>TAB_!N102</f>
        <v>75</v>
      </c>
      <c r="P67" s="32">
        <f>TAB_!O102</f>
        <v>92.31</v>
      </c>
      <c r="Q67" s="32">
        <f>TAB_!P102</f>
        <v>75</v>
      </c>
      <c r="R67" s="32">
        <f>TAB_!Q102</f>
        <v>100</v>
      </c>
      <c r="S67" s="32">
        <f>TAB_!R102</f>
        <v>88.89</v>
      </c>
      <c r="T67" s="32">
        <f>TAB_!S102</f>
        <v>100</v>
      </c>
      <c r="U67" s="32">
        <f>TAB_!T102</f>
        <v>77.78</v>
      </c>
      <c r="V67" s="32">
        <f>TAB_!U102</f>
        <v>100</v>
      </c>
      <c r="W67" s="32">
        <f>TAB_!V102</f>
        <v>79.17</v>
      </c>
      <c r="X67" s="114">
        <f>TAB_!W102</f>
        <v>64.209999999999994</v>
      </c>
    </row>
    <row r="68" spans="2:24">
      <c r="B68" s="108" t="str">
        <f>TAB_!A103</f>
        <v>TOP TWO BOX</v>
      </c>
      <c r="C68" s="101">
        <f>TAB_!B103</f>
        <v>87.3</v>
      </c>
      <c r="D68" s="30">
        <f>TAB_!C103</f>
        <v>100</v>
      </c>
      <c r="E68" s="30">
        <f>TAB_!D103</f>
        <v>88.89</v>
      </c>
      <c r="F68" s="30">
        <f>TAB_!E103</f>
        <v>100</v>
      </c>
      <c r="G68" s="30">
        <f>TAB_!F103</f>
        <v>100</v>
      </c>
      <c r="H68" s="30">
        <f>TAB_!G103</f>
        <v>100</v>
      </c>
      <c r="I68" s="30">
        <f>TAB_!H103</f>
        <v>100</v>
      </c>
      <c r="J68" s="30">
        <f>TAB_!I103</f>
        <v>100</v>
      </c>
      <c r="K68" s="30">
        <f>TAB_!J103</f>
        <v>100</v>
      </c>
      <c r="L68" s="30">
        <f>TAB_!K103</f>
        <v>100</v>
      </c>
      <c r="M68" s="30">
        <f>TAB_!L103</f>
        <v>100</v>
      </c>
      <c r="N68" s="30">
        <f>TAB_!M103</f>
        <v>100</v>
      </c>
      <c r="O68" s="30">
        <f>TAB_!N103</f>
        <v>91.67</v>
      </c>
      <c r="P68" s="30">
        <f>TAB_!O103</f>
        <v>100</v>
      </c>
      <c r="Q68" s="30">
        <f>TAB_!P103</f>
        <v>100</v>
      </c>
      <c r="R68" s="30">
        <f>TAB_!Q103</f>
        <v>100</v>
      </c>
      <c r="S68" s="30">
        <f>TAB_!R103</f>
        <v>100</v>
      </c>
      <c r="T68" s="30">
        <f>TAB_!S103</f>
        <v>100</v>
      </c>
      <c r="U68" s="30">
        <f>TAB_!T103</f>
        <v>100</v>
      </c>
      <c r="V68" s="30">
        <f>TAB_!U103</f>
        <v>100</v>
      </c>
      <c r="W68" s="30">
        <f>TAB_!V103</f>
        <v>95.83</v>
      </c>
      <c r="X68" s="115">
        <f>TAB_!W103</f>
        <v>92.99</v>
      </c>
    </row>
    <row r="69" spans="2:24">
      <c r="B69" s="103" t="str">
        <f>TAB_!A104</f>
        <v>BOTTOM TWO BOX</v>
      </c>
      <c r="C69" s="100">
        <f>TAB_!B104</f>
        <v>3.97</v>
      </c>
      <c r="D69" s="32">
        <f>TAB_!C104</f>
        <v>0</v>
      </c>
      <c r="E69" s="32">
        <f>TAB_!D104</f>
        <v>11.11</v>
      </c>
      <c r="F69" s="32">
        <f>TAB_!E104</f>
        <v>0</v>
      </c>
      <c r="G69" s="32">
        <f>TAB_!F104</f>
        <v>0</v>
      </c>
      <c r="H69" s="32">
        <f>TAB_!G104</f>
        <v>0</v>
      </c>
      <c r="I69" s="32">
        <f>TAB_!H104</f>
        <v>0</v>
      </c>
      <c r="J69" s="32">
        <f>TAB_!I104</f>
        <v>0</v>
      </c>
      <c r="K69" s="32">
        <f>TAB_!J104</f>
        <v>0</v>
      </c>
      <c r="L69" s="32">
        <f>TAB_!K104</f>
        <v>0</v>
      </c>
      <c r="M69" s="32">
        <f>TAB_!L104</f>
        <v>0</v>
      </c>
      <c r="N69" s="32">
        <f>TAB_!M104</f>
        <v>0</v>
      </c>
      <c r="O69" s="32">
        <f>TAB_!N104</f>
        <v>0</v>
      </c>
      <c r="P69" s="32">
        <f>TAB_!O104</f>
        <v>0</v>
      </c>
      <c r="Q69" s="32">
        <f>TAB_!P104</f>
        <v>0</v>
      </c>
      <c r="R69" s="32">
        <f>TAB_!Q104</f>
        <v>0</v>
      </c>
      <c r="S69" s="32">
        <f>TAB_!R104</f>
        <v>0</v>
      </c>
      <c r="T69" s="32">
        <f>TAB_!S104</f>
        <v>0</v>
      </c>
      <c r="U69" s="32">
        <f>TAB_!T104</f>
        <v>0</v>
      </c>
      <c r="V69" s="32">
        <f>TAB_!U104</f>
        <v>0</v>
      </c>
      <c r="W69" s="32">
        <f>TAB_!V104</f>
        <v>0</v>
      </c>
      <c r="X69" s="114">
        <f>TAB_!W104</f>
        <v>2.21</v>
      </c>
    </row>
    <row r="70" spans="2:24">
      <c r="B70" s="108" t="str">
        <f>TAB_!A105</f>
        <v>Media Escala de 1 a 5</v>
      </c>
      <c r="C70" s="102">
        <f>TAB_!B105</f>
        <v>4.3</v>
      </c>
      <c r="D70" s="31">
        <f>TAB_!C105</f>
        <v>4.8</v>
      </c>
      <c r="E70" s="31">
        <f>TAB_!D105</f>
        <v>4.4000000000000004</v>
      </c>
      <c r="F70" s="31">
        <f>TAB_!E105</f>
        <v>5</v>
      </c>
      <c r="G70" s="31">
        <f>TAB_!F105</f>
        <v>5</v>
      </c>
      <c r="H70" s="31">
        <f>TAB_!G105</f>
        <v>4.7</v>
      </c>
      <c r="I70" s="31">
        <f>TAB_!H105</f>
        <v>4.8</v>
      </c>
      <c r="J70" s="31">
        <f>TAB_!I105</f>
        <v>5</v>
      </c>
      <c r="K70" s="31">
        <f>TAB_!J105</f>
        <v>5</v>
      </c>
      <c r="L70" s="31">
        <f>TAB_!K105</f>
        <v>5</v>
      </c>
      <c r="M70" s="31">
        <f>TAB_!L105</f>
        <v>4.9000000000000004</v>
      </c>
      <c r="N70" s="31">
        <f>TAB_!M105</f>
        <v>5</v>
      </c>
      <c r="O70" s="31">
        <f>TAB_!N105</f>
        <v>4.8</v>
      </c>
      <c r="P70" s="31">
        <f>TAB_!O105</f>
        <v>4.9000000000000004</v>
      </c>
      <c r="Q70" s="31">
        <f>TAB_!P105</f>
        <v>4.8</v>
      </c>
      <c r="R70" s="31">
        <f>TAB_!Q105</f>
        <v>5</v>
      </c>
      <c r="S70" s="31">
        <f>TAB_!R105</f>
        <v>4.9000000000000004</v>
      </c>
      <c r="T70" s="31">
        <f>TAB_!S105</f>
        <v>5</v>
      </c>
      <c r="U70" s="31">
        <f>TAB_!T105</f>
        <v>4.8</v>
      </c>
      <c r="V70" s="31">
        <f>TAB_!U105</f>
        <v>5</v>
      </c>
      <c r="W70" s="31">
        <f>TAB_!V105</f>
        <v>4.8</v>
      </c>
      <c r="X70" s="116">
        <f>TAB_!W105</f>
        <v>4.5999999999999996</v>
      </c>
    </row>
    <row r="71" spans="2:24" ht="15.75" thickBot="1">
      <c r="B71" s="109" t="str">
        <f>TAB_!A106</f>
        <v>Índice Escala de 1 a 100</v>
      </c>
      <c r="C71" s="120">
        <f>TAB_!B106</f>
        <v>83.5</v>
      </c>
      <c r="D71" s="121">
        <f>TAB_!C106</f>
        <v>95.8</v>
      </c>
      <c r="E71" s="121">
        <f>TAB_!D106</f>
        <v>86.1</v>
      </c>
      <c r="F71" s="121">
        <f>TAB_!E106</f>
        <v>100</v>
      </c>
      <c r="G71" s="121">
        <f>TAB_!F106</f>
        <v>100</v>
      </c>
      <c r="H71" s="121">
        <f>TAB_!G106</f>
        <v>91.7</v>
      </c>
      <c r="I71" s="121">
        <f>TAB_!H106</f>
        <v>93.8</v>
      </c>
      <c r="J71" s="121">
        <f>TAB_!I106</f>
        <v>100</v>
      </c>
      <c r="K71" s="121">
        <f>TAB_!J106</f>
        <v>100</v>
      </c>
      <c r="L71" s="121">
        <f>TAB_!K106</f>
        <v>100</v>
      </c>
      <c r="M71" s="121">
        <f>TAB_!L106</f>
        <v>96.9</v>
      </c>
      <c r="N71" s="121">
        <f>TAB_!M106</f>
        <v>100</v>
      </c>
      <c r="O71" s="121">
        <f>TAB_!N106</f>
        <v>93.8</v>
      </c>
      <c r="P71" s="121">
        <f>TAB_!O106</f>
        <v>98.1</v>
      </c>
      <c r="Q71" s="121">
        <f>TAB_!P106</f>
        <v>93.8</v>
      </c>
      <c r="R71" s="121">
        <f>TAB_!Q106</f>
        <v>100</v>
      </c>
      <c r="S71" s="121">
        <f>TAB_!R106</f>
        <v>97.2</v>
      </c>
      <c r="T71" s="121">
        <f>TAB_!S106</f>
        <v>100</v>
      </c>
      <c r="U71" s="121">
        <f>TAB_!T106</f>
        <v>94.4</v>
      </c>
      <c r="V71" s="121">
        <f>TAB_!U106</f>
        <v>100</v>
      </c>
      <c r="W71" s="121">
        <f>TAB_!V106</f>
        <v>94.8</v>
      </c>
      <c r="X71" s="122">
        <f>TAB_!W106</f>
        <v>90.3</v>
      </c>
    </row>
    <row r="72" spans="2:24">
      <c r="B72" s="13"/>
    </row>
    <row r="73" spans="2:24">
      <c r="B73" s="13"/>
    </row>
    <row r="74" spans="2:24" ht="15.75" thickBot="1">
      <c r="B74" s="13" t="str">
        <f>TAB_!A109</f>
        <v>#Qué tan probable es que usted recomiende a un amigo o conocido: La Unidad Académica a la que pertenece</v>
      </c>
    </row>
    <row r="75" spans="2:24">
      <c r="B75" s="107" t="str">
        <f>TAB_!A116</f>
        <v>(1)Nada Probable</v>
      </c>
      <c r="C75" s="106">
        <f>TAB_!B116</f>
        <v>1.59</v>
      </c>
      <c r="D75" s="105">
        <f>TAB_!C116</f>
        <v>0</v>
      </c>
      <c r="E75" s="105">
        <f>TAB_!D116</f>
        <v>11.11</v>
      </c>
      <c r="F75" s="105">
        <f>TAB_!E116</f>
        <v>0</v>
      </c>
      <c r="G75" s="105">
        <f>TAB_!F116</f>
        <v>0</v>
      </c>
      <c r="H75" s="105">
        <f>TAB_!G116</f>
        <v>0</v>
      </c>
      <c r="I75" s="105">
        <f>TAB_!H116</f>
        <v>0</v>
      </c>
      <c r="J75" s="105">
        <f>TAB_!I116</f>
        <v>0</v>
      </c>
      <c r="K75" s="105">
        <f>TAB_!J116</f>
        <v>0</v>
      </c>
      <c r="L75" s="105">
        <f>TAB_!K116</f>
        <v>0</v>
      </c>
      <c r="M75" s="105">
        <f>TAB_!L116</f>
        <v>0</v>
      </c>
      <c r="N75" s="105">
        <f>TAB_!M116</f>
        <v>0</v>
      </c>
      <c r="O75" s="105">
        <f>TAB_!N116</f>
        <v>0</v>
      </c>
      <c r="P75" s="105">
        <f>TAB_!O116</f>
        <v>0</v>
      </c>
      <c r="Q75" s="105">
        <f>TAB_!P116</f>
        <v>0</v>
      </c>
      <c r="R75" s="105">
        <f>TAB_!Q116</f>
        <v>0</v>
      </c>
      <c r="S75" s="105">
        <f>TAB_!R116</f>
        <v>0</v>
      </c>
      <c r="T75" s="105">
        <f>TAB_!S116</f>
        <v>0</v>
      </c>
      <c r="U75" s="105">
        <f>TAB_!T116</f>
        <v>0</v>
      </c>
      <c r="V75" s="105">
        <f>TAB_!U116</f>
        <v>0</v>
      </c>
      <c r="W75" s="105">
        <f>TAB_!V116</f>
        <v>4.17</v>
      </c>
      <c r="X75" s="113">
        <f>TAB_!W116</f>
        <v>1.48</v>
      </c>
    </row>
    <row r="76" spans="2:24">
      <c r="B76" s="103" t="str">
        <f>TAB_!A117</f>
        <v>(2)Poco Probable</v>
      </c>
      <c r="C76" s="100">
        <f>TAB_!B117</f>
        <v>0.79</v>
      </c>
      <c r="D76" s="32">
        <f>TAB_!C117</f>
        <v>0</v>
      </c>
      <c r="E76" s="32">
        <f>TAB_!D117</f>
        <v>0</v>
      </c>
      <c r="F76" s="32">
        <f>TAB_!E117</f>
        <v>0</v>
      </c>
      <c r="G76" s="32">
        <f>TAB_!F117</f>
        <v>0</v>
      </c>
      <c r="H76" s="32">
        <f>TAB_!G117</f>
        <v>0</v>
      </c>
      <c r="I76" s="32">
        <f>TAB_!H117</f>
        <v>0</v>
      </c>
      <c r="J76" s="32">
        <f>TAB_!I117</f>
        <v>0</v>
      </c>
      <c r="K76" s="32">
        <f>TAB_!J117</f>
        <v>0</v>
      </c>
      <c r="L76" s="32">
        <f>TAB_!K117</f>
        <v>0</v>
      </c>
      <c r="M76" s="32">
        <f>TAB_!L117</f>
        <v>0</v>
      </c>
      <c r="N76" s="32">
        <f>TAB_!M117</f>
        <v>0</v>
      </c>
      <c r="O76" s="32">
        <f>TAB_!N117</f>
        <v>0</v>
      </c>
      <c r="P76" s="32">
        <f>TAB_!O117</f>
        <v>0</v>
      </c>
      <c r="Q76" s="32">
        <f>TAB_!P117</f>
        <v>0</v>
      </c>
      <c r="R76" s="32">
        <f>TAB_!Q117</f>
        <v>0</v>
      </c>
      <c r="S76" s="32">
        <f>TAB_!R117</f>
        <v>0</v>
      </c>
      <c r="T76" s="32">
        <f>TAB_!S117</f>
        <v>0</v>
      </c>
      <c r="U76" s="32">
        <f>TAB_!T117</f>
        <v>0</v>
      </c>
      <c r="V76" s="32">
        <f>TAB_!U117</f>
        <v>0</v>
      </c>
      <c r="W76" s="32">
        <f>TAB_!V117</f>
        <v>0</v>
      </c>
      <c r="X76" s="114">
        <f>TAB_!W117</f>
        <v>0.37</v>
      </c>
    </row>
    <row r="77" spans="2:24">
      <c r="B77" s="103" t="str">
        <f>TAB_!A118</f>
        <v>(3)Medianamente probable</v>
      </c>
      <c r="C77" s="100">
        <f>TAB_!B118</f>
        <v>9.52</v>
      </c>
      <c r="D77" s="32">
        <f>TAB_!C118</f>
        <v>16.670000000000002</v>
      </c>
      <c r="E77" s="32">
        <f>TAB_!D118</f>
        <v>0</v>
      </c>
      <c r="F77" s="32">
        <f>TAB_!E118</f>
        <v>0</v>
      </c>
      <c r="G77" s="32">
        <f>TAB_!F118</f>
        <v>0</v>
      </c>
      <c r="H77" s="32">
        <f>TAB_!G118</f>
        <v>0</v>
      </c>
      <c r="I77" s="32">
        <f>TAB_!H118</f>
        <v>0</v>
      </c>
      <c r="J77" s="32">
        <f>TAB_!I118</f>
        <v>0</v>
      </c>
      <c r="K77" s="32">
        <f>TAB_!J118</f>
        <v>0</v>
      </c>
      <c r="L77" s="32">
        <f>TAB_!K118</f>
        <v>0</v>
      </c>
      <c r="M77" s="32">
        <f>TAB_!L118</f>
        <v>0</v>
      </c>
      <c r="N77" s="32">
        <f>TAB_!M118</f>
        <v>0</v>
      </c>
      <c r="O77" s="32">
        <f>TAB_!N118</f>
        <v>0</v>
      </c>
      <c r="P77" s="32">
        <f>TAB_!O118</f>
        <v>0</v>
      </c>
      <c r="Q77" s="32">
        <f>TAB_!P118</f>
        <v>0</v>
      </c>
      <c r="R77" s="32">
        <f>TAB_!Q118</f>
        <v>0</v>
      </c>
      <c r="S77" s="32">
        <f>TAB_!R118</f>
        <v>0</v>
      </c>
      <c r="T77" s="32">
        <f>TAB_!S118</f>
        <v>0</v>
      </c>
      <c r="U77" s="32">
        <f>TAB_!T118</f>
        <v>0</v>
      </c>
      <c r="V77" s="32">
        <f>TAB_!U118</f>
        <v>0</v>
      </c>
      <c r="W77" s="32">
        <f>TAB_!V118</f>
        <v>4.17</v>
      </c>
      <c r="X77" s="114">
        <f>TAB_!W118</f>
        <v>5.17</v>
      </c>
    </row>
    <row r="78" spans="2:24">
      <c r="B78" s="103" t="str">
        <f>TAB_!A119</f>
        <v>(4)Muy Probable</v>
      </c>
      <c r="C78" s="100">
        <f>TAB_!B119</f>
        <v>34.130000000000003</v>
      </c>
      <c r="D78" s="32">
        <f>TAB_!C119</f>
        <v>0</v>
      </c>
      <c r="E78" s="32">
        <f>TAB_!D119</f>
        <v>11.11</v>
      </c>
      <c r="F78" s="32">
        <f>TAB_!E119</f>
        <v>20</v>
      </c>
      <c r="G78" s="32">
        <f>TAB_!F119</f>
        <v>0</v>
      </c>
      <c r="H78" s="32">
        <f>TAB_!G119</f>
        <v>33.33</v>
      </c>
      <c r="I78" s="32">
        <f>TAB_!H119</f>
        <v>25</v>
      </c>
      <c r="J78" s="32">
        <f>TAB_!I119</f>
        <v>0</v>
      </c>
      <c r="K78" s="32">
        <f>TAB_!J119</f>
        <v>0</v>
      </c>
      <c r="L78" s="32">
        <f>TAB_!K119</f>
        <v>0</v>
      </c>
      <c r="M78" s="32">
        <f>TAB_!L119</f>
        <v>0</v>
      </c>
      <c r="N78" s="32">
        <f>TAB_!M119</f>
        <v>22.22</v>
      </c>
      <c r="O78" s="32">
        <f>TAB_!N119</f>
        <v>16.670000000000002</v>
      </c>
      <c r="P78" s="32">
        <f>TAB_!O119</f>
        <v>7.69</v>
      </c>
      <c r="Q78" s="32">
        <f>TAB_!P119</f>
        <v>25</v>
      </c>
      <c r="R78" s="32">
        <f>TAB_!Q119</f>
        <v>0</v>
      </c>
      <c r="S78" s="32">
        <f>TAB_!R119</f>
        <v>11.11</v>
      </c>
      <c r="T78" s="32">
        <f>TAB_!S119</f>
        <v>16.670000000000002</v>
      </c>
      <c r="U78" s="32">
        <f>TAB_!T119</f>
        <v>11.11</v>
      </c>
      <c r="V78" s="32">
        <f>TAB_!U119</f>
        <v>0</v>
      </c>
      <c r="W78" s="32">
        <f>TAB_!V119</f>
        <v>4.17</v>
      </c>
      <c r="X78" s="114">
        <f>TAB_!W119</f>
        <v>21.03</v>
      </c>
    </row>
    <row r="79" spans="2:24">
      <c r="B79" s="103" t="str">
        <f>TAB_!A120</f>
        <v>(5)Totalmente probable</v>
      </c>
      <c r="C79" s="100">
        <f>TAB_!B120</f>
        <v>53.97</v>
      </c>
      <c r="D79" s="32">
        <f>TAB_!C120</f>
        <v>83.33</v>
      </c>
      <c r="E79" s="32">
        <f>TAB_!D120</f>
        <v>77.78</v>
      </c>
      <c r="F79" s="32">
        <f>TAB_!E120</f>
        <v>80</v>
      </c>
      <c r="G79" s="32">
        <f>TAB_!F120</f>
        <v>100</v>
      </c>
      <c r="H79" s="32">
        <f>TAB_!G120</f>
        <v>66.67</v>
      </c>
      <c r="I79" s="32">
        <f>TAB_!H120</f>
        <v>75</v>
      </c>
      <c r="J79" s="32">
        <f>TAB_!I120</f>
        <v>100</v>
      </c>
      <c r="K79" s="32">
        <f>TAB_!J120</f>
        <v>100</v>
      </c>
      <c r="L79" s="32">
        <f>TAB_!K120</f>
        <v>100</v>
      </c>
      <c r="M79" s="32">
        <f>TAB_!L120</f>
        <v>100</v>
      </c>
      <c r="N79" s="32">
        <f>TAB_!M120</f>
        <v>77.78</v>
      </c>
      <c r="O79" s="32">
        <f>TAB_!N120</f>
        <v>83.33</v>
      </c>
      <c r="P79" s="32">
        <f>TAB_!O120</f>
        <v>92.31</v>
      </c>
      <c r="Q79" s="32">
        <f>TAB_!P120</f>
        <v>75</v>
      </c>
      <c r="R79" s="32">
        <f>TAB_!Q120</f>
        <v>100</v>
      </c>
      <c r="S79" s="32">
        <f>TAB_!R120</f>
        <v>88.89</v>
      </c>
      <c r="T79" s="32">
        <f>TAB_!S120</f>
        <v>83.33</v>
      </c>
      <c r="U79" s="32">
        <f>TAB_!T120</f>
        <v>88.89</v>
      </c>
      <c r="V79" s="32">
        <f>TAB_!U120</f>
        <v>100</v>
      </c>
      <c r="W79" s="32">
        <f>TAB_!V120</f>
        <v>87.5</v>
      </c>
      <c r="X79" s="114">
        <f>TAB_!W120</f>
        <v>71.959999999999994</v>
      </c>
    </row>
    <row r="80" spans="2:24">
      <c r="B80" s="103" t="str">
        <f>TAB_!A121</f>
        <v xml:space="preserve"> NS/NA</v>
      </c>
      <c r="C80" s="100">
        <f>TAB_!B121</f>
        <v>0</v>
      </c>
      <c r="D80" s="32">
        <f>TAB_!C121</f>
        <v>0</v>
      </c>
      <c r="E80" s="32">
        <f>TAB_!D121</f>
        <v>0</v>
      </c>
      <c r="F80" s="32">
        <f>TAB_!E121</f>
        <v>0</v>
      </c>
      <c r="G80" s="32">
        <f>TAB_!F121</f>
        <v>0</v>
      </c>
      <c r="H80" s="32">
        <f>TAB_!G121</f>
        <v>0</v>
      </c>
      <c r="I80" s="32">
        <f>TAB_!H121</f>
        <v>0</v>
      </c>
      <c r="J80" s="32">
        <f>TAB_!I121</f>
        <v>0</v>
      </c>
      <c r="K80" s="32">
        <f>TAB_!J121</f>
        <v>0</v>
      </c>
      <c r="L80" s="32">
        <f>TAB_!K121</f>
        <v>0</v>
      </c>
      <c r="M80" s="32">
        <f>TAB_!L121</f>
        <v>0</v>
      </c>
      <c r="N80" s="32">
        <f>TAB_!M121</f>
        <v>0</v>
      </c>
      <c r="O80" s="32">
        <f>TAB_!N121</f>
        <v>0</v>
      </c>
      <c r="P80" s="32">
        <f>TAB_!O121</f>
        <v>0</v>
      </c>
      <c r="Q80" s="32">
        <f>TAB_!P121</f>
        <v>0</v>
      </c>
      <c r="R80" s="32">
        <f>TAB_!Q121</f>
        <v>0</v>
      </c>
      <c r="S80" s="32">
        <f>TAB_!R121</f>
        <v>0</v>
      </c>
      <c r="T80" s="32">
        <f>TAB_!S121</f>
        <v>0</v>
      </c>
      <c r="U80" s="32">
        <f>TAB_!T121</f>
        <v>0</v>
      </c>
      <c r="V80" s="32">
        <f>TAB_!U121</f>
        <v>0</v>
      </c>
      <c r="W80" s="32">
        <f>TAB_!V121</f>
        <v>0</v>
      </c>
      <c r="X80" s="114">
        <f>TAB_!W121</f>
        <v>0</v>
      </c>
    </row>
    <row r="81" spans="2:24">
      <c r="B81" s="103" t="str">
        <f>TAB_!A122</f>
        <v>Total</v>
      </c>
      <c r="C81" s="100">
        <f>TAB_!B122</f>
        <v>100</v>
      </c>
      <c r="D81" s="32">
        <f>TAB_!C122</f>
        <v>100</v>
      </c>
      <c r="E81" s="32">
        <f>TAB_!D122</f>
        <v>100</v>
      </c>
      <c r="F81" s="32">
        <f>TAB_!E122</f>
        <v>100</v>
      </c>
      <c r="G81" s="32">
        <f>TAB_!F122</f>
        <v>100</v>
      </c>
      <c r="H81" s="32">
        <f>TAB_!G122</f>
        <v>100</v>
      </c>
      <c r="I81" s="32">
        <f>TAB_!H122</f>
        <v>100</v>
      </c>
      <c r="J81" s="32">
        <f>TAB_!I122</f>
        <v>100</v>
      </c>
      <c r="K81" s="32">
        <f>TAB_!J122</f>
        <v>100</v>
      </c>
      <c r="L81" s="32">
        <f>TAB_!K122</f>
        <v>100</v>
      </c>
      <c r="M81" s="32">
        <f>TAB_!L122</f>
        <v>100</v>
      </c>
      <c r="N81" s="32">
        <f>TAB_!M122</f>
        <v>100</v>
      </c>
      <c r="O81" s="32">
        <f>TAB_!N122</f>
        <v>100</v>
      </c>
      <c r="P81" s="32">
        <f>TAB_!O122</f>
        <v>100</v>
      </c>
      <c r="Q81" s="32">
        <f>TAB_!P122</f>
        <v>100</v>
      </c>
      <c r="R81" s="32">
        <f>TAB_!Q122</f>
        <v>100</v>
      </c>
      <c r="S81" s="32">
        <f>TAB_!R122</f>
        <v>100</v>
      </c>
      <c r="T81" s="32">
        <f>TAB_!S122</f>
        <v>100</v>
      </c>
      <c r="U81" s="32">
        <f>TAB_!T122</f>
        <v>100</v>
      </c>
      <c r="V81" s="32">
        <f>TAB_!U122</f>
        <v>100</v>
      </c>
      <c r="W81" s="32">
        <f>TAB_!V122</f>
        <v>100</v>
      </c>
      <c r="X81" s="114">
        <f>TAB_!W122</f>
        <v>100</v>
      </c>
    </row>
    <row r="82" spans="2:24">
      <c r="B82" s="104" t="str">
        <f>TAB_!A123</f>
        <v>Numero de entrevistados</v>
      </c>
      <c r="C82" s="117">
        <f>TAB_!B123</f>
        <v>126</v>
      </c>
      <c r="D82" s="118">
        <f>TAB_!C123</f>
        <v>6</v>
      </c>
      <c r="E82" s="118">
        <f>TAB_!D123</f>
        <v>9</v>
      </c>
      <c r="F82" s="118">
        <f>TAB_!E123</f>
        <v>5</v>
      </c>
      <c r="G82" s="118">
        <f>TAB_!F123</f>
        <v>4</v>
      </c>
      <c r="H82" s="118">
        <f>TAB_!G123</f>
        <v>3</v>
      </c>
      <c r="I82" s="118">
        <f>TAB_!H123</f>
        <v>4</v>
      </c>
      <c r="J82" s="118">
        <f>TAB_!I123</f>
        <v>2</v>
      </c>
      <c r="K82" s="118">
        <f>TAB_!J123</f>
        <v>4</v>
      </c>
      <c r="L82" s="118">
        <f>TAB_!K123</f>
        <v>4</v>
      </c>
      <c r="M82" s="118">
        <f>TAB_!L123</f>
        <v>8</v>
      </c>
      <c r="N82" s="118">
        <f>TAB_!M123</f>
        <v>9</v>
      </c>
      <c r="O82" s="118">
        <f>TAB_!N123</f>
        <v>12</v>
      </c>
      <c r="P82" s="118">
        <f>TAB_!O123</f>
        <v>13</v>
      </c>
      <c r="Q82" s="118">
        <f>TAB_!P123</f>
        <v>4</v>
      </c>
      <c r="R82" s="118">
        <f>TAB_!Q123</f>
        <v>3</v>
      </c>
      <c r="S82" s="118">
        <f>TAB_!R123</f>
        <v>9</v>
      </c>
      <c r="T82" s="118">
        <f>TAB_!S123</f>
        <v>6</v>
      </c>
      <c r="U82" s="118">
        <f>TAB_!T123</f>
        <v>9</v>
      </c>
      <c r="V82" s="118">
        <f>TAB_!U123</f>
        <v>7</v>
      </c>
      <c r="W82" s="118">
        <f>TAB_!V123</f>
        <v>24</v>
      </c>
      <c r="X82" s="119">
        <f>TAB_!W123</f>
        <v>271</v>
      </c>
    </row>
    <row r="83" spans="2:24">
      <c r="B83" s="103" t="str">
        <f>TAB_!A124</f>
        <v>NPS</v>
      </c>
      <c r="C83" s="100">
        <f>TAB_!B124</f>
        <v>42.06</v>
      </c>
      <c r="D83" s="32">
        <f>TAB_!C124</f>
        <v>66.67</v>
      </c>
      <c r="E83" s="32">
        <f>TAB_!D124</f>
        <v>66.67</v>
      </c>
      <c r="F83" s="32">
        <f>TAB_!E124</f>
        <v>80</v>
      </c>
      <c r="G83" s="32">
        <f>TAB_!F124</f>
        <v>100</v>
      </c>
      <c r="H83" s="32">
        <f>TAB_!G124</f>
        <v>66.67</v>
      </c>
      <c r="I83" s="32">
        <f>TAB_!H124</f>
        <v>75</v>
      </c>
      <c r="J83" s="32">
        <f>TAB_!I124</f>
        <v>100</v>
      </c>
      <c r="K83" s="32">
        <f>TAB_!J124</f>
        <v>100</v>
      </c>
      <c r="L83" s="32">
        <f>TAB_!K124</f>
        <v>100</v>
      </c>
      <c r="M83" s="32">
        <f>TAB_!L124</f>
        <v>100</v>
      </c>
      <c r="N83" s="32">
        <f>TAB_!M124</f>
        <v>77.78</v>
      </c>
      <c r="O83" s="32">
        <f>TAB_!N124</f>
        <v>83.33</v>
      </c>
      <c r="P83" s="32">
        <f>TAB_!O124</f>
        <v>92.31</v>
      </c>
      <c r="Q83" s="32">
        <f>TAB_!P124</f>
        <v>75</v>
      </c>
      <c r="R83" s="32">
        <f>TAB_!Q124</f>
        <v>100</v>
      </c>
      <c r="S83" s="32">
        <f>TAB_!R124</f>
        <v>88.89</v>
      </c>
      <c r="T83" s="32">
        <f>TAB_!S124</f>
        <v>83.33</v>
      </c>
      <c r="U83" s="32">
        <f>TAB_!T124</f>
        <v>88.89</v>
      </c>
      <c r="V83" s="32">
        <f>TAB_!U124</f>
        <v>100</v>
      </c>
      <c r="W83" s="32">
        <f>TAB_!V124</f>
        <v>79.17</v>
      </c>
      <c r="X83" s="114">
        <f>TAB_!W124</f>
        <v>64.94</v>
      </c>
    </row>
    <row r="84" spans="2:24">
      <c r="B84" s="108" t="str">
        <f>TAB_!A125</f>
        <v>TOP TWO BOX</v>
      </c>
      <c r="C84" s="101">
        <f>TAB_!B125</f>
        <v>88.1</v>
      </c>
      <c r="D84" s="30">
        <f>TAB_!C125</f>
        <v>83.33</v>
      </c>
      <c r="E84" s="30">
        <f>TAB_!D125</f>
        <v>88.89</v>
      </c>
      <c r="F84" s="30">
        <f>TAB_!E125</f>
        <v>100</v>
      </c>
      <c r="G84" s="30">
        <f>TAB_!F125</f>
        <v>100</v>
      </c>
      <c r="H84" s="30">
        <f>TAB_!G125</f>
        <v>100</v>
      </c>
      <c r="I84" s="30">
        <f>TAB_!H125</f>
        <v>100</v>
      </c>
      <c r="J84" s="30">
        <f>TAB_!I125</f>
        <v>100</v>
      </c>
      <c r="K84" s="30">
        <f>TAB_!J125</f>
        <v>100</v>
      </c>
      <c r="L84" s="30">
        <f>TAB_!K125</f>
        <v>100</v>
      </c>
      <c r="M84" s="30">
        <f>TAB_!L125</f>
        <v>100</v>
      </c>
      <c r="N84" s="30">
        <f>TAB_!M125</f>
        <v>100</v>
      </c>
      <c r="O84" s="30">
        <f>TAB_!N125</f>
        <v>100</v>
      </c>
      <c r="P84" s="30">
        <f>TAB_!O125</f>
        <v>100</v>
      </c>
      <c r="Q84" s="30">
        <f>TAB_!P125</f>
        <v>100</v>
      </c>
      <c r="R84" s="30">
        <f>TAB_!Q125</f>
        <v>100</v>
      </c>
      <c r="S84" s="30">
        <f>TAB_!R125</f>
        <v>100</v>
      </c>
      <c r="T84" s="30">
        <f>TAB_!S125</f>
        <v>100</v>
      </c>
      <c r="U84" s="30">
        <f>TAB_!T125</f>
        <v>100</v>
      </c>
      <c r="V84" s="30">
        <f>TAB_!U125</f>
        <v>100</v>
      </c>
      <c r="W84" s="30">
        <f>TAB_!V125</f>
        <v>91.67</v>
      </c>
      <c r="X84" s="115">
        <f>TAB_!W125</f>
        <v>92.99</v>
      </c>
    </row>
    <row r="85" spans="2:24">
      <c r="B85" s="103" t="str">
        <f>TAB_!A126</f>
        <v>BOTTOM TWO BOX</v>
      </c>
      <c r="C85" s="100">
        <f>TAB_!B126</f>
        <v>2.38</v>
      </c>
      <c r="D85" s="32">
        <f>TAB_!C126</f>
        <v>0</v>
      </c>
      <c r="E85" s="32">
        <f>TAB_!D126</f>
        <v>11.11</v>
      </c>
      <c r="F85" s="32">
        <f>TAB_!E126</f>
        <v>0</v>
      </c>
      <c r="G85" s="32">
        <f>TAB_!F126</f>
        <v>0</v>
      </c>
      <c r="H85" s="32">
        <f>TAB_!G126</f>
        <v>0</v>
      </c>
      <c r="I85" s="32">
        <f>TAB_!H126</f>
        <v>0</v>
      </c>
      <c r="J85" s="32">
        <f>TAB_!I126</f>
        <v>0</v>
      </c>
      <c r="K85" s="32">
        <f>TAB_!J126</f>
        <v>0</v>
      </c>
      <c r="L85" s="32">
        <f>TAB_!K126</f>
        <v>0</v>
      </c>
      <c r="M85" s="32">
        <f>TAB_!L126</f>
        <v>0</v>
      </c>
      <c r="N85" s="32">
        <f>TAB_!M126</f>
        <v>0</v>
      </c>
      <c r="O85" s="32">
        <f>TAB_!N126</f>
        <v>0</v>
      </c>
      <c r="P85" s="32">
        <f>TAB_!O126</f>
        <v>0</v>
      </c>
      <c r="Q85" s="32">
        <f>TAB_!P126</f>
        <v>0</v>
      </c>
      <c r="R85" s="32">
        <f>TAB_!Q126</f>
        <v>0</v>
      </c>
      <c r="S85" s="32">
        <f>TAB_!R126</f>
        <v>0</v>
      </c>
      <c r="T85" s="32">
        <f>TAB_!S126</f>
        <v>0</v>
      </c>
      <c r="U85" s="32">
        <f>TAB_!T126</f>
        <v>0</v>
      </c>
      <c r="V85" s="32">
        <f>TAB_!U126</f>
        <v>0</v>
      </c>
      <c r="W85" s="32">
        <f>TAB_!V126</f>
        <v>4.17</v>
      </c>
      <c r="X85" s="114">
        <f>TAB_!W126</f>
        <v>1.85</v>
      </c>
    </row>
    <row r="86" spans="2:24">
      <c r="B86" s="108" t="str">
        <f>TAB_!A127</f>
        <v>Media Escala de 1 a 5</v>
      </c>
      <c r="C86" s="102">
        <f>TAB_!B127</f>
        <v>4.4000000000000004</v>
      </c>
      <c r="D86" s="31">
        <f>TAB_!C127</f>
        <v>4.7</v>
      </c>
      <c r="E86" s="31">
        <f>TAB_!D127</f>
        <v>4.4000000000000004</v>
      </c>
      <c r="F86" s="31">
        <f>TAB_!E127</f>
        <v>4.8</v>
      </c>
      <c r="G86" s="31">
        <f>TAB_!F127</f>
        <v>5</v>
      </c>
      <c r="H86" s="31">
        <f>TAB_!G127</f>
        <v>4.7</v>
      </c>
      <c r="I86" s="31">
        <f>TAB_!H127</f>
        <v>4.8</v>
      </c>
      <c r="J86" s="31">
        <f>TAB_!I127</f>
        <v>5</v>
      </c>
      <c r="K86" s="31">
        <f>TAB_!J127</f>
        <v>5</v>
      </c>
      <c r="L86" s="31">
        <f>TAB_!K127</f>
        <v>5</v>
      </c>
      <c r="M86" s="31">
        <f>TAB_!L127</f>
        <v>5</v>
      </c>
      <c r="N86" s="31">
        <f>TAB_!M127</f>
        <v>4.8</v>
      </c>
      <c r="O86" s="31">
        <f>TAB_!N127</f>
        <v>4.8</v>
      </c>
      <c r="P86" s="31">
        <f>TAB_!O127</f>
        <v>4.9000000000000004</v>
      </c>
      <c r="Q86" s="31">
        <f>TAB_!P127</f>
        <v>4.8</v>
      </c>
      <c r="R86" s="31">
        <f>TAB_!Q127</f>
        <v>5</v>
      </c>
      <c r="S86" s="31">
        <f>TAB_!R127</f>
        <v>4.9000000000000004</v>
      </c>
      <c r="T86" s="31">
        <f>TAB_!S127</f>
        <v>4.8</v>
      </c>
      <c r="U86" s="31">
        <f>TAB_!T127</f>
        <v>4.9000000000000004</v>
      </c>
      <c r="V86" s="31">
        <f>TAB_!U127</f>
        <v>5</v>
      </c>
      <c r="W86" s="31">
        <f>TAB_!V127</f>
        <v>4.7</v>
      </c>
      <c r="X86" s="116">
        <f>TAB_!W127</f>
        <v>4.5999999999999996</v>
      </c>
    </row>
    <row r="87" spans="2:24" ht="15.75" thickBot="1">
      <c r="B87" s="109" t="str">
        <f>TAB_!A128</f>
        <v>Índice Escala de 1 a 100</v>
      </c>
      <c r="C87" s="120">
        <f>TAB_!B128</f>
        <v>84.5</v>
      </c>
      <c r="D87" s="121">
        <f>TAB_!C128</f>
        <v>91.7</v>
      </c>
      <c r="E87" s="121">
        <f>TAB_!D128</f>
        <v>86.1</v>
      </c>
      <c r="F87" s="121">
        <f>TAB_!E128</f>
        <v>95</v>
      </c>
      <c r="G87" s="121">
        <f>TAB_!F128</f>
        <v>100</v>
      </c>
      <c r="H87" s="121">
        <f>TAB_!G128</f>
        <v>91.7</v>
      </c>
      <c r="I87" s="121">
        <f>TAB_!H128</f>
        <v>93.8</v>
      </c>
      <c r="J87" s="121">
        <f>TAB_!I128</f>
        <v>100</v>
      </c>
      <c r="K87" s="121">
        <f>TAB_!J128</f>
        <v>100</v>
      </c>
      <c r="L87" s="121">
        <f>TAB_!K128</f>
        <v>100</v>
      </c>
      <c r="M87" s="121">
        <f>TAB_!L128</f>
        <v>100</v>
      </c>
      <c r="N87" s="121">
        <f>TAB_!M128</f>
        <v>94.4</v>
      </c>
      <c r="O87" s="121">
        <f>TAB_!N128</f>
        <v>95.8</v>
      </c>
      <c r="P87" s="121">
        <f>TAB_!O128</f>
        <v>98.1</v>
      </c>
      <c r="Q87" s="121">
        <f>TAB_!P128</f>
        <v>93.8</v>
      </c>
      <c r="R87" s="121">
        <f>TAB_!Q128</f>
        <v>100</v>
      </c>
      <c r="S87" s="121">
        <f>TAB_!R128</f>
        <v>97.2</v>
      </c>
      <c r="T87" s="121">
        <f>TAB_!S128</f>
        <v>95.8</v>
      </c>
      <c r="U87" s="121">
        <f>TAB_!T128</f>
        <v>97.2</v>
      </c>
      <c r="V87" s="121">
        <f>TAB_!U128</f>
        <v>100</v>
      </c>
      <c r="W87" s="121">
        <f>TAB_!V128</f>
        <v>92.7</v>
      </c>
      <c r="X87" s="122">
        <f>TAB_!W128</f>
        <v>90.4</v>
      </c>
    </row>
    <row r="88" spans="2:24">
      <c r="B88" s="13"/>
    </row>
    <row r="89" spans="2:24">
      <c r="B89" s="13"/>
    </row>
    <row r="90" spans="2:24" ht="15.75" thickBot="1">
      <c r="B90" s="13" t="str">
        <f>TAB_!A131</f>
        <v>#Qué tan probable es que usted recomiende a un amigo o conocido: El programa al que pertenece</v>
      </c>
    </row>
    <row r="91" spans="2:24">
      <c r="B91" s="107" t="str">
        <f>TAB_!A138</f>
        <v>(1)Nada Probable</v>
      </c>
      <c r="C91" s="106">
        <f>TAB_!B138</f>
        <v>0.79</v>
      </c>
      <c r="D91" s="105">
        <f>TAB_!C138</f>
        <v>0</v>
      </c>
      <c r="E91" s="105">
        <f>TAB_!D138</f>
        <v>11.11</v>
      </c>
      <c r="F91" s="105">
        <f>TAB_!E138</f>
        <v>0</v>
      </c>
      <c r="G91" s="105">
        <f>TAB_!F138</f>
        <v>0</v>
      </c>
      <c r="H91" s="105">
        <f>TAB_!G138</f>
        <v>0</v>
      </c>
      <c r="I91" s="105">
        <f>TAB_!H138</f>
        <v>0</v>
      </c>
      <c r="J91" s="105">
        <f>TAB_!I138</f>
        <v>0</v>
      </c>
      <c r="K91" s="105">
        <f>TAB_!J138</f>
        <v>0</v>
      </c>
      <c r="L91" s="105">
        <f>TAB_!K138</f>
        <v>0</v>
      </c>
      <c r="M91" s="105">
        <f>TAB_!L138</f>
        <v>0</v>
      </c>
      <c r="N91" s="105">
        <f>TAB_!M138</f>
        <v>0</v>
      </c>
      <c r="O91" s="105">
        <f>TAB_!N138</f>
        <v>0</v>
      </c>
      <c r="P91" s="105">
        <f>TAB_!O138</f>
        <v>0</v>
      </c>
      <c r="Q91" s="105">
        <f>TAB_!P138</f>
        <v>0</v>
      </c>
      <c r="R91" s="105">
        <f>TAB_!Q138</f>
        <v>0</v>
      </c>
      <c r="S91" s="105">
        <f>TAB_!R138</f>
        <v>0</v>
      </c>
      <c r="T91" s="105">
        <f>TAB_!S138</f>
        <v>0</v>
      </c>
      <c r="U91" s="105">
        <f>TAB_!T138</f>
        <v>0</v>
      </c>
      <c r="V91" s="105">
        <f>TAB_!U138</f>
        <v>0</v>
      </c>
      <c r="W91" s="105"/>
      <c r="X91" s="113">
        <f>TAB_!W138</f>
        <v>0.83</v>
      </c>
    </row>
    <row r="92" spans="2:24">
      <c r="B92" s="103" t="str">
        <f>TAB_!A139</f>
        <v>(2)Poco Probable</v>
      </c>
      <c r="C92" s="100">
        <f>TAB_!B139</f>
        <v>3.97</v>
      </c>
      <c r="D92" s="32">
        <f>TAB_!C139</f>
        <v>0</v>
      </c>
      <c r="E92" s="32">
        <f>TAB_!D139</f>
        <v>0</v>
      </c>
      <c r="F92" s="32">
        <f>TAB_!E139</f>
        <v>0</v>
      </c>
      <c r="G92" s="32">
        <f>TAB_!F139</f>
        <v>0</v>
      </c>
      <c r="H92" s="32">
        <f>TAB_!G139</f>
        <v>0</v>
      </c>
      <c r="I92" s="32">
        <f>TAB_!H139</f>
        <v>0</v>
      </c>
      <c r="J92" s="32">
        <f>TAB_!I139</f>
        <v>0</v>
      </c>
      <c r="K92" s="32">
        <f>TAB_!J139</f>
        <v>0</v>
      </c>
      <c r="L92" s="32">
        <f>TAB_!K139</f>
        <v>0</v>
      </c>
      <c r="M92" s="32">
        <f>TAB_!L139</f>
        <v>0</v>
      </c>
      <c r="N92" s="32">
        <f>TAB_!M139</f>
        <v>0</v>
      </c>
      <c r="O92" s="32">
        <f>TAB_!N139</f>
        <v>0</v>
      </c>
      <c r="P92" s="32">
        <f>TAB_!O139</f>
        <v>0</v>
      </c>
      <c r="Q92" s="32">
        <f>TAB_!P139</f>
        <v>0</v>
      </c>
      <c r="R92" s="32">
        <f>TAB_!Q139</f>
        <v>0</v>
      </c>
      <c r="S92" s="32">
        <f>TAB_!R139</f>
        <v>0</v>
      </c>
      <c r="T92" s="32">
        <f>TAB_!S139</f>
        <v>0</v>
      </c>
      <c r="U92" s="32">
        <f>TAB_!T139</f>
        <v>0</v>
      </c>
      <c r="V92" s="32">
        <f>TAB_!U139</f>
        <v>0</v>
      </c>
      <c r="W92" s="32"/>
      <c r="X92" s="114">
        <f>TAB_!W139</f>
        <v>2.0699999999999998</v>
      </c>
    </row>
    <row r="93" spans="2:24">
      <c r="B93" s="103" t="str">
        <f>TAB_!A140</f>
        <v>(3)Medianamente probable</v>
      </c>
      <c r="C93" s="100">
        <f>TAB_!B140</f>
        <v>7.94</v>
      </c>
      <c r="D93" s="32">
        <f>TAB_!C140</f>
        <v>0</v>
      </c>
      <c r="E93" s="32">
        <f>TAB_!D140</f>
        <v>0</v>
      </c>
      <c r="F93" s="32">
        <f>TAB_!E140</f>
        <v>0</v>
      </c>
      <c r="G93" s="32">
        <f>TAB_!F140</f>
        <v>0</v>
      </c>
      <c r="H93" s="32">
        <f>TAB_!G140</f>
        <v>0</v>
      </c>
      <c r="I93" s="32">
        <f>TAB_!H140</f>
        <v>0</v>
      </c>
      <c r="J93" s="32">
        <f>TAB_!I140</f>
        <v>0</v>
      </c>
      <c r="K93" s="32">
        <f>TAB_!J140</f>
        <v>0</v>
      </c>
      <c r="L93" s="32">
        <f>TAB_!K140</f>
        <v>0</v>
      </c>
      <c r="M93" s="32">
        <f>TAB_!L140</f>
        <v>0</v>
      </c>
      <c r="N93" s="32">
        <f>TAB_!M140</f>
        <v>0</v>
      </c>
      <c r="O93" s="32">
        <f>TAB_!N140</f>
        <v>0</v>
      </c>
      <c r="P93" s="32">
        <f>TAB_!O140</f>
        <v>0</v>
      </c>
      <c r="Q93" s="32">
        <f>TAB_!P140</f>
        <v>0</v>
      </c>
      <c r="R93" s="32">
        <f>TAB_!Q140</f>
        <v>0</v>
      </c>
      <c r="S93" s="32">
        <f>TAB_!R140</f>
        <v>0</v>
      </c>
      <c r="T93" s="32">
        <f>TAB_!S140</f>
        <v>0</v>
      </c>
      <c r="U93" s="32">
        <f>TAB_!T140</f>
        <v>0</v>
      </c>
      <c r="V93" s="32">
        <f>TAB_!U140</f>
        <v>0</v>
      </c>
      <c r="W93" s="32"/>
      <c r="X93" s="114">
        <f>TAB_!W140</f>
        <v>4.1500000000000004</v>
      </c>
    </row>
    <row r="94" spans="2:24">
      <c r="B94" s="103" t="str">
        <f>TAB_!A141</f>
        <v>(4)Muy Probable</v>
      </c>
      <c r="C94" s="100">
        <f>TAB_!B141</f>
        <v>30.16</v>
      </c>
      <c r="D94" s="32">
        <f>TAB_!C141</f>
        <v>33.33</v>
      </c>
      <c r="E94" s="32">
        <f>TAB_!D141</f>
        <v>0</v>
      </c>
      <c r="F94" s="32">
        <f>TAB_!E141</f>
        <v>20</v>
      </c>
      <c r="G94" s="32">
        <f>TAB_!F141</f>
        <v>50</v>
      </c>
      <c r="H94" s="32">
        <f>TAB_!G141</f>
        <v>33.33</v>
      </c>
      <c r="I94" s="32">
        <f>TAB_!H141</f>
        <v>25</v>
      </c>
      <c r="J94" s="32">
        <f>TAB_!I141</f>
        <v>0</v>
      </c>
      <c r="K94" s="32">
        <f>TAB_!J141</f>
        <v>0</v>
      </c>
      <c r="L94" s="32">
        <f>TAB_!K141</f>
        <v>0</v>
      </c>
      <c r="M94" s="32">
        <f>TAB_!L141</f>
        <v>0</v>
      </c>
      <c r="N94" s="32">
        <f>TAB_!M141</f>
        <v>22.22</v>
      </c>
      <c r="O94" s="32">
        <f>TAB_!N141</f>
        <v>16.670000000000002</v>
      </c>
      <c r="P94" s="32">
        <f>TAB_!O141</f>
        <v>7.69</v>
      </c>
      <c r="Q94" s="32">
        <f>TAB_!P141</f>
        <v>25</v>
      </c>
      <c r="R94" s="32">
        <f>TAB_!Q141</f>
        <v>0</v>
      </c>
      <c r="S94" s="32">
        <f>TAB_!R141</f>
        <v>11.11</v>
      </c>
      <c r="T94" s="32">
        <f>TAB_!S141</f>
        <v>16.670000000000002</v>
      </c>
      <c r="U94" s="32">
        <f>TAB_!T141</f>
        <v>11.11</v>
      </c>
      <c r="V94" s="32">
        <f>TAB_!U141</f>
        <v>0</v>
      </c>
      <c r="W94" s="32"/>
      <c r="X94" s="114">
        <f>TAB_!W141</f>
        <v>22.41</v>
      </c>
    </row>
    <row r="95" spans="2:24">
      <c r="B95" s="103" t="str">
        <f>TAB_!A142</f>
        <v>(5)Totalmente probable</v>
      </c>
      <c r="C95" s="100">
        <f>TAB_!B142</f>
        <v>57.14</v>
      </c>
      <c r="D95" s="32">
        <f>TAB_!C142</f>
        <v>66.67</v>
      </c>
      <c r="E95" s="32">
        <f>TAB_!D142</f>
        <v>88.89</v>
      </c>
      <c r="F95" s="32">
        <f>TAB_!E142</f>
        <v>80</v>
      </c>
      <c r="G95" s="32">
        <f>TAB_!F142</f>
        <v>50</v>
      </c>
      <c r="H95" s="32">
        <f>TAB_!G142</f>
        <v>66.67</v>
      </c>
      <c r="I95" s="32">
        <f>TAB_!H142</f>
        <v>75</v>
      </c>
      <c r="J95" s="32">
        <f>TAB_!I142</f>
        <v>100</v>
      </c>
      <c r="K95" s="32">
        <f>TAB_!J142</f>
        <v>100</v>
      </c>
      <c r="L95" s="32">
        <f>TAB_!K142</f>
        <v>100</v>
      </c>
      <c r="M95" s="32">
        <f>TAB_!L142</f>
        <v>100</v>
      </c>
      <c r="N95" s="32">
        <f>TAB_!M142</f>
        <v>77.78</v>
      </c>
      <c r="O95" s="32">
        <f>TAB_!N142</f>
        <v>83.33</v>
      </c>
      <c r="P95" s="32">
        <f>TAB_!O142</f>
        <v>92.31</v>
      </c>
      <c r="Q95" s="32">
        <f>TAB_!P142</f>
        <v>75</v>
      </c>
      <c r="R95" s="32">
        <f>TAB_!Q142</f>
        <v>100</v>
      </c>
      <c r="S95" s="32">
        <f>TAB_!R142</f>
        <v>88.89</v>
      </c>
      <c r="T95" s="32">
        <f>TAB_!S142</f>
        <v>83.33</v>
      </c>
      <c r="U95" s="32">
        <f>TAB_!T142</f>
        <v>88.89</v>
      </c>
      <c r="V95" s="32">
        <f>TAB_!U142</f>
        <v>100</v>
      </c>
      <c r="W95" s="32"/>
      <c r="X95" s="114">
        <f>TAB_!W142</f>
        <v>70.540000000000006</v>
      </c>
    </row>
    <row r="96" spans="2:24">
      <c r="B96" s="103" t="str">
        <f>TAB_!A143</f>
        <v xml:space="preserve"> NS/NA</v>
      </c>
      <c r="C96" s="100">
        <f>TAB_!B143</f>
        <v>0</v>
      </c>
      <c r="D96" s="32">
        <f>TAB_!C143</f>
        <v>0</v>
      </c>
      <c r="E96" s="32">
        <f>TAB_!D143</f>
        <v>0</v>
      </c>
      <c r="F96" s="32">
        <f>TAB_!E143</f>
        <v>0</v>
      </c>
      <c r="G96" s="32">
        <f>TAB_!F143</f>
        <v>0</v>
      </c>
      <c r="H96" s="32">
        <f>TAB_!G143</f>
        <v>0</v>
      </c>
      <c r="I96" s="32">
        <f>TAB_!H143</f>
        <v>0</v>
      </c>
      <c r="J96" s="32">
        <f>TAB_!I143</f>
        <v>0</v>
      </c>
      <c r="K96" s="32">
        <f>TAB_!J143</f>
        <v>0</v>
      </c>
      <c r="L96" s="32">
        <f>TAB_!K143</f>
        <v>0</v>
      </c>
      <c r="M96" s="32">
        <f>TAB_!L143</f>
        <v>0</v>
      </c>
      <c r="N96" s="32">
        <f>TAB_!M143</f>
        <v>0</v>
      </c>
      <c r="O96" s="32">
        <f>TAB_!N143</f>
        <v>0</v>
      </c>
      <c r="P96" s="32">
        <f>TAB_!O143</f>
        <v>0</v>
      </c>
      <c r="Q96" s="32">
        <f>TAB_!P143</f>
        <v>0</v>
      </c>
      <c r="R96" s="32">
        <f>TAB_!Q143</f>
        <v>0</v>
      </c>
      <c r="S96" s="32">
        <f>TAB_!R143</f>
        <v>0</v>
      </c>
      <c r="T96" s="32">
        <f>TAB_!S143</f>
        <v>0</v>
      </c>
      <c r="U96" s="32">
        <f>TAB_!T143</f>
        <v>0</v>
      </c>
      <c r="V96" s="32">
        <f>TAB_!U143</f>
        <v>0</v>
      </c>
      <c r="W96" s="32"/>
      <c r="X96" s="114">
        <f>TAB_!W143</f>
        <v>0</v>
      </c>
    </row>
    <row r="97" spans="1:24">
      <c r="B97" s="103" t="str">
        <f>TAB_!A144</f>
        <v>Total</v>
      </c>
      <c r="C97" s="100">
        <f>TAB_!B144</f>
        <v>100</v>
      </c>
      <c r="D97" s="32">
        <f>TAB_!C144</f>
        <v>100</v>
      </c>
      <c r="E97" s="32">
        <f>TAB_!D144</f>
        <v>100</v>
      </c>
      <c r="F97" s="32">
        <f>TAB_!E144</f>
        <v>100</v>
      </c>
      <c r="G97" s="32">
        <f>TAB_!F144</f>
        <v>100</v>
      </c>
      <c r="H97" s="32">
        <f>TAB_!G144</f>
        <v>100</v>
      </c>
      <c r="I97" s="32">
        <f>TAB_!H144</f>
        <v>100</v>
      </c>
      <c r="J97" s="32">
        <f>TAB_!I144</f>
        <v>100</v>
      </c>
      <c r="K97" s="32">
        <f>TAB_!J144</f>
        <v>100</v>
      </c>
      <c r="L97" s="32">
        <f>TAB_!K144</f>
        <v>100</v>
      </c>
      <c r="M97" s="32">
        <f>TAB_!L144</f>
        <v>100</v>
      </c>
      <c r="N97" s="32">
        <f>TAB_!M144</f>
        <v>100</v>
      </c>
      <c r="O97" s="32">
        <f>TAB_!N144</f>
        <v>100</v>
      </c>
      <c r="P97" s="32">
        <f>TAB_!O144</f>
        <v>100</v>
      </c>
      <c r="Q97" s="32">
        <f>TAB_!P144</f>
        <v>100</v>
      </c>
      <c r="R97" s="32">
        <f>TAB_!Q144</f>
        <v>100</v>
      </c>
      <c r="S97" s="32">
        <f>TAB_!R144</f>
        <v>100</v>
      </c>
      <c r="T97" s="32">
        <f>TAB_!S144</f>
        <v>100</v>
      </c>
      <c r="U97" s="32">
        <f>TAB_!T144</f>
        <v>100</v>
      </c>
      <c r="V97" s="32">
        <f>TAB_!U144</f>
        <v>100</v>
      </c>
      <c r="W97" s="32"/>
      <c r="X97" s="114">
        <f>TAB_!W144</f>
        <v>100</v>
      </c>
    </row>
    <row r="98" spans="1:24">
      <c r="B98" s="104" t="str">
        <f>TAB_!A145</f>
        <v>Numero de entrevistados</v>
      </c>
      <c r="C98" s="117">
        <f>TAB_!B145</f>
        <v>126</v>
      </c>
      <c r="D98" s="118">
        <f>TAB_!C145</f>
        <v>6</v>
      </c>
      <c r="E98" s="118">
        <f>TAB_!D145</f>
        <v>9</v>
      </c>
      <c r="F98" s="118">
        <f>TAB_!E145</f>
        <v>5</v>
      </c>
      <c r="G98" s="118">
        <f>TAB_!F145</f>
        <v>4</v>
      </c>
      <c r="H98" s="118">
        <f>TAB_!G145</f>
        <v>3</v>
      </c>
      <c r="I98" s="118">
        <f>TAB_!H145</f>
        <v>4</v>
      </c>
      <c r="J98" s="118">
        <f>TAB_!I145</f>
        <v>2</v>
      </c>
      <c r="K98" s="118">
        <f>TAB_!J145</f>
        <v>4</v>
      </c>
      <c r="L98" s="118">
        <f>TAB_!K145</f>
        <v>4</v>
      </c>
      <c r="M98" s="118">
        <f>TAB_!L145</f>
        <v>8</v>
      </c>
      <c r="N98" s="118">
        <f>TAB_!M145</f>
        <v>9</v>
      </c>
      <c r="O98" s="118">
        <f>TAB_!N145</f>
        <v>12</v>
      </c>
      <c r="P98" s="118">
        <f>TAB_!O145</f>
        <v>13</v>
      </c>
      <c r="Q98" s="118">
        <f>TAB_!P145</f>
        <v>4</v>
      </c>
      <c r="R98" s="118">
        <f>TAB_!Q145</f>
        <v>3</v>
      </c>
      <c r="S98" s="118">
        <f>TAB_!R145</f>
        <v>9</v>
      </c>
      <c r="T98" s="118">
        <f>TAB_!S145</f>
        <v>6</v>
      </c>
      <c r="U98" s="118">
        <f>TAB_!T145</f>
        <v>9</v>
      </c>
      <c r="V98" s="118">
        <f>TAB_!U145</f>
        <v>1</v>
      </c>
      <c r="W98" s="118"/>
      <c r="X98" s="119">
        <f>TAB_!W145</f>
        <v>241</v>
      </c>
    </row>
    <row r="99" spans="1:24">
      <c r="B99" s="103" t="str">
        <f>TAB_!A146</f>
        <v>NPS</v>
      </c>
      <c r="C99" s="100">
        <f>TAB_!B146</f>
        <v>44.44</v>
      </c>
      <c r="D99" s="32">
        <f>TAB_!C146</f>
        <v>66.67</v>
      </c>
      <c r="E99" s="32">
        <f>TAB_!D146</f>
        <v>77.78</v>
      </c>
      <c r="F99" s="32">
        <f>TAB_!E146</f>
        <v>80</v>
      </c>
      <c r="G99" s="32">
        <f>TAB_!F146</f>
        <v>50</v>
      </c>
      <c r="H99" s="32">
        <f>TAB_!G146</f>
        <v>66.67</v>
      </c>
      <c r="I99" s="32">
        <f>TAB_!H146</f>
        <v>75</v>
      </c>
      <c r="J99" s="32">
        <f>TAB_!I146</f>
        <v>100</v>
      </c>
      <c r="K99" s="32">
        <f>TAB_!J146</f>
        <v>100</v>
      </c>
      <c r="L99" s="32">
        <f>TAB_!K146</f>
        <v>100</v>
      </c>
      <c r="M99" s="32">
        <f>TAB_!L146</f>
        <v>100</v>
      </c>
      <c r="N99" s="32">
        <f>TAB_!M146</f>
        <v>77.78</v>
      </c>
      <c r="O99" s="32">
        <f>TAB_!N146</f>
        <v>83.33</v>
      </c>
      <c r="P99" s="32">
        <f>TAB_!O146</f>
        <v>92.31</v>
      </c>
      <c r="Q99" s="32">
        <f>TAB_!P146</f>
        <v>75</v>
      </c>
      <c r="R99" s="32">
        <f>TAB_!Q146</f>
        <v>100</v>
      </c>
      <c r="S99" s="32">
        <f>TAB_!R146</f>
        <v>88.89</v>
      </c>
      <c r="T99" s="32">
        <f>TAB_!S146</f>
        <v>83.33</v>
      </c>
      <c r="U99" s="32">
        <f>TAB_!T146</f>
        <v>88.89</v>
      </c>
      <c r="V99" s="32">
        <f>TAB_!U146</f>
        <v>100</v>
      </c>
      <c r="W99" s="32"/>
      <c r="X99" s="114">
        <f>TAB_!W146</f>
        <v>63.49</v>
      </c>
    </row>
    <row r="100" spans="1:24">
      <c r="B100" s="108" t="str">
        <f>TAB_!A147</f>
        <v>TOP TWO BOX</v>
      </c>
      <c r="C100" s="101">
        <f>TAB_!B147</f>
        <v>87.3</v>
      </c>
      <c r="D100" s="30">
        <f>TAB_!C147</f>
        <v>100</v>
      </c>
      <c r="E100" s="30">
        <f>TAB_!D147</f>
        <v>88.89</v>
      </c>
      <c r="F100" s="30">
        <f>TAB_!E147</f>
        <v>100</v>
      </c>
      <c r="G100" s="30">
        <f>TAB_!F147</f>
        <v>100</v>
      </c>
      <c r="H100" s="30">
        <f>TAB_!G147</f>
        <v>100</v>
      </c>
      <c r="I100" s="30">
        <f>TAB_!H147</f>
        <v>100</v>
      </c>
      <c r="J100" s="30">
        <f>TAB_!I147</f>
        <v>100</v>
      </c>
      <c r="K100" s="30">
        <f>TAB_!J147</f>
        <v>100</v>
      </c>
      <c r="L100" s="30">
        <f>TAB_!K147</f>
        <v>100</v>
      </c>
      <c r="M100" s="30">
        <f>TAB_!L147</f>
        <v>100</v>
      </c>
      <c r="N100" s="30">
        <f>TAB_!M147</f>
        <v>100</v>
      </c>
      <c r="O100" s="30">
        <f>TAB_!N147</f>
        <v>100</v>
      </c>
      <c r="P100" s="30">
        <f>TAB_!O147</f>
        <v>100</v>
      </c>
      <c r="Q100" s="30">
        <f>TAB_!P147</f>
        <v>100</v>
      </c>
      <c r="R100" s="30">
        <f>TAB_!Q147</f>
        <v>100</v>
      </c>
      <c r="S100" s="30">
        <f>TAB_!R147</f>
        <v>100</v>
      </c>
      <c r="T100" s="30">
        <f>TAB_!S147</f>
        <v>100</v>
      </c>
      <c r="U100" s="30">
        <f>TAB_!T147</f>
        <v>100</v>
      </c>
      <c r="V100" s="30">
        <f>TAB_!U147</f>
        <v>100</v>
      </c>
      <c r="W100" s="30"/>
      <c r="X100" s="115">
        <f>TAB_!W147</f>
        <v>92.95</v>
      </c>
    </row>
    <row r="101" spans="1:24">
      <c r="B101" s="103" t="str">
        <f>TAB_!A148</f>
        <v>BOTTOM TWO BOX</v>
      </c>
      <c r="C101" s="100">
        <f>TAB_!B148</f>
        <v>4.76</v>
      </c>
      <c r="D101" s="32">
        <f>TAB_!C148</f>
        <v>0</v>
      </c>
      <c r="E101" s="32">
        <f>TAB_!D148</f>
        <v>11.11</v>
      </c>
      <c r="F101" s="32">
        <f>TAB_!E148</f>
        <v>0</v>
      </c>
      <c r="G101" s="32">
        <f>TAB_!F148</f>
        <v>0</v>
      </c>
      <c r="H101" s="32">
        <f>TAB_!G148</f>
        <v>0</v>
      </c>
      <c r="I101" s="32">
        <f>TAB_!H148</f>
        <v>0</v>
      </c>
      <c r="J101" s="32">
        <f>TAB_!I148</f>
        <v>0</v>
      </c>
      <c r="K101" s="32">
        <f>TAB_!J148</f>
        <v>0</v>
      </c>
      <c r="L101" s="32">
        <f>TAB_!K148</f>
        <v>0</v>
      </c>
      <c r="M101" s="32">
        <f>TAB_!L148</f>
        <v>0</v>
      </c>
      <c r="N101" s="32">
        <f>TAB_!M148</f>
        <v>0</v>
      </c>
      <c r="O101" s="32">
        <f>TAB_!N148</f>
        <v>0</v>
      </c>
      <c r="P101" s="32">
        <f>TAB_!O148</f>
        <v>0</v>
      </c>
      <c r="Q101" s="32">
        <f>TAB_!P148</f>
        <v>0</v>
      </c>
      <c r="R101" s="32">
        <f>TAB_!Q148</f>
        <v>0</v>
      </c>
      <c r="S101" s="32">
        <f>TAB_!R148</f>
        <v>0</v>
      </c>
      <c r="T101" s="32">
        <f>TAB_!S148</f>
        <v>0</v>
      </c>
      <c r="U101" s="32">
        <f>TAB_!T148</f>
        <v>0</v>
      </c>
      <c r="V101" s="32">
        <f>TAB_!U148</f>
        <v>0</v>
      </c>
      <c r="W101" s="32"/>
      <c r="X101" s="114">
        <f>TAB_!W148</f>
        <v>2.9</v>
      </c>
    </row>
    <row r="102" spans="1:24">
      <c r="B102" s="108" t="str">
        <f>TAB_!A149</f>
        <v>Media Escala de 1 a 5</v>
      </c>
      <c r="C102" s="102">
        <f>TAB_!B149</f>
        <v>4.4000000000000004</v>
      </c>
      <c r="D102" s="31">
        <f>TAB_!C149</f>
        <v>4.7</v>
      </c>
      <c r="E102" s="31">
        <f>TAB_!D149</f>
        <v>4.5999999999999996</v>
      </c>
      <c r="F102" s="31">
        <f>TAB_!E149</f>
        <v>4.8</v>
      </c>
      <c r="G102" s="31">
        <f>TAB_!F149</f>
        <v>4.5</v>
      </c>
      <c r="H102" s="31">
        <f>TAB_!G149</f>
        <v>4.7</v>
      </c>
      <c r="I102" s="31">
        <f>TAB_!H149</f>
        <v>4.8</v>
      </c>
      <c r="J102" s="31">
        <f>TAB_!I149</f>
        <v>5</v>
      </c>
      <c r="K102" s="31">
        <f>TAB_!J149</f>
        <v>5</v>
      </c>
      <c r="L102" s="31">
        <f>TAB_!K149</f>
        <v>5</v>
      </c>
      <c r="M102" s="31">
        <f>TAB_!L149</f>
        <v>5</v>
      </c>
      <c r="N102" s="31">
        <f>TAB_!M149</f>
        <v>4.8</v>
      </c>
      <c r="O102" s="31">
        <f>TAB_!N149</f>
        <v>4.8</v>
      </c>
      <c r="P102" s="31">
        <f>TAB_!O149</f>
        <v>4.9000000000000004</v>
      </c>
      <c r="Q102" s="31">
        <f>TAB_!P149</f>
        <v>4.8</v>
      </c>
      <c r="R102" s="31">
        <f>TAB_!Q149</f>
        <v>5</v>
      </c>
      <c r="S102" s="31">
        <f>TAB_!R149</f>
        <v>4.9000000000000004</v>
      </c>
      <c r="T102" s="31">
        <f>TAB_!S149</f>
        <v>4.8</v>
      </c>
      <c r="U102" s="31">
        <f>TAB_!T149</f>
        <v>4.9000000000000004</v>
      </c>
      <c r="V102" s="31">
        <f>TAB_!U149</f>
        <v>5</v>
      </c>
      <c r="W102" s="31"/>
      <c r="X102" s="116">
        <f>TAB_!W149</f>
        <v>4.5999999999999996</v>
      </c>
    </row>
    <row r="103" spans="1:24" ht="15.75" thickBot="1">
      <c r="B103" s="109" t="str">
        <f>TAB_!A150</f>
        <v>Índice Escala de 1 a 100</v>
      </c>
      <c r="C103" s="120">
        <f>TAB_!B150</f>
        <v>84.7</v>
      </c>
      <c r="D103" s="121">
        <f>TAB_!C150</f>
        <v>91.7</v>
      </c>
      <c r="E103" s="121">
        <f>TAB_!D150</f>
        <v>88.9</v>
      </c>
      <c r="F103" s="121">
        <f>TAB_!E150</f>
        <v>95</v>
      </c>
      <c r="G103" s="121">
        <f>TAB_!F150</f>
        <v>87.5</v>
      </c>
      <c r="H103" s="121">
        <f>TAB_!G150</f>
        <v>91.7</v>
      </c>
      <c r="I103" s="121">
        <f>TAB_!H150</f>
        <v>93.8</v>
      </c>
      <c r="J103" s="121">
        <f>TAB_!I150</f>
        <v>100</v>
      </c>
      <c r="K103" s="121">
        <f>TAB_!J150</f>
        <v>100</v>
      </c>
      <c r="L103" s="121">
        <f>TAB_!K150</f>
        <v>100</v>
      </c>
      <c r="M103" s="121">
        <f>TAB_!L150</f>
        <v>100</v>
      </c>
      <c r="N103" s="121">
        <f>TAB_!M150</f>
        <v>94.4</v>
      </c>
      <c r="O103" s="121">
        <f>TAB_!N150</f>
        <v>95.8</v>
      </c>
      <c r="P103" s="121">
        <f>TAB_!O150</f>
        <v>98.1</v>
      </c>
      <c r="Q103" s="121">
        <f>TAB_!P150</f>
        <v>93.8</v>
      </c>
      <c r="R103" s="121">
        <f>TAB_!Q150</f>
        <v>100</v>
      </c>
      <c r="S103" s="121">
        <f>TAB_!R150</f>
        <v>97.2</v>
      </c>
      <c r="T103" s="121">
        <f>TAB_!S150</f>
        <v>95.8</v>
      </c>
      <c r="U103" s="121">
        <f>TAB_!T150</f>
        <v>97.2</v>
      </c>
      <c r="V103" s="121">
        <f>TAB_!U150</f>
        <v>100</v>
      </c>
      <c r="W103" s="121"/>
      <c r="X103" s="122">
        <f>TAB_!W150</f>
        <v>89.9</v>
      </c>
    </row>
    <row r="104" spans="1:24">
      <c r="B104" s="13"/>
    </row>
    <row r="105" spans="1:24">
      <c r="B105" s="13"/>
    </row>
    <row r="106" spans="1:24">
      <c r="A106" s="279"/>
      <c r="B106" s="13"/>
    </row>
    <row r="107" spans="1:24">
      <c r="A107" s="279"/>
      <c r="B107" s="13"/>
    </row>
    <row r="108" spans="1:24">
      <c r="A108" s="279"/>
      <c r="B108" s="13"/>
    </row>
    <row r="109" spans="1:24">
      <c r="A109" s="279"/>
      <c r="B109" s="13"/>
    </row>
    <row r="110" spans="1:24">
      <c r="A110" s="279"/>
      <c r="B110" s="13" t="str">
        <f>TAB_!A153</f>
        <v>#Durante su experiencia en la Universidad de La Sabana, le ha sido posible reconocer y hacer propios los siguientes rasgos que definen su naturaleza e identidad</v>
      </c>
    </row>
    <row r="111" spans="1:24" ht="15.75" thickBot="1">
      <c r="A111" s="279"/>
      <c r="B111" s="13" t="str">
        <f>TAB_!A154</f>
        <v>#descritos en el Proyecto Educativo Institucional (PEI): Búsqueda y descubrimiento de la verdad</v>
      </c>
    </row>
    <row r="112" spans="1:24">
      <c r="A112" s="279"/>
      <c r="B112" s="107" t="str">
        <f>TAB_!A161</f>
        <v>(1)Total Desacuerdo</v>
      </c>
      <c r="C112" s="106">
        <f>TAB_!B161</f>
        <v>0.79</v>
      </c>
      <c r="D112" s="105">
        <f>TAB_!C161</f>
        <v>0</v>
      </c>
      <c r="E112" s="105">
        <f>TAB_!D161</f>
        <v>0</v>
      </c>
      <c r="F112" s="105">
        <f>TAB_!E161</f>
        <v>0</v>
      </c>
      <c r="G112" s="105">
        <f>TAB_!F161</f>
        <v>0</v>
      </c>
      <c r="H112" s="105">
        <f>TAB_!G161</f>
        <v>0</v>
      </c>
      <c r="I112" s="105">
        <f>TAB_!H161</f>
        <v>0</v>
      </c>
      <c r="J112" s="105">
        <f>TAB_!I161</f>
        <v>0</v>
      </c>
      <c r="K112" s="105">
        <f>TAB_!J161</f>
        <v>0</v>
      </c>
      <c r="L112" s="105">
        <f>TAB_!K161</f>
        <v>0</v>
      </c>
      <c r="M112" s="105">
        <f>TAB_!L161</f>
        <v>0</v>
      </c>
      <c r="N112" s="105">
        <f>TAB_!M161</f>
        <v>0</v>
      </c>
      <c r="O112" s="105">
        <f>TAB_!N161</f>
        <v>0</v>
      </c>
      <c r="P112" s="105">
        <f>TAB_!O161</f>
        <v>0</v>
      </c>
      <c r="Q112" s="105">
        <f>TAB_!P161</f>
        <v>0</v>
      </c>
      <c r="R112" s="105">
        <f>TAB_!Q161</f>
        <v>0</v>
      </c>
      <c r="S112" s="105">
        <f>TAB_!R161</f>
        <v>0</v>
      </c>
      <c r="T112" s="105">
        <f>TAB_!S161</f>
        <v>0</v>
      </c>
      <c r="U112" s="105">
        <f>TAB_!T161</f>
        <v>0</v>
      </c>
      <c r="V112" s="105">
        <f>TAB_!U161</f>
        <v>0</v>
      </c>
      <c r="W112" s="105">
        <f>TAB_!V161</f>
        <v>0</v>
      </c>
      <c r="X112" s="113">
        <f>TAB_!W161</f>
        <v>0.37</v>
      </c>
    </row>
    <row r="113" spans="1:24">
      <c r="A113" s="279"/>
      <c r="B113" s="103" t="str">
        <f>TAB_!A162</f>
        <v>(2)Desacuerdo</v>
      </c>
      <c r="C113" s="100">
        <f>TAB_!B162</f>
        <v>3.17</v>
      </c>
      <c r="D113" s="32">
        <f>TAB_!C162</f>
        <v>0</v>
      </c>
      <c r="E113" s="32">
        <f>TAB_!D162</f>
        <v>0</v>
      </c>
      <c r="F113" s="32">
        <f>TAB_!E162</f>
        <v>0</v>
      </c>
      <c r="G113" s="32">
        <f>TAB_!F162</f>
        <v>0</v>
      </c>
      <c r="H113" s="32">
        <f>TAB_!G162</f>
        <v>0</v>
      </c>
      <c r="I113" s="32">
        <f>TAB_!H162</f>
        <v>0</v>
      </c>
      <c r="J113" s="32">
        <f>TAB_!I162</f>
        <v>0</v>
      </c>
      <c r="K113" s="32">
        <f>TAB_!J162</f>
        <v>0</v>
      </c>
      <c r="L113" s="32">
        <f>TAB_!K162</f>
        <v>0</v>
      </c>
      <c r="M113" s="32">
        <f>TAB_!L162</f>
        <v>0</v>
      </c>
      <c r="N113" s="32">
        <f>TAB_!M162</f>
        <v>0</v>
      </c>
      <c r="O113" s="32">
        <f>TAB_!N162</f>
        <v>0</v>
      </c>
      <c r="P113" s="32">
        <f>TAB_!O162</f>
        <v>0</v>
      </c>
      <c r="Q113" s="32">
        <f>TAB_!P162</f>
        <v>0</v>
      </c>
      <c r="R113" s="32">
        <f>TAB_!Q162</f>
        <v>0</v>
      </c>
      <c r="S113" s="32">
        <f>TAB_!R162</f>
        <v>0</v>
      </c>
      <c r="T113" s="32">
        <f>TAB_!S162</f>
        <v>0</v>
      </c>
      <c r="U113" s="32">
        <f>TAB_!T162</f>
        <v>0</v>
      </c>
      <c r="V113" s="32">
        <f>TAB_!U162</f>
        <v>0</v>
      </c>
      <c r="W113" s="32">
        <f>TAB_!V162</f>
        <v>0</v>
      </c>
      <c r="X113" s="114">
        <f>TAB_!W162</f>
        <v>1.48</v>
      </c>
    </row>
    <row r="114" spans="1:24">
      <c r="A114" s="279"/>
      <c r="B114" s="103" t="str">
        <f>TAB_!A163</f>
        <v>(3)Medianamente de acuerdo</v>
      </c>
      <c r="C114" s="100">
        <f>TAB_!B163</f>
        <v>14.29</v>
      </c>
      <c r="D114" s="32">
        <f>TAB_!C163</f>
        <v>0</v>
      </c>
      <c r="E114" s="32">
        <f>TAB_!D163</f>
        <v>11.11</v>
      </c>
      <c r="F114" s="32">
        <f>TAB_!E163</f>
        <v>0</v>
      </c>
      <c r="G114" s="32">
        <f>TAB_!F163</f>
        <v>0</v>
      </c>
      <c r="H114" s="32">
        <f>TAB_!G163</f>
        <v>0</v>
      </c>
      <c r="I114" s="32">
        <f>TAB_!H163</f>
        <v>0</v>
      </c>
      <c r="J114" s="32">
        <f>TAB_!I163</f>
        <v>0</v>
      </c>
      <c r="K114" s="32">
        <f>TAB_!J163</f>
        <v>0</v>
      </c>
      <c r="L114" s="32">
        <f>TAB_!K163</f>
        <v>0</v>
      </c>
      <c r="M114" s="32">
        <f>TAB_!L163</f>
        <v>0</v>
      </c>
      <c r="N114" s="32">
        <f>TAB_!M163</f>
        <v>11.11</v>
      </c>
      <c r="O114" s="32">
        <f>TAB_!N163</f>
        <v>8.33</v>
      </c>
      <c r="P114" s="32">
        <f>TAB_!O163</f>
        <v>7.69</v>
      </c>
      <c r="Q114" s="32">
        <f>TAB_!P163</f>
        <v>0</v>
      </c>
      <c r="R114" s="32">
        <f>TAB_!Q163</f>
        <v>0</v>
      </c>
      <c r="S114" s="32">
        <f>TAB_!R163</f>
        <v>0</v>
      </c>
      <c r="T114" s="32">
        <f>TAB_!S163</f>
        <v>0</v>
      </c>
      <c r="U114" s="32">
        <f>TAB_!T163</f>
        <v>0</v>
      </c>
      <c r="V114" s="32">
        <f>TAB_!U163</f>
        <v>0</v>
      </c>
      <c r="W114" s="32">
        <f>TAB_!V163</f>
        <v>4.17</v>
      </c>
      <c r="X114" s="114">
        <f>TAB_!W163</f>
        <v>8.49</v>
      </c>
    </row>
    <row r="115" spans="1:24">
      <c r="A115" s="279"/>
      <c r="B115" s="103" t="str">
        <f>TAB_!A164</f>
        <v>(4)Acuerdo</v>
      </c>
      <c r="C115" s="100">
        <f>TAB_!B164</f>
        <v>47.62</v>
      </c>
      <c r="D115" s="32">
        <f>TAB_!C164</f>
        <v>50</v>
      </c>
      <c r="E115" s="32">
        <f>TAB_!D164</f>
        <v>33.33</v>
      </c>
      <c r="F115" s="32">
        <f>TAB_!E164</f>
        <v>60</v>
      </c>
      <c r="G115" s="32">
        <f>TAB_!F164</f>
        <v>0</v>
      </c>
      <c r="H115" s="32">
        <f>TAB_!G164</f>
        <v>66.67</v>
      </c>
      <c r="I115" s="32">
        <f>TAB_!H164</f>
        <v>25</v>
      </c>
      <c r="J115" s="32">
        <f>TAB_!I164</f>
        <v>0</v>
      </c>
      <c r="K115" s="32">
        <f>TAB_!J164</f>
        <v>75</v>
      </c>
      <c r="L115" s="32">
        <f>TAB_!K164</f>
        <v>25</v>
      </c>
      <c r="M115" s="32">
        <f>TAB_!L164</f>
        <v>25</v>
      </c>
      <c r="N115" s="32">
        <f>TAB_!M164</f>
        <v>33.33</v>
      </c>
      <c r="O115" s="32">
        <f>TAB_!N164</f>
        <v>41.67</v>
      </c>
      <c r="P115" s="32">
        <f>TAB_!O164</f>
        <v>7.69</v>
      </c>
      <c r="Q115" s="32">
        <f>TAB_!P164</f>
        <v>25</v>
      </c>
      <c r="R115" s="32">
        <f>TAB_!Q164</f>
        <v>33.33</v>
      </c>
      <c r="S115" s="32">
        <f>TAB_!R164</f>
        <v>33.33</v>
      </c>
      <c r="T115" s="32">
        <f>TAB_!S164</f>
        <v>0</v>
      </c>
      <c r="U115" s="32">
        <f>TAB_!T164</f>
        <v>11.11</v>
      </c>
      <c r="V115" s="32">
        <f>TAB_!U164</f>
        <v>14.29</v>
      </c>
      <c r="W115" s="32">
        <f>TAB_!V164</f>
        <v>37.5</v>
      </c>
      <c r="X115" s="114">
        <f>TAB_!W164</f>
        <v>38.01</v>
      </c>
    </row>
    <row r="116" spans="1:24">
      <c r="A116" s="279"/>
      <c r="B116" s="103" t="str">
        <f>TAB_!A165</f>
        <v>(5)Total Acuerdo</v>
      </c>
      <c r="C116" s="100">
        <f>TAB_!B165</f>
        <v>34.130000000000003</v>
      </c>
      <c r="D116" s="32">
        <f>TAB_!C165</f>
        <v>50</v>
      </c>
      <c r="E116" s="32">
        <f>TAB_!D165</f>
        <v>55.56</v>
      </c>
      <c r="F116" s="32">
        <f>TAB_!E165</f>
        <v>40</v>
      </c>
      <c r="G116" s="32">
        <f>TAB_!F165</f>
        <v>100</v>
      </c>
      <c r="H116" s="32">
        <f>TAB_!G165</f>
        <v>33.33</v>
      </c>
      <c r="I116" s="32">
        <f>TAB_!H165</f>
        <v>75</v>
      </c>
      <c r="J116" s="32">
        <f>TAB_!I165</f>
        <v>100</v>
      </c>
      <c r="K116" s="32">
        <f>TAB_!J165</f>
        <v>25</v>
      </c>
      <c r="L116" s="32">
        <f>TAB_!K165</f>
        <v>75</v>
      </c>
      <c r="M116" s="32">
        <f>TAB_!L165</f>
        <v>62.5</v>
      </c>
      <c r="N116" s="32">
        <f>TAB_!M165</f>
        <v>55.56</v>
      </c>
      <c r="O116" s="32">
        <f>TAB_!N165</f>
        <v>50</v>
      </c>
      <c r="P116" s="32">
        <f>TAB_!O165</f>
        <v>84.62</v>
      </c>
      <c r="Q116" s="32">
        <f>TAB_!P165</f>
        <v>75</v>
      </c>
      <c r="R116" s="32">
        <f>TAB_!Q165</f>
        <v>66.67</v>
      </c>
      <c r="S116" s="32">
        <f>TAB_!R165</f>
        <v>66.67</v>
      </c>
      <c r="T116" s="32">
        <f>TAB_!S165</f>
        <v>100</v>
      </c>
      <c r="U116" s="32">
        <f>TAB_!T165</f>
        <v>88.89</v>
      </c>
      <c r="V116" s="32">
        <f>TAB_!U165</f>
        <v>85.71</v>
      </c>
      <c r="W116" s="32">
        <f>TAB_!V165</f>
        <v>54.17</v>
      </c>
      <c r="X116" s="114">
        <f>TAB_!W165</f>
        <v>50.92</v>
      </c>
    </row>
    <row r="117" spans="1:24">
      <c r="A117" s="279"/>
      <c r="B117" s="103" t="str">
        <f>TAB_!A166</f>
        <v>NS/NA</v>
      </c>
      <c r="C117" s="100">
        <f>TAB_!B166</f>
        <v>0</v>
      </c>
      <c r="D117" s="32">
        <f>TAB_!C166</f>
        <v>0</v>
      </c>
      <c r="E117" s="32">
        <f>TAB_!D166</f>
        <v>0</v>
      </c>
      <c r="F117" s="32">
        <f>TAB_!E166</f>
        <v>0</v>
      </c>
      <c r="G117" s="32">
        <f>TAB_!F166</f>
        <v>0</v>
      </c>
      <c r="H117" s="32">
        <f>TAB_!G166</f>
        <v>0</v>
      </c>
      <c r="I117" s="32">
        <f>TAB_!H166</f>
        <v>0</v>
      </c>
      <c r="J117" s="32">
        <f>TAB_!I166</f>
        <v>0</v>
      </c>
      <c r="K117" s="32">
        <f>TAB_!J166</f>
        <v>0</v>
      </c>
      <c r="L117" s="32">
        <f>TAB_!K166</f>
        <v>0</v>
      </c>
      <c r="M117" s="32">
        <f>TAB_!L166</f>
        <v>12.5</v>
      </c>
      <c r="N117" s="32">
        <f>TAB_!M166</f>
        <v>0</v>
      </c>
      <c r="O117" s="32">
        <f>TAB_!N166</f>
        <v>0</v>
      </c>
      <c r="P117" s="32">
        <f>TAB_!O166</f>
        <v>0</v>
      </c>
      <c r="Q117" s="32">
        <f>TAB_!P166</f>
        <v>0</v>
      </c>
      <c r="R117" s="32">
        <f>TAB_!Q166</f>
        <v>0</v>
      </c>
      <c r="S117" s="32">
        <f>TAB_!R166</f>
        <v>0</v>
      </c>
      <c r="T117" s="32">
        <f>TAB_!S166</f>
        <v>0</v>
      </c>
      <c r="U117" s="32">
        <f>TAB_!T166</f>
        <v>0</v>
      </c>
      <c r="V117" s="32">
        <f>TAB_!U166</f>
        <v>0</v>
      </c>
      <c r="W117" s="32">
        <f>TAB_!V166</f>
        <v>4.17</v>
      </c>
      <c r="X117" s="114">
        <f>TAB_!W166</f>
        <v>0.74</v>
      </c>
    </row>
    <row r="118" spans="1:24">
      <c r="A118" s="279"/>
      <c r="B118" s="103" t="str">
        <f>TAB_!A167</f>
        <v>Total</v>
      </c>
      <c r="C118" s="100">
        <f>TAB_!B167</f>
        <v>100</v>
      </c>
      <c r="D118" s="32">
        <f>TAB_!C167</f>
        <v>100</v>
      </c>
      <c r="E118" s="32">
        <f>TAB_!D167</f>
        <v>100</v>
      </c>
      <c r="F118" s="32">
        <f>TAB_!E167</f>
        <v>100</v>
      </c>
      <c r="G118" s="32">
        <f>TAB_!F167</f>
        <v>100</v>
      </c>
      <c r="H118" s="32">
        <f>TAB_!G167</f>
        <v>100</v>
      </c>
      <c r="I118" s="32">
        <f>TAB_!H167</f>
        <v>100</v>
      </c>
      <c r="J118" s="32">
        <f>TAB_!I167</f>
        <v>100</v>
      </c>
      <c r="K118" s="32">
        <f>TAB_!J167</f>
        <v>100</v>
      </c>
      <c r="L118" s="32">
        <f>TAB_!K167</f>
        <v>100</v>
      </c>
      <c r="M118" s="32">
        <f>TAB_!L167</f>
        <v>100</v>
      </c>
      <c r="N118" s="32">
        <f>TAB_!M167</f>
        <v>100</v>
      </c>
      <c r="O118" s="32">
        <f>TAB_!N167</f>
        <v>100</v>
      </c>
      <c r="P118" s="32">
        <f>TAB_!O167</f>
        <v>100</v>
      </c>
      <c r="Q118" s="32">
        <f>TAB_!P167</f>
        <v>100</v>
      </c>
      <c r="R118" s="32">
        <f>TAB_!Q167</f>
        <v>100</v>
      </c>
      <c r="S118" s="32">
        <f>TAB_!R167</f>
        <v>100</v>
      </c>
      <c r="T118" s="32">
        <f>TAB_!S167</f>
        <v>100</v>
      </c>
      <c r="U118" s="32">
        <f>TAB_!T167</f>
        <v>100</v>
      </c>
      <c r="V118" s="32">
        <f>TAB_!U167</f>
        <v>100</v>
      </c>
      <c r="W118" s="32">
        <f>TAB_!V167</f>
        <v>100</v>
      </c>
      <c r="X118" s="114">
        <f>TAB_!W167</f>
        <v>100</v>
      </c>
    </row>
    <row r="119" spans="1:24">
      <c r="A119" s="279"/>
      <c r="B119" s="104" t="str">
        <f>TAB_!A168</f>
        <v>Numero de entrevistados</v>
      </c>
      <c r="C119" s="117">
        <f>TAB_!B168</f>
        <v>126</v>
      </c>
      <c r="D119" s="118">
        <f>TAB_!C168</f>
        <v>6</v>
      </c>
      <c r="E119" s="118">
        <f>TAB_!D168</f>
        <v>9</v>
      </c>
      <c r="F119" s="118">
        <f>TAB_!E168</f>
        <v>5</v>
      </c>
      <c r="G119" s="118">
        <f>TAB_!F168</f>
        <v>4</v>
      </c>
      <c r="H119" s="118">
        <f>TAB_!G168</f>
        <v>3</v>
      </c>
      <c r="I119" s="118">
        <f>TAB_!H168</f>
        <v>4</v>
      </c>
      <c r="J119" s="118">
        <f>TAB_!I168</f>
        <v>2</v>
      </c>
      <c r="K119" s="118">
        <f>TAB_!J168</f>
        <v>4</v>
      </c>
      <c r="L119" s="118">
        <f>TAB_!K168</f>
        <v>4</v>
      </c>
      <c r="M119" s="118">
        <f>TAB_!L168</f>
        <v>8</v>
      </c>
      <c r="N119" s="118">
        <f>TAB_!M168</f>
        <v>9</v>
      </c>
      <c r="O119" s="118">
        <f>TAB_!N168</f>
        <v>12</v>
      </c>
      <c r="P119" s="118">
        <f>TAB_!O168</f>
        <v>13</v>
      </c>
      <c r="Q119" s="118">
        <f>TAB_!P168</f>
        <v>4</v>
      </c>
      <c r="R119" s="118">
        <f>TAB_!Q168</f>
        <v>3</v>
      </c>
      <c r="S119" s="118">
        <f>TAB_!R168</f>
        <v>9</v>
      </c>
      <c r="T119" s="118">
        <f>TAB_!S168</f>
        <v>6</v>
      </c>
      <c r="U119" s="118">
        <f>TAB_!T168</f>
        <v>9</v>
      </c>
      <c r="V119" s="118">
        <f>TAB_!U168</f>
        <v>7</v>
      </c>
      <c r="W119" s="118">
        <f>TAB_!V168</f>
        <v>24</v>
      </c>
      <c r="X119" s="119">
        <f>TAB_!W168</f>
        <v>271</v>
      </c>
    </row>
    <row r="120" spans="1:24">
      <c r="A120" s="279"/>
      <c r="B120" s="108" t="str">
        <f>TAB_!A169</f>
        <v>TOP TWO BOX</v>
      </c>
      <c r="C120" s="101">
        <f>TAB_!B169</f>
        <v>81.75</v>
      </c>
      <c r="D120" s="30">
        <f>TAB_!C169</f>
        <v>100</v>
      </c>
      <c r="E120" s="30">
        <f>TAB_!D169</f>
        <v>88.89</v>
      </c>
      <c r="F120" s="30">
        <f>TAB_!E169</f>
        <v>100</v>
      </c>
      <c r="G120" s="30">
        <f>TAB_!F169</f>
        <v>100</v>
      </c>
      <c r="H120" s="30">
        <f>TAB_!G169</f>
        <v>100</v>
      </c>
      <c r="I120" s="30">
        <f>TAB_!H169</f>
        <v>100</v>
      </c>
      <c r="J120" s="30">
        <f>TAB_!I169</f>
        <v>100</v>
      </c>
      <c r="K120" s="30">
        <f>TAB_!J169</f>
        <v>100</v>
      </c>
      <c r="L120" s="30">
        <f>TAB_!K169</f>
        <v>100</v>
      </c>
      <c r="M120" s="30">
        <f>TAB_!L169</f>
        <v>87.5</v>
      </c>
      <c r="N120" s="30">
        <f>TAB_!M169</f>
        <v>88.89</v>
      </c>
      <c r="O120" s="30">
        <f>TAB_!N169</f>
        <v>91.67</v>
      </c>
      <c r="P120" s="30">
        <f>TAB_!O169</f>
        <v>92.31</v>
      </c>
      <c r="Q120" s="30">
        <f>TAB_!P169</f>
        <v>100</v>
      </c>
      <c r="R120" s="30">
        <f>TAB_!Q169</f>
        <v>100</v>
      </c>
      <c r="S120" s="30">
        <f>TAB_!R169</f>
        <v>100</v>
      </c>
      <c r="T120" s="30">
        <f>TAB_!S169</f>
        <v>100</v>
      </c>
      <c r="U120" s="30">
        <f>TAB_!T169</f>
        <v>100</v>
      </c>
      <c r="V120" s="30">
        <f>TAB_!U169</f>
        <v>100</v>
      </c>
      <c r="W120" s="30">
        <f>TAB_!V169</f>
        <v>91.67</v>
      </c>
      <c r="X120" s="115">
        <f>TAB_!W169</f>
        <v>88.93</v>
      </c>
    </row>
    <row r="121" spans="1:24">
      <c r="A121" s="279"/>
      <c r="B121" s="103" t="str">
        <f>TAB_!A170</f>
        <v>BOTTOM TWO BOX</v>
      </c>
      <c r="C121" s="100">
        <f>TAB_!B170</f>
        <v>3.97</v>
      </c>
      <c r="D121" s="32">
        <f>TAB_!C170</f>
        <v>0</v>
      </c>
      <c r="E121" s="32">
        <f>TAB_!D170</f>
        <v>0</v>
      </c>
      <c r="F121" s="32">
        <f>TAB_!E170</f>
        <v>0</v>
      </c>
      <c r="G121" s="32">
        <f>TAB_!F170</f>
        <v>0</v>
      </c>
      <c r="H121" s="32">
        <f>TAB_!G170</f>
        <v>0</v>
      </c>
      <c r="I121" s="32">
        <f>TAB_!H170</f>
        <v>0</v>
      </c>
      <c r="J121" s="32">
        <f>TAB_!I170</f>
        <v>0</v>
      </c>
      <c r="K121" s="32">
        <f>TAB_!J170</f>
        <v>0</v>
      </c>
      <c r="L121" s="32">
        <f>TAB_!K170</f>
        <v>0</v>
      </c>
      <c r="M121" s="32">
        <f>TAB_!L170</f>
        <v>0</v>
      </c>
      <c r="N121" s="32">
        <f>TAB_!M170</f>
        <v>0</v>
      </c>
      <c r="O121" s="32">
        <f>TAB_!N170</f>
        <v>0</v>
      </c>
      <c r="P121" s="32">
        <f>TAB_!O170</f>
        <v>0</v>
      </c>
      <c r="Q121" s="32">
        <f>TAB_!P170</f>
        <v>0</v>
      </c>
      <c r="R121" s="32">
        <f>TAB_!Q170</f>
        <v>0</v>
      </c>
      <c r="S121" s="32">
        <f>TAB_!R170</f>
        <v>0</v>
      </c>
      <c r="T121" s="32">
        <f>TAB_!S170</f>
        <v>0</v>
      </c>
      <c r="U121" s="32">
        <f>TAB_!T170</f>
        <v>0</v>
      </c>
      <c r="V121" s="32">
        <f>TAB_!U170</f>
        <v>0</v>
      </c>
      <c r="W121" s="32">
        <f>TAB_!V170</f>
        <v>0</v>
      </c>
      <c r="X121" s="114">
        <f>TAB_!W170</f>
        <v>1.85</v>
      </c>
    </row>
    <row r="122" spans="1:24">
      <c r="A122" s="279"/>
      <c r="B122" s="108" t="str">
        <f>TAB_!A171</f>
        <v>Media Escala de 1 a 5</v>
      </c>
      <c r="C122" s="102">
        <f>TAB_!B171</f>
        <v>4.0999999999999996</v>
      </c>
      <c r="D122" s="31">
        <f>TAB_!C171</f>
        <v>4.5</v>
      </c>
      <c r="E122" s="31">
        <f>TAB_!D171</f>
        <v>4.4000000000000004</v>
      </c>
      <c r="F122" s="31">
        <f>TAB_!E171</f>
        <v>4.4000000000000004</v>
      </c>
      <c r="G122" s="31">
        <f>TAB_!F171</f>
        <v>5</v>
      </c>
      <c r="H122" s="31">
        <f>TAB_!G171</f>
        <v>4.3</v>
      </c>
      <c r="I122" s="31">
        <f>TAB_!H171</f>
        <v>4.8</v>
      </c>
      <c r="J122" s="31">
        <f>TAB_!I171</f>
        <v>5</v>
      </c>
      <c r="K122" s="31">
        <f>TAB_!J171</f>
        <v>4.3</v>
      </c>
      <c r="L122" s="31">
        <f>TAB_!K171</f>
        <v>4.8</v>
      </c>
      <c r="M122" s="31">
        <f>TAB_!L171</f>
        <v>4.7</v>
      </c>
      <c r="N122" s="31">
        <f>TAB_!M171</f>
        <v>4.4000000000000004</v>
      </c>
      <c r="O122" s="31">
        <f>TAB_!N171</f>
        <v>4.4000000000000004</v>
      </c>
      <c r="P122" s="31">
        <f>TAB_!O171</f>
        <v>4.8</v>
      </c>
      <c r="Q122" s="31">
        <f>TAB_!P171</f>
        <v>4.8</v>
      </c>
      <c r="R122" s="31">
        <f>TAB_!Q171</f>
        <v>4.7</v>
      </c>
      <c r="S122" s="31">
        <f>TAB_!R171</f>
        <v>4.7</v>
      </c>
      <c r="T122" s="31">
        <f>TAB_!S171</f>
        <v>5</v>
      </c>
      <c r="U122" s="31">
        <f>TAB_!T171</f>
        <v>4.9000000000000004</v>
      </c>
      <c r="V122" s="31">
        <f>TAB_!U171</f>
        <v>4.9000000000000004</v>
      </c>
      <c r="W122" s="31">
        <f>TAB_!V171</f>
        <v>4.5</v>
      </c>
      <c r="X122" s="116">
        <f>TAB_!W171</f>
        <v>4.4000000000000004</v>
      </c>
    </row>
    <row r="123" spans="1:24" ht="15.75" thickBot="1">
      <c r="A123" s="279"/>
      <c r="B123" s="109" t="str">
        <f>TAB_!A172</f>
        <v>Índice Escala de 1 a 100</v>
      </c>
      <c r="C123" s="120">
        <f>TAB_!B172</f>
        <v>77.8</v>
      </c>
      <c r="D123" s="121">
        <f>TAB_!C172</f>
        <v>87.5</v>
      </c>
      <c r="E123" s="121">
        <f>TAB_!D172</f>
        <v>86.1</v>
      </c>
      <c r="F123" s="121">
        <f>TAB_!E172</f>
        <v>85</v>
      </c>
      <c r="G123" s="121">
        <f>TAB_!F172</f>
        <v>100</v>
      </c>
      <c r="H123" s="121">
        <f>TAB_!G172</f>
        <v>83.3</v>
      </c>
      <c r="I123" s="121">
        <f>TAB_!H172</f>
        <v>93.8</v>
      </c>
      <c r="J123" s="121">
        <f>TAB_!I172</f>
        <v>100</v>
      </c>
      <c r="K123" s="121">
        <f>TAB_!J172</f>
        <v>81.3</v>
      </c>
      <c r="L123" s="121">
        <f>TAB_!K172</f>
        <v>93.8</v>
      </c>
      <c r="M123" s="121">
        <f>TAB_!L172</f>
        <v>92.9</v>
      </c>
      <c r="N123" s="121">
        <f>TAB_!M172</f>
        <v>86.1</v>
      </c>
      <c r="O123" s="121">
        <f>TAB_!N172</f>
        <v>85.4</v>
      </c>
      <c r="P123" s="121">
        <f>TAB_!O172</f>
        <v>94.2</v>
      </c>
      <c r="Q123" s="121">
        <f>TAB_!P172</f>
        <v>93.8</v>
      </c>
      <c r="R123" s="121">
        <f>TAB_!Q172</f>
        <v>91.7</v>
      </c>
      <c r="S123" s="121">
        <f>TAB_!R172</f>
        <v>91.7</v>
      </c>
      <c r="T123" s="121">
        <f>TAB_!S172</f>
        <v>100</v>
      </c>
      <c r="U123" s="121">
        <f>TAB_!T172</f>
        <v>97.2</v>
      </c>
      <c r="V123" s="121">
        <f>TAB_!U172</f>
        <v>96.4</v>
      </c>
      <c r="W123" s="121">
        <f>TAB_!V172</f>
        <v>88</v>
      </c>
      <c r="X123" s="122">
        <f>TAB_!W172</f>
        <v>84.7</v>
      </c>
    </row>
    <row r="124" spans="1:24">
      <c r="A124" s="279"/>
      <c r="B124" s="13"/>
    </row>
    <row r="125" spans="1:24">
      <c r="A125" s="279"/>
      <c r="B125" s="13"/>
    </row>
    <row r="126" spans="1:24">
      <c r="A126" s="279"/>
      <c r="B126" s="13" t="str">
        <f>TAB_!A175</f>
        <v>#Durante su experiencia en la Universidad de La Sabana, le ha sido posible reconocer y hacer propios los siguientes rasgos que definen su naturaleza e identidad</v>
      </c>
    </row>
    <row r="127" spans="1:24" ht="15.75" thickBot="1">
      <c r="A127" s="279"/>
      <c r="B127" s="13" t="str">
        <f>TAB_!A176</f>
        <v>#descritos en el Proyecto Educativo Institucional (PEI): Respeto a la dignidad trascendente de la persona humana</v>
      </c>
    </row>
    <row r="128" spans="1:24">
      <c r="A128" s="279"/>
      <c r="B128" s="107" t="str">
        <f>TAB_!A183</f>
        <v>(1)Total Desacuerdo</v>
      </c>
      <c r="C128" s="106">
        <f>TAB_!B183</f>
        <v>0</v>
      </c>
      <c r="D128" s="105">
        <f>TAB_!C183</f>
        <v>0</v>
      </c>
      <c r="E128" s="105">
        <f>TAB_!D183</f>
        <v>0</v>
      </c>
      <c r="F128" s="105">
        <f>TAB_!E183</f>
        <v>0</v>
      </c>
      <c r="G128" s="105">
        <f>TAB_!F183</f>
        <v>0</v>
      </c>
      <c r="H128" s="105">
        <f>TAB_!G183</f>
        <v>0</v>
      </c>
      <c r="I128" s="105">
        <f>TAB_!H183</f>
        <v>0</v>
      </c>
      <c r="J128" s="105">
        <f>TAB_!I183</f>
        <v>0</v>
      </c>
      <c r="K128" s="105">
        <f>TAB_!J183</f>
        <v>0</v>
      </c>
      <c r="L128" s="105">
        <f>TAB_!K183</f>
        <v>0</v>
      </c>
      <c r="M128" s="105">
        <f>TAB_!L183</f>
        <v>0</v>
      </c>
      <c r="N128" s="105">
        <f>TAB_!M183</f>
        <v>0</v>
      </c>
      <c r="O128" s="105">
        <f>TAB_!N183</f>
        <v>0</v>
      </c>
      <c r="P128" s="105">
        <f>TAB_!O183</f>
        <v>0</v>
      </c>
      <c r="Q128" s="105">
        <f>TAB_!P183</f>
        <v>0</v>
      </c>
      <c r="R128" s="105">
        <f>TAB_!Q183</f>
        <v>0</v>
      </c>
      <c r="S128" s="105">
        <f>TAB_!R183</f>
        <v>0</v>
      </c>
      <c r="T128" s="105">
        <f>TAB_!S183</f>
        <v>0</v>
      </c>
      <c r="U128" s="105">
        <f>TAB_!T183</f>
        <v>0</v>
      </c>
      <c r="V128" s="105">
        <f>TAB_!U183</f>
        <v>0</v>
      </c>
      <c r="W128" s="105">
        <f>TAB_!V183</f>
        <v>0</v>
      </c>
      <c r="X128" s="113">
        <f>TAB_!W183</f>
        <v>0</v>
      </c>
    </row>
    <row r="129" spans="1:24">
      <c r="A129" s="279"/>
      <c r="B129" s="103" t="str">
        <f>TAB_!A184</f>
        <v>(2)Desacuerdo</v>
      </c>
      <c r="C129" s="100">
        <f>TAB_!B184</f>
        <v>0</v>
      </c>
      <c r="D129" s="32">
        <f>TAB_!C184</f>
        <v>0</v>
      </c>
      <c r="E129" s="32">
        <f>TAB_!D184</f>
        <v>0</v>
      </c>
      <c r="F129" s="32">
        <f>TAB_!E184</f>
        <v>0</v>
      </c>
      <c r="G129" s="32">
        <f>TAB_!F184</f>
        <v>0</v>
      </c>
      <c r="H129" s="32">
        <f>TAB_!G184</f>
        <v>0</v>
      </c>
      <c r="I129" s="32">
        <f>TAB_!H184</f>
        <v>0</v>
      </c>
      <c r="J129" s="32">
        <f>TAB_!I184</f>
        <v>0</v>
      </c>
      <c r="K129" s="32">
        <f>TAB_!J184</f>
        <v>0</v>
      </c>
      <c r="L129" s="32">
        <f>TAB_!K184</f>
        <v>0</v>
      </c>
      <c r="M129" s="32">
        <f>TAB_!L184</f>
        <v>0</v>
      </c>
      <c r="N129" s="32">
        <f>TAB_!M184</f>
        <v>0</v>
      </c>
      <c r="O129" s="32">
        <f>TAB_!N184</f>
        <v>0</v>
      </c>
      <c r="P129" s="32">
        <f>TAB_!O184</f>
        <v>0</v>
      </c>
      <c r="Q129" s="32">
        <f>TAB_!P184</f>
        <v>0</v>
      </c>
      <c r="R129" s="32">
        <f>TAB_!Q184</f>
        <v>0</v>
      </c>
      <c r="S129" s="32">
        <f>TAB_!R184</f>
        <v>0</v>
      </c>
      <c r="T129" s="32">
        <f>TAB_!S184</f>
        <v>0</v>
      </c>
      <c r="U129" s="32">
        <f>TAB_!T184</f>
        <v>0</v>
      </c>
      <c r="V129" s="32">
        <f>TAB_!U184</f>
        <v>0</v>
      </c>
      <c r="W129" s="32">
        <f>TAB_!V184</f>
        <v>0</v>
      </c>
      <c r="X129" s="114">
        <f>TAB_!W184</f>
        <v>0</v>
      </c>
    </row>
    <row r="130" spans="1:24">
      <c r="A130" s="279"/>
      <c r="B130" s="103" t="str">
        <f>TAB_!A185</f>
        <v>(3)Medianamente de acuerdo</v>
      </c>
      <c r="C130" s="100">
        <f>TAB_!B185</f>
        <v>8.73</v>
      </c>
      <c r="D130" s="32">
        <f>TAB_!C185</f>
        <v>16.670000000000002</v>
      </c>
      <c r="E130" s="32">
        <f>TAB_!D185</f>
        <v>11.11</v>
      </c>
      <c r="F130" s="32">
        <f>TAB_!E185</f>
        <v>0</v>
      </c>
      <c r="G130" s="32">
        <f>TAB_!F185</f>
        <v>0</v>
      </c>
      <c r="H130" s="32">
        <f>TAB_!G185</f>
        <v>0</v>
      </c>
      <c r="I130" s="32">
        <f>TAB_!H185</f>
        <v>0</v>
      </c>
      <c r="J130" s="32">
        <f>TAB_!I185</f>
        <v>0</v>
      </c>
      <c r="K130" s="32">
        <f>TAB_!J185</f>
        <v>0</v>
      </c>
      <c r="L130" s="32">
        <f>TAB_!K185</f>
        <v>0</v>
      </c>
      <c r="M130" s="32">
        <f>TAB_!L185</f>
        <v>0</v>
      </c>
      <c r="N130" s="32">
        <f>TAB_!M185</f>
        <v>0</v>
      </c>
      <c r="O130" s="32">
        <f>TAB_!N185</f>
        <v>0</v>
      </c>
      <c r="P130" s="32">
        <f>TAB_!O185</f>
        <v>0</v>
      </c>
      <c r="Q130" s="32">
        <f>TAB_!P185</f>
        <v>0</v>
      </c>
      <c r="R130" s="32">
        <f>TAB_!Q185</f>
        <v>0</v>
      </c>
      <c r="S130" s="32">
        <f>TAB_!R185</f>
        <v>0</v>
      </c>
      <c r="T130" s="32">
        <f>TAB_!S185</f>
        <v>0</v>
      </c>
      <c r="U130" s="32">
        <f>TAB_!T185</f>
        <v>0</v>
      </c>
      <c r="V130" s="32">
        <f>TAB_!U185</f>
        <v>0</v>
      </c>
      <c r="W130" s="32">
        <f>TAB_!V185</f>
        <v>0</v>
      </c>
      <c r="X130" s="114">
        <f>TAB_!W185</f>
        <v>4.8</v>
      </c>
    </row>
    <row r="131" spans="1:24">
      <c r="A131" s="279"/>
      <c r="B131" s="103" t="str">
        <f>TAB_!A186</f>
        <v>(4)Acuerdo</v>
      </c>
      <c r="C131" s="100">
        <f>TAB_!B186</f>
        <v>34.130000000000003</v>
      </c>
      <c r="D131" s="32">
        <f>TAB_!C186</f>
        <v>0</v>
      </c>
      <c r="E131" s="32">
        <f>TAB_!D186</f>
        <v>22.22</v>
      </c>
      <c r="F131" s="32">
        <f>TAB_!E186</f>
        <v>0</v>
      </c>
      <c r="G131" s="32">
        <f>TAB_!F186</f>
        <v>0</v>
      </c>
      <c r="H131" s="32">
        <f>TAB_!G186</f>
        <v>33.33</v>
      </c>
      <c r="I131" s="32">
        <f>TAB_!H186</f>
        <v>25</v>
      </c>
      <c r="J131" s="32">
        <f>TAB_!I186</f>
        <v>0</v>
      </c>
      <c r="K131" s="32">
        <f>TAB_!J186</f>
        <v>0</v>
      </c>
      <c r="L131" s="32">
        <f>TAB_!K186</f>
        <v>25</v>
      </c>
      <c r="M131" s="32">
        <f>TAB_!L186</f>
        <v>12.5</v>
      </c>
      <c r="N131" s="32">
        <f>TAB_!M186</f>
        <v>33.33</v>
      </c>
      <c r="O131" s="32">
        <f>TAB_!N186</f>
        <v>33.33</v>
      </c>
      <c r="P131" s="32">
        <f>TAB_!O186</f>
        <v>15.38</v>
      </c>
      <c r="Q131" s="32">
        <f>TAB_!P186</f>
        <v>0</v>
      </c>
      <c r="R131" s="32">
        <f>TAB_!Q186</f>
        <v>0</v>
      </c>
      <c r="S131" s="32">
        <f>TAB_!R186</f>
        <v>11.11</v>
      </c>
      <c r="T131" s="32">
        <f>TAB_!S186</f>
        <v>0</v>
      </c>
      <c r="U131" s="32">
        <f>TAB_!T186</f>
        <v>0</v>
      </c>
      <c r="V131" s="32">
        <f>TAB_!U186</f>
        <v>0</v>
      </c>
      <c r="W131" s="32">
        <f>TAB_!V186</f>
        <v>29.17</v>
      </c>
      <c r="X131" s="114">
        <f>TAB_!W186</f>
        <v>24.35</v>
      </c>
    </row>
    <row r="132" spans="1:24">
      <c r="A132" s="279"/>
      <c r="B132" s="103" t="str">
        <f>TAB_!A187</f>
        <v>(5)Total Acuerdo</v>
      </c>
      <c r="C132" s="100">
        <f>TAB_!B187</f>
        <v>57.14</v>
      </c>
      <c r="D132" s="32">
        <f>TAB_!C187</f>
        <v>83.33</v>
      </c>
      <c r="E132" s="32">
        <f>TAB_!D187</f>
        <v>66.67</v>
      </c>
      <c r="F132" s="32">
        <f>TAB_!E187</f>
        <v>100</v>
      </c>
      <c r="G132" s="32">
        <f>TAB_!F187</f>
        <v>100</v>
      </c>
      <c r="H132" s="32">
        <f>TAB_!G187</f>
        <v>66.67</v>
      </c>
      <c r="I132" s="32">
        <f>TAB_!H187</f>
        <v>75</v>
      </c>
      <c r="J132" s="32">
        <f>TAB_!I187</f>
        <v>100</v>
      </c>
      <c r="K132" s="32">
        <f>TAB_!J187</f>
        <v>100</v>
      </c>
      <c r="L132" s="32">
        <f>TAB_!K187</f>
        <v>75</v>
      </c>
      <c r="M132" s="32">
        <f>TAB_!L187</f>
        <v>87.5</v>
      </c>
      <c r="N132" s="32">
        <f>TAB_!M187</f>
        <v>66.67</v>
      </c>
      <c r="O132" s="32">
        <f>TAB_!N187</f>
        <v>66.67</v>
      </c>
      <c r="P132" s="32">
        <f>TAB_!O187</f>
        <v>84.62</v>
      </c>
      <c r="Q132" s="32">
        <f>TAB_!P187</f>
        <v>100</v>
      </c>
      <c r="R132" s="32">
        <f>TAB_!Q187</f>
        <v>100</v>
      </c>
      <c r="S132" s="32">
        <f>TAB_!R187</f>
        <v>88.89</v>
      </c>
      <c r="T132" s="32">
        <f>TAB_!S187</f>
        <v>100</v>
      </c>
      <c r="U132" s="32">
        <f>TAB_!T187</f>
        <v>100</v>
      </c>
      <c r="V132" s="32">
        <f>TAB_!U187</f>
        <v>100</v>
      </c>
      <c r="W132" s="32">
        <f>TAB_!V187</f>
        <v>70.83</v>
      </c>
      <c r="X132" s="114">
        <f>TAB_!W187</f>
        <v>70.849999999999994</v>
      </c>
    </row>
    <row r="133" spans="1:24">
      <c r="A133" s="279"/>
      <c r="B133" s="103" t="str">
        <f>TAB_!A188</f>
        <v>NS/NA</v>
      </c>
      <c r="C133" s="100">
        <f>TAB_!B188</f>
        <v>0</v>
      </c>
      <c r="D133" s="32">
        <f>TAB_!C188</f>
        <v>0</v>
      </c>
      <c r="E133" s="32">
        <f>TAB_!D188</f>
        <v>0</v>
      </c>
      <c r="F133" s="32">
        <f>TAB_!E188</f>
        <v>0</v>
      </c>
      <c r="G133" s="32">
        <f>TAB_!F188</f>
        <v>0</v>
      </c>
      <c r="H133" s="32">
        <f>TAB_!G188</f>
        <v>0</v>
      </c>
      <c r="I133" s="32">
        <f>TAB_!H188</f>
        <v>0</v>
      </c>
      <c r="J133" s="32">
        <f>TAB_!I188</f>
        <v>0</v>
      </c>
      <c r="K133" s="32">
        <f>TAB_!J188</f>
        <v>0</v>
      </c>
      <c r="L133" s="32">
        <f>TAB_!K188</f>
        <v>0</v>
      </c>
      <c r="M133" s="32">
        <f>TAB_!L188</f>
        <v>0</v>
      </c>
      <c r="N133" s="32">
        <f>TAB_!M188</f>
        <v>0</v>
      </c>
      <c r="O133" s="32">
        <f>TAB_!N188</f>
        <v>0</v>
      </c>
      <c r="P133" s="32">
        <f>TAB_!O188</f>
        <v>0</v>
      </c>
      <c r="Q133" s="32">
        <f>TAB_!P188</f>
        <v>0</v>
      </c>
      <c r="R133" s="32">
        <f>TAB_!Q188</f>
        <v>0</v>
      </c>
      <c r="S133" s="32">
        <f>TAB_!R188</f>
        <v>0</v>
      </c>
      <c r="T133" s="32">
        <f>TAB_!S188</f>
        <v>0</v>
      </c>
      <c r="U133" s="32">
        <f>TAB_!T188</f>
        <v>0</v>
      </c>
      <c r="V133" s="32">
        <f>TAB_!U188</f>
        <v>0</v>
      </c>
      <c r="W133" s="32">
        <f>TAB_!V188</f>
        <v>0</v>
      </c>
      <c r="X133" s="114">
        <f>TAB_!W188</f>
        <v>0</v>
      </c>
    </row>
    <row r="134" spans="1:24">
      <c r="A134" s="279"/>
      <c r="B134" s="103" t="str">
        <f>TAB_!A189</f>
        <v>Total</v>
      </c>
      <c r="C134" s="100">
        <f>TAB_!B189</f>
        <v>100</v>
      </c>
      <c r="D134" s="32">
        <f>TAB_!C189</f>
        <v>100</v>
      </c>
      <c r="E134" s="32">
        <f>TAB_!D189</f>
        <v>100</v>
      </c>
      <c r="F134" s="32">
        <f>TAB_!E189</f>
        <v>100</v>
      </c>
      <c r="G134" s="32">
        <f>TAB_!F189</f>
        <v>100</v>
      </c>
      <c r="H134" s="32">
        <f>TAB_!G189</f>
        <v>100</v>
      </c>
      <c r="I134" s="32">
        <f>TAB_!H189</f>
        <v>100</v>
      </c>
      <c r="J134" s="32">
        <f>TAB_!I189</f>
        <v>100</v>
      </c>
      <c r="K134" s="32">
        <f>TAB_!J189</f>
        <v>100</v>
      </c>
      <c r="L134" s="32">
        <f>TAB_!K189</f>
        <v>100</v>
      </c>
      <c r="M134" s="32">
        <f>TAB_!L189</f>
        <v>100</v>
      </c>
      <c r="N134" s="32">
        <f>TAB_!M189</f>
        <v>100</v>
      </c>
      <c r="O134" s="32">
        <f>TAB_!N189</f>
        <v>100</v>
      </c>
      <c r="P134" s="32">
        <f>TAB_!O189</f>
        <v>100</v>
      </c>
      <c r="Q134" s="32">
        <f>TAB_!P189</f>
        <v>100</v>
      </c>
      <c r="R134" s="32">
        <f>TAB_!Q189</f>
        <v>100</v>
      </c>
      <c r="S134" s="32">
        <f>TAB_!R189</f>
        <v>100</v>
      </c>
      <c r="T134" s="32">
        <f>TAB_!S189</f>
        <v>100</v>
      </c>
      <c r="U134" s="32">
        <f>TAB_!T189</f>
        <v>100</v>
      </c>
      <c r="V134" s="32">
        <f>TAB_!U189</f>
        <v>100</v>
      </c>
      <c r="W134" s="32">
        <f>TAB_!V189</f>
        <v>100</v>
      </c>
      <c r="X134" s="114">
        <f>TAB_!W189</f>
        <v>100</v>
      </c>
    </row>
    <row r="135" spans="1:24">
      <c r="A135" s="279"/>
      <c r="B135" s="104" t="str">
        <f>TAB_!A190</f>
        <v>Numero de entrevistados</v>
      </c>
      <c r="C135" s="117">
        <f>TAB_!B190</f>
        <v>126</v>
      </c>
      <c r="D135" s="118">
        <f>TAB_!C190</f>
        <v>6</v>
      </c>
      <c r="E135" s="118">
        <f>TAB_!D190</f>
        <v>9</v>
      </c>
      <c r="F135" s="118">
        <f>TAB_!E190</f>
        <v>5</v>
      </c>
      <c r="G135" s="118">
        <f>TAB_!F190</f>
        <v>4</v>
      </c>
      <c r="H135" s="118">
        <f>TAB_!G190</f>
        <v>3</v>
      </c>
      <c r="I135" s="118">
        <f>TAB_!H190</f>
        <v>4</v>
      </c>
      <c r="J135" s="118">
        <f>TAB_!I190</f>
        <v>2</v>
      </c>
      <c r="K135" s="118">
        <f>TAB_!J190</f>
        <v>4</v>
      </c>
      <c r="L135" s="118">
        <f>TAB_!K190</f>
        <v>4</v>
      </c>
      <c r="M135" s="118">
        <f>TAB_!L190</f>
        <v>8</v>
      </c>
      <c r="N135" s="118">
        <f>TAB_!M190</f>
        <v>9</v>
      </c>
      <c r="O135" s="118">
        <f>TAB_!N190</f>
        <v>12</v>
      </c>
      <c r="P135" s="118">
        <f>TAB_!O190</f>
        <v>13</v>
      </c>
      <c r="Q135" s="118">
        <f>TAB_!P190</f>
        <v>4</v>
      </c>
      <c r="R135" s="118">
        <f>TAB_!Q190</f>
        <v>3</v>
      </c>
      <c r="S135" s="118">
        <f>TAB_!R190</f>
        <v>9</v>
      </c>
      <c r="T135" s="118">
        <f>TAB_!S190</f>
        <v>6</v>
      </c>
      <c r="U135" s="118">
        <f>TAB_!T190</f>
        <v>9</v>
      </c>
      <c r="V135" s="118">
        <f>TAB_!U190</f>
        <v>7</v>
      </c>
      <c r="W135" s="118">
        <f>TAB_!V190</f>
        <v>24</v>
      </c>
      <c r="X135" s="119">
        <f>TAB_!W190</f>
        <v>271</v>
      </c>
    </row>
    <row r="136" spans="1:24">
      <c r="A136" s="279"/>
      <c r="B136" s="108" t="str">
        <f>TAB_!A191</f>
        <v>TOP TWO BOX</v>
      </c>
      <c r="C136" s="101">
        <f>TAB_!B191</f>
        <v>91.27</v>
      </c>
      <c r="D136" s="30">
        <f>TAB_!C191</f>
        <v>83.33</v>
      </c>
      <c r="E136" s="30">
        <f>TAB_!D191</f>
        <v>88.89</v>
      </c>
      <c r="F136" s="30">
        <f>TAB_!E191</f>
        <v>100</v>
      </c>
      <c r="G136" s="30">
        <f>TAB_!F191</f>
        <v>100</v>
      </c>
      <c r="H136" s="30">
        <f>TAB_!G191</f>
        <v>100</v>
      </c>
      <c r="I136" s="30">
        <f>TAB_!H191</f>
        <v>100</v>
      </c>
      <c r="J136" s="30">
        <f>TAB_!I191</f>
        <v>100</v>
      </c>
      <c r="K136" s="30">
        <f>TAB_!J191</f>
        <v>100</v>
      </c>
      <c r="L136" s="30">
        <f>TAB_!K191</f>
        <v>100</v>
      </c>
      <c r="M136" s="30">
        <f>TAB_!L191</f>
        <v>100</v>
      </c>
      <c r="N136" s="30">
        <f>TAB_!M191</f>
        <v>100</v>
      </c>
      <c r="O136" s="30">
        <f>TAB_!N191</f>
        <v>100</v>
      </c>
      <c r="P136" s="30">
        <f>TAB_!O191</f>
        <v>100</v>
      </c>
      <c r="Q136" s="30">
        <f>TAB_!P191</f>
        <v>100</v>
      </c>
      <c r="R136" s="30">
        <f>TAB_!Q191</f>
        <v>100</v>
      </c>
      <c r="S136" s="30">
        <f>TAB_!R191</f>
        <v>100</v>
      </c>
      <c r="T136" s="30">
        <f>TAB_!S191</f>
        <v>100</v>
      </c>
      <c r="U136" s="30">
        <f>TAB_!T191</f>
        <v>100</v>
      </c>
      <c r="V136" s="30">
        <f>TAB_!U191</f>
        <v>100</v>
      </c>
      <c r="W136" s="30">
        <f>TAB_!V191</f>
        <v>100</v>
      </c>
      <c r="X136" s="115">
        <f>TAB_!W191</f>
        <v>95.2</v>
      </c>
    </row>
    <row r="137" spans="1:24">
      <c r="A137" s="279"/>
      <c r="B137" s="103" t="str">
        <f>TAB_!A192</f>
        <v>BOTTOM TWO BOX</v>
      </c>
      <c r="C137" s="100">
        <f>TAB_!B192</f>
        <v>0</v>
      </c>
      <c r="D137" s="32">
        <f>TAB_!C192</f>
        <v>0</v>
      </c>
      <c r="E137" s="32">
        <f>TAB_!D192</f>
        <v>0</v>
      </c>
      <c r="F137" s="32">
        <f>TAB_!E192</f>
        <v>0</v>
      </c>
      <c r="G137" s="32">
        <f>TAB_!F192</f>
        <v>0</v>
      </c>
      <c r="H137" s="32">
        <f>TAB_!G192</f>
        <v>0</v>
      </c>
      <c r="I137" s="32">
        <f>TAB_!H192</f>
        <v>0</v>
      </c>
      <c r="J137" s="32">
        <f>TAB_!I192</f>
        <v>0</v>
      </c>
      <c r="K137" s="32">
        <f>TAB_!J192</f>
        <v>0</v>
      </c>
      <c r="L137" s="32">
        <f>TAB_!K192</f>
        <v>0</v>
      </c>
      <c r="M137" s="32">
        <f>TAB_!L192</f>
        <v>0</v>
      </c>
      <c r="N137" s="32">
        <f>TAB_!M192</f>
        <v>0</v>
      </c>
      <c r="O137" s="32">
        <f>TAB_!N192</f>
        <v>0</v>
      </c>
      <c r="P137" s="32">
        <f>TAB_!O192</f>
        <v>0</v>
      </c>
      <c r="Q137" s="32">
        <f>TAB_!P192</f>
        <v>0</v>
      </c>
      <c r="R137" s="32">
        <f>TAB_!Q192</f>
        <v>0</v>
      </c>
      <c r="S137" s="32">
        <f>TAB_!R192</f>
        <v>0</v>
      </c>
      <c r="T137" s="32">
        <f>TAB_!S192</f>
        <v>0</v>
      </c>
      <c r="U137" s="32">
        <f>TAB_!T192</f>
        <v>0</v>
      </c>
      <c r="V137" s="32">
        <f>TAB_!U192</f>
        <v>0</v>
      </c>
      <c r="W137" s="32">
        <f>TAB_!V192</f>
        <v>0</v>
      </c>
      <c r="X137" s="114">
        <f>TAB_!W192</f>
        <v>0</v>
      </c>
    </row>
    <row r="138" spans="1:24">
      <c r="A138" s="279"/>
      <c r="B138" s="108" t="str">
        <f>TAB_!A193</f>
        <v>Media Escala de 1 a 5</v>
      </c>
      <c r="C138" s="102">
        <f>TAB_!B193</f>
        <v>4.5</v>
      </c>
      <c r="D138" s="31">
        <f>TAB_!C193</f>
        <v>4.7</v>
      </c>
      <c r="E138" s="31">
        <f>TAB_!D193</f>
        <v>4.5999999999999996</v>
      </c>
      <c r="F138" s="31">
        <f>TAB_!E193</f>
        <v>5</v>
      </c>
      <c r="G138" s="31">
        <f>TAB_!F193</f>
        <v>5</v>
      </c>
      <c r="H138" s="31">
        <f>TAB_!G193</f>
        <v>4.7</v>
      </c>
      <c r="I138" s="31">
        <f>TAB_!H193</f>
        <v>4.8</v>
      </c>
      <c r="J138" s="31">
        <f>TAB_!I193</f>
        <v>5</v>
      </c>
      <c r="K138" s="31">
        <f>TAB_!J193</f>
        <v>5</v>
      </c>
      <c r="L138" s="31">
        <f>TAB_!K193</f>
        <v>4.8</v>
      </c>
      <c r="M138" s="31">
        <f>TAB_!L193</f>
        <v>4.9000000000000004</v>
      </c>
      <c r="N138" s="31">
        <f>TAB_!M193</f>
        <v>4.7</v>
      </c>
      <c r="O138" s="31">
        <f>TAB_!N193</f>
        <v>4.7</v>
      </c>
      <c r="P138" s="31">
        <f>TAB_!O193</f>
        <v>4.8</v>
      </c>
      <c r="Q138" s="31">
        <f>TAB_!P193</f>
        <v>5</v>
      </c>
      <c r="R138" s="31">
        <f>TAB_!Q193</f>
        <v>5</v>
      </c>
      <c r="S138" s="31">
        <f>TAB_!R193</f>
        <v>4.9000000000000004</v>
      </c>
      <c r="T138" s="31">
        <f>TAB_!S193</f>
        <v>5</v>
      </c>
      <c r="U138" s="31">
        <f>TAB_!T193</f>
        <v>5</v>
      </c>
      <c r="V138" s="31">
        <f>TAB_!U193</f>
        <v>5</v>
      </c>
      <c r="W138" s="31">
        <f>TAB_!V193</f>
        <v>4.7</v>
      </c>
      <c r="X138" s="116">
        <f>TAB_!W193</f>
        <v>4.7</v>
      </c>
    </row>
    <row r="139" spans="1:24" ht="15.75" thickBot="1">
      <c r="A139" s="279"/>
      <c r="B139" s="109" t="str">
        <f>TAB_!A194</f>
        <v>Índice Escala de 1 a 100</v>
      </c>
      <c r="C139" s="120">
        <f>TAB_!B194</f>
        <v>87.1</v>
      </c>
      <c r="D139" s="121">
        <f>TAB_!C194</f>
        <v>91.7</v>
      </c>
      <c r="E139" s="121">
        <f>TAB_!D194</f>
        <v>88.9</v>
      </c>
      <c r="F139" s="121">
        <f>TAB_!E194</f>
        <v>100</v>
      </c>
      <c r="G139" s="121">
        <f>TAB_!F194</f>
        <v>100</v>
      </c>
      <c r="H139" s="121">
        <f>TAB_!G194</f>
        <v>91.7</v>
      </c>
      <c r="I139" s="121">
        <f>TAB_!H194</f>
        <v>93.8</v>
      </c>
      <c r="J139" s="121">
        <f>TAB_!I194</f>
        <v>100</v>
      </c>
      <c r="K139" s="121">
        <f>TAB_!J194</f>
        <v>100</v>
      </c>
      <c r="L139" s="121">
        <f>TAB_!K194</f>
        <v>93.8</v>
      </c>
      <c r="M139" s="121">
        <f>TAB_!L194</f>
        <v>96.9</v>
      </c>
      <c r="N139" s="121">
        <f>TAB_!M194</f>
        <v>91.7</v>
      </c>
      <c r="O139" s="121">
        <f>TAB_!N194</f>
        <v>91.7</v>
      </c>
      <c r="P139" s="121">
        <f>TAB_!O194</f>
        <v>96.2</v>
      </c>
      <c r="Q139" s="121">
        <f>TAB_!P194</f>
        <v>100</v>
      </c>
      <c r="R139" s="121">
        <f>TAB_!Q194</f>
        <v>100</v>
      </c>
      <c r="S139" s="121">
        <f>TAB_!R194</f>
        <v>97.2</v>
      </c>
      <c r="T139" s="121">
        <f>TAB_!S194</f>
        <v>100</v>
      </c>
      <c r="U139" s="121">
        <f>TAB_!T194</f>
        <v>100</v>
      </c>
      <c r="V139" s="121">
        <f>TAB_!U194</f>
        <v>100</v>
      </c>
      <c r="W139" s="121">
        <f>TAB_!V194</f>
        <v>92.7</v>
      </c>
      <c r="X139" s="122">
        <f>TAB_!W194</f>
        <v>91.5</v>
      </c>
    </row>
    <row r="140" spans="1:24">
      <c r="B140" s="13"/>
    </row>
    <row r="141" spans="1:24">
      <c r="B141" s="13"/>
    </row>
    <row r="142" spans="1:24">
      <c r="B142" s="13" t="str">
        <f>TAB_!A197</f>
        <v>#Durante su experiencia en la Universidad de La Sabana, le ha sido posible reconocer y hacer propios los siguientes rasgos que definen su naturaleza e identidad</v>
      </c>
    </row>
    <row r="143" spans="1:24" ht="15.75" thickBot="1">
      <c r="B143" s="13" t="str">
        <f>TAB_!A198</f>
        <v>#descritos en el Proyecto Educativo Institucional (PEI): Crecimiento personal y laboral que permita la promoción y el desarrollo personal y familiar</v>
      </c>
    </row>
    <row r="144" spans="1:24">
      <c r="B144" s="107" t="str">
        <f>TAB_!A205</f>
        <v>(1)Total Desacuerdo</v>
      </c>
      <c r="C144" s="106">
        <f>TAB_!B205</f>
        <v>0.79</v>
      </c>
      <c r="D144" s="105">
        <f>TAB_!C205</f>
        <v>0</v>
      </c>
      <c r="E144" s="105">
        <f>TAB_!D205</f>
        <v>0</v>
      </c>
      <c r="F144" s="105">
        <f>TAB_!E205</f>
        <v>0</v>
      </c>
      <c r="G144" s="105">
        <f>TAB_!F205</f>
        <v>0</v>
      </c>
      <c r="H144" s="105">
        <f>TAB_!G205</f>
        <v>0</v>
      </c>
      <c r="I144" s="105">
        <f>TAB_!H205</f>
        <v>0</v>
      </c>
      <c r="J144" s="105">
        <f>TAB_!I205</f>
        <v>0</v>
      </c>
      <c r="K144" s="105">
        <f>TAB_!J205</f>
        <v>0</v>
      </c>
      <c r="L144" s="105">
        <f>TAB_!K205</f>
        <v>0</v>
      </c>
      <c r="M144" s="105">
        <f>TAB_!L205</f>
        <v>0</v>
      </c>
      <c r="N144" s="105">
        <f>TAB_!M205</f>
        <v>0</v>
      </c>
      <c r="O144" s="105">
        <f>TAB_!N205</f>
        <v>0</v>
      </c>
      <c r="P144" s="105">
        <f>TAB_!O205</f>
        <v>0</v>
      </c>
      <c r="Q144" s="105">
        <f>TAB_!P205</f>
        <v>0</v>
      </c>
      <c r="R144" s="105">
        <f>TAB_!Q205</f>
        <v>0</v>
      </c>
      <c r="S144" s="105">
        <f>TAB_!R205</f>
        <v>0</v>
      </c>
      <c r="T144" s="105">
        <f>TAB_!S205</f>
        <v>0</v>
      </c>
      <c r="U144" s="105">
        <f>TAB_!T205</f>
        <v>0</v>
      </c>
      <c r="V144" s="105">
        <f>TAB_!U205</f>
        <v>0</v>
      </c>
      <c r="W144" s="105">
        <f>TAB_!V205</f>
        <v>0</v>
      </c>
      <c r="X144" s="113">
        <f>TAB_!W205</f>
        <v>0.37</v>
      </c>
    </row>
    <row r="145" spans="2:24">
      <c r="B145" s="103" t="str">
        <f>TAB_!A206</f>
        <v>(2)Desacuerdo</v>
      </c>
      <c r="C145" s="100">
        <f>TAB_!B206</f>
        <v>1.59</v>
      </c>
      <c r="D145" s="32">
        <f>TAB_!C206</f>
        <v>0</v>
      </c>
      <c r="E145" s="32">
        <f>TAB_!D206</f>
        <v>11.11</v>
      </c>
      <c r="F145" s="32">
        <f>TAB_!E206</f>
        <v>0</v>
      </c>
      <c r="G145" s="32">
        <f>TAB_!F206</f>
        <v>0</v>
      </c>
      <c r="H145" s="32">
        <f>TAB_!G206</f>
        <v>0</v>
      </c>
      <c r="I145" s="32">
        <f>TAB_!H206</f>
        <v>0</v>
      </c>
      <c r="J145" s="32">
        <f>TAB_!I206</f>
        <v>0</v>
      </c>
      <c r="K145" s="32">
        <f>TAB_!J206</f>
        <v>0</v>
      </c>
      <c r="L145" s="32">
        <f>TAB_!K206</f>
        <v>0</v>
      </c>
      <c r="M145" s="32">
        <f>TAB_!L206</f>
        <v>0</v>
      </c>
      <c r="N145" s="32">
        <f>TAB_!M206</f>
        <v>0</v>
      </c>
      <c r="O145" s="32">
        <f>TAB_!N206</f>
        <v>0</v>
      </c>
      <c r="P145" s="32">
        <f>TAB_!O206</f>
        <v>0</v>
      </c>
      <c r="Q145" s="32">
        <f>TAB_!P206</f>
        <v>0</v>
      </c>
      <c r="R145" s="32">
        <f>TAB_!Q206</f>
        <v>0</v>
      </c>
      <c r="S145" s="32">
        <f>TAB_!R206</f>
        <v>0</v>
      </c>
      <c r="T145" s="32">
        <f>TAB_!S206</f>
        <v>0</v>
      </c>
      <c r="U145" s="32">
        <f>TAB_!T206</f>
        <v>0</v>
      </c>
      <c r="V145" s="32">
        <f>TAB_!U206</f>
        <v>0</v>
      </c>
      <c r="W145" s="32">
        <f>TAB_!V206</f>
        <v>4.17</v>
      </c>
      <c r="X145" s="114">
        <f>TAB_!W206</f>
        <v>1.48</v>
      </c>
    </row>
    <row r="146" spans="2:24">
      <c r="B146" s="103" t="str">
        <f>TAB_!A207</f>
        <v>(3)Medianamente de acuerdo</v>
      </c>
      <c r="C146" s="100">
        <f>TAB_!B207</f>
        <v>7.14</v>
      </c>
      <c r="D146" s="32">
        <f>TAB_!C207</f>
        <v>0</v>
      </c>
      <c r="E146" s="32">
        <f>TAB_!D207</f>
        <v>22.22</v>
      </c>
      <c r="F146" s="32">
        <f>TAB_!E207</f>
        <v>0</v>
      </c>
      <c r="G146" s="32">
        <f>TAB_!F207</f>
        <v>0</v>
      </c>
      <c r="H146" s="32">
        <f>TAB_!G207</f>
        <v>0</v>
      </c>
      <c r="I146" s="32">
        <f>TAB_!H207</f>
        <v>0</v>
      </c>
      <c r="J146" s="32">
        <f>TAB_!I207</f>
        <v>50</v>
      </c>
      <c r="K146" s="32">
        <f>TAB_!J207</f>
        <v>0</v>
      </c>
      <c r="L146" s="32">
        <f>TAB_!K207</f>
        <v>25</v>
      </c>
      <c r="M146" s="32">
        <f>TAB_!L207</f>
        <v>0</v>
      </c>
      <c r="N146" s="32">
        <f>TAB_!M207</f>
        <v>33.33</v>
      </c>
      <c r="O146" s="32">
        <f>TAB_!N207</f>
        <v>8.33</v>
      </c>
      <c r="P146" s="32">
        <f>TAB_!O207</f>
        <v>7.69</v>
      </c>
      <c r="Q146" s="32">
        <f>TAB_!P207</f>
        <v>0</v>
      </c>
      <c r="R146" s="32">
        <f>TAB_!Q207</f>
        <v>0</v>
      </c>
      <c r="S146" s="32">
        <f>TAB_!R207</f>
        <v>0</v>
      </c>
      <c r="T146" s="32">
        <f>TAB_!S207</f>
        <v>16.670000000000002</v>
      </c>
      <c r="U146" s="32">
        <f>TAB_!T207</f>
        <v>0</v>
      </c>
      <c r="V146" s="32">
        <f>TAB_!U207</f>
        <v>0</v>
      </c>
      <c r="W146" s="32">
        <f>TAB_!V207</f>
        <v>8.33</v>
      </c>
      <c r="X146" s="114">
        <f>TAB_!W207</f>
        <v>7.75</v>
      </c>
    </row>
    <row r="147" spans="2:24">
      <c r="B147" s="103" t="str">
        <f>TAB_!A208</f>
        <v>(4)Acuerdo</v>
      </c>
      <c r="C147" s="100">
        <f>TAB_!B208</f>
        <v>32.54</v>
      </c>
      <c r="D147" s="32">
        <f>TAB_!C208</f>
        <v>33.33</v>
      </c>
      <c r="E147" s="32">
        <f>TAB_!D208</f>
        <v>22.22</v>
      </c>
      <c r="F147" s="32">
        <f>TAB_!E208</f>
        <v>20</v>
      </c>
      <c r="G147" s="32">
        <f>TAB_!F208</f>
        <v>50</v>
      </c>
      <c r="H147" s="32">
        <f>TAB_!G208</f>
        <v>66.67</v>
      </c>
      <c r="I147" s="32">
        <f>TAB_!H208</f>
        <v>50</v>
      </c>
      <c r="J147" s="32">
        <f>TAB_!I208</f>
        <v>50</v>
      </c>
      <c r="K147" s="32">
        <f>TAB_!J208</f>
        <v>25</v>
      </c>
      <c r="L147" s="32">
        <f>TAB_!K208</f>
        <v>50</v>
      </c>
      <c r="M147" s="32">
        <f>TAB_!L208</f>
        <v>12.5</v>
      </c>
      <c r="N147" s="32">
        <f>TAB_!M208</f>
        <v>33.33</v>
      </c>
      <c r="O147" s="32">
        <f>TAB_!N208</f>
        <v>50</v>
      </c>
      <c r="P147" s="32">
        <f>TAB_!O208</f>
        <v>7.69</v>
      </c>
      <c r="Q147" s="32">
        <f>TAB_!P208</f>
        <v>25</v>
      </c>
      <c r="R147" s="32">
        <f>TAB_!Q208</f>
        <v>33.33</v>
      </c>
      <c r="S147" s="32">
        <f>TAB_!R208</f>
        <v>33.33</v>
      </c>
      <c r="T147" s="32">
        <f>TAB_!S208</f>
        <v>0</v>
      </c>
      <c r="U147" s="32">
        <f>TAB_!T208</f>
        <v>22.22</v>
      </c>
      <c r="V147" s="32">
        <f>TAB_!U208</f>
        <v>28.57</v>
      </c>
      <c r="W147" s="32">
        <f>TAB_!V208</f>
        <v>37.5</v>
      </c>
      <c r="X147" s="114">
        <f>TAB_!W208</f>
        <v>31.37</v>
      </c>
    </row>
    <row r="148" spans="2:24">
      <c r="B148" s="103" t="str">
        <f>TAB_!A209</f>
        <v>(5)Total Acuerdo</v>
      </c>
      <c r="C148" s="100">
        <f>TAB_!B209</f>
        <v>57.14</v>
      </c>
      <c r="D148" s="32">
        <f>TAB_!C209</f>
        <v>66.67</v>
      </c>
      <c r="E148" s="32">
        <f>TAB_!D209</f>
        <v>44.44</v>
      </c>
      <c r="F148" s="32">
        <f>TAB_!E209</f>
        <v>80</v>
      </c>
      <c r="G148" s="32">
        <f>TAB_!F209</f>
        <v>50</v>
      </c>
      <c r="H148" s="32">
        <f>TAB_!G209</f>
        <v>33.33</v>
      </c>
      <c r="I148" s="32">
        <f>TAB_!H209</f>
        <v>50</v>
      </c>
      <c r="J148" s="32">
        <f>TAB_!I209</f>
        <v>0</v>
      </c>
      <c r="K148" s="32">
        <f>TAB_!J209</f>
        <v>75</v>
      </c>
      <c r="L148" s="32">
        <f>TAB_!K209</f>
        <v>25</v>
      </c>
      <c r="M148" s="32">
        <f>TAB_!L209</f>
        <v>87.5</v>
      </c>
      <c r="N148" s="32">
        <f>TAB_!M209</f>
        <v>33.33</v>
      </c>
      <c r="O148" s="32">
        <f>TAB_!N209</f>
        <v>41.67</v>
      </c>
      <c r="P148" s="32">
        <f>TAB_!O209</f>
        <v>84.62</v>
      </c>
      <c r="Q148" s="32">
        <f>TAB_!P209</f>
        <v>75</v>
      </c>
      <c r="R148" s="32">
        <f>TAB_!Q209</f>
        <v>66.67</v>
      </c>
      <c r="S148" s="32">
        <f>TAB_!R209</f>
        <v>66.67</v>
      </c>
      <c r="T148" s="32">
        <f>TAB_!S209</f>
        <v>83.33</v>
      </c>
      <c r="U148" s="32">
        <f>TAB_!T209</f>
        <v>77.78</v>
      </c>
      <c r="V148" s="32">
        <f>TAB_!U209</f>
        <v>71.430000000000007</v>
      </c>
      <c r="W148" s="32">
        <f>TAB_!V209</f>
        <v>50</v>
      </c>
      <c r="X148" s="114">
        <f>TAB_!W209</f>
        <v>58.67</v>
      </c>
    </row>
    <row r="149" spans="2:24">
      <c r="B149" s="103" t="str">
        <f>TAB_!A210</f>
        <v>NS/NA</v>
      </c>
      <c r="C149" s="100">
        <f>TAB_!B210</f>
        <v>0.79</v>
      </c>
      <c r="D149" s="32">
        <f>TAB_!C210</f>
        <v>0</v>
      </c>
      <c r="E149" s="32">
        <f>TAB_!D210</f>
        <v>0</v>
      </c>
      <c r="F149" s="32">
        <f>TAB_!E210</f>
        <v>0</v>
      </c>
      <c r="G149" s="32">
        <f>TAB_!F210</f>
        <v>0</v>
      </c>
      <c r="H149" s="32">
        <f>TAB_!G210</f>
        <v>0</v>
      </c>
      <c r="I149" s="32">
        <f>TAB_!H210</f>
        <v>0</v>
      </c>
      <c r="J149" s="32">
        <f>TAB_!I210</f>
        <v>0</v>
      </c>
      <c r="K149" s="32">
        <f>TAB_!J210</f>
        <v>0</v>
      </c>
      <c r="L149" s="32">
        <f>TAB_!K210</f>
        <v>0</v>
      </c>
      <c r="M149" s="32">
        <f>TAB_!L210</f>
        <v>0</v>
      </c>
      <c r="N149" s="32">
        <f>TAB_!M210</f>
        <v>0</v>
      </c>
      <c r="O149" s="32">
        <f>TAB_!N210</f>
        <v>0</v>
      </c>
      <c r="P149" s="32">
        <f>TAB_!O210</f>
        <v>0</v>
      </c>
      <c r="Q149" s="32">
        <f>TAB_!P210</f>
        <v>0</v>
      </c>
      <c r="R149" s="32">
        <f>TAB_!Q210</f>
        <v>0</v>
      </c>
      <c r="S149" s="32">
        <f>TAB_!R210</f>
        <v>0</v>
      </c>
      <c r="T149" s="32">
        <f>TAB_!S210</f>
        <v>0</v>
      </c>
      <c r="U149" s="32">
        <f>TAB_!T210</f>
        <v>0</v>
      </c>
      <c r="V149" s="32">
        <f>TAB_!U210</f>
        <v>0</v>
      </c>
      <c r="W149" s="32">
        <f>TAB_!V210</f>
        <v>0</v>
      </c>
      <c r="X149" s="114">
        <f>TAB_!W210</f>
        <v>0.37</v>
      </c>
    </row>
    <row r="150" spans="2:24">
      <c r="B150" s="103" t="str">
        <f>TAB_!A211</f>
        <v>Total</v>
      </c>
      <c r="C150" s="100">
        <f>TAB_!B211</f>
        <v>100</v>
      </c>
      <c r="D150" s="32">
        <f>TAB_!C211</f>
        <v>100</v>
      </c>
      <c r="E150" s="32">
        <f>TAB_!D211</f>
        <v>100</v>
      </c>
      <c r="F150" s="32">
        <f>TAB_!E211</f>
        <v>100</v>
      </c>
      <c r="G150" s="32">
        <f>TAB_!F211</f>
        <v>100</v>
      </c>
      <c r="H150" s="32">
        <f>TAB_!G211</f>
        <v>100</v>
      </c>
      <c r="I150" s="32">
        <f>TAB_!H211</f>
        <v>100</v>
      </c>
      <c r="J150" s="32">
        <f>TAB_!I211</f>
        <v>100</v>
      </c>
      <c r="K150" s="32">
        <f>TAB_!J211</f>
        <v>100</v>
      </c>
      <c r="L150" s="32">
        <f>TAB_!K211</f>
        <v>100</v>
      </c>
      <c r="M150" s="32">
        <f>TAB_!L211</f>
        <v>100</v>
      </c>
      <c r="N150" s="32">
        <f>TAB_!M211</f>
        <v>100</v>
      </c>
      <c r="O150" s="32">
        <f>TAB_!N211</f>
        <v>100</v>
      </c>
      <c r="P150" s="32">
        <f>TAB_!O211</f>
        <v>100</v>
      </c>
      <c r="Q150" s="32">
        <f>TAB_!P211</f>
        <v>100</v>
      </c>
      <c r="R150" s="32">
        <f>TAB_!Q211</f>
        <v>100</v>
      </c>
      <c r="S150" s="32">
        <f>TAB_!R211</f>
        <v>100</v>
      </c>
      <c r="T150" s="32">
        <f>TAB_!S211</f>
        <v>100</v>
      </c>
      <c r="U150" s="32">
        <f>TAB_!T211</f>
        <v>100</v>
      </c>
      <c r="V150" s="32">
        <f>TAB_!U211</f>
        <v>100</v>
      </c>
      <c r="W150" s="32">
        <f>TAB_!V211</f>
        <v>100</v>
      </c>
      <c r="X150" s="114">
        <f>TAB_!W211</f>
        <v>100</v>
      </c>
    </row>
    <row r="151" spans="2:24">
      <c r="B151" s="104" t="str">
        <f>TAB_!A212</f>
        <v>Numero de entrevistados</v>
      </c>
      <c r="C151" s="117">
        <f>TAB_!B212</f>
        <v>126</v>
      </c>
      <c r="D151" s="118">
        <f>TAB_!C212</f>
        <v>6</v>
      </c>
      <c r="E151" s="118">
        <f>TAB_!D212</f>
        <v>9</v>
      </c>
      <c r="F151" s="118">
        <f>TAB_!E212</f>
        <v>5</v>
      </c>
      <c r="G151" s="118">
        <f>TAB_!F212</f>
        <v>4</v>
      </c>
      <c r="H151" s="118">
        <f>TAB_!G212</f>
        <v>3</v>
      </c>
      <c r="I151" s="118">
        <f>TAB_!H212</f>
        <v>4</v>
      </c>
      <c r="J151" s="118">
        <f>TAB_!I212</f>
        <v>2</v>
      </c>
      <c r="K151" s="118">
        <f>TAB_!J212</f>
        <v>4</v>
      </c>
      <c r="L151" s="118">
        <f>TAB_!K212</f>
        <v>4</v>
      </c>
      <c r="M151" s="118">
        <f>TAB_!L212</f>
        <v>8</v>
      </c>
      <c r="N151" s="118">
        <f>TAB_!M212</f>
        <v>9</v>
      </c>
      <c r="O151" s="118">
        <f>TAB_!N212</f>
        <v>12</v>
      </c>
      <c r="P151" s="118">
        <f>TAB_!O212</f>
        <v>13</v>
      </c>
      <c r="Q151" s="118">
        <f>TAB_!P212</f>
        <v>4</v>
      </c>
      <c r="R151" s="118">
        <f>TAB_!Q212</f>
        <v>3</v>
      </c>
      <c r="S151" s="118">
        <f>TAB_!R212</f>
        <v>9</v>
      </c>
      <c r="T151" s="118">
        <f>TAB_!S212</f>
        <v>6</v>
      </c>
      <c r="U151" s="118">
        <f>TAB_!T212</f>
        <v>9</v>
      </c>
      <c r="V151" s="118">
        <f>TAB_!U212</f>
        <v>7</v>
      </c>
      <c r="W151" s="118">
        <f>TAB_!V212</f>
        <v>24</v>
      </c>
      <c r="X151" s="119">
        <f>TAB_!W212</f>
        <v>271</v>
      </c>
    </row>
    <row r="152" spans="2:24">
      <c r="B152" s="108" t="str">
        <f>TAB_!A213</f>
        <v>TOP TWO BOX</v>
      </c>
      <c r="C152" s="101">
        <f>TAB_!B213</f>
        <v>89.68</v>
      </c>
      <c r="D152" s="30">
        <f>TAB_!C213</f>
        <v>100</v>
      </c>
      <c r="E152" s="30">
        <f>TAB_!D213</f>
        <v>66.67</v>
      </c>
      <c r="F152" s="30">
        <f>TAB_!E213</f>
        <v>100</v>
      </c>
      <c r="G152" s="30">
        <f>TAB_!F213</f>
        <v>100</v>
      </c>
      <c r="H152" s="30">
        <f>TAB_!G213</f>
        <v>100</v>
      </c>
      <c r="I152" s="30">
        <f>TAB_!H213</f>
        <v>100</v>
      </c>
      <c r="J152" s="30">
        <f>TAB_!I213</f>
        <v>50</v>
      </c>
      <c r="K152" s="30">
        <f>TAB_!J213</f>
        <v>100</v>
      </c>
      <c r="L152" s="30">
        <f>TAB_!K213</f>
        <v>75</v>
      </c>
      <c r="M152" s="30">
        <f>TAB_!L213</f>
        <v>100</v>
      </c>
      <c r="N152" s="30">
        <f>TAB_!M213</f>
        <v>66.67</v>
      </c>
      <c r="O152" s="30">
        <f>TAB_!N213</f>
        <v>91.67</v>
      </c>
      <c r="P152" s="30">
        <f>TAB_!O213</f>
        <v>92.31</v>
      </c>
      <c r="Q152" s="30">
        <f>TAB_!P213</f>
        <v>100</v>
      </c>
      <c r="R152" s="30">
        <f>TAB_!Q213</f>
        <v>100</v>
      </c>
      <c r="S152" s="30">
        <f>TAB_!R213</f>
        <v>100</v>
      </c>
      <c r="T152" s="30">
        <f>TAB_!S213</f>
        <v>83.33</v>
      </c>
      <c r="U152" s="30">
        <f>TAB_!T213</f>
        <v>100</v>
      </c>
      <c r="V152" s="30">
        <f>TAB_!U213</f>
        <v>100</v>
      </c>
      <c r="W152" s="30">
        <f>TAB_!V213</f>
        <v>87.5</v>
      </c>
      <c r="X152" s="115">
        <f>TAB_!W213</f>
        <v>90.04</v>
      </c>
    </row>
    <row r="153" spans="2:24">
      <c r="B153" s="103" t="str">
        <f>TAB_!A214</f>
        <v>BOTTOM TWO BOX</v>
      </c>
      <c r="C153" s="100">
        <f>TAB_!B214</f>
        <v>2.38</v>
      </c>
      <c r="D153" s="32">
        <f>TAB_!C214</f>
        <v>0</v>
      </c>
      <c r="E153" s="32">
        <f>TAB_!D214</f>
        <v>11.11</v>
      </c>
      <c r="F153" s="32">
        <f>TAB_!E214</f>
        <v>0</v>
      </c>
      <c r="G153" s="32">
        <f>TAB_!F214</f>
        <v>0</v>
      </c>
      <c r="H153" s="32">
        <f>TAB_!G214</f>
        <v>0</v>
      </c>
      <c r="I153" s="32">
        <f>TAB_!H214</f>
        <v>0</v>
      </c>
      <c r="J153" s="32">
        <f>TAB_!I214</f>
        <v>0</v>
      </c>
      <c r="K153" s="32">
        <f>TAB_!J214</f>
        <v>0</v>
      </c>
      <c r="L153" s="32">
        <f>TAB_!K214</f>
        <v>0</v>
      </c>
      <c r="M153" s="32">
        <f>TAB_!L214</f>
        <v>0</v>
      </c>
      <c r="N153" s="32">
        <f>TAB_!M214</f>
        <v>0</v>
      </c>
      <c r="O153" s="32">
        <f>TAB_!N214</f>
        <v>0</v>
      </c>
      <c r="P153" s="32">
        <f>TAB_!O214</f>
        <v>0</v>
      </c>
      <c r="Q153" s="32">
        <f>TAB_!P214</f>
        <v>0</v>
      </c>
      <c r="R153" s="32">
        <f>TAB_!Q214</f>
        <v>0</v>
      </c>
      <c r="S153" s="32">
        <f>TAB_!R214</f>
        <v>0</v>
      </c>
      <c r="T153" s="32">
        <f>TAB_!S214</f>
        <v>0</v>
      </c>
      <c r="U153" s="32">
        <f>TAB_!T214</f>
        <v>0</v>
      </c>
      <c r="V153" s="32">
        <f>TAB_!U214</f>
        <v>0</v>
      </c>
      <c r="W153" s="32">
        <f>TAB_!V214</f>
        <v>4.17</v>
      </c>
      <c r="X153" s="114">
        <f>TAB_!W214</f>
        <v>1.85</v>
      </c>
    </row>
    <row r="154" spans="2:24">
      <c r="B154" s="108" t="str">
        <f>TAB_!A215</f>
        <v>Media Escala de 1 a 5</v>
      </c>
      <c r="C154" s="102">
        <f>TAB_!B215</f>
        <v>4.4000000000000004</v>
      </c>
      <c r="D154" s="31">
        <f>TAB_!C215</f>
        <v>4.7</v>
      </c>
      <c r="E154" s="31">
        <f>TAB_!D215</f>
        <v>4</v>
      </c>
      <c r="F154" s="31">
        <f>TAB_!E215</f>
        <v>4.8</v>
      </c>
      <c r="G154" s="31">
        <f>TAB_!F215</f>
        <v>4.5</v>
      </c>
      <c r="H154" s="31">
        <f>TAB_!G215</f>
        <v>4.3</v>
      </c>
      <c r="I154" s="31">
        <f>TAB_!H215</f>
        <v>4.5</v>
      </c>
      <c r="J154" s="31">
        <f>TAB_!I215</f>
        <v>3.5</v>
      </c>
      <c r="K154" s="31">
        <f>TAB_!J215</f>
        <v>4.8</v>
      </c>
      <c r="L154" s="31">
        <f>TAB_!K215</f>
        <v>4</v>
      </c>
      <c r="M154" s="31">
        <f>TAB_!L215</f>
        <v>4.9000000000000004</v>
      </c>
      <c r="N154" s="31">
        <f>TAB_!M215</f>
        <v>4</v>
      </c>
      <c r="O154" s="31">
        <f>TAB_!N215</f>
        <v>4.3</v>
      </c>
      <c r="P154" s="31">
        <f>TAB_!O215</f>
        <v>4.8</v>
      </c>
      <c r="Q154" s="31">
        <f>TAB_!P215</f>
        <v>4.8</v>
      </c>
      <c r="R154" s="31">
        <f>TAB_!Q215</f>
        <v>4.7</v>
      </c>
      <c r="S154" s="31">
        <f>TAB_!R215</f>
        <v>4.7</v>
      </c>
      <c r="T154" s="31">
        <f>TAB_!S215</f>
        <v>4.7</v>
      </c>
      <c r="U154" s="31">
        <f>TAB_!T215</f>
        <v>4.8</v>
      </c>
      <c r="V154" s="31">
        <f>TAB_!U215</f>
        <v>4.7</v>
      </c>
      <c r="W154" s="31">
        <f>TAB_!V215</f>
        <v>4.3</v>
      </c>
      <c r="X154" s="116">
        <f>TAB_!W215</f>
        <v>4.5</v>
      </c>
    </row>
    <row r="155" spans="2:24" ht="15.75" thickBot="1">
      <c r="B155" s="109" t="str">
        <f>TAB_!A216</f>
        <v>Índice Escala de 1 a 100</v>
      </c>
      <c r="C155" s="120">
        <f>TAB_!B216</f>
        <v>86.2</v>
      </c>
      <c r="D155" s="121">
        <f>TAB_!C216</f>
        <v>91.7</v>
      </c>
      <c r="E155" s="121">
        <f>TAB_!D216</f>
        <v>75</v>
      </c>
      <c r="F155" s="121">
        <f>TAB_!E216</f>
        <v>95</v>
      </c>
      <c r="G155" s="121">
        <f>TAB_!F216</f>
        <v>87.5</v>
      </c>
      <c r="H155" s="121">
        <f>TAB_!G216</f>
        <v>83.3</v>
      </c>
      <c r="I155" s="121">
        <f>TAB_!H216</f>
        <v>87.5</v>
      </c>
      <c r="J155" s="121">
        <f>TAB_!I216</f>
        <v>62.5</v>
      </c>
      <c r="K155" s="121">
        <f>TAB_!J216</f>
        <v>93.8</v>
      </c>
      <c r="L155" s="121">
        <f>TAB_!K216</f>
        <v>75</v>
      </c>
      <c r="M155" s="121">
        <f>TAB_!L216</f>
        <v>96.9</v>
      </c>
      <c r="N155" s="121">
        <f>TAB_!M216</f>
        <v>75</v>
      </c>
      <c r="O155" s="121">
        <f>TAB_!N216</f>
        <v>83.3</v>
      </c>
      <c r="P155" s="121">
        <f>TAB_!O216</f>
        <v>94.2</v>
      </c>
      <c r="Q155" s="121">
        <f>TAB_!P216</f>
        <v>93.8</v>
      </c>
      <c r="R155" s="121">
        <f>TAB_!Q216</f>
        <v>91.7</v>
      </c>
      <c r="S155" s="121">
        <f>TAB_!R216</f>
        <v>91.7</v>
      </c>
      <c r="T155" s="121">
        <f>TAB_!S216</f>
        <v>91.7</v>
      </c>
      <c r="U155" s="121">
        <f>TAB_!T216</f>
        <v>94.4</v>
      </c>
      <c r="V155" s="121">
        <f>TAB_!U216</f>
        <v>92.9</v>
      </c>
      <c r="W155" s="121">
        <f>TAB_!V216</f>
        <v>83.3</v>
      </c>
      <c r="X155" s="122">
        <f>TAB_!W216</f>
        <v>86.8</v>
      </c>
    </row>
    <row r="156" spans="2:24">
      <c r="B156" s="13"/>
    </row>
    <row r="157" spans="2:24">
      <c r="B157" s="13"/>
    </row>
    <row r="158" spans="2:24">
      <c r="B158" s="13" t="str">
        <f>TAB_!A219</f>
        <v>#Durante su experiencia en la Universidad de La Sabana, le ha sido posible reconocer y hacer propios los siguientes rasgos que definen su naturaleza e identidad</v>
      </c>
    </row>
    <row r="159" spans="2:24" ht="15.75" thickBot="1">
      <c r="B159" s="13" t="str">
        <f>TAB_!A220</f>
        <v>#descritos en el Proyecto Educativo Institucional (PEI): Asesoría académica como un medio de atención personalizada</v>
      </c>
    </row>
    <row r="160" spans="2:24">
      <c r="B160" s="107" t="str">
        <f>TAB_!A227</f>
        <v>(1)Total Desacuerdo</v>
      </c>
      <c r="C160" s="106">
        <f>TAB_!B227</f>
        <v>2.38</v>
      </c>
      <c r="D160" s="105">
        <f>TAB_!C227</f>
        <v>0</v>
      </c>
      <c r="E160" s="105">
        <f>TAB_!D227</f>
        <v>0</v>
      </c>
      <c r="F160" s="105">
        <f>TAB_!E227</f>
        <v>0</v>
      </c>
      <c r="G160" s="105">
        <f>TAB_!F227</f>
        <v>0</v>
      </c>
      <c r="H160" s="105">
        <f>TAB_!G227</f>
        <v>0</v>
      </c>
      <c r="I160" s="105">
        <f>TAB_!H227</f>
        <v>0</v>
      </c>
      <c r="J160" s="105">
        <f>TAB_!I227</f>
        <v>0</v>
      </c>
      <c r="K160" s="105">
        <f>TAB_!J227</f>
        <v>0</v>
      </c>
      <c r="L160" s="105">
        <f>TAB_!K227</f>
        <v>0</v>
      </c>
      <c r="M160" s="105">
        <f>TAB_!L227</f>
        <v>0</v>
      </c>
      <c r="N160" s="105">
        <f>TAB_!M227</f>
        <v>0</v>
      </c>
      <c r="O160" s="105">
        <f>TAB_!N227</f>
        <v>0</v>
      </c>
      <c r="P160" s="105">
        <f>TAB_!O227</f>
        <v>0</v>
      </c>
      <c r="Q160" s="105">
        <f>TAB_!P227</f>
        <v>0</v>
      </c>
      <c r="R160" s="105">
        <f>TAB_!Q227</f>
        <v>0</v>
      </c>
      <c r="S160" s="105">
        <f>TAB_!R227</f>
        <v>0</v>
      </c>
      <c r="T160" s="105">
        <f>TAB_!S227</f>
        <v>0</v>
      </c>
      <c r="U160" s="105">
        <f>TAB_!T227</f>
        <v>0</v>
      </c>
      <c r="V160" s="105">
        <f>TAB_!U227</f>
        <v>0</v>
      </c>
      <c r="W160" s="105">
        <f>TAB_!V227</f>
        <v>0</v>
      </c>
      <c r="X160" s="113">
        <f>TAB_!W227</f>
        <v>1.1100000000000001</v>
      </c>
    </row>
    <row r="161" spans="2:24">
      <c r="B161" s="103" t="str">
        <f>TAB_!A228</f>
        <v>(2)Desacuerdo</v>
      </c>
      <c r="C161" s="100">
        <f>TAB_!B228</f>
        <v>6.35</v>
      </c>
      <c r="D161" s="32">
        <f>TAB_!C228</f>
        <v>0</v>
      </c>
      <c r="E161" s="32">
        <f>TAB_!D228</f>
        <v>0</v>
      </c>
      <c r="F161" s="32">
        <f>TAB_!E228</f>
        <v>0</v>
      </c>
      <c r="G161" s="32">
        <f>TAB_!F228</f>
        <v>0</v>
      </c>
      <c r="H161" s="32">
        <f>TAB_!G228</f>
        <v>0</v>
      </c>
      <c r="I161" s="32">
        <f>TAB_!H228</f>
        <v>0</v>
      </c>
      <c r="J161" s="32">
        <f>TAB_!I228</f>
        <v>0</v>
      </c>
      <c r="K161" s="32">
        <f>TAB_!J228</f>
        <v>0</v>
      </c>
      <c r="L161" s="32">
        <f>TAB_!K228</f>
        <v>0</v>
      </c>
      <c r="M161" s="32">
        <f>TAB_!L228</f>
        <v>0</v>
      </c>
      <c r="N161" s="32">
        <f>TAB_!M228</f>
        <v>0</v>
      </c>
      <c r="O161" s="32">
        <f>TAB_!N228</f>
        <v>0</v>
      </c>
      <c r="P161" s="32">
        <f>TAB_!O228</f>
        <v>0</v>
      </c>
      <c r="Q161" s="32">
        <f>TAB_!P228</f>
        <v>0</v>
      </c>
      <c r="R161" s="32">
        <f>TAB_!Q228</f>
        <v>0</v>
      </c>
      <c r="S161" s="32">
        <f>TAB_!R228</f>
        <v>0</v>
      </c>
      <c r="T161" s="32">
        <f>TAB_!S228</f>
        <v>0</v>
      </c>
      <c r="U161" s="32">
        <f>TAB_!T228</f>
        <v>0</v>
      </c>
      <c r="V161" s="32">
        <f>TAB_!U228</f>
        <v>0</v>
      </c>
      <c r="W161" s="32">
        <f>TAB_!V228</f>
        <v>4.17</v>
      </c>
      <c r="X161" s="114">
        <f>TAB_!W228</f>
        <v>3.32</v>
      </c>
    </row>
    <row r="162" spans="2:24">
      <c r="B162" s="103" t="str">
        <f>TAB_!A229</f>
        <v>(3)Medianamente de acuerdo</v>
      </c>
      <c r="C162" s="100">
        <f>TAB_!B229</f>
        <v>16.670000000000002</v>
      </c>
      <c r="D162" s="32">
        <f>TAB_!C229</f>
        <v>16.670000000000002</v>
      </c>
      <c r="E162" s="32">
        <f>TAB_!D229</f>
        <v>0</v>
      </c>
      <c r="F162" s="32">
        <f>TAB_!E229</f>
        <v>0</v>
      </c>
      <c r="G162" s="32">
        <f>TAB_!F229</f>
        <v>0</v>
      </c>
      <c r="H162" s="32">
        <f>TAB_!G229</f>
        <v>66.67</v>
      </c>
      <c r="I162" s="32">
        <f>TAB_!H229</f>
        <v>0</v>
      </c>
      <c r="J162" s="32">
        <f>TAB_!I229</f>
        <v>0</v>
      </c>
      <c r="K162" s="32">
        <f>TAB_!J229</f>
        <v>0</v>
      </c>
      <c r="L162" s="32">
        <f>TAB_!K229</f>
        <v>0</v>
      </c>
      <c r="M162" s="32">
        <f>TAB_!L229</f>
        <v>12.5</v>
      </c>
      <c r="N162" s="32">
        <f>TAB_!M229</f>
        <v>11.11</v>
      </c>
      <c r="O162" s="32">
        <f>TAB_!N229</f>
        <v>0</v>
      </c>
      <c r="P162" s="32">
        <f>TAB_!O229</f>
        <v>7.69</v>
      </c>
      <c r="Q162" s="32">
        <f>TAB_!P229</f>
        <v>0</v>
      </c>
      <c r="R162" s="32">
        <f>TAB_!Q229</f>
        <v>0</v>
      </c>
      <c r="S162" s="32">
        <f>TAB_!R229</f>
        <v>11.11</v>
      </c>
      <c r="T162" s="32">
        <f>TAB_!S229</f>
        <v>0</v>
      </c>
      <c r="U162" s="32">
        <f>TAB_!T229</f>
        <v>0</v>
      </c>
      <c r="V162" s="32">
        <f>TAB_!U229</f>
        <v>0</v>
      </c>
      <c r="W162" s="32">
        <f>TAB_!V229</f>
        <v>0</v>
      </c>
      <c r="X162" s="114">
        <f>TAB_!W229</f>
        <v>10.33</v>
      </c>
    </row>
    <row r="163" spans="2:24">
      <c r="B163" s="103" t="str">
        <f>TAB_!A230</f>
        <v>(4)Acuerdo</v>
      </c>
      <c r="C163" s="100">
        <f>TAB_!B230</f>
        <v>35.71</v>
      </c>
      <c r="D163" s="32">
        <f>TAB_!C230</f>
        <v>33.33</v>
      </c>
      <c r="E163" s="32">
        <f>TAB_!D230</f>
        <v>55.56</v>
      </c>
      <c r="F163" s="32">
        <f>TAB_!E230</f>
        <v>40</v>
      </c>
      <c r="G163" s="32">
        <f>TAB_!F230</f>
        <v>75</v>
      </c>
      <c r="H163" s="32">
        <f>TAB_!G230</f>
        <v>33.33</v>
      </c>
      <c r="I163" s="32">
        <f>TAB_!H230</f>
        <v>25</v>
      </c>
      <c r="J163" s="32">
        <f>TAB_!I230</f>
        <v>100</v>
      </c>
      <c r="K163" s="32">
        <f>TAB_!J230</f>
        <v>50</v>
      </c>
      <c r="L163" s="32">
        <f>TAB_!K230</f>
        <v>50</v>
      </c>
      <c r="M163" s="32">
        <f>TAB_!L230</f>
        <v>25</v>
      </c>
      <c r="N163" s="32">
        <f>TAB_!M230</f>
        <v>22.22</v>
      </c>
      <c r="O163" s="32">
        <f>TAB_!N230</f>
        <v>58.33</v>
      </c>
      <c r="P163" s="32">
        <f>TAB_!O230</f>
        <v>7.69</v>
      </c>
      <c r="Q163" s="32">
        <f>TAB_!P230</f>
        <v>25</v>
      </c>
      <c r="R163" s="32">
        <f>TAB_!Q230</f>
        <v>66.67</v>
      </c>
      <c r="S163" s="32">
        <f>TAB_!R230</f>
        <v>22.22</v>
      </c>
      <c r="T163" s="32">
        <f>TAB_!S230</f>
        <v>16.670000000000002</v>
      </c>
      <c r="U163" s="32">
        <f>TAB_!T230</f>
        <v>11.11</v>
      </c>
      <c r="V163" s="32">
        <f>TAB_!U230</f>
        <v>14.29</v>
      </c>
      <c r="W163" s="32">
        <f>TAB_!V230</f>
        <v>29.17</v>
      </c>
      <c r="X163" s="114">
        <f>TAB_!W230</f>
        <v>33.950000000000003</v>
      </c>
    </row>
    <row r="164" spans="2:24">
      <c r="B164" s="103" t="str">
        <f>TAB_!A231</f>
        <v>(5)Total Acuerdo</v>
      </c>
      <c r="C164" s="100">
        <f>TAB_!B231</f>
        <v>35.71</v>
      </c>
      <c r="D164" s="32">
        <f>TAB_!C231</f>
        <v>50</v>
      </c>
      <c r="E164" s="32">
        <f>TAB_!D231</f>
        <v>44.44</v>
      </c>
      <c r="F164" s="32">
        <f>TAB_!E231</f>
        <v>60</v>
      </c>
      <c r="G164" s="32">
        <f>TAB_!F231</f>
        <v>25</v>
      </c>
      <c r="H164" s="32">
        <f>TAB_!G231</f>
        <v>0</v>
      </c>
      <c r="I164" s="32">
        <f>TAB_!H231</f>
        <v>75</v>
      </c>
      <c r="J164" s="32">
        <f>TAB_!I231</f>
        <v>0</v>
      </c>
      <c r="K164" s="32">
        <f>TAB_!J231</f>
        <v>50</v>
      </c>
      <c r="L164" s="32">
        <f>TAB_!K231</f>
        <v>50</v>
      </c>
      <c r="M164" s="32">
        <f>TAB_!L231</f>
        <v>62.5</v>
      </c>
      <c r="N164" s="32">
        <f>TAB_!M231</f>
        <v>55.56</v>
      </c>
      <c r="O164" s="32">
        <f>TAB_!N231</f>
        <v>41.67</v>
      </c>
      <c r="P164" s="32">
        <f>TAB_!O231</f>
        <v>84.62</v>
      </c>
      <c r="Q164" s="32">
        <f>TAB_!P231</f>
        <v>75</v>
      </c>
      <c r="R164" s="32">
        <f>TAB_!Q231</f>
        <v>33.33</v>
      </c>
      <c r="S164" s="32">
        <f>TAB_!R231</f>
        <v>55.56</v>
      </c>
      <c r="T164" s="32">
        <f>TAB_!S231</f>
        <v>83.33</v>
      </c>
      <c r="U164" s="32">
        <f>TAB_!T231</f>
        <v>88.89</v>
      </c>
      <c r="V164" s="32">
        <f>TAB_!U231</f>
        <v>85.71</v>
      </c>
      <c r="W164" s="32">
        <f>TAB_!V231</f>
        <v>54.17</v>
      </c>
      <c r="X164" s="114">
        <f>TAB_!W231</f>
        <v>47.97</v>
      </c>
    </row>
    <row r="165" spans="2:24">
      <c r="B165" s="103" t="str">
        <f>TAB_!A232</f>
        <v>NS/NA</v>
      </c>
      <c r="C165" s="100">
        <f>TAB_!B232</f>
        <v>3.17</v>
      </c>
      <c r="D165" s="32">
        <f>TAB_!C232</f>
        <v>0</v>
      </c>
      <c r="E165" s="32">
        <f>TAB_!D232</f>
        <v>0</v>
      </c>
      <c r="F165" s="32">
        <f>TAB_!E232</f>
        <v>0</v>
      </c>
      <c r="G165" s="32">
        <f>TAB_!F232</f>
        <v>0</v>
      </c>
      <c r="H165" s="32">
        <f>TAB_!G232</f>
        <v>0</v>
      </c>
      <c r="I165" s="32">
        <f>TAB_!H232</f>
        <v>0</v>
      </c>
      <c r="J165" s="32">
        <f>TAB_!I232</f>
        <v>0</v>
      </c>
      <c r="K165" s="32">
        <f>TAB_!J232</f>
        <v>0</v>
      </c>
      <c r="L165" s="32">
        <f>TAB_!K232</f>
        <v>0</v>
      </c>
      <c r="M165" s="32">
        <f>TAB_!L232</f>
        <v>0</v>
      </c>
      <c r="N165" s="32">
        <f>TAB_!M232</f>
        <v>11.11</v>
      </c>
      <c r="O165" s="32">
        <f>TAB_!N232</f>
        <v>0</v>
      </c>
      <c r="P165" s="32">
        <f>TAB_!O232</f>
        <v>0</v>
      </c>
      <c r="Q165" s="32">
        <f>TAB_!P232</f>
        <v>0</v>
      </c>
      <c r="R165" s="32">
        <f>TAB_!Q232</f>
        <v>0</v>
      </c>
      <c r="S165" s="32">
        <f>TAB_!R232</f>
        <v>11.11</v>
      </c>
      <c r="T165" s="32">
        <f>TAB_!S232</f>
        <v>0</v>
      </c>
      <c r="U165" s="32">
        <f>TAB_!T232</f>
        <v>0</v>
      </c>
      <c r="V165" s="32">
        <f>TAB_!U232</f>
        <v>0</v>
      </c>
      <c r="W165" s="32">
        <f>TAB_!V232</f>
        <v>12.5</v>
      </c>
      <c r="X165" s="114">
        <f>TAB_!W232</f>
        <v>3.32</v>
      </c>
    </row>
    <row r="166" spans="2:24">
      <c r="B166" s="103" t="str">
        <f>TAB_!A233</f>
        <v>Total</v>
      </c>
      <c r="C166" s="100">
        <f>TAB_!B233</f>
        <v>100</v>
      </c>
      <c r="D166" s="32">
        <f>TAB_!C233</f>
        <v>100</v>
      </c>
      <c r="E166" s="32">
        <f>TAB_!D233</f>
        <v>100</v>
      </c>
      <c r="F166" s="32">
        <f>TAB_!E233</f>
        <v>100</v>
      </c>
      <c r="G166" s="32">
        <f>TAB_!F233</f>
        <v>100</v>
      </c>
      <c r="H166" s="32">
        <f>TAB_!G233</f>
        <v>100</v>
      </c>
      <c r="I166" s="32">
        <f>TAB_!H233</f>
        <v>100</v>
      </c>
      <c r="J166" s="32">
        <f>TAB_!I233</f>
        <v>100</v>
      </c>
      <c r="K166" s="32">
        <f>TAB_!J233</f>
        <v>100</v>
      </c>
      <c r="L166" s="32">
        <f>TAB_!K233</f>
        <v>100</v>
      </c>
      <c r="M166" s="32">
        <f>TAB_!L233</f>
        <v>100</v>
      </c>
      <c r="N166" s="32">
        <f>TAB_!M233</f>
        <v>100</v>
      </c>
      <c r="O166" s="32">
        <f>TAB_!N233</f>
        <v>100</v>
      </c>
      <c r="P166" s="32">
        <f>TAB_!O233</f>
        <v>100</v>
      </c>
      <c r="Q166" s="32">
        <f>TAB_!P233</f>
        <v>100</v>
      </c>
      <c r="R166" s="32">
        <f>TAB_!Q233</f>
        <v>100</v>
      </c>
      <c r="S166" s="32">
        <f>TAB_!R233</f>
        <v>100</v>
      </c>
      <c r="T166" s="32">
        <f>TAB_!S233</f>
        <v>100</v>
      </c>
      <c r="U166" s="32">
        <f>TAB_!T233</f>
        <v>100</v>
      </c>
      <c r="V166" s="32">
        <f>TAB_!U233</f>
        <v>100</v>
      </c>
      <c r="W166" s="32">
        <f>TAB_!V233</f>
        <v>100</v>
      </c>
      <c r="X166" s="114">
        <f>TAB_!W233</f>
        <v>100</v>
      </c>
    </row>
    <row r="167" spans="2:24">
      <c r="B167" s="104" t="str">
        <f>TAB_!A234</f>
        <v>Numero de entrevistados</v>
      </c>
      <c r="C167" s="117">
        <f>TAB_!B234</f>
        <v>126</v>
      </c>
      <c r="D167" s="118">
        <f>TAB_!C234</f>
        <v>6</v>
      </c>
      <c r="E167" s="118">
        <f>TAB_!D234</f>
        <v>9</v>
      </c>
      <c r="F167" s="118">
        <f>TAB_!E234</f>
        <v>5</v>
      </c>
      <c r="G167" s="118">
        <f>TAB_!F234</f>
        <v>4</v>
      </c>
      <c r="H167" s="118">
        <f>TAB_!G234</f>
        <v>3</v>
      </c>
      <c r="I167" s="118">
        <f>TAB_!H234</f>
        <v>4</v>
      </c>
      <c r="J167" s="118">
        <f>TAB_!I234</f>
        <v>2</v>
      </c>
      <c r="K167" s="118">
        <f>TAB_!J234</f>
        <v>4</v>
      </c>
      <c r="L167" s="118">
        <f>TAB_!K234</f>
        <v>4</v>
      </c>
      <c r="M167" s="118">
        <f>TAB_!L234</f>
        <v>8</v>
      </c>
      <c r="N167" s="118">
        <f>TAB_!M234</f>
        <v>9</v>
      </c>
      <c r="O167" s="118">
        <f>TAB_!N234</f>
        <v>12</v>
      </c>
      <c r="P167" s="118">
        <f>TAB_!O234</f>
        <v>13</v>
      </c>
      <c r="Q167" s="118">
        <f>TAB_!P234</f>
        <v>4</v>
      </c>
      <c r="R167" s="118">
        <f>TAB_!Q234</f>
        <v>3</v>
      </c>
      <c r="S167" s="118">
        <f>TAB_!R234</f>
        <v>9</v>
      </c>
      <c r="T167" s="118">
        <f>TAB_!S234</f>
        <v>6</v>
      </c>
      <c r="U167" s="118">
        <f>TAB_!T234</f>
        <v>9</v>
      </c>
      <c r="V167" s="118">
        <f>TAB_!U234</f>
        <v>7</v>
      </c>
      <c r="W167" s="118">
        <f>TAB_!V234</f>
        <v>24</v>
      </c>
      <c r="X167" s="119">
        <f>TAB_!W234</f>
        <v>271</v>
      </c>
    </row>
    <row r="168" spans="2:24">
      <c r="B168" s="108" t="str">
        <f>TAB_!A235</f>
        <v>TOP TWO BOX</v>
      </c>
      <c r="C168" s="101">
        <f>TAB_!B235</f>
        <v>71.430000000000007</v>
      </c>
      <c r="D168" s="30">
        <f>TAB_!C235</f>
        <v>83.33</v>
      </c>
      <c r="E168" s="30">
        <f>TAB_!D235</f>
        <v>100</v>
      </c>
      <c r="F168" s="30">
        <f>TAB_!E235</f>
        <v>100</v>
      </c>
      <c r="G168" s="30">
        <f>TAB_!F235</f>
        <v>100</v>
      </c>
      <c r="H168" s="30">
        <f>TAB_!G235</f>
        <v>33.33</v>
      </c>
      <c r="I168" s="30">
        <f>TAB_!H235</f>
        <v>100</v>
      </c>
      <c r="J168" s="30">
        <f>TAB_!I235</f>
        <v>100</v>
      </c>
      <c r="K168" s="30">
        <f>TAB_!J235</f>
        <v>100</v>
      </c>
      <c r="L168" s="30">
        <f>TAB_!K235</f>
        <v>100</v>
      </c>
      <c r="M168" s="30">
        <f>TAB_!L235</f>
        <v>87.5</v>
      </c>
      <c r="N168" s="30">
        <f>TAB_!M235</f>
        <v>77.78</v>
      </c>
      <c r="O168" s="30">
        <f>TAB_!N235</f>
        <v>100</v>
      </c>
      <c r="P168" s="30">
        <f>TAB_!O235</f>
        <v>92.31</v>
      </c>
      <c r="Q168" s="30">
        <f>TAB_!P235</f>
        <v>100</v>
      </c>
      <c r="R168" s="30">
        <f>TAB_!Q235</f>
        <v>100</v>
      </c>
      <c r="S168" s="30">
        <f>TAB_!R235</f>
        <v>77.78</v>
      </c>
      <c r="T168" s="30">
        <f>TAB_!S235</f>
        <v>100</v>
      </c>
      <c r="U168" s="30">
        <f>TAB_!T235</f>
        <v>100</v>
      </c>
      <c r="V168" s="30">
        <f>TAB_!U235</f>
        <v>100</v>
      </c>
      <c r="W168" s="30">
        <f>TAB_!V235</f>
        <v>83.33</v>
      </c>
      <c r="X168" s="115">
        <f>TAB_!W235</f>
        <v>81.92</v>
      </c>
    </row>
    <row r="169" spans="2:24">
      <c r="B169" s="103" t="str">
        <f>TAB_!A236</f>
        <v>BOTTOM TWO BOX</v>
      </c>
      <c r="C169" s="100">
        <f>TAB_!B236</f>
        <v>8.73</v>
      </c>
      <c r="D169" s="32">
        <f>TAB_!C236</f>
        <v>0</v>
      </c>
      <c r="E169" s="32">
        <f>TAB_!D236</f>
        <v>0</v>
      </c>
      <c r="F169" s="32">
        <f>TAB_!E236</f>
        <v>0</v>
      </c>
      <c r="G169" s="32">
        <f>TAB_!F236</f>
        <v>0</v>
      </c>
      <c r="H169" s="32">
        <f>TAB_!G236</f>
        <v>0</v>
      </c>
      <c r="I169" s="32">
        <f>TAB_!H236</f>
        <v>0</v>
      </c>
      <c r="J169" s="32">
        <f>TAB_!I236</f>
        <v>0</v>
      </c>
      <c r="K169" s="32">
        <f>TAB_!J236</f>
        <v>0</v>
      </c>
      <c r="L169" s="32">
        <f>TAB_!K236</f>
        <v>0</v>
      </c>
      <c r="M169" s="32">
        <f>TAB_!L236</f>
        <v>0</v>
      </c>
      <c r="N169" s="32">
        <f>TAB_!M236</f>
        <v>0</v>
      </c>
      <c r="O169" s="32">
        <f>TAB_!N236</f>
        <v>0</v>
      </c>
      <c r="P169" s="32">
        <f>TAB_!O236</f>
        <v>0</v>
      </c>
      <c r="Q169" s="32">
        <f>TAB_!P236</f>
        <v>0</v>
      </c>
      <c r="R169" s="32">
        <f>TAB_!Q236</f>
        <v>0</v>
      </c>
      <c r="S169" s="32">
        <f>TAB_!R236</f>
        <v>0</v>
      </c>
      <c r="T169" s="32">
        <f>TAB_!S236</f>
        <v>0</v>
      </c>
      <c r="U169" s="32">
        <f>TAB_!T236</f>
        <v>0</v>
      </c>
      <c r="V169" s="32">
        <f>TAB_!U236</f>
        <v>0</v>
      </c>
      <c r="W169" s="32">
        <f>TAB_!V236</f>
        <v>4.17</v>
      </c>
      <c r="X169" s="114">
        <f>TAB_!W236</f>
        <v>4.43</v>
      </c>
    </row>
    <row r="170" spans="2:24">
      <c r="B170" s="108" t="str">
        <f>TAB_!A237</f>
        <v>Media Escala de 1 a 5</v>
      </c>
      <c r="C170" s="102">
        <f>TAB_!B237</f>
        <v>4</v>
      </c>
      <c r="D170" s="31">
        <f>TAB_!C237</f>
        <v>4.3</v>
      </c>
      <c r="E170" s="31">
        <f>TAB_!D237</f>
        <v>4.4000000000000004</v>
      </c>
      <c r="F170" s="31">
        <f>TAB_!E237</f>
        <v>4.5999999999999996</v>
      </c>
      <c r="G170" s="31">
        <f>TAB_!F237</f>
        <v>4.3</v>
      </c>
      <c r="H170" s="31">
        <f>TAB_!G237</f>
        <v>3.3</v>
      </c>
      <c r="I170" s="31">
        <f>TAB_!H237</f>
        <v>4.8</v>
      </c>
      <c r="J170" s="31">
        <f>TAB_!I237</f>
        <v>4</v>
      </c>
      <c r="K170" s="31">
        <f>TAB_!J237</f>
        <v>4.5</v>
      </c>
      <c r="L170" s="31">
        <f>TAB_!K237</f>
        <v>4.5</v>
      </c>
      <c r="M170" s="31">
        <f>TAB_!L237</f>
        <v>4.5</v>
      </c>
      <c r="N170" s="31">
        <f>TAB_!M237</f>
        <v>4.5</v>
      </c>
      <c r="O170" s="31">
        <f>TAB_!N237</f>
        <v>4.4000000000000004</v>
      </c>
      <c r="P170" s="31">
        <f>TAB_!O237</f>
        <v>4.8</v>
      </c>
      <c r="Q170" s="31">
        <f>TAB_!P237</f>
        <v>4.8</v>
      </c>
      <c r="R170" s="31">
        <f>TAB_!Q237</f>
        <v>4.3</v>
      </c>
      <c r="S170" s="31">
        <f>TAB_!R237</f>
        <v>4.5</v>
      </c>
      <c r="T170" s="31">
        <f>TAB_!S237</f>
        <v>4.8</v>
      </c>
      <c r="U170" s="31">
        <f>TAB_!T237</f>
        <v>4.9000000000000004</v>
      </c>
      <c r="V170" s="31">
        <f>TAB_!U237</f>
        <v>4.9000000000000004</v>
      </c>
      <c r="W170" s="31">
        <f>TAB_!V237</f>
        <v>4.5</v>
      </c>
      <c r="X170" s="116">
        <f>TAB_!W237</f>
        <v>4.3</v>
      </c>
    </row>
    <row r="171" spans="2:24" ht="15.75" thickBot="1">
      <c r="B171" s="109" t="str">
        <f>TAB_!A238</f>
        <v>Índice Escala de 1 a 100</v>
      </c>
      <c r="C171" s="120">
        <f>TAB_!B238</f>
        <v>74.8</v>
      </c>
      <c r="D171" s="121">
        <f>TAB_!C238</f>
        <v>83.3</v>
      </c>
      <c r="E171" s="121">
        <f>TAB_!D238</f>
        <v>86.1</v>
      </c>
      <c r="F171" s="121">
        <f>TAB_!E238</f>
        <v>90</v>
      </c>
      <c r="G171" s="121">
        <f>TAB_!F238</f>
        <v>81.3</v>
      </c>
      <c r="H171" s="121">
        <f>TAB_!G238</f>
        <v>58.3</v>
      </c>
      <c r="I171" s="121">
        <f>TAB_!H238</f>
        <v>93.8</v>
      </c>
      <c r="J171" s="121">
        <f>TAB_!I238</f>
        <v>75</v>
      </c>
      <c r="K171" s="121">
        <f>TAB_!J238</f>
        <v>87.5</v>
      </c>
      <c r="L171" s="121">
        <f>TAB_!K238</f>
        <v>87.5</v>
      </c>
      <c r="M171" s="121">
        <f>TAB_!L238</f>
        <v>87.5</v>
      </c>
      <c r="N171" s="121">
        <f>TAB_!M238</f>
        <v>87.5</v>
      </c>
      <c r="O171" s="121">
        <f>TAB_!N238</f>
        <v>85.4</v>
      </c>
      <c r="P171" s="121">
        <f>TAB_!O238</f>
        <v>94.2</v>
      </c>
      <c r="Q171" s="121">
        <f>TAB_!P238</f>
        <v>93.8</v>
      </c>
      <c r="R171" s="121">
        <f>TAB_!Q238</f>
        <v>83.3</v>
      </c>
      <c r="S171" s="121">
        <f>TAB_!R238</f>
        <v>87.5</v>
      </c>
      <c r="T171" s="121">
        <f>TAB_!S238</f>
        <v>95.8</v>
      </c>
      <c r="U171" s="121">
        <f>TAB_!T238</f>
        <v>97.2</v>
      </c>
      <c r="V171" s="121">
        <f>TAB_!U238</f>
        <v>96.4</v>
      </c>
      <c r="W171" s="121">
        <f>TAB_!V238</f>
        <v>88.1</v>
      </c>
      <c r="X171" s="122">
        <f>TAB_!W238</f>
        <v>82.2</v>
      </c>
    </row>
    <row r="172" spans="2:24">
      <c r="B172" s="13"/>
    </row>
    <row r="173" spans="2:24">
      <c r="B173" s="13"/>
    </row>
    <row r="174" spans="2:24">
      <c r="B174" s="13" t="str">
        <f>TAB_!A241</f>
        <v>#Durante su experiencia en la Universidad de La Sabana, le ha sido posible reconocer y hacer propios los siguientes rasgos que definen su naturaleza e identidad</v>
      </c>
    </row>
    <row r="175" spans="2:24" ht="15.75" thickBot="1">
      <c r="B175" s="13" t="str">
        <f>TAB_!A242</f>
        <v>#descritos en el Proyecto Educativo Institucional (PEI): Trabajo y estudio como medios de perfeccionamiento</v>
      </c>
    </row>
    <row r="176" spans="2:24">
      <c r="B176" s="107" t="str">
        <f>TAB_!A249</f>
        <v>(1)Total Desacuerdo</v>
      </c>
      <c r="C176" s="106">
        <f>TAB_!B249</f>
        <v>1.59</v>
      </c>
      <c r="D176" s="105">
        <f>TAB_!C249</f>
        <v>0</v>
      </c>
      <c r="E176" s="105">
        <f>TAB_!D249</f>
        <v>0</v>
      </c>
      <c r="F176" s="105">
        <f>TAB_!E249</f>
        <v>0</v>
      </c>
      <c r="G176" s="105">
        <f>TAB_!F249</f>
        <v>0</v>
      </c>
      <c r="H176" s="105">
        <f>TAB_!G249</f>
        <v>0</v>
      </c>
      <c r="I176" s="105">
        <f>TAB_!H249</f>
        <v>0</v>
      </c>
      <c r="J176" s="105">
        <f>TAB_!I249</f>
        <v>0</v>
      </c>
      <c r="K176" s="105">
        <f>TAB_!J249</f>
        <v>0</v>
      </c>
      <c r="L176" s="105">
        <f>TAB_!K249</f>
        <v>0</v>
      </c>
      <c r="M176" s="105">
        <f>TAB_!L249</f>
        <v>0</v>
      </c>
      <c r="N176" s="105">
        <f>TAB_!M249</f>
        <v>0</v>
      </c>
      <c r="O176" s="105">
        <f>TAB_!N249</f>
        <v>0</v>
      </c>
      <c r="P176" s="105">
        <f>TAB_!O249</f>
        <v>0</v>
      </c>
      <c r="Q176" s="105">
        <f>TAB_!P249</f>
        <v>0</v>
      </c>
      <c r="R176" s="105">
        <f>TAB_!Q249</f>
        <v>0</v>
      </c>
      <c r="S176" s="105">
        <f>TAB_!R249</f>
        <v>0</v>
      </c>
      <c r="T176" s="105">
        <f>TAB_!S249</f>
        <v>0</v>
      </c>
      <c r="U176" s="105">
        <f>TAB_!T249</f>
        <v>0</v>
      </c>
      <c r="V176" s="105">
        <f>TAB_!U249</f>
        <v>0</v>
      </c>
      <c r="W176" s="105">
        <f>TAB_!V249</f>
        <v>0</v>
      </c>
      <c r="X176" s="113">
        <f>TAB_!W249</f>
        <v>0.74</v>
      </c>
    </row>
    <row r="177" spans="2:24">
      <c r="B177" s="103" t="str">
        <f>TAB_!A250</f>
        <v>(2)Desacuerdo</v>
      </c>
      <c r="C177" s="100">
        <f>TAB_!B250</f>
        <v>1.59</v>
      </c>
      <c r="D177" s="32">
        <f>TAB_!C250</f>
        <v>0</v>
      </c>
      <c r="E177" s="32">
        <f>TAB_!D250</f>
        <v>0</v>
      </c>
      <c r="F177" s="32">
        <f>TAB_!E250</f>
        <v>0</v>
      </c>
      <c r="G177" s="32">
        <f>TAB_!F250</f>
        <v>0</v>
      </c>
      <c r="H177" s="32">
        <f>TAB_!G250</f>
        <v>0</v>
      </c>
      <c r="I177" s="32">
        <f>TAB_!H250</f>
        <v>0</v>
      </c>
      <c r="J177" s="32">
        <f>TAB_!I250</f>
        <v>0</v>
      </c>
      <c r="K177" s="32">
        <f>TAB_!J250</f>
        <v>0</v>
      </c>
      <c r="L177" s="32">
        <f>TAB_!K250</f>
        <v>0</v>
      </c>
      <c r="M177" s="32">
        <f>TAB_!L250</f>
        <v>0</v>
      </c>
      <c r="N177" s="32">
        <f>TAB_!M250</f>
        <v>0</v>
      </c>
      <c r="O177" s="32">
        <f>TAB_!N250</f>
        <v>8.33</v>
      </c>
      <c r="P177" s="32">
        <f>TAB_!O250</f>
        <v>0</v>
      </c>
      <c r="Q177" s="32">
        <f>TAB_!P250</f>
        <v>0</v>
      </c>
      <c r="R177" s="32">
        <f>TAB_!Q250</f>
        <v>0</v>
      </c>
      <c r="S177" s="32">
        <f>TAB_!R250</f>
        <v>0</v>
      </c>
      <c r="T177" s="32">
        <f>TAB_!S250</f>
        <v>0</v>
      </c>
      <c r="U177" s="32">
        <f>TAB_!T250</f>
        <v>0</v>
      </c>
      <c r="V177" s="32">
        <f>TAB_!U250</f>
        <v>0</v>
      </c>
      <c r="W177" s="32">
        <f>TAB_!V250</f>
        <v>0</v>
      </c>
      <c r="X177" s="114">
        <f>TAB_!W250</f>
        <v>1.1100000000000001</v>
      </c>
    </row>
    <row r="178" spans="2:24">
      <c r="B178" s="103" t="str">
        <f>TAB_!A251</f>
        <v>(3)Medianamente de acuerdo</v>
      </c>
      <c r="C178" s="100">
        <f>TAB_!B251</f>
        <v>11.9</v>
      </c>
      <c r="D178" s="32">
        <f>TAB_!C251</f>
        <v>0</v>
      </c>
      <c r="E178" s="32">
        <f>TAB_!D251</f>
        <v>11.11</v>
      </c>
      <c r="F178" s="32">
        <f>TAB_!E251</f>
        <v>0</v>
      </c>
      <c r="G178" s="32">
        <f>TAB_!F251</f>
        <v>0</v>
      </c>
      <c r="H178" s="32">
        <f>TAB_!G251</f>
        <v>0</v>
      </c>
      <c r="I178" s="32">
        <f>TAB_!H251</f>
        <v>0</v>
      </c>
      <c r="J178" s="32">
        <f>TAB_!I251</f>
        <v>50</v>
      </c>
      <c r="K178" s="32">
        <f>TAB_!J251</f>
        <v>0</v>
      </c>
      <c r="L178" s="32">
        <f>TAB_!K251</f>
        <v>0</v>
      </c>
      <c r="M178" s="32">
        <f>TAB_!L251</f>
        <v>12.5</v>
      </c>
      <c r="N178" s="32">
        <f>TAB_!M251</f>
        <v>11.11</v>
      </c>
      <c r="O178" s="32">
        <f>TAB_!N251</f>
        <v>0</v>
      </c>
      <c r="P178" s="32">
        <f>TAB_!O251</f>
        <v>7.69</v>
      </c>
      <c r="Q178" s="32">
        <f>TAB_!P251</f>
        <v>0</v>
      </c>
      <c r="R178" s="32">
        <f>TAB_!Q251</f>
        <v>0</v>
      </c>
      <c r="S178" s="32">
        <f>TAB_!R251</f>
        <v>0</v>
      </c>
      <c r="T178" s="32">
        <f>TAB_!S251</f>
        <v>16.670000000000002</v>
      </c>
      <c r="U178" s="32">
        <f>TAB_!T251</f>
        <v>0</v>
      </c>
      <c r="V178" s="32">
        <f>TAB_!U251</f>
        <v>0</v>
      </c>
      <c r="W178" s="32">
        <f>TAB_!V251</f>
        <v>12.5</v>
      </c>
      <c r="X178" s="114">
        <f>TAB_!W251</f>
        <v>8.86</v>
      </c>
    </row>
    <row r="179" spans="2:24">
      <c r="B179" s="103" t="str">
        <f>TAB_!A252</f>
        <v>(4)Acuerdo</v>
      </c>
      <c r="C179" s="100">
        <f>TAB_!B252</f>
        <v>43.65</v>
      </c>
      <c r="D179" s="32">
        <f>TAB_!C252</f>
        <v>16.670000000000002</v>
      </c>
      <c r="E179" s="32">
        <f>TAB_!D252</f>
        <v>55.56</v>
      </c>
      <c r="F179" s="32">
        <f>TAB_!E252</f>
        <v>20</v>
      </c>
      <c r="G179" s="32">
        <f>TAB_!F252</f>
        <v>25</v>
      </c>
      <c r="H179" s="32">
        <f>TAB_!G252</f>
        <v>66.67</v>
      </c>
      <c r="I179" s="32">
        <f>TAB_!H252</f>
        <v>25</v>
      </c>
      <c r="J179" s="32">
        <f>TAB_!I252</f>
        <v>0</v>
      </c>
      <c r="K179" s="32">
        <f>TAB_!J252</f>
        <v>50</v>
      </c>
      <c r="L179" s="32">
        <f>TAB_!K252</f>
        <v>0</v>
      </c>
      <c r="M179" s="32">
        <f>TAB_!L252</f>
        <v>12.5</v>
      </c>
      <c r="N179" s="32">
        <f>TAB_!M252</f>
        <v>22.22</v>
      </c>
      <c r="O179" s="32">
        <f>TAB_!N252</f>
        <v>50</v>
      </c>
      <c r="P179" s="32">
        <f>TAB_!O252</f>
        <v>7.69</v>
      </c>
      <c r="Q179" s="32">
        <f>TAB_!P252</f>
        <v>0</v>
      </c>
      <c r="R179" s="32">
        <f>TAB_!Q252</f>
        <v>0</v>
      </c>
      <c r="S179" s="32">
        <f>TAB_!R252</f>
        <v>11.11</v>
      </c>
      <c r="T179" s="32">
        <f>TAB_!S252</f>
        <v>0</v>
      </c>
      <c r="U179" s="32">
        <f>TAB_!T252</f>
        <v>11.11</v>
      </c>
      <c r="V179" s="32">
        <f>TAB_!U252</f>
        <v>0</v>
      </c>
      <c r="W179" s="32">
        <f>TAB_!V252</f>
        <v>16.670000000000002</v>
      </c>
      <c r="X179" s="114">
        <f>TAB_!W252</f>
        <v>31</v>
      </c>
    </row>
    <row r="180" spans="2:24">
      <c r="B180" s="103" t="str">
        <f>TAB_!A253</f>
        <v>(5)Total Acuerdo</v>
      </c>
      <c r="C180" s="100">
        <f>TAB_!B253</f>
        <v>41.27</v>
      </c>
      <c r="D180" s="32">
        <f>TAB_!C253</f>
        <v>83.33</v>
      </c>
      <c r="E180" s="32">
        <f>TAB_!D253</f>
        <v>33.33</v>
      </c>
      <c r="F180" s="32">
        <f>TAB_!E253</f>
        <v>80</v>
      </c>
      <c r="G180" s="32">
        <f>TAB_!F253</f>
        <v>75</v>
      </c>
      <c r="H180" s="32">
        <f>TAB_!G253</f>
        <v>33.33</v>
      </c>
      <c r="I180" s="32">
        <f>TAB_!H253</f>
        <v>75</v>
      </c>
      <c r="J180" s="32">
        <f>TAB_!I253</f>
        <v>50</v>
      </c>
      <c r="K180" s="32">
        <f>TAB_!J253</f>
        <v>50</v>
      </c>
      <c r="L180" s="32">
        <f>TAB_!K253</f>
        <v>100</v>
      </c>
      <c r="M180" s="32">
        <f>TAB_!L253</f>
        <v>75</v>
      </c>
      <c r="N180" s="32">
        <f>TAB_!M253</f>
        <v>66.67</v>
      </c>
      <c r="O180" s="32">
        <f>TAB_!N253</f>
        <v>41.67</v>
      </c>
      <c r="P180" s="32">
        <f>TAB_!O253</f>
        <v>84.62</v>
      </c>
      <c r="Q180" s="32">
        <f>TAB_!P253</f>
        <v>100</v>
      </c>
      <c r="R180" s="32">
        <f>TAB_!Q253</f>
        <v>100</v>
      </c>
      <c r="S180" s="32">
        <f>TAB_!R253</f>
        <v>88.89</v>
      </c>
      <c r="T180" s="32">
        <f>TAB_!S253</f>
        <v>83.33</v>
      </c>
      <c r="U180" s="32">
        <f>TAB_!T253</f>
        <v>88.89</v>
      </c>
      <c r="V180" s="32">
        <f>TAB_!U253</f>
        <v>100</v>
      </c>
      <c r="W180" s="32">
        <f>TAB_!V253</f>
        <v>70.83</v>
      </c>
      <c r="X180" s="114">
        <f>TAB_!W253</f>
        <v>58.3</v>
      </c>
    </row>
    <row r="181" spans="2:24">
      <c r="B181" s="103" t="str">
        <f>TAB_!A254</f>
        <v>NS/NA</v>
      </c>
      <c r="C181" s="100">
        <f>TAB_!B254</f>
        <v>0</v>
      </c>
      <c r="D181" s="32">
        <f>TAB_!C254</f>
        <v>0</v>
      </c>
      <c r="E181" s="32">
        <f>TAB_!D254</f>
        <v>0</v>
      </c>
      <c r="F181" s="32">
        <f>TAB_!E254</f>
        <v>0</v>
      </c>
      <c r="G181" s="32">
        <f>TAB_!F254</f>
        <v>0</v>
      </c>
      <c r="H181" s="32">
        <f>TAB_!G254</f>
        <v>0</v>
      </c>
      <c r="I181" s="32">
        <f>TAB_!H254</f>
        <v>0</v>
      </c>
      <c r="J181" s="32">
        <f>TAB_!I254</f>
        <v>0</v>
      </c>
      <c r="K181" s="32">
        <f>TAB_!J254</f>
        <v>0</v>
      </c>
      <c r="L181" s="32">
        <f>TAB_!K254</f>
        <v>0</v>
      </c>
      <c r="M181" s="32">
        <f>TAB_!L254</f>
        <v>0</v>
      </c>
      <c r="N181" s="32">
        <f>TAB_!M254</f>
        <v>0</v>
      </c>
      <c r="O181" s="32">
        <f>TAB_!N254</f>
        <v>0</v>
      </c>
      <c r="P181" s="32">
        <f>TAB_!O254</f>
        <v>0</v>
      </c>
      <c r="Q181" s="32">
        <f>TAB_!P254</f>
        <v>0</v>
      </c>
      <c r="R181" s="32">
        <f>TAB_!Q254</f>
        <v>0</v>
      </c>
      <c r="S181" s="32">
        <f>TAB_!R254</f>
        <v>0</v>
      </c>
      <c r="T181" s="32">
        <f>TAB_!S254</f>
        <v>0</v>
      </c>
      <c r="U181" s="32">
        <f>TAB_!T254</f>
        <v>0</v>
      </c>
      <c r="V181" s="32">
        <f>TAB_!U254</f>
        <v>0</v>
      </c>
      <c r="W181" s="32">
        <f>TAB_!V254</f>
        <v>0</v>
      </c>
      <c r="X181" s="114">
        <f>TAB_!W254</f>
        <v>0</v>
      </c>
    </row>
    <row r="182" spans="2:24">
      <c r="B182" s="103" t="str">
        <f>TAB_!A255</f>
        <v>Total</v>
      </c>
      <c r="C182" s="100">
        <f>TAB_!B255</f>
        <v>100</v>
      </c>
      <c r="D182" s="32">
        <f>TAB_!C255</f>
        <v>100</v>
      </c>
      <c r="E182" s="32">
        <f>TAB_!D255</f>
        <v>100</v>
      </c>
      <c r="F182" s="32">
        <f>TAB_!E255</f>
        <v>100</v>
      </c>
      <c r="G182" s="32">
        <f>TAB_!F255</f>
        <v>100</v>
      </c>
      <c r="H182" s="32">
        <f>TAB_!G255</f>
        <v>100</v>
      </c>
      <c r="I182" s="32">
        <f>TAB_!H255</f>
        <v>100</v>
      </c>
      <c r="J182" s="32">
        <f>TAB_!I255</f>
        <v>100</v>
      </c>
      <c r="K182" s="32">
        <f>TAB_!J255</f>
        <v>100</v>
      </c>
      <c r="L182" s="32">
        <f>TAB_!K255</f>
        <v>100</v>
      </c>
      <c r="M182" s="32">
        <f>TAB_!L255</f>
        <v>100</v>
      </c>
      <c r="N182" s="32">
        <f>TAB_!M255</f>
        <v>100</v>
      </c>
      <c r="O182" s="32">
        <f>TAB_!N255</f>
        <v>100</v>
      </c>
      <c r="P182" s="32">
        <f>TAB_!O255</f>
        <v>100</v>
      </c>
      <c r="Q182" s="32">
        <f>TAB_!P255</f>
        <v>100</v>
      </c>
      <c r="R182" s="32">
        <f>TAB_!Q255</f>
        <v>100</v>
      </c>
      <c r="S182" s="32">
        <f>TAB_!R255</f>
        <v>100</v>
      </c>
      <c r="T182" s="32">
        <f>TAB_!S255</f>
        <v>100</v>
      </c>
      <c r="U182" s="32">
        <f>TAB_!T255</f>
        <v>100</v>
      </c>
      <c r="V182" s="32">
        <f>TAB_!U255</f>
        <v>100</v>
      </c>
      <c r="W182" s="32">
        <f>TAB_!V255</f>
        <v>100</v>
      </c>
      <c r="X182" s="114">
        <f>TAB_!W255</f>
        <v>100</v>
      </c>
    </row>
    <row r="183" spans="2:24">
      <c r="B183" s="104" t="str">
        <f>TAB_!A256</f>
        <v>Numero de entrevistados</v>
      </c>
      <c r="C183" s="117">
        <f>TAB_!B256</f>
        <v>126</v>
      </c>
      <c r="D183" s="118">
        <f>TAB_!C256</f>
        <v>6</v>
      </c>
      <c r="E183" s="118">
        <f>TAB_!D256</f>
        <v>9</v>
      </c>
      <c r="F183" s="118">
        <f>TAB_!E256</f>
        <v>5</v>
      </c>
      <c r="G183" s="118">
        <f>TAB_!F256</f>
        <v>4</v>
      </c>
      <c r="H183" s="118">
        <f>TAB_!G256</f>
        <v>3</v>
      </c>
      <c r="I183" s="118">
        <f>TAB_!H256</f>
        <v>4</v>
      </c>
      <c r="J183" s="118">
        <f>TAB_!I256</f>
        <v>2</v>
      </c>
      <c r="K183" s="118">
        <f>TAB_!J256</f>
        <v>4</v>
      </c>
      <c r="L183" s="118">
        <f>TAB_!K256</f>
        <v>4</v>
      </c>
      <c r="M183" s="118">
        <f>TAB_!L256</f>
        <v>8</v>
      </c>
      <c r="N183" s="118">
        <f>TAB_!M256</f>
        <v>9</v>
      </c>
      <c r="O183" s="118">
        <f>TAB_!N256</f>
        <v>12</v>
      </c>
      <c r="P183" s="118">
        <f>TAB_!O256</f>
        <v>13</v>
      </c>
      <c r="Q183" s="118">
        <f>TAB_!P256</f>
        <v>4</v>
      </c>
      <c r="R183" s="118">
        <f>TAB_!Q256</f>
        <v>3</v>
      </c>
      <c r="S183" s="118">
        <f>TAB_!R256</f>
        <v>9</v>
      </c>
      <c r="T183" s="118">
        <f>TAB_!S256</f>
        <v>6</v>
      </c>
      <c r="U183" s="118">
        <f>TAB_!T256</f>
        <v>9</v>
      </c>
      <c r="V183" s="118">
        <f>TAB_!U256</f>
        <v>7</v>
      </c>
      <c r="W183" s="118">
        <f>TAB_!V256</f>
        <v>24</v>
      </c>
      <c r="X183" s="119">
        <f>TAB_!W256</f>
        <v>271</v>
      </c>
    </row>
    <row r="184" spans="2:24">
      <c r="B184" s="108" t="str">
        <f>TAB_!A257</f>
        <v>TOP TWO BOX</v>
      </c>
      <c r="C184" s="101">
        <f>TAB_!B257</f>
        <v>84.92</v>
      </c>
      <c r="D184" s="30">
        <f>TAB_!C257</f>
        <v>100</v>
      </c>
      <c r="E184" s="30">
        <f>TAB_!D257</f>
        <v>88.89</v>
      </c>
      <c r="F184" s="30">
        <f>TAB_!E257</f>
        <v>100</v>
      </c>
      <c r="G184" s="30">
        <f>TAB_!F257</f>
        <v>100</v>
      </c>
      <c r="H184" s="30">
        <f>TAB_!G257</f>
        <v>100</v>
      </c>
      <c r="I184" s="30">
        <f>TAB_!H257</f>
        <v>100</v>
      </c>
      <c r="J184" s="30">
        <f>TAB_!I257</f>
        <v>50</v>
      </c>
      <c r="K184" s="30">
        <f>TAB_!J257</f>
        <v>100</v>
      </c>
      <c r="L184" s="30">
        <f>TAB_!K257</f>
        <v>100</v>
      </c>
      <c r="M184" s="30">
        <f>TAB_!L257</f>
        <v>87.5</v>
      </c>
      <c r="N184" s="30">
        <f>TAB_!M257</f>
        <v>88.89</v>
      </c>
      <c r="O184" s="30">
        <f>TAB_!N257</f>
        <v>91.67</v>
      </c>
      <c r="P184" s="30">
        <f>TAB_!O257</f>
        <v>92.31</v>
      </c>
      <c r="Q184" s="30">
        <f>TAB_!P257</f>
        <v>100</v>
      </c>
      <c r="R184" s="30">
        <f>TAB_!Q257</f>
        <v>100</v>
      </c>
      <c r="S184" s="30">
        <f>TAB_!R257</f>
        <v>100</v>
      </c>
      <c r="T184" s="30">
        <f>TAB_!S257</f>
        <v>83.33</v>
      </c>
      <c r="U184" s="30">
        <f>TAB_!T257</f>
        <v>100</v>
      </c>
      <c r="V184" s="30">
        <f>TAB_!U257</f>
        <v>100</v>
      </c>
      <c r="W184" s="30">
        <f>TAB_!V257</f>
        <v>87.5</v>
      </c>
      <c r="X184" s="115">
        <f>TAB_!W257</f>
        <v>89.3</v>
      </c>
    </row>
    <row r="185" spans="2:24">
      <c r="B185" s="103" t="str">
        <f>TAB_!A258</f>
        <v>BOTTOM TWO BOX</v>
      </c>
      <c r="C185" s="100">
        <f>TAB_!B258</f>
        <v>3.17</v>
      </c>
      <c r="D185" s="32">
        <f>TAB_!C258</f>
        <v>0</v>
      </c>
      <c r="E185" s="32">
        <f>TAB_!D258</f>
        <v>0</v>
      </c>
      <c r="F185" s="32">
        <f>TAB_!E258</f>
        <v>0</v>
      </c>
      <c r="G185" s="32">
        <f>TAB_!F258</f>
        <v>0</v>
      </c>
      <c r="H185" s="32">
        <f>TAB_!G258</f>
        <v>0</v>
      </c>
      <c r="I185" s="32">
        <f>TAB_!H258</f>
        <v>0</v>
      </c>
      <c r="J185" s="32">
        <f>TAB_!I258</f>
        <v>0</v>
      </c>
      <c r="K185" s="32">
        <f>TAB_!J258</f>
        <v>0</v>
      </c>
      <c r="L185" s="32">
        <f>TAB_!K258</f>
        <v>0</v>
      </c>
      <c r="M185" s="32">
        <f>TAB_!L258</f>
        <v>0</v>
      </c>
      <c r="N185" s="32">
        <f>TAB_!M258</f>
        <v>0</v>
      </c>
      <c r="O185" s="32">
        <f>TAB_!N258</f>
        <v>8.33</v>
      </c>
      <c r="P185" s="32">
        <f>TAB_!O258</f>
        <v>0</v>
      </c>
      <c r="Q185" s="32">
        <f>TAB_!P258</f>
        <v>0</v>
      </c>
      <c r="R185" s="32">
        <f>TAB_!Q258</f>
        <v>0</v>
      </c>
      <c r="S185" s="32">
        <f>TAB_!R258</f>
        <v>0</v>
      </c>
      <c r="T185" s="32">
        <f>TAB_!S258</f>
        <v>0</v>
      </c>
      <c r="U185" s="32">
        <f>TAB_!T258</f>
        <v>0</v>
      </c>
      <c r="V185" s="32">
        <f>TAB_!U258</f>
        <v>0</v>
      </c>
      <c r="W185" s="32">
        <f>TAB_!V258</f>
        <v>0</v>
      </c>
      <c r="X185" s="114">
        <f>TAB_!W258</f>
        <v>1.85</v>
      </c>
    </row>
    <row r="186" spans="2:24">
      <c r="B186" s="108" t="str">
        <f>TAB_!A259</f>
        <v>Media Escala de 1 a 5</v>
      </c>
      <c r="C186" s="102">
        <f>TAB_!B259</f>
        <v>4.2</v>
      </c>
      <c r="D186" s="31">
        <f>TAB_!C259</f>
        <v>4.8</v>
      </c>
      <c r="E186" s="31">
        <f>TAB_!D259</f>
        <v>4.2</v>
      </c>
      <c r="F186" s="31">
        <f>TAB_!E259</f>
        <v>4.8</v>
      </c>
      <c r="G186" s="31">
        <f>TAB_!F259</f>
        <v>4.8</v>
      </c>
      <c r="H186" s="31">
        <f>TAB_!G259</f>
        <v>4.3</v>
      </c>
      <c r="I186" s="31">
        <f>TAB_!H259</f>
        <v>4.8</v>
      </c>
      <c r="J186" s="31">
        <f>TAB_!I259</f>
        <v>4</v>
      </c>
      <c r="K186" s="31">
        <f>TAB_!J259</f>
        <v>4.5</v>
      </c>
      <c r="L186" s="31">
        <f>TAB_!K259</f>
        <v>5</v>
      </c>
      <c r="M186" s="31">
        <f>TAB_!L259</f>
        <v>4.5999999999999996</v>
      </c>
      <c r="N186" s="31">
        <f>TAB_!M259</f>
        <v>4.5999999999999996</v>
      </c>
      <c r="O186" s="31">
        <f>TAB_!N259</f>
        <v>4.3</v>
      </c>
      <c r="P186" s="31">
        <f>TAB_!O259</f>
        <v>4.8</v>
      </c>
      <c r="Q186" s="31">
        <f>TAB_!P259</f>
        <v>5</v>
      </c>
      <c r="R186" s="31">
        <f>TAB_!Q259</f>
        <v>5</v>
      </c>
      <c r="S186" s="31">
        <f>TAB_!R259</f>
        <v>4.9000000000000004</v>
      </c>
      <c r="T186" s="31">
        <f>TAB_!S259</f>
        <v>4.7</v>
      </c>
      <c r="U186" s="31">
        <f>TAB_!T259</f>
        <v>4.9000000000000004</v>
      </c>
      <c r="V186" s="31">
        <f>TAB_!U259</f>
        <v>5</v>
      </c>
      <c r="W186" s="31">
        <f>TAB_!V259</f>
        <v>4.5999999999999996</v>
      </c>
      <c r="X186" s="116">
        <f>TAB_!W259</f>
        <v>4.5</v>
      </c>
    </row>
    <row r="187" spans="2:24" ht="15.75" thickBot="1">
      <c r="B187" s="109" t="str">
        <f>TAB_!A260</f>
        <v>Índice Escala de 1 a 100</v>
      </c>
      <c r="C187" s="120">
        <f>TAB_!B260</f>
        <v>80.400000000000006</v>
      </c>
      <c r="D187" s="121">
        <f>TAB_!C260</f>
        <v>95.8</v>
      </c>
      <c r="E187" s="121">
        <f>TAB_!D260</f>
        <v>80.599999999999994</v>
      </c>
      <c r="F187" s="121">
        <f>TAB_!E260</f>
        <v>95</v>
      </c>
      <c r="G187" s="121">
        <f>TAB_!F260</f>
        <v>93.8</v>
      </c>
      <c r="H187" s="121">
        <f>TAB_!G260</f>
        <v>83.3</v>
      </c>
      <c r="I187" s="121">
        <f>TAB_!H260</f>
        <v>93.8</v>
      </c>
      <c r="J187" s="121">
        <f>TAB_!I260</f>
        <v>75</v>
      </c>
      <c r="K187" s="121">
        <f>TAB_!J260</f>
        <v>87.5</v>
      </c>
      <c r="L187" s="121">
        <f>TAB_!K260</f>
        <v>100</v>
      </c>
      <c r="M187" s="121">
        <f>TAB_!L260</f>
        <v>90.6</v>
      </c>
      <c r="N187" s="121">
        <f>TAB_!M260</f>
        <v>88.9</v>
      </c>
      <c r="O187" s="121">
        <f>TAB_!N260</f>
        <v>81.3</v>
      </c>
      <c r="P187" s="121">
        <f>TAB_!O260</f>
        <v>94.2</v>
      </c>
      <c r="Q187" s="121">
        <f>TAB_!P260</f>
        <v>100</v>
      </c>
      <c r="R187" s="121">
        <f>TAB_!Q260</f>
        <v>100</v>
      </c>
      <c r="S187" s="121">
        <f>TAB_!R260</f>
        <v>97.2</v>
      </c>
      <c r="T187" s="121">
        <f>TAB_!S260</f>
        <v>91.7</v>
      </c>
      <c r="U187" s="121">
        <f>TAB_!T260</f>
        <v>97.2</v>
      </c>
      <c r="V187" s="121">
        <f>TAB_!U260</f>
        <v>100</v>
      </c>
      <c r="W187" s="121">
        <f>TAB_!V260</f>
        <v>89.6</v>
      </c>
      <c r="X187" s="122">
        <f>TAB_!W260</f>
        <v>86.3</v>
      </c>
    </row>
    <row r="188" spans="2:24">
      <c r="B188" s="13"/>
    </row>
    <row r="189" spans="2:24">
      <c r="B189" s="13"/>
    </row>
    <row r="190" spans="2:24">
      <c r="B190" s="13" t="str">
        <f>TAB_!A263</f>
        <v>#Durante su experiencia en la Universidad de La Sabana, le ha sido posible reconocer y hacer propios los siguientes rasgos que definen su naturaleza e identidad</v>
      </c>
    </row>
    <row r="191" spans="2:24" ht="15.75" thickBot="1">
      <c r="B191" s="13" t="str">
        <f>TAB_!A264</f>
        <v>#descritos en el Proyecto Educativo Institucional (PEI): Espíritu solidario y servicio a la sociedad.</v>
      </c>
    </row>
    <row r="192" spans="2:24">
      <c r="B192" s="107" t="str">
        <f>TAB_!A271</f>
        <v>(1)Total Desacuerdo</v>
      </c>
      <c r="C192" s="106">
        <f>TAB_!B271</f>
        <v>1.59</v>
      </c>
      <c r="D192" s="105">
        <f>TAB_!C271</f>
        <v>0</v>
      </c>
      <c r="E192" s="105">
        <f>TAB_!D271</f>
        <v>0</v>
      </c>
      <c r="F192" s="105">
        <f>TAB_!E271</f>
        <v>0</v>
      </c>
      <c r="G192" s="105">
        <f>TAB_!F271</f>
        <v>0</v>
      </c>
      <c r="H192" s="105">
        <f>TAB_!G271</f>
        <v>0</v>
      </c>
      <c r="I192" s="105">
        <f>TAB_!H271</f>
        <v>0</v>
      </c>
      <c r="J192" s="105">
        <f>TAB_!I271</f>
        <v>0</v>
      </c>
      <c r="K192" s="105">
        <f>TAB_!J271</f>
        <v>0</v>
      </c>
      <c r="L192" s="105">
        <f>TAB_!K271</f>
        <v>0</v>
      </c>
      <c r="M192" s="105">
        <f>TAB_!L271</f>
        <v>0</v>
      </c>
      <c r="N192" s="105">
        <f>TAB_!M271</f>
        <v>0</v>
      </c>
      <c r="O192" s="105">
        <f>TAB_!N271</f>
        <v>0</v>
      </c>
      <c r="P192" s="105">
        <f>TAB_!O271</f>
        <v>0</v>
      </c>
      <c r="Q192" s="105">
        <f>TAB_!P271</f>
        <v>0</v>
      </c>
      <c r="R192" s="105">
        <f>TAB_!Q271</f>
        <v>0</v>
      </c>
      <c r="S192" s="105">
        <f>TAB_!R271</f>
        <v>0</v>
      </c>
      <c r="T192" s="105">
        <f>TAB_!S271</f>
        <v>0</v>
      </c>
      <c r="U192" s="105">
        <f>TAB_!T271</f>
        <v>0</v>
      </c>
      <c r="V192" s="105">
        <f>TAB_!U271</f>
        <v>0</v>
      </c>
      <c r="W192" s="105">
        <f>TAB_!V271</f>
        <v>0</v>
      </c>
      <c r="X192" s="113">
        <f>TAB_!W271</f>
        <v>0.74</v>
      </c>
    </row>
    <row r="193" spans="2:24">
      <c r="B193" s="103" t="str">
        <f>TAB_!A272</f>
        <v>(2)Desacuerdo</v>
      </c>
      <c r="C193" s="100">
        <f>TAB_!B272</f>
        <v>0.79</v>
      </c>
      <c r="D193" s="32">
        <f>TAB_!C272</f>
        <v>0</v>
      </c>
      <c r="E193" s="32">
        <f>TAB_!D272</f>
        <v>0</v>
      </c>
      <c r="F193" s="32">
        <f>TAB_!E272</f>
        <v>0</v>
      </c>
      <c r="G193" s="32">
        <f>TAB_!F272</f>
        <v>0</v>
      </c>
      <c r="H193" s="32">
        <f>TAB_!G272</f>
        <v>0</v>
      </c>
      <c r="I193" s="32">
        <f>TAB_!H272</f>
        <v>0</v>
      </c>
      <c r="J193" s="32">
        <f>TAB_!I272</f>
        <v>0</v>
      </c>
      <c r="K193" s="32">
        <f>TAB_!J272</f>
        <v>0</v>
      </c>
      <c r="L193" s="32">
        <f>TAB_!K272</f>
        <v>0</v>
      </c>
      <c r="M193" s="32">
        <f>TAB_!L272</f>
        <v>0</v>
      </c>
      <c r="N193" s="32">
        <f>TAB_!M272</f>
        <v>0</v>
      </c>
      <c r="O193" s="32">
        <f>TAB_!N272</f>
        <v>0</v>
      </c>
      <c r="P193" s="32">
        <f>TAB_!O272</f>
        <v>0</v>
      </c>
      <c r="Q193" s="32">
        <f>TAB_!P272</f>
        <v>0</v>
      </c>
      <c r="R193" s="32">
        <f>TAB_!Q272</f>
        <v>0</v>
      </c>
      <c r="S193" s="32">
        <f>TAB_!R272</f>
        <v>0</v>
      </c>
      <c r="T193" s="32">
        <f>TAB_!S272</f>
        <v>0</v>
      </c>
      <c r="U193" s="32">
        <f>TAB_!T272</f>
        <v>0</v>
      </c>
      <c r="V193" s="32">
        <f>TAB_!U272</f>
        <v>0</v>
      </c>
      <c r="W193" s="32">
        <f>TAB_!V272</f>
        <v>0</v>
      </c>
      <c r="X193" s="114">
        <f>TAB_!W272</f>
        <v>0.37</v>
      </c>
    </row>
    <row r="194" spans="2:24">
      <c r="B194" s="103" t="str">
        <f>TAB_!A273</f>
        <v>(3)Medianamente de acuerdo</v>
      </c>
      <c r="C194" s="100">
        <f>TAB_!B273</f>
        <v>4.76</v>
      </c>
      <c r="D194" s="32">
        <f>TAB_!C273</f>
        <v>0</v>
      </c>
      <c r="E194" s="32">
        <f>TAB_!D273</f>
        <v>0</v>
      </c>
      <c r="F194" s="32">
        <f>TAB_!E273</f>
        <v>0</v>
      </c>
      <c r="G194" s="32">
        <f>TAB_!F273</f>
        <v>0</v>
      </c>
      <c r="H194" s="32">
        <f>TAB_!G273</f>
        <v>0</v>
      </c>
      <c r="I194" s="32">
        <f>TAB_!H273</f>
        <v>0</v>
      </c>
      <c r="J194" s="32">
        <f>TAB_!I273</f>
        <v>0</v>
      </c>
      <c r="K194" s="32">
        <f>TAB_!J273</f>
        <v>0</v>
      </c>
      <c r="L194" s="32">
        <f>TAB_!K273</f>
        <v>0</v>
      </c>
      <c r="M194" s="32">
        <f>TAB_!L273</f>
        <v>0</v>
      </c>
      <c r="N194" s="32">
        <f>TAB_!M273</f>
        <v>11.11</v>
      </c>
      <c r="O194" s="32">
        <f>TAB_!N273</f>
        <v>0</v>
      </c>
      <c r="P194" s="32">
        <f>TAB_!O273</f>
        <v>7.69</v>
      </c>
      <c r="Q194" s="32">
        <f>TAB_!P273</f>
        <v>0</v>
      </c>
      <c r="R194" s="32">
        <f>TAB_!Q273</f>
        <v>0</v>
      </c>
      <c r="S194" s="32">
        <f>TAB_!R273</f>
        <v>0</v>
      </c>
      <c r="T194" s="32">
        <f>TAB_!S273</f>
        <v>0</v>
      </c>
      <c r="U194" s="32">
        <f>TAB_!T273</f>
        <v>0</v>
      </c>
      <c r="V194" s="32">
        <f>TAB_!U273</f>
        <v>0</v>
      </c>
      <c r="W194" s="32">
        <f>TAB_!V273</f>
        <v>4.17</v>
      </c>
      <c r="X194" s="114">
        <f>TAB_!W273</f>
        <v>3.32</v>
      </c>
    </row>
    <row r="195" spans="2:24">
      <c r="B195" s="103" t="str">
        <f>TAB_!A274</f>
        <v>(4)Acuerdo</v>
      </c>
      <c r="C195" s="100">
        <f>TAB_!B274</f>
        <v>35.71</v>
      </c>
      <c r="D195" s="32">
        <f>TAB_!C274</f>
        <v>16.670000000000002</v>
      </c>
      <c r="E195" s="32">
        <f>TAB_!D274</f>
        <v>22.22</v>
      </c>
      <c r="F195" s="32">
        <f>TAB_!E274</f>
        <v>20</v>
      </c>
      <c r="G195" s="32">
        <f>TAB_!F274</f>
        <v>25</v>
      </c>
      <c r="H195" s="32">
        <f>TAB_!G274</f>
        <v>0</v>
      </c>
      <c r="I195" s="32">
        <f>TAB_!H274</f>
        <v>50</v>
      </c>
      <c r="J195" s="32">
        <f>TAB_!I274</f>
        <v>50</v>
      </c>
      <c r="K195" s="32">
        <f>TAB_!J274</f>
        <v>25</v>
      </c>
      <c r="L195" s="32">
        <f>TAB_!K274</f>
        <v>0</v>
      </c>
      <c r="M195" s="32">
        <f>TAB_!L274</f>
        <v>12.5</v>
      </c>
      <c r="N195" s="32">
        <f>TAB_!M274</f>
        <v>11.11</v>
      </c>
      <c r="O195" s="32">
        <f>TAB_!N274</f>
        <v>25</v>
      </c>
      <c r="P195" s="32">
        <f>TAB_!O274</f>
        <v>7.69</v>
      </c>
      <c r="Q195" s="32">
        <f>TAB_!P274</f>
        <v>0</v>
      </c>
      <c r="R195" s="32">
        <f>TAB_!Q274</f>
        <v>0</v>
      </c>
      <c r="S195" s="32">
        <f>TAB_!R274</f>
        <v>0</v>
      </c>
      <c r="T195" s="32">
        <f>TAB_!S274</f>
        <v>16.670000000000002</v>
      </c>
      <c r="U195" s="32">
        <f>TAB_!T274</f>
        <v>0</v>
      </c>
      <c r="V195" s="32">
        <f>TAB_!U274</f>
        <v>28.57</v>
      </c>
      <c r="W195" s="32">
        <f>TAB_!V274</f>
        <v>25</v>
      </c>
      <c r="X195" s="114">
        <f>TAB_!W274</f>
        <v>25.46</v>
      </c>
    </row>
    <row r="196" spans="2:24">
      <c r="B196" s="103" t="str">
        <f>TAB_!A275</f>
        <v>(5)Total Acuerdo</v>
      </c>
      <c r="C196" s="100">
        <f>TAB_!B275</f>
        <v>56.35</v>
      </c>
      <c r="D196" s="32">
        <f>TAB_!C275</f>
        <v>83.33</v>
      </c>
      <c r="E196" s="32">
        <f>TAB_!D275</f>
        <v>77.78</v>
      </c>
      <c r="F196" s="32">
        <f>TAB_!E275</f>
        <v>80</v>
      </c>
      <c r="G196" s="32">
        <f>TAB_!F275</f>
        <v>75</v>
      </c>
      <c r="H196" s="32">
        <f>TAB_!G275</f>
        <v>100</v>
      </c>
      <c r="I196" s="32">
        <f>TAB_!H275</f>
        <v>50</v>
      </c>
      <c r="J196" s="32">
        <f>TAB_!I275</f>
        <v>50</v>
      </c>
      <c r="K196" s="32">
        <f>TAB_!J275</f>
        <v>75</v>
      </c>
      <c r="L196" s="32">
        <f>TAB_!K275</f>
        <v>100</v>
      </c>
      <c r="M196" s="32">
        <f>TAB_!L275</f>
        <v>87.5</v>
      </c>
      <c r="N196" s="32">
        <f>TAB_!M275</f>
        <v>77.78</v>
      </c>
      <c r="O196" s="32">
        <f>TAB_!N275</f>
        <v>75</v>
      </c>
      <c r="P196" s="32">
        <f>TAB_!O275</f>
        <v>84.62</v>
      </c>
      <c r="Q196" s="32">
        <f>TAB_!P275</f>
        <v>100</v>
      </c>
      <c r="R196" s="32">
        <f>TAB_!Q275</f>
        <v>100</v>
      </c>
      <c r="S196" s="32">
        <f>TAB_!R275</f>
        <v>100</v>
      </c>
      <c r="T196" s="32">
        <f>TAB_!S275</f>
        <v>83.33</v>
      </c>
      <c r="U196" s="32">
        <f>TAB_!T275</f>
        <v>100</v>
      </c>
      <c r="V196" s="32">
        <f>TAB_!U275</f>
        <v>71.430000000000007</v>
      </c>
      <c r="W196" s="32">
        <f>TAB_!V275</f>
        <v>70.83</v>
      </c>
      <c r="X196" s="114">
        <f>TAB_!W275</f>
        <v>69.739999999999995</v>
      </c>
    </row>
    <row r="197" spans="2:24">
      <c r="B197" s="103" t="str">
        <f>TAB_!A276</f>
        <v>NS/NA</v>
      </c>
      <c r="C197" s="100">
        <f>TAB_!B276</f>
        <v>0.79</v>
      </c>
      <c r="D197" s="32">
        <f>TAB_!C276</f>
        <v>0</v>
      </c>
      <c r="E197" s="32">
        <f>TAB_!D276</f>
        <v>0</v>
      </c>
      <c r="F197" s="32">
        <f>TAB_!E276</f>
        <v>0</v>
      </c>
      <c r="G197" s="32">
        <f>TAB_!F276</f>
        <v>0</v>
      </c>
      <c r="H197" s="32">
        <f>TAB_!G276</f>
        <v>0</v>
      </c>
      <c r="I197" s="32">
        <f>TAB_!H276</f>
        <v>0</v>
      </c>
      <c r="J197" s="32">
        <f>TAB_!I276</f>
        <v>0</v>
      </c>
      <c r="K197" s="32">
        <f>TAB_!J276</f>
        <v>0</v>
      </c>
      <c r="L197" s="32">
        <f>TAB_!K276</f>
        <v>0</v>
      </c>
      <c r="M197" s="32">
        <f>TAB_!L276</f>
        <v>0</v>
      </c>
      <c r="N197" s="32">
        <f>TAB_!M276</f>
        <v>0</v>
      </c>
      <c r="O197" s="32">
        <f>TAB_!N276</f>
        <v>0</v>
      </c>
      <c r="P197" s="32">
        <f>TAB_!O276</f>
        <v>0</v>
      </c>
      <c r="Q197" s="32">
        <f>TAB_!P276</f>
        <v>0</v>
      </c>
      <c r="R197" s="32">
        <f>TAB_!Q276</f>
        <v>0</v>
      </c>
      <c r="S197" s="32">
        <f>TAB_!R276</f>
        <v>0</v>
      </c>
      <c r="T197" s="32">
        <f>TAB_!S276</f>
        <v>0</v>
      </c>
      <c r="U197" s="32">
        <f>TAB_!T276</f>
        <v>0</v>
      </c>
      <c r="V197" s="32">
        <f>TAB_!U276</f>
        <v>0</v>
      </c>
      <c r="W197" s="32">
        <f>TAB_!V276</f>
        <v>0</v>
      </c>
      <c r="X197" s="114">
        <f>TAB_!W276</f>
        <v>0.37</v>
      </c>
    </row>
    <row r="198" spans="2:24">
      <c r="B198" s="103" t="str">
        <f>TAB_!A277</f>
        <v>Total</v>
      </c>
      <c r="C198" s="100">
        <f>TAB_!B277</f>
        <v>100</v>
      </c>
      <c r="D198" s="32">
        <f>TAB_!C277</f>
        <v>100</v>
      </c>
      <c r="E198" s="32">
        <f>TAB_!D277</f>
        <v>100</v>
      </c>
      <c r="F198" s="32">
        <f>TAB_!E277</f>
        <v>100</v>
      </c>
      <c r="G198" s="32">
        <f>TAB_!F277</f>
        <v>100</v>
      </c>
      <c r="H198" s="32">
        <f>TAB_!G277</f>
        <v>100</v>
      </c>
      <c r="I198" s="32">
        <f>TAB_!H277</f>
        <v>100</v>
      </c>
      <c r="J198" s="32">
        <f>TAB_!I277</f>
        <v>100</v>
      </c>
      <c r="K198" s="32">
        <f>TAB_!J277</f>
        <v>100</v>
      </c>
      <c r="L198" s="32">
        <f>TAB_!K277</f>
        <v>100</v>
      </c>
      <c r="M198" s="32">
        <f>TAB_!L277</f>
        <v>100</v>
      </c>
      <c r="N198" s="32">
        <f>TAB_!M277</f>
        <v>100</v>
      </c>
      <c r="O198" s="32">
        <f>TAB_!N277</f>
        <v>100</v>
      </c>
      <c r="P198" s="32">
        <f>TAB_!O277</f>
        <v>100</v>
      </c>
      <c r="Q198" s="32">
        <f>TAB_!P277</f>
        <v>100</v>
      </c>
      <c r="R198" s="32">
        <f>TAB_!Q277</f>
        <v>100</v>
      </c>
      <c r="S198" s="32">
        <f>TAB_!R277</f>
        <v>100</v>
      </c>
      <c r="T198" s="32">
        <f>TAB_!S277</f>
        <v>100</v>
      </c>
      <c r="U198" s="32">
        <f>TAB_!T277</f>
        <v>100</v>
      </c>
      <c r="V198" s="32">
        <f>TAB_!U277</f>
        <v>100</v>
      </c>
      <c r="W198" s="32">
        <f>TAB_!V277</f>
        <v>100</v>
      </c>
      <c r="X198" s="114">
        <f>TAB_!W277</f>
        <v>100</v>
      </c>
    </row>
    <row r="199" spans="2:24">
      <c r="B199" s="104" t="str">
        <f>TAB_!A278</f>
        <v>Numero de entrevistados</v>
      </c>
      <c r="C199" s="117">
        <f>TAB_!B278</f>
        <v>126</v>
      </c>
      <c r="D199" s="118">
        <f>TAB_!C278</f>
        <v>6</v>
      </c>
      <c r="E199" s="118">
        <f>TAB_!D278</f>
        <v>9</v>
      </c>
      <c r="F199" s="118">
        <f>TAB_!E278</f>
        <v>5</v>
      </c>
      <c r="G199" s="118">
        <f>TAB_!F278</f>
        <v>4</v>
      </c>
      <c r="H199" s="118">
        <f>TAB_!G278</f>
        <v>3</v>
      </c>
      <c r="I199" s="118">
        <f>TAB_!H278</f>
        <v>4</v>
      </c>
      <c r="J199" s="118">
        <f>TAB_!I278</f>
        <v>2</v>
      </c>
      <c r="K199" s="118">
        <f>TAB_!J278</f>
        <v>4</v>
      </c>
      <c r="L199" s="118">
        <f>TAB_!K278</f>
        <v>4</v>
      </c>
      <c r="M199" s="118">
        <f>TAB_!L278</f>
        <v>8</v>
      </c>
      <c r="N199" s="118">
        <f>TAB_!M278</f>
        <v>9</v>
      </c>
      <c r="O199" s="118">
        <f>TAB_!N278</f>
        <v>12</v>
      </c>
      <c r="P199" s="118">
        <f>TAB_!O278</f>
        <v>13</v>
      </c>
      <c r="Q199" s="118">
        <f>TAB_!P278</f>
        <v>4</v>
      </c>
      <c r="R199" s="118">
        <f>TAB_!Q278</f>
        <v>3</v>
      </c>
      <c r="S199" s="118">
        <f>TAB_!R278</f>
        <v>9</v>
      </c>
      <c r="T199" s="118">
        <f>TAB_!S278</f>
        <v>6</v>
      </c>
      <c r="U199" s="118">
        <f>TAB_!T278</f>
        <v>9</v>
      </c>
      <c r="V199" s="118">
        <f>TAB_!U278</f>
        <v>7</v>
      </c>
      <c r="W199" s="118">
        <f>TAB_!V278</f>
        <v>24</v>
      </c>
      <c r="X199" s="119">
        <f>TAB_!W278</f>
        <v>271</v>
      </c>
    </row>
    <row r="200" spans="2:24">
      <c r="B200" s="108" t="str">
        <f>TAB_!A279</f>
        <v>TOP TWO BOX</v>
      </c>
      <c r="C200" s="101">
        <f>TAB_!B279</f>
        <v>92.06</v>
      </c>
      <c r="D200" s="30">
        <f>TAB_!C279</f>
        <v>100</v>
      </c>
      <c r="E200" s="30">
        <f>TAB_!D279</f>
        <v>100</v>
      </c>
      <c r="F200" s="30">
        <f>TAB_!E279</f>
        <v>100</v>
      </c>
      <c r="G200" s="30">
        <f>TAB_!F279</f>
        <v>100</v>
      </c>
      <c r="H200" s="30">
        <f>TAB_!G279</f>
        <v>100</v>
      </c>
      <c r="I200" s="30">
        <f>TAB_!H279</f>
        <v>100</v>
      </c>
      <c r="J200" s="30">
        <f>TAB_!I279</f>
        <v>100</v>
      </c>
      <c r="K200" s="30">
        <f>TAB_!J279</f>
        <v>100</v>
      </c>
      <c r="L200" s="30">
        <f>TAB_!K279</f>
        <v>100</v>
      </c>
      <c r="M200" s="30">
        <f>TAB_!L279</f>
        <v>100</v>
      </c>
      <c r="N200" s="30">
        <f>TAB_!M279</f>
        <v>88.89</v>
      </c>
      <c r="O200" s="30">
        <f>TAB_!N279</f>
        <v>100</v>
      </c>
      <c r="P200" s="30">
        <f>TAB_!O279</f>
        <v>92.31</v>
      </c>
      <c r="Q200" s="30">
        <f>TAB_!P279</f>
        <v>100</v>
      </c>
      <c r="R200" s="30">
        <f>TAB_!Q279</f>
        <v>100</v>
      </c>
      <c r="S200" s="30">
        <f>TAB_!R279</f>
        <v>100</v>
      </c>
      <c r="T200" s="30">
        <f>TAB_!S279</f>
        <v>100</v>
      </c>
      <c r="U200" s="30">
        <f>TAB_!T279</f>
        <v>100</v>
      </c>
      <c r="V200" s="30">
        <f>TAB_!U279</f>
        <v>100</v>
      </c>
      <c r="W200" s="30">
        <f>TAB_!V279</f>
        <v>95.83</v>
      </c>
      <c r="X200" s="115">
        <f>TAB_!W279</f>
        <v>95.2</v>
      </c>
    </row>
    <row r="201" spans="2:24">
      <c r="B201" s="103" t="str">
        <f>TAB_!A280</f>
        <v>BOTTOM TWO BOX</v>
      </c>
      <c r="C201" s="100">
        <f>TAB_!B280</f>
        <v>2.38</v>
      </c>
      <c r="D201" s="32">
        <f>TAB_!C280</f>
        <v>0</v>
      </c>
      <c r="E201" s="32">
        <f>TAB_!D280</f>
        <v>0</v>
      </c>
      <c r="F201" s="32">
        <f>TAB_!E280</f>
        <v>0</v>
      </c>
      <c r="G201" s="32">
        <f>TAB_!F280</f>
        <v>0</v>
      </c>
      <c r="H201" s="32">
        <f>TAB_!G280</f>
        <v>0</v>
      </c>
      <c r="I201" s="32">
        <f>TAB_!H280</f>
        <v>0</v>
      </c>
      <c r="J201" s="32">
        <f>TAB_!I280</f>
        <v>0</v>
      </c>
      <c r="K201" s="32">
        <f>TAB_!J280</f>
        <v>0</v>
      </c>
      <c r="L201" s="32">
        <f>TAB_!K280</f>
        <v>0</v>
      </c>
      <c r="M201" s="32">
        <f>TAB_!L280</f>
        <v>0</v>
      </c>
      <c r="N201" s="32">
        <f>TAB_!M280</f>
        <v>0</v>
      </c>
      <c r="O201" s="32">
        <f>TAB_!N280</f>
        <v>0</v>
      </c>
      <c r="P201" s="32">
        <f>TAB_!O280</f>
        <v>0</v>
      </c>
      <c r="Q201" s="32">
        <f>TAB_!P280</f>
        <v>0</v>
      </c>
      <c r="R201" s="32">
        <f>TAB_!Q280</f>
        <v>0</v>
      </c>
      <c r="S201" s="32">
        <f>TAB_!R280</f>
        <v>0</v>
      </c>
      <c r="T201" s="32">
        <f>TAB_!S280</f>
        <v>0</v>
      </c>
      <c r="U201" s="32">
        <f>TAB_!T280</f>
        <v>0</v>
      </c>
      <c r="V201" s="32">
        <f>TAB_!U280</f>
        <v>0</v>
      </c>
      <c r="W201" s="32">
        <f>TAB_!V280</f>
        <v>0</v>
      </c>
      <c r="X201" s="114">
        <f>TAB_!W280</f>
        <v>1.1100000000000001</v>
      </c>
    </row>
    <row r="202" spans="2:24">
      <c r="B202" s="108" t="str">
        <f>TAB_!A281</f>
        <v>Media Escala de 1 a 5</v>
      </c>
      <c r="C202" s="102">
        <f>TAB_!B281</f>
        <v>4.5</v>
      </c>
      <c r="D202" s="31">
        <f>TAB_!C281</f>
        <v>4.8</v>
      </c>
      <c r="E202" s="31">
        <f>TAB_!D281</f>
        <v>4.8</v>
      </c>
      <c r="F202" s="31">
        <f>TAB_!E281</f>
        <v>4.8</v>
      </c>
      <c r="G202" s="31">
        <f>TAB_!F281</f>
        <v>4.8</v>
      </c>
      <c r="H202" s="31">
        <f>TAB_!G281</f>
        <v>5</v>
      </c>
      <c r="I202" s="31">
        <f>TAB_!H281</f>
        <v>4.5</v>
      </c>
      <c r="J202" s="31">
        <f>TAB_!I281</f>
        <v>4.5</v>
      </c>
      <c r="K202" s="31">
        <f>TAB_!J281</f>
        <v>4.8</v>
      </c>
      <c r="L202" s="31">
        <f>TAB_!K281</f>
        <v>5</v>
      </c>
      <c r="M202" s="31">
        <f>TAB_!L281</f>
        <v>4.9000000000000004</v>
      </c>
      <c r="N202" s="31">
        <f>TAB_!M281</f>
        <v>4.7</v>
      </c>
      <c r="O202" s="31">
        <f>TAB_!N281</f>
        <v>4.8</v>
      </c>
      <c r="P202" s="31">
        <f>TAB_!O281</f>
        <v>4.8</v>
      </c>
      <c r="Q202" s="31">
        <f>TAB_!P281</f>
        <v>5</v>
      </c>
      <c r="R202" s="31">
        <f>TAB_!Q281</f>
        <v>5</v>
      </c>
      <c r="S202" s="31">
        <f>TAB_!R281</f>
        <v>5</v>
      </c>
      <c r="T202" s="31">
        <f>TAB_!S281</f>
        <v>4.8</v>
      </c>
      <c r="U202" s="31">
        <f>TAB_!T281</f>
        <v>5</v>
      </c>
      <c r="V202" s="31">
        <f>TAB_!U281</f>
        <v>4.7</v>
      </c>
      <c r="W202" s="31">
        <f>TAB_!V281</f>
        <v>4.7</v>
      </c>
      <c r="X202" s="116">
        <f>TAB_!W281</f>
        <v>4.5999999999999996</v>
      </c>
    </row>
    <row r="203" spans="2:24" ht="15.75" thickBot="1">
      <c r="B203" s="109" t="str">
        <f>TAB_!A282</f>
        <v>Índice Escala de 1 a 100</v>
      </c>
      <c r="C203" s="120">
        <f>TAB_!B282</f>
        <v>86.4</v>
      </c>
      <c r="D203" s="121">
        <f>TAB_!C282</f>
        <v>95.8</v>
      </c>
      <c r="E203" s="121">
        <f>TAB_!D282</f>
        <v>94.4</v>
      </c>
      <c r="F203" s="121">
        <f>TAB_!E282</f>
        <v>95</v>
      </c>
      <c r="G203" s="121">
        <f>TAB_!F282</f>
        <v>93.8</v>
      </c>
      <c r="H203" s="121">
        <f>TAB_!G282</f>
        <v>100</v>
      </c>
      <c r="I203" s="121">
        <f>TAB_!H282</f>
        <v>87.5</v>
      </c>
      <c r="J203" s="121">
        <f>TAB_!I282</f>
        <v>87.5</v>
      </c>
      <c r="K203" s="121">
        <f>TAB_!J282</f>
        <v>93.8</v>
      </c>
      <c r="L203" s="121">
        <f>TAB_!K282</f>
        <v>100</v>
      </c>
      <c r="M203" s="121">
        <f>TAB_!L282</f>
        <v>96.9</v>
      </c>
      <c r="N203" s="121">
        <f>TAB_!M282</f>
        <v>91.7</v>
      </c>
      <c r="O203" s="121">
        <f>TAB_!N282</f>
        <v>93.8</v>
      </c>
      <c r="P203" s="121">
        <f>TAB_!O282</f>
        <v>94.2</v>
      </c>
      <c r="Q203" s="121">
        <f>TAB_!P282</f>
        <v>100</v>
      </c>
      <c r="R203" s="121">
        <f>TAB_!Q282</f>
        <v>100</v>
      </c>
      <c r="S203" s="121">
        <f>TAB_!R282</f>
        <v>100</v>
      </c>
      <c r="T203" s="121">
        <f>TAB_!S282</f>
        <v>95.8</v>
      </c>
      <c r="U203" s="121">
        <f>TAB_!T282</f>
        <v>100</v>
      </c>
      <c r="V203" s="121">
        <f>TAB_!U282</f>
        <v>92.9</v>
      </c>
      <c r="W203" s="121">
        <f>TAB_!V282</f>
        <v>91.7</v>
      </c>
      <c r="X203" s="122">
        <f>TAB_!W282</f>
        <v>90.9</v>
      </c>
    </row>
    <row r="204" spans="2:24">
      <c r="B204" s="13"/>
    </row>
    <row r="205" spans="2:24">
      <c r="B205" s="13"/>
    </row>
    <row r="206" spans="2:24">
      <c r="B206" s="13" t="str">
        <f>TAB_!A285</f>
        <v>#Durante su experiencia en la Universidad de La Sabana, le ha sido posible reconocer y hacer propios los siguientes rasgos que definen su naturaleza e identidad</v>
      </c>
    </row>
    <row r="207" spans="2:24" ht="15.75" thickBot="1">
      <c r="B207" s="13" t="str">
        <f>TAB_!A286</f>
        <v>#descritos en el Proyecto Educativo Institucional (PEI): Difusión, aplicación y desarrollo del conocimiento que contribuyen a dar respuesta a las necesidades de la sociedad</v>
      </c>
    </row>
    <row r="208" spans="2:24">
      <c r="B208" s="107" t="str">
        <f>TAB_!A293</f>
        <v>(1)Total Desacuerdo</v>
      </c>
      <c r="C208" s="106">
        <f>TAB_!B293</f>
        <v>0.79</v>
      </c>
      <c r="D208" s="105">
        <f>TAB_!C293</f>
        <v>0</v>
      </c>
      <c r="E208" s="105">
        <f>TAB_!D293</f>
        <v>0</v>
      </c>
      <c r="F208" s="105">
        <f>TAB_!E293</f>
        <v>0</v>
      </c>
      <c r="G208" s="105">
        <f>TAB_!F293</f>
        <v>0</v>
      </c>
      <c r="H208" s="105">
        <f>TAB_!G293</f>
        <v>0</v>
      </c>
      <c r="I208" s="105">
        <f>TAB_!H293</f>
        <v>0</v>
      </c>
      <c r="J208" s="105">
        <f>TAB_!I293</f>
        <v>0</v>
      </c>
      <c r="K208" s="105">
        <f>TAB_!J293</f>
        <v>0</v>
      </c>
      <c r="L208" s="105">
        <f>TAB_!K293</f>
        <v>0</v>
      </c>
      <c r="M208" s="105">
        <f>TAB_!L293</f>
        <v>0</v>
      </c>
      <c r="N208" s="105">
        <f>TAB_!M293</f>
        <v>0</v>
      </c>
      <c r="O208" s="105">
        <f>TAB_!N293</f>
        <v>0</v>
      </c>
      <c r="P208" s="105">
        <f>TAB_!O293</f>
        <v>0</v>
      </c>
      <c r="Q208" s="105">
        <f>TAB_!P293</f>
        <v>0</v>
      </c>
      <c r="R208" s="105">
        <f>TAB_!Q293</f>
        <v>0</v>
      </c>
      <c r="S208" s="105">
        <f>TAB_!R293</f>
        <v>0</v>
      </c>
      <c r="T208" s="105">
        <f>TAB_!S293</f>
        <v>0</v>
      </c>
      <c r="U208" s="105">
        <f>TAB_!T293</f>
        <v>0</v>
      </c>
      <c r="V208" s="105">
        <f>TAB_!U293</f>
        <v>0</v>
      </c>
      <c r="W208" s="105">
        <f>TAB_!V293</f>
        <v>0</v>
      </c>
      <c r="X208" s="113">
        <f>TAB_!W293</f>
        <v>0.37</v>
      </c>
    </row>
    <row r="209" spans="2:24">
      <c r="B209" s="103" t="str">
        <f>TAB_!A294</f>
        <v>(2)Desacuerdo</v>
      </c>
      <c r="C209" s="100">
        <f>TAB_!B294</f>
        <v>0</v>
      </c>
      <c r="D209" s="32">
        <f>TAB_!C294</f>
        <v>0</v>
      </c>
      <c r="E209" s="32">
        <f>TAB_!D294</f>
        <v>0</v>
      </c>
      <c r="F209" s="32">
        <f>TAB_!E294</f>
        <v>0</v>
      </c>
      <c r="G209" s="32">
        <f>TAB_!F294</f>
        <v>0</v>
      </c>
      <c r="H209" s="32">
        <f>TAB_!G294</f>
        <v>0</v>
      </c>
      <c r="I209" s="32">
        <f>TAB_!H294</f>
        <v>25</v>
      </c>
      <c r="J209" s="32">
        <f>TAB_!I294</f>
        <v>0</v>
      </c>
      <c r="K209" s="32">
        <f>TAB_!J294</f>
        <v>0</v>
      </c>
      <c r="L209" s="32">
        <f>TAB_!K294</f>
        <v>0</v>
      </c>
      <c r="M209" s="32">
        <f>TAB_!L294</f>
        <v>0</v>
      </c>
      <c r="N209" s="32">
        <f>TAB_!M294</f>
        <v>0</v>
      </c>
      <c r="O209" s="32">
        <f>TAB_!N294</f>
        <v>0</v>
      </c>
      <c r="P209" s="32">
        <f>TAB_!O294</f>
        <v>0</v>
      </c>
      <c r="Q209" s="32">
        <f>TAB_!P294</f>
        <v>0</v>
      </c>
      <c r="R209" s="32">
        <f>TAB_!Q294</f>
        <v>0</v>
      </c>
      <c r="S209" s="32">
        <f>TAB_!R294</f>
        <v>0</v>
      </c>
      <c r="T209" s="32">
        <f>TAB_!S294</f>
        <v>0</v>
      </c>
      <c r="U209" s="32">
        <f>TAB_!T294</f>
        <v>0</v>
      </c>
      <c r="V209" s="32">
        <f>TAB_!U294</f>
        <v>0</v>
      </c>
      <c r="W209" s="32">
        <f>TAB_!V294</f>
        <v>0</v>
      </c>
      <c r="X209" s="114">
        <f>TAB_!W294</f>
        <v>0.37</v>
      </c>
    </row>
    <row r="210" spans="2:24">
      <c r="B210" s="103" t="str">
        <f>TAB_!A295</f>
        <v>(3)Medianamente de acuerdo</v>
      </c>
      <c r="C210" s="100">
        <f>TAB_!B295</f>
        <v>10.32</v>
      </c>
      <c r="D210" s="32">
        <f>TAB_!C295</f>
        <v>16.670000000000002</v>
      </c>
      <c r="E210" s="32">
        <f>TAB_!D295</f>
        <v>11.11</v>
      </c>
      <c r="F210" s="32">
        <f>TAB_!E295</f>
        <v>0</v>
      </c>
      <c r="G210" s="32">
        <f>TAB_!F295</f>
        <v>0</v>
      </c>
      <c r="H210" s="32">
        <f>TAB_!G295</f>
        <v>0</v>
      </c>
      <c r="I210" s="32">
        <f>TAB_!H295</f>
        <v>0</v>
      </c>
      <c r="J210" s="32">
        <f>TAB_!I295</f>
        <v>0</v>
      </c>
      <c r="K210" s="32">
        <f>TAB_!J295</f>
        <v>0</v>
      </c>
      <c r="L210" s="32">
        <f>TAB_!K295</f>
        <v>0</v>
      </c>
      <c r="M210" s="32">
        <f>TAB_!L295</f>
        <v>0</v>
      </c>
      <c r="N210" s="32">
        <f>TAB_!M295</f>
        <v>22.22</v>
      </c>
      <c r="O210" s="32">
        <f>TAB_!N295</f>
        <v>8.33</v>
      </c>
      <c r="P210" s="32">
        <f>TAB_!O295</f>
        <v>0</v>
      </c>
      <c r="Q210" s="32">
        <f>TAB_!P295</f>
        <v>0</v>
      </c>
      <c r="R210" s="32">
        <f>TAB_!Q295</f>
        <v>0</v>
      </c>
      <c r="S210" s="32">
        <f>TAB_!R295</f>
        <v>0</v>
      </c>
      <c r="T210" s="32">
        <f>TAB_!S295</f>
        <v>0</v>
      </c>
      <c r="U210" s="32">
        <f>TAB_!T295</f>
        <v>0</v>
      </c>
      <c r="V210" s="32">
        <f>TAB_!U295</f>
        <v>14.29</v>
      </c>
      <c r="W210" s="32">
        <f>TAB_!V295</f>
        <v>0</v>
      </c>
      <c r="X210" s="114">
        <f>TAB_!W295</f>
        <v>7.01</v>
      </c>
    </row>
    <row r="211" spans="2:24">
      <c r="B211" s="103" t="str">
        <f>TAB_!A296</f>
        <v>(4)Acuerdo</v>
      </c>
      <c r="C211" s="100">
        <f>TAB_!B296</f>
        <v>42.06</v>
      </c>
      <c r="D211" s="32">
        <f>TAB_!C296</f>
        <v>33.33</v>
      </c>
      <c r="E211" s="32">
        <f>TAB_!D296</f>
        <v>33.33</v>
      </c>
      <c r="F211" s="32">
        <f>TAB_!E296</f>
        <v>20</v>
      </c>
      <c r="G211" s="32">
        <f>TAB_!F296</f>
        <v>25</v>
      </c>
      <c r="H211" s="32">
        <f>TAB_!G296</f>
        <v>66.67</v>
      </c>
      <c r="I211" s="32">
        <f>TAB_!H296</f>
        <v>25</v>
      </c>
      <c r="J211" s="32">
        <f>TAB_!I296</f>
        <v>50</v>
      </c>
      <c r="K211" s="32">
        <f>TAB_!J296</f>
        <v>50</v>
      </c>
      <c r="L211" s="32">
        <f>TAB_!K296</f>
        <v>25</v>
      </c>
      <c r="M211" s="32">
        <f>TAB_!L296</f>
        <v>12.5</v>
      </c>
      <c r="N211" s="32">
        <f>TAB_!M296</f>
        <v>33.33</v>
      </c>
      <c r="O211" s="32">
        <f>TAB_!N296</f>
        <v>33.33</v>
      </c>
      <c r="P211" s="32">
        <f>TAB_!O296</f>
        <v>23.08</v>
      </c>
      <c r="Q211" s="32">
        <f>TAB_!P296</f>
        <v>25</v>
      </c>
      <c r="R211" s="32">
        <f>TAB_!Q296</f>
        <v>0</v>
      </c>
      <c r="S211" s="32">
        <f>TAB_!R296</f>
        <v>22.22</v>
      </c>
      <c r="T211" s="32">
        <f>TAB_!S296</f>
        <v>16.670000000000002</v>
      </c>
      <c r="U211" s="32">
        <f>TAB_!T296</f>
        <v>11.11</v>
      </c>
      <c r="V211" s="32">
        <f>TAB_!U296</f>
        <v>14.29</v>
      </c>
      <c r="W211" s="32">
        <f>TAB_!V296</f>
        <v>29.17</v>
      </c>
      <c r="X211" s="114">
        <f>TAB_!W296</f>
        <v>33.58</v>
      </c>
    </row>
    <row r="212" spans="2:24">
      <c r="B212" s="103" t="str">
        <f>TAB_!A297</f>
        <v>(5)Total Acuerdo</v>
      </c>
      <c r="C212" s="100">
        <f>TAB_!B297</f>
        <v>46.83</v>
      </c>
      <c r="D212" s="32">
        <f>TAB_!C297</f>
        <v>50</v>
      </c>
      <c r="E212" s="32">
        <f>TAB_!D297</f>
        <v>55.56</v>
      </c>
      <c r="F212" s="32">
        <f>TAB_!E297</f>
        <v>80</v>
      </c>
      <c r="G212" s="32">
        <f>TAB_!F297</f>
        <v>75</v>
      </c>
      <c r="H212" s="32">
        <f>TAB_!G297</f>
        <v>33.33</v>
      </c>
      <c r="I212" s="32">
        <f>TAB_!H297</f>
        <v>50</v>
      </c>
      <c r="J212" s="32">
        <f>TAB_!I297</f>
        <v>50</v>
      </c>
      <c r="K212" s="32">
        <f>TAB_!J297</f>
        <v>50</v>
      </c>
      <c r="L212" s="32">
        <f>TAB_!K297</f>
        <v>75</v>
      </c>
      <c r="M212" s="32">
        <f>TAB_!L297</f>
        <v>87.5</v>
      </c>
      <c r="N212" s="32">
        <f>TAB_!M297</f>
        <v>44.44</v>
      </c>
      <c r="O212" s="32">
        <f>TAB_!N297</f>
        <v>58.33</v>
      </c>
      <c r="P212" s="32">
        <f>TAB_!O297</f>
        <v>76.92</v>
      </c>
      <c r="Q212" s="32">
        <f>TAB_!P297</f>
        <v>75</v>
      </c>
      <c r="R212" s="32">
        <f>TAB_!Q297</f>
        <v>100</v>
      </c>
      <c r="S212" s="32">
        <f>TAB_!R297</f>
        <v>77.78</v>
      </c>
      <c r="T212" s="32">
        <f>TAB_!S297</f>
        <v>83.33</v>
      </c>
      <c r="U212" s="32">
        <f>TAB_!T297</f>
        <v>88.89</v>
      </c>
      <c r="V212" s="32">
        <f>TAB_!U297</f>
        <v>71.430000000000007</v>
      </c>
      <c r="W212" s="32">
        <f>TAB_!V297</f>
        <v>66.67</v>
      </c>
      <c r="X212" s="114">
        <f>TAB_!W297</f>
        <v>58.3</v>
      </c>
    </row>
    <row r="213" spans="2:24">
      <c r="B213" s="103" t="str">
        <f>TAB_!A298</f>
        <v>NS/NA</v>
      </c>
      <c r="C213" s="100">
        <f>TAB_!B298</f>
        <v>0</v>
      </c>
      <c r="D213" s="32">
        <f>TAB_!C298</f>
        <v>0</v>
      </c>
      <c r="E213" s="32">
        <f>TAB_!D298</f>
        <v>0</v>
      </c>
      <c r="F213" s="32">
        <f>TAB_!E298</f>
        <v>0</v>
      </c>
      <c r="G213" s="32">
        <f>TAB_!F298</f>
        <v>0</v>
      </c>
      <c r="H213" s="32">
        <f>TAB_!G298</f>
        <v>0</v>
      </c>
      <c r="I213" s="32">
        <f>TAB_!H298</f>
        <v>0</v>
      </c>
      <c r="J213" s="32">
        <f>TAB_!I298</f>
        <v>0</v>
      </c>
      <c r="K213" s="32">
        <f>TAB_!J298</f>
        <v>0</v>
      </c>
      <c r="L213" s="32">
        <f>TAB_!K298</f>
        <v>0</v>
      </c>
      <c r="M213" s="32">
        <f>TAB_!L298</f>
        <v>0</v>
      </c>
      <c r="N213" s="32">
        <f>TAB_!M298</f>
        <v>0</v>
      </c>
      <c r="O213" s="32">
        <f>TAB_!N298</f>
        <v>0</v>
      </c>
      <c r="P213" s="32">
        <f>TAB_!O298</f>
        <v>0</v>
      </c>
      <c r="Q213" s="32">
        <f>TAB_!P298</f>
        <v>0</v>
      </c>
      <c r="R213" s="32">
        <f>TAB_!Q298</f>
        <v>0</v>
      </c>
      <c r="S213" s="32">
        <f>TAB_!R298</f>
        <v>0</v>
      </c>
      <c r="T213" s="32">
        <f>TAB_!S298</f>
        <v>0</v>
      </c>
      <c r="U213" s="32">
        <f>TAB_!T298</f>
        <v>0</v>
      </c>
      <c r="V213" s="32">
        <f>TAB_!U298</f>
        <v>0</v>
      </c>
      <c r="W213" s="32">
        <f>TAB_!V298</f>
        <v>4.17</v>
      </c>
      <c r="X213" s="114">
        <f>TAB_!W298</f>
        <v>0.37</v>
      </c>
    </row>
    <row r="214" spans="2:24">
      <c r="B214" s="103" t="str">
        <f>TAB_!A299</f>
        <v>Total</v>
      </c>
      <c r="C214" s="100">
        <f>TAB_!B299</f>
        <v>100</v>
      </c>
      <c r="D214" s="32">
        <f>TAB_!C299</f>
        <v>100</v>
      </c>
      <c r="E214" s="32">
        <f>TAB_!D299</f>
        <v>100</v>
      </c>
      <c r="F214" s="32">
        <f>TAB_!E299</f>
        <v>100</v>
      </c>
      <c r="G214" s="32">
        <f>TAB_!F299</f>
        <v>100</v>
      </c>
      <c r="H214" s="32">
        <f>TAB_!G299</f>
        <v>100</v>
      </c>
      <c r="I214" s="32">
        <f>TAB_!H299</f>
        <v>100</v>
      </c>
      <c r="J214" s="32">
        <f>TAB_!I299</f>
        <v>100</v>
      </c>
      <c r="K214" s="32">
        <f>TAB_!J299</f>
        <v>100</v>
      </c>
      <c r="L214" s="32">
        <f>TAB_!K299</f>
        <v>100</v>
      </c>
      <c r="M214" s="32">
        <f>TAB_!L299</f>
        <v>100</v>
      </c>
      <c r="N214" s="32">
        <f>TAB_!M299</f>
        <v>100</v>
      </c>
      <c r="O214" s="32">
        <f>TAB_!N299</f>
        <v>100</v>
      </c>
      <c r="P214" s="32">
        <f>TAB_!O299</f>
        <v>100</v>
      </c>
      <c r="Q214" s="32">
        <f>TAB_!P299</f>
        <v>100</v>
      </c>
      <c r="R214" s="32">
        <f>TAB_!Q299</f>
        <v>100</v>
      </c>
      <c r="S214" s="32">
        <f>TAB_!R299</f>
        <v>100</v>
      </c>
      <c r="T214" s="32">
        <f>TAB_!S299</f>
        <v>100</v>
      </c>
      <c r="U214" s="32">
        <f>TAB_!T299</f>
        <v>100</v>
      </c>
      <c r="V214" s="32">
        <f>TAB_!U299</f>
        <v>100</v>
      </c>
      <c r="W214" s="32">
        <f>TAB_!V299</f>
        <v>100</v>
      </c>
      <c r="X214" s="114">
        <f>TAB_!W299</f>
        <v>100</v>
      </c>
    </row>
    <row r="215" spans="2:24">
      <c r="B215" s="104" t="str">
        <f>TAB_!A300</f>
        <v>Numero de entrevistados</v>
      </c>
      <c r="C215" s="117">
        <f>TAB_!B300</f>
        <v>126</v>
      </c>
      <c r="D215" s="118">
        <f>TAB_!C300</f>
        <v>6</v>
      </c>
      <c r="E215" s="118">
        <f>TAB_!D300</f>
        <v>9</v>
      </c>
      <c r="F215" s="118">
        <f>TAB_!E300</f>
        <v>5</v>
      </c>
      <c r="G215" s="118">
        <f>TAB_!F300</f>
        <v>4</v>
      </c>
      <c r="H215" s="118">
        <f>TAB_!G300</f>
        <v>3</v>
      </c>
      <c r="I215" s="118">
        <f>TAB_!H300</f>
        <v>4</v>
      </c>
      <c r="J215" s="118">
        <f>TAB_!I300</f>
        <v>2</v>
      </c>
      <c r="K215" s="118">
        <f>TAB_!J300</f>
        <v>4</v>
      </c>
      <c r="L215" s="118">
        <f>TAB_!K300</f>
        <v>4</v>
      </c>
      <c r="M215" s="118">
        <f>TAB_!L300</f>
        <v>8</v>
      </c>
      <c r="N215" s="118">
        <f>TAB_!M300</f>
        <v>9</v>
      </c>
      <c r="O215" s="118">
        <f>TAB_!N300</f>
        <v>12</v>
      </c>
      <c r="P215" s="118">
        <f>TAB_!O300</f>
        <v>13</v>
      </c>
      <c r="Q215" s="118">
        <f>TAB_!P300</f>
        <v>4</v>
      </c>
      <c r="R215" s="118">
        <f>TAB_!Q300</f>
        <v>3</v>
      </c>
      <c r="S215" s="118">
        <f>TAB_!R300</f>
        <v>9</v>
      </c>
      <c r="T215" s="118">
        <f>TAB_!S300</f>
        <v>6</v>
      </c>
      <c r="U215" s="118">
        <f>TAB_!T300</f>
        <v>9</v>
      </c>
      <c r="V215" s="118">
        <f>TAB_!U300</f>
        <v>7</v>
      </c>
      <c r="W215" s="118">
        <f>TAB_!V300</f>
        <v>24</v>
      </c>
      <c r="X215" s="119">
        <f>TAB_!W300</f>
        <v>271</v>
      </c>
    </row>
    <row r="216" spans="2:24">
      <c r="B216" s="108" t="str">
        <f>TAB_!A301</f>
        <v>TOP TWO BOX</v>
      </c>
      <c r="C216" s="101">
        <f>TAB_!B301</f>
        <v>88.89</v>
      </c>
      <c r="D216" s="30">
        <f>TAB_!C301</f>
        <v>83.33</v>
      </c>
      <c r="E216" s="30">
        <f>TAB_!D301</f>
        <v>88.89</v>
      </c>
      <c r="F216" s="30">
        <f>TAB_!E301</f>
        <v>100</v>
      </c>
      <c r="G216" s="30">
        <f>TAB_!F301</f>
        <v>100</v>
      </c>
      <c r="H216" s="30">
        <f>TAB_!G301</f>
        <v>100</v>
      </c>
      <c r="I216" s="30">
        <f>TAB_!H301</f>
        <v>75</v>
      </c>
      <c r="J216" s="30">
        <f>TAB_!I301</f>
        <v>100</v>
      </c>
      <c r="K216" s="30">
        <f>TAB_!J301</f>
        <v>100</v>
      </c>
      <c r="L216" s="30">
        <f>TAB_!K301</f>
        <v>100</v>
      </c>
      <c r="M216" s="30">
        <f>TAB_!L301</f>
        <v>100</v>
      </c>
      <c r="N216" s="30">
        <f>TAB_!M301</f>
        <v>77.78</v>
      </c>
      <c r="O216" s="30">
        <f>TAB_!N301</f>
        <v>91.67</v>
      </c>
      <c r="P216" s="30">
        <f>TAB_!O301</f>
        <v>100</v>
      </c>
      <c r="Q216" s="30">
        <f>TAB_!P301</f>
        <v>100</v>
      </c>
      <c r="R216" s="30">
        <f>TAB_!Q301</f>
        <v>100</v>
      </c>
      <c r="S216" s="30">
        <f>TAB_!R301</f>
        <v>100</v>
      </c>
      <c r="T216" s="30">
        <f>TAB_!S301</f>
        <v>100</v>
      </c>
      <c r="U216" s="30">
        <f>TAB_!T301</f>
        <v>100</v>
      </c>
      <c r="V216" s="30">
        <f>TAB_!U301</f>
        <v>85.71</v>
      </c>
      <c r="W216" s="30">
        <f>TAB_!V301</f>
        <v>95.83</v>
      </c>
      <c r="X216" s="115">
        <f>TAB_!W301</f>
        <v>91.88</v>
      </c>
    </row>
    <row r="217" spans="2:24">
      <c r="B217" s="103" t="str">
        <f>TAB_!A302</f>
        <v>BOTTOM TWO BOX</v>
      </c>
      <c r="C217" s="100">
        <f>TAB_!B302</f>
        <v>0.79</v>
      </c>
      <c r="D217" s="32">
        <f>TAB_!C302</f>
        <v>0</v>
      </c>
      <c r="E217" s="32">
        <f>TAB_!D302</f>
        <v>0</v>
      </c>
      <c r="F217" s="32">
        <f>TAB_!E302</f>
        <v>0</v>
      </c>
      <c r="G217" s="32">
        <f>TAB_!F302</f>
        <v>0</v>
      </c>
      <c r="H217" s="32">
        <f>TAB_!G302</f>
        <v>0</v>
      </c>
      <c r="I217" s="32">
        <f>TAB_!H302</f>
        <v>25</v>
      </c>
      <c r="J217" s="32">
        <f>TAB_!I302</f>
        <v>0</v>
      </c>
      <c r="K217" s="32">
        <f>TAB_!J302</f>
        <v>0</v>
      </c>
      <c r="L217" s="32">
        <f>TAB_!K302</f>
        <v>0</v>
      </c>
      <c r="M217" s="32">
        <f>TAB_!L302</f>
        <v>0</v>
      </c>
      <c r="N217" s="32">
        <f>TAB_!M302</f>
        <v>0</v>
      </c>
      <c r="O217" s="32">
        <f>TAB_!N302</f>
        <v>0</v>
      </c>
      <c r="P217" s="32">
        <f>TAB_!O302</f>
        <v>0</v>
      </c>
      <c r="Q217" s="32">
        <f>TAB_!P302</f>
        <v>0</v>
      </c>
      <c r="R217" s="32">
        <f>TAB_!Q302</f>
        <v>0</v>
      </c>
      <c r="S217" s="32">
        <f>TAB_!R302</f>
        <v>0</v>
      </c>
      <c r="T217" s="32">
        <f>TAB_!S302</f>
        <v>0</v>
      </c>
      <c r="U217" s="32">
        <f>TAB_!T302</f>
        <v>0</v>
      </c>
      <c r="V217" s="32">
        <f>TAB_!U302</f>
        <v>0</v>
      </c>
      <c r="W217" s="32">
        <f>TAB_!V302</f>
        <v>0</v>
      </c>
      <c r="X217" s="114">
        <f>TAB_!W302</f>
        <v>0.74</v>
      </c>
    </row>
    <row r="218" spans="2:24">
      <c r="B218" s="108" t="str">
        <f>TAB_!A303</f>
        <v>Media Escala de 1 a 5</v>
      </c>
      <c r="C218" s="102">
        <f>TAB_!B303</f>
        <v>4.3</v>
      </c>
      <c r="D218" s="31">
        <f>TAB_!C303</f>
        <v>4.3</v>
      </c>
      <c r="E218" s="31">
        <f>TAB_!D303</f>
        <v>4.4000000000000004</v>
      </c>
      <c r="F218" s="31">
        <f>TAB_!E303</f>
        <v>4.8</v>
      </c>
      <c r="G218" s="31">
        <f>TAB_!F303</f>
        <v>4.8</v>
      </c>
      <c r="H218" s="31">
        <f>TAB_!G303</f>
        <v>4.3</v>
      </c>
      <c r="I218" s="31">
        <f>TAB_!H303</f>
        <v>4</v>
      </c>
      <c r="J218" s="31">
        <f>TAB_!I303</f>
        <v>4.5</v>
      </c>
      <c r="K218" s="31">
        <f>TAB_!J303</f>
        <v>4.5</v>
      </c>
      <c r="L218" s="31">
        <f>TAB_!K303</f>
        <v>4.8</v>
      </c>
      <c r="M218" s="31">
        <f>TAB_!L303</f>
        <v>4.9000000000000004</v>
      </c>
      <c r="N218" s="31">
        <f>TAB_!M303</f>
        <v>4.2</v>
      </c>
      <c r="O218" s="31">
        <f>TAB_!N303</f>
        <v>4.5</v>
      </c>
      <c r="P218" s="31">
        <f>TAB_!O303</f>
        <v>4.8</v>
      </c>
      <c r="Q218" s="31">
        <f>TAB_!P303</f>
        <v>4.8</v>
      </c>
      <c r="R218" s="31">
        <f>TAB_!Q303</f>
        <v>5</v>
      </c>
      <c r="S218" s="31">
        <f>TAB_!R303</f>
        <v>4.8</v>
      </c>
      <c r="T218" s="31">
        <f>TAB_!S303</f>
        <v>4.8</v>
      </c>
      <c r="U218" s="31">
        <f>TAB_!T303</f>
        <v>4.9000000000000004</v>
      </c>
      <c r="V218" s="31">
        <f>TAB_!U303</f>
        <v>4.5999999999999996</v>
      </c>
      <c r="W218" s="31">
        <f>TAB_!V303</f>
        <v>4.7</v>
      </c>
      <c r="X218" s="116">
        <f>TAB_!W303</f>
        <v>4.5</v>
      </c>
    </row>
    <row r="219" spans="2:24" ht="15.75" thickBot="1">
      <c r="B219" s="109" t="str">
        <f>TAB_!A304</f>
        <v>Índice Escala de 1 a 100</v>
      </c>
      <c r="C219" s="120">
        <f>TAB_!B304</f>
        <v>83.5</v>
      </c>
      <c r="D219" s="121">
        <f>TAB_!C304</f>
        <v>83.3</v>
      </c>
      <c r="E219" s="121">
        <f>TAB_!D304</f>
        <v>86.1</v>
      </c>
      <c r="F219" s="121">
        <f>TAB_!E304</f>
        <v>95</v>
      </c>
      <c r="G219" s="121">
        <f>TAB_!F304</f>
        <v>93.8</v>
      </c>
      <c r="H219" s="121">
        <f>TAB_!G304</f>
        <v>83.3</v>
      </c>
      <c r="I219" s="121">
        <f>TAB_!H304</f>
        <v>75</v>
      </c>
      <c r="J219" s="121">
        <f>TAB_!I304</f>
        <v>87.5</v>
      </c>
      <c r="K219" s="121">
        <f>TAB_!J304</f>
        <v>87.5</v>
      </c>
      <c r="L219" s="121">
        <f>TAB_!K304</f>
        <v>93.8</v>
      </c>
      <c r="M219" s="121">
        <f>TAB_!L304</f>
        <v>96.9</v>
      </c>
      <c r="N219" s="121">
        <f>TAB_!M304</f>
        <v>80.599999999999994</v>
      </c>
      <c r="O219" s="121">
        <f>TAB_!N304</f>
        <v>87.5</v>
      </c>
      <c r="P219" s="121">
        <f>TAB_!O304</f>
        <v>94.2</v>
      </c>
      <c r="Q219" s="121">
        <f>TAB_!P304</f>
        <v>93.8</v>
      </c>
      <c r="R219" s="121">
        <f>TAB_!Q304</f>
        <v>100</v>
      </c>
      <c r="S219" s="121">
        <f>TAB_!R304</f>
        <v>94.4</v>
      </c>
      <c r="T219" s="121">
        <f>TAB_!S304</f>
        <v>95.8</v>
      </c>
      <c r="U219" s="121">
        <f>TAB_!T304</f>
        <v>97.2</v>
      </c>
      <c r="V219" s="121">
        <f>TAB_!U304</f>
        <v>89.3</v>
      </c>
      <c r="W219" s="121">
        <f>TAB_!V304</f>
        <v>92.4</v>
      </c>
      <c r="X219" s="122">
        <f>TAB_!W304</f>
        <v>87.4</v>
      </c>
    </row>
    <row r="220" spans="2:24">
      <c r="B220" s="13"/>
    </row>
    <row r="221" spans="2:24">
      <c r="B221" s="13"/>
    </row>
    <row r="222" spans="2:24">
      <c r="B222" s="13" t="str">
        <f>TAB_!A307</f>
        <v>#Durante su experiencia en la Universidad de La Sabana, le ha sido posible reconocer y hacer propios los siguientes rasgos que definen su naturaleza e identidad</v>
      </c>
    </row>
    <row r="223" spans="2:24" ht="15.75" thickBot="1">
      <c r="B223" s="13" t="str">
        <f>TAB_!A308</f>
        <v>#descritos en el Proyecto Educativo Institucional (PEI): Respeto por la libertad de enseñanza, aprendizaje, investigación y cátedra</v>
      </c>
    </row>
    <row r="224" spans="2:24">
      <c r="B224" s="107" t="str">
        <f>TAB_!A315</f>
        <v>(1)Total Desacuerdo</v>
      </c>
      <c r="C224" s="106">
        <f>TAB_!B315</f>
        <v>0.79</v>
      </c>
      <c r="D224" s="105">
        <f>TAB_!C315</f>
        <v>0</v>
      </c>
      <c r="E224" s="105">
        <f>TAB_!D315</f>
        <v>0</v>
      </c>
      <c r="F224" s="105">
        <f>TAB_!E315</f>
        <v>0</v>
      </c>
      <c r="G224" s="105">
        <f>TAB_!F315</f>
        <v>0</v>
      </c>
      <c r="H224" s="105">
        <f>TAB_!G315</f>
        <v>0</v>
      </c>
      <c r="I224" s="105">
        <f>TAB_!H315</f>
        <v>0</v>
      </c>
      <c r="J224" s="105">
        <f>TAB_!I315</f>
        <v>0</v>
      </c>
      <c r="K224" s="105">
        <f>TAB_!J315</f>
        <v>0</v>
      </c>
      <c r="L224" s="105">
        <f>TAB_!K315</f>
        <v>0</v>
      </c>
      <c r="M224" s="105">
        <f>TAB_!L315</f>
        <v>0</v>
      </c>
      <c r="N224" s="105">
        <f>TAB_!M315</f>
        <v>0</v>
      </c>
      <c r="O224" s="105">
        <f>TAB_!N315</f>
        <v>0</v>
      </c>
      <c r="P224" s="105">
        <f>TAB_!O315</f>
        <v>0</v>
      </c>
      <c r="Q224" s="105">
        <f>TAB_!P315</f>
        <v>0</v>
      </c>
      <c r="R224" s="105">
        <f>TAB_!Q315</f>
        <v>0</v>
      </c>
      <c r="S224" s="105">
        <f>TAB_!R315</f>
        <v>0</v>
      </c>
      <c r="T224" s="105">
        <f>TAB_!S315</f>
        <v>0</v>
      </c>
      <c r="U224" s="105">
        <f>TAB_!T315</f>
        <v>0</v>
      </c>
      <c r="V224" s="105">
        <f>TAB_!U315</f>
        <v>0</v>
      </c>
      <c r="W224" s="105">
        <f>TAB_!V315</f>
        <v>0</v>
      </c>
      <c r="X224" s="113">
        <f>TAB_!W315</f>
        <v>0.37</v>
      </c>
    </row>
    <row r="225" spans="2:24">
      <c r="B225" s="103" t="str">
        <f>TAB_!A316</f>
        <v>(2)Desacuerdo</v>
      </c>
      <c r="C225" s="100">
        <f>TAB_!B316</f>
        <v>1.59</v>
      </c>
      <c r="D225" s="32">
        <f>TAB_!C316</f>
        <v>0</v>
      </c>
      <c r="E225" s="32">
        <f>TAB_!D316</f>
        <v>11.11</v>
      </c>
      <c r="F225" s="32">
        <f>TAB_!E316</f>
        <v>0</v>
      </c>
      <c r="G225" s="32">
        <f>TAB_!F316</f>
        <v>0</v>
      </c>
      <c r="H225" s="32">
        <f>TAB_!G316</f>
        <v>0</v>
      </c>
      <c r="I225" s="32">
        <f>TAB_!H316</f>
        <v>0</v>
      </c>
      <c r="J225" s="32">
        <f>TAB_!I316</f>
        <v>0</v>
      </c>
      <c r="K225" s="32">
        <f>TAB_!J316</f>
        <v>0</v>
      </c>
      <c r="L225" s="32">
        <f>TAB_!K316</f>
        <v>0</v>
      </c>
      <c r="M225" s="32">
        <f>TAB_!L316</f>
        <v>0</v>
      </c>
      <c r="N225" s="32">
        <f>TAB_!M316</f>
        <v>0</v>
      </c>
      <c r="O225" s="32">
        <f>TAB_!N316</f>
        <v>8.33</v>
      </c>
      <c r="P225" s="32">
        <f>TAB_!O316</f>
        <v>0</v>
      </c>
      <c r="Q225" s="32">
        <f>TAB_!P316</f>
        <v>0</v>
      </c>
      <c r="R225" s="32">
        <f>TAB_!Q316</f>
        <v>0</v>
      </c>
      <c r="S225" s="32">
        <f>TAB_!R316</f>
        <v>0</v>
      </c>
      <c r="T225" s="32">
        <f>TAB_!S316</f>
        <v>0</v>
      </c>
      <c r="U225" s="32">
        <f>TAB_!T316</f>
        <v>0</v>
      </c>
      <c r="V225" s="32">
        <f>TAB_!U316</f>
        <v>0</v>
      </c>
      <c r="W225" s="32">
        <f>TAB_!V316</f>
        <v>0</v>
      </c>
      <c r="X225" s="114">
        <f>TAB_!W316</f>
        <v>1.48</v>
      </c>
    </row>
    <row r="226" spans="2:24">
      <c r="B226" s="103" t="str">
        <f>TAB_!A317</f>
        <v>(3)Medianamente de acuerdo</v>
      </c>
      <c r="C226" s="100">
        <f>TAB_!B317</f>
        <v>12.7</v>
      </c>
      <c r="D226" s="32">
        <f>TAB_!C317</f>
        <v>0</v>
      </c>
      <c r="E226" s="32">
        <f>TAB_!D317</f>
        <v>11.11</v>
      </c>
      <c r="F226" s="32">
        <f>TAB_!E317</f>
        <v>0</v>
      </c>
      <c r="G226" s="32">
        <f>TAB_!F317</f>
        <v>25</v>
      </c>
      <c r="H226" s="32">
        <f>TAB_!G317</f>
        <v>0</v>
      </c>
      <c r="I226" s="32">
        <f>TAB_!H317</f>
        <v>25</v>
      </c>
      <c r="J226" s="32">
        <f>TAB_!I317</f>
        <v>50</v>
      </c>
      <c r="K226" s="32">
        <f>TAB_!J317</f>
        <v>0</v>
      </c>
      <c r="L226" s="32">
        <f>TAB_!K317</f>
        <v>0</v>
      </c>
      <c r="M226" s="32">
        <f>TAB_!L317</f>
        <v>0</v>
      </c>
      <c r="N226" s="32">
        <f>TAB_!M317</f>
        <v>11.11</v>
      </c>
      <c r="O226" s="32">
        <f>TAB_!N317</f>
        <v>0</v>
      </c>
      <c r="P226" s="32">
        <f>TAB_!O317</f>
        <v>0</v>
      </c>
      <c r="Q226" s="32">
        <f>TAB_!P317</f>
        <v>0</v>
      </c>
      <c r="R226" s="32">
        <f>TAB_!Q317</f>
        <v>0</v>
      </c>
      <c r="S226" s="32">
        <f>TAB_!R317</f>
        <v>0</v>
      </c>
      <c r="T226" s="32">
        <f>TAB_!S317</f>
        <v>0</v>
      </c>
      <c r="U226" s="32">
        <f>TAB_!T317</f>
        <v>0</v>
      </c>
      <c r="V226" s="32">
        <f>TAB_!U317</f>
        <v>0</v>
      </c>
      <c r="W226" s="32">
        <f>TAB_!V317</f>
        <v>4.17</v>
      </c>
      <c r="X226" s="114">
        <f>TAB_!W317</f>
        <v>8.1199999999999992</v>
      </c>
    </row>
    <row r="227" spans="2:24">
      <c r="B227" s="103" t="str">
        <f>TAB_!A318</f>
        <v>(4)Acuerdo</v>
      </c>
      <c r="C227" s="100">
        <f>TAB_!B318</f>
        <v>41.27</v>
      </c>
      <c r="D227" s="32">
        <f>TAB_!C318</f>
        <v>16.670000000000002</v>
      </c>
      <c r="E227" s="32">
        <f>TAB_!D318</f>
        <v>33.33</v>
      </c>
      <c r="F227" s="32">
        <f>TAB_!E318</f>
        <v>40</v>
      </c>
      <c r="G227" s="32">
        <f>TAB_!F318</f>
        <v>25</v>
      </c>
      <c r="H227" s="32">
        <f>TAB_!G318</f>
        <v>33.33</v>
      </c>
      <c r="I227" s="32">
        <f>TAB_!H318</f>
        <v>25</v>
      </c>
      <c r="J227" s="32">
        <f>TAB_!I318</f>
        <v>0</v>
      </c>
      <c r="K227" s="32">
        <f>TAB_!J318</f>
        <v>0</v>
      </c>
      <c r="L227" s="32">
        <f>TAB_!K318</f>
        <v>25</v>
      </c>
      <c r="M227" s="32">
        <f>TAB_!L318</f>
        <v>37.5</v>
      </c>
      <c r="N227" s="32">
        <f>TAB_!M318</f>
        <v>22.22</v>
      </c>
      <c r="O227" s="32">
        <f>TAB_!N318</f>
        <v>41.67</v>
      </c>
      <c r="P227" s="32">
        <f>TAB_!O318</f>
        <v>15.38</v>
      </c>
      <c r="Q227" s="32">
        <f>TAB_!P318</f>
        <v>0</v>
      </c>
      <c r="R227" s="32">
        <f>TAB_!Q318</f>
        <v>0</v>
      </c>
      <c r="S227" s="32">
        <f>TAB_!R318</f>
        <v>11.11</v>
      </c>
      <c r="T227" s="32">
        <f>TAB_!S318</f>
        <v>16.670000000000002</v>
      </c>
      <c r="U227" s="32">
        <f>TAB_!T318</f>
        <v>22.22</v>
      </c>
      <c r="V227" s="32">
        <f>TAB_!U318</f>
        <v>14.29</v>
      </c>
      <c r="W227" s="32">
        <f>TAB_!V318</f>
        <v>20.83</v>
      </c>
      <c r="X227" s="114">
        <f>TAB_!W318</f>
        <v>31</v>
      </c>
    </row>
    <row r="228" spans="2:24">
      <c r="B228" s="103" t="str">
        <f>TAB_!A319</f>
        <v>(5)Total Acuerdo</v>
      </c>
      <c r="C228" s="100">
        <f>TAB_!B319</f>
        <v>43.65</v>
      </c>
      <c r="D228" s="32">
        <f>TAB_!C319</f>
        <v>83.33</v>
      </c>
      <c r="E228" s="32">
        <f>TAB_!D319</f>
        <v>44.44</v>
      </c>
      <c r="F228" s="32">
        <f>TAB_!E319</f>
        <v>60</v>
      </c>
      <c r="G228" s="32">
        <f>TAB_!F319</f>
        <v>50</v>
      </c>
      <c r="H228" s="32">
        <f>TAB_!G319</f>
        <v>66.67</v>
      </c>
      <c r="I228" s="32">
        <f>TAB_!H319</f>
        <v>50</v>
      </c>
      <c r="J228" s="32">
        <f>TAB_!I319</f>
        <v>50</v>
      </c>
      <c r="K228" s="32">
        <f>TAB_!J319</f>
        <v>100</v>
      </c>
      <c r="L228" s="32">
        <f>TAB_!K319</f>
        <v>75</v>
      </c>
      <c r="M228" s="32">
        <f>TAB_!L319</f>
        <v>62.5</v>
      </c>
      <c r="N228" s="32">
        <f>TAB_!M319</f>
        <v>66.67</v>
      </c>
      <c r="O228" s="32">
        <f>TAB_!N319</f>
        <v>50</v>
      </c>
      <c r="P228" s="32">
        <f>TAB_!O319</f>
        <v>84.62</v>
      </c>
      <c r="Q228" s="32">
        <f>TAB_!P319</f>
        <v>100</v>
      </c>
      <c r="R228" s="32">
        <f>TAB_!Q319</f>
        <v>100</v>
      </c>
      <c r="S228" s="32">
        <f>TAB_!R319</f>
        <v>88.89</v>
      </c>
      <c r="T228" s="32">
        <f>TAB_!S319</f>
        <v>83.33</v>
      </c>
      <c r="U228" s="32">
        <f>TAB_!T319</f>
        <v>77.78</v>
      </c>
      <c r="V228" s="32">
        <f>TAB_!U319</f>
        <v>85.71</v>
      </c>
      <c r="W228" s="32">
        <f>TAB_!V319</f>
        <v>62.5</v>
      </c>
      <c r="X228" s="114">
        <f>TAB_!W319</f>
        <v>57.93</v>
      </c>
    </row>
    <row r="229" spans="2:24">
      <c r="B229" s="103" t="str">
        <f>TAB_!A320</f>
        <v>NS/NA</v>
      </c>
      <c r="C229" s="100">
        <f>TAB_!B320</f>
        <v>0</v>
      </c>
      <c r="D229" s="32">
        <f>TAB_!C320</f>
        <v>0</v>
      </c>
      <c r="E229" s="32">
        <f>TAB_!D320</f>
        <v>0</v>
      </c>
      <c r="F229" s="32">
        <f>TAB_!E320</f>
        <v>0</v>
      </c>
      <c r="G229" s="32">
        <f>TAB_!F320</f>
        <v>0</v>
      </c>
      <c r="H229" s="32">
        <f>TAB_!G320</f>
        <v>0</v>
      </c>
      <c r="I229" s="32">
        <f>TAB_!H320</f>
        <v>0</v>
      </c>
      <c r="J229" s="32">
        <f>TAB_!I320</f>
        <v>0</v>
      </c>
      <c r="K229" s="32">
        <f>TAB_!J320</f>
        <v>0</v>
      </c>
      <c r="L229" s="32">
        <f>TAB_!K320</f>
        <v>0</v>
      </c>
      <c r="M229" s="32">
        <f>TAB_!L320</f>
        <v>0</v>
      </c>
      <c r="N229" s="32">
        <f>TAB_!M320</f>
        <v>0</v>
      </c>
      <c r="O229" s="32">
        <f>TAB_!N320</f>
        <v>0</v>
      </c>
      <c r="P229" s="32">
        <f>TAB_!O320</f>
        <v>0</v>
      </c>
      <c r="Q229" s="32">
        <f>TAB_!P320</f>
        <v>0</v>
      </c>
      <c r="R229" s="32">
        <f>TAB_!Q320</f>
        <v>0</v>
      </c>
      <c r="S229" s="32">
        <f>TAB_!R320</f>
        <v>0</v>
      </c>
      <c r="T229" s="32">
        <f>TAB_!S320</f>
        <v>0</v>
      </c>
      <c r="U229" s="32">
        <f>TAB_!T320</f>
        <v>0</v>
      </c>
      <c r="V229" s="32">
        <f>TAB_!U320</f>
        <v>0</v>
      </c>
      <c r="W229" s="32">
        <f>TAB_!V320</f>
        <v>12.5</v>
      </c>
      <c r="X229" s="114">
        <f>TAB_!W320</f>
        <v>1.1100000000000001</v>
      </c>
    </row>
    <row r="230" spans="2:24">
      <c r="B230" s="103" t="str">
        <f>TAB_!A321</f>
        <v>Total</v>
      </c>
      <c r="C230" s="100">
        <f>TAB_!B321</f>
        <v>100</v>
      </c>
      <c r="D230" s="32">
        <f>TAB_!C321</f>
        <v>100</v>
      </c>
      <c r="E230" s="32">
        <f>TAB_!D321</f>
        <v>100</v>
      </c>
      <c r="F230" s="32">
        <f>TAB_!E321</f>
        <v>100</v>
      </c>
      <c r="G230" s="32">
        <f>TAB_!F321</f>
        <v>100</v>
      </c>
      <c r="H230" s="32">
        <f>TAB_!G321</f>
        <v>100</v>
      </c>
      <c r="I230" s="32">
        <f>TAB_!H321</f>
        <v>100</v>
      </c>
      <c r="J230" s="32">
        <f>TAB_!I321</f>
        <v>100</v>
      </c>
      <c r="K230" s="32">
        <f>TAB_!J321</f>
        <v>100</v>
      </c>
      <c r="L230" s="32">
        <f>TAB_!K321</f>
        <v>100</v>
      </c>
      <c r="M230" s="32">
        <f>TAB_!L321</f>
        <v>100</v>
      </c>
      <c r="N230" s="32">
        <f>TAB_!M321</f>
        <v>100</v>
      </c>
      <c r="O230" s="32">
        <f>TAB_!N321</f>
        <v>100</v>
      </c>
      <c r="P230" s="32">
        <f>TAB_!O321</f>
        <v>100</v>
      </c>
      <c r="Q230" s="32">
        <f>TAB_!P321</f>
        <v>100</v>
      </c>
      <c r="R230" s="32">
        <f>TAB_!Q321</f>
        <v>100</v>
      </c>
      <c r="S230" s="32">
        <f>TAB_!R321</f>
        <v>100</v>
      </c>
      <c r="T230" s="32">
        <f>TAB_!S321</f>
        <v>100</v>
      </c>
      <c r="U230" s="32">
        <f>TAB_!T321</f>
        <v>100</v>
      </c>
      <c r="V230" s="32">
        <f>TAB_!U321</f>
        <v>100</v>
      </c>
      <c r="W230" s="32">
        <f>TAB_!V321</f>
        <v>100</v>
      </c>
      <c r="X230" s="114">
        <f>TAB_!W321</f>
        <v>100</v>
      </c>
    </row>
    <row r="231" spans="2:24">
      <c r="B231" s="124" t="str">
        <f>TAB_!A322</f>
        <v>Numero de entrevistados</v>
      </c>
      <c r="C231" s="117">
        <f>TAB_!B322</f>
        <v>126</v>
      </c>
      <c r="D231" s="118">
        <f>TAB_!C322</f>
        <v>6</v>
      </c>
      <c r="E231" s="118">
        <f>TAB_!D322</f>
        <v>9</v>
      </c>
      <c r="F231" s="118">
        <f>TAB_!E322</f>
        <v>5</v>
      </c>
      <c r="G231" s="118">
        <f>TAB_!F322</f>
        <v>4</v>
      </c>
      <c r="H231" s="118">
        <f>TAB_!G322</f>
        <v>3</v>
      </c>
      <c r="I231" s="118">
        <f>TAB_!H322</f>
        <v>4</v>
      </c>
      <c r="J231" s="118">
        <f>TAB_!I322</f>
        <v>2</v>
      </c>
      <c r="K231" s="118">
        <f>TAB_!J322</f>
        <v>4</v>
      </c>
      <c r="L231" s="118">
        <f>TAB_!K322</f>
        <v>4</v>
      </c>
      <c r="M231" s="118">
        <f>TAB_!L322</f>
        <v>8</v>
      </c>
      <c r="N231" s="118">
        <f>TAB_!M322</f>
        <v>9</v>
      </c>
      <c r="O231" s="118">
        <f>TAB_!N322</f>
        <v>12</v>
      </c>
      <c r="P231" s="118">
        <f>TAB_!O322</f>
        <v>13</v>
      </c>
      <c r="Q231" s="118">
        <f>TAB_!P322</f>
        <v>4</v>
      </c>
      <c r="R231" s="118">
        <f>TAB_!Q322</f>
        <v>3</v>
      </c>
      <c r="S231" s="118">
        <f>TAB_!R322</f>
        <v>9</v>
      </c>
      <c r="T231" s="118">
        <f>TAB_!S322</f>
        <v>6</v>
      </c>
      <c r="U231" s="118">
        <f>TAB_!T322</f>
        <v>9</v>
      </c>
      <c r="V231" s="118">
        <f>TAB_!U322</f>
        <v>7</v>
      </c>
      <c r="W231" s="118">
        <f>TAB_!V322</f>
        <v>24</v>
      </c>
      <c r="X231" s="119">
        <f>TAB_!W322</f>
        <v>271</v>
      </c>
    </row>
    <row r="232" spans="2:24">
      <c r="B232" s="108" t="str">
        <f>TAB_!A323</f>
        <v>TOP TWO BOX</v>
      </c>
      <c r="C232" s="101">
        <f>TAB_!B323</f>
        <v>84.92</v>
      </c>
      <c r="D232" s="30">
        <f>TAB_!C323</f>
        <v>100</v>
      </c>
      <c r="E232" s="30">
        <f>TAB_!D323</f>
        <v>77.78</v>
      </c>
      <c r="F232" s="30">
        <f>TAB_!E323</f>
        <v>100</v>
      </c>
      <c r="G232" s="30">
        <f>TAB_!F323</f>
        <v>75</v>
      </c>
      <c r="H232" s="30">
        <f>TAB_!G323</f>
        <v>100</v>
      </c>
      <c r="I232" s="30">
        <f>TAB_!H323</f>
        <v>75</v>
      </c>
      <c r="J232" s="30">
        <f>TAB_!I323</f>
        <v>50</v>
      </c>
      <c r="K232" s="30">
        <f>TAB_!J323</f>
        <v>100</v>
      </c>
      <c r="L232" s="30">
        <f>TAB_!K323</f>
        <v>100</v>
      </c>
      <c r="M232" s="30">
        <f>TAB_!L323</f>
        <v>100</v>
      </c>
      <c r="N232" s="30">
        <f>TAB_!M323</f>
        <v>88.89</v>
      </c>
      <c r="O232" s="30">
        <f>TAB_!N323</f>
        <v>91.67</v>
      </c>
      <c r="P232" s="30">
        <f>TAB_!O323</f>
        <v>100</v>
      </c>
      <c r="Q232" s="30">
        <f>TAB_!P323</f>
        <v>100</v>
      </c>
      <c r="R232" s="30">
        <f>TAB_!Q323</f>
        <v>100</v>
      </c>
      <c r="S232" s="30">
        <f>TAB_!R323</f>
        <v>100</v>
      </c>
      <c r="T232" s="30">
        <f>TAB_!S323</f>
        <v>100</v>
      </c>
      <c r="U232" s="30">
        <f>TAB_!T323</f>
        <v>100</v>
      </c>
      <c r="V232" s="30">
        <f>TAB_!U323</f>
        <v>100</v>
      </c>
      <c r="W232" s="30">
        <f>TAB_!V323</f>
        <v>83.33</v>
      </c>
      <c r="X232" s="115">
        <f>TAB_!W323</f>
        <v>88.93</v>
      </c>
    </row>
    <row r="233" spans="2:24">
      <c r="B233" s="103" t="str">
        <f>TAB_!A324</f>
        <v>BOTTOM TWO BOX</v>
      </c>
      <c r="C233" s="100">
        <f>TAB_!B324</f>
        <v>2.38</v>
      </c>
      <c r="D233" s="32">
        <f>TAB_!C324</f>
        <v>0</v>
      </c>
      <c r="E233" s="32">
        <f>TAB_!D324</f>
        <v>11.11</v>
      </c>
      <c r="F233" s="32">
        <f>TAB_!E324</f>
        <v>0</v>
      </c>
      <c r="G233" s="32">
        <f>TAB_!F324</f>
        <v>0</v>
      </c>
      <c r="H233" s="32">
        <f>TAB_!G324</f>
        <v>0</v>
      </c>
      <c r="I233" s="32">
        <f>TAB_!H324</f>
        <v>0</v>
      </c>
      <c r="J233" s="32">
        <f>TAB_!I324</f>
        <v>0</v>
      </c>
      <c r="K233" s="32">
        <f>TAB_!J324</f>
        <v>0</v>
      </c>
      <c r="L233" s="32">
        <f>TAB_!K324</f>
        <v>0</v>
      </c>
      <c r="M233" s="32">
        <f>TAB_!L324</f>
        <v>0</v>
      </c>
      <c r="N233" s="32">
        <f>TAB_!M324</f>
        <v>0</v>
      </c>
      <c r="O233" s="32">
        <f>TAB_!N324</f>
        <v>8.33</v>
      </c>
      <c r="P233" s="32">
        <f>TAB_!O324</f>
        <v>0</v>
      </c>
      <c r="Q233" s="32">
        <f>TAB_!P324</f>
        <v>0</v>
      </c>
      <c r="R233" s="32">
        <f>TAB_!Q324</f>
        <v>0</v>
      </c>
      <c r="S233" s="32">
        <f>TAB_!R324</f>
        <v>0</v>
      </c>
      <c r="T233" s="32">
        <f>TAB_!S324</f>
        <v>0</v>
      </c>
      <c r="U233" s="32">
        <f>TAB_!T324</f>
        <v>0</v>
      </c>
      <c r="V233" s="32">
        <f>TAB_!U324</f>
        <v>0</v>
      </c>
      <c r="W233" s="32">
        <f>TAB_!V324</f>
        <v>0</v>
      </c>
      <c r="X233" s="114">
        <f>TAB_!W324</f>
        <v>1.85</v>
      </c>
    </row>
    <row r="234" spans="2:24">
      <c r="B234" s="108" t="str">
        <f>TAB_!A325</f>
        <v>Media Escala de 1 a 5</v>
      </c>
      <c r="C234" s="102">
        <f>TAB_!B325</f>
        <v>4.3</v>
      </c>
      <c r="D234" s="31">
        <f>TAB_!C325</f>
        <v>4.8</v>
      </c>
      <c r="E234" s="31">
        <f>TAB_!D325</f>
        <v>4.0999999999999996</v>
      </c>
      <c r="F234" s="31">
        <f>TAB_!E325</f>
        <v>4.5999999999999996</v>
      </c>
      <c r="G234" s="31">
        <f>TAB_!F325</f>
        <v>4.3</v>
      </c>
      <c r="H234" s="31">
        <f>TAB_!G325</f>
        <v>4.7</v>
      </c>
      <c r="I234" s="31">
        <f>TAB_!H325</f>
        <v>4.3</v>
      </c>
      <c r="J234" s="31">
        <f>TAB_!I325</f>
        <v>4</v>
      </c>
      <c r="K234" s="31">
        <f>TAB_!J325</f>
        <v>5</v>
      </c>
      <c r="L234" s="31">
        <f>TAB_!K325</f>
        <v>4.8</v>
      </c>
      <c r="M234" s="31">
        <f>TAB_!L325</f>
        <v>4.5999999999999996</v>
      </c>
      <c r="N234" s="31">
        <f>TAB_!M325</f>
        <v>4.5999999999999996</v>
      </c>
      <c r="O234" s="31">
        <f>TAB_!N325</f>
        <v>4.3</v>
      </c>
      <c r="P234" s="31">
        <f>TAB_!O325</f>
        <v>4.8</v>
      </c>
      <c r="Q234" s="31">
        <f>TAB_!P325</f>
        <v>5</v>
      </c>
      <c r="R234" s="31">
        <f>TAB_!Q325</f>
        <v>5</v>
      </c>
      <c r="S234" s="31">
        <f>TAB_!R325</f>
        <v>4.9000000000000004</v>
      </c>
      <c r="T234" s="31">
        <f>TAB_!S325</f>
        <v>4.8</v>
      </c>
      <c r="U234" s="31">
        <f>TAB_!T325</f>
        <v>4.8</v>
      </c>
      <c r="V234" s="31">
        <f>TAB_!U325</f>
        <v>4.9000000000000004</v>
      </c>
      <c r="W234" s="31">
        <f>TAB_!V325</f>
        <v>4.7</v>
      </c>
      <c r="X234" s="116">
        <f>TAB_!W325</f>
        <v>4.5</v>
      </c>
    </row>
    <row r="235" spans="2:24" ht="15.75" thickBot="1">
      <c r="B235" s="109" t="str">
        <f>TAB_!A326</f>
        <v>Índice Escala de 1 a 100</v>
      </c>
      <c r="C235" s="120">
        <f>TAB_!B326</f>
        <v>81.3</v>
      </c>
      <c r="D235" s="121">
        <f>TAB_!C326</f>
        <v>95.8</v>
      </c>
      <c r="E235" s="121">
        <f>TAB_!D326</f>
        <v>77.8</v>
      </c>
      <c r="F235" s="121">
        <f>TAB_!E326</f>
        <v>90</v>
      </c>
      <c r="G235" s="121">
        <f>TAB_!F326</f>
        <v>81.3</v>
      </c>
      <c r="H235" s="121">
        <f>TAB_!G326</f>
        <v>91.7</v>
      </c>
      <c r="I235" s="121">
        <f>TAB_!H326</f>
        <v>81.3</v>
      </c>
      <c r="J235" s="121">
        <f>TAB_!I326</f>
        <v>75</v>
      </c>
      <c r="K235" s="121">
        <f>TAB_!J326</f>
        <v>100</v>
      </c>
      <c r="L235" s="121">
        <f>TAB_!K326</f>
        <v>93.8</v>
      </c>
      <c r="M235" s="121">
        <f>TAB_!L326</f>
        <v>90.6</v>
      </c>
      <c r="N235" s="121">
        <f>TAB_!M326</f>
        <v>88.9</v>
      </c>
      <c r="O235" s="121">
        <f>TAB_!N326</f>
        <v>83.3</v>
      </c>
      <c r="P235" s="121">
        <f>TAB_!O326</f>
        <v>96.2</v>
      </c>
      <c r="Q235" s="121">
        <f>TAB_!P326</f>
        <v>100</v>
      </c>
      <c r="R235" s="121">
        <f>TAB_!Q326</f>
        <v>100</v>
      </c>
      <c r="S235" s="121">
        <f>TAB_!R326</f>
        <v>97.2</v>
      </c>
      <c r="T235" s="121">
        <f>TAB_!S326</f>
        <v>95.8</v>
      </c>
      <c r="U235" s="121">
        <f>TAB_!T326</f>
        <v>94.4</v>
      </c>
      <c r="V235" s="121">
        <f>TAB_!U326</f>
        <v>96.4</v>
      </c>
      <c r="W235" s="121">
        <f>TAB_!V326</f>
        <v>91.7</v>
      </c>
      <c r="X235" s="122">
        <f>TAB_!W326</f>
        <v>86.6</v>
      </c>
    </row>
    <row r="236" spans="2:24">
      <c r="B236" s="13"/>
    </row>
    <row r="237" spans="2:24">
      <c r="B237" s="13"/>
    </row>
    <row r="238" spans="2:24">
      <c r="B238" s="13" t="str">
        <f>TAB_!A329</f>
        <v>#Durante su experiencia en la Universidad de La Sabana, le ha sido posible reconocer y hacer propios los siguientes rasgos que definen su naturaleza e identidad</v>
      </c>
    </row>
    <row r="239" spans="2:24" ht="15.75" thickBot="1">
      <c r="B239" s="13" t="str">
        <f>TAB_!A330</f>
        <v>#descritos en el Proyecto Educativo Institucional (PEI): Respeto por la conservación y el buen uso de la naturaleza</v>
      </c>
    </row>
    <row r="240" spans="2:24">
      <c r="B240" s="107" t="str">
        <f>TAB_!A337</f>
        <v>(1)Total Desacuerdo</v>
      </c>
      <c r="C240" s="106">
        <f>TAB_!B337</f>
        <v>1.59</v>
      </c>
      <c r="D240" s="105">
        <f>TAB_!C337</f>
        <v>0</v>
      </c>
      <c r="E240" s="105">
        <f>TAB_!D337</f>
        <v>0</v>
      </c>
      <c r="F240" s="105">
        <f>TAB_!E337</f>
        <v>0</v>
      </c>
      <c r="G240" s="105">
        <f>TAB_!F337</f>
        <v>0</v>
      </c>
      <c r="H240" s="105">
        <f>TAB_!G337</f>
        <v>0</v>
      </c>
      <c r="I240" s="105">
        <f>TAB_!H337</f>
        <v>0</v>
      </c>
      <c r="J240" s="105">
        <f>TAB_!I337</f>
        <v>0</v>
      </c>
      <c r="K240" s="105">
        <f>TAB_!J337</f>
        <v>0</v>
      </c>
      <c r="L240" s="105">
        <f>TAB_!K337</f>
        <v>0</v>
      </c>
      <c r="M240" s="105">
        <f>TAB_!L337</f>
        <v>0</v>
      </c>
      <c r="N240" s="105">
        <f>TAB_!M337</f>
        <v>0</v>
      </c>
      <c r="O240" s="105">
        <f>TAB_!N337</f>
        <v>0</v>
      </c>
      <c r="P240" s="105">
        <f>TAB_!O337</f>
        <v>0</v>
      </c>
      <c r="Q240" s="105">
        <f>TAB_!P337</f>
        <v>0</v>
      </c>
      <c r="R240" s="105">
        <f>TAB_!Q337</f>
        <v>0</v>
      </c>
      <c r="S240" s="105">
        <f>TAB_!R337</f>
        <v>0</v>
      </c>
      <c r="T240" s="105">
        <f>TAB_!S337</f>
        <v>0</v>
      </c>
      <c r="U240" s="105">
        <f>TAB_!T337</f>
        <v>0</v>
      </c>
      <c r="V240" s="105">
        <f>TAB_!U337</f>
        <v>0</v>
      </c>
      <c r="W240" s="105">
        <f>TAB_!V337</f>
        <v>0</v>
      </c>
      <c r="X240" s="113">
        <f>TAB_!W337</f>
        <v>0.74</v>
      </c>
    </row>
    <row r="241" spans="2:24">
      <c r="B241" s="103" t="str">
        <f>TAB_!A338</f>
        <v>(2)Desacuerdo</v>
      </c>
      <c r="C241" s="100">
        <f>TAB_!B338</f>
        <v>1.59</v>
      </c>
      <c r="D241" s="32">
        <f>TAB_!C338</f>
        <v>0</v>
      </c>
      <c r="E241" s="32">
        <f>TAB_!D338</f>
        <v>0</v>
      </c>
      <c r="F241" s="32">
        <f>TAB_!E338</f>
        <v>0</v>
      </c>
      <c r="G241" s="32">
        <f>TAB_!F338</f>
        <v>0</v>
      </c>
      <c r="H241" s="32">
        <f>TAB_!G338</f>
        <v>0</v>
      </c>
      <c r="I241" s="32">
        <f>TAB_!H338</f>
        <v>0</v>
      </c>
      <c r="J241" s="32">
        <f>TAB_!I338</f>
        <v>0</v>
      </c>
      <c r="K241" s="32">
        <f>TAB_!J338</f>
        <v>0</v>
      </c>
      <c r="L241" s="32">
        <f>TAB_!K338</f>
        <v>0</v>
      </c>
      <c r="M241" s="32">
        <f>TAB_!L338</f>
        <v>0</v>
      </c>
      <c r="N241" s="32">
        <f>TAB_!M338</f>
        <v>0</v>
      </c>
      <c r="O241" s="32">
        <f>TAB_!N338</f>
        <v>0</v>
      </c>
      <c r="P241" s="32">
        <f>TAB_!O338</f>
        <v>0</v>
      </c>
      <c r="Q241" s="32">
        <f>TAB_!P338</f>
        <v>0</v>
      </c>
      <c r="R241" s="32">
        <f>TAB_!Q338</f>
        <v>0</v>
      </c>
      <c r="S241" s="32">
        <f>TAB_!R338</f>
        <v>0</v>
      </c>
      <c r="T241" s="32">
        <f>TAB_!S338</f>
        <v>0</v>
      </c>
      <c r="U241" s="32">
        <f>TAB_!T338</f>
        <v>0</v>
      </c>
      <c r="V241" s="32">
        <f>TAB_!U338</f>
        <v>0</v>
      </c>
      <c r="W241" s="32">
        <f>TAB_!V338</f>
        <v>0</v>
      </c>
      <c r="X241" s="114">
        <f>TAB_!W338</f>
        <v>0.74</v>
      </c>
    </row>
    <row r="242" spans="2:24">
      <c r="B242" s="103" t="str">
        <f>TAB_!A339</f>
        <v>(3)Medianamente de acuerdo</v>
      </c>
      <c r="C242" s="100">
        <f>TAB_!B339</f>
        <v>3.97</v>
      </c>
      <c r="D242" s="32">
        <f>TAB_!C339</f>
        <v>16.670000000000002</v>
      </c>
      <c r="E242" s="32">
        <f>TAB_!D339</f>
        <v>11.11</v>
      </c>
      <c r="F242" s="32">
        <f>TAB_!E339</f>
        <v>0</v>
      </c>
      <c r="G242" s="32">
        <f>TAB_!F339</f>
        <v>0</v>
      </c>
      <c r="H242" s="32">
        <f>TAB_!G339</f>
        <v>0</v>
      </c>
      <c r="I242" s="32">
        <f>TAB_!H339</f>
        <v>0</v>
      </c>
      <c r="J242" s="32">
        <f>TAB_!I339</f>
        <v>0</v>
      </c>
      <c r="K242" s="32">
        <f>TAB_!J339</f>
        <v>0</v>
      </c>
      <c r="L242" s="32">
        <f>TAB_!K339</f>
        <v>0</v>
      </c>
      <c r="M242" s="32">
        <f>TAB_!L339</f>
        <v>12.5</v>
      </c>
      <c r="N242" s="32">
        <f>TAB_!M339</f>
        <v>0</v>
      </c>
      <c r="O242" s="32">
        <f>TAB_!N339</f>
        <v>0</v>
      </c>
      <c r="P242" s="32">
        <f>TAB_!O339</f>
        <v>0</v>
      </c>
      <c r="Q242" s="32">
        <f>TAB_!P339</f>
        <v>0</v>
      </c>
      <c r="R242" s="32">
        <f>TAB_!Q339</f>
        <v>0</v>
      </c>
      <c r="S242" s="32">
        <f>TAB_!R339</f>
        <v>0</v>
      </c>
      <c r="T242" s="32">
        <f>TAB_!S339</f>
        <v>0</v>
      </c>
      <c r="U242" s="32">
        <f>TAB_!T339</f>
        <v>0</v>
      </c>
      <c r="V242" s="32">
        <f>TAB_!U339</f>
        <v>14.29</v>
      </c>
      <c r="W242" s="32">
        <f>TAB_!V339</f>
        <v>0</v>
      </c>
      <c r="X242" s="114">
        <f>TAB_!W339</f>
        <v>3.32</v>
      </c>
    </row>
    <row r="243" spans="2:24">
      <c r="B243" s="103" t="str">
        <f>TAB_!A340</f>
        <v>(4)Acuerdo</v>
      </c>
      <c r="C243" s="100">
        <f>TAB_!B340</f>
        <v>33.33</v>
      </c>
      <c r="D243" s="32">
        <f>TAB_!C340</f>
        <v>0</v>
      </c>
      <c r="E243" s="32">
        <f>TAB_!D340</f>
        <v>22.22</v>
      </c>
      <c r="F243" s="32">
        <f>TAB_!E340</f>
        <v>20</v>
      </c>
      <c r="G243" s="32">
        <f>TAB_!F340</f>
        <v>25</v>
      </c>
      <c r="H243" s="32">
        <f>TAB_!G340</f>
        <v>0</v>
      </c>
      <c r="I243" s="32">
        <f>TAB_!H340</f>
        <v>25</v>
      </c>
      <c r="J243" s="32">
        <f>TAB_!I340</f>
        <v>50</v>
      </c>
      <c r="K243" s="32">
        <f>TAB_!J340</f>
        <v>0</v>
      </c>
      <c r="L243" s="32">
        <f>TAB_!K340</f>
        <v>0</v>
      </c>
      <c r="M243" s="32">
        <f>TAB_!L340</f>
        <v>0</v>
      </c>
      <c r="N243" s="32">
        <f>TAB_!M340</f>
        <v>22.22</v>
      </c>
      <c r="O243" s="32">
        <f>TAB_!N340</f>
        <v>50</v>
      </c>
      <c r="P243" s="32">
        <f>TAB_!O340</f>
        <v>15.38</v>
      </c>
      <c r="Q243" s="32">
        <f>TAB_!P340</f>
        <v>0</v>
      </c>
      <c r="R243" s="32">
        <f>TAB_!Q340</f>
        <v>33.33</v>
      </c>
      <c r="S243" s="32">
        <f>TAB_!R340</f>
        <v>11.11</v>
      </c>
      <c r="T243" s="32">
        <f>TAB_!S340</f>
        <v>16.670000000000002</v>
      </c>
      <c r="U243" s="32">
        <f>TAB_!T340</f>
        <v>11.11</v>
      </c>
      <c r="V243" s="32">
        <f>TAB_!U340</f>
        <v>28.57</v>
      </c>
      <c r="W243" s="32">
        <f>TAB_!V340</f>
        <v>33.33</v>
      </c>
      <c r="X243" s="114">
        <f>TAB_!W340</f>
        <v>26.57</v>
      </c>
    </row>
    <row r="244" spans="2:24">
      <c r="B244" s="103" t="str">
        <f>TAB_!A341</f>
        <v>(5)Total Acuerdo</v>
      </c>
      <c r="C244" s="100">
        <f>TAB_!B341</f>
        <v>59.52</v>
      </c>
      <c r="D244" s="32">
        <f>TAB_!C341</f>
        <v>83.33</v>
      </c>
      <c r="E244" s="32">
        <f>TAB_!D341</f>
        <v>66.67</v>
      </c>
      <c r="F244" s="32">
        <f>TAB_!E341</f>
        <v>80</v>
      </c>
      <c r="G244" s="32">
        <f>TAB_!F341</f>
        <v>75</v>
      </c>
      <c r="H244" s="32">
        <f>TAB_!G341</f>
        <v>100</v>
      </c>
      <c r="I244" s="32">
        <f>TAB_!H341</f>
        <v>75</v>
      </c>
      <c r="J244" s="32">
        <f>TAB_!I341</f>
        <v>50</v>
      </c>
      <c r="K244" s="32">
        <f>TAB_!J341</f>
        <v>100</v>
      </c>
      <c r="L244" s="32">
        <f>TAB_!K341</f>
        <v>100</v>
      </c>
      <c r="M244" s="32">
        <f>TAB_!L341</f>
        <v>87.5</v>
      </c>
      <c r="N244" s="32">
        <f>TAB_!M341</f>
        <v>77.78</v>
      </c>
      <c r="O244" s="32">
        <f>TAB_!N341</f>
        <v>50</v>
      </c>
      <c r="P244" s="32">
        <f>TAB_!O341</f>
        <v>84.62</v>
      </c>
      <c r="Q244" s="32">
        <f>TAB_!P341</f>
        <v>100</v>
      </c>
      <c r="R244" s="32">
        <f>TAB_!Q341</f>
        <v>66.67</v>
      </c>
      <c r="S244" s="32">
        <f>TAB_!R341</f>
        <v>88.89</v>
      </c>
      <c r="T244" s="32">
        <f>TAB_!S341</f>
        <v>83.33</v>
      </c>
      <c r="U244" s="32">
        <f>TAB_!T341</f>
        <v>88.89</v>
      </c>
      <c r="V244" s="32">
        <f>TAB_!U341</f>
        <v>57.14</v>
      </c>
      <c r="W244" s="32">
        <f>TAB_!V341</f>
        <v>66.67</v>
      </c>
      <c r="X244" s="114">
        <f>TAB_!W341</f>
        <v>68.63</v>
      </c>
    </row>
    <row r="245" spans="2:24">
      <c r="B245" s="103" t="str">
        <f>TAB_!A342</f>
        <v>NS/NA</v>
      </c>
      <c r="C245" s="100">
        <f>TAB_!B342</f>
        <v>0</v>
      </c>
      <c r="D245" s="32">
        <f>TAB_!C342</f>
        <v>0</v>
      </c>
      <c r="E245" s="32">
        <f>TAB_!D342</f>
        <v>0</v>
      </c>
      <c r="F245" s="32">
        <f>TAB_!E342</f>
        <v>0</v>
      </c>
      <c r="G245" s="32">
        <f>TAB_!F342</f>
        <v>0</v>
      </c>
      <c r="H245" s="32">
        <f>TAB_!G342</f>
        <v>0</v>
      </c>
      <c r="I245" s="32">
        <f>TAB_!H342</f>
        <v>0</v>
      </c>
      <c r="J245" s="32">
        <f>TAB_!I342</f>
        <v>0</v>
      </c>
      <c r="K245" s="32">
        <f>TAB_!J342</f>
        <v>0</v>
      </c>
      <c r="L245" s="32">
        <f>TAB_!K342</f>
        <v>0</v>
      </c>
      <c r="M245" s="32">
        <f>TAB_!L342</f>
        <v>0</v>
      </c>
      <c r="N245" s="32">
        <f>TAB_!M342</f>
        <v>0</v>
      </c>
      <c r="O245" s="32">
        <f>TAB_!N342</f>
        <v>0</v>
      </c>
      <c r="P245" s="32">
        <f>TAB_!O342</f>
        <v>0</v>
      </c>
      <c r="Q245" s="32">
        <f>TAB_!P342</f>
        <v>0</v>
      </c>
      <c r="R245" s="32">
        <f>TAB_!Q342</f>
        <v>0</v>
      </c>
      <c r="S245" s="32">
        <f>TAB_!R342</f>
        <v>0</v>
      </c>
      <c r="T245" s="32">
        <f>TAB_!S342</f>
        <v>0</v>
      </c>
      <c r="U245" s="32">
        <f>TAB_!T342</f>
        <v>0</v>
      </c>
      <c r="V245" s="32">
        <f>TAB_!U342</f>
        <v>0</v>
      </c>
      <c r="W245" s="32">
        <f>TAB_!V342</f>
        <v>0</v>
      </c>
      <c r="X245" s="114">
        <f>TAB_!W342</f>
        <v>0</v>
      </c>
    </row>
    <row r="246" spans="2:24">
      <c r="B246" s="103" t="str">
        <f>TAB_!A343</f>
        <v>Total</v>
      </c>
      <c r="C246" s="100">
        <f>TAB_!B343</f>
        <v>100</v>
      </c>
      <c r="D246" s="32">
        <f>TAB_!C343</f>
        <v>100</v>
      </c>
      <c r="E246" s="32">
        <f>TAB_!D343</f>
        <v>100</v>
      </c>
      <c r="F246" s="32">
        <f>TAB_!E343</f>
        <v>100</v>
      </c>
      <c r="G246" s="32">
        <f>TAB_!F343</f>
        <v>100</v>
      </c>
      <c r="H246" s="32">
        <f>TAB_!G343</f>
        <v>100</v>
      </c>
      <c r="I246" s="32">
        <f>TAB_!H343</f>
        <v>100</v>
      </c>
      <c r="J246" s="32">
        <f>TAB_!I343</f>
        <v>100</v>
      </c>
      <c r="K246" s="32">
        <f>TAB_!J343</f>
        <v>100</v>
      </c>
      <c r="L246" s="32">
        <f>TAB_!K343</f>
        <v>100</v>
      </c>
      <c r="M246" s="32">
        <f>TAB_!L343</f>
        <v>100</v>
      </c>
      <c r="N246" s="32">
        <f>TAB_!M343</f>
        <v>100</v>
      </c>
      <c r="O246" s="32">
        <f>TAB_!N343</f>
        <v>100</v>
      </c>
      <c r="P246" s="32">
        <f>TAB_!O343</f>
        <v>100</v>
      </c>
      <c r="Q246" s="32">
        <f>TAB_!P343</f>
        <v>100</v>
      </c>
      <c r="R246" s="32">
        <f>TAB_!Q343</f>
        <v>100</v>
      </c>
      <c r="S246" s="32">
        <f>TAB_!R343</f>
        <v>100</v>
      </c>
      <c r="T246" s="32">
        <f>TAB_!S343</f>
        <v>100</v>
      </c>
      <c r="U246" s="32">
        <f>TAB_!T343</f>
        <v>100</v>
      </c>
      <c r="V246" s="32">
        <f>TAB_!U343</f>
        <v>100</v>
      </c>
      <c r="W246" s="32">
        <f>TAB_!V343</f>
        <v>100</v>
      </c>
      <c r="X246" s="114">
        <f>TAB_!W343</f>
        <v>100</v>
      </c>
    </row>
    <row r="247" spans="2:24">
      <c r="B247" s="104" t="str">
        <f>TAB_!A344</f>
        <v>Numero de entrevistados</v>
      </c>
      <c r="C247" s="117">
        <f>TAB_!B344</f>
        <v>126</v>
      </c>
      <c r="D247" s="118">
        <f>TAB_!C344</f>
        <v>6</v>
      </c>
      <c r="E247" s="118">
        <f>TAB_!D344</f>
        <v>9</v>
      </c>
      <c r="F247" s="118">
        <f>TAB_!E344</f>
        <v>5</v>
      </c>
      <c r="G247" s="118">
        <f>TAB_!F344</f>
        <v>4</v>
      </c>
      <c r="H247" s="118">
        <f>TAB_!G344</f>
        <v>3</v>
      </c>
      <c r="I247" s="118">
        <f>TAB_!H344</f>
        <v>4</v>
      </c>
      <c r="J247" s="118">
        <f>TAB_!I344</f>
        <v>2</v>
      </c>
      <c r="K247" s="118">
        <f>TAB_!J344</f>
        <v>4</v>
      </c>
      <c r="L247" s="118">
        <f>TAB_!K344</f>
        <v>4</v>
      </c>
      <c r="M247" s="118">
        <f>TAB_!L344</f>
        <v>8</v>
      </c>
      <c r="N247" s="118">
        <f>TAB_!M344</f>
        <v>9</v>
      </c>
      <c r="O247" s="118">
        <f>TAB_!N344</f>
        <v>12</v>
      </c>
      <c r="P247" s="118">
        <f>TAB_!O344</f>
        <v>13</v>
      </c>
      <c r="Q247" s="118">
        <f>TAB_!P344</f>
        <v>4</v>
      </c>
      <c r="R247" s="118">
        <f>TAB_!Q344</f>
        <v>3</v>
      </c>
      <c r="S247" s="118">
        <f>TAB_!R344</f>
        <v>9</v>
      </c>
      <c r="T247" s="118">
        <f>TAB_!S344</f>
        <v>6</v>
      </c>
      <c r="U247" s="118">
        <f>TAB_!T344</f>
        <v>9</v>
      </c>
      <c r="V247" s="118">
        <f>TAB_!U344</f>
        <v>7</v>
      </c>
      <c r="W247" s="118">
        <f>TAB_!V344</f>
        <v>24</v>
      </c>
      <c r="X247" s="119">
        <f>TAB_!W344</f>
        <v>271</v>
      </c>
    </row>
    <row r="248" spans="2:24">
      <c r="B248" s="108" t="str">
        <f>TAB_!A345</f>
        <v>TOP TWO BOX</v>
      </c>
      <c r="C248" s="101">
        <f>TAB_!B345</f>
        <v>92.86</v>
      </c>
      <c r="D248" s="30">
        <f>TAB_!C345</f>
        <v>83.33</v>
      </c>
      <c r="E248" s="30">
        <f>TAB_!D345</f>
        <v>88.89</v>
      </c>
      <c r="F248" s="30">
        <f>TAB_!E345</f>
        <v>100</v>
      </c>
      <c r="G248" s="30">
        <f>TAB_!F345</f>
        <v>100</v>
      </c>
      <c r="H248" s="30">
        <f>TAB_!G345</f>
        <v>100</v>
      </c>
      <c r="I248" s="30">
        <f>TAB_!H345</f>
        <v>100</v>
      </c>
      <c r="J248" s="30">
        <f>TAB_!I345</f>
        <v>100</v>
      </c>
      <c r="K248" s="30">
        <f>TAB_!J345</f>
        <v>100</v>
      </c>
      <c r="L248" s="30">
        <f>TAB_!K345</f>
        <v>100</v>
      </c>
      <c r="M248" s="30">
        <f>TAB_!L345</f>
        <v>87.5</v>
      </c>
      <c r="N248" s="30">
        <f>TAB_!M345</f>
        <v>100</v>
      </c>
      <c r="O248" s="30">
        <f>TAB_!N345</f>
        <v>100</v>
      </c>
      <c r="P248" s="30">
        <f>TAB_!O345</f>
        <v>100</v>
      </c>
      <c r="Q248" s="30">
        <f>TAB_!P345</f>
        <v>100</v>
      </c>
      <c r="R248" s="30">
        <f>TAB_!Q345</f>
        <v>100</v>
      </c>
      <c r="S248" s="30">
        <f>TAB_!R345</f>
        <v>100</v>
      </c>
      <c r="T248" s="30">
        <f>TAB_!S345</f>
        <v>100</v>
      </c>
      <c r="U248" s="30">
        <f>TAB_!T345</f>
        <v>100</v>
      </c>
      <c r="V248" s="30">
        <f>TAB_!U345</f>
        <v>85.71</v>
      </c>
      <c r="W248" s="30">
        <f>TAB_!V345</f>
        <v>100</v>
      </c>
      <c r="X248" s="115">
        <f>TAB_!W345</f>
        <v>95.2</v>
      </c>
    </row>
    <row r="249" spans="2:24">
      <c r="B249" s="103" t="str">
        <f>TAB_!A346</f>
        <v>BOTTOM TWO BOX</v>
      </c>
      <c r="C249" s="100">
        <f>TAB_!B346</f>
        <v>3.17</v>
      </c>
      <c r="D249" s="32">
        <f>TAB_!C346</f>
        <v>0</v>
      </c>
      <c r="E249" s="32">
        <f>TAB_!D346</f>
        <v>0</v>
      </c>
      <c r="F249" s="32">
        <f>TAB_!E346</f>
        <v>0</v>
      </c>
      <c r="G249" s="32">
        <f>TAB_!F346</f>
        <v>0</v>
      </c>
      <c r="H249" s="32">
        <f>TAB_!G346</f>
        <v>0</v>
      </c>
      <c r="I249" s="32">
        <f>TAB_!H346</f>
        <v>0</v>
      </c>
      <c r="J249" s="32">
        <f>TAB_!I346</f>
        <v>0</v>
      </c>
      <c r="K249" s="32">
        <f>TAB_!J346</f>
        <v>0</v>
      </c>
      <c r="L249" s="32">
        <f>TAB_!K346</f>
        <v>0</v>
      </c>
      <c r="M249" s="32">
        <f>TAB_!L346</f>
        <v>0</v>
      </c>
      <c r="N249" s="32">
        <f>TAB_!M346</f>
        <v>0</v>
      </c>
      <c r="O249" s="32">
        <f>TAB_!N346</f>
        <v>0</v>
      </c>
      <c r="P249" s="32">
        <f>TAB_!O346</f>
        <v>0</v>
      </c>
      <c r="Q249" s="32">
        <f>TAB_!P346</f>
        <v>0</v>
      </c>
      <c r="R249" s="32">
        <f>TAB_!Q346</f>
        <v>0</v>
      </c>
      <c r="S249" s="32">
        <f>TAB_!R346</f>
        <v>0</v>
      </c>
      <c r="T249" s="32">
        <f>TAB_!S346</f>
        <v>0</v>
      </c>
      <c r="U249" s="32">
        <f>TAB_!T346</f>
        <v>0</v>
      </c>
      <c r="V249" s="32">
        <f>TAB_!U346</f>
        <v>0</v>
      </c>
      <c r="W249" s="32">
        <f>TAB_!V346</f>
        <v>0</v>
      </c>
      <c r="X249" s="114">
        <f>TAB_!W346</f>
        <v>1.48</v>
      </c>
    </row>
    <row r="250" spans="2:24">
      <c r="B250" s="108" t="str">
        <f>TAB_!A347</f>
        <v>Media Escala de 1 a 5</v>
      </c>
      <c r="C250" s="102">
        <f>TAB_!B347</f>
        <v>4.5</v>
      </c>
      <c r="D250" s="31">
        <f>TAB_!C347</f>
        <v>4.7</v>
      </c>
      <c r="E250" s="31">
        <f>TAB_!D347</f>
        <v>4.5999999999999996</v>
      </c>
      <c r="F250" s="31">
        <f>TAB_!E347</f>
        <v>4.8</v>
      </c>
      <c r="G250" s="31">
        <f>TAB_!F347</f>
        <v>4.8</v>
      </c>
      <c r="H250" s="31">
        <f>TAB_!G347</f>
        <v>5</v>
      </c>
      <c r="I250" s="31">
        <f>TAB_!H347</f>
        <v>4.8</v>
      </c>
      <c r="J250" s="31">
        <f>TAB_!I347</f>
        <v>4.5</v>
      </c>
      <c r="K250" s="31">
        <f>TAB_!J347</f>
        <v>5</v>
      </c>
      <c r="L250" s="31">
        <f>TAB_!K347</f>
        <v>5</v>
      </c>
      <c r="M250" s="31">
        <f>TAB_!L347</f>
        <v>4.8</v>
      </c>
      <c r="N250" s="31">
        <f>TAB_!M347</f>
        <v>4.8</v>
      </c>
      <c r="O250" s="31">
        <f>TAB_!N347</f>
        <v>4.5</v>
      </c>
      <c r="P250" s="31">
        <f>TAB_!O347</f>
        <v>4.8</v>
      </c>
      <c r="Q250" s="31">
        <f>TAB_!P347</f>
        <v>5</v>
      </c>
      <c r="R250" s="31">
        <f>TAB_!Q347</f>
        <v>4.7</v>
      </c>
      <c r="S250" s="31">
        <f>TAB_!R347</f>
        <v>4.9000000000000004</v>
      </c>
      <c r="T250" s="31">
        <f>TAB_!S347</f>
        <v>4.8</v>
      </c>
      <c r="U250" s="31">
        <f>TAB_!T347</f>
        <v>4.9000000000000004</v>
      </c>
      <c r="V250" s="31">
        <f>TAB_!U347</f>
        <v>4.4000000000000004</v>
      </c>
      <c r="W250" s="31">
        <f>TAB_!V347</f>
        <v>4.7</v>
      </c>
      <c r="X250" s="116">
        <f>TAB_!W347</f>
        <v>4.5999999999999996</v>
      </c>
    </row>
    <row r="251" spans="2:24" ht="15.75" thickBot="1">
      <c r="B251" s="109" t="str">
        <f>TAB_!A348</f>
        <v>Índice Escala de 1 a 100</v>
      </c>
      <c r="C251" s="120">
        <f>TAB_!B348</f>
        <v>86.9</v>
      </c>
      <c r="D251" s="121">
        <f>TAB_!C348</f>
        <v>91.7</v>
      </c>
      <c r="E251" s="121">
        <f>TAB_!D348</f>
        <v>88.9</v>
      </c>
      <c r="F251" s="121">
        <f>TAB_!E348</f>
        <v>95</v>
      </c>
      <c r="G251" s="121">
        <f>TAB_!F348</f>
        <v>93.8</v>
      </c>
      <c r="H251" s="121">
        <f>TAB_!G348</f>
        <v>100</v>
      </c>
      <c r="I251" s="121">
        <f>TAB_!H348</f>
        <v>93.8</v>
      </c>
      <c r="J251" s="121">
        <f>TAB_!I348</f>
        <v>87.5</v>
      </c>
      <c r="K251" s="121">
        <f>TAB_!J348</f>
        <v>100</v>
      </c>
      <c r="L251" s="121">
        <f>TAB_!K348</f>
        <v>100</v>
      </c>
      <c r="M251" s="121">
        <f>TAB_!L348</f>
        <v>93.8</v>
      </c>
      <c r="N251" s="121">
        <f>TAB_!M348</f>
        <v>94.4</v>
      </c>
      <c r="O251" s="121">
        <f>TAB_!N348</f>
        <v>87.5</v>
      </c>
      <c r="P251" s="121">
        <f>TAB_!O348</f>
        <v>96.2</v>
      </c>
      <c r="Q251" s="121">
        <f>TAB_!P348</f>
        <v>100</v>
      </c>
      <c r="R251" s="121">
        <f>TAB_!Q348</f>
        <v>91.7</v>
      </c>
      <c r="S251" s="121">
        <f>TAB_!R348</f>
        <v>97.2</v>
      </c>
      <c r="T251" s="121">
        <f>TAB_!S348</f>
        <v>95.8</v>
      </c>
      <c r="U251" s="121">
        <f>TAB_!T348</f>
        <v>97.2</v>
      </c>
      <c r="V251" s="121">
        <f>TAB_!U348</f>
        <v>85.7</v>
      </c>
      <c r="W251" s="121">
        <f>TAB_!V348</f>
        <v>91.7</v>
      </c>
      <c r="X251" s="122">
        <f>TAB_!W348</f>
        <v>90.4</v>
      </c>
    </row>
    <row r="252" spans="2:24">
      <c r="B252" s="13"/>
    </row>
    <row r="253" spans="2:24">
      <c r="B253" s="13"/>
    </row>
    <row r="254" spans="2:24">
      <c r="B254" s="13" t="str">
        <f>TAB_!A351</f>
        <v>#En qué medida considera usted que la toma de decisiones, administración y evaluación de las siguientes funciones y recursos institucionales</v>
      </c>
    </row>
    <row r="255" spans="2:24" ht="15.75" thickBot="1">
      <c r="B255" s="13" t="str">
        <f>TAB_!A352</f>
        <v>#se desarrolla en el marco del Proyecto Educativo Institucional (PEI): Labores académicas</v>
      </c>
    </row>
    <row r="256" spans="2:24">
      <c r="B256" s="107" t="str">
        <f>TAB_!A359</f>
        <v>(1)En ninguna medida</v>
      </c>
      <c r="C256" s="106">
        <f>TAB_!B359</f>
        <v>0.79</v>
      </c>
      <c r="D256" s="105">
        <f>TAB_!C359</f>
        <v>0</v>
      </c>
      <c r="E256" s="105">
        <f>TAB_!D359</f>
        <v>0</v>
      </c>
      <c r="F256" s="105">
        <f>TAB_!E359</f>
        <v>0</v>
      </c>
      <c r="G256" s="105">
        <f>TAB_!F359</f>
        <v>0</v>
      </c>
      <c r="H256" s="105">
        <f>TAB_!G359</f>
        <v>0</v>
      </c>
      <c r="I256" s="105">
        <f>TAB_!H359</f>
        <v>0</v>
      </c>
      <c r="J256" s="105">
        <f>TAB_!I359</f>
        <v>0</v>
      </c>
      <c r="K256" s="105">
        <f>TAB_!J359</f>
        <v>0</v>
      </c>
      <c r="L256" s="105">
        <f>TAB_!K359</f>
        <v>0</v>
      </c>
      <c r="M256" s="105">
        <f>TAB_!L359</f>
        <v>0</v>
      </c>
      <c r="N256" s="105">
        <f>TAB_!M359</f>
        <v>0</v>
      </c>
      <c r="O256" s="105">
        <f>TAB_!N359</f>
        <v>0</v>
      </c>
      <c r="P256" s="105">
        <f>TAB_!O359</f>
        <v>0</v>
      </c>
      <c r="Q256" s="105">
        <f>TAB_!P359</f>
        <v>0</v>
      </c>
      <c r="R256" s="105">
        <f>TAB_!Q359</f>
        <v>0</v>
      </c>
      <c r="S256" s="105">
        <f>TAB_!R359</f>
        <v>0</v>
      </c>
      <c r="T256" s="105">
        <f>TAB_!S359</f>
        <v>0</v>
      </c>
      <c r="U256" s="105">
        <f>TAB_!T359</f>
        <v>0</v>
      </c>
      <c r="V256" s="105">
        <f>TAB_!U359</f>
        <v>0</v>
      </c>
      <c r="W256" s="105">
        <f>TAB_!V359</f>
        <v>0</v>
      </c>
      <c r="X256" s="113">
        <f>TAB_!W359</f>
        <v>0.37</v>
      </c>
    </row>
    <row r="257" spans="2:24">
      <c r="B257" s="103" t="str">
        <f>TAB_!A360</f>
        <v>(2)En muy baja medida</v>
      </c>
      <c r="C257" s="100">
        <f>TAB_!B360</f>
        <v>0.79</v>
      </c>
      <c r="D257" s="32">
        <f>TAB_!C360</f>
        <v>0</v>
      </c>
      <c r="E257" s="32">
        <f>TAB_!D360</f>
        <v>0</v>
      </c>
      <c r="F257" s="32">
        <f>TAB_!E360</f>
        <v>0</v>
      </c>
      <c r="G257" s="32">
        <f>TAB_!F360</f>
        <v>0</v>
      </c>
      <c r="H257" s="32">
        <f>TAB_!G360</f>
        <v>0</v>
      </c>
      <c r="I257" s="32">
        <f>TAB_!H360</f>
        <v>0</v>
      </c>
      <c r="J257" s="32">
        <f>TAB_!I360</f>
        <v>0</v>
      </c>
      <c r="K257" s="32">
        <f>TAB_!J360</f>
        <v>0</v>
      </c>
      <c r="L257" s="32">
        <f>TAB_!K360</f>
        <v>0</v>
      </c>
      <c r="M257" s="32">
        <f>TAB_!L360</f>
        <v>0</v>
      </c>
      <c r="N257" s="32">
        <f>TAB_!M360</f>
        <v>0</v>
      </c>
      <c r="O257" s="32">
        <f>TAB_!N360</f>
        <v>0</v>
      </c>
      <c r="P257" s="32">
        <f>TAB_!O360</f>
        <v>0</v>
      </c>
      <c r="Q257" s="32">
        <f>TAB_!P360</f>
        <v>0</v>
      </c>
      <c r="R257" s="32">
        <f>TAB_!Q360</f>
        <v>0</v>
      </c>
      <c r="S257" s="32">
        <f>TAB_!R360</f>
        <v>0</v>
      </c>
      <c r="T257" s="32">
        <f>TAB_!S360</f>
        <v>0</v>
      </c>
      <c r="U257" s="32">
        <f>TAB_!T360</f>
        <v>0</v>
      </c>
      <c r="V257" s="32">
        <f>TAB_!U360</f>
        <v>0</v>
      </c>
      <c r="W257" s="32">
        <f>TAB_!V360</f>
        <v>0</v>
      </c>
      <c r="X257" s="114">
        <f>TAB_!W360</f>
        <v>0.37</v>
      </c>
    </row>
    <row r="258" spans="2:24">
      <c r="B258" s="103" t="str">
        <f>TAB_!A361</f>
        <v>(3)En baja medida</v>
      </c>
      <c r="C258" s="100">
        <f>TAB_!B361</f>
        <v>3.97</v>
      </c>
      <c r="D258" s="32">
        <f>TAB_!C361</f>
        <v>16.670000000000002</v>
      </c>
      <c r="E258" s="32">
        <f>TAB_!D361</f>
        <v>0</v>
      </c>
      <c r="F258" s="32">
        <f>TAB_!E361</f>
        <v>0</v>
      </c>
      <c r="G258" s="32">
        <f>TAB_!F361</f>
        <v>0</v>
      </c>
      <c r="H258" s="32">
        <f>TAB_!G361</f>
        <v>0</v>
      </c>
      <c r="I258" s="32">
        <f>TAB_!H361</f>
        <v>0</v>
      </c>
      <c r="J258" s="32">
        <f>TAB_!I361</f>
        <v>0</v>
      </c>
      <c r="K258" s="32">
        <f>TAB_!J361</f>
        <v>0</v>
      </c>
      <c r="L258" s="32">
        <f>TAB_!K361</f>
        <v>0</v>
      </c>
      <c r="M258" s="32">
        <f>TAB_!L361</f>
        <v>0</v>
      </c>
      <c r="N258" s="32">
        <f>TAB_!M361</f>
        <v>0</v>
      </c>
      <c r="O258" s="32">
        <f>TAB_!N361</f>
        <v>0</v>
      </c>
      <c r="P258" s="32">
        <f>TAB_!O361</f>
        <v>0</v>
      </c>
      <c r="Q258" s="32">
        <f>TAB_!P361</f>
        <v>0</v>
      </c>
      <c r="R258" s="32">
        <f>TAB_!Q361</f>
        <v>0</v>
      </c>
      <c r="S258" s="32">
        <f>TAB_!R361</f>
        <v>0</v>
      </c>
      <c r="T258" s="32">
        <f>TAB_!S361</f>
        <v>0</v>
      </c>
      <c r="U258" s="32">
        <f>TAB_!T361</f>
        <v>0</v>
      </c>
      <c r="V258" s="32">
        <f>TAB_!U361</f>
        <v>0</v>
      </c>
      <c r="W258" s="32">
        <f>TAB_!V361</f>
        <v>4.17</v>
      </c>
      <c r="X258" s="114">
        <f>TAB_!W361</f>
        <v>2.58</v>
      </c>
    </row>
    <row r="259" spans="2:24">
      <c r="B259" s="103" t="str">
        <f>TAB_!A362</f>
        <v>(4)En alta medida</v>
      </c>
      <c r="C259" s="100">
        <f>TAB_!B362</f>
        <v>53.97</v>
      </c>
      <c r="D259" s="32">
        <f>TAB_!C362</f>
        <v>33.33</v>
      </c>
      <c r="E259" s="32">
        <f>TAB_!D362</f>
        <v>44.44</v>
      </c>
      <c r="F259" s="32">
        <f>TAB_!E362</f>
        <v>40</v>
      </c>
      <c r="G259" s="32">
        <f>TAB_!F362</f>
        <v>25</v>
      </c>
      <c r="H259" s="32">
        <f>TAB_!G362</f>
        <v>100</v>
      </c>
      <c r="I259" s="32">
        <f>TAB_!H362</f>
        <v>25</v>
      </c>
      <c r="J259" s="32">
        <f>TAB_!I362</f>
        <v>0</v>
      </c>
      <c r="K259" s="32">
        <f>TAB_!J362</f>
        <v>0</v>
      </c>
      <c r="L259" s="32">
        <f>TAB_!K362</f>
        <v>50</v>
      </c>
      <c r="M259" s="32">
        <f>TAB_!L362</f>
        <v>0</v>
      </c>
      <c r="N259" s="32">
        <f>TAB_!M362</f>
        <v>22.22</v>
      </c>
      <c r="O259" s="32">
        <f>TAB_!N362</f>
        <v>25</v>
      </c>
      <c r="P259" s="32">
        <f>TAB_!O362</f>
        <v>38.46</v>
      </c>
      <c r="Q259" s="32">
        <f>TAB_!P362</f>
        <v>0</v>
      </c>
      <c r="R259" s="32">
        <f>TAB_!Q362</f>
        <v>33.33</v>
      </c>
      <c r="S259" s="32">
        <f>TAB_!R362</f>
        <v>22.22</v>
      </c>
      <c r="T259" s="32">
        <f>TAB_!S362</f>
        <v>33.33</v>
      </c>
      <c r="U259" s="32">
        <f>TAB_!T362</f>
        <v>22.22</v>
      </c>
      <c r="V259" s="32">
        <f>TAB_!U362</f>
        <v>57.14</v>
      </c>
      <c r="W259" s="32">
        <f>TAB_!V362</f>
        <v>45.83</v>
      </c>
      <c r="X259" s="114">
        <f>TAB_!W362</f>
        <v>42.44</v>
      </c>
    </row>
    <row r="260" spans="2:24">
      <c r="B260" s="103" t="str">
        <f>TAB_!A363</f>
        <v>(5)En muy alta medida</v>
      </c>
      <c r="C260" s="100">
        <f>TAB_!B363</f>
        <v>34.92</v>
      </c>
      <c r="D260" s="32">
        <f>TAB_!C363</f>
        <v>50</v>
      </c>
      <c r="E260" s="32">
        <f>TAB_!D363</f>
        <v>55.56</v>
      </c>
      <c r="F260" s="32">
        <f>TAB_!E363</f>
        <v>60</v>
      </c>
      <c r="G260" s="32">
        <f>TAB_!F363</f>
        <v>75</v>
      </c>
      <c r="H260" s="32">
        <f>TAB_!G363</f>
        <v>0</v>
      </c>
      <c r="I260" s="32">
        <f>TAB_!H363</f>
        <v>75</v>
      </c>
      <c r="J260" s="32">
        <f>TAB_!I363</f>
        <v>100</v>
      </c>
      <c r="K260" s="32">
        <f>TAB_!J363</f>
        <v>100</v>
      </c>
      <c r="L260" s="32">
        <f>TAB_!K363</f>
        <v>50</v>
      </c>
      <c r="M260" s="32">
        <f>TAB_!L363</f>
        <v>100</v>
      </c>
      <c r="N260" s="32">
        <f>TAB_!M363</f>
        <v>66.67</v>
      </c>
      <c r="O260" s="32">
        <f>TAB_!N363</f>
        <v>58.33</v>
      </c>
      <c r="P260" s="32">
        <f>TAB_!O363</f>
        <v>61.54</v>
      </c>
      <c r="Q260" s="32">
        <f>TAB_!P363</f>
        <v>100</v>
      </c>
      <c r="R260" s="32">
        <f>TAB_!Q363</f>
        <v>66.67</v>
      </c>
      <c r="S260" s="32">
        <f>TAB_!R363</f>
        <v>77.78</v>
      </c>
      <c r="T260" s="32">
        <f>TAB_!S363</f>
        <v>66.67</v>
      </c>
      <c r="U260" s="32">
        <f>TAB_!T363</f>
        <v>77.78</v>
      </c>
      <c r="V260" s="32">
        <f>TAB_!U363</f>
        <v>42.86</v>
      </c>
      <c r="W260" s="32">
        <f>TAB_!V363</f>
        <v>50</v>
      </c>
      <c r="X260" s="114">
        <f>TAB_!W363</f>
        <v>50.55</v>
      </c>
    </row>
    <row r="261" spans="2:24">
      <c r="B261" s="103" t="str">
        <f>TAB_!A364</f>
        <v>NS/NA</v>
      </c>
      <c r="C261" s="100">
        <f>TAB_!B364</f>
        <v>5.56</v>
      </c>
      <c r="D261" s="32">
        <f>TAB_!C364</f>
        <v>0</v>
      </c>
      <c r="E261" s="32">
        <f>TAB_!D364</f>
        <v>0</v>
      </c>
      <c r="F261" s="32">
        <f>TAB_!E364</f>
        <v>0</v>
      </c>
      <c r="G261" s="32">
        <f>TAB_!F364</f>
        <v>0</v>
      </c>
      <c r="H261" s="32">
        <f>TAB_!G364</f>
        <v>0</v>
      </c>
      <c r="I261" s="32">
        <f>TAB_!H364</f>
        <v>0</v>
      </c>
      <c r="J261" s="32">
        <f>TAB_!I364</f>
        <v>0</v>
      </c>
      <c r="K261" s="32">
        <f>TAB_!J364</f>
        <v>0</v>
      </c>
      <c r="L261" s="32">
        <f>TAB_!K364</f>
        <v>0</v>
      </c>
      <c r="M261" s="32">
        <f>TAB_!L364</f>
        <v>0</v>
      </c>
      <c r="N261" s="32">
        <f>TAB_!M364</f>
        <v>11.11</v>
      </c>
      <c r="O261" s="32">
        <f>TAB_!N364</f>
        <v>16.670000000000002</v>
      </c>
      <c r="P261" s="32">
        <f>TAB_!O364</f>
        <v>0</v>
      </c>
      <c r="Q261" s="32">
        <f>TAB_!P364</f>
        <v>0</v>
      </c>
      <c r="R261" s="32">
        <f>TAB_!Q364</f>
        <v>0</v>
      </c>
      <c r="S261" s="32">
        <f>TAB_!R364</f>
        <v>0</v>
      </c>
      <c r="T261" s="32">
        <f>TAB_!S364</f>
        <v>0</v>
      </c>
      <c r="U261" s="32">
        <f>TAB_!T364</f>
        <v>0</v>
      </c>
      <c r="V261" s="32">
        <f>TAB_!U364</f>
        <v>0</v>
      </c>
      <c r="W261" s="32">
        <f>TAB_!V364</f>
        <v>0</v>
      </c>
      <c r="X261" s="114">
        <f>TAB_!W364</f>
        <v>3.69</v>
      </c>
    </row>
    <row r="262" spans="2:24">
      <c r="B262" s="103" t="str">
        <f>TAB_!A365</f>
        <v>Total</v>
      </c>
      <c r="C262" s="100">
        <f>TAB_!B365</f>
        <v>100</v>
      </c>
      <c r="D262" s="32">
        <f>TAB_!C365</f>
        <v>100</v>
      </c>
      <c r="E262" s="32">
        <f>TAB_!D365</f>
        <v>100</v>
      </c>
      <c r="F262" s="32">
        <f>TAB_!E365</f>
        <v>100</v>
      </c>
      <c r="G262" s="32">
        <f>TAB_!F365</f>
        <v>100</v>
      </c>
      <c r="H262" s="32">
        <f>TAB_!G365</f>
        <v>100</v>
      </c>
      <c r="I262" s="32">
        <f>TAB_!H365</f>
        <v>100</v>
      </c>
      <c r="J262" s="32">
        <f>TAB_!I365</f>
        <v>100</v>
      </c>
      <c r="K262" s="32">
        <f>TAB_!J365</f>
        <v>100</v>
      </c>
      <c r="L262" s="32">
        <f>TAB_!K365</f>
        <v>100</v>
      </c>
      <c r="M262" s="32">
        <f>TAB_!L365</f>
        <v>100</v>
      </c>
      <c r="N262" s="32">
        <f>TAB_!M365</f>
        <v>100</v>
      </c>
      <c r="O262" s="32">
        <f>TAB_!N365</f>
        <v>100</v>
      </c>
      <c r="P262" s="32">
        <f>TAB_!O365</f>
        <v>100</v>
      </c>
      <c r="Q262" s="32">
        <f>TAB_!P365</f>
        <v>100</v>
      </c>
      <c r="R262" s="32">
        <f>TAB_!Q365</f>
        <v>100</v>
      </c>
      <c r="S262" s="32">
        <f>TAB_!R365</f>
        <v>100</v>
      </c>
      <c r="T262" s="32">
        <f>TAB_!S365</f>
        <v>100</v>
      </c>
      <c r="U262" s="32">
        <f>TAB_!T365</f>
        <v>100</v>
      </c>
      <c r="V262" s="32">
        <f>TAB_!U365</f>
        <v>100</v>
      </c>
      <c r="W262" s="32">
        <f>TAB_!V365</f>
        <v>100</v>
      </c>
      <c r="X262" s="114">
        <f>TAB_!W365</f>
        <v>100</v>
      </c>
    </row>
    <row r="263" spans="2:24">
      <c r="B263" s="104" t="str">
        <f>TAB_!A366</f>
        <v>Numero de entrevistados</v>
      </c>
      <c r="C263" s="117">
        <f>TAB_!B366</f>
        <v>126</v>
      </c>
      <c r="D263" s="118">
        <f>TAB_!C366</f>
        <v>6</v>
      </c>
      <c r="E263" s="118">
        <f>TAB_!D366</f>
        <v>9</v>
      </c>
      <c r="F263" s="118">
        <f>TAB_!E366</f>
        <v>5</v>
      </c>
      <c r="G263" s="118">
        <f>TAB_!F366</f>
        <v>4</v>
      </c>
      <c r="H263" s="118">
        <f>TAB_!G366</f>
        <v>3</v>
      </c>
      <c r="I263" s="118">
        <f>TAB_!H366</f>
        <v>4</v>
      </c>
      <c r="J263" s="118">
        <f>TAB_!I366</f>
        <v>2</v>
      </c>
      <c r="K263" s="118">
        <f>TAB_!J366</f>
        <v>4</v>
      </c>
      <c r="L263" s="118">
        <f>TAB_!K366</f>
        <v>4</v>
      </c>
      <c r="M263" s="118">
        <f>TAB_!L366</f>
        <v>8</v>
      </c>
      <c r="N263" s="118">
        <f>TAB_!M366</f>
        <v>9</v>
      </c>
      <c r="O263" s="118">
        <f>TAB_!N366</f>
        <v>12</v>
      </c>
      <c r="P263" s="118">
        <f>TAB_!O366</f>
        <v>13</v>
      </c>
      <c r="Q263" s="118">
        <f>TAB_!P366</f>
        <v>4</v>
      </c>
      <c r="R263" s="118">
        <f>TAB_!Q366</f>
        <v>3</v>
      </c>
      <c r="S263" s="118">
        <f>TAB_!R366</f>
        <v>9</v>
      </c>
      <c r="T263" s="118">
        <f>TAB_!S366</f>
        <v>6</v>
      </c>
      <c r="U263" s="118">
        <f>TAB_!T366</f>
        <v>9</v>
      </c>
      <c r="V263" s="118">
        <f>TAB_!U366</f>
        <v>7</v>
      </c>
      <c r="W263" s="118">
        <f>TAB_!V366</f>
        <v>24</v>
      </c>
      <c r="X263" s="119">
        <f>TAB_!W366</f>
        <v>271</v>
      </c>
    </row>
    <row r="264" spans="2:24">
      <c r="B264" s="108" t="str">
        <f>TAB_!A367</f>
        <v>TOP TWO BOX</v>
      </c>
      <c r="C264" s="101">
        <f>TAB_!B367</f>
        <v>88.89</v>
      </c>
      <c r="D264" s="30">
        <f>TAB_!C367</f>
        <v>83.33</v>
      </c>
      <c r="E264" s="30">
        <f>TAB_!D367</f>
        <v>100</v>
      </c>
      <c r="F264" s="30">
        <f>TAB_!E367</f>
        <v>100</v>
      </c>
      <c r="G264" s="30">
        <f>TAB_!F367</f>
        <v>100</v>
      </c>
      <c r="H264" s="30">
        <f>TAB_!G367</f>
        <v>100</v>
      </c>
      <c r="I264" s="30">
        <f>TAB_!H367</f>
        <v>100</v>
      </c>
      <c r="J264" s="30">
        <f>TAB_!I367</f>
        <v>100</v>
      </c>
      <c r="K264" s="30">
        <f>TAB_!J367</f>
        <v>100</v>
      </c>
      <c r="L264" s="30">
        <f>TAB_!K367</f>
        <v>100</v>
      </c>
      <c r="M264" s="30">
        <f>TAB_!L367</f>
        <v>100</v>
      </c>
      <c r="N264" s="30">
        <f>TAB_!M367</f>
        <v>88.89</v>
      </c>
      <c r="O264" s="30">
        <f>TAB_!N367</f>
        <v>83.33</v>
      </c>
      <c r="P264" s="30">
        <f>TAB_!O367</f>
        <v>100</v>
      </c>
      <c r="Q264" s="30">
        <f>TAB_!P367</f>
        <v>100</v>
      </c>
      <c r="R264" s="30">
        <f>TAB_!Q367</f>
        <v>100</v>
      </c>
      <c r="S264" s="30">
        <f>TAB_!R367</f>
        <v>100</v>
      </c>
      <c r="T264" s="30">
        <f>TAB_!S367</f>
        <v>100</v>
      </c>
      <c r="U264" s="30">
        <f>TAB_!T367</f>
        <v>100</v>
      </c>
      <c r="V264" s="30">
        <f>TAB_!U367</f>
        <v>100</v>
      </c>
      <c r="W264" s="30">
        <f>TAB_!V367</f>
        <v>95.83</v>
      </c>
      <c r="X264" s="115">
        <f>TAB_!W367</f>
        <v>92.99</v>
      </c>
    </row>
    <row r="265" spans="2:24">
      <c r="B265" s="103" t="str">
        <f>TAB_!A368</f>
        <v>BOTTOM TWO BOX</v>
      </c>
      <c r="C265" s="100">
        <f>TAB_!B368</f>
        <v>1.59</v>
      </c>
      <c r="D265" s="32">
        <f>TAB_!C368</f>
        <v>0</v>
      </c>
      <c r="E265" s="32">
        <f>TAB_!D368</f>
        <v>0</v>
      </c>
      <c r="F265" s="32">
        <f>TAB_!E368</f>
        <v>0</v>
      </c>
      <c r="G265" s="32">
        <f>TAB_!F368</f>
        <v>0</v>
      </c>
      <c r="H265" s="32">
        <f>TAB_!G368</f>
        <v>0</v>
      </c>
      <c r="I265" s="32">
        <f>TAB_!H368</f>
        <v>0</v>
      </c>
      <c r="J265" s="32">
        <f>TAB_!I368</f>
        <v>0</v>
      </c>
      <c r="K265" s="32">
        <f>TAB_!J368</f>
        <v>0</v>
      </c>
      <c r="L265" s="32">
        <f>TAB_!K368</f>
        <v>0</v>
      </c>
      <c r="M265" s="32">
        <f>TAB_!L368</f>
        <v>0</v>
      </c>
      <c r="N265" s="32">
        <f>TAB_!M368</f>
        <v>0</v>
      </c>
      <c r="O265" s="32">
        <f>TAB_!N368</f>
        <v>0</v>
      </c>
      <c r="P265" s="32">
        <f>TAB_!O368</f>
        <v>0</v>
      </c>
      <c r="Q265" s="32">
        <f>TAB_!P368</f>
        <v>0</v>
      </c>
      <c r="R265" s="32">
        <f>TAB_!Q368</f>
        <v>0</v>
      </c>
      <c r="S265" s="32">
        <f>TAB_!R368</f>
        <v>0</v>
      </c>
      <c r="T265" s="32">
        <f>TAB_!S368</f>
        <v>0</v>
      </c>
      <c r="U265" s="32">
        <f>TAB_!T368</f>
        <v>0</v>
      </c>
      <c r="V265" s="32">
        <f>TAB_!U368</f>
        <v>0</v>
      </c>
      <c r="W265" s="32">
        <f>TAB_!V368</f>
        <v>0</v>
      </c>
      <c r="X265" s="114">
        <f>TAB_!W368</f>
        <v>0.74</v>
      </c>
    </row>
    <row r="266" spans="2:24">
      <c r="B266" s="108" t="str">
        <f>TAB_!A369</f>
        <v>Media Escala de 1 a 5</v>
      </c>
      <c r="C266" s="102">
        <f>TAB_!B369</f>
        <v>4.3</v>
      </c>
      <c r="D266" s="31">
        <f>TAB_!C369</f>
        <v>4.3</v>
      </c>
      <c r="E266" s="31">
        <f>TAB_!D369</f>
        <v>4.5999999999999996</v>
      </c>
      <c r="F266" s="31">
        <f>TAB_!E369</f>
        <v>4.5999999999999996</v>
      </c>
      <c r="G266" s="31">
        <f>TAB_!F369</f>
        <v>4.8</v>
      </c>
      <c r="H266" s="31">
        <f>TAB_!G369</f>
        <v>4</v>
      </c>
      <c r="I266" s="31">
        <f>TAB_!H369</f>
        <v>4.8</v>
      </c>
      <c r="J266" s="31">
        <f>TAB_!I369</f>
        <v>5</v>
      </c>
      <c r="K266" s="31">
        <f>TAB_!J369</f>
        <v>5</v>
      </c>
      <c r="L266" s="31">
        <f>TAB_!K369</f>
        <v>4.5</v>
      </c>
      <c r="M266" s="31">
        <f>TAB_!L369</f>
        <v>5</v>
      </c>
      <c r="N266" s="31">
        <f>TAB_!M369</f>
        <v>4.8</v>
      </c>
      <c r="O266" s="31">
        <f>TAB_!N369</f>
        <v>4.7</v>
      </c>
      <c r="P266" s="31">
        <f>TAB_!O369</f>
        <v>4.5999999999999996</v>
      </c>
      <c r="Q266" s="31">
        <f>TAB_!P369</f>
        <v>5</v>
      </c>
      <c r="R266" s="31">
        <f>TAB_!Q369</f>
        <v>4.7</v>
      </c>
      <c r="S266" s="31">
        <f>TAB_!R369</f>
        <v>4.8</v>
      </c>
      <c r="T266" s="31">
        <f>TAB_!S369</f>
        <v>4.7</v>
      </c>
      <c r="U266" s="31">
        <f>TAB_!T369</f>
        <v>4.8</v>
      </c>
      <c r="V266" s="31">
        <f>TAB_!U369</f>
        <v>4.4000000000000004</v>
      </c>
      <c r="W266" s="31">
        <f>TAB_!V369</f>
        <v>4.5</v>
      </c>
      <c r="X266" s="116">
        <f>TAB_!W369</f>
        <v>4.5</v>
      </c>
    </row>
    <row r="267" spans="2:24" ht="15.75" thickBot="1">
      <c r="B267" s="109" t="str">
        <f>TAB_!A370</f>
        <v>Índice Escala de 1 a 100</v>
      </c>
      <c r="C267" s="120">
        <f>TAB_!B370</f>
        <v>82.1</v>
      </c>
      <c r="D267" s="121">
        <f>TAB_!C370</f>
        <v>83.3</v>
      </c>
      <c r="E267" s="121">
        <f>TAB_!D370</f>
        <v>88.9</v>
      </c>
      <c r="F267" s="121">
        <f>TAB_!E370</f>
        <v>90</v>
      </c>
      <c r="G267" s="121">
        <f>TAB_!F370</f>
        <v>93.8</v>
      </c>
      <c r="H267" s="121">
        <f>TAB_!G370</f>
        <v>75</v>
      </c>
      <c r="I267" s="121">
        <f>TAB_!H370</f>
        <v>93.8</v>
      </c>
      <c r="J267" s="121">
        <f>TAB_!I370</f>
        <v>100</v>
      </c>
      <c r="K267" s="121">
        <f>TAB_!J370</f>
        <v>100</v>
      </c>
      <c r="L267" s="121">
        <f>TAB_!K370</f>
        <v>87.5</v>
      </c>
      <c r="M267" s="121">
        <f>TAB_!L370</f>
        <v>100</v>
      </c>
      <c r="N267" s="121">
        <f>TAB_!M370</f>
        <v>93.8</v>
      </c>
      <c r="O267" s="121">
        <f>TAB_!N370</f>
        <v>92.5</v>
      </c>
      <c r="P267" s="121">
        <f>TAB_!O370</f>
        <v>90.4</v>
      </c>
      <c r="Q267" s="121">
        <f>TAB_!P370</f>
        <v>100</v>
      </c>
      <c r="R267" s="121">
        <f>TAB_!Q370</f>
        <v>91.7</v>
      </c>
      <c r="S267" s="121">
        <f>TAB_!R370</f>
        <v>94.4</v>
      </c>
      <c r="T267" s="121">
        <f>TAB_!S370</f>
        <v>91.7</v>
      </c>
      <c r="U267" s="121">
        <f>TAB_!T370</f>
        <v>94.4</v>
      </c>
      <c r="V267" s="121">
        <f>TAB_!U370</f>
        <v>85.7</v>
      </c>
      <c r="W267" s="121">
        <f>TAB_!V370</f>
        <v>86.5</v>
      </c>
      <c r="X267" s="122">
        <f>TAB_!W370</f>
        <v>87</v>
      </c>
    </row>
    <row r="268" spans="2:24">
      <c r="B268" s="13"/>
    </row>
    <row r="269" spans="2:24">
      <c r="B269" s="13"/>
    </row>
    <row r="270" spans="2:24">
      <c r="B270" s="13" t="str">
        <f>TAB_!A373</f>
        <v>#En qué medida considera usted que la toma de decisiones, administración y evaluación de las siguientes funciones y recursos institucionales</v>
      </c>
    </row>
    <row r="271" spans="2:24" ht="15.75" thickBot="1">
      <c r="B271" s="13" t="str">
        <f>TAB_!A374</f>
        <v>#se desarrolla en el marco del Proyecto Educativo Institucional (PEI): Labores formativas y docentes</v>
      </c>
    </row>
    <row r="272" spans="2:24">
      <c r="B272" s="107" t="str">
        <f>TAB_!A381</f>
        <v>(1)En ninguna medida</v>
      </c>
      <c r="C272" s="106">
        <f>TAB_!B381</f>
        <v>1.59</v>
      </c>
      <c r="D272" s="105">
        <f>TAB_!C381</f>
        <v>0</v>
      </c>
      <c r="E272" s="105">
        <f>TAB_!D381</f>
        <v>0</v>
      </c>
      <c r="F272" s="105">
        <f>TAB_!E381</f>
        <v>0</v>
      </c>
      <c r="G272" s="105">
        <f>TAB_!F381</f>
        <v>0</v>
      </c>
      <c r="H272" s="105">
        <f>TAB_!G381</f>
        <v>0</v>
      </c>
      <c r="I272" s="105">
        <f>TAB_!H381</f>
        <v>0</v>
      </c>
      <c r="J272" s="105">
        <f>TAB_!I381</f>
        <v>0</v>
      </c>
      <c r="K272" s="105">
        <f>TAB_!J381</f>
        <v>0</v>
      </c>
      <c r="L272" s="105">
        <f>TAB_!K381</f>
        <v>0</v>
      </c>
      <c r="M272" s="105">
        <f>TAB_!L381</f>
        <v>0</v>
      </c>
      <c r="N272" s="105">
        <f>TAB_!M381</f>
        <v>0</v>
      </c>
      <c r="O272" s="105">
        <f>TAB_!N381</f>
        <v>0</v>
      </c>
      <c r="P272" s="105">
        <f>TAB_!O381</f>
        <v>0</v>
      </c>
      <c r="Q272" s="105">
        <f>TAB_!P381</f>
        <v>0</v>
      </c>
      <c r="R272" s="105">
        <f>TAB_!Q381</f>
        <v>0</v>
      </c>
      <c r="S272" s="105">
        <f>TAB_!R381</f>
        <v>0</v>
      </c>
      <c r="T272" s="105">
        <f>TAB_!S381</f>
        <v>0</v>
      </c>
      <c r="U272" s="105">
        <f>TAB_!T381</f>
        <v>0</v>
      </c>
      <c r="V272" s="105">
        <f>TAB_!U381</f>
        <v>0</v>
      </c>
      <c r="W272" s="105">
        <f>TAB_!V381</f>
        <v>0</v>
      </c>
      <c r="X272" s="113">
        <f>TAB_!W381</f>
        <v>0.74</v>
      </c>
    </row>
    <row r="273" spans="2:24">
      <c r="B273" s="103" t="str">
        <f>TAB_!A382</f>
        <v>(2)En muy baja medida</v>
      </c>
      <c r="C273" s="100">
        <f>TAB_!B382</f>
        <v>0.79</v>
      </c>
      <c r="D273" s="32">
        <f>TAB_!C382</f>
        <v>0</v>
      </c>
      <c r="E273" s="32">
        <f>TAB_!D382</f>
        <v>0</v>
      </c>
      <c r="F273" s="32">
        <f>TAB_!E382</f>
        <v>0</v>
      </c>
      <c r="G273" s="32">
        <f>TAB_!F382</f>
        <v>0</v>
      </c>
      <c r="H273" s="32">
        <f>TAB_!G382</f>
        <v>0</v>
      </c>
      <c r="I273" s="32">
        <f>TAB_!H382</f>
        <v>0</v>
      </c>
      <c r="J273" s="32">
        <f>TAB_!I382</f>
        <v>0</v>
      </c>
      <c r="K273" s="32">
        <f>TAB_!J382</f>
        <v>0</v>
      </c>
      <c r="L273" s="32">
        <f>TAB_!K382</f>
        <v>0</v>
      </c>
      <c r="M273" s="32">
        <f>TAB_!L382</f>
        <v>0</v>
      </c>
      <c r="N273" s="32">
        <f>TAB_!M382</f>
        <v>0</v>
      </c>
      <c r="O273" s="32">
        <f>TAB_!N382</f>
        <v>0</v>
      </c>
      <c r="P273" s="32">
        <f>TAB_!O382</f>
        <v>0</v>
      </c>
      <c r="Q273" s="32">
        <f>TAB_!P382</f>
        <v>0</v>
      </c>
      <c r="R273" s="32">
        <f>TAB_!Q382</f>
        <v>0</v>
      </c>
      <c r="S273" s="32">
        <f>TAB_!R382</f>
        <v>0</v>
      </c>
      <c r="T273" s="32">
        <f>TAB_!S382</f>
        <v>0</v>
      </c>
      <c r="U273" s="32">
        <f>TAB_!T382</f>
        <v>0</v>
      </c>
      <c r="V273" s="32">
        <f>TAB_!U382</f>
        <v>0</v>
      </c>
      <c r="W273" s="32">
        <f>TAB_!V382</f>
        <v>0</v>
      </c>
      <c r="X273" s="114">
        <f>TAB_!W382</f>
        <v>0.37</v>
      </c>
    </row>
    <row r="274" spans="2:24">
      <c r="B274" s="103" t="str">
        <f>TAB_!A383</f>
        <v>(3)En baja medida</v>
      </c>
      <c r="C274" s="100">
        <f>TAB_!B383</f>
        <v>9.52</v>
      </c>
      <c r="D274" s="32">
        <f>TAB_!C383</f>
        <v>0</v>
      </c>
      <c r="E274" s="32">
        <f>TAB_!D383</f>
        <v>11.11</v>
      </c>
      <c r="F274" s="32">
        <f>TAB_!E383</f>
        <v>0</v>
      </c>
      <c r="G274" s="32">
        <f>TAB_!F383</f>
        <v>0</v>
      </c>
      <c r="H274" s="32">
        <f>TAB_!G383</f>
        <v>33.33</v>
      </c>
      <c r="I274" s="32">
        <f>TAB_!H383</f>
        <v>0</v>
      </c>
      <c r="J274" s="32">
        <f>TAB_!I383</f>
        <v>0</v>
      </c>
      <c r="K274" s="32">
        <f>TAB_!J383</f>
        <v>0</v>
      </c>
      <c r="L274" s="32">
        <f>TAB_!K383</f>
        <v>0</v>
      </c>
      <c r="M274" s="32">
        <f>TAB_!L383</f>
        <v>0</v>
      </c>
      <c r="N274" s="32">
        <f>TAB_!M383</f>
        <v>0</v>
      </c>
      <c r="O274" s="32">
        <f>TAB_!N383</f>
        <v>8.33</v>
      </c>
      <c r="P274" s="32">
        <f>TAB_!O383</f>
        <v>0</v>
      </c>
      <c r="Q274" s="32">
        <f>TAB_!P383</f>
        <v>0</v>
      </c>
      <c r="R274" s="32">
        <f>TAB_!Q383</f>
        <v>0</v>
      </c>
      <c r="S274" s="32">
        <f>TAB_!R383</f>
        <v>0</v>
      </c>
      <c r="T274" s="32">
        <f>TAB_!S383</f>
        <v>0</v>
      </c>
      <c r="U274" s="32">
        <f>TAB_!T383</f>
        <v>0</v>
      </c>
      <c r="V274" s="32">
        <f>TAB_!U383</f>
        <v>0</v>
      </c>
      <c r="W274" s="32">
        <f>TAB_!V383</f>
        <v>4.17</v>
      </c>
      <c r="X274" s="114">
        <f>TAB_!W383</f>
        <v>5.9</v>
      </c>
    </row>
    <row r="275" spans="2:24">
      <c r="B275" s="103" t="str">
        <f>TAB_!A384</f>
        <v>(4)En alta medida</v>
      </c>
      <c r="C275" s="100">
        <f>TAB_!B384</f>
        <v>52.38</v>
      </c>
      <c r="D275" s="32">
        <f>TAB_!C384</f>
        <v>50</v>
      </c>
      <c r="E275" s="32">
        <f>TAB_!D384</f>
        <v>22.22</v>
      </c>
      <c r="F275" s="32">
        <f>TAB_!E384</f>
        <v>60</v>
      </c>
      <c r="G275" s="32">
        <f>TAB_!F384</f>
        <v>0</v>
      </c>
      <c r="H275" s="32">
        <f>TAB_!G384</f>
        <v>33.33</v>
      </c>
      <c r="I275" s="32">
        <f>TAB_!H384</f>
        <v>75</v>
      </c>
      <c r="J275" s="32">
        <f>TAB_!I384</f>
        <v>50</v>
      </c>
      <c r="K275" s="32">
        <f>TAB_!J384</f>
        <v>25</v>
      </c>
      <c r="L275" s="32">
        <f>TAB_!K384</f>
        <v>50</v>
      </c>
      <c r="M275" s="32">
        <f>TAB_!L384</f>
        <v>25</v>
      </c>
      <c r="N275" s="32">
        <f>TAB_!M384</f>
        <v>55.56</v>
      </c>
      <c r="O275" s="32">
        <f>TAB_!N384</f>
        <v>33.33</v>
      </c>
      <c r="P275" s="32">
        <f>TAB_!O384</f>
        <v>30.77</v>
      </c>
      <c r="Q275" s="32">
        <f>TAB_!P384</f>
        <v>50</v>
      </c>
      <c r="R275" s="32">
        <f>TAB_!Q384</f>
        <v>33.33</v>
      </c>
      <c r="S275" s="32">
        <f>TAB_!R384</f>
        <v>33.33</v>
      </c>
      <c r="T275" s="32">
        <f>TAB_!S384</f>
        <v>50</v>
      </c>
      <c r="U275" s="32">
        <f>TAB_!T384</f>
        <v>11.11</v>
      </c>
      <c r="V275" s="32">
        <f>TAB_!U384</f>
        <v>42.86</v>
      </c>
      <c r="W275" s="32">
        <f>TAB_!V384</f>
        <v>41.67</v>
      </c>
      <c r="X275" s="114">
        <f>TAB_!W384</f>
        <v>44.28</v>
      </c>
    </row>
    <row r="276" spans="2:24">
      <c r="B276" s="103" t="str">
        <f>TAB_!A385</f>
        <v>(5)En muy alta medida</v>
      </c>
      <c r="C276" s="100">
        <f>TAB_!B385</f>
        <v>30.95</v>
      </c>
      <c r="D276" s="32">
        <f>TAB_!C385</f>
        <v>50</v>
      </c>
      <c r="E276" s="32">
        <f>TAB_!D385</f>
        <v>66.67</v>
      </c>
      <c r="F276" s="32">
        <f>TAB_!E385</f>
        <v>40</v>
      </c>
      <c r="G276" s="32">
        <f>TAB_!F385</f>
        <v>100</v>
      </c>
      <c r="H276" s="32">
        <f>TAB_!G385</f>
        <v>33.33</v>
      </c>
      <c r="I276" s="32">
        <f>TAB_!H385</f>
        <v>25</v>
      </c>
      <c r="J276" s="32">
        <f>TAB_!I385</f>
        <v>50</v>
      </c>
      <c r="K276" s="32">
        <f>TAB_!J385</f>
        <v>75</v>
      </c>
      <c r="L276" s="32">
        <f>TAB_!K385</f>
        <v>50</v>
      </c>
      <c r="M276" s="32">
        <f>TAB_!L385</f>
        <v>75</v>
      </c>
      <c r="N276" s="32">
        <f>TAB_!M385</f>
        <v>33.33</v>
      </c>
      <c r="O276" s="32">
        <f>TAB_!N385</f>
        <v>33.33</v>
      </c>
      <c r="P276" s="32">
        <f>TAB_!O385</f>
        <v>69.23</v>
      </c>
      <c r="Q276" s="32">
        <f>TAB_!P385</f>
        <v>50</v>
      </c>
      <c r="R276" s="32">
        <f>TAB_!Q385</f>
        <v>66.67</v>
      </c>
      <c r="S276" s="32">
        <f>TAB_!R385</f>
        <v>66.67</v>
      </c>
      <c r="T276" s="32">
        <f>TAB_!S385</f>
        <v>50</v>
      </c>
      <c r="U276" s="32">
        <f>TAB_!T385</f>
        <v>88.89</v>
      </c>
      <c r="V276" s="32">
        <f>TAB_!U385</f>
        <v>57.14</v>
      </c>
      <c r="W276" s="32">
        <f>TAB_!V385</f>
        <v>54.17</v>
      </c>
      <c r="X276" s="114">
        <f>TAB_!W385</f>
        <v>45.02</v>
      </c>
    </row>
    <row r="277" spans="2:24">
      <c r="B277" s="103" t="str">
        <f>TAB_!A386</f>
        <v>NS/NA</v>
      </c>
      <c r="C277" s="100">
        <f>TAB_!B386</f>
        <v>4.76</v>
      </c>
      <c r="D277" s="32">
        <f>TAB_!C386</f>
        <v>0</v>
      </c>
      <c r="E277" s="32">
        <f>TAB_!D386</f>
        <v>0</v>
      </c>
      <c r="F277" s="32">
        <f>TAB_!E386</f>
        <v>0</v>
      </c>
      <c r="G277" s="32">
        <f>TAB_!F386</f>
        <v>0</v>
      </c>
      <c r="H277" s="32">
        <f>TAB_!G386</f>
        <v>0</v>
      </c>
      <c r="I277" s="32">
        <f>TAB_!H386</f>
        <v>0</v>
      </c>
      <c r="J277" s="32">
        <f>TAB_!I386</f>
        <v>0</v>
      </c>
      <c r="K277" s="32">
        <f>TAB_!J386</f>
        <v>0</v>
      </c>
      <c r="L277" s="32">
        <f>TAB_!K386</f>
        <v>0</v>
      </c>
      <c r="M277" s="32">
        <f>TAB_!L386</f>
        <v>0</v>
      </c>
      <c r="N277" s="32">
        <f>TAB_!M386</f>
        <v>11.11</v>
      </c>
      <c r="O277" s="32">
        <f>TAB_!N386</f>
        <v>25</v>
      </c>
      <c r="P277" s="32">
        <f>TAB_!O386</f>
        <v>0</v>
      </c>
      <c r="Q277" s="32">
        <f>TAB_!P386</f>
        <v>0</v>
      </c>
      <c r="R277" s="32">
        <f>TAB_!Q386</f>
        <v>0</v>
      </c>
      <c r="S277" s="32">
        <f>TAB_!R386</f>
        <v>0</v>
      </c>
      <c r="T277" s="32">
        <f>TAB_!S386</f>
        <v>0</v>
      </c>
      <c r="U277" s="32">
        <f>TAB_!T386</f>
        <v>0</v>
      </c>
      <c r="V277" s="32">
        <f>TAB_!U386</f>
        <v>0</v>
      </c>
      <c r="W277" s="32">
        <f>TAB_!V386</f>
        <v>0</v>
      </c>
      <c r="X277" s="114">
        <f>TAB_!W386</f>
        <v>3.69</v>
      </c>
    </row>
    <row r="278" spans="2:24">
      <c r="B278" s="103" t="str">
        <f>TAB_!A387</f>
        <v>Total</v>
      </c>
      <c r="C278" s="100">
        <f>TAB_!B387</f>
        <v>100</v>
      </c>
      <c r="D278" s="32">
        <f>TAB_!C387</f>
        <v>100</v>
      </c>
      <c r="E278" s="32">
        <f>TAB_!D387</f>
        <v>100</v>
      </c>
      <c r="F278" s="32">
        <f>TAB_!E387</f>
        <v>100</v>
      </c>
      <c r="G278" s="32">
        <f>TAB_!F387</f>
        <v>100</v>
      </c>
      <c r="H278" s="32">
        <f>TAB_!G387</f>
        <v>100</v>
      </c>
      <c r="I278" s="32">
        <f>TAB_!H387</f>
        <v>100</v>
      </c>
      <c r="J278" s="32">
        <f>TAB_!I387</f>
        <v>100</v>
      </c>
      <c r="K278" s="32">
        <f>TAB_!J387</f>
        <v>100</v>
      </c>
      <c r="L278" s="32">
        <f>TAB_!K387</f>
        <v>100</v>
      </c>
      <c r="M278" s="32">
        <f>TAB_!L387</f>
        <v>100</v>
      </c>
      <c r="N278" s="32">
        <f>TAB_!M387</f>
        <v>100</v>
      </c>
      <c r="O278" s="32">
        <f>TAB_!N387</f>
        <v>100</v>
      </c>
      <c r="P278" s="32">
        <f>TAB_!O387</f>
        <v>100</v>
      </c>
      <c r="Q278" s="32">
        <f>TAB_!P387</f>
        <v>100</v>
      </c>
      <c r="R278" s="32">
        <f>TAB_!Q387</f>
        <v>100</v>
      </c>
      <c r="S278" s="32">
        <f>TAB_!R387</f>
        <v>100</v>
      </c>
      <c r="T278" s="32">
        <f>TAB_!S387</f>
        <v>100</v>
      </c>
      <c r="U278" s="32">
        <f>TAB_!T387</f>
        <v>100</v>
      </c>
      <c r="V278" s="32">
        <f>TAB_!U387</f>
        <v>100</v>
      </c>
      <c r="W278" s="32">
        <f>TAB_!V387</f>
        <v>100</v>
      </c>
      <c r="X278" s="114">
        <f>TAB_!W387</f>
        <v>100</v>
      </c>
    </row>
    <row r="279" spans="2:24">
      <c r="B279" s="104" t="str">
        <f>TAB_!A388</f>
        <v>Numero de entrevistados</v>
      </c>
      <c r="C279" s="117">
        <f>TAB_!B388</f>
        <v>126</v>
      </c>
      <c r="D279" s="118">
        <f>TAB_!C388</f>
        <v>6</v>
      </c>
      <c r="E279" s="118">
        <f>TAB_!D388</f>
        <v>9</v>
      </c>
      <c r="F279" s="118">
        <f>TAB_!E388</f>
        <v>5</v>
      </c>
      <c r="G279" s="118">
        <f>TAB_!F388</f>
        <v>4</v>
      </c>
      <c r="H279" s="118">
        <f>TAB_!G388</f>
        <v>3</v>
      </c>
      <c r="I279" s="118">
        <f>TAB_!H388</f>
        <v>4</v>
      </c>
      <c r="J279" s="118">
        <f>TAB_!I388</f>
        <v>2</v>
      </c>
      <c r="K279" s="118">
        <f>TAB_!J388</f>
        <v>4</v>
      </c>
      <c r="L279" s="118">
        <f>TAB_!K388</f>
        <v>4</v>
      </c>
      <c r="M279" s="118">
        <f>TAB_!L388</f>
        <v>8</v>
      </c>
      <c r="N279" s="118">
        <f>TAB_!M388</f>
        <v>9</v>
      </c>
      <c r="O279" s="118">
        <f>TAB_!N388</f>
        <v>12</v>
      </c>
      <c r="P279" s="118">
        <f>TAB_!O388</f>
        <v>13</v>
      </c>
      <c r="Q279" s="118">
        <f>TAB_!P388</f>
        <v>4</v>
      </c>
      <c r="R279" s="118">
        <f>TAB_!Q388</f>
        <v>3</v>
      </c>
      <c r="S279" s="118">
        <f>TAB_!R388</f>
        <v>9</v>
      </c>
      <c r="T279" s="118">
        <f>TAB_!S388</f>
        <v>6</v>
      </c>
      <c r="U279" s="118">
        <f>TAB_!T388</f>
        <v>9</v>
      </c>
      <c r="V279" s="118">
        <f>TAB_!U388</f>
        <v>7</v>
      </c>
      <c r="W279" s="118">
        <f>TAB_!V388</f>
        <v>24</v>
      </c>
      <c r="X279" s="119">
        <f>TAB_!W388</f>
        <v>271</v>
      </c>
    </row>
    <row r="280" spans="2:24">
      <c r="B280" s="108" t="str">
        <f>TAB_!A389</f>
        <v>TOP TWO BOX</v>
      </c>
      <c r="C280" s="101">
        <f>TAB_!B389</f>
        <v>83.33</v>
      </c>
      <c r="D280" s="30">
        <f>TAB_!C389</f>
        <v>100</v>
      </c>
      <c r="E280" s="30">
        <f>TAB_!D389</f>
        <v>88.89</v>
      </c>
      <c r="F280" s="30">
        <f>TAB_!E389</f>
        <v>100</v>
      </c>
      <c r="G280" s="30">
        <f>TAB_!F389</f>
        <v>100</v>
      </c>
      <c r="H280" s="30">
        <f>TAB_!G389</f>
        <v>66.67</v>
      </c>
      <c r="I280" s="30">
        <f>TAB_!H389</f>
        <v>100</v>
      </c>
      <c r="J280" s="30">
        <f>TAB_!I389</f>
        <v>100</v>
      </c>
      <c r="K280" s="30">
        <f>TAB_!J389</f>
        <v>100</v>
      </c>
      <c r="L280" s="30">
        <f>TAB_!K389</f>
        <v>100</v>
      </c>
      <c r="M280" s="30">
        <f>TAB_!L389</f>
        <v>100</v>
      </c>
      <c r="N280" s="30">
        <f>TAB_!M389</f>
        <v>88.89</v>
      </c>
      <c r="O280" s="30">
        <f>TAB_!N389</f>
        <v>66.67</v>
      </c>
      <c r="P280" s="30">
        <f>TAB_!O389</f>
        <v>100</v>
      </c>
      <c r="Q280" s="30">
        <f>TAB_!P389</f>
        <v>100</v>
      </c>
      <c r="R280" s="30">
        <f>TAB_!Q389</f>
        <v>100</v>
      </c>
      <c r="S280" s="30">
        <f>TAB_!R389</f>
        <v>100</v>
      </c>
      <c r="T280" s="30">
        <f>TAB_!S389</f>
        <v>100</v>
      </c>
      <c r="U280" s="30">
        <f>TAB_!T389</f>
        <v>100</v>
      </c>
      <c r="V280" s="30">
        <f>TAB_!U389</f>
        <v>100</v>
      </c>
      <c r="W280" s="30">
        <f>TAB_!V389</f>
        <v>95.83</v>
      </c>
      <c r="X280" s="115">
        <f>TAB_!W389</f>
        <v>89.3</v>
      </c>
    </row>
    <row r="281" spans="2:24">
      <c r="B281" s="103" t="str">
        <f>TAB_!A390</f>
        <v>BOTTOM TWO BOX</v>
      </c>
      <c r="C281" s="100">
        <f>TAB_!B390</f>
        <v>2.38</v>
      </c>
      <c r="D281" s="32">
        <f>TAB_!C390</f>
        <v>0</v>
      </c>
      <c r="E281" s="32">
        <f>TAB_!D390</f>
        <v>0</v>
      </c>
      <c r="F281" s="32">
        <f>TAB_!E390</f>
        <v>0</v>
      </c>
      <c r="G281" s="32">
        <f>TAB_!F390</f>
        <v>0</v>
      </c>
      <c r="H281" s="32">
        <f>TAB_!G390</f>
        <v>0</v>
      </c>
      <c r="I281" s="32">
        <f>TAB_!H390</f>
        <v>0</v>
      </c>
      <c r="J281" s="32">
        <f>TAB_!I390</f>
        <v>0</v>
      </c>
      <c r="K281" s="32">
        <f>TAB_!J390</f>
        <v>0</v>
      </c>
      <c r="L281" s="32">
        <f>TAB_!K390</f>
        <v>0</v>
      </c>
      <c r="M281" s="32">
        <f>TAB_!L390</f>
        <v>0</v>
      </c>
      <c r="N281" s="32">
        <f>TAB_!M390</f>
        <v>0</v>
      </c>
      <c r="O281" s="32">
        <f>TAB_!N390</f>
        <v>0</v>
      </c>
      <c r="P281" s="32">
        <f>TAB_!O390</f>
        <v>0</v>
      </c>
      <c r="Q281" s="32">
        <f>TAB_!P390</f>
        <v>0</v>
      </c>
      <c r="R281" s="32">
        <f>TAB_!Q390</f>
        <v>0</v>
      </c>
      <c r="S281" s="32">
        <f>TAB_!R390</f>
        <v>0</v>
      </c>
      <c r="T281" s="32">
        <f>TAB_!S390</f>
        <v>0</v>
      </c>
      <c r="U281" s="32">
        <f>TAB_!T390</f>
        <v>0</v>
      </c>
      <c r="V281" s="32">
        <f>TAB_!U390</f>
        <v>0</v>
      </c>
      <c r="W281" s="32">
        <f>TAB_!V390</f>
        <v>0</v>
      </c>
      <c r="X281" s="114">
        <f>TAB_!W390</f>
        <v>1.1100000000000001</v>
      </c>
    </row>
    <row r="282" spans="2:24">
      <c r="B282" s="108" t="str">
        <f>TAB_!A391</f>
        <v>Media Escala de 1 a 5</v>
      </c>
      <c r="C282" s="102">
        <f>TAB_!B391</f>
        <v>4.2</v>
      </c>
      <c r="D282" s="31">
        <f>TAB_!C391</f>
        <v>4.5</v>
      </c>
      <c r="E282" s="31">
        <f>TAB_!D391</f>
        <v>4.5999999999999996</v>
      </c>
      <c r="F282" s="31">
        <f>TAB_!E391</f>
        <v>4.4000000000000004</v>
      </c>
      <c r="G282" s="31">
        <f>TAB_!F391</f>
        <v>5</v>
      </c>
      <c r="H282" s="31">
        <f>TAB_!G391</f>
        <v>4</v>
      </c>
      <c r="I282" s="31">
        <f>TAB_!H391</f>
        <v>4.3</v>
      </c>
      <c r="J282" s="31">
        <f>TAB_!I391</f>
        <v>4.5</v>
      </c>
      <c r="K282" s="31">
        <f>TAB_!J391</f>
        <v>4.8</v>
      </c>
      <c r="L282" s="31">
        <f>TAB_!K391</f>
        <v>4.5</v>
      </c>
      <c r="M282" s="31">
        <f>TAB_!L391</f>
        <v>4.8</v>
      </c>
      <c r="N282" s="31">
        <f>TAB_!M391</f>
        <v>4.4000000000000004</v>
      </c>
      <c r="O282" s="31">
        <f>TAB_!N391</f>
        <v>4.3</v>
      </c>
      <c r="P282" s="31">
        <f>TAB_!O391</f>
        <v>4.7</v>
      </c>
      <c r="Q282" s="31">
        <f>TAB_!P391</f>
        <v>4.5</v>
      </c>
      <c r="R282" s="31">
        <f>TAB_!Q391</f>
        <v>4.7</v>
      </c>
      <c r="S282" s="31">
        <f>TAB_!R391</f>
        <v>4.7</v>
      </c>
      <c r="T282" s="31">
        <f>TAB_!S391</f>
        <v>4.5</v>
      </c>
      <c r="U282" s="31">
        <f>TAB_!T391</f>
        <v>4.9000000000000004</v>
      </c>
      <c r="V282" s="31">
        <f>TAB_!U391</f>
        <v>4.5999999999999996</v>
      </c>
      <c r="W282" s="31">
        <f>TAB_!V391</f>
        <v>4.5</v>
      </c>
      <c r="X282" s="116">
        <f>TAB_!W391</f>
        <v>4.4000000000000004</v>
      </c>
    </row>
    <row r="283" spans="2:24" ht="15.75" thickBot="1">
      <c r="B283" s="109" t="str">
        <f>TAB_!A392</f>
        <v>Índice Escala de 1 a 100</v>
      </c>
      <c r="C283" s="120">
        <f>TAB_!B392</f>
        <v>79</v>
      </c>
      <c r="D283" s="121">
        <f>TAB_!C392</f>
        <v>87.5</v>
      </c>
      <c r="E283" s="121">
        <f>TAB_!D392</f>
        <v>88.9</v>
      </c>
      <c r="F283" s="121">
        <f>TAB_!E392</f>
        <v>85</v>
      </c>
      <c r="G283" s="121">
        <f>TAB_!F392</f>
        <v>100</v>
      </c>
      <c r="H283" s="121">
        <f>TAB_!G392</f>
        <v>75</v>
      </c>
      <c r="I283" s="121">
        <f>TAB_!H392</f>
        <v>81.3</v>
      </c>
      <c r="J283" s="121">
        <f>TAB_!I392</f>
        <v>87.5</v>
      </c>
      <c r="K283" s="121">
        <f>TAB_!J392</f>
        <v>93.8</v>
      </c>
      <c r="L283" s="121">
        <f>TAB_!K392</f>
        <v>87.5</v>
      </c>
      <c r="M283" s="121">
        <f>TAB_!L392</f>
        <v>93.8</v>
      </c>
      <c r="N283" s="121">
        <f>TAB_!M392</f>
        <v>84.4</v>
      </c>
      <c r="O283" s="121">
        <f>TAB_!N392</f>
        <v>83.3</v>
      </c>
      <c r="P283" s="121">
        <f>TAB_!O392</f>
        <v>92.3</v>
      </c>
      <c r="Q283" s="121">
        <f>TAB_!P392</f>
        <v>87.5</v>
      </c>
      <c r="R283" s="121">
        <f>TAB_!Q392</f>
        <v>91.7</v>
      </c>
      <c r="S283" s="121">
        <f>TAB_!R392</f>
        <v>91.7</v>
      </c>
      <c r="T283" s="121">
        <f>TAB_!S392</f>
        <v>87.5</v>
      </c>
      <c r="U283" s="121">
        <f>TAB_!T392</f>
        <v>97.2</v>
      </c>
      <c r="V283" s="121">
        <f>TAB_!U392</f>
        <v>89.3</v>
      </c>
      <c r="W283" s="121">
        <f>TAB_!V392</f>
        <v>87.5</v>
      </c>
      <c r="X283" s="122">
        <f>TAB_!W392</f>
        <v>84.4</v>
      </c>
    </row>
    <row r="284" spans="2:24">
      <c r="B284" s="13"/>
    </row>
    <row r="285" spans="2:24">
      <c r="B285" s="13"/>
    </row>
    <row r="286" spans="2:24">
      <c r="B286" s="13" t="str">
        <f>TAB_!A395</f>
        <v>#En qué medida considera usted que la toma de decisiones, administración y evaluación de las siguientes funciones y recursos institucionales</v>
      </c>
    </row>
    <row r="287" spans="2:24" ht="15.75" thickBot="1">
      <c r="B287" s="13" t="str">
        <f>TAB_!A396</f>
        <v>#se desarrolla en el marco del Proyecto Educativo Institucional (PEI): Labores científicas</v>
      </c>
    </row>
    <row r="288" spans="2:24">
      <c r="B288" s="107" t="str">
        <f>TAB_!A403</f>
        <v>(1)En ninguna medida</v>
      </c>
      <c r="C288" s="106">
        <f>TAB_!B403</f>
        <v>0.79</v>
      </c>
      <c r="D288" s="105">
        <f>TAB_!C403</f>
        <v>0</v>
      </c>
      <c r="E288" s="105">
        <f>TAB_!D403</f>
        <v>0</v>
      </c>
      <c r="F288" s="105">
        <f>TAB_!E403</f>
        <v>0</v>
      </c>
      <c r="G288" s="105">
        <f>TAB_!F403</f>
        <v>0</v>
      </c>
      <c r="H288" s="105">
        <f>TAB_!G403</f>
        <v>0</v>
      </c>
      <c r="I288" s="105">
        <f>TAB_!H403</f>
        <v>0</v>
      </c>
      <c r="J288" s="105">
        <f>TAB_!I403</f>
        <v>0</v>
      </c>
      <c r="K288" s="105">
        <f>TAB_!J403</f>
        <v>0</v>
      </c>
      <c r="L288" s="105">
        <f>TAB_!K403</f>
        <v>0</v>
      </c>
      <c r="M288" s="105">
        <f>TAB_!L403</f>
        <v>0</v>
      </c>
      <c r="N288" s="105">
        <f>TAB_!M403</f>
        <v>0</v>
      </c>
      <c r="O288" s="105">
        <f>TAB_!N403</f>
        <v>0</v>
      </c>
      <c r="P288" s="105">
        <f>TAB_!O403</f>
        <v>0</v>
      </c>
      <c r="Q288" s="105">
        <f>TAB_!P403</f>
        <v>0</v>
      </c>
      <c r="R288" s="105">
        <f>TAB_!Q403</f>
        <v>0</v>
      </c>
      <c r="S288" s="105">
        <f>TAB_!R403</f>
        <v>0</v>
      </c>
      <c r="T288" s="105">
        <f>TAB_!S403</f>
        <v>0</v>
      </c>
      <c r="U288" s="105">
        <f>TAB_!T403</f>
        <v>0</v>
      </c>
      <c r="V288" s="105">
        <f>TAB_!U403</f>
        <v>0</v>
      </c>
      <c r="W288" s="105">
        <f>TAB_!V403</f>
        <v>0</v>
      </c>
      <c r="X288" s="113">
        <f>TAB_!W403</f>
        <v>0.37</v>
      </c>
    </row>
    <row r="289" spans="2:24">
      <c r="B289" s="103" t="str">
        <f>TAB_!A404</f>
        <v>(2)En muy baja medida</v>
      </c>
      <c r="C289" s="100">
        <f>TAB_!B404</f>
        <v>2.38</v>
      </c>
      <c r="D289" s="32">
        <f>TAB_!C404</f>
        <v>0</v>
      </c>
      <c r="E289" s="32">
        <f>TAB_!D404</f>
        <v>0</v>
      </c>
      <c r="F289" s="32">
        <f>TAB_!E404</f>
        <v>0</v>
      </c>
      <c r="G289" s="32">
        <f>TAB_!F404</f>
        <v>0</v>
      </c>
      <c r="H289" s="32">
        <f>TAB_!G404</f>
        <v>0</v>
      </c>
      <c r="I289" s="32">
        <f>TAB_!H404</f>
        <v>0</v>
      </c>
      <c r="J289" s="32">
        <f>TAB_!I404</f>
        <v>0</v>
      </c>
      <c r="K289" s="32">
        <f>TAB_!J404</f>
        <v>0</v>
      </c>
      <c r="L289" s="32">
        <f>TAB_!K404</f>
        <v>0</v>
      </c>
      <c r="M289" s="32">
        <f>TAB_!L404</f>
        <v>0</v>
      </c>
      <c r="N289" s="32">
        <f>TAB_!M404</f>
        <v>0</v>
      </c>
      <c r="O289" s="32">
        <f>TAB_!N404</f>
        <v>0</v>
      </c>
      <c r="P289" s="32">
        <f>TAB_!O404</f>
        <v>0</v>
      </c>
      <c r="Q289" s="32">
        <f>TAB_!P404</f>
        <v>0</v>
      </c>
      <c r="R289" s="32">
        <f>TAB_!Q404</f>
        <v>0</v>
      </c>
      <c r="S289" s="32">
        <f>TAB_!R404</f>
        <v>0</v>
      </c>
      <c r="T289" s="32">
        <f>TAB_!S404</f>
        <v>0</v>
      </c>
      <c r="U289" s="32">
        <f>TAB_!T404</f>
        <v>0</v>
      </c>
      <c r="V289" s="32">
        <f>TAB_!U404</f>
        <v>0</v>
      </c>
      <c r="W289" s="32">
        <f>TAB_!V404</f>
        <v>0</v>
      </c>
      <c r="X289" s="114">
        <f>TAB_!W404</f>
        <v>1.1100000000000001</v>
      </c>
    </row>
    <row r="290" spans="2:24">
      <c r="B290" s="103" t="str">
        <f>TAB_!A405</f>
        <v>(3)En baja medida</v>
      </c>
      <c r="C290" s="100">
        <f>TAB_!B405</f>
        <v>7.14</v>
      </c>
      <c r="D290" s="32">
        <f>TAB_!C405</f>
        <v>0</v>
      </c>
      <c r="E290" s="32">
        <f>TAB_!D405</f>
        <v>0</v>
      </c>
      <c r="F290" s="32">
        <f>TAB_!E405</f>
        <v>0</v>
      </c>
      <c r="G290" s="32">
        <f>TAB_!F405</f>
        <v>0</v>
      </c>
      <c r="H290" s="32">
        <f>TAB_!G405</f>
        <v>0</v>
      </c>
      <c r="I290" s="32">
        <f>TAB_!H405</f>
        <v>0</v>
      </c>
      <c r="J290" s="32">
        <f>TAB_!I405</f>
        <v>50</v>
      </c>
      <c r="K290" s="32">
        <f>TAB_!J405</f>
        <v>0</v>
      </c>
      <c r="L290" s="32">
        <f>TAB_!K405</f>
        <v>0</v>
      </c>
      <c r="M290" s="32">
        <f>TAB_!L405</f>
        <v>0</v>
      </c>
      <c r="N290" s="32">
        <f>TAB_!M405</f>
        <v>0</v>
      </c>
      <c r="O290" s="32">
        <f>TAB_!N405</f>
        <v>8.33</v>
      </c>
      <c r="P290" s="32">
        <f>TAB_!O405</f>
        <v>0</v>
      </c>
      <c r="Q290" s="32">
        <f>TAB_!P405</f>
        <v>0</v>
      </c>
      <c r="R290" s="32">
        <f>TAB_!Q405</f>
        <v>0</v>
      </c>
      <c r="S290" s="32">
        <f>TAB_!R405</f>
        <v>0</v>
      </c>
      <c r="T290" s="32">
        <f>TAB_!S405</f>
        <v>16.670000000000002</v>
      </c>
      <c r="U290" s="32">
        <f>TAB_!T405</f>
        <v>0</v>
      </c>
      <c r="V290" s="32">
        <f>TAB_!U405</f>
        <v>14.29</v>
      </c>
      <c r="W290" s="32">
        <f>TAB_!V405</f>
        <v>4.17</v>
      </c>
      <c r="X290" s="114">
        <f>TAB_!W405</f>
        <v>5.17</v>
      </c>
    </row>
    <row r="291" spans="2:24">
      <c r="B291" s="103" t="str">
        <f>TAB_!A406</f>
        <v>(4)En alta medida</v>
      </c>
      <c r="C291" s="100">
        <f>TAB_!B406</f>
        <v>46.03</v>
      </c>
      <c r="D291" s="32">
        <f>TAB_!C406</f>
        <v>50</v>
      </c>
      <c r="E291" s="32">
        <f>TAB_!D406</f>
        <v>44.44</v>
      </c>
      <c r="F291" s="32">
        <f>TAB_!E406</f>
        <v>60</v>
      </c>
      <c r="G291" s="32">
        <f>TAB_!F406</f>
        <v>25</v>
      </c>
      <c r="H291" s="32">
        <f>TAB_!G406</f>
        <v>33.33</v>
      </c>
      <c r="I291" s="32">
        <f>TAB_!H406</f>
        <v>75</v>
      </c>
      <c r="J291" s="32">
        <f>TAB_!I406</f>
        <v>0</v>
      </c>
      <c r="K291" s="32">
        <f>TAB_!J406</f>
        <v>25</v>
      </c>
      <c r="L291" s="32">
        <f>TAB_!K406</f>
        <v>25</v>
      </c>
      <c r="M291" s="32">
        <f>TAB_!L406</f>
        <v>25</v>
      </c>
      <c r="N291" s="32">
        <f>TAB_!M406</f>
        <v>22.22</v>
      </c>
      <c r="O291" s="32">
        <f>TAB_!N406</f>
        <v>50</v>
      </c>
      <c r="P291" s="32">
        <f>TAB_!O406</f>
        <v>30.77</v>
      </c>
      <c r="Q291" s="32">
        <f>TAB_!P406</f>
        <v>25</v>
      </c>
      <c r="R291" s="32">
        <f>TAB_!Q406</f>
        <v>0</v>
      </c>
      <c r="S291" s="32">
        <f>TAB_!R406</f>
        <v>22.22</v>
      </c>
      <c r="T291" s="32">
        <f>TAB_!S406</f>
        <v>16.670000000000002</v>
      </c>
      <c r="U291" s="32">
        <f>TAB_!T406</f>
        <v>22.22</v>
      </c>
      <c r="V291" s="32">
        <f>TAB_!U406</f>
        <v>28.57</v>
      </c>
      <c r="W291" s="32">
        <f>TAB_!V406</f>
        <v>20.83</v>
      </c>
      <c r="X291" s="114">
        <f>TAB_!W406</f>
        <v>37.64</v>
      </c>
    </row>
    <row r="292" spans="2:24">
      <c r="B292" s="103" t="str">
        <f>TAB_!A407</f>
        <v>(5)En muy alta medida</v>
      </c>
      <c r="C292" s="100">
        <f>TAB_!B407</f>
        <v>35.71</v>
      </c>
      <c r="D292" s="32">
        <f>TAB_!C407</f>
        <v>50</v>
      </c>
      <c r="E292" s="32">
        <f>TAB_!D407</f>
        <v>55.56</v>
      </c>
      <c r="F292" s="32">
        <f>TAB_!E407</f>
        <v>40</v>
      </c>
      <c r="G292" s="32">
        <f>TAB_!F407</f>
        <v>75</v>
      </c>
      <c r="H292" s="32">
        <f>TAB_!G407</f>
        <v>33.33</v>
      </c>
      <c r="I292" s="32">
        <f>TAB_!H407</f>
        <v>25</v>
      </c>
      <c r="J292" s="32">
        <f>TAB_!I407</f>
        <v>50</v>
      </c>
      <c r="K292" s="32">
        <f>TAB_!J407</f>
        <v>75</v>
      </c>
      <c r="L292" s="32">
        <f>TAB_!K407</f>
        <v>75</v>
      </c>
      <c r="M292" s="32">
        <f>TAB_!L407</f>
        <v>75</v>
      </c>
      <c r="N292" s="32">
        <f>TAB_!M407</f>
        <v>66.67</v>
      </c>
      <c r="O292" s="32">
        <f>TAB_!N407</f>
        <v>25</v>
      </c>
      <c r="P292" s="32">
        <f>TAB_!O407</f>
        <v>61.54</v>
      </c>
      <c r="Q292" s="32">
        <f>TAB_!P407</f>
        <v>75</v>
      </c>
      <c r="R292" s="32">
        <f>TAB_!Q407</f>
        <v>100</v>
      </c>
      <c r="S292" s="32">
        <f>TAB_!R407</f>
        <v>77.78</v>
      </c>
      <c r="T292" s="32">
        <f>TAB_!S407</f>
        <v>50</v>
      </c>
      <c r="U292" s="32">
        <f>TAB_!T407</f>
        <v>66.67</v>
      </c>
      <c r="V292" s="32">
        <f>TAB_!U407</f>
        <v>57.14</v>
      </c>
      <c r="W292" s="32">
        <f>TAB_!V407</f>
        <v>58.33</v>
      </c>
      <c r="X292" s="114">
        <f>TAB_!W407</f>
        <v>47.97</v>
      </c>
    </row>
    <row r="293" spans="2:24">
      <c r="B293" s="103" t="str">
        <f>TAB_!A408</f>
        <v>NS/NA</v>
      </c>
      <c r="C293" s="100">
        <f>TAB_!B408</f>
        <v>7.94</v>
      </c>
      <c r="D293" s="32">
        <f>TAB_!C408</f>
        <v>0</v>
      </c>
      <c r="E293" s="32">
        <f>TAB_!D408</f>
        <v>0</v>
      </c>
      <c r="F293" s="32">
        <f>TAB_!E408</f>
        <v>0</v>
      </c>
      <c r="G293" s="32">
        <f>TAB_!F408</f>
        <v>0</v>
      </c>
      <c r="H293" s="32">
        <f>TAB_!G408</f>
        <v>33.33</v>
      </c>
      <c r="I293" s="32">
        <f>TAB_!H408</f>
        <v>0</v>
      </c>
      <c r="J293" s="32">
        <f>TAB_!I408</f>
        <v>0</v>
      </c>
      <c r="K293" s="32">
        <f>TAB_!J408</f>
        <v>0</v>
      </c>
      <c r="L293" s="32">
        <f>TAB_!K408</f>
        <v>0</v>
      </c>
      <c r="M293" s="32">
        <f>TAB_!L408</f>
        <v>0</v>
      </c>
      <c r="N293" s="32">
        <f>TAB_!M408</f>
        <v>11.11</v>
      </c>
      <c r="O293" s="32">
        <f>TAB_!N408</f>
        <v>16.670000000000002</v>
      </c>
      <c r="P293" s="32">
        <f>TAB_!O408</f>
        <v>7.69</v>
      </c>
      <c r="Q293" s="32">
        <f>TAB_!P408</f>
        <v>0</v>
      </c>
      <c r="R293" s="32">
        <f>TAB_!Q408</f>
        <v>0</v>
      </c>
      <c r="S293" s="32">
        <f>TAB_!R408</f>
        <v>0</v>
      </c>
      <c r="T293" s="32">
        <f>TAB_!S408</f>
        <v>16.670000000000002</v>
      </c>
      <c r="U293" s="32">
        <f>TAB_!T408</f>
        <v>11.11</v>
      </c>
      <c r="V293" s="32">
        <f>TAB_!U408</f>
        <v>0</v>
      </c>
      <c r="W293" s="32">
        <f>TAB_!V408</f>
        <v>16.670000000000002</v>
      </c>
      <c r="X293" s="114">
        <f>TAB_!W408</f>
        <v>7.75</v>
      </c>
    </row>
    <row r="294" spans="2:24">
      <c r="B294" s="103" t="str">
        <f>TAB_!A409</f>
        <v>Total</v>
      </c>
      <c r="C294" s="100">
        <f>TAB_!B409</f>
        <v>100</v>
      </c>
      <c r="D294" s="32">
        <f>TAB_!C409</f>
        <v>100</v>
      </c>
      <c r="E294" s="32">
        <f>TAB_!D409</f>
        <v>100</v>
      </c>
      <c r="F294" s="32">
        <f>TAB_!E409</f>
        <v>100</v>
      </c>
      <c r="G294" s="32">
        <f>TAB_!F409</f>
        <v>100</v>
      </c>
      <c r="H294" s="32">
        <f>TAB_!G409</f>
        <v>100</v>
      </c>
      <c r="I294" s="32">
        <f>TAB_!H409</f>
        <v>100</v>
      </c>
      <c r="J294" s="32">
        <f>TAB_!I409</f>
        <v>100</v>
      </c>
      <c r="K294" s="32">
        <f>TAB_!J409</f>
        <v>100</v>
      </c>
      <c r="L294" s="32">
        <f>TAB_!K409</f>
        <v>100</v>
      </c>
      <c r="M294" s="32">
        <f>TAB_!L409</f>
        <v>100</v>
      </c>
      <c r="N294" s="32">
        <f>TAB_!M409</f>
        <v>100</v>
      </c>
      <c r="O294" s="32">
        <f>TAB_!N409</f>
        <v>100</v>
      </c>
      <c r="P294" s="32">
        <f>TAB_!O409</f>
        <v>100</v>
      </c>
      <c r="Q294" s="32">
        <f>TAB_!P409</f>
        <v>100</v>
      </c>
      <c r="R294" s="32">
        <f>TAB_!Q409</f>
        <v>100</v>
      </c>
      <c r="S294" s="32">
        <f>TAB_!R409</f>
        <v>100</v>
      </c>
      <c r="T294" s="32">
        <f>TAB_!S409</f>
        <v>100</v>
      </c>
      <c r="U294" s="32">
        <f>TAB_!T409</f>
        <v>100</v>
      </c>
      <c r="V294" s="32">
        <f>TAB_!U409</f>
        <v>100</v>
      </c>
      <c r="W294" s="32">
        <f>TAB_!V409</f>
        <v>100</v>
      </c>
      <c r="X294" s="114">
        <f>TAB_!W409</f>
        <v>100</v>
      </c>
    </row>
    <row r="295" spans="2:24">
      <c r="B295" s="104" t="str">
        <f>TAB_!A410</f>
        <v>Numero de entrevistados</v>
      </c>
      <c r="C295" s="117">
        <f>TAB_!B410</f>
        <v>126</v>
      </c>
      <c r="D295" s="118">
        <f>TAB_!C410</f>
        <v>6</v>
      </c>
      <c r="E295" s="118">
        <f>TAB_!D410</f>
        <v>9</v>
      </c>
      <c r="F295" s="118">
        <f>TAB_!E410</f>
        <v>5</v>
      </c>
      <c r="G295" s="118">
        <f>TAB_!F410</f>
        <v>4</v>
      </c>
      <c r="H295" s="118">
        <f>TAB_!G410</f>
        <v>3</v>
      </c>
      <c r="I295" s="118">
        <f>TAB_!H410</f>
        <v>4</v>
      </c>
      <c r="J295" s="118">
        <f>TAB_!I410</f>
        <v>2</v>
      </c>
      <c r="K295" s="118">
        <f>TAB_!J410</f>
        <v>4</v>
      </c>
      <c r="L295" s="118">
        <f>TAB_!K410</f>
        <v>4</v>
      </c>
      <c r="M295" s="118">
        <f>TAB_!L410</f>
        <v>8</v>
      </c>
      <c r="N295" s="118">
        <f>TAB_!M410</f>
        <v>9</v>
      </c>
      <c r="O295" s="118">
        <f>TAB_!N410</f>
        <v>12</v>
      </c>
      <c r="P295" s="118">
        <f>TAB_!O410</f>
        <v>13</v>
      </c>
      <c r="Q295" s="118">
        <f>TAB_!P410</f>
        <v>4</v>
      </c>
      <c r="R295" s="118">
        <f>TAB_!Q410</f>
        <v>3</v>
      </c>
      <c r="S295" s="118">
        <f>TAB_!R410</f>
        <v>9</v>
      </c>
      <c r="T295" s="118">
        <f>TAB_!S410</f>
        <v>6</v>
      </c>
      <c r="U295" s="118">
        <f>TAB_!T410</f>
        <v>9</v>
      </c>
      <c r="V295" s="118">
        <f>TAB_!U410</f>
        <v>7</v>
      </c>
      <c r="W295" s="118">
        <f>TAB_!V410</f>
        <v>24</v>
      </c>
      <c r="X295" s="119">
        <f>TAB_!W410</f>
        <v>271</v>
      </c>
    </row>
    <row r="296" spans="2:24">
      <c r="B296" s="108" t="str">
        <f>TAB_!A411</f>
        <v>TOP TWO BOX</v>
      </c>
      <c r="C296" s="101">
        <f>TAB_!B411</f>
        <v>81.75</v>
      </c>
      <c r="D296" s="30">
        <f>TAB_!C411</f>
        <v>100</v>
      </c>
      <c r="E296" s="30">
        <f>TAB_!D411</f>
        <v>100</v>
      </c>
      <c r="F296" s="30">
        <f>TAB_!E411</f>
        <v>100</v>
      </c>
      <c r="G296" s="30">
        <f>TAB_!F411</f>
        <v>100</v>
      </c>
      <c r="H296" s="30">
        <f>TAB_!G411</f>
        <v>66.67</v>
      </c>
      <c r="I296" s="30">
        <f>TAB_!H411</f>
        <v>100</v>
      </c>
      <c r="J296" s="30">
        <f>TAB_!I411</f>
        <v>50</v>
      </c>
      <c r="K296" s="30">
        <f>TAB_!J411</f>
        <v>100</v>
      </c>
      <c r="L296" s="30">
        <f>TAB_!K411</f>
        <v>100</v>
      </c>
      <c r="M296" s="30">
        <f>TAB_!L411</f>
        <v>100</v>
      </c>
      <c r="N296" s="30">
        <f>TAB_!M411</f>
        <v>88.89</v>
      </c>
      <c r="O296" s="30">
        <f>TAB_!N411</f>
        <v>75</v>
      </c>
      <c r="P296" s="30">
        <f>TAB_!O411</f>
        <v>92.31</v>
      </c>
      <c r="Q296" s="30">
        <f>TAB_!P411</f>
        <v>100</v>
      </c>
      <c r="R296" s="30">
        <f>TAB_!Q411</f>
        <v>100</v>
      </c>
      <c r="S296" s="30">
        <f>TAB_!R411</f>
        <v>100</v>
      </c>
      <c r="T296" s="30">
        <f>TAB_!S411</f>
        <v>66.67</v>
      </c>
      <c r="U296" s="30">
        <f>TAB_!T411</f>
        <v>88.89</v>
      </c>
      <c r="V296" s="30">
        <f>TAB_!U411</f>
        <v>85.71</v>
      </c>
      <c r="W296" s="30">
        <f>TAB_!V411</f>
        <v>79.17</v>
      </c>
      <c r="X296" s="115">
        <f>TAB_!W411</f>
        <v>85.61</v>
      </c>
    </row>
    <row r="297" spans="2:24">
      <c r="B297" s="103" t="str">
        <f>TAB_!A412</f>
        <v>BOTTOM TWO BOX</v>
      </c>
      <c r="C297" s="100">
        <f>TAB_!B412</f>
        <v>3.17</v>
      </c>
      <c r="D297" s="32">
        <f>TAB_!C412</f>
        <v>0</v>
      </c>
      <c r="E297" s="32">
        <f>TAB_!D412</f>
        <v>0</v>
      </c>
      <c r="F297" s="32">
        <f>TAB_!E412</f>
        <v>0</v>
      </c>
      <c r="G297" s="32">
        <f>TAB_!F412</f>
        <v>0</v>
      </c>
      <c r="H297" s="32">
        <f>TAB_!G412</f>
        <v>0</v>
      </c>
      <c r="I297" s="32">
        <f>TAB_!H412</f>
        <v>0</v>
      </c>
      <c r="J297" s="32">
        <f>TAB_!I412</f>
        <v>0</v>
      </c>
      <c r="K297" s="32">
        <f>TAB_!J412</f>
        <v>0</v>
      </c>
      <c r="L297" s="32">
        <f>TAB_!K412</f>
        <v>0</v>
      </c>
      <c r="M297" s="32">
        <f>TAB_!L412</f>
        <v>0</v>
      </c>
      <c r="N297" s="32">
        <f>TAB_!M412</f>
        <v>0</v>
      </c>
      <c r="O297" s="32">
        <f>TAB_!N412</f>
        <v>0</v>
      </c>
      <c r="P297" s="32">
        <f>TAB_!O412</f>
        <v>0</v>
      </c>
      <c r="Q297" s="32">
        <f>TAB_!P412</f>
        <v>0</v>
      </c>
      <c r="R297" s="32">
        <f>TAB_!Q412</f>
        <v>0</v>
      </c>
      <c r="S297" s="32">
        <f>TAB_!R412</f>
        <v>0</v>
      </c>
      <c r="T297" s="32">
        <f>TAB_!S412</f>
        <v>0</v>
      </c>
      <c r="U297" s="32">
        <f>TAB_!T412</f>
        <v>0</v>
      </c>
      <c r="V297" s="32">
        <f>TAB_!U412</f>
        <v>0</v>
      </c>
      <c r="W297" s="32">
        <f>TAB_!V412</f>
        <v>0</v>
      </c>
      <c r="X297" s="114">
        <f>TAB_!W412</f>
        <v>1.48</v>
      </c>
    </row>
    <row r="298" spans="2:24">
      <c r="B298" s="108" t="str">
        <f>TAB_!A413</f>
        <v>Media Escala de 1 a 5</v>
      </c>
      <c r="C298" s="102">
        <f>TAB_!B413</f>
        <v>4.2</v>
      </c>
      <c r="D298" s="31">
        <f>TAB_!C413</f>
        <v>4.5</v>
      </c>
      <c r="E298" s="31">
        <f>TAB_!D413</f>
        <v>4.5999999999999996</v>
      </c>
      <c r="F298" s="31">
        <f>TAB_!E413</f>
        <v>4.4000000000000004</v>
      </c>
      <c r="G298" s="31">
        <f>TAB_!F413</f>
        <v>4.8</v>
      </c>
      <c r="H298" s="31">
        <f>TAB_!G413</f>
        <v>4.5</v>
      </c>
      <c r="I298" s="31">
        <f>TAB_!H413</f>
        <v>4.3</v>
      </c>
      <c r="J298" s="31">
        <f>TAB_!I413</f>
        <v>4</v>
      </c>
      <c r="K298" s="31">
        <f>TAB_!J413</f>
        <v>4.8</v>
      </c>
      <c r="L298" s="31">
        <f>TAB_!K413</f>
        <v>4.8</v>
      </c>
      <c r="M298" s="31">
        <f>TAB_!L413</f>
        <v>4.8</v>
      </c>
      <c r="N298" s="31">
        <f>TAB_!M413</f>
        <v>4.8</v>
      </c>
      <c r="O298" s="31">
        <f>TAB_!N413</f>
        <v>4.2</v>
      </c>
      <c r="P298" s="31">
        <f>TAB_!O413</f>
        <v>4.7</v>
      </c>
      <c r="Q298" s="31">
        <f>TAB_!P413</f>
        <v>4.8</v>
      </c>
      <c r="R298" s="31">
        <f>TAB_!Q413</f>
        <v>5</v>
      </c>
      <c r="S298" s="31">
        <f>TAB_!R413</f>
        <v>4.8</v>
      </c>
      <c r="T298" s="31">
        <f>TAB_!S413</f>
        <v>4.4000000000000004</v>
      </c>
      <c r="U298" s="31">
        <f>TAB_!T413</f>
        <v>4.8</v>
      </c>
      <c r="V298" s="31">
        <f>TAB_!U413</f>
        <v>4.4000000000000004</v>
      </c>
      <c r="W298" s="31">
        <f>TAB_!V413</f>
        <v>4.7</v>
      </c>
      <c r="X298" s="116">
        <f>TAB_!W413</f>
        <v>4.4000000000000004</v>
      </c>
    </row>
    <row r="299" spans="2:24" ht="15.75" thickBot="1">
      <c r="B299" s="109" t="str">
        <f>TAB_!A414</f>
        <v>Índice Escala de 1 a 100</v>
      </c>
      <c r="C299" s="120">
        <f>TAB_!B414</f>
        <v>80.8</v>
      </c>
      <c r="D299" s="121">
        <f>TAB_!C414</f>
        <v>87.5</v>
      </c>
      <c r="E299" s="121">
        <f>TAB_!D414</f>
        <v>88.9</v>
      </c>
      <c r="F299" s="121">
        <f>TAB_!E414</f>
        <v>85</v>
      </c>
      <c r="G299" s="121">
        <f>TAB_!F414</f>
        <v>93.8</v>
      </c>
      <c r="H299" s="121">
        <f>TAB_!G414</f>
        <v>87.5</v>
      </c>
      <c r="I299" s="121">
        <f>TAB_!H414</f>
        <v>81.3</v>
      </c>
      <c r="J299" s="121">
        <f>TAB_!I414</f>
        <v>75</v>
      </c>
      <c r="K299" s="121">
        <f>TAB_!J414</f>
        <v>93.8</v>
      </c>
      <c r="L299" s="121">
        <f>TAB_!K414</f>
        <v>93.8</v>
      </c>
      <c r="M299" s="121">
        <f>TAB_!L414</f>
        <v>93.8</v>
      </c>
      <c r="N299" s="121">
        <f>TAB_!M414</f>
        <v>93.8</v>
      </c>
      <c r="O299" s="121">
        <f>TAB_!N414</f>
        <v>80</v>
      </c>
      <c r="P299" s="121">
        <f>TAB_!O414</f>
        <v>91.7</v>
      </c>
      <c r="Q299" s="121">
        <f>TAB_!P414</f>
        <v>93.8</v>
      </c>
      <c r="R299" s="121">
        <f>TAB_!Q414</f>
        <v>100</v>
      </c>
      <c r="S299" s="121">
        <f>TAB_!R414</f>
        <v>94.4</v>
      </c>
      <c r="T299" s="121">
        <f>TAB_!S414</f>
        <v>85</v>
      </c>
      <c r="U299" s="121">
        <f>TAB_!T414</f>
        <v>93.8</v>
      </c>
      <c r="V299" s="121">
        <f>TAB_!U414</f>
        <v>85.7</v>
      </c>
      <c r="W299" s="121">
        <f>TAB_!V414</f>
        <v>91.3</v>
      </c>
      <c r="X299" s="122">
        <f>TAB_!W414</f>
        <v>85.7</v>
      </c>
    </row>
    <row r="300" spans="2:24">
      <c r="B300" s="13"/>
    </row>
    <row r="301" spans="2:24">
      <c r="B301" s="13"/>
    </row>
    <row r="302" spans="2:24">
      <c r="B302" s="13" t="str">
        <f>TAB_!A417</f>
        <v>#En qué medida considera usted que la toma de decisiones, administración y evaluación de las siguientes funciones y recursos institucionales</v>
      </c>
    </row>
    <row r="303" spans="2:24" ht="15.75" thickBot="1">
      <c r="B303" s="13" t="str">
        <f>TAB_!A418</f>
        <v>#se desarrolla en el marco del Proyecto Educativo Institucional (PEI): Labores culturales y de extensión</v>
      </c>
    </row>
    <row r="304" spans="2:24">
      <c r="B304" s="107" t="str">
        <f>TAB_!A425</f>
        <v>(1)En ninguna medida</v>
      </c>
      <c r="C304" s="106">
        <f>TAB_!B425</f>
        <v>0.79</v>
      </c>
      <c r="D304" s="105">
        <f>TAB_!C425</f>
        <v>0</v>
      </c>
      <c r="E304" s="105">
        <f>TAB_!D425</f>
        <v>0</v>
      </c>
      <c r="F304" s="105">
        <f>TAB_!E425</f>
        <v>0</v>
      </c>
      <c r="G304" s="105">
        <f>TAB_!F425</f>
        <v>0</v>
      </c>
      <c r="H304" s="105">
        <f>TAB_!G425</f>
        <v>0</v>
      </c>
      <c r="I304" s="105">
        <f>TAB_!H425</f>
        <v>0</v>
      </c>
      <c r="J304" s="105">
        <f>TAB_!I425</f>
        <v>0</v>
      </c>
      <c r="K304" s="105">
        <f>TAB_!J425</f>
        <v>0</v>
      </c>
      <c r="L304" s="105">
        <f>TAB_!K425</f>
        <v>0</v>
      </c>
      <c r="M304" s="105">
        <f>TAB_!L425</f>
        <v>0</v>
      </c>
      <c r="N304" s="105">
        <f>TAB_!M425</f>
        <v>0</v>
      </c>
      <c r="O304" s="105">
        <f>TAB_!N425</f>
        <v>0</v>
      </c>
      <c r="P304" s="105">
        <f>TAB_!O425</f>
        <v>0</v>
      </c>
      <c r="Q304" s="105">
        <f>TAB_!P425</f>
        <v>0</v>
      </c>
      <c r="R304" s="105">
        <f>TAB_!Q425</f>
        <v>0</v>
      </c>
      <c r="S304" s="105">
        <f>TAB_!R425</f>
        <v>0</v>
      </c>
      <c r="T304" s="105">
        <f>TAB_!S425</f>
        <v>0</v>
      </c>
      <c r="U304" s="105">
        <f>TAB_!T425</f>
        <v>0</v>
      </c>
      <c r="V304" s="105">
        <f>TAB_!U425</f>
        <v>0</v>
      </c>
      <c r="W304" s="105">
        <f>TAB_!V425</f>
        <v>0</v>
      </c>
      <c r="X304" s="113">
        <f>TAB_!W425</f>
        <v>0.37</v>
      </c>
    </row>
    <row r="305" spans="2:24">
      <c r="B305" s="103" t="str">
        <f>TAB_!A426</f>
        <v>(2)En muy baja medida</v>
      </c>
      <c r="C305" s="100">
        <f>TAB_!B426</f>
        <v>3.97</v>
      </c>
      <c r="D305" s="32">
        <f>TAB_!C426</f>
        <v>0</v>
      </c>
      <c r="E305" s="32">
        <f>TAB_!D426</f>
        <v>0</v>
      </c>
      <c r="F305" s="32">
        <f>TAB_!E426</f>
        <v>0</v>
      </c>
      <c r="G305" s="32">
        <f>TAB_!F426</f>
        <v>0</v>
      </c>
      <c r="H305" s="32">
        <f>TAB_!G426</f>
        <v>33.33</v>
      </c>
      <c r="I305" s="32">
        <f>TAB_!H426</f>
        <v>0</v>
      </c>
      <c r="J305" s="32">
        <f>TAB_!I426</f>
        <v>0</v>
      </c>
      <c r="K305" s="32">
        <f>TAB_!J426</f>
        <v>0</v>
      </c>
      <c r="L305" s="32">
        <f>TAB_!K426</f>
        <v>0</v>
      </c>
      <c r="M305" s="32">
        <f>TAB_!L426</f>
        <v>0</v>
      </c>
      <c r="N305" s="32">
        <f>TAB_!M426</f>
        <v>0</v>
      </c>
      <c r="O305" s="32">
        <f>TAB_!N426</f>
        <v>0</v>
      </c>
      <c r="P305" s="32">
        <f>TAB_!O426</f>
        <v>0</v>
      </c>
      <c r="Q305" s="32">
        <f>TAB_!P426</f>
        <v>0</v>
      </c>
      <c r="R305" s="32">
        <f>TAB_!Q426</f>
        <v>0</v>
      </c>
      <c r="S305" s="32">
        <f>TAB_!R426</f>
        <v>0</v>
      </c>
      <c r="T305" s="32">
        <f>TAB_!S426</f>
        <v>0</v>
      </c>
      <c r="U305" s="32">
        <f>TAB_!T426</f>
        <v>0</v>
      </c>
      <c r="V305" s="32">
        <f>TAB_!U426</f>
        <v>0</v>
      </c>
      <c r="W305" s="32">
        <f>TAB_!V426</f>
        <v>0</v>
      </c>
      <c r="X305" s="114">
        <f>TAB_!W426</f>
        <v>2.21</v>
      </c>
    </row>
    <row r="306" spans="2:24">
      <c r="B306" s="103" t="str">
        <f>TAB_!A427</f>
        <v>(3)En baja medida</v>
      </c>
      <c r="C306" s="100">
        <f>TAB_!B427</f>
        <v>11.11</v>
      </c>
      <c r="D306" s="32">
        <f>TAB_!C427</f>
        <v>33.33</v>
      </c>
      <c r="E306" s="32">
        <f>TAB_!D427</f>
        <v>0</v>
      </c>
      <c r="F306" s="32">
        <f>TAB_!E427</f>
        <v>0</v>
      </c>
      <c r="G306" s="32">
        <f>TAB_!F427</f>
        <v>25</v>
      </c>
      <c r="H306" s="32">
        <f>TAB_!G427</f>
        <v>0</v>
      </c>
      <c r="I306" s="32">
        <f>TAB_!H427</f>
        <v>0</v>
      </c>
      <c r="J306" s="32">
        <f>TAB_!I427</f>
        <v>0</v>
      </c>
      <c r="K306" s="32">
        <f>TAB_!J427</f>
        <v>0</v>
      </c>
      <c r="L306" s="32">
        <f>TAB_!K427</f>
        <v>0</v>
      </c>
      <c r="M306" s="32">
        <f>TAB_!L427</f>
        <v>12.5</v>
      </c>
      <c r="N306" s="32">
        <f>TAB_!M427</f>
        <v>0</v>
      </c>
      <c r="O306" s="32">
        <f>TAB_!N427</f>
        <v>8.33</v>
      </c>
      <c r="P306" s="32">
        <f>TAB_!O427</f>
        <v>0</v>
      </c>
      <c r="Q306" s="32">
        <f>TAB_!P427</f>
        <v>0</v>
      </c>
      <c r="R306" s="32">
        <f>TAB_!Q427</f>
        <v>0</v>
      </c>
      <c r="S306" s="32">
        <f>TAB_!R427</f>
        <v>0</v>
      </c>
      <c r="T306" s="32">
        <f>TAB_!S427</f>
        <v>0</v>
      </c>
      <c r="U306" s="32">
        <f>TAB_!T427</f>
        <v>0</v>
      </c>
      <c r="V306" s="32">
        <f>TAB_!U427</f>
        <v>14.29</v>
      </c>
      <c r="W306" s="32">
        <f>TAB_!V427</f>
        <v>4.17</v>
      </c>
      <c r="X306" s="114">
        <f>TAB_!W427</f>
        <v>7.75</v>
      </c>
    </row>
    <row r="307" spans="2:24">
      <c r="B307" s="103" t="str">
        <f>TAB_!A428</f>
        <v>(4)En alta medida</v>
      </c>
      <c r="C307" s="100">
        <f>TAB_!B428</f>
        <v>38.1</v>
      </c>
      <c r="D307" s="32">
        <f>TAB_!C428</f>
        <v>16.670000000000002</v>
      </c>
      <c r="E307" s="32">
        <f>TAB_!D428</f>
        <v>44.44</v>
      </c>
      <c r="F307" s="32">
        <f>TAB_!E428</f>
        <v>60</v>
      </c>
      <c r="G307" s="32">
        <f>TAB_!F428</f>
        <v>0</v>
      </c>
      <c r="H307" s="32">
        <f>TAB_!G428</f>
        <v>66.67</v>
      </c>
      <c r="I307" s="32">
        <f>TAB_!H428</f>
        <v>75</v>
      </c>
      <c r="J307" s="32">
        <f>TAB_!I428</f>
        <v>0</v>
      </c>
      <c r="K307" s="32">
        <f>TAB_!J428</f>
        <v>50</v>
      </c>
      <c r="L307" s="32">
        <f>TAB_!K428</f>
        <v>75</v>
      </c>
      <c r="M307" s="32">
        <f>TAB_!L428</f>
        <v>25</v>
      </c>
      <c r="N307" s="32">
        <f>TAB_!M428</f>
        <v>11.11</v>
      </c>
      <c r="O307" s="32">
        <f>TAB_!N428</f>
        <v>33.33</v>
      </c>
      <c r="P307" s="32">
        <f>TAB_!O428</f>
        <v>30.77</v>
      </c>
      <c r="Q307" s="32">
        <f>TAB_!P428</f>
        <v>25</v>
      </c>
      <c r="R307" s="32">
        <f>TAB_!Q428</f>
        <v>33.33</v>
      </c>
      <c r="S307" s="32">
        <f>TAB_!R428</f>
        <v>33.33</v>
      </c>
      <c r="T307" s="32">
        <f>TAB_!S428</f>
        <v>33.33</v>
      </c>
      <c r="U307" s="32">
        <f>TAB_!T428</f>
        <v>22.22</v>
      </c>
      <c r="V307" s="32">
        <f>TAB_!U428</f>
        <v>42.86</v>
      </c>
      <c r="W307" s="32">
        <f>TAB_!V428</f>
        <v>50</v>
      </c>
      <c r="X307" s="114">
        <f>TAB_!W428</f>
        <v>37.270000000000003</v>
      </c>
    </row>
    <row r="308" spans="2:24">
      <c r="B308" s="103" t="str">
        <f>TAB_!A429</f>
        <v>(5)En muy alta medida</v>
      </c>
      <c r="C308" s="100">
        <f>TAB_!B429</f>
        <v>39.68</v>
      </c>
      <c r="D308" s="32">
        <f>TAB_!C429</f>
        <v>50</v>
      </c>
      <c r="E308" s="32">
        <f>TAB_!D429</f>
        <v>55.56</v>
      </c>
      <c r="F308" s="32">
        <f>TAB_!E429</f>
        <v>40</v>
      </c>
      <c r="G308" s="32">
        <f>TAB_!F429</f>
        <v>50</v>
      </c>
      <c r="H308" s="32">
        <f>TAB_!G429</f>
        <v>0</v>
      </c>
      <c r="I308" s="32">
        <f>TAB_!H429</f>
        <v>25</v>
      </c>
      <c r="J308" s="32">
        <f>TAB_!I429</f>
        <v>100</v>
      </c>
      <c r="K308" s="32">
        <f>TAB_!J429</f>
        <v>50</v>
      </c>
      <c r="L308" s="32">
        <f>TAB_!K429</f>
        <v>25</v>
      </c>
      <c r="M308" s="32">
        <f>TAB_!L429</f>
        <v>62.5</v>
      </c>
      <c r="N308" s="32">
        <f>TAB_!M429</f>
        <v>77.78</v>
      </c>
      <c r="O308" s="32">
        <f>TAB_!N429</f>
        <v>33.33</v>
      </c>
      <c r="P308" s="32">
        <f>TAB_!O429</f>
        <v>61.54</v>
      </c>
      <c r="Q308" s="32">
        <f>TAB_!P429</f>
        <v>75</v>
      </c>
      <c r="R308" s="32">
        <f>TAB_!Q429</f>
        <v>66.67</v>
      </c>
      <c r="S308" s="32">
        <f>TAB_!R429</f>
        <v>66.67</v>
      </c>
      <c r="T308" s="32">
        <f>TAB_!S429</f>
        <v>50</v>
      </c>
      <c r="U308" s="32">
        <f>TAB_!T429</f>
        <v>55.56</v>
      </c>
      <c r="V308" s="32">
        <f>TAB_!U429</f>
        <v>42.86</v>
      </c>
      <c r="W308" s="32">
        <f>TAB_!V429</f>
        <v>33.33</v>
      </c>
      <c r="X308" s="114">
        <f>TAB_!W429</f>
        <v>45.02</v>
      </c>
    </row>
    <row r="309" spans="2:24">
      <c r="B309" s="103" t="str">
        <f>TAB_!A430</f>
        <v>NS/NA</v>
      </c>
      <c r="C309" s="100">
        <f>TAB_!B430</f>
        <v>6.35</v>
      </c>
      <c r="D309" s="32">
        <f>TAB_!C430</f>
        <v>0</v>
      </c>
      <c r="E309" s="32">
        <f>TAB_!D430</f>
        <v>0</v>
      </c>
      <c r="F309" s="32">
        <f>TAB_!E430</f>
        <v>0</v>
      </c>
      <c r="G309" s="32">
        <f>TAB_!F430</f>
        <v>25</v>
      </c>
      <c r="H309" s="32">
        <f>TAB_!G430</f>
        <v>0</v>
      </c>
      <c r="I309" s="32">
        <f>TAB_!H430</f>
        <v>0</v>
      </c>
      <c r="J309" s="32">
        <f>TAB_!I430</f>
        <v>0</v>
      </c>
      <c r="K309" s="32">
        <f>TAB_!J430</f>
        <v>0</v>
      </c>
      <c r="L309" s="32">
        <f>TAB_!K430</f>
        <v>0</v>
      </c>
      <c r="M309" s="32">
        <f>TAB_!L430</f>
        <v>0</v>
      </c>
      <c r="N309" s="32">
        <f>TAB_!M430</f>
        <v>11.11</v>
      </c>
      <c r="O309" s="32">
        <f>TAB_!N430</f>
        <v>25</v>
      </c>
      <c r="P309" s="32">
        <f>TAB_!O430</f>
        <v>7.69</v>
      </c>
      <c r="Q309" s="32">
        <f>TAB_!P430</f>
        <v>0</v>
      </c>
      <c r="R309" s="32">
        <f>TAB_!Q430</f>
        <v>0</v>
      </c>
      <c r="S309" s="32">
        <f>TAB_!R430</f>
        <v>0</v>
      </c>
      <c r="T309" s="32">
        <f>TAB_!S430</f>
        <v>16.670000000000002</v>
      </c>
      <c r="U309" s="32">
        <f>TAB_!T430</f>
        <v>22.22</v>
      </c>
      <c r="V309" s="32">
        <f>TAB_!U430</f>
        <v>0</v>
      </c>
      <c r="W309" s="32">
        <f>TAB_!V430</f>
        <v>12.5</v>
      </c>
      <c r="X309" s="114">
        <f>TAB_!W430</f>
        <v>7.38</v>
      </c>
    </row>
    <row r="310" spans="2:24">
      <c r="B310" s="103" t="str">
        <f>TAB_!A431</f>
        <v>Total</v>
      </c>
      <c r="C310" s="100">
        <f>TAB_!B431</f>
        <v>100</v>
      </c>
      <c r="D310" s="32">
        <f>TAB_!C431</f>
        <v>100</v>
      </c>
      <c r="E310" s="32">
        <f>TAB_!D431</f>
        <v>100</v>
      </c>
      <c r="F310" s="32">
        <f>TAB_!E431</f>
        <v>100</v>
      </c>
      <c r="G310" s="32">
        <f>TAB_!F431</f>
        <v>100</v>
      </c>
      <c r="H310" s="32">
        <f>TAB_!G431</f>
        <v>100</v>
      </c>
      <c r="I310" s="32">
        <f>TAB_!H431</f>
        <v>100</v>
      </c>
      <c r="J310" s="32">
        <f>TAB_!I431</f>
        <v>100</v>
      </c>
      <c r="K310" s="32">
        <f>TAB_!J431</f>
        <v>100</v>
      </c>
      <c r="L310" s="32">
        <f>TAB_!K431</f>
        <v>100</v>
      </c>
      <c r="M310" s="32">
        <f>TAB_!L431</f>
        <v>100</v>
      </c>
      <c r="N310" s="32">
        <f>TAB_!M431</f>
        <v>100</v>
      </c>
      <c r="O310" s="32">
        <f>TAB_!N431</f>
        <v>100</v>
      </c>
      <c r="P310" s="32">
        <f>TAB_!O431</f>
        <v>100</v>
      </c>
      <c r="Q310" s="32">
        <f>TAB_!P431</f>
        <v>100</v>
      </c>
      <c r="R310" s="32">
        <f>TAB_!Q431</f>
        <v>100</v>
      </c>
      <c r="S310" s="32">
        <f>TAB_!R431</f>
        <v>100</v>
      </c>
      <c r="T310" s="32">
        <f>TAB_!S431</f>
        <v>100</v>
      </c>
      <c r="U310" s="32">
        <f>TAB_!T431</f>
        <v>100</v>
      </c>
      <c r="V310" s="32">
        <f>TAB_!U431</f>
        <v>100</v>
      </c>
      <c r="W310" s="32">
        <f>TAB_!V431</f>
        <v>100</v>
      </c>
      <c r="X310" s="114">
        <f>TAB_!W431</f>
        <v>100</v>
      </c>
    </row>
    <row r="311" spans="2:24">
      <c r="B311" s="104" t="str">
        <f>TAB_!A432</f>
        <v>Numero de entrevistados</v>
      </c>
      <c r="C311" s="117">
        <f>TAB_!B432</f>
        <v>126</v>
      </c>
      <c r="D311" s="118">
        <f>TAB_!C432</f>
        <v>6</v>
      </c>
      <c r="E311" s="118">
        <f>TAB_!D432</f>
        <v>9</v>
      </c>
      <c r="F311" s="118">
        <f>TAB_!E432</f>
        <v>5</v>
      </c>
      <c r="G311" s="118">
        <f>TAB_!F432</f>
        <v>4</v>
      </c>
      <c r="H311" s="118">
        <f>TAB_!G432</f>
        <v>3</v>
      </c>
      <c r="I311" s="118">
        <f>TAB_!H432</f>
        <v>4</v>
      </c>
      <c r="J311" s="118">
        <f>TAB_!I432</f>
        <v>2</v>
      </c>
      <c r="K311" s="118">
        <f>TAB_!J432</f>
        <v>4</v>
      </c>
      <c r="L311" s="118">
        <f>TAB_!K432</f>
        <v>4</v>
      </c>
      <c r="M311" s="118">
        <f>TAB_!L432</f>
        <v>8</v>
      </c>
      <c r="N311" s="118">
        <f>TAB_!M432</f>
        <v>9</v>
      </c>
      <c r="O311" s="118">
        <f>TAB_!N432</f>
        <v>12</v>
      </c>
      <c r="P311" s="118">
        <f>TAB_!O432</f>
        <v>13</v>
      </c>
      <c r="Q311" s="118">
        <f>TAB_!P432</f>
        <v>4</v>
      </c>
      <c r="R311" s="118">
        <f>TAB_!Q432</f>
        <v>3</v>
      </c>
      <c r="S311" s="118">
        <f>TAB_!R432</f>
        <v>9</v>
      </c>
      <c r="T311" s="118">
        <f>TAB_!S432</f>
        <v>6</v>
      </c>
      <c r="U311" s="118">
        <f>TAB_!T432</f>
        <v>9</v>
      </c>
      <c r="V311" s="118">
        <f>TAB_!U432</f>
        <v>7</v>
      </c>
      <c r="W311" s="118">
        <f>TAB_!V432</f>
        <v>24</v>
      </c>
      <c r="X311" s="119">
        <f>TAB_!W432</f>
        <v>271</v>
      </c>
    </row>
    <row r="312" spans="2:24">
      <c r="B312" s="108" t="str">
        <f>TAB_!A433</f>
        <v>TOP TWO BOX</v>
      </c>
      <c r="C312" s="101">
        <f>TAB_!B433</f>
        <v>77.78</v>
      </c>
      <c r="D312" s="30">
        <f>TAB_!C433</f>
        <v>66.67</v>
      </c>
      <c r="E312" s="30">
        <f>TAB_!D433</f>
        <v>100</v>
      </c>
      <c r="F312" s="30">
        <f>TAB_!E433</f>
        <v>100</v>
      </c>
      <c r="G312" s="30">
        <f>TAB_!F433</f>
        <v>50</v>
      </c>
      <c r="H312" s="30">
        <f>TAB_!G433</f>
        <v>66.67</v>
      </c>
      <c r="I312" s="30">
        <f>TAB_!H433</f>
        <v>100</v>
      </c>
      <c r="J312" s="30">
        <f>TAB_!I433</f>
        <v>100</v>
      </c>
      <c r="K312" s="30">
        <f>TAB_!J433</f>
        <v>100</v>
      </c>
      <c r="L312" s="30">
        <f>TAB_!K433</f>
        <v>100</v>
      </c>
      <c r="M312" s="30">
        <f>TAB_!L433</f>
        <v>87.5</v>
      </c>
      <c r="N312" s="30">
        <f>TAB_!M433</f>
        <v>88.89</v>
      </c>
      <c r="O312" s="30">
        <f>TAB_!N433</f>
        <v>66.67</v>
      </c>
      <c r="P312" s="30">
        <f>TAB_!O433</f>
        <v>92.31</v>
      </c>
      <c r="Q312" s="30">
        <f>TAB_!P433</f>
        <v>100</v>
      </c>
      <c r="R312" s="30">
        <f>TAB_!Q433</f>
        <v>100</v>
      </c>
      <c r="S312" s="30">
        <f>TAB_!R433</f>
        <v>100</v>
      </c>
      <c r="T312" s="30">
        <f>TAB_!S433</f>
        <v>83.33</v>
      </c>
      <c r="U312" s="30">
        <f>TAB_!T433</f>
        <v>77.78</v>
      </c>
      <c r="V312" s="30">
        <f>TAB_!U433</f>
        <v>85.71</v>
      </c>
      <c r="W312" s="30">
        <f>TAB_!V433</f>
        <v>83.33</v>
      </c>
      <c r="X312" s="115">
        <f>TAB_!W433</f>
        <v>82.29</v>
      </c>
    </row>
    <row r="313" spans="2:24">
      <c r="B313" s="103" t="str">
        <f>TAB_!A434</f>
        <v>BOTTOM TWO BOX</v>
      </c>
      <c r="C313" s="100">
        <f>TAB_!B434</f>
        <v>4.76</v>
      </c>
      <c r="D313" s="32">
        <f>TAB_!C434</f>
        <v>0</v>
      </c>
      <c r="E313" s="32">
        <f>TAB_!D434</f>
        <v>0</v>
      </c>
      <c r="F313" s="32">
        <f>TAB_!E434</f>
        <v>0</v>
      </c>
      <c r="G313" s="32">
        <f>TAB_!F434</f>
        <v>0</v>
      </c>
      <c r="H313" s="32">
        <f>TAB_!G434</f>
        <v>33.33</v>
      </c>
      <c r="I313" s="32">
        <f>TAB_!H434</f>
        <v>0</v>
      </c>
      <c r="J313" s="32">
        <f>TAB_!I434</f>
        <v>0</v>
      </c>
      <c r="K313" s="32">
        <f>TAB_!J434</f>
        <v>0</v>
      </c>
      <c r="L313" s="32">
        <f>TAB_!K434</f>
        <v>0</v>
      </c>
      <c r="M313" s="32">
        <f>TAB_!L434</f>
        <v>0</v>
      </c>
      <c r="N313" s="32">
        <f>TAB_!M434</f>
        <v>0</v>
      </c>
      <c r="O313" s="32">
        <f>TAB_!N434</f>
        <v>0</v>
      </c>
      <c r="P313" s="32">
        <f>TAB_!O434</f>
        <v>0</v>
      </c>
      <c r="Q313" s="32">
        <f>TAB_!P434</f>
        <v>0</v>
      </c>
      <c r="R313" s="32">
        <f>TAB_!Q434</f>
        <v>0</v>
      </c>
      <c r="S313" s="32">
        <f>TAB_!R434</f>
        <v>0</v>
      </c>
      <c r="T313" s="32">
        <f>TAB_!S434</f>
        <v>0</v>
      </c>
      <c r="U313" s="32">
        <f>TAB_!T434</f>
        <v>0</v>
      </c>
      <c r="V313" s="32">
        <f>TAB_!U434</f>
        <v>0</v>
      </c>
      <c r="W313" s="32">
        <f>TAB_!V434</f>
        <v>0</v>
      </c>
      <c r="X313" s="114">
        <f>TAB_!W434</f>
        <v>2.58</v>
      </c>
    </row>
    <row r="314" spans="2:24">
      <c r="B314" s="108" t="str">
        <f>TAB_!A435</f>
        <v>Media Escala de 1 a 5</v>
      </c>
      <c r="C314" s="102">
        <f>TAB_!B435</f>
        <v>4.2</v>
      </c>
      <c r="D314" s="31">
        <f>TAB_!C435</f>
        <v>4.2</v>
      </c>
      <c r="E314" s="31">
        <f>TAB_!D435</f>
        <v>4.5999999999999996</v>
      </c>
      <c r="F314" s="31">
        <f>TAB_!E435</f>
        <v>4.4000000000000004</v>
      </c>
      <c r="G314" s="31">
        <f>TAB_!F435</f>
        <v>4.3</v>
      </c>
      <c r="H314" s="31">
        <f>TAB_!G435</f>
        <v>3.3</v>
      </c>
      <c r="I314" s="31">
        <f>TAB_!H435</f>
        <v>4.3</v>
      </c>
      <c r="J314" s="31">
        <f>TAB_!I435</f>
        <v>5</v>
      </c>
      <c r="K314" s="31">
        <f>TAB_!J435</f>
        <v>4.5</v>
      </c>
      <c r="L314" s="31">
        <f>TAB_!K435</f>
        <v>4.3</v>
      </c>
      <c r="M314" s="31">
        <f>TAB_!L435</f>
        <v>4.5</v>
      </c>
      <c r="N314" s="31">
        <f>TAB_!M435</f>
        <v>4.9000000000000004</v>
      </c>
      <c r="O314" s="31">
        <f>TAB_!N435</f>
        <v>4.3</v>
      </c>
      <c r="P314" s="31">
        <f>TAB_!O435</f>
        <v>4.7</v>
      </c>
      <c r="Q314" s="31">
        <f>TAB_!P435</f>
        <v>4.8</v>
      </c>
      <c r="R314" s="31">
        <f>TAB_!Q435</f>
        <v>4.7</v>
      </c>
      <c r="S314" s="31">
        <f>TAB_!R435</f>
        <v>4.7</v>
      </c>
      <c r="T314" s="31">
        <f>TAB_!S435</f>
        <v>4.5999999999999996</v>
      </c>
      <c r="U314" s="31">
        <f>TAB_!T435</f>
        <v>4.7</v>
      </c>
      <c r="V314" s="31">
        <f>TAB_!U435</f>
        <v>4.3</v>
      </c>
      <c r="W314" s="31">
        <f>TAB_!V435</f>
        <v>4.3</v>
      </c>
      <c r="X314" s="116">
        <f>TAB_!W435</f>
        <v>4.3</v>
      </c>
    </row>
    <row r="315" spans="2:24" ht="15.75" thickBot="1">
      <c r="B315" s="109" t="str">
        <f>TAB_!A436</f>
        <v>Índice Escala de 1 a 100</v>
      </c>
      <c r="C315" s="120">
        <f>TAB_!B436</f>
        <v>79.900000000000006</v>
      </c>
      <c r="D315" s="121">
        <f>TAB_!C436</f>
        <v>79.2</v>
      </c>
      <c r="E315" s="121">
        <f>TAB_!D436</f>
        <v>88.9</v>
      </c>
      <c r="F315" s="121">
        <f>TAB_!E436</f>
        <v>85</v>
      </c>
      <c r="G315" s="121">
        <f>TAB_!F436</f>
        <v>83.3</v>
      </c>
      <c r="H315" s="121">
        <f>TAB_!G436</f>
        <v>58.3</v>
      </c>
      <c r="I315" s="121">
        <f>TAB_!H436</f>
        <v>81.3</v>
      </c>
      <c r="J315" s="121">
        <f>TAB_!I436</f>
        <v>100</v>
      </c>
      <c r="K315" s="121">
        <f>TAB_!J436</f>
        <v>87.5</v>
      </c>
      <c r="L315" s="121">
        <f>TAB_!K436</f>
        <v>81.3</v>
      </c>
      <c r="M315" s="121">
        <f>TAB_!L436</f>
        <v>87.5</v>
      </c>
      <c r="N315" s="121">
        <f>TAB_!M436</f>
        <v>96.9</v>
      </c>
      <c r="O315" s="121">
        <f>TAB_!N436</f>
        <v>83.3</v>
      </c>
      <c r="P315" s="121">
        <f>TAB_!O436</f>
        <v>91.7</v>
      </c>
      <c r="Q315" s="121">
        <f>TAB_!P436</f>
        <v>93.8</v>
      </c>
      <c r="R315" s="121">
        <f>TAB_!Q436</f>
        <v>91.7</v>
      </c>
      <c r="S315" s="121">
        <f>TAB_!R436</f>
        <v>91.7</v>
      </c>
      <c r="T315" s="121">
        <f>TAB_!S436</f>
        <v>90</v>
      </c>
      <c r="U315" s="121">
        <f>TAB_!T436</f>
        <v>92.9</v>
      </c>
      <c r="V315" s="121">
        <f>TAB_!U436</f>
        <v>82.1</v>
      </c>
      <c r="W315" s="121">
        <f>TAB_!V436</f>
        <v>83.3</v>
      </c>
      <c r="X315" s="122">
        <f>TAB_!W436</f>
        <v>83.6</v>
      </c>
    </row>
    <row r="316" spans="2:24">
      <c r="B316" s="13"/>
    </row>
    <row r="317" spans="2:24">
      <c r="B317" s="13"/>
    </row>
    <row r="318" spans="2:24">
      <c r="B318" s="13" t="str">
        <f>TAB_!A439</f>
        <v>#En qué medida considera usted que la toma de decisiones, administración y evaluación de las siguientes funciones y recursos institucionales</v>
      </c>
    </row>
    <row r="319" spans="2:24" ht="15.75" thickBot="1">
      <c r="B319" s="13" t="str">
        <f>TAB_!A440</f>
        <v>#se desarrolla en el marco del Proyecto Educativo Institucional (PEI): Labores de bienestar</v>
      </c>
    </row>
    <row r="320" spans="2:24">
      <c r="B320" s="107" t="str">
        <f>TAB_!A447</f>
        <v>(1)En ninguna medida</v>
      </c>
      <c r="C320" s="106">
        <f>TAB_!B447</f>
        <v>2.38</v>
      </c>
      <c r="D320" s="105">
        <f>TAB_!C447</f>
        <v>0</v>
      </c>
      <c r="E320" s="105">
        <f>TAB_!D447</f>
        <v>0</v>
      </c>
      <c r="F320" s="105">
        <f>TAB_!E447</f>
        <v>0</v>
      </c>
      <c r="G320" s="105">
        <f>TAB_!F447</f>
        <v>0</v>
      </c>
      <c r="H320" s="105">
        <f>TAB_!G447</f>
        <v>0</v>
      </c>
      <c r="I320" s="105">
        <f>TAB_!H447</f>
        <v>0</v>
      </c>
      <c r="J320" s="105">
        <f>TAB_!I447</f>
        <v>0</v>
      </c>
      <c r="K320" s="105">
        <f>TAB_!J447</f>
        <v>0</v>
      </c>
      <c r="L320" s="105">
        <f>TAB_!K447</f>
        <v>0</v>
      </c>
      <c r="M320" s="105">
        <f>TAB_!L447</f>
        <v>0</v>
      </c>
      <c r="N320" s="105">
        <f>TAB_!M447</f>
        <v>0</v>
      </c>
      <c r="O320" s="105">
        <f>TAB_!N447</f>
        <v>0</v>
      </c>
      <c r="P320" s="105">
        <f>TAB_!O447</f>
        <v>0</v>
      </c>
      <c r="Q320" s="105">
        <f>TAB_!P447</f>
        <v>0</v>
      </c>
      <c r="R320" s="105">
        <f>TAB_!Q447</f>
        <v>0</v>
      </c>
      <c r="S320" s="105">
        <f>TAB_!R447</f>
        <v>0</v>
      </c>
      <c r="T320" s="105">
        <f>TAB_!S447</f>
        <v>0</v>
      </c>
      <c r="U320" s="105">
        <f>TAB_!T447</f>
        <v>0</v>
      </c>
      <c r="V320" s="105">
        <f>TAB_!U447</f>
        <v>0</v>
      </c>
      <c r="W320" s="105">
        <f>TAB_!V447</f>
        <v>0</v>
      </c>
      <c r="X320" s="113">
        <f>TAB_!W447</f>
        <v>1.1100000000000001</v>
      </c>
    </row>
    <row r="321" spans="2:24">
      <c r="B321" s="103" t="str">
        <f>TAB_!A448</f>
        <v>(2)En muy baja medida</v>
      </c>
      <c r="C321" s="100">
        <f>TAB_!B448</f>
        <v>4.76</v>
      </c>
      <c r="D321" s="32">
        <f>TAB_!C448</f>
        <v>0</v>
      </c>
      <c r="E321" s="32">
        <f>TAB_!D448</f>
        <v>0</v>
      </c>
      <c r="F321" s="32">
        <f>TAB_!E448</f>
        <v>0</v>
      </c>
      <c r="G321" s="32">
        <f>TAB_!F448</f>
        <v>0</v>
      </c>
      <c r="H321" s="32">
        <f>TAB_!G448</f>
        <v>0</v>
      </c>
      <c r="I321" s="32">
        <f>TAB_!H448</f>
        <v>0</v>
      </c>
      <c r="J321" s="32">
        <f>TAB_!I448</f>
        <v>0</v>
      </c>
      <c r="K321" s="32">
        <f>TAB_!J448</f>
        <v>0</v>
      </c>
      <c r="L321" s="32">
        <f>TAB_!K448</f>
        <v>0</v>
      </c>
      <c r="M321" s="32">
        <f>TAB_!L448</f>
        <v>0</v>
      </c>
      <c r="N321" s="32">
        <f>TAB_!M448</f>
        <v>0</v>
      </c>
      <c r="O321" s="32">
        <f>TAB_!N448</f>
        <v>0</v>
      </c>
      <c r="P321" s="32">
        <f>TAB_!O448</f>
        <v>0</v>
      </c>
      <c r="Q321" s="32">
        <f>TAB_!P448</f>
        <v>0</v>
      </c>
      <c r="R321" s="32">
        <f>TAB_!Q448</f>
        <v>0</v>
      </c>
      <c r="S321" s="32">
        <f>TAB_!R448</f>
        <v>0</v>
      </c>
      <c r="T321" s="32">
        <f>TAB_!S448</f>
        <v>0</v>
      </c>
      <c r="U321" s="32">
        <f>TAB_!T448</f>
        <v>0</v>
      </c>
      <c r="V321" s="32">
        <f>TAB_!U448</f>
        <v>0</v>
      </c>
      <c r="W321" s="32">
        <f>TAB_!V448</f>
        <v>0</v>
      </c>
      <c r="X321" s="114">
        <f>TAB_!W448</f>
        <v>2.21</v>
      </c>
    </row>
    <row r="322" spans="2:24">
      <c r="B322" s="103" t="str">
        <f>TAB_!A449</f>
        <v>(3)En baja medida</v>
      </c>
      <c r="C322" s="100">
        <f>TAB_!B449</f>
        <v>12.7</v>
      </c>
      <c r="D322" s="32">
        <f>TAB_!C449</f>
        <v>16.670000000000002</v>
      </c>
      <c r="E322" s="32">
        <f>TAB_!D449</f>
        <v>0</v>
      </c>
      <c r="F322" s="32">
        <f>TAB_!E449</f>
        <v>0</v>
      </c>
      <c r="G322" s="32">
        <f>TAB_!F449</f>
        <v>0</v>
      </c>
      <c r="H322" s="32">
        <f>TAB_!G449</f>
        <v>0</v>
      </c>
      <c r="I322" s="32">
        <f>TAB_!H449</f>
        <v>0</v>
      </c>
      <c r="J322" s="32">
        <f>TAB_!I449</f>
        <v>0</v>
      </c>
      <c r="K322" s="32">
        <f>TAB_!J449</f>
        <v>25</v>
      </c>
      <c r="L322" s="32">
        <f>TAB_!K449</f>
        <v>0</v>
      </c>
      <c r="M322" s="32">
        <f>TAB_!L449</f>
        <v>0</v>
      </c>
      <c r="N322" s="32">
        <f>TAB_!M449</f>
        <v>0</v>
      </c>
      <c r="O322" s="32">
        <f>TAB_!N449</f>
        <v>16.670000000000002</v>
      </c>
      <c r="P322" s="32">
        <f>TAB_!O449</f>
        <v>0</v>
      </c>
      <c r="Q322" s="32">
        <f>TAB_!P449</f>
        <v>0</v>
      </c>
      <c r="R322" s="32">
        <f>TAB_!Q449</f>
        <v>0</v>
      </c>
      <c r="S322" s="32">
        <f>TAB_!R449</f>
        <v>0</v>
      </c>
      <c r="T322" s="32">
        <f>TAB_!S449</f>
        <v>0</v>
      </c>
      <c r="U322" s="32">
        <f>TAB_!T449</f>
        <v>0</v>
      </c>
      <c r="V322" s="32">
        <f>TAB_!U449</f>
        <v>28.57</v>
      </c>
      <c r="W322" s="32">
        <f>TAB_!V449</f>
        <v>8.33</v>
      </c>
      <c r="X322" s="114">
        <f>TAB_!W449</f>
        <v>8.86</v>
      </c>
    </row>
    <row r="323" spans="2:24">
      <c r="B323" s="103" t="str">
        <f>TAB_!A450</f>
        <v>(4)En alta medida</v>
      </c>
      <c r="C323" s="100">
        <f>TAB_!B450</f>
        <v>33.33</v>
      </c>
      <c r="D323" s="32">
        <f>TAB_!C450</f>
        <v>33.33</v>
      </c>
      <c r="E323" s="32">
        <f>TAB_!D450</f>
        <v>33.33</v>
      </c>
      <c r="F323" s="32">
        <f>TAB_!E450</f>
        <v>60</v>
      </c>
      <c r="G323" s="32">
        <f>TAB_!F450</f>
        <v>0</v>
      </c>
      <c r="H323" s="32">
        <f>TAB_!G450</f>
        <v>33.33</v>
      </c>
      <c r="I323" s="32">
        <f>TAB_!H450</f>
        <v>50</v>
      </c>
      <c r="J323" s="32">
        <f>TAB_!I450</f>
        <v>0</v>
      </c>
      <c r="K323" s="32">
        <f>TAB_!J450</f>
        <v>0</v>
      </c>
      <c r="L323" s="32">
        <f>TAB_!K450</f>
        <v>50</v>
      </c>
      <c r="M323" s="32">
        <f>TAB_!L450</f>
        <v>25</v>
      </c>
      <c r="N323" s="32">
        <f>TAB_!M450</f>
        <v>33.33</v>
      </c>
      <c r="O323" s="32">
        <f>TAB_!N450</f>
        <v>25</v>
      </c>
      <c r="P323" s="32">
        <f>TAB_!O450</f>
        <v>30.77</v>
      </c>
      <c r="Q323" s="32">
        <f>TAB_!P450</f>
        <v>25</v>
      </c>
      <c r="R323" s="32">
        <f>TAB_!Q450</f>
        <v>33.33</v>
      </c>
      <c r="S323" s="32">
        <f>TAB_!R450</f>
        <v>44.44</v>
      </c>
      <c r="T323" s="32">
        <f>TAB_!S450</f>
        <v>16.670000000000002</v>
      </c>
      <c r="U323" s="32">
        <f>TAB_!T450</f>
        <v>0</v>
      </c>
      <c r="V323" s="32">
        <f>TAB_!U450</f>
        <v>28.57</v>
      </c>
      <c r="W323" s="32">
        <f>TAB_!V450</f>
        <v>54.17</v>
      </c>
      <c r="X323" s="114">
        <f>TAB_!W450</f>
        <v>32.840000000000003</v>
      </c>
    </row>
    <row r="324" spans="2:24">
      <c r="B324" s="103" t="str">
        <f>TAB_!A451</f>
        <v>(5)En muy alta medida</v>
      </c>
      <c r="C324" s="100">
        <f>TAB_!B451</f>
        <v>39.68</v>
      </c>
      <c r="D324" s="32">
        <f>TAB_!C451</f>
        <v>50</v>
      </c>
      <c r="E324" s="32">
        <f>TAB_!D451</f>
        <v>66.67</v>
      </c>
      <c r="F324" s="32">
        <f>TAB_!E451</f>
        <v>40</v>
      </c>
      <c r="G324" s="32">
        <f>TAB_!F451</f>
        <v>75</v>
      </c>
      <c r="H324" s="32">
        <f>TAB_!G451</f>
        <v>66.67</v>
      </c>
      <c r="I324" s="32">
        <f>TAB_!H451</f>
        <v>50</v>
      </c>
      <c r="J324" s="32">
        <f>TAB_!I451</f>
        <v>100</v>
      </c>
      <c r="K324" s="32">
        <f>TAB_!J451</f>
        <v>75</v>
      </c>
      <c r="L324" s="32">
        <f>TAB_!K451</f>
        <v>50</v>
      </c>
      <c r="M324" s="32">
        <f>TAB_!L451</f>
        <v>75</v>
      </c>
      <c r="N324" s="32">
        <f>TAB_!M451</f>
        <v>55.56</v>
      </c>
      <c r="O324" s="32">
        <f>TAB_!N451</f>
        <v>41.67</v>
      </c>
      <c r="P324" s="32">
        <f>TAB_!O451</f>
        <v>69.23</v>
      </c>
      <c r="Q324" s="32">
        <f>TAB_!P451</f>
        <v>75</v>
      </c>
      <c r="R324" s="32">
        <f>TAB_!Q451</f>
        <v>66.67</v>
      </c>
      <c r="S324" s="32">
        <f>TAB_!R451</f>
        <v>55.56</v>
      </c>
      <c r="T324" s="32">
        <f>TAB_!S451</f>
        <v>66.67</v>
      </c>
      <c r="U324" s="32">
        <f>TAB_!T451</f>
        <v>77.78</v>
      </c>
      <c r="V324" s="32">
        <f>TAB_!U451</f>
        <v>42.86</v>
      </c>
      <c r="W324" s="32">
        <f>TAB_!V451</f>
        <v>37.5</v>
      </c>
      <c r="X324" s="114">
        <f>TAB_!W451</f>
        <v>49.08</v>
      </c>
    </row>
    <row r="325" spans="2:24">
      <c r="B325" s="103" t="str">
        <f>TAB_!A452</f>
        <v>NS/NA</v>
      </c>
      <c r="C325" s="100">
        <f>TAB_!B452</f>
        <v>7.14</v>
      </c>
      <c r="D325" s="32">
        <f>TAB_!C452</f>
        <v>0</v>
      </c>
      <c r="E325" s="32">
        <f>TAB_!D452</f>
        <v>0</v>
      </c>
      <c r="F325" s="32">
        <f>TAB_!E452</f>
        <v>0</v>
      </c>
      <c r="G325" s="32">
        <f>TAB_!F452</f>
        <v>25</v>
      </c>
      <c r="H325" s="32">
        <f>TAB_!G452</f>
        <v>0</v>
      </c>
      <c r="I325" s="32">
        <f>TAB_!H452</f>
        <v>0</v>
      </c>
      <c r="J325" s="32">
        <f>TAB_!I452</f>
        <v>0</v>
      </c>
      <c r="K325" s="32">
        <f>TAB_!J452</f>
        <v>0</v>
      </c>
      <c r="L325" s="32">
        <f>TAB_!K452</f>
        <v>0</v>
      </c>
      <c r="M325" s="32">
        <f>TAB_!L452</f>
        <v>0</v>
      </c>
      <c r="N325" s="32">
        <f>TAB_!M452</f>
        <v>11.11</v>
      </c>
      <c r="O325" s="32">
        <f>TAB_!N452</f>
        <v>16.670000000000002</v>
      </c>
      <c r="P325" s="32">
        <f>TAB_!O452</f>
        <v>0</v>
      </c>
      <c r="Q325" s="32">
        <f>TAB_!P452</f>
        <v>0</v>
      </c>
      <c r="R325" s="32">
        <f>TAB_!Q452</f>
        <v>0</v>
      </c>
      <c r="S325" s="32">
        <f>TAB_!R452</f>
        <v>0</v>
      </c>
      <c r="T325" s="32">
        <f>TAB_!S452</f>
        <v>16.670000000000002</v>
      </c>
      <c r="U325" s="32">
        <f>TAB_!T452</f>
        <v>22.22</v>
      </c>
      <c r="V325" s="32">
        <f>TAB_!U452</f>
        <v>0</v>
      </c>
      <c r="W325" s="32">
        <f>TAB_!V452</f>
        <v>0</v>
      </c>
      <c r="X325" s="114">
        <f>TAB_!W452</f>
        <v>5.9</v>
      </c>
    </row>
    <row r="326" spans="2:24">
      <c r="B326" s="103" t="str">
        <f>TAB_!A453</f>
        <v>Total</v>
      </c>
      <c r="C326" s="100">
        <f>TAB_!B453</f>
        <v>100</v>
      </c>
      <c r="D326" s="32">
        <f>TAB_!C453</f>
        <v>100</v>
      </c>
      <c r="E326" s="32">
        <f>TAB_!D453</f>
        <v>100</v>
      </c>
      <c r="F326" s="32">
        <f>TAB_!E453</f>
        <v>100</v>
      </c>
      <c r="G326" s="32">
        <f>TAB_!F453</f>
        <v>100</v>
      </c>
      <c r="H326" s="32">
        <f>TAB_!G453</f>
        <v>100</v>
      </c>
      <c r="I326" s="32">
        <f>TAB_!H453</f>
        <v>100</v>
      </c>
      <c r="J326" s="32">
        <f>TAB_!I453</f>
        <v>100</v>
      </c>
      <c r="K326" s="32">
        <f>TAB_!J453</f>
        <v>100</v>
      </c>
      <c r="L326" s="32">
        <f>TAB_!K453</f>
        <v>100</v>
      </c>
      <c r="M326" s="32">
        <f>TAB_!L453</f>
        <v>100</v>
      </c>
      <c r="N326" s="32">
        <f>TAB_!M453</f>
        <v>100</v>
      </c>
      <c r="O326" s="32">
        <f>TAB_!N453</f>
        <v>100</v>
      </c>
      <c r="P326" s="32">
        <f>TAB_!O453</f>
        <v>100</v>
      </c>
      <c r="Q326" s="32">
        <f>TAB_!P453</f>
        <v>100</v>
      </c>
      <c r="R326" s="32">
        <f>TAB_!Q453</f>
        <v>100</v>
      </c>
      <c r="S326" s="32">
        <f>TAB_!R453</f>
        <v>100</v>
      </c>
      <c r="T326" s="32">
        <f>TAB_!S453</f>
        <v>100</v>
      </c>
      <c r="U326" s="32">
        <f>TAB_!T453</f>
        <v>100</v>
      </c>
      <c r="V326" s="32">
        <f>TAB_!U453</f>
        <v>100</v>
      </c>
      <c r="W326" s="32">
        <f>TAB_!V453</f>
        <v>100</v>
      </c>
      <c r="X326" s="114">
        <f>TAB_!W453</f>
        <v>100</v>
      </c>
    </row>
    <row r="327" spans="2:24">
      <c r="B327" s="104" t="str">
        <f>TAB_!A454</f>
        <v>Numero de entrevistados</v>
      </c>
      <c r="C327" s="117">
        <f>TAB_!B454</f>
        <v>126</v>
      </c>
      <c r="D327" s="118">
        <f>TAB_!C454</f>
        <v>6</v>
      </c>
      <c r="E327" s="118">
        <f>TAB_!D454</f>
        <v>9</v>
      </c>
      <c r="F327" s="118">
        <f>TAB_!E454</f>
        <v>5</v>
      </c>
      <c r="G327" s="118">
        <f>TAB_!F454</f>
        <v>4</v>
      </c>
      <c r="H327" s="118">
        <f>TAB_!G454</f>
        <v>3</v>
      </c>
      <c r="I327" s="118">
        <f>TAB_!H454</f>
        <v>4</v>
      </c>
      <c r="J327" s="118">
        <f>TAB_!I454</f>
        <v>2</v>
      </c>
      <c r="K327" s="118">
        <f>TAB_!J454</f>
        <v>4</v>
      </c>
      <c r="L327" s="118">
        <f>TAB_!K454</f>
        <v>4</v>
      </c>
      <c r="M327" s="118">
        <f>TAB_!L454</f>
        <v>8</v>
      </c>
      <c r="N327" s="118">
        <f>TAB_!M454</f>
        <v>9</v>
      </c>
      <c r="O327" s="118">
        <f>TAB_!N454</f>
        <v>12</v>
      </c>
      <c r="P327" s="118">
        <f>TAB_!O454</f>
        <v>13</v>
      </c>
      <c r="Q327" s="118">
        <f>TAB_!P454</f>
        <v>4</v>
      </c>
      <c r="R327" s="118">
        <f>TAB_!Q454</f>
        <v>3</v>
      </c>
      <c r="S327" s="118">
        <f>TAB_!R454</f>
        <v>9</v>
      </c>
      <c r="T327" s="118">
        <f>TAB_!S454</f>
        <v>6</v>
      </c>
      <c r="U327" s="118">
        <f>TAB_!T454</f>
        <v>9</v>
      </c>
      <c r="V327" s="118">
        <f>TAB_!U454</f>
        <v>7</v>
      </c>
      <c r="W327" s="118">
        <f>TAB_!V454</f>
        <v>24</v>
      </c>
      <c r="X327" s="119">
        <f>TAB_!W454</f>
        <v>271</v>
      </c>
    </row>
    <row r="328" spans="2:24">
      <c r="B328" s="108" t="str">
        <f>TAB_!A455</f>
        <v>TOP TWO BOX</v>
      </c>
      <c r="C328" s="101">
        <f>TAB_!B455</f>
        <v>73.02</v>
      </c>
      <c r="D328" s="30">
        <f>TAB_!C455</f>
        <v>83.33</v>
      </c>
      <c r="E328" s="30">
        <f>TAB_!D455</f>
        <v>100</v>
      </c>
      <c r="F328" s="30">
        <f>TAB_!E455</f>
        <v>100</v>
      </c>
      <c r="G328" s="30">
        <f>TAB_!F455</f>
        <v>75</v>
      </c>
      <c r="H328" s="30">
        <f>TAB_!G455</f>
        <v>100</v>
      </c>
      <c r="I328" s="30">
        <f>TAB_!H455</f>
        <v>100</v>
      </c>
      <c r="J328" s="30">
        <f>TAB_!I455</f>
        <v>100</v>
      </c>
      <c r="K328" s="30">
        <f>TAB_!J455</f>
        <v>75</v>
      </c>
      <c r="L328" s="30">
        <f>TAB_!K455</f>
        <v>100</v>
      </c>
      <c r="M328" s="30">
        <f>TAB_!L455</f>
        <v>100</v>
      </c>
      <c r="N328" s="30">
        <f>TAB_!M455</f>
        <v>88.89</v>
      </c>
      <c r="O328" s="30">
        <f>TAB_!N455</f>
        <v>66.67</v>
      </c>
      <c r="P328" s="30">
        <f>TAB_!O455</f>
        <v>100</v>
      </c>
      <c r="Q328" s="30">
        <f>TAB_!P455</f>
        <v>100</v>
      </c>
      <c r="R328" s="30">
        <f>TAB_!Q455</f>
        <v>100</v>
      </c>
      <c r="S328" s="30">
        <f>TAB_!R455</f>
        <v>100</v>
      </c>
      <c r="T328" s="30">
        <f>TAB_!S455</f>
        <v>83.33</v>
      </c>
      <c r="U328" s="30">
        <f>TAB_!T455</f>
        <v>77.78</v>
      </c>
      <c r="V328" s="30">
        <f>TAB_!U455</f>
        <v>71.430000000000007</v>
      </c>
      <c r="W328" s="30">
        <f>TAB_!V455</f>
        <v>91.67</v>
      </c>
      <c r="X328" s="115">
        <f>TAB_!W455</f>
        <v>81.92</v>
      </c>
    </row>
    <row r="329" spans="2:24">
      <c r="B329" s="103" t="str">
        <f>TAB_!A456</f>
        <v>BOTTOM TWO BOX</v>
      </c>
      <c r="C329" s="100">
        <f>TAB_!B456</f>
        <v>7.14</v>
      </c>
      <c r="D329" s="32">
        <f>TAB_!C456</f>
        <v>0</v>
      </c>
      <c r="E329" s="32">
        <f>TAB_!D456</f>
        <v>0</v>
      </c>
      <c r="F329" s="32">
        <f>TAB_!E456</f>
        <v>0</v>
      </c>
      <c r="G329" s="32">
        <f>TAB_!F456</f>
        <v>0</v>
      </c>
      <c r="H329" s="32">
        <f>TAB_!G456</f>
        <v>0</v>
      </c>
      <c r="I329" s="32">
        <f>TAB_!H456</f>
        <v>0</v>
      </c>
      <c r="J329" s="32">
        <f>TAB_!I456</f>
        <v>0</v>
      </c>
      <c r="K329" s="32">
        <f>TAB_!J456</f>
        <v>0</v>
      </c>
      <c r="L329" s="32">
        <f>TAB_!K456</f>
        <v>0</v>
      </c>
      <c r="M329" s="32">
        <f>TAB_!L456</f>
        <v>0</v>
      </c>
      <c r="N329" s="32">
        <f>TAB_!M456</f>
        <v>0</v>
      </c>
      <c r="O329" s="32">
        <f>TAB_!N456</f>
        <v>0</v>
      </c>
      <c r="P329" s="32">
        <f>TAB_!O456</f>
        <v>0</v>
      </c>
      <c r="Q329" s="32">
        <f>TAB_!P456</f>
        <v>0</v>
      </c>
      <c r="R329" s="32">
        <f>TAB_!Q456</f>
        <v>0</v>
      </c>
      <c r="S329" s="32">
        <f>TAB_!R456</f>
        <v>0</v>
      </c>
      <c r="T329" s="32">
        <f>TAB_!S456</f>
        <v>0</v>
      </c>
      <c r="U329" s="32">
        <f>TAB_!T456</f>
        <v>0</v>
      </c>
      <c r="V329" s="32">
        <f>TAB_!U456</f>
        <v>0</v>
      </c>
      <c r="W329" s="32">
        <f>TAB_!V456</f>
        <v>0</v>
      </c>
      <c r="X329" s="114">
        <f>TAB_!W456</f>
        <v>3.32</v>
      </c>
    </row>
    <row r="330" spans="2:24">
      <c r="B330" s="108" t="str">
        <f>TAB_!A457</f>
        <v>Media Escala de 1 a 5</v>
      </c>
      <c r="C330" s="102">
        <f>TAB_!B457</f>
        <v>4.0999999999999996</v>
      </c>
      <c r="D330" s="31">
        <f>TAB_!C457</f>
        <v>4.3</v>
      </c>
      <c r="E330" s="31">
        <f>TAB_!D457</f>
        <v>4.7</v>
      </c>
      <c r="F330" s="31">
        <f>TAB_!E457</f>
        <v>4.4000000000000004</v>
      </c>
      <c r="G330" s="31">
        <f>TAB_!F457</f>
        <v>5</v>
      </c>
      <c r="H330" s="31">
        <f>TAB_!G457</f>
        <v>4.7</v>
      </c>
      <c r="I330" s="31">
        <f>TAB_!H457</f>
        <v>4.5</v>
      </c>
      <c r="J330" s="31">
        <f>TAB_!I457</f>
        <v>5</v>
      </c>
      <c r="K330" s="31">
        <f>TAB_!J457</f>
        <v>4.5</v>
      </c>
      <c r="L330" s="31">
        <f>TAB_!K457</f>
        <v>4.5</v>
      </c>
      <c r="M330" s="31">
        <f>TAB_!L457</f>
        <v>4.8</v>
      </c>
      <c r="N330" s="31">
        <f>TAB_!M457</f>
        <v>4.5999999999999996</v>
      </c>
      <c r="O330" s="31">
        <f>TAB_!N457</f>
        <v>4.3</v>
      </c>
      <c r="P330" s="31">
        <f>TAB_!O457</f>
        <v>4.7</v>
      </c>
      <c r="Q330" s="31">
        <f>TAB_!P457</f>
        <v>4.8</v>
      </c>
      <c r="R330" s="31">
        <f>TAB_!Q457</f>
        <v>4.7</v>
      </c>
      <c r="S330" s="31">
        <f>TAB_!R457</f>
        <v>4.5999999999999996</v>
      </c>
      <c r="T330" s="31">
        <f>TAB_!S457</f>
        <v>4.8</v>
      </c>
      <c r="U330" s="31">
        <f>TAB_!T457</f>
        <v>5</v>
      </c>
      <c r="V330" s="31">
        <f>TAB_!U457</f>
        <v>4.0999999999999996</v>
      </c>
      <c r="W330" s="31">
        <f>TAB_!V457</f>
        <v>4.3</v>
      </c>
      <c r="X330" s="116">
        <f>TAB_!W457</f>
        <v>4.3</v>
      </c>
    </row>
    <row r="331" spans="2:24" ht="15.75" thickBot="1">
      <c r="B331" s="109" t="str">
        <f>TAB_!A458</f>
        <v>Índice Escala de 1 a 100</v>
      </c>
      <c r="C331" s="120">
        <f>TAB_!B458</f>
        <v>77.8</v>
      </c>
      <c r="D331" s="121">
        <f>TAB_!C458</f>
        <v>83.3</v>
      </c>
      <c r="E331" s="121">
        <f>TAB_!D458</f>
        <v>91.7</v>
      </c>
      <c r="F331" s="121">
        <f>TAB_!E458</f>
        <v>85</v>
      </c>
      <c r="G331" s="121">
        <f>TAB_!F458</f>
        <v>100</v>
      </c>
      <c r="H331" s="121">
        <f>TAB_!G458</f>
        <v>91.7</v>
      </c>
      <c r="I331" s="121">
        <f>TAB_!H458</f>
        <v>87.5</v>
      </c>
      <c r="J331" s="121">
        <f>TAB_!I458</f>
        <v>100</v>
      </c>
      <c r="K331" s="121">
        <f>TAB_!J458</f>
        <v>87.5</v>
      </c>
      <c r="L331" s="121">
        <f>TAB_!K458</f>
        <v>87.5</v>
      </c>
      <c r="M331" s="121">
        <f>TAB_!L458</f>
        <v>93.8</v>
      </c>
      <c r="N331" s="121">
        <f>TAB_!M458</f>
        <v>90.6</v>
      </c>
      <c r="O331" s="121">
        <f>TAB_!N458</f>
        <v>82.5</v>
      </c>
      <c r="P331" s="121">
        <f>TAB_!O458</f>
        <v>92.3</v>
      </c>
      <c r="Q331" s="121">
        <f>TAB_!P458</f>
        <v>93.8</v>
      </c>
      <c r="R331" s="121">
        <f>TAB_!Q458</f>
        <v>91.7</v>
      </c>
      <c r="S331" s="121">
        <f>TAB_!R458</f>
        <v>88.9</v>
      </c>
      <c r="T331" s="121">
        <f>TAB_!S458</f>
        <v>95</v>
      </c>
      <c r="U331" s="121">
        <f>TAB_!T458</f>
        <v>100</v>
      </c>
      <c r="V331" s="121">
        <f>TAB_!U458</f>
        <v>78.599999999999994</v>
      </c>
      <c r="W331" s="121">
        <f>TAB_!V458</f>
        <v>82.3</v>
      </c>
      <c r="X331" s="122">
        <f>TAB_!W458</f>
        <v>83.6</v>
      </c>
    </row>
    <row r="332" spans="2:24">
      <c r="B332" s="13"/>
    </row>
    <row r="333" spans="2:24">
      <c r="B333" s="13"/>
    </row>
    <row r="334" spans="2:24">
      <c r="B334" s="13" t="str">
        <f>TAB_!A461</f>
        <v>#En qué medida considera usted que la toma de decisiones, administración y evaluación de las siguientes funciones y recursos institucionales</v>
      </c>
    </row>
    <row r="335" spans="2:24" ht="15.75" thickBot="1">
      <c r="B335" s="13" t="str">
        <f>TAB_!A462</f>
        <v>#se desarrolla en el marco del Proyecto Educativo Institucional (PEI): Labores de internacionalización</v>
      </c>
    </row>
    <row r="336" spans="2:24">
      <c r="B336" s="107" t="str">
        <f>TAB_!A469</f>
        <v>(1)En ninguna medida</v>
      </c>
      <c r="C336" s="106">
        <f>TAB_!B469</f>
        <v>3.17</v>
      </c>
      <c r="D336" s="105">
        <f>TAB_!C469</f>
        <v>0</v>
      </c>
      <c r="E336" s="105">
        <f>TAB_!D469</f>
        <v>0</v>
      </c>
      <c r="F336" s="105">
        <f>TAB_!E469</f>
        <v>0</v>
      </c>
      <c r="G336" s="105">
        <f>TAB_!F469</f>
        <v>0</v>
      </c>
      <c r="H336" s="105">
        <f>TAB_!G469</f>
        <v>0</v>
      </c>
      <c r="I336" s="105">
        <f>TAB_!H469</f>
        <v>0</v>
      </c>
      <c r="J336" s="105">
        <f>TAB_!I469</f>
        <v>0</v>
      </c>
      <c r="K336" s="105">
        <f>TAB_!J469</f>
        <v>0</v>
      </c>
      <c r="L336" s="105">
        <f>TAB_!K469</f>
        <v>0</v>
      </c>
      <c r="M336" s="105">
        <f>TAB_!L469</f>
        <v>0</v>
      </c>
      <c r="N336" s="105">
        <f>TAB_!M469</f>
        <v>0</v>
      </c>
      <c r="O336" s="105">
        <f>TAB_!N469</f>
        <v>0</v>
      </c>
      <c r="P336" s="105">
        <f>TAB_!O469</f>
        <v>0</v>
      </c>
      <c r="Q336" s="105">
        <f>TAB_!P469</f>
        <v>0</v>
      </c>
      <c r="R336" s="105">
        <f>TAB_!Q469</f>
        <v>0</v>
      </c>
      <c r="S336" s="105">
        <f>TAB_!R469</f>
        <v>0</v>
      </c>
      <c r="T336" s="105">
        <f>TAB_!S469</f>
        <v>0</v>
      </c>
      <c r="U336" s="105">
        <f>TAB_!T469</f>
        <v>0</v>
      </c>
      <c r="V336" s="105">
        <f>TAB_!U469</f>
        <v>0</v>
      </c>
      <c r="W336" s="105">
        <f>TAB_!V469</f>
        <v>4.17</v>
      </c>
      <c r="X336" s="113">
        <f>TAB_!W469</f>
        <v>1.85</v>
      </c>
    </row>
    <row r="337" spans="2:24">
      <c r="B337" s="103" t="str">
        <f>TAB_!A470</f>
        <v>(2)En muy baja medida</v>
      </c>
      <c r="C337" s="100">
        <f>TAB_!B470</f>
        <v>4.76</v>
      </c>
      <c r="D337" s="32">
        <f>TAB_!C470</f>
        <v>0</v>
      </c>
      <c r="E337" s="32">
        <f>TAB_!D470</f>
        <v>0</v>
      </c>
      <c r="F337" s="32">
        <f>TAB_!E470</f>
        <v>0</v>
      </c>
      <c r="G337" s="32">
        <f>TAB_!F470</f>
        <v>0</v>
      </c>
      <c r="H337" s="32">
        <f>TAB_!G470</f>
        <v>0</v>
      </c>
      <c r="I337" s="32">
        <f>TAB_!H470</f>
        <v>0</v>
      </c>
      <c r="J337" s="32">
        <f>TAB_!I470</f>
        <v>0</v>
      </c>
      <c r="K337" s="32">
        <f>TAB_!J470</f>
        <v>0</v>
      </c>
      <c r="L337" s="32">
        <f>TAB_!K470</f>
        <v>0</v>
      </c>
      <c r="M337" s="32">
        <f>TAB_!L470</f>
        <v>0</v>
      </c>
      <c r="N337" s="32">
        <f>TAB_!M470</f>
        <v>0</v>
      </c>
      <c r="O337" s="32">
        <f>TAB_!N470</f>
        <v>0</v>
      </c>
      <c r="P337" s="32">
        <f>TAB_!O470</f>
        <v>0</v>
      </c>
      <c r="Q337" s="32">
        <f>TAB_!P470</f>
        <v>0</v>
      </c>
      <c r="R337" s="32">
        <f>TAB_!Q470</f>
        <v>0</v>
      </c>
      <c r="S337" s="32">
        <f>TAB_!R470</f>
        <v>0</v>
      </c>
      <c r="T337" s="32">
        <f>TAB_!S470</f>
        <v>0</v>
      </c>
      <c r="U337" s="32">
        <f>TAB_!T470</f>
        <v>0</v>
      </c>
      <c r="V337" s="32">
        <f>TAB_!U470</f>
        <v>0</v>
      </c>
      <c r="W337" s="32">
        <f>TAB_!V470</f>
        <v>0</v>
      </c>
      <c r="X337" s="114">
        <f>TAB_!W470</f>
        <v>2.21</v>
      </c>
    </row>
    <row r="338" spans="2:24">
      <c r="B338" s="103" t="str">
        <f>TAB_!A471</f>
        <v>(3)En baja medida</v>
      </c>
      <c r="C338" s="100">
        <f>TAB_!B471</f>
        <v>9.52</v>
      </c>
      <c r="D338" s="32">
        <f>TAB_!C471</f>
        <v>0</v>
      </c>
      <c r="E338" s="32">
        <f>TAB_!D471</f>
        <v>0</v>
      </c>
      <c r="F338" s="32">
        <f>TAB_!E471</f>
        <v>0</v>
      </c>
      <c r="G338" s="32">
        <f>TAB_!F471</f>
        <v>0</v>
      </c>
      <c r="H338" s="32">
        <f>TAB_!G471</f>
        <v>0</v>
      </c>
      <c r="I338" s="32">
        <f>TAB_!H471</f>
        <v>0</v>
      </c>
      <c r="J338" s="32">
        <f>TAB_!I471</f>
        <v>0</v>
      </c>
      <c r="K338" s="32">
        <f>TAB_!J471</f>
        <v>0</v>
      </c>
      <c r="L338" s="32">
        <f>TAB_!K471</f>
        <v>0</v>
      </c>
      <c r="M338" s="32">
        <f>TAB_!L471</f>
        <v>0</v>
      </c>
      <c r="N338" s="32">
        <f>TAB_!M471</f>
        <v>0</v>
      </c>
      <c r="O338" s="32">
        <f>TAB_!N471</f>
        <v>16.670000000000002</v>
      </c>
      <c r="P338" s="32">
        <f>TAB_!O471</f>
        <v>0</v>
      </c>
      <c r="Q338" s="32">
        <f>TAB_!P471</f>
        <v>0</v>
      </c>
      <c r="R338" s="32">
        <f>TAB_!Q471</f>
        <v>0</v>
      </c>
      <c r="S338" s="32">
        <f>TAB_!R471</f>
        <v>0</v>
      </c>
      <c r="T338" s="32">
        <f>TAB_!S471</f>
        <v>0</v>
      </c>
      <c r="U338" s="32">
        <f>TAB_!T471</f>
        <v>0</v>
      </c>
      <c r="V338" s="32">
        <f>TAB_!U471</f>
        <v>28.57</v>
      </c>
      <c r="W338" s="32">
        <f>TAB_!V471</f>
        <v>4.17</v>
      </c>
      <c r="X338" s="114">
        <f>TAB_!W471</f>
        <v>6.27</v>
      </c>
    </row>
    <row r="339" spans="2:24">
      <c r="B339" s="103" t="str">
        <f>TAB_!A472</f>
        <v>(4)En alta medida</v>
      </c>
      <c r="C339" s="100">
        <f>TAB_!B472</f>
        <v>42.86</v>
      </c>
      <c r="D339" s="32">
        <f>TAB_!C472</f>
        <v>33.33</v>
      </c>
      <c r="E339" s="32">
        <f>TAB_!D472</f>
        <v>44.44</v>
      </c>
      <c r="F339" s="32">
        <f>TAB_!E472</f>
        <v>60</v>
      </c>
      <c r="G339" s="32">
        <f>TAB_!F472</f>
        <v>0</v>
      </c>
      <c r="H339" s="32">
        <f>TAB_!G472</f>
        <v>100</v>
      </c>
      <c r="I339" s="32">
        <f>TAB_!H472</f>
        <v>75</v>
      </c>
      <c r="J339" s="32">
        <f>TAB_!I472</f>
        <v>0</v>
      </c>
      <c r="K339" s="32">
        <f>TAB_!J472</f>
        <v>25</v>
      </c>
      <c r="L339" s="32">
        <f>TAB_!K472</f>
        <v>0</v>
      </c>
      <c r="M339" s="32">
        <f>TAB_!L472</f>
        <v>0</v>
      </c>
      <c r="N339" s="32">
        <f>TAB_!M472</f>
        <v>22.22</v>
      </c>
      <c r="O339" s="32">
        <f>TAB_!N472</f>
        <v>25</v>
      </c>
      <c r="P339" s="32">
        <f>TAB_!O472</f>
        <v>23.08</v>
      </c>
      <c r="Q339" s="32">
        <f>TAB_!P472</f>
        <v>25</v>
      </c>
      <c r="R339" s="32">
        <f>TAB_!Q472</f>
        <v>0</v>
      </c>
      <c r="S339" s="32">
        <f>TAB_!R472</f>
        <v>22.22</v>
      </c>
      <c r="T339" s="32">
        <f>TAB_!S472</f>
        <v>66.67</v>
      </c>
      <c r="U339" s="32">
        <f>TAB_!T472</f>
        <v>11.11</v>
      </c>
      <c r="V339" s="32">
        <f>TAB_!U472</f>
        <v>28.57</v>
      </c>
      <c r="W339" s="32">
        <f>TAB_!V472</f>
        <v>29.17</v>
      </c>
      <c r="X339" s="114">
        <f>TAB_!W472</f>
        <v>35.06</v>
      </c>
    </row>
    <row r="340" spans="2:24">
      <c r="B340" s="103" t="str">
        <f>TAB_!A473</f>
        <v>(5)En muy alta medida</v>
      </c>
      <c r="C340" s="100">
        <f>TAB_!B473</f>
        <v>30.95</v>
      </c>
      <c r="D340" s="32">
        <f>TAB_!C473</f>
        <v>66.67</v>
      </c>
      <c r="E340" s="32">
        <f>TAB_!D473</f>
        <v>55.56</v>
      </c>
      <c r="F340" s="32">
        <f>TAB_!E473</f>
        <v>40</v>
      </c>
      <c r="G340" s="32">
        <f>TAB_!F473</f>
        <v>75</v>
      </c>
      <c r="H340" s="32">
        <f>TAB_!G473</f>
        <v>0</v>
      </c>
      <c r="I340" s="32">
        <f>TAB_!H473</f>
        <v>25</v>
      </c>
      <c r="J340" s="32">
        <f>TAB_!I473</f>
        <v>100</v>
      </c>
      <c r="K340" s="32">
        <f>TAB_!J473</f>
        <v>75</v>
      </c>
      <c r="L340" s="32">
        <f>TAB_!K473</f>
        <v>100</v>
      </c>
      <c r="M340" s="32">
        <f>TAB_!L473</f>
        <v>87.5</v>
      </c>
      <c r="N340" s="32">
        <f>TAB_!M473</f>
        <v>66.67</v>
      </c>
      <c r="O340" s="32">
        <f>TAB_!N473</f>
        <v>41.67</v>
      </c>
      <c r="P340" s="32">
        <f>TAB_!O473</f>
        <v>76.92</v>
      </c>
      <c r="Q340" s="32">
        <f>TAB_!P473</f>
        <v>75</v>
      </c>
      <c r="R340" s="32">
        <f>TAB_!Q473</f>
        <v>100</v>
      </c>
      <c r="S340" s="32">
        <f>TAB_!R473</f>
        <v>77.78</v>
      </c>
      <c r="T340" s="32">
        <f>TAB_!S473</f>
        <v>33.33</v>
      </c>
      <c r="U340" s="32">
        <f>TAB_!T473</f>
        <v>66.67</v>
      </c>
      <c r="V340" s="32">
        <f>TAB_!U473</f>
        <v>42.86</v>
      </c>
      <c r="W340" s="32">
        <f>TAB_!V473</f>
        <v>54.17</v>
      </c>
      <c r="X340" s="114">
        <f>TAB_!W473</f>
        <v>47.23</v>
      </c>
    </row>
    <row r="341" spans="2:24">
      <c r="B341" s="103" t="str">
        <f>TAB_!A474</f>
        <v>NS/NA</v>
      </c>
      <c r="C341" s="100">
        <f>TAB_!B474</f>
        <v>8.73</v>
      </c>
      <c r="D341" s="32">
        <f>TAB_!C474</f>
        <v>0</v>
      </c>
      <c r="E341" s="32">
        <f>TAB_!D474</f>
        <v>0</v>
      </c>
      <c r="F341" s="32">
        <f>TAB_!E474</f>
        <v>0</v>
      </c>
      <c r="G341" s="32">
        <f>TAB_!F474</f>
        <v>25</v>
      </c>
      <c r="H341" s="32">
        <f>TAB_!G474</f>
        <v>0</v>
      </c>
      <c r="I341" s="32">
        <f>TAB_!H474</f>
        <v>0</v>
      </c>
      <c r="J341" s="32">
        <f>TAB_!I474</f>
        <v>0</v>
      </c>
      <c r="K341" s="32">
        <f>TAB_!J474</f>
        <v>0</v>
      </c>
      <c r="L341" s="32">
        <f>TAB_!K474</f>
        <v>0</v>
      </c>
      <c r="M341" s="32">
        <f>TAB_!L474</f>
        <v>12.5</v>
      </c>
      <c r="N341" s="32">
        <f>TAB_!M474</f>
        <v>11.11</v>
      </c>
      <c r="O341" s="32">
        <f>TAB_!N474</f>
        <v>16.670000000000002</v>
      </c>
      <c r="P341" s="32">
        <f>TAB_!O474</f>
        <v>0</v>
      </c>
      <c r="Q341" s="32">
        <f>TAB_!P474</f>
        <v>0</v>
      </c>
      <c r="R341" s="32">
        <f>TAB_!Q474</f>
        <v>0</v>
      </c>
      <c r="S341" s="32">
        <f>TAB_!R474</f>
        <v>0</v>
      </c>
      <c r="T341" s="32">
        <f>TAB_!S474</f>
        <v>0</v>
      </c>
      <c r="U341" s="32">
        <f>TAB_!T474</f>
        <v>22.22</v>
      </c>
      <c r="V341" s="32">
        <f>TAB_!U474</f>
        <v>0</v>
      </c>
      <c r="W341" s="32">
        <f>TAB_!V474</f>
        <v>8.33</v>
      </c>
      <c r="X341" s="114">
        <f>TAB_!W474</f>
        <v>7.38</v>
      </c>
    </row>
    <row r="342" spans="2:24">
      <c r="B342" s="103" t="str">
        <f>TAB_!A475</f>
        <v>Total</v>
      </c>
      <c r="C342" s="100">
        <f>TAB_!B475</f>
        <v>100</v>
      </c>
      <c r="D342" s="32">
        <f>TAB_!C475</f>
        <v>100</v>
      </c>
      <c r="E342" s="32">
        <f>TAB_!D475</f>
        <v>100</v>
      </c>
      <c r="F342" s="32">
        <f>TAB_!E475</f>
        <v>100</v>
      </c>
      <c r="G342" s="32">
        <f>TAB_!F475</f>
        <v>100</v>
      </c>
      <c r="H342" s="32">
        <f>TAB_!G475</f>
        <v>100</v>
      </c>
      <c r="I342" s="32">
        <f>TAB_!H475</f>
        <v>100</v>
      </c>
      <c r="J342" s="32">
        <f>TAB_!I475</f>
        <v>100</v>
      </c>
      <c r="K342" s="32">
        <f>TAB_!J475</f>
        <v>100</v>
      </c>
      <c r="L342" s="32">
        <f>TAB_!K475</f>
        <v>100</v>
      </c>
      <c r="M342" s="32">
        <f>TAB_!L475</f>
        <v>100</v>
      </c>
      <c r="N342" s="32">
        <f>TAB_!M475</f>
        <v>100</v>
      </c>
      <c r="O342" s="32">
        <f>TAB_!N475</f>
        <v>100</v>
      </c>
      <c r="P342" s="32">
        <f>TAB_!O475</f>
        <v>100</v>
      </c>
      <c r="Q342" s="32">
        <f>TAB_!P475</f>
        <v>100</v>
      </c>
      <c r="R342" s="32">
        <f>TAB_!Q475</f>
        <v>100</v>
      </c>
      <c r="S342" s="32">
        <f>TAB_!R475</f>
        <v>100</v>
      </c>
      <c r="T342" s="32">
        <f>TAB_!S475</f>
        <v>100</v>
      </c>
      <c r="U342" s="32">
        <f>TAB_!T475</f>
        <v>100</v>
      </c>
      <c r="V342" s="32">
        <f>TAB_!U475</f>
        <v>100</v>
      </c>
      <c r="W342" s="32">
        <f>TAB_!V475</f>
        <v>100</v>
      </c>
      <c r="X342" s="114">
        <f>TAB_!W475</f>
        <v>100</v>
      </c>
    </row>
    <row r="343" spans="2:24">
      <c r="B343" s="104" t="str">
        <f>TAB_!A476</f>
        <v>Numero de entrevistados</v>
      </c>
      <c r="C343" s="117">
        <f>TAB_!B476</f>
        <v>126</v>
      </c>
      <c r="D343" s="118">
        <f>TAB_!C476</f>
        <v>6</v>
      </c>
      <c r="E343" s="118">
        <f>TAB_!D476</f>
        <v>9</v>
      </c>
      <c r="F343" s="118">
        <f>TAB_!E476</f>
        <v>5</v>
      </c>
      <c r="G343" s="118">
        <f>TAB_!F476</f>
        <v>4</v>
      </c>
      <c r="H343" s="118">
        <f>TAB_!G476</f>
        <v>3</v>
      </c>
      <c r="I343" s="118">
        <f>TAB_!H476</f>
        <v>4</v>
      </c>
      <c r="J343" s="118">
        <f>TAB_!I476</f>
        <v>2</v>
      </c>
      <c r="K343" s="118">
        <f>TAB_!J476</f>
        <v>4</v>
      </c>
      <c r="L343" s="118">
        <f>TAB_!K476</f>
        <v>4</v>
      </c>
      <c r="M343" s="118">
        <f>TAB_!L476</f>
        <v>8</v>
      </c>
      <c r="N343" s="118">
        <f>TAB_!M476</f>
        <v>9</v>
      </c>
      <c r="O343" s="118">
        <f>TAB_!N476</f>
        <v>12</v>
      </c>
      <c r="P343" s="118">
        <f>TAB_!O476</f>
        <v>13</v>
      </c>
      <c r="Q343" s="118">
        <f>TAB_!P476</f>
        <v>4</v>
      </c>
      <c r="R343" s="118">
        <f>TAB_!Q476</f>
        <v>3</v>
      </c>
      <c r="S343" s="118">
        <f>TAB_!R476</f>
        <v>9</v>
      </c>
      <c r="T343" s="118">
        <f>TAB_!S476</f>
        <v>6</v>
      </c>
      <c r="U343" s="118">
        <f>TAB_!T476</f>
        <v>9</v>
      </c>
      <c r="V343" s="118">
        <f>TAB_!U476</f>
        <v>7</v>
      </c>
      <c r="W343" s="118">
        <f>TAB_!V476</f>
        <v>24</v>
      </c>
      <c r="X343" s="119">
        <f>TAB_!W476</f>
        <v>271</v>
      </c>
    </row>
    <row r="344" spans="2:24">
      <c r="B344" s="108" t="str">
        <f>TAB_!A477</f>
        <v>TOP TWO BOX</v>
      </c>
      <c r="C344" s="101">
        <f>TAB_!B477</f>
        <v>73.81</v>
      </c>
      <c r="D344" s="30">
        <f>TAB_!C477</f>
        <v>100</v>
      </c>
      <c r="E344" s="30">
        <f>TAB_!D477</f>
        <v>100</v>
      </c>
      <c r="F344" s="30">
        <f>TAB_!E477</f>
        <v>100</v>
      </c>
      <c r="G344" s="30">
        <f>TAB_!F477</f>
        <v>75</v>
      </c>
      <c r="H344" s="30">
        <f>TAB_!G477</f>
        <v>100</v>
      </c>
      <c r="I344" s="30">
        <f>TAB_!H477</f>
        <v>100</v>
      </c>
      <c r="J344" s="30">
        <f>TAB_!I477</f>
        <v>100</v>
      </c>
      <c r="K344" s="30">
        <f>TAB_!J477</f>
        <v>100</v>
      </c>
      <c r="L344" s="30">
        <f>TAB_!K477</f>
        <v>100</v>
      </c>
      <c r="M344" s="30">
        <f>TAB_!L477</f>
        <v>87.5</v>
      </c>
      <c r="N344" s="30">
        <f>TAB_!M477</f>
        <v>88.89</v>
      </c>
      <c r="O344" s="30">
        <f>TAB_!N477</f>
        <v>66.67</v>
      </c>
      <c r="P344" s="30">
        <f>TAB_!O477</f>
        <v>100</v>
      </c>
      <c r="Q344" s="30">
        <f>TAB_!P477</f>
        <v>100</v>
      </c>
      <c r="R344" s="30">
        <f>TAB_!Q477</f>
        <v>100</v>
      </c>
      <c r="S344" s="30">
        <f>TAB_!R477</f>
        <v>100</v>
      </c>
      <c r="T344" s="30">
        <f>TAB_!S477</f>
        <v>100</v>
      </c>
      <c r="U344" s="30">
        <f>TAB_!T477</f>
        <v>77.78</v>
      </c>
      <c r="V344" s="30">
        <f>TAB_!U477</f>
        <v>71.430000000000007</v>
      </c>
      <c r="W344" s="30">
        <f>TAB_!V477</f>
        <v>83.33</v>
      </c>
      <c r="X344" s="115">
        <f>TAB_!W477</f>
        <v>82.29</v>
      </c>
    </row>
    <row r="345" spans="2:24">
      <c r="B345" s="103" t="str">
        <f>TAB_!A478</f>
        <v>BOTTOM TWO BOX</v>
      </c>
      <c r="C345" s="100">
        <f>TAB_!B478</f>
        <v>7.94</v>
      </c>
      <c r="D345" s="32">
        <f>TAB_!C478</f>
        <v>0</v>
      </c>
      <c r="E345" s="32">
        <f>TAB_!D478</f>
        <v>0</v>
      </c>
      <c r="F345" s="32">
        <f>TAB_!E478</f>
        <v>0</v>
      </c>
      <c r="G345" s="32">
        <f>TAB_!F478</f>
        <v>0</v>
      </c>
      <c r="H345" s="32">
        <f>TAB_!G478</f>
        <v>0</v>
      </c>
      <c r="I345" s="32">
        <f>TAB_!H478</f>
        <v>0</v>
      </c>
      <c r="J345" s="32">
        <f>TAB_!I478</f>
        <v>0</v>
      </c>
      <c r="K345" s="32">
        <f>TAB_!J478</f>
        <v>0</v>
      </c>
      <c r="L345" s="32">
        <f>TAB_!K478</f>
        <v>0</v>
      </c>
      <c r="M345" s="32">
        <f>TAB_!L478</f>
        <v>0</v>
      </c>
      <c r="N345" s="32">
        <f>TAB_!M478</f>
        <v>0</v>
      </c>
      <c r="O345" s="32">
        <f>TAB_!N478</f>
        <v>0</v>
      </c>
      <c r="P345" s="32">
        <f>TAB_!O478</f>
        <v>0</v>
      </c>
      <c r="Q345" s="32">
        <f>TAB_!P478</f>
        <v>0</v>
      </c>
      <c r="R345" s="32">
        <f>TAB_!Q478</f>
        <v>0</v>
      </c>
      <c r="S345" s="32">
        <f>TAB_!R478</f>
        <v>0</v>
      </c>
      <c r="T345" s="32">
        <f>TAB_!S478</f>
        <v>0</v>
      </c>
      <c r="U345" s="32">
        <f>TAB_!T478</f>
        <v>0</v>
      </c>
      <c r="V345" s="32">
        <f>TAB_!U478</f>
        <v>0</v>
      </c>
      <c r="W345" s="32">
        <f>TAB_!V478</f>
        <v>4.17</v>
      </c>
      <c r="X345" s="114">
        <f>TAB_!W478</f>
        <v>4.0599999999999996</v>
      </c>
    </row>
    <row r="346" spans="2:24">
      <c r="B346" s="108" t="str">
        <f>TAB_!A479</f>
        <v>Media Escala de 1 a 5</v>
      </c>
      <c r="C346" s="102">
        <f>TAB_!B479</f>
        <v>4</v>
      </c>
      <c r="D346" s="31">
        <f>TAB_!C479</f>
        <v>4.7</v>
      </c>
      <c r="E346" s="31">
        <f>TAB_!D479</f>
        <v>4.5999999999999996</v>
      </c>
      <c r="F346" s="31">
        <f>TAB_!E479</f>
        <v>4.4000000000000004</v>
      </c>
      <c r="G346" s="31">
        <f>TAB_!F479</f>
        <v>5</v>
      </c>
      <c r="H346" s="31">
        <f>TAB_!G479</f>
        <v>4</v>
      </c>
      <c r="I346" s="31">
        <f>TAB_!H479</f>
        <v>4.3</v>
      </c>
      <c r="J346" s="31">
        <f>TAB_!I479</f>
        <v>5</v>
      </c>
      <c r="K346" s="31">
        <f>TAB_!J479</f>
        <v>4.8</v>
      </c>
      <c r="L346" s="31">
        <f>TAB_!K479</f>
        <v>5</v>
      </c>
      <c r="M346" s="31">
        <f>TAB_!L479</f>
        <v>5</v>
      </c>
      <c r="N346" s="31">
        <f>TAB_!M479</f>
        <v>4.8</v>
      </c>
      <c r="O346" s="31">
        <f>TAB_!N479</f>
        <v>4.3</v>
      </c>
      <c r="P346" s="31">
        <f>TAB_!O479</f>
        <v>4.8</v>
      </c>
      <c r="Q346" s="31">
        <f>TAB_!P479</f>
        <v>4.8</v>
      </c>
      <c r="R346" s="31">
        <f>TAB_!Q479</f>
        <v>5</v>
      </c>
      <c r="S346" s="31">
        <f>TAB_!R479</f>
        <v>4.8</v>
      </c>
      <c r="T346" s="31">
        <f>TAB_!S479</f>
        <v>4.3</v>
      </c>
      <c r="U346" s="31">
        <f>TAB_!T479</f>
        <v>4.9000000000000004</v>
      </c>
      <c r="V346" s="31">
        <f>TAB_!U479</f>
        <v>4.0999999999999996</v>
      </c>
      <c r="W346" s="31">
        <f>TAB_!V479</f>
        <v>4.4000000000000004</v>
      </c>
      <c r="X346" s="116">
        <f>TAB_!W479</f>
        <v>4.3</v>
      </c>
    </row>
    <row r="347" spans="2:24" ht="15.75" thickBot="1">
      <c r="B347" s="109" t="str">
        <f>TAB_!A480</f>
        <v>Índice Escala de 1 a 100</v>
      </c>
      <c r="C347" s="120">
        <f>TAB_!B480</f>
        <v>75.7</v>
      </c>
      <c r="D347" s="121">
        <f>TAB_!C480</f>
        <v>91.7</v>
      </c>
      <c r="E347" s="121">
        <f>TAB_!D480</f>
        <v>88.9</v>
      </c>
      <c r="F347" s="121">
        <f>TAB_!E480</f>
        <v>85</v>
      </c>
      <c r="G347" s="121">
        <f>TAB_!F480</f>
        <v>100</v>
      </c>
      <c r="H347" s="121">
        <f>TAB_!G480</f>
        <v>75</v>
      </c>
      <c r="I347" s="121">
        <f>TAB_!H480</f>
        <v>81.3</v>
      </c>
      <c r="J347" s="121">
        <f>TAB_!I480</f>
        <v>100</v>
      </c>
      <c r="K347" s="121">
        <f>TAB_!J480</f>
        <v>93.8</v>
      </c>
      <c r="L347" s="121">
        <f>TAB_!K480</f>
        <v>100</v>
      </c>
      <c r="M347" s="121">
        <f>TAB_!L480</f>
        <v>100</v>
      </c>
      <c r="N347" s="121">
        <f>TAB_!M480</f>
        <v>93.8</v>
      </c>
      <c r="O347" s="121">
        <f>TAB_!N480</f>
        <v>82.5</v>
      </c>
      <c r="P347" s="121">
        <f>TAB_!O480</f>
        <v>94.2</v>
      </c>
      <c r="Q347" s="121">
        <f>TAB_!P480</f>
        <v>93.8</v>
      </c>
      <c r="R347" s="121">
        <f>TAB_!Q480</f>
        <v>100</v>
      </c>
      <c r="S347" s="121">
        <f>TAB_!R480</f>
        <v>94.4</v>
      </c>
      <c r="T347" s="121">
        <f>TAB_!S480</f>
        <v>83.3</v>
      </c>
      <c r="U347" s="121">
        <f>TAB_!T480</f>
        <v>96.4</v>
      </c>
      <c r="V347" s="121">
        <f>TAB_!U480</f>
        <v>78.599999999999994</v>
      </c>
      <c r="W347" s="121">
        <f>TAB_!V480</f>
        <v>85.2</v>
      </c>
      <c r="X347" s="122">
        <f>TAB_!W480</f>
        <v>83.4</v>
      </c>
    </row>
    <row r="348" spans="2:24">
      <c r="B348" s="13"/>
    </row>
    <row r="349" spans="2:24">
      <c r="B349" s="13"/>
    </row>
    <row r="350" spans="2:24">
      <c r="B350" s="13" t="str">
        <f>TAB_!A483</f>
        <v>#En qué medida considera usted que la toma de decisiones, administración y evaluación de las siguientes funciones y recursos institucionales</v>
      </c>
    </row>
    <row r="351" spans="2:24" ht="15.75" thickBot="1">
      <c r="B351" s="13" t="str">
        <f>TAB_!A484</f>
        <v>#se desarrolla en el marco del Proyecto Educativo Institucional (PEI): Recursos físicos</v>
      </c>
    </row>
    <row r="352" spans="2:24">
      <c r="B352" s="107" t="str">
        <f>TAB_!A491</f>
        <v>(1)En ninguna medida</v>
      </c>
      <c r="C352" s="106">
        <f>TAB_!B491</f>
        <v>2.38</v>
      </c>
      <c r="D352" s="105">
        <f>TAB_!C491</f>
        <v>0</v>
      </c>
      <c r="E352" s="105">
        <f>TAB_!D491</f>
        <v>0</v>
      </c>
      <c r="F352" s="105">
        <f>TAB_!E491</f>
        <v>0</v>
      </c>
      <c r="G352" s="105">
        <f>TAB_!F491</f>
        <v>0</v>
      </c>
      <c r="H352" s="105">
        <f>TAB_!G491</f>
        <v>0</v>
      </c>
      <c r="I352" s="105">
        <f>TAB_!H491</f>
        <v>0</v>
      </c>
      <c r="J352" s="105">
        <f>TAB_!I491</f>
        <v>0</v>
      </c>
      <c r="K352" s="105">
        <f>TAB_!J491</f>
        <v>0</v>
      </c>
      <c r="L352" s="105">
        <f>TAB_!K491</f>
        <v>0</v>
      </c>
      <c r="M352" s="105">
        <f>TAB_!L491</f>
        <v>0</v>
      </c>
      <c r="N352" s="105">
        <f>TAB_!M491</f>
        <v>0</v>
      </c>
      <c r="O352" s="105">
        <f>TAB_!N491</f>
        <v>0</v>
      </c>
      <c r="P352" s="105">
        <f>TAB_!O491</f>
        <v>0</v>
      </c>
      <c r="Q352" s="105">
        <f>TAB_!P491</f>
        <v>0</v>
      </c>
      <c r="R352" s="105">
        <f>TAB_!Q491</f>
        <v>0</v>
      </c>
      <c r="S352" s="105">
        <f>TAB_!R491</f>
        <v>0</v>
      </c>
      <c r="T352" s="105">
        <f>TAB_!S491</f>
        <v>0</v>
      </c>
      <c r="U352" s="105">
        <f>TAB_!T491</f>
        <v>0</v>
      </c>
      <c r="V352" s="105">
        <f>TAB_!U491</f>
        <v>0</v>
      </c>
      <c r="W352" s="105">
        <f>TAB_!V491</f>
        <v>0</v>
      </c>
      <c r="X352" s="113">
        <f>TAB_!W491</f>
        <v>1.1100000000000001</v>
      </c>
    </row>
    <row r="353" spans="2:24">
      <c r="B353" s="103" t="str">
        <f>TAB_!A492</f>
        <v>(2)En muy baja medida</v>
      </c>
      <c r="C353" s="100">
        <f>TAB_!B492</f>
        <v>3.17</v>
      </c>
      <c r="D353" s="32">
        <f>TAB_!C492</f>
        <v>0</v>
      </c>
      <c r="E353" s="32">
        <f>TAB_!D492</f>
        <v>0</v>
      </c>
      <c r="F353" s="32">
        <f>TAB_!E492</f>
        <v>0</v>
      </c>
      <c r="G353" s="32">
        <f>TAB_!F492</f>
        <v>0</v>
      </c>
      <c r="H353" s="32">
        <f>TAB_!G492</f>
        <v>0</v>
      </c>
      <c r="I353" s="32">
        <f>TAB_!H492</f>
        <v>0</v>
      </c>
      <c r="J353" s="32">
        <f>TAB_!I492</f>
        <v>0</v>
      </c>
      <c r="K353" s="32">
        <f>TAB_!J492</f>
        <v>0</v>
      </c>
      <c r="L353" s="32">
        <f>TAB_!K492</f>
        <v>0</v>
      </c>
      <c r="M353" s="32">
        <f>TAB_!L492</f>
        <v>0</v>
      </c>
      <c r="N353" s="32">
        <f>TAB_!M492</f>
        <v>0</v>
      </c>
      <c r="O353" s="32">
        <f>TAB_!N492</f>
        <v>0</v>
      </c>
      <c r="P353" s="32">
        <f>TAB_!O492</f>
        <v>0</v>
      </c>
      <c r="Q353" s="32">
        <f>TAB_!P492</f>
        <v>0</v>
      </c>
      <c r="R353" s="32">
        <f>TAB_!Q492</f>
        <v>0</v>
      </c>
      <c r="S353" s="32">
        <f>TAB_!R492</f>
        <v>0</v>
      </c>
      <c r="T353" s="32">
        <f>TAB_!S492</f>
        <v>0</v>
      </c>
      <c r="U353" s="32">
        <f>TAB_!T492</f>
        <v>0</v>
      </c>
      <c r="V353" s="32">
        <f>TAB_!U492</f>
        <v>0</v>
      </c>
      <c r="W353" s="32">
        <f>TAB_!V492</f>
        <v>4.17</v>
      </c>
      <c r="X353" s="114">
        <f>TAB_!W492</f>
        <v>1.85</v>
      </c>
    </row>
    <row r="354" spans="2:24">
      <c r="B354" s="103" t="str">
        <f>TAB_!A493</f>
        <v>(3)En baja medida</v>
      </c>
      <c r="C354" s="100">
        <f>TAB_!B493</f>
        <v>5.56</v>
      </c>
      <c r="D354" s="32">
        <f>TAB_!C493</f>
        <v>0</v>
      </c>
      <c r="E354" s="32">
        <f>TAB_!D493</f>
        <v>0</v>
      </c>
      <c r="F354" s="32">
        <f>TAB_!E493</f>
        <v>0</v>
      </c>
      <c r="G354" s="32">
        <f>TAB_!F493</f>
        <v>0</v>
      </c>
      <c r="H354" s="32">
        <f>TAB_!G493</f>
        <v>0</v>
      </c>
      <c r="I354" s="32">
        <f>TAB_!H493</f>
        <v>0</v>
      </c>
      <c r="J354" s="32">
        <f>TAB_!I493</f>
        <v>0</v>
      </c>
      <c r="K354" s="32">
        <f>TAB_!J493</f>
        <v>0</v>
      </c>
      <c r="L354" s="32">
        <f>TAB_!K493</f>
        <v>0</v>
      </c>
      <c r="M354" s="32">
        <f>TAB_!L493</f>
        <v>0</v>
      </c>
      <c r="N354" s="32">
        <f>TAB_!M493</f>
        <v>0</v>
      </c>
      <c r="O354" s="32">
        <f>TAB_!N493</f>
        <v>0</v>
      </c>
      <c r="P354" s="32">
        <f>TAB_!O493</f>
        <v>0</v>
      </c>
      <c r="Q354" s="32">
        <f>TAB_!P493</f>
        <v>0</v>
      </c>
      <c r="R354" s="32">
        <f>TAB_!Q493</f>
        <v>0</v>
      </c>
      <c r="S354" s="32">
        <f>TAB_!R493</f>
        <v>0</v>
      </c>
      <c r="T354" s="32">
        <f>TAB_!S493</f>
        <v>0</v>
      </c>
      <c r="U354" s="32">
        <f>TAB_!T493</f>
        <v>0</v>
      </c>
      <c r="V354" s="32">
        <f>TAB_!U493</f>
        <v>28.57</v>
      </c>
      <c r="W354" s="32">
        <f>TAB_!V493</f>
        <v>4.17</v>
      </c>
      <c r="X354" s="114">
        <f>TAB_!W493</f>
        <v>3.69</v>
      </c>
    </row>
    <row r="355" spans="2:24">
      <c r="B355" s="103" t="str">
        <f>TAB_!A494</f>
        <v>(4)En alta medida</v>
      </c>
      <c r="C355" s="100">
        <f>TAB_!B494</f>
        <v>42.06</v>
      </c>
      <c r="D355" s="32">
        <f>TAB_!C494</f>
        <v>33.33</v>
      </c>
      <c r="E355" s="32">
        <f>TAB_!D494</f>
        <v>33.33</v>
      </c>
      <c r="F355" s="32">
        <f>TAB_!E494</f>
        <v>40</v>
      </c>
      <c r="G355" s="32">
        <f>TAB_!F494</f>
        <v>0</v>
      </c>
      <c r="H355" s="32">
        <f>TAB_!G494</f>
        <v>33.33</v>
      </c>
      <c r="I355" s="32">
        <f>TAB_!H494</f>
        <v>50</v>
      </c>
      <c r="J355" s="32">
        <f>TAB_!I494</f>
        <v>50</v>
      </c>
      <c r="K355" s="32">
        <f>TAB_!J494</f>
        <v>25</v>
      </c>
      <c r="L355" s="32">
        <f>TAB_!K494</f>
        <v>0</v>
      </c>
      <c r="M355" s="32">
        <f>TAB_!L494</f>
        <v>12.5</v>
      </c>
      <c r="N355" s="32">
        <f>TAB_!M494</f>
        <v>0</v>
      </c>
      <c r="O355" s="32">
        <f>TAB_!N494</f>
        <v>33.33</v>
      </c>
      <c r="P355" s="32">
        <f>TAB_!O494</f>
        <v>15.38</v>
      </c>
      <c r="Q355" s="32">
        <f>TAB_!P494</f>
        <v>50</v>
      </c>
      <c r="R355" s="32">
        <f>TAB_!Q494</f>
        <v>0</v>
      </c>
      <c r="S355" s="32">
        <f>TAB_!R494</f>
        <v>11.11</v>
      </c>
      <c r="T355" s="32">
        <f>TAB_!S494</f>
        <v>16.670000000000002</v>
      </c>
      <c r="U355" s="32">
        <f>TAB_!T494</f>
        <v>0</v>
      </c>
      <c r="V355" s="32">
        <f>TAB_!U494</f>
        <v>28.57</v>
      </c>
      <c r="W355" s="32">
        <f>TAB_!V494</f>
        <v>37.5</v>
      </c>
      <c r="X355" s="114">
        <f>TAB_!W494</f>
        <v>32.1</v>
      </c>
    </row>
    <row r="356" spans="2:24">
      <c r="B356" s="103" t="str">
        <f>TAB_!A495</f>
        <v>(5)En muy alta medida</v>
      </c>
      <c r="C356" s="100">
        <f>TAB_!B495</f>
        <v>40.479999999999997</v>
      </c>
      <c r="D356" s="32">
        <f>TAB_!C495</f>
        <v>66.67</v>
      </c>
      <c r="E356" s="32">
        <f>TAB_!D495</f>
        <v>66.67</v>
      </c>
      <c r="F356" s="32">
        <f>TAB_!E495</f>
        <v>60</v>
      </c>
      <c r="G356" s="32">
        <f>TAB_!F495</f>
        <v>75</v>
      </c>
      <c r="H356" s="32">
        <f>TAB_!G495</f>
        <v>66.67</v>
      </c>
      <c r="I356" s="32">
        <f>TAB_!H495</f>
        <v>50</v>
      </c>
      <c r="J356" s="32">
        <f>TAB_!I495</f>
        <v>50</v>
      </c>
      <c r="K356" s="32">
        <f>TAB_!J495</f>
        <v>75</v>
      </c>
      <c r="L356" s="32">
        <f>TAB_!K495</f>
        <v>100</v>
      </c>
      <c r="M356" s="32">
        <f>TAB_!L495</f>
        <v>87.5</v>
      </c>
      <c r="N356" s="32">
        <f>TAB_!M495</f>
        <v>88.89</v>
      </c>
      <c r="O356" s="32">
        <f>TAB_!N495</f>
        <v>50</v>
      </c>
      <c r="P356" s="32">
        <f>TAB_!O495</f>
        <v>84.62</v>
      </c>
      <c r="Q356" s="32">
        <f>TAB_!P495</f>
        <v>50</v>
      </c>
      <c r="R356" s="32">
        <f>TAB_!Q495</f>
        <v>100</v>
      </c>
      <c r="S356" s="32">
        <f>TAB_!R495</f>
        <v>88.89</v>
      </c>
      <c r="T356" s="32">
        <f>TAB_!S495</f>
        <v>66.67</v>
      </c>
      <c r="U356" s="32">
        <f>TAB_!T495</f>
        <v>88.89</v>
      </c>
      <c r="V356" s="32">
        <f>TAB_!U495</f>
        <v>42.86</v>
      </c>
      <c r="W356" s="32">
        <f>TAB_!V495</f>
        <v>54.17</v>
      </c>
      <c r="X356" s="114">
        <f>TAB_!W495</f>
        <v>56.09</v>
      </c>
    </row>
    <row r="357" spans="2:24">
      <c r="B357" s="103" t="str">
        <f>TAB_!A496</f>
        <v>NS/NA</v>
      </c>
      <c r="C357" s="100">
        <f>TAB_!B496</f>
        <v>6.35</v>
      </c>
      <c r="D357" s="32">
        <f>TAB_!C496</f>
        <v>0</v>
      </c>
      <c r="E357" s="32">
        <f>TAB_!D496</f>
        <v>0</v>
      </c>
      <c r="F357" s="32">
        <f>TAB_!E496</f>
        <v>0</v>
      </c>
      <c r="G357" s="32">
        <f>TAB_!F496</f>
        <v>25</v>
      </c>
      <c r="H357" s="32">
        <f>TAB_!G496</f>
        <v>0</v>
      </c>
      <c r="I357" s="32">
        <f>TAB_!H496</f>
        <v>0</v>
      </c>
      <c r="J357" s="32">
        <f>TAB_!I496</f>
        <v>0</v>
      </c>
      <c r="K357" s="32">
        <f>TAB_!J496</f>
        <v>0</v>
      </c>
      <c r="L357" s="32">
        <f>TAB_!K496</f>
        <v>0</v>
      </c>
      <c r="M357" s="32">
        <f>TAB_!L496</f>
        <v>0</v>
      </c>
      <c r="N357" s="32">
        <f>TAB_!M496</f>
        <v>11.11</v>
      </c>
      <c r="O357" s="32">
        <f>TAB_!N496</f>
        <v>16.670000000000002</v>
      </c>
      <c r="P357" s="32">
        <f>TAB_!O496</f>
        <v>0</v>
      </c>
      <c r="Q357" s="32">
        <f>TAB_!P496</f>
        <v>0</v>
      </c>
      <c r="R357" s="32">
        <f>TAB_!Q496</f>
        <v>0</v>
      </c>
      <c r="S357" s="32">
        <f>TAB_!R496</f>
        <v>0</v>
      </c>
      <c r="T357" s="32">
        <f>TAB_!S496</f>
        <v>16.670000000000002</v>
      </c>
      <c r="U357" s="32">
        <f>TAB_!T496</f>
        <v>11.11</v>
      </c>
      <c r="V357" s="32">
        <f>TAB_!U496</f>
        <v>0</v>
      </c>
      <c r="W357" s="32">
        <f>TAB_!V496</f>
        <v>0</v>
      </c>
      <c r="X357" s="114">
        <f>TAB_!W496</f>
        <v>5.17</v>
      </c>
    </row>
    <row r="358" spans="2:24">
      <c r="B358" s="103" t="str">
        <f>TAB_!A497</f>
        <v>Total</v>
      </c>
      <c r="C358" s="100">
        <f>TAB_!B497</f>
        <v>100</v>
      </c>
      <c r="D358" s="32">
        <f>TAB_!C497</f>
        <v>100</v>
      </c>
      <c r="E358" s="32">
        <f>TAB_!D497</f>
        <v>100</v>
      </c>
      <c r="F358" s="32">
        <f>TAB_!E497</f>
        <v>100</v>
      </c>
      <c r="G358" s="32">
        <f>TAB_!F497</f>
        <v>100</v>
      </c>
      <c r="H358" s="32">
        <f>TAB_!G497</f>
        <v>100</v>
      </c>
      <c r="I358" s="32">
        <f>TAB_!H497</f>
        <v>100</v>
      </c>
      <c r="J358" s="32">
        <f>TAB_!I497</f>
        <v>100</v>
      </c>
      <c r="K358" s="32">
        <f>TAB_!J497</f>
        <v>100</v>
      </c>
      <c r="L358" s="32">
        <f>TAB_!K497</f>
        <v>100</v>
      </c>
      <c r="M358" s="32">
        <f>TAB_!L497</f>
        <v>100</v>
      </c>
      <c r="N358" s="32">
        <f>TAB_!M497</f>
        <v>100</v>
      </c>
      <c r="O358" s="32">
        <f>TAB_!N497</f>
        <v>100</v>
      </c>
      <c r="P358" s="32">
        <f>TAB_!O497</f>
        <v>100</v>
      </c>
      <c r="Q358" s="32">
        <f>TAB_!P497</f>
        <v>100</v>
      </c>
      <c r="R358" s="32">
        <f>TAB_!Q497</f>
        <v>100</v>
      </c>
      <c r="S358" s="32">
        <f>TAB_!R497</f>
        <v>100</v>
      </c>
      <c r="T358" s="32">
        <f>TAB_!S497</f>
        <v>100</v>
      </c>
      <c r="U358" s="32">
        <f>TAB_!T497</f>
        <v>100</v>
      </c>
      <c r="V358" s="32">
        <f>TAB_!U497</f>
        <v>100</v>
      </c>
      <c r="W358" s="32">
        <f>TAB_!V497</f>
        <v>100</v>
      </c>
      <c r="X358" s="114">
        <f>TAB_!W497</f>
        <v>100</v>
      </c>
    </row>
    <row r="359" spans="2:24">
      <c r="B359" s="104" t="str">
        <f>TAB_!A498</f>
        <v>Numero de entrevistados</v>
      </c>
      <c r="C359" s="117">
        <f>TAB_!B498</f>
        <v>126</v>
      </c>
      <c r="D359" s="118">
        <f>TAB_!C498</f>
        <v>6</v>
      </c>
      <c r="E359" s="118">
        <f>TAB_!D498</f>
        <v>9</v>
      </c>
      <c r="F359" s="118">
        <f>TAB_!E498</f>
        <v>5</v>
      </c>
      <c r="G359" s="118">
        <f>TAB_!F498</f>
        <v>4</v>
      </c>
      <c r="H359" s="118">
        <f>TAB_!G498</f>
        <v>3</v>
      </c>
      <c r="I359" s="118">
        <f>TAB_!H498</f>
        <v>4</v>
      </c>
      <c r="J359" s="118">
        <f>TAB_!I498</f>
        <v>2</v>
      </c>
      <c r="K359" s="118">
        <f>TAB_!J498</f>
        <v>4</v>
      </c>
      <c r="L359" s="118">
        <f>TAB_!K498</f>
        <v>4</v>
      </c>
      <c r="M359" s="118">
        <f>TAB_!L498</f>
        <v>8</v>
      </c>
      <c r="N359" s="118">
        <f>TAB_!M498</f>
        <v>9</v>
      </c>
      <c r="O359" s="118">
        <f>TAB_!N498</f>
        <v>12</v>
      </c>
      <c r="P359" s="118">
        <f>TAB_!O498</f>
        <v>13</v>
      </c>
      <c r="Q359" s="118">
        <f>TAB_!P498</f>
        <v>4</v>
      </c>
      <c r="R359" s="118">
        <f>TAB_!Q498</f>
        <v>3</v>
      </c>
      <c r="S359" s="118">
        <f>TAB_!R498</f>
        <v>9</v>
      </c>
      <c r="T359" s="118">
        <f>TAB_!S498</f>
        <v>6</v>
      </c>
      <c r="U359" s="118">
        <f>TAB_!T498</f>
        <v>9</v>
      </c>
      <c r="V359" s="118">
        <f>TAB_!U498</f>
        <v>7</v>
      </c>
      <c r="W359" s="118">
        <f>TAB_!V498</f>
        <v>24</v>
      </c>
      <c r="X359" s="119">
        <f>TAB_!W498</f>
        <v>271</v>
      </c>
    </row>
    <row r="360" spans="2:24">
      <c r="B360" s="108" t="str">
        <f>TAB_!A499</f>
        <v>TOP TWO BOX</v>
      </c>
      <c r="C360" s="101">
        <f>TAB_!B499</f>
        <v>82.54</v>
      </c>
      <c r="D360" s="30">
        <f>TAB_!C499</f>
        <v>100</v>
      </c>
      <c r="E360" s="30">
        <f>TAB_!D499</f>
        <v>100</v>
      </c>
      <c r="F360" s="30">
        <f>TAB_!E499</f>
        <v>100</v>
      </c>
      <c r="G360" s="30">
        <f>TAB_!F499</f>
        <v>75</v>
      </c>
      <c r="H360" s="30">
        <f>TAB_!G499</f>
        <v>100</v>
      </c>
      <c r="I360" s="30">
        <f>TAB_!H499</f>
        <v>100</v>
      </c>
      <c r="J360" s="30">
        <f>TAB_!I499</f>
        <v>100</v>
      </c>
      <c r="K360" s="30">
        <f>TAB_!J499</f>
        <v>100</v>
      </c>
      <c r="L360" s="30">
        <f>TAB_!K499</f>
        <v>100</v>
      </c>
      <c r="M360" s="30">
        <f>TAB_!L499</f>
        <v>100</v>
      </c>
      <c r="N360" s="30">
        <f>TAB_!M499</f>
        <v>88.89</v>
      </c>
      <c r="O360" s="30">
        <f>TAB_!N499</f>
        <v>83.33</v>
      </c>
      <c r="P360" s="30">
        <f>TAB_!O499</f>
        <v>100</v>
      </c>
      <c r="Q360" s="30">
        <f>TAB_!P499</f>
        <v>100</v>
      </c>
      <c r="R360" s="30">
        <f>TAB_!Q499</f>
        <v>100</v>
      </c>
      <c r="S360" s="30">
        <f>TAB_!R499</f>
        <v>100</v>
      </c>
      <c r="T360" s="30">
        <f>TAB_!S499</f>
        <v>83.33</v>
      </c>
      <c r="U360" s="30">
        <f>TAB_!T499</f>
        <v>88.89</v>
      </c>
      <c r="V360" s="30">
        <f>TAB_!U499</f>
        <v>71.430000000000007</v>
      </c>
      <c r="W360" s="30">
        <f>TAB_!V499</f>
        <v>91.67</v>
      </c>
      <c r="X360" s="115">
        <f>TAB_!W499</f>
        <v>88.19</v>
      </c>
    </row>
    <row r="361" spans="2:24">
      <c r="B361" s="103" t="str">
        <f>TAB_!A500</f>
        <v>BOTTOM TWO BOX</v>
      </c>
      <c r="C361" s="100">
        <f>TAB_!B500</f>
        <v>5.56</v>
      </c>
      <c r="D361" s="32">
        <f>TAB_!C500</f>
        <v>0</v>
      </c>
      <c r="E361" s="32">
        <f>TAB_!D500</f>
        <v>0</v>
      </c>
      <c r="F361" s="32">
        <f>TAB_!E500</f>
        <v>0</v>
      </c>
      <c r="G361" s="32">
        <f>TAB_!F500</f>
        <v>0</v>
      </c>
      <c r="H361" s="32">
        <f>TAB_!G500</f>
        <v>0</v>
      </c>
      <c r="I361" s="32">
        <f>TAB_!H500</f>
        <v>0</v>
      </c>
      <c r="J361" s="32">
        <f>TAB_!I500</f>
        <v>0</v>
      </c>
      <c r="K361" s="32">
        <f>TAB_!J500</f>
        <v>0</v>
      </c>
      <c r="L361" s="32">
        <f>TAB_!K500</f>
        <v>0</v>
      </c>
      <c r="M361" s="32">
        <f>TAB_!L500</f>
        <v>0</v>
      </c>
      <c r="N361" s="32">
        <f>TAB_!M500</f>
        <v>0</v>
      </c>
      <c r="O361" s="32">
        <f>TAB_!N500</f>
        <v>0</v>
      </c>
      <c r="P361" s="32">
        <f>TAB_!O500</f>
        <v>0</v>
      </c>
      <c r="Q361" s="32">
        <f>TAB_!P500</f>
        <v>0</v>
      </c>
      <c r="R361" s="32">
        <f>TAB_!Q500</f>
        <v>0</v>
      </c>
      <c r="S361" s="32">
        <f>TAB_!R500</f>
        <v>0</v>
      </c>
      <c r="T361" s="32">
        <f>TAB_!S500</f>
        <v>0</v>
      </c>
      <c r="U361" s="32">
        <f>TAB_!T500</f>
        <v>0</v>
      </c>
      <c r="V361" s="32">
        <f>TAB_!U500</f>
        <v>0</v>
      </c>
      <c r="W361" s="32">
        <f>TAB_!V500</f>
        <v>4.17</v>
      </c>
      <c r="X361" s="114">
        <f>TAB_!W500</f>
        <v>2.95</v>
      </c>
    </row>
    <row r="362" spans="2:24">
      <c r="B362" s="108" t="str">
        <f>TAB_!A501</f>
        <v>Media Escala de 1 a 5</v>
      </c>
      <c r="C362" s="102">
        <f>TAB_!B501</f>
        <v>4.2</v>
      </c>
      <c r="D362" s="31">
        <f>TAB_!C501</f>
        <v>4.7</v>
      </c>
      <c r="E362" s="31">
        <f>TAB_!D501</f>
        <v>4.7</v>
      </c>
      <c r="F362" s="31">
        <f>TAB_!E501</f>
        <v>4.5999999999999996</v>
      </c>
      <c r="G362" s="31">
        <f>TAB_!F501</f>
        <v>5</v>
      </c>
      <c r="H362" s="31">
        <f>TAB_!G501</f>
        <v>4.7</v>
      </c>
      <c r="I362" s="31">
        <f>TAB_!H501</f>
        <v>4.5</v>
      </c>
      <c r="J362" s="31">
        <f>TAB_!I501</f>
        <v>4.5</v>
      </c>
      <c r="K362" s="31">
        <f>TAB_!J501</f>
        <v>4.8</v>
      </c>
      <c r="L362" s="31">
        <f>TAB_!K501</f>
        <v>5</v>
      </c>
      <c r="M362" s="31">
        <f>TAB_!L501</f>
        <v>4.9000000000000004</v>
      </c>
      <c r="N362" s="31">
        <f>TAB_!M501</f>
        <v>5</v>
      </c>
      <c r="O362" s="31">
        <f>TAB_!N501</f>
        <v>4.5999999999999996</v>
      </c>
      <c r="P362" s="31">
        <f>TAB_!O501</f>
        <v>4.8</v>
      </c>
      <c r="Q362" s="31">
        <f>TAB_!P501</f>
        <v>4.5</v>
      </c>
      <c r="R362" s="31">
        <f>TAB_!Q501</f>
        <v>5</v>
      </c>
      <c r="S362" s="31">
        <f>TAB_!R501</f>
        <v>4.9000000000000004</v>
      </c>
      <c r="T362" s="31">
        <f>TAB_!S501</f>
        <v>4.8</v>
      </c>
      <c r="U362" s="31">
        <f>TAB_!T501</f>
        <v>5</v>
      </c>
      <c r="V362" s="31">
        <f>TAB_!U501</f>
        <v>4.0999999999999996</v>
      </c>
      <c r="W362" s="31">
        <f>TAB_!V501</f>
        <v>4.4000000000000004</v>
      </c>
      <c r="X362" s="116">
        <f>TAB_!W501</f>
        <v>4.5</v>
      </c>
    </row>
    <row r="363" spans="2:24" ht="15.75" thickBot="1">
      <c r="B363" s="109" t="str">
        <f>TAB_!A502</f>
        <v>Índice Escala de 1 a 100</v>
      </c>
      <c r="C363" s="120">
        <f>TAB_!B502</f>
        <v>80.7</v>
      </c>
      <c r="D363" s="121">
        <f>TAB_!C502</f>
        <v>91.7</v>
      </c>
      <c r="E363" s="121">
        <f>TAB_!D502</f>
        <v>91.7</v>
      </c>
      <c r="F363" s="121">
        <f>TAB_!E502</f>
        <v>90</v>
      </c>
      <c r="G363" s="121">
        <f>TAB_!F502</f>
        <v>100</v>
      </c>
      <c r="H363" s="121">
        <f>TAB_!G502</f>
        <v>91.7</v>
      </c>
      <c r="I363" s="121">
        <f>TAB_!H502</f>
        <v>87.5</v>
      </c>
      <c r="J363" s="121">
        <f>TAB_!I502</f>
        <v>87.5</v>
      </c>
      <c r="K363" s="121">
        <f>TAB_!J502</f>
        <v>93.8</v>
      </c>
      <c r="L363" s="121">
        <f>TAB_!K502</f>
        <v>100</v>
      </c>
      <c r="M363" s="121">
        <f>TAB_!L502</f>
        <v>96.9</v>
      </c>
      <c r="N363" s="121">
        <f>TAB_!M502</f>
        <v>100</v>
      </c>
      <c r="O363" s="121">
        <f>TAB_!N502</f>
        <v>90</v>
      </c>
      <c r="P363" s="121">
        <f>TAB_!O502</f>
        <v>96.2</v>
      </c>
      <c r="Q363" s="121">
        <f>TAB_!P502</f>
        <v>87.5</v>
      </c>
      <c r="R363" s="121">
        <f>TAB_!Q502</f>
        <v>100</v>
      </c>
      <c r="S363" s="121">
        <f>TAB_!R502</f>
        <v>97.2</v>
      </c>
      <c r="T363" s="121">
        <f>TAB_!S502</f>
        <v>95</v>
      </c>
      <c r="U363" s="121">
        <f>TAB_!T502</f>
        <v>100</v>
      </c>
      <c r="V363" s="121">
        <f>TAB_!U502</f>
        <v>78.599999999999994</v>
      </c>
      <c r="W363" s="121">
        <f>TAB_!V502</f>
        <v>85.4</v>
      </c>
      <c r="X363" s="122">
        <f>TAB_!W502</f>
        <v>87</v>
      </c>
    </row>
    <row r="364" spans="2:24">
      <c r="B364" s="13"/>
    </row>
    <row r="365" spans="2:24">
      <c r="B365" s="13"/>
    </row>
    <row r="366" spans="2:24">
      <c r="B366" s="13" t="str">
        <f>TAB_!A505</f>
        <v>#En qué medida considera usted que la toma de decisiones, administración y evaluación de las siguientes funciones y recursos institucionales</v>
      </c>
    </row>
    <row r="367" spans="2:24" ht="15.75" thickBot="1">
      <c r="B367" s="13" t="str">
        <f>TAB_!A506</f>
        <v>#se desarrolla en el marco del Proyecto Educativo Institucional (PEI): Recursos tecnológicos</v>
      </c>
    </row>
    <row r="368" spans="2:24">
      <c r="B368" s="107" t="str">
        <f>TAB_!A513</f>
        <v>(1)En ninguna medida</v>
      </c>
      <c r="C368" s="106">
        <f>TAB_!B513</f>
        <v>1.59</v>
      </c>
      <c r="D368" s="105">
        <f>TAB_!C513</f>
        <v>0</v>
      </c>
      <c r="E368" s="105">
        <f>TAB_!D513</f>
        <v>0</v>
      </c>
      <c r="F368" s="105">
        <f>TAB_!E513</f>
        <v>0</v>
      </c>
      <c r="G368" s="105">
        <f>TAB_!F513</f>
        <v>0</v>
      </c>
      <c r="H368" s="105">
        <f>TAB_!G513</f>
        <v>0</v>
      </c>
      <c r="I368" s="105">
        <f>TAB_!H513</f>
        <v>0</v>
      </c>
      <c r="J368" s="105">
        <f>TAB_!I513</f>
        <v>0</v>
      </c>
      <c r="K368" s="105">
        <f>TAB_!J513</f>
        <v>0</v>
      </c>
      <c r="L368" s="105">
        <f>TAB_!K513</f>
        <v>0</v>
      </c>
      <c r="M368" s="105">
        <f>TAB_!L513</f>
        <v>0</v>
      </c>
      <c r="N368" s="105">
        <f>TAB_!M513</f>
        <v>0</v>
      </c>
      <c r="O368" s="105">
        <f>TAB_!N513</f>
        <v>0</v>
      </c>
      <c r="P368" s="105">
        <f>TAB_!O513</f>
        <v>0</v>
      </c>
      <c r="Q368" s="105">
        <f>TAB_!P513</f>
        <v>0</v>
      </c>
      <c r="R368" s="105">
        <f>TAB_!Q513</f>
        <v>0</v>
      </c>
      <c r="S368" s="105">
        <f>TAB_!R513</f>
        <v>0</v>
      </c>
      <c r="T368" s="105">
        <f>TAB_!S513</f>
        <v>0</v>
      </c>
      <c r="U368" s="105">
        <f>TAB_!T513</f>
        <v>0</v>
      </c>
      <c r="V368" s="105">
        <f>TAB_!U513</f>
        <v>0</v>
      </c>
      <c r="W368" s="105">
        <f>TAB_!V513</f>
        <v>0</v>
      </c>
      <c r="X368" s="113">
        <f>TAB_!W513</f>
        <v>0.74</v>
      </c>
    </row>
    <row r="369" spans="2:24">
      <c r="B369" s="103" t="str">
        <f>TAB_!A514</f>
        <v>(2)En muy baja medida</v>
      </c>
      <c r="C369" s="100">
        <f>TAB_!B514</f>
        <v>0.79</v>
      </c>
      <c r="D369" s="32">
        <f>TAB_!C514</f>
        <v>0</v>
      </c>
      <c r="E369" s="32">
        <f>TAB_!D514</f>
        <v>0</v>
      </c>
      <c r="F369" s="32">
        <f>TAB_!E514</f>
        <v>0</v>
      </c>
      <c r="G369" s="32">
        <f>TAB_!F514</f>
        <v>0</v>
      </c>
      <c r="H369" s="32">
        <f>TAB_!G514</f>
        <v>0</v>
      </c>
      <c r="I369" s="32">
        <f>TAB_!H514</f>
        <v>0</v>
      </c>
      <c r="J369" s="32">
        <f>TAB_!I514</f>
        <v>0</v>
      </c>
      <c r="K369" s="32">
        <f>TAB_!J514</f>
        <v>0</v>
      </c>
      <c r="L369" s="32">
        <f>TAB_!K514</f>
        <v>0</v>
      </c>
      <c r="M369" s="32">
        <f>TAB_!L514</f>
        <v>0</v>
      </c>
      <c r="N369" s="32">
        <f>TAB_!M514</f>
        <v>0</v>
      </c>
      <c r="O369" s="32">
        <f>TAB_!N514</f>
        <v>0</v>
      </c>
      <c r="P369" s="32">
        <f>TAB_!O514</f>
        <v>0</v>
      </c>
      <c r="Q369" s="32">
        <f>TAB_!P514</f>
        <v>0</v>
      </c>
      <c r="R369" s="32">
        <f>TAB_!Q514</f>
        <v>0</v>
      </c>
      <c r="S369" s="32">
        <f>TAB_!R514</f>
        <v>0</v>
      </c>
      <c r="T369" s="32">
        <f>TAB_!S514</f>
        <v>0</v>
      </c>
      <c r="U369" s="32">
        <f>TAB_!T514</f>
        <v>0</v>
      </c>
      <c r="V369" s="32">
        <f>TAB_!U514</f>
        <v>0</v>
      </c>
      <c r="W369" s="32">
        <f>TAB_!V514</f>
        <v>0</v>
      </c>
      <c r="X369" s="114">
        <f>TAB_!W514</f>
        <v>0.37</v>
      </c>
    </row>
    <row r="370" spans="2:24">
      <c r="B370" s="103" t="str">
        <f>TAB_!A515</f>
        <v>(3)En baja medida</v>
      </c>
      <c r="C370" s="100">
        <f>TAB_!B515</f>
        <v>3.97</v>
      </c>
      <c r="D370" s="32">
        <f>TAB_!C515</f>
        <v>0</v>
      </c>
      <c r="E370" s="32">
        <f>TAB_!D515</f>
        <v>0</v>
      </c>
      <c r="F370" s="32">
        <f>TAB_!E515</f>
        <v>0</v>
      </c>
      <c r="G370" s="32">
        <f>TAB_!F515</f>
        <v>25</v>
      </c>
      <c r="H370" s="32">
        <f>TAB_!G515</f>
        <v>0</v>
      </c>
      <c r="I370" s="32">
        <f>TAB_!H515</f>
        <v>0</v>
      </c>
      <c r="J370" s="32">
        <f>TAB_!I515</f>
        <v>0</v>
      </c>
      <c r="K370" s="32">
        <f>TAB_!J515</f>
        <v>0</v>
      </c>
      <c r="L370" s="32">
        <f>TAB_!K515</f>
        <v>0</v>
      </c>
      <c r="M370" s="32">
        <f>TAB_!L515</f>
        <v>0</v>
      </c>
      <c r="N370" s="32">
        <f>TAB_!M515</f>
        <v>0</v>
      </c>
      <c r="O370" s="32">
        <f>TAB_!N515</f>
        <v>0</v>
      </c>
      <c r="P370" s="32">
        <f>TAB_!O515</f>
        <v>0</v>
      </c>
      <c r="Q370" s="32">
        <f>TAB_!P515</f>
        <v>0</v>
      </c>
      <c r="R370" s="32">
        <f>TAB_!Q515</f>
        <v>0</v>
      </c>
      <c r="S370" s="32">
        <f>TAB_!R515</f>
        <v>0</v>
      </c>
      <c r="T370" s="32">
        <f>TAB_!S515</f>
        <v>0</v>
      </c>
      <c r="U370" s="32">
        <f>TAB_!T515</f>
        <v>0</v>
      </c>
      <c r="V370" s="32">
        <f>TAB_!U515</f>
        <v>14.29</v>
      </c>
      <c r="W370" s="32">
        <f>TAB_!V515</f>
        <v>8.33</v>
      </c>
      <c r="X370" s="114">
        <f>TAB_!W515</f>
        <v>3.32</v>
      </c>
    </row>
    <row r="371" spans="2:24">
      <c r="B371" s="103" t="str">
        <f>TAB_!A516</f>
        <v>(4)En alta medida</v>
      </c>
      <c r="C371" s="100">
        <f>TAB_!B516</f>
        <v>41.27</v>
      </c>
      <c r="D371" s="32">
        <f>TAB_!C516</f>
        <v>33.33</v>
      </c>
      <c r="E371" s="32">
        <f>TAB_!D516</f>
        <v>33.33</v>
      </c>
      <c r="F371" s="32">
        <f>TAB_!E516</f>
        <v>40</v>
      </c>
      <c r="G371" s="32">
        <f>TAB_!F516</f>
        <v>0</v>
      </c>
      <c r="H371" s="32">
        <f>TAB_!G516</f>
        <v>66.67</v>
      </c>
      <c r="I371" s="32">
        <f>TAB_!H516</f>
        <v>75</v>
      </c>
      <c r="J371" s="32">
        <f>TAB_!I516</f>
        <v>50</v>
      </c>
      <c r="K371" s="32">
        <f>TAB_!J516</f>
        <v>0</v>
      </c>
      <c r="L371" s="32">
        <f>TAB_!K516</f>
        <v>0</v>
      </c>
      <c r="M371" s="32">
        <f>TAB_!L516</f>
        <v>12.5</v>
      </c>
      <c r="N371" s="32">
        <f>TAB_!M516</f>
        <v>0</v>
      </c>
      <c r="O371" s="32">
        <f>TAB_!N516</f>
        <v>16.670000000000002</v>
      </c>
      <c r="P371" s="32">
        <f>TAB_!O516</f>
        <v>23.08</v>
      </c>
      <c r="Q371" s="32">
        <f>TAB_!P516</f>
        <v>50</v>
      </c>
      <c r="R371" s="32">
        <f>TAB_!Q516</f>
        <v>0</v>
      </c>
      <c r="S371" s="32">
        <f>TAB_!R516</f>
        <v>11.11</v>
      </c>
      <c r="T371" s="32">
        <f>TAB_!S516</f>
        <v>16.670000000000002</v>
      </c>
      <c r="U371" s="32">
        <f>TAB_!T516</f>
        <v>11.11</v>
      </c>
      <c r="V371" s="32">
        <f>TAB_!U516</f>
        <v>42.86</v>
      </c>
      <c r="W371" s="32">
        <f>TAB_!V516</f>
        <v>37.5</v>
      </c>
      <c r="X371" s="114">
        <f>TAB_!W516</f>
        <v>32.47</v>
      </c>
    </row>
    <row r="372" spans="2:24">
      <c r="B372" s="103" t="str">
        <f>TAB_!A517</f>
        <v>(5)En muy alta medida</v>
      </c>
      <c r="C372" s="100">
        <f>TAB_!B517</f>
        <v>45.24</v>
      </c>
      <c r="D372" s="32">
        <f>TAB_!C517</f>
        <v>66.67</v>
      </c>
      <c r="E372" s="32">
        <f>TAB_!D517</f>
        <v>66.67</v>
      </c>
      <c r="F372" s="32">
        <f>TAB_!E517</f>
        <v>60</v>
      </c>
      <c r="G372" s="32">
        <f>TAB_!F517</f>
        <v>75</v>
      </c>
      <c r="H372" s="32">
        <f>TAB_!G517</f>
        <v>33.33</v>
      </c>
      <c r="I372" s="32">
        <f>TAB_!H517</f>
        <v>25</v>
      </c>
      <c r="J372" s="32">
        <f>TAB_!I517</f>
        <v>50</v>
      </c>
      <c r="K372" s="32">
        <f>TAB_!J517</f>
        <v>100</v>
      </c>
      <c r="L372" s="32">
        <f>TAB_!K517</f>
        <v>100</v>
      </c>
      <c r="M372" s="32">
        <f>TAB_!L517</f>
        <v>87.5</v>
      </c>
      <c r="N372" s="32">
        <f>TAB_!M517</f>
        <v>88.89</v>
      </c>
      <c r="O372" s="32">
        <f>TAB_!N517</f>
        <v>66.67</v>
      </c>
      <c r="P372" s="32">
        <f>TAB_!O517</f>
        <v>76.92</v>
      </c>
      <c r="Q372" s="32">
        <f>TAB_!P517</f>
        <v>50</v>
      </c>
      <c r="R372" s="32">
        <f>TAB_!Q517</f>
        <v>100</v>
      </c>
      <c r="S372" s="32">
        <f>TAB_!R517</f>
        <v>88.89</v>
      </c>
      <c r="T372" s="32">
        <f>TAB_!S517</f>
        <v>66.67</v>
      </c>
      <c r="U372" s="32">
        <f>TAB_!T517</f>
        <v>88.89</v>
      </c>
      <c r="V372" s="32">
        <f>TAB_!U517</f>
        <v>42.86</v>
      </c>
      <c r="W372" s="32">
        <f>TAB_!V517</f>
        <v>54.17</v>
      </c>
      <c r="X372" s="114">
        <f>TAB_!W517</f>
        <v>58.3</v>
      </c>
    </row>
    <row r="373" spans="2:24">
      <c r="B373" s="103" t="str">
        <f>TAB_!A518</f>
        <v>NS/NA</v>
      </c>
      <c r="C373" s="100">
        <f>TAB_!B518</f>
        <v>7.14</v>
      </c>
      <c r="D373" s="32">
        <f>TAB_!C518</f>
        <v>0</v>
      </c>
      <c r="E373" s="32">
        <f>TAB_!D518</f>
        <v>0</v>
      </c>
      <c r="F373" s="32">
        <f>TAB_!E518</f>
        <v>0</v>
      </c>
      <c r="G373" s="32">
        <f>TAB_!F518</f>
        <v>0</v>
      </c>
      <c r="H373" s="32">
        <f>TAB_!G518</f>
        <v>0</v>
      </c>
      <c r="I373" s="32">
        <f>TAB_!H518</f>
        <v>0</v>
      </c>
      <c r="J373" s="32">
        <f>TAB_!I518</f>
        <v>0</v>
      </c>
      <c r="K373" s="32">
        <f>TAB_!J518</f>
        <v>0</v>
      </c>
      <c r="L373" s="32">
        <f>TAB_!K518</f>
        <v>0</v>
      </c>
      <c r="M373" s="32">
        <f>TAB_!L518</f>
        <v>0</v>
      </c>
      <c r="N373" s="32">
        <f>TAB_!M518</f>
        <v>11.11</v>
      </c>
      <c r="O373" s="32">
        <f>TAB_!N518</f>
        <v>16.670000000000002</v>
      </c>
      <c r="P373" s="32">
        <f>TAB_!O518</f>
        <v>0</v>
      </c>
      <c r="Q373" s="32">
        <f>TAB_!P518</f>
        <v>0</v>
      </c>
      <c r="R373" s="32">
        <f>TAB_!Q518</f>
        <v>0</v>
      </c>
      <c r="S373" s="32">
        <f>TAB_!R518</f>
        <v>0</v>
      </c>
      <c r="T373" s="32">
        <f>TAB_!S518</f>
        <v>16.670000000000002</v>
      </c>
      <c r="U373" s="32">
        <f>TAB_!T518</f>
        <v>0</v>
      </c>
      <c r="V373" s="32">
        <f>TAB_!U518</f>
        <v>0</v>
      </c>
      <c r="W373" s="32">
        <f>TAB_!V518</f>
        <v>0</v>
      </c>
      <c r="X373" s="114">
        <f>TAB_!W518</f>
        <v>4.8</v>
      </c>
    </row>
    <row r="374" spans="2:24">
      <c r="B374" s="103" t="str">
        <f>TAB_!A519</f>
        <v>Total</v>
      </c>
      <c r="C374" s="100">
        <f>TAB_!B519</f>
        <v>100</v>
      </c>
      <c r="D374" s="32">
        <f>TAB_!C519</f>
        <v>100</v>
      </c>
      <c r="E374" s="32">
        <f>TAB_!D519</f>
        <v>100</v>
      </c>
      <c r="F374" s="32">
        <f>TAB_!E519</f>
        <v>100</v>
      </c>
      <c r="G374" s="32">
        <f>TAB_!F519</f>
        <v>100</v>
      </c>
      <c r="H374" s="32">
        <f>TAB_!G519</f>
        <v>100</v>
      </c>
      <c r="I374" s="32">
        <f>TAB_!H519</f>
        <v>100</v>
      </c>
      <c r="J374" s="32">
        <f>TAB_!I519</f>
        <v>100</v>
      </c>
      <c r="K374" s="32">
        <f>TAB_!J519</f>
        <v>100</v>
      </c>
      <c r="L374" s="32">
        <f>TAB_!K519</f>
        <v>100</v>
      </c>
      <c r="M374" s="32">
        <f>TAB_!L519</f>
        <v>100</v>
      </c>
      <c r="N374" s="32">
        <f>TAB_!M519</f>
        <v>100</v>
      </c>
      <c r="O374" s="32">
        <f>TAB_!N519</f>
        <v>100</v>
      </c>
      <c r="P374" s="32">
        <f>TAB_!O519</f>
        <v>100</v>
      </c>
      <c r="Q374" s="32">
        <f>TAB_!P519</f>
        <v>100</v>
      </c>
      <c r="R374" s="32">
        <f>TAB_!Q519</f>
        <v>100</v>
      </c>
      <c r="S374" s="32">
        <f>TAB_!R519</f>
        <v>100</v>
      </c>
      <c r="T374" s="32">
        <f>TAB_!S519</f>
        <v>100</v>
      </c>
      <c r="U374" s="32">
        <f>TAB_!T519</f>
        <v>100</v>
      </c>
      <c r="V374" s="32">
        <f>TAB_!U519</f>
        <v>100</v>
      </c>
      <c r="W374" s="32">
        <f>TAB_!V519</f>
        <v>100</v>
      </c>
      <c r="X374" s="114">
        <f>TAB_!W519</f>
        <v>100</v>
      </c>
    </row>
    <row r="375" spans="2:24">
      <c r="B375" s="104" t="str">
        <f>TAB_!A520</f>
        <v>Numero de entrevistados</v>
      </c>
      <c r="C375" s="117">
        <f>TAB_!B520</f>
        <v>126</v>
      </c>
      <c r="D375" s="118">
        <f>TAB_!C520</f>
        <v>6</v>
      </c>
      <c r="E375" s="118">
        <f>TAB_!D520</f>
        <v>9</v>
      </c>
      <c r="F375" s="118">
        <f>TAB_!E520</f>
        <v>5</v>
      </c>
      <c r="G375" s="118">
        <f>TAB_!F520</f>
        <v>4</v>
      </c>
      <c r="H375" s="118">
        <f>TAB_!G520</f>
        <v>3</v>
      </c>
      <c r="I375" s="118">
        <f>TAB_!H520</f>
        <v>4</v>
      </c>
      <c r="J375" s="118">
        <f>TAB_!I520</f>
        <v>2</v>
      </c>
      <c r="K375" s="118">
        <f>TAB_!J520</f>
        <v>4</v>
      </c>
      <c r="L375" s="118">
        <f>TAB_!K520</f>
        <v>4</v>
      </c>
      <c r="M375" s="118">
        <f>TAB_!L520</f>
        <v>8</v>
      </c>
      <c r="N375" s="118">
        <f>TAB_!M520</f>
        <v>9</v>
      </c>
      <c r="O375" s="118">
        <f>TAB_!N520</f>
        <v>12</v>
      </c>
      <c r="P375" s="118">
        <f>TAB_!O520</f>
        <v>13</v>
      </c>
      <c r="Q375" s="118">
        <f>TAB_!P520</f>
        <v>4</v>
      </c>
      <c r="R375" s="118">
        <f>TAB_!Q520</f>
        <v>3</v>
      </c>
      <c r="S375" s="118">
        <f>TAB_!R520</f>
        <v>9</v>
      </c>
      <c r="T375" s="118">
        <f>TAB_!S520</f>
        <v>6</v>
      </c>
      <c r="U375" s="118">
        <f>TAB_!T520</f>
        <v>9</v>
      </c>
      <c r="V375" s="118">
        <f>TAB_!U520</f>
        <v>7</v>
      </c>
      <c r="W375" s="118">
        <f>TAB_!V520</f>
        <v>24</v>
      </c>
      <c r="X375" s="119">
        <f>TAB_!W520</f>
        <v>271</v>
      </c>
    </row>
    <row r="376" spans="2:24">
      <c r="B376" s="108" t="str">
        <f>TAB_!A521</f>
        <v>TOP TWO BOX</v>
      </c>
      <c r="C376" s="101">
        <f>TAB_!B521</f>
        <v>86.51</v>
      </c>
      <c r="D376" s="30">
        <f>TAB_!C521</f>
        <v>100</v>
      </c>
      <c r="E376" s="30">
        <f>TAB_!D521</f>
        <v>100</v>
      </c>
      <c r="F376" s="30">
        <f>TAB_!E521</f>
        <v>100</v>
      </c>
      <c r="G376" s="30">
        <f>TAB_!F521</f>
        <v>75</v>
      </c>
      <c r="H376" s="30">
        <f>TAB_!G521</f>
        <v>100</v>
      </c>
      <c r="I376" s="30">
        <f>TAB_!H521</f>
        <v>100</v>
      </c>
      <c r="J376" s="30">
        <f>TAB_!I521</f>
        <v>100</v>
      </c>
      <c r="K376" s="30">
        <f>TAB_!J521</f>
        <v>100</v>
      </c>
      <c r="L376" s="30">
        <f>TAB_!K521</f>
        <v>100</v>
      </c>
      <c r="M376" s="30">
        <f>TAB_!L521</f>
        <v>100</v>
      </c>
      <c r="N376" s="30">
        <f>TAB_!M521</f>
        <v>88.89</v>
      </c>
      <c r="O376" s="30">
        <f>TAB_!N521</f>
        <v>83.33</v>
      </c>
      <c r="P376" s="30">
        <f>TAB_!O521</f>
        <v>100</v>
      </c>
      <c r="Q376" s="30">
        <f>TAB_!P521</f>
        <v>100</v>
      </c>
      <c r="R376" s="30">
        <f>TAB_!Q521</f>
        <v>100</v>
      </c>
      <c r="S376" s="30">
        <f>TAB_!R521</f>
        <v>100</v>
      </c>
      <c r="T376" s="30">
        <f>TAB_!S521</f>
        <v>83.33</v>
      </c>
      <c r="U376" s="30">
        <f>TAB_!T521</f>
        <v>100</v>
      </c>
      <c r="V376" s="30">
        <f>TAB_!U521</f>
        <v>85.71</v>
      </c>
      <c r="W376" s="30">
        <f>TAB_!V521</f>
        <v>91.67</v>
      </c>
      <c r="X376" s="115">
        <f>TAB_!W521</f>
        <v>90.77</v>
      </c>
    </row>
    <row r="377" spans="2:24">
      <c r="B377" s="103" t="str">
        <f>TAB_!A522</f>
        <v>BOTTOM TWO BOX</v>
      </c>
      <c r="C377" s="100">
        <f>TAB_!B522</f>
        <v>2.38</v>
      </c>
      <c r="D377" s="32">
        <f>TAB_!C522</f>
        <v>0</v>
      </c>
      <c r="E377" s="32">
        <f>TAB_!D522</f>
        <v>0</v>
      </c>
      <c r="F377" s="32">
        <f>TAB_!E522</f>
        <v>0</v>
      </c>
      <c r="G377" s="32">
        <f>TAB_!F522</f>
        <v>0</v>
      </c>
      <c r="H377" s="32">
        <f>TAB_!G522</f>
        <v>0</v>
      </c>
      <c r="I377" s="32">
        <f>TAB_!H522</f>
        <v>0</v>
      </c>
      <c r="J377" s="32">
        <f>TAB_!I522</f>
        <v>0</v>
      </c>
      <c r="K377" s="32">
        <f>TAB_!J522</f>
        <v>0</v>
      </c>
      <c r="L377" s="32">
        <f>TAB_!K522</f>
        <v>0</v>
      </c>
      <c r="M377" s="32">
        <f>TAB_!L522</f>
        <v>0</v>
      </c>
      <c r="N377" s="32">
        <f>TAB_!M522</f>
        <v>0</v>
      </c>
      <c r="O377" s="32">
        <f>TAB_!N522</f>
        <v>0</v>
      </c>
      <c r="P377" s="32">
        <f>TAB_!O522</f>
        <v>0</v>
      </c>
      <c r="Q377" s="32">
        <f>TAB_!P522</f>
        <v>0</v>
      </c>
      <c r="R377" s="32">
        <f>TAB_!Q522</f>
        <v>0</v>
      </c>
      <c r="S377" s="32">
        <f>TAB_!R522</f>
        <v>0</v>
      </c>
      <c r="T377" s="32">
        <f>TAB_!S522</f>
        <v>0</v>
      </c>
      <c r="U377" s="32">
        <f>TAB_!T522</f>
        <v>0</v>
      </c>
      <c r="V377" s="32">
        <f>TAB_!U522</f>
        <v>0</v>
      </c>
      <c r="W377" s="32">
        <f>TAB_!V522</f>
        <v>0</v>
      </c>
      <c r="X377" s="114">
        <f>TAB_!W522</f>
        <v>1.1100000000000001</v>
      </c>
    </row>
    <row r="378" spans="2:24">
      <c r="B378" s="108" t="str">
        <f>TAB_!A523</f>
        <v>Media Escala de 1 a 5</v>
      </c>
      <c r="C378" s="102">
        <f>TAB_!B523</f>
        <v>4.4000000000000004</v>
      </c>
      <c r="D378" s="31">
        <f>TAB_!C523</f>
        <v>4.7</v>
      </c>
      <c r="E378" s="31">
        <f>TAB_!D523</f>
        <v>4.7</v>
      </c>
      <c r="F378" s="31">
        <f>TAB_!E523</f>
        <v>4.5999999999999996</v>
      </c>
      <c r="G378" s="31">
        <f>TAB_!F523</f>
        <v>4.5</v>
      </c>
      <c r="H378" s="31">
        <f>TAB_!G523</f>
        <v>4.3</v>
      </c>
      <c r="I378" s="31">
        <f>TAB_!H523</f>
        <v>4.3</v>
      </c>
      <c r="J378" s="31">
        <f>TAB_!I523</f>
        <v>4.5</v>
      </c>
      <c r="K378" s="31">
        <f>TAB_!J523</f>
        <v>5</v>
      </c>
      <c r="L378" s="31">
        <f>TAB_!K523</f>
        <v>5</v>
      </c>
      <c r="M378" s="31">
        <f>TAB_!L523</f>
        <v>4.9000000000000004</v>
      </c>
      <c r="N378" s="31">
        <f>TAB_!M523</f>
        <v>5</v>
      </c>
      <c r="O378" s="31">
        <f>TAB_!N523</f>
        <v>4.8</v>
      </c>
      <c r="P378" s="31">
        <f>TAB_!O523</f>
        <v>4.8</v>
      </c>
      <c r="Q378" s="31">
        <f>TAB_!P523</f>
        <v>4.5</v>
      </c>
      <c r="R378" s="31">
        <f>TAB_!Q523</f>
        <v>5</v>
      </c>
      <c r="S378" s="31">
        <f>TAB_!R523</f>
        <v>4.9000000000000004</v>
      </c>
      <c r="T378" s="31">
        <f>TAB_!S523</f>
        <v>4.8</v>
      </c>
      <c r="U378" s="31">
        <f>TAB_!T523</f>
        <v>4.9000000000000004</v>
      </c>
      <c r="V378" s="31">
        <f>TAB_!U523</f>
        <v>4.3</v>
      </c>
      <c r="W378" s="31">
        <f>TAB_!V523</f>
        <v>4.5</v>
      </c>
      <c r="X378" s="116">
        <f>TAB_!W523</f>
        <v>4.5</v>
      </c>
    </row>
    <row r="379" spans="2:24" ht="15.75" thickBot="1">
      <c r="B379" s="109" t="str">
        <f>TAB_!A524</f>
        <v>Índice Escala de 1 a 100</v>
      </c>
      <c r="C379" s="120">
        <f>TAB_!B524</f>
        <v>84.4</v>
      </c>
      <c r="D379" s="121">
        <f>TAB_!C524</f>
        <v>91.7</v>
      </c>
      <c r="E379" s="121">
        <f>TAB_!D524</f>
        <v>91.7</v>
      </c>
      <c r="F379" s="121">
        <f>TAB_!E524</f>
        <v>90</v>
      </c>
      <c r="G379" s="121">
        <f>TAB_!F524</f>
        <v>87.5</v>
      </c>
      <c r="H379" s="121">
        <f>TAB_!G524</f>
        <v>83.3</v>
      </c>
      <c r="I379" s="121">
        <f>TAB_!H524</f>
        <v>81.3</v>
      </c>
      <c r="J379" s="121">
        <f>TAB_!I524</f>
        <v>87.5</v>
      </c>
      <c r="K379" s="121">
        <f>TAB_!J524</f>
        <v>100</v>
      </c>
      <c r="L379" s="121">
        <f>TAB_!K524</f>
        <v>100</v>
      </c>
      <c r="M379" s="121">
        <f>TAB_!L524</f>
        <v>96.9</v>
      </c>
      <c r="N379" s="121">
        <f>TAB_!M524</f>
        <v>100</v>
      </c>
      <c r="O379" s="121">
        <f>TAB_!N524</f>
        <v>95</v>
      </c>
      <c r="P379" s="121">
        <f>TAB_!O524</f>
        <v>94.2</v>
      </c>
      <c r="Q379" s="121">
        <f>TAB_!P524</f>
        <v>87.5</v>
      </c>
      <c r="R379" s="121">
        <f>TAB_!Q524</f>
        <v>100</v>
      </c>
      <c r="S379" s="121">
        <f>TAB_!R524</f>
        <v>97.2</v>
      </c>
      <c r="T379" s="121">
        <f>TAB_!S524</f>
        <v>95</v>
      </c>
      <c r="U379" s="121">
        <f>TAB_!T524</f>
        <v>97.2</v>
      </c>
      <c r="V379" s="121">
        <f>TAB_!U524</f>
        <v>82.1</v>
      </c>
      <c r="W379" s="121">
        <f>TAB_!V524</f>
        <v>86.5</v>
      </c>
      <c r="X379" s="122">
        <f>TAB_!W524</f>
        <v>88.7</v>
      </c>
    </row>
    <row r="380" spans="2:24">
      <c r="B380" s="13"/>
    </row>
    <row r="381" spans="2:24">
      <c r="B381" s="13"/>
    </row>
    <row r="382" spans="2:24">
      <c r="B382" s="13" t="str">
        <f>TAB_!A527</f>
        <v>#En qué medida considera usted que la toma de decisiones, administración y evaluación de las siguientes funciones y recursos institucionales</v>
      </c>
    </row>
    <row r="383" spans="2:24" ht="15.75" thickBot="1">
      <c r="B383" s="13" t="str">
        <f>TAB_!A528</f>
        <v>#se desarrolla en el marco del Proyecto Educativo Institucional (PEI): Recursos financieros</v>
      </c>
    </row>
    <row r="384" spans="2:24">
      <c r="B384" s="107" t="str">
        <f>TAB_!A535</f>
        <v>(1)En ninguna medida</v>
      </c>
      <c r="C384" s="106">
        <f>TAB_!B535</f>
        <v>5.56</v>
      </c>
      <c r="D384" s="105">
        <f>TAB_!C535</f>
        <v>0</v>
      </c>
      <c r="E384" s="105">
        <f>TAB_!D535</f>
        <v>0</v>
      </c>
      <c r="F384" s="105">
        <f>TAB_!E535</f>
        <v>0</v>
      </c>
      <c r="G384" s="105">
        <f>TAB_!F535</f>
        <v>0</v>
      </c>
      <c r="H384" s="105">
        <f>TAB_!G535</f>
        <v>0</v>
      </c>
      <c r="I384" s="105">
        <f>TAB_!H535</f>
        <v>0</v>
      </c>
      <c r="J384" s="105">
        <f>TAB_!I535</f>
        <v>0</v>
      </c>
      <c r="K384" s="105">
        <f>TAB_!J535</f>
        <v>0</v>
      </c>
      <c r="L384" s="105">
        <f>TAB_!K535</f>
        <v>0</v>
      </c>
      <c r="M384" s="105">
        <f>TAB_!L535</f>
        <v>0</v>
      </c>
      <c r="N384" s="105">
        <f>TAB_!M535</f>
        <v>0</v>
      </c>
      <c r="O384" s="105">
        <f>TAB_!N535</f>
        <v>0</v>
      </c>
      <c r="P384" s="105">
        <f>TAB_!O535</f>
        <v>0</v>
      </c>
      <c r="Q384" s="105">
        <f>TAB_!P535</f>
        <v>0</v>
      </c>
      <c r="R384" s="105">
        <f>TAB_!Q535</f>
        <v>0</v>
      </c>
      <c r="S384" s="105">
        <f>TAB_!R535</f>
        <v>0</v>
      </c>
      <c r="T384" s="105">
        <f>TAB_!S535</f>
        <v>0</v>
      </c>
      <c r="U384" s="105">
        <f>TAB_!T535</f>
        <v>0</v>
      </c>
      <c r="V384" s="105">
        <f>TAB_!U535</f>
        <v>0</v>
      </c>
      <c r="W384" s="105">
        <f>TAB_!V535</f>
        <v>0</v>
      </c>
      <c r="X384" s="113">
        <f>TAB_!W535</f>
        <v>2.58</v>
      </c>
    </row>
    <row r="385" spans="2:24">
      <c r="B385" s="103" t="str">
        <f>TAB_!A536</f>
        <v>(2)En muy baja medida</v>
      </c>
      <c r="C385" s="100">
        <f>TAB_!B536</f>
        <v>3.17</v>
      </c>
      <c r="D385" s="32">
        <f>TAB_!C536</f>
        <v>0</v>
      </c>
      <c r="E385" s="32">
        <f>TAB_!D536</f>
        <v>0</v>
      </c>
      <c r="F385" s="32">
        <f>TAB_!E536</f>
        <v>0</v>
      </c>
      <c r="G385" s="32">
        <f>TAB_!F536</f>
        <v>0</v>
      </c>
      <c r="H385" s="32">
        <f>TAB_!G536</f>
        <v>0</v>
      </c>
      <c r="I385" s="32">
        <f>TAB_!H536</f>
        <v>0</v>
      </c>
      <c r="J385" s="32">
        <f>TAB_!I536</f>
        <v>0</v>
      </c>
      <c r="K385" s="32">
        <f>TAB_!J536</f>
        <v>0</v>
      </c>
      <c r="L385" s="32">
        <f>TAB_!K536</f>
        <v>0</v>
      </c>
      <c r="M385" s="32">
        <f>TAB_!L536</f>
        <v>0</v>
      </c>
      <c r="N385" s="32">
        <f>TAB_!M536</f>
        <v>0</v>
      </c>
      <c r="O385" s="32">
        <f>TAB_!N536</f>
        <v>0</v>
      </c>
      <c r="P385" s="32">
        <f>TAB_!O536</f>
        <v>0</v>
      </c>
      <c r="Q385" s="32">
        <f>TAB_!P536</f>
        <v>0</v>
      </c>
      <c r="R385" s="32">
        <f>TAB_!Q536</f>
        <v>0</v>
      </c>
      <c r="S385" s="32">
        <f>TAB_!R536</f>
        <v>0</v>
      </c>
      <c r="T385" s="32">
        <f>TAB_!S536</f>
        <v>0</v>
      </c>
      <c r="U385" s="32">
        <f>TAB_!T536</f>
        <v>0</v>
      </c>
      <c r="V385" s="32">
        <f>TAB_!U536</f>
        <v>0</v>
      </c>
      <c r="W385" s="32">
        <f>TAB_!V536</f>
        <v>4.17</v>
      </c>
      <c r="X385" s="114">
        <f>TAB_!W536</f>
        <v>1.85</v>
      </c>
    </row>
    <row r="386" spans="2:24">
      <c r="B386" s="103" t="str">
        <f>TAB_!A537</f>
        <v>(3)En baja medida</v>
      </c>
      <c r="C386" s="100">
        <f>TAB_!B537</f>
        <v>7.94</v>
      </c>
      <c r="D386" s="32">
        <f>TAB_!C537</f>
        <v>16.670000000000002</v>
      </c>
      <c r="E386" s="32">
        <f>TAB_!D537</f>
        <v>0</v>
      </c>
      <c r="F386" s="32">
        <f>TAB_!E537</f>
        <v>0</v>
      </c>
      <c r="G386" s="32">
        <f>TAB_!F537</f>
        <v>0</v>
      </c>
      <c r="H386" s="32">
        <f>TAB_!G537</f>
        <v>33.33</v>
      </c>
      <c r="I386" s="32">
        <f>TAB_!H537</f>
        <v>0</v>
      </c>
      <c r="J386" s="32">
        <f>TAB_!I537</f>
        <v>50</v>
      </c>
      <c r="K386" s="32">
        <f>TAB_!J537</f>
        <v>0</v>
      </c>
      <c r="L386" s="32">
        <f>TAB_!K537</f>
        <v>0</v>
      </c>
      <c r="M386" s="32">
        <f>TAB_!L537</f>
        <v>0</v>
      </c>
      <c r="N386" s="32">
        <f>TAB_!M537</f>
        <v>0</v>
      </c>
      <c r="O386" s="32">
        <f>TAB_!N537</f>
        <v>0</v>
      </c>
      <c r="P386" s="32">
        <f>TAB_!O537</f>
        <v>0</v>
      </c>
      <c r="Q386" s="32">
        <f>TAB_!P537</f>
        <v>0</v>
      </c>
      <c r="R386" s="32">
        <f>TAB_!Q537</f>
        <v>0</v>
      </c>
      <c r="S386" s="32">
        <f>TAB_!R537</f>
        <v>0</v>
      </c>
      <c r="T386" s="32">
        <f>TAB_!S537</f>
        <v>0</v>
      </c>
      <c r="U386" s="32">
        <f>TAB_!T537</f>
        <v>0</v>
      </c>
      <c r="V386" s="32">
        <f>TAB_!U537</f>
        <v>14.29</v>
      </c>
      <c r="W386" s="32">
        <f>TAB_!V537</f>
        <v>8.33</v>
      </c>
      <c r="X386" s="114">
        <f>TAB_!W537</f>
        <v>5.9</v>
      </c>
    </row>
    <row r="387" spans="2:24">
      <c r="B387" s="103" t="str">
        <f>TAB_!A538</f>
        <v>(4)En alta medida</v>
      </c>
      <c r="C387" s="100">
        <f>TAB_!B538</f>
        <v>40.479999999999997</v>
      </c>
      <c r="D387" s="32">
        <f>TAB_!C538</f>
        <v>16.670000000000002</v>
      </c>
      <c r="E387" s="32">
        <f>TAB_!D538</f>
        <v>33.33</v>
      </c>
      <c r="F387" s="32">
        <f>TAB_!E538</f>
        <v>40</v>
      </c>
      <c r="G387" s="32">
        <f>TAB_!F538</f>
        <v>0</v>
      </c>
      <c r="H387" s="32">
        <f>TAB_!G538</f>
        <v>33.33</v>
      </c>
      <c r="I387" s="32">
        <f>TAB_!H538</f>
        <v>75</v>
      </c>
      <c r="J387" s="32">
        <f>TAB_!I538</f>
        <v>0</v>
      </c>
      <c r="K387" s="32">
        <f>TAB_!J538</f>
        <v>25</v>
      </c>
      <c r="L387" s="32">
        <f>TAB_!K538</f>
        <v>50</v>
      </c>
      <c r="M387" s="32">
        <f>TAB_!L538</f>
        <v>12.5</v>
      </c>
      <c r="N387" s="32">
        <f>TAB_!M538</f>
        <v>33.33</v>
      </c>
      <c r="O387" s="32">
        <f>TAB_!N538</f>
        <v>33.33</v>
      </c>
      <c r="P387" s="32">
        <f>TAB_!O538</f>
        <v>23.08</v>
      </c>
      <c r="Q387" s="32">
        <f>TAB_!P538</f>
        <v>50</v>
      </c>
      <c r="R387" s="32">
        <f>TAB_!Q538</f>
        <v>33.33</v>
      </c>
      <c r="S387" s="32">
        <f>TAB_!R538</f>
        <v>33.33</v>
      </c>
      <c r="T387" s="32">
        <f>TAB_!S538</f>
        <v>16.670000000000002</v>
      </c>
      <c r="U387" s="32">
        <f>TAB_!T538</f>
        <v>22.22</v>
      </c>
      <c r="V387" s="32">
        <f>TAB_!U538</f>
        <v>28.57</v>
      </c>
      <c r="W387" s="32">
        <f>TAB_!V538</f>
        <v>33.33</v>
      </c>
      <c r="X387" s="114">
        <f>TAB_!W538</f>
        <v>34.69</v>
      </c>
    </row>
    <row r="388" spans="2:24">
      <c r="B388" s="103" t="str">
        <f>TAB_!A539</f>
        <v>(5)En muy alta medida</v>
      </c>
      <c r="C388" s="100">
        <f>TAB_!B539</f>
        <v>33.33</v>
      </c>
      <c r="D388" s="32">
        <f>TAB_!C539</f>
        <v>50</v>
      </c>
      <c r="E388" s="32">
        <f>TAB_!D539</f>
        <v>66.67</v>
      </c>
      <c r="F388" s="32">
        <f>TAB_!E539</f>
        <v>60</v>
      </c>
      <c r="G388" s="32">
        <f>TAB_!F539</f>
        <v>75</v>
      </c>
      <c r="H388" s="32">
        <f>TAB_!G539</f>
        <v>33.33</v>
      </c>
      <c r="I388" s="32">
        <f>TAB_!H539</f>
        <v>25</v>
      </c>
      <c r="J388" s="32">
        <f>TAB_!I539</f>
        <v>50</v>
      </c>
      <c r="K388" s="32">
        <f>TAB_!J539</f>
        <v>75</v>
      </c>
      <c r="L388" s="32">
        <f>TAB_!K539</f>
        <v>50</v>
      </c>
      <c r="M388" s="32">
        <f>TAB_!L539</f>
        <v>75</v>
      </c>
      <c r="N388" s="32">
        <f>TAB_!M539</f>
        <v>55.56</v>
      </c>
      <c r="O388" s="32">
        <f>TAB_!N539</f>
        <v>41.67</v>
      </c>
      <c r="P388" s="32">
        <f>TAB_!O539</f>
        <v>76.92</v>
      </c>
      <c r="Q388" s="32">
        <f>TAB_!P539</f>
        <v>50</v>
      </c>
      <c r="R388" s="32">
        <f>TAB_!Q539</f>
        <v>66.67</v>
      </c>
      <c r="S388" s="32">
        <f>TAB_!R539</f>
        <v>66.67</v>
      </c>
      <c r="T388" s="32">
        <f>TAB_!S539</f>
        <v>66.67</v>
      </c>
      <c r="U388" s="32">
        <f>TAB_!T539</f>
        <v>55.56</v>
      </c>
      <c r="V388" s="32">
        <f>TAB_!U539</f>
        <v>57.14</v>
      </c>
      <c r="W388" s="32">
        <f>TAB_!V539</f>
        <v>45.83</v>
      </c>
      <c r="X388" s="114">
        <f>TAB_!W539</f>
        <v>46.13</v>
      </c>
    </row>
    <row r="389" spans="2:24">
      <c r="B389" s="103" t="str">
        <f>TAB_!A540</f>
        <v>NS/NA</v>
      </c>
      <c r="C389" s="100">
        <f>TAB_!B540</f>
        <v>9.52</v>
      </c>
      <c r="D389" s="32">
        <f>TAB_!C540</f>
        <v>16.670000000000002</v>
      </c>
      <c r="E389" s="32">
        <f>TAB_!D540</f>
        <v>0</v>
      </c>
      <c r="F389" s="32">
        <f>TAB_!E540</f>
        <v>0</v>
      </c>
      <c r="G389" s="32">
        <f>TAB_!F540</f>
        <v>25</v>
      </c>
      <c r="H389" s="32">
        <f>TAB_!G540</f>
        <v>0</v>
      </c>
      <c r="I389" s="32">
        <f>TAB_!H540</f>
        <v>0</v>
      </c>
      <c r="J389" s="32">
        <f>TAB_!I540</f>
        <v>0</v>
      </c>
      <c r="K389" s="32">
        <f>TAB_!J540</f>
        <v>0</v>
      </c>
      <c r="L389" s="32">
        <f>TAB_!K540</f>
        <v>0</v>
      </c>
      <c r="M389" s="32">
        <f>TAB_!L540</f>
        <v>12.5</v>
      </c>
      <c r="N389" s="32">
        <f>TAB_!M540</f>
        <v>11.11</v>
      </c>
      <c r="O389" s="32">
        <f>TAB_!N540</f>
        <v>25</v>
      </c>
      <c r="P389" s="32">
        <f>TAB_!O540</f>
        <v>0</v>
      </c>
      <c r="Q389" s="32">
        <f>TAB_!P540</f>
        <v>0</v>
      </c>
      <c r="R389" s="32">
        <f>TAB_!Q540</f>
        <v>0</v>
      </c>
      <c r="S389" s="32">
        <f>TAB_!R540</f>
        <v>0</v>
      </c>
      <c r="T389" s="32">
        <f>TAB_!S540</f>
        <v>16.670000000000002</v>
      </c>
      <c r="U389" s="32">
        <f>TAB_!T540</f>
        <v>22.22</v>
      </c>
      <c r="V389" s="32">
        <f>TAB_!U540</f>
        <v>0</v>
      </c>
      <c r="W389" s="32">
        <f>TAB_!V540</f>
        <v>8.33</v>
      </c>
      <c r="X389" s="114">
        <f>TAB_!W540</f>
        <v>8.86</v>
      </c>
    </row>
    <row r="390" spans="2:24">
      <c r="B390" s="103" t="str">
        <f>TAB_!A541</f>
        <v>Total</v>
      </c>
      <c r="C390" s="100">
        <f>TAB_!B541</f>
        <v>100</v>
      </c>
      <c r="D390" s="32">
        <f>TAB_!C541</f>
        <v>100</v>
      </c>
      <c r="E390" s="32">
        <f>TAB_!D541</f>
        <v>100</v>
      </c>
      <c r="F390" s="32">
        <f>TAB_!E541</f>
        <v>100</v>
      </c>
      <c r="G390" s="32">
        <f>TAB_!F541</f>
        <v>100</v>
      </c>
      <c r="H390" s="32">
        <f>TAB_!G541</f>
        <v>100</v>
      </c>
      <c r="I390" s="32">
        <f>TAB_!H541</f>
        <v>100</v>
      </c>
      <c r="J390" s="32">
        <f>TAB_!I541</f>
        <v>100</v>
      </c>
      <c r="K390" s="32">
        <f>TAB_!J541</f>
        <v>100</v>
      </c>
      <c r="L390" s="32">
        <f>TAB_!K541</f>
        <v>100</v>
      </c>
      <c r="M390" s="32">
        <f>TAB_!L541</f>
        <v>100</v>
      </c>
      <c r="N390" s="32">
        <f>TAB_!M541</f>
        <v>100</v>
      </c>
      <c r="O390" s="32">
        <f>TAB_!N541</f>
        <v>100</v>
      </c>
      <c r="P390" s="32">
        <f>TAB_!O541</f>
        <v>100</v>
      </c>
      <c r="Q390" s="32">
        <f>TAB_!P541</f>
        <v>100</v>
      </c>
      <c r="R390" s="32">
        <f>TAB_!Q541</f>
        <v>100</v>
      </c>
      <c r="S390" s="32">
        <f>TAB_!R541</f>
        <v>100</v>
      </c>
      <c r="T390" s="32">
        <f>TAB_!S541</f>
        <v>100</v>
      </c>
      <c r="U390" s="32">
        <f>TAB_!T541</f>
        <v>100</v>
      </c>
      <c r="V390" s="32">
        <f>TAB_!U541</f>
        <v>100</v>
      </c>
      <c r="W390" s="32">
        <f>TAB_!V541</f>
        <v>100</v>
      </c>
      <c r="X390" s="114">
        <f>TAB_!W541</f>
        <v>100</v>
      </c>
    </row>
    <row r="391" spans="2:24">
      <c r="B391" s="104" t="str">
        <f>TAB_!A542</f>
        <v>Numero de entrevistados</v>
      </c>
      <c r="C391" s="117">
        <f>TAB_!B542</f>
        <v>126</v>
      </c>
      <c r="D391" s="118">
        <f>TAB_!C542</f>
        <v>6</v>
      </c>
      <c r="E391" s="118">
        <f>TAB_!D542</f>
        <v>9</v>
      </c>
      <c r="F391" s="118">
        <f>TAB_!E542</f>
        <v>5</v>
      </c>
      <c r="G391" s="118">
        <f>TAB_!F542</f>
        <v>4</v>
      </c>
      <c r="H391" s="118">
        <f>TAB_!G542</f>
        <v>3</v>
      </c>
      <c r="I391" s="118">
        <f>TAB_!H542</f>
        <v>4</v>
      </c>
      <c r="J391" s="118">
        <f>TAB_!I542</f>
        <v>2</v>
      </c>
      <c r="K391" s="118">
        <f>TAB_!J542</f>
        <v>4</v>
      </c>
      <c r="L391" s="118">
        <f>TAB_!K542</f>
        <v>4</v>
      </c>
      <c r="M391" s="118">
        <f>TAB_!L542</f>
        <v>8</v>
      </c>
      <c r="N391" s="118">
        <f>TAB_!M542</f>
        <v>9</v>
      </c>
      <c r="O391" s="118">
        <f>TAB_!N542</f>
        <v>12</v>
      </c>
      <c r="P391" s="118">
        <f>TAB_!O542</f>
        <v>13</v>
      </c>
      <c r="Q391" s="118">
        <f>TAB_!P542</f>
        <v>4</v>
      </c>
      <c r="R391" s="118">
        <f>TAB_!Q542</f>
        <v>3</v>
      </c>
      <c r="S391" s="118">
        <f>TAB_!R542</f>
        <v>9</v>
      </c>
      <c r="T391" s="118">
        <f>TAB_!S542</f>
        <v>6</v>
      </c>
      <c r="U391" s="118">
        <f>TAB_!T542</f>
        <v>9</v>
      </c>
      <c r="V391" s="118">
        <f>TAB_!U542</f>
        <v>7</v>
      </c>
      <c r="W391" s="118">
        <f>TAB_!V542</f>
        <v>24</v>
      </c>
      <c r="X391" s="119">
        <f>TAB_!W542</f>
        <v>271</v>
      </c>
    </row>
    <row r="392" spans="2:24">
      <c r="B392" s="108" t="str">
        <f>TAB_!A543</f>
        <v>TOP TWO BOX</v>
      </c>
      <c r="C392" s="101">
        <f>TAB_!B543</f>
        <v>73.81</v>
      </c>
      <c r="D392" s="30">
        <f>TAB_!C543</f>
        <v>66.67</v>
      </c>
      <c r="E392" s="30">
        <f>TAB_!D543</f>
        <v>100</v>
      </c>
      <c r="F392" s="30">
        <f>TAB_!E543</f>
        <v>100</v>
      </c>
      <c r="G392" s="30">
        <f>TAB_!F543</f>
        <v>75</v>
      </c>
      <c r="H392" s="30">
        <f>TAB_!G543</f>
        <v>66.67</v>
      </c>
      <c r="I392" s="30">
        <f>TAB_!H543</f>
        <v>100</v>
      </c>
      <c r="J392" s="30">
        <f>TAB_!I543</f>
        <v>50</v>
      </c>
      <c r="K392" s="30">
        <f>TAB_!J543</f>
        <v>100</v>
      </c>
      <c r="L392" s="30">
        <f>TAB_!K543</f>
        <v>100</v>
      </c>
      <c r="M392" s="30">
        <f>TAB_!L543</f>
        <v>87.5</v>
      </c>
      <c r="N392" s="30">
        <f>TAB_!M543</f>
        <v>88.89</v>
      </c>
      <c r="O392" s="30">
        <f>TAB_!N543</f>
        <v>75</v>
      </c>
      <c r="P392" s="30">
        <f>TAB_!O543</f>
        <v>100</v>
      </c>
      <c r="Q392" s="30">
        <f>TAB_!P543</f>
        <v>100</v>
      </c>
      <c r="R392" s="30">
        <f>TAB_!Q543</f>
        <v>100</v>
      </c>
      <c r="S392" s="30">
        <f>TAB_!R543</f>
        <v>100</v>
      </c>
      <c r="T392" s="30">
        <f>TAB_!S543</f>
        <v>83.33</v>
      </c>
      <c r="U392" s="30">
        <f>TAB_!T543</f>
        <v>77.78</v>
      </c>
      <c r="V392" s="30">
        <f>TAB_!U543</f>
        <v>85.71</v>
      </c>
      <c r="W392" s="30">
        <f>TAB_!V543</f>
        <v>79.17</v>
      </c>
      <c r="X392" s="115">
        <f>TAB_!W543</f>
        <v>80.81</v>
      </c>
    </row>
    <row r="393" spans="2:24">
      <c r="B393" s="103" t="str">
        <f>TAB_!A544</f>
        <v>BOTTOM TWO BOX</v>
      </c>
      <c r="C393" s="100">
        <f>TAB_!B544</f>
        <v>8.73</v>
      </c>
      <c r="D393" s="32">
        <f>TAB_!C544</f>
        <v>0</v>
      </c>
      <c r="E393" s="32">
        <f>TAB_!D544</f>
        <v>0</v>
      </c>
      <c r="F393" s="32">
        <f>TAB_!E544</f>
        <v>0</v>
      </c>
      <c r="G393" s="32">
        <f>TAB_!F544</f>
        <v>0</v>
      </c>
      <c r="H393" s="32">
        <f>TAB_!G544</f>
        <v>0</v>
      </c>
      <c r="I393" s="32">
        <f>TAB_!H544</f>
        <v>0</v>
      </c>
      <c r="J393" s="32">
        <f>TAB_!I544</f>
        <v>0</v>
      </c>
      <c r="K393" s="32">
        <f>TAB_!J544</f>
        <v>0</v>
      </c>
      <c r="L393" s="32">
        <f>TAB_!K544</f>
        <v>0</v>
      </c>
      <c r="M393" s="32">
        <f>TAB_!L544</f>
        <v>0</v>
      </c>
      <c r="N393" s="32">
        <f>TAB_!M544</f>
        <v>0</v>
      </c>
      <c r="O393" s="32">
        <f>TAB_!N544</f>
        <v>0</v>
      </c>
      <c r="P393" s="32">
        <f>TAB_!O544</f>
        <v>0</v>
      </c>
      <c r="Q393" s="32">
        <f>TAB_!P544</f>
        <v>0</v>
      </c>
      <c r="R393" s="32">
        <f>TAB_!Q544</f>
        <v>0</v>
      </c>
      <c r="S393" s="32">
        <f>TAB_!R544</f>
        <v>0</v>
      </c>
      <c r="T393" s="32">
        <f>TAB_!S544</f>
        <v>0</v>
      </c>
      <c r="U393" s="32">
        <f>TAB_!T544</f>
        <v>0</v>
      </c>
      <c r="V393" s="32">
        <f>TAB_!U544</f>
        <v>0</v>
      </c>
      <c r="W393" s="32">
        <f>TAB_!V544</f>
        <v>4.17</v>
      </c>
      <c r="X393" s="114">
        <f>TAB_!W544</f>
        <v>4.43</v>
      </c>
    </row>
    <row r="394" spans="2:24">
      <c r="B394" s="108" t="str">
        <f>TAB_!A545</f>
        <v>Media Escala de 1 a 5</v>
      </c>
      <c r="C394" s="102">
        <f>TAB_!B545</f>
        <v>4</v>
      </c>
      <c r="D394" s="31">
        <f>TAB_!C545</f>
        <v>4.4000000000000004</v>
      </c>
      <c r="E394" s="31">
        <f>TAB_!D545</f>
        <v>4.7</v>
      </c>
      <c r="F394" s="31">
        <f>TAB_!E545</f>
        <v>4.5999999999999996</v>
      </c>
      <c r="G394" s="31">
        <f>TAB_!F545</f>
        <v>5</v>
      </c>
      <c r="H394" s="31">
        <f>TAB_!G545</f>
        <v>4</v>
      </c>
      <c r="I394" s="31">
        <f>TAB_!H545</f>
        <v>4.3</v>
      </c>
      <c r="J394" s="31">
        <f>TAB_!I545</f>
        <v>4</v>
      </c>
      <c r="K394" s="31">
        <f>TAB_!J545</f>
        <v>4.8</v>
      </c>
      <c r="L394" s="31">
        <f>TAB_!K545</f>
        <v>4.5</v>
      </c>
      <c r="M394" s="31">
        <f>TAB_!L545</f>
        <v>4.9000000000000004</v>
      </c>
      <c r="N394" s="31">
        <f>TAB_!M545</f>
        <v>4.5999999999999996</v>
      </c>
      <c r="O394" s="31">
        <f>TAB_!N545</f>
        <v>4.5999999999999996</v>
      </c>
      <c r="P394" s="31">
        <f>TAB_!O545</f>
        <v>4.8</v>
      </c>
      <c r="Q394" s="31">
        <f>TAB_!P545</f>
        <v>4.5</v>
      </c>
      <c r="R394" s="31">
        <f>TAB_!Q545</f>
        <v>4.7</v>
      </c>
      <c r="S394" s="31">
        <f>TAB_!R545</f>
        <v>4.7</v>
      </c>
      <c r="T394" s="31">
        <f>TAB_!S545</f>
        <v>4.8</v>
      </c>
      <c r="U394" s="31">
        <f>TAB_!T545</f>
        <v>4.7</v>
      </c>
      <c r="V394" s="31">
        <f>TAB_!U545</f>
        <v>4.4000000000000004</v>
      </c>
      <c r="W394" s="31">
        <f>TAB_!V545</f>
        <v>4.3</v>
      </c>
      <c r="X394" s="116">
        <f>TAB_!W545</f>
        <v>4.3</v>
      </c>
    </row>
    <row r="395" spans="2:24" ht="15.75" thickBot="1">
      <c r="B395" s="109" t="str">
        <f>TAB_!A546</f>
        <v>Índice Escala de 1 a 100</v>
      </c>
      <c r="C395" s="120">
        <f>TAB_!B546</f>
        <v>75.7</v>
      </c>
      <c r="D395" s="121">
        <f>TAB_!C546</f>
        <v>85</v>
      </c>
      <c r="E395" s="121">
        <f>TAB_!D546</f>
        <v>91.7</v>
      </c>
      <c r="F395" s="121">
        <f>TAB_!E546</f>
        <v>90</v>
      </c>
      <c r="G395" s="121">
        <f>TAB_!F546</f>
        <v>100</v>
      </c>
      <c r="H395" s="121">
        <f>TAB_!G546</f>
        <v>75</v>
      </c>
      <c r="I395" s="121">
        <f>TAB_!H546</f>
        <v>81.3</v>
      </c>
      <c r="J395" s="121">
        <f>TAB_!I546</f>
        <v>75</v>
      </c>
      <c r="K395" s="121">
        <f>TAB_!J546</f>
        <v>93.8</v>
      </c>
      <c r="L395" s="121">
        <f>TAB_!K546</f>
        <v>87.5</v>
      </c>
      <c r="M395" s="121">
        <f>TAB_!L546</f>
        <v>96.4</v>
      </c>
      <c r="N395" s="121">
        <f>TAB_!M546</f>
        <v>90.6</v>
      </c>
      <c r="O395" s="121">
        <f>TAB_!N546</f>
        <v>88.9</v>
      </c>
      <c r="P395" s="121">
        <f>TAB_!O546</f>
        <v>94.2</v>
      </c>
      <c r="Q395" s="121">
        <f>TAB_!P546</f>
        <v>87.5</v>
      </c>
      <c r="R395" s="121">
        <f>TAB_!Q546</f>
        <v>91.7</v>
      </c>
      <c r="S395" s="121">
        <f>TAB_!R546</f>
        <v>91.7</v>
      </c>
      <c r="T395" s="121">
        <f>TAB_!S546</f>
        <v>95</v>
      </c>
      <c r="U395" s="121">
        <f>TAB_!T546</f>
        <v>92.9</v>
      </c>
      <c r="V395" s="121">
        <f>TAB_!U546</f>
        <v>85.7</v>
      </c>
      <c r="W395" s="121">
        <f>TAB_!V546</f>
        <v>83</v>
      </c>
      <c r="X395" s="122">
        <f>TAB_!W546</f>
        <v>82.9</v>
      </c>
    </row>
    <row r="396" spans="2:24">
      <c r="B396" s="13"/>
    </row>
    <row r="397" spans="2:24">
      <c r="B397" s="13"/>
    </row>
    <row r="398" spans="2:24" ht="15.75" thickBot="1">
      <c r="B398" s="13" t="str">
        <f>TAB_!A549</f>
        <v>#Evalúe el programa académico de acuerdo con los siguientes criterios: Calidad</v>
      </c>
    </row>
    <row r="399" spans="2:24">
      <c r="B399" s="107" t="str">
        <f>TAB_!A556</f>
        <v>(1)Muy Malo</v>
      </c>
      <c r="C399" s="106">
        <f>TAB_!B556</f>
        <v>1.59</v>
      </c>
      <c r="D399" s="105">
        <f>TAB_!C556</f>
        <v>0</v>
      </c>
      <c r="E399" s="105">
        <f>TAB_!D556</f>
        <v>0</v>
      </c>
      <c r="F399" s="105">
        <f>TAB_!E556</f>
        <v>0</v>
      </c>
      <c r="G399" s="105">
        <f>TAB_!F556</f>
        <v>0</v>
      </c>
      <c r="H399" s="105">
        <f>TAB_!G556</f>
        <v>0</v>
      </c>
      <c r="I399" s="105">
        <f>TAB_!H556</f>
        <v>0</v>
      </c>
      <c r="J399" s="105">
        <f>TAB_!I556</f>
        <v>0</v>
      </c>
      <c r="K399" s="105">
        <f>TAB_!J556</f>
        <v>0</v>
      </c>
      <c r="L399" s="105">
        <f>TAB_!K556</f>
        <v>0</v>
      </c>
      <c r="M399" s="105">
        <f>TAB_!L556</f>
        <v>0</v>
      </c>
      <c r="N399" s="105">
        <f>TAB_!M556</f>
        <v>0</v>
      </c>
      <c r="O399" s="105">
        <f>TAB_!N556</f>
        <v>0</v>
      </c>
      <c r="P399" s="105">
        <f>TAB_!O556</f>
        <v>0</v>
      </c>
      <c r="Q399" s="105">
        <f>TAB_!P556</f>
        <v>0</v>
      </c>
      <c r="R399" s="105">
        <f>TAB_!Q556</f>
        <v>0</v>
      </c>
      <c r="S399" s="105">
        <f>TAB_!R556</f>
        <v>0</v>
      </c>
      <c r="T399" s="105">
        <f>TAB_!S556</f>
        <v>0</v>
      </c>
      <c r="U399" s="105">
        <f>TAB_!T556</f>
        <v>0</v>
      </c>
      <c r="V399" s="105">
        <f>TAB_!U556</f>
        <v>0</v>
      </c>
      <c r="W399" s="105">
        <f>TAB_!V556</f>
        <v>0</v>
      </c>
      <c r="X399" s="113">
        <f>TAB_!W556</f>
        <v>0.81</v>
      </c>
    </row>
    <row r="400" spans="2:24">
      <c r="B400" s="103" t="str">
        <f>TAB_!A557</f>
        <v>(2)Malo</v>
      </c>
      <c r="C400" s="100">
        <f>TAB_!B557</f>
        <v>1.59</v>
      </c>
      <c r="D400" s="32">
        <f>TAB_!C557</f>
        <v>0</v>
      </c>
      <c r="E400" s="32">
        <f>TAB_!D557</f>
        <v>0</v>
      </c>
      <c r="F400" s="32">
        <f>TAB_!E557</f>
        <v>0</v>
      </c>
      <c r="G400" s="32">
        <f>TAB_!F557</f>
        <v>0</v>
      </c>
      <c r="H400" s="32">
        <f>TAB_!G557</f>
        <v>0</v>
      </c>
      <c r="I400" s="32">
        <f>TAB_!H557</f>
        <v>0</v>
      </c>
      <c r="J400" s="32">
        <f>TAB_!I557</f>
        <v>0</v>
      </c>
      <c r="K400" s="32">
        <f>TAB_!J557</f>
        <v>0</v>
      </c>
      <c r="L400" s="32">
        <f>TAB_!K557</f>
        <v>0</v>
      </c>
      <c r="M400" s="32">
        <f>TAB_!L557</f>
        <v>0</v>
      </c>
      <c r="N400" s="32">
        <f>TAB_!M557</f>
        <v>0</v>
      </c>
      <c r="O400" s="32">
        <f>TAB_!N557</f>
        <v>0</v>
      </c>
      <c r="P400" s="32">
        <f>TAB_!O557</f>
        <v>0</v>
      </c>
      <c r="Q400" s="32">
        <f>TAB_!P557</f>
        <v>0</v>
      </c>
      <c r="R400" s="32">
        <f>TAB_!Q557</f>
        <v>0</v>
      </c>
      <c r="S400" s="32">
        <f>TAB_!R557</f>
        <v>0</v>
      </c>
      <c r="T400" s="32">
        <f>TAB_!S557</f>
        <v>0</v>
      </c>
      <c r="U400" s="32">
        <f>TAB_!T557</f>
        <v>0</v>
      </c>
      <c r="V400" s="32">
        <f>TAB_!U557</f>
        <v>0</v>
      </c>
      <c r="W400" s="32">
        <f>TAB_!V557</f>
        <v>0</v>
      </c>
      <c r="X400" s="114">
        <f>TAB_!W557</f>
        <v>0.81</v>
      </c>
    </row>
    <row r="401" spans="2:24">
      <c r="B401" s="103" t="str">
        <f>TAB_!A558</f>
        <v>(3)Regular</v>
      </c>
      <c r="C401" s="100">
        <f>TAB_!B558</f>
        <v>12.7</v>
      </c>
      <c r="D401" s="32">
        <f>TAB_!C558</f>
        <v>0</v>
      </c>
      <c r="E401" s="32">
        <f>TAB_!D558</f>
        <v>11.11</v>
      </c>
      <c r="F401" s="32">
        <f>TAB_!E558</f>
        <v>0</v>
      </c>
      <c r="G401" s="32">
        <f>TAB_!F558</f>
        <v>0</v>
      </c>
      <c r="H401" s="32">
        <f>TAB_!G558</f>
        <v>0</v>
      </c>
      <c r="I401" s="32">
        <f>TAB_!H558</f>
        <v>0</v>
      </c>
      <c r="J401" s="32">
        <f>TAB_!I558</f>
        <v>0</v>
      </c>
      <c r="K401" s="32">
        <f>TAB_!J558</f>
        <v>0</v>
      </c>
      <c r="L401" s="32">
        <f>TAB_!K558</f>
        <v>0</v>
      </c>
      <c r="M401" s="32">
        <f>TAB_!L558</f>
        <v>0</v>
      </c>
      <c r="N401" s="32">
        <f>TAB_!M558</f>
        <v>0</v>
      </c>
      <c r="O401" s="32">
        <f>TAB_!N558</f>
        <v>0</v>
      </c>
      <c r="P401" s="32">
        <f>TAB_!O558</f>
        <v>0</v>
      </c>
      <c r="Q401" s="32">
        <f>TAB_!P558</f>
        <v>0</v>
      </c>
      <c r="R401" s="32">
        <f>TAB_!Q558</f>
        <v>0</v>
      </c>
      <c r="S401" s="32">
        <f>TAB_!R558</f>
        <v>0</v>
      </c>
      <c r="T401" s="32">
        <f>TAB_!S558</f>
        <v>0</v>
      </c>
      <c r="U401" s="32">
        <f>TAB_!T558</f>
        <v>0</v>
      </c>
      <c r="V401" s="32">
        <f>TAB_!U558</f>
        <v>0</v>
      </c>
      <c r="W401" s="32">
        <f>TAB_!V558</f>
        <v>0</v>
      </c>
      <c r="X401" s="114">
        <f>TAB_!W558</f>
        <v>6.88</v>
      </c>
    </row>
    <row r="402" spans="2:24">
      <c r="B402" s="103" t="str">
        <f>TAB_!A559</f>
        <v>(4)Bueno</v>
      </c>
      <c r="C402" s="100">
        <f>TAB_!B559</f>
        <v>39.68</v>
      </c>
      <c r="D402" s="32">
        <f>TAB_!C559</f>
        <v>66.67</v>
      </c>
      <c r="E402" s="32">
        <f>TAB_!D559</f>
        <v>55.56</v>
      </c>
      <c r="F402" s="32">
        <f>TAB_!E559</f>
        <v>40</v>
      </c>
      <c r="G402" s="32">
        <f>TAB_!F559</f>
        <v>25</v>
      </c>
      <c r="H402" s="32">
        <f>TAB_!G559</f>
        <v>66.67</v>
      </c>
      <c r="I402" s="32">
        <f>TAB_!H559</f>
        <v>25</v>
      </c>
      <c r="J402" s="32">
        <f>TAB_!I559</f>
        <v>50</v>
      </c>
      <c r="K402" s="32">
        <f>TAB_!J559</f>
        <v>25</v>
      </c>
      <c r="L402" s="32">
        <f>TAB_!K559</f>
        <v>0</v>
      </c>
      <c r="M402" s="32">
        <f>TAB_!L559</f>
        <v>12.5</v>
      </c>
      <c r="N402" s="32">
        <f>TAB_!M559</f>
        <v>33.33</v>
      </c>
      <c r="O402" s="32">
        <f>TAB_!N559</f>
        <v>33.33</v>
      </c>
      <c r="P402" s="32">
        <f>TAB_!O559</f>
        <v>23.08</v>
      </c>
      <c r="Q402" s="32">
        <f>TAB_!P559</f>
        <v>0</v>
      </c>
      <c r="R402" s="32">
        <f>TAB_!Q559</f>
        <v>0</v>
      </c>
      <c r="S402" s="32">
        <f>TAB_!R559</f>
        <v>11.11</v>
      </c>
      <c r="T402" s="32">
        <f>TAB_!S559</f>
        <v>0</v>
      </c>
      <c r="U402" s="32">
        <f>TAB_!T559</f>
        <v>22.22</v>
      </c>
      <c r="V402" s="32">
        <f>TAB_!U559</f>
        <v>28.57</v>
      </c>
      <c r="W402" s="32">
        <f>TAB_!V559</f>
        <v>0</v>
      </c>
      <c r="X402" s="114">
        <f>TAB_!W559</f>
        <v>33.6</v>
      </c>
    </row>
    <row r="403" spans="2:24">
      <c r="B403" s="103" t="str">
        <f>TAB_!A560</f>
        <v>(5)Excelente</v>
      </c>
      <c r="C403" s="100">
        <f>TAB_!B560</f>
        <v>42.06</v>
      </c>
      <c r="D403" s="32">
        <f>TAB_!C560</f>
        <v>33.33</v>
      </c>
      <c r="E403" s="32">
        <f>TAB_!D560</f>
        <v>33.33</v>
      </c>
      <c r="F403" s="32">
        <f>TAB_!E560</f>
        <v>60</v>
      </c>
      <c r="G403" s="32">
        <f>TAB_!F560</f>
        <v>75</v>
      </c>
      <c r="H403" s="32">
        <f>TAB_!G560</f>
        <v>33.33</v>
      </c>
      <c r="I403" s="32">
        <f>TAB_!H560</f>
        <v>75</v>
      </c>
      <c r="J403" s="32">
        <f>TAB_!I560</f>
        <v>50</v>
      </c>
      <c r="K403" s="32">
        <f>TAB_!J560</f>
        <v>75</v>
      </c>
      <c r="L403" s="32">
        <f>TAB_!K560</f>
        <v>100</v>
      </c>
      <c r="M403" s="32">
        <f>TAB_!L560</f>
        <v>87.5</v>
      </c>
      <c r="N403" s="32">
        <f>TAB_!M560</f>
        <v>66.67</v>
      </c>
      <c r="O403" s="32">
        <f>TAB_!N560</f>
        <v>66.67</v>
      </c>
      <c r="P403" s="32">
        <f>TAB_!O560</f>
        <v>76.92</v>
      </c>
      <c r="Q403" s="32">
        <f>TAB_!P560</f>
        <v>100</v>
      </c>
      <c r="R403" s="32">
        <f>TAB_!Q560</f>
        <v>100</v>
      </c>
      <c r="S403" s="32">
        <f>TAB_!R560</f>
        <v>88.89</v>
      </c>
      <c r="T403" s="32">
        <f>TAB_!S560</f>
        <v>100</v>
      </c>
      <c r="U403" s="32">
        <f>TAB_!T560</f>
        <v>77.78</v>
      </c>
      <c r="V403" s="32">
        <f>TAB_!U560</f>
        <v>57.14</v>
      </c>
      <c r="W403" s="32">
        <f>TAB_!V560</f>
        <v>0</v>
      </c>
      <c r="X403" s="114">
        <f>TAB_!W560</f>
        <v>56.28</v>
      </c>
    </row>
    <row r="404" spans="2:24">
      <c r="B404" s="103" t="str">
        <f>TAB_!A561</f>
        <v>NS/NA</v>
      </c>
      <c r="C404" s="100">
        <f>TAB_!B561</f>
        <v>2.38</v>
      </c>
      <c r="D404" s="32">
        <f>TAB_!C561</f>
        <v>0</v>
      </c>
      <c r="E404" s="32">
        <f>TAB_!D561</f>
        <v>0</v>
      </c>
      <c r="F404" s="32">
        <f>TAB_!E561</f>
        <v>0</v>
      </c>
      <c r="G404" s="32">
        <f>TAB_!F561</f>
        <v>0</v>
      </c>
      <c r="H404" s="32">
        <f>TAB_!G561</f>
        <v>0</v>
      </c>
      <c r="I404" s="32">
        <f>TAB_!H561</f>
        <v>0</v>
      </c>
      <c r="J404" s="32">
        <f>TAB_!I561</f>
        <v>0</v>
      </c>
      <c r="K404" s="32">
        <f>TAB_!J561</f>
        <v>0</v>
      </c>
      <c r="L404" s="32">
        <f>TAB_!K561</f>
        <v>0</v>
      </c>
      <c r="M404" s="32">
        <f>TAB_!L561</f>
        <v>0</v>
      </c>
      <c r="N404" s="32">
        <f>TAB_!M561</f>
        <v>0</v>
      </c>
      <c r="O404" s="32">
        <f>TAB_!N561</f>
        <v>0</v>
      </c>
      <c r="P404" s="32">
        <f>TAB_!O561</f>
        <v>0</v>
      </c>
      <c r="Q404" s="32">
        <f>TAB_!P561</f>
        <v>0</v>
      </c>
      <c r="R404" s="32">
        <f>TAB_!Q561</f>
        <v>0</v>
      </c>
      <c r="S404" s="32">
        <f>TAB_!R561</f>
        <v>0</v>
      </c>
      <c r="T404" s="32">
        <f>TAB_!S561</f>
        <v>0</v>
      </c>
      <c r="U404" s="32">
        <f>TAB_!T561</f>
        <v>0</v>
      </c>
      <c r="V404" s="32">
        <f>TAB_!U561</f>
        <v>14.29</v>
      </c>
      <c r="W404" s="32">
        <f>TAB_!V561</f>
        <v>0</v>
      </c>
      <c r="X404" s="114">
        <f>TAB_!W561</f>
        <v>1.62</v>
      </c>
    </row>
    <row r="405" spans="2:24">
      <c r="B405" s="103" t="str">
        <f>TAB_!A562</f>
        <v>Total</v>
      </c>
      <c r="C405" s="100">
        <f>TAB_!B562</f>
        <v>100</v>
      </c>
      <c r="D405" s="32">
        <f>TAB_!C562</f>
        <v>100</v>
      </c>
      <c r="E405" s="32">
        <f>TAB_!D562</f>
        <v>100</v>
      </c>
      <c r="F405" s="32">
        <f>TAB_!E562</f>
        <v>100</v>
      </c>
      <c r="G405" s="32">
        <f>TAB_!F562</f>
        <v>100</v>
      </c>
      <c r="H405" s="32">
        <f>TAB_!G562</f>
        <v>100</v>
      </c>
      <c r="I405" s="32">
        <f>TAB_!H562</f>
        <v>100</v>
      </c>
      <c r="J405" s="32">
        <f>TAB_!I562</f>
        <v>100</v>
      </c>
      <c r="K405" s="32">
        <f>TAB_!J562</f>
        <v>100</v>
      </c>
      <c r="L405" s="32">
        <f>TAB_!K562</f>
        <v>100</v>
      </c>
      <c r="M405" s="32">
        <f>TAB_!L562</f>
        <v>100</v>
      </c>
      <c r="N405" s="32">
        <f>TAB_!M562</f>
        <v>100</v>
      </c>
      <c r="O405" s="32">
        <f>TAB_!N562</f>
        <v>100</v>
      </c>
      <c r="P405" s="32">
        <f>TAB_!O562</f>
        <v>100</v>
      </c>
      <c r="Q405" s="32">
        <f>TAB_!P562</f>
        <v>100</v>
      </c>
      <c r="R405" s="32">
        <f>TAB_!Q562</f>
        <v>100</v>
      </c>
      <c r="S405" s="32">
        <f>TAB_!R562</f>
        <v>100</v>
      </c>
      <c r="T405" s="32">
        <f>TAB_!S562</f>
        <v>100</v>
      </c>
      <c r="U405" s="32">
        <f>TAB_!T562</f>
        <v>100</v>
      </c>
      <c r="V405" s="32">
        <f>TAB_!U562</f>
        <v>100</v>
      </c>
      <c r="W405" s="32">
        <f>TAB_!V562</f>
        <v>0</v>
      </c>
      <c r="X405" s="114">
        <f>TAB_!W562</f>
        <v>100</v>
      </c>
    </row>
    <row r="406" spans="2:24">
      <c r="B406" s="104" t="str">
        <f>TAB_!A563</f>
        <v>Numero de entrevistados</v>
      </c>
      <c r="C406" s="117">
        <f>TAB_!B563</f>
        <v>126</v>
      </c>
      <c r="D406" s="118">
        <f>TAB_!C563</f>
        <v>6</v>
      </c>
      <c r="E406" s="118">
        <f>TAB_!D563</f>
        <v>9</v>
      </c>
      <c r="F406" s="118">
        <f>TAB_!E563</f>
        <v>5</v>
      </c>
      <c r="G406" s="118">
        <f>TAB_!F563</f>
        <v>4</v>
      </c>
      <c r="H406" s="118">
        <f>TAB_!G563</f>
        <v>3</v>
      </c>
      <c r="I406" s="118">
        <f>TAB_!H563</f>
        <v>4</v>
      </c>
      <c r="J406" s="118">
        <f>TAB_!I563</f>
        <v>2</v>
      </c>
      <c r="K406" s="118">
        <f>TAB_!J563</f>
        <v>4</v>
      </c>
      <c r="L406" s="118">
        <f>TAB_!K563</f>
        <v>4</v>
      </c>
      <c r="M406" s="118">
        <f>TAB_!L563</f>
        <v>8</v>
      </c>
      <c r="N406" s="118">
        <f>TAB_!M563</f>
        <v>9</v>
      </c>
      <c r="O406" s="118">
        <f>TAB_!N563</f>
        <v>12</v>
      </c>
      <c r="P406" s="118">
        <f>TAB_!O563</f>
        <v>13</v>
      </c>
      <c r="Q406" s="118">
        <f>TAB_!P563</f>
        <v>4</v>
      </c>
      <c r="R406" s="118">
        <f>TAB_!Q563</f>
        <v>3</v>
      </c>
      <c r="S406" s="118">
        <f>TAB_!R563</f>
        <v>9</v>
      </c>
      <c r="T406" s="118">
        <f>TAB_!S563</f>
        <v>6</v>
      </c>
      <c r="U406" s="118">
        <f>TAB_!T563</f>
        <v>9</v>
      </c>
      <c r="V406" s="118">
        <f>TAB_!U563</f>
        <v>7</v>
      </c>
      <c r="W406" s="118">
        <f>TAB_!V563</f>
        <v>0</v>
      </c>
      <c r="X406" s="119">
        <f>TAB_!W563</f>
        <v>247</v>
      </c>
    </row>
    <row r="407" spans="2:24">
      <c r="B407" s="108" t="str">
        <f>TAB_!A564</f>
        <v>TOP TWO BOX</v>
      </c>
      <c r="C407" s="101">
        <f>TAB_!B564</f>
        <v>81.75</v>
      </c>
      <c r="D407" s="30">
        <f>TAB_!C564</f>
        <v>100</v>
      </c>
      <c r="E407" s="30">
        <f>TAB_!D564</f>
        <v>88.89</v>
      </c>
      <c r="F407" s="30">
        <f>TAB_!E564</f>
        <v>100</v>
      </c>
      <c r="G407" s="30">
        <f>TAB_!F564</f>
        <v>100</v>
      </c>
      <c r="H407" s="30">
        <f>TAB_!G564</f>
        <v>100</v>
      </c>
      <c r="I407" s="30">
        <f>TAB_!H564</f>
        <v>100</v>
      </c>
      <c r="J407" s="30">
        <f>TAB_!I564</f>
        <v>100</v>
      </c>
      <c r="K407" s="30">
        <f>TAB_!J564</f>
        <v>100</v>
      </c>
      <c r="L407" s="30">
        <f>TAB_!K564</f>
        <v>100</v>
      </c>
      <c r="M407" s="30">
        <f>TAB_!L564</f>
        <v>100</v>
      </c>
      <c r="N407" s="30">
        <f>TAB_!M564</f>
        <v>100</v>
      </c>
      <c r="O407" s="30">
        <f>TAB_!N564</f>
        <v>100</v>
      </c>
      <c r="P407" s="30">
        <f>TAB_!O564</f>
        <v>100</v>
      </c>
      <c r="Q407" s="30">
        <f>TAB_!P564</f>
        <v>100</v>
      </c>
      <c r="R407" s="30">
        <f>TAB_!Q564</f>
        <v>100</v>
      </c>
      <c r="S407" s="30">
        <f>TAB_!R564</f>
        <v>100</v>
      </c>
      <c r="T407" s="30">
        <f>TAB_!S564</f>
        <v>100</v>
      </c>
      <c r="U407" s="30">
        <f>TAB_!T564</f>
        <v>100</v>
      </c>
      <c r="V407" s="30">
        <f>TAB_!U564</f>
        <v>85.71</v>
      </c>
      <c r="W407" s="30">
        <f>TAB_!V564</f>
        <v>0</v>
      </c>
      <c r="X407" s="115">
        <f>TAB_!W564</f>
        <v>89.88</v>
      </c>
    </row>
    <row r="408" spans="2:24">
      <c r="B408" s="103" t="str">
        <f>TAB_!A565</f>
        <v>BOTTOM TWO BOX</v>
      </c>
      <c r="C408" s="100">
        <f>TAB_!B565</f>
        <v>3.17</v>
      </c>
      <c r="D408" s="32">
        <f>TAB_!C565</f>
        <v>0</v>
      </c>
      <c r="E408" s="32">
        <f>TAB_!D565</f>
        <v>0</v>
      </c>
      <c r="F408" s="32">
        <f>TAB_!E565</f>
        <v>0</v>
      </c>
      <c r="G408" s="32">
        <f>TAB_!F565</f>
        <v>0</v>
      </c>
      <c r="H408" s="32">
        <f>TAB_!G565</f>
        <v>0</v>
      </c>
      <c r="I408" s="32">
        <f>TAB_!H565</f>
        <v>0</v>
      </c>
      <c r="J408" s="32">
        <f>TAB_!I565</f>
        <v>0</v>
      </c>
      <c r="K408" s="32">
        <f>TAB_!J565</f>
        <v>0</v>
      </c>
      <c r="L408" s="32">
        <f>TAB_!K565</f>
        <v>0</v>
      </c>
      <c r="M408" s="32">
        <f>TAB_!L565</f>
        <v>0</v>
      </c>
      <c r="N408" s="32">
        <f>TAB_!M565</f>
        <v>0</v>
      </c>
      <c r="O408" s="32">
        <f>TAB_!N565</f>
        <v>0</v>
      </c>
      <c r="P408" s="32">
        <f>TAB_!O565</f>
        <v>0</v>
      </c>
      <c r="Q408" s="32">
        <f>TAB_!P565</f>
        <v>0</v>
      </c>
      <c r="R408" s="32">
        <f>TAB_!Q565</f>
        <v>0</v>
      </c>
      <c r="S408" s="32">
        <f>TAB_!R565</f>
        <v>0</v>
      </c>
      <c r="T408" s="32">
        <f>TAB_!S565</f>
        <v>0</v>
      </c>
      <c r="U408" s="32">
        <f>TAB_!T565</f>
        <v>0</v>
      </c>
      <c r="V408" s="32">
        <f>TAB_!U565</f>
        <v>0</v>
      </c>
      <c r="W408" s="32">
        <f>TAB_!V565</f>
        <v>0</v>
      </c>
      <c r="X408" s="114">
        <f>TAB_!W565</f>
        <v>1.62</v>
      </c>
    </row>
    <row r="409" spans="2:24">
      <c r="B409" s="108" t="str">
        <f>TAB_!A566</f>
        <v>Media Escala de 1 a 5</v>
      </c>
      <c r="C409" s="102">
        <f>TAB_!B566</f>
        <v>4.2</v>
      </c>
      <c r="D409" s="31">
        <f>TAB_!C566</f>
        <v>4.3</v>
      </c>
      <c r="E409" s="31">
        <f>TAB_!D566</f>
        <v>4.2</v>
      </c>
      <c r="F409" s="31">
        <f>TAB_!E566</f>
        <v>4.5999999999999996</v>
      </c>
      <c r="G409" s="31">
        <f>TAB_!F566</f>
        <v>4.8</v>
      </c>
      <c r="H409" s="31">
        <f>TAB_!G566</f>
        <v>4.3</v>
      </c>
      <c r="I409" s="31">
        <f>TAB_!H566</f>
        <v>4.8</v>
      </c>
      <c r="J409" s="31">
        <f>TAB_!I566</f>
        <v>4.5</v>
      </c>
      <c r="K409" s="31">
        <f>TAB_!J566</f>
        <v>4.8</v>
      </c>
      <c r="L409" s="31">
        <f>TAB_!K566</f>
        <v>5</v>
      </c>
      <c r="M409" s="31">
        <f>TAB_!L566</f>
        <v>4.9000000000000004</v>
      </c>
      <c r="N409" s="31">
        <f>TAB_!M566</f>
        <v>4.7</v>
      </c>
      <c r="O409" s="31">
        <f>TAB_!N566</f>
        <v>4.7</v>
      </c>
      <c r="P409" s="31">
        <f>TAB_!O566</f>
        <v>4.8</v>
      </c>
      <c r="Q409" s="31">
        <f>TAB_!P566</f>
        <v>5</v>
      </c>
      <c r="R409" s="31">
        <f>TAB_!Q566</f>
        <v>5</v>
      </c>
      <c r="S409" s="31">
        <f>TAB_!R566</f>
        <v>4.9000000000000004</v>
      </c>
      <c r="T409" s="31">
        <f>TAB_!S566</f>
        <v>5</v>
      </c>
      <c r="U409" s="31">
        <f>TAB_!T566</f>
        <v>4.8</v>
      </c>
      <c r="V409" s="31">
        <f>TAB_!U566</f>
        <v>4.7</v>
      </c>
      <c r="W409" s="31">
        <f>TAB_!V566</f>
        <v>0</v>
      </c>
      <c r="X409" s="116">
        <f>TAB_!W566</f>
        <v>4.5</v>
      </c>
    </row>
    <row r="410" spans="2:24" ht="15.75" thickBot="1">
      <c r="B410" s="109" t="str">
        <f>TAB_!A567</f>
        <v>Índice Escala de 1 a 100</v>
      </c>
      <c r="C410" s="120">
        <f>TAB_!B567</f>
        <v>80.5</v>
      </c>
      <c r="D410" s="121">
        <f>TAB_!C567</f>
        <v>83.3</v>
      </c>
      <c r="E410" s="121">
        <f>TAB_!D567</f>
        <v>80.599999999999994</v>
      </c>
      <c r="F410" s="121">
        <f>TAB_!E567</f>
        <v>90</v>
      </c>
      <c r="G410" s="121">
        <f>TAB_!F567</f>
        <v>93.8</v>
      </c>
      <c r="H410" s="121">
        <f>TAB_!G567</f>
        <v>83.3</v>
      </c>
      <c r="I410" s="121">
        <f>TAB_!H567</f>
        <v>93.8</v>
      </c>
      <c r="J410" s="121">
        <f>TAB_!I567</f>
        <v>87.5</v>
      </c>
      <c r="K410" s="121">
        <f>TAB_!J567</f>
        <v>93.8</v>
      </c>
      <c r="L410" s="121">
        <f>TAB_!K567</f>
        <v>100</v>
      </c>
      <c r="M410" s="121">
        <f>TAB_!L567</f>
        <v>96.9</v>
      </c>
      <c r="N410" s="121">
        <f>TAB_!M567</f>
        <v>91.7</v>
      </c>
      <c r="O410" s="121">
        <f>TAB_!N567</f>
        <v>91.7</v>
      </c>
      <c r="P410" s="121">
        <f>TAB_!O567</f>
        <v>94.2</v>
      </c>
      <c r="Q410" s="121">
        <f>TAB_!P567</f>
        <v>100</v>
      </c>
      <c r="R410" s="121">
        <f>TAB_!Q567</f>
        <v>100</v>
      </c>
      <c r="S410" s="121">
        <f>TAB_!R567</f>
        <v>97.2</v>
      </c>
      <c r="T410" s="121">
        <f>TAB_!S567</f>
        <v>100</v>
      </c>
      <c r="U410" s="121">
        <f>TAB_!T567</f>
        <v>94.4</v>
      </c>
      <c r="V410" s="121">
        <f>TAB_!U567</f>
        <v>91.7</v>
      </c>
      <c r="W410" s="121">
        <f>TAB_!V567</f>
        <v>0</v>
      </c>
      <c r="X410" s="122">
        <f>TAB_!W567</f>
        <v>86.5</v>
      </c>
    </row>
    <row r="411" spans="2:24">
      <c r="B411" s="13"/>
    </row>
    <row r="412" spans="2:24">
      <c r="B412" s="13"/>
    </row>
    <row r="413" spans="2:24" ht="30.75">
      <c r="B413" s="183" t="str">
        <f>TAB_!A570</f>
        <v>#Evalúe el programa académico de acuerdo con los siguientes criterios: Pertinencia</v>
      </c>
    </row>
    <row r="414" spans="2:24">
      <c r="B414" s="107" t="str">
        <f>TAB_!A577</f>
        <v>(1)Muy Malo</v>
      </c>
      <c r="C414" s="106">
        <f>TAB_!B577</f>
        <v>2.38</v>
      </c>
      <c r="D414" s="105">
        <f>TAB_!C577</f>
        <v>0</v>
      </c>
      <c r="E414" s="105">
        <f>TAB_!D577</f>
        <v>0</v>
      </c>
      <c r="F414" s="105">
        <f>TAB_!E577</f>
        <v>0</v>
      </c>
      <c r="G414" s="105">
        <f>TAB_!F577</f>
        <v>0</v>
      </c>
      <c r="H414" s="105">
        <f>TAB_!G577</f>
        <v>0</v>
      </c>
      <c r="I414" s="105">
        <f>TAB_!H577</f>
        <v>0</v>
      </c>
      <c r="J414" s="105">
        <f>TAB_!I577</f>
        <v>0</v>
      </c>
      <c r="K414" s="105">
        <f>TAB_!J577</f>
        <v>0</v>
      </c>
      <c r="L414" s="105">
        <f>TAB_!K577</f>
        <v>0</v>
      </c>
      <c r="M414" s="105">
        <f>TAB_!L577</f>
        <v>0</v>
      </c>
      <c r="N414" s="105">
        <f>TAB_!M577</f>
        <v>0</v>
      </c>
      <c r="O414" s="105">
        <f>TAB_!N577</f>
        <v>0</v>
      </c>
      <c r="P414" s="105">
        <f>TAB_!O577</f>
        <v>0</v>
      </c>
      <c r="Q414" s="105">
        <f>TAB_!P577</f>
        <v>0</v>
      </c>
      <c r="R414" s="105">
        <f>TAB_!Q577</f>
        <v>0</v>
      </c>
      <c r="S414" s="105">
        <f>TAB_!R577</f>
        <v>0</v>
      </c>
      <c r="T414" s="105">
        <f>TAB_!S577</f>
        <v>0</v>
      </c>
      <c r="U414" s="105">
        <f>TAB_!T577</f>
        <v>0</v>
      </c>
      <c r="V414" s="105">
        <f>TAB_!U577</f>
        <v>0</v>
      </c>
      <c r="W414" s="105">
        <f>TAB_!V577</f>
        <v>0</v>
      </c>
      <c r="X414" s="113">
        <f>TAB_!W577</f>
        <v>1.21</v>
      </c>
    </row>
    <row r="415" spans="2:24">
      <c r="B415" s="103" t="str">
        <f>TAB_!A578</f>
        <v>(2)Malo</v>
      </c>
      <c r="C415" s="100">
        <f>TAB_!B578</f>
        <v>1.59</v>
      </c>
      <c r="D415" s="32">
        <f>TAB_!C578</f>
        <v>0</v>
      </c>
      <c r="E415" s="32">
        <f>TAB_!D578</f>
        <v>0</v>
      </c>
      <c r="F415" s="32">
        <f>TAB_!E578</f>
        <v>0</v>
      </c>
      <c r="G415" s="32">
        <f>TAB_!F578</f>
        <v>0</v>
      </c>
      <c r="H415" s="32">
        <f>TAB_!G578</f>
        <v>0</v>
      </c>
      <c r="I415" s="32">
        <f>TAB_!H578</f>
        <v>0</v>
      </c>
      <c r="J415" s="32">
        <f>TAB_!I578</f>
        <v>0</v>
      </c>
      <c r="K415" s="32">
        <f>TAB_!J578</f>
        <v>0</v>
      </c>
      <c r="L415" s="32">
        <f>TAB_!K578</f>
        <v>0</v>
      </c>
      <c r="M415" s="32">
        <f>TAB_!L578</f>
        <v>0</v>
      </c>
      <c r="N415" s="32">
        <f>TAB_!M578</f>
        <v>0</v>
      </c>
      <c r="O415" s="32">
        <f>TAB_!N578</f>
        <v>0</v>
      </c>
      <c r="P415" s="32">
        <f>TAB_!O578</f>
        <v>0</v>
      </c>
      <c r="Q415" s="32">
        <f>TAB_!P578</f>
        <v>0</v>
      </c>
      <c r="R415" s="32">
        <f>TAB_!Q578</f>
        <v>0</v>
      </c>
      <c r="S415" s="32">
        <f>TAB_!R578</f>
        <v>0</v>
      </c>
      <c r="T415" s="32">
        <f>TAB_!S578</f>
        <v>0</v>
      </c>
      <c r="U415" s="32">
        <f>TAB_!T578</f>
        <v>0</v>
      </c>
      <c r="V415" s="32">
        <f>TAB_!U578</f>
        <v>0</v>
      </c>
      <c r="W415" s="32">
        <f>TAB_!V578</f>
        <v>0</v>
      </c>
      <c r="X415" s="114">
        <f>TAB_!W578</f>
        <v>0.81</v>
      </c>
    </row>
    <row r="416" spans="2:24">
      <c r="B416" s="103" t="str">
        <f>TAB_!A579</f>
        <v>(3)Regular</v>
      </c>
      <c r="C416" s="100">
        <f>TAB_!B579</f>
        <v>9.52</v>
      </c>
      <c r="D416" s="32">
        <f>TAB_!C579</f>
        <v>0</v>
      </c>
      <c r="E416" s="32">
        <f>TAB_!D579</f>
        <v>11.11</v>
      </c>
      <c r="F416" s="32">
        <f>TAB_!E579</f>
        <v>0</v>
      </c>
      <c r="G416" s="32">
        <f>TAB_!F579</f>
        <v>0</v>
      </c>
      <c r="H416" s="32">
        <f>TAB_!G579</f>
        <v>0</v>
      </c>
      <c r="I416" s="32">
        <f>TAB_!H579</f>
        <v>0</v>
      </c>
      <c r="J416" s="32">
        <f>TAB_!I579</f>
        <v>0</v>
      </c>
      <c r="K416" s="32">
        <f>TAB_!J579</f>
        <v>0</v>
      </c>
      <c r="L416" s="32">
        <f>TAB_!K579</f>
        <v>0</v>
      </c>
      <c r="M416" s="32">
        <f>TAB_!L579</f>
        <v>0</v>
      </c>
      <c r="N416" s="32">
        <f>TAB_!M579</f>
        <v>0</v>
      </c>
      <c r="O416" s="32">
        <f>TAB_!N579</f>
        <v>0</v>
      </c>
      <c r="P416" s="32">
        <f>TAB_!O579</f>
        <v>0</v>
      </c>
      <c r="Q416" s="32">
        <f>TAB_!P579</f>
        <v>0</v>
      </c>
      <c r="R416" s="32">
        <f>TAB_!Q579</f>
        <v>0</v>
      </c>
      <c r="S416" s="32">
        <f>TAB_!R579</f>
        <v>0</v>
      </c>
      <c r="T416" s="32">
        <f>TAB_!S579</f>
        <v>0</v>
      </c>
      <c r="U416" s="32">
        <f>TAB_!T579</f>
        <v>0</v>
      </c>
      <c r="V416" s="32">
        <f>TAB_!U579</f>
        <v>0</v>
      </c>
      <c r="W416" s="32">
        <f>TAB_!V579</f>
        <v>0</v>
      </c>
      <c r="X416" s="114">
        <f>TAB_!W579</f>
        <v>5.26</v>
      </c>
    </row>
    <row r="417" spans="2:24">
      <c r="B417" s="103" t="str">
        <f>TAB_!A580</f>
        <v>(4)Bueno</v>
      </c>
      <c r="C417" s="100">
        <f>TAB_!B580</f>
        <v>43.65</v>
      </c>
      <c r="D417" s="32">
        <f>TAB_!C580</f>
        <v>66.67</v>
      </c>
      <c r="E417" s="32">
        <f>TAB_!D580</f>
        <v>44.44</v>
      </c>
      <c r="F417" s="32">
        <f>TAB_!E580</f>
        <v>20</v>
      </c>
      <c r="G417" s="32">
        <f>TAB_!F580</f>
        <v>0</v>
      </c>
      <c r="H417" s="32">
        <f>TAB_!G580</f>
        <v>33.33</v>
      </c>
      <c r="I417" s="32">
        <f>TAB_!H580</f>
        <v>25</v>
      </c>
      <c r="J417" s="32">
        <f>TAB_!I580</f>
        <v>0</v>
      </c>
      <c r="K417" s="32">
        <f>TAB_!J580</f>
        <v>25</v>
      </c>
      <c r="L417" s="32">
        <f>TAB_!K580</f>
        <v>0</v>
      </c>
      <c r="M417" s="32">
        <f>TAB_!L580</f>
        <v>12.5</v>
      </c>
      <c r="N417" s="32">
        <f>TAB_!M580</f>
        <v>33.33</v>
      </c>
      <c r="O417" s="32">
        <f>TAB_!N580</f>
        <v>16.670000000000002</v>
      </c>
      <c r="P417" s="32">
        <f>TAB_!O580</f>
        <v>15.38</v>
      </c>
      <c r="Q417" s="32">
        <f>TAB_!P580</f>
        <v>0</v>
      </c>
      <c r="R417" s="32">
        <f>TAB_!Q580</f>
        <v>0</v>
      </c>
      <c r="S417" s="32">
        <f>TAB_!R580</f>
        <v>22.22</v>
      </c>
      <c r="T417" s="32">
        <f>TAB_!S580</f>
        <v>16.670000000000002</v>
      </c>
      <c r="U417" s="32">
        <f>TAB_!T580</f>
        <v>22.22</v>
      </c>
      <c r="V417" s="32">
        <f>TAB_!U580</f>
        <v>28.57</v>
      </c>
      <c r="W417" s="32">
        <f>TAB_!V580</f>
        <v>0</v>
      </c>
      <c r="X417" s="114">
        <f>TAB_!W580</f>
        <v>33.200000000000003</v>
      </c>
    </row>
    <row r="418" spans="2:24">
      <c r="B418" s="103" t="str">
        <f>TAB_!A581</f>
        <v>(5)Excelente</v>
      </c>
      <c r="C418" s="100">
        <f>TAB_!B581</f>
        <v>40.479999999999997</v>
      </c>
      <c r="D418" s="32">
        <f>TAB_!C581</f>
        <v>33.33</v>
      </c>
      <c r="E418" s="32">
        <f>TAB_!D581</f>
        <v>44.44</v>
      </c>
      <c r="F418" s="32">
        <f>TAB_!E581</f>
        <v>80</v>
      </c>
      <c r="G418" s="32">
        <f>TAB_!F581</f>
        <v>100</v>
      </c>
      <c r="H418" s="32">
        <f>TAB_!G581</f>
        <v>66.67</v>
      </c>
      <c r="I418" s="32">
        <f>TAB_!H581</f>
        <v>75</v>
      </c>
      <c r="J418" s="32">
        <f>TAB_!I581</f>
        <v>100</v>
      </c>
      <c r="K418" s="32">
        <f>TAB_!J581</f>
        <v>75</v>
      </c>
      <c r="L418" s="32">
        <f>TAB_!K581</f>
        <v>100</v>
      </c>
      <c r="M418" s="32">
        <f>TAB_!L581</f>
        <v>87.5</v>
      </c>
      <c r="N418" s="32">
        <f>TAB_!M581</f>
        <v>66.67</v>
      </c>
      <c r="O418" s="32">
        <f>TAB_!N581</f>
        <v>83.33</v>
      </c>
      <c r="P418" s="32">
        <f>TAB_!O581</f>
        <v>84.62</v>
      </c>
      <c r="Q418" s="32">
        <f>TAB_!P581</f>
        <v>100</v>
      </c>
      <c r="R418" s="32">
        <f>TAB_!Q581</f>
        <v>100</v>
      </c>
      <c r="S418" s="32">
        <f>TAB_!R581</f>
        <v>77.78</v>
      </c>
      <c r="T418" s="32">
        <f>TAB_!S581</f>
        <v>83.33</v>
      </c>
      <c r="U418" s="32">
        <f>TAB_!T581</f>
        <v>77.78</v>
      </c>
      <c r="V418" s="32">
        <f>TAB_!U581</f>
        <v>57.14</v>
      </c>
      <c r="W418" s="32">
        <f>TAB_!V581</f>
        <v>0</v>
      </c>
      <c r="X418" s="114">
        <f>TAB_!W581</f>
        <v>57.89</v>
      </c>
    </row>
    <row r="419" spans="2:24">
      <c r="B419" s="103" t="str">
        <f>TAB_!A582</f>
        <v>NS/NA</v>
      </c>
      <c r="C419" s="100">
        <f>TAB_!B582</f>
        <v>2.38</v>
      </c>
      <c r="D419" s="32">
        <f>TAB_!C582</f>
        <v>0</v>
      </c>
      <c r="E419" s="32">
        <f>TAB_!D582</f>
        <v>0</v>
      </c>
      <c r="F419" s="32">
        <f>TAB_!E582</f>
        <v>0</v>
      </c>
      <c r="G419" s="32">
        <f>TAB_!F582</f>
        <v>0</v>
      </c>
      <c r="H419" s="32">
        <f>TAB_!G582</f>
        <v>0</v>
      </c>
      <c r="I419" s="32">
        <f>TAB_!H582</f>
        <v>0</v>
      </c>
      <c r="J419" s="32">
        <f>TAB_!I582</f>
        <v>0</v>
      </c>
      <c r="K419" s="32">
        <f>TAB_!J582</f>
        <v>0</v>
      </c>
      <c r="L419" s="32">
        <f>TAB_!K582</f>
        <v>0</v>
      </c>
      <c r="M419" s="32">
        <f>TAB_!L582</f>
        <v>0</v>
      </c>
      <c r="N419" s="32">
        <f>TAB_!M582</f>
        <v>0</v>
      </c>
      <c r="O419" s="32">
        <f>TAB_!N582</f>
        <v>0</v>
      </c>
      <c r="P419" s="32">
        <f>TAB_!O582</f>
        <v>0</v>
      </c>
      <c r="Q419" s="32">
        <f>TAB_!P582</f>
        <v>0</v>
      </c>
      <c r="R419" s="32">
        <f>TAB_!Q582</f>
        <v>0</v>
      </c>
      <c r="S419" s="32">
        <f>TAB_!R582</f>
        <v>0</v>
      </c>
      <c r="T419" s="32">
        <f>TAB_!S582</f>
        <v>0</v>
      </c>
      <c r="U419" s="32">
        <f>TAB_!T582</f>
        <v>0</v>
      </c>
      <c r="V419" s="32">
        <f>TAB_!U582</f>
        <v>14.29</v>
      </c>
      <c r="W419" s="32">
        <f>TAB_!V582</f>
        <v>0</v>
      </c>
      <c r="X419" s="114">
        <f>TAB_!W582</f>
        <v>1.62</v>
      </c>
    </row>
    <row r="420" spans="2:24">
      <c r="B420" s="103" t="str">
        <f>TAB_!A583</f>
        <v>Total</v>
      </c>
      <c r="C420" s="100">
        <f>TAB_!B583</f>
        <v>100</v>
      </c>
      <c r="D420" s="32">
        <f>TAB_!C583</f>
        <v>100</v>
      </c>
      <c r="E420" s="32">
        <f>TAB_!D583</f>
        <v>100</v>
      </c>
      <c r="F420" s="32">
        <f>TAB_!E583</f>
        <v>100</v>
      </c>
      <c r="G420" s="32">
        <f>TAB_!F583</f>
        <v>100</v>
      </c>
      <c r="H420" s="32">
        <f>TAB_!G583</f>
        <v>100</v>
      </c>
      <c r="I420" s="32">
        <f>TAB_!H583</f>
        <v>100</v>
      </c>
      <c r="J420" s="32">
        <f>TAB_!I583</f>
        <v>100</v>
      </c>
      <c r="K420" s="32">
        <f>TAB_!J583</f>
        <v>100</v>
      </c>
      <c r="L420" s="32">
        <f>TAB_!K583</f>
        <v>100</v>
      </c>
      <c r="M420" s="32">
        <f>TAB_!L583</f>
        <v>100</v>
      </c>
      <c r="N420" s="32">
        <f>TAB_!M583</f>
        <v>100</v>
      </c>
      <c r="O420" s="32">
        <f>TAB_!N583</f>
        <v>100</v>
      </c>
      <c r="P420" s="32">
        <f>TAB_!O583</f>
        <v>100</v>
      </c>
      <c r="Q420" s="32">
        <f>TAB_!P583</f>
        <v>100</v>
      </c>
      <c r="R420" s="32">
        <f>TAB_!Q583</f>
        <v>100</v>
      </c>
      <c r="S420" s="32">
        <f>TAB_!R583</f>
        <v>100</v>
      </c>
      <c r="T420" s="32">
        <f>TAB_!S583</f>
        <v>100</v>
      </c>
      <c r="U420" s="32">
        <f>TAB_!T583</f>
        <v>100</v>
      </c>
      <c r="V420" s="32">
        <f>TAB_!U583</f>
        <v>100</v>
      </c>
      <c r="W420" s="32">
        <f>TAB_!V583</f>
        <v>0</v>
      </c>
      <c r="X420" s="114">
        <f>TAB_!W583</f>
        <v>100</v>
      </c>
    </row>
    <row r="421" spans="2:24">
      <c r="B421" s="104" t="str">
        <f>TAB_!A584</f>
        <v>Numero de entrevistados</v>
      </c>
      <c r="C421" s="117">
        <f>TAB_!B584</f>
        <v>126</v>
      </c>
      <c r="D421" s="118">
        <f>TAB_!C584</f>
        <v>6</v>
      </c>
      <c r="E421" s="118">
        <f>TAB_!D584</f>
        <v>9</v>
      </c>
      <c r="F421" s="118">
        <f>TAB_!E584</f>
        <v>5</v>
      </c>
      <c r="G421" s="118">
        <f>TAB_!F584</f>
        <v>4</v>
      </c>
      <c r="H421" s="118">
        <f>TAB_!G584</f>
        <v>3</v>
      </c>
      <c r="I421" s="118">
        <f>TAB_!H584</f>
        <v>4</v>
      </c>
      <c r="J421" s="118">
        <f>TAB_!I584</f>
        <v>2</v>
      </c>
      <c r="K421" s="118">
        <f>TAB_!J584</f>
        <v>4</v>
      </c>
      <c r="L421" s="118">
        <f>TAB_!K584</f>
        <v>4</v>
      </c>
      <c r="M421" s="118">
        <f>TAB_!L584</f>
        <v>8</v>
      </c>
      <c r="N421" s="118">
        <f>TAB_!M584</f>
        <v>9</v>
      </c>
      <c r="O421" s="118">
        <f>TAB_!N584</f>
        <v>12</v>
      </c>
      <c r="P421" s="118">
        <f>TAB_!O584</f>
        <v>13</v>
      </c>
      <c r="Q421" s="118">
        <f>TAB_!P584</f>
        <v>4</v>
      </c>
      <c r="R421" s="118">
        <f>TAB_!Q584</f>
        <v>3</v>
      </c>
      <c r="S421" s="118">
        <f>TAB_!R584</f>
        <v>9</v>
      </c>
      <c r="T421" s="118">
        <f>TAB_!S584</f>
        <v>6</v>
      </c>
      <c r="U421" s="118">
        <f>TAB_!T584</f>
        <v>9</v>
      </c>
      <c r="V421" s="118">
        <f>TAB_!U584</f>
        <v>7</v>
      </c>
      <c r="W421" s="118">
        <f>TAB_!V584</f>
        <v>0</v>
      </c>
      <c r="X421" s="119">
        <f>TAB_!W584</f>
        <v>247</v>
      </c>
    </row>
    <row r="422" spans="2:24">
      <c r="B422" s="108" t="str">
        <f>TAB_!A585</f>
        <v>TOP TWO BOX</v>
      </c>
      <c r="C422" s="101">
        <f>TAB_!B585</f>
        <v>84.13</v>
      </c>
      <c r="D422" s="30">
        <f>TAB_!C585</f>
        <v>100</v>
      </c>
      <c r="E422" s="30">
        <f>TAB_!D585</f>
        <v>88.89</v>
      </c>
      <c r="F422" s="30">
        <f>TAB_!E585</f>
        <v>100</v>
      </c>
      <c r="G422" s="30">
        <f>TAB_!F585</f>
        <v>100</v>
      </c>
      <c r="H422" s="30">
        <f>TAB_!G585</f>
        <v>100</v>
      </c>
      <c r="I422" s="30">
        <f>TAB_!H585</f>
        <v>100</v>
      </c>
      <c r="J422" s="30">
        <f>TAB_!I585</f>
        <v>100</v>
      </c>
      <c r="K422" s="30">
        <f>TAB_!J585</f>
        <v>100</v>
      </c>
      <c r="L422" s="30">
        <f>TAB_!K585</f>
        <v>100</v>
      </c>
      <c r="M422" s="30">
        <f>TAB_!L585</f>
        <v>100</v>
      </c>
      <c r="N422" s="30">
        <f>TAB_!M585</f>
        <v>100</v>
      </c>
      <c r="O422" s="30">
        <f>TAB_!N585</f>
        <v>100</v>
      </c>
      <c r="P422" s="30">
        <f>TAB_!O585</f>
        <v>100</v>
      </c>
      <c r="Q422" s="30">
        <f>TAB_!P585</f>
        <v>100</v>
      </c>
      <c r="R422" s="30">
        <f>TAB_!Q585</f>
        <v>100</v>
      </c>
      <c r="S422" s="30">
        <f>TAB_!R585</f>
        <v>100</v>
      </c>
      <c r="T422" s="30">
        <f>TAB_!S585</f>
        <v>100</v>
      </c>
      <c r="U422" s="30">
        <f>TAB_!T585</f>
        <v>100</v>
      </c>
      <c r="V422" s="30">
        <f>TAB_!U585</f>
        <v>85.71</v>
      </c>
      <c r="W422" s="30">
        <f>TAB_!V585</f>
        <v>0</v>
      </c>
      <c r="X422" s="115">
        <f>TAB_!W585</f>
        <v>91.09</v>
      </c>
    </row>
    <row r="423" spans="2:24">
      <c r="B423" s="103" t="str">
        <f>TAB_!A586</f>
        <v>BOTTOM TWO BOX</v>
      </c>
      <c r="C423" s="100">
        <f>TAB_!B586</f>
        <v>3.97</v>
      </c>
      <c r="D423" s="32">
        <f>TAB_!C586</f>
        <v>0</v>
      </c>
      <c r="E423" s="32">
        <f>TAB_!D586</f>
        <v>0</v>
      </c>
      <c r="F423" s="32">
        <f>TAB_!E586</f>
        <v>0</v>
      </c>
      <c r="G423" s="32">
        <f>TAB_!F586</f>
        <v>0</v>
      </c>
      <c r="H423" s="32">
        <f>TAB_!G586</f>
        <v>0</v>
      </c>
      <c r="I423" s="32">
        <f>TAB_!H586</f>
        <v>0</v>
      </c>
      <c r="J423" s="32">
        <f>TAB_!I586</f>
        <v>0</v>
      </c>
      <c r="K423" s="32">
        <f>TAB_!J586</f>
        <v>0</v>
      </c>
      <c r="L423" s="32">
        <f>TAB_!K586</f>
        <v>0</v>
      </c>
      <c r="M423" s="32">
        <f>TAB_!L586</f>
        <v>0</v>
      </c>
      <c r="N423" s="32">
        <f>TAB_!M586</f>
        <v>0</v>
      </c>
      <c r="O423" s="32">
        <f>TAB_!N586</f>
        <v>0</v>
      </c>
      <c r="P423" s="32">
        <f>TAB_!O586</f>
        <v>0</v>
      </c>
      <c r="Q423" s="32">
        <f>TAB_!P586</f>
        <v>0</v>
      </c>
      <c r="R423" s="32">
        <f>TAB_!Q586</f>
        <v>0</v>
      </c>
      <c r="S423" s="32">
        <f>TAB_!R586</f>
        <v>0</v>
      </c>
      <c r="T423" s="32">
        <f>TAB_!S586</f>
        <v>0</v>
      </c>
      <c r="U423" s="32">
        <f>TAB_!T586</f>
        <v>0</v>
      </c>
      <c r="V423" s="32">
        <f>TAB_!U586</f>
        <v>0</v>
      </c>
      <c r="W423" s="32">
        <f>TAB_!V586</f>
        <v>0</v>
      </c>
      <c r="X423" s="114">
        <f>TAB_!W586</f>
        <v>2.02</v>
      </c>
    </row>
    <row r="424" spans="2:24">
      <c r="B424" s="108" t="str">
        <f>TAB_!A587</f>
        <v>Media Escala de 1 a 5</v>
      </c>
      <c r="C424" s="102">
        <f>TAB_!B587</f>
        <v>4.2</v>
      </c>
      <c r="D424" s="31">
        <f>TAB_!C587</f>
        <v>4.3</v>
      </c>
      <c r="E424" s="31">
        <f>TAB_!D587</f>
        <v>4.3</v>
      </c>
      <c r="F424" s="31">
        <f>TAB_!E587</f>
        <v>4.8</v>
      </c>
      <c r="G424" s="31">
        <f>TAB_!F587</f>
        <v>5</v>
      </c>
      <c r="H424" s="31">
        <f>TAB_!G587</f>
        <v>4.7</v>
      </c>
      <c r="I424" s="31">
        <f>TAB_!H587</f>
        <v>4.8</v>
      </c>
      <c r="J424" s="31">
        <f>TAB_!I587</f>
        <v>5</v>
      </c>
      <c r="K424" s="31">
        <f>TAB_!J587</f>
        <v>4.8</v>
      </c>
      <c r="L424" s="31">
        <f>TAB_!K587</f>
        <v>5</v>
      </c>
      <c r="M424" s="31">
        <f>TAB_!L587</f>
        <v>4.9000000000000004</v>
      </c>
      <c r="N424" s="31">
        <f>TAB_!M587</f>
        <v>4.7</v>
      </c>
      <c r="O424" s="31">
        <f>TAB_!N587</f>
        <v>4.8</v>
      </c>
      <c r="P424" s="31">
        <f>TAB_!O587</f>
        <v>4.8</v>
      </c>
      <c r="Q424" s="31">
        <f>TAB_!P587</f>
        <v>5</v>
      </c>
      <c r="R424" s="31">
        <f>TAB_!Q587</f>
        <v>5</v>
      </c>
      <c r="S424" s="31">
        <f>TAB_!R587</f>
        <v>4.8</v>
      </c>
      <c r="T424" s="31">
        <f>TAB_!S587</f>
        <v>4.8</v>
      </c>
      <c r="U424" s="31">
        <f>TAB_!T587</f>
        <v>4.8</v>
      </c>
      <c r="V424" s="31">
        <f>TAB_!U587</f>
        <v>4.7</v>
      </c>
      <c r="W424" s="31">
        <f>TAB_!V587</f>
        <v>0</v>
      </c>
      <c r="X424" s="116">
        <f>TAB_!W587</f>
        <v>4.5</v>
      </c>
    </row>
    <row r="425" spans="2:24" ht="15.75" thickBot="1">
      <c r="B425" s="109" t="str">
        <f>TAB_!A588</f>
        <v>Índice Escala de 1 a 100</v>
      </c>
      <c r="C425" s="120">
        <f>TAB_!B588</f>
        <v>80.3</v>
      </c>
      <c r="D425" s="121">
        <f>TAB_!C588</f>
        <v>83.3</v>
      </c>
      <c r="E425" s="121">
        <f>TAB_!D588</f>
        <v>83.3</v>
      </c>
      <c r="F425" s="121">
        <f>TAB_!E588</f>
        <v>95</v>
      </c>
      <c r="G425" s="121">
        <f>TAB_!F588</f>
        <v>100</v>
      </c>
      <c r="H425" s="121">
        <f>TAB_!G588</f>
        <v>91.7</v>
      </c>
      <c r="I425" s="121">
        <f>TAB_!H588</f>
        <v>93.8</v>
      </c>
      <c r="J425" s="121">
        <f>TAB_!I588</f>
        <v>100</v>
      </c>
      <c r="K425" s="121">
        <f>TAB_!J588</f>
        <v>93.8</v>
      </c>
      <c r="L425" s="121">
        <f>TAB_!K588</f>
        <v>100</v>
      </c>
      <c r="M425" s="121">
        <f>TAB_!L588</f>
        <v>96.9</v>
      </c>
      <c r="N425" s="121">
        <f>TAB_!M588</f>
        <v>91.7</v>
      </c>
      <c r="O425" s="121">
        <f>TAB_!N588</f>
        <v>95.8</v>
      </c>
      <c r="P425" s="121">
        <f>TAB_!O588</f>
        <v>96.2</v>
      </c>
      <c r="Q425" s="121">
        <f>TAB_!P588</f>
        <v>100</v>
      </c>
      <c r="R425" s="121">
        <f>TAB_!Q588</f>
        <v>100</v>
      </c>
      <c r="S425" s="121">
        <f>TAB_!R588</f>
        <v>94.4</v>
      </c>
      <c r="T425" s="121">
        <f>TAB_!S588</f>
        <v>95.8</v>
      </c>
      <c r="U425" s="121">
        <f>TAB_!T588</f>
        <v>94.4</v>
      </c>
      <c r="V425" s="121">
        <f>TAB_!U588</f>
        <v>91.7</v>
      </c>
      <c r="W425" s="121">
        <f>TAB_!V588</f>
        <v>0</v>
      </c>
      <c r="X425" s="122">
        <f>TAB_!W588</f>
        <v>87</v>
      </c>
    </row>
    <row r="426" spans="2:24">
      <c r="B426" s="13"/>
    </row>
    <row r="427" spans="2:24">
      <c r="B427" s="13"/>
    </row>
    <row r="428" spans="2:24" ht="45.75">
      <c r="B428" s="183" t="str">
        <f>TAB_!A591</f>
        <v>#¿Considera que existen lineamientos y estrategias de formación integral dispuestas por la Universidad para fomentar: Ambiente propicio para la formación?</v>
      </c>
    </row>
    <row r="429" spans="2:24">
      <c r="B429" s="107" t="str">
        <f>TAB_!A598</f>
        <v>(1)Total Desacuerdo</v>
      </c>
      <c r="C429" s="106">
        <f>TAB_!B598</f>
        <v>0</v>
      </c>
      <c r="D429" s="105">
        <f>TAB_!C598</f>
        <v>0</v>
      </c>
      <c r="E429" s="105">
        <f>TAB_!D598</f>
        <v>0</v>
      </c>
      <c r="F429" s="105">
        <f>TAB_!E598</f>
        <v>0</v>
      </c>
      <c r="G429" s="105">
        <f>TAB_!F598</f>
        <v>0</v>
      </c>
      <c r="H429" s="105">
        <f>TAB_!G598</f>
        <v>0</v>
      </c>
      <c r="I429" s="105">
        <f>TAB_!H598</f>
        <v>0</v>
      </c>
      <c r="J429" s="105">
        <f>TAB_!I598</f>
        <v>0</v>
      </c>
      <c r="K429" s="105">
        <f>TAB_!J598</f>
        <v>0</v>
      </c>
      <c r="L429" s="105">
        <f>TAB_!K598</f>
        <v>0</v>
      </c>
      <c r="M429" s="105">
        <f>TAB_!L598</f>
        <v>0</v>
      </c>
      <c r="N429" s="105">
        <f>TAB_!M598</f>
        <v>0</v>
      </c>
      <c r="O429" s="105">
        <f>TAB_!N598</f>
        <v>0</v>
      </c>
      <c r="P429" s="105">
        <f>TAB_!O598</f>
        <v>0</v>
      </c>
      <c r="Q429" s="105">
        <f>TAB_!P598</f>
        <v>0</v>
      </c>
      <c r="R429" s="105">
        <f>TAB_!Q598</f>
        <v>0</v>
      </c>
      <c r="S429" s="105">
        <f>TAB_!R598</f>
        <v>0</v>
      </c>
      <c r="T429" s="105">
        <f>TAB_!S598</f>
        <v>0</v>
      </c>
      <c r="U429" s="105">
        <f>TAB_!T598</f>
        <v>0</v>
      </c>
      <c r="V429" s="105">
        <f>TAB_!U598</f>
        <v>0</v>
      </c>
      <c r="W429" s="105">
        <f>TAB_!V598</f>
        <v>0</v>
      </c>
      <c r="X429" s="113">
        <f>TAB_!W598</f>
        <v>0</v>
      </c>
    </row>
    <row r="430" spans="2:24">
      <c r="B430" s="103" t="str">
        <f>TAB_!A599</f>
        <v>(2)Desacuerdo</v>
      </c>
      <c r="C430" s="100">
        <f>TAB_!B599</f>
        <v>0</v>
      </c>
      <c r="D430" s="32">
        <f>TAB_!C599</f>
        <v>0</v>
      </c>
      <c r="E430" s="32">
        <f>TAB_!D599</f>
        <v>11.11</v>
      </c>
      <c r="F430" s="32">
        <f>TAB_!E599</f>
        <v>0</v>
      </c>
      <c r="G430" s="32">
        <f>TAB_!F599</f>
        <v>0</v>
      </c>
      <c r="H430" s="32">
        <f>TAB_!G599</f>
        <v>0</v>
      </c>
      <c r="I430" s="32">
        <f>TAB_!H599</f>
        <v>0</v>
      </c>
      <c r="J430" s="32">
        <f>TAB_!I599</f>
        <v>0</v>
      </c>
      <c r="K430" s="32">
        <f>TAB_!J599</f>
        <v>0</v>
      </c>
      <c r="L430" s="32">
        <f>TAB_!K599</f>
        <v>0</v>
      </c>
      <c r="M430" s="32">
        <f>TAB_!L599</f>
        <v>0</v>
      </c>
      <c r="N430" s="32">
        <f>TAB_!M599</f>
        <v>0</v>
      </c>
      <c r="O430" s="32">
        <f>TAB_!N599</f>
        <v>0</v>
      </c>
      <c r="P430" s="32">
        <f>TAB_!O599</f>
        <v>0</v>
      </c>
      <c r="Q430" s="32">
        <f>TAB_!P599</f>
        <v>0</v>
      </c>
      <c r="R430" s="32">
        <f>TAB_!Q599</f>
        <v>0</v>
      </c>
      <c r="S430" s="32">
        <f>TAB_!R599</f>
        <v>0</v>
      </c>
      <c r="T430" s="32">
        <f>TAB_!S599</f>
        <v>0</v>
      </c>
      <c r="U430" s="32">
        <f>TAB_!T599</f>
        <v>0</v>
      </c>
      <c r="V430" s="32">
        <f>TAB_!U599</f>
        <v>0</v>
      </c>
      <c r="W430" s="32">
        <f>TAB_!V599</f>
        <v>4.17</v>
      </c>
      <c r="X430" s="114">
        <f>TAB_!W599</f>
        <v>0.74</v>
      </c>
    </row>
    <row r="431" spans="2:24">
      <c r="B431" s="103" t="str">
        <f>TAB_!A600</f>
        <v>(3)Medianamente de acuerdo</v>
      </c>
      <c r="C431" s="100">
        <f>TAB_!B600</f>
        <v>4.76</v>
      </c>
      <c r="D431" s="32">
        <f>TAB_!C600</f>
        <v>0</v>
      </c>
      <c r="E431" s="32">
        <f>TAB_!D600</f>
        <v>11.11</v>
      </c>
      <c r="F431" s="32">
        <f>TAB_!E600</f>
        <v>0</v>
      </c>
      <c r="G431" s="32">
        <f>TAB_!F600</f>
        <v>25</v>
      </c>
      <c r="H431" s="32">
        <f>TAB_!G600</f>
        <v>0</v>
      </c>
      <c r="I431" s="32">
        <f>TAB_!H600</f>
        <v>0</v>
      </c>
      <c r="J431" s="32">
        <f>TAB_!I600</f>
        <v>0</v>
      </c>
      <c r="K431" s="32">
        <f>TAB_!J600</f>
        <v>0</v>
      </c>
      <c r="L431" s="32">
        <f>TAB_!K600</f>
        <v>0</v>
      </c>
      <c r="M431" s="32">
        <f>TAB_!L600</f>
        <v>0</v>
      </c>
      <c r="N431" s="32">
        <f>TAB_!M600</f>
        <v>11.11</v>
      </c>
      <c r="O431" s="32">
        <f>TAB_!N600</f>
        <v>0</v>
      </c>
      <c r="P431" s="32">
        <f>TAB_!O600</f>
        <v>7.69</v>
      </c>
      <c r="Q431" s="32">
        <f>TAB_!P600</f>
        <v>0</v>
      </c>
      <c r="R431" s="32">
        <f>TAB_!Q600</f>
        <v>0</v>
      </c>
      <c r="S431" s="32">
        <f>TAB_!R600</f>
        <v>0</v>
      </c>
      <c r="T431" s="32">
        <f>TAB_!S600</f>
        <v>16.670000000000002</v>
      </c>
      <c r="U431" s="32">
        <f>TAB_!T600</f>
        <v>11.11</v>
      </c>
      <c r="V431" s="32">
        <f>TAB_!U600</f>
        <v>0</v>
      </c>
      <c r="W431" s="32">
        <f>TAB_!V600</f>
        <v>4.17</v>
      </c>
      <c r="X431" s="114">
        <f>TAB_!W600</f>
        <v>4.8</v>
      </c>
    </row>
    <row r="432" spans="2:24">
      <c r="B432" s="103" t="str">
        <f>TAB_!A601</f>
        <v>(4)Acuerdo</v>
      </c>
      <c r="C432" s="100">
        <f>TAB_!B601</f>
        <v>39.68</v>
      </c>
      <c r="D432" s="32">
        <f>TAB_!C601</f>
        <v>33.33</v>
      </c>
      <c r="E432" s="32">
        <f>TAB_!D601</f>
        <v>22.22</v>
      </c>
      <c r="F432" s="32">
        <f>TAB_!E601</f>
        <v>40</v>
      </c>
      <c r="G432" s="32">
        <f>TAB_!F601</f>
        <v>25</v>
      </c>
      <c r="H432" s="32">
        <f>TAB_!G601</f>
        <v>0</v>
      </c>
      <c r="I432" s="32">
        <f>TAB_!H601</f>
        <v>75</v>
      </c>
      <c r="J432" s="32">
        <f>TAB_!I601</f>
        <v>50</v>
      </c>
      <c r="K432" s="32">
        <f>TAB_!J601</f>
        <v>0</v>
      </c>
      <c r="L432" s="32">
        <f>TAB_!K601</f>
        <v>0</v>
      </c>
      <c r="M432" s="32">
        <f>TAB_!L601</f>
        <v>0</v>
      </c>
      <c r="N432" s="32">
        <f>TAB_!M601</f>
        <v>11.11</v>
      </c>
      <c r="O432" s="32">
        <f>TAB_!N601</f>
        <v>50</v>
      </c>
      <c r="P432" s="32">
        <f>TAB_!O601</f>
        <v>7.69</v>
      </c>
      <c r="Q432" s="32">
        <f>TAB_!P601</f>
        <v>25</v>
      </c>
      <c r="R432" s="32">
        <f>TAB_!Q601</f>
        <v>0</v>
      </c>
      <c r="S432" s="32">
        <f>TAB_!R601</f>
        <v>11.11</v>
      </c>
      <c r="T432" s="32">
        <f>TAB_!S601</f>
        <v>0</v>
      </c>
      <c r="U432" s="32">
        <f>TAB_!T601</f>
        <v>0</v>
      </c>
      <c r="V432" s="32">
        <f>TAB_!U601</f>
        <v>14.29</v>
      </c>
      <c r="W432" s="32">
        <f>TAB_!V601</f>
        <v>41.67</v>
      </c>
      <c r="X432" s="114">
        <f>TAB_!W601</f>
        <v>30.26</v>
      </c>
    </row>
    <row r="433" spans="2:24">
      <c r="B433" s="103" t="str">
        <f>TAB_!A602</f>
        <v>(5)Total Acuerdo</v>
      </c>
      <c r="C433" s="100">
        <f>TAB_!B602</f>
        <v>55.56</v>
      </c>
      <c r="D433" s="32">
        <f>TAB_!C602</f>
        <v>66.67</v>
      </c>
      <c r="E433" s="32">
        <f>TAB_!D602</f>
        <v>55.56</v>
      </c>
      <c r="F433" s="32">
        <f>TAB_!E602</f>
        <v>60</v>
      </c>
      <c r="G433" s="32">
        <f>TAB_!F602</f>
        <v>50</v>
      </c>
      <c r="H433" s="32">
        <f>TAB_!G602</f>
        <v>100</v>
      </c>
      <c r="I433" s="32">
        <f>TAB_!H602</f>
        <v>25</v>
      </c>
      <c r="J433" s="32">
        <f>TAB_!I602</f>
        <v>50</v>
      </c>
      <c r="K433" s="32">
        <f>TAB_!J602</f>
        <v>100</v>
      </c>
      <c r="L433" s="32">
        <f>TAB_!K602</f>
        <v>100</v>
      </c>
      <c r="M433" s="32">
        <f>TAB_!L602</f>
        <v>100</v>
      </c>
      <c r="N433" s="32">
        <f>TAB_!M602</f>
        <v>77.78</v>
      </c>
      <c r="O433" s="32">
        <f>TAB_!N602</f>
        <v>50</v>
      </c>
      <c r="P433" s="32">
        <f>TAB_!O602</f>
        <v>84.62</v>
      </c>
      <c r="Q433" s="32">
        <f>TAB_!P602</f>
        <v>75</v>
      </c>
      <c r="R433" s="32">
        <f>TAB_!Q602</f>
        <v>100</v>
      </c>
      <c r="S433" s="32">
        <f>TAB_!R602</f>
        <v>88.89</v>
      </c>
      <c r="T433" s="32">
        <f>TAB_!S602</f>
        <v>83.33</v>
      </c>
      <c r="U433" s="32">
        <f>TAB_!T602</f>
        <v>88.89</v>
      </c>
      <c r="V433" s="32">
        <f>TAB_!U602</f>
        <v>85.71</v>
      </c>
      <c r="W433" s="32">
        <f>TAB_!V602</f>
        <v>50</v>
      </c>
      <c r="X433" s="114">
        <f>TAB_!W602</f>
        <v>64.209999999999994</v>
      </c>
    </row>
    <row r="434" spans="2:24">
      <c r="B434" s="103" t="str">
        <f>TAB_!A603</f>
        <v>NS/NA</v>
      </c>
      <c r="C434" s="100">
        <f>TAB_!B603</f>
        <v>0</v>
      </c>
      <c r="D434" s="32">
        <f>TAB_!C603</f>
        <v>0</v>
      </c>
      <c r="E434" s="32">
        <f>TAB_!D603</f>
        <v>0</v>
      </c>
      <c r="F434" s="32">
        <f>TAB_!E603</f>
        <v>0</v>
      </c>
      <c r="G434" s="32">
        <f>TAB_!F603</f>
        <v>0</v>
      </c>
      <c r="H434" s="32">
        <f>TAB_!G603</f>
        <v>0</v>
      </c>
      <c r="I434" s="32">
        <f>TAB_!H603</f>
        <v>0</v>
      </c>
      <c r="J434" s="32">
        <f>TAB_!I603</f>
        <v>0</v>
      </c>
      <c r="K434" s="32">
        <f>TAB_!J603</f>
        <v>0</v>
      </c>
      <c r="L434" s="32">
        <f>TAB_!K603</f>
        <v>0</v>
      </c>
      <c r="M434" s="32">
        <f>TAB_!L603</f>
        <v>0</v>
      </c>
      <c r="N434" s="32">
        <f>TAB_!M603</f>
        <v>0</v>
      </c>
      <c r="O434" s="32">
        <f>TAB_!N603</f>
        <v>0</v>
      </c>
      <c r="P434" s="32">
        <f>TAB_!O603</f>
        <v>0</v>
      </c>
      <c r="Q434" s="32">
        <f>TAB_!P603</f>
        <v>0</v>
      </c>
      <c r="R434" s="32">
        <f>TAB_!Q603</f>
        <v>0</v>
      </c>
      <c r="S434" s="32">
        <f>TAB_!R603</f>
        <v>0</v>
      </c>
      <c r="T434" s="32">
        <f>TAB_!S603</f>
        <v>0</v>
      </c>
      <c r="U434" s="32">
        <f>TAB_!T603</f>
        <v>0</v>
      </c>
      <c r="V434" s="32">
        <f>TAB_!U603</f>
        <v>0</v>
      </c>
      <c r="W434" s="32">
        <f>TAB_!V603</f>
        <v>0</v>
      </c>
      <c r="X434" s="114">
        <f>TAB_!W603</f>
        <v>0</v>
      </c>
    </row>
    <row r="435" spans="2:24">
      <c r="B435" s="103" t="str">
        <f>TAB_!A604</f>
        <v>Total</v>
      </c>
      <c r="C435" s="100">
        <f>TAB_!B604</f>
        <v>100</v>
      </c>
      <c r="D435" s="32">
        <f>TAB_!C604</f>
        <v>100</v>
      </c>
      <c r="E435" s="32">
        <f>TAB_!D604</f>
        <v>100</v>
      </c>
      <c r="F435" s="32">
        <f>TAB_!E604</f>
        <v>100</v>
      </c>
      <c r="G435" s="32">
        <f>TAB_!F604</f>
        <v>100</v>
      </c>
      <c r="H435" s="32">
        <f>TAB_!G604</f>
        <v>100</v>
      </c>
      <c r="I435" s="32">
        <f>TAB_!H604</f>
        <v>100</v>
      </c>
      <c r="J435" s="32">
        <f>TAB_!I604</f>
        <v>100</v>
      </c>
      <c r="K435" s="32">
        <f>TAB_!J604</f>
        <v>100</v>
      </c>
      <c r="L435" s="32">
        <f>TAB_!K604</f>
        <v>100</v>
      </c>
      <c r="M435" s="32">
        <f>TAB_!L604</f>
        <v>100</v>
      </c>
      <c r="N435" s="32">
        <f>TAB_!M604</f>
        <v>100</v>
      </c>
      <c r="O435" s="32">
        <f>TAB_!N604</f>
        <v>100</v>
      </c>
      <c r="P435" s="32">
        <f>TAB_!O604</f>
        <v>100</v>
      </c>
      <c r="Q435" s="32">
        <f>TAB_!P604</f>
        <v>100</v>
      </c>
      <c r="R435" s="32">
        <f>TAB_!Q604</f>
        <v>100</v>
      </c>
      <c r="S435" s="32">
        <f>TAB_!R604</f>
        <v>100</v>
      </c>
      <c r="T435" s="32">
        <f>TAB_!S604</f>
        <v>100</v>
      </c>
      <c r="U435" s="32">
        <f>TAB_!T604</f>
        <v>100</v>
      </c>
      <c r="V435" s="32">
        <f>TAB_!U604</f>
        <v>100</v>
      </c>
      <c r="W435" s="32">
        <f>TAB_!V604</f>
        <v>100</v>
      </c>
      <c r="X435" s="114">
        <f>TAB_!W604</f>
        <v>100</v>
      </c>
    </row>
    <row r="436" spans="2:24">
      <c r="B436" s="104" t="str">
        <f>TAB_!A605</f>
        <v>Numero de entrevistados</v>
      </c>
      <c r="C436" s="117">
        <f>TAB_!B605</f>
        <v>126</v>
      </c>
      <c r="D436" s="118">
        <f>TAB_!C605</f>
        <v>6</v>
      </c>
      <c r="E436" s="118">
        <f>TAB_!D605</f>
        <v>9</v>
      </c>
      <c r="F436" s="118">
        <f>TAB_!E605</f>
        <v>5</v>
      </c>
      <c r="G436" s="118">
        <f>TAB_!F605</f>
        <v>4</v>
      </c>
      <c r="H436" s="118">
        <f>TAB_!G605</f>
        <v>3</v>
      </c>
      <c r="I436" s="118">
        <f>TAB_!H605</f>
        <v>4</v>
      </c>
      <c r="J436" s="118">
        <f>TAB_!I605</f>
        <v>2</v>
      </c>
      <c r="K436" s="118">
        <f>TAB_!J605</f>
        <v>4</v>
      </c>
      <c r="L436" s="118">
        <f>TAB_!K605</f>
        <v>4</v>
      </c>
      <c r="M436" s="118">
        <f>TAB_!L605</f>
        <v>8</v>
      </c>
      <c r="N436" s="118">
        <f>TAB_!M605</f>
        <v>9</v>
      </c>
      <c r="O436" s="118">
        <f>TAB_!N605</f>
        <v>12</v>
      </c>
      <c r="P436" s="118">
        <f>TAB_!O605</f>
        <v>13</v>
      </c>
      <c r="Q436" s="118">
        <f>TAB_!P605</f>
        <v>4</v>
      </c>
      <c r="R436" s="118">
        <f>TAB_!Q605</f>
        <v>3</v>
      </c>
      <c r="S436" s="118">
        <f>TAB_!R605</f>
        <v>9</v>
      </c>
      <c r="T436" s="118">
        <f>TAB_!S605</f>
        <v>6</v>
      </c>
      <c r="U436" s="118">
        <f>TAB_!T605</f>
        <v>9</v>
      </c>
      <c r="V436" s="118">
        <f>TAB_!U605</f>
        <v>7</v>
      </c>
      <c r="W436" s="118">
        <f>TAB_!V605</f>
        <v>24</v>
      </c>
      <c r="X436" s="119">
        <f>TAB_!W605</f>
        <v>271</v>
      </c>
    </row>
    <row r="437" spans="2:24">
      <c r="B437" s="108" t="str">
        <f>TAB_!A606</f>
        <v>TOP TWO BOX</v>
      </c>
      <c r="C437" s="101">
        <f>TAB_!B606</f>
        <v>95.24</v>
      </c>
      <c r="D437" s="30">
        <f>TAB_!C606</f>
        <v>100</v>
      </c>
      <c r="E437" s="30">
        <f>TAB_!D606</f>
        <v>77.78</v>
      </c>
      <c r="F437" s="30">
        <f>TAB_!E606</f>
        <v>100</v>
      </c>
      <c r="G437" s="30">
        <f>TAB_!F606</f>
        <v>75</v>
      </c>
      <c r="H437" s="30">
        <f>TAB_!G606</f>
        <v>100</v>
      </c>
      <c r="I437" s="30">
        <f>TAB_!H606</f>
        <v>100</v>
      </c>
      <c r="J437" s="30">
        <f>TAB_!I606</f>
        <v>100</v>
      </c>
      <c r="K437" s="30">
        <f>TAB_!J606</f>
        <v>100</v>
      </c>
      <c r="L437" s="30">
        <f>TAB_!K606</f>
        <v>100</v>
      </c>
      <c r="M437" s="30">
        <f>TAB_!L606</f>
        <v>100</v>
      </c>
      <c r="N437" s="30">
        <f>TAB_!M606</f>
        <v>88.89</v>
      </c>
      <c r="O437" s="30">
        <f>TAB_!N606</f>
        <v>100</v>
      </c>
      <c r="P437" s="30">
        <f>TAB_!O606</f>
        <v>92.31</v>
      </c>
      <c r="Q437" s="30">
        <f>TAB_!P606</f>
        <v>100</v>
      </c>
      <c r="R437" s="30">
        <f>TAB_!Q606</f>
        <v>100</v>
      </c>
      <c r="S437" s="30">
        <f>TAB_!R606</f>
        <v>100</v>
      </c>
      <c r="T437" s="30">
        <f>TAB_!S606</f>
        <v>83.33</v>
      </c>
      <c r="U437" s="30">
        <f>TAB_!T606</f>
        <v>88.89</v>
      </c>
      <c r="V437" s="30">
        <f>TAB_!U606</f>
        <v>100</v>
      </c>
      <c r="W437" s="30">
        <f>TAB_!V606</f>
        <v>91.67</v>
      </c>
      <c r="X437" s="115">
        <f>TAB_!W606</f>
        <v>94.46</v>
      </c>
    </row>
    <row r="438" spans="2:24">
      <c r="B438" s="103" t="str">
        <f>TAB_!A607</f>
        <v>BOTTOM TWO BOX</v>
      </c>
      <c r="C438" s="100">
        <f>TAB_!B607</f>
        <v>0</v>
      </c>
      <c r="D438" s="32">
        <f>TAB_!C607</f>
        <v>0</v>
      </c>
      <c r="E438" s="32">
        <f>TAB_!D607</f>
        <v>11.11</v>
      </c>
      <c r="F438" s="32">
        <f>TAB_!E607</f>
        <v>0</v>
      </c>
      <c r="G438" s="32">
        <f>TAB_!F607</f>
        <v>0</v>
      </c>
      <c r="H438" s="32">
        <f>TAB_!G607</f>
        <v>0</v>
      </c>
      <c r="I438" s="32">
        <f>TAB_!H607</f>
        <v>0</v>
      </c>
      <c r="J438" s="32">
        <f>TAB_!I607</f>
        <v>0</v>
      </c>
      <c r="K438" s="32">
        <f>TAB_!J607</f>
        <v>0</v>
      </c>
      <c r="L438" s="32">
        <f>TAB_!K607</f>
        <v>0</v>
      </c>
      <c r="M438" s="32">
        <f>TAB_!L607</f>
        <v>0</v>
      </c>
      <c r="N438" s="32">
        <f>TAB_!M607</f>
        <v>0</v>
      </c>
      <c r="O438" s="32">
        <f>TAB_!N607</f>
        <v>0</v>
      </c>
      <c r="P438" s="32">
        <f>TAB_!O607</f>
        <v>0</v>
      </c>
      <c r="Q438" s="32">
        <f>TAB_!P607</f>
        <v>0</v>
      </c>
      <c r="R438" s="32">
        <f>TAB_!Q607</f>
        <v>0</v>
      </c>
      <c r="S438" s="32">
        <f>TAB_!R607</f>
        <v>0</v>
      </c>
      <c r="T438" s="32">
        <f>TAB_!S607</f>
        <v>0</v>
      </c>
      <c r="U438" s="32">
        <f>TAB_!T607</f>
        <v>0</v>
      </c>
      <c r="V438" s="32">
        <f>TAB_!U607</f>
        <v>0</v>
      </c>
      <c r="W438" s="32">
        <f>TAB_!V607</f>
        <v>4.17</v>
      </c>
      <c r="X438" s="114">
        <f>TAB_!W607</f>
        <v>0.74</v>
      </c>
    </row>
    <row r="439" spans="2:24">
      <c r="B439" s="108" t="str">
        <f>TAB_!A608</f>
        <v>Media Escala de 1 a 5</v>
      </c>
      <c r="C439" s="102">
        <f>TAB_!B608</f>
        <v>4.5</v>
      </c>
      <c r="D439" s="31">
        <f>TAB_!C608</f>
        <v>4.7</v>
      </c>
      <c r="E439" s="31">
        <f>TAB_!D608</f>
        <v>4.2</v>
      </c>
      <c r="F439" s="31">
        <f>TAB_!E608</f>
        <v>4.5999999999999996</v>
      </c>
      <c r="G439" s="31">
        <f>TAB_!F608</f>
        <v>4.3</v>
      </c>
      <c r="H439" s="31">
        <f>TAB_!G608</f>
        <v>5</v>
      </c>
      <c r="I439" s="31">
        <f>TAB_!H608</f>
        <v>4.3</v>
      </c>
      <c r="J439" s="31">
        <f>TAB_!I608</f>
        <v>4.5</v>
      </c>
      <c r="K439" s="31">
        <f>TAB_!J608</f>
        <v>5</v>
      </c>
      <c r="L439" s="31">
        <f>TAB_!K608</f>
        <v>5</v>
      </c>
      <c r="M439" s="31">
        <f>TAB_!L608</f>
        <v>5</v>
      </c>
      <c r="N439" s="31">
        <f>TAB_!M608</f>
        <v>4.7</v>
      </c>
      <c r="O439" s="31">
        <f>TAB_!N608</f>
        <v>4.5</v>
      </c>
      <c r="P439" s="31">
        <f>TAB_!O608</f>
        <v>4.8</v>
      </c>
      <c r="Q439" s="31">
        <f>TAB_!P608</f>
        <v>4.8</v>
      </c>
      <c r="R439" s="31">
        <f>TAB_!Q608</f>
        <v>5</v>
      </c>
      <c r="S439" s="31">
        <f>TAB_!R608</f>
        <v>4.9000000000000004</v>
      </c>
      <c r="T439" s="31">
        <f>TAB_!S608</f>
        <v>4.7</v>
      </c>
      <c r="U439" s="31">
        <f>TAB_!T608</f>
        <v>4.8</v>
      </c>
      <c r="V439" s="31">
        <f>TAB_!U608</f>
        <v>4.9000000000000004</v>
      </c>
      <c r="W439" s="31">
        <f>TAB_!V608</f>
        <v>4.4000000000000004</v>
      </c>
      <c r="X439" s="116">
        <f>TAB_!W608</f>
        <v>4.5999999999999996</v>
      </c>
    </row>
    <row r="440" spans="2:24" ht="15.75" thickBot="1">
      <c r="B440" s="109" t="str">
        <f>TAB_!A609</f>
        <v>Índice Escala de 1 a 100</v>
      </c>
      <c r="C440" s="120">
        <f>TAB_!B609</f>
        <v>87.7</v>
      </c>
      <c r="D440" s="121">
        <f>TAB_!C609</f>
        <v>91.7</v>
      </c>
      <c r="E440" s="121">
        <f>TAB_!D609</f>
        <v>80.599999999999994</v>
      </c>
      <c r="F440" s="121">
        <f>TAB_!E609</f>
        <v>90</v>
      </c>
      <c r="G440" s="121">
        <f>TAB_!F609</f>
        <v>81.3</v>
      </c>
      <c r="H440" s="121">
        <f>TAB_!G609</f>
        <v>100</v>
      </c>
      <c r="I440" s="121">
        <f>TAB_!H609</f>
        <v>81.3</v>
      </c>
      <c r="J440" s="121">
        <f>TAB_!I609</f>
        <v>87.5</v>
      </c>
      <c r="K440" s="121">
        <f>TAB_!J609</f>
        <v>100</v>
      </c>
      <c r="L440" s="121">
        <f>TAB_!K609</f>
        <v>100</v>
      </c>
      <c r="M440" s="121">
        <f>TAB_!L609</f>
        <v>100</v>
      </c>
      <c r="N440" s="121">
        <f>TAB_!M609</f>
        <v>91.7</v>
      </c>
      <c r="O440" s="121">
        <f>TAB_!N609</f>
        <v>87.5</v>
      </c>
      <c r="P440" s="121">
        <f>TAB_!O609</f>
        <v>94.2</v>
      </c>
      <c r="Q440" s="121">
        <f>TAB_!P609</f>
        <v>93.8</v>
      </c>
      <c r="R440" s="121">
        <f>TAB_!Q609</f>
        <v>100</v>
      </c>
      <c r="S440" s="121">
        <f>TAB_!R609</f>
        <v>97.2</v>
      </c>
      <c r="T440" s="121">
        <f>TAB_!S609</f>
        <v>91.7</v>
      </c>
      <c r="U440" s="121">
        <f>TAB_!T609</f>
        <v>94.4</v>
      </c>
      <c r="V440" s="121">
        <f>TAB_!U609</f>
        <v>96.4</v>
      </c>
      <c r="W440" s="121">
        <f>TAB_!V609</f>
        <v>84.4</v>
      </c>
      <c r="X440" s="122">
        <f>TAB_!W609</f>
        <v>89.5</v>
      </c>
    </row>
    <row r="441" spans="2:24">
      <c r="B441" s="13"/>
    </row>
    <row r="442" spans="2:24">
      <c r="B442" s="13"/>
    </row>
    <row r="443" spans="2:24" ht="15.75" thickBot="1">
      <c r="B443" s="13" t="str">
        <f>TAB_!A612</f>
        <v>#¿Considera que existen lineamientos y estrategias de formación integral dispuestas por la Universidad para fomentar: Ambiente incluyente?</v>
      </c>
    </row>
    <row r="444" spans="2:24">
      <c r="B444" s="107" t="str">
        <f>TAB_!A619</f>
        <v>(1)Total Desacuerdo</v>
      </c>
      <c r="C444" s="106">
        <f>TAB_!B619</f>
        <v>1.59</v>
      </c>
      <c r="D444" s="105">
        <f>TAB_!C619</f>
        <v>0</v>
      </c>
      <c r="E444" s="105">
        <f>TAB_!D619</f>
        <v>11.11</v>
      </c>
      <c r="F444" s="105">
        <f>TAB_!E619</f>
        <v>0</v>
      </c>
      <c r="G444" s="105">
        <f>TAB_!F619</f>
        <v>0</v>
      </c>
      <c r="H444" s="105">
        <f>TAB_!G619</f>
        <v>0</v>
      </c>
      <c r="I444" s="105">
        <f>TAB_!H619</f>
        <v>0</v>
      </c>
      <c r="J444" s="105">
        <f>TAB_!I619</f>
        <v>0</v>
      </c>
      <c r="K444" s="105">
        <f>TAB_!J619</f>
        <v>0</v>
      </c>
      <c r="L444" s="105">
        <f>TAB_!K619</f>
        <v>0</v>
      </c>
      <c r="M444" s="105">
        <f>TAB_!L619</f>
        <v>0</v>
      </c>
      <c r="N444" s="105">
        <f>TAB_!M619</f>
        <v>0</v>
      </c>
      <c r="O444" s="105">
        <f>TAB_!N619</f>
        <v>0</v>
      </c>
      <c r="P444" s="105">
        <f>TAB_!O619</f>
        <v>0</v>
      </c>
      <c r="Q444" s="105">
        <f>TAB_!P619</f>
        <v>0</v>
      </c>
      <c r="R444" s="105">
        <f>TAB_!Q619</f>
        <v>0</v>
      </c>
      <c r="S444" s="105">
        <f>TAB_!R619</f>
        <v>11.11</v>
      </c>
      <c r="T444" s="105">
        <f>TAB_!S619</f>
        <v>0</v>
      </c>
      <c r="U444" s="105">
        <f>TAB_!T619</f>
        <v>0</v>
      </c>
      <c r="V444" s="105">
        <f>TAB_!U619</f>
        <v>0</v>
      </c>
      <c r="W444" s="105">
        <f>TAB_!V619</f>
        <v>0</v>
      </c>
      <c r="X444" s="113">
        <f>TAB_!W619</f>
        <v>1.48</v>
      </c>
    </row>
    <row r="445" spans="2:24">
      <c r="B445" s="103" t="str">
        <f>TAB_!A620</f>
        <v>(2)Desacuerdo</v>
      </c>
      <c r="C445" s="100">
        <f>TAB_!B620</f>
        <v>7.14</v>
      </c>
      <c r="D445" s="32">
        <f>TAB_!C620</f>
        <v>0</v>
      </c>
      <c r="E445" s="32">
        <f>TAB_!D620</f>
        <v>0</v>
      </c>
      <c r="F445" s="32">
        <f>TAB_!E620</f>
        <v>0</v>
      </c>
      <c r="G445" s="32">
        <f>TAB_!F620</f>
        <v>0</v>
      </c>
      <c r="H445" s="32">
        <f>TAB_!G620</f>
        <v>0</v>
      </c>
      <c r="I445" s="32">
        <f>TAB_!H620</f>
        <v>0</v>
      </c>
      <c r="J445" s="32">
        <f>TAB_!I620</f>
        <v>0</v>
      </c>
      <c r="K445" s="32">
        <f>TAB_!J620</f>
        <v>0</v>
      </c>
      <c r="L445" s="32">
        <f>TAB_!K620</f>
        <v>0</v>
      </c>
      <c r="M445" s="32">
        <f>TAB_!L620</f>
        <v>0</v>
      </c>
      <c r="N445" s="32">
        <f>TAB_!M620</f>
        <v>0</v>
      </c>
      <c r="O445" s="32">
        <f>TAB_!N620</f>
        <v>0</v>
      </c>
      <c r="P445" s="32">
        <f>TAB_!O620</f>
        <v>0</v>
      </c>
      <c r="Q445" s="32">
        <f>TAB_!P620</f>
        <v>0</v>
      </c>
      <c r="R445" s="32">
        <f>TAB_!Q620</f>
        <v>0</v>
      </c>
      <c r="S445" s="32">
        <f>TAB_!R620</f>
        <v>0</v>
      </c>
      <c r="T445" s="32">
        <f>TAB_!S620</f>
        <v>0</v>
      </c>
      <c r="U445" s="32">
        <f>TAB_!T620</f>
        <v>0</v>
      </c>
      <c r="V445" s="32">
        <f>TAB_!U620</f>
        <v>0</v>
      </c>
      <c r="W445" s="32">
        <f>TAB_!V620</f>
        <v>4.17</v>
      </c>
      <c r="X445" s="114">
        <f>TAB_!W620</f>
        <v>3.69</v>
      </c>
    </row>
    <row r="446" spans="2:24">
      <c r="B446" s="103" t="str">
        <f>TAB_!A621</f>
        <v>(3)Medianamente de acuerdo</v>
      </c>
      <c r="C446" s="100">
        <f>TAB_!B621</f>
        <v>19.05</v>
      </c>
      <c r="D446" s="32">
        <f>TAB_!C621</f>
        <v>16.670000000000002</v>
      </c>
      <c r="E446" s="32">
        <f>TAB_!D621</f>
        <v>22.22</v>
      </c>
      <c r="F446" s="32">
        <f>TAB_!E621</f>
        <v>20</v>
      </c>
      <c r="G446" s="32">
        <f>TAB_!F621</f>
        <v>0</v>
      </c>
      <c r="H446" s="32">
        <f>TAB_!G621</f>
        <v>33.33</v>
      </c>
      <c r="I446" s="32">
        <f>TAB_!H621</f>
        <v>0</v>
      </c>
      <c r="J446" s="32">
        <f>TAB_!I621</f>
        <v>0</v>
      </c>
      <c r="K446" s="32">
        <f>TAB_!J621</f>
        <v>0</v>
      </c>
      <c r="L446" s="32">
        <f>TAB_!K621</f>
        <v>0</v>
      </c>
      <c r="M446" s="32">
        <f>TAB_!L621</f>
        <v>12.5</v>
      </c>
      <c r="N446" s="32">
        <f>TAB_!M621</f>
        <v>0</v>
      </c>
      <c r="O446" s="32">
        <f>TAB_!N621</f>
        <v>8.33</v>
      </c>
      <c r="P446" s="32">
        <f>TAB_!O621</f>
        <v>0</v>
      </c>
      <c r="Q446" s="32">
        <f>TAB_!P621</f>
        <v>0</v>
      </c>
      <c r="R446" s="32">
        <f>TAB_!Q621</f>
        <v>0</v>
      </c>
      <c r="S446" s="32">
        <f>TAB_!R621</f>
        <v>11.11</v>
      </c>
      <c r="T446" s="32">
        <f>TAB_!S621</f>
        <v>16.670000000000002</v>
      </c>
      <c r="U446" s="32">
        <f>TAB_!T621</f>
        <v>0</v>
      </c>
      <c r="V446" s="32">
        <f>TAB_!U621</f>
        <v>14.29</v>
      </c>
      <c r="W446" s="32">
        <f>TAB_!V621</f>
        <v>12.5</v>
      </c>
      <c r="X446" s="114">
        <f>TAB_!W621</f>
        <v>13.65</v>
      </c>
    </row>
    <row r="447" spans="2:24">
      <c r="B447" s="103" t="str">
        <f>TAB_!A622</f>
        <v>(4)Acuerdo</v>
      </c>
      <c r="C447" s="100">
        <f>TAB_!B622</f>
        <v>34.92</v>
      </c>
      <c r="D447" s="32">
        <f>TAB_!C622</f>
        <v>16.670000000000002</v>
      </c>
      <c r="E447" s="32">
        <f>TAB_!D622</f>
        <v>44.44</v>
      </c>
      <c r="F447" s="32">
        <f>TAB_!E622</f>
        <v>40</v>
      </c>
      <c r="G447" s="32">
        <f>TAB_!F622</f>
        <v>0</v>
      </c>
      <c r="H447" s="32">
        <f>TAB_!G622</f>
        <v>0</v>
      </c>
      <c r="I447" s="32">
        <f>TAB_!H622</f>
        <v>50</v>
      </c>
      <c r="J447" s="32">
        <f>TAB_!I622</f>
        <v>50</v>
      </c>
      <c r="K447" s="32">
        <f>TAB_!J622</f>
        <v>25</v>
      </c>
      <c r="L447" s="32">
        <f>TAB_!K622</f>
        <v>25</v>
      </c>
      <c r="M447" s="32">
        <f>TAB_!L622</f>
        <v>12.5</v>
      </c>
      <c r="N447" s="32">
        <f>TAB_!M622</f>
        <v>44.44</v>
      </c>
      <c r="O447" s="32">
        <f>TAB_!N622</f>
        <v>25</v>
      </c>
      <c r="P447" s="32">
        <f>TAB_!O622</f>
        <v>38.46</v>
      </c>
      <c r="Q447" s="32">
        <f>TAB_!P622</f>
        <v>0</v>
      </c>
      <c r="R447" s="32">
        <f>TAB_!Q622</f>
        <v>0</v>
      </c>
      <c r="S447" s="32">
        <f>TAB_!R622</f>
        <v>33.33</v>
      </c>
      <c r="T447" s="32">
        <f>TAB_!S622</f>
        <v>0</v>
      </c>
      <c r="U447" s="32">
        <f>TAB_!T622</f>
        <v>11.11</v>
      </c>
      <c r="V447" s="32">
        <f>TAB_!U622</f>
        <v>28.57</v>
      </c>
      <c r="W447" s="32">
        <f>TAB_!V622</f>
        <v>29.17</v>
      </c>
      <c r="X447" s="114">
        <f>TAB_!W622</f>
        <v>30.26</v>
      </c>
    </row>
    <row r="448" spans="2:24">
      <c r="B448" s="103" t="str">
        <f>TAB_!A623</f>
        <v>(5)Total Acuerdo</v>
      </c>
      <c r="C448" s="100">
        <f>TAB_!B623</f>
        <v>37.299999999999997</v>
      </c>
      <c r="D448" s="32">
        <f>TAB_!C623</f>
        <v>66.67</v>
      </c>
      <c r="E448" s="32">
        <f>TAB_!D623</f>
        <v>22.22</v>
      </c>
      <c r="F448" s="32">
        <f>TAB_!E623</f>
        <v>40</v>
      </c>
      <c r="G448" s="32">
        <f>TAB_!F623</f>
        <v>100</v>
      </c>
      <c r="H448" s="32">
        <f>TAB_!G623</f>
        <v>66.67</v>
      </c>
      <c r="I448" s="32">
        <f>TAB_!H623</f>
        <v>50</v>
      </c>
      <c r="J448" s="32">
        <f>TAB_!I623</f>
        <v>50</v>
      </c>
      <c r="K448" s="32">
        <f>TAB_!J623</f>
        <v>75</v>
      </c>
      <c r="L448" s="32">
        <f>TAB_!K623</f>
        <v>75</v>
      </c>
      <c r="M448" s="32">
        <f>TAB_!L623</f>
        <v>75</v>
      </c>
      <c r="N448" s="32">
        <f>TAB_!M623</f>
        <v>55.56</v>
      </c>
      <c r="O448" s="32">
        <f>TAB_!N623</f>
        <v>66.67</v>
      </c>
      <c r="P448" s="32">
        <f>TAB_!O623</f>
        <v>61.54</v>
      </c>
      <c r="Q448" s="32">
        <f>TAB_!P623</f>
        <v>100</v>
      </c>
      <c r="R448" s="32">
        <f>TAB_!Q623</f>
        <v>100</v>
      </c>
      <c r="S448" s="32">
        <f>TAB_!R623</f>
        <v>44.44</v>
      </c>
      <c r="T448" s="32">
        <f>TAB_!S623</f>
        <v>83.33</v>
      </c>
      <c r="U448" s="32">
        <f>TAB_!T623</f>
        <v>88.89</v>
      </c>
      <c r="V448" s="32">
        <f>TAB_!U623</f>
        <v>57.14</v>
      </c>
      <c r="W448" s="32">
        <f>TAB_!V623</f>
        <v>50</v>
      </c>
      <c r="X448" s="114">
        <f>TAB_!W623</f>
        <v>50.55</v>
      </c>
    </row>
    <row r="449" spans="2:24">
      <c r="B449" s="103" t="str">
        <f>TAB_!A624</f>
        <v>NS/NA</v>
      </c>
      <c r="C449" s="100">
        <f>TAB_!B624</f>
        <v>0</v>
      </c>
      <c r="D449" s="32">
        <f>TAB_!C624</f>
        <v>0</v>
      </c>
      <c r="E449" s="32">
        <f>TAB_!D624</f>
        <v>0</v>
      </c>
      <c r="F449" s="32">
        <f>TAB_!E624</f>
        <v>0</v>
      </c>
      <c r="G449" s="32">
        <f>TAB_!F624</f>
        <v>0</v>
      </c>
      <c r="H449" s="32">
        <f>TAB_!G624</f>
        <v>0</v>
      </c>
      <c r="I449" s="32">
        <f>TAB_!H624</f>
        <v>0</v>
      </c>
      <c r="J449" s="32">
        <f>TAB_!I624</f>
        <v>0</v>
      </c>
      <c r="K449" s="32">
        <f>TAB_!J624</f>
        <v>0</v>
      </c>
      <c r="L449" s="32">
        <f>TAB_!K624</f>
        <v>0</v>
      </c>
      <c r="M449" s="32">
        <f>TAB_!L624</f>
        <v>0</v>
      </c>
      <c r="N449" s="32">
        <f>TAB_!M624</f>
        <v>0</v>
      </c>
      <c r="O449" s="32">
        <f>TAB_!N624</f>
        <v>0</v>
      </c>
      <c r="P449" s="32">
        <f>TAB_!O624</f>
        <v>0</v>
      </c>
      <c r="Q449" s="32">
        <f>TAB_!P624</f>
        <v>0</v>
      </c>
      <c r="R449" s="32">
        <f>TAB_!Q624</f>
        <v>0</v>
      </c>
      <c r="S449" s="32">
        <f>TAB_!R624</f>
        <v>0</v>
      </c>
      <c r="T449" s="32">
        <f>TAB_!S624</f>
        <v>0</v>
      </c>
      <c r="U449" s="32">
        <f>TAB_!T624</f>
        <v>0</v>
      </c>
      <c r="V449" s="32">
        <f>TAB_!U624</f>
        <v>0</v>
      </c>
      <c r="W449" s="32">
        <f>TAB_!V624</f>
        <v>4.17</v>
      </c>
      <c r="X449" s="114">
        <f>TAB_!W624</f>
        <v>0.37</v>
      </c>
    </row>
    <row r="450" spans="2:24">
      <c r="B450" s="103" t="str">
        <f>TAB_!A625</f>
        <v>Total</v>
      </c>
      <c r="C450" s="100">
        <f>TAB_!B625</f>
        <v>100</v>
      </c>
      <c r="D450" s="32">
        <f>TAB_!C625</f>
        <v>100</v>
      </c>
      <c r="E450" s="32">
        <f>TAB_!D625</f>
        <v>100</v>
      </c>
      <c r="F450" s="32">
        <f>TAB_!E625</f>
        <v>100</v>
      </c>
      <c r="G450" s="32">
        <f>TAB_!F625</f>
        <v>100</v>
      </c>
      <c r="H450" s="32">
        <f>TAB_!G625</f>
        <v>100</v>
      </c>
      <c r="I450" s="32">
        <f>TAB_!H625</f>
        <v>100</v>
      </c>
      <c r="J450" s="32">
        <f>TAB_!I625</f>
        <v>100</v>
      </c>
      <c r="K450" s="32">
        <f>TAB_!J625</f>
        <v>100</v>
      </c>
      <c r="L450" s="32">
        <f>TAB_!K625</f>
        <v>100</v>
      </c>
      <c r="M450" s="32">
        <f>TAB_!L625</f>
        <v>100</v>
      </c>
      <c r="N450" s="32">
        <f>TAB_!M625</f>
        <v>100</v>
      </c>
      <c r="O450" s="32">
        <f>TAB_!N625</f>
        <v>100</v>
      </c>
      <c r="P450" s="32">
        <f>TAB_!O625</f>
        <v>100</v>
      </c>
      <c r="Q450" s="32">
        <f>TAB_!P625</f>
        <v>100</v>
      </c>
      <c r="R450" s="32">
        <f>TAB_!Q625</f>
        <v>100</v>
      </c>
      <c r="S450" s="32">
        <f>TAB_!R625</f>
        <v>100</v>
      </c>
      <c r="T450" s="32">
        <f>TAB_!S625</f>
        <v>100</v>
      </c>
      <c r="U450" s="32">
        <f>TAB_!T625</f>
        <v>100</v>
      </c>
      <c r="V450" s="32">
        <f>TAB_!U625</f>
        <v>100</v>
      </c>
      <c r="W450" s="32">
        <f>TAB_!V625</f>
        <v>100</v>
      </c>
      <c r="X450" s="114">
        <f>TAB_!W625</f>
        <v>100</v>
      </c>
    </row>
    <row r="451" spans="2:24">
      <c r="B451" s="104" t="str">
        <f>TAB_!A626</f>
        <v>Numero de entrevistados</v>
      </c>
      <c r="C451" s="117">
        <f>TAB_!B626</f>
        <v>126</v>
      </c>
      <c r="D451" s="118">
        <f>TAB_!C626</f>
        <v>6</v>
      </c>
      <c r="E451" s="118">
        <f>TAB_!D626</f>
        <v>9</v>
      </c>
      <c r="F451" s="118">
        <f>TAB_!E626</f>
        <v>5</v>
      </c>
      <c r="G451" s="118">
        <f>TAB_!F626</f>
        <v>4</v>
      </c>
      <c r="H451" s="118">
        <f>TAB_!G626</f>
        <v>3</v>
      </c>
      <c r="I451" s="118">
        <f>TAB_!H626</f>
        <v>4</v>
      </c>
      <c r="J451" s="118">
        <f>TAB_!I626</f>
        <v>2</v>
      </c>
      <c r="K451" s="118">
        <f>TAB_!J626</f>
        <v>4</v>
      </c>
      <c r="L451" s="118">
        <f>TAB_!K626</f>
        <v>4</v>
      </c>
      <c r="M451" s="118">
        <f>TAB_!L626</f>
        <v>8</v>
      </c>
      <c r="N451" s="118">
        <f>TAB_!M626</f>
        <v>9</v>
      </c>
      <c r="O451" s="118">
        <f>TAB_!N626</f>
        <v>12</v>
      </c>
      <c r="P451" s="118">
        <f>TAB_!O626</f>
        <v>13</v>
      </c>
      <c r="Q451" s="118">
        <f>TAB_!P626</f>
        <v>4</v>
      </c>
      <c r="R451" s="118">
        <f>TAB_!Q626</f>
        <v>3</v>
      </c>
      <c r="S451" s="118">
        <f>TAB_!R626</f>
        <v>9</v>
      </c>
      <c r="T451" s="118">
        <f>TAB_!S626</f>
        <v>6</v>
      </c>
      <c r="U451" s="118">
        <f>TAB_!T626</f>
        <v>9</v>
      </c>
      <c r="V451" s="118">
        <f>TAB_!U626</f>
        <v>7</v>
      </c>
      <c r="W451" s="118">
        <f>TAB_!V626</f>
        <v>24</v>
      </c>
      <c r="X451" s="119">
        <f>TAB_!W626</f>
        <v>271</v>
      </c>
    </row>
    <row r="452" spans="2:24">
      <c r="B452" s="108" t="str">
        <f>TAB_!A627</f>
        <v>TOP TWO BOX</v>
      </c>
      <c r="C452" s="101">
        <f>TAB_!B627</f>
        <v>72.22</v>
      </c>
      <c r="D452" s="30">
        <f>TAB_!C627</f>
        <v>83.33</v>
      </c>
      <c r="E452" s="30">
        <f>TAB_!D627</f>
        <v>66.67</v>
      </c>
      <c r="F452" s="30">
        <f>TAB_!E627</f>
        <v>80</v>
      </c>
      <c r="G452" s="30">
        <f>TAB_!F627</f>
        <v>100</v>
      </c>
      <c r="H452" s="30">
        <f>TAB_!G627</f>
        <v>66.67</v>
      </c>
      <c r="I452" s="30">
        <f>TAB_!H627</f>
        <v>100</v>
      </c>
      <c r="J452" s="30">
        <f>TAB_!I627</f>
        <v>100</v>
      </c>
      <c r="K452" s="30">
        <f>TAB_!J627</f>
        <v>100</v>
      </c>
      <c r="L452" s="30">
        <f>TAB_!K627</f>
        <v>100</v>
      </c>
      <c r="M452" s="30">
        <f>TAB_!L627</f>
        <v>87.5</v>
      </c>
      <c r="N452" s="30">
        <f>TAB_!M627</f>
        <v>100</v>
      </c>
      <c r="O452" s="30">
        <f>TAB_!N627</f>
        <v>91.67</v>
      </c>
      <c r="P452" s="30">
        <f>TAB_!O627</f>
        <v>100</v>
      </c>
      <c r="Q452" s="30">
        <f>TAB_!P627</f>
        <v>100</v>
      </c>
      <c r="R452" s="30">
        <f>TAB_!Q627</f>
        <v>100</v>
      </c>
      <c r="S452" s="30">
        <f>TAB_!R627</f>
        <v>77.78</v>
      </c>
      <c r="T452" s="30">
        <f>TAB_!S627</f>
        <v>83.33</v>
      </c>
      <c r="U452" s="30">
        <f>TAB_!T627</f>
        <v>100</v>
      </c>
      <c r="V452" s="30">
        <f>TAB_!U627</f>
        <v>85.71</v>
      </c>
      <c r="W452" s="30">
        <f>TAB_!V627</f>
        <v>79.17</v>
      </c>
      <c r="X452" s="115">
        <f>TAB_!W627</f>
        <v>80.81</v>
      </c>
    </row>
    <row r="453" spans="2:24">
      <c r="B453" s="103" t="str">
        <f>TAB_!A628</f>
        <v>BOTTOM TWO BOX</v>
      </c>
      <c r="C453" s="100">
        <f>TAB_!B628</f>
        <v>8.73</v>
      </c>
      <c r="D453" s="32">
        <f>TAB_!C628</f>
        <v>0</v>
      </c>
      <c r="E453" s="32">
        <f>TAB_!D628</f>
        <v>11.11</v>
      </c>
      <c r="F453" s="32">
        <f>TAB_!E628</f>
        <v>0</v>
      </c>
      <c r="G453" s="32">
        <f>TAB_!F628</f>
        <v>0</v>
      </c>
      <c r="H453" s="32">
        <f>TAB_!G628</f>
        <v>0</v>
      </c>
      <c r="I453" s="32">
        <f>TAB_!H628</f>
        <v>0</v>
      </c>
      <c r="J453" s="32">
        <f>TAB_!I628</f>
        <v>0</v>
      </c>
      <c r="K453" s="32">
        <f>TAB_!J628</f>
        <v>0</v>
      </c>
      <c r="L453" s="32">
        <f>TAB_!K628</f>
        <v>0</v>
      </c>
      <c r="M453" s="32">
        <f>TAB_!L628</f>
        <v>0</v>
      </c>
      <c r="N453" s="32">
        <f>TAB_!M628</f>
        <v>0</v>
      </c>
      <c r="O453" s="32">
        <f>TAB_!N628</f>
        <v>0</v>
      </c>
      <c r="P453" s="32">
        <f>TAB_!O628</f>
        <v>0</v>
      </c>
      <c r="Q453" s="32">
        <f>TAB_!P628</f>
        <v>0</v>
      </c>
      <c r="R453" s="32">
        <f>TAB_!Q628</f>
        <v>0</v>
      </c>
      <c r="S453" s="32">
        <f>TAB_!R628</f>
        <v>11.11</v>
      </c>
      <c r="T453" s="32">
        <f>TAB_!S628</f>
        <v>0</v>
      </c>
      <c r="U453" s="32">
        <f>TAB_!T628</f>
        <v>0</v>
      </c>
      <c r="V453" s="32">
        <f>TAB_!U628</f>
        <v>0</v>
      </c>
      <c r="W453" s="32">
        <f>TAB_!V628</f>
        <v>4.17</v>
      </c>
      <c r="X453" s="114">
        <f>TAB_!W628</f>
        <v>5.17</v>
      </c>
    </row>
    <row r="454" spans="2:24">
      <c r="B454" s="108" t="str">
        <f>TAB_!A629</f>
        <v>Media Escala de 1 a 5</v>
      </c>
      <c r="C454" s="102">
        <f>TAB_!B629</f>
        <v>4</v>
      </c>
      <c r="D454" s="31">
        <f>TAB_!C629</f>
        <v>4.5</v>
      </c>
      <c r="E454" s="31">
        <f>TAB_!D629</f>
        <v>3.7</v>
      </c>
      <c r="F454" s="31">
        <f>TAB_!E629</f>
        <v>4.2</v>
      </c>
      <c r="G454" s="31">
        <f>TAB_!F629</f>
        <v>5</v>
      </c>
      <c r="H454" s="31">
        <f>TAB_!G629</f>
        <v>4.3</v>
      </c>
      <c r="I454" s="31">
        <f>TAB_!H629</f>
        <v>4.5</v>
      </c>
      <c r="J454" s="31">
        <f>TAB_!I629</f>
        <v>4.5</v>
      </c>
      <c r="K454" s="31">
        <f>TAB_!J629</f>
        <v>4.8</v>
      </c>
      <c r="L454" s="31">
        <f>TAB_!K629</f>
        <v>4.8</v>
      </c>
      <c r="M454" s="31">
        <f>TAB_!L629</f>
        <v>4.5999999999999996</v>
      </c>
      <c r="N454" s="31">
        <f>TAB_!M629</f>
        <v>4.5999999999999996</v>
      </c>
      <c r="O454" s="31">
        <f>TAB_!N629</f>
        <v>4.5999999999999996</v>
      </c>
      <c r="P454" s="31">
        <f>TAB_!O629</f>
        <v>4.5999999999999996</v>
      </c>
      <c r="Q454" s="31">
        <f>TAB_!P629</f>
        <v>5</v>
      </c>
      <c r="R454" s="31">
        <f>TAB_!Q629</f>
        <v>5</v>
      </c>
      <c r="S454" s="31">
        <f>TAB_!R629</f>
        <v>4</v>
      </c>
      <c r="T454" s="31">
        <f>TAB_!S629</f>
        <v>4.7</v>
      </c>
      <c r="U454" s="31">
        <f>TAB_!T629</f>
        <v>4.9000000000000004</v>
      </c>
      <c r="V454" s="31">
        <f>TAB_!U629</f>
        <v>4.4000000000000004</v>
      </c>
      <c r="W454" s="31">
        <f>TAB_!V629</f>
        <v>4.3</v>
      </c>
      <c r="X454" s="116">
        <f>TAB_!W629</f>
        <v>4.3</v>
      </c>
    </row>
    <row r="455" spans="2:24" ht="15.75" thickBot="1">
      <c r="B455" s="109" t="str">
        <f>TAB_!A630</f>
        <v>Índice Escala de 1 a 100</v>
      </c>
      <c r="C455" s="120">
        <f>TAB_!B630</f>
        <v>74.8</v>
      </c>
      <c r="D455" s="121">
        <f>TAB_!C630</f>
        <v>87.5</v>
      </c>
      <c r="E455" s="121">
        <f>TAB_!D630</f>
        <v>66.7</v>
      </c>
      <c r="F455" s="121">
        <f>TAB_!E630</f>
        <v>80</v>
      </c>
      <c r="G455" s="121">
        <f>TAB_!F630</f>
        <v>100</v>
      </c>
      <c r="H455" s="121">
        <f>TAB_!G630</f>
        <v>83.3</v>
      </c>
      <c r="I455" s="121">
        <f>TAB_!H630</f>
        <v>87.5</v>
      </c>
      <c r="J455" s="121">
        <f>TAB_!I630</f>
        <v>87.5</v>
      </c>
      <c r="K455" s="121">
        <f>TAB_!J630</f>
        <v>93.8</v>
      </c>
      <c r="L455" s="121">
        <f>TAB_!K630</f>
        <v>93.8</v>
      </c>
      <c r="M455" s="121">
        <f>TAB_!L630</f>
        <v>90.6</v>
      </c>
      <c r="N455" s="121">
        <f>TAB_!M630</f>
        <v>88.9</v>
      </c>
      <c r="O455" s="121">
        <f>TAB_!N630</f>
        <v>89.6</v>
      </c>
      <c r="P455" s="121">
        <f>TAB_!O630</f>
        <v>90.4</v>
      </c>
      <c r="Q455" s="121">
        <f>TAB_!P630</f>
        <v>100</v>
      </c>
      <c r="R455" s="121">
        <f>TAB_!Q630</f>
        <v>100</v>
      </c>
      <c r="S455" s="121">
        <f>TAB_!R630</f>
        <v>75</v>
      </c>
      <c r="T455" s="121">
        <f>TAB_!S630</f>
        <v>91.7</v>
      </c>
      <c r="U455" s="121">
        <f>TAB_!T630</f>
        <v>97.2</v>
      </c>
      <c r="V455" s="121">
        <f>TAB_!U630</f>
        <v>85.7</v>
      </c>
      <c r="W455" s="121">
        <f>TAB_!V630</f>
        <v>82.6</v>
      </c>
      <c r="X455" s="122">
        <f>TAB_!W630</f>
        <v>81.3</v>
      </c>
    </row>
    <row r="456" spans="2:24">
      <c r="B456" s="13"/>
    </row>
    <row r="457" spans="2:24">
      <c r="B457" s="13"/>
    </row>
    <row r="458" spans="2:24" ht="15.75" thickBot="1">
      <c r="B458" s="13" t="str">
        <f>TAB_!A633</f>
        <v>#¿Considera que existen lineamientos y estrategias de formación integral dispuestas por la Universidad para fomentar: Responsabilidad social?</v>
      </c>
    </row>
    <row r="459" spans="2:24">
      <c r="B459" s="107" t="str">
        <f>TAB_!A640</f>
        <v>(1)Total Desacuerdo</v>
      </c>
      <c r="C459" s="106">
        <f>TAB_!B640</f>
        <v>0</v>
      </c>
      <c r="D459" s="105">
        <f>TAB_!C640</f>
        <v>0</v>
      </c>
      <c r="E459" s="105">
        <f>TAB_!D640</f>
        <v>0</v>
      </c>
      <c r="F459" s="105">
        <f>TAB_!E640</f>
        <v>0</v>
      </c>
      <c r="G459" s="105">
        <f>TAB_!F640</f>
        <v>0</v>
      </c>
      <c r="H459" s="105">
        <f>TAB_!G640</f>
        <v>0</v>
      </c>
      <c r="I459" s="105">
        <f>TAB_!H640</f>
        <v>0</v>
      </c>
      <c r="J459" s="105">
        <f>TAB_!I640</f>
        <v>0</v>
      </c>
      <c r="K459" s="105">
        <f>TAB_!J640</f>
        <v>0</v>
      </c>
      <c r="L459" s="105">
        <f>TAB_!K640</f>
        <v>0</v>
      </c>
      <c r="M459" s="105">
        <f>TAB_!L640</f>
        <v>0</v>
      </c>
      <c r="N459" s="105">
        <f>TAB_!M640</f>
        <v>0</v>
      </c>
      <c r="O459" s="105">
        <f>TAB_!N640</f>
        <v>0</v>
      </c>
      <c r="P459" s="105">
        <f>TAB_!O640</f>
        <v>0</v>
      </c>
      <c r="Q459" s="105">
        <f>TAB_!P640</f>
        <v>0</v>
      </c>
      <c r="R459" s="105">
        <f>TAB_!Q640</f>
        <v>0</v>
      </c>
      <c r="S459" s="105">
        <f>TAB_!R640</f>
        <v>0</v>
      </c>
      <c r="T459" s="105">
        <f>TAB_!S640</f>
        <v>0</v>
      </c>
      <c r="U459" s="105">
        <f>TAB_!T640</f>
        <v>0</v>
      </c>
      <c r="V459" s="105">
        <f>TAB_!U640</f>
        <v>0</v>
      </c>
      <c r="W459" s="105">
        <f>TAB_!V640</f>
        <v>0</v>
      </c>
      <c r="X459" s="113">
        <f>TAB_!W640</f>
        <v>0</v>
      </c>
    </row>
    <row r="460" spans="2:24">
      <c r="B460" s="103" t="str">
        <f>TAB_!A641</f>
        <v>(2)Desacuerdo</v>
      </c>
      <c r="C460" s="100">
        <f>TAB_!B641</f>
        <v>0.79</v>
      </c>
      <c r="D460" s="32">
        <f>TAB_!C641</f>
        <v>0</v>
      </c>
      <c r="E460" s="32">
        <f>TAB_!D641</f>
        <v>11.11</v>
      </c>
      <c r="F460" s="32">
        <f>TAB_!E641</f>
        <v>0</v>
      </c>
      <c r="G460" s="32">
        <f>TAB_!F641</f>
        <v>0</v>
      </c>
      <c r="H460" s="32">
        <f>TAB_!G641</f>
        <v>0</v>
      </c>
      <c r="I460" s="32">
        <f>TAB_!H641</f>
        <v>0</v>
      </c>
      <c r="J460" s="32">
        <f>TAB_!I641</f>
        <v>0</v>
      </c>
      <c r="K460" s="32">
        <f>TAB_!J641</f>
        <v>0</v>
      </c>
      <c r="L460" s="32">
        <f>TAB_!K641</f>
        <v>0</v>
      </c>
      <c r="M460" s="32">
        <f>TAB_!L641</f>
        <v>0</v>
      </c>
      <c r="N460" s="32">
        <f>TAB_!M641</f>
        <v>0</v>
      </c>
      <c r="O460" s="32">
        <f>TAB_!N641</f>
        <v>0</v>
      </c>
      <c r="P460" s="32">
        <f>TAB_!O641</f>
        <v>0</v>
      </c>
      <c r="Q460" s="32">
        <f>TAB_!P641</f>
        <v>0</v>
      </c>
      <c r="R460" s="32">
        <f>TAB_!Q641</f>
        <v>0</v>
      </c>
      <c r="S460" s="32">
        <f>TAB_!R641</f>
        <v>0</v>
      </c>
      <c r="T460" s="32">
        <f>TAB_!S641</f>
        <v>0</v>
      </c>
      <c r="U460" s="32">
        <f>TAB_!T641</f>
        <v>0</v>
      </c>
      <c r="V460" s="32">
        <f>TAB_!U641</f>
        <v>0</v>
      </c>
      <c r="W460" s="32">
        <f>TAB_!V641</f>
        <v>0</v>
      </c>
      <c r="X460" s="114">
        <f>TAB_!W641</f>
        <v>0.74</v>
      </c>
    </row>
    <row r="461" spans="2:24">
      <c r="B461" s="103" t="str">
        <f>TAB_!A642</f>
        <v>(3)Medianamente de acuerdo</v>
      </c>
      <c r="C461" s="100">
        <f>TAB_!B642</f>
        <v>8.73</v>
      </c>
      <c r="D461" s="32">
        <f>TAB_!C642</f>
        <v>0</v>
      </c>
      <c r="E461" s="32">
        <f>TAB_!D642</f>
        <v>11.11</v>
      </c>
      <c r="F461" s="32">
        <f>TAB_!E642</f>
        <v>0</v>
      </c>
      <c r="G461" s="32">
        <f>TAB_!F642</f>
        <v>0</v>
      </c>
      <c r="H461" s="32">
        <f>TAB_!G642</f>
        <v>0</v>
      </c>
      <c r="I461" s="32">
        <f>TAB_!H642</f>
        <v>0</v>
      </c>
      <c r="J461" s="32">
        <f>TAB_!I642</f>
        <v>0</v>
      </c>
      <c r="K461" s="32">
        <f>TAB_!J642</f>
        <v>0</v>
      </c>
      <c r="L461" s="32">
        <f>TAB_!K642</f>
        <v>0</v>
      </c>
      <c r="M461" s="32">
        <f>TAB_!L642</f>
        <v>12.5</v>
      </c>
      <c r="N461" s="32">
        <f>TAB_!M642</f>
        <v>11.11</v>
      </c>
      <c r="O461" s="32">
        <f>TAB_!N642</f>
        <v>0</v>
      </c>
      <c r="P461" s="32">
        <f>TAB_!O642</f>
        <v>0</v>
      </c>
      <c r="Q461" s="32">
        <f>TAB_!P642</f>
        <v>0</v>
      </c>
      <c r="R461" s="32">
        <f>TAB_!Q642</f>
        <v>0</v>
      </c>
      <c r="S461" s="32">
        <f>TAB_!R642</f>
        <v>0</v>
      </c>
      <c r="T461" s="32">
        <f>TAB_!S642</f>
        <v>0</v>
      </c>
      <c r="U461" s="32">
        <f>TAB_!T642</f>
        <v>11.11</v>
      </c>
      <c r="V461" s="32">
        <f>TAB_!U642</f>
        <v>14.29</v>
      </c>
      <c r="W461" s="32">
        <f>TAB_!V642</f>
        <v>0</v>
      </c>
      <c r="X461" s="114">
        <f>TAB_!W642</f>
        <v>5.9</v>
      </c>
    </row>
    <row r="462" spans="2:24">
      <c r="B462" s="103" t="str">
        <f>TAB_!A643</f>
        <v>(4)Acuerdo</v>
      </c>
      <c r="C462" s="100">
        <f>TAB_!B643</f>
        <v>38.89</v>
      </c>
      <c r="D462" s="32">
        <f>TAB_!C643</f>
        <v>33.33</v>
      </c>
      <c r="E462" s="32">
        <f>TAB_!D643</f>
        <v>11.11</v>
      </c>
      <c r="F462" s="32">
        <f>TAB_!E643</f>
        <v>40</v>
      </c>
      <c r="G462" s="32">
        <f>TAB_!F643</f>
        <v>0</v>
      </c>
      <c r="H462" s="32">
        <f>TAB_!G643</f>
        <v>33.33</v>
      </c>
      <c r="I462" s="32">
        <f>TAB_!H643</f>
        <v>50</v>
      </c>
      <c r="J462" s="32">
        <f>TAB_!I643</f>
        <v>0</v>
      </c>
      <c r="K462" s="32">
        <f>TAB_!J643</f>
        <v>0</v>
      </c>
      <c r="L462" s="32">
        <f>TAB_!K643</f>
        <v>0</v>
      </c>
      <c r="M462" s="32">
        <f>TAB_!L643</f>
        <v>0</v>
      </c>
      <c r="N462" s="32">
        <f>TAB_!M643</f>
        <v>11.11</v>
      </c>
      <c r="O462" s="32">
        <f>TAB_!N643</f>
        <v>41.67</v>
      </c>
      <c r="P462" s="32">
        <f>TAB_!O643</f>
        <v>23.08</v>
      </c>
      <c r="Q462" s="32">
        <f>TAB_!P643</f>
        <v>0</v>
      </c>
      <c r="R462" s="32">
        <f>TAB_!Q643</f>
        <v>0</v>
      </c>
      <c r="S462" s="32">
        <f>TAB_!R643</f>
        <v>22.22</v>
      </c>
      <c r="T462" s="32">
        <f>TAB_!S643</f>
        <v>16.670000000000002</v>
      </c>
      <c r="U462" s="32">
        <f>TAB_!T643</f>
        <v>0</v>
      </c>
      <c r="V462" s="32">
        <f>TAB_!U643</f>
        <v>28.57</v>
      </c>
      <c r="W462" s="32">
        <f>TAB_!V643</f>
        <v>41.67</v>
      </c>
      <c r="X462" s="114">
        <f>TAB_!W643</f>
        <v>29.89</v>
      </c>
    </row>
    <row r="463" spans="2:24">
      <c r="B463" s="103" t="str">
        <f>TAB_!A644</f>
        <v>(5)Total Acuerdo</v>
      </c>
      <c r="C463" s="100">
        <f>TAB_!B644</f>
        <v>51.59</v>
      </c>
      <c r="D463" s="32">
        <f>TAB_!C644</f>
        <v>66.67</v>
      </c>
      <c r="E463" s="32">
        <f>TAB_!D644</f>
        <v>66.67</v>
      </c>
      <c r="F463" s="32">
        <f>TAB_!E644</f>
        <v>60</v>
      </c>
      <c r="G463" s="32">
        <f>TAB_!F644</f>
        <v>100</v>
      </c>
      <c r="H463" s="32">
        <f>TAB_!G644</f>
        <v>66.67</v>
      </c>
      <c r="I463" s="32">
        <f>TAB_!H644</f>
        <v>50</v>
      </c>
      <c r="J463" s="32">
        <f>TAB_!I644</f>
        <v>100</v>
      </c>
      <c r="K463" s="32">
        <f>TAB_!J644</f>
        <v>100</v>
      </c>
      <c r="L463" s="32">
        <f>TAB_!K644</f>
        <v>100</v>
      </c>
      <c r="M463" s="32">
        <f>TAB_!L644</f>
        <v>87.5</v>
      </c>
      <c r="N463" s="32">
        <f>TAB_!M644</f>
        <v>77.78</v>
      </c>
      <c r="O463" s="32">
        <f>TAB_!N644</f>
        <v>58.33</v>
      </c>
      <c r="P463" s="32">
        <f>TAB_!O644</f>
        <v>76.92</v>
      </c>
      <c r="Q463" s="32">
        <f>TAB_!P644</f>
        <v>100</v>
      </c>
      <c r="R463" s="32">
        <f>TAB_!Q644</f>
        <v>100</v>
      </c>
      <c r="S463" s="32">
        <f>TAB_!R644</f>
        <v>77.78</v>
      </c>
      <c r="T463" s="32">
        <f>TAB_!S644</f>
        <v>83.33</v>
      </c>
      <c r="U463" s="32">
        <f>TAB_!T644</f>
        <v>88.89</v>
      </c>
      <c r="V463" s="32">
        <f>TAB_!U644</f>
        <v>57.14</v>
      </c>
      <c r="W463" s="32">
        <f>TAB_!V644</f>
        <v>58.33</v>
      </c>
      <c r="X463" s="114">
        <f>TAB_!W644</f>
        <v>63.47</v>
      </c>
    </row>
    <row r="464" spans="2:24">
      <c r="B464" s="103" t="str">
        <f>TAB_!A645</f>
        <v>NS/NA</v>
      </c>
      <c r="C464" s="100">
        <f>TAB_!B645</f>
        <v>0</v>
      </c>
      <c r="D464" s="32">
        <f>TAB_!C645</f>
        <v>0</v>
      </c>
      <c r="E464" s="32">
        <f>TAB_!D645</f>
        <v>0</v>
      </c>
      <c r="F464" s="32">
        <f>TAB_!E645</f>
        <v>0</v>
      </c>
      <c r="G464" s="32">
        <f>TAB_!F645</f>
        <v>0</v>
      </c>
      <c r="H464" s="32">
        <f>TAB_!G645</f>
        <v>0</v>
      </c>
      <c r="I464" s="32">
        <f>TAB_!H645</f>
        <v>0</v>
      </c>
      <c r="J464" s="32">
        <f>TAB_!I645</f>
        <v>0</v>
      </c>
      <c r="K464" s="32">
        <f>TAB_!J645</f>
        <v>0</v>
      </c>
      <c r="L464" s="32">
        <f>TAB_!K645</f>
        <v>0</v>
      </c>
      <c r="M464" s="32">
        <f>TAB_!L645</f>
        <v>0</v>
      </c>
      <c r="N464" s="32">
        <f>TAB_!M645</f>
        <v>0</v>
      </c>
      <c r="O464" s="32">
        <f>TAB_!N645</f>
        <v>0</v>
      </c>
      <c r="P464" s="32">
        <f>TAB_!O645</f>
        <v>0</v>
      </c>
      <c r="Q464" s="32">
        <f>TAB_!P645</f>
        <v>0</v>
      </c>
      <c r="R464" s="32">
        <f>TAB_!Q645</f>
        <v>0</v>
      </c>
      <c r="S464" s="32">
        <f>TAB_!R645</f>
        <v>0</v>
      </c>
      <c r="T464" s="32">
        <f>TAB_!S645</f>
        <v>0</v>
      </c>
      <c r="U464" s="32">
        <f>TAB_!T645</f>
        <v>0</v>
      </c>
      <c r="V464" s="32">
        <f>TAB_!U645</f>
        <v>0</v>
      </c>
      <c r="W464" s="32">
        <f>TAB_!V645</f>
        <v>0</v>
      </c>
      <c r="X464" s="114">
        <f>TAB_!W645</f>
        <v>0</v>
      </c>
    </row>
    <row r="465" spans="2:24">
      <c r="B465" s="103" t="str">
        <f>TAB_!A646</f>
        <v>Total</v>
      </c>
      <c r="C465" s="100">
        <f>TAB_!B646</f>
        <v>100</v>
      </c>
      <c r="D465" s="32">
        <f>TAB_!C646</f>
        <v>100</v>
      </c>
      <c r="E465" s="32">
        <f>TAB_!D646</f>
        <v>100</v>
      </c>
      <c r="F465" s="32">
        <f>TAB_!E646</f>
        <v>100</v>
      </c>
      <c r="G465" s="32">
        <f>TAB_!F646</f>
        <v>100</v>
      </c>
      <c r="H465" s="32">
        <f>TAB_!G646</f>
        <v>100</v>
      </c>
      <c r="I465" s="32">
        <f>TAB_!H646</f>
        <v>100</v>
      </c>
      <c r="J465" s="32">
        <f>TAB_!I646</f>
        <v>100</v>
      </c>
      <c r="K465" s="32">
        <f>TAB_!J646</f>
        <v>100</v>
      </c>
      <c r="L465" s="32">
        <f>TAB_!K646</f>
        <v>100</v>
      </c>
      <c r="M465" s="32">
        <f>TAB_!L646</f>
        <v>100</v>
      </c>
      <c r="N465" s="32">
        <f>TAB_!M646</f>
        <v>100</v>
      </c>
      <c r="O465" s="32">
        <f>TAB_!N646</f>
        <v>100</v>
      </c>
      <c r="P465" s="32">
        <f>TAB_!O646</f>
        <v>100</v>
      </c>
      <c r="Q465" s="32">
        <f>TAB_!P646</f>
        <v>100</v>
      </c>
      <c r="R465" s="32">
        <f>TAB_!Q646</f>
        <v>100</v>
      </c>
      <c r="S465" s="32">
        <f>TAB_!R646</f>
        <v>100</v>
      </c>
      <c r="T465" s="32">
        <f>TAB_!S646</f>
        <v>100</v>
      </c>
      <c r="U465" s="32">
        <f>TAB_!T646</f>
        <v>100</v>
      </c>
      <c r="V465" s="32">
        <f>TAB_!U646</f>
        <v>100</v>
      </c>
      <c r="W465" s="32">
        <f>TAB_!V646</f>
        <v>100</v>
      </c>
      <c r="X465" s="114">
        <f>TAB_!W646</f>
        <v>100</v>
      </c>
    </row>
    <row r="466" spans="2:24">
      <c r="B466" s="104" t="str">
        <f>TAB_!A647</f>
        <v>Numero de entrevistados</v>
      </c>
      <c r="C466" s="117">
        <f>TAB_!B647</f>
        <v>126</v>
      </c>
      <c r="D466" s="118">
        <f>TAB_!C647</f>
        <v>6</v>
      </c>
      <c r="E466" s="118">
        <f>TAB_!D647</f>
        <v>9</v>
      </c>
      <c r="F466" s="118">
        <f>TAB_!E647</f>
        <v>5</v>
      </c>
      <c r="G466" s="118">
        <f>TAB_!F647</f>
        <v>4</v>
      </c>
      <c r="H466" s="118">
        <f>TAB_!G647</f>
        <v>3</v>
      </c>
      <c r="I466" s="118">
        <f>TAB_!H647</f>
        <v>4</v>
      </c>
      <c r="J466" s="118">
        <f>TAB_!I647</f>
        <v>2</v>
      </c>
      <c r="K466" s="118">
        <f>TAB_!J647</f>
        <v>4</v>
      </c>
      <c r="L466" s="118">
        <f>TAB_!K647</f>
        <v>4</v>
      </c>
      <c r="M466" s="118">
        <f>TAB_!L647</f>
        <v>8</v>
      </c>
      <c r="N466" s="118">
        <f>TAB_!M647</f>
        <v>9</v>
      </c>
      <c r="O466" s="118">
        <f>TAB_!N647</f>
        <v>12</v>
      </c>
      <c r="P466" s="118">
        <f>TAB_!O647</f>
        <v>13</v>
      </c>
      <c r="Q466" s="118">
        <f>TAB_!P647</f>
        <v>4</v>
      </c>
      <c r="R466" s="118">
        <f>TAB_!Q647</f>
        <v>3</v>
      </c>
      <c r="S466" s="118">
        <f>TAB_!R647</f>
        <v>9</v>
      </c>
      <c r="T466" s="118">
        <f>TAB_!S647</f>
        <v>6</v>
      </c>
      <c r="U466" s="118">
        <f>TAB_!T647</f>
        <v>9</v>
      </c>
      <c r="V466" s="118">
        <f>TAB_!U647</f>
        <v>7</v>
      </c>
      <c r="W466" s="118">
        <f>TAB_!V647</f>
        <v>24</v>
      </c>
      <c r="X466" s="119">
        <f>TAB_!W647</f>
        <v>271</v>
      </c>
    </row>
    <row r="467" spans="2:24">
      <c r="B467" s="108" t="str">
        <f>TAB_!A648</f>
        <v>TOP TWO BOX</v>
      </c>
      <c r="C467" s="101">
        <f>TAB_!B648</f>
        <v>90.48</v>
      </c>
      <c r="D467" s="30">
        <f>TAB_!C648</f>
        <v>100</v>
      </c>
      <c r="E467" s="30">
        <f>TAB_!D648</f>
        <v>77.78</v>
      </c>
      <c r="F467" s="30">
        <f>TAB_!E648</f>
        <v>100</v>
      </c>
      <c r="G467" s="30">
        <f>TAB_!F648</f>
        <v>100</v>
      </c>
      <c r="H467" s="30">
        <f>TAB_!G648</f>
        <v>100</v>
      </c>
      <c r="I467" s="30">
        <f>TAB_!H648</f>
        <v>100</v>
      </c>
      <c r="J467" s="30">
        <f>TAB_!I648</f>
        <v>100</v>
      </c>
      <c r="K467" s="30">
        <f>TAB_!J648</f>
        <v>100</v>
      </c>
      <c r="L467" s="30">
        <f>TAB_!K648</f>
        <v>100</v>
      </c>
      <c r="M467" s="30">
        <f>TAB_!L648</f>
        <v>87.5</v>
      </c>
      <c r="N467" s="30">
        <f>TAB_!M648</f>
        <v>88.89</v>
      </c>
      <c r="O467" s="30">
        <f>TAB_!N648</f>
        <v>100</v>
      </c>
      <c r="P467" s="30">
        <f>TAB_!O648</f>
        <v>100</v>
      </c>
      <c r="Q467" s="30">
        <f>TAB_!P648</f>
        <v>100</v>
      </c>
      <c r="R467" s="30">
        <f>TAB_!Q648</f>
        <v>100</v>
      </c>
      <c r="S467" s="30">
        <f>TAB_!R648</f>
        <v>100</v>
      </c>
      <c r="T467" s="30">
        <f>TAB_!S648</f>
        <v>100</v>
      </c>
      <c r="U467" s="30">
        <f>TAB_!T648</f>
        <v>88.89</v>
      </c>
      <c r="V467" s="30">
        <f>TAB_!U648</f>
        <v>85.71</v>
      </c>
      <c r="W467" s="30">
        <f>TAB_!V648</f>
        <v>100</v>
      </c>
      <c r="X467" s="115">
        <f>TAB_!W648</f>
        <v>93.36</v>
      </c>
    </row>
    <row r="468" spans="2:24">
      <c r="B468" s="103" t="str">
        <f>TAB_!A649</f>
        <v>BOTTOM TWO BOX</v>
      </c>
      <c r="C468" s="100">
        <f>TAB_!B649</f>
        <v>0.79</v>
      </c>
      <c r="D468" s="32">
        <f>TAB_!C649</f>
        <v>0</v>
      </c>
      <c r="E468" s="32">
        <f>TAB_!D649</f>
        <v>11.11</v>
      </c>
      <c r="F468" s="32">
        <f>TAB_!E649</f>
        <v>0</v>
      </c>
      <c r="G468" s="32">
        <f>TAB_!F649</f>
        <v>0</v>
      </c>
      <c r="H468" s="32">
        <f>TAB_!G649</f>
        <v>0</v>
      </c>
      <c r="I468" s="32">
        <f>TAB_!H649</f>
        <v>0</v>
      </c>
      <c r="J468" s="32">
        <f>TAB_!I649</f>
        <v>0</v>
      </c>
      <c r="K468" s="32">
        <f>TAB_!J649</f>
        <v>0</v>
      </c>
      <c r="L468" s="32">
        <f>TAB_!K649</f>
        <v>0</v>
      </c>
      <c r="M468" s="32">
        <f>TAB_!L649</f>
        <v>0</v>
      </c>
      <c r="N468" s="32">
        <f>TAB_!M649</f>
        <v>0</v>
      </c>
      <c r="O468" s="32">
        <f>TAB_!N649</f>
        <v>0</v>
      </c>
      <c r="P468" s="32">
        <f>TAB_!O649</f>
        <v>0</v>
      </c>
      <c r="Q468" s="32">
        <f>TAB_!P649</f>
        <v>0</v>
      </c>
      <c r="R468" s="32">
        <f>TAB_!Q649</f>
        <v>0</v>
      </c>
      <c r="S468" s="32">
        <f>TAB_!R649</f>
        <v>0</v>
      </c>
      <c r="T468" s="32">
        <f>TAB_!S649</f>
        <v>0</v>
      </c>
      <c r="U468" s="32">
        <f>TAB_!T649</f>
        <v>0</v>
      </c>
      <c r="V468" s="32">
        <f>TAB_!U649</f>
        <v>0</v>
      </c>
      <c r="W468" s="32">
        <f>TAB_!V649</f>
        <v>0</v>
      </c>
      <c r="X468" s="114">
        <f>TAB_!W649</f>
        <v>0.74</v>
      </c>
    </row>
    <row r="469" spans="2:24">
      <c r="B469" s="108" t="str">
        <f>TAB_!A650</f>
        <v>Media Escala de 1 a 5</v>
      </c>
      <c r="C469" s="102">
        <f>TAB_!B650</f>
        <v>4.4000000000000004</v>
      </c>
      <c r="D469" s="31">
        <f>TAB_!C650</f>
        <v>4.7</v>
      </c>
      <c r="E469" s="31">
        <f>TAB_!D650</f>
        <v>4.3</v>
      </c>
      <c r="F469" s="31">
        <f>TAB_!E650</f>
        <v>4.5999999999999996</v>
      </c>
      <c r="G469" s="31">
        <f>TAB_!F650</f>
        <v>5</v>
      </c>
      <c r="H469" s="31">
        <f>TAB_!G650</f>
        <v>4.7</v>
      </c>
      <c r="I469" s="31">
        <f>TAB_!H650</f>
        <v>4.5</v>
      </c>
      <c r="J469" s="31">
        <f>TAB_!I650</f>
        <v>5</v>
      </c>
      <c r="K469" s="31">
        <f>TAB_!J650</f>
        <v>5</v>
      </c>
      <c r="L469" s="31">
        <f>TAB_!K650</f>
        <v>5</v>
      </c>
      <c r="M469" s="31">
        <f>TAB_!L650</f>
        <v>4.8</v>
      </c>
      <c r="N469" s="31">
        <f>TAB_!M650</f>
        <v>4.7</v>
      </c>
      <c r="O469" s="31">
        <f>TAB_!N650</f>
        <v>4.5999999999999996</v>
      </c>
      <c r="P469" s="31">
        <f>TAB_!O650</f>
        <v>4.8</v>
      </c>
      <c r="Q469" s="31">
        <f>TAB_!P650</f>
        <v>5</v>
      </c>
      <c r="R469" s="31">
        <f>TAB_!Q650</f>
        <v>5</v>
      </c>
      <c r="S469" s="31">
        <f>TAB_!R650</f>
        <v>4.8</v>
      </c>
      <c r="T469" s="31">
        <f>TAB_!S650</f>
        <v>4.8</v>
      </c>
      <c r="U469" s="31">
        <f>TAB_!T650</f>
        <v>4.8</v>
      </c>
      <c r="V469" s="31">
        <f>TAB_!U650</f>
        <v>4.4000000000000004</v>
      </c>
      <c r="W469" s="31">
        <f>TAB_!V650</f>
        <v>4.5999999999999996</v>
      </c>
      <c r="X469" s="116">
        <f>TAB_!W650</f>
        <v>4.5999999999999996</v>
      </c>
    </row>
    <row r="470" spans="2:24" ht="15.75" thickBot="1">
      <c r="B470" s="109" t="str">
        <f>TAB_!A651</f>
        <v>Índice Escala de 1 a 100</v>
      </c>
      <c r="C470" s="120">
        <f>TAB_!B651</f>
        <v>85.3</v>
      </c>
      <c r="D470" s="121">
        <f>TAB_!C651</f>
        <v>91.7</v>
      </c>
      <c r="E470" s="121">
        <f>TAB_!D651</f>
        <v>83.3</v>
      </c>
      <c r="F470" s="121">
        <f>TAB_!E651</f>
        <v>90</v>
      </c>
      <c r="G470" s="121">
        <f>TAB_!F651</f>
        <v>100</v>
      </c>
      <c r="H470" s="121">
        <f>TAB_!G651</f>
        <v>91.7</v>
      </c>
      <c r="I470" s="121">
        <f>TAB_!H651</f>
        <v>87.5</v>
      </c>
      <c r="J470" s="121">
        <f>TAB_!I651</f>
        <v>100</v>
      </c>
      <c r="K470" s="121">
        <f>TAB_!J651</f>
        <v>100</v>
      </c>
      <c r="L470" s="121">
        <f>TAB_!K651</f>
        <v>100</v>
      </c>
      <c r="M470" s="121">
        <f>TAB_!L651</f>
        <v>93.8</v>
      </c>
      <c r="N470" s="121">
        <f>TAB_!M651</f>
        <v>91.7</v>
      </c>
      <c r="O470" s="121">
        <f>TAB_!N651</f>
        <v>89.6</v>
      </c>
      <c r="P470" s="121">
        <f>TAB_!O651</f>
        <v>94.2</v>
      </c>
      <c r="Q470" s="121">
        <f>TAB_!P651</f>
        <v>100</v>
      </c>
      <c r="R470" s="121">
        <f>TAB_!Q651</f>
        <v>100</v>
      </c>
      <c r="S470" s="121">
        <f>TAB_!R651</f>
        <v>94.4</v>
      </c>
      <c r="T470" s="121">
        <f>TAB_!S651</f>
        <v>95.8</v>
      </c>
      <c r="U470" s="121">
        <f>TAB_!T651</f>
        <v>94.4</v>
      </c>
      <c r="V470" s="121">
        <f>TAB_!U651</f>
        <v>85.7</v>
      </c>
      <c r="W470" s="121">
        <f>TAB_!V651</f>
        <v>89.6</v>
      </c>
      <c r="X470" s="122">
        <f>TAB_!W651</f>
        <v>89</v>
      </c>
    </row>
    <row r="471" spans="2:24">
      <c r="B471" s="13"/>
    </row>
    <row r="472" spans="2:24">
      <c r="B472" s="13"/>
    </row>
    <row r="473" spans="2:24" ht="45.75">
      <c r="B473" s="183" t="str">
        <f>TAB_!A654</f>
        <v>#¿Considera que existen lineamientos y estrategias de formación integral dispuestas por la Universidad para fomentar: Valores éticos?</v>
      </c>
    </row>
    <row r="474" spans="2:24">
      <c r="B474" s="107" t="str">
        <f>TAB_!A661</f>
        <v>(1)Total Desacuerdo</v>
      </c>
      <c r="C474" s="106">
        <f>TAB_!B661</f>
        <v>0</v>
      </c>
      <c r="D474" s="105">
        <f>TAB_!C661</f>
        <v>0</v>
      </c>
      <c r="E474" s="105">
        <f>TAB_!D661</f>
        <v>11.11</v>
      </c>
      <c r="F474" s="105">
        <f>TAB_!E661</f>
        <v>0</v>
      </c>
      <c r="G474" s="105">
        <f>TAB_!F661</f>
        <v>0</v>
      </c>
      <c r="H474" s="105">
        <f>TAB_!G661</f>
        <v>0</v>
      </c>
      <c r="I474" s="105">
        <f>TAB_!H661</f>
        <v>0</v>
      </c>
      <c r="J474" s="105">
        <f>TAB_!I661</f>
        <v>0</v>
      </c>
      <c r="K474" s="105">
        <f>TAB_!J661</f>
        <v>0</v>
      </c>
      <c r="L474" s="105">
        <f>TAB_!K661</f>
        <v>0</v>
      </c>
      <c r="M474" s="105">
        <f>TAB_!L661</f>
        <v>0</v>
      </c>
      <c r="N474" s="105">
        <f>TAB_!M661</f>
        <v>0</v>
      </c>
      <c r="O474" s="105">
        <f>TAB_!N661</f>
        <v>0</v>
      </c>
      <c r="P474" s="105">
        <f>TAB_!O661</f>
        <v>0</v>
      </c>
      <c r="Q474" s="105">
        <f>TAB_!P661</f>
        <v>0</v>
      </c>
      <c r="R474" s="105">
        <f>TAB_!Q661</f>
        <v>0</v>
      </c>
      <c r="S474" s="105">
        <f>TAB_!R661</f>
        <v>0</v>
      </c>
      <c r="T474" s="105">
        <f>TAB_!S661</f>
        <v>0</v>
      </c>
      <c r="U474" s="105">
        <f>TAB_!T661</f>
        <v>0</v>
      </c>
      <c r="V474" s="105">
        <f>TAB_!U661</f>
        <v>0</v>
      </c>
      <c r="W474" s="105">
        <f>TAB_!V661</f>
        <v>0</v>
      </c>
      <c r="X474" s="113">
        <f>TAB_!W661</f>
        <v>0.37</v>
      </c>
    </row>
    <row r="475" spans="2:24">
      <c r="B475" s="103" t="str">
        <f>TAB_!A662</f>
        <v>(2)Desacuerdo</v>
      </c>
      <c r="C475" s="100">
        <f>TAB_!B662</f>
        <v>1.59</v>
      </c>
      <c r="D475" s="32">
        <f>TAB_!C662</f>
        <v>0</v>
      </c>
      <c r="E475" s="32">
        <f>TAB_!D662</f>
        <v>0</v>
      </c>
      <c r="F475" s="32">
        <f>TAB_!E662</f>
        <v>0</v>
      </c>
      <c r="G475" s="32">
        <f>TAB_!F662</f>
        <v>0</v>
      </c>
      <c r="H475" s="32">
        <f>TAB_!G662</f>
        <v>0</v>
      </c>
      <c r="I475" s="32">
        <f>TAB_!H662</f>
        <v>0</v>
      </c>
      <c r="J475" s="32">
        <f>TAB_!I662</f>
        <v>0</v>
      </c>
      <c r="K475" s="32">
        <f>TAB_!J662</f>
        <v>0</v>
      </c>
      <c r="L475" s="32">
        <f>TAB_!K662</f>
        <v>0</v>
      </c>
      <c r="M475" s="32">
        <f>TAB_!L662</f>
        <v>0</v>
      </c>
      <c r="N475" s="32">
        <f>TAB_!M662</f>
        <v>0</v>
      </c>
      <c r="O475" s="32">
        <f>TAB_!N662</f>
        <v>0</v>
      </c>
      <c r="P475" s="32">
        <f>TAB_!O662</f>
        <v>0</v>
      </c>
      <c r="Q475" s="32">
        <f>TAB_!P662</f>
        <v>0</v>
      </c>
      <c r="R475" s="32">
        <f>TAB_!Q662</f>
        <v>0</v>
      </c>
      <c r="S475" s="32">
        <f>TAB_!R662</f>
        <v>0</v>
      </c>
      <c r="T475" s="32">
        <f>TAB_!S662</f>
        <v>0</v>
      </c>
      <c r="U475" s="32">
        <f>TAB_!T662</f>
        <v>0</v>
      </c>
      <c r="V475" s="32">
        <f>TAB_!U662</f>
        <v>0</v>
      </c>
      <c r="W475" s="32">
        <f>TAB_!V662</f>
        <v>0</v>
      </c>
      <c r="X475" s="114">
        <f>TAB_!W662</f>
        <v>0.74</v>
      </c>
    </row>
    <row r="476" spans="2:24">
      <c r="B476" s="103" t="str">
        <f>TAB_!A663</f>
        <v>(3)Medianamente de acuerdo</v>
      </c>
      <c r="C476" s="100">
        <f>TAB_!B663</f>
        <v>6.35</v>
      </c>
      <c r="D476" s="32">
        <f>TAB_!C663</f>
        <v>0</v>
      </c>
      <c r="E476" s="32">
        <f>TAB_!D663</f>
        <v>0</v>
      </c>
      <c r="F476" s="32">
        <f>TAB_!E663</f>
        <v>0</v>
      </c>
      <c r="G476" s="32">
        <f>TAB_!F663</f>
        <v>0</v>
      </c>
      <c r="H476" s="32">
        <f>TAB_!G663</f>
        <v>0</v>
      </c>
      <c r="I476" s="32">
        <f>TAB_!H663</f>
        <v>0</v>
      </c>
      <c r="J476" s="32">
        <f>TAB_!I663</f>
        <v>0</v>
      </c>
      <c r="K476" s="32">
        <f>TAB_!J663</f>
        <v>0</v>
      </c>
      <c r="L476" s="32">
        <f>TAB_!K663</f>
        <v>0</v>
      </c>
      <c r="M476" s="32">
        <f>TAB_!L663</f>
        <v>0</v>
      </c>
      <c r="N476" s="32">
        <f>TAB_!M663</f>
        <v>0</v>
      </c>
      <c r="O476" s="32">
        <f>TAB_!N663</f>
        <v>16.670000000000002</v>
      </c>
      <c r="P476" s="32">
        <f>TAB_!O663</f>
        <v>0</v>
      </c>
      <c r="Q476" s="32">
        <f>TAB_!P663</f>
        <v>0</v>
      </c>
      <c r="R476" s="32">
        <f>TAB_!Q663</f>
        <v>0</v>
      </c>
      <c r="S476" s="32">
        <f>TAB_!R663</f>
        <v>0</v>
      </c>
      <c r="T476" s="32">
        <f>TAB_!S663</f>
        <v>0</v>
      </c>
      <c r="U476" s="32">
        <f>TAB_!T663</f>
        <v>0</v>
      </c>
      <c r="V476" s="32">
        <f>TAB_!U663</f>
        <v>0</v>
      </c>
      <c r="W476" s="32">
        <f>TAB_!V663</f>
        <v>8.33</v>
      </c>
      <c r="X476" s="114">
        <f>TAB_!W663</f>
        <v>4.43</v>
      </c>
    </row>
    <row r="477" spans="2:24">
      <c r="B477" s="103" t="str">
        <f>TAB_!A664</f>
        <v>(4)Acuerdo</v>
      </c>
      <c r="C477" s="100">
        <f>TAB_!B664</f>
        <v>40.479999999999997</v>
      </c>
      <c r="D477" s="32">
        <f>TAB_!C664</f>
        <v>0</v>
      </c>
      <c r="E477" s="32">
        <f>TAB_!D664</f>
        <v>11.11</v>
      </c>
      <c r="F477" s="32">
        <f>TAB_!E664</f>
        <v>40</v>
      </c>
      <c r="G477" s="32">
        <f>TAB_!F664</f>
        <v>25</v>
      </c>
      <c r="H477" s="32">
        <f>TAB_!G664</f>
        <v>0</v>
      </c>
      <c r="I477" s="32">
        <f>TAB_!H664</f>
        <v>25</v>
      </c>
      <c r="J477" s="32">
        <f>TAB_!I664</f>
        <v>0</v>
      </c>
      <c r="K477" s="32">
        <f>TAB_!J664</f>
        <v>0</v>
      </c>
      <c r="L477" s="32">
        <f>TAB_!K664</f>
        <v>0</v>
      </c>
      <c r="M477" s="32">
        <f>TAB_!L664</f>
        <v>12.5</v>
      </c>
      <c r="N477" s="32">
        <f>TAB_!M664</f>
        <v>33.33</v>
      </c>
      <c r="O477" s="32">
        <f>TAB_!N664</f>
        <v>16.670000000000002</v>
      </c>
      <c r="P477" s="32">
        <f>TAB_!O664</f>
        <v>15.38</v>
      </c>
      <c r="Q477" s="32">
        <f>TAB_!P664</f>
        <v>0</v>
      </c>
      <c r="R477" s="32">
        <f>TAB_!Q664</f>
        <v>0</v>
      </c>
      <c r="S477" s="32">
        <f>TAB_!R664</f>
        <v>11.11</v>
      </c>
      <c r="T477" s="32">
        <f>TAB_!S664</f>
        <v>0</v>
      </c>
      <c r="U477" s="32">
        <f>TAB_!T664</f>
        <v>11.11</v>
      </c>
      <c r="V477" s="32">
        <f>TAB_!U664</f>
        <v>14.29</v>
      </c>
      <c r="W477" s="32">
        <f>TAB_!V664</f>
        <v>37.5</v>
      </c>
      <c r="X477" s="114">
        <f>TAB_!W664</f>
        <v>28.04</v>
      </c>
    </row>
    <row r="478" spans="2:24">
      <c r="B478" s="103" t="str">
        <f>TAB_!A665</f>
        <v>(5)Total Acuerdo</v>
      </c>
      <c r="C478" s="100">
        <f>TAB_!B665</f>
        <v>51.59</v>
      </c>
      <c r="D478" s="32">
        <f>TAB_!C665</f>
        <v>100</v>
      </c>
      <c r="E478" s="32">
        <f>TAB_!D665</f>
        <v>77.78</v>
      </c>
      <c r="F478" s="32">
        <f>TAB_!E665</f>
        <v>60</v>
      </c>
      <c r="G478" s="32">
        <f>TAB_!F665</f>
        <v>75</v>
      </c>
      <c r="H478" s="32">
        <f>TAB_!G665</f>
        <v>100</v>
      </c>
      <c r="I478" s="32">
        <f>TAB_!H665</f>
        <v>75</v>
      </c>
      <c r="J478" s="32">
        <f>TAB_!I665</f>
        <v>100</v>
      </c>
      <c r="K478" s="32">
        <f>TAB_!J665</f>
        <v>100</v>
      </c>
      <c r="L478" s="32">
        <f>TAB_!K665</f>
        <v>100</v>
      </c>
      <c r="M478" s="32">
        <f>TAB_!L665</f>
        <v>87.5</v>
      </c>
      <c r="N478" s="32">
        <f>TAB_!M665</f>
        <v>66.67</v>
      </c>
      <c r="O478" s="32">
        <f>TAB_!N665</f>
        <v>58.33</v>
      </c>
      <c r="P478" s="32">
        <f>TAB_!O665</f>
        <v>84.62</v>
      </c>
      <c r="Q478" s="32">
        <f>TAB_!P665</f>
        <v>100</v>
      </c>
      <c r="R478" s="32">
        <f>TAB_!Q665</f>
        <v>100</v>
      </c>
      <c r="S478" s="32">
        <f>TAB_!R665</f>
        <v>88.89</v>
      </c>
      <c r="T478" s="32">
        <f>TAB_!S665</f>
        <v>100</v>
      </c>
      <c r="U478" s="32">
        <f>TAB_!T665</f>
        <v>88.89</v>
      </c>
      <c r="V478" s="32">
        <f>TAB_!U665</f>
        <v>85.71</v>
      </c>
      <c r="W478" s="32">
        <f>TAB_!V665</f>
        <v>54.17</v>
      </c>
      <c r="X478" s="114">
        <f>TAB_!W665</f>
        <v>66.05</v>
      </c>
    </row>
    <row r="479" spans="2:24">
      <c r="B479" s="103" t="str">
        <f>TAB_!A666</f>
        <v>NS/NA</v>
      </c>
      <c r="C479" s="100">
        <f>TAB_!B666</f>
        <v>0</v>
      </c>
      <c r="D479" s="32">
        <f>TAB_!C666</f>
        <v>0</v>
      </c>
      <c r="E479" s="32">
        <f>TAB_!D666</f>
        <v>0</v>
      </c>
      <c r="F479" s="32">
        <f>TAB_!E666</f>
        <v>0</v>
      </c>
      <c r="G479" s="32">
        <f>TAB_!F666</f>
        <v>0</v>
      </c>
      <c r="H479" s="32">
        <f>TAB_!G666</f>
        <v>0</v>
      </c>
      <c r="I479" s="32">
        <f>TAB_!H666</f>
        <v>0</v>
      </c>
      <c r="J479" s="32">
        <f>TAB_!I666</f>
        <v>0</v>
      </c>
      <c r="K479" s="32">
        <f>TAB_!J666</f>
        <v>0</v>
      </c>
      <c r="L479" s="32">
        <f>TAB_!K666</f>
        <v>0</v>
      </c>
      <c r="M479" s="32">
        <f>TAB_!L666</f>
        <v>0</v>
      </c>
      <c r="N479" s="32">
        <f>TAB_!M666</f>
        <v>0</v>
      </c>
      <c r="O479" s="32">
        <f>TAB_!N666</f>
        <v>8.33</v>
      </c>
      <c r="P479" s="32">
        <f>TAB_!O666</f>
        <v>0</v>
      </c>
      <c r="Q479" s="32">
        <f>TAB_!P666</f>
        <v>0</v>
      </c>
      <c r="R479" s="32">
        <f>TAB_!Q666</f>
        <v>0</v>
      </c>
      <c r="S479" s="32">
        <f>TAB_!R666</f>
        <v>0</v>
      </c>
      <c r="T479" s="32">
        <f>TAB_!S666</f>
        <v>0</v>
      </c>
      <c r="U479" s="32">
        <f>TAB_!T666</f>
        <v>0</v>
      </c>
      <c r="V479" s="32">
        <f>TAB_!U666</f>
        <v>0</v>
      </c>
      <c r="W479" s="32">
        <f>TAB_!V666</f>
        <v>0</v>
      </c>
      <c r="X479" s="114">
        <f>TAB_!W666</f>
        <v>0.37</v>
      </c>
    </row>
    <row r="480" spans="2:24">
      <c r="B480" s="103" t="str">
        <f>TAB_!A667</f>
        <v>Total</v>
      </c>
      <c r="C480" s="100">
        <f>TAB_!B667</f>
        <v>100</v>
      </c>
      <c r="D480" s="32">
        <f>TAB_!C667</f>
        <v>100</v>
      </c>
      <c r="E480" s="32">
        <f>TAB_!D667</f>
        <v>100</v>
      </c>
      <c r="F480" s="32">
        <f>TAB_!E667</f>
        <v>100</v>
      </c>
      <c r="G480" s="32">
        <f>TAB_!F667</f>
        <v>100</v>
      </c>
      <c r="H480" s="32">
        <f>TAB_!G667</f>
        <v>100</v>
      </c>
      <c r="I480" s="32">
        <f>TAB_!H667</f>
        <v>100</v>
      </c>
      <c r="J480" s="32">
        <f>TAB_!I667</f>
        <v>100</v>
      </c>
      <c r="K480" s="32">
        <f>TAB_!J667</f>
        <v>100</v>
      </c>
      <c r="L480" s="32">
        <f>TAB_!K667</f>
        <v>100</v>
      </c>
      <c r="M480" s="32">
        <f>TAB_!L667</f>
        <v>100</v>
      </c>
      <c r="N480" s="32">
        <f>TAB_!M667</f>
        <v>100</v>
      </c>
      <c r="O480" s="32">
        <f>TAB_!N667</f>
        <v>100</v>
      </c>
      <c r="P480" s="32">
        <f>TAB_!O667</f>
        <v>100</v>
      </c>
      <c r="Q480" s="32">
        <f>TAB_!P667</f>
        <v>100</v>
      </c>
      <c r="R480" s="32">
        <f>TAB_!Q667</f>
        <v>100</v>
      </c>
      <c r="S480" s="32">
        <f>TAB_!R667</f>
        <v>100</v>
      </c>
      <c r="T480" s="32">
        <f>TAB_!S667</f>
        <v>100</v>
      </c>
      <c r="U480" s="32">
        <f>TAB_!T667</f>
        <v>100</v>
      </c>
      <c r="V480" s="32">
        <f>TAB_!U667</f>
        <v>100</v>
      </c>
      <c r="W480" s="32">
        <f>TAB_!V667</f>
        <v>100</v>
      </c>
      <c r="X480" s="114">
        <f>TAB_!W667</f>
        <v>100</v>
      </c>
    </row>
    <row r="481" spans="2:24">
      <c r="B481" s="104" t="str">
        <f>TAB_!A668</f>
        <v>Numero de entrevistados</v>
      </c>
      <c r="C481" s="117">
        <f>TAB_!B668</f>
        <v>126</v>
      </c>
      <c r="D481" s="118">
        <f>TAB_!C668</f>
        <v>6</v>
      </c>
      <c r="E481" s="118">
        <f>TAB_!D668</f>
        <v>9</v>
      </c>
      <c r="F481" s="118">
        <f>TAB_!E668</f>
        <v>5</v>
      </c>
      <c r="G481" s="118">
        <f>TAB_!F668</f>
        <v>4</v>
      </c>
      <c r="H481" s="118">
        <f>TAB_!G668</f>
        <v>3</v>
      </c>
      <c r="I481" s="118">
        <f>TAB_!H668</f>
        <v>4</v>
      </c>
      <c r="J481" s="118">
        <f>TAB_!I668</f>
        <v>2</v>
      </c>
      <c r="K481" s="118">
        <f>TAB_!J668</f>
        <v>4</v>
      </c>
      <c r="L481" s="118">
        <f>TAB_!K668</f>
        <v>4</v>
      </c>
      <c r="M481" s="118">
        <f>TAB_!L668</f>
        <v>8</v>
      </c>
      <c r="N481" s="118">
        <f>TAB_!M668</f>
        <v>9</v>
      </c>
      <c r="O481" s="118">
        <f>TAB_!N668</f>
        <v>12</v>
      </c>
      <c r="P481" s="118">
        <f>TAB_!O668</f>
        <v>13</v>
      </c>
      <c r="Q481" s="118">
        <f>TAB_!P668</f>
        <v>4</v>
      </c>
      <c r="R481" s="118">
        <f>TAB_!Q668</f>
        <v>3</v>
      </c>
      <c r="S481" s="118">
        <f>TAB_!R668</f>
        <v>9</v>
      </c>
      <c r="T481" s="118">
        <f>TAB_!S668</f>
        <v>6</v>
      </c>
      <c r="U481" s="118">
        <f>TAB_!T668</f>
        <v>9</v>
      </c>
      <c r="V481" s="118">
        <f>TAB_!U668</f>
        <v>7</v>
      </c>
      <c r="W481" s="118">
        <f>TAB_!V668</f>
        <v>24</v>
      </c>
      <c r="X481" s="119">
        <f>TAB_!W668</f>
        <v>271</v>
      </c>
    </row>
    <row r="482" spans="2:24">
      <c r="B482" s="108" t="str">
        <f>TAB_!A669</f>
        <v>TOP TWO BOX</v>
      </c>
      <c r="C482" s="101">
        <f>TAB_!B669</f>
        <v>92.06</v>
      </c>
      <c r="D482" s="30">
        <f>TAB_!C669</f>
        <v>100</v>
      </c>
      <c r="E482" s="30">
        <f>TAB_!D669</f>
        <v>88.89</v>
      </c>
      <c r="F482" s="30">
        <f>TAB_!E669</f>
        <v>100</v>
      </c>
      <c r="G482" s="30">
        <f>TAB_!F669</f>
        <v>100</v>
      </c>
      <c r="H482" s="30">
        <f>TAB_!G669</f>
        <v>100</v>
      </c>
      <c r="I482" s="30">
        <f>TAB_!H669</f>
        <v>100</v>
      </c>
      <c r="J482" s="30">
        <f>TAB_!I669</f>
        <v>100</v>
      </c>
      <c r="K482" s="30">
        <f>TAB_!J669</f>
        <v>100</v>
      </c>
      <c r="L482" s="30">
        <f>TAB_!K669</f>
        <v>100</v>
      </c>
      <c r="M482" s="30">
        <f>TAB_!L669</f>
        <v>100</v>
      </c>
      <c r="N482" s="30">
        <f>TAB_!M669</f>
        <v>100</v>
      </c>
      <c r="O482" s="30">
        <f>TAB_!N669</f>
        <v>75</v>
      </c>
      <c r="P482" s="30">
        <f>TAB_!O669</f>
        <v>100</v>
      </c>
      <c r="Q482" s="30">
        <f>TAB_!P669</f>
        <v>100</v>
      </c>
      <c r="R482" s="30">
        <f>TAB_!Q669</f>
        <v>100</v>
      </c>
      <c r="S482" s="30">
        <f>TAB_!R669</f>
        <v>100</v>
      </c>
      <c r="T482" s="30">
        <f>TAB_!S669</f>
        <v>100</v>
      </c>
      <c r="U482" s="30">
        <f>TAB_!T669</f>
        <v>100</v>
      </c>
      <c r="V482" s="30">
        <f>TAB_!U669</f>
        <v>100</v>
      </c>
      <c r="W482" s="30">
        <f>TAB_!V669</f>
        <v>91.67</v>
      </c>
      <c r="X482" s="115">
        <f>TAB_!W669</f>
        <v>94.1</v>
      </c>
    </row>
    <row r="483" spans="2:24">
      <c r="B483" s="103" t="str">
        <f>TAB_!A670</f>
        <v>BOTTOM TWO BOX</v>
      </c>
      <c r="C483" s="100">
        <f>TAB_!B670</f>
        <v>1.59</v>
      </c>
      <c r="D483" s="32">
        <f>TAB_!C670</f>
        <v>0</v>
      </c>
      <c r="E483" s="32">
        <f>TAB_!D670</f>
        <v>11.11</v>
      </c>
      <c r="F483" s="32">
        <f>TAB_!E670</f>
        <v>0</v>
      </c>
      <c r="G483" s="32">
        <f>TAB_!F670</f>
        <v>0</v>
      </c>
      <c r="H483" s="32">
        <f>TAB_!G670</f>
        <v>0</v>
      </c>
      <c r="I483" s="32">
        <f>TAB_!H670</f>
        <v>0</v>
      </c>
      <c r="J483" s="32">
        <f>TAB_!I670</f>
        <v>0</v>
      </c>
      <c r="K483" s="32">
        <f>TAB_!J670</f>
        <v>0</v>
      </c>
      <c r="L483" s="32">
        <f>TAB_!K670</f>
        <v>0</v>
      </c>
      <c r="M483" s="32">
        <f>TAB_!L670</f>
        <v>0</v>
      </c>
      <c r="N483" s="32">
        <f>TAB_!M670</f>
        <v>0</v>
      </c>
      <c r="O483" s="32">
        <f>TAB_!N670</f>
        <v>0</v>
      </c>
      <c r="P483" s="32">
        <f>TAB_!O670</f>
        <v>0</v>
      </c>
      <c r="Q483" s="32">
        <f>TAB_!P670</f>
        <v>0</v>
      </c>
      <c r="R483" s="32">
        <f>TAB_!Q670</f>
        <v>0</v>
      </c>
      <c r="S483" s="32">
        <f>TAB_!R670</f>
        <v>0</v>
      </c>
      <c r="T483" s="32">
        <f>TAB_!S670</f>
        <v>0</v>
      </c>
      <c r="U483" s="32">
        <f>TAB_!T670</f>
        <v>0</v>
      </c>
      <c r="V483" s="32">
        <f>TAB_!U670</f>
        <v>0</v>
      </c>
      <c r="W483" s="32">
        <f>TAB_!V670</f>
        <v>0</v>
      </c>
      <c r="X483" s="114">
        <f>TAB_!W670</f>
        <v>1.1100000000000001</v>
      </c>
    </row>
    <row r="484" spans="2:24">
      <c r="B484" s="108" t="str">
        <f>TAB_!A671</f>
        <v>Media Escala de 1 a 5</v>
      </c>
      <c r="C484" s="102">
        <f>TAB_!B671</f>
        <v>4.4000000000000004</v>
      </c>
      <c r="D484" s="31">
        <f>TAB_!C671</f>
        <v>5</v>
      </c>
      <c r="E484" s="31">
        <f>TAB_!D671</f>
        <v>4.4000000000000004</v>
      </c>
      <c r="F484" s="31">
        <f>TAB_!E671</f>
        <v>4.5999999999999996</v>
      </c>
      <c r="G484" s="31">
        <f>TAB_!F671</f>
        <v>4.8</v>
      </c>
      <c r="H484" s="31">
        <f>TAB_!G671</f>
        <v>5</v>
      </c>
      <c r="I484" s="31">
        <f>TAB_!H671</f>
        <v>4.8</v>
      </c>
      <c r="J484" s="31">
        <f>TAB_!I671</f>
        <v>5</v>
      </c>
      <c r="K484" s="31">
        <f>TAB_!J671</f>
        <v>5</v>
      </c>
      <c r="L484" s="31">
        <f>TAB_!K671</f>
        <v>5</v>
      </c>
      <c r="M484" s="31">
        <f>TAB_!L671</f>
        <v>4.9000000000000004</v>
      </c>
      <c r="N484" s="31">
        <f>TAB_!M671</f>
        <v>4.7</v>
      </c>
      <c r="O484" s="31">
        <f>TAB_!N671</f>
        <v>4.5</v>
      </c>
      <c r="P484" s="31">
        <f>TAB_!O671</f>
        <v>4.8</v>
      </c>
      <c r="Q484" s="31">
        <f>TAB_!P671</f>
        <v>5</v>
      </c>
      <c r="R484" s="31">
        <f>TAB_!Q671</f>
        <v>5</v>
      </c>
      <c r="S484" s="31">
        <f>TAB_!R671</f>
        <v>4.9000000000000004</v>
      </c>
      <c r="T484" s="31">
        <f>TAB_!S671</f>
        <v>5</v>
      </c>
      <c r="U484" s="31">
        <f>TAB_!T671</f>
        <v>4.9000000000000004</v>
      </c>
      <c r="V484" s="31">
        <f>TAB_!U671</f>
        <v>4.9000000000000004</v>
      </c>
      <c r="W484" s="31">
        <f>TAB_!V671</f>
        <v>4.5</v>
      </c>
      <c r="X484" s="116">
        <f>TAB_!W671</f>
        <v>4.5999999999999996</v>
      </c>
    </row>
    <row r="485" spans="2:24" ht="15.75" thickBot="1">
      <c r="B485" s="109" t="str">
        <f>TAB_!A672</f>
        <v>Índice Escala de 1 a 100</v>
      </c>
      <c r="C485" s="120">
        <f>TAB_!B672</f>
        <v>85.5</v>
      </c>
      <c r="D485" s="121">
        <f>TAB_!C672</f>
        <v>100</v>
      </c>
      <c r="E485" s="121">
        <f>TAB_!D672</f>
        <v>86.1</v>
      </c>
      <c r="F485" s="121">
        <f>TAB_!E672</f>
        <v>90</v>
      </c>
      <c r="G485" s="121">
        <f>TAB_!F672</f>
        <v>93.8</v>
      </c>
      <c r="H485" s="121">
        <f>TAB_!G672</f>
        <v>100</v>
      </c>
      <c r="I485" s="121">
        <f>TAB_!H672</f>
        <v>93.8</v>
      </c>
      <c r="J485" s="121">
        <f>TAB_!I672</f>
        <v>100</v>
      </c>
      <c r="K485" s="121">
        <f>TAB_!J672</f>
        <v>100</v>
      </c>
      <c r="L485" s="121">
        <f>TAB_!K672</f>
        <v>100</v>
      </c>
      <c r="M485" s="121">
        <f>TAB_!L672</f>
        <v>96.9</v>
      </c>
      <c r="N485" s="121">
        <f>TAB_!M672</f>
        <v>91.7</v>
      </c>
      <c r="O485" s="121">
        <f>TAB_!N672</f>
        <v>86.4</v>
      </c>
      <c r="P485" s="121">
        <f>TAB_!O672</f>
        <v>96.2</v>
      </c>
      <c r="Q485" s="121">
        <f>TAB_!P672</f>
        <v>100</v>
      </c>
      <c r="R485" s="121">
        <f>TAB_!Q672</f>
        <v>100</v>
      </c>
      <c r="S485" s="121">
        <f>TAB_!R672</f>
        <v>97.2</v>
      </c>
      <c r="T485" s="121">
        <f>TAB_!S672</f>
        <v>100</v>
      </c>
      <c r="U485" s="121">
        <f>TAB_!T672</f>
        <v>97.2</v>
      </c>
      <c r="V485" s="121">
        <f>TAB_!U672</f>
        <v>96.4</v>
      </c>
      <c r="W485" s="121">
        <f>TAB_!V672</f>
        <v>86.5</v>
      </c>
      <c r="X485" s="122">
        <f>TAB_!W672</f>
        <v>89.8</v>
      </c>
    </row>
    <row r="486" spans="2:24">
      <c r="B486" s="13"/>
    </row>
    <row r="487" spans="2:24">
      <c r="B487" s="13"/>
    </row>
    <row r="488" spans="2:24">
      <c r="B488" s="13" t="str">
        <f>TAB_!A675</f>
        <v>#¿En qué medida considera que los siguientes elementos aportan a su formación integral (dimensiones sociales, humanísticas, profesionales, emocionales,</v>
      </c>
    </row>
    <row r="489" spans="2:24" ht="15.75" thickBot="1">
      <c r="B489" s="13" t="str">
        <f>TAB_!A676</f>
        <v>#éticas y de responsabilidad social): Estrategias curriculares?</v>
      </c>
    </row>
    <row r="490" spans="2:24">
      <c r="B490" s="107" t="str">
        <f>TAB_!A683</f>
        <v>(1)En ninguna medida</v>
      </c>
      <c r="C490" s="106">
        <f>TAB_!B683</f>
        <v>0</v>
      </c>
      <c r="D490" s="105">
        <f>TAB_!C683</f>
        <v>0</v>
      </c>
      <c r="E490" s="105">
        <f>TAB_!D683</f>
        <v>0</v>
      </c>
      <c r="F490" s="105">
        <f>TAB_!E683</f>
        <v>0</v>
      </c>
      <c r="G490" s="105">
        <f>TAB_!F683</f>
        <v>0</v>
      </c>
      <c r="H490" s="105">
        <f>TAB_!G683</f>
        <v>0</v>
      </c>
      <c r="I490" s="105">
        <f>TAB_!H683</f>
        <v>0</v>
      </c>
      <c r="J490" s="105">
        <f>TAB_!I683</f>
        <v>0</v>
      </c>
      <c r="K490" s="105">
        <f>TAB_!J683</f>
        <v>0</v>
      </c>
      <c r="L490" s="105">
        <f>TAB_!K683</f>
        <v>0</v>
      </c>
      <c r="M490" s="105">
        <f>TAB_!L683</f>
        <v>0</v>
      </c>
      <c r="N490" s="105">
        <f>TAB_!M683</f>
        <v>0</v>
      </c>
      <c r="O490" s="105">
        <f>TAB_!N683</f>
        <v>0</v>
      </c>
      <c r="P490" s="105">
        <f>TAB_!O683</f>
        <v>0</v>
      </c>
      <c r="Q490" s="105">
        <f>TAB_!P683</f>
        <v>0</v>
      </c>
      <c r="R490" s="105">
        <f>TAB_!Q683</f>
        <v>0</v>
      </c>
      <c r="S490" s="105">
        <f>TAB_!R683</f>
        <v>0</v>
      </c>
      <c r="T490" s="105">
        <f>TAB_!S683</f>
        <v>0</v>
      </c>
      <c r="U490" s="105">
        <f>TAB_!T683</f>
        <v>0</v>
      </c>
      <c r="V490" s="105">
        <f>TAB_!U683</f>
        <v>0</v>
      </c>
      <c r="W490" s="105">
        <f>TAB_!V683</f>
        <v>0</v>
      </c>
      <c r="X490" s="113">
        <f>TAB_!W683</f>
        <v>0</v>
      </c>
    </row>
    <row r="491" spans="2:24">
      <c r="B491" s="103" t="str">
        <f>TAB_!A684</f>
        <v>(2)En muy baja medida</v>
      </c>
      <c r="C491" s="100">
        <f>TAB_!B684</f>
        <v>2.38</v>
      </c>
      <c r="D491" s="32">
        <f>TAB_!C684</f>
        <v>0</v>
      </c>
      <c r="E491" s="32">
        <f>TAB_!D684</f>
        <v>0</v>
      </c>
      <c r="F491" s="32">
        <f>TAB_!E684</f>
        <v>0</v>
      </c>
      <c r="G491" s="32">
        <f>TAB_!F684</f>
        <v>0</v>
      </c>
      <c r="H491" s="32">
        <f>TAB_!G684</f>
        <v>0</v>
      </c>
      <c r="I491" s="32">
        <f>TAB_!H684</f>
        <v>0</v>
      </c>
      <c r="J491" s="32">
        <f>TAB_!I684</f>
        <v>0</v>
      </c>
      <c r="K491" s="32">
        <f>TAB_!J684</f>
        <v>0</v>
      </c>
      <c r="L491" s="32">
        <f>TAB_!K684</f>
        <v>0</v>
      </c>
      <c r="M491" s="32">
        <f>TAB_!L684</f>
        <v>0</v>
      </c>
      <c r="N491" s="32">
        <f>TAB_!M684</f>
        <v>0</v>
      </c>
      <c r="O491" s="32">
        <f>TAB_!N684</f>
        <v>0</v>
      </c>
      <c r="P491" s="32">
        <f>TAB_!O684</f>
        <v>0</v>
      </c>
      <c r="Q491" s="32">
        <f>TAB_!P684</f>
        <v>0</v>
      </c>
      <c r="R491" s="32">
        <f>TAB_!Q684</f>
        <v>0</v>
      </c>
      <c r="S491" s="32">
        <f>TAB_!R684</f>
        <v>0</v>
      </c>
      <c r="T491" s="32">
        <f>TAB_!S684</f>
        <v>0</v>
      </c>
      <c r="U491" s="32">
        <f>TAB_!T684</f>
        <v>0</v>
      </c>
      <c r="V491" s="32">
        <f>TAB_!U684</f>
        <v>0</v>
      </c>
      <c r="W491" s="32">
        <f>TAB_!V684</f>
        <v>0</v>
      </c>
      <c r="X491" s="114">
        <f>TAB_!W684</f>
        <v>1.21</v>
      </c>
    </row>
    <row r="492" spans="2:24">
      <c r="B492" s="103" t="str">
        <f>TAB_!A685</f>
        <v>(3)En baja medida</v>
      </c>
      <c r="C492" s="100">
        <f>TAB_!B685</f>
        <v>8.73</v>
      </c>
      <c r="D492" s="32">
        <f>TAB_!C685</f>
        <v>0</v>
      </c>
      <c r="E492" s="32">
        <f>TAB_!D685</f>
        <v>11.11</v>
      </c>
      <c r="F492" s="32">
        <f>TAB_!E685</f>
        <v>0</v>
      </c>
      <c r="G492" s="32">
        <f>TAB_!F685</f>
        <v>0</v>
      </c>
      <c r="H492" s="32">
        <f>TAB_!G685</f>
        <v>33.33</v>
      </c>
      <c r="I492" s="32">
        <f>TAB_!H685</f>
        <v>0</v>
      </c>
      <c r="J492" s="32">
        <f>TAB_!I685</f>
        <v>0</v>
      </c>
      <c r="K492" s="32">
        <f>TAB_!J685</f>
        <v>0</v>
      </c>
      <c r="L492" s="32">
        <f>TAB_!K685</f>
        <v>0</v>
      </c>
      <c r="M492" s="32">
        <f>TAB_!L685</f>
        <v>0</v>
      </c>
      <c r="N492" s="32">
        <f>TAB_!M685</f>
        <v>0</v>
      </c>
      <c r="O492" s="32">
        <f>TAB_!N685</f>
        <v>0</v>
      </c>
      <c r="P492" s="32">
        <f>TAB_!O685</f>
        <v>7.69</v>
      </c>
      <c r="Q492" s="32">
        <f>TAB_!P685</f>
        <v>0</v>
      </c>
      <c r="R492" s="32">
        <f>TAB_!Q685</f>
        <v>0</v>
      </c>
      <c r="S492" s="32">
        <f>TAB_!R685</f>
        <v>11.11</v>
      </c>
      <c r="T492" s="32">
        <f>TAB_!S685</f>
        <v>0</v>
      </c>
      <c r="U492" s="32">
        <f>TAB_!T685</f>
        <v>11.11</v>
      </c>
      <c r="V492" s="32">
        <f>TAB_!U685</f>
        <v>28.57</v>
      </c>
      <c r="W492" s="32">
        <f>TAB_!V685</f>
        <v>0</v>
      </c>
      <c r="X492" s="114">
        <f>TAB_!W685</f>
        <v>7.29</v>
      </c>
    </row>
    <row r="493" spans="2:24">
      <c r="B493" s="103" t="str">
        <f>TAB_!A686</f>
        <v>(4)En alta medida</v>
      </c>
      <c r="C493" s="100">
        <f>TAB_!B686</f>
        <v>53.17</v>
      </c>
      <c r="D493" s="32">
        <f>TAB_!C686</f>
        <v>50</v>
      </c>
      <c r="E493" s="32">
        <f>TAB_!D686</f>
        <v>66.67</v>
      </c>
      <c r="F493" s="32">
        <f>TAB_!E686</f>
        <v>40</v>
      </c>
      <c r="G493" s="32">
        <f>TAB_!F686</f>
        <v>75</v>
      </c>
      <c r="H493" s="32">
        <f>TAB_!G686</f>
        <v>66.67</v>
      </c>
      <c r="I493" s="32">
        <f>TAB_!H686</f>
        <v>50</v>
      </c>
      <c r="J493" s="32">
        <f>TAB_!I686</f>
        <v>0</v>
      </c>
      <c r="K493" s="32">
        <f>TAB_!J686</f>
        <v>25</v>
      </c>
      <c r="L493" s="32">
        <f>TAB_!K686</f>
        <v>25</v>
      </c>
      <c r="M493" s="32">
        <f>TAB_!L686</f>
        <v>50</v>
      </c>
      <c r="N493" s="32">
        <f>TAB_!M686</f>
        <v>44.44</v>
      </c>
      <c r="O493" s="32">
        <f>TAB_!N686</f>
        <v>66.67</v>
      </c>
      <c r="P493" s="32">
        <f>TAB_!O686</f>
        <v>23.08</v>
      </c>
      <c r="Q493" s="32">
        <f>TAB_!P686</f>
        <v>25</v>
      </c>
      <c r="R493" s="32">
        <f>TAB_!Q686</f>
        <v>66.67</v>
      </c>
      <c r="S493" s="32">
        <f>TAB_!R686</f>
        <v>22.22</v>
      </c>
      <c r="T493" s="32">
        <f>TAB_!S686</f>
        <v>16.670000000000002</v>
      </c>
      <c r="U493" s="32">
        <f>TAB_!T686</f>
        <v>33.33</v>
      </c>
      <c r="V493" s="32">
        <f>TAB_!U686</f>
        <v>14.29</v>
      </c>
      <c r="W493" s="32">
        <f>TAB_!V686</f>
        <v>0</v>
      </c>
      <c r="X493" s="114">
        <f>TAB_!W686</f>
        <v>46.96</v>
      </c>
    </row>
    <row r="494" spans="2:24">
      <c r="B494" s="103" t="str">
        <f>TAB_!A687</f>
        <v>(5)En muy alta medida</v>
      </c>
      <c r="C494" s="100">
        <f>TAB_!B687</f>
        <v>34.130000000000003</v>
      </c>
      <c r="D494" s="32">
        <f>TAB_!C687</f>
        <v>50</v>
      </c>
      <c r="E494" s="32">
        <f>TAB_!D687</f>
        <v>22.22</v>
      </c>
      <c r="F494" s="32">
        <f>TAB_!E687</f>
        <v>60</v>
      </c>
      <c r="G494" s="32">
        <f>TAB_!F687</f>
        <v>25</v>
      </c>
      <c r="H494" s="32">
        <f>TAB_!G687</f>
        <v>0</v>
      </c>
      <c r="I494" s="32">
        <f>TAB_!H687</f>
        <v>50</v>
      </c>
      <c r="J494" s="32">
        <f>TAB_!I687</f>
        <v>100</v>
      </c>
      <c r="K494" s="32">
        <f>TAB_!J687</f>
        <v>75</v>
      </c>
      <c r="L494" s="32">
        <f>TAB_!K687</f>
        <v>75</v>
      </c>
      <c r="M494" s="32">
        <f>TAB_!L687</f>
        <v>50</v>
      </c>
      <c r="N494" s="32">
        <f>TAB_!M687</f>
        <v>44.44</v>
      </c>
      <c r="O494" s="32">
        <f>TAB_!N687</f>
        <v>33.33</v>
      </c>
      <c r="P494" s="32">
        <f>TAB_!O687</f>
        <v>69.23</v>
      </c>
      <c r="Q494" s="32">
        <f>TAB_!P687</f>
        <v>75</v>
      </c>
      <c r="R494" s="32">
        <f>TAB_!Q687</f>
        <v>33.33</v>
      </c>
      <c r="S494" s="32">
        <f>TAB_!R687</f>
        <v>66.67</v>
      </c>
      <c r="T494" s="32">
        <f>TAB_!S687</f>
        <v>83.33</v>
      </c>
      <c r="U494" s="32">
        <f>TAB_!T687</f>
        <v>55.56</v>
      </c>
      <c r="V494" s="32">
        <f>TAB_!U687</f>
        <v>57.14</v>
      </c>
      <c r="W494" s="32">
        <f>TAB_!V687</f>
        <v>0</v>
      </c>
      <c r="X494" s="114">
        <f>TAB_!W687</f>
        <v>43.32</v>
      </c>
    </row>
    <row r="495" spans="2:24">
      <c r="B495" s="103" t="str">
        <f>TAB_!A688</f>
        <v>NS/NA</v>
      </c>
      <c r="C495" s="100">
        <f>TAB_!B688</f>
        <v>1.59</v>
      </c>
      <c r="D495" s="32">
        <f>TAB_!C688</f>
        <v>0</v>
      </c>
      <c r="E495" s="32">
        <f>TAB_!D688</f>
        <v>0</v>
      </c>
      <c r="F495" s="32">
        <f>TAB_!E688</f>
        <v>0</v>
      </c>
      <c r="G495" s="32">
        <f>TAB_!F688</f>
        <v>0</v>
      </c>
      <c r="H495" s="32">
        <f>TAB_!G688</f>
        <v>0</v>
      </c>
      <c r="I495" s="32">
        <f>TAB_!H688</f>
        <v>0</v>
      </c>
      <c r="J495" s="32">
        <f>TAB_!I688</f>
        <v>0</v>
      </c>
      <c r="K495" s="32">
        <f>TAB_!J688</f>
        <v>0</v>
      </c>
      <c r="L495" s="32">
        <f>TAB_!K688</f>
        <v>0</v>
      </c>
      <c r="M495" s="32">
        <f>TAB_!L688</f>
        <v>0</v>
      </c>
      <c r="N495" s="32">
        <f>TAB_!M688</f>
        <v>11.11</v>
      </c>
      <c r="O495" s="32">
        <f>TAB_!N688</f>
        <v>0</v>
      </c>
      <c r="P495" s="32">
        <f>TAB_!O688</f>
        <v>0</v>
      </c>
      <c r="Q495" s="32">
        <f>TAB_!P688</f>
        <v>0</v>
      </c>
      <c r="R495" s="32">
        <f>TAB_!Q688</f>
        <v>0</v>
      </c>
      <c r="S495" s="32">
        <f>TAB_!R688</f>
        <v>0</v>
      </c>
      <c r="T495" s="32">
        <f>TAB_!S688</f>
        <v>0</v>
      </c>
      <c r="U495" s="32">
        <f>TAB_!T688</f>
        <v>0</v>
      </c>
      <c r="V495" s="32">
        <f>TAB_!U688</f>
        <v>0</v>
      </c>
      <c r="W495" s="32">
        <f>TAB_!V688</f>
        <v>0</v>
      </c>
      <c r="X495" s="114">
        <f>TAB_!W688</f>
        <v>1.21</v>
      </c>
    </row>
    <row r="496" spans="2:24">
      <c r="B496" s="103" t="str">
        <f>TAB_!A689</f>
        <v>Total</v>
      </c>
      <c r="C496" s="100">
        <f>TAB_!B689</f>
        <v>100</v>
      </c>
      <c r="D496" s="32">
        <f>TAB_!C689</f>
        <v>100</v>
      </c>
      <c r="E496" s="32">
        <f>TAB_!D689</f>
        <v>100</v>
      </c>
      <c r="F496" s="32">
        <f>TAB_!E689</f>
        <v>100</v>
      </c>
      <c r="G496" s="32">
        <f>TAB_!F689</f>
        <v>100</v>
      </c>
      <c r="H496" s="32">
        <f>TAB_!G689</f>
        <v>100</v>
      </c>
      <c r="I496" s="32">
        <f>TAB_!H689</f>
        <v>100</v>
      </c>
      <c r="J496" s="32">
        <f>TAB_!I689</f>
        <v>100</v>
      </c>
      <c r="K496" s="32">
        <f>TAB_!J689</f>
        <v>100</v>
      </c>
      <c r="L496" s="32">
        <f>TAB_!K689</f>
        <v>100</v>
      </c>
      <c r="M496" s="32">
        <f>TAB_!L689</f>
        <v>100</v>
      </c>
      <c r="N496" s="32">
        <f>TAB_!M689</f>
        <v>100</v>
      </c>
      <c r="O496" s="32">
        <f>TAB_!N689</f>
        <v>100</v>
      </c>
      <c r="P496" s="32">
        <f>TAB_!O689</f>
        <v>100</v>
      </c>
      <c r="Q496" s="32">
        <f>TAB_!P689</f>
        <v>100</v>
      </c>
      <c r="R496" s="32">
        <f>TAB_!Q689</f>
        <v>100</v>
      </c>
      <c r="S496" s="32">
        <f>TAB_!R689</f>
        <v>100</v>
      </c>
      <c r="T496" s="32">
        <f>TAB_!S689</f>
        <v>100</v>
      </c>
      <c r="U496" s="32">
        <f>TAB_!T689</f>
        <v>100</v>
      </c>
      <c r="V496" s="32">
        <f>TAB_!U689</f>
        <v>100</v>
      </c>
      <c r="W496" s="32">
        <f>TAB_!V689</f>
        <v>0</v>
      </c>
      <c r="X496" s="114">
        <f>TAB_!W689</f>
        <v>100</v>
      </c>
    </row>
    <row r="497" spans="2:24">
      <c r="B497" s="104" t="str">
        <f>TAB_!A690</f>
        <v>Numero de entrevistados</v>
      </c>
      <c r="C497" s="117">
        <f>TAB_!B690</f>
        <v>126</v>
      </c>
      <c r="D497" s="118">
        <f>TAB_!C690</f>
        <v>6</v>
      </c>
      <c r="E497" s="118">
        <f>TAB_!D690</f>
        <v>9</v>
      </c>
      <c r="F497" s="118">
        <f>TAB_!E690</f>
        <v>5</v>
      </c>
      <c r="G497" s="118">
        <f>TAB_!F690</f>
        <v>4</v>
      </c>
      <c r="H497" s="118">
        <f>TAB_!G690</f>
        <v>3</v>
      </c>
      <c r="I497" s="118">
        <f>TAB_!H690</f>
        <v>4</v>
      </c>
      <c r="J497" s="118">
        <f>TAB_!I690</f>
        <v>2</v>
      </c>
      <c r="K497" s="118">
        <f>TAB_!J690</f>
        <v>4</v>
      </c>
      <c r="L497" s="118">
        <f>TAB_!K690</f>
        <v>4</v>
      </c>
      <c r="M497" s="118">
        <f>TAB_!L690</f>
        <v>8</v>
      </c>
      <c r="N497" s="118">
        <f>TAB_!M690</f>
        <v>9</v>
      </c>
      <c r="O497" s="118">
        <f>TAB_!N690</f>
        <v>12</v>
      </c>
      <c r="P497" s="118">
        <f>TAB_!O690</f>
        <v>13</v>
      </c>
      <c r="Q497" s="118">
        <f>TAB_!P690</f>
        <v>4</v>
      </c>
      <c r="R497" s="118">
        <f>TAB_!Q690</f>
        <v>3</v>
      </c>
      <c r="S497" s="118">
        <f>TAB_!R690</f>
        <v>9</v>
      </c>
      <c r="T497" s="118">
        <f>TAB_!S690</f>
        <v>6</v>
      </c>
      <c r="U497" s="118">
        <f>TAB_!T690</f>
        <v>9</v>
      </c>
      <c r="V497" s="118">
        <f>TAB_!U690</f>
        <v>7</v>
      </c>
      <c r="W497" s="118">
        <f>TAB_!V690</f>
        <v>0</v>
      </c>
      <c r="X497" s="119">
        <f>TAB_!W690</f>
        <v>247</v>
      </c>
    </row>
    <row r="498" spans="2:24">
      <c r="B498" s="108" t="str">
        <f>TAB_!A691</f>
        <v>TOP TWO BOX</v>
      </c>
      <c r="C498" s="101">
        <f>TAB_!B691</f>
        <v>87.3</v>
      </c>
      <c r="D498" s="30">
        <f>TAB_!C691</f>
        <v>100</v>
      </c>
      <c r="E498" s="30">
        <f>TAB_!D691</f>
        <v>88.89</v>
      </c>
      <c r="F498" s="30">
        <f>TAB_!E691</f>
        <v>100</v>
      </c>
      <c r="G498" s="30">
        <f>TAB_!F691</f>
        <v>100</v>
      </c>
      <c r="H498" s="30">
        <f>TAB_!G691</f>
        <v>66.67</v>
      </c>
      <c r="I498" s="30">
        <f>TAB_!H691</f>
        <v>100</v>
      </c>
      <c r="J498" s="30">
        <f>TAB_!I691</f>
        <v>100</v>
      </c>
      <c r="K498" s="30">
        <f>TAB_!J691</f>
        <v>100</v>
      </c>
      <c r="L498" s="30">
        <f>TAB_!K691</f>
        <v>100</v>
      </c>
      <c r="M498" s="30">
        <f>TAB_!L691</f>
        <v>100</v>
      </c>
      <c r="N498" s="30">
        <f>TAB_!M691</f>
        <v>88.89</v>
      </c>
      <c r="O498" s="30">
        <f>TAB_!N691</f>
        <v>100</v>
      </c>
      <c r="P498" s="30">
        <f>TAB_!O691</f>
        <v>92.31</v>
      </c>
      <c r="Q498" s="30">
        <f>TAB_!P691</f>
        <v>100</v>
      </c>
      <c r="R498" s="30">
        <f>TAB_!Q691</f>
        <v>100</v>
      </c>
      <c r="S498" s="30">
        <f>TAB_!R691</f>
        <v>88.89</v>
      </c>
      <c r="T498" s="30">
        <f>TAB_!S691</f>
        <v>100</v>
      </c>
      <c r="U498" s="30">
        <f>TAB_!T691</f>
        <v>88.89</v>
      </c>
      <c r="V498" s="30">
        <f>TAB_!U691</f>
        <v>71.430000000000007</v>
      </c>
      <c r="W498" s="30">
        <f>TAB_!V691</f>
        <v>0</v>
      </c>
      <c r="X498" s="115">
        <f>TAB_!W691</f>
        <v>90.28</v>
      </c>
    </row>
    <row r="499" spans="2:24">
      <c r="B499" s="103" t="str">
        <f>TAB_!A692</f>
        <v>BOTTOM TWO BOX</v>
      </c>
      <c r="C499" s="100">
        <f>TAB_!B692</f>
        <v>2.38</v>
      </c>
      <c r="D499" s="32">
        <f>TAB_!C692</f>
        <v>0</v>
      </c>
      <c r="E499" s="32">
        <f>TAB_!D692</f>
        <v>0</v>
      </c>
      <c r="F499" s="32">
        <f>TAB_!E692</f>
        <v>0</v>
      </c>
      <c r="G499" s="32">
        <f>TAB_!F692</f>
        <v>0</v>
      </c>
      <c r="H499" s="32">
        <f>TAB_!G692</f>
        <v>0</v>
      </c>
      <c r="I499" s="32">
        <f>TAB_!H692</f>
        <v>0</v>
      </c>
      <c r="J499" s="32">
        <f>TAB_!I692</f>
        <v>0</v>
      </c>
      <c r="K499" s="32">
        <f>TAB_!J692</f>
        <v>0</v>
      </c>
      <c r="L499" s="32">
        <f>TAB_!K692</f>
        <v>0</v>
      </c>
      <c r="M499" s="32">
        <f>TAB_!L692</f>
        <v>0</v>
      </c>
      <c r="N499" s="32">
        <f>TAB_!M692</f>
        <v>0</v>
      </c>
      <c r="O499" s="32">
        <f>TAB_!N692</f>
        <v>0</v>
      </c>
      <c r="P499" s="32">
        <f>TAB_!O692</f>
        <v>0</v>
      </c>
      <c r="Q499" s="32">
        <f>TAB_!P692</f>
        <v>0</v>
      </c>
      <c r="R499" s="32">
        <f>TAB_!Q692</f>
        <v>0</v>
      </c>
      <c r="S499" s="32">
        <f>TAB_!R692</f>
        <v>0</v>
      </c>
      <c r="T499" s="32">
        <f>TAB_!S692</f>
        <v>0</v>
      </c>
      <c r="U499" s="32">
        <f>TAB_!T692</f>
        <v>0</v>
      </c>
      <c r="V499" s="32">
        <f>TAB_!U692</f>
        <v>0</v>
      </c>
      <c r="W499" s="32">
        <f>TAB_!V692</f>
        <v>0</v>
      </c>
      <c r="X499" s="114">
        <f>TAB_!W692</f>
        <v>1.21</v>
      </c>
    </row>
    <row r="500" spans="2:24">
      <c r="B500" s="108" t="str">
        <f>TAB_!A693</f>
        <v>Media Escala de 1 a 5</v>
      </c>
      <c r="C500" s="102">
        <f>TAB_!B693</f>
        <v>4.2</v>
      </c>
      <c r="D500" s="31">
        <f>TAB_!C693</f>
        <v>4.5</v>
      </c>
      <c r="E500" s="31">
        <f>TAB_!D693</f>
        <v>4.0999999999999996</v>
      </c>
      <c r="F500" s="31">
        <f>TAB_!E693</f>
        <v>4.5999999999999996</v>
      </c>
      <c r="G500" s="31">
        <f>TAB_!F693</f>
        <v>4.3</v>
      </c>
      <c r="H500" s="31">
        <f>TAB_!G693</f>
        <v>3.7</v>
      </c>
      <c r="I500" s="31">
        <f>TAB_!H693</f>
        <v>4.5</v>
      </c>
      <c r="J500" s="31">
        <f>TAB_!I693</f>
        <v>5</v>
      </c>
      <c r="K500" s="31">
        <f>TAB_!J693</f>
        <v>4.8</v>
      </c>
      <c r="L500" s="31">
        <f>TAB_!K693</f>
        <v>4.8</v>
      </c>
      <c r="M500" s="31">
        <f>TAB_!L693</f>
        <v>4.5</v>
      </c>
      <c r="N500" s="31">
        <f>TAB_!M693</f>
        <v>4.5</v>
      </c>
      <c r="O500" s="31">
        <f>TAB_!N693</f>
        <v>4.3</v>
      </c>
      <c r="P500" s="31">
        <f>TAB_!O693</f>
        <v>4.5999999999999996</v>
      </c>
      <c r="Q500" s="31">
        <f>TAB_!P693</f>
        <v>4.8</v>
      </c>
      <c r="R500" s="31">
        <f>TAB_!Q693</f>
        <v>4.3</v>
      </c>
      <c r="S500" s="31">
        <f>TAB_!R693</f>
        <v>4.5999999999999996</v>
      </c>
      <c r="T500" s="31">
        <f>TAB_!S693</f>
        <v>4.8</v>
      </c>
      <c r="U500" s="31">
        <f>TAB_!T693</f>
        <v>4.4000000000000004</v>
      </c>
      <c r="V500" s="31">
        <f>TAB_!U693</f>
        <v>4.3</v>
      </c>
      <c r="W500" s="31">
        <f>TAB_!V693</f>
        <v>0</v>
      </c>
      <c r="X500" s="116">
        <f>TAB_!W693</f>
        <v>4.3</v>
      </c>
    </row>
    <row r="501" spans="2:24" ht="15.75" thickBot="1">
      <c r="B501" s="109" t="str">
        <f>TAB_!A694</f>
        <v>Índice Escala de 1 a 100</v>
      </c>
      <c r="C501" s="120">
        <f>TAB_!B694</f>
        <v>80.2</v>
      </c>
      <c r="D501" s="121">
        <f>TAB_!C694</f>
        <v>87.5</v>
      </c>
      <c r="E501" s="121">
        <f>TAB_!D694</f>
        <v>77.8</v>
      </c>
      <c r="F501" s="121">
        <f>TAB_!E694</f>
        <v>90</v>
      </c>
      <c r="G501" s="121">
        <f>TAB_!F694</f>
        <v>81.3</v>
      </c>
      <c r="H501" s="121">
        <f>TAB_!G694</f>
        <v>66.7</v>
      </c>
      <c r="I501" s="121">
        <f>TAB_!H694</f>
        <v>87.5</v>
      </c>
      <c r="J501" s="121">
        <f>TAB_!I694</f>
        <v>100</v>
      </c>
      <c r="K501" s="121">
        <f>TAB_!J694</f>
        <v>93.8</v>
      </c>
      <c r="L501" s="121">
        <f>TAB_!K694</f>
        <v>93.8</v>
      </c>
      <c r="M501" s="121">
        <f>TAB_!L694</f>
        <v>87.5</v>
      </c>
      <c r="N501" s="121">
        <f>TAB_!M694</f>
        <v>87.5</v>
      </c>
      <c r="O501" s="121">
        <f>TAB_!N694</f>
        <v>83.3</v>
      </c>
      <c r="P501" s="121">
        <f>TAB_!O694</f>
        <v>90.4</v>
      </c>
      <c r="Q501" s="121">
        <f>TAB_!P694</f>
        <v>93.8</v>
      </c>
      <c r="R501" s="121">
        <f>TAB_!Q694</f>
        <v>83.3</v>
      </c>
      <c r="S501" s="121">
        <f>TAB_!R694</f>
        <v>88.9</v>
      </c>
      <c r="T501" s="121">
        <f>TAB_!S694</f>
        <v>95.8</v>
      </c>
      <c r="U501" s="121">
        <f>TAB_!T694</f>
        <v>86.1</v>
      </c>
      <c r="V501" s="121">
        <f>TAB_!U694</f>
        <v>82.1</v>
      </c>
      <c r="W501" s="121">
        <f>TAB_!V694</f>
        <v>0</v>
      </c>
      <c r="X501" s="122">
        <f>TAB_!W694</f>
        <v>83.5</v>
      </c>
    </row>
    <row r="502" spans="2:24">
      <c r="B502" s="13"/>
    </row>
    <row r="503" spans="2:24">
      <c r="B503" s="13"/>
    </row>
    <row r="504" spans="2:24">
      <c r="B504" s="13" t="str">
        <f>TAB_!A697</f>
        <v>#¿En qué medida considera que los siguientes elementos aportan a su formación integral (dimensiones sociales, humanísticas, profesionales, emocionales,</v>
      </c>
    </row>
    <row r="505" spans="2:24" ht="15.75" thickBot="1">
      <c r="B505" s="13" t="str">
        <f>TAB_!A698</f>
        <v>#éticas y de responsabilidad social): Estrategias de proyección social?</v>
      </c>
    </row>
    <row r="506" spans="2:24">
      <c r="B506" s="107" t="str">
        <f>TAB_!A705</f>
        <v>(1)En ninguna medida</v>
      </c>
      <c r="C506" s="106">
        <f>TAB_!B705</f>
        <v>0</v>
      </c>
      <c r="D506" s="105">
        <f>TAB_!C705</f>
        <v>0</v>
      </c>
      <c r="E506" s="105">
        <f>TAB_!D705</f>
        <v>0</v>
      </c>
      <c r="F506" s="105">
        <f>TAB_!E705</f>
        <v>0</v>
      </c>
      <c r="G506" s="105">
        <f>TAB_!F705</f>
        <v>0</v>
      </c>
      <c r="H506" s="105">
        <f>TAB_!G705</f>
        <v>0</v>
      </c>
      <c r="I506" s="105">
        <f>TAB_!H705</f>
        <v>0</v>
      </c>
      <c r="J506" s="105">
        <f>TAB_!I705</f>
        <v>0</v>
      </c>
      <c r="K506" s="105">
        <f>TAB_!J705</f>
        <v>0</v>
      </c>
      <c r="L506" s="105">
        <f>TAB_!K705</f>
        <v>0</v>
      </c>
      <c r="M506" s="105">
        <f>TAB_!L705</f>
        <v>0</v>
      </c>
      <c r="N506" s="105">
        <f>TAB_!M705</f>
        <v>0</v>
      </c>
      <c r="O506" s="105">
        <f>TAB_!N705</f>
        <v>0</v>
      </c>
      <c r="P506" s="105">
        <f>TAB_!O705</f>
        <v>0</v>
      </c>
      <c r="Q506" s="105">
        <f>TAB_!P705</f>
        <v>0</v>
      </c>
      <c r="R506" s="105">
        <f>TAB_!Q705</f>
        <v>0</v>
      </c>
      <c r="S506" s="105">
        <f>TAB_!R705</f>
        <v>0</v>
      </c>
      <c r="T506" s="105">
        <f>TAB_!S705</f>
        <v>0</v>
      </c>
      <c r="U506" s="105">
        <f>TAB_!T705</f>
        <v>0</v>
      </c>
      <c r="V506" s="105">
        <f>TAB_!U705</f>
        <v>0</v>
      </c>
      <c r="W506" s="105">
        <f>TAB_!V705</f>
        <v>0</v>
      </c>
      <c r="X506" s="113">
        <f>TAB_!W705</f>
        <v>0</v>
      </c>
    </row>
    <row r="507" spans="2:24">
      <c r="B507" s="103" t="str">
        <f>TAB_!A706</f>
        <v>(2)En muy baja medida</v>
      </c>
      <c r="C507" s="100">
        <f>TAB_!B706</f>
        <v>1.59</v>
      </c>
      <c r="D507" s="32">
        <f>TAB_!C706</f>
        <v>0</v>
      </c>
      <c r="E507" s="32">
        <f>TAB_!D706</f>
        <v>0</v>
      </c>
      <c r="F507" s="32">
        <f>TAB_!E706</f>
        <v>0</v>
      </c>
      <c r="G507" s="32">
        <f>TAB_!F706</f>
        <v>0</v>
      </c>
      <c r="H507" s="32">
        <f>TAB_!G706</f>
        <v>0</v>
      </c>
      <c r="I507" s="32">
        <f>TAB_!H706</f>
        <v>0</v>
      </c>
      <c r="J507" s="32">
        <f>TAB_!I706</f>
        <v>0</v>
      </c>
      <c r="K507" s="32">
        <f>TAB_!J706</f>
        <v>0</v>
      </c>
      <c r="L507" s="32">
        <f>TAB_!K706</f>
        <v>0</v>
      </c>
      <c r="M507" s="32">
        <f>TAB_!L706</f>
        <v>0</v>
      </c>
      <c r="N507" s="32">
        <f>TAB_!M706</f>
        <v>0</v>
      </c>
      <c r="O507" s="32">
        <f>TAB_!N706</f>
        <v>0</v>
      </c>
      <c r="P507" s="32">
        <f>TAB_!O706</f>
        <v>0</v>
      </c>
      <c r="Q507" s="32">
        <f>TAB_!P706</f>
        <v>0</v>
      </c>
      <c r="R507" s="32">
        <f>TAB_!Q706</f>
        <v>0</v>
      </c>
      <c r="S507" s="32">
        <f>TAB_!R706</f>
        <v>0</v>
      </c>
      <c r="T507" s="32">
        <f>TAB_!S706</f>
        <v>0</v>
      </c>
      <c r="U507" s="32">
        <f>TAB_!T706</f>
        <v>0</v>
      </c>
      <c r="V507" s="32">
        <f>TAB_!U706</f>
        <v>0</v>
      </c>
      <c r="W507" s="32">
        <f>TAB_!V706</f>
        <v>0</v>
      </c>
      <c r="X507" s="114">
        <f>TAB_!W706</f>
        <v>0.81</v>
      </c>
    </row>
    <row r="508" spans="2:24">
      <c r="B508" s="103" t="str">
        <f>TAB_!A707</f>
        <v>(3)En baja medida</v>
      </c>
      <c r="C508" s="100">
        <f>TAB_!B707</f>
        <v>7.94</v>
      </c>
      <c r="D508" s="32">
        <f>TAB_!C707</f>
        <v>16.670000000000002</v>
      </c>
      <c r="E508" s="32">
        <f>TAB_!D707</f>
        <v>0</v>
      </c>
      <c r="F508" s="32">
        <f>TAB_!E707</f>
        <v>0</v>
      </c>
      <c r="G508" s="32">
        <f>TAB_!F707</f>
        <v>0</v>
      </c>
      <c r="H508" s="32">
        <f>TAB_!G707</f>
        <v>0</v>
      </c>
      <c r="I508" s="32">
        <f>TAB_!H707</f>
        <v>0</v>
      </c>
      <c r="J508" s="32">
        <f>TAB_!I707</f>
        <v>0</v>
      </c>
      <c r="K508" s="32">
        <f>TAB_!J707</f>
        <v>0</v>
      </c>
      <c r="L508" s="32">
        <f>TAB_!K707</f>
        <v>0</v>
      </c>
      <c r="M508" s="32">
        <f>TAB_!L707</f>
        <v>0</v>
      </c>
      <c r="N508" s="32">
        <f>TAB_!M707</f>
        <v>0</v>
      </c>
      <c r="O508" s="32">
        <f>TAB_!N707</f>
        <v>16.670000000000002</v>
      </c>
      <c r="P508" s="32">
        <f>TAB_!O707</f>
        <v>0</v>
      </c>
      <c r="Q508" s="32">
        <f>TAB_!P707</f>
        <v>0</v>
      </c>
      <c r="R508" s="32">
        <f>TAB_!Q707</f>
        <v>0</v>
      </c>
      <c r="S508" s="32">
        <f>TAB_!R707</f>
        <v>22.22</v>
      </c>
      <c r="T508" s="32">
        <f>TAB_!S707</f>
        <v>0</v>
      </c>
      <c r="U508" s="32">
        <f>TAB_!T707</f>
        <v>0</v>
      </c>
      <c r="V508" s="32">
        <f>TAB_!U707</f>
        <v>14.29</v>
      </c>
      <c r="W508" s="32">
        <f>TAB_!V707</f>
        <v>0</v>
      </c>
      <c r="X508" s="114">
        <f>TAB_!W707</f>
        <v>6.48</v>
      </c>
    </row>
    <row r="509" spans="2:24">
      <c r="B509" s="103" t="str">
        <f>TAB_!A708</f>
        <v>(4)En alta medida</v>
      </c>
      <c r="C509" s="100">
        <f>TAB_!B708</f>
        <v>46.03</v>
      </c>
      <c r="D509" s="32">
        <f>TAB_!C708</f>
        <v>33.33</v>
      </c>
      <c r="E509" s="32">
        <f>TAB_!D708</f>
        <v>66.67</v>
      </c>
      <c r="F509" s="32">
        <f>TAB_!E708</f>
        <v>40</v>
      </c>
      <c r="G509" s="32">
        <f>TAB_!F708</f>
        <v>25</v>
      </c>
      <c r="H509" s="32">
        <f>TAB_!G708</f>
        <v>66.67</v>
      </c>
      <c r="I509" s="32">
        <f>TAB_!H708</f>
        <v>25</v>
      </c>
      <c r="J509" s="32">
        <f>TAB_!I708</f>
        <v>0</v>
      </c>
      <c r="K509" s="32">
        <f>TAB_!J708</f>
        <v>0</v>
      </c>
      <c r="L509" s="32">
        <f>TAB_!K708</f>
        <v>50</v>
      </c>
      <c r="M509" s="32">
        <f>TAB_!L708</f>
        <v>50</v>
      </c>
      <c r="N509" s="32">
        <f>TAB_!M708</f>
        <v>44.44</v>
      </c>
      <c r="O509" s="32">
        <f>TAB_!N708</f>
        <v>33.33</v>
      </c>
      <c r="P509" s="32">
        <f>TAB_!O708</f>
        <v>46.15</v>
      </c>
      <c r="Q509" s="32">
        <f>TAB_!P708</f>
        <v>25</v>
      </c>
      <c r="R509" s="32">
        <f>TAB_!Q708</f>
        <v>33.33</v>
      </c>
      <c r="S509" s="32">
        <f>TAB_!R708</f>
        <v>11.11</v>
      </c>
      <c r="T509" s="32">
        <f>TAB_!S708</f>
        <v>33.33</v>
      </c>
      <c r="U509" s="32">
        <f>TAB_!T708</f>
        <v>22.22</v>
      </c>
      <c r="V509" s="32">
        <f>TAB_!U708</f>
        <v>42.86</v>
      </c>
      <c r="W509" s="32">
        <f>TAB_!V708</f>
        <v>0</v>
      </c>
      <c r="X509" s="114">
        <f>TAB_!W708</f>
        <v>41.3</v>
      </c>
    </row>
    <row r="510" spans="2:24">
      <c r="B510" s="103" t="str">
        <f>TAB_!A709</f>
        <v>(5)En muy alta medida</v>
      </c>
      <c r="C510" s="100">
        <f>TAB_!B709</f>
        <v>43.65</v>
      </c>
      <c r="D510" s="32">
        <f>TAB_!C709</f>
        <v>50</v>
      </c>
      <c r="E510" s="32">
        <f>TAB_!D709</f>
        <v>33.33</v>
      </c>
      <c r="F510" s="32">
        <f>TAB_!E709</f>
        <v>60</v>
      </c>
      <c r="G510" s="32">
        <f>TAB_!F709</f>
        <v>75</v>
      </c>
      <c r="H510" s="32">
        <f>TAB_!G709</f>
        <v>33.33</v>
      </c>
      <c r="I510" s="32">
        <f>TAB_!H709</f>
        <v>75</v>
      </c>
      <c r="J510" s="32">
        <f>TAB_!I709</f>
        <v>100</v>
      </c>
      <c r="K510" s="32">
        <f>TAB_!J709</f>
        <v>100</v>
      </c>
      <c r="L510" s="32">
        <f>TAB_!K709</f>
        <v>50</v>
      </c>
      <c r="M510" s="32">
        <f>TAB_!L709</f>
        <v>50</v>
      </c>
      <c r="N510" s="32">
        <f>TAB_!M709</f>
        <v>44.44</v>
      </c>
      <c r="O510" s="32">
        <f>TAB_!N709</f>
        <v>50</v>
      </c>
      <c r="P510" s="32">
        <f>TAB_!O709</f>
        <v>46.15</v>
      </c>
      <c r="Q510" s="32">
        <f>TAB_!P709</f>
        <v>75</v>
      </c>
      <c r="R510" s="32">
        <f>TAB_!Q709</f>
        <v>66.67</v>
      </c>
      <c r="S510" s="32">
        <f>TAB_!R709</f>
        <v>66.67</v>
      </c>
      <c r="T510" s="32">
        <f>TAB_!S709</f>
        <v>66.67</v>
      </c>
      <c r="U510" s="32">
        <f>TAB_!T709</f>
        <v>66.67</v>
      </c>
      <c r="V510" s="32">
        <f>TAB_!U709</f>
        <v>42.86</v>
      </c>
      <c r="W510" s="32">
        <f>TAB_!V709</f>
        <v>0</v>
      </c>
      <c r="X510" s="114">
        <f>TAB_!W709</f>
        <v>49.8</v>
      </c>
    </row>
    <row r="511" spans="2:24">
      <c r="B511" s="103" t="str">
        <f>TAB_!A710</f>
        <v>NS/NA</v>
      </c>
      <c r="C511" s="100">
        <f>TAB_!B710</f>
        <v>0.79</v>
      </c>
      <c r="D511" s="32">
        <f>TAB_!C710</f>
        <v>0</v>
      </c>
      <c r="E511" s="32">
        <f>TAB_!D710</f>
        <v>0</v>
      </c>
      <c r="F511" s="32">
        <f>TAB_!E710</f>
        <v>0</v>
      </c>
      <c r="G511" s="32">
        <f>TAB_!F710</f>
        <v>0</v>
      </c>
      <c r="H511" s="32">
        <f>TAB_!G710</f>
        <v>0</v>
      </c>
      <c r="I511" s="32">
        <f>TAB_!H710</f>
        <v>0</v>
      </c>
      <c r="J511" s="32">
        <f>TAB_!I710</f>
        <v>0</v>
      </c>
      <c r="K511" s="32">
        <f>TAB_!J710</f>
        <v>0</v>
      </c>
      <c r="L511" s="32">
        <f>TAB_!K710</f>
        <v>0</v>
      </c>
      <c r="M511" s="32">
        <f>TAB_!L710</f>
        <v>0</v>
      </c>
      <c r="N511" s="32">
        <f>TAB_!M710</f>
        <v>11.11</v>
      </c>
      <c r="O511" s="32">
        <f>TAB_!N710</f>
        <v>0</v>
      </c>
      <c r="P511" s="32">
        <f>TAB_!O710</f>
        <v>7.69</v>
      </c>
      <c r="Q511" s="32">
        <f>TAB_!P710</f>
        <v>0</v>
      </c>
      <c r="R511" s="32">
        <f>TAB_!Q710</f>
        <v>0</v>
      </c>
      <c r="S511" s="32">
        <f>TAB_!R710</f>
        <v>0</v>
      </c>
      <c r="T511" s="32">
        <f>TAB_!S710</f>
        <v>0</v>
      </c>
      <c r="U511" s="32">
        <f>TAB_!T710</f>
        <v>11.11</v>
      </c>
      <c r="V511" s="32">
        <f>TAB_!U710</f>
        <v>0</v>
      </c>
      <c r="W511" s="32">
        <f>TAB_!V710</f>
        <v>0</v>
      </c>
      <c r="X511" s="114">
        <f>TAB_!W710</f>
        <v>1.62</v>
      </c>
    </row>
    <row r="512" spans="2:24">
      <c r="B512" s="103" t="str">
        <f>TAB_!A711</f>
        <v>Total</v>
      </c>
      <c r="C512" s="100">
        <f>TAB_!B711</f>
        <v>100</v>
      </c>
      <c r="D512" s="32">
        <f>TAB_!C711</f>
        <v>100</v>
      </c>
      <c r="E512" s="32">
        <f>TAB_!D711</f>
        <v>100</v>
      </c>
      <c r="F512" s="32">
        <f>TAB_!E711</f>
        <v>100</v>
      </c>
      <c r="G512" s="32">
        <f>TAB_!F711</f>
        <v>100</v>
      </c>
      <c r="H512" s="32">
        <f>TAB_!G711</f>
        <v>100</v>
      </c>
      <c r="I512" s="32">
        <f>TAB_!H711</f>
        <v>100</v>
      </c>
      <c r="J512" s="32">
        <f>TAB_!I711</f>
        <v>100</v>
      </c>
      <c r="K512" s="32">
        <f>TAB_!J711</f>
        <v>100</v>
      </c>
      <c r="L512" s="32">
        <f>TAB_!K711</f>
        <v>100</v>
      </c>
      <c r="M512" s="32">
        <f>TAB_!L711</f>
        <v>100</v>
      </c>
      <c r="N512" s="32">
        <f>TAB_!M711</f>
        <v>100</v>
      </c>
      <c r="O512" s="32">
        <f>TAB_!N711</f>
        <v>100</v>
      </c>
      <c r="P512" s="32">
        <f>TAB_!O711</f>
        <v>100</v>
      </c>
      <c r="Q512" s="32">
        <f>TAB_!P711</f>
        <v>100</v>
      </c>
      <c r="R512" s="32">
        <f>TAB_!Q711</f>
        <v>100</v>
      </c>
      <c r="S512" s="32">
        <f>TAB_!R711</f>
        <v>100</v>
      </c>
      <c r="T512" s="32">
        <f>TAB_!S711</f>
        <v>100</v>
      </c>
      <c r="U512" s="32">
        <f>TAB_!T711</f>
        <v>100</v>
      </c>
      <c r="V512" s="32">
        <f>TAB_!U711</f>
        <v>100</v>
      </c>
      <c r="W512" s="32">
        <f>TAB_!V711</f>
        <v>0</v>
      </c>
      <c r="X512" s="114">
        <f>TAB_!W711</f>
        <v>100</v>
      </c>
    </row>
    <row r="513" spans="2:24">
      <c r="B513" s="104" t="str">
        <f>TAB_!A712</f>
        <v>Numero de entrevistados</v>
      </c>
      <c r="C513" s="117">
        <f>TAB_!B712</f>
        <v>126</v>
      </c>
      <c r="D513" s="118">
        <f>TAB_!C712</f>
        <v>6</v>
      </c>
      <c r="E513" s="118">
        <f>TAB_!D712</f>
        <v>9</v>
      </c>
      <c r="F513" s="118">
        <f>TAB_!E712</f>
        <v>5</v>
      </c>
      <c r="G513" s="118">
        <f>TAB_!F712</f>
        <v>4</v>
      </c>
      <c r="H513" s="118">
        <f>TAB_!G712</f>
        <v>3</v>
      </c>
      <c r="I513" s="118">
        <f>TAB_!H712</f>
        <v>4</v>
      </c>
      <c r="J513" s="118">
        <f>TAB_!I712</f>
        <v>2</v>
      </c>
      <c r="K513" s="118">
        <f>TAB_!J712</f>
        <v>4</v>
      </c>
      <c r="L513" s="118">
        <f>TAB_!K712</f>
        <v>4</v>
      </c>
      <c r="M513" s="118">
        <f>TAB_!L712</f>
        <v>8</v>
      </c>
      <c r="N513" s="118">
        <f>TAB_!M712</f>
        <v>9</v>
      </c>
      <c r="O513" s="118">
        <f>TAB_!N712</f>
        <v>12</v>
      </c>
      <c r="P513" s="118">
        <f>TAB_!O712</f>
        <v>13</v>
      </c>
      <c r="Q513" s="118">
        <f>TAB_!P712</f>
        <v>4</v>
      </c>
      <c r="R513" s="118">
        <f>TAB_!Q712</f>
        <v>3</v>
      </c>
      <c r="S513" s="118">
        <f>TAB_!R712</f>
        <v>9</v>
      </c>
      <c r="T513" s="118">
        <f>TAB_!S712</f>
        <v>6</v>
      </c>
      <c r="U513" s="118">
        <f>TAB_!T712</f>
        <v>9</v>
      </c>
      <c r="V513" s="118">
        <f>TAB_!U712</f>
        <v>7</v>
      </c>
      <c r="W513" s="118">
        <f>TAB_!V712</f>
        <v>0</v>
      </c>
      <c r="X513" s="119">
        <f>TAB_!W712</f>
        <v>247</v>
      </c>
    </row>
    <row r="514" spans="2:24">
      <c r="B514" s="108" t="str">
        <f>TAB_!A713</f>
        <v>TOP TWO BOX</v>
      </c>
      <c r="C514" s="101">
        <f>TAB_!B713</f>
        <v>89.68</v>
      </c>
      <c r="D514" s="30">
        <f>TAB_!C713</f>
        <v>83.33</v>
      </c>
      <c r="E514" s="30">
        <f>TAB_!D713</f>
        <v>100</v>
      </c>
      <c r="F514" s="30">
        <f>TAB_!E713</f>
        <v>100</v>
      </c>
      <c r="G514" s="30">
        <f>TAB_!F713</f>
        <v>100</v>
      </c>
      <c r="H514" s="30">
        <f>TAB_!G713</f>
        <v>100</v>
      </c>
      <c r="I514" s="30">
        <f>TAB_!H713</f>
        <v>100</v>
      </c>
      <c r="J514" s="30">
        <f>TAB_!I713</f>
        <v>100</v>
      </c>
      <c r="K514" s="30">
        <f>TAB_!J713</f>
        <v>100</v>
      </c>
      <c r="L514" s="30">
        <f>TAB_!K713</f>
        <v>100</v>
      </c>
      <c r="M514" s="30">
        <f>TAB_!L713</f>
        <v>100</v>
      </c>
      <c r="N514" s="30">
        <f>TAB_!M713</f>
        <v>88.89</v>
      </c>
      <c r="O514" s="30">
        <f>TAB_!N713</f>
        <v>83.33</v>
      </c>
      <c r="P514" s="30">
        <f>TAB_!O713</f>
        <v>92.31</v>
      </c>
      <c r="Q514" s="30">
        <f>TAB_!P713</f>
        <v>100</v>
      </c>
      <c r="R514" s="30">
        <f>TAB_!Q713</f>
        <v>100</v>
      </c>
      <c r="S514" s="30">
        <f>TAB_!R713</f>
        <v>77.78</v>
      </c>
      <c r="T514" s="30">
        <f>TAB_!S713</f>
        <v>100</v>
      </c>
      <c r="U514" s="30">
        <f>TAB_!T713</f>
        <v>88.89</v>
      </c>
      <c r="V514" s="30">
        <f>TAB_!U713</f>
        <v>85.71</v>
      </c>
      <c r="W514" s="30">
        <f>TAB_!V713</f>
        <v>0</v>
      </c>
      <c r="X514" s="115">
        <f>TAB_!W713</f>
        <v>91.09</v>
      </c>
    </row>
    <row r="515" spans="2:24">
      <c r="B515" s="103" t="str">
        <f>TAB_!A714</f>
        <v>BOTTOM TWO BOX</v>
      </c>
      <c r="C515" s="100">
        <f>TAB_!B714</f>
        <v>1.59</v>
      </c>
      <c r="D515" s="32">
        <f>TAB_!C714</f>
        <v>0</v>
      </c>
      <c r="E515" s="32">
        <f>TAB_!D714</f>
        <v>0</v>
      </c>
      <c r="F515" s="32">
        <f>TAB_!E714</f>
        <v>0</v>
      </c>
      <c r="G515" s="32">
        <f>TAB_!F714</f>
        <v>0</v>
      </c>
      <c r="H515" s="32">
        <f>TAB_!G714</f>
        <v>0</v>
      </c>
      <c r="I515" s="32">
        <f>TAB_!H714</f>
        <v>0</v>
      </c>
      <c r="J515" s="32">
        <f>TAB_!I714</f>
        <v>0</v>
      </c>
      <c r="K515" s="32">
        <f>TAB_!J714</f>
        <v>0</v>
      </c>
      <c r="L515" s="32">
        <f>TAB_!K714</f>
        <v>0</v>
      </c>
      <c r="M515" s="32">
        <f>TAB_!L714</f>
        <v>0</v>
      </c>
      <c r="N515" s="32">
        <f>TAB_!M714</f>
        <v>0</v>
      </c>
      <c r="O515" s="32">
        <f>TAB_!N714</f>
        <v>0</v>
      </c>
      <c r="P515" s="32">
        <f>TAB_!O714</f>
        <v>0</v>
      </c>
      <c r="Q515" s="32">
        <f>TAB_!P714</f>
        <v>0</v>
      </c>
      <c r="R515" s="32">
        <f>TAB_!Q714</f>
        <v>0</v>
      </c>
      <c r="S515" s="32">
        <f>TAB_!R714</f>
        <v>0</v>
      </c>
      <c r="T515" s="32">
        <f>TAB_!S714</f>
        <v>0</v>
      </c>
      <c r="U515" s="32">
        <f>TAB_!T714</f>
        <v>0</v>
      </c>
      <c r="V515" s="32">
        <f>TAB_!U714</f>
        <v>0</v>
      </c>
      <c r="W515" s="32">
        <f>TAB_!V714</f>
        <v>0</v>
      </c>
      <c r="X515" s="114">
        <f>TAB_!W714</f>
        <v>0.81</v>
      </c>
    </row>
    <row r="516" spans="2:24">
      <c r="B516" s="108" t="str">
        <f>TAB_!A715</f>
        <v>Media Escala de 1 a 5</v>
      </c>
      <c r="C516" s="102">
        <f>TAB_!B715</f>
        <v>4.3</v>
      </c>
      <c r="D516" s="31">
        <f>TAB_!C715</f>
        <v>4.3</v>
      </c>
      <c r="E516" s="31">
        <f>TAB_!D715</f>
        <v>4.3</v>
      </c>
      <c r="F516" s="31">
        <f>TAB_!E715</f>
        <v>4.5999999999999996</v>
      </c>
      <c r="G516" s="31">
        <f>TAB_!F715</f>
        <v>4.8</v>
      </c>
      <c r="H516" s="31">
        <f>TAB_!G715</f>
        <v>4.3</v>
      </c>
      <c r="I516" s="31">
        <f>TAB_!H715</f>
        <v>4.8</v>
      </c>
      <c r="J516" s="31">
        <f>TAB_!I715</f>
        <v>5</v>
      </c>
      <c r="K516" s="31">
        <f>TAB_!J715</f>
        <v>5</v>
      </c>
      <c r="L516" s="31">
        <f>TAB_!K715</f>
        <v>4.5</v>
      </c>
      <c r="M516" s="31">
        <f>TAB_!L715</f>
        <v>4.5</v>
      </c>
      <c r="N516" s="31">
        <f>TAB_!M715</f>
        <v>4.5</v>
      </c>
      <c r="O516" s="31">
        <f>TAB_!N715</f>
        <v>4.3</v>
      </c>
      <c r="P516" s="31">
        <f>TAB_!O715</f>
        <v>4.5</v>
      </c>
      <c r="Q516" s="31">
        <f>TAB_!P715</f>
        <v>4.8</v>
      </c>
      <c r="R516" s="31">
        <f>TAB_!Q715</f>
        <v>4.7</v>
      </c>
      <c r="S516" s="31">
        <f>TAB_!R715</f>
        <v>4.4000000000000004</v>
      </c>
      <c r="T516" s="31">
        <f>TAB_!S715</f>
        <v>4.7</v>
      </c>
      <c r="U516" s="31">
        <f>TAB_!T715</f>
        <v>4.8</v>
      </c>
      <c r="V516" s="31">
        <f>TAB_!U715</f>
        <v>4.3</v>
      </c>
      <c r="W516" s="31">
        <f>TAB_!V715</f>
        <v>0</v>
      </c>
      <c r="X516" s="116">
        <f>TAB_!W715</f>
        <v>4.4000000000000004</v>
      </c>
    </row>
    <row r="517" spans="2:24" ht="15.75" thickBot="1">
      <c r="B517" s="109" t="str">
        <f>TAB_!A716</f>
        <v>Índice Escala de 1 a 100</v>
      </c>
      <c r="C517" s="120">
        <f>TAB_!B716</f>
        <v>83.2</v>
      </c>
      <c r="D517" s="121">
        <f>TAB_!C716</f>
        <v>83.3</v>
      </c>
      <c r="E517" s="121">
        <f>TAB_!D716</f>
        <v>83.3</v>
      </c>
      <c r="F517" s="121">
        <f>TAB_!E716</f>
        <v>90</v>
      </c>
      <c r="G517" s="121">
        <f>TAB_!F716</f>
        <v>93.8</v>
      </c>
      <c r="H517" s="121">
        <f>TAB_!G716</f>
        <v>83.3</v>
      </c>
      <c r="I517" s="121">
        <f>TAB_!H716</f>
        <v>93.8</v>
      </c>
      <c r="J517" s="121">
        <f>TAB_!I716</f>
        <v>100</v>
      </c>
      <c r="K517" s="121">
        <f>TAB_!J716</f>
        <v>100</v>
      </c>
      <c r="L517" s="121">
        <f>TAB_!K716</f>
        <v>87.5</v>
      </c>
      <c r="M517" s="121">
        <f>TAB_!L716</f>
        <v>87.5</v>
      </c>
      <c r="N517" s="121">
        <f>TAB_!M716</f>
        <v>87.5</v>
      </c>
      <c r="O517" s="121">
        <f>TAB_!N716</f>
        <v>83.3</v>
      </c>
      <c r="P517" s="121">
        <f>TAB_!O716</f>
        <v>87.5</v>
      </c>
      <c r="Q517" s="121">
        <f>TAB_!P716</f>
        <v>93.8</v>
      </c>
      <c r="R517" s="121">
        <f>TAB_!Q716</f>
        <v>91.7</v>
      </c>
      <c r="S517" s="121">
        <f>TAB_!R716</f>
        <v>86.1</v>
      </c>
      <c r="T517" s="121">
        <f>TAB_!S716</f>
        <v>91.7</v>
      </c>
      <c r="U517" s="121">
        <f>TAB_!T716</f>
        <v>93.8</v>
      </c>
      <c r="V517" s="121">
        <f>TAB_!U716</f>
        <v>82.1</v>
      </c>
      <c r="W517" s="121">
        <f>TAB_!V716</f>
        <v>0</v>
      </c>
      <c r="X517" s="122">
        <f>TAB_!W716</f>
        <v>85.6</v>
      </c>
    </row>
    <row r="518" spans="2:24">
      <c r="B518" s="13"/>
    </row>
    <row r="519" spans="2:24">
      <c r="B519" s="13"/>
    </row>
    <row r="520" spans="2:24">
      <c r="B520" s="13" t="str">
        <f>TAB_!A719</f>
        <v>#¿En qué medida considera que los siguientes elementos aportan a su formación integral (dimensiones sociales, humanísticas, profesionales, emocionales,</v>
      </c>
    </row>
    <row r="521" spans="2:24" ht="15.75" thickBot="1">
      <c r="B521" s="13" t="str">
        <f>TAB_!A720</f>
        <v>#éticas y de responsabilidad social): Estrategias de investigación?</v>
      </c>
    </row>
    <row r="522" spans="2:24">
      <c r="B522" s="107" t="str">
        <f>TAB_!A727</f>
        <v>(1)En ninguna medida</v>
      </c>
      <c r="C522" s="106">
        <f>TAB_!B727</f>
        <v>0</v>
      </c>
      <c r="D522" s="105">
        <f>TAB_!C727</f>
        <v>0</v>
      </c>
      <c r="E522" s="105">
        <f>TAB_!D727</f>
        <v>0</v>
      </c>
      <c r="F522" s="105">
        <f>TAB_!E727</f>
        <v>0</v>
      </c>
      <c r="G522" s="105">
        <f>TAB_!F727</f>
        <v>0</v>
      </c>
      <c r="H522" s="105">
        <f>TAB_!G727</f>
        <v>0</v>
      </c>
      <c r="I522" s="105">
        <f>TAB_!H727</f>
        <v>0</v>
      </c>
      <c r="J522" s="105">
        <f>TAB_!I727</f>
        <v>0</v>
      </c>
      <c r="K522" s="105">
        <f>TAB_!J727</f>
        <v>0</v>
      </c>
      <c r="L522" s="105">
        <f>TAB_!K727</f>
        <v>0</v>
      </c>
      <c r="M522" s="105">
        <f>TAB_!L727</f>
        <v>0</v>
      </c>
      <c r="N522" s="105">
        <f>TAB_!M727</f>
        <v>0</v>
      </c>
      <c r="O522" s="105">
        <f>TAB_!N727</f>
        <v>0</v>
      </c>
      <c r="P522" s="105">
        <f>TAB_!O727</f>
        <v>0</v>
      </c>
      <c r="Q522" s="105">
        <f>TAB_!P727</f>
        <v>0</v>
      </c>
      <c r="R522" s="105">
        <f>TAB_!Q727</f>
        <v>0</v>
      </c>
      <c r="S522" s="105">
        <f>TAB_!R727</f>
        <v>0</v>
      </c>
      <c r="T522" s="105">
        <f>TAB_!S727</f>
        <v>0</v>
      </c>
      <c r="U522" s="105">
        <f>TAB_!T727</f>
        <v>0</v>
      </c>
      <c r="V522" s="105">
        <f>TAB_!U727</f>
        <v>0</v>
      </c>
      <c r="W522" s="105">
        <f>TAB_!V727</f>
        <v>0</v>
      </c>
      <c r="X522" s="113">
        <f>TAB_!W727</f>
        <v>0</v>
      </c>
    </row>
    <row r="523" spans="2:24">
      <c r="B523" s="103" t="str">
        <f>TAB_!A728</f>
        <v>(2)En muy baja medida</v>
      </c>
      <c r="C523" s="100">
        <f>TAB_!B728</f>
        <v>0</v>
      </c>
      <c r="D523" s="32">
        <f>TAB_!C728</f>
        <v>0</v>
      </c>
      <c r="E523" s="32">
        <f>TAB_!D728</f>
        <v>0</v>
      </c>
      <c r="F523" s="32">
        <f>TAB_!E728</f>
        <v>0</v>
      </c>
      <c r="G523" s="32">
        <f>TAB_!F728</f>
        <v>0</v>
      </c>
      <c r="H523" s="32">
        <f>TAB_!G728</f>
        <v>0</v>
      </c>
      <c r="I523" s="32">
        <f>TAB_!H728</f>
        <v>0</v>
      </c>
      <c r="J523" s="32">
        <f>TAB_!I728</f>
        <v>0</v>
      </c>
      <c r="K523" s="32">
        <f>TAB_!J728</f>
        <v>0</v>
      </c>
      <c r="L523" s="32">
        <f>TAB_!K728</f>
        <v>0</v>
      </c>
      <c r="M523" s="32">
        <f>TAB_!L728</f>
        <v>0</v>
      </c>
      <c r="N523" s="32">
        <f>TAB_!M728</f>
        <v>0</v>
      </c>
      <c r="O523" s="32">
        <f>TAB_!N728</f>
        <v>0</v>
      </c>
      <c r="P523" s="32">
        <f>TAB_!O728</f>
        <v>0</v>
      </c>
      <c r="Q523" s="32">
        <f>TAB_!P728</f>
        <v>0</v>
      </c>
      <c r="R523" s="32">
        <f>TAB_!Q728</f>
        <v>0</v>
      </c>
      <c r="S523" s="32">
        <f>TAB_!R728</f>
        <v>0</v>
      </c>
      <c r="T523" s="32">
        <f>TAB_!S728</f>
        <v>0</v>
      </c>
      <c r="U523" s="32">
        <f>TAB_!T728</f>
        <v>0</v>
      </c>
      <c r="V523" s="32">
        <f>TAB_!U728</f>
        <v>0</v>
      </c>
      <c r="W523" s="32">
        <f>TAB_!V728</f>
        <v>0</v>
      </c>
      <c r="X523" s="114">
        <f>TAB_!W728</f>
        <v>0</v>
      </c>
    </row>
    <row r="524" spans="2:24">
      <c r="B524" s="103" t="str">
        <f>TAB_!A729</f>
        <v>(3)En baja medida</v>
      </c>
      <c r="C524" s="100">
        <f>TAB_!B729</f>
        <v>6.35</v>
      </c>
      <c r="D524" s="32">
        <f>TAB_!C729</f>
        <v>0</v>
      </c>
      <c r="E524" s="32">
        <f>TAB_!D729</f>
        <v>11.11</v>
      </c>
      <c r="F524" s="32">
        <f>TAB_!E729</f>
        <v>0</v>
      </c>
      <c r="G524" s="32">
        <f>TAB_!F729</f>
        <v>25</v>
      </c>
      <c r="H524" s="32">
        <f>TAB_!G729</f>
        <v>33.33</v>
      </c>
      <c r="I524" s="32">
        <f>TAB_!H729</f>
        <v>0</v>
      </c>
      <c r="J524" s="32">
        <f>TAB_!I729</f>
        <v>0</v>
      </c>
      <c r="K524" s="32">
        <f>TAB_!J729</f>
        <v>0</v>
      </c>
      <c r="L524" s="32">
        <f>TAB_!K729</f>
        <v>0</v>
      </c>
      <c r="M524" s="32">
        <f>TAB_!L729</f>
        <v>0</v>
      </c>
      <c r="N524" s="32">
        <f>TAB_!M729</f>
        <v>0</v>
      </c>
      <c r="O524" s="32">
        <f>TAB_!N729</f>
        <v>25</v>
      </c>
      <c r="P524" s="32">
        <f>TAB_!O729</f>
        <v>15.38</v>
      </c>
      <c r="Q524" s="32">
        <f>TAB_!P729</f>
        <v>0</v>
      </c>
      <c r="R524" s="32">
        <f>TAB_!Q729</f>
        <v>0</v>
      </c>
      <c r="S524" s="32">
        <f>TAB_!R729</f>
        <v>33.33</v>
      </c>
      <c r="T524" s="32">
        <f>TAB_!S729</f>
        <v>0</v>
      </c>
      <c r="U524" s="32">
        <f>TAB_!T729</f>
        <v>0</v>
      </c>
      <c r="V524" s="32">
        <f>TAB_!U729</f>
        <v>42.86</v>
      </c>
      <c r="W524" s="32">
        <f>TAB_!V729</f>
        <v>0</v>
      </c>
      <c r="X524" s="114">
        <f>TAB_!W729</f>
        <v>8.91</v>
      </c>
    </row>
    <row r="525" spans="2:24">
      <c r="B525" s="103" t="str">
        <f>TAB_!A730</f>
        <v>(4)En alta medida</v>
      </c>
      <c r="C525" s="100">
        <f>TAB_!B730</f>
        <v>47.62</v>
      </c>
      <c r="D525" s="32">
        <f>TAB_!C730</f>
        <v>33.33</v>
      </c>
      <c r="E525" s="32">
        <f>TAB_!D730</f>
        <v>66.67</v>
      </c>
      <c r="F525" s="32">
        <f>TAB_!E730</f>
        <v>40</v>
      </c>
      <c r="G525" s="32">
        <f>TAB_!F730</f>
        <v>75</v>
      </c>
      <c r="H525" s="32">
        <f>TAB_!G730</f>
        <v>66.67</v>
      </c>
      <c r="I525" s="32">
        <f>TAB_!H730</f>
        <v>75</v>
      </c>
      <c r="J525" s="32">
        <f>TAB_!I730</f>
        <v>0</v>
      </c>
      <c r="K525" s="32">
        <f>TAB_!J730</f>
        <v>25</v>
      </c>
      <c r="L525" s="32">
        <f>TAB_!K730</f>
        <v>50</v>
      </c>
      <c r="M525" s="32">
        <f>TAB_!L730</f>
        <v>37.5</v>
      </c>
      <c r="N525" s="32">
        <f>TAB_!M730</f>
        <v>66.67</v>
      </c>
      <c r="O525" s="32">
        <f>TAB_!N730</f>
        <v>41.67</v>
      </c>
      <c r="P525" s="32">
        <f>TAB_!O730</f>
        <v>30.77</v>
      </c>
      <c r="Q525" s="32">
        <f>TAB_!P730</f>
        <v>25</v>
      </c>
      <c r="R525" s="32">
        <f>TAB_!Q730</f>
        <v>66.67</v>
      </c>
      <c r="S525" s="32">
        <f>TAB_!R730</f>
        <v>11.11</v>
      </c>
      <c r="T525" s="32">
        <f>TAB_!S730</f>
        <v>16.670000000000002</v>
      </c>
      <c r="U525" s="32">
        <f>TAB_!T730</f>
        <v>44.44</v>
      </c>
      <c r="V525" s="32">
        <f>TAB_!U730</f>
        <v>0</v>
      </c>
      <c r="W525" s="32">
        <f>TAB_!V730</f>
        <v>0</v>
      </c>
      <c r="X525" s="114">
        <f>TAB_!W730</f>
        <v>43.72</v>
      </c>
    </row>
    <row r="526" spans="2:24">
      <c r="B526" s="103" t="str">
        <f>TAB_!A731</f>
        <v>(5)En muy alta medida</v>
      </c>
      <c r="C526" s="100">
        <f>TAB_!B731</f>
        <v>45.24</v>
      </c>
      <c r="D526" s="32">
        <f>TAB_!C731</f>
        <v>66.67</v>
      </c>
      <c r="E526" s="32">
        <f>TAB_!D731</f>
        <v>22.22</v>
      </c>
      <c r="F526" s="32">
        <f>TAB_!E731</f>
        <v>60</v>
      </c>
      <c r="G526" s="32">
        <f>TAB_!F731</f>
        <v>0</v>
      </c>
      <c r="H526" s="32">
        <f>TAB_!G731</f>
        <v>0</v>
      </c>
      <c r="I526" s="32">
        <f>TAB_!H731</f>
        <v>25</v>
      </c>
      <c r="J526" s="32">
        <f>TAB_!I731</f>
        <v>100</v>
      </c>
      <c r="K526" s="32">
        <f>TAB_!J731</f>
        <v>75</v>
      </c>
      <c r="L526" s="32">
        <f>TAB_!K731</f>
        <v>50</v>
      </c>
      <c r="M526" s="32">
        <f>TAB_!L731</f>
        <v>62.5</v>
      </c>
      <c r="N526" s="32">
        <f>TAB_!M731</f>
        <v>22.22</v>
      </c>
      <c r="O526" s="32">
        <f>TAB_!N731</f>
        <v>25</v>
      </c>
      <c r="P526" s="32">
        <f>TAB_!O731</f>
        <v>46.15</v>
      </c>
      <c r="Q526" s="32">
        <f>TAB_!P731</f>
        <v>75</v>
      </c>
      <c r="R526" s="32">
        <f>TAB_!Q731</f>
        <v>33.33</v>
      </c>
      <c r="S526" s="32">
        <f>TAB_!R731</f>
        <v>55.56</v>
      </c>
      <c r="T526" s="32">
        <f>TAB_!S731</f>
        <v>83.33</v>
      </c>
      <c r="U526" s="32">
        <f>TAB_!T731</f>
        <v>44.44</v>
      </c>
      <c r="V526" s="32">
        <f>TAB_!U731</f>
        <v>57.14</v>
      </c>
      <c r="W526" s="32">
        <f>TAB_!V731</f>
        <v>0</v>
      </c>
      <c r="X526" s="114">
        <f>TAB_!W731</f>
        <v>45.34</v>
      </c>
    </row>
    <row r="527" spans="2:24">
      <c r="B527" s="103" t="str">
        <f>TAB_!A732</f>
        <v>NS/NA</v>
      </c>
      <c r="C527" s="100">
        <f>TAB_!B732</f>
        <v>0.79</v>
      </c>
      <c r="D527" s="32">
        <f>TAB_!C732</f>
        <v>0</v>
      </c>
      <c r="E527" s="32">
        <f>TAB_!D732</f>
        <v>0</v>
      </c>
      <c r="F527" s="32">
        <f>TAB_!E732</f>
        <v>0</v>
      </c>
      <c r="G527" s="32">
        <f>TAB_!F732</f>
        <v>0</v>
      </c>
      <c r="H527" s="32">
        <f>TAB_!G732</f>
        <v>0</v>
      </c>
      <c r="I527" s="32">
        <f>TAB_!H732</f>
        <v>0</v>
      </c>
      <c r="J527" s="32">
        <f>TAB_!I732</f>
        <v>0</v>
      </c>
      <c r="K527" s="32">
        <f>TAB_!J732</f>
        <v>0</v>
      </c>
      <c r="L527" s="32">
        <f>TAB_!K732</f>
        <v>0</v>
      </c>
      <c r="M527" s="32">
        <f>TAB_!L732</f>
        <v>0</v>
      </c>
      <c r="N527" s="32">
        <f>TAB_!M732</f>
        <v>11.11</v>
      </c>
      <c r="O527" s="32">
        <f>TAB_!N732</f>
        <v>8.33</v>
      </c>
      <c r="P527" s="32">
        <f>TAB_!O732</f>
        <v>7.69</v>
      </c>
      <c r="Q527" s="32">
        <f>TAB_!P732</f>
        <v>0</v>
      </c>
      <c r="R527" s="32">
        <f>TAB_!Q732</f>
        <v>0</v>
      </c>
      <c r="S527" s="32">
        <f>TAB_!R732</f>
        <v>0</v>
      </c>
      <c r="T527" s="32">
        <f>TAB_!S732</f>
        <v>0</v>
      </c>
      <c r="U527" s="32">
        <f>TAB_!T732</f>
        <v>11.11</v>
      </c>
      <c r="V527" s="32">
        <f>TAB_!U732</f>
        <v>0</v>
      </c>
      <c r="W527" s="32">
        <f>TAB_!V732</f>
        <v>0</v>
      </c>
      <c r="X527" s="114">
        <f>TAB_!W732</f>
        <v>2.02</v>
      </c>
    </row>
    <row r="528" spans="2:24">
      <c r="B528" s="103" t="str">
        <f>TAB_!A733</f>
        <v>Total</v>
      </c>
      <c r="C528" s="100">
        <f>TAB_!B733</f>
        <v>100</v>
      </c>
      <c r="D528" s="32">
        <f>TAB_!C733</f>
        <v>100</v>
      </c>
      <c r="E528" s="32">
        <f>TAB_!D733</f>
        <v>100</v>
      </c>
      <c r="F528" s="32">
        <f>TAB_!E733</f>
        <v>100</v>
      </c>
      <c r="G528" s="32">
        <f>TAB_!F733</f>
        <v>100</v>
      </c>
      <c r="H528" s="32">
        <f>TAB_!G733</f>
        <v>100</v>
      </c>
      <c r="I528" s="32">
        <f>TAB_!H733</f>
        <v>100</v>
      </c>
      <c r="J528" s="32">
        <f>TAB_!I733</f>
        <v>100</v>
      </c>
      <c r="K528" s="32">
        <f>TAB_!J733</f>
        <v>100</v>
      </c>
      <c r="L528" s="32">
        <f>TAB_!K733</f>
        <v>100</v>
      </c>
      <c r="M528" s="32">
        <f>TAB_!L733</f>
        <v>100</v>
      </c>
      <c r="N528" s="32">
        <f>TAB_!M733</f>
        <v>100</v>
      </c>
      <c r="O528" s="32">
        <f>TAB_!N733</f>
        <v>100</v>
      </c>
      <c r="P528" s="32">
        <f>TAB_!O733</f>
        <v>100</v>
      </c>
      <c r="Q528" s="32">
        <f>TAB_!P733</f>
        <v>100</v>
      </c>
      <c r="R528" s="32">
        <f>TAB_!Q733</f>
        <v>100</v>
      </c>
      <c r="S528" s="32">
        <f>TAB_!R733</f>
        <v>100</v>
      </c>
      <c r="T528" s="32">
        <f>TAB_!S733</f>
        <v>100</v>
      </c>
      <c r="U528" s="32">
        <f>TAB_!T733</f>
        <v>100</v>
      </c>
      <c r="V528" s="32">
        <f>TAB_!U733</f>
        <v>100</v>
      </c>
      <c r="W528" s="32">
        <f>TAB_!V733</f>
        <v>0</v>
      </c>
      <c r="X528" s="114">
        <f>TAB_!W733</f>
        <v>100</v>
      </c>
    </row>
    <row r="529" spans="2:24">
      <c r="B529" s="104" t="str">
        <f>TAB_!A734</f>
        <v>Numero de entrevistados</v>
      </c>
      <c r="C529" s="117">
        <f>TAB_!B734</f>
        <v>126</v>
      </c>
      <c r="D529" s="118">
        <f>TAB_!C734</f>
        <v>6</v>
      </c>
      <c r="E529" s="118">
        <f>TAB_!D734</f>
        <v>9</v>
      </c>
      <c r="F529" s="118">
        <f>TAB_!E734</f>
        <v>5</v>
      </c>
      <c r="G529" s="118">
        <f>TAB_!F734</f>
        <v>4</v>
      </c>
      <c r="H529" s="118">
        <f>TAB_!G734</f>
        <v>3</v>
      </c>
      <c r="I529" s="118">
        <f>TAB_!H734</f>
        <v>4</v>
      </c>
      <c r="J529" s="118">
        <f>TAB_!I734</f>
        <v>2</v>
      </c>
      <c r="K529" s="118">
        <f>TAB_!J734</f>
        <v>4</v>
      </c>
      <c r="L529" s="118">
        <f>TAB_!K734</f>
        <v>4</v>
      </c>
      <c r="M529" s="118">
        <f>TAB_!L734</f>
        <v>8</v>
      </c>
      <c r="N529" s="118">
        <f>TAB_!M734</f>
        <v>9</v>
      </c>
      <c r="O529" s="118">
        <f>TAB_!N734</f>
        <v>12</v>
      </c>
      <c r="P529" s="118">
        <f>TAB_!O734</f>
        <v>13</v>
      </c>
      <c r="Q529" s="118">
        <f>TAB_!P734</f>
        <v>4</v>
      </c>
      <c r="R529" s="118">
        <f>TAB_!Q734</f>
        <v>3</v>
      </c>
      <c r="S529" s="118">
        <f>TAB_!R734</f>
        <v>9</v>
      </c>
      <c r="T529" s="118">
        <f>TAB_!S734</f>
        <v>6</v>
      </c>
      <c r="U529" s="118">
        <f>TAB_!T734</f>
        <v>9</v>
      </c>
      <c r="V529" s="118">
        <f>TAB_!U734</f>
        <v>7</v>
      </c>
      <c r="W529" s="118">
        <f>TAB_!V734</f>
        <v>0</v>
      </c>
      <c r="X529" s="119">
        <f>TAB_!W734</f>
        <v>247</v>
      </c>
    </row>
    <row r="530" spans="2:24">
      <c r="B530" s="108" t="str">
        <f>TAB_!A735</f>
        <v>TOP TWO BOX</v>
      </c>
      <c r="C530" s="101">
        <f>TAB_!B735</f>
        <v>92.86</v>
      </c>
      <c r="D530" s="30">
        <f>TAB_!C735</f>
        <v>100</v>
      </c>
      <c r="E530" s="30">
        <f>TAB_!D735</f>
        <v>88.89</v>
      </c>
      <c r="F530" s="30">
        <f>TAB_!E735</f>
        <v>100</v>
      </c>
      <c r="G530" s="30">
        <f>TAB_!F735</f>
        <v>75</v>
      </c>
      <c r="H530" s="30">
        <f>TAB_!G735</f>
        <v>66.67</v>
      </c>
      <c r="I530" s="30">
        <f>TAB_!H735</f>
        <v>100</v>
      </c>
      <c r="J530" s="30">
        <f>TAB_!I735</f>
        <v>100</v>
      </c>
      <c r="K530" s="30">
        <f>TAB_!J735</f>
        <v>100</v>
      </c>
      <c r="L530" s="30">
        <f>TAB_!K735</f>
        <v>100</v>
      </c>
      <c r="M530" s="30">
        <f>TAB_!L735</f>
        <v>100</v>
      </c>
      <c r="N530" s="30">
        <f>TAB_!M735</f>
        <v>88.89</v>
      </c>
      <c r="O530" s="30">
        <f>TAB_!N735</f>
        <v>66.67</v>
      </c>
      <c r="P530" s="30">
        <f>TAB_!O735</f>
        <v>76.92</v>
      </c>
      <c r="Q530" s="30">
        <f>TAB_!P735</f>
        <v>100</v>
      </c>
      <c r="R530" s="30">
        <f>TAB_!Q735</f>
        <v>100</v>
      </c>
      <c r="S530" s="30">
        <f>TAB_!R735</f>
        <v>66.67</v>
      </c>
      <c r="T530" s="30">
        <f>TAB_!S735</f>
        <v>100</v>
      </c>
      <c r="U530" s="30">
        <f>TAB_!T735</f>
        <v>88.89</v>
      </c>
      <c r="V530" s="30">
        <f>TAB_!U735</f>
        <v>57.14</v>
      </c>
      <c r="W530" s="30">
        <f>TAB_!V735</f>
        <v>0</v>
      </c>
      <c r="X530" s="115">
        <f>TAB_!W735</f>
        <v>89.07</v>
      </c>
    </row>
    <row r="531" spans="2:24">
      <c r="B531" s="103" t="str">
        <f>TAB_!A736</f>
        <v>BOTTOM TWO BOX</v>
      </c>
      <c r="C531" s="100">
        <f>TAB_!B736</f>
        <v>0</v>
      </c>
      <c r="D531" s="32">
        <f>TAB_!C736</f>
        <v>0</v>
      </c>
      <c r="E531" s="32">
        <f>TAB_!D736</f>
        <v>0</v>
      </c>
      <c r="F531" s="32">
        <f>TAB_!E736</f>
        <v>0</v>
      </c>
      <c r="G531" s="32">
        <f>TAB_!F736</f>
        <v>0</v>
      </c>
      <c r="H531" s="32">
        <f>TAB_!G736</f>
        <v>0</v>
      </c>
      <c r="I531" s="32">
        <f>TAB_!H736</f>
        <v>0</v>
      </c>
      <c r="J531" s="32">
        <f>TAB_!I736</f>
        <v>0</v>
      </c>
      <c r="K531" s="32">
        <f>TAB_!J736</f>
        <v>0</v>
      </c>
      <c r="L531" s="32">
        <f>TAB_!K736</f>
        <v>0</v>
      </c>
      <c r="M531" s="32">
        <f>TAB_!L736</f>
        <v>0</v>
      </c>
      <c r="N531" s="32">
        <f>TAB_!M736</f>
        <v>0</v>
      </c>
      <c r="O531" s="32">
        <f>TAB_!N736</f>
        <v>0</v>
      </c>
      <c r="P531" s="32">
        <f>TAB_!O736</f>
        <v>0</v>
      </c>
      <c r="Q531" s="32">
        <f>TAB_!P736</f>
        <v>0</v>
      </c>
      <c r="R531" s="32">
        <f>TAB_!Q736</f>
        <v>0</v>
      </c>
      <c r="S531" s="32">
        <f>TAB_!R736</f>
        <v>0</v>
      </c>
      <c r="T531" s="32">
        <f>TAB_!S736</f>
        <v>0</v>
      </c>
      <c r="U531" s="32">
        <f>TAB_!T736</f>
        <v>0</v>
      </c>
      <c r="V531" s="32">
        <f>TAB_!U736</f>
        <v>0</v>
      </c>
      <c r="W531" s="32">
        <f>TAB_!V736</f>
        <v>0</v>
      </c>
      <c r="X531" s="114">
        <f>TAB_!W736</f>
        <v>0</v>
      </c>
    </row>
    <row r="532" spans="2:24">
      <c r="B532" s="108" t="str">
        <f>TAB_!A737</f>
        <v>Media Escala de 1 a 5</v>
      </c>
      <c r="C532" s="102">
        <f>TAB_!B737</f>
        <v>4.4000000000000004</v>
      </c>
      <c r="D532" s="31">
        <f>TAB_!C737</f>
        <v>4.7</v>
      </c>
      <c r="E532" s="31">
        <f>TAB_!D737</f>
        <v>4.0999999999999996</v>
      </c>
      <c r="F532" s="31">
        <f>TAB_!E737</f>
        <v>4.5999999999999996</v>
      </c>
      <c r="G532" s="31">
        <f>TAB_!F737</f>
        <v>3.8</v>
      </c>
      <c r="H532" s="31">
        <f>TAB_!G737</f>
        <v>3.7</v>
      </c>
      <c r="I532" s="31">
        <f>TAB_!H737</f>
        <v>4.3</v>
      </c>
      <c r="J532" s="31">
        <f>TAB_!I737</f>
        <v>5</v>
      </c>
      <c r="K532" s="31">
        <f>TAB_!J737</f>
        <v>4.8</v>
      </c>
      <c r="L532" s="31">
        <f>TAB_!K737</f>
        <v>4.5</v>
      </c>
      <c r="M532" s="31">
        <f>TAB_!L737</f>
        <v>4.5999999999999996</v>
      </c>
      <c r="N532" s="31">
        <f>TAB_!M737</f>
        <v>4.3</v>
      </c>
      <c r="O532" s="31">
        <f>TAB_!N737</f>
        <v>4</v>
      </c>
      <c r="P532" s="31">
        <f>TAB_!O737</f>
        <v>4.3</v>
      </c>
      <c r="Q532" s="31">
        <f>TAB_!P737</f>
        <v>4.8</v>
      </c>
      <c r="R532" s="31">
        <f>TAB_!Q737</f>
        <v>4.3</v>
      </c>
      <c r="S532" s="31">
        <f>TAB_!R737</f>
        <v>4.2</v>
      </c>
      <c r="T532" s="31">
        <f>TAB_!S737</f>
        <v>4.8</v>
      </c>
      <c r="U532" s="31">
        <f>TAB_!T737</f>
        <v>4.5</v>
      </c>
      <c r="V532" s="31">
        <f>TAB_!U737</f>
        <v>4.0999999999999996</v>
      </c>
      <c r="W532" s="31">
        <f>TAB_!V737</f>
        <v>0</v>
      </c>
      <c r="X532" s="116">
        <f>TAB_!W737</f>
        <v>4.4000000000000004</v>
      </c>
    </row>
    <row r="533" spans="2:24" ht="15.75" thickBot="1">
      <c r="B533" s="109" t="str">
        <f>TAB_!A738</f>
        <v>Índice Escala de 1 a 100</v>
      </c>
      <c r="C533" s="120">
        <f>TAB_!B738</f>
        <v>84.8</v>
      </c>
      <c r="D533" s="121">
        <f>TAB_!C738</f>
        <v>91.7</v>
      </c>
      <c r="E533" s="121">
        <f>TAB_!D738</f>
        <v>77.8</v>
      </c>
      <c r="F533" s="121">
        <f>TAB_!E738</f>
        <v>90</v>
      </c>
      <c r="G533" s="121">
        <f>TAB_!F738</f>
        <v>68.8</v>
      </c>
      <c r="H533" s="121">
        <f>TAB_!G738</f>
        <v>66.7</v>
      </c>
      <c r="I533" s="121">
        <f>TAB_!H738</f>
        <v>81.3</v>
      </c>
      <c r="J533" s="121">
        <f>TAB_!I738</f>
        <v>100</v>
      </c>
      <c r="K533" s="121">
        <f>TAB_!J738</f>
        <v>93.8</v>
      </c>
      <c r="L533" s="121">
        <f>TAB_!K738</f>
        <v>87.5</v>
      </c>
      <c r="M533" s="121">
        <f>TAB_!L738</f>
        <v>90.6</v>
      </c>
      <c r="N533" s="121">
        <f>TAB_!M738</f>
        <v>81.3</v>
      </c>
      <c r="O533" s="121">
        <f>TAB_!N738</f>
        <v>75</v>
      </c>
      <c r="P533" s="121">
        <f>TAB_!O738</f>
        <v>83.3</v>
      </c>
      <c r="Q533" s="121">
        <f>TAB_!P738</f>
        <v>93.8</v>
      </c>
      <c r="R533" s="121">
        <f>TAB_!Q738</f>
        <v>83.3</v>
      </c>
      <c r="S533" s="121">
        <f>TAB_!R738</f>
        <v>80.599999999999994</v>
      </c>
      <c r="T533" s="121">
        <f>TAB_!S738</f>
        <v>95.8</v>
      </c>
      <c r="U533" s="121">
        <f>TAB_!T738</f>
        <v>87.5</v>
      </c>
      <c r="V533" s="121">
        <f>TAB_!U738</f>
        <v>78.599999999999994</v>
      </c>
      <c r="W533" s="121">
        <f>TAB_!V738</f>
        <v>0</v>
      </c>
      <c r="X533" s="122">
        <f>TAB_!W738</f>
        <v>84.3</v>
      </c>
    </row>
    <row r="534" spans="2:24">
      <c r="B534" s="13"/>
    </row>
    <row r="535" spans="2:24">
      <c r="B535" s="13"/>
    </row>
    <row r="536" spans="2:24">
      <c r="B536" s="13" t="str">
        <f>TAB_!A741</f>
        <v>#¿En qué medida considera que los siguientes elementos aportan a su formación integral (dimensiones sociales, humanísticas, profesionales, emocionales,</v>
      </c>
    </row>
    <row r="537" spans="2:24" ht="15.75" thickBot="1">
      <c r="B537" s="13" t="str">
        <f>TAB_!A742</f>
        <v>#éticas y de responsabilidad social): Estrategias de bienestar?</v>
      </c>
    </row>
    <row r="538" spans="2:24">
      <c r="B538" s="107" t="str">
        <f>TAB_!A749</f>
        <v>(1)En ninguna medida</v>
      </c>
      <c r="C538" s="106">
        <f>TAB_!B749</f>
        <v>1.59</v>
      </c>
      <c r="D538" s="105">
        <f>TAB_!C749</f>
        <v>0</v>
      </c>
      <c r="E538" s="105">
        <f>TAB_!D749</f>
        <v>0</v>
      </c>
      <c r="F538" s="105">
        <f>TAB_!E749</f>
        <v>0</v>
      </c>
      <c r="G538" s="105">
        <f>TAB_!F749</f>
        <v>0</v>
      </c>
      <c r="H538" s="105">
        <f>TAB_!G749</f>
        <v>0</v>
      </c>
      <c r="I538" s="105">
        <f>TAB_!H749</f>
        <v>0</v>
      </c>
      <c r="J538" s="105">
        <f>TAB_!I749</f>
        <v>0</v>
      </c>
      <c r="K538" s="105">
        <f>TAB_!J749</f>
        <v>0</v>
      </c>
      <c r="L538" s="105">
        <f>TAB_!K749</f>
        <v>0</v>
      </c>
      <c r="M538" s="105">
        <f>TAB_!L749</f>
        <v>0</v>
      </c>
      <c r="N538" s="105">
        <f>TAB_!M749</f>
        <v>0</v>
      </c>
      <c r="O538" s="105">
        <f>TAB_!N749</f>
        <v>0</v>
      </c>
      <c r="P538" s="105">
        <f>TAB_!O749</f>
        <v>0</v>
      </c>
      <c r="Q538" s="105">
        <f>TAB_!P749</f>
        <v>0</v>
      </c>
      <c r="R538" s="105">
        <f>TAB_!Q749</f>
        <v>0</v>
      </c>
      <c r="S538" s="105">
        <f>TAB_!R749</f>
        <v>0</v>
      </c>
      <c r="T538" s="105">
        <f>TAB_!S749</f>
        <v>0</v>
      </c>
      <c r="U538" s="105">
        <f>TAB_!T749</f>
        <v>0</v>
      </c>
      <c r="V538" s="105">
        <f>TAB_!U749</f>
        <v>0</v>
      </c>
      <c r="W538" s="105">
        <f>TAB_!V749</f>
        <v>0</v>
      </c>
      <c r="X538" s="113">
        <f>TAB_!W749</f>
        <v>0.81</v>
      </c>
    </row>
    <row r="539" spans="2:24">
      <c r="B539" s="103" t="str">
        <f>TAB_!A750</f>
        <v>(2)En muy baja medida</v>
      </c>
      <c r="C539" s="100">
        <f>TAB_!B750</f>
        <v>3.17</v>
      </c>
      <c r="D539" s="32">
        <f>TAB_!C750</f>
        <v>0</v>
      </c>
      <c r="E539" s="32">
        <f>TAB_!D750</f>
        <v>0</v>
      </c>
      <c r="F539" s="32">
        <f>TAB_!E750</f>
        <v>0</v>
      </c>
      <c r="G539" s="32">
        <f>TAB_!F750</f>
        <v>0</v>
      </c>
      <c r="H539" s="32">
        <f>TAB_!G750</f>
        <v>0</v>
      </c>
      <c r="I539" s="32">
        <f>TAB_!H750</f>
        <v>0</v>
      </c>
      <c r="J539" s="32">
        <f>TAB_!I750</f>
        <v>0</v>
      </c>
      <c r="K539" s="32">
        <f>TAB_!J750</f>
        <v>0</v>
      </c>
      <c r="L539" s="32">
        <f>TAB_!K750</f>
        <v>0</v>
      </c>
      <c r="M539" s="32">
        <f>TAB_!L750</f>
        <v>0</v>
      </c>
      <c r="N539" s="32">
        <f>TAB_!M750</f>
        <v>0</v>
      </c>
      <c r="O539" s="32">
        <f>TAB_!N750</f>
        <v>0</v>
      </c>
      <c r="P539" s="32">
        <f>TAB_!O750</f>
        <v>0</v>
      </c>
      <c r="Q539" s="32">
        <f>TAB_!P750</f>
        <v>0</v>
      </c>
      <c r="R539" s="32">
        <f>TAB_!Q750</f>
        <v>0</v>
      </c>
      <c r="S539" s="32">
        <f>TAB_!R750</f>
        <v>0</v>
      </c>
      <c r="T539" s="32">
        <f>TAB_!S750</f>
        <v>0</v>
      </c>
      <c r="U539" s="32">
        <f>TAB_!T750</f>
        <v>0</v>
      </c>
      <c r="V539" s="32">
        <f>TAB_!U750</f>
        <v>0</v>
      </c>
      <c r="W539" s="32">
        <f>TAB_!V750</f>
        <v>0</v>
      </c>
      <c r="X539" s="114">
        <f>TAB_!W750</f>
        <v>1.62</v>
      </c>
    </row>
    <row r="540" spans="2:24">
      <c r="B540" s="103" t="str">
        <f>TAB_!A751</f>
        <v>(3)En baja medida</v>
      </c>
      <c r="C540" s="100">
        <f>TAB_!B751</f>
        <v>4.76</v>
      </c>
      <c r="D540" s="32">
        <f>TAB_!C751</f>
        <v>0</v>
      </c>
      <c r="E540" s="32">
        <f>TAB_!D751</f>
        <v>0</v>
      </c>
      <c r="F540" s="32">
        <f>TAB_!E751</f>
        <v>0</v>
      </c>
      <c r="G540" s="32">
        <f>TAB_!F751</f>
        <v>0</v>
      </c>
      <c r="H540" s="32">
        <f>TAB_!G751</f>
        <v>0</v>
      </c>
      <c r="I540" s="32">
        <f>TAB_!H751</f>
        <v>0</v>
      </c>
      <c r="J540" s="32">
        <f>TAB_!I751</f>
        <v>0</v>
      </c>
      <c r="K540" s="32">
        <f>TAB_!J751</f>
        <v>0</v>
      </c>
      <c r="L540" s="32">
        <f>TAB_!K751</f>
        <v>0</v>
      </c>
      <c r="M540" s="32">
        <f>TAB_!L751</f>
        <v>0</v>
      </c>
      <c r="N540" s="32">
        <f>TAB_!M751</f>
        <v>11.11</v>
      </c>
      <c r="O540" s="32">
        <f>TAB_!N751</f>
        <v>0</v>
      </c>
      <c r="P540" s="32">
        <f>TAB_!O751</f>
        <v>7.69</v>
      </c>
      <c r="Q540" s="32">
        <f>TAB_!P751</f>
        <v>0</v>
      </c>
      <c r="R540" s="32">
        <f>TAB_!Q751</f>
        <v>0</v>
      </c>
      <c r="S540" s="32">
        <f>TAB_!R751</f>
        <v>33.33</v>
      </c>
      <c r="T540" s="32">
        <f>TAB_!S751</f>
        <v>16.670000000000002</v>
      </c>
      <c r="U540" s="32">
        <f>TAB_!T751</f>
        <v>0</v>
      </c>
      <c r="V540" s="32">
        <f>TAB_!U751</f>
        <v>14.29</v>
      </c>
      <c r="W540" s="32">
        <f>TAB_!V751</f>
        <v>0</v>
      </c>
      <c r="X540" s="114">
        <f>TAB_!W751</f>
        <v>5.26</v>
      </c>
    </row>
    <row r="541" spans="2:24">
      <c r="B541" s="103" t="str">
        <f>TAB_!A752</f>
        <v>(4)En alta medida</v>
      </c>
      <c r="C541" s="100">
        <f>TAB_!B752</f>
        <v>45.24</v>
      </c>
      <c r="D541" s="32">
        <f>TAB_!C752</f>
        <v>66.67</v>
      </c>
      <c r="E541" s="32">
        <f>TAB_!D752</f>
        <v>66.67</v>
      </c>
      <c r="F541" s="32">
        <f>TAB_!E752</f>
        <v>40</v>
      </c>
      <c r="G541" s="32">
        <f>TAB_!F752</f>
        <v>25</v>
      </c>
      <c r="H541" s="32">
        <f>TAB_!G752</f>
        <v>66.67</v>
      </c>
      <c r="I541" s="32">
        <f>TAB_!H752</f>
        <v>50</v>
      </c>
      <c r="J541" s="32">
        <f>TAB_!I752</f>
        <v>0</v>
      </c>
      <c r="K541" s="32">
        <f>TAB_!J752</f>
        <v>25</v>
      </c>
      <c r="L541" s="32">
        <f>TAB_!K752</f>
        <v>50</v>
      </c>
      <c r="M541" s="32">
        <f>TAB_!L752</f>
        <v>50</v>
      </c>
      <c r="N541" s="32">
        <f>TAB_!M752</f>
        <v>33.33</v>
      </c>
      <c r="O541" s="32">
        <f>TAB_!N752</f>
        <v>33.33</v>
      </c>
      <c r="P541" s="32">
        <f>TAB_!O752</f>
        <v>23.08</v>
      </c>
      <c r="Q541" s="32">
        <f>TAB_!P752</f>
        <v>25</v>
      </c>
      <c r="R541" s="32">
        <f>TAB_!Q752</f>
        <v>33.33</v>
      </c>
      <c r="S541" s="32">
        <f>TAB_!R752</f>
        <v>0</v>
      </c>
      <c r="T541" s="32">
        <f>TAB_!S752</f>
        <v>0</v>
      </c>
      <c r="U541" s="32">
        <f>TAB_!T752</f>
        <v>11.11</v>
      </c>
      <c r="V541" s="32">
        <f>TAB_!U752</f>
        <v>57.14</v>
      </c>
      <c r="W541" s="32">
        <f>TAB_!V752</f>
        <v>0</v>
      </c>
      <c r="X541" s="114">
        <f>TAB_!W752</f>
        <v>39.68</v>
      </c>
    </row>
    <row r="542" spans="2:24">
      <c r="B542" s="103" t="str">
        <f>TAB_!A753</f>
        <v>(5)En muy alta medida</v>
      </c>
      <c r="C542" s="100">
        <f>TAB_!B753</f>
        <v>42.86</v>
      </c>
      <c r="D542" s="32">
        <f>TAB_!C753</f>
        <v>33.33</v>
      </c>
      <c r="E542" s="32">
        <f>TAB_!D753</f>
        <v>33.33</v>
      </c>
      <c r="F542" s="32">
        <f>TAB_!E753</f>
        <v>60</v>
      </c>
      <c r="G542" s="32">
        <f>TAB_!F753</f>
        <v>75</v>
      </c>
      <c r="H542" s="32">
        <f>TAB_!G753</f>
        <v>33.33</v>
      </c>
      <c r="I542" s="32">
        <f>TAB_!H753</f>
        <v>50</v>
      </c>
      <c r="J542" s="32">
        <f>TAB_!I753</f>
        <v>100</v>
      </c>
      <c r="K542" s="32">
        <f>TAB_!J753</f>
        <v>75</v>
      </c>
      <c r="L542" s="32">
        <f>TAB_!K753</f>
        <v>50</v>
      </c>
      <c r="M542" s="32">
        <f>TAB_!L753</f>
        <v>50</v>
      </c>
      <c r="N542" s="32">
        <f>TAB_!M753</f>
        <v>44.44</v>
      </c>
      <c r="O542" s="32">
        <f>TAB_!N753</f>
        <v>58.33</v>
      </c>
      <c r="P542" s="32">
        <f>TAB_!O753</f>
        <v>61.54</v>
      </c>
      <c r="Q542" s="32">
        <f>TAB_!P753</f>
        <v>75</v>
      </c>
      <c r="R542" s="32">
        <f>TAB_!Q753</f>
        <v>66.67</v>
      </c>
      <c r="S542" s="32">
        <f>TAB_!R753</f>
        <v>66.67</v>
      </c>
      <c r="T542" s="32">
        <f>TAB_!S753</f>
        <v>83.33</v>
      </c>
      <c r="U542" s="32">
        <f>TAB_!T753</f>
        <v>77.78</v>
      </c>
      <c r="V542" s="32">
        <f>TAB_!U753</f>
        <v>28.57</v>
      </c>
      <c r="W542" s="32">
        <f>TAB_!V753</f>
        <v>0</v>
      </c>
      <c r="X542" s="114">
        <f>TAB_!W753</f>
        <v>49.8</v>
      </c>
    </row>
    <row r="543" spans="2:24">
      <c r="B543" s="103" t="str">
        <f>TAB_!A754</f>
        <v>NS/NA</v>
      </c>
      <c r="C543" s="100">
        <f>TAB_!B754</f>
        <v>2.38</v>
      </c>
      <c r="D543" s="32">
        <f>TAB_!C754</f>
        <v>0</v>
      </c>
      <c r="E543" s="32">
        <f>TAB_!D754</f>
        <v>0</v>
      </c>
      <c r="F543" s="32">
        <f>TAB_!E754</f>
        <v>0</v>
      </c>
      <c r="G543" s="32">
        <f>TAB_!F754</f>
        <v>0</v>
      </c>
      <c r="H543" s="32">
        <f>TAB_!G754</f>
        <v>0</v>
      </c>
      <c r="I543" s="32">
        <f>TAB_!H754</f>
        <v>0</v>
      </c>
      <c r="J543" s="32">
        <f>TAB_!I754</f>
        <v>0</v>
      </c>
      <c r="K543" s="32">
        <f>TAB_!J754</f>
        <v>0</v>
      </c>
      <c r="L543" s="32">
        <f>TAB_!K754</f>
        <v>0</v>
      </c>
      <c r="M543" s="32">
        <f>TAB_!L754</f>
        <v>0</v>
      </c>
      <c r="N543" s="32">
        <f>TAB_!M754</f>
        <v>11.11</v>
      </c>
      <c r="O543" s="32">
        <f>TAB_!N754</f>
        <v>8.33</v>
      </c>
      <c r="P543" s="32">
        <f>TAB_!O754</f>
        <v>7.69</v>
      </c>
      <c r="Q543" s="32">
        <f>TAB_!P754</f>
        <v>0</v>
      </c>
      <c r="R543" s="32">
        <f>TAB_!Q754</f>
        <v>0</v>
      </c>
      <c r="S543" s="32">
        <f>TAB_!R754</f>
        <v>0</v>
      </c>
      <c r="T543" s="32">
        <f>TAB_!S754</f>
        <v>0</v>
      </c>
      <c r="U543" s="32">
        <f>TAB_!T754</f>
        <v>11.11</v>
      </c>
      <c r="V543" s="32">
        <f>TAB_!U754</f>
        <v>0</v>
      </c>
      <c r="W543" s="32">
        <f>TAB_!V754</f>
        <v>0</v>
      </c>
      <c r="X543" s="114">
        <f>TAB_!W754</f>
        <v>2.83</v>
      </c>
    </row>
    <row r="544" spans="2:24">
      <c r="B544" s="103" t="str">
        <f>TAB_!A755</f>
        <v>Total</v>
      </c>
      <c r="C544" s="100">
        <f>TAB_!B755</f>
        <v>100</v>
      </c>
      <c r="D544" s="32">
        <f>TAB_!C755</f>
        <v>100</v>
      </c>
      <c r="E544" s="32">
        <f>TAB_!D755</f>
        <v>100</v>
      </c>
      <c r="F544" s="32">
        <f>TAB_!E755</f>
        <v>100</v>
      </c>
      <c r="G544" s="32">
        <f>TAB_!F755</f>
        <v>100</v>
      </c>
      <c r="H544" s="32">
        <f>TAB_!G755</f>
        <v>100</v>
      </c>
      <c r="I544" s="32">
        <f>TAB_!H755</f>
        <v>100</v>
      </c>
      <c r="J544" s="32">
        <f>TAB_!I755</f>
        <v>100</v>
      </c>
      <c r="K544" s="32">
        <f>TAB_!J755</f>
        <v>100</v>
      </c>
      <c r="L544" s="32">
        <f>TAB_!K755</f>
        <v>100</v>
      </c>
      <c r="M544" s="32">
        <f>TAB_!L755</f>
        <v>100</v>
      </c>
      <c r="N544" s="32">
        <f>TAB_!M755</f>
        <v>100</v>
      </c>
      <c r="O544" s="32">
        <f>TAB_!N755</f>
        <v>100</v>
      </c>
      <c r="P544" s="32">
        <f>TAB_!O755</f>
        <v>100</v>
      </c>
      <c r="Q544" s="32">
        <f>TAB_!P755</f>
        <v>100</v>
      </c>
      <c r="R544" s="32">
        <f>TAB_!Q755</f>
        <v>100</v>
      </c>
      <c r="S544" s="32">
        <f>TAB_!R755</f>
        <v>100</v>
      </c>
      <c r="T544" s="32">
        <f>TAB_!S755</f>
        <v>100</v>
      </c>
      <c r="U544" s="32">
        <f>TAB_!T755</f>
        <v>100</v>
      </c>
      <c r="V544" s="32">
        <f>TAB_!U755</f>
        <v>100</v>
      </c>
      <c r="W544" s="32">
        <f>TAB_!V755</f>
        <v>0</v>
      </c>
      <c r="X544" s="114">
        <f>TAB_!W755</f>
        <v>100</v>
      </c>
    </row>
    <row r="545" spans="2:24">
      <c r="B545" s="104" t="str">
        <f>TAB_!A756</f>
        <v>Numero de entrevistados</v>
      </c>
      <c r="C545" s="117">
        <f>TAB_!B756</f>
        <v>126</v>
      </c>
      <c r="D545" s="118">
        <f>TAB_!C756</f>
        <v>6</v>
      </c>
      <c r="E545" s="118">
        <f>TAB_!D756</f>
        <v>9</v>
      </c>
      <c r="F545" s="118">
        <f>TAB_!E756</f>
        <v>5</v>
      </c>
      <c r="G545" s="118">
        <f>TAB_!F756</f>
        <v>4</v>
      </c>
      <c r="H545" s="118">
        <f>TAB_!G756</f>
        <v>3</v>
      </c>
      <c r="I545" s="118">
        <f>TAB_!H756</f>
        <v>4</v>
      </c>
      <c r="J545" s="118">
        <f>TAB_!I756</f>
        <v>2</v>
      </c>
      <c r="K545" s="118">
        <f>TAB_!J756</f>
        <v>4</v>
      </c>
      <c r="L545" s="118">
        <f>TAB_!K756</f>
        <v>4</v>
      </c>
      <c r="M545" s="118">
        <f>TAB_!L756</f>
        <v>8</v>
      </c>
      <c r="N545" s="118">
        <f>TAB_!M756</f>
        <v>9</v>
      </c>
      <c r="O545" s="118">
        <f>TAB_!N756</f>
        <v>12</v>
      </c>
      <c r="P545" s="118">
        <f>TAB_!O756</f>
        <v>13</v>
      </c>
      <c r="Q545" s="118">
        <f>TAB_!P756</f>
        <v>4</v>
      </c>
      <c r="R545" s="118">
        <f>TAB_!Q756</f>
        <v>3</v>
      </c>
      <c r="S545" s="118">
        <f>TAB_!R756</f>
        <v>9</v>
      </c>
      <c r="T545" s="118">
        <f>TAB_!S756</f>
        <v>6</v>
      </c>
      <c r="U545" s="118">
        <f>TAB_!T756</f>
        <v>9</v>
      </c>
      <c r="V545" s="118">
        <f>TAB_!U756</f>
        <v>7</v>
      </c>
      <c r="W545" s="118">
        <f>TAB_!V756</f>
        <v>0</v>
      </c>
      <c r="X545" s="119">
        <f>TAB_!W756</f>
        <v>247</v>
      </c>
    </row>
    <row r="546" spans="2:24">
      <c r="B546" s="108" t="str">
        <f>TAB_!A757</f>
        <v>TOP TWO BOX</v>
      </c>
      <c r="C546" s="101">
        <f>TAB_!B757</f>
        <v>88.1</v>
      </c>
      <c r="D546" s="30">
        <f>TAB_!C757</f>
        <v>100</v>
      </c>
      <c r="E546" s="30">
        <f>TAB_!D757</f>
        <v>100</v>
      </c>
      <c r="F546" s="30">
        <f>TAB_!E757</f>
        <v>100</v>
      </c>
      <c r="G546" s="30">
        <f>TAB_!F757</f>
        <v>100</v>
      </c>
      <c r="H546" s="30">
        <f>TAB_!G757</f>
        <v>100</v>
      </c>
      <c r="I546" s="30">
        <f>TAB_!H757</f>
        <v>100</v>
      </c>
      <c r="J546" s="30">
        <f>TAB_!I757</f>
        <v>100</v>
      </c>
      <c r="K546" s="30">
        <f>TAB_!J757</f>
        <v>100</v>
      </c>
      <c r="L546" s="30">
        <f>TAB_!K757</f>
        <v>100</v>
      </c>
      <c r="M546" s="30">
        <f>TAB_!L757</f>
        <v>100</v>
      </c>
      <c r="N546" s="30">
        <f>TAB_!M757</f>
        <v>77.78</v>
      </c>
      <c r="O546" s="30">
        <f>TAB_!N757</f>
        <v>91.67</v>
      </c>
      <c r="P546" s="30">
        <f>TAB_!O757</f>
        <v>84.62</v>
      </c>
      <c r="Q546" s="30">
        <f>TAB_!P757</f>
        <v>100</v>
      </c>
      <c r="R546" s="30">
        <f>TAB_!Q757</f>
        <v>100</v>
      </c>
      <c r="S546" s="30">
        <f>TAB_!R757</f>
        <v>66.67</v>
      </c>
      <c r="T546" s="30">
        <f>TAB_!S757</f>
        <v>83.33</v>
      </c>
      <c r="U546" s="30">
        <f>TAB_!T757</f>
        <v>88.89</v>
      </c>
      <c r="V546" s="30">
        <f>TAB_!U757</f>
        <v>85.71</v>
      </c>
      <c r="W546" s="30">
        <f>TAB_!V757</f>
        <v>0</v>
      </c>
      <c r="X546" s="115">
        <f>TAB_!W757</f>
        <v>89.47</v>
      </c>
    </row>
    <row r="547" spans="2:24">
      <c r="B547" s="103" t="str">
        <f>TAB_!A758</f>
        <v>BOTTOM TWO BOX</v>
      </c>
      <c r="C547" s="100">
        <f>TAB_!B758</f>
        <v>4.76</v>
      </c>
      <c r="D547" s="32">
        <f>TAB_!C758</f>
        <v>0</v>
      </c>
      <c r="E547" s="32">
        <f>TAB_!D758</f>
        <v>0</v>
      </c>
      <c r="F547" s="32">
        <f>TAB_!E758</f>
        <v>0</v>
      </c>
      <c r="G547" s="32">
        <f>TAB_!F758</f>
        <v>0</v>
      </c>
      <c r="H547" s="32">
        <f>TAB_!G758</f>
        <v>0</v>
      </c>
      <c r="I547" s="32">
        <f>TAB_!H758</f>
        <v>0</v>
      </c>
      <c r="J547" s="32">
        <f>TAB_!I758</f>
        <v>0</v>
      </c>
      <c r="K547" s="32">
        <f>TAB_!J758</f>
        <v>0</v>
      </c>
      <c r="L547" s="32">
        <f>TAB_!K758</f>
        <v>0</v>
      </c>
      <c r="M547" s="32">
        <f>TAB_!L758</f>
        <v>0</v>
      </c>
      <c r="N547" s="32">
        <f>TAB_!M758</f>
        <v>0</v>
      </c>
      <c r="O547" s="32">
        <f>TAB_!N758</f>
        <v>0</v>
      </c>
      <c r="P547" s="32">
        <f>TAB_!O758</f>
        <v>0</v>
      </c>
      <c r="Q547" s="32">
        <f>TAB_!P758</f>
        <v>0</v>
      </c>
      <c r="R547" s="32">
        <f>TAB_!Q758</f>
        <v>0</v>
      </c>
      <c r="S547" s="32">
        <f>TAB_!R758</f>
        <v>0</v>
      </c>
      <c r="T547" s="32">
        <f>TAB_!S758</f>
        <v>0</v>
      </c>
      <c r="U547" s="32">
        <f>TAB_!T758</f>
        <v>0</v>
      </c>
      <c r="V547" s="32">
        <f>TAB_!U758</f>
        <v>0</v>
      </c>
      <c r="W547" s="32">
        <f>TAB_!V758</f>
        <v>0</v>
      </c>
      <c r="X547" s="114">
        <f>TAB_!W758</f>
        <v>2.4300000000000002</v>
      </c>
    </row>
    <row r="548" spans="2:24">
      <c r="B548" s="108" t="str">
        <f>TAB_!A759</f>
        <v>Media Escala de 1 a 5</v>
      </c>
      <c r="C548" s="102">
        <f>TAB_!B759</f>
        <v>4.3</v>
      </c>
      <c r="D548" s="31">
        <f>TAB_!C759</f>
        <v>4.3</v>
      </c>
      <c r="E548" s="31">
        <f>TAB_!D759</f>
        <v>4.3</v>
      </c>
      <c r="F548" s="31">
        <f>TAB_!E759</f>
        <v>4.5999999999999996</v>
      </c>
      <c r="G548" s="31">
        <f>TAB_!F759</f>
        <v>4.8</v>
      </c>
      <c r="H548" s="31">
        <f>TAB_!G759</f>
        <v>4.3</v>
      </c>
      <c r="I548" s="31">
        <f>TAB_!H759</f>
        <v>4.5</v>
      </c>
      <c r="J548" s="31">
        <f>TAB_!I759</f>
        <v>5</v>
      </c>
      <c r="K548" s="31">
        <f>TAB_!J759</f>
        <v>4.8</v>
      </c>
      <c r="L548" s="31">
        <f>TAB_!K759</f>
        <v>4.5</v>
      </c>
      <c r="M548" s="31">
        <f>TAB_!L759</f>
        <v>4.5</v>
      </c>
      <c r="N548" s="31">
        <f>TAB_!M759</f>
        <v>4.4000000000000004</v>
      </c>
      <c r="O548" s="31">
        <f>TAB_!N759</f>
        <v>4.5999999999999996</v>
      </c>
      <c r="P548" s="31">
        <f>TAB_!O759</f>
        <v>4.5999999999999996</v>
      </c>
      <c r="Q548" s="31">
        <f>TAB_!P759</f>
        <v>4.8</v>
      </c>
      <c r="R548" s="31">
        <f>TAB_!Q759</f>
        <v>4.7</v>
      </c>
      <c r="S548" s="31">
        <f>TAB_!R759</f>
        <v>4.3</v>
      </c>
      <c r="T548" s="31">
        <f>TAB_!S759</f>
        <v>4.7</v>
      </c>
      <c r="U548" s="31">
        <f>TAB_!T759</f>
        <v>4.9000000000000004</v>
      </c>
      <c r="V548" s="31">
        <f>TAB_!U759</f>
        <v>4.0999999999999996</v>
      </c>
      <c r="W548" s="31">
        <f>TAB_!V759</f>
        <v>0</v>
      </c>
      <c r="X548" s="116">
        <f>TAB_!W759</f>
        <v>4.4000000000000004</v>
      </c>
    </row>
    <row r="549" spans="2:24" ht="15.75" thickBot="1">
      <c r="B549" s="109" t="str">
        <f>TAB_!A760</f>
        <v>Índice Escala de 1 a 100</v>
      </c>
      <c r="C549" s="120">
        <f>TAB_!B760</f>
        <v>81.900000000000006</v>
      </c>
      <c r="D549" s="121">
        <f>TAB_!C760</f>
        <v>83.3</v>
      </c>
      <c r="E549" s="121">
        <f>TAB_!D760</f>
        <v>83.3</v>
      </c>
      <c r="F549" s="121">
        <f>TAB_!E760</f>
        <v>90</v>
      </c>
      <c r="G549" s="121">
        <f>TAB_!F760</f>
        <v>93.8</v>
      </c>
      <c r="H549" s="121">
        <f>TAB_!G760</f>
        <v>83.3</v>
      </c>
      <c r="I549" s="121">
        <f>TAB_!H760</f>
        <v>87.5</v>
      </c>
      <c r="J549" s="121">
        <f>TAB_!I760</f>
        <v>100</v>
      </c>
      <c r="K549" s="121">
        <f>TAB_!J760</f>
        <v>93.8</v>
      </c>
      <c r="L549" s="121">
        <f>TAB_!K760</f>
        <v>87.5</v>
      </c>
      <c r="M549" s="121">
        <f>TAB_!L760</f>
        <v>87.5</v>
      </c>
      <c r="N549" s="121">
        <f>TAB_!M760</f>
        <v>84.4</v>
      </c>
      <c r="O549" s="121">
        <f>TAB_!N760</f>
        <v>90.9</v>
      </c>
      <c r="P549" s="121">
        <f>TAB_!O760</f>
        <v>89.6</v>
      </c>
      <c r="Q549" s="121">
        <f>TAB_!P760</f>
        <v>93.8</v>
      </c>
      <c r="R549" s="121">
        <f>TAB_!Q760</f>
        <v>91.7</v>
      </c>
      <c r="S549" s="121">
        <f>TAB_!R760</f>
        <v>83.3</v>
      </c>
      <c r="T549" s="121">
        <f>TAB_!S760</f>
        <v>91.7</v>
      </c>
      <c r="U549" s="121">
        <f>TAB_!T760</f>
        <v>96.9</v>
      </c>
      <c r="V549" s="121">
        <f>TAB_!U760</f>
        <v>78.599999999999994</v>
      </c>
      <c r="W549" s="121">
        <f>TAB_!V760</f>
        <v>0</v>
      </c>
      <c r="X549" s="122">
        <f>TAB_!W760</f>
        <v>85</v>
      </c>
    </row>
    <row r="550" spans="2:24">
      <c r="B550" s="13"/>
    </row>
    <row r="551" spans="2:24">
      <c r="B551" s="13"/>
    </row>
    <row r="552" spans="2:24">
      <c r="B552" s="13" t="str">
        <f>TAB_!A763</f>
        <v>#¿Qué tan satisfecho se encuentra con las actividades de formación integral (jornadas de formación, jornadas universitarias, inducciones, entre otras)</v>
      </c>
    </row>
    <row r="553" spans="2:24" ht="15.75" thickBot="1">
      <c r="B553" s="13" t="str">
        <f>TAB_!A764</f>
        <v>#ofrecidas por la Universidad?</v>
      </c>
    </row>
    <row r="554" spans="2:24">
      <c r="B554" s="107" t="str">
        <f>TAB_!A771</f>
        <v>(1)Nada satisfecho</v>
      </c>
      <c r="C554" s="106">
        <f>TAB_!B771</f>
        <v>0.79</v>
      </c>
      <c r="D554" s="105">
        <f>TAB_!C771</f>
        <v>0</v>
      </c>
      <c r="E554" s="105">
        <f>TAB_!D771</f>
        <v>0</v>
      </c>
      <c r="F554" s="105">
        <f>TAB_!E771</f>
        <v>0</v>
      </c>
      <c r="G554" s="105">
        <f>TAB_!F771</f>
        <v>0</v>
      </c>
      <c r="H554" s="105">
        <f>TAB_!G771</f>
        <v>0</v>
      </c>
      <c r="I554" s="105">
        <f>TAB_!H771</f>
        <v>0</v>
      </c>
      <c r="J554" s="105">
        <f>TAB_!I771</f>
        <v>0</v>
      </c>
      <c r="K554" s="105">
        <f>TAB_!J771</f>
        <v>0</v>
      </c>
      <c r="L554" s="105">
        <f>TAB_!K771</f>
        <v>0</v>
      </c>
      <c r="M554" s="105">
        <f>TAB_!L771</f>
        <v>0</v>
      </c>
      <c r="N554" s="105">
        <f>TAB_!M771</f>
        <v>0</v>
      </c>
      <c r="O554" s="105">
        <f>TAB_!N771</f>
        <v>0</v>
      </c>
      <c r="P554" s="105">
        <f>TAB_!O771</f>
        <v>0</v>
      </c>
      <c r="Q554" s="105">
        <f>TAB_!P771</f>
        <v>0</v>
      </c>
      <c r="R554" s="105">
        <f>TAB_!Q771</f>
        <v>0</v>
      </c>
      <c r="S554" s="105">
        <f>TAB_!R771</f>
        <v>0</v>
      </c>
      <c r="T554" s="105">
        <f>TAB_!S771</f>
        <v>0</v>
      </c>
      <c r="U554" s="105">
        <f>TAB_!T771</f>
        <v>0</v>
      </c>
      <c r="V554" s="105">
        <f>TAB_!U771</f>
        <v>0</v>
      </c>
      <c r="W554" s="105">
        <f>TAB_!V771</f>
        <v>0</v>
      </c>
      <c r="X554" s="113">
        <f>TAB_!W771</f>
        <v>0.37</v>
      </c>
    </row>
    <row r="555" spans="2:24">
      <c r="B555" s="103" t="str">
        <f>TAB_!A772</f>
        <v>(2)Poco satisfecho</v>
      </c>
      <c r="C555" s="100">
        <f>TAB_!B772</f>
        <v>5.56</v>
      </c>
      <c r="D555" s="32">
        <f>TAB_!C772</f>
        <v>0</v>
      </c>
      <c r="E555" s="32">
        <f>TAB_!D772</f>
        <v>0</v>
      </c>
      <c r="F555" s="32">
        <f>TAB_!E772</f>
        <v>0</v>
      </c>
      <c r="G555" s="32">
        <f>TAB_!F772</f>
        <v>0</v>
      </c>
      <c r="H555" s="32">
        <f>TAB_!G772</f>
        <v>0</v>
      </c>
      <c r="I555" s="32">
        <f>TAB_!H772</f>
        <v>0</v>
      </c>
      <c r="J555" s="32">
        <f>TAB_!I772</f>
        <v>0</v>
      </c>
      <c r="K555" s="32">
        <f>TAB_!J772</f>
        <v>0</v>
      </c>
      <c r="L555" s="32">
        <f>TAB_!K772</f>
        <v>0</v>
      </c>
      <c r="M555" s="32">
        <f>TAB_!L772</f>
        <v>0</v>
      </c>
      <c r="N555" s="32">
        <f>TAB_!M772</f>
        <v>22.22</v>
      </c>
      <c r="O555" s="32">
        <f>TAB_!N772</f>
        <v>8.33</v>
      </c>
      <c r="P555" s="32">
        <f>TAB_!O772</f>
        <v>7.69</v>
      </c>
      <c r="Q555" s="32">
        <f>TAB_!P772</f>
        <v>0</v>
      </c>
      <c r="R555" s="32">
        <f>TAB_!Q772</f>
        <v>0</v>
      </c>
      <c r="S555" s="32">
        <f>TAB_!R772</f>
        <v>11.11</v>
      </c>
      <c r="T555" s="32">
        <f>TAB_!S772</f>
        <v>0</v>
      </c>
      <c r="U555" s="32">
        <f>TAB_!T772</f>
        <v>0</v>
      </c>
      <c r="V555" s="32">
        <f>TAB_!U772</f>
        <v>0</v>
      </c>
      <c r="W555" s="32">
        <f>TAB_!V772</f>
        <v>0</v>
      </c>
      <c r="X555" s="114">
        <f>TAB_!W772</f>
        <v>4.43</v>
      </c>
    </row>
    <row r="556" spans="2:24">
      <c r="B556" s="103" t="str">
        <f>TAB_!A773</f>
        <v>(3)Medianamente Satisfecho</v>
      </c>
      <c r="C556" s="100">
        <f>TAB_!B773</f>
        <v>18.25</v>
      </c>
      <c r="D556" s="32">
        <f>TAB_!C773</f>
        <v>0</v>
      </c>
      <c r="E556" s="32">
        <f>TAB_!D773</f>
        <v>33.33</v>
      </c>
      <c r="F556" s="32">
        <f>TAB_!E773</f>
        <v>0</v>
      </c>
      <c r="G556" s="32">
        <f>TAB_!F773</f>
        <v>0</v>
      </c>
      <c r="H556" s="32">
        <f>TAB_!G773</f>
        <v>0</v>
      </c>
      <c r="I556" s="32">
        <f>TAB_!H773</f>
        <v>0</v>
      </c>
      <c r="J556" s="32">
        <f>TAB_!I773</f>
        <v>100</v>
      </c>
      <c r="K556" s="32">
        <f>TAB_!J773</f>
        <v>25</v>
      </c>
      <c r="L556" s="32">
        <f>TAB_!K773</f>
        <v>0</v>
      </c>
      <c r="M556" s="32">
        <f>TAB_!L773</f>
        <v>12.5</v>
      </c>
      <c r="N556" s="32">
        <f>TAB_!M773</f>
        <v>33.33</v>
      </c>
      <c r="O556" s="32">
        <f>TAB_!N773</f>
        <v>8.33</v>
      </c>
      <c r="P556" s="32">
        <f>TAB_!O773</f>
        <v>0</v>
      </c>
      <c r="Q556" s="32">
        <f>TAB_!P773</f>
        <v>0</v>
      </c>
      <c r="R556" s="32">
        <f>TAB_!Q773</f>
        <v>0</v>
      </c>
      <c r="S556" s="32">
        <f>TAB_!R773</f>
        <v>0</v>
      </c>
      <c r="T556" s="32">
        <f>TAB_!S773</f>
        <v>0</v>
      </c>
      <c r="U556" s="32">
        <f>TAB_!T773</f>
        <v>0</v>
      </c>
      <c r="V556" s="32">
        <f>TAB_!U773</f>
        <v>28.57</v>
      </c>
      <c r="W556" s="32">
        <f>TAB_!V773</f>
        <v>12.5</v>
      </c>
      <c r="X556" s="114">
        <f>TAB_!W773</f>
        <v>14.39</v>
      </c>
    </row>
    <row r="557" spans="2:24">
      <c r="B557" s="103" t="str">
        <f>TAB_!A774</f>
        <v>(4)Satisfecho</v>
      </c>
      <c r="C557" s="100">
        <f>TAB_!B774</f>
        <v>48.41</v>
      </c>
      <c r="D557" s="32">
        <f>TAB_!C774</f>
        <v>66.67</v>
      </c>
      <c r="E557" s="32">
        <f>TAB_!D774</f>
        <v>22.22</v>
      </c>
      <c r="F557" s="32">
        <f>TAB_!E774</f>
        <v>40</v>
      </c>
      <c r="G557" s="32">
        <f>TAB_!F774</f>
        <v>75</v>
      </c>
      <c r="H557" s="32">
        <f>TAB_!G774</f>
        <v>66.67</v>
      </c>
      <c r="I557" s="32">
        <f>TAB_!H774</f>
        <v>50</v>
      </c>
      <c r="J557" s="32">
        <f>TAB_!I774</f>
        <v>0</v>
      </c>
      <c r="K557" s="32">
        <f>TAB_!J774</f>
        <v>50</v>
      </c>
      <c r="L557" s="32">
        <f>TAB_!K774</f>
        <v>25</v>
      </c>
      <c r="M557" s="32">
        <f>TAB_!L774</f>
        <v>50</v>
      </c>
      <c r="N557" s="32">
        <f>TAB_!M774</f>
        <v>22.22</v>
      </c>
      <c r="O557" s="32">
        <f>TAB_!N774</f>
        <v>41.67</v>
      </c>
      <c r="P557" s="32">
        <f>TAB_!O774</f>
        <v>23.08</v>
      </c>
      <c r="Q557" s="32">
        <f>TAB_!P774</f>
        <v>75</v>
      </c>
      <c r="R557" s="32">
        <f>TAB_!Q774</f>
        <v>66.67</v>
      </c>
      <c r="S557" s="32">
        <f>TAB_!R774</f>
        <v>44.44</v>
      </c>
      <c r="T557" s="32">
        <f>TAB_!S774</f>
        <v>50</v>
      </c>
      <c r="U557" s="32">
        <f>TAB_!T774</f>
        <v>44.44</v>
      </c>
      <c r="V557" s="32">
        <f>TAB_!U774</f>
        <v>42.86</v>
      </c>
      <c r="W557" s="32">
        <f>TAB_!V774</f>
        <v>37.5</v>
      </c>
      <c r="X557" s="114">
        <f>TAB_!W774</f>
        <v>44.65</v>
      </c>
    </row>
    <row r="558" spans="2:24">
      <c r="B558" s="103" t="str">
        <f>TAB_!A775</f>
        <v>(5)Muy Satisfecho</v>
      </c>
      <c r="C558" s="100">
        <f>TAB_!B775</f>
        <v>26.19</v>
      </c>
      <c r="D558" s="32">
        <f>TAB_!C775</f>
        <v>33.33</v>
      </c>
      <c r="E558" s="32">
        <f>TAB_!D775</f>
        <v>44.44</v>
      </c>
      <c r="F558" s="32">
        <f>TAB_!E775</f>
        <v>60</v>
      </c>
      <c r="G558" s="32">
        <f>TAB_!F775</f>
        <v>25</v>
      </c>
      <c r="H558" s="32">
        <f>TAB_!G775</f>
        <v>33.33</v>
      </c>
      <c r="I558" s="32">
        <f>TAB_!H775</f>
        <v>50</v>
      </c>
      <c r="J558" s="32">
        <f>TAB_!I775</f>
        <v>0</v>
      </c>
      <c r="K558" s="32">
        <f>TAB_!J775</f>
        <v>25</v>
      </c>
      <c r="L558" s="32">
        <f>TAB_!K775</f>
        <v>75</v>
      </c>
      <c r="M558" s="32">
        <f>TAB_!L775</f>
        <v>37.5</v>
      </c>
      <c r="N558" s="32">
        <f>TAB_!M775</f>
        <v>11.11</v>
      </c>
      <c r="O558" s="32">
        <f>TAB_!N775</f>
        <v>25</v>
      </c>
      <c r="P558" s="32">
        <f>TAB_!O775</f>
        <v>69.23</v>
      </c>
      <c r="Q558" s="32">
        <f>TAB_!P775</f>
        <v>25</v>
      </c>
      <c r="R558" s="32">
        <f>TAB_!Q775</f>
        <v>33.33</v>
      </c>
      <c r="S558" s="32">
        <f>TAB_!R775</f>
        <v>44.44</v>
      </c>
      <c r="T558" s="32">
        <f>TAB_!S775</f>
        <v>50</v>
      </c>
      <c r="U558" s="32">
        <f>TAB_!T775</f>
        <v>55.56</v>
      </c>
      <c r="V558" s="32">
        <f>TAB_!U775</f>
        <v>28.57</v>
      </c>
      <c r="W558" s="32">
        <f>TAB_!V775</f>
        <v>50</v>
      </c>
      <c r="X558" s="114">
        <f>TAB_!W775</f>
        <v>34.69</v>
      </c>
    </row>
    <row r="559" spans="2:24">
      <c r="B559" s="103" t="str">
        <f>TAB_!A776</f>
        <v>NS/NA</v>
      </c>
      <c r="C559" s="100">
        <f>TAB_!B776</f>
        <v>0.79</v>
      </c>
      <c r="D559" s="32">
        <f>TAB_!C776</f>
        <v>0</v>
      </c>
      <c r="E559" s="32">
        <f>TAB_!D776</f>
        <v>0</v>
      </c>
      <c r="F559" s="32">
        <f>TAB_!E776</f>
        <v>0</v>
      </c>
      <c r="G559" s="32">
        <f>TAB_!F776</f>
        <v>0</v>
      </c>
      <c r="H559" s="32">
        <f>TAB_!G776</f>
        <v>0</v>
      </c>
      <c r="I559" s="32">
        <f>TAB_!H776</f>
        <v>0</v>
      </c>
      <c r="J559" s="32">
        <f>TAB_!I776</f>
        <v>0</v>
      </c>
      <c r="K559" s="32">
        <f>TAB_!J776</f>
        <v>0</v>
      </c>
      <c r="L559" s="32">
        <f>TAB_!K776</f>
        <v>0</v>
      </c>
      <c r="M559" s="32">
        <f>TAB_!L776</f>
        <v>0</v>
      </c>
      <c r="N559" s="32">
        <f>TAB_!M776</f>
        <v>11.11</v>
      </c>
      <c r="O559" s="32">
        <f>TAB_!N776</f>
        <v>16.670000000000002</v>
      </c>
      <c r="P559" s="32">
        <f>TAB_!O776</f>
        <v>0</v>
      </c>
      <c r="Q559" s="32">
        <f>TAB_!P776</f>
        <v>0</v>
      </c>
      <c r="R559" s="32">
        <f>TAB_!Q776</f>
        <v>0</v>
      </c>
      <c r="S559" s="32">
        <f>TAB_!R776</f>
        <v>0</v>
      </c>
      <c r="T559" s="32">
        <f>TAB_!S776</f>
        <v>0</v>
      </c>
      <c r="U559" s="32">
        <f>TAB_!T776</f>
        <v>0</v>
      </c>
      <c r="V559" s="32">
        <f>TAB_!U776</f>
        <v>0</v>
      </c>
      <c r="W559" s="32">
        <f>TAB_!V776</f>
        <v>0</v>
      </c>
      <c r="X559" s="114">
        <f>TAB_!W776</f>
        <v>1.48</v>
      </c>
    </row>
    <row r="560" spans="2:24">
      <c r="B560" s="103" t="str">
        <f>TAB_!A777</f>
        <v>Total</v>
      </c>
      <c r="C560" s="100">
        <f>TAB_!B777</f>
        <v>100</v>
      </c>
      <c r="D560" s="32">
        <f>TAB_!C777</f>
        <v>100</v>
      </c>
      <c r="E560" s="32">
        <f>TAB_!D777</f>
        <v>100</v>
      </c>
      <c r="F560" s="32">
        <f>TAB_!E777</f>
        <v>100</v>
      </c>
      <c r="G560" s="32">
        <f>TAB_!F777</f>
        <v>100</v>
      </c>
      <c r="H560" s="32">
        <f>TAB_!G777</f>
        <v>100</v>
      </c>
      <c r="I560" s="32">
        <f>TAB_!H777</f>
        <v>100</v>
      </c>
      <c r="J560" s="32">
        <f>TAB_!I777</f>
        <v>100</v>
      </c>
      <c r="K560" s="32">
        <f>TAB_!J777</f>
        <v>100</v>
      </c>
      <c r="L560" s="32">
        <f>TAB_!K777</f>
        <v>100</v>
      </c>
      <c r="M560" s="32">
        <f>TAB_!L777</f>
        <v>100</v>
      </c>
      <c r="N560" s="32">
        <f>TAB_!M777</f>
        <v>100</v>
      </c>
      <c r="O560" s="32">
        <f>TAB_!N777</f>
        <v>100</v>
      </c>
      <c r="P560" s="32">
        <f>TAB_!O777</f>
        <v>100</v>
      </c>
      <c r="Q560" s="32">
        <f>TAB_!P777</f>
        <v>100</v>
      </c>
      <c r="R560" s="32">
        <f>TAB_!Q777</f>
        <v>100</v>
      </c>
      <c r="S560" s="32">
        <f>TAB_!R777</f>
        <v>100</v>
      </c>
      <c r="T560" s="32">
        <f>TAB_!S777</f>
        <v>100</v>
      </c>
      <c r="U560" s="32">
        <f>TAB_!T777</f>
        <v>100</v>
      </c>
      <c r="V560" s="32">
        <f>TAB_!U777</f>
        <v>100</v>
      </c>
      <c r="W560" s="32">
        <f>TAB_!V777</f>
        <v>100</v>
      </c>
      <c r="X560" s="114">
        <f>TAB_!W777</f>
        <v>100</v>
      </c>
    </row>
    <row r="561" spans="2:24">
      <c r="B561" s="104" t="str">
        <f>TAB_!A778</f>
        <v>Numero de entrevistados</v>
      </c>
      <c r="C561" s="117">
        <f>TAB_!B778</f>
        <v>126</v>
      </c>
      <c r="D561" s="118">
        <f>TAB_!C778</f>
        <v>6</v>
      </c>
      <c r="E561" s="118">
        <f>TAB_!D778</f>
        <v>9</v>
      </c>
      <c r="F561" s="118">
        <f>TAB_!E778</f>
        <v>5</v>
      </c>
      <c r="G561" s="118">
        <f>TAB_!F778</f>
        <v>4</v>
      </c>
      <c r="H561" s="118">
        <f>TAB_!G778</f>
        <v>3</v>
      </c>
      <c r="I561" s="118">
        <f>TAB_!H778</f>
        <v>4</v>
      </c>
      <c r="J561" s="118">
        <f>TAB_!I778</f>
        <v>2</v>
      </c>
      <c r="K561" s="118">
        <f>TAB_!J778</f>
        <v>4</v>
      </c>
      <c r="L561" s="118">
        <f>TAB_!K778</f>
        <v>4</v>
      </c>
      <c r="M561" s="118">
        <f>TAB_!L778</f>
        <v>8</v>
      </c>
      <c r="N561" s="118">
        <f>TAB_!M778</f>
        <v>9</v>
      </c>
      <c r="O561" s="118">
        <f>TAB_!N778</f>
        <v>12</v>
      </c>
      <c r="P561" s="118">
        <f>TAB_!O778</f>
        <v>13</v>
      </c>
      <c r="Q561" s="118">
        <f>TAB_!P778</f>
        <v>4</v>
      </c>
      <c r="R561" s="118">
        <f>TAB_!Q778</f>
        <v>3</v>
      </c>
      <c r="S561" s="118">
        <f>TAB_!R778</f>
        <v>9</v>
      </c>
      <c r="T561" s="118">
        <f>TAB_!S778</f>
        <v>6</v>
      </c>
      <c r="U561" s="118">
        <f>TAB_!T778</f>
        <v>9</v>
      </c>
      <c r="V561" s="118">
        <f>TAB_!U778</f>
        <v>7</v>
      </c>
      <c r="W561" s="118">
        <f>TAB_!V778</f>
        <v>24</v>
      </c>
      <c r="X561" s="119">
        <f>TAB_!W778</f>
        <v>271</v>
      </c>
    </row>
    <row r="562" spans="2:24">
      <c r="B562" s="108" t="str">
        <f>TAB_!A779</f>
        <v>TOP TWO BOX</v>
      </c>
      <c r="C562" s="101">
        <f>TAB_!B779</f>
        <v>74.599999999999994</v>
      </c>
      <c r="D562" s="30">
        <f>TAB_!C779</f>
        <v>100</v>
      </c>
      <c r="E562" s="30">
        <f>TAB_!D779</f>
        <v>66.67</v>
      </c>
      <c r="F562" s="30">
        <f>TAB_!E779</f>
        <v>100</v>
      </c>
      <c r="G562" s="30">
        <f>TAB_!F779</f>
        <v>100</v>
      </c>
      <c r="H562" s="30">
        <f>TAB_!G779</f>
        <v>100</v>
      </c>
      <c r="I562" s="30">
        <f>TAB_!H779</f>
        <v>100</v>
      </c>
      <c r="J562" s="30">
        <f>TAB_!I779</f>
        <v>0</v>
      </c>
      <c r="K562" s="30">
        <f>TAB_!J779</f>
        <v>75</v>
      </c>
      <c r="L562" s="30">
        <f>TAB_!K779</f>
        <v>100</v>
      </c>
      <c r="M562" s="30">
        <f>TAB_!L779</f>
        <v>87.5</v>
      </c>
      <c r="N562" s="30">
        <f>TAB_!M779</f>
        <v>33.33</v>
      </c>
      <c r="O562" s="30">
        <f>TAB_!N779</f>
        <v>66.67</v>
      </c>
      <c r="P562" s="30">
        <f>TAB_!O779</f>
        <v>92.31</v>
      </c>
      <c r="Q562" s="30">
        <f>TAB_!P779</f>
        <v>100</v>
      </c>
      <c r="R562" s="30">
        <f>TAB_!Q779</f>
        <v>100</v>
      </c>
      <c r="S562" s="30">
        <f>TAB_!R779</f>
        <v>88.89</v>
      </c>
      <c r="T562" s="30">
        <f>TAB_!S779</f>
        <v>100</v>
      </c>
      <c r="U562" s="30">
        <f>TAB_!T779</f>
        <v>100</v>
      </c>
      <c r="V562" s="30">
        <f>TAB_!U779</f>
        <v>71.430000000000007</v>
      </c>
      <c r="W562" s="30">
        <f>TAB_!V779</f>
        <v>87.5</v>
      </c>
      <c r="X562" s="115">
        <f>TAB_!W779</f>
        <v>79.34</v>
      </c>
    </row>
    <row r="563" spans="2:24">
      <c r="B563" s="103" t="str">
        <f>TAB_!A780</f>
        <v>BOTTOM TWO BOX</v>
      </c>
      <c r="C563" s="100">
        <f>TAB_!B780</f>
        <v>6.35</v>
      </c>
      <c r="D563" s="32">
        <f>TAB_!C780</f>
        <v>0</v>
      </c>
      <c r="E563" s="32">
        <f>TAB_!D780</f>
        <v>0</v>
      </c>
      <c r="F563" s="32">
        <f>TAB_!E780</f>
        <v>0</v>
      </c>
      <c r="G563" s="32">
        <f>TAB_!F780</f>
        <v>0</v>
      </c>
      <c r="H563" s="32">
        <f>TAB_!G780</f>
        <v>0</v>
      </c>
      <c r="I563" s="32">
        <f>TAB_!H780</f>
        <v>0</v>
      </c>
      <c r="J563" s="32">
        <f>TAB_!I780</f>
        <v>0</v>
      </c>
      <c r="K563" s="32">
        <f>TAB_!J780</f>
        <v>0</v>
      </c>
      <c r="L563" s="32">
        <f>TAB_!K780</f>
        <v>0</v>
      </c>
      <c r="M563" s="32">
        <f>TAB_!L780</f>
        <v>0</v>
      </c>
      <c r="N563" s="32">
        <f>TAB_!M780</f>
        <v>22.22</v>
      </c>
      <c r="O563" s="32">
        <f>TAB_!N780</f>
        <v>8.33</v>
      </c>
      <c r="P563" s="32">
        <f>TAB_!O780</f>
        <v>7.69</v>
      </c>
      <c r="Q563" s="32">
        <f>TAB_!P780</f>
        <v>0</v>
      </c>
      <c r="R563" s="32">
        <f>TAB_!Q780</f>
        <v>0</v>
      </c>
      <c r="S563" s="32">
        <f>TAB_!R780</f>
        <v>11.11</v>
      </c>
      <c r="T563" s="32">
        <f>TAB_!S780</f>
        <v>0</v>
      </c>
      <c r="U563" s="32">
        <f>TAB_!T780</f>
        <v>0</v>
      </c>
      <c r="V563" s="32">
        <f>TAB_!U780</f>
        <v>0</v>
      </c>
      <c r="W563" s="32">
        <f>TAB_!V780</f>
        <v>0</v>
      </c>
      <c r="X563" s="114">
        <f>TAB_!W780</f>
        <v>4.8</v>
      </c>
    </row>
    <row r="564" spans="2:24">
      <c r="B564" s="108" t="str">
        <f>TAB_!A781</f>
        <v>Media Escala de 1 a 5</v>
      </c>
      <c r="C564" s="102">
        <f>TAB_!B781</f>
        <v>3.9</v>
      </c>
      <c r="D564" s="31">
        <f>TAB_!C781</f>
        <v>4.3</v>
      </c>
      <c r="E564" s="31">
        <f>TAB_!D781</f>
        <v>4.0999999999999996</v>
      </c>
      <c r="F564" s="31">
        <f>TAB_!E781</f>
        <v>4.5999999999999996</v>
      </c>
      <c r="G564" s="31">
        <f>TAB_!F781</f>
        <v>4.3</v>
      </c>
      <c r="H564" s="31">
        <f>TAB_!G781</f>
        <v>4.3</v>
      </c>
      <c r="I564" s="31">
        <f>TAB_!H781</f>
        <v>4.5</v>
      </c>
      <c r="J564" s="31">
        <f>TAB_!I781</f>
        <v>3</v>
      </c>
      <c r="K564" s="31">
        <f>TAB_!J781</f>
        <v>4</v>
      </c>
      <c r="L564" s="31">
        <f>TAB_!K781</f>
        <v>4.8</v>
      </c>
      <c r="M564" s="31">
        <f>TAB_!L781</f>
        <v>4.3</v>
      </c>
      <c r="N564" s="31">
        <f>TAB_!M781</f>
        <v>3.3</v>
      </c>
      <c r="O564" s="31">
        <f>TAB_!N781</f>
        <v>4</v>
      </c>
      <c r="P564" s="31">
        <f>TAB_!O781</f>
        <v>4.5</v>
      </c>
      <c r="Q564" s="31">
        <f>TAB_!P781</f>
        <v>4.3</v>
      </c>
      <c r="R564" s="31">
        <f>TAB_!Q781</f>
        <v>4.3</v>
      </c>
      <c r="S564" s="31">
        <f>TAB_!R781</f>
        <v>4.2</v>
      </c>
      <c r="T564" s="31">
        <f>TAB_!S781</f>
        <v>4.5</v>
      </c>
      <c r="U564" s="31">
        <f>TAB_!T781</f>
        <v>4.5999999999999996</v>
      </c>
      <c r="V564" s="31">
        <f>TAB_!U781</f>
        <v>4</v>
      </c>
      <c r="W564" s="31">
        <f>TAB_!V781</f>
        <v>4.4000000000000004</v>
      </c>
      <c r="X564" s="116">
        <f>TAB_!W781</f>
        <v>4.0999999999999996</v>
      </c>
    </row>
    <row r="565" spans="2:24" ht="15.75" thickBot="1">
      <c r="B565" s="109" t="str">
        <f>TAB_!A782</f>
        <v>Índice Escala de 1 a 100</v>
      </c>
      <c r="C565" s="120">
        <f>TAB_!B782</f>
        <v>73.599999999999994</v>
      </c>
      <c r="D565" s="121">
        <f>TAB_!C782</f>
        <v>83.3</v>
      </c>
      <c r="E565" s="121">
        <f>TAB_!D782</f>
        <v>77.8</v>
      </c>
      <c r="F565" s="121">
        <f>TAB_!E782</f>
        <v>90</v>
      </c>
      <c r="G565" s="121">
        <f>TAB_!F782</f>
        <v>81.3</v>
      </c>
      <c r="H565" s="121">
        <f>TAB_!G782</f>
        <v>83.3</v>
      </c>
      <c r="I565" s="121">
        <f>TAB_!H782</f>
        <v>87.5</v>
      </c>
      <c r="J565" s="121">
        <f>TAB_!I782</f>
        <v>50</v>
      </c>
      <c r="K565" s="121">
        <f>TAB_!J782</f>
        <v>75</v>
      </c>
      <c r="L565" s="121">
        <f>TAB_!K782</f>
        <v>93.8</v>
      </c>
      <c r="M565" s="121">
        <f>TAB_!L782</f>
        <v>81.3</v>
      </c>
      <c r="N565" s="121">
        <f>TAB_!M782</f>
        <v>56.3</v>
      </c>
      <c r="O565" s="121">
        <f>TAB_!N782</f>
        <v>75</v>
      </c>
      <c r="P565" s="121">
        <f>TAB_!O782</f>
        <v>88.5</v>
      </c>
      <c r="Q565" s="121">
        <f>TAB_!P782</f>
        <v>81.3</v>
      </c>
      <c r="R565" s="121">
        <f>TAB_!Q782</f>
        <v>83.3</v>
      </c>
      <c r="S565" s="121">
        <f>TAB_!R782</f>
        <v>80.599999999999994</v>
      </c>
      <c r="T565" s="121">
        <f>TAB_!S782</f>
        <v>87.5</v>
      </c>
      <c r="U565" s="121">
        <f>TAB_!T782</f>
        <v>88.9</v>
      </c>
      <c r="V565" s="121">
        <f>TAB_!U782</f>
        <v>75</v>
      </c>
      <c r="W565" s="121">
        <f>TAB_!V782</f>
        <v>84.4</v>
      </c>
      <c r="X565" s="122">
        <f>TAB_!W782</f>
        <v>77.599999999999994</v>
      </c>
    </row>
    <row r="566" spans="2:24">
      <c r="B566" s="13"/>
    </row>
    <row r="567" spans="2:24">
      <c r="B567" s="13"/>
    </row>
    <row r="568" spans="2:24">
      <c r="B568" s="13" t="str">
        <f>TAB_!A785</f>
        <v>#Considera usted que los graduados de la Universidad evidencian ante la sociedad:</v>
      </c>
    </row>
    <row r="569" spans="2:24" ht="15.75" thickBot="1">
      <c r="B569" s="13" t="str">
        <f>TAB_!A786</f>
        <v>#La formación integral brindada por la Universidad</v>
      </c>
    </row>
    <row r="570" spans="2:24">
      <c r="B570" s="107" t="str">
        <f>TAB_!A793</f>
        <v>(1)Total Desacuerdo</v>
      </c>
      <c r="C570" s="106">
        <f>TAB_!B793</f>
        <v>0</v>
      </c>
      <c r="D570" s="105">
        <f>TAB_!C793</f>
        <v>0</v>
      </c>
      <c r="E570" s="105">
        <f>TAB_!D793</f>
        <v>0</v>
      </c>
      <c r="F570" s="105">
        <f>TAB_!E793</f>
        <v>0</v>
      </c>
      <c r="G570" s="105">
        <f>TAB_!F793</f>
        <v>0</v>
      </c>
      <c r="H570" s="105">
        <f>TAB_!G793</f>
        <v>0</v>
      </c>
      <c r="I570" s="105">
        <f>TAB_!H793</f>
        <v>0</v>
      </c>
      <c r="J570" s="105">
        <f>TAB_!I793</f>
        <v>0</v>
      </c>
      <c r="K570" s="105">
        <f>TAB_!J793</f>
        <v>0</v>
      </c>
      <c r="L570" s="105">
        <f>TAB_!K793</f>
        <v>0</v>
      </c>
      <c r="M570" s="105">
        <f>TAB_!L793</f>
        <v>0</v>
      </c>
      <c r="N570" s="105">
        <f>TAB_!M793</f>
        <v>0</v>
      </c>
      <c r="O570" s="105">
        <f>TAB_!N793</f>
        <v>0</v>
      </c>
      <c r="P570" s="105">
        <f>TAB_!O793</f>
        <v>0</v>
      </c>
      <c r="Q570" s="105">
        <f>TAB_!P793</f>
        <v>0</v>
      </c>
      <c r="R570" s="105">
        <f>TAB_!Q793</f>
        <v>0</v>
      </c>
      <c r="S570" s="105">
        <f>TAB_!R793</f>
        <v>0</v>
      </c>
      <c r="T570" s="105">
        <f>TAB_!S793</f>
        <v>0</v>
      </c>
      <c r="U570" s="105">
        <f>TAB_!T793</f>
        <v>0</v>
      </c>
      <c r="V570" s="105">
        <f>TAB_!U793</f>
        <v>0</v>
      </c>
      <c r="W570" s="105">
        <f>TAB_!V793</f>
        <v>0</v>
      </c>
      <c r="X570" s="113">
        <f>TAB_!W793</f>
        <v>0</v>
      </c>
    </row>
    <row r="571" spans="2:24">
      <c r="B571" s="103" t="str">
        <f>TAB_!A794</f>
        <v>(2)Desacuerdo</v>
      </c>
      <c r="C571" s="100">
        <f>TAB_!B794</f>
        <v>0</v>
      </c>
      <c r="D571" s="32">
        <f>TAB_!C794</f>
        <v>0</v>
      </c>
      <c r="E571" s="32">
        <f>TAB_!D794</f>
        <v>0</v>
      </c>
      <c r="F571" s="32">
        <f>TAB_!E794</f>
        <v>0</v>
      </c>
      <c r="G571" s="32">
        <f>TAB_!F794</f>
        <v>0</v>
      </c>
      <c r="H571" s="32">
        <f>TAB_!G794</f>
        <v>0</v>
      </c>
      <c r="I571" s="32">
        <f>TAB_!H794</f>
        <v>0</v>
      </c>
      <c r="J571" s="32">
        <f>TAB_!I794</f>
        <v>0</v>
      </c>
      <c r="K571" s="32">
        <f>TAB_!J794</f>
        <v>0</v>
      </c>
      <c r="L571" s="32">
        <f>TAB_!K794</f>
        <v>0</v>
      </c>
      <c r="M571" s="32">
        <f>TAB_!L794</f>
        <v>0</v>
      </c>
      <c r="N571" s="32">
        <f>TAB_!M794</f>
        <v>0</v>
      </c>
      <c r="O571" s="32">
        <f>TAB_!N794</f>
        <v>0</v>
      </c>
      <c r="P571" s="32">
        <f>TAB_!O794</f>
        <v>0</v>
      </c>
      <c r="Q571" s="32">
        <f>TAB_!P794</f>
        <v>0</v>
      </c>
      <c r="R571" s="32">
        <f>TAB_!Q794</f>
        <v>0</v>
      </c>
      <c r="S571" s="32">
        <f>TAB_!R794</f>
        <v>0</v>
      </c>
      <c r="T571" s="32">
        <f>TAB_!S794</f>
        <v>0</v>
      </c>
      <c r="U571" s="32">
        <f>TAB_!T794</f>
        <v>0</v>
      </c>
      <c r="V571" s="32">
        <f>TAB_!U794</f>
        <v>0</v>
      </c>
      <c r="W571" s="32">
        <f>TAB_!V794</f>
        <v>0</v>
      </c>
      <c r="X571" s="114">
        <f>TAB_!W794</f>
        <v>0</v>
      </c>
    </row>
    <row r="572" spans="2:24">
      <c r="B572" s="103" t="str">
        <f>TAB_!A795</f>
        <v>(3)Medianamente de acuerdo</v>
      </c>
      <c r="C572" s="100">
        <f>TAB_!B795</f>
        <v>0</v>
      </c>
      <c r="D572" s="32">
        <f>TAB_!C795</f>
        <v>0</v>
      </c>
      <c r="E572" s="32">
        <f>TAB_!D795</f>
        <v>11.11</v>
      </c>
      <c r="F572" s="32">
        <f>TAB_!E795</f>
        <v>0</v>
      </c>
      <c r="G572" s="32">
        <f>TAB_!F795</f>
        <v>25</v>
      </c>
      <c r="H572" s="32">
        <f>TAB_!G795</f>
        <v>0</v>
      </c>
      <c r="I572" s="32">
        <f>TAB_!H795</f>
        <v>0</v>
      </c>
      <c r="J572" s="32">
        <f>TAB_!I795</f>
        <v>0</v>
      </c>
      <c r="K572" s="32">
        <f>TAB_!J795</f>
        <v>0</v>
      </c>
      <c r="L572" s="32">
        <f>TAB_!K795</f>
        <v>0</v>
      </c>
      <c r="M572" s="32">
        <f>TAB_!L795</f>
        <v>0</v>
      </c>
      <c r="N572" s="32">
        <f>TAB_!M795</f>
        <v>0</v>
      </c>
      <c r="O572" s="32">
        <f>TAB_!N795</f>
        <v>0</v>
      </c>
      <c r="P572" s="32">
        <f>TAB_!O795</f>
        <v>0</v>
      </c>
      <c r="Q572" s="32">
        <f>TAB_!P795</f>
        <v>0</v>
      </c>
      <c r="R572" s="32">
        <f>TAB_!Q795</f>
        <v>0</v>
      </c>
      <c r="S572" s="32">
        <f>TAB_!R795</f>
        <v>0</v>
      </c>
      <c r="T572" s="32">
        <f>TAB_!S795</f>
        <v>0</v>
      </c>
      <c r="U572" s="32">
        <f>TAB_!T795</f>
        <v>0</v>
      </c>
      <c r="V572" s="32">
        <f>TAB_!U795</f>
        <v>0</v>
      </c>
      <c r="W572" s="32">
        <f>TAB_!V795</f>
        <v>0</v>
      </c>
      <c r="X572" s="114">
        <f>TAB_!W795</f>
        <v>4.17</v>
      </c>
    </row>
    <row r="573" spans="2:24">
      <c r="B573" s="103" t="str">
        <f>TAB_!A796</f>
        <v>(4)Acuerdo</v>
      </c>
      <c r="C573" s="100">
        <f>TAB_!B796</f>
        <v>0</v>
      </c>
      <c r="D573" s="32">
        <f>TAB_!C796</f>
        <v>33.33</v>
      </c>
      <c r="E573" s="32">
        <f>TAB_!D796</f>
        <v>33.33</v>
      </c>
      <c r="F573" s="32">
        <f>TAB_!E796</f>
        <v>20</v>
      </c>
      <c r="G573" s="32">
        <f>TAB_!F796</f>
        <v>0</v>
      </c>
      <c r="H573" s="32">
        <f>TAB_!G796</f>
        <v>66.67</v>
      </c>
      <c r="I573" s="32">
        <f>TAB_!H796</f>
        <v>25</v>
      </c>
      <c r="J573" s="32">
        <f>TAB_!I796</f>
        <v>0</v>
      </c>
      <c r="K573" s="32">
        <f>TAB_!J796</f>
        <v>25</v>
      </c>
      <c r="L573" s="32">
        <f>TAB_!K796</f>
        <v>0</v>
      </c>
      <c r="M573" s="32">
        <f>TAB_!L796</f>
        <v>0</v>
      </c>
      <c r="N573" s="32">
        <f>TAB_!M796</f>
        <v>0</v>
      </c>
      <c r="O573" s="32">
        <f>TAB_!N796</f>
        <v>0</v>
      </c>
      <c r="P573" s="32">
        <f>TAB_!O796</f>
        <v>0</v>
      </c>
      <c r="Q573" s="32">
        <f>TAB_!P796</f>
        <v>0</v>
      </c>
      <c r="R573" s="32">
        <f>TAB_!Q796</f>
        <v>0</v>
      </c>
      <c r="S573" s="32">
        <f>TAB_!R796</f>
        <v>0</v>
      </c>
      <c r="T573" s="32">
        <f>TAB_!S796</f>
        <v>0</v>
      </c>
      <c r="U573" s="32">
        <f>TAB_!T796</f>
        <v>0</v>
      </c>
      <c r="V573" s="32">
        <f>TAB_!U796</f>
        <v>42.86</v>
      </c>
      <c r="W573" s="32">
        <f>TAB_!V796</f>
        <v>0</v>
      </c>
      <c r="X573" s="114">
        <f>TAB_!W796</f>
        <v>27.08</v>
      </c>
    </row>
    <row r="574" spans="2:24">
      <c r="B574" s="103" t="str">
        <f>TAB_!A797</f>
        <v>(5)Total Acuerdo</v>
      </c>
      <c r="C574" s="100">
        <f>TAB_!B797</f>
        <v>0</v>
      </c>
      <c r="D574" s="32">
        <f>TAB_!C797</f>
        <v>50</v>
      </c>
      <c r="E574" s="32">
        <f>TAB_!D797</f>
        <v>55.56</v>
      </c>
      <c r="F574" s="32">
        <f>TAB_!E797</f>
        <v>80</v>
      </c>
      <c r="G574" s="32">
        <f>TAB_!F797</f>
        <v>75</v>
      </c>
      <c r="H574" s="32">
        <f>TAB_!G797</f>
        <v>33.33</v>
      </c>
      <c r="I574" s="32">
        <f>TAB_!H797</f>
        <v>75</v>
      </c>
      <c r="J574" s="32">
        <f>TAB_!I797</f>
        <v>100</v>
      </c>
      <c r="K574" s="32">
        <f>TAB_!J797</f>
        <v>75</v>
      </c>
      <c r="L574" s="32">
        <f>TAB_!K797</f>
        <v>100</v>
      </c>
      <c r="M574" s="32">
        <f>TAB_!L797</f>
        <v>0</v>
      </c>
      <c r="N574" s="32">
        <f>TAB_!M797</f>
        <v>0</v>
      </c>
      <c r="O574" s="32">
        <f>TAB_!N797</f>
        <v>0</v>
      </c>
      <c r="P574" s="32">
        <f>TAB_!O797</f>
        <v>0</v>
      </c>
      <c r="Q574" s="32">
        <f>TAB_!P797</f>
        <v>0</v>
      </c>
      <c r="R574" s="32">
        <f>TAB_!Q797</f>
        <v>0</v>
      </c>
      <c r="S574" s="32">
        <f>TAB_!R797</f>
        <v>0</v>
      </c>
      <c r="T574" s="32">
        <f>TAB_!S797</f>
        <v>0</v>
      </c>
      <c r="U574" s="32">
        <f>TAB_!T797</f>
        <v>0</v>
      </c>
      <c r="V574" s="32">
        <f>TAB_!U797</f>
        <v>57.14</v>
      </c>
      <c r="W574" s="32">
        <f>TAB_!V797</f>
        <v>0</v>
      </c>
      <c r="X574" s="114">
        <f>TAB_!W797</f>
        <v>66.67</v>
      </c>
    </row>
    <row r="575" spans="2:24">
      <c r="B575" s="103" t="str">
        <f>TAB_!A798</f>
        <v>NS/NA</v>
      </c>
      <c r="C575" s="100">
        <f>TAB_!B798</f>
        <v>0</v>
      </c>
      <c r="D575" s="32">
        <f>TAB_!C798</f>
        <v>16.670000000000002</v>
      </c>
      <c r="E575" s="32">
        <f>TAB_!D798</f>
        <v>0</v>
      </c>
      <c r="F575" s="32">
        <f>TAB_!E798</f>
        <v>0</v>
      </c>
      <c r="G575" s="32">
        <f>TAB_!F798</f>
        <v>0</v>
      </c>
      <c r="H575" s="32">
        <f>TAB_!G798</f>
        <v>0</v>
      </c>
      <c r="I575" s="32">
        <f>TAB_!H798</f>
        <v>0</v>
      </c>
      <c r="J575" s="32">
        <f>TAB_!I798</f>
        <v>0</v>
      </c>
      <c r="K575" s="32">
        <f>TAB_!J798</f>
        <v>0</v>
      </c>
      <c r="L575" s="32">
        <f>TAB_!K798</f>
        <v>0</v>
      </c>
      <c r="M575" s="32">
        <f>TAB_!L798</f>
        <v>0</v>
      </c>
      <c r="N575" s="32">
        <f>TAB_!M798</f>
        <v>0</v>
      </c>
      <c r="O575" s="32">
        <f>TAB_!N798</f>
        <v>0</v>
      </c>
      <c r="P575" s="32">
        <f>TAB_!O798</f>
        <v>0</v>
      </c>
      <c r="Q575" s="32">
        <f>TAB_!P798</f>
        <v>0</v>
      </c>
      <c r="R575" s="32">
        <f>TAB_!Q798</f>
        <v>0</v>
      </c>
      <c r="S575" s="32">
        <f>TAB_!R798</f>
        <v>0</v>
      </c>
      <c r="T575" s="32">
        <f>TAB_!S798</f>
        <v>0</v>
      </c>
      <c r="U575" s="32">
        <f>TAB_!T798</f>
        <v>0</v>
      </c>
      <c r="V575" s="32">
        <f>TAB_!U798</f>
        <v>0</v>
      </c>
      <c r="W575" s="32">
        <f>TAB_!V798</f>
        <v>0</v>
      </c>
      <c r="X575" s="114">
        <f>TAB_!W798</f>
        <v>2.08</v>
      </c>
    </row>
    <row r="576" spans="2:24">
      <c r="B576" s="103" t="str">
        <f>TAB_!A799</f>
        <v>Total</v>
      </c>
      <c r="C576" s="100">
        <f>TAB_!B799</f>
        <v>0</v>
      </c>
      <c r="D576" s="32">
        <f>TAB_!C799</f>
        <v>100</v>
      </c>
      <c r="E576" s="32">
        <f>TAB_!D799</f>
        <v>100</v>
      </c>
      <c r="F576" s="32">
        <f>TAB_!E799</f>
        <v>100</v>
      </c>
      <c r="G576" s="32">
        <f>TAB_!F799</f>
        <v>100</v>
      </c>
      <c r="H576" s="32">
        <f>TAB_!G799</f>
        <v>100</v>
      </c>
      <c r="I576" s="32">
        <f>TAB_!H799</f>
        <v>100</v>
      </c>
      <c r="J576" s="32">
        <f>TAB_!I799</f>
        <v>100</v>
      </c>
      <c r="K576" s="32">
        <f>TAB_!J799</f>
        <v>100</v>
      </c>
      <c r="L576" s="32">
        <f>TAB_!K799</f>
        <v>100</v>
      </c>
      <c r="M576" s="32">
        <f>TAB_!L799</f>
        <v>0</v>
      </c>
      <c r="N576" s="32">
        <f>TAB_!M799</f>
        <v>0</v>
      </c>
      <c r="O576" s="32">
        <f>TAB_!N799</f>
        <v>0</v>
      </c>
      <c r="P576" s="32">
        <f>TAB_!O799</f>
        <v>0</v>
      </c>
      <c r="Q576" s="32">
        <f>TAB_!P799</f>
        <v>0</v>
      </c>
      <c r="R576" s="32">
        <f>TAB_!Q799</f>
        <v>0</v>
      </c>
      <c r="S576" s="32">
        <f>TAB_!R799</f>
        <v>0</v>
      </c>
      <c r="T576" s="32">
        <f>TAB_!S799</f>
        <v>0</v>
      </c>
      <c r="U576" s="32">
        <f>TAB_!T799</f>
        <v>0</v>
      </c>
      <c r="V576" s="32">
        <f>TAB_!U799</f>
        <v>100</v>
      </c>
      <c r="W576" s="32">
        <f>TAB_!V799</f>
        <v>0</v>
      </c>
      <c r="X576" s="114">
        <f>TAB_!W799</f>
        <v>100</v>
      </c>
    </row>
    <row r="577" spans="2:24">
      <c r="B577" s="104" t="str">
        <f>TAB_!A800</f>
        <v>Numero de entrevistados</v>
      </c>
      <c r="C577" s="117">
        <f>TAB_!B800</f>
        <v>0</v>
      </c>
      <c r="D577" s="118">
        <f>TAB_!C800</f>
        <v>6</v>
      </c>
      <c r="E577" s="118">
        <f>TAB_!D800</f>
        <v>9</v>
      </c>
      <c r="F577" s="118">
        <f>TAB_!E800</f>
        <v>5</v>
      </c>
      <c r="G577" s="118">
        <f>TAB_!F800</f>
        <v>4</v>
      </c>
      <c r="H577" s="118">
        <f>TAB_!G800</f>
        <v>3</v>
      </c>
      <c r="I577" s="118">
        <f>TAB_!H800</f>
        <v>4</v>
      </c>
      <c r="J577" s="118">
        <f>TAB_!I800</f>
        <v>2</v>
      </c>
      <c r="K577" s="118">
        <f>TAB_!J800</f>
        <v>4</v>
      </c>
      <c r="L577" s="118">
        <f>TAB_!K800</f>
        <v>4</v>
      </c>
      <c r="M577" s="118">
        <f>TAB_!L800</f>
        <v>0</v>
      </c>
      <c r="N577" s="118">
        <f>TAB_!M800</f>
        <v>0</v>
      </c>
      <c r="O577" s="118">
        <f>TAB_!N800</f>
        <v>0</v>
      </c>
      <c r="P577" s="118">
        <f>TAB_!O800</f>
        <v>0</v>
      </c>
      <c r="Q577" s="118">
        <f>TAB_!P800</f>
        <v>0</v>
      </c>
      <c r="R577" s="118">
        <f>TAB_!Q800</f>
        <v>0</v>
      </c>
      <c r="S577" s="118">
        <f>TAB_!R800</f>
        <v>0</v>
      </c>
      <c r="T577" s="118">
        <f>TAB_!S800</f>
        <v>0</v>
      </c>
      <c r="U577" s="118">
        <f>TAB_!T800</f>
        <v>0</v>
      </c>
      <c r="V577" s="118">
        <f>TAB_!U800</f>
        <v>7</v>
      </c>
      <c r="W577" s="118">
        <f>TAB_!V800</f>
        <v>0</v>
      </c>
      <c r="X577" s="119">
        <f>TAB_!W800</f>
        <v>48</v>
      </c>
    </row>
    <row r="578" spans="2:24">
      <c r="B578" s="108" t="str">
        <f>TAB_!A801</f>
        <v>TOP TWO BOX</v>
      </c>
      <c r="C578" s="101">
        <f>TAB_!B801</f>
        <v>0</v>
      </c>
      <c r="D578" s="30">
        <f>TAB_!C801</f>
        <v>83.33</v>
      </c>
      <c r="E578" s="30">
        <f>TAB_!D801</f>
        <v>88.89</v>
      </c>
      <c r="F578" s="30">
        <f>TAB_!E801</f>
        <v>100</v>
      </c>
      <c r="G578" s="30">
        <f>TAB_!F801</f>
        <v>75</v>
      </c>
      <c r="H578" s="30">
        <f>TAB_!G801</f>
        <v>100</v>
      </c>
      <c r="I578" s="30">
        <f>TAB_!H801</f>
        <v>100</v>
      </c>
      <c r="J578" s="30">
        <f>TAB_!I801</f>
        <v>100</v>
      </c>
      <c r="K578" s="30">
        <f>TAB_!J801</f>
        <v>100</v>
      </c>
      <c r="L578" s="30">
        <f>TAB_!K801</f>
        <v>100</v>
      </c>
      <c r="M578" s="30">
        <f>TAB_!L801</f>
        <v>0</v>
      </c>
      <c r="N578" s="30">
        <f>TAB_!M801</f>
        <v>0</v>
      </c>
      <c r="O578" s="30">
        <f>TAB_!N801</f>
        <v>0</v>
      </c>
      <c r="P578" s="30">
        <f>TAB_!O801</f>
        <v>0</v>
      </c>
      <c r="Q578" s="30">
        <f>TAB_!P801</f>
        <v>0</v>
      </c>
      <c r="R578" s="30">
        <f>TAB_!Q801</f>
        <v>0</v>
      </c>
      <c r="S578" s="30">
        <f>TAB_!R801</f>
        <v>0</v>
      </c>
      <c r="T578" s="30">
        <f>TAB_!S801</f>
        <v>0</v>
      </c>
      <c r="U578" s="30">
        <f>TAB_!T801</f>
        <v>0</v>
      </c>
      <c r="V578" s="30">
        <f>TAB_!U801</f>
        <v>100</v>
      </c>
      <c r="W578" s="30">
        <f>TAB_!V801</f>
        <v>0</v>
      </c>
      <c r="X578" s="115">
        <f>TAB_!W801</f>
        <v>93.75</v>
      </c>
    </row>
    <row r="579" spans="2:24">
      <c r="B579" s="103" t="str">
        <f>TAB_!A802</f>
        <v>BOTTOM TWO BOX</v>
      </c>
      <c r="C579" s="100">
        <f>TAB_!B802</f>
        <v>0</v>
      </c>
      <c r="D579" s="32">
        <f>TAB_!C802</f>
        <v>0</v>
      </c>
      <c r="E579" s="32">
        <f>TAB_!D802</f>
        <v>0</v>
      </c>
      <c r="F579" s="32">
        <f>TAB_!E802</f>
        <v>0</v>
      </c>
      <c r="G579" s="32">
        <f>TAB_!F802</f>
        <v>0</v>
      </c>
      <c r="H579" s="32">
        <f>TAB_!G802</f>
        <v>0</v>
      </c>
      <c r="I579" s="32">
        <f>TAB_!H802</f>
        <v>0</v>
      </c>
      <c r="J579" s="32">
        <f>TAB_!I802</f>
        <v>0</v>
      </c>
      <c r="K579" s="32">
        <f>TAB_!J802</f>
        <v>0</v>
      </c>
      <c r="L579" s="32">
        <f>TAB_!K802</f>
        <v>0</v>
      </c>
      <c r="M579" s="32">
        <f>TAB_!L802</f>
        <v>0</v>
      </c>
      <c r="N579" s="32">
        <f>TAB_!M802</f>
        <v>0</v>
      </c>
      <c r="O579" s="32">
        <f>TAB_!N802</f>
        <v>0</v>
      </c>
      <c r="P579" s="32">
        <f>TAB_!O802</f>
        <v>0</v>
      </c>
      <c r="Q579" s="32">
        <f>TAB_!P802</f>
        <v>0</v>
      </c>
      <c r="R579" s="32">
        <f>TAB_!Q802</f>
        <v>0</v>
      </c>
      <c r="S579" s="32">
        <f>TAB_!R802</f>
        <v>0</v>
      </c>
      <c r="T579" s="32">
        <f>TAB_!S802</f>
        <v>0</v>
      </c>
      <c r="U579" s="32">
        <f>TAB_!T802</f>
        <v>0</v>
      </c>
      <c r="V579" s="32">
        <f>TAB_!U802</f>
        <v>0</v>
      </c>
      <c r="W579" s="32">
        <f>TAB_!V802</f>
        <v>0</v>
      </c>
      <c r="X579" s="114">
        <f>TAB_!W802</f>
        <v>0</v>
      </c>
    </row>
    <row r="580" spans="2:24">
      <c r="B580" s="108" t="str">
        <f>TAB_!A803</f>
        <v>Media Escala de 1 a 5</v>
      </c>
      <c r="C580" s="102">
        <f>TAB_!B803</f>
        <v>0</v>
      </c>
      <c r="D580" s="31">
        <f>TAB_!C803</f>
        <v>4.5999999999999996</v>
      </c>
      <c r="E580" s="31">
        <f>TAB_!D803</f>
        <v>4.4000000000000004</v>
      </c>
      <c r="F580" s="31">
        <f>TAB_!E803</f>
        <v>4.8</v>
      </c>
      <c r="G580" s="31">
        <f>TAB_!F803</f>
        <v>4.5</v>
      </c>
      <c r="H580" s="31">
        <f>TAB_!G803</f>
        <v>4.3</v>
      </c>
      <c r="I580" s="31">
        <f>TAB_!H803</f>
        <v>4.8</v>
      </c>
      <c r="J580" s="31">
        <f>TAB_!I803</f>
        <v>5</v>
      </c>
      <c r="K580" s="31">
        <f>TAB_!J803</f>
        <v>4.8</v>
      </c>
      <c r="L580" s="31">
        <f>TAB_!K803</f>
        <v>5</v>
      </c>
      <c r="M580" s="31">
        <f>TAB_!L803</f>
        <v>0</v>
      </c>
      <c r="N580" s="31">
        <f>TAB_!M803</f>
        <v>0</v>
      </c>
      <c r="O580" s="31">
        <f>TAB_!N803</f>
        <v>0</v>
      </c>
      <c r="P580" s="31">
        <f>TAB_!O803</f>
        <v>0</v>
      </c>
      <c r="Q580" s="31">
        <f>TAB_!P803</f>
        <v>0</v>
      </c>
      <c r="R580" s="31">
        <f>TAB_!Q803</f>
        <v>0</v>
      </c>
      <c r="S580" s="31">
        <f>TAB_!R803</f>
        <v>0</v>
      </c>
      <c r="T580" s="31">
        <f>TAB_!S803</f>
        <v>0</v>
      </c>
      <c r="U580" s="31">
        <f>TAB_!T803</f>
        <v>0</v>
      </c>
      <c r="V580" s="31">
        <f>TAB_!U803</f>
        <v>4.5999999999999996</v>
      </c>
      <c r="W580" s="31">
        <f>TAB_!V803</f>
        <v>0</v>
      </c>
      <c r="X580" s="116">
        <f>TAB_!W803</f>
        <v>4.5999999999999996</v>
      </c>
    </row>
    <row r="581" spans="2:24" ht="15.75" thickBot="1">
      <c r="B581" s="109" t="str">
        <f>TAB_!A804</f>
        <v>Índice Escala de 1 a 100</v>
      </c>
      <c r="C581" s="120">
        <f>TAB_!B804</f>
        <v>0</v>
      </c>
      <c r="D581" s="121">
        <f>TAB_!C804</f>
        <v>90</v>
      </c>
      <c r="E581" s="121">
        <f>TAB_!D804</f>
        <v>86.1</v>
      </c>
      <c r="F581" s="121">
        <f>TAB_!E804</f>
        <v>95</v>
      </c>
      <c r="G581" s="121">
        <f>TAB_!F804</f>
        <v>87.5</v>
      </c>
      <c r="H581" s="121">
        <f>TAB_!G804</f>
        <v>83.3</v>
      </c>
      <c r="I581" s="121">
        <f>TAB_!H804</f>
        <v>93.8</v>
      </c>
      <c r="J581" s="121">
        <f>TAB_!I804</f>
        <v>100</v>
      </c>
      <c r="K581" s="121">
        <f>TAB_!J804</f>
        <v>93.8</v>
      </c>
      <c r="L581" s="121">
        <f>TAB_!K804</f>
        <v>100</v>
      </c>
      <c r="M581" s="121">
        <f>TAB_!L804</f>
        <v>0</v>
      </c>
      <c r="N581" s="121">
        <f>TAB_!M804</f>
        <v>0</v>
      </c>
      <c r="O581" s="121">
        <f>TAB_!N804</f>
        <v>0</v>
      </c>
      <c r="P581" s="121">
        <f>TAB_!O804</f>
        <v>0</v>
      </c>
      <c r="Q581" s="121">
        <f>TAB_!P804</f>
        <v>0</v>
      </c>
      <c r="R581" s="121">
        <f>TAB_!Q804</f>
        <v>0</v>
      </c>
      <c r="S581" s="121">
        <f>TAB_!R804</f>
        <v>0</v>
      </c>
      <c r="T581" s="121">
        <f>TAB_!S804</f>
        <v>0</v>
      </c>
      <c r="U581" s="121">
        <f>TAB_!T804</f>
        <v>0</v>
      </c>
      <c r="V581" s="121">
        <f>TAB_!U804</f>
        <v>89.3</v>
      </c>
      <c r="W581" s="121">
        <f>TAB_!V804</f>
        <v>0</v>
      </c>
      <c r="X581" s="122">
        <f>TAB_!W804</f>
        <v>91</v>
      </c>
    </row>
    <row r="582" spans="2:24">
      <c r="B582" s="13"/>
    </row>
    <row r="583" spans="2:24">
      <c r="B583" s="13"/>
    </row>
    <row r="584" spans="2:24">
      <c r="B584" s="13" t="str">
        <f>TAB_!A807</f>
        <v>#Considera usted que los graduados de la Universidad evidencian ante la sociedad:</v>
      </c>
    </row>
    <row r="585" spans="2:24" ht="15.75" thickBot="1">
      <c r="B585" s="13" t="str">
        <f>TAB_!A808</f>
        <v>#El desarrollo de un pensamiento crítico</v>
      </c>
    </row>
    <row r="586" spans="2:24">
      <c r="B586" s="107" t="str">
        <f>TAB_!A815</f>
        <v>(1)Total Desacuerdo</v>
      </c>
      <c r="C586" s="106">
        <f>TAB_!B815</f>
        <v>0</v>
      </c>
      <c r="D586" s="105">
        <f>TAB_!C815</f>
        <v>0</v>
      </c>
      <c r="E586" s="105">
        <f>TAB_!D815</f>
        <v>0</v>
      </c>
      <c r="F586" s="105">
        <f>TAB_!E815</f>
        <v>0</v>
      </c>
      <c r="G586" s="105">
        <f>TAB_!F815</f>
        <v>0</v>
      </c>
      <c r="H586" s="105">
        <f>TAB_!G815</f>
        <v>0</v>
      </c>
      <c r="I586" s="105">
        <f>TAB_!H815</f>
        <v>0</v>
      </c>
      <c r="J586" s="105">
        <f>TAB_!I815</f>
        <v>0</v>
      </c>
      <c r="K586" s="105">
        <f>TAB_!J815</f>
        <v>0</v>
      </c>
      <c r="L586" s="105">
        <f>TAB_!K815</f>
        <v>0</v>
      </c>
      <c r="M586" s="105">
        <f>TAB_!L815</f>
        <v>0</v>
      </c>
      <c r="N586" s="105">
        <f>TAB_!M815</f>
        <v>0</v>
      </c>
      <c r="O586" s="105">
        <f>TAB_!N815</f>
        <v>0</v>
      </c>
      <c r="P586" s="105">
        <f>TAB_!O815</f>
        <v>0</v>
      </c>
      <c r="Q586" s="105">
        <f>TAB_!P815</f>
        <v>0</v>
      </c>
      <c r="R586" s="105">
        <f>TAB_!Q815</f>
        <v>0</v>
      </c>
      <c r="S586" s="105">
        <f>TAB_!R815</f>
        <v>0</v>
      </c>
      <c r="T586" s="105">
        <f>TAB_!S815</f>
        <v>0</v>
      </c>
      <c r="U586" s="105">
        <f>TAB_!T815</f>
        <v>0</v>
      </c>
      <c r="V586" s="105">
        <f>TAB_!U815</f>
        <v>0</v>
      </c>
      <c r="W586" s="105">
        <f>TAB_!V815</f>
        <v>0</v>
      </c>
      <c r="X586" s="113">
        <f>TAB_!W815</f>
        <v>0</v>
      </c>
    </row>
    <row r="587" spans="2:24">
      <c r="B587" s="103" t="str">
        <f>TAB_!A816</f>
        <v>(2)Desacuerdo</v>
      </c>
      <c r="C587" s="100">
        <f>TAB_!B816</f>
        <v>0</v>
      </c>
      <c r="D587" s="32">
        <f>TAB_!C816</f>
        <v>0</v>
      </c>
      <c r="E587" s="32">
        <f>TAB_!D816</f>
        <v>0</v>
      </c>
      <c r="F587" s="32">
        <f>TAB_!E816</f>
        <v>0</v>
      </c>
      <c r="G587" s="32">
        <f>TAB_!F816</f>
        <v>0</v>
      </c>
      <c r="H587" s="32">
        <f>TAB_!G816</f>
        <v>0</v>
      </c>
      <c r="I587" s="32">
        <f>TAB_!H816</f>
        <v>0</v>
      </c>
      <c r="J587" s="32">
        <f>TAB_!I816</f>
        <v>0</v>
      </c>
      <c r="K587" s="32">
        <f>TAB_!J816</f>
        <v>0</v>
      </c>
      <c r="L587" s="32">
        <f>TAB_!K816</f>
        <v>0</v>
      </c>
      <c r="M587" s="32">
        <f>TAB_!L816</f>
        <v>0</v>
      </c>
      <c r="N587" s="32">
        <f>TAB_!M816</f>
        <v>0</v>
      </c>
      <c r="O587" s="32">
        <f>TAB_!N816</f>
        <v>0</v>
      </c>
      <c r="P587" s="32">
        <f>TAB_!O816</f>
        <v>0</v>
      </c>
      <c r="Q587" s="32">
        <f>TAB_!P816</f>
        <v>0</v>
      </c>
      <c r="R587" s="32">
        <f>TAB_!Q816</f>
        <v>0</v>
      </c>
      <c r="S587" s="32">
        <f>TAB_!R816</f>
        <v>0</v>
      </c>
      <c r="T587" s="32">
        <f>TAB_!S816</f>
        <v>0</v>
      </c>
      <c r="U587" s="32">
        <f>TAB_!T816</f>
        <v>0</v>
      </c>
      <c r="V587" s="32">
        <f>TAB_!U816</f>
        <v>0</v>
      </c>
      <c r="W587" s="32">
        <f>TAB_!V816</f>
        <v>0</v>
      </c>
      <c r="X587" s="114">
        <f>TAB_!W816</f>
        <v>0</v>
      </c>
    </row>
    <row r="588" spans="2:24">
      <c r="B588" s="103" t="str">
        <f>TAB_!A817</f>
        <v>(3)Medianamente de acuerdo</v>
      </c>
      <c r="C588" s="100">
        <f>TAB_!B817</f>
        <v>0</v>
      </c>
      <c r="D588" s="32">
        <f>TAB_!C817</f>
        <v>0</v>
      </c>
      <c r="E588" s="32">
        <f>TAB_!D817</f>
        <v>22.22</v>
      </c>
      <c r="F588" s="32">
        <f>TAB_!E817</f>
        <v>0</v>
      </c>
      <c r="G588" s="32">
        <f>TAB_!F817</f>
        <v>0</v>
      </c>
      <c r="H588" s="32">
        <f>TAB_!G817</f>
        <v>0</v>
      </c>
      <c r="I588" s="32">
        <f>TAB_!H817</f>
        <v>0</v>
      </c>
      <c r="J588" s="32">
        <f>TAB_!I817</f>
        <v>0</v>
      </c>
      <c r="K588" s="32">
        <f>TAB_!J817</f>
        <v>0</v>
      </c>
      <c r="L588" s="32">
        <f>TAB_!K817</f>
        <v>0</v>
      </c>
      <c r="M588" s="32">
        <f>TAB_!L817</f>
        <v>0</v>
      </c>
      <c r="N588" s="32">
        <f>TAB_!M817</f>
        <v>0</v>
      </c>
      <c r="O588" s="32">
        <f>TAB_!N817</f>
        <v>0</v>
      </c>
      <c r="P588" s="32">
        <f>TAB_!O817</f>
        <v>0</v>
      </c>
      <c r="Q588" s="32">
        <f>TAB_!P817</f>
        <v>0</v>
      </c>
      <c r="R588" s="32">
        <f>TAB_!Q817</f>
        <v>0</v>
      </c>
      <c r="S588" s="32">
        <f>TAB_!R817</f>
        <v>0</v>
      </c>
      <c r="T588" s="32">
        <f>TAB_!S817</f>
        <v>0</v>
      </c>
      <c r="U588" s="32">
        <f>TAB_!T817</f>
        <v>0</v>
      </c>
      <c r="V588" s="32">
        <f>TAB_!U817</f>
        <v>14.29</v>
      </c>
      <c r="W588" s="32">
        <f>TAB_!V817</f>
        <v>0</v>
      </c>
      <c r="X588" s="114">
        <f>TAB_!W817</f>
        <v>6.25</v>
      </c>
    </row>
    <row r="589" spans="2:24">
      <c r="B589" s="103" t="str">
        <f>TAB_!A818</f>
        <v>(4)Acuerdo</v>
      </c>
      <c r="C589" s="100">
        <f>TAB_!B818</f>
        <v>0</v>
      </c>
      <c r="D589" s="32">
        <f>TAB_!C818</f>
        <v>50</v>
      </c>
      <c r="E589" s="32">
        <f>TAB_!D818</f>
        <v>33.33</v>
      </c>
      <c r="F589" s="32">
        <f>TAB_!E818</f>
        <v>60</v>
      </c>
      <c r="G589" s="32">
        <f>TAB_!F818</f>
        <v>25</v>
      </c>
      <c r="H589" s="32">
        <f>TAB_!G818</f>
        <v>66.67</v>
      </c>
      <c r="I589" s="32">
        <f>TAB_!H818</f>
        <v>25</v>
      </c>
      <c r="J589" s="32">
        <f>TAB_!I818</f>
        <v>0</v>
      </c>
      <c r="K589" s="32">
        <f>TAB_!J818</f>
        <v>25</v>
      </c>
      <c r="L589" s="32">
        <f>TAB_!K818</f>
        <v>0</v>
      </c>
      <c r="M589" s="32">
        <f>TAB_!L818</f>
        <v>0</v>
      </c>
      <c r="N589" s="32">
        <f>TAB_!M818</f>
        <v>0</v>
      </c>
      <c r="O589" s="32">
        <f>TAB_!N818</f>
        <v>0</v>
      </c>
      <c r="P589" s="32">
        <f>TAB_!O818</f>
        <v>0</v>
      </c>
      <c r="Q589" s="32">
        <f>TAB_!P818</f>
        <v>0</v>
      </c>
      <c r="R589" s="32">
        <f>TAB_!Q818</f>
        <v>0</v>
      </c>
      <c r="S589" s="32">
        <f>TAB_!R818</f>
        <v>0</v>
      </c>
      <c r="T589" s="32">
        <f>TAB_!S818</f>
        <v>0</v>
      </c>
      <c r="U589" s="32">
        <f>TAB_!T818</f>
        <v>0</v>
      </c>
      <c r="V589" s="32">
        <f>TAB_!U818</f>
        <v>57.14</v>
      </c>
      <c r="W589" s="32">
        <f>TAB_!V818</f>
        <v>0</v>
      </c>
      <c r="X589" s="114">
        <f>TAB_!W818</f>
        <v>37.5</v>
      </c>
    </row>
    <row r="590" spans="2:24">
      <c r="B590" s="103" t="str">
        <f>TAB_!A819</f>
        <v>(5)Total Acuerdo</v>
      </c>
      <c r="C590" s="100">
        <f>TAB_!B819</f>
        <v>0</v>
      </c>
      <c r="D590" s="32">
        <f>TAB_!C819</f>
        <v>33.33</v>
      </c>
      <c r="E590" s="32">
        <f>TAB_!D819</f>
        <v>44.44</v>
      </c>
      <c r="F590" s="32">
        <f>TAB_!E819</f>
        <v>40</v>
      </c>
      <c r="G590" s="32">
        <f>TAB_!F819</f>
        <v>75</v>
      </c>
      <c r="H590" s="32">
        <f>TAB_!G819</f>
        <v>33.33</v>
      </c>
      <c r="I590" s="32">
        <f>TAB_!H819</f>
        <v>75</v>
      </c>
      <c r="J590" s="32">
        <f>TAB_!I819</f>
        <v>100</v>
      </c>
      <c r="K590" s="32">
        <f>TAB_!J819</f>
        <v>75</v>
      </c>
      <c r="L590" s="32">
        <f>TAB_!K819</f>
        <v>100</v>
      </c>
      <c r="M590" s="32">
        <f>TAB_!L819</f>
        <v>0</v>
      </c>
      <c r="N590" s="32">
        <f>TAB_!M819</f>
        <v>0</v>
      </c>
      <c r="O590" s="32">
        <f>TAB_!N819</f>
        <v>0</v>
      </c>
      <c r="P590" s="32">
        <f>TAB_!O819</f>
        <v>0</v>
      </c>
      <c r="Q590" s="32">
        <f>TAB_!P819</f>
        <v>0</v>
      </c>
      <c r="R590" s="32">
        <f>TAB_!Q819</f>
        <v>0</v>
      </c>
      <c r="S590" s="32">
        <f>TAB_!R819</f>
        <v>0</v>
      </c>
      <c r="T590" s="32">
        <f>TAB_!S819</f>
        <v>0</v>
      </c>
      <c r="U590" s="32">
        <f>TAB_!T819</f>
        <v>0</v>
      </c>
      <c r="V590" s="32">
        <f>TAB_!U819</f>
        <v>28.57</v>
      </c>
      <c r="W590" s="32">
        <f>TAB_!V819</f>
        <v>0</v>
      </c>
      <c r="X590" s="114">
        <f>TAB_!W819</f>
        <v>54.17</v>
      </c>
    </row>
    <row r="591" spans="2:24">
      <c r="B591" s="103" t="str">
        <f>TAB_!A820</f>
        <v>NS/NA</v>
      </c>
      <c r="C591" s="100">
        <f>TAB_!B820</f>
        <v>0</v>
      </c>
      <c r="D591" s="32">
        <f>TAB_!C820</f>
        <v>16.670000000000002</v>
      </c>
      <c r="E591" s="32">
        <f>TAB_!D820</f>
        <v>0</v>
      </c>
      <c r="F591" s="32">
        <f>TAB_!E820</f>
        <v>0</v>
      </c>
      <c r="G591" s="32">
        <f>TAB_!F820</f>
        <v>0</v>
      </c>
      <c r="H591" s="32">
        <f>TAB_!G820</f>
        <v>0</v>
      </c>
      <c r="I591" s="32">
        <f>TAB_!H820</f>
        <v>0</v>
      </c>
      <c r="J591" s="32">
        <f>TAB_!I820</f>
        <v>0</v>
      </c>
      <c r="K591" s="32">
        <f>TAB_!J820</f>
        <v>0</v>
      </c>
      <c r="L591" s="32">
        <f>TAB_!K820</f>
        <v>0</v>
      </c>
      <c r="M591" s="32">
        <f>TAB_!L820</f>
        <v>0</v>
      </c>
      <c r="N591" s="32">
        <f>TAB_!M820</f>
        <v>0</v>
      </c>
      <c r="O591" s="32">
        <f>TAB_!N820</f>
        <v>0</v>
      </c>
      <c r="P591" s="32">
        <f>TAB_!O820</f>
        <v>0</v>
      </c>
      <c r="Q591" s="32">
        <f>TAB_!P820</f>
        <v>0</v>
      </c>
      <c r="R591" s="32">
        <f>TAB_!Q820</f>
        <v>0</v>
      </c>
      <c r="S591" s="32">
        <f>TAB_!R820</f>
        <v>0</v>
      </c>
      <c r="T591" s="32">
        <f>TAB_!S820</f>
        <v>0</v>
      </c>
      <c r="U591" s="32">
        <f>TAB_!T820</f>
        <v>0</v>
      </c>
      <c r="V591" s="32">
        <f>TAB_!U820</f>
        <v>0</v>
      </c>
      <c r="W591" s="32">
        <f>TAB_!V820</f>
        <v>0</v>
      </c>
      <c r="X591" s="114">
        <f>TAB_!W820</f>
        <v>2.08</v>
      </c>
    </row>
    <row r="592" spans="2:24">
      <c r="B592" s="103" t="str">
        <f>TAB_!A821</f>
        <v>Total</v>
      </c>
      <c r="C592" s="100">
        <f>TAB_!B821</f>
        <v>0</v>
      </c>
      <c r="D592" s="32">
        <f>TAB_!C821</f>
        <v>100</v>
      </c>
      <c r="E592" s="32">
        <f>TAB_!D821</f>
        <v>100</v>
      </c>
      <c r="F592" s="32">
        <f>TAB_!E821</f>
        <v>100</v>
      </c>
      <c r="G592" s="32">
        <f>TAB_!F821</f>
        <v>100</v>
      </c>
      <c r="H592" s="32">
        <f>TAB_!G821</f>
        <v>100</v>
      </c>
      <c r="I592" s="32">
        <f>TAB_!H821</f>
        <v>100</v>
      </c>
      <c r="J592" s="32">
        <f>TAB_!I821</f>
        <v>100</v>
      </c>
      <c r="K592" s="32">
        <f>TAB_!J821</f>
        <v>100</v>
      </c>
      <c r="L592" s="32">
        <f>TAB_!K821</f>
        <v>100</v>
      </c>
      <c r="M592" s="32">
        <f>TAB_!L821</f>
        <v>0</v>
      </c>
      <c r="N592" s="32">
        <f>TAB_!M821</f>
        <v>0</v>
      </c>
      <c r="O592" s="32">
        <f>TAB_!N821</f>
        <v>0</v>
      </c>
      <c r="P592" s="32">
        <f>TAB_!O821</f>
        <v>0</v>
      </c>
      <c r="Q592" s="32">
        <f>TAB_!P821</f>
        <v>0</v>
      </c>
      <c r="R592" s="32">
        <f>TAB_!Q821</f>
        <v>0</v>
      </c>
      <c r="S592" s="32">
        <f>TAB_!R821</f>
        <v>0</v>
      </c>
      <c r="T592" s="32">
        <f>TAB_!S821</f>
        <v>0</v>
      </c>
      <c r="U592" s="32">
        <f>TAB_!T821</f>
        <v>0</v>
      </c>
      <c r="V592" s="32">
        <f>TAB_!U821</f>
        <v>100</v>
      </c>
      <c r="W592" s="32">
        <f>TAB_!V821</f>
        <v>0</v>
      </c>
      <c r="X592" s="114">
        <f>TAB_!W821</f>
        <v>100</v>
      </c>
    </row>
    <row r="593" spans="2:24">
      <c r="B593" s="104" t="str">
        <f>TAB_!A822</f>
        <v>Numero de entrevistados</v>
      </c>
      <c r="C593" s="117">
        <f>TAB_!B822</f>
        <v>0</v>
      </c>
      <c r="D593" s="118">
        <f>TAB_!C822</f>
        <v>6</v>
      </c>
      <c r="E593" s="118">
        <f>TAB_!D822</f>
        <v>9</v>
      </c>
      <c r="F593" s="118">
        <f>TAB_!E822</f>
        <v>5</v>
      </c>
      <c r="G593" s="118">
        <f>TAB_!F822</f>
        <v>4</v>
      </c>
      <c r="H593" s="118">
        <f>TAB_!G822</f>
        <v>3</v>
      </c>
      <c r="I593" s="118">
        <f>TAB_!H822</f>
        <v>4</v>
      </c>
      <c r="J593" s="118">
        <f>TAB_!I822</f>
        <v>2</v>
      </c>
      <c r="K593" s="118">
        <f>TAB_!J822</f>
        <v>4</v>
      </c>
      <c r="L593" s="118">
        <f>TAB_!K822</f>
        <v>4</v>
      </c>
      <c r="M593" s="118">
        <f>TAB_!L822</f>
        <v>0</v>
      </c>
      <c r="N593" s="118">
        <f>TAB_!M822</f>
        <v>0</v>
      </c>
      <c r="O593" s="118">
        <f>TAB_!N822</f>
        <v>0</v>
      </c>
      <c r="P593" s="118">
        <f>TAB_!O822</f>
        <v>0</v>
      </c>
      <c r="Q593" s="118">
        <f>TAB_!P822</f>
        <v>0</v>
      </c>
      <c r="R593" s="118">
        <f>TAB_!Q822</f>
        <v>0</v>
      </c>
      <c r="S593" s="118">
        <f>TAB_!R822</f>
        <v>0</v>
      </c>
      <c r="T593" s="118">
        <f>TAB_!S822</f>
        <v>0</v>
      </c>
      <c r="U593" s="118">
        <f>TAB_!T822</f>
        <v>0</v>
      </c>
      <c r="V593" s="118">
        <f>TAB_!U822</f>
        <v>7</v>
      </c>
      <c r="W593" s="118">
        <f>TAB_!V822</f>
        <v>0</v>
      </c>
      <c r="X593" s="119">
        <f>TAB_!W822</f>
        <v>48</v>
      </c>
    </row>
    <row r="594" spans="2:24">
      <c r="B594" s="108" t="str">
        <f>TAB_!A823</f>
        <v>TOP TWO BOX</v>
      </c>
      <c r="C594" s="101">
        <f>TAB_!B823</f>
        <v>0</v>
      </c>
      <c r="D594" s="30">
        <f>TAB_!C823</f>
        <v>83.33</v>
      </c>
      <c r="E594" s="30">
        <f>TAB_!D823</f>
        <v>77.78</v>
      </c>
      <c r="F594" s="30">
        <f>TAB_!E823</f>
        <v>100</v>
      </c>
      <c r="G594" s="30">
        <f>TAB_!F823</f>
        <v>100</v>
      </c>
      <c r="H594" s="30">
        <f>TAB_!G823</f>
        <v>100</v>
      </c>
      <c r="I594" s="30">
        <f>TAB_!H823</f>
        <v>100</v>
      </c>
      <c r="J594" s="30">
        <f>TAB_!I823</f>
        <v>100</v>
      </c>
      <c r="K594" s="30">
        <f>TAB_!J823</f>
        <v>100</v>
      </c>
      <c r="L594" s="30">
        <f>TAB_!K823</f>
        <v>100</v>
      </c>
      <c r="M594" s="30">
        <f>TAB_!L823</f>
        <v>0</v>
      </c>
      <c r="N594" s="30">
        <f>TAB_!M823</f>
        <v>0</v>
      </c>
      <c r="O594" s="30">
        <f>TAB_!N823</f>
        <v>0</v>
      </c>
      <c r="P594" s="30">
        <f>TAB_!O823</f>
        <v>0</v>
      </c>
      <c r="Q594" s="30">
        <f>TAB_!P823</f>
        <v>0</v>
      </c>
      <c r="R594" s="30">
        <f>TAB_!Q823</f>
        <v>0</v>
      </c>
      <c r="S594" s="30">
        <f>TAB_!R823</f>
        <v>0</v>
      </c>
      <c r="T594" s="30">
        <f>TAB_!S823</f>
        <v>0</v>
      </c>
      <c r="U594" s="30">
        <f>TAB_!T823</f>
        <v>0</v>
      </c>
      <c r="V594" s="30">
        <f>TAB_!U823</f>
        <v>85.71</v>
      </c>
      <c r="W594" s="30">
        <f>TAB_!V823</f>
        <v>0</v>
      </c>
      <c r="X594" s="115">
        <f>TAB_!W823</f>
        <v>91.67</v>
      </c>
    </row>
    <row r="595" spans="2:24">
      <c r="B595" s="103" t="str">
        <f>TAB_!A824</f>
        <v>BOTTOM TWO BOX</v>
      </c>
      <c r="C595" s="100">
        <f>TAB_!B824</f>
        <v>0</v>
      </c>
      <c r="D595" s="32">
        <f>TAB_!C824</f>
        <v>0</v>
      </c>
      <c r="E595" s="32">
        <f>TAB_!D824</f>
        <v>0</v>
      </c>
      <c r="F595" s="32">
        <f>TAB_!E824</f>
        <v>0</v>
      </c>
      <c r="G595" s="32">
        <f>TAB_!F824</f>
        <v>0</v>
      </c>
      <c r="H595" s="32">
        <f>TAB_!G824</f>
        <v>0</v>
      </c>
      <c r="I595" s="32">
        <f>TAB_!H824</f>
        <v>0</v>
      </c>
      <c r="J595" s="32">
        <f>TAB_!I824</f>
        <v>0</v>
      </c>
      <c r="K595" s="32">
        <f>TAB_!J824</f>
        <v>0</v>
      </c>
      <c r="L595" s="32">
        <f>TAB_!K824</f>
        <v>0</v>
      </c>
      <c r="M595" s="32">
        <f>TAB_!L824</f>
        <v>0</v>
      </c>
      <c r="N595" s="32">
        <f>TAB_!M824</f>
        <v>0</v>
      </c>
      <c r="O595" s="32">
        <f>TAB_!N824</f>
        <v>0</v>
      </c>
      <c r="P595" s="32">
        <f>TAB_!O824</f>
        <v>0</v>
      </c>
      <c r="Q595" s="32">
        <f>TAB_!P824</f>
        <v>0</v>
      </c>
      <c r="R595" s="32">
        <f>TAB_!Q824</f>
        <v>0</v>
      </c>
      <c r="S595" s="32">
        <f>TAB_!R824</f>
        <v>0</v>
      </c>
      <c r="T595" s="32">
        <f>TAB_!S824</f>
        <v>0</v>
      </c>
      <c r="U595" s="32">
        <f>TAB_!T824</f>
        <v>0</v>
      </c>
      <c r="V595" s="32">
        <f>TAB_!U824</f>
        <v>0</v>
      </c>
      <c r="W595" s="32">
        <f>TAB_!V824</f>
        <v>0</v>
      </c>
      <c r="X595" s="114">
        <f>TAB_!W824</f>
        <v>0</v>
      </c>
    </row>
    <row r="596" spans="2:24">
      <c r="B596" s="108" t="str">
        <f>TAB_!A825</f>
        <v>Media Escala de 1 a 5</v>
      </c>
      <c r="C596" s="102">
        <f>TAB_!B825</f>
        <v>0</v>
      </c>
      <c r="D596" s="31">
        <f>TAB_!C825</f>
        <v>4.4000000000000004</v>
      </c>
      <c r="E596" s="31">
        <f>TAB_!D825</f>
        <v>4.2</v>
      </c>
      <c r="F596" s="31">
        <f>TAB_!E825</f>
        <v>4.4000000000000004</v>
      </c>
      <c r="G596" s="31">
        <f>TAB_!F825</f>
        <v>4.8</v>
      </c>
      <c r="H596" s="31">
        <f>TAB_!G825</f>
        <v>4.3</v>
      </c>
      <c r="I596" s="31">
        <f>TAB_!H825</f>
        <v>4.8</v>
      </c>
      <c r="J596" s="31">
        <f>TAB_!I825</f>
        <v>5</v>
      </c>
      <c r="K596" s="31">
        <f>TAB_!J825</f>
        <v>4.8</v>
      </c>
      <c r="L596" s="31">
        <f>TAB_!K825</f>
        <v>5</v>
      </c>
      <c r="M596" s="31">
        <f>TAB_!L825</f>
        <v>0</v>
      </c>
      <c r="N596" s="31">
        <f>TAB_!M825</f>
        <v>0</v>
      </c>
      <c r="O596" s="31">
        <f>TAB_!N825</f>
        <v>0</v>
      </c>
      <c r="P596" s="31">
        <f>TAB_!O825</f>
        <v>0</v>
      </c>
      <c r="Q596" s="31">
        <f>TAB_!P825</f>
        <v>0</v>
      </c>
      <c r="R596" s="31">
        <f>TAB_!Q825</f>
        <v>0</v>
      </c>
      <c r="S596" s="31">
        <f>TAB_!R825</f>
        <v>0</v>
      </c>
      <c r="T596" s="31">
        <f>TAB_!S825</f>
        <v>0</v>
      </c>
      <c r="U596" s="31">
        <f>TAB_!T825</f>
        <v>0</v>
      </c>
      <c r="V596" s="31">
        <f>TAB_!U825</f>
        <v>4.0999999999999996</v>
      </c>
      <c r="W596" s="31">
        <f>TAB_!V825</f>
        <v>0</v>
      </c>
      <c r="X596" s="116">
        <f>TAB_!W825</f>
        <v>4.5</v>
      </c>
    </row>
    <row r="597" spans="2:24" ht="15.75" thickBot="1">
      <c r="B597" s="109" t="str">
        <f>TAB_!A826</f>
        <v>Índice Escala de 1 a 100</v>
      </c>
      <c r="C597" s="120">
        <f>TAB_!B826</f>
        <v>0</v>
      </c>
      <c r="D597" s="121">
        <f>TAB_!C826</f>
        <v>85</v>
      </c>
      <c r="E597" s="121">
        <f>TAB_!D826</f>
        <v>80.599999999999994</v>
      </c>
      <c r="F597" s="121">
        <f>TAB_!E826</f>
        <v>85</v>
      </c>
      <c r="G597" s="121">
        <f>TAB_!F826</f>
        <v>93.8</v>
      </c>
      <c r="H597" s="121">
        <f>TAB_!G826</f>
        <v>83.3</v>
      </c>
      <c r="I597" s="121">
        <f>TAB_!H826</f>
        <v>93.8</v>
      </c>
      <c r="J597" s="121">
        <f>TAB_!I826</f>
        <v>100</v>
      </c>
      <c r="K597" s="121">
        <f>TAB_!J826</f>
        <v>93.8</v>
      </c>
      <c r="L597" s="121">
        <f>TAB_!K826</f>
        <v>100</v>
      </c>
      <c r="M597" s="121">
        <f>TAB_!L826</f>
        <v>0</v>
      </c>
      <c r="N597" s="121">
        <f>TAB_!M826</f>
        <v>0</v>
      </c>
      <c r="O597" s="121">
        <f>TAB_!N826</f>
        <v>0</v>
      </c>
      <c r="P597" s="121">
        <f>TAB_!O826</f>
        <v>0</v>
      </c>
      <c r="Q597" s="121">
        <f>TAB_!P826</f>
        <v>0</v>
      </c>
      <c r="R597" s="121">
        <f>TAB_!Q826</f>
        <v>0</v>
      </c>
      <c r="S597" s="121">
        <f>TAB_!R826</f>
        <v>0</v>
      </c>
      <c r="T597" s="121">
        <f>TAB_!S826</f>
        <v>0</v>
      </c>
      <c r="U597" s="121">
        <f>TAB_!T826</f>
        <v>0</v>
      </c>
      <c r="V597" s="121">
        <f>TAB_!U826</f>
        <v>78.599999999999994</v>
      </c>
      <c r="W597" s="121">
        <f>TAB_!V826</f>
        <v>0</v>
      </c>
      <c r="X597" s="122">
        <f>TAB_!W826</f>
        <v>87.2</v>
      </c>
    </row>
    <row r="598" spans="2:24">
      <c r="B598" s="13"/>
    </row>
    <row r="599" spans="2:24">
      <c r="B599" s="13"/>
    </row>
    <row r="600" spans="2:24" ht="15.75" thickBot="1">
      <c r="B600" s="13" t="str">
        <f>TAB_!A829</f>
        <v>#Considera usted que las estrategias y programas institucionales propician:   la formación integral de los estudiantes</v>
      </c>
    </row>
    <row r="601" spans="2:24">
      <c r="B601" s="107" t="str">
        <f>TAB_!A836</f>
        <v>(1)Total Desacuerdo</v>
      </c>
      <c r="C601" s="106">
        <f>TAB_!B836</f>
        <v>0</v>
      </c>
      <c r="D601" s="105">
        <f>TAB_!C836</f>
        <v>0</v>
      </c>
      <c r="E601" s="105">
        <f>TAB_!D836</f>
        <v>0</v>
      </c>
      <c r="F601" s="105">
        <f>TAB_!E836</f>
        <v>0</v>
      </c>
      <c r="G601" s="105">
        <f>TAB_!F836</f>
        <v>0</v>
      </c>
      <c r="H601" s="105">
        <f>TAB_!G836</f>
        <v>0</v>
      </c>
      <c r="I601" s="105">
        <f>TAB_!H836</f>
        <v>0</v>
      </c>
      <c r="J601" s="105">
        <f>TAB_!I836</f>
        <v>0</v>
      </c>
      <c r="K601" s="105">
        <f>TAB_!J836</f>
        <v>0</v>
      </c>
      <c r="L601" s="105">
        <f>TAB_!K836</f>
        <v>0</v>
      </c>
      <c r="M601" s="105">
        <f>TAB_!L836</f>
        <v>0</v>
      </c>
      <c r="N601" s="105">
        <f>TAB_!M836</f>
        <v>0</v>
      </c>
      <c r="O601" s="105">
        <f>TAB_!N836</f>
        <v>0</v>
      </c>
      <c r="P601" s="105">
        <f>TAB_!O836</f>
        <v>0</v>
      </c>
      <c r="Q601" s="105">
        <f>TAB_!P836</f>
        <v>0</v>
      </c>
      <c r="R601" s="105">
        <f>TAB_!Q836</f>
        <v>0</v>
      </c>
      <c r="S601" s="105">
        <f>TAB_!R836</f>
        <v>0</v>
      </c>
      <c r="T601" s="105">
        <f>TAB_!S836</f>
        <v>0</v>
      </c>
      <c r="U601" s="105">
        <f>TAB_!T836</f>
        <v>0</v>
      </c>
      <c r="V601" s="105">
        <f>TAB_!U836</f>
        <v>0</v>
      </c>
      <c r="W601" s="105">
        <f>TAB_!V836</f>
        <v>0</v>
      </c>
      <c r="X601" s="113">
        <f>TAB_!W836</f>
        <v>0</v>
      </c>
    </row>
    <row r="602" spans="2:24">
      <c r="B602" s="103" t="str">
        <f>TAB_!A837</f>
        <v>(2)Desacuerdo</v>
      </c>
      <c r="C602" s="100">
        <f>TAB_!B837</f>
        <v>1.59</v>
      </c>
      <c r="D602" s="32">
        <f>TAB_!C837</f>
        <v>0</v>
      </c>
      <c r="E602" s="32">
        <f>TAB_!D837</f>
        <v>11.11</v>
      </c>
      <c r="F602" s="32">
        <f>TAB_!E837</f>
        <v>0</v>
      </c>
      <c r="G602" s="32">
        <f>TAB_!F837</f>
        <v>0</v>
      </c>
      <c r="H602" s="32">
        <f>TAB_!G837</f>
        <v>0</v>
      </c>
      <c r="I602" s="32">
        <f>TAB_!H837</f>
        <v>0</v>
      </c>
      <c r="J602" s="32">
        <f>TAB_!I837</f>
        <v>0</v>
      </c>
      <c r="K602" s="32">
        <f>TAB_!J837</f>
        <v>0</v>
      </c>
      <c r="L602" s="32">
        <f>TAB_!K837</f>
        <v>0</v>
      </c>
      <c r="M602" s="32">
        <f>TAB_!L837</f>
        <v>0</v>
      </c>
      <c r="N602" s="32">
        <f>TAB_!M837</f>
        <v>0</v>
      </c>
      <c r="O602" s="32">
        <f>TAB_!N837</f>
        <v>0</v>
      </c>
      <c r="P602" s="32">
        <f>TAB_!O837</f>
        <v>0</v>
      </c>
      <c r="Q602" s="32">
        <f>TAB_!P837</f>
        <v>0</v>
      </c>
      <c r="R602" s="32">
        <f>TAB_!Q837</f>
        <v>0</v>
      </c>
      <c r="S602" s="32">
        <f>TAB_!R837</f>
        <v>0</v>
      </c>
      <c r="T602" s="32">
        <f>TAB_!S837</f>
        <v>0</v>
      </c>
      <c r="U602" s="32">
        <f>TAB_!T837</f>
        <v>0</v>
      </c>
      <c r="V602" s="32">
        <f>TAB_!U837</f>
        <v>0</v>
      </c>
      <c r="W602" s="32">
        <f>TAB_!V837</f>
        <v>0</v>
      </c>
      <c r="X602" s="114">
        <f>TAB_!W837</f>
        <v>1.1100000000000001</v>
      </c>
    </row>
    <row r="603" spans="2:24">
      <c r="B603" s="103" t="str">
        <f>TAB_!A838</f>
        <v>(3)Medianamente de acuerdo</v>
      </c>
      <c r="C603" s="100">
        <f>TAB_!B838</f>
        <v>4.76</v>
      </c>
      <c r="D603" s="32">
        <f>TAB_!C838</f>
        <v>0</v>
      </c>
      <c r="E603" s="32">
        <f>TAB_!D838</f>
        <v>0</v>
      </c>
      <c r="F603" s="32">
        <f>TAB_!E838</f>
        <v>0</v>
      </c>
      <c r="G603" s="32">
        <f>TAB_!F838</f>
        <v>0</v>
      </c>
      <c r="H603" s="32">
        <f>TAB_!G838</f>
        <v>0</v>
      </c>
      <c r="I603" s="32">
        <f>TAB_!H838</f>
        <v>0</v>
      </c>
      <c r="J603" s="32">
        <f>TAB_!I838</f>
        <v>0</v>
      </c>
      <c r="K603" s="32">
        <f>TAB_!J838</f>
        <v>0</v>
      </c>
      <c r="L603" s="32">
        <f>TAB_!K838</f>
        <v>0</v>
      </c>
      <c r="M603" s="32">
        <f>TAB_!L838</f>
        <v>0</v>
      </c>
      <c r="N603" s="32">
        <f>TAB_!M838</f>
        <v>0</v>
      </c>
      <c r="O603" s="32">
        <f>TAB_!N838</f>
        <v>25</v>
      </c>
      <c r="P603" s="32">
        <f>TAB_!O838</f>
        <v>0</v>
      </c>
      <c r="Q603" s="32">
        <f>TAB_!P838</f>
        <v>0</v>
      </c>
      <c r="R603" s="32">
        <f>TAB_!Q838</f>
        <v>33.33</v>
      </c>
      <c r="S603" s="32">
        <f>TAB_!R838</f>
        <v>0</v>
      </c>
      <c r="T603" s="32">
        <f>TAB_!S838</f>
        <v>0</v>
      </c>
      <c r="U603" s="32">
        <f>TAB_!T838</f>
        <v>0</v>
      </c>
      <c r="V603" s="32">
        <f>TAB_!U838</f>
        <v>0</v>
      </c>
      <c r="W603" s="32">
        <f>TAB_!V838</f>
        <v>0</v>
      </c>
      <c r="X603" s="114">
        <f>TAB_!W838</f>
        <v>3.69</v>
      </c>
    </row>
    <row r="604" spans="2:24">
      <c r="B604" s="103" t="str">
        <f>TAB_!A839</f>
        <v>(4)Acuerdo</v>
      </c>
      <c r="C604" s="100">
        <f>TAB_!B839</f>
        <v>46.03</v>
      </c>
      <c r="D604" s="32">
        <f>TAB_!C839</f>
        <v>33.33</v>
      </c>
      <c r="E604" s="32">
        <f>TAB_!D839</f>
        <v>44.44</v>
      </c>
      <c r="F604" s="32">
        <f>TAB_!E839</f>
        <v>60</v>
      </c>
      <c r="G604" s="32">
        <f>TAB_!F839</f>
        <v>25</v>
      </c>
      <c r="H604" s="32">
        <f>TAB_!G839</f>
        <v>66.67</v>
      </c>
      <c r="I604" s="32">
        <f>TAB_!H839</f>
        <v>25</v>
      </c>
      <c r="J604" s="32">
        <f>TAB_!I839</f>
        <v>50</v>
      </c>
      <c r="K604" s="32">
        <f>TAB_!J839</f>
        <v>50</v>
      </c>
      <c r="L604" s="32">
        <f>TAB_!K839</f>
        <v>50</v>
      </c>
      <c r="M604" s="32">
        <f>TAB_!L839</f>
        <v>37.5</v>
      </c>
      <c r="N604" s="32">
        <f>TAB_!M839</f>
        <v>33.33</v>
      </c>
      <c r="O604" s="32">
        <f>TAB_!N839</f>
        <v>41.67</v>
      </c>
      <c r="P604" s="32">
        <f>TAB_!O839</f>
        <v>30.77</v>
      </c>
      <c r="Q604" s="32">
        <f>TAB_!P839</f>
        <v>0</v>
      </c>
      <c r="R604" s="32">
        <f>TAB_!Q839</f>
        <v>33.33</v>
      </c>
      <c r="S604" s="32">
        <f>TAB_!R839</f>
        <v>22.22</v>
      </c>
      <c r="T604" s="32">
        <f>TAB_!S839</f>
        <v>16.670000000000002</v>
      </c>
      <c r="U604" s="32">
        <f>TAB_!T839</f>
        <v>33.33</v>
      </c>
      <c r="V604" s="32">
        <f>TAB_!U839</f>
        <v>42.86</v>
      </c>
      <c r="W604" s="32">
        <f>TAB_!V839</f>
        <v>33.33</v>
      </c>
      <c r="X604" s="114">
        <f>TAB_!W839</f>
        <v>40.22</v>
      </c>
    </row>
    <row r="605" spans="2:24">
      <c r="B605" s="103" t="str">
        <f>TAB_!A840</f>
        <v>(5)Total Acuerdo</v>
      </c>
      <c r="C605" s="100">
        <f>TAB_!B840</f>
        <v>47.62</v>
      </c>
      <c r="D605" s="32">
        <f>TAB_!C840</f>
        <v>66.67</v>
      </c>
      <c r="E605" s="32">
        <f>TAB_!D840</f>
        <v>44.44</v>
      </c>
      <c r="F605" s="32">
        <f>TAB_!E840</f>
        <v>40</v>
      </c>
      <c r="G605" s="32">
        <f>TAB_!F840</f>
        <v>75</v>
      </c>
      <c r="H605" s="32">
        <f>TAB_!G840</f>
        <v>33.33</v>
      </c>
      <c r="I605" s="32">
        <f>TAB_!H840</f>
        <v>75</v>
      </c>
      <c r="J605" s="32">
        <f>TAB_!I840</f>
        <v>50</v>
      </c>
      <c r="K605" s="32">
        <f>TAB_!J840</f>
        <v>50</v>
      </c>
      <c r="L605" s="32">
        <f>TAB_!K840</f>
        <v>50</v>
      </c>
      <c r="M605" s="32">
        <f>TAB_!L840</f>
        <v>62.5</v>
      </c>
      <c r="N605" s="32">
        <f>TAB_!M840</f>
        <v>66.67</v>
      </c>
      <c r="O605" s="32">
        <f>TAB_!N840</f>
        <v>33.33</v>
      </c>
      <c r="P605" s="32">
        <f>TAB_!O840</f>
        <v>69.23</v>
      </c>
      <c r="Q605" s="32">
        <f>TAB_!P840</f>
        <v>100</v>
      </c>
      <c r="R605" s="32">
        <f>TAB_!Q840</f>
        <v>33.33</v>
      </c>
      <c r="S605" s="32">
        <f>TAB_!R840</f>
        <v>77.78</v>
      </c>
      <c r="T605" s="32">
        <f>TAB_!S840</f>
        <v>83.33</v>
      </c>
      <c r="U605" s="32">
        <f>TAB_!T840</f>
        <v>66.67</v>
      </c>
      <c r="V605" s="32">
        <f>TAB_!U840</f>
        <v>57.14</v>
      </c>
      <c r="W605" s="32">
        <f>TAB_!V840</f>
        <v>62.5</v>
      </c>
      <c r="X605" s="114">
        <f>TAB_!W840</f>
        <v>54.61</v>
      </c>
    </row>
    <row r="606" spans="2:24">
      <c r="B606" s="103" t="str">
        <f>TAB_!A841</f>
        <v>NS/NA</v>
      </c>
      <c r="C606" s="100">
        <f>TAB_!B841</f>
        <v>0</v>
      </c>
      <c r="D606" s="32">
        <f>TAB_!C841</f>
        <v>0</v>
      </c>
      <c r="E606" s="32">
        <f>TAB_!D841</f>
        <v>0</v>
      </c>
      <c r="F606" s="32">
        <f>TAB_!E841</f>
        <v>0</v>
      </c>
      <c r="G606" s="32">
        <f>TAB_!F841</f>
        <v>0</v>
      </c>
      <c r="H606" s="32">
        <f>TAB_!G841</f>
        <v>0</v>
      </c>
      <c r="I606" s="32">
        <f>TAB_!H841</f>
        <v>0</v>
      </c>
      <c r="J606" s="32">
        <f>TAB_!I841</f>
        <v>0</v>
      </c>
      <c r="K606" s="32">
        <f>TAB_!J841</f>
        <v>0</v>
      </c>
      <c r="L606" s="32">
        <f>TAB_!K841</f>
        <v>0</v>
      </c>
      <c r="M606" s="32">
        <f>TAB_!L841</f>
        <v>0</v>
      </c>
      <c r="N606" s="32">
        <f>TAB_!M841</f>
        <v>0</v>
      </c>
      <c r="O606" s="32">
        <f>TAB_!N841</f>
        <v>0</v>
      </c>
      <c r="P606" s="32">
        <f>TAB_!O841</f>
        <v>0</v>
      </c>
      <c r="Q606" s="32">
        <f>TAB_!P841</f>
        <v>0</v>
      </c>
      <c r="R606" s="32">
        <f>TAB_!Q841</f>
        <v>0</v>
      </c>
      <c r="S606" s="32">
        <f>TAB_!R841</f>
        <v>0</v>
      </c>
      <c r="T606" s="32">
        <f>TAB_!S841</f>
        <v>0</v>
      </c>
      <c r="U606" s="32">
        <f>TAB_!T841</f>
        <v>0</v>
      </c>
      <c r="V606" s="32">
        <f>TAB_!U841</f>
        <v>0</v>
      </c>
      <c r="W606" s="32">
        <f>TAB_!V841</f>
        <v>4.17</v>
      </c>
      <c r="X606" s="114">
        <f>TAB_!W841</f>
        <v>0.37</v>
      </c>
    </row>
    <row r="607" spans="2:24">
      <c r="B607" s="103" t="str">
        <f>TAB_!A842</f>
        <v>Total</v>
      </c>
      <c r="C607" s="100">
        <f>TAB_!B842</f>
        <v>100</v>
      </c>
      <c r="D607" s="32">
        <f>TAB_!C842</f>
        <v>100</v>
      </c>
      <c r="E607" s="32">
        <f>TAB_!D842</f>
        <v>100</v>
      </c>
      <c r="F607" s="32">
        <f>TAB_!E842</f>
        <v>100</v>
      </c>
      <c r="G607" s="32">
        <f>TAB_!F842</f>
        <v>100</v>
      </c>
      <c r="H607" s="32">
        <f>TAB_!G842</f>
        <v>100</v>
      </c>
      <c r="I607" s="32">
        <f>TAB_!H842</f>
        <v>100</v>
      </c>
      <c r="J607" s="32">
        <f>TAB_!I842</f>
        <v>100</v>
      </c>
      <c r="K607" s="32">
        <f>TAB_!J842</f>
        <v>100</v>
      </c>
      <c r="L607" s="32">
        <f>TAB_!K842</f>
        <v>100</v>
      </c>
      <c r="M607" s="32">
        <f>TAB_!L842</f>
        <v>100</v>
      </c>
      <c r="N607" s="32">
        <f>TAB_!M842</f>
        <v>100</v>
      </c>
      <c r="O607" s="32">
        <f>TAB_!N842</f>
        <v>100</v>
      </c>
      <c r="P607" s="32">
        <f>TAB_!O842</f>
        <v>100</v>
      </c>
      <c r="Q607" s="32">
        <f>TAB_!P842</f>
        <v>100</v>
      </c>
      <c r="R607" s="32">
        <f>TAB_!Q842</f>
        <v>100</v>
      </c>
      <c r="S607" s="32">
        <f>TAB_!R842</f>
        <v>100</v>
      </c>
      <c r="T607" s="32">
        <f>TAB_!S842</f>
        <v>100</v>
      </c>
      <c r="U607" s="32">
        <f>TAB_!T842</f>
        <v>100</v>
      </c>
      <c r="V607" s="32">
        <f>TAB_!U842</f>
        <v>100</v>
      </c>
      <c r="W607" s="32">
        <f>TAB_!V842</f>
        <v>100</v>
      </c>
      <c r="X607" s="114">
        <f>TAB_!W842</f>
        <v>100</v>
      </c>
    </row>
    <row r="608" spans="2:24">
      <c r="B608" s="104" t="str">
        <f>TAB_!A843</f>
        <v>Numero de entrevistados</v>
      </c>
      <c r="C608" s="117">
        <f>TAB_!B843</f>
        <v>126</v>
      </c>
      <c r="D608" s="118">
        <f>TAB_!C843</f>
        <v>6</v>
      </c>
      <c r="E608" s="118">
        <f>TAB_!D843</f>
        <v>9</v>
      </c>
      <c r="F608" s="118">
        <f>TAB_!E843</f>
        <v>5</v>
      </c>
      <c r="G608" s="118">
        <f>TAB_!F843</f>
        <v>4</v>
      </c>
      <c r="H608" s="118">
        <f>TAB_!G843</f>
        <v>3</v>
      </c>
      <c r="I608" s="118">
        <f>TAB_!H843</f>
        <v>4</v>
      </c>
      <c r="J608" s="118">
        <f>TAB_!I843</f>
        <v>2</v>
      </c>
      <c r="K608" s="118">
        <f>TAB_!J843</f>
        <v>4</v>
      </c>
      <c r="L608" s="118">
        <f>TAB_!K843</f>
        <v>4</v>
      </c>
      <c r="M608" s="118">
        <f>TAB_!L843</f>
        <v>8</v>
      </c>
      <c r="N608" s="118">
        <f>TAB_!M843</f>
        <v>9</v>
      </c>
      <c r="O608" s="118">
        <f>TAB_!N843</f>
        <v>12</v>
      </c>
      <c r="P608" s="118">
        <f>TAB_!O843</f>
        <v>13</v>
      </c>
      <c r="Q608" s="118">
        <f>TAB_!P843</f>
        <v>4</v>
      </c>
      <c r="R608" s="118">
        <f>TAB_!Q843</f>
        <v>3</v>
      </c>
      <c r="S608" s="118">
        <f>TAB_!R843</f>
        <v>9</v>
      </c>
      <c r="T608" s="118">
        <f>TAB_!S843</f>
        <v>6</v>
      </c>
      <c r="U608" s="118">
        <f>TAB_!T843</f>
        <v>9</v>
      </c>
      <c r="V608" s="118">
        <f>TAB_!U843</f>
        <v>7</v>
      </c>
      <c r="W608" s="118">
        <f>TAB_!V843</f>
        <v>24</v>
      </c>
      <c r="X608" s="119">
        <f>TAB_!W843</f>
        <v>271</v>
      </c>
    </row>
    <row r="609" spans="2:24">
      <c r="B609" s="108" t="str">
        <f>TAB_!A844</f>
        <v>TOP TWO BOX</v>
      </c>
      <c r="C609" s="101">
        <f>TAB_!B844</f>
        <v>93.65</v>
      </c>
      <c r="D609" s="30">
        <f>TAB_!C844</f>
        <v>100</v>
      </c>
      <c r="E609" s="30">
        <f>TAB_!D844</f>
        <v>88.89</v>
      </c>
      <c r="F609" s="30">
        <f>TAB_!E844</f>
        <v>100</v>
      </c>
      <c r="G609" s="30">
        <f>TAB_!F844</f>
        <v>100</v>
      </c>
      <c r="H609" s="30">
        <f>TAB_!G844</f>
        <v>100</v>
      </c>
      <c r="I609" s="30">
        <f>TAB_!H844</f>
        <v>100</v>
      </c>
      <c r="J609" s="30">
        <f>TAB_!I844</f>
        <v>100</v>
      </c>
      <c r="K609" s="30">
        <f>TAB_!J844</f>
        <v>100</v>
      </c>
      <c r="L609" s="30">
        <f>TAB_!K844</f>
        <v>100</v>
      </c>
      <c r="M609" s="30">
        <f>TAB_!L844</f>
        <v>100</v>
      </c>
      <c r="N609" s="30">
        <f>TAB_!M844</f>
        <v>100</v>
      </c>
      <c r="O609" s="30">
        <f>TAB_!N844</f>
        <v>75</v>
      </c>
      <c r="P609" s="30">
        <f>TAB_!O844</f>
        <v>100</v>
      </c>
      <c r="Q609" s="30">
        <f>TAB_!P844</f>
        <v>100</v>
      </c>
      <c r="R609" s="30">
        <f>TAB_!Q844</f>
        <v>66.67</v>
      </c>
      <c r="S609" s="30">
        <f>TAB_!R844</f>
        <v>100</v>
      </c>
      <c r="T609" s="30">
        <f>TAB_!S844</f>
        <v>100</v>
      </c>
      <c r="U609" s="30">
        <f>TAB_!T844</f>
        <v>100</v>
      </c>
      <c r="V609" s="30">
        <f>TAB_!U844</f>
        <v>100</v>
      </c>
      <c r="W609" s="30">
        <f>TAB_!V844</f>
        <v>95.83</v>
      </c>
      <c r="X609" s="115">
        <f>TAB_!W844</f>
        <v>94.83</v>
      </c>
    </row>
    <row r="610" spans="2:24">
      <c r="B610" s="103" t="str">
        <f>TAB_!A845</f>
        <v>BOTTOM TWO BOX</v>
      </c>
      <c r="C610" s="100">
        <f>TAB_!B845</f>
        <v>1.59</v>
      </c>
      <c r="D610" s="32">
        <f>TAB_!C845</f>
        <v>0</v>
      </c>
      <c r="E610" s="32">
        <f>TAB_!D845</f>
        <v>11.11</v>
      </c>
      <c r="F610" s="32">
        <f>TAB_!E845</f>
        <v>0</v>
      </c>
      <c r="G610" s="32">
        <f>TAB_!F845</f>
        <v>0</v>
      </c>
      <c r="H610" s="32">
        <f>TAB_!G845</f>
        <v>0</v>
      </c>
      <c r="I610" s="32">
        <f>TAB_!H845</f>
        <v>0</v>
      </c>
      <c r="J610" s="32">
        <f>TAB_!I845</f>
        <v>0</v>
      </c>
      <c r="K610" s="32">
        <f>TAB_!J845</f>
        <v>0</v>
      </c>
      <c r="L610" s="32">
        <f>TAB_!K845</f>
        <v>0</v>
      </c>
      <c r="M610" s="32">
        <f>TAB_!L845</f>
        <v>0</v>
      </c>
      <c r="N610" s="32">
        <f>TAB_!M845</f>
        <v>0</v>
      </c>
      <c r="O610" s="32">
        <f>TAB_!N845</f>
        <v>0</v>
      </c>
      <c r="P610" s="32">
        <f>TAB_!O845</f>
        <v>0</v>
      </c>
      <c r="Q610" s="32">
        <f>TAB_!P845</f>
        <v>0</v>
      </c>
      <c r="R610" s="32">
        <f>TAB_!Q845</f>
        <v>0</v>
      </c>
      <c r="S610" s="32">
        <f>TAB_!R845</f>
        <v>0</v>
      </c>
      <c r="T610" s="32">
        <f>TAB_!S845</f>
        <v>0</v>
      </c>
      <c r="U610" s="32">
        <f>TAB_!T845</f>
        <v>0</v>
      </c>
      <c r="V610" s="32">
        <f>TAB_!U845</f>
        <v>0</v>
      </c>
      <c r="W610" s="32">
        <f>TAB_!V845</f>
        <v>0</v>
      </c>
      <c r="X610" s="114">
        <f>TAB_!W845</f>
        <v>1.1100000000000001</v>
      </c>
    </row>
    <row r="611" spans="2:24">
      <c r="B611" s="108" t="str">
        <f>TAB_!A846</f>
        <v>Media Escala de 1 a 5</v>
      </c>
      <c r="C611" s="102">
        <f>TAB_!B846</f>
        <v>4.4000000000000004</v>
      </c>
      <c r="D611" s="31">
        <f>TAB_!C846</f>
        <v>4.7</v>
      </c>
      <c r="E611" s="31">
        <f>TAB_!D846</f>
        <v>4.2</v>
      </c>
      <c r="F611" s="31">
        <f>TAB_!E846</f>
        <v>4.4000000000000004</v>
      </c>
      <c r="G611" s="31">
        <f>TAB_!F846</f>
        <v>4.8</v>
      </c>
      <c r="H611" s="31">
        <f>TAB_!G846</f>
        <v>4.3</v>
      </c>
      <c r="I611" s="31">
        <f>TAB_!H846</f>
        <v>4.8</v>
      </c>
      <c r="J611" s="31">
        <f>TAB_!I846</f>
        <v>4.5</v>
      </c>
      <c r="K611" s="31">
        <f>TAB_!J846</f>
        <v>4.5</v>
      </c>
      <c r="L611" s="31">
        <f>TAB_!K846</f>
        <v>4.5</v>
      </c>
      <c r="M611" s="31">
        <f>TAB_!L846</f>
        <v>4.5999999999999996</v>
      </c>
      <c r="N611" s="31">
        <f>TAB_!M846</f>
        <v>4.7</v>
      </c>
      <c r="O611" s="31">
        <f>TAB_!N846</f>
        <v>4.0999999999999996</v>
      </c>
      <c r="P611" s="31">
        <f>TAB_!O846</f>
        <v>4.7</v>
      </c>
      <c r="Q611" s="31">
        <f>TAB_!P846</f>
        <v>5</v>
      </c>
      <c r="R611" s="31">
        <f>TAB_!Q846</f>
        <v>4</v>
      </c>
      <c r="S611" s="31">
        <f>TAB_!R846</f>
        <v>4.8</v>
      </c>
      <c r="T611" s="31">
        <f>TAB_!S846</f>
        <v>4.8</v>
      </c>
      <c r="U611" s="31">
        <f>TAB_!T846</f>
        <v>4.7</v>
      </c>
      <c r="V611" s="31">
        <f>TAB_!U846</f>
        <v>4.5999999999999996</v>
      </c>
      <c r="W611" s="31">
        <f>TAB_!V846</f>
        <v>4.7</v>
      </c>
      <c r="X611" s="116">
        <f>TAB_!W846</f>
        <v>4.5</v>
      </c>
    </row>
    <row r="612" spans="2:24" ht="15.75" thickBot="1">
      <c r="B612" s="109" t="str">
        <f>TAB_!A847</f>
        <v>Índice Escala de 1 a 100</v>
      </c>
      <c r="C612" s="120">
        <f>TAB_!B847</f>
        <v>84.9</v>
      </c>
      <c r="D612" s="121">
        <f>TAB_!C847</f>
        <v>91.7</v>
      </c>
      <c r="E612" s="121">
        <f>TAB_!D847</f>
        <v>80.599999999999994</v>
      </c>
      <c r="F612" s="121">
        <f>TAB_!E847</f>
        <v>85</v>
      </c>
      <c r="G612" s="121">
        <f>TAB_!F847</f>
        <v>93.8</v>
      </c>
      <c r="H612" s="121">
        <f>TAB_!G847</f>
        <v>83.3</v>
      </c>
      <c r="I612" s="121">
        <f>TAB_!H847</f>
        <v>93.8</v>
      </c>
      <c r="J612" s="121">
        <f>TAB_!I847</f>
        <v>87.5</v>
      </c>
      <c r="K612" s="121">
        <f>TAB_!J847</f>
        <v>87.5</v>
      </c>
      <c r="L612" s="121">
        <f>TAB_!K847</f>
        <v>87.5</v>
      </c>
      <c r="M612" s="121">
        <f>TAB_!L847</f>
        <v>90.6</v>
      </c>
      <c r="N612" s="121">
        <f>TAB_!M847</f>
        <v>91.7</v>
      </c>
      <c r="O612" s="121">
        <f>TAB_!N847</f>
        <v>77.099999999999994</v>
      </c>
      <c r="P612" s="121">
        <f>TAB_!O847</f>
        <v>92.3</v>
      </c>
      <c r="Q612" s="121">
        <f>TAB_!P847</f>
        <v>100</v>
      </c>
      <c r="R612" s="121">
        <f>TAB_!Q847</f>
        <v>75</v>
      </c>
      <c r="S612" s="121">
        <f>TAB_!R847</f>
        <v>94.4</v>
      </c>
      <c r="T612" s="121">
        <f>TAB_!S847</f>
        <v>95.8</v>
      </c>
      <c r="U612" s="121">
        <f>TAB_!T847</f>
        <v>91.7</v>
      </c>
      <c r="V612" s="121">
        <f>TAB_!U847</f>
        <v>89.3</v>
      </c>
      <c r="W612" s="121">
        <f>TAB_!V847</f>
        <v>91.3</v>
      </c>
      <c r="X612" s="122">
        <f>TAB_!W847</f>
        <v>87.2</v>
      </c>
    </row>
    <row r="613" spans="2:24">
      <c r="B613" s="13"/>
    </row>
    <row r="614" spans="2:24">
      <c r="B614" s="13"/>
    </row>
    <row r="615" spans="2:24" ht="15.75" thickBot="1">
      <c r="B615" s="13" t="str">
        <f>TAB_!A850</f>
        <v>#Considera usted que las estrategias y programas institucionales propician:   la consolidación de la identidad institucional</v>
      </c>
    </row>
    <row r="616" spans="2:24">
      <c r="B616" s="107" t="str">
        <f>TAB_!A857</f>
        <v>(1)Total Desacuerdo</v>
      </c>
      <c r="C616" s="106">
        <f>TAB_!B857</f>
        <v>1.59</v>
      </c>
      <c r="D616" s="105">
        <f>TAB_!C857</f>
        <v>0</v>
      </c>
      <c r="E616" s="105">
        <f>TAB_!D857</f>
        <v>0</v>
      </c>
      <c r="F616" s="105">
        <f>TAB_!E857</f>
        <v>0</v>
      </c>
      <c r="G616" s="105">
        <f>TAB_!F857</f>
        <v>0</v>
      </c>
      <c r="H616" s="105">
        <f>TAB_!G857</f>
        <v>0</v>
      </c>
      <c r="I616" s="105">
        <f>TAB_!H857</f>
        <v>0</v>
      </c>
      <c r="J616" s="105">
        <f>TAB_!I857</f>
        <v>0</v>
      </c>
      <c r="K616" s="105">
        <f>TAB_!J857</f>
        <v>0</v>
      </c>
      <c r="L616" s="105">
        <f>TAB_!K857</f>
        <v>0</v>
      </c>
      <c r="M616" s="105">
        <f>TAB_!L857</f>
        <v>0</v>
      </c>
      <c r="N616" s="105">
        <f>TAB_!M857</f>
        <v>0</v>
      </c>
      <c r="O616" s="105">
        <f>TAB_!N857</f>
        <v>0</v>
      </c>
      <c r="P616" s="105">
        <f>TAB_!O857</f>
        <v>0</v>
      </c>
      <c r="Q616" s="105">
        <f>TAB_!P857</f>
        <v>0</v>
      </c>
      <c r="R616" s="105">
        <f>TAB_!Q857</f>
        <v>0</v>
      </c>
      <c r="S616" s="105">
        <f>TAB_!R857</f>
        <v>0</v>
      </c>
      <c r="T616" s="105">
        <f>TAB_!S857</f>
        <v>0</v>
      </c>
      <c r="U616" s="105">
        <f>TAB_!T857</f>
        <v>0</v>
      </c>
      <c r="V616" s="105">
        <f>TAB_!U857</f>
        <v>0</v>
      </c>
      <c r="W616" s="105">
        <f>TAB_!V857</f>
        <v>0</v>
      </c>
      <c r="X616" s="113">
        <f>TAB_!W857</f>
        <v>0.74</v>
      </c>
    </row>
    <row r="617" spans="2:24">
      <c r="B617" s="103" t="str">
        <f>TAB_!A858</f>
        <v>(2)Desacuerdo</v>
      </c>
      <c r="C617" s="100">
        <f>TAB_!B858</f>
        <v>1.59</v>
      </c>
      <c r="D617" s="32">
        <f>TAB_!C858</f>
        <v>0</v>
      </c>
      <c r="E617" s="32">
        <f>TAB_!D858</f>
        <v>11.11</v>
      </c>
      <c r="F617" s="32">
        <f>TAB_!E858</f>
        <v>0</v>
      </c>
      <c r="G617" s="32">
        <f>TAB_!F858</f>
        <v>0</v>
      </c>
      <c r="H617" s="32">
        <f>TAB_!G858</f>
        <v>0</v>
      </c>
      <c r="I617" s="32">
        <f>TAB_!H858</f>
        <v>0</v>
      </c>
      <c r="J617" s="32">
        <f>TAB_!I858</f>
        <v>0</v>
      </c>
      <c r="K617" s="32">
        <f>TAB_!J858</f>
        <v>0</v>
      </c>
      <c r="L617" s="32">
        <f>TAB_!K858</f>
        <v>0</v>
      </c>
      <c r="M617" s="32">
        <f>TAB_!L858</f>
        <v>0</v>
      </c>
      <c r="N617" s="32">
        <f>TAB_!M858</f>
        <v>0</v>
      </c>
      <c r="O617" s="32">
        <f>TAB_!N858</f>
        <v>0</v>
      </c>
      <c r="P617" s="32">
        <f>TAB_!O858</f>
        <v>0</v>
      </c>
      <c r="Q617" s="32">
        <f>TAB_!P858</f>
        <v>0</v>
      </c>
      <c r="R617" s="32">
        <f>TAB_!Q858</f>
        <v>0</v>
      </c>
      <c r="S617" s="32">
        <f>TAB_!R858</f>
        <v>0</v>
      </c>
      <c r="T617" s="32">
        <f>TAB_!S858</f>
        <v>0</v>
      </c>
      <c r="U617" s="32">
        <f>TAB_!T858</f>
        <v>0</v>
      </c>
      <c r="V617" s="32">
        <f>TAB_!U858</f>
        <v>0</v>
      </c>
      <c r="W617" s="32">
        <f>TAB_!V858</f>
        <v>0</v>
      </c>
      <c r="X617" s="114">
        <f>TAB_!W858</f>
        <v>1.1100000000000001</v>
      </c>
    </row>
    <row r="618" spans="2:24">
      <c r="B618" s="103" t="str">
        <f>TAB_!A859</f>
        <v>(3)Medianamente de acuerdo</v>
      </c>
      <c r="C618" s="100">
        <f>TAB_!B859</f>
        <v>6.35</v>
      </c>
      <c r="D618" s="32">
        <f>TAB_!C859</f>
        <v>0</v>
      </c>
      <c r="E618" s="32">
        <f>TAB_!D859</f>
        <v>0</v>
      </c>
      <c r="F618" s="32">
        <f>TAB_!E859</f>
        <v>0</v>
      </c>
      <c r="G618" s="32">
        <f>TAB_!F859</f>
        <v>0</v>
      </c>
      <c r="H618" s="32">
        <f>TAB_!G859</f>
        <v>0</v>
      </c>
      <c r="I618" s="32">
        <f>TAB_!H859</f>
        <v>0</v>
      </c>
      <c r="J618" s="32">
        <f>TAB_!I859</f>
        <v>0</v>
      </c>
      <c r="K618" s="32">
        <f>TAB_!J859</f>
        <v>0</v>
      </c>
      <c r="L618" s="32">
        <f>TAB_!K859</f>
        <v>0</v>
      </c>
      <c r="M618" s="32">
        <f>TAB_!L859</f>
        <v>0</v>
      </c>
      <c r="N618" s="32">
        <f>TAB_!M859</f>
        <v>11.11</v>
      </c>
      <c r="O618" s="32">
        <f>TAB_!N859</f>
        <v>0</v>
      </c>
      <c r="P618" s="32">
        <f>TAB_!O859</f>
        <v>0</v>
      </c>
      <c r="Q618" s="32">
        <f>TAB_!P859</f>
        <v>0</v>
      </c>
      <c r="R618" s="32">
        <f>TAB_!Q859</f>
        <v>0</v>
      </c>
      <c r="S618" s="32">
        <f>TAB_!R859</f>
        <v>0</v>
      </c>
      <c r="T618" s="32">
        <f>TAB_!S859</f>
        <v>0</v>
      </c>
      <c r="U618" s="32">
        <f>TAB_!T859</f>
        <v>0</v>
      </c>
      <c r="V618" s="32">
        <f>TAB_!U859</f>
        <v>0</v>
      </c>
      <c r="W618" s="32">
        <f>TAB_!V859</f>
        <v>0</v>
      </c>
      <c r="X618" s="114">
        <f>TAB_!W859</f>
        <v>3.32</v>
      </c>
    </row>
    <row r="619" spans="2:24">
      <c r="B619" s="103" t="str">
        <f>TAB_!A860</f>
        <v>(4)Acuerdo</v>
      </c>
      <c r="C619" s="100">
        <f>TAB_!B860</f>
        <v>42.06</v>
      </c>
      <c r="D619" s="32">
        <f>TAB_!C860</f>
        <v>16.670000000000002</v>
      </c>
      <c r="E619" s="32">
        <f>TAB_!D860</f>
        <v>11.11</v>
      </c>
      <c r="F619" s="32">
        <f>TAB_!E860</f>
        <v>40</v>
      </c>
      <c r="G619" s="32">
        <f>TAB_!F860</f>
        <v>50</v>
      </c>
      <c r="H619" s="32">
        <f>TAB_!G860</f>
        <v>66.67</v>
      </c>
      <c r="I619" s="32">
        <f>TAB_!H860</f>
        <v>25</v>
      </c>
      <c r="J619" s="32">
        <f>TAB_!I860</f>
        <v>0</v>
      </c>
      <c r="K619" s="32">
        <f>TAB_!J860</f>
        <v>50</v>
      </c>
      <c r="L619" s="32">
        <f>TAB_!K860</f>
        <v>0</v>
      </c>
      <c r="M619" s="32">
        <f>TAB_!L860</f>
        <v>0</v>
      </c>
      <c r="N619" s="32">
        <f>TAB_!M860</f>
        <v>22.22</v>
      </c>
      <c r="O619" s="32">
        <f>TAB_!N860</f>
        <v>25</v>
      </c>
      <c r="P619" s="32">
        <f>TAB_!O860</f>
        <v>15.38</v>
      </c>
      <c r="Q619" s="32">
        <f>TAB_!P860</f>
        <v>0</v>
      </c>
      <c r="R619" s="32">
        <f>TAB_!Q860</f>
        <v>33.33</v>
      </c>
      <c r="S619" s="32">
        <f>TAB_!R860</f>
        <v>22.22</v>
      </c>
      <c r="T619" s="32">
        <f>TAB_!S860</f>
        <v>16.670000000000002</v>
      </c>
      <c r="U619" s="32">
        <f>TAB_!T860</f>
        <v>11.11</v>
      </c>
      <c r="V619" s="32">
        <f>TAB_!U860</f>
        <v>42.86</v>
      </c>
      <c r="W619" s="32">
        <f>TAB_!V860</f>
        <v>33.33</v>
      </c>
      <c r="X619" s="114">
        <f>TAB_!W860</f>
        <v>32.1</v>
      </c>
    </row>
    <row r="620" spans="2:24">
      <c r="B620" s="103" t="str">
        <f>TAB_!A861</f>
        <v>(5)Total Acuerdo</v>
      </c>
      <c r="C620" s="100">
        <f>TAB_!B861</f>
        <v>48.41</v>
      </c>
      <c r="D620" s="32">
        <f>TAB_!C861</f>
        <v>83.33</v>
      </c>
      <c r="E620" s="32">
        <f>TAB_!D861</f>
        <v>77.78</v>
      </c>
      <c r="F620" s="32">
        <f>TAB_!E861</f>
        <v>60</v>
      </c>
      <c r="G620" s="32">
        <f>TAB_!F861</f>
        <v>50</v>
      </c>
      <c r="H620" s="32">
        <f>TAB_!G861</f>
        <v>33.33</v>
      </c>
      <c r="I620" s="32">
        <f>TAB_!H861</f>
        <v>75</v>
      </c>
      <c r="J620" s="32">
        <f>TAB_!I861</f>
        <v>100</v>
      </c>
      <c r="K620" s="32">
        <f>TAB_!J861</f>
        <v>50</v>
      </c>
      <c r="L620" s="32">
        <f>TAB_!K861</f>
        <v>100</v>
      </c>
      <c r="M620" s="32">
        <f>TAB_!L861</f>
        <v>100</v>
      </c>
      <c r="N620" s="32">
        <f>TAB_!M861</f>
        <v>66.67</v>
      </c>
      <c r="O620" s="32">
        <f>TAB_!N861</f>
        <v>75</v>
      </c>
      <c r="P620" s="32">
        <f>TAB_!O861</f>
        <v>84.62</v>
      </c>
      <c r="Q620" s="32">
        <f>TAB_!P861</f>
        <v>100</v>
      </c>
      <c r="R620" s="32">
        <f>TAB_!Q861</f>
        <v>66.67</v>
      </c>
      <c r="S620" s="32">
        <f>TAB_!R861</f>
        <v>77.78</v>
      </c>
      <c r="T620" s="32">
        <f>TAB_!S861</f>
        <v>83.33</v>
      </c>
      <c r="U620" s="32">
        <f>TAB_!T861</f>
        <v>88.89</v>
      </c>
      <c r="V620" s="32">
        <f>TAB_!U861</f>
        <v>57.14</v>
      </c>
      <c r="W620" s="32">
        <f>TAB_!V861</f>
        <v>62.5</v>
      </c>
      <c r="X620" s="114">
        <f>TAB_!W861</f>
        <v>62.36</v>
      </c>
    </row>
    <row r="621" spans="2:24">
      <c r="B621" s="103" t="str">
        <f>TAB_!A862</f>
        <v>NS/NA</v>
      </c>
      <c r="C621" s="100">
        <f>TAB_!B862</f>
        <v>0</v>
      </c>
      <c r="D621" s="32">
        <f>TAB_!C862</f>
        <v>0</v>
      </c>
      <c r="E621" s="32">
        <f>TAB_!D862</f>
        <v>0</v>
      </c>
      <c r="F621" s="32">
        <f>TAB_!E862</f>
        <v>0</v>
      </c>
      <c r="G621" s="32">
        <f>TAB_!F862</f>
        <v>0</v>
      </c>
      <c r="H621" s="32">
        <f>TAB_!G862</f>
        <v>0</v>
      </c>
      <c r="I621" s="32">
        <f>TAB_!H862</f>
        <v>0</v>
      </c>
      <c r="J621" s="32">
        <f>TAB_!I862</f>
        <v>0</v>
      </c>
      <c r="K621" s="32">
        <f>TAB_!J862</f>
        <v>0</v>
      </c>
      <c r="L621" s="32">
        <f>TAB_!K862</f>
        <v>0</v>
      </c>
      <c r="M621" s="32">
        <f>TAB_!L862</f>
        <v>0</v>
      </c>
      <c r="N621" s="32">
        <f>TAB_!M862</f>
        <v>0</v>
      </c>
      <c r="O621" s="32">
        <f>TAB_!N862</f>
        <v>0</v>
      </c>
      <c r="P621" s="32">
        <f>TAB_!O862</f>
        <v>0</v>
      </c>
      <c r="Q621" s="32">
        <f>TAB_!P862</f>
        <v>0</v>
      </c>
      <c r="R621" s="32">
        <f>TAB_!Q862</f>
        <v>0</v>
      </c>
      <c r="S621" s="32">
        <f>TAB_!R862</f>
        <v>0</v>
      </c>
      <c r="T621" s="32">
        <f>TAB_!S862</f>
        <v>0</v>
      </c>
      <c r="U621" s="32">
        <f>TAB_!T862</f>
        <v>0</v>
      </c>
      <c r="V621" s="32">
        <f>TAB_!U862</f>
        <v>0</v>
      </c>
      <c r="W621" s="32">
        <f>TAB_!V862</f>
        <v>4.17</v>
      </c>
      <c r="X621" s="114">
        <f>TAB_!W862</f>
        <v>0.37</v>
      </c>
    </row>
    <row r="622" spans="2:24">
      <c r="B622" s="103" t="str">
        <f>TAB_!A863</f>
        <v>Total</v>
      </c>
      <c r="C622" s="100">
        <f>TAB_!B863</f>
        <v>100</v>
      </c>
      <c r="D622" s="32">
        <f>TAB_!C863</f>
        <v>100</v>
      </c>
      <c r="E622" s="32">
        <f>TAB_!D863</f>
        <v>100</v>
      </c>
      <c r="F622" s="32">
        <f>TAB_!E863</f>
        <v>100</v>
      </c>
      <c r="G622" s="32">
        <f>TAB_!F863</f>
        <v>100</v>
      </c>
      <c r="H622" s="32">
        <f>TAB_!G863</f>
        <v>100</v>
      </c>
      <c r="I622" s="32">
        <f>TAB_!H863</f>
        <v>100</v>
      </c>
      <c r="J622" s="32">
        <f>TAB_!I863</f>
        <v>100</v>
      </c>
      <c r="K622" s="32">
        <f>TAB_!J863</f>
        <v>100</v>
      </c>
      <c r="L622" s="32">
        <f>TAB_!K863</f>
        <v>100</v>
      </c>
      <c r="M622" s="32">
        <f>TAB_!L863</f>
        <v>100</v>
      </c>
      <c r="N622" s="32">
        <f>TAB_!M863</f>
        <v>100</v>
      </c>
      <c r="O622" s="32">
        <f>TAB_!N863</f>
        <v>100</v>
      </c>
      <c r="P622" s="32">
        <f>TAB_!O863</f>
        <v>100</v>
      </c>
      <c r="Q622" s="32">
        <f>TAB_!P863</f>
        <v>100</v>
      </c>
      <c r="R622" s="32">
        <f>TAB_!Q863</f>
        <v>100</v>
      </c>
      <c r="S622" s="32">
        <f>TAB_!R863</f>
        <v>100</v>
      </c>
      <c r="T622" s="32">
        <f>TAB_!S863</f>
        <v>100</v>
      </c>
      <c r="U622" s="32">
        <f>TAB_!T863</f>
        <v>100</v>
      </c>
      <c r="V622" s="32">
        <f>TAB_!U863</f>
        <v>100</v>
      </c>
      <c r="W622" s="32">
        <f>TAB_!V863</f>
        <v>100</v>
      </c>
      <c r="X622" s="114">
        <f>TAB_!W863</f>
        <v>100</v>
      </c>
    </row>
    <row r="623" spans="2:24">
      <c r="B623" s="104" t="str">
        <f>TAB_!A864</f>
        <v>Numero de entrevistados</v>
      </c>
      <c r="C623" s="117">
        <f>TAB_!B864</f>
        <v>126</v>
      </c>
      <c r="D623" s="118">
        <f>TAB_!C864</f>
        <v>6</v>
      </c>
      <c r="E623" s="118">
        <f>TAB_!D864</f>
        <v>9</v>
      </c>
      <c r="F623" s="118">
        <f>TAB_!E864</f>
        <v>5</v>
      </c>
      <c r="G623" s="118">
        <f>TAB_!F864</f>
        <v>4</v>
      </c>
      <c r="H623" s="118">
        <f>TAB_!G864</f>
        <v>3</v>
      </c>
      <c r="I623" s="118">
        <f>TAB_!H864</f>
        <v>4</v>
      </c>
      <c r="J623" s="118">
        <f>TAB_!I864</f>
        <v>2</v>
      </c>
      <c r="K623" s="118">
        <f>TAB_!J864</f>
        <v>4</v>
      </c>
      <c r="L623" s="118">
        <f>TAB_!K864</f>
        <v>4</v>
      </c>
      <c r="M623" s="118">
        <f>TAB_!L864</f>
        <v>8</v>
      </c>
      <c r="N623" s="118">
        <f>TAB_!M864</f>
        <v>9</v>
      </c>
      <c r="O623" s="118">
        <f>TAB_!N864</f>
        <v>12</v>
      </c>
      <c r="P623" s="118">
        <f>TAB_!O864</f>
        <v>13</v>
      </c>
      <c r="Q623" s="118">
        <f>TAB_!P864</f>
        <v>4</v>
      </c>
      <c r="R623" s="118">
        <f>TAB_!Q864</f>
        <v>3</v>
      </c>
      <c r="S623" s="118">
        <f>TAB_!R864</f>
        <v>9</v>
      </c>
      <c r="T623" s="118">
        <f>TAB_!S864</f>
        <v>6</v>
      </c>
      <c r="U623" s="118">
        <f>TAB_!T864</f>
        <v>9</v>
      </c>
      <c r="V623" s="118">
        <f>TAB_!U864</f>
        <v>7</v>
      </c>
      <c r="W623" s="118">
        <f>TAB_!V864</f>
        <v>24</v>
      </c>
      <c r="X623" s="119">
        <f>TAB_!W864</f>
        <v>271</v>
      </c>
    </row>
    <row r="624" spans="2:24">
      <c r="B624" s="108" t="str">
        <f>TAB_!A865</f>
        <v>TOP TWO BOX</v>
      </c>
      <c r="C624" s="101">
        <f>TAB_!B865</f>
        <v>90.48</v>
      </c>
      <c r="D624" s="30">
        <f>TAB_!C865</f>
        <v>100</v>
      </c>
      <c r="E624" s="30">
        <f>TAB_!D865</f>
        <v>88.89</v>
      </c>
      <c r="F624" s="30">
        <f>TAB_!E865</f>
        <v>100</v>
      </c>
      <c r="G624" s="30">
        <f>TAB_!F865</f>
        <v>100</v>
      </c>
      <c r="H624" s="30">
        <f>TAB_!G865</f>
        <v>100</v>
      </c>
      <c r="I624" s="30">
        <f>TAB_!H865</f>
        <v>100</v>
      </c>
      <c r="J624" s="30">
        <f>TAB_!I865</f>
        <v>100</v>
      </c>
      <c r="K624" s="30">
        <f>TAB_!J865</f>
        <v>100</v>
      </c>
      <c r="L624" s="30">
        <f>TAB_!K865</f>
        <v>100</v>
      </c>
      <c r="M624" s="30">
        <f>TAB_!L865</f>
        <v>100</v>
      </c>
      <c r="N624" s="30">
        <f>TAB_!M865</f>
        <v>88.89</v>
      </c>
      <c r="O624" s="30">
        <f>TAB_!N865</f>
        <v>100</v>
      </c>
      <c r="P624" s="30">
        <f>TAB_!O865</f>
        <v>100</v>
      </c>
      <c r="Q624" s="30">
        <f>TAB_!P865</f>
        <v>100</v>
      </c>
      <c r="R624" s="30">
        <f>TAB_!Q865</f>
        <v>100</v>
      </c>
      <c r="S624" s="30">
        <f>TAB_!R865</f>
        <v>100</v>
      </c>
      <c r="T624" s="30">
        <f>TAB_!S865</f>
        <v>100</v>
      </c>
      <c r="U624" s="30">
        <f>TAB_!T865</f>
        <v>100</v>
      </c>
      <c r="V624" s="30">
        <f>TAB_!U865</f>
        <v>100</v>
      </c>
      <c r="W624" s="30">
        <f>TAB_!V865</f>
        <v>95.83</v>
      </c>
      <c r="X624" s="115">
        <f>TAB_!W865</f>
        <v>94.46</v>
      </c>
    </row>
    <row r="625" spans="2:24">
      <c r="B625" s="103" t="str">
        <f>TAB_!A866</f>
        <v>BOTTOM TWO BOX</v>
      </c>
      <c r="C625" s="100">
        <f>TAB_!B866</f>
        <v>3.17</v>
      </c>
      <c r="D625" s="32">
        <f>TAB_!C866</f>
        <v>0</v>
      </c>
      <c r="E625" s="32">
        <f>TAB_!D866</f>
        <v>11.11</v>
      </c>
      <c r="F625" s="32">
        <f>TAB_!E866</f>
        <v>0</v>
      </c>
      <c r="G625" s="32">
        <f>TAB_!F866</f>
        <v>0</v>
      </c>
      <c r="H625" s="32">
        <f>TAB_!G866</f>
        <v>0</v>
      </c>
      <c r="I625" s="32">
        <f>TAB_!H866</f>
        <v>0</v>
      </c>
      <c r="J625" s="32">
        <f>TAB_!I866</f>
        <v>0</v>
      </c>
      <c r="K625" s="32">
        <f>TAB_!J866</f>
        <v>0</v>
      </c>
      <c r="L625" s="32">
        <f>TAB_!K866</f>
        <v>0</v>
      </c>
      <c r="M625" s="32">
        <f>TAB_!L866</f>
        <v>0</v>
      </c>
      <c r="N625" s="32">
        <f>TAB_!M866</f>
        <v>0</v>
      </c>
      <c r="O625" s="32">
        <f>TAB_!N866</f>
        <v>0</v>
      </c>
      <c r="P625" s="32">
        <f>TAB_!O866</f>
        <v>0</v>
      </c>
      <c r="Q625" s="32">
        <f>TAB_!P866</f>
        <v>0</v>
      </c>
      <c r="R625" s="32">
        <f>TAB_!Q866</f>
        <v>0</v>
      </c>
      <c r="S625" s="32">
        <f>TAB_!R866</f>
        <v>0</v>
      </c>
      <c r="T625" s="32">
        <f>TAB_!S866</f>
        <v>0</v>
      </c>
      <c r="U625" s="32">
        <f>TAB_!T866</f>
        <v>0</v>
      </c>
      <c r="V625" s="32">
        <f>TAB_!U866</f>
        <v>0</v>
      </c>
      <c r="W625" s="32">
        <f>TAB_!V866</f>
        <v>0</v>
      </c>
      <c r="X625" s="114">
        <f>TAB_!W866</f>
        <v>1.85</v>
      </c>
    </row>
    <row r="626" spans="2:24">
      <c r="B626" s="108" t="str">
        <f>TAB_!A867</f>
        <v>Media Escala de 1 a 5</v>
      </c>
      <c r="C626" s="102">
        <f>TAB_!B867</f>
        <v>4.3</v>
      </c>
      <c r="D626" s="31">
        <f>TAB_!C867</f>
        <v>4.8</v>
      </c>
      <c r="E626" s="31">
        <f>TAB_!D867</f>
        <v>4.5999999999999996</v>
      </c>
      <c r="F626" s="31">
        <f>TAB_!E867</f>
        <v>4.5999999999999996</v>
      </c>
      <c r="G626" s="31">
        <f>TAB_!F867</f>
        <v>4.5</v>
      </c>
      <c r="H626" s="31">
        <f>TAB_!G867</f>
        <v>4.3</v>
      </c>
      <c r="I626" s="31">
        <f>TAB_!H867</f>
        <v>4.8</v>
      </c>
      <c r="J626" s="31">
        <f>TAB_!I867</f>
        <v>5</v>
      </c>
      <c r="K626" s="31">
        <f>TAB_!J867</f>
        <v>4.5</v>
      </c>
      <c r="L626" s="31">
        <f>TAB_!K867</f>
        <v>5</v>
      </c>
      <c r="M626" s="31">
        <f>TAB_!L867</f>
        <v>5</v>
      </c>
      <c r="N626" s="31">
        <f>TAB_!M867</f>
        <v>4.5999999999999996</v>
      </c>
      <c r="O626" s="31">
        <f>TAB_!N867</f>
        <v>4.8</v>
      </c>
      <c r="P626" s="31">
        <f>TAB_!O867</f>
        <v>4.8</v>
      </c>
      <c r="Q626" s="31">
        <f>TAB_!P867</f>
        <v>5</v>
      </c>
      <c r="R626" s="31">
        <f>TAB_!Q867</f>
        <v>4.7</v>
      </c>
      <c r="S626" s="31">
        <f>TAB_!R867</f>
        <v>4.8</v>
      </c>
      <c r="T626" s="31">
        <f>TAB_!S867</f>
        <v>4.8</v>
      </c>
      <c r="U626" s="31">
        <f>TAB_!T867</f>
        <v>4.9000000000000004</v>
      </c>
      <c r="V626" s="31">
        <f>TAB_!U867</f>
        <v>4.5999999999999996</v>
      </c>
      <c r="W626" s="31">
        <f>TAB_!V867</f>
        <v>4.7</v>
      </c>
      <c r="X626" s="116">
        <f>TAB_!W867</f>
        <v>4.5</v>
      </c>
    </row>
    <row r="627" spans="2:24" ht="15.75" thickBot="1">
      <c r="B627" s="109" t="str">
        <f>TAB_!A868</f>
        <v>Índice Escala de 1 a 100</v>
      </c>
      <c r="C627" s="120">
        <f>TAB_!B868</f>
        <v>83.5</v>
      </c>
      <c r="D627" s="121">
        <f>TAB_!C868</f>
        <v>95.8</v>
      </c>
      <c r="E627" s="121">
        <f>TAB_!D868</f>
        <v>88.9</v>
      </c>
      <c r="F627" s="121">
        <f>TAB_!E868</f>
        <v>90</v>
      </c>
      <c r="G627" s="121">
        <f>TAB_!F868</f>
        <v>87.5</v>
      </c>
      <c r="H627" s="121">
        <f>TAB_!G868</f>
        <v>83.3</v>
      </c>
      <c r="I627" s="121">
        <f>TAB_!H868</f>
        <v>93.8</v>
      </c>
      <c r="J627" s="121">
        <f>TAB_!I868</f>
        <v>100</v>
      </c>
      <c r="K627" s="121">
        <f>TAB_!J868</f>
        <v>87.5</v>
      </c>
      <c r="L627" s="121">
        <f>TAB_!K868</f>
        <v>100</v>
      </c>
      <c r="M627" s="121">
        <f>TAB_!L868</f>
        <v>100</v>
      </c>
      <c r="N627" s="121">
        <f>TAB_!M868</f>
        <v>88.9</v>
      </c>
      <c r="O627" s="121">
        <f>TAB_!N868</f>
        <v>93.8</v>
      </c>
      <c r="P627" s="121">
        <f>TAB_!O868</f>
        <v>96.2</v>
      </c>
      <c r="Q627" s="121">
        <f>TAB_!P868</f>
        <v>100</v>
      </c>
      <c r="R627" s="121">
        <f>TAB_!Q868</f>
        <v>91.7</v>
      </c>
      <c r="S627" s="121">
        <f>TAB_!R868</f>
        <v>94.4</v>
      </c>
      <c r="T627" s="121">
        <f>TAB_!S868</f>
        <v>95.8</v>
      </c>
      <c r="U627" s="121">
        <f>TAB_!T868</f>
        <v>97.2</v>
      </c>
      <c r="V627" s="121">
        <f>TAB_!U868</f>
        <v>89.3</v>
      </c>
      <c r="W627" s="121">
        <f>TAB_!V868</f>
        <v>91.3</v>
      </c>
      <c r="X627" s="122">
        <f>TAB_!W868</f>
        <v>88.7</v>
      </c>
    </row>
    <row r="628" spans="2:24">
      <c r="B628" s="13"/>
    </row>
    <row r="629" spans="2:24">
      <c r="B629" s="13"/>
    </row>
    <row r="630" spans="2:24" ht="15.75" thickBot="1">
      <c r="B630" s="13" t="str">
        <f>TAB_!A871</f>
        <v>#Considera usted que las estrategias y programas institucionales propician:   el reconocimiento social de la Institución</v>
      </c>
    </row>
    <row r="631" spans="2:24">
      <c r="B631" s="107" t="str">
        <f>TAB_!A878</f>
        <v>(1)Total Desacuerdo</v>
      </c>
      <c r="C631" s="106">
        <f>TAB_!B878</f>
        <v>0</v>
      </c>
      <c r="D631" s="105">
        <f>TAB_!C878</f>
        <v>0</v>
      </c>
      <c r="E631" s="105">
        <f>TAB_!D878</f>
        <v>0</v>
      </c>
      <c r="F631" s="105">
        <f>TAB_!E878</f>
        <v>0</v>
      </c>
      <c r="G631" s="105">
        <f>TAB_!F878</f>
        <v>0</v>
      </c>
      <c r="H631" s="105">
        <f>TAB_!G878</f>
        <v>0</v>
      </c>
      <c r="I631" s="105">
        <f>TAB_!H878</f>
        <v>0</v>
      </c>
      <c r="J631" s="105">
        <f>TAB_!I878</f>
        <v>0</v>
      </c>
      <c r="K631" s="105">
        <f>TAB_!J878</f>
        <v>0</v>
      </c>
      <c r="L631" s="105">
        <f>TAB_!K878</f>
        <v>0</v>
      </c>
      <c r="M631" s="105">
        <f>TAB_!L878</f>
        <v>0</v>
      </c>
      <c r="N631" s="105">
        <f>TAB_!M878</f>
        <v>0</v>
      </c>
      <c r="O631" s="105">
        <f>TAB_!N878</f>
        <v>0</v>
      </c>
      <c r="P631" s="105">
        <f>TAB_!O878</f>
        <v>0</v>
      </c>
      <c r="Q631" s="105">
        <f>TAB_!P878</f>
        <v>0</v>
      </c>
      <c r="R631" s="105">
        <f>TAB_!Q878</f>
        <v>0</v>
      </c>
      <c r="S631" s="105">
        <f>TAB_!R878</f>
        <v>0</v>
      </c>
      <c r="T631" s="105">
        <f>TAB_!S878</f>
        <v>0</v>
      </c>
      <c r="U631" s="105">
        <f>TAB_!T878</f>
        <v>0</v>
      </c>
      <c r="V631" s="105">
        <f>TAB_!U878</f>
        <v>0</v>
      </c>
      <c r="W631" s="105">
        <f>TAB_!V878</f>
        <v>0</v>
      </c>
      <c r="X631" s="113">
        <f>TAB_!W878</f>
        <v>0</v>
      </c>
    </row>
    <row r="632" spans="2:24">
      <c r="B632" s="103" t="str">
        <f>TAB_!A879</f>
        <v>(2)Desacuerdo</v>
      </c>
      <c r="C632" s="100">
        <f>TAB_!B879</f>
        <v>2.38</v>
      </c>
      <c r="D632" s="32">
        <f>TAB_!C879</f>
        <v>0</v>
      </c>
      <c r="E632" s="32">
        <f>TAB_!D879</f>
        <v>0</v>
      </c>
      <c r="F632" s="32">
        <f>TAB_!E879</f>
        <v>0</v>
      </c>
      <c r="G632" s="32">
        <f>TAB_!F879</f>
        <v>0</v>
      </c>
      <c r="H632" s="32">
        <f>TAB_!G879</f>
        <v>0</v>
      </c>
      <c r="I632" s="32">
        <f>TAB_!H879</f>
        <v>0</v>
      </c>
      <c r="J632" s="32">
        <f>TAB_!I879</f>
        <v>0</v>
      </c>
      <c r="K632" s="32">
        <f>TAB_!J879</f>
        <v>0</v>
      </c>
      <c r="L632" s="32">
        <f>TAB_!K879</f>
        <v>0</v>
      </c>
      <c r="M632" s="32">
        <f>TAB_!L879</f>
        <v>0</v>
      </c>
      <c r="N632" s="32">
        <f>TAB_!M879</f>
        <v>0</v>
      </c>
      <c r="O632" s="32">
        <f>TAB_!N879</f>
        <v>0</v>
      </c>
      <c r="P632" s="32">
        <f>TAB_!O879</f>
        <v>0</v>
      </c>
      <c r="Q632" s="32">
        <f>TAB_!P879</f>
        <v>0</v>
      </c>
      <c r="R632" s="32">
        <f>TAB_!Q879</f>
        <v>0</v>
      </c>
      <c r="S632" s="32">
        <f>TAB_!R879</f>
        <v>0</v>
      </c>
      <c r="T632" s="32">
        <f>TAB_!S879</f>
        <v>0</v>
      </c>
      <c r="U632" s="32">
        <f>TAB_!T879</f>
        <v>0</v>
      </c>
      <c r="V632" s="32">
        <f>TAB_!U879</f>
        <v>0</v>
      </c>
      <c r="W632" s="32">
        <f>TAB_!V879</f>
        <v>0</v>
      </c>
      <c r="X632" s="114">
        <f>TAB_!W879</f>
        <v>1.1100000000000001</v>
      </c>
    </row>
    <row r="633" spans="2:24">
      <c r="B633" s="103" t="str">
        <f>TAB_!A880</f>
        <v>(3)Medianamente de acuerdo</v>
      </c>
      <c r="C633" s="100">
        <f>TAB_!B880</f>
        <v>4.76</v>
      </c>
      <c r="D633" s="32">
        <f>TAB_!C880</f>
        <v>16.670000000000002</v>
      </c>
      <c r="E633" s="32">
        <f>TAB_!D880</f>
        <v>11.11</v>
      </c>
      <c r="F633" s="32">
        <f>TAB_!E880</f>
        <v>0</v>
      </c>
      <c r="G633" s="32">
        <f>TAB_!F880</f>
        <v>0</v>
      </c>
      <c r="H633" s="32">
        <f>TAB_!G880</f>
        <v>0</v>
      </c>
      <c r="I633" s="32">
        <f>TAB_!H880</f>
        <v>0</v>
      </c>
      <c r="J633" s="32">
        <f>TAB_!I880</f>
        <v>0</v>
      </c>
      <c r="K633" s="32">
        <f>TAB_!J880</f>
        <v>25</v>
      </c>
      <c r="L633" s="32">
        <f>TAB_!K880</f>
        <v>0</v>
      </c>
      <c r="M633" s="32">
        <f>TAB_!L880</f>
        <v>0</v>
      </c>
      <c r="N633" s="32">
        <f>TAB_!M880</f>
        <v>0</v>
      </c>
      <c r="O633" s="32">
        <f>TAB_!N880</f>
        <v>0</v>
      </c>
      <c r="P633" s="32">
        <f>TAB_!O880</f>
        <v>0</v>
      </c>
      <c r="Q633" s="32">
        <f>TAB_!P880</f>
        <v>0</v>
      </c>
      <c r="R633" s="32">
        <f>TAB_!Q880</f>
        <v>0</v>
      </c>
      <c r="S633" s="32">
        <f>TAB_!R880</f>
        <v>0</v>
      </c>
      <c r="T633" s="32">
        <f>TAB_!S880</f>
        <v>0</v>
      </c>
      <c r="U633" s="32">
        <f>TAB_!T880</f>
        <v>0</v>
      </c>
      <c r="V633" s="32">
        <f>TAB_!U880</f>
        <v>0</v>
      </c>
      <c r="W633" s="32">
        <f>TAB_!V880</f>
        <v>0</v>
      </c>
      <c r="X633" s="114">
        <f>TAB_!W880</f>
        <v>3.32</v>
      </c>
    </row>
    <row r="634" spans="2:24">
      <c r="B634" s="103" t="str">
        <f>TAB_!A881</f>
        <v>(4)Acuerdo</v>
      </c>
      <c r="C634" s="100">
        <f>TAB_!B881</f>
        <v>40.479999999999997</v>
      </c>
      <c r="D634" s="32">
        <f>TAB_!C881</f>
        <v>16.670000000000002</v>
      </c>
      <c r="E634" s="32">
        <f>TAB_!D881</f>
        <v>33.33</v>
      </c>
      <c r="F634" s="32">
        <f>TAB_!E881</f>
        <v>60</v>
      </c>
      <c r="G634" s="32">
        <f>TAB_!F881</f>
        <v>25</v>
      </c>
      <c r="H634" s="32">
        <f>TAB_!G881</f>
        <v>33.33</v>
      </c>
      <c r="I634" s="32">
        <f>TAB_!H881</f>
        <v>25</v>
      </c>
      <c r="J634" s="32">
        <f>TAB_!I881</f>
        <v>50</v>
      </c>
      <c r="K634" s="32">
        <f>TAB_!J881</f>
        <v>25</v>
      </c>
      <c r="L634" s="32">
        <f>TAB_!K881</f>
        <v>0</v>
      </c>
      <c r="M634" s="32">
        <f>TAB_!L881</f>
        <v>25</v>
      </c>
      <c r="N634" s="32">
        <f>TAB_!M881</f>
        <v>22.22</v>
      </c>
      <c r="O634" s="32">
        <f>TAB_!N881</f>
        <v>25</v>
      </c>
      <c r="P634" s="32">
        <f>TAB_!O881</f>
        <v>15.38</v>
      </c>
      <c r="Q634" s="32">
        <f>TAB_!P881</f>
        <v>0</v>
      </c>
      <c r="R634" s="32">
        <f>TAB_!Q881</f>
        <v>33.33</v>
      </c>
      <c r="S634" s="32">
        <f>TAB_!R881</f>
        <v>11.11</v>
      </c>
      <c r="T634" s="32">
        <f>TAB_!S881</f>
        <v>0</v>
      </c>
      <c r="U634" s="32">
        <f>TAB_!T881</f>
        <v>11.11</v>
      </c>
      <c r="V634" s="32">
        <f>TAB_!U881</f>
        <v>71.430000000000007</v>
      </c>
      <c r="W634" s="32">
        <f>TAB_!V881</f>
        <v>33.33</v>
      </c>
      <c r="X634" s="114">
        <f>TAB_!W881</f>
        <v>32.47</v>
      </c>
    </row>
    <row r="635" spans="2:24">
      <c r="B635" s="103" t="str">
        <f>TAB_!A882</f>
        <v>(5)Total Acuerdo</v>
      </c>
      <c r="C635" s="100">
        <f>TAB_!B882</f>
        <v>52.38</v>
      </c>
      <c r="D635" s="32">
        <f>TAB_!C882</f>
        <v>66.67</v>
      </c>
      <c r="E635" s="32">
        <f>TAB_!D882</f>
        <v>55.56</v>
      </c>
      <c r="F635" s="32">
        <f>TAB_!E882</f>
        <v>40</v>
      </c>
      <c r="G635" s="32">
        <f>TAB_!F882</f>
        <v>75</v>
      </c>
      <c r="H635" s="32">
        <f>TAB_!G882</f>
        <v>66.67</v>
      </c>
      <c r="I635" s="32">
        <f>TAB_!H882</f>
        <v>75</v>
      </c>
      <c r="J635" s="32">
        <f>TAB_!I882</f>
        <v>50</v>
      </c>
      <c r="K635" s="32">
        <f>TAB_!J882</f>
        <v>50</v>
      </c>
      <c r="L635" s="32">
        <f>TAB_!K882</f>
        <v>100</v>
      </c>
      <c r="M635" s="32">
        <f>TAB_!L882</f>
        <v>75</v>
      </c>
      <c r="N635" s="32">
        <f>TAB_!M882</f>
        <v>77.78</v>
      </c>
      <c r="O635" s="32">
        <f>TAB_!N882</f>
        <v>75</v>
      </c>
      <c r="P635" s="32">
        <f>TAB_!O882</f>
        <v>84.62</v>
      </c>
      <c r="Q635" s="32">
        <f>TAB_!P882</f>
        <v>100</v>
      </c>
      <c r="R635" s="32">
        <f>TAB_!Q882</f>
        <v>66.67</v>
      </c>
      <c r="S635" s="32">
        <f>TAB_!R882</f>
        <v>88.89</v>
      </c>
      <c r="T635" s="32">
        <f>TAB_!S882</f>
        <v>100</v>
      </c>
      <c r="U635" s="32">
        <f>TAB_!T882</f>
        <v>88.89</v>
      </c>
      <c r="V635" s="32">
        <f>TAB_!U882</f>
        <v>28.57</v>
      </c>
      <c r="W635" s="32">
        <f>TAB_!V882</f>
        <v>62.5</v>
      </c>
      <c r="X635" s="114">
        <f>TAB_!W882</f>
        <v>62.73</v>
      </c>
    </row>
    <row r="636" spans="2:24">
      <c r="B636" s="103" t="str">
        <f>TAB_!A883</f>
        <v>NS/NA</v>
      </c>
      <c r="C636" s="100">
        <f>TAB_!B883</f>
        <v>0</v>
      </c>
      <c r="D636" s="32">
        <f>TAB_!C883</f>
        <v>0</v>
      </c>
      <c r="E636" s="32">
        <f>TAB_!D883</f>
        <v>0</v>
      </c>
      <c r="F636" s="32">
        <f>TAB_!E883</f>
        <v>0</v>
      </c>
      <c r="G636" s="32">
        <f>TAB_!F883</f>
        <v>0</v>
      </c>
      <c r="H636" s="32">
        <f>TAB_!G883</f>
        <v>0</v>
      </c>
      <c r="I636" s="32">
        <f>TAB_!H883</f>
        <v>0</v>
      </c>
      <c r="J636" s="32">
        <f>TAB_!I883</f>
        <v>0</v>
      </c>
      <c r="K636" s="32">
        <f>TAB_!J883</f>
        <v>0</v>
      </c>
      <c r="L636" s="32">
        <f>TAB_!K883</f>
        <v>0</v>
      </c>
      <c r="M636" s="32">
        <f>TAB_!L883</f>
        <v>0</v>
      </c>
      <c r="N636" s="32">
        <f>TAB_!M883</f>
        <v>0</v>
      </c>
      <c r="O636" s="32">
        <f>TAB_!N883</f>
        <v>0</v>
      </c>
      <c r="P636" s="32">
        <f>TAB_!O883</f>
        <v>0</v>
      </c>
      <c r="Q636" s="32">
        <f>TAB_!P883</f>
        <v>0</v>
      </c>
      <c r="R636" s="32">
        <f>TAB_!Q883</f>
        <v>0</v>
      </c>
      <c r="S636" s="32">
        <f>TAB_!R883</f>
        <v>0</v>
      </c>
      <c r="T636" s="32">
        <f>TAB_!S883</f>
        <v>0</v>
      </c>
      <c r="U636" s="32">
        <f>TAB_!T883</f>
        <v>0</v>
      </c>
      <c r="V636" s="32">
        <f>TAB_!U883</f>
        <v>0</v>
      </c>
      <c r="W636" s="32">
        <f>TAB_!V883</f>
        <v>4.17</v>
      </c>
      <c r="X636" s="114">
        <f>TAB_!W883</f>
        <v>0.37</v>
      </c>
    </row>
    <row r="637" spans="2:24">
      <c r="B637" s="103" t="str">
        <f>TAB_!A884</f>
        <v>Total</v>
      </c>
      <c r="C637" s="100">
        <f>TAB_!B884</f>
        <v>100</v>
      </c>
      <c r="D637" s="32">
        <f>TAB_!C884</f>
        <v>100</v>
      </c>
      <c r="E637" s="32">
        <f>TAB_!D884</f>
        <v>100</v>
      </c>
      <c r="F637" s="32">
        <f>TAB_!E884</f>
        <v>100</v>
      </c>
      <c r="G637" s="32">
        <f>TAB_!F884</f>
        <v>100</v>
      </c>
      <c r="H637" s="32">
        <f>TAB_!G884</f>
        <v>100</v>
      </c>
      <c r="I637" s="32">
        <f>TAB_!H884</f>
        <v>100</v>
      </c>
      <c r="J637" s="32">
        <f>TAB_!I884</f>
        <v>100</v>
      </c>
      <c r="K637" s="32">
        <f>TAB_!J884</f>
        <v>100</v>
      </c>
      <c r="L637" s="32">
        <f>TAB_!K884</f>
        <v>100</v>
      </c>
      <c r="M637" s="32">
        <f>TAB_!L884</f>
        <v>100</v>
      </c>
      <c r="N637" s="32">
        <f>TAB_!M884</f>
        <v>100</v>
      </c>
      <c r="O637" s="32">
        <f>TAB_!N884</f>
        <v>100</v>
      </c>
      <c r="P637" s="32">
        <f>TAB_!O884</f>
        <v>100</v>
      </c>
      <c r="Q637" s="32">
        <f>TAB_!P884</f>
        <v>100</v>
      </c>
      <c r="R637" s="32">
        <f>TAB_!Q884</f>
        <v>100</v>
      </c>
      <c r="S637" s="32">
        <f>TAB_!R884</f>
        <v>100</v>
      </c>
      <c r="T637" s="32">
        <f>TAB_!S884</f>
        <v>100</v>
      </c>
      <c r="U637" s="32">
        <f>TAB_!T884</f>
        <v>100</v>
      </c>
      <c r="V637" s="32">
        <f>TAB_!U884</f>
        <v>100</v>
      </c>
      <c r="W637" s="32">
        <f>TAB_!V884</f>
        <v>100</v>
      </c>
      <c r="X637" s="114">
        <f>TAB_!W884</f>
        <v>100</v>
      </c>
    </row>
    <row r="638" spans="2:24">
      <c r="B638" s="104" t="str">
        <f>TAB_!A885</f>
        <v>Numero de entrevistados</v>
      </c>
      <c r="C638" s="117">
        <f>TAB_!B885</f>
        <v>126</v>
      </c>
      <c r="D638" s="118">
        <f>TAB_!C885</f>
        <v>6</v>
      </c>
      <c r="E638" s="118">
        <f>TAB_!D885</f>
        <v>9</v>
      </c>
      <c r="F638" s="118">
        <f>TAB_!E885</f>
        <v>5</v>
      </c>
      <c r="G638" s="118">
        <f>TAB_!F885</f>
        <v>4</v>
      </c>
      <c r="H638" s="118">
        <f>TAB_!G885</f>
        <v>3</v>
      </c>
      <c r="I638" s="118">
        <f>TAB_!H885</f>
        <v>4</v>
      </c>
      <c r="J638" s="118">
        <f>TAB_!I885</f>
        <v>2</v>
      </c>
      <c r="K638" s="118">
        <f>TAB_!J885</f>
        <v>4</v>
      </c>
      <c r="L638" s="118">
        <f>TAB_!K885</f>
        <v>4</v>
      </c>
      <c r="M638" s="118">
        <f>TAB_!L885</f>
        <v>8</v>
      </c>
      <c r="N638" s="118">
        <f>TAB_!M885</f>
        <v>9</v>
      </c>
      <c r="O638" s="118">
        <f>TAB_!N885</f>
        <v>12</v>
      </c>
      <c r="P638" s="118">
        <f>TAB_!O885</f>
        <v>13</v>
      </c>
      <c r="Q638" s="118">
        <f>TAB_!P885</f>
        <v>4</v>
      </c>
      <c r="R638" s="118">
        <f>TAB_!Q885</f>
        <v>3</v>
      </c>
      <c r="S638" s="118">
        <f>TAB_!R885</f>
        <v>9</v>
      </c>
      <c r="T638" s="118">
        <f>TAB_!S885</f>
        <v>6</v>
      </c>
      <c r="U638" s="118">
        <f>TAB_!T885</f>
        <v>9</v>
      </c>
      <c r="V638" s="118">
        <f>TAB_!U885</f>
        <v>7</v>
      </c>
      <c r="W638" s="118">
        <f>TAB_!V885</f>
        <v>24</v>
      </c>
      <c r="X638" s="119">
        <f>TAB_!W885</f>
        <v>271</v>
      </c>
    </row>
    <row r="639" spans="2:24">
      <c r="B639" s="108" t="str">
        <f>TAB_!A886</f>
        <v>TOP TWO BOX</v>
      </c>
      <c r="C639" s="101">
        <f>TAB_!B886</f>
        <v>92.86</v>
      </c>
      <c r="D639" s="30">
        <f>TAB_!C886</f>
        <v>83.33</v>
      </c>
      <c r="E639" s="30">
        <f>TAB_!D886</f>
        <v>88.89</v>
      </c>
      <c r="F639" s="30">
        <f>TAB_!E886</f>
        <v>100</v>
      </c>
      <c r="G639" s="30">
        <f>TAB_!F886</f>
        <v>100</v>
      </c>
      <c r="H639" s="30">
        <f>TAB_!G886</f>
        <v>100</v>
      </c>
      <c r="I639" s="30">
        <f>TAB_!H886</f>
        <v>100</v>
      </c>
      <c r="J639" s="30">
        <f>TAB_!I886</f>
        <v>100</v>
      </c>
      <c r="K639" s="30">
        <f>TAB_!J886</f>
        <v>75</v>
      </c>
      <c r="L639" s="30">
        <f>TAB_!K886</f>
        <v>100</v>
      </c>
      <c r="M639" s="30">
        <f>TAB_!L886</f>
        <v>100</v>
      </c>
      <c r="N639" s="30">
        <f>TAB_!M886</f>
        <v>100</v>
      </c>
      <c r="O639" s="30">
        <f>TAB_!N886</f>
        <v>100</v>
      </c>
      <c r="P639" s="30">
        <f>TAB_!O886</f>
        <v>100</v>
      </c>
      <c r="Q639" s="30">
        <f>TAB_!P886</f>
        <v>100</v>
      </c>
      <c r="R639" s="30">
        <f>TAB_!Q886</f>
        <v>100</v>
      </c>
      <c r="S639" s="30">
        <f>TAB_!R886</f>
        <v>100</v>
      </c>
      <c r="T639" s="30">
        <f>TAB_!S886</f>
        <v>100</v>
      </c>
      <c r="U639" s="30">
        <f>TAB_!T886</f>
        <v>100</v>
      </c>
      <c r="V639" s="30">
        <f>TAB_!U886</f>
        <v>100</v>
      </c>
      <c r="W639" s="30">
        <f>TAB_!V886</f>
        <v>95.83</v>
      </c>
      <c r="X639" s="115">
        <f>TAB_!W886</f>
        <v>95.2</v>
      </c>
    </row>
    <row r="640" spans="2:24">
      <c r="B640" s="103" t="str">
        <f>TAB_!A887</f>
        <v>BOTTOM TWO BOX</v>
      </c>
      <c r="C640" s="100">
        <f>TAB_!B887</f>
        <v>2.38</v>
      </c>
      <c r="D640" s="32">
        <f>TAB_!C887</f>
        <v>0</v>
      </c>
      <c r="E640" s="32">
        <f>TAB_!D887</f>
        <v>0</v>
      </c>
      <c r="F640" s="32">
        <f>TAB_!E887</f>
        <v>0</v>
      </c>
      <c r="G640" s="32">
        <f>TAB_!F887</f>
        <v>0</v>
      </c>
      <c r="H640" s="32">
        <f>TAB_!G887</f>
        <v>0</v>
      </c>
      <c r="I640" s="32">
        <f>TAB_!H887</f>
        <v>0</v>
      </c>
      <c r="J640" s="32">
        <f>TAB_!I887</f>
        <v>0</v>
      </c>
      <c r="K640" s="32">
        <f>TAB_!J887</f>
        <v>0</v>
      </c>
      <c r="L640" s="32">
        <f>TAB_!K887</f>
        <v>0</v>
      </c>
      <c r="M640" s="32">
        <f>TAB_!L887</f>
        <v>0</v>
      </c>
      <c r="N640" s="32">
        <f>TAB_!M887</f>
        <v>0</v>
      </c>
      <c r="O640" s="32">
        <f>TAB_!N887</f>
        <v>0</v>
      </c>
      <c r="P640" s="32">
        <f>TAB_!O887</f>
        <v>0</v>
      </c>
      <c r="Q640" s="32">
        <f>TAB_!P887</f>
        <v>0</v>
      </c>
      <c r="R640" s="32">
        <f>TAB_!Q887</f>
        <v>0</v>
      </c>
      <c r="S640" s="32">
        <f>TAB_!R887</f>
        <v>0</v>
      </c>
      <c r="T640" s="32">
        <f>TAB_!S887</f>
        <v>0</v>
      </c>
      <c r="U640" s="32">
        <f>TAB_!T887</f>
        <v>0</v>
      </c>
      <c r="V640" s="32">
        <f>TAB_!U887</f>
        <v>0</v>
      </c>
      <c r="W640" s="32">
        <f>TAB_!V887</f>
        <v>0</v>
      </c>
      <c r="X640" s="114">
        <f>TAB_!W887</f>
        <v>1.1100000000000001</v>
      </c>
    </row>
    <row r="641" spans="1:24">
      <c r="B641" s="108" t="str">
        <f>TAB_!A888</f>
        <v>Media Escala de 1 a 5</v>
      </c>
      <c r="C641" s="102">
        <f>TAB_!B888</f>
        <v>4.4000000000000004</v>
      </c>
      <c r="D641" s="31">
        <f>TAB_!C888</f>
        <v>4.5</v>
      </c>
      <c r="E641" s="31">
        <f>TAB_!D888</f>
        <v>4.4000000000000004</v>
      </c>
      <c r="F641" s="31">
        <f>TAB_!E888</f>
        <v>4.4000000000000004</v>
      </c>
      <c r="G641" s="31">
        <f>TAB_!F888</f>
        <v>4.8</v>
      </c>
      <c r="H641" s="31">
        <f>TAB_!G888</f>
        <v>4.7</v>
      </c>
      <c r="I641" s="31">
        <f>TAB_!H888</f>
        <v>4.8</v>
      </c>
      <c r="J641" s="31">
        <f>TAB_!I888</f>
        <v>4.5</v>
      </c>
      <c r="K641" s="31">
        <f>TAB_!J888</f>
        <v>4.3</v>
      </c>
      <c r="L641" s="31">
        <f>TAB_!K888</f>
        <v>5</v>
      </c>
      <c r="M641" s="31">
        <f>TAB_!L888</f>
        <v>4.8</v>
      </c>
      <c r="N641" s="31">
        <f>TAB_!M888</f>
        <v>4.8</v>
      </c>
      <c r="O641" s="31">
        <f>TAB_!N888</f>
        <v>4.8</v>
      </c>
      <c r="P641" s="31">
        <f>TAB_!O888</f>
        <v>4.8</v>
      </c>
      <c r="Q641" s="31">
        <f>TAB_!P888</f>
        <v>5</v>
      </c>
      <c r="R641" s="31">
        <f>TAB_!Q888</f>
        <v>4.7</v>
      </c>
      <c r="S641" s="31">
        <f>TAB_!R888</f>
        <v>4.9000000000000004</v>
      </c>
      <c r="T641" s="31">
        <f>TAB_!S888</f>
        <v>5</v>
      </c>
      <c r="U641" s="31">
        <f>TAB_!T888</f>
        <v>4.9000000000000004</v>
      </c>
      <c r="V641" s="31">
        <f>TAB_!U888</f>
        <v>4.3</v>
      </c>
      <c r="W641" s="31">
        <f>TAB_!V888</f>
        <v>4.7</v>
      </c>
      <c r="X641" s="116">
        <f>TAB_!W888</f>
        <v>4.5999999999999996</v>
      </c>
    </row>
    <row r="642" spans="1:24" ht="15.75" thickBot="1">
      <c r="B642" s="109" t="str">
        <f>TAB_!A889</f>
        <v>Índice Escala de 1 a 100</v>
      </c>
      <c r="C642" s="120">
        <f>TAB_!B889</f>
        <v>85.7</v>
      </c>
      <c r="D642" s="121">
        <f>TAB_!C889</f>
        <v>87.5</v>
      </c>
      <c r="E642" s="121">
        <f>TAB_!D889</f>
        <v>86.1</v>
      </c>
      <c r="F642" s="121">
        <f>TAB_!E889</f>
        <v>85</v>
      </c>
      <c r="G642" s="121">
        <f>TAB_!F889</f>
        <v>93.8</v>
      </c>
      <c r="H642" s="121">
        <f>TAB_!G889</f>
        <v>91.7</v>
      </c>
      <c r="I642" s="121">
        <f>TAB_!H889</f>
        <v>93.8</v>
      </c>
      <c r="J642" s="121">
        <f>TAB_!I889</f>
        <v>87.5</v>
      </c>
      <c r="K642" s="121">
        <f>TAB_!J889</f>
        <v>81.3</v>
      </c>
      <c r="L642" s="121">
        <f>TAB_!K889</f>
        <v>100</v>
      </c>
      <c r="M642" s="121">
        <f>TAB_!L889</f>
        <v>93.8</v>
      </c>
      <c r="N642" s="121">
        <f>TAB_!M889</f>
        <v>94.4</v>
      </c>
      <c r="O642" s="121">
        <f>TAB_!N889</f>
        <v>93.8</v>
      </c>
      <c r="P642" s="121">
        <f>TAB_!O889</f>
        <v>96.2</v>
      </c>
      <c r="Q642" s="121">
        <f>TAB_!P889</f>
        <v>100</v>
      </c>
      <c r="R642" s="121">
        <f>TAB_!Q889</f>
        <v>91.7</v>
      </c>
      <c r="S642" s="121">
        <f>TAB_!R889</f>
        <v>97.2</v>
      </c>
      <c r="T642" s="121">
        <f>TAB_!S889</f>
        <v>100</v>
      </c>
      <c r="U642" s="121">
        <f>TAB_!T889</f>
        <v>97.2</v>
      </c>
      <c r="V642" s="121">
        <f>TAB_!U889</f>
        <v>82.1</v>
      </c>
      <c r="W642" s="121">
        <f>TAB_!V889</f>
        <v>91.3</v>
      </c>
      <c r="X642" s="122">
        <f>TAB_!W889</f>
        <v>89.4</v>
      </c>
    </row>
    <row r="643" spans="1:24">
      <c r="B643" s="13"/>
    </row>
    <row r="644" spans="1:24">
      <c r="B644" s="13"/>
    </row>
    <row r="645" spans="1:24">
      <c r="A645" s="279"/>
      <c r="B645" s="13"/>
    </row>
    <row r="646" spans="1:24">
      <c r="A646" s="279"/>
      <c r="B646" s="13"/>
    </row>
    <row r="647" spans="1:24">
      <c r="A647" s="279"/>
      <c r="B647" s="13"/>
    </row>
    <row r="648" spans="1:24">
      <c r="A648" s="279"/>
      <c r="B648" s="13"/>
    </row>
    <row r="649" spans="1:24" ht="15.75" thickBot="1">
      <c r="A649" s="279"/>
      <c r="B649" s="13" t="str">
        <f>TAB_!A892</f>
        <v>#¿Considera que, para la representación democrática de estudiantes en órganos colegiales de dirección, los mecanismos de Convocatoria? Son bien comunicados</v>
      </c>
    </row>
    <row r="650" spans="1:24">
      <c r="A650" s="279"/>
      <c r="B650" s="107" t="str">
        <f>TAB_!A899</f>
        <v>(1)Total Desacuerdo</v>
      </c>
      <c r="C650" s="106">
        <f>TAB_!B899</f>
        <v>8.73</v>
      </c>
      <c r="D650" s="105">
        <f>TAB_!C899</f>
        <v>0</v>
      </c>
      <c r="E650" s="105">
        <f>TAB_!D899</f>
        <v>0</v>
      </c>
      <c r="F650" s="105">
        <f>TAB_!E899</f>
        <v>0</v>
      </c>
      <c r="G650" s="105">
        <f>TAB_!F899</f>
        <v>0</v>
      </c>
      <c r="H650" s="105">
        <f>TAB_!G899</f>
        <v>0</v>
      </c>
      <c r="I650" s="105">
        <f>TAB_!H899</f>
        <v>0</v>
      </c>
      <c r="J650" s="105">
        <f>TAB_!I899</f>
        <v>0</v>
      </c>
      <c r="K650" s="105">
        <f>TAB_!J899</f>
        <v>0</v>
      </c>
      <c r="L650" s="105">
        <f>TAB_!K899</f>
        <v>0</v>
      </c>
      <c r="M650" s="105">
        <f>TAB_!L899</f>
        <v>0</v>
      </c>
      <c r="N650" s="105">
        <f>TAB_!M899</f>
        <v>0</v>
      </c>
      <c r="O650" s="105">
        <f>TAB_!N899</f>
        <v>0</v>
      </c>
      <c r="P650" s="105">
        <f>TAB_!O899</f>
        <v>0</v>
      </c>
      <c r="Q650" s="105">
        <f>TAB_!P899</f>
        <v>0</v>
      </c>
      <c r="R650" s="105">
        <f>TAB_!Q899</f>
        <v>0</v>
      </c>
      <c r="S650" s="105">
        <f>TAB_!R899</f>
        <v>0</v>
      </c>
      <c r="T650" s="105">
        <f>TAB_!S899</f>
        <v>0</v>
      </c>
      <c r="U650" s="105">
        <f>TAB_!T899</f>
        <v>0</v>
      </c>
      <c r="V650" s="105">
        <f>TAB_!U899</f>
        <v>0</v>
      </c>
      <c r="W650" s="105">
        <f>TAB_!V899</f>
        <v>0</v>
      </c>
      <c r="X650" s="113">
        <f>TAB_!W899</f>
        <v>6.32</v>
      </c>
    </row>
    <row r="651" spans="1:24">
      <c r="A651" s="279"/>
      <c r="B651" s="103" t="str">
        <f>TAB_!A900</f>
        <v>(2)Desacuerdo</v>
      </c>
      <c r="C651" s="100">
        <f>TAB_!B900</f>
        <v>7.94</v>
      </c>
      <c r="D651" s="32">
        <f>TAB_!C900</f>
        <v>0</v>
      </c>
      <c r="E651" s="32">
        <f>TAB_!D900</f>
        <v>0</v>
      </c>
      <c r="F651" s="32">
        <f>TAB_!E900</f>
        <v>0</v>
      </c>
      <c r="G651" s="32">
        <f>TAB_!F900</f>
        <v>0</v>
      </c>
      <c r="H651" s="32">
        <f>TAB_!G900</f>
        <v>0</v>
      </c>
      <c r="I651" s="32">
        <f>TAB_!H900</f>
        <v>0</v>
      </c>
      <c r="J651" s="32">
        <f>TAB_!I900</f>
        <v>0</v>
      </c>
      <c r="K651" s="32">
        <f>TAB_!J900</f>
        <v>0</v>
      </c>
      <c r="L651" s="32">
        <f>TAB_!K900</f>
        <v>0</v>
      </c>
      <c r="M651" s="32">
        <f>TAB_!L900</f>
        <v>0</v>
      </c>
      <c r="N651" s="32">
        <f>TAB_!M900</f>
        <v>0</v>
      </c>
      <c r="O651" s="32">
        <f>TAB_!N900</f>
        <v>0</v>
      </c>
      <c r="P651" s="32">
        <f>TAB_!O900</f>
        <v>0</v>
      </c>
      <c r="Q651" s="32">
        <f>TAB_!P900</f>
        <v>0</v>
      </c>
      <c r="R651" s="32">
        <f>TAB_!Q900</f>
        <v>0</v>
      </c>
      <c r="S651" s="32">
        <f>TAB_!R900</f>
        <v>0</v>
      </c>
      <c r="T651" s="32">
        <f>TAB_!S900</f>
        <v>0</v>
      </c>
      <c r="U651" s="32">
        <f>TAB_!T900</f>
        <v>0</v>
      </c>
      <c r="V651" s="32">
        <f>TAB_!U900</f>
        <v>0</v>
      </c>
      <c r="W651" s="32">
        <f>TAB_!V900</f>
        <v>0</v>
      </c>
      <c r="X651" s="114">
        <f>TAB_!W900</f>
        <v>5.75</v>
      </c>
    </row>
    <row r="652" spans="1:24">
      <c r="A652" s="279"/>
      <c r="B652" s="103" t="str">
        <f>TAB_!A901</f>
        <v>(3)Medianamente de acuerdo</v>
      </c>
      <c r="C652" s="100">
        <f>TAB_!B901</f>
        <v>26.19</v>
      </c>
      <c r="D652" s="32">
        <f>TAB_!C901</f>
        <v>16.670000000000002</v>
      </c>
      <c r="E652" s="32">
        <f>TAB_!D901</f>
        <v>11.11</v>
      </c>
      <c r="F652" s="32">
        <f>TAB_!E901</f>
        <v>0</v>
      </c>
      <c r="G652" s="32">
        <f>TAB_!F901</f>
        <v>0</v>
      </c>
      <c r="H652" s="32">
        <f>TAB_!G901</f>
        <v>0</v>
      </c>
      <c r="I652" s="32">
        <f>TAB_!H901</f>
        <v>0</v>
      </c>
      <c r="J652" s="32">
        <f>TAB_!I901</f>
        <v>0</v>
      </c>
      <c r="K652" s="32">
        <f>TAB_!J901</f>
        <v>0</v>
      </c>
      <c r="L652" s="32">
        <f>TAB_!K901</f>
        <v>0</v>
      </c>
      <c r="M652" s="32">
        <f>TAB_!L901</f>
        <v>0</v>
      </c>
      <c r="N652" s="32">
        <f>TAB_!M901</f>
        <v>0</v>
      </c>
      <c r="O652" s="32">
        <f>TAB_!N901</f>
        <v>0</v>
      </c>
      <c r="P652" s="32">
        <f>TAB_!O901</f>
        <v>0</v>
      </c>
      <c r="Q652" s="32">
        <f>TAB_!P901</f>
        <v>0</v>
      </c>
      <c r="R652" s="32">
        <f>TAB_!Q901</f>
        <v>0</v>
      </c>
      <c r="S652" s="32">
        <f>TAB_!R901</f>
        <v>0</v>
      </c>
      <c r="T652" s="32">
        <f>TAB_!S901</f>
        <v>0</v>
      </c>
      <c r="U652" s="32">
        <f>TAB_!T901</f>
        <v>0</v>
      </c>
      <c r="V652" s="32">
        <f>TAB_!U901</f>
        <v>42.86</v>
      </c>
      <c r="W652" s="32">
        <f>TAB_!V901</f>
        <v>0</v>
      </c>
      <c r="X652" s="114">
        <f>TAB_!W901</f>
        <v>21.84</v>
      </c>
    </row>
    <row r="653" spans="1:24">
      <c r="A653" s="279"/>
      <c r="B653" s="103" t="str">
        <f>TAB_!A902</f>
        <v>(4)Acuerdo</v>
      </c>
      <c r="C653" s="100">
        <f>TAB_!B902</f>
        <v>35.71</v>
      </c>
      <c r="D653" s="32">
        <f>TAB_!C902</f>
        <v>0</v>
      </c>
      <c r="E653" s="32">
        <f>TAB_!D902</f>
        <v>55.56</v>
      </c>
      <c r="F653" s="32">
        <f>TAB_!E902</f>
        <v>60</v>
      </c>
      <c r="G653" s="32">
        <f>TAB_!F902</f>
        <v>75</v>
      </c>
      <c r="H653" s="32">
        <f>TAB_!G902</f>
        <v>100</v>
      </c>
      <c r="I653" s="32">
        <f>TAB_!H902</f>
        <v>75</v>
      </c>
      <c r="J653" s="32">
        <f>TAB_!I902</f>
        <v>50</v>
      </c>
      <c r="K653" s="32">
        <f>TAB_!J902</f>
        <v>0</v>
      </c>
      <c r="L653" s="32">
        <f>TAB_!K902</f>
        <v>50</v>
      </c>
      <c r="M653" s="32">
        <f>TAB_!L902</f>
        <v>0</v>
      </c>
      <c r="N653" s="32">
        <f>TAB_!M902</f>
        <v>0</v>
      </c>
      <c r="O653" s="32">
        <f>TAB_!N902</f>
        <v>0</v>
      </c>
      <c r="P653" s="32">
        <f>TAB_!O902</f>
        <v>0</v>
      </c>
      <c r="Q653" s="32">
        <f>TAB_!P902</f>
        <v>0</v>
      </c>
      <c r="R653" s="32">
        <f>TAB_!Q902</f>
        <v>0</v>
      </c>
      <c r="S653" s="32">
        <f>TAB_!R902</f>
        <v>0</v>
      </c>
      <c r="T653" s="32">
        <f>TAB_!S902</f>
        <v>0</v>
      </c>
      <c r="U653" s="32">
        <f>TAB_!T902</f>
        <v>0</v>
      </c>
      <c r="V653" s="32">
        <f>TAB_!U902</f>
        <v>14.29</v>
      </c>
      <c r="W653" s="32">
        <f>TAB_!V902</f>
        <v>0</v>
      </c>
      <c r="X653" s="114">
        <f>TAB_!W902</f>
        <v>37.93</v>
      </c>
    </row>
    <row r="654" spans="1:24">
      <c r="A654" s="279"/>
      <c r="B654" s="103" t="str">
        <f>TAB_!A903</f>
        <v>(5)Total Acuerdo</v>
      </c>
      <c r="C654" s="100">
        <f>TAB_!B903</f>
        <v>16.670000000000002</v>
      </c>
      <c r="D654" s="32">
        <f>TAB_!C903</f>
        <v>66.67</v>
      </c>
      <c r="E654" s="32">
        <f>TAB_!D903</f>
        <v>22.22</v>
      </c>
      <c r="F654" s="32">
        <f>TAB_!E903</f>
        <v>40</v>
      </c>
      <c r="G654" s="32">
        <f>TAB_!F903</f>
        <v>25</v>
      </c>
      <c r="H654" s="32">
        <f>TAB_!G903</f>
        <v>0</v>
      </c>
      <c r="I654" s="32">
        <f>TAB_!H903</f>
        <v>25</v>
      </c>
      <c r="J654" s="32">
        <f>TAB_!I903</f>
        <v>50</v>
      </c>
      <c r="K654" s="32">
        <f>TAB_!J903</f>
        <v>75</v>
      </c>
      <c r="L654" s="32">
        <f>TAB_!K903</f>
        <v>25</v>
      </c>
      <c r="M654" s="32">
        <f>TAB_!L903</f>
        <v>0</v>
      </c>
      <c r="N654" s="32">
        <f>TAB_!M903</f>
        <v>0</v>
      </c>
      <c r="O654" s="32">
        <f>TAB_!N903</f>
        <v>0</v>
      </c>
      <c r="P654" s="32">
        <f>TAB_!O903</f>
        <v>0</v>
      </c>
      <c r="Q654" s="32">
        <f>TAB_!P903</f>
        <v>0</v>
      </c>
      <c r="R654" s="32">
        <f>TAB_!Q903</f>
        <v>0</v>
      </c>
      <c r="S654" s="32">
        <f>TAB_!R903</f>
        <v>0</v>
      </c>
      <c r="T654" s="32">
        <f>TAB_!S903</f>
        <v>0</v>
      </c>
      <c r="U654" s="32">
        <f>TAB_!T903</f>
        <v>0</v>
      </c>
      <c r="V654" s="32">
        <f>TAB_!U903</f>
        <v>42.86</v>
      </c>
      <c r="W654" s="32">
        <f>TAB_!V903</f>
        <v>0</v>
      </c>
      <c r="X654" s="114">
        <f>TAB_!W903</f>
        <v>22.41</v>
      </c>
    </row>
    <row r="655" spans="1:24">
      <c r="A655" s="279"/>
      <c r="B655" s="103" t="str">
        <f>TAB_!A904</f>
        <v>NS/NA</v>
      </c>
      <c r="C655" s="100">
        <f>TAB_!B904</f>
        <v>4.76</v>
      </c>
      <c r="D655" s="32">
        <f>TAB_!C904</f>
        <v>16.670000000000002</v>
      </c>
      <c r="E655" s="32">
        <f>TAB_!D904</f>
        <v>11.11</v>
      </c>
      <c r="F655" s="32">
        <f>TAB_!E904</f>
        <v>0</v>
      </c>
      <c r="G655" s="32">
        <f>TAB_!F904</f>
        <v>0</v>
      </c>
      <c r="H655" s="32">
        <f>TAB_!G904</f>
        <v>0</v>
      </c>
      <c r="I655" s="32">
        <f>TAB_!H904</f>
        <v>0</v>
      </c>
      <c r="J655" s="32">
        <f>TAB_!I904</f>
        <v>0</v>
      </c>
      <c r="K655" s="32">
        <f>TAB_!J904</f>
        <v>25</v>
      </c>
      <c r="L655" s="32">
        <f>TAB_!K904</f>
        <v>25</v>
      </c>
      <c r="M655" s="32">
        <f>TAB_!L904</f>
        <v>0</v>
      </c>
      <c r="N655" s="32">
        <f>TAB_!M904</f>
        <v>0</v>
      </c>
      <c r="O655" s="32">
        <f>TAB_!N904</f>
        <v>0</v>
      </c>
      <c r="P655" s="32">
        <f>TAB_!O904</f>
        <v>0</v>
      </c>
      <c r="Q655" s="32">
        <f>TAB_!P904</f>
        <v>0</v>
      </c>
      <c r="R655" s="32">
        <f>TAB_!Q904</f>
        <v>0</v>
      </c>
      <c r="S655" s="32">
        <f>TAB_!R904</f>
        <v>0</v>
      </c>
      <c r="T655" s="32">
        <f>TAB_!S904</f>
        <v>0</v>
      </c>
      <c r="U655" s="32">
        <f>TAB_!T904</f>
        <v>0</v>
      </c>
      <c r="V655" s="32">
        <f>TAB_!U904</f>
        <v>0</v>
      </c>
      <c r="W655" s="32">
        <f>TAB_!V904</f>
        <v>0</v>
      </c>
      <c r="X655" s="114">
        <f>TAB_!W904</f>
        <v>5.75</v>
      </c>
    </row>
    <row r="656" spans="1:24">
      <c r="A656" s="279"/>
      <c r="B656" s="103" t="str">
        <f>TAB_!A905</f>
        <v>Total</v>
      </c>
      <c r="C656" s="100">
        <f>TAB_!B905</f>
        <v>100</v>
      </c>
      <c r="D656" s="32">
        <f>TAB_!C905</f>
        <v>100</v>
      </c>
      <c r="E656" s="32">
        <f>TAB_!D905</f>
        <v>100</v>
      </c>
      <c r="F656" s="32">
        <f>TAB_!E905</f>
        <v>100</v>
      </c>
      <c r="G656" s="32">
        <f>TAB_!F905</f>
        <v>100</v>
      </c>
      <c r="H656" s="32">
        <f>TAB_!G905</f>
        <v>100</v>
      </c>
      <c r="I656" s="32">
        <f>TAB_!H905</f>
        <v>100</v>
      </c>
      <c r="J656" s="32">
        <f>TAB_!I905</f>
        <v>100</v>
      </c>
      <c r="K656" s="32">
        <f>TAB_!J905</f>
        <v>100</v>
      </c>
      <c r="L656" s="32">
        <f>TAB_!K905</f>
        <v>100</v>
      </c>
      <c r="M656" s="32">
        <f>TAB_!L905</f>
        <v>0</v>
      </c>
      <c r="N656" s="32">
        <f>TAB_!M905</f>
        <v>0</v>
      </c>
      <c r="O656" s="32">
        <f>TAB_!N905</f>
        <v>0</v>
      </c>
      <c r="P656" s="32">
        <f>TAB_!O905</f>
        <v>0</v>
      </c>
      <c r="Q656" s="32">
        <f>TAB_!P905</f>
        <v>0</v>
      </c>
      <c r="R656" s="32">
        <f>TAB_!Q905</f>
        <v>0</v>
      </c>
      <c r="S656" s="32">
        <f>TAB_!R905</f>
        <v>0</v>
      </c>
      <c r="T656" s="32">
        <f>TAB_!S905</f>
        <v>0</v>
      </c>
      <c r="U656" s="32">
        <f>TAB_!T905</f>
        <v>0</v>
      </c>
      <c r="V656" s="32">
        <f>TAB_!U905</f>
        <v>100</v>
      </c>
      <c r="W656" s="32">
        <f>TAB_!V905</f>
        <v>0</v>
      </c>
      <c r="X656" s="114">
        <f>TAB_!W905</f>
        <v>100</v>
      </c>
    </row>
    <row r="657" spans="1:24">
      <c r="A657" s="279"/>
      <c r="B657" s="104" t="str">
        <f>TAB_!A906</f>
        <v>Numero de entrevistados</v>
      </c>
      <c r="C657" s="117">
        <f>TAB_!B906</f>
        <v>126</v>
      </c>
      <c r="D657" s="118">
        <f>TAB_!C906</f>
        <v>6</v>
      </c>
      <c r="E657" s="118">
        <f>TAB_!D906</f>
        <v>9</v>
      </c>
      <c r="F657" s="118">
        <f>TAB_!E906</f>
        <v>5</v>
      </c>
      <c r="G657" s="118">
        <f>TAB_!F906</f>
        <v>4</v>
      </c>
      <c r="H657" s="118">
        <f>TAB_!G906</f>
        <v>3</v>
      </c>
      <c r="I657" s="118">
        <f>TAB_!H906</f>
        <v>4</v>
      </c>
      <c r="J657" s="118">
        <f>TAB_!I906</f>
        <v>2</v>
      </c>
      <c r="K657" s="118">
        <f>TAB_!J906</f>
        <v>4</v>
      </c>
      <c r="L657" s="118">
        <f>TAB_!K906</f>
        <v>4</v>
      </c>
      <c r="M657" s="118">
        <f>TAB_!L906</f>
        <v>0</v>
      </c>
      <c r="N657" s="118">
        <f>TAB_!M906</f>
        <v>0</v>
      </c>
      <c r="O657" s="118">
        <f>TAB_!N906</f>
        <v>0</v>
      </c>
      <c r="P657" s="118">
        <f>TAB_!O906</f>
        <v>0</v>
      </c>
      <c r="Q657" s="118">
        <f>TAB_!P906</f>
        <v>0</v>
      </c>
      <c r="R657" s="118">
        <f>TAB_!Q906</f>
        <v>0</v>
      </c>
      <c r="S657" s="118">
        <f>TAB_!R906</f>
        <v>0</v>
      </c>
      <c r="T657" s="118">
        <f>TAB_!S906</f>
        <v>0</v>
      </c>
      <c r="U657" s="118">
        <f>TAB_!T906</f>
        <v>0</v>
      </c>
      <c r="V657" s="118">
        <f>TAB_!U906</f>
        <v>7</v>
      </c>
      <c r="W657" s="118">
        <f>TAB_!V906</f>
        <v>0</v>
      </c>
      <c r="X657" s="119">
        <f>TAB_!W906</f>
        <v>174</v>
      </c>
    </row>
    <row r="658" spans="1:24">
      <c r="A658" s="279"/>
      <c r="B658" s="108" t="str">
        <f>TAB_!A907</f>
        <v>TOP TWO BOX</v>
      </c>
      <c r="C658" s="101">
        <f>TAB_!B907</f>
        <v>52.38</v>
      </c>
      <c r="D658" s="30">
        <f>TAB_!C907</f>
        <v>66.67</v>
      </c>
      <c r="E658" s="30">
        <f>TAB_!D907</f>
        <v>77.78</v>
      </c>
      <c r="F658" s="30">
        <f>TAB_!E907</f>
        <v>100</v>
      </c>
      <c r="G658" s="30">
        <f>TAB_!F907</f>
        <v>100</v>
      </c>
      <c r="H658" s="30">
        <f>TAB_!G907</f>
        <v>100</v>
      </c>
      <c r="I658" s="30">
        <f>TAB_!H907</f>
        <v>100</v>
      </c>
      <c r="J658" s="30">
        <f>TAB_!I907</f>
        <v>100</v>
      </c>
      <c r="K658" s="30">
        <f>TAB_!J907</f>
        <v>75</v>
      </c>
      <c r="L658" s="30">
        <f>TAB_!K907</f>
        <v>75</v>
      </c>
      <c r="M658" s="30">
        <f>TAB_!L907</f>
        <v>0</v>
      </c>
      <c r="N658" s="30">
        <f>TAB_!M907</f>
        <v>0</v>
      </c>
      <c r="O658" s="30">
        <f>TAB_!N907</f>
        <v>0</v>
      </c>
      <c r="P658" s="30">
        <f>TAB_!O907</f>
        <v>0</v>
      </c>
      <c r="Q658" s="30">
        <f>TAB_!P907</f>
        <v>0</v>
      </c>
      <c r="R658" s="30">
        <f>TAB_!Q907</f>
        <v>0</v>
      </c>
      <c r="S658" s="30">
        <f>TAB_!R907</f>
        <v>0</v>
      </c>
      <c r="T658" s="30">
        <f>TAB_!S907</f>
        <v>0</v>
      </c>
      <c r="U658" s="30">
        <f>TAB_!T907</f>
        <v>0</v>
      </c>
      <c r="V658" s="30">
        <f>TAB_!U907</f>
        <v>57.14</v>
      </c>
      <c r="W658" s="30">
        <f>TAB_!V907</f>
        <v>0</v>
      </c>
      <c r="X658" s="115">
        <f>TAB_!W907</f>
        <v>60.34</v>
      </c>
    </row>
    <row r="659" spans="1:24">
      <c r="A659" s="279"/>
      <c r="B659" s="103" t="str">
        <f>TAB_!A908</f>
        <v>BOTTOM TWO BOX</v>
      </c>
      <c r="C659" s="100">
        <f>TAB_!B908</f>
        <v>16.670000000000002</v>
      </c>
      <c r="D659" s="32">
        <f>TAB_!C908</f>
        <v>0</v>
      </c>
      <c r="E659" s="32">
        <f>TAB_!D908</f>
        <v>0</v>
      </c>
      <c r="F659" s="32">
        <f>TAB_!E908</f>
        <v>0</v>
      </c>
      <c r="G659" s="32">
        <f>TAB_!F908</f>
        <v>0</v>
      </c>
      <c r="H659" s="32">
        <f>TAB_!G908</f>
        <v>0</v>
      </c>
      <c r="I659" s="32">
        <f>TAB_!H908</f>
        <v>0</v>
      </c>
      <c r="J659" s="32">
        <f>TAB_!I908</f>
        <v>0</v>
      </c>
      <c r="K659" s="32">
        <f>TAB_!J908</f>
        <v>0</v>
      </c>
      <c r="L659" s="32">
        <f>TAB_!K908</f>
        <v>0</v>
      </c>
      <c r="M659" s="32">
        <f>TAB_!L908</f>
        <v>0</v>
      </c>
      <c r="N659" s="32">
        <f>TAB_!M908</f>
        <v>0</v>
      </c>
      <c r="O659" s="32">
        <f>TAB_!N908</f>
        <v>0</v>
      </c>
      <c r="P659" s="32">
        <f>TAB_!O908</f>
        <v>0</v>
      </c>
      <c r="Q659" s="32">
        <f>TAB_!P908</f>
        <v>0</v>
      </c>
      <c r="R659" s="32">
        <f>TAB_!Q908</f>
        <v>0</v>
      </c>
      <c r="S659" s="32">
        <f>TAB_!R908</f>
        <v>0</v>
      </c>
      <c r="T659" s="32">
        <f>TAB_!S908</f>
        <v>0</v>
      </c>
      <c r="U659" s="32">
        <f>TAB_!T908</f>
        <v>0</v>
      </c>
      <c r="V659" s="32">
        <f>TAB_!U908</f>
        <v>0</v>
      </c>
      <c r="W659" s="32">
        <f>TAB_!V908</f>
        <v>0</v>
      </c>
      <c r="X659" s="114">
        <f>TAB_!W908</f>
        <v>12.07</v>
      </c>
    </row>
    <row r="660" spans="1:24">
      <c r="A660" s="279"/>
      <c r="B660" s="108" t="str">
        <f>TAB_!A909</f>
        <v>Media Escala de 1 a 5</v>
      </c>
      <c r="C660" s="102">
        <f>TAB_!B909</f>
        <v>3.5</v>
      </c>
      <c r="D660" s="31">
        <f>TAB_!C909</f>
        <v>4.5999999999999996</v>
      </c>
      <c r="E660" s="31">
        <f>TAB_!D909</f>
        <v>4.0999999999999996</v>
      </c>
      <c r="F660" s="31">
        <f>TAB_!E909</f>
        <v>4.4000000000000004</v>
      </c>
      <c r="G660" s="31">
        <f>TAB_!F909</f>
        <v>4.3</v>
      </c>
      <c r="H660" s="31">
        <f>TAB_!G909</f>
        <v>4</v>
      </c>
      <c r="I660" s="31">
        <f>TAB_!H909</f>
        <v>4.3</v>
      </c>
      <c r="J660" s="31">
        <f>TAB_!I909</f>
        <v>4.5</v>
      </c>
      <c r="K660" s="31">
        <f>TAB_!J909</f>
        <v>5</v>
      </c>
      <c r="L660" s="31">
        <f>TAB_!K909</f>
        <v>4.3</v>
      </c>
      <c r="M660" s="31">
        <f>TAB_!L909</f>
        <v>0</v>
      </c>
      <c r="N660" s="31">
        <f>TAB_!M909</f>
        <v>0</v>
      </c>
      <c r="O660" s="31">
        <f>TAB_!N909</f>
        <v>0</v>
      </c>
      <c r="P660" s="31">
        <f>TAB_!O909</f>
        <v>0</v>
      </c>
      <c r="Q660" s="31">
        <f>TAB_!P909</f>
        <v>0</v>
      </c>
      <c r="R660" s="31">
        <f>TAB_!Q909</f>
        <v>0</v>
      </c>
      <c r="S660" s="31">
        <f>TAB_!R909</f>
        <v>0</v>
      </c>
      <c r="T660" s="31">
        <f>TAB_!S909</f>
        <v>0</v>
      </c>
      <c r="U660" s="31">
        <f>TAB_!T909</f>
        <v>0</v>
      </c>
      <c r="V660" s="31">
        <f>TAB_!U909</f>
        <v>4</v>
      </c>
      <c r="W660" s="31">
        <f>TAB_!V909</f>
        <v>0</v>
      </c>
      <c r="X660" s="116">
        <f>TAB_!W909</f>
        <v>3.7</v>
      </c>
    </row>
    <row r="661" spans="1:24" ht="15.75" thickBot="1">
      <c r="A661" s="279"/>
      <c r="B661" s="109" t="str">
        <f>TAB_!A910</f>
        <v>Índice Escala de 1 a 100</v>
      </c>
      <c r="C661" s="120">
        <f>TAB_!B910</f>
        <v>61.5</v>
      </c>
      <c r="D661" s="121">
        <f>TAB_!C910</f>
        <v>90</v>
      </c>
      <c r="E661" s="121">
        <f>TAB_!D910</f>
        <v>78.099999999999994</v>
      </c>
      <c r="F661" s="121">
        <f>TAB_!E910</f>
        <v>85</v>
      </c>
      <c r="G661" s="121">
        <f>TAB_!F910</f>
        <v>81.3</v>
      </c>
      <c r="H661" s="121">
        <f>TAB_!G910</f>
        <v>75</v>
      </c>
      <c r="I661" s="121">
        <f>TAB_!H910</f>
        <v>81.3</v>
      </c>
      <c r="J661" s="121">
        <f>TAB_!I910</f>
        <v>87.5</v>
      </c>
      <c r="K661" s="121">
        <f>TAB_!J910</f>
        <v>100</v>
      </c>
      <c r="L661" s="121">
        <f>TAB_!K910</f>
        <v>83.3</v>
      </c>
      <c r="M661" s="121">
        <f>TAB_!L910</f>
        <v>0</v>
      </c>
      <c r="N661" s="121">
        <f>TAB_!M910</f>
        <v>0</v>
      </c>
      <c r="O661" s="121">
        <f>TAB_!N910</f>
        <v>0</v>
      </c>
      <c r="P661" s="121">
        <f>TAB_!O910</f>
        <v>0</v>
      </c>
      <c r="Q661" s="121">
        <f>TAB_!P910</f>
        <v>0</v>
      </c>
      <c r="R661" s="121">
        <f>TAB_!Q910</f>
        <v>0</v>
      </c>
      <c r="S661" s="121">
        <f>TAB_!R910</f>
        <v>0</v>
      </c>
      <c r="T661" s="121">
        <f>TAB_!S910</f>
        <v>0</v>
      </c>
      <c r="U661" s="121">
        <f>TAB_!T910</f>
        <v>0</v>
      </c>
      <c r="V661" s="121">
        <f>TAB_!U910</f>
        <v>75</v>
      </c>
      <c r="W661" s="121">
        <f>TAB_!V910</f>
        <v>0</v>
      </c>
      <c r="X661" s="122">
        <f>TAB_!W910</f>
        <v>67.099999999999994</v>
      </c>
    </row>
    <row r="662" spans="1:24">
      <c r="A662" s="279"/>
      <c r="B662" s="125" t="s">
        <v>235</v>
      </c>
    </row>
    <row r="663" spans="1:24">
      <c r="A663" s="279"/>
      <c r="B663" s="13"/>
    </row>
    <row r="664" spans="1:24" ht="15.75" thickBot="1">
      <c r="A664" s="279"/>
      <c r="B664" s="13" t="str">
        <f>TAB_!A913</f>
        <v>#¿Considera que, para la representación democrática de estudiantes en órganos colegiales de dirección, los mecanismos de Convocatoria? Son claros</v>
      </c>
    </row>
    <row r="665" spans="1:24">
      <c r="A665" s="279"/>
      <c r="B665" s="107" t="str">
        <f>TAB_!A920</f>
        <v>(1)Total Desacuerdo</v>
      </c>
      <c r="C665" s="106">
        <f>TAB_!B920</f>
        <v>3.97</v>
      </c>
      <c r="D665" s="105">
        <f>TAB_!C920</f>
        <v>0</v>
      </c>
      <c r="E665" s="105">
        <f>TAB_!D920</f>
        <v>0</v>
      </c>
      <c r="F665" s="105">
        <f>TAB_!E920</f>
        <v>0</v>
      </c>
      <c r="G665" s="105">
        <f>TAB_!F920</f>
        <v>0</v>
      </c>
      <c r="H665" s="105">
        <f>TAB_!G920</f>
        <v>0</v>
      </c>
      <c r="I665" s="105">
        <f>TAB_!H920</f>
        <v>0</v>
      </c>
      <c r="J665" s="105">
        <f>TAB_!I920</f>
        <v>0</v>
      </c>
      <c r="K665" s="105">
        <f>TAB_!J920</f>
        <v>0</v>
      </c>
      <c r="L665" s="105">
        <f>TAB_!K920</f>
        <v>0</v>
      </c>
      <c r="M665" s="105">
        <f>TAB_!L920</f>
        <v>0</v>
      </c>
      <c r="N665" s="105">
        <f>TAB_!M920</f>
        <v>0</v>
      </c>
      <c r="O665" s="105">
        <f>TAB_!N920</f>
        <v>0</v>
      </c>
      <c r="P665" s="105">
        <f>TAB_!O920</f>
        <v>0</v>
      </c>
      <c r="Q665" s="105">
        <f>TAB_!P920</f>
        <v>0</v>
      </c>
      <c r="R665" s="105">
        <f>TAB_!Q920</f>
        <v>0</v>
      </c>
      <c r="S665" s="105">
        <f>TAB_!R920</f>
        <v>0</v>
      </c>
      <c r="T665" s="105">
        <f>TAB_!S920</f>
        <v>0</v>
      </c>
      <c r="U665" s="105">
        <f>TAB_!T920</f>
        <v>0</v>
      </c>
      <c r="V665" s="105">
        <f>TAB_!U920</f>
        <v>0</v>
      </c>
      <c r="W665" s="105">
        <f>TAB_!V920</f>
        <v>0</v>
      </c>
      <c r="X665" s="113">
        <f>TAB_!W920</f>
        <v>2.87</v>
      </c>
    </row>
    <row r="666" spans="1:24">
      <c r="A666" s="279"/>
      <c r="B666" s="103" t="str">
        <f>TAB_!A921</f>
        <v>(2)Desacuerdo</v>
      </c>
      <c r="C666" s="100">
        <f>TAB_!B921</f>
        <v>8.73</v>
      </c>
      <c r="D666" s="32">
        <f>TAB_!C921</f>
        <v>0</v>
      </c>
      <c r="E666" s="32">
        <f>TAB_!D921</f>
        <v>0</v>
      </c>
      <c r="F666" s="32">
        <f>TAB_!E921</f>
        <v>0</v>
      </c>
      <c r="G666" s="32">
        <f>TAB_!F921</f>
        <v>0</v>
      </c>
      <c r="H666" s="32">
        <f>TAB_!G921</f>
        <v>0</v>
      </c>
      <c r="I666" s="32">
        <f>TAB_!H921</f>
        <v>0</v>
      </c>
      <c r="J666" s="32">
        <f>TAB_!I921</f>
        <v>0</v>
      </c>
      <c r="K666" s="32">
        <f>TAB_!J921</f>
        <v>0</v>
      </c>
      <c r="L666" s="32">
        <f>TAB_!K921</f>
        <v>0</v>
      </c>
      <c r="M666" s="32">
        <f>TAB_!L921</f>
        <v>0</v>
      </c>
      <c r="N666" s="32">
        <f>TAB_!M921</f>
        <v>0</v>
      </c>
      <c r="O666" s="32">
        <f>TAB_!N921</f>
        <v>0</v>
      </c>
      <c r="P666" s="32">
        <f>TAB_!O921</f>
        <v>0</v>
      </c>
      <c r="Q666" s="32">
        <f>TAB_!P921</f>
        <v>0</v>
      </c>
      <c r="R666" s="32">
        <f>TAB_!Q921</f>
        <v>0</v>
      </c>
      <c r="S666" s="32">
        <f>TAB_!R921</f>
        <v>0</v>
      </c>
      <c r="T666" s="32">
        <f>TAB_!S921</f>
        <v>0</v>
      </c>
      <c r="U666" s="32">
        <f>TAB_!T921</f>
        <v>0</v>
      </c>
      <c r="V666" s="32">
        <f>TAB_!U921</f>
        <v>0</v>
      </c>
      <c r="W666" s="32">
        <f>TAB_!V921</f>
        <v>0</v>
      </c>
      <c r="X666" s="114">
        <f>TAB_!W921</f>
        <v>6.32</v>
      </c>
    </row>
    <row r="667" spans="1:24">
      <c r="A667" s="279"/>
      <c r="B667" s="103" t="str">
        <f>TAB_!A922</f>
        <v>(3)Medianamente de acuerdo</v>
      </c>
      <c r="C667" s="100">
        <f>TAB_!B922</f>
        <v>20.63</v>
      </c>
      <c r="D667" s="32">
        <f>TAB_!C922</f>
        <v>0</v>
      </c>
      <c r="E667" s="32">
        <f>TAB_!D922</f>
        <v>11.11</v>
      </c>
      <c r="F667" s="32">
        <f>TAB_!E922</f>
        <v>0</v>
      </c>
      <c r="G667" s="32">
        <f>TAB_!F922</f>
        <v>0</v>
      </c>
      <c r="H667" s="32">
        <f>TAB_!G922</f>
        <v>0</v>
      </c>
      <c r="I667" s="32">
        <f>TAB_!H922</f>
        <v>0</v>
      </c>
      <c r="J667" s="32">
        <f>TAB_!I922</f>
        <v>50</v>
      </c>
      <c r="K667" s="32">
        <f>TAB_!J922</f>
        <v>0</v>
      </c>
      <c r="L667" s="32">
        <f>TAB_!K922</f>
        <v>0</v>
      </c>
      <c r="M667" s="32">
        <f>TAB_!L922</f>
        <v>0</v>
      </c>
      <c r="N667" s="32">
        <f>TAB_!M922</f>
        <v>0</v>
      </c>
      <c r="O667" s="32">
        <f>TAB_!N922</f>
        <v>0</v>
      </c>
      <c r="P667" s="32">
        <f>TAB_!O922</f>
        <v>0</v>
      </c>
      <c r="Q667" s="32">
        <f>TAB_!P922</f>
        <v>0</v>
      </c>
      <c r="R667" s="32">
        <f>TAB_!Q922</f>
        <v>0</v>
      </c>
      <c r="S667" s="32">
        <f>TAB_!R922</f>
        <v>0</v>
      </c>
      <c r="T667" s="32">
        <f>TAB_!S922</f>
        <v>0</v>
      </c>
      <c r="U667" s="32">
        <f>TAB_!T922</f>
        <v>0</v>
      </c>
      <c r="V667" s="32">
        <f>TAB_!U922</f>
        <v>28.57</v>
      </c>
      <c r="W667" s="32">
        <f>TAB_!V922</f>
        <v>0</v>
      </c>
      <c r="X667" s="114">
        <f>TAB_!W922</f>
        <v>17.239999999999998</v>
      </c>
    </row>
    <row r="668" spans="1:24">
      <c r="A668" s="279"/>
      <c r="B668" s="103" t="str">
        <f>TAB_!A923</f>
        <v>(4)Acuerdo</v>
      </c>
      <c r="C668" s="100">
        <f>TAB_!B923</f>
        <v>42.06</v>
      </c>
      <c r="D668" s="32">
        <f>TAB_!C923</f>
        <v>16.670000000000002</v>
      </c>
      <c r="E668" s="32">
        <f>TAB_!D923</f>
        <v>44.44</v>
      </c>
      <c r="F668" s="32">
        <f>TAB_!E923</f>
        <v>40</v>
      </c>
      <c r="G668" s="32">
        <f>TAB_!F923</f>
        <v>50</v>
      </c>
      <c r="H668" s="32">
        <f>TAB_!G923</f>
        <v>100</v>
      </c>
      <c r="I668" s="32">
        <f>TAB_!H923</f>
        <v>75</v>
      </c>
      <c r="J668" s="32">
        <f>TAB_!I923</f>
        <v>0</v>
      </c>
      <c r="K668" s="32">
        <f>TAB_!J923</f>
        <v>0</v>
      </c>
      <c r="L668" s="32">
        <f>TAB_!K923</f>
        <v>25</v>
      </c>
      <c r="M668" s="32">
        <f>TAB_!L923</f>
        <v>0</v>
      </c>
      <c r="N668" s="32">
        <f>TAB_!M923</f>
        <v>0</v>
      </c>
      <c r="O668" s="32">
        <f>TAB_!N923</f>
        <v>0</v>
      </c>
      <c r="P668" s="32">
        <f>TAB_!O923</f>
        <v>0</v>
      </c>
      <c r="Q668" s="32">
        <f>TAB_!P923</f>
        <v>0</v>
      </c>
      <c r="R668" s="32">
        <f>TAB_!Q923</f>
        <v>0</v>
      </c>
      <c r="S668" s="32">
        <f>TAB_!R923</f>
        <v>0</v>
      </c>
      <c r="T668" s="32">
        <f>TAB_!S923</f>
        <v>0</v>
      </c>
      <c r="U668" s="32">
        <f>TAB_!T923</f>
        <v>0</v>
      </c>
      <c r="V668" s="32">
        <f>TAB_!U923</f>
        <v>28.57</v>
      </c>
      <c r="W668" s="32">
        <f>TAB_!V923</f>
        <v>0</v>
      </c>
      <c r="X668" s="114">
        <f>TAB_!W923</f>
        <v>40.799999999999997</v>
      </c>
    </row>
    <row r="669" spans="1:24">
      <c r="A669" s="279"/>
      <c r="B669" s="103" t="str">
        <f>TAB_!A924</f>
        <v>(5)Total Acuerdo</v>
      </c>
      <c r="C669" s="100">
        <f>TAB_!B924</f>
        <v>18.25</v>
      </c>
      <c r="D669" s="32">
        <f>TAB_!C924</f>
        <v>66.67</v>
      </c>
      <c r="E669" s="32">
        <f>TAB_!D924</f>
        <v>33.33</v>
      </c>
      <c r="F669" s="32">
        <f>TAB_!E924</f>
        <v>40</v>
      </c>
      <c r="G669" s="32">
        <f>TAB_!F924</f>
        <v>50</v>
      </c>
      <c r="H669" s="32">
        <f>TAB_!G924</f>
        <v>0</v>
      </c>
      <c r="I669" s="32">
        <f>TAB_!H924</f>
        <v>25</v>
      </c>
      <c r="J669" s="32">
        <f>TAB_!I924</f>
        <v>50</v>
      </c>
      <c r="K669" s="32">
        <f>TAB_!J924</f>
        <v>75</v>
      </c>
      <c r="L669" s="32">
        <f>TAB_!K924</f>
        <v>50</v>
      </c>
      <c r="M669" s="32">
        <f>TAB_!L924</f>
        <v>0</v>
      </c>
      <c r="N669" s="32">
        <f>TAB_!M924</f>
        <v>0</v>
      </c>
      <c r="O669" s="32">
        <f>TAB_!N924</f>
        <v>0</v>
      </c>
      <c r="P669" s="32">
        <f>TAB_!O924</f>
        <v>0</v>
      </c>
      <c r="Q669" s="32">
        <f>TAB_!P924</f>
        <v>0</v>
      </c>
      <c r="R669" s="32">
        <f>TAB_!Q924</f>
        <v>0</v>
      </c>
      <c r="S669" s="32">
        <f>TAB_!R924</f>
        <v>0</v>
      </c>
      <c r="T669" s="32">
        <f>TAB_!S924</f>
        <v>0</v>
      </c>
      <c r="U669" s="32">
        <f>TAB_!T924</f>
        <v>0</v>
      </c>
      <c r="V669" s="32">
        <f>TAB_!U924</f>
        <v>42.86</v>
      </c>
      <c r="W669" s="32">
        <f>TAB_!V924</f>
        <v>0</v>
      </c>
      <c r="X669" s="114">
        <f>TAB_!W924</f>
        <v>25.29</v>
      </c>
    </row>
    <row r="670" spans="1:24">
      <c r="A670" s="279"/>
      <c r="B670" s="103" t="str">
        <f>TAB_!A925</f>
        <v>NS/NA</v>
      </c>
      <c r="C670" s="100">
        <f>TAB_!B925</f>
        <v>6.35</v>
      </c>
      <c r="D670" s="32">
        <f>TAB_!C925</f>
        <v>16.670000000000002</v>
      </c>
      <c r="E670" s="32">
        <f>TAB_!D925</f>
        <v>11.11</v>
      </c>
      <c r="F670" s="32">
        <f>TAB_!E925</f>
        <v>20</v>
      </c>
      <c r="G670" s="32">
        <f>TAB_!F925</f>
        <v>0</v>
      </c>
      <c r="H670" s="32">
        <f>TAB_!G925</f>
        <v>0</v>
      </c>
      <c r="I670" s="32">
        <f>TAB_!H925</f>
        <v>0</v>
      </c>
      <c r="J670" s="32">
        <f>TAB_!I925</f>
        <v>0</v>
      </c>
      <c r="K670" s="32">
        <f>TAB_!J925</f>
        <v>25</v>
      </c>
      <c r="L670" s="32">
        <f>TAB_!K925</f>
        <v>25</v>
      </c>
      <c r="M670" s="32">
        <f>TAB_!L925</f>
        <v>0</v>
      </c>
      <c r="N670" s="32">
        <f>TAB_!M925</f>
        <v>0</v>
      </c>
      <c r="O670" s="32">
        <f>TAB_!N925</f>
        <v>0</v>
      </c>
      <c r="P670" s="32">
        <f>TAB_!O925</f>
        <v>0</v>
      </c>
      <c r="Q670" s="32">
        <f>TAB_!P925</f>
        <v>0</v>
      </c>
      <c r="R670" s="32">
        <f>TAB_!Q925</f>
        <v>0</v>
      </c>
      <c r="S670" s="32">
        <f>TAB_!R925</f>
        <v>0</v>
      </c>
      <c r="T670" s="32">
        <f>TAB_!S925</f>
        <v>0</v>
      </c>
      <c r="U670" s="32">
        <f>TAB_!T925</f>
        <v>0</v>
      </c>
      <c r="V670" s="32">
        <f>TAB_!U925</f>
        <v>0</v>
      </c>
      <c r="W670" s="32">
        <f>TAB_!V925</f>
        <v>0</v>
      </c>
      <c r="X670" s="114">
        <f>TAB_!W925</f>
        <v>7.47</v>
      </c>
    </row>
    <row r="671" spans="1:24">
      <c r="A671" s="279"/>
      <c r="B671" s="103" t="str">
        <f>TAB_!A926</f>
        <v>Total</v>
      </c>
      <c r="C671" s="100">
        <f>TAB_!B926</f>
        <v>100</v>
      </c>
      <c r="D671" s="32">
        <f>TAB_!C926</f>
        <v>100</v>
      </c>
      <c r="E671" s="32">
        <f>TAB_!D926</f>
        <v>100</v>
      </c>
      <c r="F671" s="32">
        <f>TAB_!E926</f>
        <v>100</v>
      </c>
      <c r="G671" s="32">
        <f>TAB_!F926</f>
        <v>100</v>
      </c>
      <c r="H671" s="32">
        <f>TAB_!G926</f>
        <v>100</v>
      </c>
      <c r="I671" s="32">
        <f>TAB_!H926</f>
        <v>100</v>
      </c>
      <c r="J671" s="32">
        <f>TAB_!I926</f>
        <v>100</v>
      </c>
      <c r="K671" s="32">
        <f>TAB_!J926</f>
        <v>100</v>
      </c>
      <c r="L671" s="32">
        <f>TAB_!K926</f>
        <v>100</v>
      </c>
      <c r="M671" s="32">
        <f>TAB_!L926</f>
        <v>0</v>
      </c>
      <c r="N671" s="32">
        <f>TAB_!M926</f>
        <v>0</v>
      </c>
      <c r="O671" s="32">
        <f>TAB_!N926</f>
        <v>0</v>
      </c>
      <c r="P671" s="32">
        <f>TAB_!O926</f>
        <v>0</v>
      </c>
      <c r="Q671" s="32">
        <f>TAB_!P926</f>
        <v>0</v>
      </c>
      <c r="R671" s="32">
        <f>TAB_!Q926</f>
        <v>0</v>
      </c>
      <c r="S671" s="32">
        <f>TAB_!R926</f>
        <v>0</v>
      </c>
      <c r="T671" s="32">
        <f>TAB_!S926</f>
        <v>0</v>
      </c>
      <c r="U671" s="32">
        <f>TAB_!T926</f>
        <v>0</v>
      </c>
      <c r="V671" s="32">
        <f>TAB_!U926</f>
        <v>100</v>
      </c>
      <c r="W671" s="32">
        <f>TAB_!V926</f>
        <v>0</v>
      </c>
      <c r="X671" s="114">
        <f>TAB_!W926</f>
        <v>100</v>
      </c>
    </row>
    <row r="672" spans="1:24">
      <c r="A672" s="279"/>
      <c r="B672" s="104" t="str">
        <f>TAB_!A927</f>
        <v>Numero de entrevistados</v>
      </c>
      <c r="C672" s="117">
        <f>TAB_!B927</f>
        <v>126</v>
      </c>
      <c r="D672" s="118">
        <f>TAB_!C927</f>
        <v>6</v>
      </c>
      <c r="E672" s="118">
        <f>TAB_!D927</f>
        <v>9</v>
      </c>
      <c r="F672" s="118">
        <f>TAB_!E927</f>
        <v>5</v>
      </c>
      <c r="G672" s="118">
        <f>TAB_!F927</f>
        <v>4</v>
      </c>
      <c r="H672" s="118">
        <f>TAB_!G927</f>
        <v>3</v>
      </c>
      <c r="I672" s="118">
        <f>TAB_!H927</f>
        <v>4</v>
      </c>
      <c r="J672" s="118">
        <f>TAB_!I927</f>
        <v>2</v>
      </c>
      <c r="K672" s="118">
        <f>TAB_!J927</f>
        <v>4</v>
      </c>
      <c r="L672" s="118">
        <f>TAB_!K927</f>
        <v>4</v>
      </c>
      <c r="M672" s="118">
        <f>TAB_!L927</f>
        <v>0</v>
      </c>
      <c r="N672" s="118">
        <f>TAB_!M927</f>
        <v>0</v>
      </c>
      <c r="O672" s="118">
        <f>TAB_!N927</f>
        <v>0</v>
      </c>
      <c r="P672" s="118">
        <f>TAB_!O927</f>
        <v>0</v>
      </c>
      <c r="Q672" s="118">
        <f>TAB_!P927</f>
        <v>0</v>
      </c>
      <c r="R672" s="118">
        <f>TAB_!Q927</f>
        <v>0</v>
      </c>
      <c r="S672" s="118">
        <f>TAB_!R927</f>
        <v>0</v>
      </c>
      <c r="T672" s="118">
        <f>TAB_!S927</f>
        <v>0</v>
      </c>
      <c r="U672" s="118">
        <f>TAB_!T927</f>
        <v>0</v>
      </c>
      <c r="V672" s="118">
        <f>TAB_!U927</f>
        <v>7</v>
      </c>
      <c r="W672" s="118">
        <f>TAB_!V927</f>
        <v>0</v>
      </c>
      <c r="X672" s="119">
        <f>TAB_!W927</f>
        <v>174</v>
      </c>
    </row>
    <row r="673" spans="1:24">
      <c r="A673" s="279"/>
      <c r="B673" s="108" t="str">
        <f>TAB_!A928</f>
        <v>TOP TWO BOX</v>
      </c>
      <c r="C673" s="101">
        <f>TAB_!B928</f>
        <v>60.32</v>
      </c>
      <c r="D673" s="30">
        <f>TAB_!C928</f>
        <v>83.33</v>
      </c>
      <c r="E673" s="30">
        <f>TAB_!D928</f>
        <v>77.78</v>
      </c>
      <c r="F673" s="30">
        <f>TAB_!E928</f>
        <v>80</v>
      </c>
      <c r="G673" s="30">
        <f>TAB_!F928</f>
        <v>100</v>
      </c>
      <c r="H673" s="30">
        <f>TAB_!G928</f>
        <v>100</v>
      </c>
      <c r="I673" s="30">
        <f>TAB_!H928</f>
        <v>100</v>
      </c>
      <c r="J673" s="30">
        <f>TAB_!I928</f>
        <v>50</v>
      </c>
      <c r="K673" s="30">
        <f>TAB_!J928</f>
        <v>75</v>
      </c>
      <c r="L673" s="30">
        <f>TAB_!K928</f>
        <v>75</v>
      </c>
      <c r="M673" s="30">
        <f>TAB_!L928</f>
        <v>0</v>
      </c>
      <c r="N673" s="30">
        <f>TAB_!M928</f>
        <v>0</v>
      </c>
      <c r="O673" s="30">
        <f>TAB_!N928</f>
        <v>0</v>
      </c>
      <c r="P673" s="30">
        <f>TAB_!O928</f>
        <v>0</v>
      </c>
      <c r="Q673" s="30">
        <f>TAB_!P928</f>
        <v>0</v>
      </c>
      <c r="R673" s="30">
        <f>TAB_!Q928</f>
        <v>0</v>
      </c>
      <c r="S673" s="30">
        <f>TAB_!R928</f>
        <v>0</v>
      </c>
      <c r="T673" s="30">
        <f>TAB_!S928</f>
        <v>0</v>
      </c>
      <c r="U673" s="30">
        <f>TAB_!T928</f>
        <v>0</v>
      </c>
      <c r="V673" s="30">
        <f>TAB_!U928</f>
        <v>71.430000000000007</v>
      </c>
      <c r="W673" s="30">
        <f>TAB_!V928</f>
        <v>0</v>
      </c>
      <c r="X673" s="115">
        <f>TAB_!W928</f>
        <v>66.09</v>
      </c>
    </row>
    <row r="674" spans="1:24">
      <c r="A674" s="279"/>
      <c r="B674" s="103" t="str">
        <f>TAB_!A929</f>
        <v>BOTTOM TWO BOX</v>
      </c>
      <c r="C674" s="100">
        <f>TAB_!B929</f>
        <v>12.7</v>
      </c>
      <c r="D674" s="32">
        <f>TAB_!C929</f>
        <v>0</v>
      </c>
      <c r="E674" s="32">
        <f>TAB_!D929</f>
        <v>0</v>
      </c>
      <c r="F674" s="32">
        <f>TAB_!E929</f>
        <v>0</v>
      </c>
      <c r="G674" s="32">
        <f>TAB_!F929</f>
        <v>0</v>
      </c>
      <c r="H674" s="32">
        <f>TAB_!G929</f>
        <v>0</v>
      </c>
      <c r="I674" s="32">
        <f>TAB_!H929</f>
        <v>0</v>
      </c>
      <c r="J674" s="32">
        <f>TAB_!I929</f>
        <v>0</v>
      </c>
      <c r="K674" s="32">
        <f>TAB_!J929</f>
        <v>0</v>
      </c>
      <c r="L674" s="32">
        <f>TAB_!K929</f>
        <v>0</v>
      </c>
      <c r="M674" s="32">
        <f>TAB_!L929</f>
        <v>0</v>
      </c>
      <c r="N674" s="32">
        <f>TAB_!M929</f>
        <v>0</v>
      </c>
      <c r="O674" s="32">
        <f>TAB_!N929</f>
        <v>0</v>
      </c>
      <c r="P674" s="32">
        <f>TAB_!O929</f>
        <v>0</v>
      </c>
      <c r="Q674" s="32">
        <f>TAB_!P929</f>
        <v>0</v>
      </c>
      <c r="R674" s="32">
        <f>TAB_!Q929</f>
        <v>0</v>
      </c>
      <c r="S674" s="32">
        <f>TAB_!R929</f>
        <v>0</v>
      </c>
      <c r="T674" s="32">
        <f>TAB_!S929</f>
        <v>0</v>
      </c>
      <c r="U674" s="32">
        <f>TAB_!T929</f>
        <v>0</v>
      </c>
      <c r="V674" s="32">
        <f>TAB_!U929</f>
        <v>0</v>
      </c>
      <c r="W674" s="32">
        <f>TAB_!V929</f>
        <v>0</v>
      </c>
      <c r="X674" s="114">
        <f>TAB_!W929</f>
        <v>9.1999999999999993</v>
      </c>
    </row>
    <row r="675" spans="1:24">
      <c r="A675" s="279"/>
      <c r="B675" s="108" t="str">
        <f>TAB_!A930</f>
        <v>Media Escala de 1 a 5</v>
      </c>
      <c r="C675" s="102">
        <f>TAB_!B930</f>
        <v>3.7</v>
      </c>
      <c r="D675" s="31">
        <f>TAB_!C930</f>
        <v>4.8</v>
      </c>
      <c r="E675" s="31">
        <f>TAB_!D930</f>
        <v>4.3</v>
      </c>
      <c r="F675" s="31">
        <f>TAB_!E930</f>
        <v>4.5</v>
      </c>
      <c r="G675" s="31">
        <f>TAB_!F930</f>
        <v>4.5</v>
      </c>
      <c r="H675" s="31">
        <f>TAB_!G930</f>
        <v>4</v>
      </c>
      <c r="I675" s="31">
        <f>TAB_!H930</f>
        <v>4.3</v>
      </c>
      <c r="J675" s="31">
        <f>TAB_!I930</f>
        <v>4</v>
      </c>
      <c r="K675" s="31">
        <f>TAB_!J930</f>
        <v>5</v>
      </c>
      <c r="L675" s="31">
        <f>TAB_!K930</f>
        <v>4.7</v>
      </c>
      <c r="M675" s="31">
        <f>TAB_!L930</f>
        <v>0</v>
      </c>
      <c r="N675" s="31">
        <f>TAB_!M930</f>
        <v>0</v>
      </c>
      <c r="O675" s="31">
        <f>TAB_!N930</f>
        <v>0</v>
      </c>
      <c r="P675" s="31">
        <f>TAB_!O930</f>
        <v>0</v>
      </c>
      <c r="Q675" s="31">
        <f>TAB_!P930</f>
        <v>0</v>
      </c>
      <c r="R675" s="31">
        <f>TAB_!Q930</f>
        <v>0</v>
      </c>
      <c r="S675" s="31">
        <f>TAB_!R930</f>
        <v>0</v>
      </c>
      <c r="T675" s="31">
        <f>TAB_!S930</f>
        <v>0</v>
      </c>
      <c r="U675" s="31">
        <f>TAB_!T930</f>
        <v>0</v>
      </c>
      <c r="V675" s="31">
        <f>TAB_!U930</f>
        <v>4.0999999999999996</v>
      </c>
      <c r="W675" s="31">
        <f>TAB_!V930</f>
        <v>0</v>
      </c>
      <c r="X675" s="116">
        <f>TAB_!W930</f>
        <v>3.9</v>
      </c>
    </row>
    <row r="676" spans="1:24" ht="15.75" thickBot="1">
      <c r="A676" s="279"/>
      <c r="B676" s="109" t="str">
        <f>TAB_!A931</f>
        <v>Índice Escala de 1 a 100</v>
      </c>
      <c r="C676" s="120">
        <f>TAB_!B931</f>
        <v>66.5</v>
      </c>
      <c r="D676" s="121">
        <f>TAB_!C931</f>
        <v>95</v>
      </c>
      <c r="E676" s="121">
        <f>TAB_!D931</f>
        <v>81.3</v>
      </c>
      <c r="F676" s="121">
        <f>TAB_!E931</f>
        <v>87.5</v>
      </c>
      <c r="G676" s="121">
        <f>TAB_!F931</f>
        <v>87.5</v>
      </c>
      <c r="H676" s="121">
        <f>TAB_!G931</f>
        <v>75</v>
      </c>
      <c r="I676" s="121">
        <f>TAB_!H931</f>
        <v>81.3</v>
      </c>
      <c r="J676" s="121">
        <f>TAB_!I931</f>
        <v>75</v>
      </c>
      <c r="K676" s="121">
        <f>TAB_!J931</f>
        <v>100</v>
      </c>
      <c r="L676" s="121">
        <f>TAB_!K931</f>
        <v>91.7</v>
      </c>
      <c r="M676" s="121">
        <f>TAB_!L931</f>
        <v>0</v>
      </c>
      <c r="N676" s="121">
        <f>TAB_!M931</f>
        <v>0</v>
      </c>
      <c r="O676" s="121">
        <f>TAB_!N931</f>
        <v>0</v>
      </c>
      <c r="P676" s="121">
        <f>TAB_!O931</f>
        <v>0</v>
      </c>
      <c r="Q676" s="121">
        <f>TAB_!P931</f>
        <v>0</v>
      </c>
      <c r="R676" s="121">
        <f>TAB_!Q931</f>
        <v>0</v>
      </c>
      <c r="S676" s="121">
        <f>TAB_!R931</f>
        <v>0</v>
      </c>
      <c r="T676" s="121">
        <f>TAB_!S931</f>
        <v>0</v>
      </c>
      <c r="U676" s="121">
        <f>TAB_!T931</f>
        <v>0</v>
      </c>
      <c r="V676" s="121">
        <f>TAB_!U931</f>
        <v>78.599999999999994</v>
      </c>
      <c r="W676" s="121">
        <f>TAB_!V931</f>
        <v>0</v>
      </c>
      <c r="X676" s="122">
        <f>TAB_!W931</f>
        <v>71.400000000000006</v>
      </c>
    </row>
    <row r="677" spans="1:24">
      <c r="B677" s="125" t="s">
        <v>235</v>
      </c>
    </row>
    <row r="678" spans="1:24">
      <c r="B678" s="13"/>
    </row>
    <row r="679" spans="1:24">
      <c r="B679" s="13" t="str">
        <f>TAB_!A934</f>
        <v>#¿Considera que, para la representación democrática de estudiantes en órganos colegiales de dirección, los mecanismos de Convocatoria?</v>
      </c>
    </row>
    <row r="680" spans="1:24" ht="15.75" thickBot="1">
      <c r="B680" s="13" t="str">
        <f>TAB_!A935</f>
        <v>#Son transparentes en su aplicación</v>
      </c>
    </row>
    <row r="681" spans="1:24">
      <c r="B681" s="107" t="str">
        <f>TAB_!A942</f>
        <v>(1)Total Desacuerdo</v>
      </c>
      <c r="C681" s="106">
        <f>TAB_!B942</f>
        <v>0</v>
      </c>
      <c r="D681" s="105">
        <f>TAB_!C942</f>
        <v>0</v>
      </c>
      <c r="E681" s="105">
        <f>TAB_!D942</f>
        <v>0</v>
      </c>
      <c r="F681" s="105">
        <f>TAB_!E942</f>
        <v>0</v>
      </c>
      <c r="G681" s="105">
        <f>TAB_!F942</f>
        <v>0</v>
      </c>
      <c r="H681" s="105">
        <f>TAB_!G942</f>
        <v>0</v>
      </c>
      <c r="I681" s="105">
        <f>TAB_!H942</f>
        <v>0</v>
      </c>
      <c r="J681" s="105">
        <f>TAB_!I942</f>
        <v>0</v>
      </c>
      <c r="K681" s="105">
        <f>TAB_!J942</f>
        <v>0</v>
      </c>
      <c r="L681" s="105">
        <f>TAB_!K942</f>
        <v>0</v>
      </c>
      <c r="M681" s="105">
        <f>TAB_!L942</f>
        <v>0</v>
      </c>
      <c r="N681" s="105">
        <f>TAB_!M942</f>
        <v>0</v>
      </c>
      <c r="O681" s="105">
        <f>TAB_!N942</f>
        <v>0</v>
      </c>
      <c r="P681" s="105">
        <f>TAB_!O942</f>
        <v>0</v>
      </c>
      <c r="Q681" s="105">
        <f>TAB_!P942</f>
        <v>0</v>
      </c>
      <c r="R681" s="105">
        <f>TAB_!Q942</f>
        <v>0</v>
      </c>
      <c r="S681" s="105">
        <f>TAB_!R942</f>
        <v>0</v>
      </c>
      <c r="T681" s="105">
        <f>TAB_!S942</f>
        <v>0</v>
      </c>
      <c r="U681" s="105">
        <f>TAB_!T942</f>
        <v>0</v>
      </c>
      <c r="V681" s="105">
        <f>TAB_!U942</f>
        <v>0</v>
      </c>
      <c r="W681" s="105">
        <f>TAB_!V942</f>
        <v>0</v>
      </c>
      <c r="X681" s="113">
        <f>TAB_!W942</f>
        <v>0</v>
      </c>
    </row>
    <row r="682" spans="1:24">
      <c r="B682" s="103" t="str">
        <f>TAB_!A943</f>
        <v>(2)Desacuerdo</v>
      </c>
      <c r="C682" s="100">
        <f>TAB_!B943</f>
        <v>3.97</v>
      </c>
      <c r="D682" s="32">
        <f>TAB_!C943</f>
        <v>0</v>
      </c>
      <c r="E682" s="32">
        <f>TAB_!D943</f>
        <v>0</v>
      </c>
      <c r="F682" s="32">
        <f>TAB_!E943</f>
        <v>0</v>
      </c>
      <c r="G682" s="32">
        <f>TAB_!F943</f>
        <v>0</v>
      </c>
      <c r="H682" s="32">
        <f>TAB_!G943</f>
        <v>0</v>
      </c>
      <c r="I682" s="32">
        <f>TAB_!H943</f>
        <v>0</v>
      </c>
      <c r="J682" s="32">
        <f>TAB_!I943</f>
        <v>0</v>
      </c>
      <c r="K682" s="32">
        <f>TAB_!J943</f>
        <v>0</v>
      </c>
      <c r="L682" s="32">
        <f>TAB_!K943</f>
        <v>0</v>
      </c>
      <c r="M682" s="32">
        <f>TAB_!L943</f>
        <v>0</v>
      </c>
      <c r="N682" s="32">
        <f>TAB_!M943</f>
        <v>0</v>
      </c>
      <c r="O682" s="32">
        <f>TAB_!N943</f>
        <v>0</v>
      </c>
      <c r="P682" s="32">
        <f>TAB_!O943</f>
        <v>0</v>
      </c>
      <c r="Q682" s="32">
        <f>TAB_!P943</f>
        <v>0</v>
      </c>
      <c r="R682" s="32">
        <f>TAB_!Q943</f>
        <v>0</v>
      </c>
      <c r="S682" s="32">
        <f>TAB_!R943</f>
        <v>0</v>
      </c>
      <c r="T682" s="32">
        <f>TAB_!S943</f>
        <v>0</v>
      </c>
      <c r="U682" s="32">
        <f>TAB_!T943</f>
        <v>0</v>
      </c>
      <c r="V682" s="32">
        <f>TAB_!U943</f>
        <v>0</v>
      </c>
      <c r="W682" s="32">
        <f>TAB_!V943</f>
        <v>0</v>
      </c>
      <c r="X682" s="114">
        <f>TAB_!W943</f>
        <v>2.87</v>
      </c>
    </row>
    <row r="683" spans="1:24">
      <c r="B683" s="103" t="str">
        <f>TAB_!A944</f>
        <v>(3)Medianamente de acuerdo</v>
      </c>
      <c r="C683" s="100">
        <f>TAB_!B944</f>
        <v>14.29</v>
      </c>
      <c r="D683" s="32">
        <f>TAB_!C944</f>
        <v>0</v>
      </c>
      <c r="E683" s="32">
        <f>TAB_!D944</f>
        <v>11.11</v>
      </c>
      <c r="F683" s="32">
        <f>TAB_!E944</f>
        <v>0</v>
      </c>
      <c r="G683" s="32">
        <f>TAB_!F944</f>
        <v>0</v>
      </c>
      <c r="H683" s="32">
        <f>TAB_!G944</f>
        <v>0</v>
      </c>
      <c r="I683" s="32">
        <f>TAB_!H944</f>
        <v>0</v>
      </c>
      <c r="J683" s="32">
        <f>TAB_!I944</f>
        <v>50</v>
      </c>
      <c r="K683" s="32">
        <f>TAB_!J944</f>
        <v>0</v>
      </c>
      <c r="L683" s="32">
        <f>TAB_!K944</f>
        <v>0</v>
      </c>
      <c r="M683" s="32">
        <f>TAB_!L944</f>
        <v>0</v>
      </c>
      <c r="N683" s="32">
        <f>TAB_!M944</f>
        <v>0</v>
      </c>
      <c r="O683" s="32">
        <f>TAB_!N944</f>
        <v>0</v>
      </c>
      <c r="P683" s="32">
        <f>TAB_!O944</f>
        <v>0</v>
      </c>
      <c r="Q683" s="32">
        <f>TAB_!P944</f>
        <v>0</v>
      </c>
      <c r="R683" s="32">
        <f>TAB_!Q944</f>
        <v>0</v>
      </c>
      <c r="S683" s="32">
        <f>TAB_!R944</f>
        <v>0</v>
      </c>
      <c r="T683" s="32">
        <f>TAB_!S944</f>
        <v>0</v>
      </c>
      <c r="U683" s="32">
        <f>TAB_!T944</f>
        <v>0</v>
      </c>
      <c r="V683" s="32">
        <f>TAB_!U944</f>
        <v>14.29</v>
      </c>
      <c r="W683" s="32">
        <f>TAB_!V944</f>
        <v>0</v>
      </c>
      <c r="X683" s="114">
        <f>TAB_!W944</f>
        <v>12.07</v>
      </c>
    </row>
    <row r="684" spans="1:24">
      <c r="B684" s="103" t="str">
        <f>TAB_!A945</f>
        <v>(4)Acuerdo</v>
      </c>
      <c r="C684" s="100">
        <f>TAB_!B945</f>
        <v>36.51</v>
      </c>
      <c r="D684" s="32">
        <f>TAB_!C945</f>
        <v>16.670000000000002</v>
      </c>
      <c r="E684" s="32">
        <f>TAB_!D945</f>
        <v>22.22</v>
      </c>
      <c r="F684" s="32">
        <f>TAB_!E945</f>
        <v>40</v>
      </c>
      <c r="G684" s="32">
        <f>TAB_!F945</f>
        <v>25</v>
      </c>
      <c r="H684" s="32">
        <f>TAB_!G945</f>
        <v>66.67</v>
      </c>
      <c r="I684" s="32">
        <f>TAB_!H945</f>
        <v>75</v>
      </c>
      <c r="J684" s="32">
        <f>TAB_!I945</f>
        <v>0</v>
      </c>
      <c r="K684" s="32">
        <f>TAB_!J945</f>
        <v>0</v>
      </c>
      <c r="L684" s="32">
        <f>TAB_!K945</f>
        <v>0</v>
      </c>
      <c r="M684" s="32">
        <f>TAB_!L945</f>
        <v>0</v>
      </c>
      <c r="N684" s="32">
        <f>TAB_!M945</f>
        <v>0</v>
      </c>
      <c r="O684" s="32">
        <f>TAB_!N945</f>
        <v>0</v>
      </c>
      <c r="P684" s="32">
        <f>TAB_!O945</f>
        <v>0</v>
      </c>
      <c r="Q684" s="32">
        <f>TAB_!P945</f>
        <v>0</v>
      </c>
      <c r="R684" s="32">
        <f>TAB_!Q945</f>
        <v>0</v>
      </c>
      <c r="S684" s="32">
        <f>TAB_!R945</f>
        <v>0</v>
      </c>
      <c r="T684" s="32">
        <f>TAB_!S945</f>
        <v>0</v>
      </c>
      <c r="U684" s="32">
        <f>TAB_!T945</f>
        <v>0</v>
      </c>
      <c r="V684" s="32">
        <f>TAB_!U945</f>
        <v>0</v>
      </c>
      <c r="W684" s="32">
        <f>TAB_!V945</f>
        <v>0</v>
      </c>
      <c r="X684" s="114">
        <f>TAB_!W945</f>
        <v>32.76</v>
      </c>
    </row>
    <row r="685" spans="1:24">
      <c r="B685" s="103" t="str">
        <f>TAB_!A946</f>
        <v>(5)Total Acuerdo</v>
      </c>
      <c r="C685" s="100">
        <f>TAB_!B946</f>
        <v>30.16</v>
      </c>
      <c r="D685" s="32">
        <f>TAB_!C946</f>
        <v>66.67</v>
      </c>
      <c r="E685" s="32">
        <f>TAB_!D946</f>
        <v>55.56</v>
      </c>
      <c r="F685" s="32">
        <f>TAB_!E946</f>
        <v>40</v>
      </c>
      <c r="G685" s="32">
        <f>TAB_!F946</f>
        <v>75</v>
      </c>
      <c r="H685" s="32">
        <f>TAB_!G946</f>
        <v>33.33</v>
      </c>
      <c r="I685" s="32">
        <f>TAB_!H946</f>
        <v>25</v>
      </c>
      <c r="J685" s="32">
        <f>TAB_!I946</f>
        <v>50</v>
      </c>
      <c r="K685" s="32">
        <f>TAB_!J946</f>
        <v>75</v>
      </c>
      <c r="L685" s="32">
        <f>TAB_!K946</f>
        <v>75</v>
      </c>
      <c r="M685" s="32">
        <f>TAB_!L946</f>
        <v>0</v>
      </c>
      <c r="N685" s="32">
        <f>TAB_!M946</f>
        <v>0</v>
      </c>
      <c r="O685" s="32">
        <f>TAB_!N946</f>
        <v>0</v>
      </c>
      <c r="P685" s="32">
        <f>TAB_!O946</f>
        <v>0</v>
      </c>
      <c r="Q685" s="32">
        <f>TAB_!P946</f>
        <v>0</v>
      </c>
      <c r="R685" s="32">
        <f>TAB_!Q946</f>
        <v>0</v>
      </c>
      <c r="S685" s="32">
        <f>TAB_!R946</f>
        <v>0</v>
      </c>
      <c r="T685" s="32">
        <f>TAB_!S946</f>
        <v>0</v>
      </c>
      <c r="U685" s="32">
        <f>TAB_!T946</f>
        <v>0</v>
      </c>
      <c r="V685" s="32">
        <f>TAB_!U946</f>
        <v>85.71</v>
      </c>
      <c r="W685" s="32">
        <f>TAB_!V946</f>
        <v>0</v>
      </c>
      <c r="X685" s="114">
        <f>TAB_!W946</f>
        <v>38.51</v>
      </c>
    </row>
    <row r="686" spans="1:24">
      <c r="B686" s="103" t="str">
        <f>TAB_!A947</f>
        <v>NS/NA</v>
      </c>
      <c r="C686" s="100">
        <f>TAB_!B947</f>
        <v>15.08</v>
      </c>
      <c r="D686" s="32">
        <f>TAB_!C947</f>
        <v>16.670000000000002</v>
      </c>
      <c r="E686" s="32">
        <f>TAB_!D947</f>
        <v>11.11</v>
      </c>
      <c r="F686" s="32">
        <f>TAB_!E947</f>
        <v>20</v>
      </c>
      <c r="G686" s="32">
        <f>TAB_!F947</f>
        <v>0</v>
      </c>
      <c r="H686" s="32">
        <f>TAB_!G947</f>
        <v>0</v>
      </c>
      <c r="I686" s="32">
        <f>TAB_!H947</f>
        <v>0</v>
      </c>
      <c r="J686" s="32">
        <f>TAB_!I947</f>
        <v>0</v>
      </c>
      <c r="K686" s="32">
        <f>TAB_!J947</f>
        <v>25</v>
      </c>
      <c r="L686" s="32">
        <f>TAB_!K947</f>
        <v>25</v>
      </c>
      <c r="M686" s="32">
        <f>TAB_!L947</f>
        <v>0</v>
      </c>
      <c r="N686" s="32">
        <f>TAB_!M947</f>
        <v>0</v>
      </c>
      <c r="O686" s="32">
        <f>TAB_!N947</f>
        <v>0</v>
      </c>
      <c r="P686" s="32">
        <f>TAB_!O947</f>
        <v>0</v>
      </c>
      <c r="Q686" s="32">
        <f>TAB_!P947</f>
        <v>0</v>
      </c>
      <c r="R686" s="32">
        <f>TAB_!Q947</f>
        <v>0</v>
      </c>
      <c r="S686" s="32">
        <f>TAB_!R947</f>
        <v>0</v>
      </c>
      <c r="T686" s="32">
        <f>TAB_!S947</f>
        <v>0</v>
      </c>
      <c r="U686" s="32">
        <f>TAB_!T947</f>
        <v>0</v>
      </c>
      <c r="V686" s="32">
        <f>TAB_!U947</f>
        <v>0</v>
      </c>
      <c r="W686" s="32">
        <f>TAB_!V947</f>
        <v>0</v>
      </c>
      <c r="X686" s="114">
        <f>TAB_!W947</f>
        <v>13.79</v>
      </c>
    </row>
    <row r="687" spans="1:24">
      <c r="B687" s="103" t="str">
        <f>TAB_!A948</f>
        <v>Total</v>
      </c>
      <c r="C687" s="100">
        <f>TAB_!B948</f>
        <v>100</v>
      </c>
      <c r="D687" s="32">
        <f>TAB_!C948</f>
        <v>100</v>
      </c>
      <c r="E687" s="32">
        <f>TAB_!D948</f>
        <v>100</v>
      </c>
      <c r="F687" s="32">
        <f>TAB_!E948</f>
        <v>100</v>
      </c>
      <c r="G687" s="32">
        <f>TAB_!F948</f>
        <v>100</v>
      </c>
      <c r="H687" s="32">
        <f>TAB_!G948</f>
        <v>100</v>
      </c>
      <c r="I687" s="32">
        <f>TAB_!H948</f>
        <v>100</v>
      </c>
      <c r="J687" s="32">
        <f>TAB_!I948</f>
        <v>100</v>
      </c>
      <c r="K687" s="32">
        <f>TAB_!J948</f>
        <v>100</v>
      </c>
      <c r="L687" s="32">
        <f>TAB_!K948</f>
        <v>100</v>
      </c>
      <c r="M687" s="32">
        <f>TAB_!L948</f>
        <v>0</v>
      </c>
      <c r="N687" s="32">
        <f>TAB_!M948</f>
        <v>0</v>
      </c>
      <c r="O687" s="32">
        <f>TAB_!N948</f>
        <v>0</v>
      </c>
      <c r="P687" s="32">
        <f>TAB_!O948</f>
        <v>0</v>
      </c>
      <c r="Q687" s="32">
        <f>TAB_!P948</f>
        <v>0</v>
      </c>
      <c r="R687" s="32">
        <f>TAB_!Q948</f>
        <v>0</v>
      </c>
      <c r="S687" s="32">
        <f>TAB_!R948</f>
        <v>0</v>
      </c>
      <c r="T687" s="32">
        <f>TAB_!S948</f>
        <v>0</v>
      </c>
      <c r="U687" s="32">
        <f>TAB_!T948</f>
        <v>0</v>
      </c>
      <c r="V687" s="32">
        <f>TAB_!U948</f>
        <v>100</v>
      </c>
      <c r="W687" s="32">
        <f>TAB_!V948</f>
        <v>0</v>
      </c>
      <c r="X687" s="114">
        <f>TAB_!W948</f>
        <v>100</v>
      </c>
    </row>
    <row r="688" spans="1:24">
      <c r="B688" s="104" t="str">
        <f>TAB_!A949</f>
        <v>Numero de entrevistados</v>
      </c>
      <c r="C688" s="117">
        <f>TAB_!B949</f>
        <v>126</v>
      </c>
      <c r="D688" s="118">
        <f>TAB_!C949</f>
        <v>6</v>
      </c>
      <c r="E688" s="118">
        <f>TAB_!D949</f>
        <v>9</v>
      </c>
      <c r="F688" s="118">
        <f>TAB_!E949</f>
        <v>5</v>
      </c>
      <c r="G688" s="118">
        <f>TAB_!F949</f>
        <v>4</v>
      </c>
      <c r="H688" s="118">
        <f>TAB_!G949</f>
        <v>3</v>
      </c>
      <c r="I688" s="118">
        <f>TAB_!H949</f>
        <v>4</v>
      </c>
      <c r="J688" s="118">
        <f>TAB_!I949</f>
        <v>2</v>
      </c>
      <c r="K688" s="118">
        <f>TAB_!J949</f>
        <v>4</v>
      </c>
      <c r="L688" s="118">
        <f>TAB_!K949</f>
        <v>4</v>
      </c>
      <c r="M688" s="118">
        <f>TAB_!L949</f>
        <v>0</v>
      </c>
      <c r="N688" s="118">
        <f>TAB_!M949</f>
        <v>0</v>
      </c>
      <c r="O688" s="118">
        <f>TAB_!N949</f>
        <v>0</v>
      </c>
      <c r="P688" s="118">
        <f>TAB_!O949</f>
        <v>0</v>
      </c>
      <c r="Q688" s="118">
        <f>TAB_!P949</f>
        <v>0</v>
      </c>
      <c r="R688" s="118">
        <f>TAB_!Q949</f>
        <v>0</v>
      </c>
      <c r="S688" s="118">
        <f>TAB_!R949</f>
        <v>0</v>
      </c>
      <c r="T688" s="118">
        <f>TAB_!S949</f>
        <v>0</v>
      </c>
      <c r="U688" s="118">
        <f>TAB_!T949</f>
        <v>0</v>
      </c>
      <c r="V688" s="118">
        <f>TAB_!U949</f>
        <v>7</v>
      </c>
      <c r="W688" s="118">
        <f>TAB_!V949</f>
        <v>0</v>
      </c>
      <c r="X688" s="119">
        <f>TAB_!W949</f>
        <v>174</v>
      </c>
    </row>
    <row r="689" spans="2:24">
      <c r="B689" s="108" t="str">
        <f>TAB_!A950</f>
        <v>TOP TWO BOX</v>
      </c>
      <c r="C689" s="101">
        <f>TAB_!B950</f>
        <v>66.67</v>
      </c>
      <c r="D689" s="30">
        <f>TAB_!C950</f>
        <v>83.33</v>
      </c>
      <c r="E689" s="30">
        <f>TAB_!D950</f>
        <v>77.78</v>
      </c>
      <c r="F689" s="30">
        <f>TAB_!E950</f>
        <v>80</v>
      </c>
      <c r="G689" s="30">
        <f>TAB_!F950</f>
        <v>100</v>
      </c>
      <c r="H689" s="30">
        <f>TAB_!G950</f>
        <v>100</v>
      </c>
      <c r="I689" s="30">
        <f>TAB_!H950</f>
        <v>100</v>
      </c>
      <c r="J689" s="30">
        <f>TAB_!I950</f>
        <v>50</v>
      </c>
      <c r="K689" s="30">
        <f>TAB_!J950</f>
        <v>75</v>
      </c>
      <c r="L689" s="30">
        <f>TAB_!K950</f>
        <v>75</v>
      </c>
      <c r="M689" s="30">
        <f>TAB_!L950</f>
        <v>0</v>
      </c>
      <c r="N689" s="30">
        <f>TAB_!M950</f>
        <v>0</v>
      </c>
      <c r="O689" s="30">
        <f>TAB_!N950</f>
        <v>0</v>
      </c>
      <c r="P689" s="30">
        <f>TAB_!O950</f>
        <v>0</v>
      </c>
      <c r="Q689" s="30">
        <f>TAB_!P950</f>
        <v>0</v>
      </c>
      <c r="R689" s="30">
        <f>TAB_!Q950</f>
        <v>0</v>
      </c>
      <c r="S689" s="30">
        <f>TAB_!R950</f>
        <v>0</v>
      </c>
      <c r="T689" s="30">
        <f>TAB_!S950</f>
        <v>0</v>
      </c>
      <c r="U689" s="30">
        <f>TAB_!T950</f>
        <v>0</v>
      </c>
      <c r="V689" s="30">
        <f>TAB_!U950</f>
        <v>85.71</v>
      </c>
      <c r="W689" s="30">
        <f>TAB_!V950</f>
        <v>0</v>
      </c>
      <c r="X689" s="115">
        <f>TAB_!W950</f>
        <v>71.260000000000005</v>
      </c>
    </row>
    <row r="690" spans="2:24">
      <c r="B690" s="103" t="str">
        <f>TAB_!A951</f>
        <v>BOTTOM TWO BOX</v>
      </c>
      <c r="C690" s="100">
        <f>TAB_!B951</f>
        <v>3.97</v>
      </c>
      <c r="D690" s="32">
        <f>TAB_!C951</f>
        <v>0</v>
      </c>
      <c r="E690" s="32">
        <f>TAB_!D951</f>
        <v>0</v>
      </c>
      <c r="F690" s="32">
        <f>TAB_!E951</f>
        <v>0</v>
      </c>
      <c r="G690" s="32">
        <f>TAB_!F951</f>
        <v>0</v>
      </c>
      <c r="H690" s="32">
        <f>TAB_!G951</f>
        <v>0</v>
      </c>
      <c r="I690" s="32">
        <f>TAB_!H951</f>
        <v>0</v>
      </c>
      <c r="J690" s="32">
        <f>TAB_!I951</f>
        <v>0</v>
      </c>
      <c r="K690" s="32">
        <f>TAB_!J951</f>
        <v>0</v>
      </c>
      <c r="L690" s="32">
        <f>TAB_!K951</f>
        <v>0</v>
      </c>
      <c r="M690" s="32">
        <f>TAB_!L951</f>
        <v>0</v>
      </c>
      <c r="N690" s="32">
        <f>TAB_!M951</f>
        <v>0</v>
      </c>
      <c r="O690" s="32">
        <f>TAB_!N951</f>
        <v>0</v>
      </c>
      <c r="P690" s="32">
        <f>TAB_!O951</f>
        <v>0</v>
      </c>
      <c r="Q690" s="32">
        <f>TAB_!P951</f>
        <v>0</v>
      </c>
      <c r="R690" s="32">
        <f>TAB_!Q951</f>
        <v>0</v>
      </c>
      <c r="S690" s="32">
        <f>TAB_!R951</f>
        <v>0</v>
      </c>
      <c r="T690" s="32">
        <f>TAB_!S951</f>
        <v>0</v>
      </c>
      <c r="U690" s="32">
        <f>TAB_!T951</f>
        <v>0</v>
      </c>
      <c r="V690" s="32">
        <f>TAB_!U951</f>
        <v>0</v>
      </c>
      <c r="W690" s="32">
        <f>TAB_!V951</f>
        <v>0</v>
      </c>
      <c r="X690" s="114">
        <f>TAB_!W951</f>
        <v>2.87</v>
      </c>
    </row>
    <row r="691" spans="2:24">
      <c r="B691" s="108" t="str">
        <f>TAB_!A952</f>
        <v>Media Escala de 1 a 5</v>
      </c>
      <c r="C691" s="102">
        <f>TAB_!B952</f>
        <v>4.0999999999999996</v>
      </c>
      <c r="D691" s="31">
        <f>TAB_!C952</f>
        <v>4.8</v>
      </c>
      <c r="E691" s="31">
        <f>TAB_!D952</f>
        <v>4.5</v>
      </c>
      <c r="F691" s="31">
        <f>TAB_!E952</f>
        <v>4.5</v>
      </c>
      <c r="G691" s="31">
        <f>TAB_!F952</f>
        <v>4.8</v>
      </c>
      <c r="H691" s="31">
        <f>TAB_!G952</f>
        <v>4.3</v>
      </c>
      <c r="I691" s="31">
        <f>TAB_!H952</f>
        <v>4.3</v>
      </c>
      <c r="J691" s="31">
        <f>TAB_!I952</f>
        <v>4</v>
      </c>
      <c r="K691" s="31">
        <f>TAB_!J952</f>
        <v>5</v>
      </c>
      <c r="L691" s="31">
        <f>TAB_!K952</f>
        <v>5</v>
      </c>
      <c r="M691" s="31">
        <f>TAB_!L952</f>
        <v>0</v>
      </c>
      <c r="N691" s="31">
        <f>TAB_!M952</f>
        <v>0</v>
      </c>
      <c r="O691" s="31">
        <f>TAB_!N952</f>
        <v>0</v>
      </c>
      <c r="P691" s="31">
        <f>TAB_!O952</f>
        <v>0</v>
      </c>
      <c r="Q691" s="31">
        <f>TAB_!P952</f>
        <v>0</v>
      </c>
      <c r="R691" s="31">
        <f>TAB_!Q952</f>
        <v>0</v>
      </c>
      <c r="S691" s="31">
        <f>TAB_!R952</f>
        <v>0</v>
      </c>
      <c r="T691" s="31">
        <f>TAB_!S952</f>
        <v>0</v>
      </c>
      <c r="U691" s="31">
        <f>TAB_!T952</f>
        <v>0</v>
      </c>
      <c r="V691" s="31">
        <f>TAB_!U952</f>
        <v>4.7</v>
      </c>
      <c r="W691" s="31">
        <f>TAB_!V952</f>
        <v>0</v>
      </c>
      <c r="X691" s="116">
        <f>TAB_!W952</f>
        <v>4.2</v>
      </c>
    </row>
    <row r="692" spans="2:24" ht="15.75" thickBot="1">
      <c r="B692" s="109" t="str">
        <f>TAB_!A953</f>
        <v>Índice Escala de 1 a 100</v>
      </c>
      <c r="C692" s="120">
        <f>TAB_!B953</f>
        <v>77.3</v>
      </c>
      <c r="D692" s="121">
        <f>TAB_!C953</f>
        <v>95</v>
      </c>
      <c r="E692" s="121">
        <f>TAB_!D953</f>
        <v>87.5</v>
      </c>
      <c r="F692" s="121">
        <f>TAB_!E953</f>
        <v>87.5</v>
      </c>
      <c r="G692" s="121">
        <f>TAB_!F953</f>
        <v>93.8</v>
      </c>
      <c r="H692" s="121">
        <f>TAB_!G953</f>
        <v>83.3</v>
      </c>
      <c r="I692" s="121">
        <f>TAB_!H953</f>
        <v>81.3</v>
      </c>
      <c r="J692" s="121">
        <f>TAB_!I953</f>
        <v>75</v>
      </c>
      <c r="K692" s="121">
        <f>TAB_!J953</f>
        <v>100</v>
      </c>
      <c r="L692" s="121">
        <f>TAB_!K953</f>
        <v>100</v>
      </c>
      <c r="M692" s="121">
        <f>TAB_!L953</f>
        <v>0</v>
      </c>
      <c r="N692" s="121">
        <f>TAB_!M953</f>
        <v>0</v>
      </c>
      <c r="O692" s="121">
        <f>TAB_!N953</f>
        <v>0</v>
      </c>
      <c r="P692" s="121">
        <f>TAB_!O953</f>
        <v>0</v>
      </c>
      <c r="Q692" s="121">
        <f>TAB_!P953</f>
        <v>0</v>
      </c>
      <c r="R692" s="121">
        <f>TAB_!Q953</f>
        <v>0</v>
      </c>
      <c r="S692" s="121">
        <f>TAB_!R953</f>
        <v>0</v>
      </c>
      <c r="T692" s="121">
        <f>TAB_!S953</f>
        <v>0</v>
      </c>
      <c r="U692" s="121">
        <f>TAB_!T953</f>
        <v>0</v>
      </c>
      <c r="V692" s="121">
        <f>TAB_!U953</f>
        <v>92.9</v>
      </c>
      <c r="W692" s="121">
        <f>TAB_!V953</f>
        <v>0</v>
      </c>
      <c r="X692" s="122">
        <f>TAB_!W953</f>
        <v>81</v>
      </c>
    </row>
    <row r="693" spans="2:24">
      <c r="B693" s="125" t="s">
        <v>235</v>
      </c>
    </row>
    <row r="694" spans="2:24">
      <c r="B694" s="13"/>
    </row>
    <row r="695" spans="2:24">
      <c r="B695" s="13" t="str">
        <f>TAB_!A956</f>
        <v>#¿Considera que, para la representación democrática de estudiantes en órganos colegiales de dirección, los mecanismos de Convocatoria?</v>
      </c>
    </row>
    <row r="696" spans="2:24" ht="15.75" thickBot="1">
      <c r="B696" s="13" t="str">
        <f>TAB_!A957</f>
        <v>#Son de fácil acceso</v>
      </c>
    </row>
    <row r="697" spans="2:24">
      <c r="B697" s="107" t="str">
        <f>TAB_!A964</f>
        <v>(1)Total Desacuerdo</v>
      </c>
      <c r="C697" s="106">
        <f>TAB_!B964</f>
        <v>2.38</v>
      </c>
      <c r="D697" s="105">
        <f>TAB_!C964</f>
        <v>0</v>
      </c>
      <c r="E697" s="105">
        <f>TAB_!D964</f>
        <v>0</v>
      </c>
      <c r="F697" s="105">
        <f>TAB_!E964</f>
        <v>0</v>
      </c>
      <c r="G697" s="105">
        <f>TAB_!F964</f>
        <v>0</v>
      </c>
      <c r="H697" s="105">
        <f>TAB_!G964</f>
        <v>0</v>
      </c>
      <c r="I697" s="105">
        <f>TAB_!H964</f>
        <v>0</v>
      </c>
      <c r="J697" s="105">
        <f>TAB_!I964</f>
        <v>0</v>
      </c>
      <c r="K697" s="105">
        <f>TAB_!J964</f>
        <v>0</v>
      </c>
      <c r="L697" s="105">
        <f>TAB_!K964</f>
        <v>0</v>
      </c>
      <c r="M697" s="105">
        <f>TAB_!L964</f>
        <v>0</v>
      </c>
      <c r="N697" s="105">
        <f>TAB_!M964</f>
        <v>0</v>
      </c>
      <c r="O697" s="105">
        <f>TAB_!N964</f>
        <v>0</v>
      </c>
      <c r="P697" s="105">
        <f>TAB_!O964</f>
        <v>0</v>
      </c>
      <c r="Q697" s="105">
        <f>TAB_!P964</f>
        <v>0</v>
      </c>
      <c r="R697" s="105">
        <f>TAB_!Q964</f>
        <v>0</v>
      </c>
      <c r="S697" s="105">
        <f>TAB_!R964</f>
        <v>0</v>
      </c>
      <c r="T697" s="105">
        <f>TAB_!S964</f>
        <v>0</v>
      </c>
      <c r="U697" s="105">
        <f>TAB_!T964</f>
        <v>0</v>
      </c>
      <c r="V697" s="105">
        <f>TAB_!U964</f>
        <v>0</v>
      </c>
      <c r="W697" s="105">
        <f>TAB_!V964</f>
        <v>0</v>
      </c>
      <c r="X697" s="113">
        <f>TAB_!W964</f>
        <v>1.72</v>
      </c>
    </row>
    <row r="698" spans="2:24">
      <c r="B698" s="103" t="str">
        <f>TAB_!A965</f>
        <v>(2)Desacuerdo</v>
      </c>
      <c r="C698" s="100">
        <f>TAB_!B965</f>
        <v>7.94</v>
      </c>
      <c r="D698" s="32">
        <f>TAB_!C965</f>
        <v>0</v>
      </c>
      <c r="E698" s="32">
        <f>TAB_!D965</f>
        <v>0</v>
      </c>
      <c r="F698" s="32">
        <f>TAB_!E965</f>
        <v>0</v>
      </c>
      <c r="G698" s="32">
        <f>TAB_!F965</f>
        <v>0</v>
      </c>
      <c r="H698" s="32">
        <f>TAB_!G965</f>
        <v>0</v>
      </c>
      <c r="I698" s="32">
        <f>TAB_!H965</f>
        <v>0</v>
      </c>
      <c r="J698" s="32">
        <f>TAB_!I965</f>
        <v>0</v>
      </c>
      <c r="K698" s="32">
        <f>TAB_!J965</f>
        <v>0</v>
      </c>
      <c r="L698" s="32">
        <f>TAB_!K965</f>
        <v>0</v>
      </c>
      <c r="M698" s="32">
        <f>TAB_!L965</f>
        <v>0</v>
      </c>
      <c r="N698" s="32">
        <f>TAB_!M965</f>
        <v>0</v>
      </c>
      <c r="O698" s="32">
        <f>TAB_!N965</f>
        <v>0</v>
      </c>
      <c r="P698" s="32">
        <f>TAB_!O965</f>
        <v>0</v>
      </c>
      <c r="Q698" s="32">
        <f>TAB_!P965</f>
        <v>0</v>
      </c>
      <c r="R698" s="32">
        <f>TAB_!Q965</f>
        <v>0</v>
      </c>
      <c r="S698" s="32">
        <f>TAB_!R965</f>
        <v>0</v>
      </c>
      <c r="T698" s="32">
        <f>TAB_!S965</f>
        <v>0</v>
      </c>
      <c r="U698" s="32">
        <f>TAB_!T965</f>
        <v>0</v>
      </c>
      <c r="V698" s="32">
        <f>TAB_!U965</f>
        <v>0</v>
      </c>
      <c r="W698" s="32">
        <f>TAB_!V965</f>
        <v>0</v>
      </c>
      <c r="X698" s="114">
        <f>TAB_!W965</f>
        <v>5.75</v>
      </c>
    </row>
    <row r="699" spans="2:24">
      <c r="B699" s="103" t="str">
        <f>TAB_!A966</f>
        <v>(3)Medianamente de acuerdo</v>
      </c>
      <c r="C699" s="100">
        <f>TAB_!B966</f>
        <v>25.4</v>
      </c>
      <c r="D699" s="32">
        <f>TAB_!C966</f>
        <v>16.670000000000002</v>
      </c>
      <c r="E699" s="32">
        <f>TAB_!D966</f>
        <v>11.11</v>
      </c>
      <c r="F699" s="32">
        <f>TAB_!E966</f>
        <v>0</v>
      </c>
      <c r="G699" s="32">
        <f>TAB_!F966</f>
        <v>0</v>
      </c>
      <c r="H699" s="32">
        <f>TAB_!G966</f>
        <v>0</v>
      </c>
      <c r="I699" s="32">
        <f>TAB_!H966</f>
        <v>0</v>
      </c>
      <c r="J699" s="32">
        <f>TAB_!I966</f>
        <v>0</v>
      </c>
      <c r="K699" s="32">
        <f>TAB_!J966</f>
        <v>0</v>
      </c>
      <c r="L699" s="32">
        <f>TAB_!K966</f>
        <v>0</v>
      </c>
      <c r="M699" s="32">
        <f>TAB_!L966</f>
        <v>0</v>
      </c>
      <c r="N699" s="32">
        <f>TAB_!M966</f>
        <v>0</v>
      </c>
      <c r="O699" s="32">
        <f>TAB_!N966</f>
        <v>0</v>
      </c>
      <c r="P699" s="32">
        <f>TAB_!O966</f>
        <v>0</v>
      </c>
      <c r="Q699" s="32">
        <f>TAB_!P966</f>
        <v>0</v>
      </c>
      <c r="R699" s="32">
        <f>TAB_!Q966</f>
        <v>0</v>
      </c>
      <c r="S699" s="32">
        <f>TAB_!R966</f>
        <v>0</v>
      </c>
      <c r="T699" s="32">
        <f>TAB_!S966</f>
        <v>0</v>
      </c>
      <c r="U699" s="32">
        <f>TAB_!T966</f>
        <v>0</v>
      </c>
      <c r="V699" s="32">
        <f>TAB_!U966</f>
        <v>14.29</v>
      </c>
      <c r="W699" s="32">
        <f>TAB_!V966</f>
        <v>0</v>
      </c>
      <c r="X699" s="114">
        <f>TAB_!W966</f>
        <v>20.11</v>
      </c>
    </row>
    <row r="700" spans="2:24">
      <c r="B700" s="103" t="str">
        <f>TAB_!A967</f>
        <v>(4)Acuerdo</v>
      </c>
      <c r="C700" s="100">
        <f>TAB_!B967</f>
        <v>35.71</v>
      </c>
      <c r="D700" s="32">
        <f>TAB_!C967</f>
        <v>0</v>
      </c>
      <c r="E700" s="32">
        <f>TAB_!D967</f>
        <v>55.56</v>
      </c>
      <c r="F700" s="32">
        <f>TAB_!E967</f>
        <v>40</v>
      </c>
      <c r="G700" s="32">
        <f>TAB_!F967</f>
        <v>50</v>
      </c>
      <c r="H700" s="32">
        <f>TAB_!G967</f>
        <v>66.67</v>
      </c>
      <c r="I700" s="32">
        <f>TAB_!H967</f>
        <v>75</v>
      </c>
      <c r="J700" s="32">
        <f>TAB_!I967</f>
        <v>0</v>
      </c>
      <c r="K700" s="32">
        <f>TAB_!J967</f>
        <v>0</v>
      </c>
      <c r="L700" s="32">
        <f>TAB_!K967</f>
        <v>50</v>
      </c>
      <c r="M700" s="32">
        <f>TAB_!L967</f>
        <v>0</v>
      </c>
      <c r="N700" s="32">
        <f>TAB_!M967</f>
        <v>0</v>
      </c>
      <c r="O700" s="32">
        <f>TAB_!N967</f>
        <v>0</v>
      </c>
      <c r="P700" s="32">
        <f>TAB_!O967</f>
        <v>0</v>
      </c>
      <c r="Q700" s="32">
        <f>TAB_!P967</f>
        <v>0</v>
      </c>
      <c r="R700" s="32">
        <f>TAB_!Q967</f>
        <v>0</v>
      </c>
      <c r="S700" s="32">
        <f>TAB_!R967</f>
        <v>0</v>
      </c>
      <c r="T700" s="32">
        <f>TAB_!S967</f>
        <v>0</v>
      </c>
      <c r="U700" s="32">
        <f>TAB_!T967</f>
        <v>0</v>
      </c>
      <c r="V700" s="32">
        <f>TAB_!U967</f>
        <v>42.86</v>
      </c>
      <c r="W700" s="32">
        <f>TAB_!V967</f>
        <v>0</v>
      </c>
      <c r="X700" s="114">
        <f>TAB_!W967</f>
        <v>36.78</v>
      </c>
    </row>
    <row r="701" spans="2:24">
      <c r="B701" s="103" t="str">
        <f>TAB_!A968</f>
        <v>(5)Total Acuerdo</v>
      </c>
      <c r="C701" s="100">
        <f>TAB_!B968</f>
        <v>17.46</v>
      </c>
      <c r="D701" s="32">
        <f>TAB_!C968</f>
        <v>66.67</v>
      </c>
      <c r="E701" s="32">
        <f>TAB_!D968</f>
        <v>22.22</v>
      </c>
      <c r="F701" s="32">
        <f>TAB_!E968</f>
        <v>40</v>
      </c>
      <c r="G701" s="32">
        <f>TAB_!F968</f>
        <v>50</v>
      </c>
      <c r="H701" s="32">
        <f>TAB_!G968</f>
        <v>33.33</v>
      </c>
      <c r="I701" s="32">
        <f>TAB_!H968</f>
        <v>25</v>
      </c>
      <c r="J701" s="32">
        <f>TAB_!I968</f>
        <v>100</v>
      </c>
      <c r="K701" s="32">
        <f>TAB_!J968</f>
        <v>75</v>
      </c>
      <c r="L701" s="32">
        <f>TAB_!K968</f>
        <v>25</v>
      </c>
      <c r="M701" s="32">
        <f>TAB_!L968</f>
        <v>0</v>
      </c>
      <c r="N701" s="32">
        <f>TAB_!M968</f>
        <v>0</v>
      </c>
      <c r="O701" s="32">
        <f>TAB_!N968</f>
        <v>0</v>
      </c>
      <c r="P701" s="32">
        <f>TAB_!O968</f>
        <v>0</v>
      </c>
      <c r="Q701" s="32">
        <f>TAB_!P968</f>
        <v>0</v>
      </c>
      <c r="R701" s="32">
        <f>TAB_!Q968</f>
        <v>0</v>
      </c>
      <c r="S701" s="32">
        <f>TAB_!R968</f>
        <v>0</v>
      </c>
      <c r="T701" s="32">
        <f>TAB_!S968</f>
        <v>0</v>
      </c>
      <c r="U701" s="32">
        <f>TAB_!T968</f>
        <v>0</v>
      </c>
      <c r="V701" s="32">
        <f>TAB_!U968</f>
        <v>42.86</v>
      </c>
      <c r="W701" s="32">
        <f>TAB_!V968</f>
        <v>0</v>
      </c>
      <c r="X701" s="114">
        <f>TAB_!W968</f>
        <v>24.71</v>
      </c>
    </row>
    <row r="702" spans="2:24">
      <c r="B702" s="103" t="str">
        <f>TAB_!A969</f>
        <v>NS/NA</v>
      </c>
      <c r="C702" s="100">
        <f>TAB_!B969</f>
        <v>11.11</v>
      </c>
      <c r="D702" s="32">
        <f>TAB_!C969</f>
        <v>16.670000000000002</v>
      </c>
      <c r="E702" s="32">
        <f>TAB_!D969</f>
        <v>11.11</v>
      </c>
      <c r="F702" s="32">
        <f>TAB_!E969</f>
        <v>20</v>
      </c>
      <c r="G702" s="32">
        <f>TAB_!F969</f>
        <v>0</v>
      </c>
      <c r="H702" s="32">
        <f>TAB_!G969</f>
        <v>0</v>
      </c>
      <c r="I702" s="32">
        <f>TAB_!H969</f>
        <v>0</v>
      </c>
      <c r="J702" s="32">
        <f>TAB_!I969</f>
        <v>0</v>
      </c>
      <c r="K702" s="32">
        <f>TAB_!J969</f>
        <v>25</v>
      </c>
      <c r="L702" s="32">
        <f>TAB_!K969</f>
        <v>25</v>
      </c>
      <c r="M702" s="32">
        <f>TAB_!L969</f>
        <v>0</v>
      </c>
      <c r="N702" s="32">
        <f>TAB_!M969</f>
        <v>0</v>
      </c>
      <c r="O702" s="32">
        <f>TAB_!N969</f>
        <v>0</v>
      </c>
      <c r="P702" s="32">
        <f>TAB_!O969</f>
        <v>0</v>
      </c>
      <c r="Q702" s="32">
        <f>TAB_!P969</f>
        <v>0</v>
      </c>
      <c r="R702" s="32">
        <f>TAB_!Q969</f>
        <v>0</v>
      </c>
      <c r="S702" s="32">
        <f>TAB_!R969</f>
        <v>0</v>
      </c>
      <c r="T702" s="32">
        <f>TAB_!S969</f>
        <v>0</v>
      </c>
      <c r="U702" s="32">
        <f>TAB_!T969</f>
        <v>0</v>
      </c>
      <c r="V702" s="32">
        <f>TAB_!U969</f>
        <v>0</v>
      </c>
      <c r="W702" s="32">
        <f>TAB_!V969</f>
        <v>0</v>
      </c>
      <c r="X702" s="114">
        <f>TAB_!W969</f>
        <v>10.92</v>
      </c>
    </row>
    <row r="703" spans="2:24">
      <c r="B703" s="103" t="str">
        <f>TAB_!A970</f>
        <v>Total</v>
      </c>
      <c r="C703" s="100">
        <f>TAB_!B970</f>
        <v>100</v>
      </c>
      <c r="D703" s="32">
        <f>TAB_!C970</f>
        <v>100</v>
      </c>
      <c r="E703" s="32">
        <f>TAB_!D970</f>
        <v>100</v>
      </c>
      <c r="F703" s="32">
        <f>TAB_!E970</f>
        <v>100</v>
      </c>
      <c r="G703" s="32">
        <f>TAB_!F970</f>
        <v>100</v>
      </c>
      <c r="H703" s="32">
        <f>TAB_!G970</f>
        <v>100</v>
      </c>
      <c r="I703" s="32">
        <f>TAB_!H970</f>
        <v>100</v>
      </c>
      <c r="J703" s="32">
        <f>TAB_!I970</f>
        <v>100</v>
      </c>
      <c r="K703" s="32">
        <f>TAB_!J970</f>
        <v>100</v>
      </c>
      <c r="L703" s="32">
        <f>TAB_!K970</f>
        <v>100</v>
      </c>
      <c r="M703" s="32">
        <f>TAB_!L970</f>
        <v>0</v>
      </c>
      <c r="N703" s="32">
        <f>TAB_!M970</f>
        <v>0</v>
      </c>
      <c r="O703" s="32">
        <f>TAB_!N970</f>
        <v>0</v>
      </c>
      <c r="P703" s="32">
        <f>TAB_!O970</f>
        <v>0</v>
      </c>
      <c r="Q703" s="32">
        <f>TAB_!P970</f>
        <v>0</v>
      </c>
      <c r="R703" s="32">
        <f>TAB_!Q970</f>
        <v>0</v>
      </c>
      <c r="S703" s="32">
        <f>TAB_!R970</f>
        <v>0</v>
      </c>
      <c r="T703" s="32">
        <f>TAB_!S970</f>
        <v>0</v>
      </c>
      <c r="U703" s="32">
        <f>TAB_!T970</f>
        <v>0</v>
      </c>
      <c r="V703" s="32">
        <f>TAB_!U970</f>
        <v>100</v>
      </c>
      <c r="W703" s="32">
        <f>TAB_!V970</f>
        <v>0</v>
      </c>
      <c r="X703" s="114">
        <f>TAB_!W970</f>
        <v>100</v>
      </c>
    </row>
    <row r="704" spans="2:24">
      <c r="B704" s="104" t="str">
        <f>TAB_!A971</f>
        <v>Numero de entrevistados</v>
      </c>
      <c r="C704" s="117">
        <f>TAB_!B971</f>
        <v>126</v>
      </c>
      <c r="D704" s="118">
        <f>TAB_!C971</f>
        <v>6</v>
      </c>
      <c r="E704" s="118">
        <f>TAB_!D971</f>
        <v>9</v>
      </c>
      <c r="F704" s="118">
        <f>TAB_!E971</f>
        <v>5</v>
      </c>
      <c r="G704" s="118">
        <f>TAB_!F971</f>
        <v>4</v>
      </c>
      <c r="H704" s="118">
        <f>TAB_!G971</f>
        <v>3</v>
      </c>
      <c r="I704" s="118">
        <f>TAB_!H971</f>
        <v>4</v>
      </c>
      <c r="J704" s="118">
        <f>TAB_!I971</f>
        <v>2</v>
      </c>
      <c r="K704" s="118">
        <f>TAB_!J971</f>
        <v>4</v>
      </c>
      <c r="L704" s="118">
        <f>TAB_!K971</f>
        <v>4</v>
      </c>
      <c r="M704" s="118">
        <f>TAB_!L971</f>
        <v>0</v>
      </c>
      <c r="N704" s="118">
        <f>TAB_!M971</f>
        <v>0</v>
      </c>
      <c r="O704" s="118">
        <f>TAB_!N971</f>
        <v>0</v>
      </c>
      <c r="P704" s="118">
        <f>TAB_!O971</f>
        <v>0</v>
      </c>
      <c r="Q704" s="118">
        <f>TAB_!P971</f>
        <v>0</v>
      </c>
      <c r="R704" s="118">
        <f>TAB_!Q971</f>
        <v>0</v>
      </c>
      <c r="S704" s="118">
        <f>TAB_!R971</f>
        <v>0</v>
      </c>
      <c r="T704" s="118">
        <f>TAB_!S971</f>
        <v>0</v>
      </c>
      <c r="U704" s="118">
        <f>TAB_!T971</f>
        <v>0</v>
      </c>
      <c r="V704" s="118">
        <f>TAB_!U971</f>
        <v>7</v>
      </c>
      <c r="W704" s="118">
        <f>TAB_!V971</f>
        <v>0</v>
      </c>
      <c r="X704" s="119">
        <f>TAB_!W971</f>
        <v>174</v>
      </c>
    </row>
    <row r="705" spans="2:24">
      <c r="B705" s="108" t="str">
        <f>TAB_!A972</f>
        <v>TOP TWO BOX</v>
      </c>
      <c r="C705" s="101">
        <f>TAB_!B972</f>
        <v>53.17</v>
      </c>
      <c r="D705" s="30">
        <f>TAB_!C972</f>
        <v>66.67</v>
      </c>
      <c r="E705" s="30">
        <f>TAB_!D972</f>
        <v>77.78</v>
      </c>
      <c r="F705" s="30">
        <f>TAB_!E972</f>
        <v>80</v>
      </c>
      <c r="G705" s="30">
        <f>TAB_!F972</f>
        <v>100</v>
      </c>
      <c r="H705" s="30">
        <f>TAB_!G972</f>
        <v>100</v>
      </c>
      <c r="I705" s="30">
        <f>TAB_!H972</f>
        <v>100</v>
      </c>
      <c r="J705" s="30">
        <f>TAB_!I972</f>
        <v>100</v>
      </c>
      <c r="K705" s="30">
        <f>TAB_!J972</f>
        <v>75</v>
      </c>
      <c r="L705" s="30">
        <f>TAB_!K972</f>
        <v>75</v>
      </c>
      <c r="M705" s="30">
        <f>TAB_!L972</f>
        <v>0</v>
      </c>
      <c r="N705" s="30">
        <f>TAB_!M972</f>
        <v>0</v>
      </c>
      <c r="O705" s="30">
        <f>TAB_!N972</f>
        <v>0</v>
      </c>
      <c r="P705" s="30">
        <f>TAB_!O972</f>
        <v>0</v>
      </c>
      <c r="Q705" s="30">
        <f>TAB_!P972</f>
        <v>0</v>
      </c>
      <c r="R705" s="30">
        <f>TAB_!Q972</f>
        <v>0</v>
      </c>
      <c r="S705" s="30">
        <f>TAB_!R972</f>
        <v>0</v>
      </c>
      <c r="T705" s="30">
        <f>TAB_!S972</f>
        <v>0</v>
      </c>
      <c r="U705" s="30">
        <f>TAB_!T972</f>
        <v>0</v>
      </c>
      <c r="V705" s="30">
        <f>TAB_!U972</f>
        <v>85.71</v>
      </c>
      <c r="W705" s="30">
        <f>TAB_!V972</f>
        <v>0</v>
      </c>
      <c r="X705" s="115">
        <f>TAB_!W972</f>
        <v>61.49</v>
      </c>
    </row>
    <row r="706" spans="2:24">
      <c r="B706" s="103" t="str">
        <f>TAB_!A973</f>
        <v>BOTTOM TWO BOX</v>
      </c>
      <c r="C706" s="100">
        <f>TAB_!B973</f>
        <v>10.32</v>
      </c>
      <c r="D706" s="32">
        <f>TAB_!C973</f>
        <v>0</v>
      </c>
      <c r="E706" s="32">
        <f>TAB_!D973</f>
        <v>0</v>
      </c>
      <c r="F706" s="32">
        <f>TAB_!E973</f>
        <v>0</v>
      </c>
      <c r="G706" s="32">
        <f>TAB_!F973</f>
        <v>0</v>
      </c>
      <c r="H706" s="32">
        <f>TAB_!G973</f>
        <v>0</v>
      </c>
      <c r="I706" s="32">
        <f>TAB_!H973</f>
        <v>0</v>
      </c>
      <c r="J706" s="32">
        <f>TAB_!I973</f>
        <v>0</v>
      </c>
      <c r="K706" s="32">
        <f>TAB_!J973</f>
        <v>0</v>
      </c>
      <c r="L706" s="32">
        <f>TAB_!K973</f>
        <v>0</v>
      </c>
      <c r="M706" s="32">
        <f>TAB_!L973</f>
        <v>0</v>
      </c>
      <c r="N706" s="32">
        <f>TAB_!M973</f>
        <v>0</v>
      </c>
      <c r="O706" s="32">
        <f>TAB_!N973</f>
        <v>0</v>
      </c>
      <c r="P706" s="32">
        <f>TAB_!O973</f>
        <v>0</v>
      </c>
      <c r="Q706" s="32">
        <f>TAB_!P973</f>
        <v>0</v>
      </c>
      <c r="R706" s="32">
        <f>TAB_!Q973</f>
        <v>0</v>
      </c>
      <c r="S706" s="32">
        <f>TAB_!R973</f>
        <v>0</v>
      </c>
      <c r="T706" s="32">
        <f>TAB_!S973</f>
        <v>0</v>
      </c>
      <c r="U706" s="32">
        <f>TAB_!T973</f>
        <v>0</v>
      </c>
      <c r="V706" s="32">
        <f>TAB_!U973</f>
        <v>0</v>
      </c>
      <c r="W706" s="32">
        <f>TAB_!V973</f>
        <v>0</v>
      </c>
      <c r="X706" s="114">
        <f>TAB_!W973</f>
        <v>7.47</v>
      </c>
    </row>
    <row r="707" spans="2:24">
      <c r="B707" s="108" t="str">
        <f>TAB_!A974</f>
        <v>Media Escala de 1 a 5</v>
      </c>
      <c r="C707" s="102">
        <f>TAB_!B974</f>
        <v>3.7</v>
      </c>
      <c r="D707" s="31">
        <f>TAB_!C974</f>
        <v>4.5999999999999996</v>
      </c>
      <c r="E707" s="31">
        <f>TAB_!D974</f>
        <v>4.0999999999999996</v>
      </c>
      <c r="F707" s="31">
        <f>TAB_!E974</f>
        <v>4.5</v>
      </c>
      <c r="G707" s="31">
        <f>TAB_!F974</f>
        <v>4.5</v>
      </c>
      <c r="H707" s="31">
        <f>TAB_!G974</f>
        <v>4.3</v>
      </c>
      <c r="I707" s="31">
        <f>TAB_!H974</f>
        <v>4.3</v>
      </c>
      <c r="J707" s="31">
        <f>TAB_!I974</f>
        <v>5</v>
      </c>
      <c r="K707" s="31">
        <f>TAB_!J974</f>
        <v>5</v>
      </c>
      <c r="L707" s="31">
        <f>TAB_!K974</f>
        <v>4.3</v>
      </c>
      <c r="M707" s="31">
        <f>TAB_!L974</f>
        <v>0</v>
      </c>
      <c r="N707" s="31">
        <f>TAB_!M974</f>
        <v>0</v>
      </c>
      <c r="O707" s="31">
        <f>TAB_!N974</f>
        <v>0</v>
      </c>
      <c r="P707" s="31">
        <f>TAB_!O974</f>
        <v>0</v>
      </c>
      <c r="Q707" s="31">
        <f>TAB_!P974</f>
        <v>0</v>
      </c>
      <c r="R707" s="31">
        <f>TAB_!Q974</f>
        <v>0</v>
      </c>
      <c r="S707" s="31">
        <f>TAB_!R974</f>
        <v>0</v>
      </c>
      <c r="T707" s="31">
        <f>TAB_!S974</f>
        <v>0</v>
      </c>
      <c r="U707" s="31">
        <f>TAB_!T974</f>
        <v>0</v>
      </c>
      <c r="V707" s="31">
        <f>TAB_!U974</f>
        <v>4.3</v>
      </c>
      <c r="W707" s="31">
        <f>TAB_!V974</f>
        <v>0</v>
      </c>
      <c r="X707" s="116">
        <f>TAB_!W974</f>
        <v>3.9</v>
      </c>
    </row>
    <row r="708" spans="2:24" ht="15.75" thickBot="1">
      <c r="B708" s="109" t="str">
        <f>TAB_!A975</f>
        <v>Índice Escala de 1 a 100</v>
      </c>
      <c r="C708" s="120">
        <f>TAB_!B975</f>
        <v>66.3</v>
      </c>
      <c r="D708" s="121">
        <f>TAB_!C975</f>
        <v>90</v>
      </c>
      <c r="E708" s="121">
        <f>TAB_!D975</f>
        <v>78.099999999999994</v>
      </c>
      <c r="F708" s="121">
        <f>TAB_!E975</f>
        <v>87.5</v>
      </c>
      <c r="G708" s="121">
        <f>TAB_!F975</f>
        <v>87.5</v>
      </c>
      <c r="H708" s="121">
        <f>TAB_!G975</f>
        <v>83.3</v>
      </c>
      <c r="I708" s="121">
        <f>TAB_!H975</f>
        <v>81.3</v>
      </c>
      <c r="J708" s="121">
        <f>TAB_!I975</f>
        <v>100</v>
      </c>
      <c r="K708" s="121">
        <f>TAB_!J975</f>
        <v>100</v>
      </c>
      <c r="L708" s="121">
        <f>TAB_!K975</f>
        <v>83.3</v>
      </c>
      <c r="M708" s="121">
        <f>TAB_!L975</f>
        <v>0</v>
      </c>
      <c r="N708" s="121">
        <f>TAB_!M975</f>
        <v>0</v>
      </c>
      <c r="O708" s="121">
        <f>TAB_!N975</f>
        <v>0</v>
      </c>
      <c r="P708" s="121">
        <f>TAB_!O975</f>
        <v>0</v>
      </c>
      <c r="Q708" s="121">
        <f>TAB_!P975</f>
        <v>0</v>
      </c>
      <c r="R708" s="121">
        <f>TAB_!Q975</f>
        <v>0</v>
      </c>
      <c r="S708" s="121">
        <f>TAB_!R975</f>
        <v>0</v>
      </c>
      <c r="T708" s="121">
        <f>TAB_!S975</f>
        <v>0</v>
      </c>
      <c r="U708" s="121">
        <f>TAB_!T975</f>
        <v>0</v>
      </c>
      <c r="V708" s="121">
        <f>TAB_!U975</f>
        <v>82.1</v>
      </c>
      <c r="W708" s="121">
        <f>TAB_!V975</f>
        <v>0</v>
      </c>
      <c r="X708" s="122">
        <f>TAB_!W975</f>
        <v>71.599999999999994</v>
      </c>
    </row>
    <row r="709" spans="2:24">
      <c r="B709" s="125" t="s">
        <v>235</v>
      </c>
    </row>
    <row r="710" spans="2:24">
      <c r="B710" s="13"/>
    </row>
    <row r="711" spans="2:24">
      <c r="B711" s="13" t="str">
        <f>TAB_!A978</f>
        <v>#¿Considera que, para la representación democrática de estudiantes en órganos colegiales de dirección, los mecanismos de Selección?</v>
      </c>
    </row>
    <row r="712" spans="2:24" ht="15.75" thickBot="1">
      <c r="B712" s="13" t="str">
        <f>TAB_!A979</f>
        <v>#Son bien comunicados</v>
      </c>
    </row>
    <row r="713" spans="2:24">
      <c r="B713" s="107" t="str">
        <f>TAB_!A986</f>
        <v>(1)Total Desacuerdo</v>
      </c>
      <c r="C713" s="106">
        <f>TAB_!B986</f>
        <v>2.38</v>
      </c>
      <c r="D713" s="105">
        <f>TAB_!C986</f>
        <v>0</v>
      </c>
      <c r="E713" s="105">
        <f>TAB_!D986</f>
        <v>0</v>
      </c>
      <c r="F713" s="105">
        <f>TAB_!E986</f>
        <v>0</v>
      </c>
      <c r="G713" s="105">
        <f>TAB_!F986</f>
        <v>0</v>
      </c>
      <c r="H713" s="105">
        <f>TAB_!G986</f>
        <v>0</v>
      </c>
      <c r="I713" s="105">
        <f>TAB_!H986</f>
        <v>0</v>
      </c>
      <c r="J713" s="105">
        <f>TAB_!I986</f>
        <v>0</v>
      </c>
      <c r="K713" s="105">
        <f>TAB_!J986</f>
        <v>0</v>
      </c>
      <c r="L713" s="105">
        <f>TAB_!K986</f>
        <v>0</v>
      </c>
      <c r="M713" s="105">
        <f>TAB_!L986</f>
        <v>0</v>
      </c>
      <c r="N713" s="105">
        <f>TAB_!M986</f>
        <v>0</v>
      </c>
      <c r="O713" s="105">
        <f>TAB_!N986</f>
        <v>0</v>
      </c>
      <c r="P713" s="105">
        <f>TAB_!O986</f>
        <v>0</v>
      </c>
      <c r="Q713" s="105">
        <f>TAB_!P986</f>
        <v>0</v>
      </c>
      <c r="R713" s="105">
        <f>TAB_!Q986</f>
        <v>0</v>
      </c>
      <c r="S713" s="105">
        <f>TAB_!R986</f>
        <v>0</v>
      </c>
      <c r="T713" s="105">
        <f>TAB_!S986</f>
        <v>0</v>
      </c>
      <c r="U713" s="105">
        <f>TAB_!T986</f>
        <v>0</v>
      </c>
      <c r="V713" s="105">
        <f>TAB_!U986</f>
        <v>0</v>
      </c>
      <c r="W713" s="105">
        <f>TAB_!V986</f>
        <v>0</v>
      </c>
      <c r="X713" s="113">
        <f>TAB_!W986</f>
        <v>1.72</v>
      </c>
    </row>
    <row r="714" spans="2:24">
      <c r="B714" s="103" t="str">
        <f>TAB_!A987</f>
        <v>(2)Desacuerdo</v>
      </c>
      <c r="C714" s="100">
        <f>TAB_!B987</f>
        <v>4.76</v>
      </c>
      <c r="D714" s="32">
        <f>TAB_!C987</f>
        <v>0</v>
      </c>
      <c r="E714" s="32">
        <f>TAB_!D987</f>
        <v>0</v>
      </c>
      <c r="F714" s="32">
        <f>TAB_!E987</f>
        <v>0</v>
      </c>
      <c r="G714" s="32">
        <f>TAB_!F987</f>
        <v>0</v>
      </c>
      <c r="H714" s="32">
        <f>TAB_!G987</f>
        <v>0</v>
      </c>
      <c r="I714" s="32">
        <f>TAB_!H987</f>
        <v>0</v>
      </c>
      <c r="J714" s="32">
        <f>TAB_!I987</f>
        <v>0</v>
      </c>
      <c r="K714" s="32">
        <f>TAB_!J987</f>
        <v>0</v>
      </c>
      <c r="L714" s="32">
        <f>TAB_!K987</f>
        <v>0</v>
      </c>
      <c r="M714" s="32">
        <f>TAB_!L987</f>
        <v>0</v>
      </c>
      <c r="N714" s="32">
        <f>TAB_!M987</f>
        <v>0</v>
      </c>
      <c r="O714" s="32">
        <f>TAB_!N987</f>
        <v>0</v>
      </c>
      <c r="P714" s="32">
        <f>TAB_!O987</f>
        <v>0</v>
      </c>
      <c r="Q714" s="32">
        <f>TAB_!P987</f>
        <v>0</v>
      </c>
      <c r="R714" s="32">
        <f>TAB_!Q987</f>
        <v>0</v>
      </c>
      <c r="S714" s="32">
        <f>TAB_!R987</f>
        <v>0</v>
      </c>
      <c r="T714" s="32">
        <f>TAB_!S987</f>
        <v>0</v>
      </c>
      <c r="U714" s="32">
        <f>TAB_!T987</f>
        <v>0</v>
      </c>
      <c r="V714" s="32">
        <f>TAB_!U987</f>
        <v>0</v>
      </c>
      <c r="W714" s="32">
        <f>TAB_!V987</f>
        <v>0</v>
      </c>
      <c r="X714" s="114">
        <f>TAB_!W987</f>
        <v>3.45</v>
      </c>
    </row>
    <row r="715" spans="2:24">
      <c r="B715" s="103" t="str">
        <f>TAB_!A988</f>
        <v>(3)Medianamente de acuerdo</v>
      </c>
      <c r="C715" s="100">
        <f>TAB_!B988</f>
        <v>22.22</v>
      </c>
      <c r="D715" s="32">
        <f>TAB_!C988</f>
        <v>16.670000000000002</v>
      </c>
      <c r="E715" s="32">
        <f>TAB_!D988</f>
        <v>11.11</v>
      </c>
      <c r="F715" s="32">
        <f>TAB_!E988</f>
        <v>0</v>
      </c>
      <c r="G715" s="32">
        <f>TAB_!F988</f>
        <v>0</v>
      </c>
      <c r="H715" s="32">
        <f>TAB_!G988</f>
        <v>0</v>
      </c>
      <c r="I715" s="32">
        <f>TAB_!H988</f>
        <v>0</v>
      </c>
      <c r="J715" s="32">
        <f>TAB_!I988</f>
        <v>50</v>
      </c>
      <c r="K715" s="32">
        <f>TAB_!J988</f>
        <v>0</v>
      </c>
      <c r="L715" s="32">
        <f>TAB_!K988</f>
        <v>0</v>
      </c>
      <c r="M715" s="32">
        <f>TAB_!L988</f>
        <v>0</v>
      </c>
      <c r="N715" s="32">
        <f>TAB_!M988</f>
        <v>0</v>
      </c>
      <c r="O715" s="32">
        <f>TAB_!N988</f>
        <v>0</v>
      </c>
      <c r="P715" s="32">
        <f>TAB_!O988</f>
        <v>0</v>
      </c>
      <c r="Q715" s="32">
        <f>TAB_!P988</f>
        <v>0</v>
      </c>
      <c r="R715" s="32">
        <f>TAB_!Q988</f>
        <v>0</v>
      </c>
      <c r="S715" s="32">
        <f>TAB_!R988</f>
        <v>0</v>
      </c>
      <c r="T715" s="32">
        <f>TAB_!S988</f>
        <v>0</v>
      </c>
      <c r="U715" s="32">
        <f>TAB_!T988</f>
        <v>0</v>
      </c>
      <c r="V715" s="32">
        <f>TAB_!U988</f>
        <v>28.57</v>
      </c>
      <c r="W715" s="32">
        <f>TAB_!V988</f>
        <v>0</v>
      </c>
      <c r="X715" s="114">
        <f>TAB_!W988</f>
        <v>18.97</v>
      </c>
    </row>
    <row r="716" spans="2:24">
      <c r="B716" s="103" t="str">
        <f>TAB_!A989</f>
        <v>(4)Acuerdo</v>
      </c>
      <c r="C716" s="100">
        <f>TAB_!B989</f>
        <v>35.71</v>
      </c>
      <c r="D716" s="32">
        <f>TAB_!C989</f>
        <v>0</v>
      </c>
      <c r="E716" s="32">
        <f>TAB_!D989</f>
        <v>55.56</v>
      </c>
      <c r="F716" s="32">
        <f>TAB_!E989</f>
        <v>60</v>
      </c>
      <c r="G716" s="32">
        <f>TAB_!F989</f>
        <v>50</v>
      </c>
      <c r="H716" s="32">
        <f>TAB_!G989</f>
        <v>33.33</v>
      </c>
      <c r="I716" s="32">
        <f>TAB_!H989</f>
        <v>75</v>
      </c>
      <c r="J716" s="32">
        <f>TAB_!I989</f>
        <v>0</v>
      </c>
      <c r="K716" s="32">
        <f>TAB_!J989</f>
        <v>0</v>
      </c>
      <c r="L716" s="32">
        <f>TAB_!K989</f>
        <v>25</v>
      </c>
      <c r="M716" s="32">
        <f>TAB_!L989</f>
        <v>0</v>
      </c>
      <c r="N716" s="32">
        <f>TAB_!M989</f>
        <v>0</v>
      </c>
      <c r="O716" s="32">
        <f>TAB_!N989</f>
        <v>0</v>
      </c>
      <c r="P716" s="32">
        <f>TAB_!O989</f>
        <v>0</v>
      </c>
      <c r="Q716" s="32">
        <f>TAB_!P989</f>
        <v>0</v>
      </c>
      <c r="R716" s="32">
        <f>TAB_!Q989</f>
        <v>0</v>
      </c>
      <c r="S716" s="32">
        <f>TAB_!R989</f>
        <v>0</v>
      </c>
      <c r="T716" s="32">
        <f>TAB_!S989</f>
        <v>0</v>
      </c>
      <c r="U716" s="32">
        <f>TAB_!T989</f>
        <v>0</v>
      </c>
      <c r="V716" s="32">
        <f>TAB_!U989</f>
        <v>28.57</v>
      </c>
      <c r="W716" s="32">
        <f>TAB_!V989</f>
        <v>0</v>
      </c>
      <c r="X716" s="114">
        <f>TAB_!W989</f>
        <v>35.630000000000003</v>
      </c>
    </row>
    <row r="717" spans="2:24">
      <c r="B717" s="103" t="str">
        <f>TAB_!A990</f>
        <v>(5)Total Acuerdo</v>
      </c>
      <c r="C717" s="100">
        <f>TAB_!B990</f>
        <v>23.02</v>
      </c>
      <c r="D717" s="32">
        <f>TAB_!C990</f>
        <v>66.67</v>
      </c>
      <c r="E717" s="32">
        <f>TAB_!D990</f>
        <v>22.22</v>
      </c>
      <c r="F717" s="32">
        <f>TAB_!E990</f>
        <v>40</v>
      </c>
      <c r="G717" s="32">
        <f>TAB_!F990</f>
        <v>50</v>
      </c>
      <c r="H717" s="32">
        <f>TAB_!G990</f>
        <v>66.67</v>
      </c>
      <c r="I717" s="32">
        <f>TAB_!H990</f>
        <v>25</v>
      </c>
      <c r="J717" s="32">
        <f>TAB_!I990</f>
        <v>50</v>
      </c>
      <c r="K717" s="32">
        <f>TAB_!J990</f>
        <v>75</v>
      </c>
      <c r="L717" s="32">
        <f>TAB_!K990</f>
        <v>50</v>
      </c>
      <c r="M717" s="32">
        <f>TAB_!L990</f>
        <v>0</v>
      </c>
      <c r="N717" s="32">
        <f>TAB_!M990</f>
        <v>0</v>
      </c>
      <c r="O717" s="32">
        <f>TAB_!N990</f>
        <v>0</v>
      </c>
      <c r="P717" s="32">
        <f>TAB_!O990</f>
        <v>0</v>
      </c>
      <c r="Q717" s="32">
        <f>TAB_!P990</f>
        <v>0</v>
      </c>
      <c r="R717" s="32">
        <f>TAB_!Q990</f>
        <v>0</v>
      </c>
      <c r="S717" s="32">
        <f>TAB_!R990</f>
        <v>0</v>
      </c>
      <c r="T717" s="32">
        <f>TAB_!S990</f>
        <v>0</v>
      </c>
      <c r="U717" s="32">
        <f>TAB_!T990</f>
        <v>0</v>
      </c>
      <c r="V717" s="32">
        <f>TAB_!U990</f>
        <v>42.86</v>
      </c>
      <c r="W717" s="32">
        <f>TAB_!V990</f>
        <v>0</v>
      </c>
      <c r="X717" s="114">
        <f>TAB_!W990</f>
        <v>29.31</v>
      </c>
    </row>
    <row r="718" spans="2:24">
      <c r="B718" s="103" t="str">
        <f>TAB_!A991</f>
        <v>NS/NA</v>
      </c>
      <c r="C718" s="100">
        <f>TAB_!B991</f>
        <v>11.9</v>
      </c>
      <c r="D718" s="32">
        <f>TAB_!C991</f>
        <v>16.670000000000002</v>
      </c>
      <c r="E718" s="32">
        <f>TAB_!D991</f>
        <v>11.11</v>
      </c>
      <c r="F718" s="32">
        <f>TAB_!E991</f>
        <v>0</v>
      </c>
      <c r="G718" s="32">
        <f>TAB_!F991</f>
        <v>0</v>
      </c>
      <c r="H718" s="32">
        <f>TAB_!G991</f>
        <v>0</v>
      </c>
      <c r="I718" s="32">
        <f>TAB_!H991</f>
        <v>0</v>
      </c>
      <c r="J718" s="32">
        <f>TAB_!I991</f>
        <v>0</v>
      </c>
      <c r="K718" s="32">
        <f>TAB_!J991</f>
        <v>25</v>
      </c>
      <c r="L718" s="32">
        <f>TAB_!K991</f>
        <v>25</v>
      </c>
      <c r="M718" s="32">
        <f>TAB_!L991</f>
        <v>0</v>
      </c>
      <c r="N718" s="32">
        <f>TAB_!M991</f>
        <v>0</v>
      </c>
      <c r="O718" s="32">
        <f>TAB_!N991</f>
        <v>0</v>
      </c>
      <c r="P718" s="32">
        <f>TAB_!O991</f>
        <v>0</v>
      </c>
      <c r="Q718" s="32">
        <f>TAB_!P991</f>
        <v>0</v>
      </c>
      <c r="R718" s="32">
        <f>TAB_!Q991</f>
        <v>0</v>
      </c>
      <c r="S718" s="32">
        <f>TAB_!R991</f>
        <v>0</v>
      </c>
      <c r="T718" s="32">
        <f>TAB_!S991</f>
        <v>0</v>
      </c>
      <c r="U718" s="32">
        <f>TAB_!T991</f>
        <v>0</v>
      </c>
      <c r="V718" s="32">
        <f>TAB_!U991</f>
        <v>0</v>
      </c>
      <c r="W718" s="32">
        <f>TAB_!V991</f>
        <v>0</v>
      </c>
      <c r="X718" s="114">
        <f>TAB_!W991</f>
        <v>10.92</v>
      </c>
    </row>
    <row r="719" spans="2:24">
      <c r="B719" s="103" t="str">
        <f>TAB_!A992</f>
        <v>Total</v>
      </c>
      <c r="C719" s="100">
        <f>TAB_!B992</f>
        <v>100</v>
      </c>
      <c r="D719" s="32">
        <f>TAB_!C992</f>
        <v>100</v>
      </c>
      <c r="E719" s="32">
        <f>TAB_!D992</f>
        <v>100</v>
      </c>
      <c r="F719" s="32">
        <f>TAB_!E992</f>
        <v>100</v>
      </c>
      <c r="G719" s="32">
        <f>TAB_!F992</f>
        <v>100</v>
      </c>
      <c r="H719" s="32">
        <f>TAB_!G992</f>
        <v>100</v>
      </c>
      <c r="I719" s="32">
        <f>TAB_!H992</f>
        <v>100</v>
      </c>
      <c r="J719" s="32">
        <f>TAB_!I992</f>
        <v>100</v>
      </c>
      <c r="K719" s="32">
        <f>TAB_!J992</f>
        <v>100</v>
      </c>
      <c r="L719" s="32">
        <f>TAB_!K992</f>
        <v>100</v>
      </c>
      <c r="M719" s="32">
        <f>TAB_!L992</f>
        <v>0</v>
      </c>
      <c r="N719" s="32">
        <f>TAB_!M992</f>
        <v>0</v>
      </c>
      <c r="O719" s="32">
        <f>TAB_!N992</f>
        <v>0</v>
      </c>
      <c r="P719" s="32">
        <f>TAB_!O992</f>
        <v>0</v>
      </c>
      <c r="Q719" s="32">
        <f>TAB_!P992</f>
        <v>0</v>
      </c>
      <c r="R719" s="32">
        <f>TAB_!Q992</f>
        <v>0</v>
      </c>
      <c r="S719" s="32">
        <f>TAB_!R992</f>
        <v>0</v>
      </c>
      <c r="T719" s="32">
        <f>TAB_!S992</f>
        <v>0</v>
      </c>
      <c r="U719" s="32">
        <f>TAB_!T992</f>
        <v>0</v>
      </c>
      <c r="V719" s="32">
        <f>TAB_!U992</f>
        <v>100</v>
      </c>
      <c r="W719" s="32">
        <f>TAB_!V992</f>
        <v>0</v>
      </c>
      <c r="X719" s="114">
        <f>TAB_!W992</f>
        <v>100</v>
      </c>
    </row>
    <row r="720" spans="2:24">
      <c r="B720" s="104" t="str">
        <f>TAB_!A993</f>
        <v>Numero de entrevistados</v>
      </c>
      <c r="C720" s="117">
        <f>TAB_!B993</f>
        <v>126</v>
      </c>
      <c r="D720" s="118">
        <f>TAB_!C993</f>
        <v>6</v>
      </c>
      <c r="E720" s="118">
        <f>TAB_!D993</f>
        <v>9</v>
      </c>
      <c r="F720" s="118">
        <f>TAB_!E993</f>
        <v>5</v>
      </c>
      <c r="G720" s="118">
        <f>TAB_!F993</f>
        <v>4</v>
      </c>
      <c r="H720" s="118">
        <f>TAB_!G993</f>
        <v>3</v>
      </c>
      <c r="I720" s="118">
        <f>TAB_!H993</f>
        <v>4</v>
      </c>
      <c r="J720" s="118">
        <f>TAB_!I993</f>
        <v>2</v>
      </c>
      <c r="K720" s="118">
        <f>TAB_!J993</f>
        <v>4</v>
      </c>
      <c r="L720" s="118">
        <f>TAB_!K993</f>
        <v>4</v>
      </c>
      <c r="M720" s="118">
        <f>TAB_!L993</f>
        <v>0</v>
      </c>
      <c r="N720" s="118">
        <f>TAB_!M993</f>
        <v>0</v>
      </c>
      <c r="O720" s="118">
        <f>TAB_!N993</f>
        <v>0</v>
      </c>
      <c r="P720" s="118">
        <f>TAB_!O993</f>
        <v>0</v>
      </c>
      <c r="Q720" s="118">
        <f>TAB_!P993</f>
        <v>0</v>
      </c>
      <c r="R720" s="118">
        <f>TAB_!Q993</f>
        <v>0</v>
      </c>
      <c r="S720" s="118">
        <f>TAB_!R993</f>
        <v>0</v>
      </c>
      <c r="T720" s="118">
        <f>TAB_!S993</f>
        <v>0</v>
      </c>
      <c r="U720" s="118">
        <f>TAB_!T993</f>
        <v>0</v>
      </c>
      <c r="V720" s="118">
        <f>TAB_!U993</f>
        <v>7</v>
      </c>
      <c r="W720" s="118">
        <f>TAB_!V993</f>
        <v>0</v>
      </c>
      <c r="X720" s="119">
        <f>TAB_!W993</f>
        <v>174</v>
      </c>
    </row>
    <row r="721" spans="2:24">
      <c r="B721" s="108" t="str">
        <f>TAB_!A994</f>
        <v>TOP TWO BOX</v>
      </c>
      <c r="C721" s="101">
        <f>TAB_!B994</f>
        <v>58.73</v>
      </c>
      <c r="D721" s="30">
        <f>TAB_!C994</f>
        <v>66.67</v>
      </c>
      <c r="E721" s="30">
        <f>TAB_!D994</f>
        <v>77.78</v>
      </c>
      <c r="F721" s="30">
        <f>TAB_!E994</f>
        <v>100</v>
      </c>
      <c r="G721" s="30">
        <f>TAB_!F994</f>
        <v>100</v>
      </c>
      <c r="H721" s="30">
        <f>TAB_!G994</f>
        <v>100</v>
      </c>
      <c r="I721" s="30">
        <f>TAB_!H994</f>
        <v>100</v>
      </c>
      <c r="J721" s="30">
        <f>TAB_!I994</f>
        <v>50</v>
      </c>
      <c r="K721" s="30">
        <f>TAB_!J994</f>
        <v>75</v>
      </c>
      <c r="L721" s="30">
        <f>TAB_!K994</f>
        <v>75</v>
      </c>
      <c r="M721" s="30">
        <f>TAB_!L994</f>
        <v>0</v>
      </c>
      <c r="N721" s="30">
        <f>TAB_!M994</f>
        <v>0</v>
      </c>
      <c r="O721" s="30">
        <f>TAB_!N994</f>
        <v>0</v>
      </c>
      <c r="P721" s="30">
        <f>TAB_!O994</f>
        <v>0</v>
      </c>
      <c r="Q721" s="30">
        <f>TAB_!P994</f>
        <v>0</v>
      </c>
      <c r="R721" s="30">
        <f>TAB_!Q994</f>
        <v>0</v>
      </c>
      <c r="S721" s="30">
        <f>TAB_!R994</f>
        <v>0</v>
      </c>
      <c r="T721" s="30">
        <f>TAB_!S994</f>
        <v>0</v>
      </c>
      <c r="U721" s="30">
        <f>TAB_!T994</f>
        <v>0</v>
      </c>
      <c r="V721" s="30">
        <f>TAB_!U994</f>
        <v>71.430000000000007</v>
      </c>
      <c r="W721" s="30">
        <f>TAB_!V994</f>
        <v>0</v>
      </c>
      <c r="X721" s="115">
        <f>TAB_!W994</f>
        <v>64.94</v>
      </c>
    </row>
    <row r="722" spans="2:24">
      <c r="B722" s="103" t="str">
        <f>TAB_!A995</f>
        <v>BOTTOM TWO BOX</v>
      </c>
      <c r="C722" s="100">
        <f>TAB_!B995</f>
        <v>7.14</v>
      </c>
      <c r="D722" s="32">
        <f>TAB_!C995</f>
        <v>0</v>
      </c>
      <c r="E722" s="32">
        <f>TAB_!D995</f>
        <v>0</v>
      </c>
      <c r="F722" s="32">
        <f>TAB_!E995</f>
        <v>0</v>
      </c>
      <c r="G722" s="32">
        <f>TAB_!F995</f>
        <v>0</v>
      </c>
      <c r="H722" s="32">
        <f>TAB_!G995</f>
        <v>0</v>
      </c>
      <c r="I722" s="32">
        <f>TAB_!H995</f>
        <v>0</v>
      </c>
      <c r="J722" s="32">
        <f>TAB_!I995</f>
        <v>0</v>
      </c>
      <c r="K722" s="32">
        <f>TAB_!J995</f>
        <v>0</v>
      </c>
      <c r="L722" s="32">
        <f>TAB_!K995</f>
        <v>0</v>
      </c>
      <c r="M722" s="32">
        <f>TAB_!L995</f>
        <v>0</v>
      </c>
      <c r="N722" s="32">
        <f>TAB_!M995</f>
        <v>0</v>
      </c>
      <c r="O722" s="32">
        <f>TAB_!N995</f>
        <v>0</v>
      </c>
      <c r="P722" s="32">
        <f>TAB_!O995</f>
        <v>0</v>
      </c>
      <c r="Q722" s="32">
        <f>TAB_!P995</f>
        <v>0</v>
      </c>
      <c r="R722" s="32">
        <f>TAB_!Q995</f>
        <v>0</v>
      </c>
      <c r="S722" s="32">
        <f>TAB_!R995</f>
        <v>0</v>
      </c>
      <c r="T722" s="32">
        <f>TAB_!S995</f>
        <v>0</v>
      </c>
      <c r="U722" s="32">
        <f>TAB_!T995</f>
        <v>0</v>
      </c>
      <c r="V722" s="32">
        <f>TAB_!U995</f>
        <v>0</v>
      </c>
      <c r="W722" s="32">
        <f>TAB_!V995</f>
        <v>0</v>
      </c>
      <c r="X722" s="114">
        <f>TAB_!W995</f>
        <v>5.17</v>
      </c>
    </row>
    <row r="723" spans="2:24">
      <c r="B723" s="108" t="str">
        <f>TAB_!A996</f>
        <v>Media Escala de 1 a 5</v>
      </c>
      <c r="C723" s="102">
        <f>TAB_!B996</f>
        <v>3.8</v>
      </c>
      <c r="D723" s="31">
        <f>TAB_!C996</f>
        <v>4.5999999999999996</v>
      </c>
      <c r="E723" s="31">
        <f>TAB_!D996</f>
        <v>4.0999999999999996</v>
      </c>
      <c r="F723" s="31">
        <f>TAB_!E996</f>
        <v>4.4000000000000004</v>
      </c>
      <c r="G723" s="31">
        <f>TAB_!F996</f>
        <v>4.5</v>
      </c>
      <c r="H723" s="31">
        <f>TAB_!G996</f>
        <v>4.7</v>
      </c>
      <c r="I723" s="31">
        <f>TAB_!H996</f>
        <v>4.3</v>
      </c>
      <c r="J723" s="31">
        <f>TAB_!I996</f>
        <v>4</v>
      </c>
      <c r="K723" s="31">
        <f>TAB_!J996</f>
        <v>5</v>
      </c>
      <c r="L723" s="31">
        <f>TAB_!K996</f>
        <v>4.7</v>
      </c>
      <c r="M723" s="31">
        <f>TAB_!L996</f>
        <v>0</v>
      </c>
      <c r="N723" s="31">
        <f>TAB_!M996</f>
        <v>0</v>
      </c>
      <c r="O723" s="31">
        <f>TAB_!N996</f>
        <v>0</v>
      </c>
      <c r="P723" s="31">
        <f>TAB_!O996</f>
        <v>0</v>
      </c>
      <c r="Q723" s="31">
        <f>TAB_!P996</f>
        <v>0</v>
      </c>
      <c r="R723" s="31">
        <f>TAB_!Q996</f>
        <v>0</v>
      </c>
      <c r="S723" s="31">
        <f>TAB_!R996</f>
        <v>0</v>
      </c>
      <c r="T723" s="31">
        <f>TAB_!S996</f>
        <v>0</v>
      </c>
      <c r="U723" s="31">
        <f>TAB_!T996</f>
        <v>0</v>
      </c>
      <c r="V723" s="31">
        <f>TAB_!U996</f>
        <v>4.0999999999999996</v>
      </c>
      <c r="W723" s="31">
        <f>TAB_!V996</f>
        <v>0</v>
      </c>
      <c r="X723" s="116">
        <f>TAB_!W996</f>
        <v>4</v>
      </c>
    </row>
    <row r="724" spans="2:24" ht="15.75" thickBot="1">
      <c r="B724" s="109" t="str">
        <f>TAB_!A997</f>
        <v>Índice Escala de 1 a 100</v>
      </c>
      <c r="C724" s="120">
        <f>TAB_!B997</f>
        <v>70.5</v>
      </c>
      <c r="D724" s="121">
        <f>TAB_!C997</f>
        <v>90</v>
      </c>
      <c r="E724" s="121">
        <f>TAB_!D997</f>
        <v>78.099999999999994</v>
      </c>
      <c r="F724" s="121">
        <f>TAB_!E997</f>
        <v>85</v>
      </c>
      <c r="G724" s="121">
        <f>TAB_!F997</f>
        <v>87.5</v>
      </c>
      <c r="H724" s="121">
        <f>TAB_!G997</f>
        <v>91.7</v>
      </c>
      <c r="I724" s="121">
        <f>TAB_!H997</f>
        <v>81.3</v>
      </c>
      <c r="J724" s="121">
        <f>TAB_!I997</f>
        <v>75</v>
      </c>
      <c r="K724" s="121">
        <f>TAB_!J997</f>
        <v>100</v>
      </c>
      <c r="L724" s="121">
        <f>TAB_!K997</f>
        <v>91.7</v>
      </c>
      <c r="M724" s="121">
        <f>TAB_!L997</f>
        <v>0</v>
      </c>
      <c r="N724" s="121">
        <f>TAB_!M997</f>
        <v>0</v>
      </c>
      <c r="O724" s="121">
        <f>TAB_!N997</f>
        <v>0</v>
      </c>
      <c r="P724" s="121">
        <f>TAB_!O997</f>
        <v>0</v>
      </c>
      <c r="Q724" s="121">
        <f>TAB_!P997</f>
        <v>0</v>
      </c>
      <c r="R724" s="121">
        <f>TAB_!Q997</f>
        <v>0</v>
      </c>
      <c r="S724" s="121">
        <f>TAB_!R997</f>
        <v>0</v>
      </c>
      <c r="T724" s="121">
        <f>TAB_!S997</f>
        <v>0</v>
      </c>
      <c r="U724" s="121">
        <f>TAB_!T997</f>
        <v>0</v>
      </c>
      <c r="V724" s="121">
        <f>TAB_!U997</f>
        <v>78.599999999999994</v>
      </c>
      <c r="W724" s="121">
        <f>TAB_!V997</f>
        <v>0</v>
      </c>
      <c r="X724" s="122">
        <f>TAB_!W997</f>
        <v>74.5</v>
      </c>
    </row>
    <row r="725" spans="2:24">
      <c r="B725" s="125" t="s">
        <v>235</v>
      </c>
    </row>
    <row r="726" spans="2:24">
      <c r="B726" s="13"/>
    </row>
    <row r="727" spans="2:24">
      <c r="B727" s="13" t="str">
        <f>TAB_!A1000</f>
        <v>#¿Considera que, para la representación democrática de estudiantes en órganos colegiales de dirección, los mecanismos de Selección?</v>
      </c>
    </row>
    <row r="728" spans="2:24" ht="15.75" thickBot="1">
      <c r="B728" s="13" t="str">
        <f>TAB_!A1001</f>
        <v>#Son claros</v>
      </c>
    </row>
    <row r="729" spans="2:24">
      <c r="B729" s="107" t="str">
        <f>TAB_!A1008</f>
        <v>(1)Total Desacuerdo</v>
      </c>
      <c r="C729" s="106">
        <f>TAB_!B1008</f>
        <v>1.59</v>
      </c>
      <c r="D729" s="105">
        <f>TAB_!C1008</f>
        <v>0</v>
      </c>
      <c r="E729" s="105">
        <f>TAB_!D1008</f>
        <v>0</v>
      </c>
      <c r="F729" s="105">
        <f>TAB_!E1008</f>
        <v>0</v>
      </c>
      <c r="G729" s="105">
        <f>TAB_!F1008</f>
        <v>0</v>
      </c>
      <c r="H729" s="105">
        <f>TAB_!G1008</f>
        <v>0</v>
      </c>
      <c r="I729" s="105">
        <f>TAB_!H1008</f>
        <v>0</v>
      </c>
      <c r="J729" s="105">
        <f>TAB_!I1008</f>
        <v>0</v>
      </c>
      <c r="K729" s="105">
        <f>TAB_!J1008</f>
        <v>0</v>
      </c>
      <c r="L729" s="105">
        <f>TAB_!K1008</f>
        <v>0</v>
      </c>
      <c r="M729" s="105">
        <f>TAB_!L1008</f>
        <v>0</v>
      </c>
      <c r="N729" s="105">
        <f>TAB_!M1008</f>
        <v>0</v>
      </c>
      <c r="O729" s="105">
        <f>TAB_!N1008</f>
        <v>0</v>
      </c>
      <c r="P729" s="105">
        <f>TAB_!O1008</f>
        <v>0</v>
      </c>
      <c r="Q729" s="105">
        <f>TAB_!P1008</f>
        <v>0</v>
      </c>
      <c r="R729" s="105">
        <f>TAB_!Q1008</f>
        <v>0</v>
      </c>
      <c r="S729" s="105">
        <f>TAB_!R1008</f>
        <v>0</v>
      </c>
      <c r="T729" s="105">
        <f>TAB_!S1008</f>
        <v>0</v>
      </c>
      <c r="U729" s="105">
        <f>TAB_!T1008</f>
        <v>0</v>
      </c>
      <c r="V729" s="105">
        <f>TAB_!U1008</f>
        <v>0</v>
      </c>
      <c r="W729" s="105">
        <f>TAB_!V1008</f>
        <v>0</v>
      </c>
      <c r="X729" s="113">
        <f>TAB_!W1008</f>
        <v>1.1499999999999999</v>
      </c>
    </row>
    <row r="730" spans="2:24">
      <c r="B730" s="103" t="str">
        <f>TAB_!A1009</f>
        <v>(2)Desacuerdo</v>
      </c>
      <c r="C730" s="100">
        <f>TAB_!B1009</f>
        <v>4.76</v>
      </c>
      <c r="D730" s="32">
        <f>TAB_!C1009</f>
        <v>0</v>
      </c>
      <c r="E730" s="32">
        <f>TAB_!D1009</f>
        <v>0</v>
      </c>
      <c r="F730" s="32">
        <f>TAB_!E1009</f>
        <v>0</v>
      </c>
      <c r="G730" s="32">
        <f>TAB_!F1009</f>
        <v>0</v>
      </c>
      <c r="H730" s="32">
        <f>TAB_!G1009</f>
        <v>0</v>
      </c>
      <c r="I730" s="32">
        <f>TAB_!H1009</f>
        <v>0</v>
      </c>
      <c r="J730" s="32">
        <f>TAB_!I1009</f>
        <v>0</v>
      </c>
      <c r="K730" s="32">
        <f>TAB_!J1009</f>
        <v>0</v>
      </c>
      <c r="L730" s="32">
        <f>TAB_!K1009</f>
        <v>0</v>
      </c>
      <c r="M730" s="32">
        <f>TAB_!L1009</f>
        <v>0</v>
      </c>
      <c r="N730" s="32">
        <f>TAB_!M1009</f>
        <v>0</v>
      </c>
      <c r="O730" s="32">
        <f>TAB_!N1009</f>
        <v>0</v>
      </c>
      <c r="P730" s="32">
        <f>TAB_!O1009</f>
        <v>0</v>
      </c>
      <c r="Q730" s="32">
        <f>TAB_!P1009</f>
        <v>0</v>
      </c>
      <c r="R730" s="32">
        <f>TAB_!Q1009</f>
        <v>0</v>
      </c>
      <c r="S730" s="32">
        <f>TAB_!R1009</f>
        <v>0</v>
      </c>
      <c r="T730" s="32">
        <f>TAB_!S1009</f>
        <v>0</v>
      </c>
      <c r="U730" s="32">
        <f>TAB_!T1009</f>
        <v>0</v>
      </c>
      <c r="V730" s="32">
        <f>TAB_!U1009</f>
        <v>0</v>
      </c>
      <c r="W730" s="32">
        <f>TAB_!V1009</f>
        <v>0</v>
      </c>
      <c r="X730" s="114">
        <f>TAB_!W1009</f>
        <v>3.45</v>
      </c>
    </row>
    <row r="731" spans="2:24">
      <c r="B731" s="103" t="str">
        <f>TAB_!A1010</f>
        <v>(3)Medianamente de acuerdo</v>
      </c>
      <c r="C731" s="100">
        <f>TAB_!B1010</f>
        <v>17.46</v>
      </c>
      <c r="D731" s="32">
        <f>TAB_!C1010</f>
        <v>0</v>
      </c>
      <c r="E731" s="32">
        <f>TAB_!D1010</f>
        <v>11.11</v>
      </c>
      <c r="F731" s="32">
        <f>TAB_!E1010</f>
        <v>0</v>
      </c>
      <c r="G731" s="32">
        <f>TAB_!F1010</f>
        <v>0</v>
      </c>
      <c r="H731" s="32">
        <f>TAB_!G1010</f>
        <v>0</v>
      </c>
      <c r="I731" s="32">
        <f>TAB_!H1010</f>
        <v>0</v>
      </c>
      <c r="J731" s="32">
        <f>TAB_!I1010</f>
        <v>50</v>
      </c>
      <c r="K731" s="32">
        <f>TAB_!J1010</f>
        <v>0</v>
      </c>
      <c r="L731" s="32">
        <f>TAB_!K1010</f>
        <v>0</v>
      </c>
      <c r="M731" s="32">
        <f>TAB_!L1010</f>
        <v>0</v>
      </c>
      <c r="N731" s="32">
        <f>TAB_!M1010</f>
        <v>0</v>
      </c>
      <c r="O731" s="32">
        <f>TAB_!N1010</f>
        <v>0</v>
      </c>
      <c r="P731" s="32">
        <f>TAB_!O1010</f>
        <v>0</v>
      </c>
      <c r="Q731" s="32">
        <f>TAB_!P1010</f>
        <v>0</v>
      </c>
      <c r="R731" s="32">
        <f>TAB_!Q1010</f>
        <v>0</v>
      </c>
      <c r="S731" s="32">
        <f>TAB_!R1010</f>
        <v>0</v>
      </c>
      <c r="T731" s="32">
        <f>TAB_!S1010</f>
        <v>0</v>
      </c>
      <c r="U731" s="32">
        <f>TAB_!T1010</f>
        <v>0</v>
      </c>
      <c r="V731" s="32">
        <f>TAB_!U1010</f>
        <v>28.57</v>
      </c>
      <c r="W731" s="32">
        <f>TAB_!V1010</f>
        <v>0</v>
      </c>
      <c r="X731" s="114">
        <f>TAB_!W1010</f>
        <v>14.94</v>
      </c>
    </row>
    <row r="732" spans="2:24">
      <c r="B732" s="103" t="str">
        <f>TAB_!A1011</f>
        <v>(4)Acuerdo</v>
      </c>
      <c r="C732" s="100">
        <f>TAB_!B1011</f>
        <v>38.89</v>
      </c>
      <c r="D732" s="32">
        <f>TAB_!C1011</f>
        <v>16.670000000000002</v>
      </c>
      <c r="E732" s="32">
        <f>TAB_!D1011</f>
        <v>55.56</v>
      </c>
      <c r="F732" s="32">
        <f>TAB_!E1011</f>
        <v>40</v>
      </c>
      <c r="G732" s="32">
        <f>TAB_!F1011</f>
        <v>50</v>
      </c>
      <c r="H732" s="32">
        <f>TAB_!G1011</f>
        <v>66.67</v>
      </c>
      <c r="I732" s="32">
        <f>TAB_!H1011</f>
        <v>75</v>
      </c>
      <c r="J732" s="32">
        <f>TAB_!I1011</f>
        <v>0</v>
      </c>
      <c r="K732" s="32">
        <f>TAB_!J1011</f>
        <v>0</v>
      </c>
      <c r="L732" s="32">
        <f>TAB_!K1011</f>
        <v>0</v>
      </c>
      <c r="M732" s="32">
        <f>TAB_!L1011</f>
        <v>0</v>
      </c>
      <c r="N732" s="32">
        <f>TAB_!M1011</f>
        <v>0</v>
      </c>
      <c r="O732" s="32">
        <f>TAB_!N1011</f>
        <v>0</v>
      </c>
      <c r="P732" s="32">
        <f>TAB_!O1011</f>
        <v>0</v>
      </c>
      <c r="Q732" s="32">
        <f>TAB_!P1011</f>
        <v>0</v>
      </c>
      <c r="R732" s="32">
        <f>TAB_!Q1011</f>
        <v>0</v>
      </c>
      <c r="S732" s="32">
        <f>TAB_!R1011</f>
        <v>0</v>
      </c>
      <c r="T732" s="32">
        <f>TAB_!S1011</f>
        <v>0</v>
      </c>
      <c r="U732" s="32">
        <f>TAB_!T1011</f>
        <v>0</v>
      </c>
      <c r="V732" s="32">
        <f>TAB_!U1011</f>
        <v>28.57</v>
      </c>
      <c r="W732" s="32">
        <f>TAB_!V1011</f>
        <v>0</v>
      </c>
      <c r="X732" s="114">
        <f>TAB_!W1011</f>
        <v>37.93</v>
      </c>
    </row>
    <row r="733" spans="2:24">
      <c r="B733" s="103" t="str">
        <f>TAB_!A1012</f>
        <v>(5)Total Acuerdo</v>
      </c>
      <c r="C733" s="100">
        <f>TAB_!B1012</f>
        <v>24.6</v>
      </c>
      <c r="D733" s="32">
        <f>TAB_!C1012</f>
        <v>66.67</v>
      </c>
      <c r="E733" s="32">
        <f>TAB_!D1012</f>
        <v>22.22</v>
      </c>
      <c r="F733" s="32">
        <f>TAB_!E1012</f>
        <v>40</v>
      </c>
      <c r="G733" s="32">
        <f>TAB_!F1012</f>
        <v>50</v>
      </c>
      <c r="H733" s="32">
        <f>TAB_!G1012</f>
        <v>33.33</v>
      </c>
      <c r="I733" s="32">
        <f>TAB_!H1012</f>
        <v>25</v>
      </c>
      <c r="J733" s="32">
        <f>TAB_!I1012</f>
        <v>50</v>
      </c>
      <c r="K733" s="32">
        <f>TAB_!J1012</f>
        <v>75</v>
      </c>
      <c r="L733" s="32">
        <f>TAB_!K1012</f>
        <v>75</v>
      </c>
      <c r="M733" s="32">
        <f>TAB_!L1012</f>
        <v>0</v>
      </c>
      <c r="N733" s="32">
        <f>TAB_!M1012</f>
        <v>0</v>
      </c>
      <c r="O733" s="32">
        <f>TAB_!N1012</f>
        <v>0</v>
      </c>
      <c r="P733" s="32">
        <f>TAB_!O1012</f>
        <v>0</v>
      </c>
      <c r="Q733" s="32">
        <f>TAB_!P1012</f>
        <v>0</v>
      </c>
      <c r="R733" s="32">
        <f>TAB_!Q1012</f>
        <v>0</v>
      </c>
      <c r="S733" s="32">
        <f>TAB_!R1012</f>
        <v>0</v>
      </c>
      <c r="T733" s="32">
        <f>TAB_!S1012</f>
        <v>0</v>
      </c>
      <c r="U733" s="32">
        <f>TAB_!T1012</f>
        <v>0</v>
      </c>
      <c r="V733" s="32">
        <f>TAB_!U1012</f>
        <v>42.86</v>
      </c>
      <c r="W733" s="32">
        <f>TAB_!V1012</f>
        <v>0</v>
      </c>
      <c r="X733" s="114">
        <f>TAB_!W1012</f>
        <v>30.46</v>
      </c>
    </row>
    <row r="734" spans="2:24">
      <c r="B734" s="103" t="str">
        <f>TAB_!A1013</f>
        <v>NS/NA</v>
      </c>
      <c r="C734" s="100">
        <f>TAB_!B1013</f>
        <v>12.7</v>
      </c>
      <c r="D734" s="32">
        <f>TAB_!C1013</f>
        <v>16.670000000000002</v>
      </c>
      <c r="E734" s="32">
        <f>TAB_!D1013</f>
        <v>11.11</v>
      </c>
      <c r="F734" s="32">
        <f>TAB_!E1013</f>
        <v>20</v>
      </c>
      <c r="G734" s="32">
        <f>TAB_!F1013</f>
        <v>0</v>
      </c>
      <c r="H734" s="32">
        <f>TAB_!G1013</f>
        <v>0</v>
      </c>
      <c r="I734" s="32">
        <f>TAB_!H1013</f>
        <v>0</v>
      </c>
      <c r="J734" s="32">
        <f>TAB_!I1013</f>
        <v>0</v>
      </c>
      <c r="K734" s="32">
        <f>TAB_!J1013</f>
        <v>25</v>
      </c>
      <c r="L734" s="32">
        <f>TAB_!K1013</f>
        <v>25</v>
      </c>
      <c r="M734" s="32">
        <f>TAB_!L1013</f>
        <v>0</v>
      </c>
      <c r="N734" s="32">
        <f>TAB_!M1013</f>
        <v>0</v>
      </c>
      <c r="O734" s="32">
        <f>TAB_!N1013</f>
        <v>0</v>
      </c>
      <c r="P734" s="32">
        <f>TAB_!O1013</f>
        <v>0</v>
      </c>
      <c r="Q734" s="32">
        <f>TAB_!P1013</f>
        <v>0</v>
      </c>
      <c r="R734" s="32">
        <f>TAB_!Q1013</f>
        <v>0</v>
      </c>
      <c r="S734" s="32">
        <f>TAB_!R1013</f>
        <v>0</v>
      </c>
      <c r="T734" s="32">
        <f>TAB_!S1013</f>
        <v>0</v>
      </c>
      <c r="U734" s="32">
        <f>TAB_!T1013</f>
        <v>0</v>
      </c>
      <c r="V734" s="32">
        <f>TAB_!U1013</f>
        <v>0</v>
      </c>
      <c r="W734" s="32">
        <f>TAB_!V1013</f>
        <v>0</v>
      </c>
      <c r="X734" s="114">
        <f>TAB_!W1013</f>
        <v>12.07</v>
      </c>
    </row>
    <row r="735" spans="2:24">
      <c r="B735" s="103" t="str">
        <f>TAB_!A1014</f>
        <v>Total</v>
      </c>
      <c r="C735" s="100">
        <f>TAB_!B1014</f>
        <v>100</v>
      </c>
      <c r="D735" s="32">
        <f>TAB_!C1014</f>
        <v>100</v>
      </c>
      <c r="E735" s="32">
        <f>TAB_!D1014</f>
        <v>100</v>
      </c>
      <c r="F735" s="32">
        <f>TAB_!E1014</f>
        <v>100</v>
      </c>
      <c r="G735" s="32">
        <f>TAB_!F1014</f>
        <v>100</v>
      </c>
      <c r="H735" s="32">
        <f>TAB_!G1014</f>
        <v>100</v>
      </c>
      <c r="I735" s="32">
        <f>TAB_!H1014</f>
        <v>100</v>
      </c>
      <c r="J735" s="32">
        <f>TAB_!I1014</f>
        <v>100</v>
      </c>
      <c r="K735" s="32">
        <f>TAB_!J1014</f>
        <v>100</v>
      </c>
      <c r="L735" s="32">
        <f>TAB_!K1014</f>
        <v>100</v>
      </c>
      <c r="M735" s="32">
        <f>TAB_!L1014</f>
        <v>0</v>
      </c>
      <c r="N735" s="32">
        <f>TAB_!M1014</f>
        <v>0</v>
      </c>
      <c r="O735" s="32">
        <f>TAB_!N1014</f>
        <v>0</v>
      </c>
      <c r="P735" s="32">
        <f>TAB_!O1014</f>
        <v>0</v>
      </c>
      <c r="Q735" s="32">
        <f>TAB_!P1014</f>
        <v>0</v>
      </c>
      <c r="R735" s="32">
        <f>TAB_!Q1014</f>
        <v>0</v>
      </c>
      <c r="S735" s="32">
        <f>TAB_!R1014</f>
        <v>0</v>
      </c>
      <c r="T735" s="32">
        <f>TAB_!S1014</f>
        <v>0</v>
      </c>
      <c r="U735" s="32">
        <f>TAB_!T1014</f>
        <v>0</v>
      </c>
      <c r="V735" s="32">
        <f>TAB_!U1014</f>
        <v>100</v>
      </c>
      <c r="W735" s="32">
        <f>TAB_!V1014</f>
        <v>0</v>
      </c>
      <c r="X735" s="114">
        <f>TAB_!W1014</f>
        <v>100</v>
      </c>
    </row>
    <row r="736" spans="2:24">
      <c r="B736" s="104" t="str">
        <f>TAB_!A1015</f>
        <v>Numero de entrevistados</v>
      </c>
      <c r="C736" s="117">
        <f>TAB_!B1015</f>
        <v>126</v>
      </c>
      <c r="D736" s="118">
        <f>TAB_!C1015</f>
        <v>6</v>
      </c>
      <c r="E736" s="118">
        <f>TAB_!D1015</f>
        <v>9</v>
      </c>
      <c r="F736" s="118">
        <f>TAB_!E1015</f>
        <v>5</v>
      </c>
      <c r="G736" s="118">
        <f>TAB_!F1015</f>
        <v>4</v>
      </c>
      <c r="H736" s="118">
        <f>TAB_!G1015</f>
        <v>3</v>
      </c>
      <c r="I736" s="118">
        <f>TAB_!H1015</f>
        <v>4</v>
      </c>
      <c r="J736" s="118">
        <f>TAB_!I1015</f>
        <v>2</v>
      </c>
      <c r="K736" s="118">
        <f>TAB_!J1015</f>
        <v>4</v>
      </c>
      <c r="L736" s="118">
        <f>TAB_!K1015</f>
        <v>4</v>
      </c>
      <c r="M736" s="118">
        <f>TAB_!L1015</f>
        <v>0</v>
      </c>
      <c r="N736" s="118">
        <f>TAB_!M1015</f>
        <v>0</v>
      </c>
      <c r="O736" s="118">
        <f>TAB_!N1015</f>
        <v>0</v>
      </c>
      <c r="P736" s="118">
        <f>TAB_!O1015</f>
        <v>0</v>
      </c>
      <c r="Q736" s="118">
        <f>TAB_!P1015</f>
        <v>0</v>
      </c>
      <c r="R736" s="118">
        <f>TAB_!Q1015</f>
        <v>0</v>
      </c>
      <c r="S736" s="118">
        <f>TAB_!R1015</f>
        <v>0</v>
      </c>
      <c r="T736" s="118">
        <f>TAB_!S1015</f>
        <v>0</v>
      </c>
      <c r="U736" s="118">
        <f>TAB_!T1015</f>
        <v>0</v>
      </c>
      <c r="V736" s="118">
        <f>TAB_!U1015</f>
        <v>7</v>
      </c>
      <c r="W736" s="118">
        <f>TAB_!V1015</f>
        <v>0</v>
      </c>
      <c r="X736" s="119">
        <f>TAB_!W1015</f>
        <v>174</v>
      </c>
    </row>
    <row r="737" spans="2:24">
      <c r="B737" s="108" t="str">
        <f>TAB_!A1016</f>
        <v>TOP TWO BOX</v>
      </c>
      <c r="C737" s="101">
        <f>TAB_!B1016</f>
        <v>63.49</v>
      </c>
      <c r="D737" s="30">
        <f>TAB_!C1016</f>
        <v>83.33</v>
      </c>
      <c r="E737" s="30">
        <f>TAB_!D1016</f>
        <v>77.78</v>
      </c>
      <c r="F737" s="30">
        <f>TAB_!E1016</f>
        <v>80</v>
      </c>
      <c r="G737" s="30">
        <f>TAB_!F1016</f>
        <v>100</v>
      </c>
      <c r="H737" s="30">
        <f>TAB_!G1016</f>
        <v>100</v>
      </c>
      <c r="I737" s="30">
        <f>TAB_!H1016</f>
        <v>100</v>
      </c>
      <c r="J737" s="30">
        <f>TAB_!I1016</f>
        <v>50</v>
      </c>
      <c r="K737" s="30">
        <f>TAB_!J1016</f>
        <v>75</v>
      </c>
      <c r="L737" s="30">
        <f>TAB_!K1016</f>
        <v>75</v>
      </c>
      <c r="M737" s="30">
        <f>TAB_!L1016</f>
        <v>0</v>
      </c>
      <c r="N737" s="30">
        <f>TAB_!M1016</f>
        <v>0</v>
      </c>
      <c r="O737" s="30">
        <f>TAB_!N1016</f>
        <v>0</v>
      </c>
      <c r="P737" s="30">
        <f>TAB_!O1016</f>
        <v>0</v>
      </c>
      <c r="Q737" s="30">
        <f>TAB_!P1016</f>
        <v>0</v>
      </c>
      <c r="R737" s="30">
        <f>TAB_!Q1016</f>
        <v>0</v>
      </c>
      <c r="S737" s="30">
        <f>TAB_!R1016</f>
        <v>0</v>
      </c>
      <c r="T737" s="30">
        <f>TAB_!S1016</f>
        <v>0</v>
      </c>
      <c r="U737" s="30">
        <f>TAB_!T1016</f>
        <v>0</v>
      </c>
      <c r="V737" s="30">
        <f>TAB_!U1016</f>
        <v>71.430000000000007</v>
      </c>
      <c r="W737" s="30">
        <f>TAB_!V1016</f>
        <v>0</v>
      </c>
      <c r="X737" s="115">
        <f>TAB_!W1016</f>
        <v>68.39</v>
      </c>
    </row>
    <row r="738" spans="2:24">
      <c r="B738" s="103" t="str">
        <f>TAB_!A1017</f>
        <v>BOTTOM TWO BOX</v>
      </c>
      <c r="C738" s="100">
        <f>TAB_!B1017</f>
        <v>6.35</v>
      </c>
      <c r="D738" s="32">
        <f>TAB_!C1017</f>
        <v>0</v>
      </c>
      <c r="E738" s="32">
        <f>TAB_!D1017</f>
        <v>0</v>
      </c>
      <c r="F738" s="32">
        <f>TAB_!E1017</f>
        <v>0</v>
      </c>
      <c r="G738" s="32">
        <f>TAB_!F1017</f>
        <v>0</v>
      </c>
      <c r="H738" s="32">
        <f>TAB_!G1017</f>
        <v>0</v>
      </c>
      <c r="I738" s="32">
        <f>TAB_!H1017</f>
        <v>0</v>
      </c>
      <c r="J738" s="32">
        <f>TAB_!I1017</f>
        <v>0</v>
      </c>
      <c r="K738" s="32">
        <f>TAB_!J1017</f>
        <v>0</v>
      </c>
      <c r="L738" s="32">
        <f>TAB_!K1017</f>
        <v>0</v>
      </c>
      <c r="M738" s="32">
        <f>TAB_!L1017</f>
        <v>0</v>
      </c>
      <c r="N738" s="32">
        <f>TAB_!M1017</f>
        <v>0</v>
      </c>
      <c r="O738" s="32">
        <f>TAB_!N1017</f>
        <v>0</v>
      </c>
      <c r="P738" s="32">
        <f>TAB_!O1017</f>
        <v>0</v>
      </c>
      <c r="Q738" s="32">
        <f>TAB_!P1017</f>
        <v>0</v>
      </c>
      <c r="R738" s="32">
        <f>TAB_!Q1017</f>
        <v>0</v>
      </c>
      <c r="S738" s="32">
        <f>TAB_!R1017</f>
        <v>0</v>
      </c>
      <c r="T738" s="32">
        <f>TAB_!S1017</f>
        <v>0</v>
      </c>
      <c r="U738" s="32">
        <f>TAB_!T1017</f>
        <v>0</v>
      </c>
      <c r="V738" s="32">
        <f>TAB_!U1017</f>
        <v>0</v>
      </c>
      <c r="W738" s="32">
        <f>TAB_!V1017</f>
        <v>0</v>
      </c>
      <c r="X738" s="114">
        <f>TAB_!W1017</f>
        <v>4.5999999999999996</v>
      </c>
    </row>
    <row r="739" spans="2:24">
      <c r="B739" s="108" t="str">
        <f>TAB_!A1018</f>
        <v>Media Escala de 1 a 5</v>
      </c>
      <c r="C739" s="102">
        <f>TAB_!B1018</f>
        <v>3.9</v>
      </c>
      <c r="D739" s="31">
        <f>TAB_!C1018</f>
        <v>4.8</v>
      </c>
      <c r="E739" s="31">
        <f>TAB_!D1018</f>
        <v>4.0999999999999996</v>
      </c>
      <c r="F739" s="31">
        <f>TAB_!E1018</f>
        <v>4.5</v>
      </c>
      <c r="G739" s="31">
        <f>TAB_!F1018</f>
        <v>4.5</v>
      </c>
      <c r="H739" s="31">
        <f>TAB_!G1018</f>
        <v>4.3</v>
      </c>
      <c r="I739" s="31">
        <f>TAB_!H1018</f>
        <v>4.3</v>
      </c>
      <c r="J739" s="31">
        <f>TAB_!I1018</f>
        <v>4</v>
      </c>
      <c r="K739" s="31">
        <f>TAB_!J1018</f>
        <v>5</v>
      </c>
      <c r="L739" s="31">
        <f>TAB_!K1018</f>
        <v>5</v>
      </c>
      <c r="M739" s="31">
        <f>TAB_!L1018</f>
        <v>0</v>
      </c>
      <c r="N739" s="31">
        <f>TAB_!M1018</f>
        <v>0</v>
      </c>
      <c r="O739" s="31">
        <f>TAB_!N1018</f>
        <v>0</v>
      </c>
      <c r="P739" s="31">
        <f>TAB_!O1018</f>
        <v>0</v>
      </c>
      <c r="Q739" s="31">
        <f>TAB_!P1018</f>
        <v>0</v>
      </c>
      <c r="R739" s="31">
        <f>TAB_!Q1018</f>
        <v>0</v>
      </c>
      <c r="S739" s="31">
        <f>TAB_!R1018</f>
        <v>0</v>
      </c>
      <c r="T739" s="31">
        <f>TAB_!S1018</f>
        <v>0</v>
      </c>
      <c r="U739" s="31">
        <f>TAB_!T1018</f>
        <v>0</v>
      </c>
      <c r="V739" s="31">
        <f>TAB_!U1018</f>
        <v>4.0999999999999996</v>
      </c>
      <c r="W739" s="31">
        <f>TAB_!V1018</f>
        <v>0</v>
      </c>
      <c r="X739" s="116">
        <f>TAB_!W1018</f>
        <v>4.0999999999999996</v>
      </c>
    </row>
    <row r="740" spans="2:24" ht="15.75" thickBot="1">
      <c r="B740" s="109" t="str">
        <f>TAB_!A1019</f>
        <v>Índice Escala de 1 a 100</v>
      </c>
      <c r="C740" s="120">
        <f>TAB_!B1019</f>
        <v>73</v>
      </c>
      <c r="D740" s="121">
        <f>TAB_!C1019</f>
        <v>95</v>
      </c>
      <c r="E740" s="121">
        <f>TAB_!D1019</f>
        <v>78.099999999999994</v>
      </c>
      <c r="F740" s="121">
        <f>TAB_!E1019</f>
        <v>87.5</v>
      </c>
      <c r="G740" s="121">
        <f>TAB_!F1019</f>
        <v>87.5</v>
      </c>
      <c r="H740" s="121">
        <f>TAB_!G1019</f>
        <v>83.3</v>
      </c>
      <c r="I740" s="121">
        <f>TAB_!H1019</f>
        <v>81.3</v>
      </c>
      <c r="J740" s="121">
        <f>TAB_!I1019</f>
        <v>75</v>
      </c>
      <c r="K740" s="121">
        <f>TAB_!J1019</f>
        <v>100</v>
      </c>
      <c r="L740" s="121">
        <f>TAB_!K1019</f>
        <v>100</v>
      </c>
      <c r="M740" s="121">
        <f>TAB_!L1019</f>
        <v>0</v>
      </c>
      <c r="N740" s="121">
        <f>TAB_!M1019</f>
        <v>0</v>
      </c>
      <c r="O740" s="121">
        <f>TAB_!N1019</f>
        <v>0</v>
      </c>
      <c r="P740" s="121">
        <f>TAB_!O1019</f>
        <v>0</v>
      </c>
      <c r="Q740" s="121">
        <f>TAB_!P1019</f>
        <v>0</v>
      </c>
      <c r="R740" s="121">
        <f>TAB_!Q1019</f>
        <v>0</v>
      </c>
      <c r="S740" s="121">
        <f>TAB_!R1019</f>
        <v>0</v>
      </c>
      <c r="T740" s="121">
        <f>TAB_!S1019</f>
        <v>0</v>
      </c>
      <c r="U740" s="121">
        <f>TAB_!T1019</f>
        <v>0</v>
      </c>
      <c r="V740" s="121">
        <f>TAB_!U1019</f>
        <v>78.599999999999994</v>
      </c>
      <c r="W740" s="121">
        <f>TAB_!V1019</f>
        <v>0</v>
      </c>
      <c r="X740" s="122">
        <f>TAB_!W1019</f>
        <v>76.5</v>
      </c>
    </row>
    <row r="741" spans="2:24">
      <c r="B741" s="125" t="s">
        <v>235</v>
      </c>
    </row>
    <row r="742" spans="2:24">
      <c r="B742" s="13"/>
    </row>
    <row r="743" spans="2:24">
      <c r="B743" s="13" t="str">
        <f>TAB_!A1022</f>
        <v>#¿Considera que, para la representación democrática de estudiantes en órganos colegiales de dirección, los mecanismos de Selección?</v>
      </c>
    </row>
    <row r="744" spans="2:24" ht="15.75" thickBot="1">
      <c r="B744" s="13" t="str">
        <f>TAB_!A1023</f>
        <v>#Son transparentes en su aplicación</v>
      </c>
    </row>
    <row r="745" spans="2:24">
      <c r="B745" s="107" t="str">
        <f>TAB_!A1030</f>
        <v>(1)Total Desacuerdo</v>
      </c>
      <c r="C745" s="106">
        <f>TAB_!B1030</f>
        <v>0</v>
      </c>
      <c r="D745" s="105">
        <f>TAB_!C1030</f>
        <v>0</v>
      </c>
      <c r="E745" s="105">
        <f>TAB_!D1030</f>
        <v>0</v>
      </c>
      <c r="F745" s="105">
        <f>TAB_!E1030</f>
        <v>0</v>
      </c>
      <c r="G745" s="105">
        <f>TAB_!F1030</f>
        <v>0</v>
      </c>
      <c r="H745" s="105">
        <f>TAB_!G1030</f>
        <v>0</v>
      </c>
      <c r="I745" s="105">
        <f>TAB_!H1030</f>
        <v>0</v>
      </c>
      <c r="J745" s="105">
        <f>TAB_!I1030</f>
        <v>0</v>
      </c>
      <c r="K745" s="105">
        <f>TAB_!J1030</f>
        <v>0</v>
      </c>
      <c r="L745" s="105">
        <f>TAB_!K1030</f>
        <v>0</v>
      </c>
      <c r="M745" s="105">
        <f>TAB_!L1030</f>
        <v>0</v>
      </c>
      <c r="N745" s="105">
        <f>TAB_!M1030</f>
        <v>0</v>
      </c>
      <c r="O745" s="105">
        <f>TAB_!N1030</f>
        <v>0</v>
      </c>
      <c r="P745" s="105">
        <f>TAB_!O1030</f>
        <v>0</v>
      </c>
      <c r="Q745" s="105">
        <f>TAB_!P1030</f>
        <v>0</v>
      </c>
      <c r="R745" s="105">
        <f>TAB_!Q1030</f>
        <v>0</v>
      </c>
      <c r="S745" s="105">
        <f>TAB_!R1030</f>
        <v>0</v>
      </c>
      <c r="T745" s="105">
        <f>TAB_!S1030</f>
        <v>0</v>
      </c>
      <c r="U745" s="105">
        <f>TAB_!T1030</f>
        <v>0</v>
      </c>
      <c r="V745" s="105">
        <f>TAB_!U1030</f>
        <v>0</v>
      </c>
      <c r="W745" s="105">
        <f>TAB_!V1030</f>
        <v>0</v>
      </c>
      <c r="X745" s="113">
        <f>TAB_!W1030</f>
        <v>0</v>
      </c>
    </row>
    <row r="746" spans="2:24">
      <c r="B746" s="103" t="str">
        <f>TAB_!A1031</f>
        <v>(2)Desacuerdo</v>
      </c>
      <c r="C746" s="100">
        <f>TAB_!B1031</f>
        <v>3.17</v>
      </c>
      <c r="D746" s="32">
        <f>TAB_!C1031</f>
        <v>0</v>
      </c>
      <c r="E746" s="32">
        <f>TAB_!D1031</f>
        <v>0</v>
      </c>
      <c r="F746" s="32">
        <f>TAB_!E1031</f>
        <v>0</v>
      </c>
      <c r="G746" s="32">
        <f>TAB_!F1031</f>
        <v>0</v>
      </c>
      <c r="H746" s="32">
        <f>TAB_!G1031</f>
        <v>0</v>
      </c>
      <c r="I746" s="32">
        <f>TAB_!H1031</f>
        <v>0</v>
      </c>
      <c r="J746" s="32">
        <f>TAB_!I1031</f>
        <v>0</v>
      </c>
      <c r="K746" s="32">
        <f>TAB_!J1031</f>
        <v>0</v>
      </c>
      <c r="L746" s="32">
        <f>TAB_!K1031</f>
        <v>0</v>
      </c>
      <c r="M746" s="32">
        <f>TAB_!L1031</f>
        <v>0</v>
      </c>
      <c r="N746" s="32">
        <f>TAB_!M1031</f>
        <v>0</v>
      </c>
      <c r="O746" s="32">
        <f>TAB_!N1031</f>
        <v>0</v>
      </c>
      <c r="P746" s="32">
        <f>TAB_!O1031</f>
        <v>0</v>
      </c>
      <c r="Q746" s="32">
        <f>TAB_!P1031</f>
        <v>0</v>
      </c>
      <c r="R746" s="32">
        <f>TAB_!Q1031</f>
        <v>0</v>
      </c>
      <c r="S746" s="32">
        <f>TAB_!R1031</f>
        <v>0</v>
      </c>
      <c r="T746" s="32">
        <f>TAB_!S1031</f>
        <v>0</v>
      </c>
      <c r="U746" s="32">
        <f>TAB_!T1031</f>
        <v>0</v>
      </c>
      <c r="V746" s="32">
        <f>TAB_!U1031</f>
        <v>0</v>
      </c>
      <c r="W746" s="32">
        <f>TAB_!V1031</f>
        <v>0</v>
      </c>
      <c r="X746" s="114">
        <f>TAB_!W1031</f>
        <v>2.2999999999999998</v>
      </c>
    </row>
    <row r="747" spans="2:24">
      <c r="B747" s="103" t="str">
        <f>TAB_!A1032</f>
        <v>(3)Medianamente de acuerdo</v>
      </c>
      <c r="C747" s="100">
        <f>TAB_!B1032</f>
        <v>11.9</v>
      </c>
      <c r="D747" s="32">
        <f>TAB_!C1032</f>
        <v>16.670000000000002</v>
      </c>
      <c r="E747" s="32">
        <f>TAB_!D1032</f>
        <v>11.11</v>
      </c>
      <c r="F747" s="32">
        <f>TAB_!E1032</f>
        <v>0</v>
      </c>
      <c r="G747" s="32">
        <f>TAB_!F1032</f>
        <v>0</v>
      </c>
      <c r="H747" s="32">
        <f>TAB_!G1032</f>
        <v>0</v>
      </c>
      <c r="I747" s="32">
        <f>TAB_!H1032</f>
        <v>0</v>
      </c>
      <c r="J747" s="32">
        <f>TAB_!I1032</f>
        <v>50</v>
      </c>
      <c r="K747" s="32">
        <f>TAB_!J1032</f>
        <v>0</v>
      </c>
      <c r="L747" s="32">
        <f>TAB_!K1032</f>
        <v>0</v>
      </c>
      <c r="M747" s="32">
        <f>TAB_!L1032</f>
        <v>0</v>
      </c>
      <c r="N747" s="32">
        <f>TAB_!M1032</f>
        <v>0</v>
      </c>
      <c r="O747" s="32">
        <f>TAB_!N1032</f>
        <v>0</v>
      </c>
      <c r="P747" s="32">
        <f>TAB_!O1032</f>
        <v>0</v>
      </c>
      <c r="Q747" s="32">
        <f>TAB_!P1032</f>
        <v>0</v>
      </c>
      <c r="R747" s="32">
        <f>TAB_!Q1032</f>
        <v>0</v>
      </c>
      <c r="S747" s="32">
        <f>TAB_!R1032</f>
        <v>0</v>
      </c>
      <c r="T747" s="32">
        <f>TAB_!S1032</f>
        <v>0</v>
      </c>
      <c r="U747" s="32">
        <f>TAB_!T1032</f>
        <v>0</v>
      </c>
      <c r="V747" s="32">
        <f>TAB_!U1032</f>
        <v>14.29</v>
      </c>
      <c r="W747" s="32">
        <f>TAB_!V1032</f>
        <v>0</v>
      </c>
      <c r="X747" s="114">
        <f>TAB_!W1032</f>
        <v>10.92</v>
      </c>
    </row>
    <row r="748" spans="2:24">
      <c r="B748" s="103" t="str">
        <f>TAB_!A1033</f>
        <v>(4)Acuerdo</v>
      </c>
      <c r="C748" s="100">
        <f>TAB_!B1033</f>
        <v>35.71</v>
      </c>
      <c r="D748" s="32">
        <f>TAB_!C1033</f>
        <v>0</v>
      </c>
      <c r="E748" s="32">
        <f>TAB_!D1033</f>
        <v>33.33</v>
      </c>
      <c r="F748" s="32">
        <f>TAB_!E1033</f>
        <v>40</v>
      </c>
      <c r="G748" s="32">
        <f>TAB_!F1033</f>
        <v>50</v>
      </c>
      <c r="H748" s="32">
        <f>TAB_!G1033</f>
        <v>33.33</v>
      </c>
      <c r="I748" s="32">
        <f>TAB_!H1033</f>
        <v>75</v>
      </c>
      <c r="J748" s="32">
        <f>TAB_!I1033</f>
        <v>0</v>
      </c>
      <c r="K748" s="32">
        <f>TAB_!J1033</f>
        <v>0</v>
      </c>
      <c r="L748" s="32">
        <f>TAB_!K1033</f>
        <v>0</v>
      </c>
      <c r="M748" s="32">
        <f>TAB_!L1033</f>
        <v>0</v>
      </c>
      <c r="N748" s="32">
        <f>TAB_!M1033</f>
        <v>0</v>
      </c>
      <c r="O748" s="32">
        <f>TAB_!N1033</f>
        <v>0</v>
      </c>
      <c r="P748" s="32">
        <f>TAB_!O1033</f>
        <v>0</v>
      </c>
      <c r="Q748" s="32">
        <f>TAB_!P1033</f>
        <v>0</v>
      </c>
      <c r="R748" s="32">
        <f>TAB_!Q1033</f>
        <v>0</v>
      </c>
      <c r="S748" s="32">
        <f>TAB_!R1033</f>
        <v>0</v>
      </c>
      <c r="T748" s="32">
        <f>TAB_!S1033</f>
        <v>0</v>
      </c>
      <c r="U748" s="32">
        <f>TAB_!T1033</f>
        <v>0</v>
      </c>
      <c r="V748" s="32">
        <f>TAB_!U1033</f>
        <v>0</v>
      </c>
      <c r="W748" s="32">
        <f>TAB_!V1033</f>
        <v>0</v>
      </c>
      <c r="X748" s="114">
        <f>TAB_!W1033</f>
        <v>32.18</v>
      </c>
    </row>
    <row r="749" spans="2:24">
      <c r="B749" s="103" t="str">
        <f>TAB_!A1034</f>
        <v>(5)Total Acuerdo</v>
      </c>
      <c r="C749" s="100">
        <f>TAB_!B1034</f>
        <v>34.130000000000003</v>
      </c>
      <c r="D749" s="32">
        <f>TAB_!C1034</f>
        <v>66.67</v>
      </c>
      <c r="E749" s="32">
        <f>TAB_!D1034</f>
        <v>44.44</v>
      </c>
      <c r="F749" s="32">
        <f>TAB_!E1034</f>
        <v>40</v>
      </c>
      <c r="G749" s="32">
        <f>TAB_!F1034</f>
        <v>50</v>
      </c>
      <c r="H749" s="32">
        <f>TAB_!G1034</f>
        <v>66.67</v>
      </c>
      <c r="I749" s="32">
        <f>TAB_!H1034</f>
        <v>25</v>
      </c>
      <c r="J749" s="32">
        <f>TAB_!I1034</f>
        <v>50</v>
      </c>
      <c r="K749" s="32">
        <f>TAB_!J1034</f>
        <v>75</v>
      </c>
      <c r="L749" s="32">
        <f>TAB_!K1034</f>
        <v>75</v>
      </c>
      <c r="M749" s="32">
        <f>TAB_!L1034</f>
        <v>0</v>
      </c>
      <c r="N749" s="32">
        <f>TAB_!M1034</f>
        <v>0</v>
      </c>
      <c r="O749" s="32">
        <f>TAB_!N1034</f>
        <v>0</v>
      </c>
      <c r="P749" s="32">
        <f>TAB_!O1034</f>
        <v>0</v>
      </c>
      <c r="Q749" s="32">
        <f>TAB_!P1034</f>
        <v>0</v>
      </c>
      <c r="R749" s="32">
        <f>TAB_!Q1034</f>
        <v>0</v>
      </c>
      <c r="S749" s="32">
        <f>TAB_!R1034</f>
        <v>0</v>
      </c>
      <c r="T749" s="32">
        <f>TAB_!S1034</f>
        <v>0</v>
      </c>
      <c r="U749" s="32">
        <f>TAB_!T1034</f>
        <v>0</v>
      </c>
      <c r="V749" s="32">
        <f>TAB_!U1034</f>
        <v>85.71</v>
      </c>
      <c r="W749" s="32">
        <f>TAB_!V1034</f>
        <v>0</v>
      </c>
      <c r="X749" s="114">
        <f>TAB_!W1034</f>
        <v>40.799999999999997</v>
      </c>
    </row>
    <row r="750" spans="2:24">
      <c r="B750" s="103" t="str">
        <f>TAB_!A1035</f>
        <v>NS/NA</v>
      </c>
      <c r="C750" s="100">
        <f>TAB_!B1035</f>
        <v>15.08</v>
      </c>
      <c r="D750" s="32">
        <f>TAB_!C1035</f>
        <v>16.670000000000002</v>
      </c>
      <c r="E750" s="32">
        <f>TAB_!D1035</f>
        <v>11.11</v>
      </c>
      <c r="F750" s="32">
        <f>TAB_!E1035</f>
        <v>20</v>
      </c>
      <c r="G750" s="32">
        <f>TAB_!F1035</f>
        <v>0</v>
      </c>
      <c r="H750" s="32">
        <f>TAB_!G1035</f>
        <v>0</v>
      </c>
      <c r="I750" s="32">
        <f>TAB_!H1035</f>
        <v>0</v>
      </c>
      <c r="J750" s="32">
        <f>TAB_!I1035</f>
        <v>0</v>
      </c>
      <c r="K750" s="32">
        <f>TAB_!J1035</f>
        <v>25</v>
      </c>
      <c r="L750" s="32">
        <f>TAB_!K1035</f>
        <v>25</v>
      </c>
      <c r="M750" s="32">
        <f>TAB_!L1035</f>
        <v>0</v>
      </c>
      <c r="N750" s="32">
        <f>TAB_!M1035</f>
        <v>0</v>
      </c>
      <c r="O750" s="32">
        <f>TAB_!N1035</f>
        <v>0</v>
      </c>
      <c r="P750" s="32">
        <f>TAB_!O1035</f>
        <v>0</v>
      </c>
      <c r="Q750" s="32">
        <f>TAB_!P1035</f>
        <v>0</v>
      </c>
      <c r="R750" s="32">
        <f>TAB_!Q1035</f>
        <v>0</v>
      </c>
      <c r="S750" s="32">
        <f>TAB_!R1035</f>
        <v>0</v>
      </c>
      <c r="T750" s="32">
        <f>TAB_!S1035</f>
        <v>0</v>
      </c>
      <c r="U750" s="32">
        <f>TAB_!T1035</f>
        <v>0</v>
      </c>
      <c r="V750" s="32">
        <f>TAB_!U1035</f>
        <v>0</v>
      </c>
      <c r="W750" s="32">
        <f>TAB_!V1035</f>
        <v>0</v>
      </c>
      <c r="X750" s="114">
        <f>TAB_!W1035</f>
        <v>13.79</v>
      </c>
    </row>
    <row r="751" spans="2:24">
      <c r="B751" s="103" t="str">
        <f>TAB_!A1036</f>
        <v>Total</v>
      </c>
      <c r="C751" s="100">
        <f>TAB_!B1036</f>
        <v>100</v>
      </c>
      <c r="D751" s="32">
        <f>TAB_!C1036</f>
        <v>100</v>
      </c>
      <c r="E751" s="32">
        <f>TAB_!D1036</f>
        <v>100</v>
      </c>
      <c r="F751" s="32">
        <f>TAB_!E1036</f>
        <v>100</v>
      </c>
      <c r="G751" s="32">
        <f>TAB_!F1036</f>
        <v>100</v>
      </c>
      <c r="H751" s="32">
        <f>TAB_!G1036</f>
        <v>100</v>
      </c>
      <c r="I751" s="32">
        <f>TAB_!H1036</f>
        <v>100</v>
      </c>
      <c r="J751" s="32">
        <f>TAB_!I1036</f>
        <v>100</v>
      </c>
      <c r="K751" s="32">
        <f>TAB_!J1036</f>
        <v>100</v>
      </c>
      <c r="L751" s="32">
        <f>TAB_!K1036</f>
        <v>100</v>
      </c>
      <c r="M751" s="32">
        <f>TAB_!L1036</f>
        <v>0</v>
      </c>
      <c r="N751" s="32">
        <f>TAB_!M1036</f>
        <v>0</v>
      </c>
      <c r="O751" s="32">
        <f>TAB_!N1036</f>
        <v>0</v>
      </c>
      <c r="P751" s="32">
        <f>TAB_!O1036</f>
        <v>0</v>
      </c>
      <c r="Q751" s="32">
        <f>TAB_!P1036</f>
        <v>0</v>
      </c>
      <c r="R751" s="32">
        <f>TAB_!Q1036</f>
        <v>0</v>
      </c>
      <c r="S751" s="32">
        <f>TAB_!R1036</f>
        <v>0</v>
      </c>
      <c r="T751" s="32">
        <f>TAB_!S1036</f>
        <v>0</v>
      </c>
      <c r="U751" s="32">
        <f>TAB_!T1036</f>
        <v>0</v>
      </c>
      <c r="V751" s="32">
        <f>TAB_!U1036</f>
        <v>100</v>
      </c>
      <c r="W751" s="32">
        <f>TAB_!V1036</f>
        <v>0</v>
      </c>
      <c r="X751" s="114">
        <f>TAB_!W1036</f>
        <v>100</v>
      </c>
    </row>
    <row r="752" spans="2:24">
      <c r="B752" s="104" t="str">
        <f>TAB_!A1037</f>
        <v>Numero de entrevistados</v>
      </c>
      <c r="C752" s="117">
        <f>TAB_!B1037</f>
        <v>126</v>
      </c>
      <c r="D752" s="118">
        <f>TAB_!C1037</f>
        <v>6</v>
      </c>
      <c r="E752" s="118">
        <f>TAB_!D1037</f>
        <v>9</v>
      </c>
      <c r="F752" s="118">
        <f>TAB_!E1037</f>
        <v>5</v>
      </c>
      <c r="G752" s="118">
        <f>TAB_!F1037</f>
        <v>4</v>
      </c>
      <c r="H752" s="118">
        <f>TAB_!G1037</f>
        <v>3</v>
      </c>
      <c r="I752" s="118">
        <f>TAB_!H1037</f>
        <v>4</v>
      </c>
      <c r="J752" s="118">
        <f>TAB_!I1037</f>
        <v>2</v>
      </c>
      <c r="K752" s="118">
        <f>TAB_!J1037</f>
        <v>4</v>
      </c>
      <c r="L752" s="118">
        <f>TAB_!K1037</f>
        <v>4</v>
      </c>
      <c r="M752" s="118">
        <f>TAB_!L1037</f>
        <v>0</v>
      </c>
      <c r="N752" s="118">
        <f>TAB_!M1037</f>
        <v>0</v>
      </c>
      <c r="O752" s="118">
        <f>TAB_!N1037</f>
        <v>0</v>
      </c>
      <c r="P752" s="118">
        <f>TAB_!O1037</f>
        <v>0</v>
      </c>
      <c r="Q752" s="118">
        <f>TAB_!P1037</f>
        <v>0</v>
      </c>
      <c r="R752" s="118">
        <f>TAB_!Q1037</f>
        <v>0</v>
      </c>
      <c r="S752" s="118">
        <f>TAB_!R1037</f>
        <v>0</v>
      </c>
      <c r="T752" s="118">
        <f>TAB_!S1037</f>
        <v>0</v>
      </c>
      <c r="U752" s="118">
        <f>TAB_!T1037</f>
        <v>0</v>
      </c>
      <c r="V752" s="118">
        <f>TAB_!U1037</f>
        <v>7</v>
      </c>
      <c r="W752" s="118">
        <f>TAB_!V1037</f>
        <v>0</v>
      </c>
      <c r="X752" s="119">
        <f>TAB_!W1037</f>
        <v>174</v>
      </c>
    </row>
    <row r="753" spans="2:24">
      <c r="B753" s="108" t="str">
        <f>TAB_!A1038</f>
        <v>TOP TWO BOX</v>
      </c>
      <c r="C753" s="101">
        <f>TAB_!B1038</f>
        <v>69.84</v>
      </c>
      <c r="D753" s="30">
        <f>TAB_!C1038</f>
        <v>66.67</v>
      </c>
      <c r="E753" s="30">
        <f>TAB_!D1038</f>
        <v>77.78</v>
      </c>
      <c r="F753" s="30">
        <f>TAB_!E1038</f>
        <v>80</v>
      </c>
      <c r="G753" s="30">
        <f>TAB_!F1038</f>
        <v>100</v>
      </c>
      <c r="H753" s="30">
        <f>TAB_!G1038</f>
        <v>100</v>
      </c>
      <c r="I753" s="30">
        <f>TAB_!H1038</f>
        <v>100</v>
      </c>
      <c r="J753" s="30">
        <f>TAB_!I1038</f>
        <v>50</v>
      </c>
      <c r="K753" s="30">
        <f>TAB_!J1038</f>
        <v>75</v>
      </c>
      <c r="L753" s="30">
        <f>TAB_!K1038</f>
        <v>75</v>
      </c>
      <c r="M753" s="30">
        <f>TAB_!L1038</f>
        <v>0</v>
      </c>
      <c r="N753" s="30">
        <f>TAB_!M1038</f>
        <v>0</v>
      </c>
      <c r="O753" s="30">
        <f>TAB_!N1038</f>
        <v>0</v>
      </c>
      <c r="P753" s="30">
        <f>TAB_!O1038</f>
        <v>0</v>
      </c>
      <c r="Q753" s="30">
        <f>TAB_!P1038</f>
        <v>0</v>
      </c>
      <c r="R753" s="30">
        <f>TAB_!Q1038</f>
        <v>0</v>
      </c>
      <c r="S753" s="30">
        <f>TAB_!R1038</f>
        <v>0</v>
      </c>
      <c r="T753" s="30">
        <f>TAB_!S1038</f>
        <v>0</v>
      </c>
      <c r="U753" s="30">
        <f>TAB_!T1038</f>
        <v>0</v>
      </c>
      <c r="V753" s="30">
        <f>TAB_!U1038</f>
        <v>85.71</v>
      </c>
      <c r="W753" s="30">
        <f>TAB_!V1038</f>
        <v>0</v>
      </c>
      <c r="X753" s="115">
        <f>TAB_!W1038</f>
        <v>72.989999999999995</v>
      </c>
    </row>
    <row r="754" spans="2:24">
      <c r="B754" s="103" t="str">
        <f>TAB_!A1039</f>
        <v>BOTTOM TWO BOX</v>
      </c>
      <c r="C754" s="100">
        <f>TAB_!B1039</f>
        <v>3.17</v>
      </c>
      <c r="D754" s="32">
        <f>TAB_!C1039</f>
        <v>0</v>
      </c>
      <c r="E754" s="32">
        <f>TAB_!D1039</f>
        <v>0</v>
      </c>
      <c r="F754" s="32">
        <f>TAB_!E1039</f>
        <v>0</v>
      </c>
      <c r="G754" s="32">
        <f>TAB_!F1039</f>
        <v>0</v>
      </c>
      <c r="H754" s="32">
        <f>TAB_!G1039</f>
        <v>0</v>
      </c>
      <c r="I754" s="32">
        <f>TAB_!H1039</f>
        <v>0</v>
      </c>
      <c r="J754" s="32">
        <f>TAB_!I1039</f>
        <v>0</v>
      </c>
      <c r="K754" s="32">
        <f>TAB_!J1039</f>
        <v>0</v>
      </c>
      <c r="L754" s="32">
        <f>TAB_!K1039</f>
        <v>0</v>
      </c>
      <c r="M754" s="32">
        <f>TAB_!L1039</f>
        <v>0</v>
      </c>
      <c r="N754" s="32">
        <f>TAB_!M1039</f>
        <v>0</v>
      </c>
      <c r="O754" s="32">
        <f>TAB_!N1039</f>
        <v>0</v>
      </c>
      <c r="P754" s="32">
        <f>TAB_!O1039</f>
        <v>0</v>
      </c>
      <c r="Q754" s="32">
        <f>TAB_!P1039</f>
        <v>0</v>
      </c>
      <c r="R754" s="32">
        <f>TAB_!Q1039</f>
        <v>0</v>
      </c>
      <c r="S754" s="32">
        <f>TAB_!R1039</f>
        <v>0</v>
      </c>
      <c r="T754" s="32">
        <f>TAB_!S1039</f>
        <v>0</v>
      </c>
      <c r="U754" s="32">
        <f>TAB_!T1039</f>
        <v>0</v>
      </c>
      <c r="V754" s="32">
        <f>TAB_!U1039</f>
        <v>0</v>
      </c>
      <c r="W754" s="32">
        <f>TAB_!V1039</f>
        <v>0</v>
      </c>
      <c r="X754" s="114">
        <f>TAB_!W1039</f>
        <v>2.2999999999999998</v>
      </c>
    </row>
    <row r="755" spans="2:24">
      <c r="B755" s="108" t="str">
        <f>TAB_!A1040</f>
        <v>Media Escala de 1 a 5</v>
      </c>
      <c r="C755" s="102">
        <f>TAB_!B1040</f>
        <v>4.2</v>
      </c>
      <c r="D755" s="31">
        <f>TAB_!C1040</f>
        <v>4.5999999999999996</v>
      </c>
      <c r="E755" s="31">
        <f>TAB_!D1040</f>
        <v>4.4000000000000004</v>
      </c>
      <c r="F755" s="31">
        <f>TAB_!E1040</f>
        <v>4.5</v>
      </c>
      <c r="G755" s="31">
        <f>TAB_!F1040</f>
        <v>4.5</v>
      </c>
      <c r="H755" s="31">
        <f>TAB_!G1040</f>
        <v>4.7</v>
      </c>
      <c r="I755" s="31">
        <f>TAB_!H1040</f>
        <v>4.3</v>
      </c>
      <c r="J755" s="31">
        <f>TAB_!I1040</f>
        <v>4</v>
      </c>
      <c r="K755" s="31">
        <f>TAB_!J1040</f>
        <v>5</v>
      </c>
      <c r="L755" s="31">
        <f>TAB_!K1040</f>
        <v>5</v>
      </c>
      <c r="M755" s="31">
        <f>TAB_!L1040</f>
        <v>0</v>
      </c>
      <c r="N755" s="31">
        <f>TAB_!M1040</f>
        <v>0</v>
      </c>
      <c r="O755" s="31">
        <f>TAB_!N1040</f>
        <v>0</v>
      </c>
      <c r="P755" s="31">
        <f>TAB_!O1040</f>
        <v>0</v>
      </c>
      <c r="Q755" s="31">
        <f>TAB_!P1040</f>
        <v>0</v>
      </c>
      <c r="R755" s="31">
        <f>TAB_!Q1040</f>
        <v>0</v>
      </c>
      <c r="S755" s="31">
        <f>TAB_!R1040</f>
        <v>0</v>
      </c>
      <c r="T755" s="31">
        <f>TAB_!S1040</f>
        <v>0</v>
      </c>
      <c r="U755" s="31">
        <f>TAB_!T1040</f>
        <v>0</v>
      </c>
      <c r="V755" s="31">
        <f>TAB_!U1040</f>
        <v>4.7</v>
      </c>
      <c r="W755" s="31">
        <f>TAB_!V1040</f>
        <v>0</v>
      </c>
      <c r="X755" s="116">
        <f>TAB_!W1040</f>
        <v>4.3</v>
      </c>
    </row>
    <row r="756" spans="2:24" ht="15.75" thickBot="1">
      <c r="B756" s="109" t="str">
        <f>TAB_!A1041</f>
        <v>Índice Escala de 1 a 100</v>
      </c>
      <c r="C756" s="120">
        <f>TAB_!B1041</f>
        <v>79.7</v>
      </c>
      <c r="D756" s="121">
        <f>TAB_!C1041</f>
        <v>90</v>
      </c>
      <c r="E756" s="121">
        <f>TAB_!D1041</f>
        <v>84.4</v>
      </c>
      <c r="F756" s="121">
        <f>TAB_!E1041</f>
        <v>87.5</v>
      </c>
      <c r="G756" s="121">
        <f>TAB_!F1041</f>
        <v>87.5</v>
      </c>
      <c r="H756" s="121">
        <f>TAB_!G1041</f>
        <v>91.7</v>
      </c>
      <c r="I756" s="121">
        <f>TAB_!H1041</f>
        <v>81.3</v>
      </c>
      <c r="J756" s="121">
        <f>TAB_!I1041</f>
        <v>75</v>
      </c>
      <c r="K756" s="121">
        <f>TAB_!J1041</f>
        <v>100</v>
      </c>
      <c r="L756" s="121">
        <f>TAB_!K1041</f>
        <v>100</v>
      </c>
      <c r="M756" s="121">
        <f>TAB_!L1041</f>
        <v>0</v>
      </c>
      <c r="N756" s="121">
        <f>TAB_!M1041</f>
        <v>0</v>
      </c>
      <c r="O756" s="121">
        <f>TAB_!N1041</f>
        <v>0</v>
      </c>
      <c r="P756" s="121">
        <f>TAB_!O1041</f>
        <v>0</v>
      </c>
      <c r="Q756" s="121">
        <f>TAB_!P1041</f>
        <v>0</v>
      </c>
      <c r="R756" s="121">
        <f>TAB_!Q1041</f>
        <v>0</v>
      </c>
      <c r="S756" s="121">
        <f>TAB_!R1041</f>
        <v>0</v>
      </c>
      <c r="T756" s="121">
        <f>TAB_!S1041</f>
        <v>0</v>
      </c>
      <c r="U756" s="121">
        <f>TAB_!T1041</f>
        <v>0</v>
      </c>
      <c r="V756" s="121">
        <f>TAB_!U1041</f>
        <v>92.9</v>
      </c>
      <c r="W756" s="121">
        <f>TAB_!V1041</f>
        <v>0</v>
      </c>
      <c r="X756" s="122">
        <f>TAB_!W1041</f>
        <v>82.3</v>
      </c>
    </row>
    <row r="757" spans="2:24">
      <c r="B757" s="125" t="s">
        <v>235</v>
      </c>
    </row>
    <row r="758" spans="2:24">
      <c r="B758" s="13"/>
    </row>
    <row r="759" spans="2:24">
      <c r="B759" s="13" t="str">
        <f>TAB_!A1044</f>
        <v>#¿Considera que, para la representación democrática de estudiantes en órganos colegiales de dirección, los mecanismos de Selección?</v>
      </c>
    </row>
    <row r="760" spans="2:24" ht="15.75" thickBot="1">
      <c r="B760" s="13" t="str">
        <f>TAB_!A1045</f>
        <v>#Son de fácil acceso</v>
      </c>
    </row>
    <row r="761" spans="2:24">
      <c r="B761" s="107" t="str">
        <f>TAB_!A1052</f>
        <v>(1)Total Desacuerdo</v>
      </c>
      <c r="C761" s="106">
        <f>TAB_!B1052</f>
        <v>2.38</v>
      </c>
      <c r="D761" s="105">
        <f>TAB_!C1052</f>
        <v>0</v>
      </c>
      <c r="E761" s="105">
        <f>TAB_!D1052</f>
        <v>0</v>
      </c>
      <c r="F761" s="105">
        <f>TAB_!E1052</f>
        <v>0</v>
      </c>
      <c r="G761" s="105">
        <f>TAB_!F1052</f>
        <v>0</v>
      </c>
      <c r="H761" s="105">
        <f>TAB_!G1052</f>
        <v>0</v>
      </c>
      <c r="I761" s="105">
        <f>TAB_!H1052</f>
        <v>0</v>
      </c>
      <c r="J761" s="105">
        <f>TAB_!I1052</f>
        <v>0</v>
      </c>
      <c r="K761" s="105">
        <f>TAB_!J1052</f>
        <v>0</v>
      </c>
      <c r="L761" s="105">
        <f>TAB_!K1052</f>
        <v>0</v>
      </c>
      <c r="M761" s="105">
        <f>TAB_!L1052</f>
        <v>0</v>
      </c>
      <c r="N761" s="105">
        <f>TAB_!M1052</f>
        <v>0</v>
      </c>
      <c r="O761" s="105">
        <f>TAB_!N1052</f>
        <v>0</v>
      </c>
      <c r="P761" s="105">
        <f>TAB_!O1052</f>
        <v>0</v>
      </c>
      <c r="Q761" s="105">
        <f>TAB_!P1052</f>
        <v>0</v>
      </c>
      <c r="R761" s="105">
        <f>TAB_!Q1052</f>
        <v>0</v>
      </c>
      <c r="S761" s="105">
        <f>TAB_!R1052</f>
        <v>0</v>
      </c>
      <c r="T761" s="105">
        <f>TAB_!S1052</f>
        <v>0</v>
      </c>
      <c r="U761" s="105">
        <f>TAB_!T1052</f>
        <v>0</v>
      </c>
      <c r="V761" s="105">
        <f>TAB_!U1052</f>
        <v>0</v>
      </c>
      <c r="W761" s="105">
        <f>TAB_!V1052</f>
        <v>0</v>
      </c>
      <c r="X761" s="113">
        <f>TAB_!W1052</f>
        <v>1.72</v>
      </c>
    </row>
    <row r="762" spans="2:24">
      <c r="B762" s="103" t="str">
        <f>TAB_!A1053</f>
        <v>(2)Desacuerdo</v>
      </c>
      <c r="C762" s="100">
        <f>TAB_!B1053</f>
        <v>4.76</v>
      </c>
      <c r="D762" s="32">
        <f>TAB_!C1053</f>
        <v>0</v>
      </c>
      <c r="E762" s="32">
        <f>TAB_!D1053</f>
        <v>0</v>
      </c>
      <c r="F762" s="32">
        <f>TAB_!E1053</f>
        <v>0</v>
      </c>
      <c r="G762" s="32">
        <f>TAB_!F1053</f>
        <v>0</v>
      </c>
      <c r="H762" s="32">
        <f>TAB_!G1053</f>
        <v>0</v>
      </c>
      <c r="I762" s="32">
        <f>TAB_!H1053</f>
        <v>0</v>
      </c>
      <c r="J762" s="32">
        <f>TAB_!I1053</f>
        <v>0</v>
      </c>
      <c r="K762" s="32">
        <f>TAB_!J1053</f>
        <v>0</v>
      </c>
      <c r="L762" s="32">
        <f>TAB_!K1053</f>
        <v>0</v>
      </c>
      <c r="M762" s="32">
        <f>TAB_!L1053</f>
        <v>0</v>
      </c>
      <c r="N762" s="32">
        <f>TAB_!M1053</f>
        <v>0</v>
      </c>
      <c r="O762" s="32">
        <f>TAB_!N1053</f>
        <v>0</v>
      </c>
      <c r="P762" s="32">
        <f>TAB_!O1053</f>
        <v>0</v>
      </c>
      <c r="Q762" s="32">
        <f>TAB_!P1053</f>
        <v>0</v>
      </c>
      <c r="R762" s="32">
        <f>TAB_!Q1053</f>
        <v>0</v>
      </c>
      <c r="S762" s="32">
        <f>TAB_!R1053</f>
        <v>0</v>
      </c>
      <c r="T762" s="32">
        <f>TAB_!S1053</f>
        <v>0</v>
      </c>
      <c r="U762" s="32">
        <f>TAB_!T1053</f>
        <v>0</v>
      </c>
      <c r="V762" s="32">
        <f>TAB_!U1053</f>
        <v>0</v>
      </c>
      <c r="W762" s="32">
        <f>TAB_!V1053</f>
        <v>0</v>
      </c>
      <c r="X762" s="114">
        <f>TAB_!W1053</f>
        <v>3.45</v>
      </c>
    </row>
    <row r="763" spans="2:24">
      <c r="B763" s="103" t="str">
        <f>TAB_!A1054</f>
        <v>(3)Medianamente de acuerdo</v>
      </c>
      <c r="C763" s="100">
        <f>TAB_!B1054</f>
        <v>19.05</v>
      </c>
      <c r="D763" s="32">
        <f>TAB_!C1054</f>
        <v>16.670000000000002</v>
      </c>
      <c r="E763" s="32">
        <f>TAB_!D1054</f>
        <v>11.11</v>
      </c>
      <c r="F763" s="32">
        <f>TAB_!E1054</f>
        <v>0</v>
      </c>
      <c r="G763" s="32">
        <f>TAB_!F1054</f>
        <v>0</v>
      </c>
      <c r="H763" s="32">
        <f>TAB_!G1054</f>
        <v>0</v>
      </c>
      <c r="I763" s="32">
        <f>TAB_!H1054</f>
        <v>0</v>
      </c>
      <c r="J763" s="32">
        <f>TAB_!I1054</f>
        <v>0</v>
      </c>
      <c r="K763" s="32">
        <f>TAB_!J1054</f>
        <v>0</v>
      </c>
      <c r="L763" s="32">
        <f>TAB_!K1054</f>
        <v>0</v>
      </c>
      <c r="M763" s="32">
        <f>TAB_!L1054</f>
        <v>0</v>
      </c>
      <c r="N763" s="32">
        <f>TAB_!M1054</f>
        <v>0</v>
      </c>
      <c r="O763" s="32">
        <f>TAB_!N1054</f>
        <v>0</v>
      </c>
      <c r="P763" s="32">
        <f>TAB_!O1054</f>
        <v>0</v>
      </c>
      <c r="Q763" s="32">
        <f>TAB_!P1054</f>
        <v>0</v>
      </c>
      <c r="R763" s="32">
        <f>TAB_!Q1054</f>
        <v>0</v>
      </c>
      <c r="S763" s="32">
        <f>TAB_!R1054</f>
        <v>0</v>
      </c>
      <c r="T763" s="32">
        <f>TAB_!S1054</f>
        <v>0</v>
      </c>
      <c r="U763" s="32">
        <f>TAB_!T1054</f>
        <v>0</v>
      </c>
      <c r="V763" s="32">
        <f>TAB_!U1054</f>
        <v>14.29</v>
      </c>
      <c r="W763" s="32">
        <f>TAB_!V1054</f>
        <v>0</v>
      </c>
      <c r="X763" s="114">
        <f>TAB_!W1054</f>
        <v>15.52</v>
      </c>
    </row>
    <row r="764" spans="2:24">
      <c r="B764" s="103" t="str">
        <f>TAB_!A1055</f>
        <v>(4)Acuerdo</v>
      </c>
      <c r="C764" s="100">
        <f>TAB_!B1055</f>
        <v>35.71</v>
      </c>
      <c r="D764" s="32">
        <f>TAB_!C1055</f>
        <v>0</v>
      </c>
      <c r="E764" s="32">
        <f>TAB_!D1055</f>
        <v>44.44</v>
      </c>
      <c r="F764" s="32">
        <f>TAB_!E1055</f>
        <v>20</v>
      </c>
      <c r="G764" s="32">
        <f>TAB_!F1055</f>
        <v>50</v>
      </c>
      <c r="H764" s="32">
        <f>TAB_!G1055</f>
        <v>66.67</v>
      </c>
      <c r="I764" s="32">
        <f>TAB_!H1055</f>
        <v>50</v>
      </c>
      <c r="J764" s="32">
        <f>TAB_!I1055</f>
        <v>0</v>
      </c>
      <c r="K764" s="32">
        <f>TAB_!J1055</f>
        <v>0</v>
      </c>
      <c r="L764" s="32">
        <f>TAB_!K1055</f>
        <v>25</v>
      </c>
      <c r="M764" s="32">
        <f>TAB_!L1055</f>
        <v>0</v>
      </c>
      <c r="N764" s="32">
        <f>TAB_!M1055</f>
        <v>0</v>
      </c>
      <c r="O764" s="32">
        <f>TAB_!N1055</f>
        <v>0</v>
      </c>
      <c r="P764" s="32">
        <f>TAB_!O1055</f>
        <v>0</v>
      </c>
      <c r="Q764" s="32">
        <f>TAB_!P1055</f>
        <v>0</v>
      </c>
      <c r="R764" s="32">
        <f>TAB_!Q1055</f>
        <v>0</v>
      </c>
      <c r="S764" s="32">
        <f>TAB_!R1055</f>
        <v>0</v>
      </c>
      <c r="T764" s="32">
        <f>TAB_!S1055</f>
        <v>0</v>
      </c>
      <c r="U764" s="32">
        <f>TAB_!T1055</f>
        <v>0</v>
      </c>
      <c r="V764" s="32">
        <f>TAB_!U1055</f>
        <v>42.86</v>
      </c>
      <c r="W764" s="32">
        <f>TAB_!V1055</f>
        <v>0</v>
      </c>
      <c r="X764" s="114">
        <f>TAB_!W1055</f>
        <v>34.479999999999997</v>
      </c>
    </row>
    <row r="765" spans="2:24">
      <c r="B765" s="103" t="str">
        <f>TAB_!A1056</f>
        <v>(5)Total Acuerdo</v>
      </c>
      <c r="C765" s="100">
        <f>TAB_!B1056</f>
        <v>24.6</v>
      </c>
      <c r="D765" s="32">
        <f>TAB_!C1056</f>
        <v>66.67</v>
      </c>
      <c r="E765" s="32">
        <f>TAB_!D1056</f>
        <v>33.33</v>
      </c>
      <c r="F765" s="32">
        <f>TAB_!E1056</f>
        <v>40</v>
      </c>
      <c r="G765" s="32">
        <f>TAB_!F1056</f>
        <v>50</v>
      </c>
      <c r="H765" s="32">
        <f>TAB_!G1056</f>
        <v>33.33</v>
      </c>
      <c r="I765" s="32">
        <f>TAB_!H1056</f>
        <v>50</v>
      </c>
      <c r="J765" s="32">
        <f>TAB_!I1056</f>
        <v>100</v>
      </c>
      <c r="K765" s="32">
        <f>TAB_!J1056</f>
        <v>75</v>
      </c>
      <c r="L765" s="32">
        <f>TAB_!K1056</f>
        <v>50</v>
      </c>
      <c r="M765" s="32">
        <f>TAB_!L1056</f>
        <v>0</v>
      </c>
      <c r="N765" s="32">
        <f>TAB_!M1056</f>
        <v>0</v>
      </c>
      <c r="O765" s="32">
        <f>TAB_!N1056</f>
        <v>0</v>
      </c>
      <c r="P765" s="32">
        <f>TAB_!O1056</f>
        <v>0</v>
      </c>
      <c r="Q765" s="32">
        <f>TAB_!P1056</f>
        <v>0</v>
      </c>
      <c r="R765" s="32">
        <f>TAB_!Q1056</f>
        <v>0</v>
      </c>
      <c r="S765" s="32">
        <f>TAB_!R1056</f>
        <v>0</v>
      </c>
      <c r="T765" s="32">
        <f>TAB_!S1056</f>
        <v>0</v>
      </c>
      <c r="U765" s="32">
        <f>TAB_!T1056</f>
        <v>0</v>
      </c>
      <c r="V765" s="32">
        <f>TAB_!U1056</f>
        <v>42.86</v>
      </c>
      <c r="W765" s="32">
        <f>TAB_!V1056</f>
        <v>0</v>
      </c>
      <c r="X765" s="114">
        <f>TAB_!W1056</f>
        <v>31.61</v>
      </c>
    </row>
    <row r="766" spans="2:24">
      <c r="B766" s="103" t="str">
        <f>TAB_!A1057</f>
        <v>NS/NA</v>
      </c>
      <c r="C766" s="100">
        <f>TAB_!B1057</f>
        <v>13.49</v>
      </c>
      <c r="D766" s="32">
        <f>TAB_!C1057</f>
        <v>16.670000000000002</v>
      </c>
      <c r="E766" s="32">
        <f>TAB_!D1057</f>
        <v>11.11</v>
      </c>
      <c r="F766" s="32">
        <f>TAB_!E1057</f>
        <v>40</v>
      </c>
      <c r="G766" s="32">
        <f>TAB_!F1057</f>
        <v>0</v>
      </c>
      <c r="H766" s="32">
        <f>TAB_!G1057</f>
        <v>0</v>
      </c>
      <c r="I766" s="32">
        <f>TAB_!H1057</f>
        <v>0</v>
      </c>
      <c r="J766" s="32">
        <f>TAB_!I1057</f>
        <v>0</v>
      </c>
      <c r="K766" s="32">
        <f>TAB_!J1057</f>
        <v>25</v>
      </c>
      <c r="L766" s="32">
        <f>TAB_!K1057</f>
        <v>25</v>
      </c>
      <c r="M766" s="32">
        <f>TAB_!L1057</f>
        <v>0</v>
      </c>
      <c r="N766" s="32">
        <f>TAB_!M1057</f>
        <v>0</v>
      </c>
      <c r="O766" s="32">
        <f>TAB_!N1057</f>
        <v>0</v>
      </c>
      <c r="P766" s="32">
        <f>TAB_!O1057</f>
        <v>0</v>
      </c>
      <c r="Q766" s="32">
        <f>TAB_!P1057</f>
        <v>0</v>
      </c>
      <c r="R766" s="32">
        <f>TAB_!Q1057</f>
        <v>0</v>
      </c>
      <c r="S766" s="32">
        <f>TAB_!R1057</f>
        <v>0</v>
      </c>
      <c r="T766" s="32">
        <f>TAB_!S1057</f>
        <v>0</v>
      </c>
      <c r="U766" s="32">
        <f>TAB_!T1057</f>
        <v>0</v>
      </c>
      <c r="V766" s="32">
        <f>TAB_!U1057</f>
        <v>0</v>
      </c>
      <c r="W766" s="32">
        <f>TAB_!V1057</f>
        <v>0</v>
      </c>
      <c r="X766" s="114">
        <f>TAB_!W1057</f>
        <v>13.22</v>
      </c>
    </row>
    <row r="767" spans="2:24">
      <c r="B767" s="103" t="str">
        <f>TAB_!A1058</f>
        <v>Total</v>
      </c>
      <c r="C767" s="100">
        <f>TAB_!B1058</f>
        <v>100</v>
      </c>
      <c r="D767" s="32">
        <f>TAB_!C1058</f>
        <v>100</v>
      </c>
      <c r="E767" s="32">
        <f>TAB_!D1058</f>
        <v>100</v>
      </c>
      <c r="F767" s="32">
        <f>TAB_!E1058</f>
        <v>100</v>
      </c>
      <c r="G767" s="32">
        <f>TAB_!F1058</f>
        <v>100</v>
      </c>
      <c r="H767" s="32">
        <f>TAB_!G1058</f>
        <v>100</v>
      </c>
      <c r="I767" s="32">
        <f>TAB_!H1058</f>
        <v>100</v>
      </c>
      <c r="J767" s="32">
        <f>TAB_!I1058</f>
        <v>100</v>
      </c>
      <c r="K767" s="32">
        <f>TAB_!J1058</f>
        <v>100</v>
      </c>
      <c r="L767" s="32">
        <f>TAB_!K1058</f>
        <v>100</v>
      </c>
      <c r="M767" s="32">
        <f>TAB_!L1058</f>
        <v>0</v>
      </c>
      <c r="N767" s="32">
        <f>TAB_!M1058</f>
        <v>0</v>
      </c>
      <c r="O767" s="32">
        <f>TAB_!N1058</f>
        <v>0</v>
      </c>
      <c r="P767" s="32">
        <f>TAB_!O1058</f>
        <v>0</v>
      </c>
      <c r="Q767" s="32">
        <f>TAB_!P1058</f>
        <v>0</v>
      </c>
      <c r="R767" s="32">
        <f>TAB_!Q1058</f>
        <v>0</v>
      </c>
      <c r="S767" s="32">
        <f>TAB_!R1058</f>
        <v>0</v>
      </c>
      <c r="T767" s="32">
        <f>TAB_!S1058</f>
        <v>0</v>
      </c>
      <c r="U767" s="32">
        <f>TAB_!T1058</f>
        <v>0</v>
      </c>
      <c r="V767" s="32">
        <f>TAB_!U1058</f>
        <v>100</v>
      </c>
      <c r="W767" s="32">
        <f>TAB_!V1058</f>
        <v>0</v>
      </c>
      <c r="X767" s="114">
        <f>TAB_!W1058</f>
        <v>100</v>
      </c>
    </row>
    <row r="768" spans="2:24">
      <c r="B768" s="104" t="str">
        <f>TAB_!A1059</f>
        <v>Numero de entrevistados</v>
      </c>
      <c r="C768" s="117">
        <f>TAB_!B1059</f>
        <v>126</v>
      </c>
      <c r="D768" s="118">
        <f>TAB_!C1059</f>
        <v>6</v>
      </c>
      <c r="E768" s="118">
        <f>TAB_!D1059</f>
        <v>9</v>
      </c>
      <c r="F768" s="118">
        <f>TAB_!E1059</f>
        <v>5</v>
      </c>
      <c r="G768" s="118">
        <f>TAB_!F1059</f>
        <v>4</v>
      </c>
      <c r="H768" s="118">
        <f>TAB_!G1059</f>
        <v>3</v>
      </c>
      <c r="I768" s="118">
        <f>TAB_!H1059</f>
        <v>4</v>
      </c>
      <c r="J768" s="118">
        <f>TAB_!I1059</f>
        <v>2</v>
      </c>
      <c r="K768" s="118">
        <f>TAB_!J1059</f>
        <v>4</v>
      </c>
      <c r="L768" s="118">
        <f>TAB_!K1059</f>
        <v>4</v>
      </c>
      <c r="M768" s="118">
        <f>TAB_!L1059</f>
        <v>0</v>
      </c>
      <c r="N768" s="118">
        <f>TAB_!M1059</f>
        <v>0</v>
      </c>
      <c r="O768" s="118">
        <f>TAB_!N1059</f>
        <v>0</v>
      </c>
      <c r="P768" s="118">
        <f>TAB_!O1059</f>
        <v>0</v>
      </c>
      <c r="Q768" s="118">
        <f>TAB_!P1059</f>
        <v>0</v>
      </c>
      <c r="R768" s="118">
        <f>TAB_!Q1059</f>
        <v>0</v>
      </c>
      <c r="S768" s="118">
        <f>TAB_!R1059</f>
        <v>0</v>
      </c>
      <c r="T768" s="118">
        <f>TAB_!S1059</f>
        <v>0</v>
      </c>
      <c r="U768" s="118">
        <f>TAB_!T1059</f>
        <v>0</v>
      </c>
      <c r="V768" s="118">
        <f>TAB_!U1059</f>
        <v>7</v>
      </c>
      <c r="W768" s="118">
        <f>TAB_!V1059</f>
        <v>0</v>
      </c>
      <c r="X768" s="119">
        <f>TAB_!W1059</f>
        <v>174</v>
      </c>
    </row>
    <row r="769" spans="2:24">
      <c r="B769" s="108" t="str">
        <f>TAB_!A1060</f>
        <v>TOP TWO BOX</v>
      </c>
      <c r="C769" s="101">
        <f>TAB_!B1060</f>
        <v>60.32</v>
      </c>
      <c r="D769" s="30">
        <f>TAB_!C1060</f>
        <v>66.67</v>
      </c>
      <c r="E769" s="30">
        <f>TAB_!D1060</f>
        <v>77.78</v>
      </c>
      <c r="F769" s="30">
        <f>TAB_!E1060</f>
        <v>60</v>
      </c>
      <c r="G769" s="30">
        <f>TAB_!F1060</f>
        <v>100</v>
      </c>
      <c r="H769" s="30">
        <f>TAB_!G1060</f>
        <v>100</v>
      </c>
      <c r="I769" s="30">
        <f>TAB_!H1060</f>
        <v>100</v>
      </c>
      <c r="J769" s="30">
        <f>TAB_!I1060</f>
        <v>100</v>
      </c>
      <c r="K769" s="30">
        <f>TAB_!J1060</f>
        <v>75</v>
      </c>
      <c r="L769" s="30">
        <f>TAB_!K1060</f>
        <v>75</v>
      </c>
      <c r="M769" s="30">
        <f>TAB_!L1060</f>
        <v>0</v>
      </c>
      <c r="N769" s="30">
        <f>TAB_!M1060</f>
        <v>0</v>
      </c>
      <c r="O769" s="30">
        <f>TAB_!N1060</f>
        <v>0</v>
      </c>
      <c r="P769" s="30">
        <f>TAB_!O1060</f>
        <v>0</v>
      </c>
      <c r="Q769" s="30">
        <f>TAB_!P1060</f>
        <v>0</v>
      </c>
      <c r="R769" s="30">
        <f>TAB_!Q1060</f>
        <v>0</v>
      </c>
      <c r="S769" s="30">
        <f>TAB_!R1060</f>
        <v>0</v>
      </c>
      <c r="T769" s="30">
        <f>TAB_!S1060</f>
        <v>0</v>
      </c>
      <c r="U769" s="30">
        <f>TAB_!T1060</f>
        <v>0</v>
      </c>
      <c r="V769" s="30">
        <f>TAB_!U1060</f>
        <v>85.71</v>
      </c>
      <c r="W769" s="30">
        <f>TAB_!V1060</f>
        <v>0</v>
      </c>
      <c r="X769" s="115">
        <f>TAB_!W1060</f>
        <v>66.09</v>
      </c>
    </row>
    <row r="770" spans="2:24">
      <c r="B770" s="103" t="str">
        <f>TAB_!A1061</f>
        <v>BOTTOM TWO BOX</v>
      </c>
      <c r="C770" s="100">
        <f>TAB_!B1061</f>
        <v>7.14</v>
      </c>
      <c r="D770" s="32">
        <f>TAB_!C1061</f>
        <v>0</v>
      </c>
      <c r="E770" s="32">
        <f>TAB_!D1061</f>
        <v>0</v>
      </c>
      <c r="F770" s="32">
        <f>TAB_!E1061</f>
        <v>0</v>
      </c>
      <c r="G770" s="32">
        <f>TAB_!F1061</f>
        <v>0</v>
      </c>
      <c r="H770" s="32">
        <f>TAB_!G1061</f>
        <v>0</v>
      </c>
      <c r="I770" s="32">
        <f>TAB_!H1061</f>
        <v>0</v>
      </c>
      <c r="J770" s="32">
        <f>TAB_!I1061</f>
        <v>0</v>
      </c>
      <c r="K770" s="32">
        <f>TAB_!J1061</f>
        <v>0</v>
      </c>
      <c r="L770" s="32">
        <f>TAB_!K1061</f>
        <v>0</v>
      </c>
      <c r="M770" s="32">
        <f>TAB_!L1061</f>
        <v>0</v>
      </c>
      <c r="N770" s="32">
        <f>TAB_!M1061</f>
        <v>0</v>
      </c>
      <c r="O770" s="32">
        <f>TAB_!N1061</f>
        <v>0</v>
      </c>
      <c r="P770" s="32">
        <f>TAB_!O1061</f>
        <v>0</v>
      </c>
      <c r="Q770" s="32">
        <f>TAB_!P1061</f>
        <v>0</v>
      </c>
      <c r="R770" s="32">
        <f>TAB_!Q1061</f>
        <v>0</v>
      </c>
      <c r="S770" s="32">
        <f>TAB_!R1061</f>
        <v>0</v>
      </c>
      <c r="T770" s="32">
        <f>TAB_!S1061</f>
        <v>0</v>
      </c>
      <c r="U770" s="32">
        <f>TAB_!T1061</f>
        <v>0</v>
      </c>
      <c r="V770" s="32">
        <f>TAB_!U1061</f>
        <v>0</v>
      </c>
      <c r="W770" s="32">
        <f>TAB_!V1061</f>
        <v>0</v>
      </c>
      <c r="X770" s="114">
        <f>TAB_!W1061</f>
        <v>5.17</v>
      </c>
    </row>
    <row r="771" spans="2:24">
      <c r="B771" s="108" t="str">
        <f>TAB_!A1062</f>
        <v>Media Escala de 1 a 5</v>
      </c>
      <c r="C771" s="102">
        <f>TAB_!B1062</f>
        <v>3.9</v>
      </c>
      <c r="D771" s="31">
        <f>TAB_!C1062</f>
        <v>4.5999999999999996</v>
      </c>
      <c r="E771" s="31">
        <f>TAB_!D1062</f>
        <v>4.3</v>
      </c>
      <c r="F771" s="31">
        <f>TAB_!E1062</f>
        <v>4.7</v>
      </c>
      <c r="G771" s="31">
        <f>TAB_!F1062</f>
        <v>4.5</v>
      </c>
      <c r="H771" s="31">
        <f>TAB_!G1062</f>
        <v>4.3</v>
      </c>
      <c r="I771" s="31">
        <f>TAB_!H1062</f>
        <v>4.5</v>
      </c>
      <c r="J771" s="31">
        <f>TAB_!I1062</f>
        <v>5</v>
      </c>
      <c r="K771" s="31">
        <f>TAB_!J1062</f>
        <v>5</v>
      </c>
      <c r="L771" s="31">
        <f>TAB_!K1062</f>
        <v>4.7</v>
      </c>
      <c r="M771" s="31">
        <f>TAB_!L1062</f>
        <v>0</v>
      </c>
      <c r="N771" s="31">
        <f>TAB_!M1062</f>
        <v>0</v>
      </c>
      <c r="O771" s="31">
        <f>TAB_!N1062</f>
        <v>0</v>
      </c>
      <c r="P771" s="31">
        <f>TAB_!O1062</f>
        <v>0</v>
      </c>
      <c r="Q771" s="31">
        <f>TAB_!P1062</f>
        <v>0</v>
      </c>
      <c r="R771" s="31">
        <f>TAB_!Q1062</f>
        <v>0</v>
      </c>
      <c r="S771" s="31">
        <f>TAB_!R1062</f>
        <v>0</v>
      </c>
      <c r="T771" s="31">
        <f>TAB_!S1062</f>
        <v>0</v>
      </c>
      <c r="U771" s="31">
        <f>TAB_!T1062</f>
        <v>0</v>
      </c>
      <c r="V771" s="31">
        <f>TAB_!U1062</f>
        <v>4.3</v>
      </c>
      <c r="W771" s="31">
        <f>TAB_!V1062</f>
        <v>0</v>
      </c>
      <c r="X771" s="116">
        <f>TAB_!W1062</f>
        <v>4</v>
      </c>
    </row>
    <row r="772" spans="2:24" ht="15.75" thickBot="1">
      <c r="B772" s="109" t="str">
        <f>TAB_!A1063</f>
        <v>Índice Escala de 1 a 100</v>
      </c>
      <c r="C772" s="120">
        <f>TAB_!B1063</f>
        <v>71.8</v>
      </c>
      <c r="D772" s="121">
        <f>TAB_!C1063</f>
        <v>90</v>
      </c>
      <c r="E772" s="121">
        <f>TAB_!D1063</f>
        <v>81.3</v>
      </c>
      <c r="F772" s="121">
        <f>TAB_!E1063</f>
        <v>91.7</v>
      </c>
      <c r="G772" s="121">
        <f>TAB_!F1063</f>
        <v>87.5</v>
      </c>
      <c r="H772" s="121">
        <f>TAB_!G1063</f>
        <v>83.3</v>
      </c>
      <c r="I772" s="121">
        <f>TAB_!H1063</f>
        <v>87.5</v>
      </c>
      <c r="J772" s="121">
        <f>TAB_!I1063</f>
        <v>100</v>
      </c>
      <c r="K772" s="121">
        <f>TAB_!J1063</f>
        <v>100</v>
      </c>
      <c r="L772" s="121">
        <f>TAB_!K1063</f>
        <v>91.7</v>
      </c>
      <c r="M772" s="121">
        <f>TAB_!L1063</f>
        <v>0</v>
      </c>
      <c r="N772" s="121">
        <f>TAB_!M1063</f>
        <v>0</v>
      </c>
      <c r="O772" s="121">
        <f>TAB_!N1063</f>
        <v>0</v>
      </c>
      <c r="P772" s="121">
        <f>TAB_!O1063</f>
        <v>0</v>
      </c>
      <c r="Q772" s="121">
        <f>TAB_!P1063</f>
        <v>0</v>
      </c>
      <c r="R772" s="121">
        <f>TAB_!Q1063</f>
        <v>0</v>
      </c>
      <c r="S772" s="121">
        <f>TAB_!R1063</f>
        <v>0</v>
      </c>
      <c r="T772" s="121">
        <f>TAB_!S1063</f>
        <v>0</v>
      </c>
      <c r="U772" s="121">
        <f>TAB_!T1063</f>
        <v>0</v>
      </c>
      <c r="V772" s="121">
        <f>TAB_!U1063</f>
        <v>82.1</v>
      </c>
      <c r="W772" s="121">
        <f>TAB_!V1063</f>
        <v>0</v>
      </c>
      <c r="X772" s="122">
        <f>TAB_!W1063</f>
        <v>76.2</v>
      </c>
    </row>
    <row r="773" spans="2:24">
      <c r="B773" s="125" t="s">
        <v>235</v>
      </c>
    </row>
    <row r="774" spans="2:24">
      <c r="B774" s="13"/>
    </row>
    <row r="775" spans="2:24">
      <c r="B775" s="13" t="str">
        <f>TAB_!A1066</f>
        <v>#¿Considera que, para la representación democrática de estudiantes en órganos colegiales de dirección, los mecanismos de Participación?</v>
      </c>
    </row>
    <row r="776" spans="2:24" ht="15.75" thickBot="1">
      <c r="B776" s="13" t="str">
        <f>TAB_!A1067</f>
        <v>#Son bien comunicados</v>
      </c>
    </row>
    <row r="777" spans="2:24">
      <c r="B777" s="107" t="str">
        <f>TAB_!A1074</f>
        <v>(1)Total Desacuerdo</v>
      </c>
      <c r="C777" s="106">
        <f>TAB_!B1074</f>
        <v>3.17</v>
      </c>
      <c r="D777" s="105">
        <f>TAB_!C1074</f>
        <v>0</v>
      </c>
      <c r="E777" s="105">
        <f>TAB_!D1074</f>
        <v>0</v>
      </c>
      <c r="F777" s="105">
        <f>TAB_!E1074</f>
        <v>0</v>
      </c>
      <c r="G777" s="105">
        <f>TAB_!F1074</f>
        <v>0</v>
      </c>
      <c r="H777" s="105">
        <f>TAB_!G1074</f>
        <v>0</v>
      </c>
      <c r="I777" s="105">
        <f>TAB_!H1074</f>
        <v>0</v>
      </c>
      <c r="J777" s="105">
        <f>TAB_!I1074</f>
        <v>0</v>
      </c>
      <c r="K777" s="105">
        <f>TAB_!J1074</f>
        <v>0</v>
      </c>
      <c r="L777" s="105">
        <f>TAB_!K1074</f>
        <v>0</v>
      </c>
      <c r="M777" s="105">
        <f>TAB_!L1074</f>
        <v>0</v>
      </c>
      <c r="N777" s="105">
        <f>TAB_!M1074</f>
        <v>0</v>
      </c>
      <c r="O777" s="105">
        <f>TAB_!N1074</f>
        <v>0</v>
      </c>
      <c r="P777" s="105">
        <f>TAB_!O1074</f>
        <v>0</v>
      </c>
      <c r="Q777" s="105">
        <f>TAB_!P1074</f>
        <v>0</v>
      </c>
      <c r="R777" s="105">
        <f>TAB_!Q1074</f>
        <v>0</v>
      </c>
      <c r="S777" s="105">
        <f>TAB_!R1074</f>
        <v>0</v>
      </c>
      <c r="T777" s="105">
        <f>TAB_!S1074</f>
        <v>0</v>
      </c>
      <c r="U777" s="105">
        <f>TAB_!T1074</f>
        <v>0</v>
      </c>
      <c r="V777" s="105">
        <f>TAB_!U1074</f>
        <v>0</v>
      </c>
      <c r="W777" s="105">
        <f>TAB_!V1074</f>
        <v>0</v>
      </c>
      <c r="X777" s="113">
        <f>TAB_!W1074</f>
        <v>2.2999999999999998</v>
      </c>
    </row>
    <row r="778" spans="2:24">
      <c r="B778" s="103" t="str">
        <f>TAB_!A1075</f>
        <v>(2)Desacuerdo</v>
      </c>
      <c r="C778" s="100">
        <f>TAB_!B1075</f>
        <v>3.97</v>
      </c>
      <c r="D778" s="32">
        <f>TAB_!C1075</f>
        <v>0</v>
      </c>
      <c r="E778" s="32">
        <f>TAB_!D1075</f>
        <v>0</v>
      </c>
      <c r="F778" s="32">
        <f>TAB_!E1075</f>
        <v>0</v>
      </c>
      <c r="G778" s="32">
        <f>TAB_!F1075</f>
        <v>0</v>
      </c>
      <c r="H778" s="32">
        <f>TAB_!G1075</f>
        <v>0</v>
      </c>
      <c r="I778" s="32">
        <f>TAB_!H1075</f>
        <v>0</v>
      </c>
      <c r="J778" s="32">
        <f>TAB_!I1075</f>
        <v>0</v>
      </c>
      <c r="K778" s="32">
        <f>TAB_!J1075</f>
        <v>0</v>
      </c>
      <c r="L778" s="32">
        <f>TAB_!K1075</f>
        <v>0</v>
      </c>
      <c r="M778" s="32">
        <f>TAB_!L1075</f>
        <v>0</v>
      </c>
      <c r="N778" s="32">
        <f>TAB_!M1075</f>
        <v>0</v>
      </c>
      <c r="O778" s="32">
        <f>TAB_!N1075</f>
        <v>0</v>
      </c>
      <c r="P778" s="32">
        <f>TAB_!O1075</f>
        <v>0</v>
      </c>
      <c r="Q778" s="32">
        <f>TAB_!P1075</f>
        <v>0</v>
      </c>
      <c r="R778" s="32">
        <f>TAB_!Q1075</f>
        <v>0</v>
      </c>
      <c r="S778" s="32">
        <f>TAB_!R1075</f>
        <v>0</v>
      </c>
      <c r="T778" s="32">
        <f>TAB_!S1075</f>
        <v>0</v>
      </c>
      <c r="U778" s="32">
        <f>TAB_!T1075</f>
        <v>0</v>
      </c>
      <c r="V778" s="32">
        <f>TAB_!U1075</f>
        <v>0</v>
      </c>
      <c r="W778" s="32">
        <f>TAB_!V1075</f>
        <v>0</v>
      </c>
      <c r="X778" s="114">
        <f>TAB_!W1075</f>
        <v>2.87</v>
      </c>
    </row>
    <row r="779" spans="2:24">
      <c r="B779" s="103" t="str">
        <f>TAB_!A1076</f>
        <v>(3)Medianamente de acuerdo</v>
      </c>
      <c r="C779" s="100">
        <f>TAB_!B1076</f>
        <v>19.05</v>
      </c>
      <c r="D779" s="32">
        <f>TAB_!C1076</f>
        <v>16.670000000000002</v>
      </c>
      <c r="E779" s="32">
        <f>TAB_!D1076</f>
        <v>11.11</v>
      </c>
      <c r="F779" s="32">
        <f>TAB_!E1076</f>
        <v>0</v>
      </c>
      <c r="G779" s="32">
        <f>TAB_!F1076</f>
        <v>0</v>
      </c>
      <c r="H779" s="32">
        <f>TAB_!G1076</f>
        <v>33.33</v>
      </c>
      <c r="I779" s="32">
        <f>TAB_!H1076</f>
        <v>0</v>
      </c>
      <c r="J779" s="32">
        <f>TAB_!I1076</f>
        <v>0</v>
      </c>
      <c r="K779" s="32">
        <f>TAB_!J1076</f>
        <v>0</v>
      </c>
      <c r="L779" s="32">
        <f>TAB_!K1076</f>
        <v>0</v>
      </c>
      <c r="M779" s="32">
        <f>TAB_!L1076</f>
        <v>0</v>
      </c>
      <c r="N779" s="32">
        <f>TAB_!M1076</f>
        <v>0</v>
      </c>
      <c r="O779" s="32">
        <f>TAB_!N1076</f>
        <v>0</v>
      </c>
      <c r="P779" s="32">
        <f>TAB_!O1076</f>
        <v>0</v>
      </c>
      <c r="Q779" s="32">
        <f>TAB_!P1076</f>
        <v>0</v>
      </c>
      <c r="R779" s="32">
        <f>TAB_!Q1076</f>
        <v>0</v>
      </c>
      <c r="S779" s="32">
        <f>TAB_!R1076</f>
        <v>0</v>
      </c>
      <c r="T779" s="32">
        <f>TAB_!S1076</f>
        <v>0</v>
      </c>
      <c r="U779" s="32">
        <f>TAB_!T1076</f>
        <v>0</v>
      </c>
      <c r="V779" s="32">
        <f>TAB_!U1076</f>
        <v>28.57</v>
      </c>
      <c r="W779" s="32">
        <f>TAB_!V1076</f>
        <v>0</v>
      </c>
      <c r="X779" s="114">
        <f>TAB_!W1076</f>
        <v>16.670000000000002</v>
      </c>
    </row>
    <row r="780" spans="2:24">
      <c r="B780" s="103" t="str">
        <f>TAB_!A1077</f>
        <v>(4)Acuerdo</v>
      </c>
      <c r="C780" s="100">
        <f>TAB_!B1077</f>
        <v>43.65</v>
      </c>
      <c r="D780" s="32">
        <f>TAB_!C1077</f>
        <v>0</v>
      </c>
      <c r="E780" s="32">
        <f>TAB_!D1077</f>
        <v>44.44</v>
      </c>
      <c r="F780" s="32">
        <f>TAB_!E1077</f>
        <v>60</v>
      </c>
      <c r="G780" s="32">
        <f>TAB_!F1077</f>
        <v>50</v>
      </c>
      <c r="H780" s="32">
        <f>TAB_!G1077</f>
        <v>66.67</v>
      </c>
      <c r="I780" s="32">
        <f>TAB_!H1077</f>
        <v>75</v>
      </c>
      <c r="J780" s="32">
        <f>TAB_!I1077</f>
        <v>50</v>
      </c>
      <c r="K780" s="32">
        <f>TAB_!J1077</f>
        <v>0</v>
      </c>
      <c r="L780" s="32">
        <f>TAB_!K1077</f>
        <v>0</v>
      </c>
      <c r="M780" s="32">
        <f>TAB_!L1077</f>
        <v>0</v>
      </c>
      <c r="N780" s="32">
        <f>TAB_!M1077</f>
        <v>0</v>
      </c>
      <c r="O780" s="32">
        <f>TAB_!N1077</f>
        <v>0</v>
      </c>
      <c r="P780" s="32">
        <f>TAB_!O1077</f>
        <v>0</v>
      </c>
      <c r="Q780" s="32">
        <f>TAB_!P1077</f>
        <v>0</v>
      </c>
      <c r="R780" s="32">
        <f>TAB_!Q1077</f>
        <v>0</v>
      </c>
      <c r="S780" s="32">
        <f>TAB_!R1077</f>
        <v>0</v>
      </c>
      <c r="T780" s="32">
        <f>TAB_!S1077</f>
        <v>0</v>
      </c>
      <c r="U780" s="32">
        <f>TAB_!T1077</f>
        <v>0</v>
      </c>
      <c r="V780" s="32">
        <f>TAB_!U1077</f>
        <v>28.57</v>
      </c>
      <c r="W780" s="32">
        <f>TAB_!V1077</f>
        <v>0</v>
      </c>
      <c r="X780" s="114">
        <f>TAB_!W1077</f>
        <v>41.38</v>
      </c>
    </row>
    <row r="781" spans="2:24">
      <c r="B781" s="103" t="str">
        <f>TAB_!A1078</f>
        <v>(5)Total Acuerdo</v>
      </c>
      <c r="C781" s="100">
        <f>TAB_!B1078</f>
        <v>21.43</v>
      </c>
      <c r="D781" s="32">
        <f>TAB_!C1078</f>
        <v>66.67</v>
      </c>
      <c r="E781" s="32">
        <f>TAB_!D1078</f>
        <v>33.33</v>
      </c>
      <c r="F781" s="32">
        <f>TAB_!E1078</f>
        <v>40</v>
      </c>
      <c r="G781" s="32">
        <f>TAB_!F1078</f>
        <v>50</v>
      </c>
      <c r="H781" s="32">
        <f>TAB_!G1078</f>
        <v>0</v>
      </c>
      <c r="I781" s="32">
        <f>TAB_!H1078</f>
        <v>25</v>
      </c>
      <c r="J781" s="32">
        <f>TAB_!I1078</f>
        <v>50</v>
      </c>
      <c r="K781" s="32">
        <f>TAB_!J1078</f>
        <v>75</v>
      </c>
      <c r="L781" s="32">
        <f>TAB_!K1078</f>
        <v>75</v>
      </c>
      <c r="M781" s="32">
        <f>TAB_!L1078</f>
        <v>0</v>
      </c>
      <c r="N781" s="32">
        <f>TAB_!M1078</f>
        <v>0</v>
      </c>
      <c r="O781" s="32">
        <f>TAB_!N1078</f>
        <v>0</v>
      </c>
      <c r="P781" s="32">
        <f>TAB_!O1078</f>
        <v>0</v>
      </c>
      <c r="Q781" s="32">
        <f>TAB_!P1078</f>
        <v>0</v>
      </c>
      <c r="R781" s="32">
        <f>TAB_!Q1078</f>
        <v>0</v>
      </c>
      <c r="S781" s="32">
        <f>TAB_!R1078</f>
        <v>0</v>
      </c>
      <c r="T781" s="32">
        <f>TAB_!S1078</f>
        <v>0</v>
      </c>
      <c r="U781" s="32">
        <f>TAB_!T1078</f>
        <v>0</v>
      </c>
      <c r="V781" s="32">
        <f>TAB_!U1078</f>
        <v>42.86</v>
      </c>
      <c r="W781" s="32">
        <f>TAB_!V1078</f>
        <v>0</v>
      </c>
      <c r="X781" s="114">
        <f>TAB_!W1078</f>
        <v>28.16</v>
      </c>
    </row>
    <row r="782" spans="2:24">
      <c r="B782" s="103" t="str">
        <f>TAB_!A1079</f>
        <v>NS/NA</v>
      </c>
      <c r="C782" s="100">
        <f>TAB_!B1079</f>
        <v>8.73</v>
      </c>
      <c r="D782" s="32">
        <f>TAB_!C1079</f>
        <v>16.670000000000002</v>
      </c>
      <c r="E782" s="32">
        <f>TAB_!D1079</f>
        <v>11.11</v>
      </c>
      <c r="F782" s="32">
        <f>TAB_!E1079</f>
        <v>0</v>
      </c>
      <c r="G782" s="32">
        <f>TAB_!F1079</f>
        <v>0</v>
      </c>
      <c r="H782" s="32">
        <f>TAB_!G1079</f>
        <v>0</v>
      </c>
      <c r="I782" s="32">
        <f>TAB_!H1079</f>
        <v>0</v>
      </c>
      <c r="J782" s="32">
        <f>TAB_!I1079</f>
        <v>0</v>
      </c>
      <c r="K782" s="32">
        <f>TAB_!J1079</f>
        <v>25</v>
      </c>
      <c r="L782" s="32">
        <f>TAB_!K1079</f>
        <v>25</v>
      </c>
      <c r="M782" s="32">
        <f>TAB_!L1079</f>
        <v>0</v>
      </c>
      <c r="N782" s="32">
        <f>TAB_!M1079</f>
        <v>0</v>
      </c>
      <c r="O782" s="32">
        <f>TAB_!N1079</f>
        <v>0</v>
      </c>
      <c r="P782" s="32">
        <f>TAB_!O1079</f>
        <v>0</v>
      </c>
      <c r="Q782" s="32">
        <f>TAB_!P1079</f>
        <v>0</v>
      </c>
      <c r="R782" s="32">
        <f>TAB_!Q1079</f>
        <v>0</v>
      </c>
      <c r="S782" s="32">
        <f>TAB_!R1079</f>
        <v>0</v>
      </c>
      <c r="T782" s="32">
        <f>TAB_!S1079</f>
        <v>0</v>
      </c>
      <c r="U782" s="32">
        <f>TAB_!T1079</f>
        <v>0</v>
      </c>
      <c r="V782" s="32">
        <f>TAB_!U1079</f>
        <v>0</v>
      </c>
      <c r="W782" s="32">
        <f>TAB_!V1079</f>
        <v>0</v>
      </c>
      <c r="X782" s="114">
        <f>TAB_!W1079</f>
        <v>8.6199999999999992</v>
      </c>
    </row>
    <row r="783" spans="2:24">
      <c r="B783" s="103" t="str">
        <f>TAB_!A1080</f>
        <v>Total</v>
      </c>
      <c r="C783" s="100">
        <f>TAB_!B1080</f>
        <v>100</v>
      </c>
      <c r="D783" s="32">
        <f>TAB_!C1080</f>
        <v>100</v>
      </c>
      <c r="E783" s="32">
        <f>TAB_!D1080</f>
        <v>100</v>
      </c>
      <c r="F783" s="32">
        <f>TAB_!E1080</f>
        <v>100</v>
      </c>
      <c r="G783" s="32">
        <f>TAB_!F1080</f>
        <v>100</v>
      </c>
      <c r="H783" s="32">
        <f>TAB_!G1080</f>
        <v>100</v>
      </c>
      <c r="I783" s="32">
        <f>TAB_!H1080</f>
        <v>100</v>
      </c>
      <c r="J783" s="32">
        <f>TAB_!I1080</f>
        <v>100</v>
      </c>
      <c r="K783" s="32">
        <f>TAB_!J1080</f>
        <v>100</v>
      </c>
      <c r="L783" s="32">
        <f>TAB_!K1080</f>
        <v>100</v>
      </c>
      <c r="M783" s="32">
        <f>TAB_!L1080</f>
        <v>0</v>
      </c>
      <c r="N783" s="32">
        <f>TAB_!M1080</f>
        <v>0</v>
      </c>
      <c r="O783" s="32">
        <f>TAB_!N1080</f>
        <v>0</v>
      </c>
      <c r="P783" s="32">
        <f>TAB_!O1080</f>
        <v>0</v>
      </c>
      <c r="Q783" s="32">
        <f>TAB_!P1080</f>
        <v>0</v>
      </c>
      <c r="R783" s="32">
        <f>TAB_!Q1080</f>
        <v>0</v>
      </c>
      <c r="S783" s="32">
        <f>TAB_!R1080</f>
        <v>0</v>
      </c>
      <c r="T783" s="32">
        <f>TAB_!S1080</f>
        <v>0</v>
      </c>
      <c r="U783" s="32">
        <f>TAB_!T1080</f>
        <v>0</v>
      </c>
      <c r="V783" s="32">
        <f>TAB_!U1080</f>
        <v>100</v>
      </c>
      <c r="W783" s="32">
        <f>TAB_!V1080</f>
        <v>0</v>
      </c>
      <c r="X783" s="114">
        <f>TAB_!W1080</f>
        <v>100</v>
      </c>
    </row>
    <row r="784" spans="2:24">
      <c r="B784" s="104" t="str">
        <f>TAB_!A1081</f>
        <v>Numero de entrevistados</v>
      </c>
      <c r="C784" s="117">
        <f>TAB_!B1081</f>
        <v>126</v>
      </c>
      <c r="D784" s="118">
        <f>TAB_!C1081</f>
        <v>6</v>
      </c>
      <c r="E784" s="118">
        <f>TAB_!D1081</f>
        <v>9</v>
      </c>
      <c r="F784" s="118">
        <f>TAB_!E1081</f>
        <v>5</v>
      </c>
      <c r="G784" s="118">
        <f>TAB_!F1081</f>
        <v>4</v>
      </c>
      <c r="H784" s="118">
        <f>TAB_!G1081</f>
        <v>3</v>
      </c>
      <c r="I784" s="118">
        <f>TAB_!H1081</f>
        <v>4</v>
      </c>
      <c r="J784" s="118">
        <f>TAB_!I1081</f>
        <v>2</v>
      </c>
      <c r="K784" s="118">
        <f>TAB_!J1081</f>
        <v>4</v>
      </c>
      <c r="L784" s="118">
        <f>TAB_!K1081</f>
        <v>4</v>
      </c>
      <c r="M784" s="118">
        <f>TAB_!L1081</f>
        <v>0</v>
      </c>
      <c r="N784" s="118">
        <f>TAB_!M1081</f>
        <v>0</v>
      </c>
      <c r="O784" s="118">
        <f>TAB_!N1081</f>
        <v>0</v>
      </c>
      <c r="P784" s="118">
        <f>TAB_!O1081</f>
        <v>0</v>
      </c>
      <c r="Q784" s="118">
        <f>TAB_!P1081</f>
        <v>0</v>
      </c>
      <c r="R784" s="118">
        <f>TAB_!Q1081</f>
        <v>0</v>
      </c>
      <c r="S784" s="118">
        <f>TAB_!R1081</f>
        <v>0</v>
      </c>
      <c r="T784" s="118">
        <f>TAB_!S1081</f>
        <v>0</v>
      </c>
      <c r="U784" s="118">
        <f>TAB_!T1081</f>
        <v>0</v>
      </c>
      <c r="V784" s="118">
        <f>TAB_!U1081</f>
        <v>7</v>
      </c>
      <c r="W784" s="118">
        <f>TAB_!V1081</f>
        <v>0</v>
      </c>
      <c r="X784" s="119">
        <f>TAB_!W1081</f>
        <v>174</v>
      </c>
    </row>
    <row r="785" spans="2:24">
      <c r="B785" s="108" t="str">
        <f>TAB_!A1082</f>
        <v>TOP TWO BOX</v>
      </c>
      <c r="C785" s="101">
        <f>TAB_!B1082</f>
        <v>65.08</v>
      </c>
      <c r="D785" s="30">
        <f>TAB_!C1082</f>
        <v>66.67</v>
      </c>
      <c r="E785" s="30">
        <f>TAB_!D1082</f>
        <v>77.78</v>
      </c>
      <c r="F785" s="30">
        <f>TAB_!E1082</f>
        <v>100</v>
      </c>
      <c r="G785" s="30">
        <f>TAB_!F1082</f>
        <v>100</v>
      </c>
      <c r="H785" s="30">
        <f>TAB_!G1082</f>
        <v>66.67</v>
      </c>
      <c r="I785" s="30">
        <f>TAB_!H1082</f>
        <v>100</v>
      </c>
      <c r="J785" s="30">
        <f>TAB_!I1082</f>
        <v>100</v>
      </c>
      <c r="K785" s="30">
        <f>TAB_!J1082</f>
        <v>75</v>
      </c>
      <c r="L785" s="30">
        <f>TAB_!K1082</f>
        <v>75</v>
      </c>
      <c r="M785" s="30">
        <f>TAB_!L1082</f>
        <v>0</v>
      </c>
      <c r="N785" s="30">
        <f>TAB_!M1082</f>
        <v>0</v>
      </c>
      <c r="O785" s="30">
        <f>TAB_!N1082</f>
        <v>0</v>
      </c>
      <c r="P785" s="30">
        <f>TAB_!O1082</f>
        <v>0</v>
      </c>
      <c r="Q785" s="30">
        <f>TAB_!P1082</f>
        <v>0</v>
      </c>
      <c r="R785" s="30">
        <f>TAB_!Q1082</f>
        <v>0</v>
      </c>
      <c r="S785" s="30">
        <f>TAB_!R1082</f>
        <v>0</v>
      </c>
      <c r="T785" s="30">
        <f>TAB_!S1082</f>
        <v>0</v>
      </c>
      <c r="U785" s="30">
        <f>TAB_!T1082</f>
        <v>0</v>
      </c>
      <c r="V785" s="30">
        <f>TAB_!U1082</f>
        <v>71.430000000000007</v>
      </c>
      <c r="W785" s="30">
        <f>TAB_!V1082</f>
        <v>0</v>
      </c>
      <c r="X785" s="115">
        <f>TAB_!W1082</f>
        <v>69.540000000000006</v>
      </c>
    </row>
    <row r="786" spans="2:24">
      <c r="B786" s="103" t="str">
        <f>TAB_!A1083</f>
        <v>BOTTOM TWO BOX</v>
      </c>
      <c r="C786" s="100">
        <f>TAB_!B1083</f>
        <v>7.14</v>
      </c>
      <c r="D786" s="32">
        <f>TAB_!C1083</f>
        <v>0</v>
      </c>
      <c r="E786" s="32">
        <f>TAB_!D1083</f>
        <v>0</v>
      </c>
      <c r="F786" s="32">
        <f>TAB_!E1083</f>
        <v>0</v>
      </c>
      <c r="G786" s="32">
        <f>TAB_!F1083</f>
        <v>0</v>
      </c>
      <c r="H786" s="32">
        <f>TAB_!G1083</f>
        <v>0</v>
      </c>
      <c r="I786" s="32">
        <f>TAB_!H1083</f>
        <v>0</v>
      </c>
      <c r="J786" s="32">
        <f>TAB_!I1083</f>
        <v>0</v>
      </c>
      <c r="K786" s="32">
        <f>TAB_!J1083</f>
        <v>0</v>
      </c>
      <c r="L786" s="32">
        <f>TAB_!K1083</f>
        <v>0</v>
      </c>
      <c r="M786" s="32">
        <f>TAB_!L1083</f>
        <v>0</v>
      </c>
      <c r="N786" s="32">
        <f>TAB_!M1083</f>
        <v>0</v>
      </c>
      <c r="O786" s="32">
        <f>TAB_!N1083</f>
        <v>0</v>
      </c>
      <c r="P786" s="32">
        <f>TAB_!O1083</f>
        <v>0</v>
      </c>
      <c r="Q786" s="32">
        <f>TAB_!P1083</f>
        <v>0</v>
      </c>
      <c r="R786" s="32">
        <f>TAB_!Q1083</f>
        <v>0</v>
      </c>
      <c r="S786" s="32">
        <f>TAB_!R1083</f>
        <v>0</v>
      </c>
      <c r="T786" s="32">
        <f>TAB_!S1083</f>
        <v>0</v>
      </c>
      <c r="U786" s="32">
        <f>TAB_!T1083</f>
        <v>0</v>
      </c>
      <c r="V786" s="32">
        <f>TAB_!U1083</f>
        <v>0</v>
      </c>
      <c r="W786" s="32">
        <f>TAB_!V1083</f>
        <v>0</v>
      </c>
      <c r="X786" s="114">
        <f>TAB_!W1083</f>
        <v>5.17</v>
      </c>
    </row>
    <row r="787" spans="2:24">
      <c r="B787" s="108" t="str">
        <f>TAB_!A1084</f>
        <v>Media Escala de 1 a 5</v>
      </c>
      <c r="C787" s="102">
        <f>TAB_!B1084</f>
        <v>3.8</v>
      </c>
      <c r="D787" s="31">
        <f>TAB_!C1084</f>
        <v>4.5999999999999996</v>
      </c>
      <c r="E787" s="31">
        <f>TAB_!D1084</f>
        <v>4.3</v>
      </c>
      <c r="F787" s="31">
        <f>TAB_!E1084</f>
        <v>4.4000000000000004</v>
      </c>
      <c r="G787" s="31">
        <f>TAB_!F1084</f>
        <v>4.5</v>
      </c>
      <c r="H787" s="31">
        <f>TAB_!G1084</f>
        <v>3.7</v>
      </c>
      <c r="I787" s="31">
        <f>TAB_!H1084</f>
        <v>4.3</v>
      </c>
      <c r="J787" s="31">
        <f>TAB_!I1084</f>
        <v>4.5</v>
      </c>
      <c r="K787" s="31">
        <f>TAB_!J1084</f>
        <v>5</v>
      </c>
      <c r="L787" s="31">
        <f>TAB_!K1084</f>
        <v>5</v>
      </c>
      <c r="M787" s="31">
        <f>TAB_!L1084</f>
        <v>0</v>
      </c>
      <c r="N787" s="31">
        <f>TAB_!M1084</f>
        <v>0</v>
      </c>
      <c r="O787" s="31">
        <f>TAB_!N1084</f>
        <v>0</v>
      </c>
      <c r="P787" s="31">
        <f>TAB_!O1084</f>
        <v>0</v>
      </c>
      <c r="Q787" s="31">
        <f>TAB_!P1084</f>
        <v>0</v>
      </c>
      <c r="R787" s="31">
        <f>TAB_!Q1084</f>
        <v>0</v>
      </c>
      <c r="S787" s="31">
        <f>TAB_!R1084</f>
        <v>0</v>
      </c>
      <c r="T787" s="31">
        <f>TAB_!S1084</f>
        <v>0</v>
      </c>
      <c r="U787" s="31">
        <f>TAB_!T1084</f>
        <v>0</v>
      </c>
      <c r="V787" s="31">
        <f>TAB_!U1084</f>
        <v>4.0999999999999996</v>
      </c>
      <c r="W787" s="31">
        <f>TAB_!V1084</f>
        <v>0</v>
      </c>
      <c r="X787" s="116">
        <f>TAB_!W1084</f>
        <v>4</v>
      </c>
    </row>
    <row r="788" spans="2:24" ht="15.75" thickBot="1">
      <c r="B788" s="109" t="str">
        <f>TAB_!A1085</f>
        <v>Índice Escala de 1 a 100</v>
      </c>
      <c r="C788" s="120">
        <f>TAB_!B1085</f>
        <v>70.900000000000006</v>
      </c>
      <c r="D788" s="121">
        <f>TAB_!C1085</f>
        <v>90</v>
      </c>
      <c r="E788" s="121">
        <f>TAB_!D1085</f>
        <v>81.3</v>
      </c>
      <c r="F788" s="121">
        <f>TAB_!E1085</f>
        <v>85</v>
      </c>
      <c r="G788" s="121">
        <f>TAB_!F1085</f>
        <v>87.5</v>
      </c>
      <c r="H788" s="121">
        <f>TAB_!G1085</f>
        <v>66.7</v>
      </c>
      <c r="I788" s="121">
        <f>TAB_!H1085</f>
        <v>81.3</v>
      </c>
      <c r="J788" s="121">
        <f>TAB_!I1085</f>
        <v>87.5</v>
      </c>
      <c r="K788" s="121">
        <f>TAB_!J1085</f>
        <v>100</v>
      </c>
      <c r="L788" s="121">
        <f>TAB_!K1085</f>
        <v>100</v>
      </c>
      <c r="M788" s="121">
        <f>TAB_!L1085</f>
        <v>0</v>
      </c>
      <c r="N788" s="121">
        <f>TAB_!M1085</f>
        <v>0</v>
      </c>
      <c r="O788" s="121">
        <f>TAB_!N1085</f>
        <v>0</v>
      </c>
      <c r="P788" s="121">
        <f>TAB_!O1085</f>
        <v>0</v>
      </c>
      <c r="Q788" s="121">
        <f>TAB_!P1085</f>
        <v>0</v>
      </c>
      <c r="R788" s="121">
        <f>TAB_!Q1085</f>
        <v>0</v>
      </c>
      <c r="S788" s="121">
        <f>TAB_!R1085</f>
        <v>0</v>
      </c>
      <c r="T788" s="121">
        <f>TAB_!S1085</f>
        <v>0</v>
      </c>
      <c r="U788" s="121">
        <f>TAB_!T1085</f>
        <v>0</v>
      </c>
      <c r="V788" s="121">
        <f>TAB_!U1085</f>
        <v>78.599999999999994</v>
      </c>
      <c r="W788" s="121">
        <f>TAB_!V1085</f>
        <v>0</v>
      </c>
      <c r="X788" s="122">
        <f>TAB_!W1085</f>
        <v>74.7</v>
      </c>
    </row>
    <row r="789" spans="2:24">
      <c r="B789" s="125" t="s">
        <v>235</v>
      </c>
    </row>
    <row r="790" spans="2:24">
      <c r="B790" s="13"/>
    </row>
    <row r="791" spans="2:24">
      <c r="B791" s="13" t="str">
        <f>TAB_!A1088</f>
        <v>#¿Considera que, para la representación democrática de estudiantes en órganos colegiales de dirección, los mecanismos de Participación?</v>
      </c>
    </row>
    <row r="792" spans="2:24" ht="15.75" thickBot="1">
      <c r="B792" s="13" t="str">
        <f>TAB_!A1089</f>
        <v>#Son claros</v>
      </c>
    </row>
    <row r="793" spans="2:24">
      <c r="B793" s="107" t="str">
        <f>TAB_!A1096</f>
        <v>(1)Total Desacuerdo</v>
      </c>
      <c r="C793" s="106">
        <f>TAB_!B1096</f>
        <v>1.59</v>
      </c>
      <c r="D793" s="105">
        <f>TAB_!C1096</f>
        <v>0</v>
      </c>
      <c r="E793" s="105">
        <f>TAB_!D1096</f>
        <v>0</v>
      </c>
      <c r="F793" s="105">
        <f>TAB_!E1096</f>
        <v>0</v>
      </c>
      <c r="G793" s="105">
        <f>TAB_!F1096</f>
        <v>0</v>
      </c>
      <c r="H793" s="105">
        <f>TAB_!G1096</f>
        <v>0</v>
      </c>
      <c r="I793" s="105">
        <f>TAB_!H1096</f>
        <v>0</v>
      </c>
      <c r="J793" s="105">
        <f>TAB_!I1096</f>
        <v>0</v>
      </c>
      <c r="K793" s="105">
        <f>TAB_!J1096</f>
        <v>0</v>
      </c>
      <c r="L793" s="105">
        <f>TAB_!K1096</f>
        <v>0</v>
      </c>
      <c r="M793" s="105">
        <f>TAB_!L1096</f>
        <v>0</v>
      </c>
      <c r="N793" s="105">
        <f>TAB_!M1096</f>
        <v>0</v>
      </c>
      <c r="O793" s="105">
        <f>TAB_!N1096</f>
        <v>0</v>
      </c>
      <c r="P793" s="105">
        <f>TAB_!O1096</f>
        <v>0</v>
      </c>
      <c r="Q793" s="105">
        <f>TAB_!P1096</f>
        <v>0</v>
      </c>
      <c r="R793" s="105">
        <f>TAB_!Q1096</f>
        <v>0</v>
      </c>
      <c r="S793" s="105">
        <f>TAB_!R1096</f>
        <v>0</v>
      </c>
      <c r="T793" s="105">
        <f>TAB_!S1096</f>
        <v>0</v>
      </c>
      <c r="U793" s="105">
        <f>TAB_!T1096</f>
        <v>0</v>
      </c>
      <c r="V793" s="105">
        <f>TAB_!U1096</f>
        <v>0</v>
      </c>
      <c r="W793" s="105">
        <f>TAB_!V1096</f>
        <v>0</v>
      </c>
      <c r="X793" s="113">
        <f>TAB_!W1096</f>
        <v>1.1499999999999999</v>
      </c>
    </row>
    <row r="794" spans="2:24">
      <c r="B794" s="103" t="str">
        <f>TAB_!A1097</f>
        <v>(2)Desacuerdo</v>
      </c>
      <c r="C794" s="100">
        <f>TAB_!B1097</f>
        <v>3.97</v>
      </c>
      <c r="D794" s="32">
        <f>TAB_!C1097</f>
        <v>0</v>
      </c>
      <c r="E794" s="32">
        <f>TAB_!D1097</f>
        <v>0</v>
      </c>
      <c r="F794" s="32">
        <f>TAB_!E1097</f>
        <v>0</v>
      </c>
      <c r="G794" s="32">
        <f>TAB_!F1097</f>
        <v>0</v>
      </c>
      <c r="H794" s="32">
        <f>TAB_!G1097</f>
        <v>0</v>
      </c>
      <c r="I794" s="32">
        <f>TAB_!H1097</f>
        <v>0</v>
      </c>
      <c r="J794" s="32">
        <f>TAB_!I1097</f>
        <v>0</v>
      </c>
      <c r="K794" s="32">
        <f>TAB_!J1097</f>
        <v>0</v>
      </c>
      <c r="L794" s="32">
        <f>TAB_!K1097</f>
        <v>0</v>
      </c>
      <c r="M794" s="32">
        <f>TAB_!L1097</f>
        <v>0</v>
      </c>
      <c r="N794" s="32">
        <f>TAB_!M1097</f>
        <v>0</v>
      </c>
      <c r="O794" s="32">
        <f>TAB_!N1097</f>
        <v>0</v>
      </c>
      <c r="P794" s="32">
        <f>TAB_!O1097</f>
        <v>0</v>
      </c>
      <c r="Q794" s="32">
        <f>TAB_!P1097</f>
        <v>0</v>
      </c>
      <c r="R794" s="32">
        <f>TAB_!Q1097</f>
        <v>0</v>
      </c>
      <c r="S794" s="32">
        <f>TAB_!R1097</f>
        <v>0</v>
      </c>
      <c r="T794" s="32">
        <f>TAB_!S1097</f>
        <v>0</v>
      </c>
      <c r="U794" s="32">
        <f>TAB_!T1097</f>
        <v>0</v>
      </c>
      <c r="V794" s="32">
        <f>TAB_!U1097</f>
        <v>0</v>
      </c>
      <c r="W794" s="32">
        <f>TAB_!V1097</f>
        <v>0</v>
      </c>
      <c r="X794" s="114">
        <f>TAB_!W1097</f>
        <v>2.87</v>
      </c>
    </row>
    <row r="795" spans="2:24">
      <c r="B795" s="103" t="str">
        <f>TAB_!A1098</f>
        <v>(3)Medianamente de acuerdo</v>
      </c>
      <c r="C795" s="100">
        <f>TAB_!B1098</f>
        <v>20.63</v>
      </c>
      <c r="D795" s="32">
        <f>TAB_!C1098</f>
        <v>16.670000000000002</v>
      </c>
      <c r="E795" s="32">
        <f>TAB_!D1098</f>
        <v>11.11</v>
      </c>
      <c r="F795" s="32">
        <f>TAB_!E1098</f>
        <v>0</v>
      </c>
      <c r="G795" s="32">
        <f>TAB_!F1098</f>
        <v>0</v>
      </c>
      <c r="H795" s="32">
        <f>TAB_!G1098</f>
        <v>0</v>
      </c>
      <c r="I795" s="32">
        <f>TAB_!H1098</f>
        <v>0</v>
      </c>
      <c r="J795" s="32">
        <f>TAB_!I1098</f>
        <v>50</v>
      </c>
      <c r="K795" s="32">
        <f>TAB_!J1098</f>
        <v>0</v>
      </c>
      <c r="L795" s="32">
        <f>TAB_!K1098</f>
        <v>0</v>
      </c>
      <c r="M795" s="32">
        <f>TAB_!L1098</f>
        <v>0</v>
      </c>
      <c r="N795" s="32">
        <f>TAB_!M1098</f>
        <v>0</v>
      </c>
      <c r="O795" s="32">
        <f>TAB_!N1098</f>
        <v>0</v>
      </c>
      <c r="P795" s="32">
        <f>TAB_!O1098</f>
        <v>0</v>
      </c>
      <c r="Q795" s="32">
        <f>TAB_!P1098</f>
        <v>0</v>
      </c>
      <c r="R795" s="32">
        <f>TAB_!Q1098</f>
        <v>0</v>
      </c>
      <c r="S795" s="32">
        <f>TAB_!R1098</f>
        <v>0</v>
      </c>
      <c r="T795" s="32">
        <f>TAB_!S1098</f>
        <v>0</v>
      </c>
      <c r="U795" s="32">
        <f>TAB_!T1098</f>
        <v>0</v>
      </c>
      <c r="V795" s="32">
        <f>TAB_!U1098</f>
        <v>14.29</v>
      </c>
      <c r="W795" s="32">
        <f>TAB_!V1098</f>
        <v>0</v>
      </c>
      <c r="X795" s="114">
        <f>TAB_!W1098</f>
        <v>17.239999999999998</v>
      </c>
    </row>
    <row r="796" spans="2:24">
      <c r="B796" s="103" t="str">
        <f>TAB_!A1099</f>
        <v>(4)Acuerdo</v>
      </c>
      <c r="C796" s="100">
        <f>TAB_!B1099</f>
        <v>41.27</v>
      </c>
      <c r="D796" s="32">
        <f>TAB_!C1099</f>
        <v>0</v>
      </c>
      <c r="E796" s="32">
        <f>TAB_!D1099</f>
        <v>44.44</v>
      </c>
      <c r="F796" s="32">
        <f>TAB_!E1099</f>
        <v>40</v>
      </c>
      <c r="G796" s="32">
        <f>TAB_!F1099</f>
        <v>50</v>
      </c>
      <c r="H796" s="32">
        <f>TAB_!G1099</f>
        <v>100</v>
      </c>
      <c r="I796" s="32">
        <f>TAB_!H1099</f>
        <v>75</v>
      </c>
      <c r="J796" s="32">
        <f>TAB_!I1099</f>
        <v>0</v>
      </c>
      <c r="K796" s="32">
        <f>TAB_!J1099</f>
        <v>0</v>
      </c>
      <c r="L796" s="32">
        <f>TAB_!K1099</f>
        <v>0</v>
      </c>
      <c r="M796" s="32">
        <f>TAB_!L1099</f>
        <v>0</v>
      </c>
      <c r="N796" s="32">
        <f>TAB_!M1099</f>
        <v>0</v>
      </c>
      <c r="O796" s="32">
        <f>TAB_!N1099</f>
        <v>0</v>
      </c>
      <c r="P796" s="32">
        <f>TAB_!O1099</f>
        <v>0</v>
      </c>
      <c r="Q796" s="32">
        <f>TAB_!P1099</f>
        <v>0</v>
      </c>
      <c r="R796" s="32">
        <f>TAB_!Q1099</f>
        <v>0</v>
      </c>
      <c r="S796" s="32">
        <f>TAB_!R1099</f>
        <v>0</v>
      </c>
      <c r="T796" s="32">
        <f>TAB_!S1099</f>
        <v>0</v>
      </c>
      <c r="U796" s="32">
        <f>TAB_!T1099</f>
        <v>0</v>
      </c>
      <c r="V796" s="32">
        <f>TAB_!U1099</f>
        <v>42.86</v>
      </c>
      <c r="W796" s="32">
        <f>TAB_!V1099</f>
        <v>0</v>
      </c>
      <c r="X796" s="114">
        <f>TAB_!W1099</f>
        <v>39.659999999999997</v>
      </c>
    </row>
    <row r="797" spans="2:24">
      <c r="B797" s="103" t="str">
        <f>TAB_!A1100</f>
        <v>(5)Total Acuerdo</v>
      </c>
      <c r="C797" s="100">
        <f>TAB_!B1100</f>
        <v>22.22</v>
      </c>
      <c r="D797" s="32">
        <f>TAB_!C1100</f>
        <v>66.67</v>
      </c>
      <c r="E797" s="32">
        <f>TAB_!D1100</f>
        <v>33.33</v>
      </c>
      <c r="F797" s="32">
        <f>TAB_!E1100</f>
        <v>40</v>
      </c>
      <c r="G797" s="32">
        <f>TAB_!F1100</f>
        <v>50</v>
      </c>
      <c r="H797" s="32">
        <f>TAB_!G1100</f>
        <v>0</v>
      </c>
      <c r="I797" s="32">
        <f>TAB_!H1100</f>
        <v>25</v>
      </c>
      <c r="J797" s="32">
        <f>TAB_!I1100</f>
        <v>50</v>
      </c>
      <c r="K797" s="32">
        <f>TAB_!J1100</f>
        <v>75</v>
      </c>
      <c r="L797" s="32">
        <f>TAB_!K1100</f>
        <v>75</v>
      </c>
      <c r="M797" s="32">
        <f>TAB_!L1100</f>
        <v>0</v>
      </c>
      <c r="N797" s="32">
        <f>TAB_!M1100</f>
        <v>0</v>
      </c>
      <c r="O797" s="32">
        <f>TAB_!N1100</f>
        <v>0</v>
      </c>
      <c r="P797" s="32">
        <f>TAB_!O1100</f>
        <v>0</v>
      </c>
      <c r="Q797" s="32">
        <f>TAB_!P1100</f>
        <v>0</v>
      </c>
      <c r="R797" s="32">
        <f>TAB_!Q1100</f>
        <v>0</v>
      </c>
      <c r="S797" s="32">
        <f>TAB_!R1100</f>
        <v>0</v>
      </c>
      <c r="T797" s="32">
        <f>TAB_!S1100</f>
        <v>0</v>
      </c>
      <c r="U797" s="32">
        <f>TAB_!T1100</f>
        <v>0</v>
      </c>
      <c r="V797" s="32">
        <f>TAB_!U1100</f>
        <v>42.86</v>
      </c>
      <c r="W797" s="32">
        <f>TAB_!V1100</f>
        <v>0</v>
      </c>
      <c r="X797" s="114">
        <f>TAB_!W1100</f>
        <v>28.74</v>
      </c>
    </row>
    <row r="798" spans="2:24">
      <c r="B798" s="103" t="str">
        <f>TAB_!A1101</f>
        <v>NS/NA</v>
      </c>
      <c r="C798" s="100">
        <f>TAB_!B1101</f>
        <v>10.32</v>
      </c>
      <c r="D798" s="32">
        <f>TAB_!C1101</f>
        <v>16.670000000000002</v>
      </c>
      <c r="E798" s="32">
        <f>TAB_!D1101</f>
        <v>11.11</v>
      </c>
      <c r="F798" s="32">
        <f>TAB_!E1101</f>
        <v>20</v>
      </c>
      <c r="G798" s="32">
        <f>TAB_!F1101</f>
        <v>0</v>
      </c>
      <c r="H798" s="32">
        <f>TAB_!G1101</f>
        <v>0</v>
      </c>
      <c r="I798" s="32">
        <f>TAB_!H1101</f>
        <v>0</v>
      </c>
      <c r="J798" s="32">
        <f>TAB_!I1101</f>
        <v>0</v>
      </c>
      <c r="K798" s="32">
        <f>TAB_!J1101</f>
        <v>25</v>
      </c>
      <c r="L798" s="32">
        <f>TAB_!K1101</f>
        <v>25</v>
      </c>
      <c r="M798" s="32">
        <f>TAB_!L1101</f>
        <v>0</v>
      </c>
      <c r="N798" s="32">
        <f>TAB_!M1101</f>
        <v>0</v>
      </c>
      <c r="O798" s="32">
        <f>TAB_!N1101</f>
        <v>0</v>
      </c>
      <c r="P798" s="32">
        <f>TAB_!O1101</f>
        <v>0</v>
      </c>
      <c r="Q798" s="32">
        <f>TAB_!P1101</f>
        <v>0</v>
      </c>
      <c r="R798" s="32">
        <f>TAB_!Q1101</f>
        <v>0</v>
      </c>
      <c r="S798" s="32">
        <f>TAB_!R1101</f>
        <v>0</v>
      </c>
      <c r="T798" s="32">
        <f>TAB_!S1101</f>
        <v>0</v>
      </c>
      <c r="U798" s="32">
        <f>TAB_!T1101</f>
        <v>0</v>
      </c>
      <c r="V798" s="32">
        <f>TAB_!U1101</f>
        <v>0</v>
      </c>
      <c r="W798" s="32">
        <f>TAB_!V1101</f>
        <v>0</v>
      </c>
      <c r="X798" s="114">
        <f>TAB_!W1101</f>
        <v>10.34</v>
      </c>
    </row>
    <row r="799" spans="2:24">
      <c r="B799" s="103" t="str">
        <f>TAB_!A1102</f>
        <v>Total</v>
      </c>
      <c r="C799" s="100">
        <f>TAB_!B1102</f>
        <v>100</v>
      </c>
      <c r="D799" s="32">
        <f>TAB_!C1102</f>
        <v>100</v>
      </c>
      <c r="E799" s="32">
        <f>TAB_!D1102</f>
        <v>100</v>
      </c>
      <c r="F799" s="32">
        <f>TAB_!E1102</f>
        <v>100</v>
      </c>
      <c r="G799" s="32">
        <f>TAB_!F1102</f>
        <v>100</v>
      </c>
      <c r="H799" s="32">
        <f>TAB_!G1102</f>
        <v>100</v>
      </c>
      <c r="I799" s="32">
        <f>TAB_!H1102</f>
        <v>100</v>
      </c>
      <c r="J799" s="32">
        <f>TAB_!I1102</f>
        <v>100</v>
      </c>
      <c r="K799" s="32">
        <f>TAB_!J1102</f>
        <v>100</v>
      </c>
      <c r="L799" s="32">
        <f>TAB_!K1102</f>
        <v>100</v>
      </c>
      <c r="M799" s="32">
        <f>TAB_!L1102</f>
        <v>0</v>
      </c>
      <c r="N799" s="32">
        <f>TAB_!M1102</f>
        <v>0</v>
      </c>
      <c r="O799" s="32">
        <f>TAB_!N1102</f>
        <v>0</v>
      </c>
      <c r="P799" s="32">
        <f>TAB_!O1102</f>
        <v>0</v>
      </c>
      <c r="Q799" s="32">
        <f>TAB_!P1102</f>
        <v>0</v>
      </c>
      <c r="R799" s="32">
        <f>TAB_!Q1102</f>
        <v>0</v>
      </c>
      <c r="S799" s="32">
        <f>TAB_!R1102</f>
        <v>0</v>
      </c>
      <c r="T799" s="32">
        <f>TAB_!S1102</f>
        <v>0</v>
      </c>
      <c r="U799" s="32">
        <f>TAB_!T1102</f>
        <v>0</v>
      </c>
      <c r="V799" s="32">
        <f>TAB_!U1102</f>
        <v>100</v>
      </c>
      <c r="W799" s="32">
        <f>TAB_!V1102</f>
        <v>0</v>
      </c>
      <c r="X799" s="114">
        <f>TAB_!W1102</f>
        <v>100</v>
      </c>
    </row>
    <row r="800" spans="2:24">
      <c r="B800" s="104" t="str">
        <f>TAB_!A1103</f>
        <v>Numero de entrevistados</v>
      </c>
      <c r="C800" s="117">
        <f>TAB_!B1103</f>
        <v>126</v>
      </c>
      <c r="D800" s="118">
        <f>TAB_!C1103</f>
        <v>6</v>
      </c>
      <c r="E800" s="118">
        <f>TAB_!D1103</f>
        <v>9</v>
      </c>
      <c r="F800" s="118">
        <f>TAB_!E1103</f>
        <v>5</v>
      </c>
      <c r="G800" s="118">
        <f>TAB_!F1103</f>
        <v>4</v>
      </c>
      <c r="H800" s="118">
        <f>TAB_!G1103</f>
        <v>3</v>
      </c>
      <c r="I800" s="118">
        <f>TAB_!H1103</f>
        <v>4</v>
      </c>
      <c r="J800" s="118">
        <f>TAB_!I1103</f>
        <v>2</v>
      </c>
      <c r="K800" s="118">
        <f>TAB_!J1103</f>
        <v>4</v>
      </c>
      <c r="L800" s="118">
        <f>TAB_!K1103</f>
        <v>4</v>
      </c>
      <c r="M800" s="118">
        <f>TAB_!L1103</f>
        <v>0</v>
      </c>
      <c r="N800" s="118">
        <f>TAB_!M1103</f>
        <v>0</v>
      </c>
      <c r="O800" s="118">
        <f>TAB_!N1103</f>
        <v>0</v>
      </c>
      <c r="P800" s="118">
        <f>TAB_!O1103</f>
        <v>0</v>
      </c>
      <c r="Q800" s="118">
        <f>TAB_!P1103</f>
        <v>0</v>
      </c>
      <c r="R800" s="118">
        <f>TAB_!Q1103</f>
        <v>0</v>
      </c>
      <c r="S800" s="118">
        <f>TAB_!R1103</f>
        <v>0</v>
      </c>
      <c r="T800" s="118">
        <f>TAB_!S1103</f>
        <v>0</v>
      </c>
      <c r="U800" s="118">
        <f>TAB_!T1103</f>
        <v>0</v>
      </c>
      <c r="V800" s="118">
        <f>TAB_!U1103</f>
        <v>7</v>
      </c>
      <c r="W800" s="118">
        <f>TAB_!V1103</f>
        <v>0</v>
      </c>
      <c r="X800" s="119">
        <f>TAB_!W1103</f>
        <v>174</v>
      </c>
    </row>
    <row r="801" spans="2:24">
      <c r="B801" s="108" t="str">
        <f>TAB_!A1104</f>
        <v>TOP TWO BOX</v>
      </c>
      <c r="C801" s="101">
        <f>TAB_!B1104</f>
        <v>63.49</v>
      </c>
      <c r="D801" s="30">
        <f>TAB_!C1104</f>
        <v>66.67</v>
      </c>
      <c r="E801" s="30">
        <f>TAB_!D1104</f>
        <v>77.78</v>
      </c>
      <c r="F801" s="30">
        <f>TAB_!E1104</f>
        <v>80</v>
      </c>
      <c r="G801" s="30">
        <f>TAB_!F1104</f>
        <v>100</v>
      </c>
      <c r="H801" s="30">
        <f>TAB_!G1104</f>
        <v>100</v>
      </c>
      <c r="I801" s="30">
        <f>TAB_!H1104</f>
        <v>100</v>
      </c>
      <c r="J801" s="30">
        <f>TAB_!I1104</f>
        <v>50</v>
      </c>
      <c r="K801" s="30">
        <f>TAB_!J1104</f>
        <v>75</v>
      </c>
      <c r="L801" s="30">
        <f>TAB_!K1104</f>
        <v>75</v>
      </c>
      <c r="M801" s="30">
        <f>TAB_!L1104</f>
        <v>0</v>
      </c>
      <c r="N801" s="30">
        <f>TAB_!M1104</f>
        <v>0</v>
      </c>
      <c r="O801" s="30">
        <f>TAB_!N1104</f>
        <v>0</v>
      </c>
      <c r="P801" s="30">
        <f>TAB_!O1104</f>
        <v>0</v>
      </c>
      <c r="Q801" s="30">
        <f>TAB_!P1104</f>
        <v>0</v>
      </c>
      <c r="R801" s="30">
        <f>TAB_!Q1104</f>
        <v>0</v>
      </c>
      <c r="S801" s="30">
        <f>TAB_!R1104</f>
        <v>0</v>
      </c>
      <c r="T801" s="30">
        <f>TAB_!S1104</f>
        <v>0</v>
      </c>
      <c r="U801" s="30">
        <f>TAB_!T1104</f>
        <v>0</v>
      </c>
      <c r="V801" s="30">
        <f>TAB_!U1104</f>
        <v>85.71</v>
      </c>
      <c r="W801" s="30">
        <f>TAB_!V1104</f>
        <v>0</v>
      </c>
      <c r="X801" s="115">
        <f>TAB_!W1104</f>
        <v>68.39</v>
      </c>
    </row>
    <row r="802" spans="2:24">
      <c r="B802" s="103" t="str">
        <f>TAB_!A1105</f>
        <v>BOTTOM TWO BOX</v>
      </c>
      <c r="C802" s="100">
        <f>TAB_!B1105</f>
        <v>5.56</v>
      </c>
      <c r="D802" s="32">
        <f>TAB_!C1105</f>
        <v>0</v>
      </c>
      <c r="E802" s="32">
        <f>TAB_!D1105</f>
        <v>0</v>
      </c>
      <c r="F802" s="32">
        <f>TAB_!E1105</f>
        <v>0</v>
      </c>
      <c r="G802" s="32">
        <f>TAB_!F1105</f>
        <v>0</v>
      </c>
      <c r="H802" s="32">
        <f>TAB_!G1105</f>
        <v>0</v>
      </c>
      <c r="I802" s="32">
        <f>TAB_!H1105</f>
        <v>0</v>
      </c>
      <c r="J802" s="32">
        <f>TAB_!I1105</f>
        <v>0</v>
      </c>
      <c r="K802" s="32">
        <f>TAB_!J1105</f>
        <v>0</v>
      </c>
      <c r="L802" s="32">
        <f>TAB_!K1105</f>
        <v>0</v>
      </c>
      <c r="M802" s="32">
        <f>TAB_!L1105</f>
        <v>0</v>
      </c>
      <c r="N802" s="32">
        <f>TAB_!M1105</f>
        <v>0</v>
      </c>
      <c r="O802" s="32">
        <f>TAB_!N1105</f>
        <v>0</v>
      </c>
      <c r="P802" s="32">
        <f>TAB_!O1105</f>
        <v>0</v>
      </c>
      <c r="Q802" s="32">
        <f>TAB_!P1105</f>
        <v>0</v>
      </c>
      <c r="R802" s="32">
        <f>TAB_!Q1105</f>
        <v>0</v>
      </c>
      <c r="S802" s="32">
        <f>TAB_!R1105</f>
        <v>0</v>
      </c>
      <c r="T802" s="32">
        <f>TAB_!S1105</f>
        <v>0</v>
      </c>
      <c r="U802" s="32">
        <f>TAB_!T1105</f>
        <v>0</v>
      </c>
      <c r="V802" s="32">
        <f>TAB_!U1105</f>
        <v>0</v>
      </c>
      <c r="W802" s="32">
        <f>TAB_!V1105</f>
        <v>0</v>
      </c>
      <c r="X802" s="114">
        <f>TAB_!W1105</f>
        <v>4.0199999999999996</v>
      </c>
    </row>
    <row r="803" spans="2:24">
      <c r="B803" s="108" t="str">
        <f>TAB_!A1106</f>
        <v>Media Escala de 1 a 5</v>
      </c>
      <c r="C803" s="102">
        <f>TAB_!B1106</f>
        <v>3.9</v>
      </c>
      <c r="D803" s="31">
        <f>TAB_!C1106</f>
        <v>4.5999999999999996</v>
      </c>
      <c r="E803" s="31">
        <f>TAB_!D1106</f>
        <v>4.3</v>
      </c>
      <c r="F803" s="31">
        <f>TAB_!E1106</f>
        <v>4.5</v>
      </c>
      <c r="G803" s="31">
        <f>TAB_!F1106</f>
        <v>4.5</v>
      </c>
      <c r="H803" s="31">
        <f>TAB_!G1106</f>
        <v>4</v>
      </c>
      <c r="I803" s="31">
        <f>TAB_!H1106</f>
        <v>4.3</v>
      </c>
      <c r="J803" s="31">
        <f>TAB_!I1106</f>
        <v>4</v>
      </c>
      <c r="K803" s="31">
        <f>TAB_!J1106</f>
        <v>5</v>
      </c>
      <c r="L803" s="31">
        <f>TAB_!K1106</f>
        <v>5</v>
      </c>
      <c r="M803" s="31">
        <f>TAB_!L1106</f>
        <v>0</v>
      </c>
      <c r="N803" s="31">
        <f>TAB_!M1106</f>
        <v>0</v>
      </c>
      <c r="O803" s="31">
        <f>TAB_!N1106</f>
        <v>0</v>
      </c>
      <c r="P803" s="31">
        <f>TAB_!O1106</f>
        <v>0</v>
      </c>
      <c r="Q803" s="31">
        <f>TAB_!P1106</f>
        <v>0</v>
      </c>
      <c r="R803" s="31">
        <f>TAB_!Q1106</f>
        <v>0</v>
      </c>
      <c r="S803" s="31">
        <f>TAB_!R1106</f>
        <v>0</v>
      </c>
      <c r="T803" s="31">
        <f>TAB_!S1106</f>
        <v>0</v>
      </c>
      <c r="U803" s="31">
        <f>TAB_!T1106</f>
        <v>0</v>
      </c>
      <c r="V803" s="31">
        <f>TAB_!U1106</f>
        <v>4.3</v>
      </c>
      <c r="W803" s="31">
        <f>TAB_!V1106</f>
        <v>0</v>
      </c>
      <c r="X803" s="116">
        <f>TAB_!W1106</f>
        <v>4</v>
      </c>
    </row>
    <row r="804" spans="2:24" ht="15.75" thickBot="1">
      <c r="B804" s="109" t="str">
        <f>TAB_!A1107</f>
        <v>Índice Escala de 1 a 100</v>
      </c>
      <c r="C804" s="120">
        <f>TAB_!B1107</f>
        <v>71.900000000000006</v>
      </c>
      <c r="D804" s="121">
        <f>TAB_!C1107</f>
        <v>90</v>
      </c>
      <c r="E804" s="121">
        <f>TAB_!D1107</f>
        <v>81.3</v>
      </c>
      <c r="F804" s="121">
        <f>TAB_!E1107</f>
        <v>87.5</v>
      </c>
      <c r="G804" s="121">
        <f>TAB_!F1107</f>
        <v>87.5</v>
      </c>
      <c r="H804" s="121">
        <f>TAB_!G1107</f>
        <v>75</v>
      </c>
      <c r="I804" s="121">
        <f>TAB_!H1107</f>
        <v>81.3</v>
      </c>
      <c r="J804" s="121">
        <f>TAB_!I1107</f>
        <v>75</v>
      </c>
      <c r="K804" s="121">
        <f>TAB_!J1107</f>
        <v>100</v>
      </c>
      <c r="L804" s="121">
        <f>TAB_!K1107</f>
        <v>100</v>
      </c>
      <c r="M804" s="121">
        <f>TAB_!L1107</f>
        <v>0</v>
      </c>
      <c r="N804" s="121">
        <f>TAB_!M1107</f>
        <v>0</v>
      </c>
      <c r="O804" s="121">
        <f>TAB_!N1107</f>
        <v>0</v>
      </c>
      <c r="P804" s="121">
        <f>TAB_!O1107</f>
        <v>0</v>
      </c>
      <c r="Q804" s="121">
        <f>TAB_!P1107</f>
        <v>0</v>
      </c>
      <c r="R804" s="121">
        <f>TAB_!Q1107</f>
        <v>0</v>
      </c>
      <c r="S804" s="121">
        <f>TAB_!R1107</f>
        <v>0</v>
      </c>
      <c r="T804" s="121">
        <f>TAB_!S1107</f>
        <v>0</v>
      </c>
      <c r="U804" s="121">
        <f>TAB_!T1107</f>
        <v>0</v>
      </c>
      <c r="V804" s="121">
        <f>TAB_!U1107</f>
        <v>82.1</v>
      </c>
      <c r="W804" s="121">
        <f>TAB_!V1107</f>
        <v>0</v>
      </c>
      <c r="X804" s="122">
        <f>TAB_!W1107</f>
        <v>75.599999999999994</v>
      </c>
    </row>
    <row r="805" spans="2:24">
      <c r="B805" s="125" t="s">
        <v>235</v>
      </c>
    </row>
    <row r="806" spans="2:24">
      <c r="B806" s="13"/>
    </row>
    <row r="807" spans="2:24">
      <c r="B807" s="13" t="str">
        <f>TAB_!A1110</f>
        <v>#¿Considera que, para la representación democrática de estudiantes en órganos colegiales de dirección, los mecanismos de Participación?</v>
      </c>
    </row>
    <row r="808" spans="2:24" ht="15.75" thickBot="1">
      <c r="B808" s="13" t="str">
        <f>TAB_!A1111</f>
        <v>#Son transparentes en su aplicación</v>
      </c>
    </row>
    <row r="809" spans="2:24">
      <c r="B809" s="107" t="str">
        <f>TAB_!A1118</f>
        <v>(1)Total Desacuerdo</v>
      </c>
      <c r="C809" s="106">
        <f>TAB_!B1118</f>
        <v>0</v>
      </c>
      <c r="D809" s="105">
        <f>TAB_!C1118</f>
        <v>0</v>
      </c>
      <c r="E809" s="105">
        <f>TAB_!D1118</f>
        <v>0</v>
      </c>
      <c r="F809" s="105">
        <f>TAB_!E1118</f>
        <v>0</v>
      </c>
      <c r="G809" s="105">
        <f>TAB_!F1118</f>
        <v>25</v>
      </c>
      <c r="H809" s="105">
        <f>TAB_!G1118</f>
        <v>0</v>
      </c>
      <c r="I809" s="105">
        <f>TAB_!H1118</f>
        <v>0</v>
      </c>
      <c r="J809" s="105">
        <f>TAB_!I1118</f>
        <v>0</v>
      </c>
      <c r="K809" s="105">
        <f>TAB_!J1118</f>
        <v>0</v>
      </c>
      <c r="L809" s="105">
        <f>TAB_!K1118</f>
        <v>0</v>
      </c>
      <c r="M809" s="105">
        <f>TAB_!L1118</f>
        <v>0</v>
      </c>
      <c r="N809" s="105">
        <f>TAB_!M1118</f>
        <v>0</v>
      </c>
      <c r="O809" s="105">
        <f>TAB_!N1118</f>
        <v>0</v>
      </c>
      <c r="P809" s="105">
        <f>TAB_!O1118</f>
        <v>0</v>
      </c>
      <c r="Q809" s="105">
        <f>TAB_!P1118</f>
        <v>0</v>
      </c>
      <c r="R809" s="105">
        <f>TAB_!Q1118</f>
        <v>0</v>
      </c>
      <c r="S809" s="105">
        <f>TAB_!R1118</f>
        <v>0</v>
      </c>
      <c r="T809" s="105">
        <f>TAB_!S1118</f>
        <v>0</v>
      </c>
      <c r="U809" s="105">
        <f>TAB_!T1118</f>
        <v>0</v>
      </c>
      <c r="V809" s="105">
        <f>TAB_!U1118</f>
        <v>0</v>
      </c>
      <c r="W809" s="105">
        <f>TAB_!V1118</f>
        <v>0</v>
      </c>
      <c r="X809" s="113">
        <f>TAB_!W1118</f>
        <v>0.56999999999999995</v>
      </c>
    </row>
    <row r="810" spans="2:24">
      <c r="B810" s="103" t="str">
        <f>TAB_!A1119</f>
        <v>(2)Desacuerdo</v>
      </c>
      <c r="C810" s="100">
        <f>TAB_!B1119</f>
        <v>3.17</v>
      </c>
      <c r="D810" s="32">
        <f>TAB_!C1119</f>
        <v>0</v>
      </c>
      <c r="E810" s="32">
        <f>TAB_!D1119</f>
        <v>0</v>
      </c>
      <c r="F810" s="32">
        <f>TAB_!E1119</f>
        <v>0</v>
      </c>
      <c r="G810" s="32">
        <f>TAB_!F1119</f>
        <v>0</v>
      </c>
      <c r="H810" s="32">
        <f>TAB_!G1119</f>
        <v>0</v>
      </c>
      <c r="I810" s="32">
        <f>TAB_!H1119</f>
        <v>0</v>
      </c>
      <c r="J810" s="32">
        <f>TAB_!I1119</f>
        <v>0</v>
      </c>
      <c r="K810" s="32">
        <f>TAB_!J1119</f>
        <v>0</v>
      </c>
      <c r="L810" s="32">
        <f>TAB_!K1119</f>
        <v>0</v>
      </c>
      <c r="M810" s="32">
        <f>TAB_!L1119</f>
        <v>0</v>
      </c>
      <c r="N810" s="32">
        <f>TAB_!M1119</f>
        <v>0</v>
      </c>
      <c r="O810" s="32">
        <f>TAB_!N1119</f>
        <v>0</v>
      </c>
      <c r="P810" s="32">
        <f>TAB_!O1119</f>
        <v>0</v>
      </c>
      <c r="Q810" s="32">
        <f>TAB_!P1119</f>
        <v>0</v>
      </c>
      <c r="R810" s="32">
        <f>TAB_!Q1119</f>
        <v>0</v>
      </c>
      <c r="S810" s="32">
        <f>TAB_!R1119</f>
        <v>0</v>
      </c>
      <c r="T810" s="32">
        <f>TAB_!S1119</f>
        <v>0</v>
      </c>
      <c r="U810" s="32">
        <f>TAB_!T1119</f>
        <v>0</v>
      </c>
      <c r="V810" s="32">
        <f>TAB_!U1119</f>
        <v>0</v>
      </c>
      <c r="W810" s="32">
        <f>TAB_!V1119</f>
        <v>0</v>
      </c>
      <c r="X810" s="114">
        <f>TAB_!W1119</f>
        <v>2.2999999999999998</v>
      </c>
    </row>
    <row r="811" spans="2:24">
      <c r="B811" s="103" t="str">
        <f>TAB_!A1120</f>
        <v>(3)Medianamente de acuerdo</v>
      </c>
      <c r="C811" s="100">
        <f>TAB_!B1120</f>
        <v>15.08</v>
      </c>
      <c r="D811" s="32">
        <f>TAB_!C1120</f>
        <v>16.670000000000002</v>
      </c>
      <c r="E811" s="32">
        <f>TAB_!D1120</f>
        <v>11.11</v>
      </c>
      <c r="F811" s="32">
        <f>TAB_!E1120</f>
        <v>0</v>
      </c>
      <c r="G811" s="32">
        <f>TAB_!F1120</f>
        <v>0</v>
      </c>
      <c r="H811" s="32">
        <f>TAB_!G1120</f>
        <v>0</v>
      </c>
      <c r="I811" s="32">
        <f>TAB_!H1120</f>
        <v>0</v>
      </c>
      <c r="J811" s="32">
        <f>TAB_!I1120</f>
        <v>0</v>
      </c>
      <c r="K811" s="32">
        <f>TAB_!J1120</f>
        <v>0</v>
      </c>
      <c r="L811" s="32">
        <f>TAB_!K1120</f>
        <v>0</v>
      </c>
      <c r="M811" s="32">
        <f>TAB_!L1120</f>
        <v>0</v>
      </c>
      <c r="N811" s="32">
        <f>TAB_!M1120</f>
        <v>0</v>
      </c>
      <c r="O811" s="32">
        <f>TAB_!N1120</f>
        <v>0</v>
      </c>
      <c r="P811" s="32">
        <f>TAB_!O1120</f>
        <v>0</v>
      </c>
      <c r="Q811" s="32">
        <f>TAB_!P1120</f>
        <v>0</v>
      </c>
      <c r="R811" s="32">
        <f>TAB_!Q1120</f>
        <v>0</v>
      </c>
      <c r="S811" s="32">
        <f>TAB_!R1120</f>
        <v>0</v>
      </c>
      <c r="T811" s="32">
        <f>TAB_!S1120</f>
        <v>0</v>
      </c>
      <c r="U811" s="32">
        <f>TAB_!T1120</f>
        <v>0</v>
      </c>
      <c r="V811" s="32">
        <f>TAB_!U1120</f>
        <v>14.29</v>
      </c>
      <c r="W811" s="32">
        <f>TAB_!V1120</f>
        <v>0</v>
      </c>
      <c r="X811" s="114">
        <f>TAB_!W1120</f>
        <v>12.64</v>
      </c>
    </row>
    <row r="812" spans="2:24">
      <c r="B812" s="103" t="str">
        <f>TAB_!A1121</f>
        <v>(4)Acuerdo</v>
      </c>
      <c r="C812" s="100">
        <f>TAB_!B1121</f>
        <v>41.27</v>
      </c>
      <c r="D812" s="32">
        <f>TAB_!C1121</f>
        <v>0</v>
      </c>
      <c r="E812" s="32">
        <f>TAB_!D1121</f>
        <v>22.22</v>
      </c>
      <c r="F812" s="32">
        <f>TAB_!E1121</f>
        <v>40</v>
      </c>
      <c r="G812" s="32">
        <f>TAB_!F1121</f>
        <v>25</v>
      </c>
      <c r="H812" s="32">
        <f>TAB_!G1121</f>
        <v>66.67</v>
      </c>
      <c r="I812" s="32">
        <f>TAB_!H1121</f>
        <v>75</v>
      </c>
      <c r="J812" s="32">
        <f>TAB_!I1121</f>
        <v>0</v>
      </c>
      <c r="K812" s="32">
        <f>TAB_!J1121</f>
        <v>0</v>
      </c>
      <c r="L812" s="32">
        <f>TAB_!K1121</f>
        <v>0</v>
      </c>
      <c r="M812" s="32">
        <f>TAB_!L1121</f>
        <v>0</v>
      </c>
      <c r="N812" s="32">
        <f>TAB_!M1121</f>
        <v>0</v>
      </c>
      <c r="O812" s="32">
        <f>TAB_!N1121</f>
        <v>0</v>
      </c>
      <c r="P812" s="32">
        <f>TAB_!O1121</f>
        <v>0</v>
      </c>
      <c r="Q812" s="32">
        <f>TAB_!P1121</f>
        <v>0</v>
      </c>
      <c r="R812" s="32">
        <f>TAB_!Q1121</f>
        <v>0</v>
      </c>
      <c r="S812" s="32">
        <f>TAB_!R1121</f>
        <v>0</v>
      </c>
      <c r="T812" s="32">
        <f>TAB_!S1121</f>
        <v>0</v>
      </c>
      <c r="U812" s="32">
        <f>TAB_!T1121</f>
        <v>0</v>
      </c>
      <c r="V812" s="32">
        <f>TAB_!U1121</f>
        <v>0</v>
      </c>
      <c r="W812" s="32">
        <f>TAB_!V1121</f>
        <v>0</v>
      </c>
      <c r="X812" s="114">
        <f>TAB_!W1121</f>
        <v>35.630000000000003</v>
      </c>
    </row>
    <row r="813" spans="2:24">
      <c r="B813" s="103" t="str">
        <f>TAB_!A1122</f>
        <v>(5)Total Acuerdo</v>
      </c>
      <c r="C813" s="100">
        <f>TAB_!B1122</f>
        <v>26.98</v>
      </c>
      <c r="D813" s="32">
        <f>TAB_!C1122</f>
        <v>66.67</v>
      </c>
      <c r="E813" s="32">
        <f>TAB_!D1122</f>
        <v>55.56</v>
      </c>
      <c r="F813" s="32">
        <f>TAB_!E1122</f>
        <v>40</v>
      </c>
      <c r="G813" s="32">
        <f>TAB_!F1122</f>
        <v>50</v>
      </c>
      <c r="H813" s="32">
        <f>TAB_!G1122</f>
        <v>33.33</v>
      </c>
      <c r="I813" s="32">
        <f>TAB_!H1122</f>
        <v>25</v>
      </c>
      <c r="J813" s="32">
        <f>TAB_!I1122</f>
        <v>100</v>
      </c>
      <c r="K813" s="32">
        <f>TAB_!J1122</f>
        <v>75</v>
      </c>
      <c r="L813" s="32">
        <f>TAB_!K1122</f>
        <v>75</v>
      </c>
      <c r="M813" s="32">
        <f>TAB_!L1122</f>
        <v>0</v>
      </c>
      <c r="N813" s="32">
        <f>TAB_!M1122</f>
        <v>0</v>
      </c>
      <c r="O813" s="32">
        <f>TAB_!N1122</f>
        <v>0</v>
      </c>
      <c r="P813" s="32">
        <f>TAB_!O1122</f>
        <v>0</v>
      </c>
      <c r="Q813" s="32">
        <f>TAB_!P1122</f>
        <v>0</v>
      </c>
      <c r="R813" s="32">
        <f>TAB_!Q1122</f>
        <v>0</v>
      </c>
      <c r="S813" s="32">
        <f>TAB_!R1122</f>
        <v>0</v>
      </c>
      <c r="T813" s="32">
        <f>TAB_!S1122</f>
        <v>0</v>
      </c>
      <c r="U813" s="32">
        <f>TAB_!T1122</f>
        <v>0</v>
      </c>
      <c r="V813" s="32">
        <f>TAB_!U1122</f>
        <v>85.71</v>
      </c>
      <c r="W813" s="32">
        <f>TAB_!V1122</f>
        <v>0</v>
      </c>
      <c r="X813" s="114">
        <f>TAB_!W1122</f>
        <v>36.21</v>
      </c>
    </row>
    <row r="814" spans="2:24">
      <c r="B814" s="103" t="str">
        <f>TAB_!A1123</f>
        <v>NS/NA</v>
      </c>
      <c r="C814" s="100">
        <f>TAB_!B1123</f>
        <v>13.49</v>
      </c>
      <c r="D814" s="32">
        <f>TAB_!C1123</f>
        <v>16.670000000000002</v>
      </c>
      <c r="E814" s="32">
        <f>TAB_!D1123</f>
        <v>11.11</v>
      </c>
      <c r="F814" s="32">
        <f>TAB_!E1123</f>
        <v>20</v>
      </c>
      <c r="G814" s="32">
        <f>TAB_!F1123</f>
        <v>0</v>
      </c>
      <c r="H814" s="32">
        <f>TAB_!G1123</f>
        <v>0</v>
      </c>
      <c r="I814" s="32">
        <f>TAB_!H1123</f>
        <v>0</v>
      </c>
      <c r="J814" s="32">
        <f>TAB_!I1123</f>
        <v>0</v>
      </c>
      <c r="K814" s="32">
        <f>TAB_!J1123</f>
        <v>25</v>
      </c>
      <c r="L814" s="32">
        <f>TAB_!K1123</f>
        <v>25</v>
      </c>
      <c r="M814" s="32">
        <f>TAB_!L1123</f>
        <v>0</v>
      </c>
      <c r="N814" s="32">
        <f>TAB_!M1123</f>
        <v>0</v>
      </c>
      <c r="O814" s="32">
        <f>TAB_!N1123</f>
        <v>0</v>
      </c>
      <c r="P814" s="32">
        <f>TAB_!O1123</f>
        <v>0</v>
      </c>
      <c r="Q814" s="32">
        <f>TAB_!P1123</f>
        <v>0</v>
      </c>
      <c r="R814" s="32">
        <f>TAB_!Q1123</f>
        <v>0</v>
      </c>
      <c r="S814" s="32">
        <f>TAB_!R1123</f>
        <v>0</v>
      </c>
      <c r="T814" s="32">
        <f>TAB_!S1123</f>
        <v>0</v>
      </c>
      <c r="U814" s="32">
        <f>TAB_!T1123</f>
        <v>0</v>
      </c>
      <c r="V814" s="32">
        <f>TAB_!U1123</f>
        <v>0</v>
      </c>
      <c r="W814" s="32">
        <f>TAB_!V1123</f>
        <v>0</v>
      </c>
      <c r="X814" s="114">
        <f>TAB_!W1123</f>
        <v>12.64</v>
      </c>
    </row>
    <row r="815" spans="2:24">
      <c r="B815" s="103" t="str">
        <f>TAB_!A1124</f>
        <v>Total</v>
      </c>
      <c r="C815" s="100">
        <f>TAB_!B1124</f>
        <v>100</v>
      </c>
      <c r="D815" s="32">
        <f>TAB_!C1124</f>
        <v>100</v>
      </c>
      <c r="E815" s="32">
        <f>TAB_!D1124</f>
        <v>100</v>
      </c>
      <c r="F815" s="32">
        <f>TAB_!E1124</f>
        <v>100</v>
      </c>
      <c r="G815" s="32">
        <f>TAB_!F1124</f>
        <v>100</v>
      </c>
      <c r="H815" s="32">
        <f>TAB_!G1124</f>
        <v>100</v>
      </c>
      <c r="I815" s="32">
        <f>TAB_!H1124</f>
        <v>100</v>
      </c>
      <c r="J815" s="32">
        <f>TAB_!I1124</f>
        <v>100</v>
      </c>
      <c r="K815" s="32">
        <f>TAB_!J1124</f>
        <v>100</v>
      </c>
      <c r="L815" s="32">
        <f>TAB_!K1124</f>
        <v>100</v>
      </c>
      <c r="M815" s="32">
        <f>TAB_!L1124</f>
        <v>0</v>
      </c>
      <c r="N815" s="32">
        <f>TAB_!M1124</f>
        <v>0</v>
      </c>
      <c r="O815" s="32">
        <f>TAB_!N1124</f>
        <v>0</v>
      </c>
      <c r="P815" s="32">
        <f>TAB_!O1124</f>
        <v>0</v>
      </c>
      <c r="Q815" s="32">
        <f>TAB_!P1124</f>
        <v>0</v>
      </c>
      <c r="R815" s="32">
        <f>TAB_!Q1124</f>
        <v>0</v>
      </c>
      <c r="S815" s="32">
        <f>TAB_!R1124</f>
        <v>0</v>
      </c>
      <c r="T815" s="32">
        <f>TAB_!S1124</f>
        <v>0</v>
      </c>
      <c r="U815" s="32">
        <f>TAB_!T1124</f>
        <v>0</v>
      </c>
      <c r="V815" s="32">
        <f>TAB_!U1124</f>
        <v>100</v>
      </c>
      <c r="W815" s="32">
        <f>TAB_!V1124</f>
        <v>0</v>
      </c>
      <c r="X815" s="114">
        <f>TAB_!W1124</f>
        <v>100</v>
      </c>
    </row>
    <row r="816" spans="2:24">
      <c r="B816" s="104" t="str">
        <f>TAB_!A1125</f>
        <v>Numero de entrevistados</v>
      </c>
      <c r="C816" s="117">
        <f>TAB_!B1125</f>
        <v>126</v>
      </c>
      <c r="D816" s="118">
        <f>TAB_!C1125</f>
        <v>6</v>
      </c>
      <c r="E816" s="118">
        <f>TAB_!D1125</f>
        <v>9</v>
      </c>
      <c r="F816" s="118">
        <f>TAB_!E1125</f>
        <v>5</v>
      </c>
      <c r="G816" s="118">
        <f>TAB_!F1125</f>
        <v>4</v>
      </c>
      <c r="H816" s="118">
        <f>TAB_!G1125</f>
        <v>3</v>
      </c>
      <c r="I816" s="118">
        <f>TAB_!H1125</f>
        <v>4</v>
      </c>
      <c r="J816" s="118">
        <f>TAB_!I1125</f>
        <v>2</v>
      </c>
      <c r="K816" s="118">
        <f>TAB_!J1125</f>
        <v>4</v>
      </c>
      <c r="L816" s="118">
        <f>TAB_!K1125</f>
        <v>4</v>
      </c>
      <c r="M816" s="118">
        <f>TAB_!L1125</f>
        <v>0</v>
      </c>
      <c r="N816" s="118">
        <f>TAB_!M1125</f>
        <v>0</v>
      </c>
      <c r="O816" s="118">
        <f>TAB_!N1125</f>
        <v>0</v>
      </c>
      <c r="P816" s="118">
        <f>TAB_!O1125</f>
        <v>0</v>
      </c>
      <c r="Q816" s="118">
        <f>TAB_!P1125</f>
        <v>0</v>
      </c>
      <c r="R816" s="118">
        <f>TAB_!Q1125</f>
        <v>0</v>
      </c>
      <c r="S816" s="118">
        <f>TAB_!R1125</f>
        <v>0</v>
      </c>
      <c r="T816" s="118">
        <f>TAB_!S1125</f>
        <v>0</v>
      </c>
      <c r="U816" s="118">
        <f>TAB_!T1125</f>
        <v>0</v>
      </c>
      <c r="V816" s="118">
        <f>TAB_!U1125</f>
        <v>7</v>
      </c>
      <c r="W816" s="118">
        <f>TAB_!V1125</f>
        <v>0</v>
      </c>
      <c r="X816" s="119">
        <f>TAB_!W1125</f>
        <v>174</v>
      </c>
    </row>
    <row r="817" spans="2:24">
      <c r="B817" s="108" t="str">
        <f>TAB_!A1126</f>
        <v>TOP TWO BOX</v>
      </c>
      <c r="C817" s="101">
        <f>TAB_!B1126</f>
        <v>68.25</v>
      </c>
      <c r="D817" s="30">
        <f>TAB_!C1126</f>
        <v>66.67</v>
      </c>
      <c r="E817" s="30">
        <f>TAB_!D1126</f>
        <v>77.78</v>
      </c>
      <c r="F817" s="30">
        <f>TAB_!E1126</f>
        <v>80</v>
      </c>
      <c r="G817" s="30">
        <f>TAB_!F1126</f>
        <v>75</v>
      </c>
      <c r="H817" s="30">
        <f>TAB_!G1126</f>
        <v>100</v>
      </c>
      <c r="I817" s="30">
        <f>TAB_!H1126</f>
        <v>100</v>
      </c>
      <c r="J817" s="30">
        <f>TAB_!I1126</f>
        <v>100</v>
      </c>
      <c r="K817" s="30">
        <f>TAB_!J1126</f>
        <v>75</v>
      </c>
      <c r="L817" s="30">
        <f>TAB_!K1126</f>
        <v>75</v>
      </c>
      <c r="M817" s="30">
        <f>TAB_!L1126</f>
        <v>0</v>
      </c>
      <c r="N817" s="30">
        <f>TAB_!M1126</f>
        <v>0</v>
      </c>
      <c r="O817" s="30">
        <f>TAB_!N1126</f>
        <v>0</v>
      </c>
      <c r="P817" s="30">
        <f>TAB_!O1126</f>
        <v>0</v>
      </c>
      <c r="Q817" s="30">
        <f>TAB_!P1126</f>
        <v>0</v>
      </c>
      <c r="R817" s="30">
        <f>TAB_!Q1126</f>
        <v>0</v>
      </c>
      <c r="S817" s="30">
        <f>TAB_!R1126</f>
        <v>0</v>
      </c>
      <c r="T817" s="30">
        <f>TAB_!S1126</f>
        <v>0</v>
      </c>
      <c r="U817" s="30">
        <f>TAB_!T1126</f>
        <v>0</v>
      </c>
      <c r="V817" s="30">
        <f>TAB_!U1126</f>
        <v>85.71</v>
      </c>
      <c r="W817" s="30">
        <f>TAB_!V1126</f>
        <v>0</v>
      </c>
      <c r="X817" s="115">
        <f>TAB_!W1126</f>
        <v>71.84</v>
      </c>
    </row>
    <row r="818" spans="2:24">
      <c r="B818" s="103" t="str">
        <f>TAB_!A1127</f>
        <v>BOTTOM TWO BOX</v>
      </c>
      <c r="C818" s="100">
        <f>TAB_!B1127</f>
        <v>3.17</v>
      </c>
      <c r="D818" s="32">
        <f>TAB_!C1127</f>
        <v>0</v>
      </c>
      <c r="E818" s="32">
        <f>TAB_!D1127</f>
        <v>0</v>
      </c>
      <c r="F818" s="32">
        <f>TAB_!E1127</f>
        <v>0</v>
      </c>
      <c r="G818" s="32">
        <f>TAB_!F1127</f>
        <v>25</v>
      </c>
      <c r="H818" s="32">
        <f>TAB_!G1127</f>
        <v>0</v>
      </c>
      <c r="I818" s="32">
        <f>TAB_!H1127</f>
        <v>0</v>
      </c>
      <c r="J818" s="32">
        <f>TAB_!I1127</f>
        <v>0</v>
      </c>
      <c r="K818" s="32">
        <f>TAB_!J1127</f>
        <v>0</v>
      </c>
      <c r="L818" s="32">
        <f>TAB_!K1127</f>
        <v>0</v>
      </c>
      <c r="M818" s="32">
        <f>TAB_!L1127</f>
        <v>0</v>
      </c>
      <c r="N818" s="32">
        <f>TAB_!M1127</f>
        <v>0</v>
      </c>
      <c r="O818" s="32">
        <f>TAB_!N1127</f>
        <v>0</v>
      </c>
      <c r="P818" s="32">
        <f>TAB_!O1127</f>
        <v>0</v>
      </c>
      <c r="Q818" s="32">
        <f>TAB_!P1127</f>
        <v>0</v>
      </c>
      <c r="R818" s="32">
        <f>TAB_!Q1127</f>
        <v>0</v>
      </c>
      <c r="S818" s="32">
        <f>TAB_!R1127</f>
        <v>0</v>
      </c>
      <c r="T818" s="32">
        <f>TAB_!S1127</f>
        <v>0</v>
      </c>
      <c r="U818" s="32">
        <f>TAB_!T1127</f>
        <v>0</v>
      </c>
      <c r="V818" s="32">
        <f>TAB_!U1127</f>
        <v>0</v>
      </c>
      <c r="W818" s="32">
        <f>TAB_!V1127</f>
        <v>0</v>
      </c>
      <c r="X818" s="114">
        <f>TAB_!W1127</f>
        <v>2.87</v>
      </c>
    </row>
    <row r="819" spans="2:24">
      <c r="B819" s="108" t="str">
        <f>TAB_!A1128</f>
        <v>Media Escala de 1 a 5</v>
      </c>
      <c r="C819" s="102">
        <f>TAB_!B1128</f>
        <v>4.0999999999999996</v>
      </c>
      <c r="D819" s="31">
        <f>TAB_!C1128</f>
        <v>4.5999999999999996</v>
      </c>
      <c r="E819" s="31">
        <f>TAB_!D1128</f>
        <v>4.5</v>
      </c>
      <c r="F819" s="31">
        <f>TAB_!E1128</f>
        <v>4.5</v>
      </c>
      <c r="G819" s="31">
        <f>TAB_!F1128</f>
        <v>3.8</v>
      </c>
      <c r="H819" s="31">
        <f>TAB_!G1128</f>
        <v>4.3</v>
      </c>
      <c r="I819" s="31">
        <f>TAB_!H1128</f>
        <v>4.3</v>
      </c>
      <c r="J819" s="31">
        <f>TAB_!I1128</f>
        <v>5</v>
      </c>
      <c r="K819" s="31">
        <f>TAB_!J1128</f>
        <v>5</v>
      </c>
      <c r="L819" s="31">
        <f>TAB_!K1128</f>
        <v>5</v>
      </c>
      <c r="M819" s="31">
        <f>TAB_!L1128</f>
        <v>0</v>
      </c>
      <c r="N819" s="31">
        <f>TAB_!M1128</f>
        <v>0</v>
      </c>
      <c r="O819" s="31">
        <f>TAB_!N1128</f>
        <v>0</v>
      </c>
      <c r="P819" s="31">
        <f>TAB_!O1128</f>
        <v>0</v>
      </c>
      <c r="Q819" s="31">
        <f>TAB_!P1128</f>
        <v>0</v>
      </c>
      <c r="R819" s="31">
        <f>TAB_!Q1128</f>
        <v>0</v>
      </c>
      <c r="S819" s="31">
        <f>TAB_!R1128</f>
        <v>0</v>
      </c>
      <c r="T819" s="31">
        <f>TAB_!S1128</f>
        <v>0</v>
      </c>
      <c r="U819" s="31">
        <f>TAB_!T1128</f>
        <v>0</v>
      </c>
      <c r="V819" s="31">
        <f>TAB_!U1128</f>
        <v>4.7</v>
      </c>
      <c r="W819" s="31">
        <f>TAB_!V1128</f>
        <v>0</v>
      </c>
      <c r="X819" s="116">
        <f>TAB_!W1128</f>
        <v>4.2</v>
      </c>
    </row>
    <row r="820" spans="2:24" ht="15.75" thickBot="1">
      <c r="B820" s="109" t="str">
        <f>TAB_!A1129</f>
        <v>Índice Escala de 1 a 100</v>
      </c>
      <c r="C820" s="120">
        <f>TAB_!B1129</f>
        <v>76.599999999999994</v>
      </c>
      <c r="D820" s="121">
        <f>TAB_!C1129</f>
        <v>90</v>
      </c>
      <c r="E820" s="121">
        <f>TAB_!D1129</f>
        <v>87.5</v>
      </c>
      <c r="F820" s="121">
        <f>TAB_!E1129</f>
        <v>87.5</v>
      </c>
      <c r="G820" s="121">
        <f>TAB_!F1129</f>
        <v>68.8</v>
      </c>
      <c r="H820" s="121">
        <f>TAB_!G1129</f>
        <v>83.3</v>
      </c>
      <c r="I820" s="121">
        <f>TAB_!H1129</f>
        <v>81.3</v>
      </c>
      <c r="J820" s="121">
        <f>TAB_!I1129</f>
        <v>100</v>
      </c>
      <c r="K820" s="121">
        <f>TAB_!J1129</f>
        <v>100</v>
      </c>
      <c r="L820" s="121">
        <f>TAB_!K1129</f>
        <v>100</v>
      </c>
      <c r="M820" s="121">
        <f>TAB_!L1129</f>
        <v>0</v>
      </c>
      <c r="N820" s="121">
        <f>TAB_!M1129</f>
        <v>0</v>
      </c>
      <c r="O820" s="121">
        <f>TAB_!N1129</f>
        <v>0</v>
      </c>
      <c r="P820" s="121">
        <f>TAB_!O1129</f>
        <v>0</v>
      </c>
      <c r="Q820" s="121">
        <f>TAB_!P1129</f>
        <v>0</v>
      </c>
      <c r="R820" s="121">
        <f>TAB_!Q1129</f>
        <v>0</v>
      </c>
      <c r="S820" s="121">
        <f>TAB_!R1129</f>
        <v>0</v>
      </c>
      <c r="T820" s="121">
        <f>TAB_!S1129</f>
        <v>0</v>
      </c>
      <c r="U820" s="121">
        <f>TAB_!T1129</f>
        <v>0</v>
      </c>
      <c r="V820" s="121">
        <f>TAB_!U1129</f>
        <v>92.9</v>
      </c>
      <c r="W820" s="121">
        <f>TAB_!V1129</f>
        <v>0</v>
      </c>
      <c r="X820" s="122">
        <f>TAB_!W1129</f>
        <v>79.900000000000006</v>
      </c>
    </row>
    <row r="821" spans="2:24">
      <c r="B821" s="125" t="s">
        <v>235</v>
      </c>
    </row>
    <row r="822" spans="2:24">
      <c r="B822" s="13"/>
    </row>
    <row r="823" spans="2:24">
      <c r="B823" s="13" t="str">
        <f>TAB_!A1132</f>
        <v>#¿Considera que, para la representación democrática de estudiantes en órganos colegiales de dirección, los mecanismos de Participación?</v>
      </c>
    </row>
    <row r="824" spans="2:24" ht="15.75" thickBot="1">
      <c r="B824" s="13" t="str">
        <f>TAB_!A1133</f>
        <v>#Son de fácil acceso</v>
      </c>
    </row>
    <row r="825" spans="2:24">
      <c r="B825" s="107" t="str">
        <f>TAB_!A1140</f>
        <v>(1)Total Desacuerdo</v>
      </c>
      <c r="C825" s="106">
        <f>TAB_!B1140</f>
        <v>0.79</v>
      </c>
      <c r="D825" s="105">
        <f>TAB_!C1140</f>
        <v>0</v>
      </c>
      <c r="E825" s="105">
        <f>TAB_!D1140</f>
        <v>0</v>
      </c>
      <c r="F825" s="105">
        <f>TAB_!E1140</f>
        <v>0</v>
      </c>
      <c r="G825" s="105">
        <f>TAB_!F1140</f>
        <v>0</v>
      </c>
      <c r="H825" s="105">
        <f>TAB_!G1140</f>
        <v>0</v>
      </c>
      <c r="I825" s="105">
        <f>TAB_!H1140</f>
        <v>0</v>
      </c>
      <c r="J825" s="105">
        <f>TAB_!I1140</f>
        <v>0</v>
      </c>
      <c r="K825" s="105">
        <f>TAB_!J1140</f>
        <v>0</v>
      </c>
      <c r="L825" s="105">
        <f>TAB_!K1140</f>
        <v>0</v>
      </c>
      <c r="M825" s="105">
        <f>TAB_!L1140</f>
        <v>0</v>
      </c>
      <c r="N825" s="105">
        <f>TAB_!M1140</f>
        <v>0</v>
      </c>
      <c r="O825" s="105">
        <f>TAB_!N1140</f>
        <v>0</v>
      </c>
      <c r="P825" s="105">
        <f>TAB_!O1140</f>
        <v>0</v>
      </c>
      <c r="Q825" s="105">
        <f>TAB_!P1140</f>
        <v>0</v>
      </c>
      <c r="R825" s="105">
        <f>TAB_!Q1140</f>
        <v>0</v>
      </c>
      <c r="S825" s="105">
        <f>TAB_!R1140</f>
        <v>0</v>
      </c>
      <c r="T825" s="105">
        <f>TAB_!S1140</f>
        <v>0</v>
      </c>
      <c r="U825" s="105">
        <f>TAB_!T1140</f>
        <v>0</v>
      </c>
      <c r="V825" s="105">
        <f>TAB_!U1140</f>
        <v>0</v>
      </c>
      <c r="W825" s="105">
        <f>TAB_!V1140</f>
        <v>0</v>
      </c>
      <c r="X825" s="113">
        <f>TAB_!W1140</f>
        <v>0.56999999999999995</v>
      </c>
    </row>
    <row r="826" spans="2:24">
      <c r="B826" s="103" t="str">
        <f>TAB_!A1141</f>
        <v>(2)Desacuerdo</v>
      </c>
      <c r="C826" s="100">
        <f>TAB_!B1141</f>
        <v>3.17</v>
      </c>
      <c r="D826" s="32">
        <f>TAB_!C1141</f>
        <v>0</v>
      </c>
      <c r="E826" s="32">
        <f>TAB_!D1141</f>
        <v>0</v>
      </c>
      <c r="F826" s="32">
        <f>TAB_!E1141</f>
        <v>0</v>
      </c>
      <c r="G826" s="32">
        <f>TAB_!F1141</f>
        <v>0</v>
      </c>
      <c r="H826" s="32">
        <f>TAB_!G1141</f>
        <v>0</v>
      </c>
      <c r="I826" s="32">
        <f>TAB_!H1141</f>
        <v>0</v>
      </c>
      <c r="J826" s="32">
        <f>TAB_!I1141</f>
        <v>0</v>
      </c>
      <c r="K826" s="32">
        <f>TAB_!J1141</f>
        <v>0</v>
      </c>
      <c r="L826" s="32">
        <f>TAB_!K1141</f>
        <v>0</v>
      </c>
      <c r="M826" s="32">
        <f>TAB_!L1141</f>
        <v>0</v>
      </c>
      <c r="N826" s="32">
        <f>TAB_!M1141</f>
        <v>0</v>
      </c>
      <c r="O826" s="32">
        <f>TAB_!N1141</f>
        <v>0</v>
      </c>
      <c r="P826" s="32">
        <f>TAB_!O1141</f>
        <v>0</v>
      </c>
      <c r="Q826" s="32">
        <f>TAB_!P1141</f>
        <v>0</v>
      </c>
      <c r="R826" s="32">
        <f>TAB_!Q1141</f>
        <v>0</v>
      </c>
      <c r="S826" s="32">
        <f>TAB_!R1141</f>
        <v>0</v>
      </c>
      <c r="T826" s="32">
        <f>TAB_!S1141</f>
        <v>0</v>
      </c>
      <c r="U826" s="32">
        <f>TAB_!T1141</f>
        <v>0</v>
      </c>
      <c r="V826" s="32">
        <f>TAB_!U1141</f>
        <v>0</v>
      </c>
      <c r="W826" s="32">
        <f>TAB_!V1141</f>
        <v>0</v>
      </c>
      <c r="X826" s="114">
        <f>TAB_!W1141</f>
        <v>2.2999999999999998</v>
      </c>
    </row>
    <row r="827" spans="2:24">
      <c r="B827" s="103" t="str">
        <f>TAB_!A1142</f>
        <v>(3)Medianamente de acuerdo</v>
      </c>
      <c r="C827" s="100">
        <f>TAB_!B1142</f>
        <v>26.98</v>
      </c>
      <c r="D827" s="32">
        <f>TAB_!C1142</f>
        <v>16.670000000000002</v>
      </c>
      <c r="E827" s="32">
        <f>TAB_!D1142</f>
        <v>11.11</v>
      </c>
      <c r="F827" s="32">
        <f>TAB_!E1142</f>
        <v>0</v>
      </c>
      <c r="G827" s="32">
        <f>TAB_!F1142</f>
        <v>0</v>
      </c>
      <c r="H827" s="32">
        <f>TAB_!G1142</f>
        <v>0</v>
      </c>
      <c r="I827" s="32">
        <f>TAB_!H1142</f>
        <v>0</v>
      </c>
      <c r="J827" s="32">
        <f>TAB_!I1142</f>
        <v>0</v>
      </c>
      <c r="K827" s="32">
        <f>TAB_!J1142</f>
        <v>0</v>
      </c>
      <c r="L827" s="32">
        <f>TAB_!K1142</f>
        <v>0</v>
      </c>
      <c r="M827" s="32">
        <f>TAB_!L1142</f>
        <v>0</v>
      </c>
      <c r="N827" s="32">
        <f>TAB_!M1142</f>
        <v>0</v>
      </c>
      <c r="O827" s="32">
        <f>TAB_!N1142</f>
        <v>0</v>
      </c>
      <c r="P827" s="32">
        <f>TAB_!O1142</f>
        <v>0</v>
      </c>
      <c r="Q827" s="32">
        <f>TAB_!P1142</f>
        <v>0</v>
      </c>
      <c r="R827" s="32">
        <f>TAB_!Q1142</f>
        <v>0</v>
      </c>
      <c r="S827" s="32">
        <f>TAB_!R1142</f>
        <v>0</v>
      </c>
      <c r="T827" s="32">
        <f>TAB_!S1142</f>
        <v>0</v>
      </c>
      <c r="U827" s="32">
        <f>TAB_!T1142</f>
        <v>0</v>
      </c>
      <c r="V827" s="32">
        <f>TAB_!U1142</f>
        <v>14.29</v>
      </c>
      <c r="W827" s="32">
        <f>TAB_!V1142</f>
        <v>0</v>
      </c>
      <c r="X827" s="114">
        <f>TAB_!W1142</f>
        <v>21.26</v>
      </c>
    </row>
    <row r="828" spans="2:24">
      <c r="B828" s="103" t="str">
        <f>TAB_!A1143</f>
        <v>(4)Acuerdo</v>
      </c>
      <c r="C828" s="100">
        <f>TAB_!B1143</f>
        <v>34.92</v>
      </c>
      <c r="D828" s="32">
        <f>TAB_!C1143</f>
        <v>0</v>
      </c>
      <c r="E828" s="32">
        <f>TAB_!D1143</f>
        <v>33.33</v>
      </c>
      <c r="F828" s="32">
        <f>TAB_!E1143</f>
        <v>40</v>
      </c>
      <c r="G828" s="32">
        <f>TAB_!F1143</f>
        <v>50</v>
      </c>
      <c r="H828" s="32">
        <f>TAB_!G1143</f>
        <v>100</v>
      </c>
      <c r="I828" s="32">
        <f>TAB_!H1143</f>
        <v>25</v>
      </c>
      <c r="J828" s="32">
        <f>TAB_!I1143</f>
        <v>0</v>
      </c>
      <c r="K828" s="32">
        <f>TAB_!J1143</f>
        <v>0</v>
      </c>
      <c r="L828" s="32">
        <f>TAB_!K1143</f>
        <v>0</v>
      </c>
      <c r="M828" s="32">
        <f>TAB_!L1143</f>
        <v>0</v>
      </c>
      <c r="N828" s="32">
        <f>TAB_!M1143</f>
        <v>0</v>
      </c>
      <c r="O828" s="32">
        <f>TAB_!N1143</f>
        <v>0</v>
      </c>
      <c r="P828" s="32">
        <f>TAB_!O1143</f>
        <v>0</v>
      </c>
      <c r="Q828" s="32">
        <f>TAB_!P1143</f>
        <v>0</v>
      </c>
      <c r="R828" s="32">
        <f>TAB_!Q1143</f>
        <v>0</v>
      </c>
      <c r="S828" s="32">
        <f>TAB_!R1143</f>
        <v>0</v>
      </c>
      <c r="T828" s="32">
        <f>TAB_!S1143</f>
        <v>0</v>
      </c>
      <c r="U828" s="32">
        <f>TAB_!T1143</f>
        <v>0</v>
      </c>
      <c r="V828" s="32">
        <f>TAB_!U1143</f>
        <v>42.86</v>
      </c>
      <c r="W828" s="32">
        <f>TAB_!V1143</f>
        <v>0</v>
      </c>
      <c r="X828" s="114">
        <f>TAB_!W1143</f>
        <v>33.33</v>
      </c>
    </row>
    <row r="829" spans="2:24">
      <c r="B829" s="103" t="str">
        <f>TAB_!A1144</f>
        <v>(5)Total Acuerdo</v>
      </c>
      <c r="C829" s="100">
        <f>TAB_!B1144</f>
        <v>21.43</v>
      </c>
      <c r="D829" s="32">
        <f>TAB_!C1144</f>
        <v>66.67</v>
      </c>
      <c r="E829" s="32">
        <f>TAB_!D1144</f>
        <v>44.44</v>
      </c>
      <c r="F829" s="32">
        <f>TAB_!E1144</f>
        <v>40</v>
      </c>
      <c r="G829" s="32">
        <f>TAB_!F1144</f>
        <v>50</v>
      </c>
      <c r="H829" s="32">
        <f>TAB_!G1144</f>
        <v>0</v>
      </c>
      <c r="I829" s="32">
        <f>TAB_!H1144</f>
        <v>75</v>
      </c>
      <c r="J829" s="32">
        <f>TAB_!I1144</f>
        <v>100</v>
      </c>
      <c r="K829" s="32">
        <f>TAB_!J1144</f>
        <v>75</v>
      </c>
      <c r="L829" s="32">
        <f>TAB_!K1144</f>
        <v>75</v>
      </c>
      <c r="M829" s="32">
        <f>TAB_!L1144</f>
        <v>0</v>
      </c>
      <c r="N829" s="32">
        <f>TAB_!M1144</f>
        <v>0</v>
      </c>
      <c r="O829" s="32">
        <f>TAB_!N1144</f>
        <v>0</v>
      </c>
      <c r="P829" s="32">
        <f>TAB_!O1144</f>
        <v>0</v>
      </c>
      <c r="Q829" s="32">
        <f>TAB_!P1144</f>
        <v>0</v>
      </c>
      <c r="R829" s="32">
        <f>TAB_!Q1144</f>
        <v>0</v>
      </c>
      <c r="S829" s="32">
        <f>TAB_!R1144</f>
        <v>0</v>
      </c>
      <c r="T829" s="32">
        <f>TAB_!S1144</f>
        <v>0</v>
      </c>
      <c r="U829" s="32">
        <f>TAB_!T1144</f>
        <v>0</v>
      </c>
      <c r="V829" s="32">
        <f>TAB_!U1144</f>
        <v>42.86</v>
      </c>
      <c r="W829" s="32">
        <f>TAB_!V1144</f>
        <v>0</v>
      </c>
      <c r="X829" s="114">
        <f>TAB_!W1144</f>
        <v>30.46</v>
      </c>
    </row>
    <row r="830" spans="2:24">
      <c r="B830" s="103" t="str">
        <f>TAB_!A1145</f>
        <v>NS/NA</v>
      </c>
      <c r="C830" s="100">
        <f>TAB_!B1145</f>
        <v>12.7</v>
      </c>
      <c r="D830" s="32">
        <f>TAB_!C1145</f>
        <v>16.670000000000002</v>
      </c>
      <c r="E830" s="32">
        <f>TAB_!D1145</f>
        <v>11.11</v>
      </c>
      <c r="F830" s="32">
        <f>TAB_!E1145</f>
        <v>20</v>
      </c>
      <c r="G830" s="32">
        <f>TAB_!F1145</f>
        <v>0</v>
      </c>
      <c r="H830" s="32">
        <f>TAB_!G1145</f>
        <v>0</v>
      </c>
      <c r="I830" s="32">
        <f>TAB_!H1145</f>
        <v>0</v>
      </c>
      <c r="J830" s="32">
        <f>TAB_!I1145</f>
        <v>0</v>
      </c>
      <c r="K830" s="32">
        <f>TAB_!J1145</f>
        <v>25</v>
      </c>
      <c r="L830" s="32">
        <f>TAB_!K1145</f>
        <v>25</v>
      </c>
      <c r="M830" s="32">
        <f>TAB_!L1145</f>
        <v>0</v>
      </c>
      <c r="N830" s="32">
        <f>TAB_!M1145</f>
        <v>0</v>
      </c>
      <c r="O830" s="32">
        <f>TAB_!N1145</f>
        <v>0</v>
      </c>
      <c r="P830" s="32">
        <f>TAB_!O1145</f>
        <v>0</v>
      </c>
      <c r="Q830" s="32">
        <f>TAB_!P1145</f>
        <v>0</v>
      </c>
      <c r="R830" s="32">
        <f>TAB_!Q1145</f>
        <v>0</v>
      </c>
      <c r="S830" s="32">
        <f>TAB_!R1145</f>
        <v>0</v>
      </c>
      <c r="T830" s="32">
        <f>TAB_!S1145</f>
        <v>0</v>
      </c>
      <c r="U830" s="32">
        <f>TAB_!T1145</f>
        <v>0</v>
      </c>
      <c r="V830" s="32">
        <f>TAB_!U1145</f>
        <v>0</v>
      </c>
      <c r="W830" s="32">
        <f>TAB_!V1145</f>
        <v>0</v>
      </c>
      <c r="X830" s="114">
        <f>TAB_!W1145</f>
        <v>12.07</v>
      </c>
    </row>
    <row r="831" spans="2:24">
      <c r="B831" s="103" t="str">
        <f>TAB_!A1146</f>
        <v>Total</v>
      </c>
      <c r="C831" s="100">
        <f>TAB_!B1146</f>
        <v>100</v>
      </c>
      <c r="D831" s="32">
        <f>TAB_!C1146</f>
        <v>100</v>
      </c>
      <c r="E831" s="32">
        <f>TAB_!D1146</f>
        <v>100</v>
      </c>
      <c r="F831" s="32">
        <f>TAB_!E1146</f>
        <v>100</v>
      </c>
      <c r="G831" s="32">
        <f>TAB_!F1146</f>
        <v>100</v>
      </c>
      <c r="H831" s="32">
        <f>TAB_!G1146</f>
        <v>100</v>
      </c>
      <c r="I831" s="32">
        <f>TAB_!H1146</f>
        <v>100</v>
      </c>
      <c r="J831" s="32">
        <f>TAB_!I1146</f>
        <v>100</v>
      </c>
      <c r="K831" s="32">
        <f>TAB_!J1146</f>
        <v>100</v>
      </c>
      <c r="L831" s="32">
        <f>TAB_!K1146</f>
        <v>100</v>
      </c>
      <c r="M831" s="32">
        <f>TAB_!L1146</f>
        <v>0</v>
      </c>
      <c r="N831" s="32">
        <f>TAB_!M1146</f>
        <v>0</v>
      </c>
      <c r="O831" s="32">
        <f>TAB_!N1146</f>
        <v>0</v>
      </c>
      <c r="P831" s="32">
        <f>TAB_!O1146</f>
        <v>0</v>
      </c>
      <c r="Q831" s="32">
        <f>TAB_!P1146</f>
        <v>0</v>
      </c>
      <c r="R831" s="32">
        <f>TAB_!Q1146</f>
        <v>0</v>
      </c>
      <c r="S831" s="32">
        <f>TAB_!R1146</f>
        <v>0</v>
      </c>
      <c r="T831" s="32">
        <f>TAB_!S1146</f>
        <v>0</v>
      </c>
      <c r="U831" s="32">
        <f>TAB_!T1146</f>
        <v>0</v>
      </c>
      <c r="V831" s="32">
        <f>TAB_!U1146</f>
        <v>100</v>
      </c>
      <c r="W831" s="32">
        <f>TAB_!V1146</f>
        <v>0</v>
      </c>
      <c r="X831" s="114">
        <f>TAB_!W1146</f>
        <v>100</v>
      </c>
    </row>
    <row r="832" spans="2:24">
      <c r="B832" s="104" t="str">
        <f>TAB_!A1147</f>
        <v>Numero de entrevistados</v>
      </c>
      <c r="C832" s="117">
        <f>TAB_!B1147</f>
        <v>126</v>
      </c>
      <c r="D832" s="118">
        <f>TAB_!C1147</f>
        <v>6</v>
      </c>
      <c r="E832" s="118">
        <f>TAB_!D1147</f>
        <v>9</v>
      </c>
      <c r="F832" s="118">
        <f>TAB_!E1147</f>
        <v>5</v>
      </c>
      <c r="G832" s="118">
        <f>TAB_!F1147</f>
        <v>4</v>
      </c>
      <c r="H832" s="118">
        <f>TAB_!G1147</f>
        <v>3</v>
      </c>
      <c r="I832" s="118">
        <f>TAB_!H1147</f>
        <v>4</v>
      </c>
      <c r="J832" s="118">
        <f>TAB_!I1147</f>
        <v>2</v>
      </c>
      <c r="K832" s="118">
        <f>TAB_!J1147</f>
        <v>4</v>
      </c>
      <c r="L832" s="118">
        <f>TAB_!K1147</f>
        <v>4</v>
      </c>
      <c r="M832" s="118">
        <f>TAB_!L1147</f>
        <v>0</v>
      </c>
      <c r="N832" s="118">
        <f>TAB_!M1147</f>
        <v>0</v>
      </c>
      <c r="O832" s="118">
        <f>TAB_!N1147</f>
        <v>0</v>
      </c>
      <c r="P832" s="118">
        <f>TAB_!O1147</f>
        <v>0</v>
      </c>
      <c r="Q832" s="118">
        <f>TAB_!P1147</f>
        <v>0</v>
      </c>
      <c r="R832" s="118">
        <f>TAB_!Q1147</f>
        <v>0</v>
      </c>
      <c r="S832" s="118">
        <f>TAB_!R1147</f>
        <v>0</v>
      </c>
      <c r="T832" s="118">
        <f>TAB_!S1147</f>
        <v>0</v>
      </c>
      <c r="U832" s="118">
        <f>TAB_!T1147</f>
        <v>0</v>
      </c>
      <c r="V832" s="118">
        <f>TAB_!U1147</f>
        <v>7</v>
      </c>
      <c r="W832" s="118">
        <f>TAB_!V1147</f>
        <v>0</v>
      </c>
      <c r="X832" s="119">
        <f>TAB_!W1147</f>
        <v>174</v>
      </c>
    </row>
    <row r="833" spans="2:24">
      <c r="B833" s="108" t="str">
        <f>TAB_!A1148</f>
        <v>TOP TWO BOX</v>
      </c>
      <c r="C833" s="101">
        <f>TAB_!B1148</f>
        <v>56.35</v>
      </c>
      <c r="D833" s="30">
        <f>TAB_!C1148</f>
        <v>66.67</v>
      </c>
      <c r="E833" s="30">
        <f>TAB_!D1148</f>
        <v>77.78</v>
      </c>
      <c r="F833" s="30">
        <f>TAB_!E1148</f>
        <v>80</v>
      </c>
      <c r="G833" s="30">
        <f>TAB_!F1148</f>
        <v>100</v>
      </c>
      <c r="H833" s="30">
        <f>TAB_!G1148</f>
        <v>100</v>
      </c>
      <c r="I833" s="30">
        <f>TAB_!H1148</f>
        <v>100</v>
      </c>
      <c r="J833" s="30">
        <f>TAB_!I1148</f>
        <v>100</v>
      </c>
      <c r="K833" s="30">
        <f>TAB_!J1148</f>
        <v>75</v>
      </c>
      <c r="L833" s="30">
        <f>TAB_!K1148</f>
        <v>75</v>
      </c>
      <c r="M833" s="30">
        <f>TAB_!L1148</f>
        <v>0</v>
      </c>
      <c r="N833" s="30">
        <f>TAB_!M1148</f>
        <v>0</v>
      </c>
      <c r="O833" s="30">
        <f>TAB_!N1148</f>
        <v>0</v>
      </c>
      <c r="P833" s="30">
        <f>TAB_!O1148</f>
        <v>0</v>
      </c>
      <c r="Q833" s="30">
        <f>TAB_!P1148</f>
        <v>0</v>
      </c>
      <c r="R833" s="30">
        <f>TAB_!Q1148</f>
        <v>0</v>
      </c>
      <c r="S833" s="30">
        <f>TAB_!R1148</f>
        <v>0</v>
      </c>
      <c r="T833" s="30">
        <f>TAB_!S1148</f>
        <v>0</v>
      </c>
      <c r="U833" s="30">
        <f>TAB_!T1148</f>
        <v>0</v>
      </c>
      <c r="V833" s="30">
        <f>TAB_!U1148</f>
        <v>85.71</v>
      </c>
      <c r="W833" s="30">
        <f>TAB_!V1148</f>
        <v>0</v>
      </c>
      <c r="X833" s="115">
        <f>TAB_!W1148</f>
        <v>63.79</v>
      </c>
    </row>
    <row r="834" spans="2:24">
      <c r="B834" s="103" t="str">
        <f>TAB_!A1149</f>
        <v>BOTTOM TWO BOX</v>
      </c>
      <c r="C834" s="100">
        <f>TAB_!B1149</f>
        <v>3.97</v>
      </c>
      <c r="D834" s="32">
        <f>TAB_!C1149</f>
        <v>0</v>
      </c>
      <c r="E834" s="32">
        <f>TAB_!D1149</f>
        <v>0</v>
      </c>
      <c r="F834" s="32">
        <f>TAB_!E1149</f>
        <v>0</v>
      </c>
      <c r="G834" s="32">
        <f>TAB_!F1149</f>
        <v>0</v>
      </c>
      <c r="H834" s="32">
        <f>TAB_!G1149</f>
        <v>0</v>
      </c>
      <c r="I834" s="32">
        <f>TAB_!H1149</f>
        <v>0</v>
      </c>
      <c r="J834" s="32">
        <f>TAB_!I1149</f>
        <v>0</v>
      </c>
      <c r="K834" s="32">
        <f>TAB_!J1149</f>
        <v>0</v>
      </c>
      <c r="L834" s="32">
        <f>TAB_!K1149</f>
        <v>0</v>
      </c>
      <c r="M834" s="32">
        <f>TAB_!L1149</f>
        <v>0</v>
      </c>
      <c r="N834" s="32">
        <f>TAB_!M1149</f>
        <v>0</v>
      </c>
      <c r="O834" s="32">
        <f>TAB_!N1149</f>
        <v>0</v>
      </c>
      <c r="P834" s="32">
        <f>TAB_!O1149</f>
        <v>0</v>
      </c>
      <c r="Q834" s="32">
        <f>TAB_!P1149</f>
        <v>0</v>
      </c>
      <c r="R834" s="32">
        <f>TAB_!Q1149</f>
        <v>0</v>
      </c>
      <c r="S834" s="32">
        <f>TAB_!R1149</f>
        <v>0</v>
      </c>
      <c r="T834" s="32">
        <f>TAB_!S1149</f>
        <v>0</v>
      </c>
      <c r="U834" s="32">
        <f>TAB_!T1149</f>
        <v>0</v>
      </c>
      <c r="V834" s="32">
        <f>TAB_!U1149</f>
        <v>0</v>
      </c>
      <c r="W834" s="32">
        <f>TAB_!V1149</f>
        <v>0</v>
      </c>
      <c r="X834" s="114">
        <f>TAB_!W1149</f>
        <v>2.87</v>
      </c>
    </row>
    <row r="835" spans="2:24">
      <c r="B835" s="108" t="str">
        <f>TAB_!A1150</f>
        <v>Media Escala de 1 a 5</v>
      </c>
      <c r="C835" s="102">
        <f>TAB_!B1150</f>
        <v>3.8</v>
      </c>
      <c r="D835" s="31">
        <f>TAB_!C1150</f>
        <v>4.5999999999999996</v>
      </c>
      <c r="E835" s="31">
        <f>TAB_!D1150</f>
        <v>4.4000000000000004</v>
      </c>
      <c r="F835" s="31">
        <f>TAB_!E1150</f>
        <v>4.5</v>
      </c>
      <c r="G835" s="31">
        <f>TAB_!F1150</f>
        <v>4.5</v>
      </c>
      <c r="H835" s="31">
        <f>TAB_!G1150</f>
        <v>4</v>
      </c>
      <c r="I835" s="31">
        <f>TAB_!H1150</f>
        <v>4.8</v>
      </c>
      <c r="J835" s="31">
        <f>TAB_!I1150</f>
        <v>5</v>
      </c>
      <c r="K835" s="31">
        <f>TAB_!J1150</f>
        <v>5</v>
      </c>
      <c r="L835" s="31">
        <f>TAB_!K1150</f>
        <v>5</v>
      </c>
      <c r="M835" s="31">
        <f>TAB_!L1150</f>
        <v>0</v>
      </c>
      <c r="N835" s="31">
        <f>TAB_!M1150</f>
        <v>0</v>
      </c>
      <c r="O835" s="31">
        <f>TAB_!N1150</f>
        <v>0</v>
      </c>
      <c r="P835" s="31">
        <f>TAB_!O1150</f>
        <v>0</v>
      </c>
      <c r="Q835" s="31">
        <f>TAB_!P1150</f>
        <v>0</v>
      </c>
      <c r="R835" s="31">
        <f>TAB_!Q1150</f>
        <v>0</v>
      </c>
      <c r="S835" s="31">
        <f>TAB_!R1150</f>
        <v>0</v>
      </c>
      <c r="T835" s="31">
        <f>TAB_!S1150</f>
        <v>0</v>
      </c>
      <c r="U835" s="31">
        <f>TAB_!T1150</f>
        <v>0</v>
      </c>
      <c r="V835" s="31">
        <f>TAB_!U1150</f>
        <v>4.3</v>
      </c>
      <c r="W835" s="31">
        <f>TAB_!V1150</f>
        <v>0</v>
      </c>
      <c r="X835" s="116">
        <f>TAB_!W1150</f>
        <v>4</v>
      </c>
    </row>
    <row r="836" spans="2:24" ht="15.75" thickBot="1">
      <c r="B836" s="109" t="str">
        <f>TAB_!A1151</f>
        <v>Índice Escala de 1 a 100</v>
      </c>
      <c r="C836" s="120">
        <f>TAB_!B1151</f>
        <v>70.900000000000006</v>
      </c>
      <c r="D836" s="121">
        <f>TAB_!C1151</f>
        <v>90</v>
      </c>
      <c r="E836" s="121">
        <f>TAB_!D1151</f>
        <v>84.4</v>
      </c>
      <c r="F836" s="121">
        <f>TAB_!E1151</f>
        <v>87.5</v>
      </c>
      <c r="G836" s="121">
        <f>TAB_!F1151</f>
        <v>87.5</v>
      </c>
      <c r="H836" s="121">
        <f>TAB_!G1151</f>
        <v>75</v>
      </c>
      <c r="I836" s="121">
        <f>TAB_!H1151</f>
        <v>93.8</v>
      </c>
      <c r="J836" s="121">
        <f>TAB_!I1151</f>
        <v>100</v>
      </c>
      <c r="K836" s="121">
        <f>TAB_!J1151</f>
        <v>100</v>
      </c>
      <c r="L836" s="121">
        <f>TAB_!K1151</f>
        <v>100</v>
      </c>
      <c r="M836" s="121">
        <f>TAB_!L1151</f>
        <v>0</v>
      </c>
      <c r="N836" s="121">
        <f>TAB_!M1151</f>
        <v>0</v>
      </c>
      <c r="O836" s="121">
        <f>TAB_!N1151</f>
        <v>0</v>
      </c>
      <c r="P836" s="121">
        <f>TAB_!O1151</f>
        <v>0</v>
      </c>
      <c r="Q836" s="121">
        <f>TAB_!P1151</f>
        <v>0</v>
      </c>
      <c r="R836" s="121">
        <f>TAB_!Q1151</f>
        <v>0</v>
      </c>
      <c r="S836" s="121">
        <f>TAB_!R1151</f>
        <v>0</v>
      </c>
      <c r="T836" s="121">
        <f>TAB_!S1151</f>
        <v>0</v>
      </c>
      <c r="U836" s="121">
        <f>TAB_!T1151</f>
        <v>0</v>
      </c>
      <c r="V836" s="121">
        <f>TAB_!U1151</f>
        <v>82.1</v>
      </c>
      <c r="W836" s="121">
        <f>TAB_!V1151</f>
        <v>0</v>
      </c>
      <c r="X836" s="122">
        <f>TAB_!W1151</f>
        <v>75.8</v>
      </c>
    </row>
    <row r="837" spans="2:24">
      <c r="B837" s="125" t="s">
        <v>235</v>
      </c>
    </row>
    <row r="838" spans="2:24">
      <c r="B838" s="13"/>
    </row>
    <row r="839" spans="2:24">
      <c r="B839" s="13" t="str">
        <f>TAB_!A1154</f>
        <v>#¿Considera que la participación de los estudiantes representantes en los órganos colegiales de dirección ha tenido un impacto</v>
      </c>
    </row>
    <row r="840" spans="2:24" ht="15.75" thickBot="1">
      <c r="B840" s="13" t="str">
        <f>TAB_!A1155</f>
        <v>#positivo en el desarrollo de la institución?</v>
      </c>
    </row>
    <row r="841" spans="2:24">
      <c r="B841" s="107" t="str">
        <f>TAB_!A1162</f>
        <v>(1)Total Desacuerdo</v>
      </c>
      <c r="C841" s="106">
        <f>TAB_!B1162</f>
        <v>0.79</v>
      </c>
      <c r="D841" s="105">
        <f>TAB_!C1162</f>
        <v>0</v>
      </c>
      <c r="E841" s="105">
        <f>TAB_!D1162</f>
        <v>0</v>
      </c>
      <c r="F841" s="105">
        <f>TAB_!E1162</f>
        <v>0</v>
      </c>
      <c r="G841" s="105">
        <f>TAB_!F1162</f>
        <v>0</v>
      </c>
      <c r="H841" s="105">
        <f>TAB_!G1162</f>
        <v>0</v>
      </c>
      <c r="I841" s="105">
        <f>TAB_!H1162</f>
        <v>0</v>
      </c>
      <c r="J841" s="105">
        <f>TAB_!I1162</f>
        <v>0</v>
      </c>
      <c r="K841" s="105">
        <f>TAB_!J1162</f>
        <v>0</v>
      </c>
      <c r="L841" s="105">
        <f>TAB_!K1162</f>
        <v>0</v>
      </c>
      <c r="M841" s="105">
        <f>TAB_!L1162</f>
        <v>0</v>
      </c>
      <c r="N841" s="105">
        <f>TAB_!M1162</f>
        <v>0</v>
      </c>
      <c r="O841" s="105">
        <f>TAB_!N1162</f>
        <v>0</v>
      </c>
      <c r="P841" s="105">
        <f>TAB_!O1162</f>
        <v>0</v>
      </c>
      <c r="Q841" s="105">
        <f>TAB_!P1162</f>
        <v>0</v>
      </c>
      <c r="R841" s="105">
        <f>TAB_!Q1162</f>
        <v>0</v>
      </c>
      <c r="S841" s="105">
        <f>TAB_!R1162</f>
        <v>0</v>
      </c>
      <c r="T841" s="105">
        <f>TAB_!S1162</f>
        <v>0</v>
      </c>
      <c r="U841" s="105">
        <f>TAB_!T1162</f>
        <v>0</v>
      </c>
      <c r="V841" s="105">
        <f>TAB_!U1162</f>
        <v>0</v>
      </c>
      <c r="W841" s="105">
        <f>TAB_!V1162</f>
        <v>0</v>
      </c>
      <c r="X841" s="113">
        <f>TAB_!W1162</f>
        <v>0.56999999999999995</v>
      </c>
    </row>
    <row r="842" spans="2:24">
      <c r="B842" s="103" t="str">
        <f>TAB_!A1163</f>
        <v>(2)Desacuerdo</v>
      </c>
      <c r="C842" s="100">
        <f>TAB_!B1163</f>
        <v>2.38</v>
      </c>
      <c r="D842" s="32">
        <f>TAB_!C1163</f>
        <v>0</v>
      </c>
      <c r="E842" s="32">
        <f>TAB_!D1163</f>
        <v>0</v>
      </c>
      <c r="F842" s="32">
        <f>TAB_!E1163</f>
        <v>0</v>
      </c>
      <c r="G842" s="32">
        <f>TAB_!F1163</f>
        <v>0</v>
      </c>
      <c r="H842" s="32">
        <f>TAB_!G1163</f>
        <v>0</v>
      </c>
      <c r="I842" s="32">
        <f>TAB_!H1163</f>
        <v>0</v>
      </c>
      <c r="J842" s="32">
        <f>TAB_!I1163</f>
        <v>0</v>
      </c>
      <c r="K842" s="32">
        <f>TAB_!J1163</f>
        <v>0</v>
      </c>
      <c r="L842" s="32">
        <f>TAB_!K1163</f>
        <v>0</v>
      </c>
      <c r="M842" s="32">
        <f>TAB_!L1163</f>
        <v>0</v>
      </c>
      <c r="N842" s="32">
        <f>TAB_!M1163</f>
        <v>0</v>
      </c>
      <c r="O842" s="32">
        <f>TAB_!N1163</f>
        <v>0</v>
      </c>
      <c r="P842" s="32">
        <f>TAB_!O1163</f>
        <v>0</v>
      </c>
      <c r="Q842" s="32">
        <f>TAB_!P1163</f>
        <v>0</v>
      </c>
      <c r="R842" s="32">
        <f>TAB_!Q1163</f>
        <v>0</v>
      </c>
      <c r="S842" s="32">
        <f>TAB_!R1163</f>
        <v>0</v>
      </c>
      <c r="T842" s="32">
        <f>TAB_!S1163</f>
        <v>0</v>
      </c>
      <c r="U842" s="32">
        <f>TAB_!T1163</f>
        <v>0</v>
      </c>
      <c r="V842" s="32">
        <f>TAB_!U1163</f>
        <v>0</v>
      </c>
      <c r="W842" s="32">
        <f>TAB_!V1163</f>
        <v>0</v>
      </c>
      <c r="X842" s="114">
        <f>TAB_!W1163</f>
        <v>1.72</v>
      </c>
    </row>
    <row r="843" spans="2:24">
      <c r="B843" s="103" t="str">
        <f>TAB_!A1164</f>
        <v>(3)Medianamente de acuerdo</v>
      </c>
      <c r="C843" s="100">
        <f>TAB_!B1164</f>
        <v>15.08</v>
      </c>
      <c r="D843" s="32">
        <f>TAB_!C1164</f>
        <v>0</v>
      </c>
      <c r="E843" s="32">
        <f>TAB_!D1164</f>
        <v>11.11</v>
      </c>
      <c r="F843" s="32">
        <f>TAB_!E1164</f>
        <v>0</v>
      </c>
      <c r="G843" s="32">
        <f>TAB_!F1164</f>
        <v>0</v>
      </c>
      <c r="H843" s="32">
        <f>TAB_!G1164</f>
        <v>0</v>
      </c>
      <c r="I843" s="32">
        <f>TAB_!H1164</f>
        <v>0</v>
      </c>
      <c r="J843" s="32">
        <f>TAB_!I1164</f>
        <v>0</v>
      </c>
      <c r="K843" s="32">
        <f>TAB_!J1164</f>
        <v>0</v>
      </c>
      <c r="L843" s="32">
        <f>TAB_!K1164</f>
        <v>0</v>
      </c>
      <c r="M843" s="32">
        <f>TAB_!L1164</f>
        <v>0</v>
      </c>
      <c r="N843" s="32">
        <f>TAB_!M1164</f>
        <v>0</v>
      </c>
      <c r="O843" s="32">
        <f>TAB_!N1164</f>
        <v>0</v>
      </c>
      <c r="P843" s="32">
        <f>TAB_!O1164</f>
        <v>0</v>
      </c>
      <c r="Q843" s="32">
        <f>TAB_!P1164</f>
        <v>0</v>
      </c>
      <c r="R843" s="32">
        <f>TAB_!Q1164</f>
        <v>0</v>
      </c>
      <c r="S843" s="32">
        <f>TAB_!R1164</f>
        <v>0</v>
      </c>
      <c r="T843" s="32">
        <f>TAB_!S1164</f>
        <v>0</v>
      </c>
      <c r="U843" s="32">
        <f>TAB_!T1164</f>
        <v>0</v>
      </c>
      <c r="V843" s="32">
        <f>TAB_!U1164</f>
        <v>28.57</v>
      </c>
      <c r="W843" s="32">
        <f>TAB_!V1164</f>
        <v>0</v>
      </c>
      <c r="X843" s="114">
        <f>TAB_!W1164</f>
        <v>12.64</v>
      </c>
    </row>
    <row r="844" spans="2:24">
      <c r="B844" s="103" t="str">
        <f>TAB_!A1165</f>
        <v>(4)Acuerdo</v>
      </c>
      <c r="C844" s="100">
        <f>TAB_!B1165</f>
        <v>31.75</v>
      </c>
      <c r="D844" s="32">
        <f>TAB_!C1165</f>
        <v>16.670000000000002</v>
      </c>
      <c r="E844" s="32">
        <f>TAB_!D1165</f>
        <v>22.22</v>
      </c>
      <c r="F844" s="32">
        <f>TAB_!E1165</f>
        <v>20</v>
      </c>
      <c r="G844" s="32">
        <f>TAB_!F1165</f>
        <v>25</v>
      </c>
      <c r="H844" s="32">
        <f>TAB_!G1165</f>
        <v>66.67</v>
      </c>
      <c r="I844" s="32">
        <f>TAB_!H1165</f>
        <v>50</v>
      </c>
      <c r="J844" s="32">
        <f>TAB_!I1165</f>
        <v>50</v>
      </c>
      <c r="K844" s="32">
        <f>TAB_!J1165</f>
        <v>0</v>
      </c>
      <c r="L844" s="32">
        <f>TAB_!K1165</f>
        <v>0</v>
      </c>
      <c r="M844" s="32">
        <f>TAB_!L1165</f>
        <v>0</v>
      </c>
      <c r="N844" s="32">
        <f>TAB_!M1165</f>
        <v>0</v>
      </c>
      <c r="O844" s="32">
        <f>TAB_!N1165</f>
        <v>0</v>
      </c>
      <c r="P844" s="32">
        <f>TAB_!O1165</f>
        <v>0</v>
      </c>
      <c r="Q844" s="32">
        <f>TAB_!P1165</f>
        <v>0</v>
      </c>
      <c r="R844" s="32">
        <f>TAB_!Q1165</f>
        <v>0</v>
      </c>
      <c r="S844" s="32">
        <f>TAB_!R1165</f>
        <v>0</v>
      </c>
      <c r="T844" s="32">
        <f>TAB_!S1165</f>
        <v>0</v>
      </c>
      <c r="U844" s="32">
        <f>TAB_!T1165</f>
        <v>0</v>
      </c>
      <c r="V844" s="32">
        <f>TAB_!U1165</f>
        <v>14.29</v>
      </c>
      <c r="W844" s="32">
        <f>TAB_!V1165</f>
        <v>0</v>
      </c>
      <c r="X844" s="114">
        <f>TAB_!W1165</f>
        <v>29.31</v>
      </c>
    </row>
    <row r="845" spans="2:24">
      <c r="B845" s="103" t="str">
        <f>TAB_!A1166</f>
        <v>(5)Total Acuerdo</v>
      </c>
      <c r="C845" s="100">
        <f>TAB_!B1166</f>
        <v>31.75</v>
      </c>
      <c r="D845" s="32">
        <f>TAB_!C1166</f>
        <v>50</v>
      </c>
      <c r="E845" s="32">
        <f>TAB_!D1166</f>
        <v>55.56</v>
      </c>
      <c r="F845" s="32">
        <f>TAB_!E1166</f>
        <v>60</v>
      </c>
      <c r="G845" s="32">
        <f>TAB_!F1166</f>
        <v>50</v>
      </c>
      <c r="H845" s="32">
        <f>TAB_!G1166</f>
        <v>33.33</v>
      </c>
      <c r="I845" s="32">
        <f>TAB_!H1166</f>
        <v>50</v>
      </c>
      <c r="J845" s="32">
        <f>TAB_!I1166</f>
        <v>50</v>
      </c>
      <c r="K845" s="32">
        <f>TAB_!J1166</f>
        <v>75</v>
      </c>
      <c r="L845" s="32">
        <f>TAB_!K1166</f>
        <v>100</v>
      </c>
      <c r="M845" s="32">
        <f>TAB_!L1166</f>
        <v>0</v>
      </c>
      <c r="N845" s="32">
        <f>TAB_!M1166</f>
        <v>0</v>
      </c>
      <c r="O845" s="32">
        <f>TAB_!N1166</f>
        <v>0</v>
      </c>
      <c r="P845" s="32">
        <f>TAB_!O1166</f>
        <v>0</v>
      </c>
      <c r="Q845" s="32">
        <f>TAB_!P1166</f>
        <v>0</v>
      </c>
      <c r="R845" s="32">
        <f>TAB_!Q1166</f>
        <v>0</v>
      </c>
      <c r="S845" s="32">
        <f>TAB_!R1166</f>
        <v>0</v>
      </c>
      <c r="T845" s="32">
        <f>TAB_!S1166</f>
        <v>0</v>
      </c>
      <c r="U845" s="32">
        <f>TAB_!T1166</f>
        <v>0</v>
      </c>
      <c r="V845" s="32">
        <f>TAB_!U1166</f>
        <v>57.14</v>
      </c>
      <c r="W845" s="32">
        <f>TAB_!V1166</f>
        <v>0</v>
      </c>
      <c r="X845" s="114">
        <f>TAB_!W1166</f>
        <v>39.08</v>
      </c>
    </row>
    <row r="846" spans="2:24">
      <c r="B846" s="103" t="str">
        <f>TAB_!A1167</f>
        <v>NS/NA</v>
      </c>
      <c r="C846" s="100">
        <f>TAB_!B1167</f>
        <v>18.25</v>
      </c>
      <c r="D846" s="32">
        <f>TAB_!C1167</f>
        <v>33.33</v>
      </c>
      <c r="E846" s="32">
        <f>TAB_!D1167</f>
        <v>11.11</v>
      </c>
      <c r="F846" s="32">
        <f>TAB_!E1167</f>
        <v>20</v>
      </c>
      <c r="G846" s="32">
        <f>TAB_!F1167</f>
        <v>25</v>
      </c>
      <c r="H846" s="32">
        <f>TAB_!G1167</f>
        <v>0</v>
      </c>
      <c r="I846" s="32">
        <f>TAB_!H1167</f>
        <v>0</v>
      </c>
      <c r="J846" s="32">
        <f>TAB_!I1167</f>
        <v>0</v>
      </c>
      <c r="K846" s="32">
        <f>TAB_!J1167</f>
        <v>25</v>
      </c>
      <c r="L846" s="32">
        <f>TAB_!K1167</f>
        <v>0</v>
      </c>
      <c r="M846" s="32">
        <f>TAB_!L1167</f>
        <v>0</v>
      </c>
      <c r="N846" s="32">
        <f>TAB_!M1167</f>
        <v>0</v>
      </c>
      <c r="O846" s="32">
        <f>TAB_!N1167</f>
        <v>0</v>
      </c>
      <c r="P846" s="32">
        <f>TAB_!O1167</f>
        <v>0</v>
      </c>
      <c r="Q846" s="32">
        <f>TAB_!P1167</f>
        <v>0</v>
      </c>
      <c r="R846" s="32">
        <f>TAB_!Q1167</f>
        <v>0</v>
      </c>
      <c r="S846" s="32">
        <f>TAB_!R1167</f>
        <v>0</v>
      </c>
      <c r="T846" s="32">
        <f>TAB_!S1167</f>
        <v>0</v>
      </c>
      <c r="U846" s="32">
        <f>TAB_!T1167</f>
        <v>0</v>
      </c>
      <c r="V846" s="32">
        <f>TAB_!U1167</f>
        <v>0</v>
      </c>
      <c r="W846" s="32">
        <f>TAB_!V1167</f>
        <v>0</v>
      </c>
      <c r="X846" s="114">
        <f>TAB_!W1167</f>
        <v>16.670000000000002</v>
      </c>
    </row>
    <row r="847" spans="2:24">
      <c r="B847" s="103" t="str">
        <f>TAB_!A1168</f>
        <v>Total</v>
      </c>
      <c r="C847" s="100">
        <f>TAB_!B1168</f>
        <v>100</v>
      </c>
      <c r="D847" s="32">
        <f>TAB_!C1168</f>
        <v>100</v>
      </c>
      <c r="E847" s="32">
        <f>TAB_!D1168</f>
        <v>100</v>
      </c>
      <c r="F847" s="32">
        <f>TAB_!E1168</f>
        <v>100</v>
      </c>
      <c r="G847" s="32">
        <f>TAB_!F1168</f>
        <v>100</v>
      </c>
      <c r="H847" s="32">
        <f>TAB_!G1168</f>
        <v>100</v>
      </c>
      <c r="I847" s="32">
        <f>TAB_!H1168</f>
        <v>100</v>
      </c>
      <c r="J847" s="32">
        <f>TAB_!I1168</f>
        <v>100</v>
      </c>
      <c r="K847" s="32">
        <f>TAB_!J1168</f>
        <v>100</v>
      </c>
      <c r="L847" s="32">
        <f>TAB_!K1168</f>
        <v>100</v>
      </c>
      <c r="M847" s="32">
        <f>TAB_!L1168</f>
        <v>0</v>
      </c>
      <c r="N847" s="32">
        <f>TAB_!M1168</f>
        <v>0</v>
      </c>
      <c r="O847" s="32">
        <f>TAB_!N1168</f>
        <v>0</v>
      </c>
      <c r="P847" s="32">
        <f>TAB_!O1168</f>
        <v>0</v>
      </c>
      <c r="Q847" s="32">
        <f>TAB_!P1168</f>
        <v>0</v>
      </c>
      <c r="R847" s="32">
        <f>TAB_!Q1168</f>
        <v>0</v>
      </c>
      <c r="S847" s="32">
        <f>TAB_!R1168</f>
        <v>0</v>
      </c>
      <c r="T847" s="32">
        <f>TAB_!S1168</f>
        <v>0</v>
      </c>
      <c r="U847" s="32">
        <f>TAB_!T1168</f>
        <v>0</v>
      </c>
      <c r="V847" s="32">
        <f>TAB_!U1168</f>
        <v>100</v>
      </c>
      <c r="W847" s="32">
        <f>TAB_!V1168</f>
        <v>0</v>
      </c>
      <c r="X847" s="114">
        <f>TAB_!W1168</f>
        <v>100</v>
      </c>
    </row>
    <row r="848" spans="2:24">
      <c r="B848" s="104" t="str">
        <f>TAB_!A1169</f>
        <v>Numero de entrevistados</v>
      </c>
      <c r="C848" s="117">
        <f>TAB_!B1169</f>
        <v>126</v>
      </c>
      <c r="D848" s="118">
        <f>TAB_!C1169</f>
        <v>6</v>
      </c>
      <c r="E848" s="118">
        <f>TAB_!D1169</f>
        <v>9</v>
      </c>
      <c r="F848" s="118">
        <f>TAB_!E1169</f>
        <v>5</v>
      </c>
      <c r="G848" s="118">
        <f>TAB_!F1169</f>
        <v>4</v>
      </c>
      <c r="H848" s="118">
        <f>TAB_!G1169</f>
        <v>3</v>
      </c>
      <c r="I848" s="118">
        <f>TAB_!H1169</f>
        <v>4</v>
      </c>
      <c r="J848" s="118">
        <f>TAB_!I1169</f>
        <v>2</v>
      </c>
      <c r="K848" s="118">
        <f>TAB_!J1169</f>
        <v>4</v>
      </c>
      <c r="L848" s="118">
        <f>TAB_!K1169</f>
        <v>4</v>
      </c>
      <c r="M848" s="118">
        <f>TAB_!L1169</f>
        <v>0</v>
      </c>
      <c r="N848" s="118">
        <f>TAB_!M1169</f>
        <v>0</v>
      </c>
      <c r="O848" s="118">
        <f>TAB_!N1169</f>
        <v>0</v>
      </c>
      <c r="P848" s="118">
        <f>TAB_!O1169</f>
        <v>0</v>
      </c>
      <c r="Q848" s="118">
        <f>TAB_!P1169</f>
        <v>0</v>
      </c>
      <c r="R848" s="118">
        <f>TAB_!Q1169</f>
        <v>0</v>
      </c>
      <c r="S848" s="118">
        <f>TAB_!R1169</f>
        <v>0</v>
      </c>
      <c r="T848" s="118">
        <f>TAB_!S1169</f>
        <v>0</v>
      </c>
      <c r="U848" s="118">
        <f>TAB_!T1169</f>
        <v>0</v>
      </c>
      <c r="V848" s="118">
        <f>TAB_!U1169</f>
        <v>7</v>
      </c>
      <c r="W848" s="118">
        <f>TAB_!V1169</f>
        <v>0</v>
      </c>
      <c r="X848" s="119">
        <f>TAB_!W1169</f>
        <v>174</v>
      </c>
    </row>
    <row r="849" spans="2:24">
      <c r="B849" s="108" t="str">
        <f>TAB_!A1170</f>
        <v>TOP TWO BOX</v>
      </c>
      <c r="C849" s="101">
        <f>TAB_!B1170</f>
        <v>63.49</v>
      </c>
      <c r="D849" s="30">
        <f>TAB_!C1170</f>
        <v>66.67</v>
      </c>
      <c r="E849" s="30">
        <f>TAB_!D1170</f>
        <v>77.78</v>
      </c>
      <c r="F849" s="30">
        <f>TAB_!E1170</f>
        <v>80</v>
      </c>
      <c r="G849" s="30">
        <f>TAB_!F1170</f>
        <v>75</v>
      </c>
      <c r="H849" s="30">
        <f>TAB_!G1170</f>
        <v>100</v>
      </c>
      <c r="I849" s="30">
        <f>TAB_!H1170</f>
        <v>100</v>
      </c>
      <c r="J849" s="30">
        <f>TAB_!I1170</f>
        <v>100</v>
      </c>
      <c r="K849" s="30">
        <f>TAB_!J1170</f>
        <v>75</v>
      </c>
      <c r="L849" s="30">
        <f>TAB_!K1170</f>
        <v>100</v>
      </c>
      <c r="M849" s="30">
        <f>TAB_!L1170</f>
        <v>0</v>
      </c>
      <c r="N849" s="30">
        <f>TAB_!M1170</f>
        <v>0</v>
      </c>
      <c r="O849" s="30">
        <f>TAB_!N1170</f>
        <v>0</v>
      </c>
      <c r="P849" s="30">
        <f>TAB_!O1170</f>
        <v>0</v>
      </c>
      <c r="Q849" s="30">
        <f>TAB_!P1170</f>
        <v>0</v>
      </c>
      <c r="R849" s="30">
        <f>TAB_!Q1170</f>
        <v>0</v>
      </c>
      <c r="S849" s="30">
        <f>TAB_!R1170</f>
        <v>0</v>
      </c>
      <c r="T849" s="30">
        <f>TAB_!S1170</f>
        <v>0</v>
      </c>
      <c r="U849" s="30">
        <f>TAB_!T1170</f>
        <v>0</v>
      </c>
      <c r="V849" s="30">
        <f>TAB_!U1170</f>
        <v>71.430000000000007</v>
      </c>
      <c r="W849" s="30">
        <f>TAB_!V1170</f>
        <v>0</v>
      </c>
      <c r="X849" s="115">
        <f>TAB_!W1170</f>
        <v>68.39</v>
      </c>
    </row>
    <row r="850" spans="2:24">
      <c r="B850" s="103" t="str">
        <f>TAB_!A1171</f>
        <v>BOTTOM TWO BOX</v>
      </c>
      <c r="C850" s="100">
        <f>TAB_!B1171</f>
        <v>3.17</v>
      </c>
      <c r="D850" s="32">
        <f>TAB_!C1171</f>
        <v>0</v>
      </c>
      <c r="E850" s="32">
        <f>TAB_!D1171</f>
        <v>0</v>
      </c>
      <c r="F850" s="32">
        <f>TAB_!E1171</f>
        <v>0</v>
      </c>
      <c r="G850" s="32">
        <f>TAB_!F1171</f>
        <v>0</v>
      </c>
      <c r="H850" s="32">
        <f>TAB_!G1171</f>
        <v>0</v>
      </c>
      <c r="I850" s="32">
        <f>TAB_!H1171</f>
        <v>0</v>
      </c>
      <c r="J850" s="32">
        <f>TAB_!I1171</f>
        <v>0</v>
      </c>
      <c r="K850" s="32">
        <f>TAB_!J1171</f>
        <v>0</v>
      </c>
      <c r="L850" s="32">
        <f>TAB_!K1171</f>
        <v>0</v>
      </c>
      <c r="M850" s="32">
        <f>TAB_!L1171</f>
        <v>0</v>
      </c>
      <c r="N850" s="32">
        <f>TAB_!M1171</f>
        <v>0</v>
      </c>
      <c r="O850" s="32">
        <f>TAB_!N1171</f>
        <v>0</v>
      </c>
      <c r="P850" s="32">
        <f>TAB_!O1171</f>
        <v>0</v>
      </c>
      <c r="Q850" s="32">
        <f>TAB_!P1171</f>
        <v>0</v>
      </c>
      <c r="R850" s="32">
        <f>TAB_!Q1171</f>
        <v>0</v>
      </c>
      <c r="S850" s="32">
        <f>TAB_!R1171</f>
        <v>0</v>
      </c>
      <c r="T850" s="32">
        <f>TAB_!S1171</f>
        <v>0</v>
      </c>
      <c r="U850" s="32">
        <f>TAB_!T1171</f>
        <v>0</v>
      </c>
      <c r="V850" s="32">
        <f>TAB_!U1171</f>
        <v>0</v>
      </c>
      <c r="W850" s="32">
        <f>TAB_!V1171</f>
        <v>0</v>
      </c>
      <c r="X850" s="114">
        <f>TAB_!W1171</f>
        <v>2.2999999999999998</v>
      </c>
    </row>
    <row r="851" spans="2:24">
      <c r="B851" s="108" t="str">
        <f>TAB_!A1172</f>
        <v>Media Escala de 1 a 5</v>
      </c>
      <c r="C851" s="102">
        <f>TAB_!B1172</f>
        <v>4.0999999999999996</v>
      </c>
      <c r="D851" s="31">
        <f>TAB_!C1172</f>
        <v>4.8</v>
      </c>
      <c r="E851" s="31">
        <f>TAB_!D1172</f>
        <v>4.5</v>
      </c>
      <c r="F851" s="31">
        <f>TAB_!E1172</f>
        <v>4.8</v>
      </c>
      <c r="G851" s="31">
        <f>TAB_!F1172</f>
        <v>4.7</v>
      </c>
      <c r="H851" s="31">
        <f>TAB_!G1172</f>
        <v>4.3</v>
      </c>
      <c r="I851" s="31">
        <f>TAB_!H1172</f>
        <v>4.5</v>
      </c>
      <c r="J851" s="31">
        <f>TAB_!I1172</f>
        <v>4.5</v>
      </c>
      <c r="K851" s="31">
        <f>TAB_!J1172</f>
        <v>5</v>
      </c>
      <c r="L851" s="31">
        <f>TAB_!K1172</f>
        <v>5</v>
      </c>
      <c r="M851" s="31">
        <f>TAB_!L1172</f>
        <v>0</v>
      </c>
      <c r="N851" s="31">
        <f>TAB_!M1172</f>
        <v>0</v>
      </c>
      <c r="O851" s="31">
        <f>TAB_!N1172</f>
        <v>0</v>
      </c>
      <c r="P851" s="31">
        <f>TAB_!O1172</f>
        <v>0</v>
      </c>
      <c r="Q851" s="31">
        <f>TAB_!P1172</f>
        <v>0</v>
      </c>
      <c r="R851" s="31">
        <f>TAB_!Q1172</f>
        <v>0</v>
      </c>
      <c r="S851" s="31">
        <f>TAB_!R1172</f>
        <v>0</v>
      </c>
      <c r="T851" s="31">
        <f>TAB_!S1172</f>
        <v>0</v>
      </c>
      <c r="U851" s="31">
        <f>TAB_!T1172</f>
        <v>0</v>
      </c>
      <c r="V851" s="31">
        <f>TAB_!U1172</f>
        <v>4.3</v>
      </c>
      <c r="W851" s="31">
        <f>TAB_!V1172</f>
        <v>0</v>
      </c>
      <c r="X851" s="116">
        <f>TAB_!W1172</f>
        <v>4.3</v>
      </c>
    </row>
    <row r="852" spans="2:24" ht="15.75" thickBot="1">
      <c r="B852" s="109" t="str">
        <f>TAB_!A1173</f>
        <v>Índice Escala de 1 a 100</v>
      </c>
      <c r="C852" s="120">
        <f>TAB_!B1173</f>
        <v>77.900000000000006</v>
      </c>
      <c r="D852" s="121">
        <f>TAB_!C1173</f>
        <v>93.8</v>
      </c>
      <c r="E852" s="121">
        <f>TAB_!D1173</f>
        <v>87.5</v>
      </c>
      <c r="F852" s="121">
        <f>TAB_!E1173</f>
        <v>93.8</v>
      </c>
      <c r="G852" s="121">
        <f>TAB_!F1173</f>
        <v>91.7</v>
      </c>
      <c r="H852" s="121">
        <f>TAB_!G1173</f>
        <v>83.3</v>
      </c>
      <c r="I852" s="121">
        <f>TAB_!H1173</f>
        <v>87.5</v>
      </c>
      <c r="J852" s="121">
        <f>TAB_!I1173</f>
        <v>87.5</v>
      </c>
      <c r="K852" s="121">
        <f>TAB_!J1173</f>
        <v>100</v>
      </c>
      <c r="L852" s="121">
        <f>TAB_!K1173</f>
        <v>100</v>
      </c>
      <c r="M852" s="121">
        <f>TAB_!L1173</f>
        <v>0</v>
      </c>
      <c r="N852" s="121">
        <f>TAB_!M1173</f>
        <v>0</v>
      </c>
      <c r="O852" s="121">
        <f>TAB_!N1173</f>
        <v>0</v>
      </c>
      <c r="P852" s="121">
        <f>TAB_!O1173</f>
        <v>0</v>
      </c>
      <c r="Q852" s="121">
        <f>TAB_!P1173</f>
        <v>0</v>
      </c>
      <c r="R852" s="121">
        <f>TAB_!Q1173</f>
        <v>0</v>
      </c>
      <c r="S852" s="121">
        <f>TAB_!R1173</f>
        <v>0</v>
      </c>
      <c r="T852" s="121">
        <f>TAB_!S1173</f>
        <v>0</v>
      </c>
      <c r="U852" s="121">
        <f>TAB_!T1173</f>
        <v>0</v>
      </c>
      <c r="V852" s="121">
        <f>TAB_!U1173</f>
        <v>82.1</v>
      </c>
      <c r="W852" s="121">
        <f>TAB_!V1173</f>
        <v>0</v>
      </c>
      <c r="X852" s="122">
        <f>TAB_!W1173</f>
        <v>81.400000000000006</v>
      </c>
    </row>
    <row r="853" spans="2:24">
      <c r="B853" s="125" t="s">
        <v>235</v>
      </c>
    </row>
    <row r="854" spans="2:24">
      <c r="B854" s="13"/>
    </row>
    <row r="855" spans="2:24">
      <c r="B855" s="13" t="str">
        <f>TAB_!A1176</f>
        <v>#¿Considera que la participación de los estudiantes representantes en los órganos colegiales de dirección ha tenido un impacto</v>
      </c>
    </row>
    <row r="856" spans="2:24" ht="15.75" thickBot="1">
      <c r="B856" s="13" t="str">
        <f>TAB_!A1177</f>
        <v>#positivo en el desarrollo de la unidad académica?</v>
      </c>
    </row>
    <row r="857" spans="2:24">
      <c r="B857" s="107" t="str">
        <f>TAB_!A1184</f>
        <v>(1)Total Desacuerdo</v>
      </c>
      <c r="C857" s="106">
        <f>TAB_!B1184</f>
        <v>0.79</v>
      </c>
      <c r="D857" s="105">
        <f>TAB_!C1184</f>
        <v>0</v>
      </c>
      <c r="E857" s="105">
        <f>TAB_!D1184</f>
        <v>0</v>
      </c>
      <c r="F857" s="105">
        <f>TAB_!E1184</f>
        <v>0</v>
      </c>
      <c r="G857" s="105">
        <f>TAB_!F1184</f>
        <v>0</v>
      </c>
      <c r="H857" s="105">
        <f>TAB_!G1184</f>
        <v>0</v>
      </c>
      <c r="I857" s="105">
        <f>TAB_!H1184</f>
        <v>0</v>
      </c>
      <c r="J857" s="105">
        <f>TAB_!I1184</f>
        <v>0</v>
      </c>
      <c r="K857" s="105">
        <f>TAB_!J1184</f>
        <v>0</v>
      </c>
      <c r="L857" s="105">
        <f>TAB_!K1184</f>
        <v>0</v>
      </c>
      <c r="M857" s="105">
        <f>TAB_!L1184</f>
        <v>0</v>
      </c>
      <c r="N857" s="105">
        <f>TAB_!M1184</f>
        <v>0</v>
      </c>
      <c r="O857" s="105">
        <f>TAB_!N1184</f>
        <v>0</v>
      </c>
      <c r="P857" s="105">
        <f>TAB_!O1184</f>
        <v>0</v>
      </c>
      <c r="Q857" s="105">
        <f>TAB_!P1184</f>
        <v>0</v>
      </c>
      <c r="R857" s="105">
        <f>TAB_!Q1184</f>
        <v>0</v>
      </c>
      <c r="S857" s="105">
        <f>TAB_!R1184</f>
        <v>0</v>
      </c>
      <c r="T857" s="105">
        <f>TAB_!S1184</f>
        <v>0</v>
      </c>
      <c r="U857" s="105">
        <f>TAB_!T1184</f>
        <v>0</v>
      </c>
      <c r="V857" s="105">
        <f>TAB_!U1184</f>
        <v>0</v>
      </c>
      <c r="W857" s="105">
        <f>TAB_!V1184</f>
        <v>0</v>
      </c>
      <c r="X857" s="113">
        <f>TAB_!W1184</f>
        <v>0.56999999999999995</v>
      </c>
    </row>
    <row r="858" spans="2:24">
      <c r="B858" s="103" t="str">
        <f>TAB_!A1185</f>
        <v>(2)Desacuerdo</v>
      </c>
      <c r="C858" s="100">
        <f>TAB_!B1185</f>
        <v>1.59</v>
      </c>
      <c r="D858" s="32">
        <f>TAB_!C1185</f>
        <v>0</v>
      </c>
      <c r="E858" s="32">
        <f>TAB_!D1185</f>
        <v>0</v>
      </c>
      <c r="F858" s="32">
        <f>TAB_!E1185</f>
        <v>0</v>
      </c>
      <c r="G858" s="32">
        <f>TAB_!F1185</f>
        <v>0</v>
      </c>
      <c r="H858" s="32">
        <f>TAB_!G1185</f>
        <v>0</v>
      </c>
      <c r="I858" s="32">
        <f>TAB_!H1185</f>
        <v>0</v>
      </c>
      <c r="J858" s="32">
        <f>TAB_!I1185</f>
        <v>0</v>
      </c>
      <c r="K858" s="32">
        <f>TAB_!J1185</f>
        <v>0</v>
      </c>
      <c r="L858" s="32">
        <f>TAB_!K1185</f>
        <v>0</v>
      </c>
      <c r="M858" s="32">
        <f>TAB_!L1185</f>
        <v>0</v>
      </c>
      <c r="N858" s="32">
        <f>TAB_!M1185</f>
        <v>0</v>
      </c>
      <c r="O858" s="32">
        <f>TAB_!N1185</f>
        <v>0</v>
      </c>
      <c r="P858" s="32">
        <f>TAB_!O1185</f>
        <v>0</v>
      </c>
      <c r="Q858" s="32">
        <f>TAB_!P1185</f>
        <v>0</v>
      </c>
      <c r="R858" s="32">
        <f>TAB_!Q1185</f>
        <v>0</v>
      </c>
      <c r="S858" s="32">
        <f>TAB_!R1185</f>
        <v>0</v>
      </c>
      <c r="T858" s="32">
        <f>TAB_!S1185</f>
        <v>0</v>
      </c>
      <c r="U858" s="32">
        <f>TAB_!T1185</f>
        <v>0</v>
      </c>
      <c r="V858" s="32">
        <f>TAB_!U1185</f>
        <v>0</v>
      </c>
      <c r="W858" s="32">
        <f>TAB_!V1185</f>
        <v>0</v>
      </c>
      <c r="X858" s="114">
        <f>TAB_!W1185</f>
        <v>1.1499999999999999</v>
      </c>
    </row>
    <row r="859" spans="2:24">
      <c r="B859" s="103" t="str">
        <f>TAB_!A1186</f>
        <v>(3)Medianamente de acuerdo</v>
      </c>
      <c r="C859" s="100">
        <f>TAB_!B1186</f>
        <v>19.05</v>
      </c>
      <c r="D859" s="32">
        <f>TAB_!C1186</f>
        <v>16.670000000000002</v>
      </c>
      <c r="E859" s="32">
        <f>TAB_!D1186</f>
        <v>11.11</v>
      </c>
      <c r="F859" s="32">
        <f>TAB_!E1186</f>
        <v>0</v>
      </c>
      <c r="G859" s="32">
        <f>TAB_!F1186</f>
        <v>0</v>
      </c>
      <c r="H859" s="32">
        <f>TAB_!G1186</f>
        <v>0</v>
      </c>
      <c r="I859" s="32">
        <f>TAB_!H1186</f>
        <v>0</v>
      </c>
      <c r="J859" s="32">
        <f>TAB_!I1186</f>
        <v>50</v>
      </c>
      <c r="K859" s="32">
        <f>TAB_!J1186</f>
        <v>0</v>
      </c>
      <c r="L859" s="32">
        <f>TAB_!K1186</f>
        <v>0</v>
      </c>
      <c r="M859" s="32">
        <f>TAB_!L1186</f>
        <v>0</v>
      </c>
      <c r="N859" s="32">
        <f>TAB_!M1186</f>
        <v>0</v>
      </c>
      <c r="O859" s="32">
        <f>TAB_!N1186</f>
        <v>0</v>
      </c>
      <c r="P859" s="32">
        <f>TAB_!O1186</f>
        <v>0</v>
      </c>
      <c r="Q859" s="32">
        <f>TAB_!P1186</f>
        <v>0</v>
      </c>
      <c r="R859" s="32">
        <f>TAB_!Q1186</f>
        <v>0</v>
      </c>
      <c r="S859" s="32">
        <f>TAB_!R1186</f>
        <v>0</v>
      </c>
      <c r="T859" s="32">
        <f>TAB_!S1186</f>
        <v>0</v>
      </c>
      <c r="U859" s="32">
        <f>TAB_!T1186</f>
        <v>0</v>
      </c>
      <c r="V859" s="32">
        <f>TAB_!U1186</f>
        <v>0</v>
      </c>
      <c r="W859" s="32">
        <f>TAB_!V1186</f>
        <v>0</v>
      </c>
      <c r="X859" s="114">
        <f>TAB_!W1186</f>
        <v>15.52</v>
      </c>
    </row>
    <row r="860" spans="2:24">
      <c r="B860" s="103" t="str">
        <f>TAB_!A1187</f>
        <v>(4)Acuerdo</v>
      </c>
      <c r="C860" s="100">
        <f>TAB_!B1187</f>
        <v>29.37</v>
      </c>
      <c r="D860" s="32">
        <f>TAB_!C1187</f>
        <v>0</v>
      </c>
      <c r="E860" s="32">
        <f>TAB_!D1187</f>
        <v>44.44</v>
      </c>
      <c r="F860" s="32">
        <f>TAB_!E1187</f>
        <v>20</v>
      </c>
      <c r="G860" s="32">
        <f>TAB_!F1187</f>
        <v>25</v>
      </c>
      <c r="H860" s="32">
        <f>TAB_!G1187</f>
        <v>33.33</v>
      </c>
      <c r="I860" s="32">
        <f>TAB_!H1187</f>
        <v>25</v>
      </c>
      <c r="J860" s="32">
        <f>TAB_!I1187</f>
        <v>0</v>
      </c>
      <c r="K860" s="32">
        <f>TAB_!J1187</f>
        <v>0</v>
      </c>
      <c r="L860" s="32">
        <f>TAB_!K1187</f>
        <v>0</v>
      </c>
      <c r="M860" s="32">
        <f>TAB_!L1187</f>
        <v>0</v>
      </c>
      <c r="N860" s="32">
        <f>TAB_!M1187</f>
        <v>0</v>
      </c>
      <c r="O860" s="32">
        <f>TAB_!N1187</f>
        <v>0</v>
      </c>
      <c r="P860" s="32">
        <f>TAB_!O1187</f>
        <v>0</v>
      </c>
      <c r="Q860" s="32">
        <f>TAB_!P1187</f>
        <v>0</v>
      </c>
      <c r="R860" s="32">
        <f>TAB_!Q1187</f>
        <v>0</v>
      </c>
      <c r="S860" s="32">
        <f>TAB_!R1187</f>
        <v>0</v>
      </c>
      <c r="T860" s="32">
        <f>TAB_!S1187</f>
        <v>0</v>
      </c>
      <c r="U860" s="32">
        <f>TAB_!T1187</f>
        <v>0</v>
      </c>
      <c r="V860" s="32">
        <f>TAB_!U1187</f>
        <v>28.57</v>
      </c>
      <c r="W860" s="32">
        <f>TAB_!V1187</f>
        <v>0</v>
      </c>
      <c r="X860" s="114">
        <f>TAB_!W1187</f>
        <v>27.01</v>
      </c>
    </row>
    <row r="861" spans="2:24">
      <c r="B861" s="103" t="str">
        <f>TAB_!A1188</f>
        <v>(5)Total Acuerdo</v>
      </c>
      <c r="C861" s="100">
        <f>TAB_!B1188</f>
        <v>30.95</v>
      </c>
      <c r="D861" s="32">
        <f>TAB_!C1188</f>
        <v>50</v>
      </c>
      <c r="E861" s="32">
        <f>TAB_!D1188</f>
        <v>44.44</v>
      </c>
      <c r="F861" s="32">
        <f>TAB_!E1188</f>
        <v>40</v>
      </c>
      <c r="G861" s="32">
        <f>TAB_!F1188</f>
        <v>50</v>
      </c>
      <c r="H861" s="32">
        <f>TAB_!G1188</f>
        <v>66.67</v>
      </c>
      <c r="I861" s="32">
        <f>TAB_!H1188</f>
        <v>75</v>
      </c>
      <c r="J861" s="32">
        <f>TAB_!I1188</f>
        <v>50</v>
      </c>
      <c r="K861" s="32">
        <f>TAB_!J1188</f>
        <v>75</v>
      </c>
      <c r="L861" s="32">
        <f>TAB_!K1188</f>
        <v>100</v>
      </c>
      <c r="M861" s="32">
        <f>TAB_!L1188</f>
        <v>0</v>
      </c>
      <c r="N861" s="32">
        <f>TAB_!M1188</f>
        <v>0</v>
      </c>
      <c r="O861" s="32">
        <f>TAB_!N1188</f>
        <v>0</v>
      </c>
      <c r="P861" s="32">
        <f>TAB_!O1188</f>
        <v>0</v>
      </c>
      <c r="Q861" s="32">
        <f>TAB_!P1188</f>
        <v>0</v>
      </c>
      <c r="R861" s="32">
        <f>TAB_!Q1188</f>
        <v>0</v>
      </c>
      <c r="S861" s="32">
        <f>TAB_!R1188</f>
        <v>0</v>
      </c>
      <c r="T861" s="32">
        <f>TAB_!S1188</f>
        <v>0</v>
      </c>
      <c r="U861" s="32">
        <f>TAB_!T1188</f>
        <v>0</v>
      </c>
      <c r="V861" s="32">
        <f>TAB_!U1188</f>
        <v>71.430000000000007</v>
      </c>
      <c r="W861" s="32">
        <f>TAB_!V1188</f>
        <v>0</v>
      </c>
      <c r="X861" s="114">
        <f>TAB_!W1188</f>
        <v>39.08</v>
      </c>
    </row>
    <row r="862" spans="2:24">
      <c r="B862" s="103" t="str">
        <f>TAB_!A1189</f>
        <v>NS/NA</v>
      </c>
      <c r="C862" s="100">
        <f>TAB_!B1189</f>
        <v>18.25</v>
      </c>
      <c r="D862" s="32">
        <f>TAB_!C1189</f>
        <v>33.33</v>
      </c>
      <c r="E862" s="32">
        <f>TAB_!D1189</f>
        <v>0</v>
      </c>
      <c r="F862" s="32">
        <f>TAB_!E1189</f>
        <v>40</v>
      </c>
      <c r="G862" s="32">
        <f>TAB_!F1189</f>
        <v>25</v>
      </c>
      <c r="H862" s="32">
        <f>TAB_!G1189</f>
        <v>0</v>
      </c>
      <c r="I862" s="32">
        <f>TAB_!H1189</f>
        <v>0</v>
      </c>
      <c r="J862" s="32">
        <f>TAB_!I1189</f>
        <v>0</v>
      </c>
      <c r="K862" s="32">
        <f>TAB_!J1189</f>
        <v>25</v>
      </c>
      <c r="L862" s="32">
        <f>TAB_!K1189</f>
        <v>0</v>
      </c>
      <c r="M862" s="32">
        <f>TAB_!L1189</f>
        <v>0</v>
      </c>
      <c r="N862" s="32">
        <f>TAB_!M1189</f>
        <v>0</v>
      </c>
      <c r="O862" s="32">
        <f>TAB_!N1189</f>
        <v>0</v>
      </c>
      <c r="P862" s="32">
        <f>TAB_!O1189</f>
        <v>0</v>
      </c>
      <c r="Q862" s="32">
        <f>TAB_!P1189</f>
        <v>0</v>
      </c>
      <c r="R862" s="32">
        <f>TAB_!Q1189</f>
        <v>0</v>
      </c>
      <c r="S862" s="32">
        <f>TAB_!R1189</f>
        <v>0</v>
      </c>
      <c r="T862" s="32">
        <f>TAB_!S1189</f>
        <v>0</v>
      </c>
      <c r="U862" s="32">
        <f>TAB_!T1189</f>
        <v>0</v>
      </c>
      <c r="V862" s="32">
        <f>TAB_!U1189</f>
        <v>0</v>
      </c>
      <c r="W862" s="32">
        <f>TAB_!V1189</f>
        <v>0</v>
      </c>
      <c r="X862" s="114">
        <f>TAB_!W1189</f>
        <v>16.670000000000002</v>
      </c>
    </row>
    <row r="863" spans="2:24">
      <c r="B863" s="103" t="str">
        <f>TAB_!A1190</f>
        <v>Total</v>
      </c>
      <c r="C863" s="100">
        <f>TAB_!B1190</f>
        <v>100</v>
      </c>
      <c r="D863" s="32">
        <f>TAB_!C1190</f>
        <v>100</v>
      </c>
      <c r="E863" s="32">
        <f>TAB_!D1190</f>
        <v>100</v>
      </c>
      <c r="F863" s="32">
        <f>TAB_!E1190</f>
        <v>100</v>
      </c>
      <c r="G863" s="32">
        <f>TAB_!F1190</f>
        <v>100</v>
      </c>
      <c r="H863" s="32">
        <f>TAB_!G1190</f>
        <v>100</v>
      </c>
      <c r="I863" s="32">
        <f>TAB_!H1190</f>
        <v>100</v>
      </c>
      <c r="J863" s="32">
        <f>TAB_!I1190</f>
        <v>100</v>
      </c>
      <c r="K863" s="32">
        <f>TAB_!J1190</f>
        <v>100</v>
      </c>
      <c r="L863" s="32">
        <f>TAB_!K1190</f>
        <v>100</v>
      </c>
      <c r="M863" s="32">
        <f>TAB_!L1190</f>
        <v>0</v>
      </c>
      <c r="N863" s="32">
        <f>TAB_!M1190</f>
        <v>0</v>
      </c>
      <c r="O863" s="32">
        <f>TAB_!N1190</f>
        <v>0</v>
      </c>
      <c r="P863" s="32">
        <f>TAB_!O1190</f>
        <v>0</v>
      </c>
      <c r="Q863" s="32">
        <f>TAB_!P1190</f>
        <v>0</v>
      </c>
      <c r="R863" s="32">
        <f>TAB_!Q1190</f>
        <v>0</v>
      </c>
      <c r="S863" s="32">
        <f>TAB_!R1190</f>
        <v>0</v>
      </c>
      <c r="T863" s="32">
        <f>TAB_!S1190</f>
        <v>0</v>
      </c>
      <c r="U863" s="32">
        <f>TAB_!T1190</f>
        <v>0</v>
      </c>
      <c r="V863" s="32">
        <f>TAB_!U1190</f>
        <v>100</v>
      </c>
      <c r="W863" s="32">
        <f>TAB_!V1190</f>
        <v>0</v>
      </c>
      <c r="X863" s="114">
        <f>TAB_!W1190</f>
        <v>100</v>
      </c>
    </row>
    <row r="864" spans="2:24">
      <c r="B864" s="104" t="str">
        <f>TAB_!A1191</f>
        <v>Numero de entrevistados</v>
      </c>
      <c r="C864" s="117">
        <f>TAB_!B1191</f>
        <v>126</v>
      </c>
      <c r="D864" s="118">
        <f>TAB_!C1191</f>
        <v>6</v>
      </c>
      <c r="E864" s="118">
        <f>TAB_!D1191</f>
        <v>9</v>
      </c>
      <c r="F864" s="118">
        <f>TAB_!E1191</f>
        <v>5</v>
      </c>
      <c r="G864" s="118">
        <f>TAB_!F1191</f>
        <v>4</v>
      </c>
      <c r="H864" s="118">
        <f>TAB_!G1191</f>
        <v>3</v>
      </c>
      <c r="I864" s="118">
        <f>TAB_!H1191</f>
        <v>4</v>
      </c>
      <c r="J864" s="118">
        <f>TAB_!I1191</f>
        <v>2</v>
      </c>
      <c r="K864" s="118">
        <f>TAB_!J1191</f>
        <v>4</v>
      </c>
      <c r="L864" s="118">
        <f>TAB_!K1191</f>
        <v>4</v>
      </c>
      <c r="M864" s="118">
        <f>TAB_!L1191</f>
        <v>0</v>
      </c>
      <c r="N864" s="118">
        <f>TAB_!M1191</f>
        <v>0</v>
      </c>
      <c r="O864" s="118">
        <f>TAB_!N1191</f>
        <v>0</v>
      </c>
      <c r="P864" s="118">
        <f>TAB_!O1191</f>
        <v>0</v>
      </c>
      <c r="Q864" s="118">
        <f>TAB_!P1191</f>
        <v>0</v>
      </c>
      <c r="R864" s="118">
        <f>TAB_!Q1191</f>
        <v>0</v>
      </c>
      <c r="S864" s="118">
        <f>TAB_!R1191</f>
        <v>0</v>
      </c>
      <c r="T864" s="118">
        <f>TAB_!S1191</f>
        <v>0</v>
      </c>
      <c r="U864" s="118">
        <f>TAB_!T1191</f>
        <v>0</v>
      </c>
      <c r="V864" s="118">
        <f>TAB_!U1191</f>
        <v>7</v>
      </c>
      <c r="W864" s="118">
        <f>TAB_!V1191</f>
        <v>0</v>
      </c>
      <c r="X864" s="119">
        <f>TAB_!W1191</f>
        <v>174</v>
      </c>
    </row>
    <row r="865" spans="2:24">
      <c r="B865" s="108" t="str">
        <f>TAB_!A1192</f>
        <v>TOP TWO BOX</v>
      </c>
      <c r="C865" s="101">
        <f>TAB_!B1192</f>
        <v>60.32</v>
      </c>
      <c r="D865" s="30">
        <f>TAB_!C1192</f>
        <v>50</v>
      </c>
      <c r="E865" s="30">
        <f>TAB_!D1192</f>
        <v>88.89</v>
      </c>
      <c r="F865" s="30">
        <f>TAB_!E1192</f>
        <v>60</v>
      </c>
      <c r="G865" s="30">
        <f>TAB_!F1192</f>
        <v>75</v>
      </c>
      <c r="H865" s="30">
        <f>TAB_!G1192</f>
        <v>100</v>
      </c>
      <c r="I865" s="30">
        <f>TAB_!H1192</f>
        <v>100</v>
      </c>
      <c r="J865" s="30">
        <f>TAB_!I1192</f>
        <v>50</v>
      </c>
      <c r="K865" s="30">
        <f>TAB_!J1192</f>
        <v>75</v>
      </c>
      <c r="L865" s="30">
        <f>TAB_!K1192</f>
        <v>100</v>
      </c>
      <c r="M865" s="30">
        <f>TAB_!L1192</f>
        <v>0</v>
      </c>
      <c r="N865" s="30">
        <f>TAB_!M1192</f>
        <v>0</v>
      </c>
      <c r="O865" s="30">
        <f>TAB_!N1192</f>
        <v>0</v>
      </c>
      <c r="P865" s="30">
        <f>TAB_!O1192</f>
        <v>0</v>
      </c>
      <c r="Q865" s="30">
        <f>TAB_!P1192</f>
        <v>0</v>
      </c>
      <c r="R865" s="30">
        <f>TAB_!Q1192</f>
        <v>0</v>
      </c>
      <c r="S865" s="30">
        <f>TAB_!R1192</f>
        <v>0</v>
      </c>
      <c r="T865" s="30">
        <f>TAB_!S1192</f>
        <v>0</v>
      </c>
      <c r="U865" s="30">
        <f>TAB_!T1192</f>
        <v>0</v>
      </c>
      <c r="V865" s="30">
        <f>TAB_!U1192</f>
        <v>100</v>
      </c>
      <c r="W865" s="30">
        <f>TAB_!V1192</f>
        <v>0</v>
      </c>
      <c r="X865" s="115">
        <f>TAB_!W1192</f>
        <v>66.09</v>
      </c>
    </row>
    <row r="866" spans="2:24">
      <c r="B866" s="103" t="str">
        <f>TAB_!A1193</f>
        <v>BOTTOM TWO BOX</v>
      </c>
      <c r="C866" s="100">
        <f>TAB_!B1193</f>
        <v>2.38</v>
      </c>
      <c r="D866" s="32">
        <f>TAB_!C1193</f>
        <v>0</v>
      </c>
      <c r="E866" s="32">
        <f>TAB_!D1193</f>
        <v>0</v>
      </c>
      <c r="F866" s="32">
        <f>TAB_!E1193</f>
        <v>0</v>
      </c>
      <c r="G866" s="32">
        <f>TAB_!F1193</f>
        <v>0</v>
      </c>
      <c r="H866" s="32">
        <f>TAB_!G1193</f>
        <v>0</v>
      </c>
      <c r="I866" s="32">
        <f>TAB_!H1193</f>
        <v>0</v>
      </c>
      <c r="J866" s="32">
        <f>TAB_!I1193</f>
        <v>0</v>
      </c>
      <c r="K866" s="32">
        <f>TAB_!J1193</f>
        <v>0</v>
      </c>
      <c r="L866" s="32">
        <f>TAB_!K1193</f>
        <v>0</v>
      </c>
      <c r="M866" s="32">
        <f>TAB_!L1193</f>
        <v>0</v>
      </c>
      <c r="N866" s="32">
        <f>TAB_!M1193</f>
        <v>0</v>
      </c>
      <c r="O866" s="32">
        <f>TAB_!N1193</f>
        <v>0</v>
      </c>
      <c r="P866" s="32">
        <f>TAB_!O1193</f>
        <v>0</v>
      </c>
      <c r="Q866" s="32">
        <f>TAB_!P1193</f>
        <v>0</v>
      </c>
      <c r="R866" s="32">
        <f>TAB_!Q1193</f>
        <v>0</v>
      </c>
      <c r="S866" s="32">
        <f>TAB_!R1193</f>
        <v>0</v>
      </c>
      <c r="T866" s="32">
        <f>TAB_!S1193</f>
        <v>0</v>
      </c>
      <c r="U866" s="32">
        <f>TAB_!T1193</f>
        <v>0</v>
      </c>
      <c r="V866" s="32">
        <f>TAB_!U1193</f>
        <v>0</v>
      </c>
      <c r="W866" s="32">
        <f>TAB_!V1193</f>
        <v>0</v>
      </c>
      <c r="X866" s="114">
        <f>TAB_!W1193</f>
        <v>1.72</v>
      </c>
    </row>
    <row r="867" spans="2:24">
      <c r="B867" s="108" t="str">
        <f>TAB_!A1194</f>
        <v>Media Escala de 1 a 5</v>
      </c>
      <c r="C867" s="102">
        <f>TAB_!B1194</f>
        <v>4.0999999999999996</v>
      </c>
      <c r="D867" s="31">
        <f>TAB_!C1194</f>
        <v>4.5</v>
      </c>
      <c r="E867" s="31">
        <f>TAB_!D1194</f>
        <v>4.3</v>
      </c>
      <c r="F867" s="31">
        <f>TAB_!E1194</f>
        <v>4.7</v>
      </c>
      <c r="G867" s="31">
        <f>TAB_!F1194</f>
        <v>4.7</v>
      </c>
      <c r="H867" s="31">
        <f>TAB_!G1194</f>
        <v>4.7</v>
      </c>
      <c r="I867" s="31">
        <f>TAB_!H1194</f>
        <v>4.8</v>
      </c>
      <c r="J867" s="31">
        <f>TAB_!I1194</f>
        <v>4</v>
      </c>
      <c r="K867" s="31">
        <f>TAB_!J1194</f>
        <v>5</v>
      </c>
      <c r="L867" s="31">
        <f>TAB_!K1194</f>
        <v>5</v>
      </c>
      <c r="M867" s="31">
        <f>TAB_!L1194</f>
        <v>0</v>
      </c>
      <c r="N867" s="31">
        <f>TAB_!M1194</f>
        <v>0</v>
      </c>
      <c r="O867" s="31">
        <f>TAB_!N1194</f>
        <v>0</v>
      </c>
      <c r="P867" s="31">
        <f>TAB_!O1194</f>
        <v>0</v>
      </c>
      <c r="Q867" s="31">
        <f>TAB_!P1194</f>
        <v>0</v>
      </c>
      <c r="R867" s="31">
        <f>TAB_!Q1194</f>
        <v>0</v>
      </c>
      <c r="S867" s="31">
        <f>TAB_!R1194</f>
        <v>0</v>
      </c>
      <c r="T867" s="31">
        <f>TAB_!S1194</f>
        <v>0</v>
      </c>
      <c r="U867" s="31">
        <f>TAB_!T1194</f>
        <v>0</v>
      </c>
      <c r="V867" s="31">
        <f>TAB_!U1194</f>
        <v>4.7</v>
      </c>
      <c r="W867" s="31">
        <f>TAB_!V1194</f>
        <v>0</v>
      </c>
      <c r="X867" s="116">
        <f>TAB_!W1194</f>
        <v>4.2</v>
      </c>
    </row>
    <row r="868" spans="2:24" ht="15.75" thickBot="1">
      <c r="B868" s="109" t="str">
        <f>TAB_!A1195</f>
        <v>Índice Escala de 1 a 100</v>
      </c>
      <c r="C868" s="120">
        <f>TAB_!B1195</f>
        <v>76.900000000000006</v>
      </c>
      <c r="D868" s="121">
        <f>TAB_!C1195</f>
        <v>87.5</v>
      </c>
      <c r="E868" s="121">
        <f>TAB_!D1195</f>
        <v>83.3</v>
      </c>
      <c r="F868" s="121">
        <f>TAB_!E1195</f>
        <v>91.7</v>
      </c>
      <c r="G868" s="121">
        <f>TAB_!F1195</f>
        <v>91.7</v>
      </c>
      <c r="H868" s="121">
        <f>TAB_!G1195</f>
        <v>91.7</v>
      </c>
      <c r="I868" s="121">
        <f>TAB_!H1195</f>
        <v>93.8</v>
      </c>
      <c r="J868" s="121">
        <f>TAB_!I1195</f>
        <v>75</v>
      </c>
      <c r="K868" s="121">
        <f>TAB_!J1195</f>
        <v>100</v>
      </c>
      <c r="L868" s="121">
        <f>TAB_!K1195</f>
        <v>100</v>
      </c>
      <c r="M868" s="121">
        <f>TAB_!L1195</f>
        <v>0</v>
      </c>
      <c r="N868" s="121">
        <f>TAB_!M1195</f>
        <v>0</v>
      </c>
      <c r="O868" s="121">
        <f>TAB_!N1195</f>
        <v>0</v>
      </c>
      <c r="P868" s="121">
        <f>TAB_!O1195</f>
        <v>0</v>
      </c>
      <c r="Q868" s="121">
        <f>TAB_!P1195</f>
        <v>0</v>
      </c>
      <c r="R868" s="121">
        <f>TAB_!Q1195</f>
        <v>0</v>
      </c>
      <c r="S868" s="121">
        <f>TAB_!R1195</f>
        <v>0</v>
      </c>
      <c r="T868" s="121">
        <f>TAB_!S1195</f>
        <v>0</v>
      </c>
      <c r="U868" s="121">
        <f>TAB_!T1195</f>
        <v>0</v>
      </c>
      <c r="V868" s="121">
        <f>TAB_!U1195</f>
        <v>92.9</v>
      </c>
      <c r="W868" s="121">
        <f>TAB_!V1195</f>
        <v>0</v>
      </c>
      <c r="X868" s="122">
        <f>TAB_!W1195</f>
        <v>80.900000000000006</v>
      </c>
    </row>
    <row r="869" spans="2:24">
      <c r="B869" s="125" t="s">
        <v>235</v>
      </c>
    </row>
    <row r="870" spans="2:24">
      <c r="B870" s="13"/>
    </row>
    <row r="871" spans="2:24">
      <c r="B871" s="13" t="str">
        <f>TAB_!A1198</f>
        <v>#¿Considera que la participación de los estudiantes representantes en los órganos colegiales de dirección ha tenido un impacto</v>
      </c>
    </row>
    <row r="872" spans="2:24" ht="15.75" thickBot="1">
      <c r="B872" s="13" t="str">
        <f>TAB_!A1199</f>
        <v>#positivo en el desarrollo de el programa?</v>
      </c>
    </row>
    <row r="873" spans="2:24">
      <c r="B873" s="107" t="str">
        <f>TAB_!A1206</f>
        <v>(1)Total Desacuerdo</v>
      </c>
      <c r="C873" s="106">
        <f>TAB_!B1206</f>
        <v>0.79</v>
      </c>
      <c r="D873" s="105">
        <f>TAB_!C1206</f>
        <v>0</v>
      </c>
      <c r="E873" s="105">
        <f>TAB_!D1206</f>
        <v>0</v>
      </c>
      <c r="F873" s="105">
        <f>TAB_!E1206</f>
        <v>0</v>
      </c>
      <c r="G873" s="105">
        <f>TAB_!F1206</f>
        <v>0</v>
      </c>
      <c r="H873" s="105">
        <f>TAB_!G1206</f>
        <v>0</v>
      </c>
      <c r="I873" s="105">
        <f>TAB_!H1206</f>
        <v>0</v>
      </c>
      <c r="J873" s="105">
        <f>TAB_!I1206</f>
        <v>0</v>
      </c>
      <c r="K873" s="105">
        <f>TAB_!J1206</f>
        <v>0</v>
      </c>
      <c r="L873" s="105">
        <f>TAB_!K1206</f>
        <v>0</v>
      </c>
      <c r="M873" s="105">
        <f>TAB_!L1206</f>
        <v>0</v>
      </c>
      <c r="N873" s="105">
        <f>TAB_!M1206</f>
        <v>0</v>
      </c>
      <c r="O873" s="105">
        <f>TAB_!N1206</f>
        <v>0</v>
      </c>
      <c r="P873" s="105">
        <f>TAB_!O1206</f>
        <v>0</v>
      </c>
      <c r="Q873" s="105">
        <f>TAB_!P1206</f>
        <v>0</v>
      </c>
      <c r="R873" s="105">
        <f>TAB_!Q1206</f>
        <v>0</v>
      </c>
      <c r="S873" s="105">
        <f>TAB_!R1206</f>
        <v>0</v>
      </c>
      <c r="T873" s="105">
        <f>TAB_!S1206</f>
        <v>0</v>
      </c>
      <c r="U873" s="105">
        <f>TAB_!T1206</f>
        <v>0</v>
      </c>
      <c r="V873" s="105">
        <f>TAB_!U1206</f>
        <v>0</v>
      </c>
      <c r="W873" s="105">
        <f>TAB_!V1206</f>
        <v>0</v>
      </c>
      <c r="X873" s="113">
        <f>TAB_!W1206</f>
        <v>0.56999999999999995</v>
      </c>
    </row>
    <row r="874" spans="2:24">
      <c r="B874" s="103" t="str">
        <f>TAB_!A1207</f>
        <v>(2)Desacuerdo</v>
      </c>
      <c r="C874" s="100">
        <f>TAB_!B1207</f>
        <v>3.97</v>
      </c>
      <c r="D874" s="32">
        <f>TAB_!C1207</f>
        <v>0</v>
      </c>
      <c r="E874" s="32">
        <f>TAB_!D1207</f>
        <v>0</v>
      </c>
      <c r="F874" s="32">
        <f>TAB_!E1207</f>
        <v>0</v>
      </c>
      <c r="G874" s="32">
        <f>TAB_!F1207</f>
        <v>0</v>
      </c>
      <c r="H874" s="32">
        <f>TAB_!G1207</f>
        <v>0</v>
      </c>
      <c r="I874" s="32">
        <f>TAB_!H1207</f>
        <v>0</v>
      </c>
      <c r="J874" s="32">
        <f>TAB_!I1207</f>
        <v>0</v>
      </c>
      <c r="K874" s="32">
        <f>TAB_!J1207</f>
        <v>0</v>
      </c>
      <c r="L874" s="32">
        <f>TAB_!K1207</f>
        <v>0</v>
      </c>
      <c r="M874" s="32">
        <f>TAB_!L1207</f>
        <v>0</v>
      </c>
      <c r="N874" s="32">
        <f>TAB_!M1207</f>
        <v>0</v>
      </c>
      <c r="O874" s="32">
        <f>TAB_!N1207</f>
        <v>0</v>
      </c>
      <c r="P874" s="32">
        <f>TAB_!O1207</f>
        <v>0</v>
      </c>
      <c r="Q874" s="32">
        <f>TAB_!P1207</f>
        <v>0</v>
      </c>
      <c r="R874" s="32">
        <f>TAB_!Q1207</f>
        <v>0</v>
      </c>
      <c r="S874" s="32">
        <f>TAB_!R1207</f>
        <v>0</v>
      </c>
      <c r="T874" s="32">
        <f>TAB_!S1207</f>
        <v>0</v>
      </c>
      <c r="U874" s="32">
        <f>TAB_!T1207</f>
        <v>0</v>
      </c>
      <c r="V874" s="32">
        <f>TAB_!U1207</f>
        <v>0</v>
      </c>
      <c r="W874" s="32">
        <f>TAB_!V1207</f>
        <v>0</v>
      </c>
      <c r="X874" s="114">
        <f>TAB_!W1207</f>
        <v>2.87</v>
      </c>
    </row>
    <row r="875" spans="2:24">
      <c r="B875" s="103" t="str">
        <f>TAB_!A1208</f>
        <v>(3)Medianamente de acuerdo</v>
      </c>
      <c r="C875" s="100">
        <f>TAB_!B1208</f>
        <v>16.670000000000002</v>
      </c>
      <c r="D875" s="32">
        <f>TAB_!C1208</f>
        <v>0</v>
      </c>
      <c r="E875" s="32">
        <f>TAB_!D1208</f>
        <v>22.22</v>
      </c>
      <c r="F875" s="32">
        <f>TAB_!E1208</f>
        <v>20</v>
      </c>
      <c r="G875" s="32">
        <f>TAB_!F1208</f>
        <v>0</v>
      </c>
      <c r="H875" s="32">
        <f>TAB_!G1208</f>
        <v>0</v>
      </c>
      <c r="I875" s="32">
        <f>TAB_!H1208</f>
        <v>0</v>
      </c>
      <c r="J875" s="32">
        <f>TAB_!I1208</f>
        <v>0</v>
      </c>
      <c r="K875" s="32">
        <f>TAB_!J1208</f>
        <v>0</v>
      </c>
      <c r="L875" s="32">
        <f>TAB_!K1208</f>
        <v>0</v>
      </c>
      <c r="M875" s="32">
        <f>TAB_!L1208</f>
        <v>0</v>
      </c>
      <c r="N875" s="32">
        <f>TAB_!M1208</f>
        <v>0</v>
      </c>
      <c r="O875" s="32">
        <f>TAB_!N1208</f>
        <v>0</v>
      </c>
      <c r="P875" s="32">
        <f>TAB_!O1208</f>
        <v>0</v>
      </c>
      <c r="Q875" s="32">
        <f>TAB_!P1208</f>
        <v>0</v>
      </c>
      <c r="R875" s="32">
        <f>TAB_!Q1208</f>
        <v>0</v>
      </c>
      <c r="S875" s="32">
        <f>TAB_!R1208</f>
        <v>0</v>
      </c>
      <c r="T875" s="32">
        <f>TAB_!S1208</f>
        <v>0</v>
      </c>
      <c r="U875" s="32">
        <f>TAB_!T1208</f>
        <v>0</v>
      </c>
      <c r="V875" s="32">
        <f>TAB_!U1208</f>
        <v>0</v>
      </c>
      <c r="W875" s="32">
        <f>TAB_!V1208</f>
        <v>0</v>
      </c>
      <c r="X875" s="114">
        <f>TAB_!W1208</f>
        <v>13.79</v>
      </c>
    </row>
    <row r="876" spans="2:24">
      <c r="B876" s="103" t="str">
        <f>TAB_!A1209</f>
        <v>(4)Acuerdo</v>
      </c>
      <c r="C876" s="100">
        <f>TAB_!B1209</f>
        <v>26.19</v>
      </c>
      <c r="D876" s="32">
        <f>TAB_!C1209</f>
        <v>16.670000000000002</v>
      </c>
      <c r="E876" s="32">
        <f>TAB_!D1209</f>
        <v>22.22</v>
      </c>
      <c r="F876" s="32">
        <f>TAB_!E1209</f>
        <v>20</v>
      </c>
      <c r="G876" s="32">
        <f>TAB_!F1209</f>
        <v>50</v>
      </c>
      <c r="H876" s="32">
        <f>TAB_!G1209</f>
        <v>66.67</v>
      </c>
      <c r="I876" s="32">
        <f>TAB_!H1209</f>
        <v>50</v>
      </c>
      <c r="J876" s="32">
        <f>TAB_!I1209</f>
        <v>0</v>
      </c>
      <c r="K876" s="32">
        <f>TAB_!J1209</f>
        <v>0</v>
      </c>
      <c r="L876" s="32">
        <f>TAB_!K1209</f>
        <v>0</v>
      </c>
      <c r="M876" s="32">
        <f>TAB_!L1209</f>
        <v>0</v>
      </c>
      <c r="N876" s="32">
        <f>TAB_!M1209</f>
        <v>0</v>
      </c>
      <c r="O876" s="32">
        <f>TAB_!N1209</f>
        <v>0</v>
      </c>
      <c r="P876" s="32">
        <f>TAB_!O1209</f>
        <v>0</v>
      </c>
      <c r="Q876" s="32">
        <f>TAB_!P1209</f>
        <v>0</v>
      </c>
      <c r="R876" s="32">
        <f>TAB_!Q1209</f>
        <v>0</v>
      </c>
      <c r="S876" s="32">
        <f>TAB_!R1209</f>
        <v>0</v>
      </c>
      <c r="T876" s="32">
        <f>TAB_!S1209</f>
        <v>0</v>
      </c>
      <c r="U876" s="32">
        <f>TAB_!T1209</f>
        <v>0</v>
      </c>
      <c r="V876" s="32">
        <f>TAB_!U1209</f>
        <v>28.57</v>
      </c>
      <c r="W876" s="32">
        <f>TAB_!V1209</f>
        <v>0</v>
      </c>
      <c r="X876" s="114">
        <f>TAB_!W1209</f>
        <v>25.86</v>
      </c>
    </row>
    <row r="877" spans="2:24">
      <c r="B877" s="103" t="str">
        <f>TAB_!A1210</f>
        <v>(5)Total Acuerdo</v>
      </c>
      <c r="C877" s="100">
        <f>TAB_!B1210</f>
        <v>34.130000000000003</v>
      </c>
      <c r="D877" s="32">
        <f>TAB_!C1210</f>
        <v>50</v>
      </c>
      <c r="E877" s="32">
        <f>TAB_!D1210</f>
        <v>55.56</v>
      </c>
      <c r="F877" s="32">
        <f>TAB_!E1210</f>
        <v>40</v>
      </c>
      <c r="G877" s="32">
        <f>TAB_!F1210</f>
        <v>25</v>
      </c>
      <c r="H877" s="32">
        <f>TAB_!G1210</f>
        <v>33.33</v>
      </c>
      <c r="I877" s="32">
        <f>TAB_!H1210</f>
        <v>50</v>
      </c>
      <c r="J877" s="32">
        <f>TAB_!I1210</f>
        <v>100</v>
      </c>
      <c r="K877" s="32">
        <f>TAB_!J1210</f>
        <v>75</v>
      </c>
      <c r="L877" s="32">
        <f>TAB_!K1210</f>
        <v>100</v>
      </c>
      <c r="M877" s="32">
        <f>TAB_!L1210</f>
        <v>0</v>
      </c>
      <c r="N877" s="32">
        <f>TAB_!M1210</f>
        <v>0</v>
      </c>
      <c r="O877" s="32">
        <f>TAB_!N1210</f>
        <v>0</v>
      </c>
      <c r="P877" s="32">
        <f>TAB_!O1210</f>
        <v>0</v>
      </c>
      <c r="Q877" s="32">
        <f>TAB_!P1210</f>
        <v>0</v>
      </c>
      <c r="R877" s="32">
        <f>TAB_!Q1210</f>
        <v>0</v>
      </c>
      <c r="S877" s="32">
        <f>TAB_!R1210</f>
        <v>0</v>
      </c>
      <c r="T877" s="32">
        <f>TAB_!S1210</f>
        <v>0</v>
      </c>
      <c r="U877" s="32">
        <f>TAB_!T1210</f>
        <v>0</v>
      </c>
      <c r="V877" s="32">
        <f>TAB_!U1210</f>
        <v>71.430000000000007</v>
      </c>
      <c r="W877" s="32">
        <f>TAB_!V1210</f>
        <v>0</v>
      </c>
      <c r="X877" s="114">
        <f>TAB_!W1210</f>
        <v>40.799999999999997</v>
      </c>
    </row>
    <row r="878" spans="2:24">
      <c r="B878" s="103" t="str">
        <f>TAB_!A1211</f>
        <v>NS/NA</v>
      </c>
      <c r="C878" s="100">
        <f>TAB_!B1211</f>
        <v>18.25</v>
      </c>
      <c r="D878" s="32">
        <f>TAB_!C1211</f>
        <v>33.33</v>
      </c>
      <c r="E878" s="32">
        <f>TAB_!D1211</f>
        <v>0</v>
      </c>
      <c r="F878" s="32">
        <f>TAB_!E1211</f>
        <v>20</v>
      </c>
      <c r="G878" s="32">
        <f>TAB_!F1211</f>
        <v>25</v>
      </c>
      <c r="H878" s="32">
        <f>TAB_!G1211</f>
        <v>0</v>
      </c>
      <c r="I878" s="32">
        <f>TAB_!H1211</f>
        <v>0</v>
      </c>
      <c r="J878" s="32">
        <f>TAB_!I1211</f>
        <v>0</v>
      </c>
      <c r="K878" s="32">
        <f>TAB_!J1211</f>
        <v>25</v>
      </c>
      <c r="L878" s="32">
        <f>TAB_!K1211</f>
        <v>0</v>
      </c>
      <c r="M878" s="32">
        <f>TAB_!L1211</f>
        <v>0</v>
      </c>
      <c r="N878" s="32">
        <f>TAB_!M1211</f>
        <v>0</v>
      </c>
      <c r="O878" s="32">
        <f>TAB_!N1211</f>
        <v>0</v>
      </c>
      <c r="P878" s="32">
        <f>TAB_!O1211</f>
        <v>0</v>
      </c>
      <c r="Q878" s="32">
        <f>TAB_!P1211</f>
        <v>0</v>
      </c>
      <c r="R878" s="32">
        <f>TAB_!Q1211</f>
        <v>0</v>
      </c>
      <c r="S878" s="32">
        <f>TAB_!R1211</f>
        <v>0</v>
      </c>
      <c r="T878" s="32">
        <f>TAB_!S1211</f>
        <v>0</v>
      </c>
      <c r="U878" s="32">
        <f>TAB_!T1211</f>
        <v>0</v>
      </c>
      <c r="V878" s="32">
        <f>TAB_!U1211</f>
        <v>0</v>
      </c>
      <c r="W878" s="32">
        <f>TAB_!V1211</f>
        <v>0</v>
      </c>
      <c r="X878" s="114">
        <f>TAB_!W1211</f>
        <v>16.09</v>
      </c>
    </row>
    <row r="879" spans="2:24">
      <c r="B879" s="103" t="str">
        <f>TAB_!A1212</f>
        <v>Total</v>
      </c>
      <c r="C879" s="100">
        <f>TAB_!B1212</f>
        <v>100</v>
      </c>
      <c r="D879" s="32">
        <f>TAB_!C1212</f>
        <v>100</v>
      </c>
      <c r="E879" s="32">
        <f>TAB_!D1212</f>
        <v>100</v>
      </c>
      <c r="F879" s="32">
        <f>TAB_!E1212</f>
        <v>100</v>
      </c>
      <c r="G879" s="32">
        <f>TAB_!F1212</f>
        <v>100</v>
      </c>
      <c r="H879" s="32">
        <f>TAB_!G1212</f>
        <v>100</v>
      </c>
      <c r="I879" s="32">
        <f>TAB_!H1212</f>
        <v>100</v>
      </c>
      <c r="J879" s="32">
        <f>TAB_!I1212</f>
        <v>100</v>
      </c>
      <c r="K879" s="32">
        <f>TAB_!J1212</f>
        <v>100</v>
      </c>
      <c r="L879" s="32">
        <f>TAB_!K1212</f>
        <v>100</v>
      </c>
      <c r="M879" s="32">
        <f>TAB_!L1212</f>
        <v>0</v>
      </c>
      <c r="N879" s="32">
        <f>TAB_!M1212</f>
        <v>0</v>
      </c>
      <c r="O879" s="32">
        <f>TAB_!N1212</f>
        <v>0</v>
      </c>
      <c r="P879" s="32">
        <f>TAB_!O1212</f>
        <v>0</v>
      </c>
      <c r="Q879" s="32">
        <f>TAB_!P1212</f>
        <v>0</v>
      </c>
      <c r="R879" s="32">
        <f>TAB_!Q1212</f>
        <v>0</v>
      </c>
      <c r="S879" s="32">
        <f>TAB_!R1212</f>
        <v>0</v>
      </c>
      <c r="T879" s="32">
        <f>TAB_!S1212</f>
        <v>0</v>
      </c>
      <c r="U879" s="32">
        <f>TAB_!T1212</f>
        <v>0</v>
      </c>
      <c r="V879" s="32">
        <f>TAB_!U1212</f>
        <v>100</v>
      </c>
      <c r="W879" s="32">
        <f>TAB_!V1212</f>
        <v>0</v>
      </c>
      <c r="X879" s="114">
        <f>TAB_!W1212</f>
        <v>100</v>
      </c>
    </row>
    <row r="880" spans="2:24">
      <c r="B880" s="104" t="str">
        <f>TAB_!A1213</f>
        <v>Numero de entrevistados</v>
      </c>
      <c r="C880" s="117">
        <f>TAB_!B1213</f>
        <v>126</v>
      </c>
      <c r="D880" s="118">
        <f>TAB_!C1213</f>
        <v>6</v>
      </c>
      <c r="E880" s="118">
        <f>TAB_!D1213</f>
        <v>9</v>
      </c>
      <c r="F880" s="118">
        <f>TAB_!E1213</f>
        <v>5</v>
      </c>
      <c r="G880" s="118">
        <f>TAB_!F1213</f>
        <v>4</v>
      </c>
      <c r="H880" s="118">
        <f>TAB_!G1213</f>
        <v>3</v>
      </c>
      <c r="I880" s="118">
        <f>TAB_!H1213</f>
        <v>4</v>
      </c>
      <c r="J880" s="118">
        <f>TAB_!I1213</f>
        <v>2</v>
      </c>
      <c r="K880" s="118">
        <f>TAB_!J1213</f>
        <v>4</v>
      </c>
      <c r="L880" s="118">
        <f>TAB_!K1213</f>
        <v>4</v>
      </c>
      <c r="M880" s="118">
        <f>TAB_!L1213</f>
        <v>0</v>
      </c>
      <c r="N880" s="118">
        <f>TAB_!M1213</f>
        <v>0</v>
      </c>
      <c r="O880" s="118">
        <f>TAB_!N1213</f>
        <v>0</v>
      </c>
      <c r="P880" s="118">
        <f>TAB_!O1213</f>
        <v>0</v>
      </c>
      <c r="Q880" s="118">
        <f>TAB_!P1213</f>
        <v>0</v>
      </c>
      <c r="R880" s="118">
        <f>TAB_!Q1213</f>
        <v>0</v>
      </c>
      <c r="S880" s="118">
        <f>TAB_!R1213</f>
        <v>0</v>
      </c>
      <c r="T880" s="118">
        <f>TAB_!S1213</f>
        <v>0</v>
      </c>
      <c r="U880" s="118">
        <f>TAB_!T1213</f>
        <v>0</v>
      </c>
      <c r="V880" s="118">
        <f>TAB_!U1213</f>
        <v>7</v>
      </c>
      <c r="W880" s="118">
        <f>TAB_!V1213</f>
        <v>0</v>
      </c>
      <c r="X880" s="119">
        <f>TAB_!W1213</f>
        <v>174</v>
      </c>
    </row>
    <row r="881" spans="2:24">
      <c r="B881" s="108" t="str">
        <f>TAB_!A1214</f>
        <v>TOP TWO BOX</v>
      </c>
      <c r="C881" s="101">
        <f>TAB_!B1214</f>
        <v>60.32</v>
      </c>
      <c r="D881" s="30">
        <f>TAB_!C1214</f>
        <v>66.67</v>
      </c>
      <c r="E881" s="30">
        <f>TAB_!D1214</f>
        <v>77.78</v>
      </c>
      <c r="F881" s="30">
        <f>TAB_!E1214</f>
        <v>60</v>
      </c>
      <c r="G881" s="30">
        <f>TAB_!F1214</f>
        <v>75</v>
      </c>
      <c r="H881" s="30">
        <f>TAB_!G1214</f>
        <v>100</v>
      </c>
      <c r="I881" s="30">
        <f>TAB_!H1214</f>
        <v>100</v>
      </c>
      <c r="J881" s="30">
        <f>TAB_!I1214</f>
        <v>100</v>
      </c>
      <c r="K881" s="30">
        <f>TAB_!J1214</f>
        <v>75</v>
      </c>
      <c r="L881" s="30">
        <f>TAB_!K1214</f>
        <v>100</v>
      </c>
      <c r="M881" s="30">
        <f>TAB_!L1214</f>
        <v>0</v>
      </c>
      <c r="N881" s="30">
        <f>TAB_!M1214</f>
        <v>0</v>
      </c>
      <c r="O881" s="30">
        <f>TAB_!N1214</f>
        <v>0</v>
      </c>
      <c r="P881" s="30">
        <f>TAB_!O1214</f>
        <v>0</v>
      </c>
      <c r="Q881" s="30">
        <f>TAB_!P1214</f>
        <v>0</v>
      </c>
      <c r="R881" s="30">
        <f>TAB_!Q1214</f>
        <v>0</v>
      </c>
      <c r="S881" s="30">
        <f>TAB_!R1214</f>
        <v>0</v>
      </c>
      <c r="T881" s="30">
        <f>TAB_!S1214</f>
        <v>0</v>
      </c>
      <c r="U881" s="30">
        <f>TAB_!T1214</f>
        <v>0</v>
      </c>
      <c r="V881" s="30">
        <f>TAB_!U1214</f>
        <v>100</v>
      </c>
      <c r="W881" s="30">
        <f>TAB_!V1214</f>
        <v>0</v>
      </c>
      <c r="X881" s="115">
        <f>TAB_!W1214</f>
        <v>66.67</v>
      </c>
    </row>
    <row r="882" spans="2:24">
      <c r="B882" s="103" t="str">
        <f>TAB_!A1215</f>
        <v>BOTTOM TWO BOX</v>
      </c>
      <c r="C882" s="100">
        <f>TAB_!B1215</f>
        <v>4.76</v>
      </c>
      <c r="D882" s="32">
        <f>TAB_!C1215</f>
        <v>0</v>
      </c>
      <c r="E882" s="32">
        <f>TAB_!D1215</f>
        <v>0</v>
      </c>
      <c r="F882" s="32">
        <f>TAB_!E1215</f>
        <v>0</v>
      </c>
      <c r="G882" s="32">
        <f>TAB_!F1215</f>
        <v>0</v>
      </c>
      <c r="H882" s="32">
        <f>TAB_!G1215</f>
        <v>0</v>
      </c>
      <c r="I882" s="32">
        <f>TAB_!H1215</f>
        <v>0</v>
      </c>
      <c r="J882" s="32">
        <f>TAB_!I1215</f>
        <v>0</v>
      </c>
      <c r="K882" s="32">
        <f>TAB_!J1215</f>
        <v>0</v>
      </c>
      <c r="L882" s="32">
        <f>TAB_!K1215</f>
        <v>0</v>
      </c>
      <c r="M882" s="32">
        <f>TAB_!L1215</f>
        <v>0</v>
      </c>
      <c r="N882" s="32">
        <f>TAB_!M1215</f>
        <v>0</v>
      </c>
      <c r="O882" s="32">
        <f>TAB_!N1215</f>
        <v>0</v>
      </c>
      <c r="P882" s="32">
        <f>TAB_!O1215</f>
        <v>0</v>
      </c>
      <c r="Q882" s="32">
        <f>TAB_!P1215</f>
        <v>0</v>
      </c>
      <c r="R882" s="32">
        <f>TAB_!Q1215</f>
        <v>0</v>
      </c>
      <c r="S882" s="32">
        <f>TAB_!R1215</f>
        <v>0</v>
      </c>
      <c r="T882" s="32">
        <f>TAB_!S1215</f>
        <v>0</v>
      </c>
      <c r="U882" s="32">
        <f>TAB_!T1215</f>
        <v>0</v>
      </c>
      <c r="V882" s="32">
        <f>TAB_!U1215</f>
        <v>0</v>
      </c>
      <c r="W882" s="32">
        <f>TAB_!V1215</f>
        <v>0</v>
      </c>
      <c r="X882" s="114">
        <f>TAB_!W1215</f>
        <v>3.45</v>
      </c>
    </row>
    <row r="883" spans="2:24">
      <c r="B883" s="108" t="str">
        <f>TAB_!A1216</f>
        <v>Media Escala de 1 a 5</v>
      </c>
      <c r="C883" s="102">
        <f>TAB_!B1216</f>
        <v>4.0999999999999996</v>
      </c>
      <c r="D883" s="31">
        <f>TAB_!C1216</f>
        <v>4.8</v>
      </c>
      <c r="E883" s="31">
        <f>TAB_!D1216</f>
        <v>4.3</v>
      </c>
      <c r="F883" s="31">
        <f>TAB_!E1216</f>
        <v>4.3</v>
      </c>
      <c r="G883" s="31">
        <f>TAB_!F1216</f>
        <v>4.3</v>
      </c>
      <c r="H883" s="31">
        <f>TAB_!G1216</f>
        <v>4.3</v>
      </c>
      <c r="I883" s="31">
        <f>TAB_!H1216</f>
        <v>4.5</v>
      </c>
      <c r="J883" s="31">
        <f>TAB_!I1216</f>
        <v>5</v>
      </c>
      <c r="K883" s="31">
        <f>TAB_!J1216</f>
        <v>5</v>
      </c>
      <c r="L883" s="31">
        <f>TAB_!K1216</f>
        <v>5</v>
      </c>
      <c r="M883" s="31">
        <f>TAB_!L1216</f>
        <v>0</v>
      </c>
      <c r="N883" s="31">
        <f>TAB_!M1216</f>
        <v>0</v>
      </c>
      <c r="O883" s="31">
        <f>TAB_!N1216</f>
        <v>0</v>
      </c>
      <c r="P883" s="31">
        <f>TAB_!O1216</f>
        <v>0</v>
      </c>
      <c r="Q883" s="31">
        <f>TAB_!P1216</f>
        <v>0</v>
      </c>
      <c r="R883" s="31">
        <f>TAB_!Q1216</f>
        <v>0</v>
      </c>
      <c r="S883" s="31">
        <f>TAB_!R1216</f>
        <v>0</v>
      </c>
      <c r="T883" s="31">
        <f>TAB_!S1216</f>
        <v>0</v>
      </c>
      <c r="U883" s="31">
        <f>TAB_!T1216</f>
        <v>0</v>
      </c>
      <c r="V883" s="31">
        <f>TAB_!U1216</f>
        <v>4.7</v>
      </c>
      <c r="W883" s="31">
        <f>TAB_!V1216</f>
        <v>0</v>
      </c>
      <c r="X883" s="116">
        <f>TAB_!W1216</f>
        <v>4.2</v>
      </c>
    </row>
    <row r="884" spans="2:24" ht="15.75" thickBot="1">
      <c r="B884" s="109" t="str">
        <f>TAB_!A1217</f>
        <v>Índice Escala de 1 a 100</v>
      </c>
      <c r="C884" s="120">
        <f>TAB_!B1217</f>
        <v>77.2</v>
      </c>
      <c r="D884" s="121">
        <f>TAB_!C1217</f>
        <v>93.8</v>
      </c>
      <c r="E884" s="121">
        <f>TAB_!D1217</f>
        <v>83.3</v>
      </c>
      <c r="F884" s="121">
        <f>TAB_!E1217</f>
        <v>81.3</v>
      </c>
      <c r="G884" s="121">
        <f>TAB_!F1217</f>
        <v>83.3</v>
      </c>
      <c r="H884" s="121">
        <f>TAB_!G1217</f>
        <v>83.3</v>
      </c>
      <c r="I884" s="121">
        <f>TAB_!H1217</f>
        <v>87.5</v>
      </c>
      <c r="J884" s="121">
        <f>TAB_!I1217</f>
        <v>100</v>
      </c>
      <c r="K884" s="121">
        <f>TAB_!J1217</f>
        <v>100</v>
      </c>
      <c r="L884" s="121">
        <f>TAB_!K1217</f>
        <v>100</v>
      </c>
      <c r="M884" s="121">
        <f>TAB_!L1217</f>
        <v>0</v>
      </c>
      <c r="N884" s="121">
        <f>TAB_!M1217</f>
        <v>0</v>
      </c>
      <c r="O884" s="121">
        <f>TAB_!N1217</f>
        <v>0</v>
      </c>
      <c r="P884" s="121">
        <f>TAB_!O1217</f>
        <v>0</v>
      </c>
      <c r="Q884" s="121">
        <f>TAB_!P1217</f>
        <v>0</v>
      </c>
      <c r="R884" s="121">
        <f>TAB_!Q1217</f>
        <v>0</v>
      </c>
      <c r="S884" s="121">
        <f>TAB_!R1217</f>
        <v>0</v>
      </c>
      <c r="T884" s="121">
        <f>TAB_!S1217</f>
        <v>0</v>
      </c>
      <c r="U884" s="121">
        <f>TAB_!T1217</f>
        <v>0</v>
      </c>
      <c r="V884" s="121">
        <f>TAB_!U1217</f>
        <v>92.9</v>
      </c>
      <c r="W884" s="121">
        <f>TAB_!V1217</f>
        <v>0</v>
      </c>
      <c r="X884" s="122">
        <f>TAB_!W1217</f>
        <v>80.8</v>
      </c>
    </row>
    <row r="885" spans="2:24">
      <c r="B885" s="125" t="s">
        <v>235</v>
      </c>
    </row>
    <row r="886" spans="2:24">
      <c r="B886" s="13"/>
    </row>
    <row r="887" spans="2:24" ht="15.75" thickBot="1">
      <c r="B887" s="13" t="str">
        <f>TAB_!A1220</f>
        <v>#En términos generales, considera que los órganos colegiales de dirección de la Universidad cuentan con Buenas prácticas</v>
      </c>
    </row>
    <row r="888" spans="2:24">
      <c r="B888" s="107" t="str">
        <f>TAB_!A1227</f>
        <v>(1)Total Desacuerdo</v>
      </c>
      <c r="C888" s="106">
        <f>TAB_!B1227</f>
        <v>0.79</v>
      </c>
      <c r="D888" s="105">
        <f>TAB_!C1227</f>
        <v>0</v>
      </c>
      <c r="E888" s="105">
        <f>TAB_!D1227</f>
        <v>0</v>
      </c>
      <c r="F888" s="105">
        <f>TAB_!E1227</f>
        <v>0</v>
      </c>
      <c r="G888" s="105">
        <f>TAB_!F1227</f>
        <v>0</v>
      </c>
      <c r="H888" s="105">
        <f>TAB_!G1227</f>
        <v>0</v>
      </c>
      <c r="I888" s="105">
        <f>TAB_!H1227</f>
        <v>0</v>
      </c>
      <c r="J888" s="105">
        <f>TAB_!I1227</f>
        <v>0</v>
      </c>
      <c r="K888" s="105">
        <f>TAB_!J1227</f>
        <v>0</v>
      </c>
      <c r="L888" s="105">
        <f>TAB_!K1227</f>
        <v>0</v>
      </c>
      <c r="M888" s="105">
        <f>TAB_!L1227</f>
        <v>0</v>
      </c>
      <c r="N888" s="105">
        <f>TAB_!M1227</f>
        <v>0</v>
      </c>
      <c r="O888" s="105">
        <f>TAB_!N1227</f>
        <v>0</v>
      </c>
      <c r="P888" s="105">
        <f>TAB_!O1227</f>
        <v>0</v>
      </c>
      <c r="Q888" s="105">
        <f>TAB_!P1227</f>
        <v>0</v>
      </c>
      <c r="R888" s="105">
        <f>TAB_!Q1227</f>
        <v>0</v>
      </c>
      <c r="S888" s="105">
        <f>TAB_!R1227</f>
        <v>0</v>
      </c>
      <c r="T888" s="105">
        <f>TAB_!S1227</f>
        <v>0</v>
      </c>
      <c r="U888" s="105">
        <f>TAB_!T1227</f>
        <v>0</v>
      </c>
      <c r="V888" s="105">
        <f>TAB_!U1227</f>
        <v>0</v>
      </c>
      <c r="W888" s="105">
        <f>TAB_!V1227</f>
        <v>0</v>
      </c>
      <c r="X888" s="113">
        <f>TAB_!W1227</f>
        <v>0.37</v>
      </c>
    </row>
    <row r="889" spans="2:24">
      <c r="B889" s="103" t="str">
        <f>TAB_!A1228</f>
        <v>(2)Desacuerdo</v>
      </c>
      <c r="C889" s="100">
        <f>TAB_!B1228</f>
        <v>1.59</v>
      </c>
      <c r="D889" s="32">
        <f>TAB_!C1228</f>
        <v>0</v>
      </c>
      <c r="E889" s="32">
        <f>TAB_!D1228</f>
        <v>0</v>
      </c>
      <c r="F889" s="32">
        <f>TAB_!E1228</f>
        <v>0</v>
      </c>
      <c r="G889" s="32">
        <f>TAB_!F1228</f>
        <v>0</v>
      </c>
      <c r="H889" s="32">
        <f>TAB_!G1228</f>
        <v>0</v>
      </c>
      <c r="I889" s="32">
        <f>TAB_!H1228</f>
        <v>0</v>
      </c>
      <c r="J889" s="32">
        <f>TAB_!I1228</f>
        <v>0</v>
      </c>
      <c r="K889" s="32">
        <f>TAB_!J1228</f>
        <v>0</v>
      </c>
      <c r="L889" s="32">
        <f>TAB_!K1228</f>
        <v>0</v>
      </c>
      <c r="M889" s="32">
        <f>TAB_!L1228</f>
        <v>0</v>
      </c>
      <c r="N889" s="32">
        <f>TAB_!M1228</f>
        <v>0</v>
      </c>
      <c r="O889" s="32">
        <f>TAB_!N1228</f>
        <v>0</v>
      </c>
      <c r="P889" s="32">
        <f>TAB_!O1228</f>
        <v>0</v>
      </c>
      <c r="Q889" s="32">
        <f>TAB_!P1228</f>
        <v>0</v>
      </c>
      <c r="R889" s="32">
        <f>TAB_!Q1228</f>
        <v>0</v>
      </c>
      <c r="S889" s="32">
        <f>TAB_!R1228</f>
        <v>0</v>
      </c>
      <c r="T889" s="32">
        <f>TAB_!S1228</f>
        <v>0</v>
      </c>
      <c r="U889" s="32">
        <f>TAB_!T1228</f>
        <v>0</v>
      </c>
      <c r="V889" s="32">
        <f>TAB_!U1228</f>
        <v>0</v>
      </c>
      <c r="W889" s="32">
        <f>TAB_!V1228</f>
        <v>0</v>
      </c>
      <c r="X889" s="114">
        <f>TAB_!W1228</f>
        <v>0.74</v>
      </c>
    </row>
    <row r="890" spans="2:24">
      <c r="B890" s="103" t="str">
        <f>TAB_!A1229</f>
        <v>(3)Medianamente de acuerdo</v>
      </c>
      <c r="C890" s="100">
        <f>TAB_!B1229</f>
        <v>7.14</v>
      </c>
      <c r="D890" s="32">
        <f>TAB_!C1229</f>
        <v>16.670000000000002</v>
      </c>
      <c r="E890" s="32">
        <f>TAB_!D1229</f>
        <v>11.11</v>
      </c>
      <c r="F890" s="32">
        <f>TAB_!E1229</f>
        <v>0</v>
      </c>
      <c r="G890" s="32">
        <f>TAB_!F1229</f>
        <v>0</v>
      </c>
      <c r="H890" s="32">
        <f>TAB_!G1229</f>
        <v>0</v>
      </c>
      <c r="I890" s="32">
        <f>TAB_!H1229</f>
        <v>0</v>
      </c>
      <c r="J890" s="32">
        <f>TAB_!I1229</f>
        <v>50</v>
      </c>
      <c r="K890" s="32">
        <f>TAB_!J1229</f>
        <v>0</v>
      </c>
      <c r="L890" s="32">
        <f>TAB_!K1229</f>
        <v>0</v>
      </c>
      <c r="M890" s="32">
        <f>TAB_!L1229</f>
        <v>0</v>
      </c>
      <c r="N890" s="32">
        <f>TAB_!M1229</f>
        <v>0</v>
      </c>
      <c r="O890" s="32">
        <f>TAB_!N1229</f>
        <v>16.670000000000002</v>
      </c>
      <c r="P890" s="32">
        <f>TAB_!O1229</f>
        <v>0</v>
      </c>
      <c r="Q890" s="32">
        <f>TAB_!P1229</f>
        <v>0</v>
      </c>
      <c r="R890" s="32">
        <f>TAB_!Q1229</f>
        <v>0</v>
      </c>
      <c r="S890" s="32">
        <f>TAB_!R1229</f>
        <v>0</v>
      </c>
      <c r="T890" s="32">
        <f>TAB_!S1229</f>
        <v>0</v>
      </c>
      <c r="U890" s="32">
        <f>TAB_!T1229</f>
        <v>0</v>
      </c>
      <c r="V890" s="32">
        <f>TAB_!U1229</f>
        <v>14.29</v>
      </c>
      <c r="W890" s="32">
        <f>TAB_!V1229</f>
        <v>0</v>
      </c>
      <c r="X890" s="114">
        <f>TAB_!W1229</f>
        <v>5.54</v>
      </c>
    </row>
    <row r="891" spans="2:24">
      <c r="B891" s="103" t="str">
        <f>TAB_!A1230</f>
        <v>(4)Acuerdo</v>
      </c>
      <c r="C891" s="100">
        <f>TAB_!B1230</f>
        <v>46.03</v>
      </c>
      <c r="D891" s="32">
        <f>TAB_!C1230</f>
        <v>16.670000000000002</v>
      </c>
      <c r="E891" s="32">
        <f>TAB_!D1230</f>
        <v>33.33</v>
      </c>
      <c r="F891" s="32">
        <f>TAB_!E1230</f>
        <v>40</v>
      </c>
      <c r="G891" s="32">
        <f>TAB_!F1230</f>
        <v>25</v>
      </c>
      <c r="H891" s="32">
        <f>TAB_!G1230</f>
        <v>66.67</v>
      </c>
      <c r="I891" s="32">
        <f>TAB_!H1230</f>
        <v>75</v>
      </c>
      <c r="J891" s="32">
        <f>TAB_!I1230</f>
        <v>50</v>
      </c>
      <c r="K891" s="32">
        <f>TAB_!J1230</f>
        <v>25</v>
      </c>
      <c r="L891" s="32">
        <f>TAB_!K1230</f>
        <v>0</v>
      </c>
      <c r="M891" s="32">
        <f>TAB_!L1230</f>
        <v>50</v>
      </c>
      <c r="N891" s="32">
        <f>TAB_!M1230</f>
        <v>33.33</v>
      </c>
      <c r="O891" s="32">
        <f>TAB_!N1230</f>
        <v>41.67</v>
      </c>
      <c r="P891" s="32">
        <f>TAB_!O1230</f>
        <v>23.08</v>
      </c>
      <c r="Q891" s="32">
        <f>TAB_!P1230</f>
        <v>25</v>
      </c>
      <c r="R891" s="32">
        <f>TAB_!Q1230</f>
        <v>66.67</v>
      </c>
      <c r="S891" s="32">
        <f>TAB_!R1230</f>
        <v>33.33</v>
      </c>
      <c r="T891" s="32">
        <f>TAB_!S1230</f>
        <v>16.670000000000002</v>
      </c>
      <c r="U891" s="32">
        <f>TAB_!T1230</f>
        <v>33.33</v>
      </c>
      <c r="V891" s="32">
        <f>TAB_!U1230</f>
        <v>42.86</v>
      </c>
      <c r="W891" s="32">
        <f>TAB_!V1230</f>
        <v>50</v>
      </c>
      <c r="X891" s="114">
        <f>TAB_!W1230</f>
        <v>41.33</v>
      </c>
    </row>
    <row r="892" spans="2:24">
      <c r="B892" s="103" t="str">
        <f>TAB_!A1231</f>
        <v>(5)Total Acuerdo</v>
      </c>
      <c r="C892" s="100">
        <f>TAB_!B1231</f>
        <v>30.95</v>
      </c>
      <c r="D892" s="32">
        <f>TAB_!C1231</f>
        <v>66.67</v>
      </c>
      <c r="E892" s="32">
        <f>TAB_!D1231</f>
        <v>55.56</v>
      </c>
      <c r="F892" s="32">
        <f>TAB_!E1231</f>
        <v>40</v>
      </c>
      <c r="G892" s="32">
        <f>TAB_!F1231</f>
        <v>75</v>
      </c>
      <c r="H892" s="32">
        <f>TAB_!G1231</f>
        <v>33.33</v>
      </c>
      <c r="I892" s="32">
        <f>TAB_!H1231</f>
        <v>25</v>
      </c>
      <c r="J892" s="32">
        <f>TAB_!I1231</f>
        <v>0</v>
      </c>
      <c r="K892" s="32">
        <f>TAB_!J1231</f>
        <v>75</v>
      </c>
      <c r="L892" s="32">
        <f>TAB_!K1231</f>
        <v>100</v>
      </c>
      <c r="M892" s="32">
        <f>TAB_!L1231</f>
        <v>50</v>
      </c>
      <c r="N892" s="32">
        <f>TAB_!M1231</f>
        <v>44.44</v>
      </c>
      <c r="O892" s="32">
        <f>TAB_!N1231</f>
        <v>41.67</v>
      </c>
      <c r="P892" s="32">
        <f>TAB_!O1231</f>
        <v>76.92</v>
      </c>
      <c r="Q892" s="32">
        <f>TAB_!P1231</f>
        <v>75</v>
      </c>
      <c r="R892" s="32">
        <f>TAB_!Q1231</f>
        <v>33.33</v>
      </c>
      <c r="S892" s="32">
        <f>TAB_!R1231</f>
        <v>55.56</v>
      </c>
      <c r="T892" s="32">
        <f>TAB_!S1231</f>
        <v>83.33</v>
      </c>
      <c r="U892" s="32">
        <f>TAB_!T1231</f>
        <v>55.56</v>
      </c>
      <c r="V892" s="32">
        <f>TAB_!U1231</f>
        <v>42.86</v>
      </c>
      <c r="W892" s="32">
        <f>TAB_!V1231</f>
        <v>50</v>
      </c>
      <c r="X892" s="114">
        <f>TAB_!W1231</f>
        <v>43.91</v>
      </c>
    </row>
    <row r="893" spans="2:24">
      <c r="B893" s="103" t="str">
        <f>TAB_!A1232</f>
        <v>NS/NA</v>
      </c>
      <c r="C893" s="100">
        <f>TAB_!B1232</f>
        <v>13.49</v>
      </c>
      <c r="D893" s="32">
        <f>TAB_!C1232</f>
        <v>0</v>
      </c>
      <c r="E893" s="32">
        <f>TAB_!D1232</f>
        <v>0</v>
      </c>
      <c r="F893" s="32">
        <f>TAB_!E1232</f>
        <v>20</v>
      </c>
      <c r="G893" s="32">
        <f>TAB_!F1232</f>
        <v>0</v>
      </c>
      <c r="H893" s="32">
        <f>TAB_!G1232</f>
        <v>0</v>
      </c>
      <c r="I893" s="32">
        <f>TAB_!H1232</f>
        <v>0</v>
      </c>
      <c r="J893" s="32">
        <f>TAB_!I1232</f>
        <v>0</v>
      </c>
      <c r="K893" s="32">
        <f>TAB_!J1232</f>
        <v>0</v>
      </c>
      <c r="L893" s="32">
        <f>TAB_!K1232</f>
        <v>0</v>
      </c>
      <c r="M893" s="32">
        <f>TAB_!L1232</f>
        <v>0</v>
      </c>
      <c r="N893" s="32">
        <f>TAB_!M1232</f>
        <v>22.22</v>
      </c>
      <c r="O893" s="32">
        <f>TAB_!N1232</f>
        <v>0</v>
      </c>
      <c r="P893" s="32">
        <f>TAB_!O1232</f>
        <v>0</v>
      </c>
      <c r="Q893" s="32">
        <f>TAB_!P1232</f>
        <v>0</v>
      </c>
      <c r="R893" s="32">
        <f>TAB_!Q1232</f>
        <v>0</v>
      </c>
      <c r="S893" s="32">
        <f>TAB_!R1232</f>
        <v>11.11</v>
      </c>
      <c r="T893" s="32">
        <f>TAB_!S1232</f>
        <v>0</v>
      </c>
      <c r="U893" s="32">
        <f>TAB_!T1232</f>
        <v>11.11</v>
      </c>
      <c r="V893" s="32">
        <f>TAB_!U1232</f>
        <v>0</v>
      </c>
      <c r="W893" s="32">
        <f>TAB_!V1232</f>
        <v>0</v>
      </c>
      <c r="X893" s="114">
        <f>TAB_!W1232</f>
        <v>8.1199999999999992</v>
      </c>
    </row>
    <row r="894" spans="2:24">
      <c r="B894" s="103" t="str">
        <f>TAB_!A1233</f>
        <v>Total</v>
      </c>
      <c r="C894" s="100">
        <f>TAB_!B1233</f>
        <v>100</v>
      </c>
      <c r="D894" s="32">
        <f>TAB_!C1233</f>
        <v>100</v>
      </c>
      <c r="E894" s="32">
        <f>TAB_!D1233</f>
        <v>100</v>
      </c>
      <c r="F894" s="32">
        <f>TAB_!E1233</f>
        <v>100</v>
      </c>
      <c r="G894" s="32">
        <f>TAB_!F1233</f>
        <v>100</v>
      </c>
      <c r="H894" s="32">
        <f>TAB_!G1233</f>
        <v>100</v>
      </c>
      <c r="I894" s="32">
        <f>TAB_!H1233</f>
        <v>100</v>
      </c>
      <c r="J894" s="32">
        <f>TAB_!I1233</f>
        <v>100</v>
      </c>
      <c r="K894" s="32">
        <f>TAB_!J1233</f>
        <v>100</v>
      </c>
      <c r="L894" s="32">
        <f>TAB_!K1233</f>
        <v>100</v>
      </c>
      <c r="M894" s="32">
        <f>TAB_!L1233</f>
        <v>100</v>
      </c>
      <c r="N894" s="32">
        <f>TAB_!M1233</f>
        <v>100</v>
      </c>
      <c r="O894" s="32">
        <f>TAB_!N1233</f>
        <v>100</v>
      </c>
      <c r="P894" s="32">
        <f>TAB_!O1233</f>
        <v>100</v>
      </c>
      <c r="Q894" s="32">
        <f>TAB_!P1233</f>
        <v>100</v>
      </c>
      <c r="R894" s="32">
        <f>TAB_!Q1233</f>
        <v>100</v>
      </c>
      <c r="S894" s="32">
        <f>TAB_!R1233</f>
        <v>100</v>
      </c>
      <c r="T894" s="32">
        <f>TAB_!S1233</f>
        <v>100</v>
      </c>
      <c r="U894" s="32">
        <f>TAB_!T1233</f>
        <v>100</v>
      </c>
      <c r="V894" s="32">
        <f>TAB_!U1233</f>
        <v>100</v>
      </c>
      <c r="W894" s="32">
        <f>TAB_!V1233</f>
        <v>100</v>
      </c>
      <c r="X894" s="114">
        <f>TAB_!W1233</f>
        <v>100</v>
      </c>
    </row>
    <row r="895" spans="2:24">
      <c r="B895" s="104" t="str">
        <f>TAB_!A1234</f>
        <v>Numero de entrevistados</v>
      </c>
      <c r="C895" s="117">
        <f>TAB_!B1234</f>
        <v>126</v>
      </c>
      <c r="D895" s="118">
        <f>TAB_!C1234</f>
        <v>6</v>
      </c>
      <c r="E895" s="118">
        <f>TAB_!D1234</f>
        <v>9</v>
      </c>
      <c r="F895" s="118">
        <f>TAB_!E1234</f>
        <v>5</v>
      </c>
      <c r="G895" s="118">
        <f>TAB_!F1234</f>
        <v>4</v>
      </c>
      <c r="H895" s="118">
        <f>TAB_!G1234</f>
        <v>3</v>
      </c>
      <c r="I895" s="118">
        <f>TAB_!H1234</f>
        <v>4</v>
      </c>
      <c r="J895" s="118">
        <f>TAB_!I1234</f>
        <v>2</v>
      </c>
      <c r="K895" s="118">
        <f>TAB_!J1234</f>
        <v>4</v>
      </c>
      <c r="L895" s="118">
        <f>TAB_!K1234</f>
        <v>4</v>
      </c>
      <c r="M895" s="118">
        <f>TAB_!L1234</f>
        <v>8</v>
      </c>
      <c r="N895" s="118">
        <f>TAB_!M1234</f>
        <v>9</v>
      </c>
      <c r="O895" s="118">
        <f>TAB_!N1234</f>
        <v>12</v>
      </c>
      <c r="P895" s="118">
        <f>TAB_!O1234</f>
        <v>13</v>
      </c>
      <c r="Q895" s="118">
        <f>TAB_!P1234</f>
        <v>4</v>
      </c>
      <c r="R895" s="118">
        <f>TAB_!Q1234</f>
        <v>3</v>
      </c>
      <c r="S895" s="118">
        <f>TAB_!R1234</f>
        <v>9</v>
      </c>
      <c r="T895" s="118">
        <f>TAB_!S1234</f>
        <v>6</v>
      </c>
      <c r="U895" s="118">
        <f>TAB_!T1234</f>
        <v>9</v>
      </c>
      <c r="V895" s="118">
        <f>TAB_!U1234</f>
        <v>7</v>
      </c>
      <c r="W895" s="118">
        <f>TAB_!V1234</f>
        <v>24</v>
      </c>
      <c r="X895" s="119">
        <f>TAB_!W1234</f>
        <v>271</v>
      </c>
    </row>
    <row r="896" spans="2:24">
      <c r="B896" s="108" t="str">
        <f>TAB_!A1235</f>
        <v>TOP TWO BOX</v>
      </c>
      <c r="C896" s="101">
        <f>TAB_!B1235</f>
        <v>76.98</v>
      </c>
      <c r="D896" s="30">
        <f>TAB_!C1235</f>
        <v>83.33</v>
      </c>
      <c r="E896" s="30">
        <f>TAB_!D1235</f>
        <v>88.89</v>
      </c>
      <c r="F896" s="30">
        <f>TAB_!E1235</f>
        <v>80</v>
      </c>
      <c r="G896" s="30">
        <f>TAB_!F1235</f>
        <v>100</v>
      </c>
      <c r="H896" s="30">
        <f>TAB_!G1235</f>
        <v>100</v>
      </c>
      <c r="I896" s="30">
        <f>TAB_!H1235</f>
        <v>100</v>
      </c>
      <c r="J896" s="30">
        <f>TAB_!I1235</f>
        <v>50</v>
      </c>
      <c r="K896" s="30">
        <f>TAB_!J1235</f>
        <v>100</v>
      </c>
      <c r="L896" s="30">
        <f>TAB_!K1235</f>
        <v>100</v>
      </c>
      <c r="M896" s="30">
        <f>TAB_!L1235</f>
        <v>100</v>
      </c>
      <c r="N896" s="30">
        <f>TAB_!M1235</f>
        <v>77.78</v>
      </c>
      <c r="O896" s="30">
        <f>TAB_!N1235</f>
        <v>83.33</v>
      </c>
      <c r="P896" s="30">
        <f>TAB_!O1235</f>
        <v>100</v>
      </c>
      <c r="Q896" s="30">
        <f>TAB_!P1235</f>
        <v>100</v>
      </c>
      <c r="R896" s="30">
        <f>TAB_!Q1235</f>
        <v>100</v>
      </c>
      <c r="S896" s="30">
        <f>TAB_!R1235</f>
        <v>88.89</v>
      </c>
      <c r="T896" s="30">
        <f>TAB_!S1235</f>
        <v>100</v>
      </c>
      <c r="U896" s="30">
        <f>TAB_!T1235</f>
        <v>88.89</v>
      </c>
      <c r="V896" s="30">
        <f>TAB_!U1235</f>
        <v>85.71</v>
      </c>
      <c r="W896" s="30">
        <f>TAB_!V1235</f>
        <v>100</v>
      </c>
      <c r="X896" s="115">
        <f>TAB_!W1235</f>
        <v>85.24</v>
      </c>
    </row>
    <row r="897" spans="2:24">
      <c r="B897" s="103" t="str">
        <f>TAB_!A1236</f>
        <v>BOTTOM TWO BOX</v>
      </c>
      <c r="C897" s="100">
        <f>TAB_!B1236</f>
        <v>2.38</v>
      </c>
      <c r="D897" s="32">
        <f>TAB_!C1236</f>
        <v>0</v>
      </c>
      <c r="E897" s="32">
        <f>TAB_!D1236</f>
        <v>0</v>
      </c>
      <c r="F897" s="32">
        <f>TAB_!E1236</f>
        <v>0</v>
      </c>
      <c r="G897" s="32">
        <f>TAB_!F1236</f>
        <v>0</v>
      </c>
      <c r="H897" s="32">
        <f>TAB_!G1236</f>
        <v>0</v>
      </c>
      <c r="I897" s="32">
        <f>TAB_!H1236</f>
        <v>0</v>
      </c>
      <c r="J897" s="32">
        <f>TAB_!I1236</f>
        <v>0</v>
      </c>
      <c r="K897" s="32">
        <f>TAB_!J1236</f>
        <v>0</v>
      </c>
      <c r="L897" s="32">
        <f>TAB_!K1236</f>
        <v>0</v>
      </c>
      <c r="M897" s="32">
        <f>TAB_!L1236</f>
        <v>0</v>
      </c>
      <c r="N897" s="32">
        <f>TAB_!M1236</f>
        <v>0</v>
      </c>
      <c r="O897" s="32">
        <f>TAB_!N1236</f>
        <v>0</v>
      </c>
      <c r="P897" s="32">
        <f>TAB_!O1236</f>
        <v>0</v>
      </c>
      <c r="Q897" s="32">
        <f>TAB_!P1236</f>
        <v>0</v>
      </c>
      <c r="R897" s="32">
        <f>TAB_!Q1236</f>
        <v>0</v>
      </c>
      <c r="S897" s="32">
        <f>TAB_!R1236</f>
        <v>0</v>
      </c>
      <c r="T897" s="32">
        <f>TAB_!S1236</f>
        <v>0</v>
      </c>
      <c r="U897" s="32">
        <f>TAB_!T1236</f>
        <v>0</v>
      </c>
      <c r="V897" s="32">
        <f>TAB_!U1236</f>
        <v>0</v>
      </c>
      <c r="W897" s="32">
        <f>TAB_!V1236</f>
        <v>0</v>
      </c>
      <c r="X897" s="114">
        <f>TAB_!W1236</f>
        <v>1.1100000000000001</v>
      </c>
    </row>
    <row r="898" spans="2:24">
      <c r="B898" s="108" t="str">
        <f>TAB_!A1237</f>
        <v>Media Escala de 1 a 5</v>
      </c>
      <c r="C898" s="102">
        <f>TAB_!B1237</f>
        <v>4.2</v>
      </c>
      <c r="D898" s="31">
        <f>TAB_!C1237</f>
        <v>4.5</v>
      </c>
      <c r="E898" s="31">
        <f>TAB_!D1237</f>
        <v>4.4000000000000004</v>
      </c>
      <c r="F898" s="31">
        <f>TAB_!E1237</f>
        <v>4.5</v>
      </c>
      <c r="G898" s="31">
        <f>TAB_!F1237</f>
        <v>4.8</v>
      </c>
      <c r="H898" s="31">
        <f>TAB_!G1237</f>
        <v>4.3</v>
      </c>
      <c r="I898" s="31">
        <f>TAB_!H1237</f>
        <v>4.3</v>
      </c>
      <c r="J898" s="31">
        <f>TAB_!I1237</f>
        <v>3.5</v>
      </c>
      <c r="K898" s="31">
        <f>TAB_!J1237</f>
        <v>4.8</v>
      </c>
      <c r="L898" s="31">
        <f>TAB_!K1237</f>
        <v>5</v>
      </c>
      <c r="M898" s="31">
        <f>TAB_!L1237</f>
        <v>4.5</v>
      </c>
      <c r="N898" s="31">
        <f>TAB_!M1237</f>
        <v>4.5999999999999996</v>
      </c>
      <c r="O898" s="31">
        <f>TAB_!N1237</f>
        <v>4.3</v>
      </c>
      <c r="P898" s="31">
        <f>TAB_!O1237</f>
        <v>4.8</v>
      </c>
      <c r="Q898" s="31">
        <f>TAB_!P1237</f>
        <v>4.8</v>
      </c>
      <c r="R898" s="31">
        <f>TAB_!Q1237</f>
        <v>4.3</v>
      </c>
      <c r="S898" s="31">
        <f>TAB_!R1237</f>
        <v>4.5999999999999996</v>
      </c>
      <c r="T898" s="31">
        <f>TAB_!S1237</f>
        <v>4.8</v>
      </c>
      <c r="U898" s="31">
        <f>TAB_!T1237</f>
        <v>4.5999999999999996</v>
      </c>
      <c r="V898" s="31">
        <f>TAB_!U1237</f>
        <v>4.3</v>
      </c>
      <c r="W898" s="31">
        <f>TAB_!V1237</f>
        <v>4.5</v>
      </c>
      <c r="X898" s="116">
        <f>TAB_!W1237</f>
        <v>4.4000000000000004</v>
      </c>
    </row>
    <row r="899" spans="2:24" ht="15.75" thickBot="1">
      <c r="B899" s="109" t="str">
        <f>TAB_!A1238</f>
        <v>Índice Escala de 1 a 100</v>
      </c>
      <c r="C899" s="120">
        <f>TAB_!B1238</f>
        <v>80.3</v>
      </c>
      <c r="D899" s="121">
        <f>TAB_!C1238</f>
        <v>87.5</v>
      </c>
      <c r="E899" s="121">
        <f>TAB_!D1238</f>
        <v>86.1</v>
      </c>
      <c r="F899" s="121">
        <f>TAB_!E1238</f>
        <v>87.5</v>
      </c>
      <c r="G899" s="121">
        <f>TAB_!F1238</f>
        <v>93.8</v>
      </c>
      <c r="H899" s="121">
        <f>TAB_!G1238</f>
        <v>83.3</v>
      </c>
      <c r="I899" s="121">
        <f>TAB_!H1238</f>
        <v>81.3</v>
      </c>
      <c r="J899" s="121">
        <f>TAB_!I1238</f>
        <v>62.5</v>
      </c>
      <c r="K899" s="121">
        <f>TAB_!J1238</f>
        <v>93.8</v>
      </c>
      <c r="L899" s="121">
        <f>TAB_!K1238</f>
        <v>100</v>
      </c>
      <c r="M899" s="121">
        <f>TAB_!L1238</f>
        <v>87.5</v>
      </c>
      <c r="N899" s="121">
        <f>TAB_!M1238</f>
        <v>89.3</v>
      </c>
      <c r="O899" s="121">
        <f>TAB_!N1238</f>
        <v>81.3</v>
      </c>
      <c r="P899" s="121">
        <f>TAB_!O1238</f>
        <v>94.2</v>
      </c>
      <c r="Q899" s="121">
        <f>TAB_!P1238</f>
        <v>93.8</v>
      </c>
      <c r="R899" s="121">
        <f>TAB_!Q1238</f>
        <v>83.3</v>
      </c>
      <c r="S899" s="121">
        <f>TAB_!R1238</f>
        <v>90.6</v>
      </c>
      <c r="T899" s="121">
        <f>TAB_!S1238</f>
        <v>95.8</v>
      </c>
      <c r="U899" s="121">
        <f>TAB_!T1238</f>
        <v>90.6</v>
      </c>
      <c r="V899" s="121">
        <f>TAB_!U1238</f>
        <v>82.1</v>
      </c>
      <c r="W899" s="121">
        <f>TAB_!V1238</f>
        <v>87.5</v>
      </c>
      <c r="X899" s="122">
        <f>TAB_!W1238</f>
        <v>84.7</v>
      </c>
    </row>
    <row r="900" spans="2:24">
      <c r="B900" s="13"/>
    </row>
    <row r="901" spans="2:24">
      <c r="B901" s="13"/>
    </row>
    <row r="902" spans="2:24" ht="15.75" thickBot="1">
      <c r="B902" s="13" t="str">
        <f>TAB_!A1241</f>
        <v>#En términos generales, considera que los órganos colegiales de dirección de la Universidad cuentan con Gestión eficiente</v>
      </c>
    </row>
    <row r="903" spans="2:24">
      <c r="B903" s="107" t="str">
        <f>TAB_!A1248</f>
        <v>(1)Total Desacuerdo</v>
      </c>
      <c r="C903" s="106">
        <f>TAB_!B1248</f>
        <v>0.79</v>
      </c>
      <c r="D903" s="105">
        <f>TAB_!C1248</f>
        <v>0</v>
      </c>
      <c r="E903" s="105">
        <f>TAB_!D1248</f>
        <v>0</v>
      </c>
      <c r="F903" s="105">
        <f>TAB_!E1248</f>
        <v>0</v>
      </c>
      <c r="G903" s="105">
        <f>TAB_!F1248</f>
        <v>0</v>
      </c>
      <c r="H903" s="105">
        <f>TAB_!G1248</f>
        <v>0</v>
      </c>
      <c r="I903" s="105">
        <f>TAB_!H1248</f>
        <v>0</v>
      </c>
      <c r="J903" s="105">
        <f>TAB_!I1248</f>
        <v>0</v>
      </c>
      <c r="K903" s="105">
        <f>TAB_!J1248</f>
        <v>0</v>
      </c>
      <c r="L903" s="105">
        <f>TAB_!K1248</f>
        <v>0</v>
      </c>
      <c r="M903" s="105">
        <f>TAB_!L1248</f>
        <v>0</v>
      </c>
      <c r="N903" s="105">
        <f>TAB_!M1248</f>
        <v>0</v>
      </c>
      <c r="O903" s="105">
        <f>TAB_!N1248</f>
        <v>0</v>
      </c>
      <c r="P903" s="105">
        <f>TAB_!O1248</f>
        <v>0</v>
      </c>
      <c r="Q903" s="105">
        <f>TAB_!P1248</f>
        <v>0</v>
      </c>
      <c r="R903" s="105">
        <f>TAB_!Q1248</f>
        <v>0</v>
      </c>
      <c r="S903" s="105">
        <f>TAB_!R1248</f>
        <v>0</v>
      </c>
      <c r="T903" s="105">
        <f>TAB_!S1248</f>
        <v>0</v>
      </c>
      <c r="U903" s="105">
        <f>TAB_!T1248</f>
        <v>0</v>
      </c>
      <c r="V903" s="105">
        <f>TAB_!U1248</f>
        <v>0</v>
      </c>
      <c r="W903" s="105">
        <f>TAB_!V1248</f>
        <v>4.17</v>
      </c>
      <c r="X903" s="113">
        <f>TAB_!W1248</f>
        <v>0.74</v>
      </c>
    </row>
    <row r="904" spans="2:24">
      <c r="B904" s="103" t="str">
        <f>TAB_!A1249</f>
        <v>(2)Desacuerdo</v>
      </c>
      <c r="C904" s="100">
        <f>TAB_!B1249</f>
        <v>3.17</v>
      </c>
      <c r="D904" s="32">
        <f>TAB_!C1249</f>
        <v>0</v>
      </c>
      <c r="E904" s="32">
        <f>TAB_!D1249</f>
        <v>0</v>
      </c>
      <c r="F904" s="32">
        <f>TAB_!E1249</f>
        <v>0</v>
      </c>
      <c r="G904" s="32">
        <f>TAB_!F1249</f>
        <v>0</v>
      </c>
      <c r="H904" s="32">
        <f>TAB_!G1249</f>
        <v>0</v>
      </c>
      <c r="I904" s="32">
        <f>TAB_!H1249</f>
        <v>0</v>
      </c>
      <c r="J904" s="32">
        <f>TAB_!I1249</f>
        <v>0</v>
      </c>
      <c r="K904" s="32">
        <f>TAB_!J1249</f>
        <v>0</v>
      </c>
      <c r="L904" s="32">
        <f>TAB_!K1249</f>
        <v>0</v>
      </c>
      <c r="M904" s="32">
        <f>TAB_!L1249</f>
        <v>0</v>
      </c>
      <c r="N904" s="32">
        <f>TAB_!M1249</f>
        <v>0</v>
      </c>
      <c r="O904" s="32">
        <f>TAB_!N1249</f>
        <v>8.33</v>
      </c>
      <c r="P904" s="32">
        <f>TAB_!O1249</f>
        <v>0</v>
      </c>
      <c r="Q904" s="32">
        <f>TAB_!P1249</f>
        <v>0</v>
      </c>
      <c r="R904" s="32">
        <f>TAB_!Q1249</f>
        <v>0</v>
      </c>
      <c r="S904" s="32">
        <f>TAB_!R1249</f>
        <v>0</v>
      </c>
      <c r="T904" s="32">
        <f>TAB_!S1249</f>
        <v>0</v>
      </c>
      <c r="U904" s="32">
        <f>TAB_!T1249</f>
        <v>0</v>
      </c>
      <c r="V904" s="32">
        <f>TAB_!U1249</f>
        <v>0</v>
      </c>
      <c r="W904" s="32">
        <f>TAB_!V1249</f>
        <v>0</v>
      </c>
      <c r="X904" s="114">
        <f>TAB_!W1249</f>
        <v>1.85</v>
      </c>
    </row>
    <row r="905" spans="2:24">
      <c r="B905" s="103" t="str">
        <f>TAB_!A1250</f>
        <v>(3)Medianamente de acuerdo</v>
      </c>
      <c r="C905" s="100">
        <f>TAB_!B1250</f>
        <v>18.25</v>
      </c>
      <c r="D905" s="32">
        <f>TAB_!C1250</f>
        <v>0</v>
      </c>
      <c r="E905" s="32">
        <f>TAB_!D1250</f>
        <v>11.11</v>
      </c>
      <c r="F905" s="32">
        <f>TAB_!E1250</f>
        <v>0</v>
      </c>
      <c r="G905" s="32">
        <f>TAB_!F1250</f>
        <v>0</v>
      </c>
      <c r="H905" s="32">
        <f>TAB_!G1250</f>
        <v>0</v>
      </c>
      <c r="I905" s="32">
        <f>TAB_!H1250</f>
        <v>0</v>
      </c>
      <c r="J905" s="32">
        <f>TAB_!I1250</f>
        <v>50</v>
      </c>
      <c r="K905" s="32">
        <f>TAB_!J1250</f>
        <v>0</v>
      </c>
      <c r="L905" s="32">
        <f>TAB_!K1250</f>
        <v>0</v>
      </c>
      <c r="M905" s="32">
        <f>TAB_!L1250</f>
        <v>0</v>
      </c>
      <c r="N905" s="32">
        <f>TAB_!M1250</f>
        <v>11.11</v>
      </c>
      <c r="O905" s="32">
        <f>TAB_!N1250</f>
        <v>8.33</v>
      </c>
      <c r="P905" s="32">
        <f>TAB_!O1250</f>
        <v>7.69</v>
      </c>
      <c r="Q905" s="32">
        <f>TAB_!P1250</f>
        <v>0</v>
      </c>
      <c r="R905" s="32">
        <f>TAB_!Q1250</f>
        <v>0</v>
      </c>
      <c r="S905" s="32">
        <f>TAB_!R1250</f>
        <v>11.11</v>
      </c>
      <c r="T905" s="32">
        <f>TAB_!S1250</f>
        <v>0</v>
      </c>
      <c r="U905" s="32">
        <f>TAB_!T1250</f>
        <v>0</v>
      </c>
      <c r="V905" s="32">
        <f>TAB_!U1250</f>
        <v>28.57</v>
      </c>
      <c r="W905" s="32">
        <f>TAB_!V1250</f>
        <v>4.17</v>
      </c>
      <c r="X905" s="114">
        <f>TAB_!W1250</f>
        <v>11.81</v>
      </c>
    </row>
    <row r="906" spans="2:24">
      <c r="B906" s="103" t="str">
        <f>TAB_!A1251</f>
        <v>(4)Acuerdo</v>
      </c>
      <c r="C906" s="100">
        <f>TAB_!B1251</f>
        <v>36.51</v>
      </c>
      <c r="D906" s="32">
        <f>TAB_!C1251</f>
        <v>33.33</v>
      </c>
      <c r="E906" s="32">
        <f>TAB_!D1251</f>
        <v>44.44</v>
      </c>
      <c r="F906" s="32">
        <f>TAB_!E1251</f>
        <v>40</v>
      </c>
      <c r="G906" s="32">
        <f>TAB_!F1251</f>
        <v>25</v>
      </c>
      <c r="H906" s="32">
        <f>TAB_!G1251</f>
        <v>33.33</v>
      </c>
      <c r="I906" s="32">
        <f>TAB_!H1251</f>
        <v>75</v>
      </c>
      <c r="J906" s="32">
        <f>TAB_!I1251</f>
        <v>0</v>
      </c>
      <c r="K906" s="32">
        <f>TAB_!J1251</f>
        <v>25</v>
      </c>
      <c r="L906" s="32">
        <f>TAB_!K1251</f>
        <v>0</v>
      </c>
      <c r="M906" s="32">
        <f>TAB_!L1251</f>
        <v>50</v>
      </c>
      <c r="N906" s="32">
        <f>TAB_!M1251</f>
        <v>22.22</v>
      </c>
      <c r="O906" s="32">
        <f>TAB_!N1251</f>
        <v>16.670000000000002</v>
      </c>
      <c r="P906" s="32">
        <f>TAB_!O1251</f>
        <v>23.08</v>
      </c>
      <c r="Q906" s="32">
        <f>TAB_!P1251</f>
        <v>75</v>
      </c>
      <c r="R906" s="32">
        <f>TAB_!Q1251</f>
        <v>66.67</v>
      </c>
      <c r="S906" s="32">
        <f>TAB_!R1251</f>
        <v>11.11</v>
      </c>
      <c r="T906" s="32">
        <f>TAB_!S1251</f>
        <v>16.670000000000002</v>
      </c>
      <c r="U906" s="32">
        <f>TAB_!T1251</f>
        <v>33.33</v>
      </c>
      <c r="V906" s="32">
        <f>TAB_!U1251</f>
        <v>42.86</v>
      </c>
      <c r="W906" s="32">
        <f>TAB_!V1251</f>
        <v>37.5</v>
      </c>
      <c r="X906" s="114">
        <f>TAB_!W1251</f>
        <v>34.32</v>
      </c>
    </row>
    <row r="907" spans="2:24">
      <c r="B907" s="103" t="str">
        <f>TAB_!A1252</f>
        <v>(5)Total Acuerdo</v>
      </c>
      <c r="C907" s="100">
        <f>TAB_!B1252</f>
        <v>27.78</v>
      </c>
      <c r="D907" s="32">
        <f>TAB_!C1252</f>
        <v>66.67</v>
      </c>
      <c r="E907" s="32">
        <f>TAB_!D1252</f>
        <v>44.44</v>
      </c>
      <c r="F907" s="32">
        <f>TAB_!E1252</f>
        <v>40</v>
      </c>
      <c r="G907" s="32">
        <f>TAB_!F1252</f>
        <v>75</v>
      </c>
      <c r="H907" s="32">
        <f>TAB_!G1252</f>
        <v>66.67</v>
      </c>
      <c r="I907" s="32">
        <f>TAB_!H1252</f>
        <v>25</v>
      </c>
      <c r="J907" s="32">
        <f>TAB_!I1252</f>
        <v>50</v>
      </c>
      <c r="K907" s="32">
        <f>TAB_!J1252</f>
        <v>75</v>
      </c>
      <c r="L907" s="32">
        <f>TAB_!K1252</f>
        <v>100</v>
      </c>
      <c r="M907" s="32">
        <f>TAB_!L1252</f>
        <v>50</v>
      </c>
      <c r="N907" s="32">
        <f>TAB_!M1252</f>
        <v>44.44</v>
      </c>
      <c r="O907" s="32">
        <f>TAB_!N1252</f>
        <v>58.33</v>
      </c>
      <c r="P907" s="32">
        <f>TAB_!O1252</f>
        <v>69.23</v>
      </c>
      <c r="Q907" s="32">
        <f>TAB_!P1252</f>
        <v>25</v>
      </c>
      <c r="R907" s="32">
        <f>TAB_!Q1252</f>
        <v>33.33</v>
      </c>
      <c r="S907" s="32">
        <f>TAB_!R1252</f>
        <v>66.67</v>
      </c>
      <c r="T907" s="32">
        <f>TAB_!S1252</f>
        <v>83.33</v>
      </c>
      <c r="U907" s="32">
        <f>TAB_!T1252</f>
        <v>55.56</v>
      </c>
      <c r="V907" s="32">
        <f>TAB_!U1252</f>
        <v>28.57</v>
      </c>
      <c r="W907" s="32">
        <f>TAB_!V1252</f>
        <v>54.17</v>
      </c>
      <c r="X907" s="114">
        <f>TAB_!W1252</f>
        <v>42.8</v>
      </c>
    </row>
    <row r="908" spans="2:24">
      <c r="B908" s="103" t="str">
        <f>TAB_!A1253</f>
        <v>NS/NA</v>
      </c>
      <c r="C908" s="100">
        <f>TAB_!B1253</f>
        <v>13.49</v>
      </c>
      <c r="D908" s="32">
        <f>TAB_!C1253</f>
        <v>0</v>
      </c>
      <c r="E908" s="32">
        <f>TAB_!D1253</f>
        <v>0</v>
      </c>
      <c r="F908" s="32">
        <f>TAB_!E1253</f>
        <v>20</v>
      </c>
      <c r="G908" s="32">
        <f>TAB_!F1253</f>
        <v>0</v>
      </c>
      <c r="H908" s="32">
        <f>TAB_!G1253</f>
        <v>0</v>
      </c>
      <c r="I908" s="32">
        <f>TAB_!H1253</f>
        <v>0</v>
      </c>
      <c r="J908" s="32">
        <f>TAB_!I1253</f>
        <v>0</v>
      </c>
      <c r="K908" s="32">
        <f>TAB_!J1253</f>
        <v>0</v>
      </c>
      <c r="L908" s="32">
        <f>TAB_!K1253</f>
        <v>0</v>
      </c>
      <c r="M908" s="32">
        <f>TAB_!L1253</f>
        <v>0</v>
      </c>
      <c r="N908" s="32">
        <f>TAB_!M1253</f>
        <v>22.22</v>
      </c>
      <c r="O908" s="32">
        <f>TAB_!N1253</f>
        <v>8.33</v>
      </c>
      <c r="P908" s="32">
        <f>TAB_!O1253</f>
        <v>0</v>
      </c>
      <c r="Q908" s="32">
        <f>TAB_!P1253</f>
        <v>0</v>
      </c>
      <c r="R908" s="32">
        <f>TAB_!Q1253</f>
        <v>0</v>
      </c>
      <c r="S908" s="32">
        <f>TAB_!R1253</f>
        <v>11.11</v>
      </c>
      <c r="T908" s="32">
        <f>TAB_!S1253</f>
        <v>0</v>
      </c>
      <c r="U908" s="32">
        <f>TAB_!T1253</f>
        <v>11.11</v>
      </c>
      <c r="V908" s="32">
        <f>TAB_!U1253</f>
        <v>0</v>
      </c>
      <c r="W908" s="32">
        <f>TAB_!V1253</f>
        <v>0</v>
      </c>
      <c r="X908" s="114">
        <f>TAB_!W1253</f>
        <v>8.49</v>
      </c>
    </row>
    <row r="909" spans="2:24">
      <c r="B909" s="103" t="str">
        <f>TAB_!A1254</f>
        <v>Total</v>
      </c>
      <c r="C909" s="100">
        <f>TAB_!B1254</f>
        <v>100</v>
      </c>
      <c r="D909" s="32">
        <f>TAB_!C1254</f>
        <v>100</v>
      </c>
      <c r="E909" s="32">
        <f>TAB_!D1254</f>
        <v>100</v>
      </c>
      <c r="F909" s="32">
        <f>TAB_!E1254</f>
        <v>100</v>
      </c>
      <c r="G909" s="32">
        <f>TAB_!F1254</f>
        <v>100</v>
      </c>
      <c r="H909" s="32">
        <f>TAB_!G1254</f>
        <v>100</v>
      </c>
      <c r="I909" s="32">
        <f>TAB_!H1254</f>
        <v>100</v>
      </c>
      <c r="J909" s="32">
        <f>TAB_!I1254</f>
        <v>100</v>
      </c>
      <c r="K909" s="32">
        <f>TAB_!J1254</f>
        <v>100</v>
      </c>
      <c r="L909" s="32">
        <f>TAB_!K1254</f>
        <v>100</v>
      </c>
      <c r="M909" s="32">
        <f>TAB_!L1254</f>
        <v>100</v>
      </c>
      <c r="N909" s="32">
        <f>TAB_!M1254</f>
        <v>100</v>
      </c>
      <c r="O909" s="32">
        <f>TAB_!N1254</f>
        <v>100</v>
      </c>
      <c r="P909" s="32">
        <f>TAB_!O1254</f>
        <v>100</v>
      </c>
      <c r="Q909" s="32">
        <f>TAB_!P1254</f>
        <v>100</v>
      </c>
      <c r="R909" s="32">
        <f>TAB_!Q1254</f>
        <v>100</v>
      </c>
      <c r="S909" s="32">
        <f>TAB_!R1254</f>
        <v>100</v>
      </c>
      <c r="T909" s="32">
        <f>TAB_!S1254</f>
        <v>100</v>
      </c>
      <c r="U909" s="32">
        <f>TAB_!T1254</f>
        <v>100</v>
      </c>
      <c r="V909" s="32">
        <f>TAB_!U1254</f>
        <v>100</v>
      </c>
      <c r="W909" s="32">
        <f>TAB_!V1254</f>
        <v>100</v>
      </c>
      <c r="X909" s="114">
        <f>TAB_!W1254</f>
        <v>100</v>
      </c>
    </row>
    <row r="910" spans="2:24">
      <c r="B910" s="104" t="str">
        <f>TAB_!A1255</f>
        <v>Numero de entrevistados</v>
      </c>
      <c r="C910" s="117">
        <f>TAB_!B1255</f>
        <v>126</v>
      </c>
      <c r="D910" s="118">
        <f>TAB_!C1255</f>
        <v>6</v>
      </c>
      <c r="E910" s="118">
        <f>TAB_!D1255</f>
        <v>9</v>
      </c>
      <c r="F910" s="118">
        <f>TAB_!E1255</f>
        <v>5</v>
      </c>
      <c r="G910" s="118">
        <f>TAB_!F1255</f>
        <v>4</v>
      </c>
      <c r="H910" s="118">
        <f>TAB_!G1255</f>
        <v>3</v>
      </c>
      <c r="I910" s="118">
        <f>TAB_!H1255</f>
        <v>4</v>
      </c>
      <c r="J910" s="118">
        <f>TAB_!I1255</f>
        <v>2</v>
      </c>
      <c r="K910" s="118">
        <f>TAB_!J1255</f>
        <v>4</v>
      </c>
      <c r="L910" s="118">
        <f>TAB_!K1255</f>
        <v>4</v>
      </c>
      <c r="M910" s="118">
        <f>TAB_!L1255</f>
        <v>8</v>
      </c>
      <c r="N910" s="118">
        <f>TAB_!M1255</f>
        <v>9</v>
      </c>
      <c r="O910" s="118">
        <f>TAB_!N1255</f>
        <v>12</v>
      </c>
      <c r="P910" s="118">
        <f>TAB_!O1255</f>
        <v>13</v>
      </c>
      <c r="Q910" s="118">
        <f>TAB_!P1255</f>
        <v>4</v>
      </c>
      <c r="R910" s="118">
        <f>TAB_!Q1255</f>
        <v>3</v>
      </c>
      <c r="S910" s="118">
        <f>TAB_!R1255</f>
        <v>9</v>
      </c>
      <c r="T910" s="118">
        <f>TAB_!S1255</f>
        <v>6</v>
      </c>
      <c r="U910" s="118">
        <f>TAB_!T1255</f>
        <v>9</v>
      </c>
      <c r="V910" s="118">
        <f>TAB_!U1255</f>
        <v>7</v>
      </c>
      <c r="W910" s="118">
        <f>TAB_!V1255</f>
        <v>24</v>
      </c>
      <c r="X910" s="119">
        <f>TAB_!W1255</f>
        <v>271</v>
      </c>
    </row>
    <row r="911" spans="2:24">
      <c r="B911" s="108" t="str">
        <f>TAB_!A1256</f>
        <v>TOP TWO BOX</v>
      </c>
      <c r="C911" s="101">
        <f>TAB_!B1256</f>
        <v>64.290000000000006</v>
      </c>
      <c r="D911" s="30">
        <f>TAB_!C1256</f>
        <v>100</v>
      </c>
      <c r="E911" s="30">
        <f>TAB_!D1256</f>
        <v>88.89</v>
      </c>
      <c r="F911" s="30">
        <f>TAB_!E1256</f>
        <v>80</v>
      </c>
      <c r="G911" s="30">
        <f>TAB_!F1256</f>
        <v>100</v>
      </c>
      <c r="H911" s="30">
        <f>TAB_!G1256</f>
        <v>100</v>
      </c>
      <c r="I911" s="30">
        <f>TAB_!H1256</f>
        <v>100</v>
      </c>
      <c r="J911" s="30">
        <f>TAB_!I1256</f>
        <v>50</v>
      </c>
      <c r="K911" s="30">
        <f>TAB_!J1256</f>
        <v>100</v>
      </c>
      <c r="L911" s="30">
        <f>TAB_!K1256</f>
        <v>100</v>
      </c>
      <c r="M911" s="30">
        <f>TAB_!L1256</f>
        <v>100</v>
      </c>
      <c r="N911" s="30">
        <f>TAB_!M1256</f>
        <v>66.67</v>
      </c>
      <c r="O911" s="30">
        <f>TAB_!N1256</f>
        <v>75</v>
      </c>
      <c r="P911" s="30">
        <f>TAB_!O1256</f>
        <v>92.31</v>
      </c>
      <c r="Q911" s="30">
        <f>TAB_!P1256</f>
        <v>100</v>
      </c>
      <c r="R911" s="30">
        <f>TAB_!Q1256</f>
        <v>100</v>
      </c>
      <c r="S911" s="30">
        <f>TAB_!R1256</f>
        <v>77.78</v>
      </c>
      <c r="T911" s="30">
        <f>TAB_!S1256</f>
        <v>100</v>
      </c>
      <c r="U911" s="30">
        <f>TAB_!T1256</f>
        <v>88.89</v>
      </c>
      <c r="V911" s="30">
        <f>TAB_!U1256</f>
        <v>71.430000000000007</v>
      </c>
      <c r="W911" s="30">
        <f>TAB_!V1256</f>
        <v>91.67</v>
      </c>
      <c r="X911" s="115">
        <f>TAB_!W1256</f>
        <v>77.12</v>
      </c>
    </row>
    <row r="912" spans="2:24">
      <c r="B912" s="103" t="str">
        <f>TAB_!A1257</f>
        <v>BOTTOM TWO BOX</v>
      </c>
      <c r="C912" s="100">
        <f>TAB_!B1257</f>
        <v>3.97</v>
      </c>
      <c r="D912" s="32">
        <f>TAB_!C1257</f>
        <v>0</v>
      </c>
      <c r="E912" s="32">
        <f>TAB_!D1257</f>
        <v>0</v>
      </c>
      <c r="F912" s="32">
        <f>TAB_!E1257</f>
        <v>0</v>
      </c>
      <c r="G912" s="32">
        <f>TAB_!F1257</f>
        <v>0</v>
      </c>
      <c r="H912" s="32">
        <f>TAB_!G1257</f>
        <v>0</v>
      </c>
      <c r="I912" s="32">
        <f>TAB_!H1257</f>
        <v>0</v>
      </c>
      <c r="J912" s="32">
        <f>TAB_!I1257</f>
        <v>0</v>
      </c>
      <c r="K912" s="32">
        <f>TAB_!J1257</f>
        <v>0</v>
      </c>
      <c r="L912" s="32">
        <f>TAB_!K1257</f>
        <v>0</v>
      </c>
      <c r="M912" s="32">
        <f>TAB_!L1257</f>
        <v>0</v>
      </c>
      <c r="N912" s="32">
        <f>TAB_!M1257</f>
        <v>0</v>
      </c>
      <c r="O912" s="32">
        <f>TAB_!N1257</f>
        <v>8.33</v>
      </c>
      <c r="P912" s="32">
        <f>TAB_!O1257</f>
        <v>0</v>
      </c>
      <c r="Q912" s="32">
        <f>TAB_!P1257</f>
        <v>0</v>
      </c>
      <c r="R912" s="32">
        <f>TAB_!Q1257</f>
        <v>0</v>
      </c>
      <c r="S912" s="32">
        <f>TAB_!R1257</f>
        <v>0</v>
      </c>
      <c r="T912" s="32">
        <f>TAB_!S1257</f>
        <v>0</v>
      </c>
      <c r="U912" s="32">
        <f>TAB_!T1257</f>
        <v>0</v>
      </c>
      <c r="V912" s="32">
        <f>TAB_!U1257</f>
        <v>0</v>
      </c>
      <c r="W912" s="32">
        <f>TAB_!V1257</f>
        <v>4.17</v>
      </c>
      <c r="X912" s="114">
        <f>TAB_!W1257</f>
        <v>2.58</v>
      </c>
    </row>
    <row r="913" spans="2:24">
      <c r="B913" s="108" t="str">
        <f>TAB_!A1258</f>
        <v>Media Escala de 1 a 5</v>
      </c>
      <c r="C913" s="102">
        <f>TAB_!B1258</f>
        <v>4</v>
      </c>
      <c r="D913" s="31">
        <f>TAB_!C1258</f>
        <v>4.7</v>
      </c>
      <c r="E913" s="31">
        <f>TAB_!D1258</f>
        <v>4.3</v>
      </c>
      <c r="F913" s="31">
        <f>TAB_!E1258</f>
        <v>4.5</v>
      </c>
      <c r="G913" s="31">
        <f>TAB_!F1258</f>
        <v>4.8</v>
      </c>
      <c r="H913" s="31">
        <f>TAB_!G1258</f>
        <v>4.7</v>
      </c>
      <c r="I913" s="31">
        <f>TAB_!H1258</f>
        <v>4.3</v>
      </c>
      <c r="J913" s="31">
        <f>TAB_!I1258</f>
        <v>4</v>
      </c>
      <c r="K913" s="31">
        <f>TAB_!J1258</f>
        <v>4.8</v>
      </c>
      <c r="L913" s="31">
        <f>TAB_!K1258</f>
        <v>5</v>
      </c>
      <c r="M913" s="31">
        <f>TAB_!L1258</f>
        <v>4.5</v>
      </c>
      <c r="N913" s="31">
        <f>TAB_!M1258</f>
        <v>4.4000000000000004</v>
      </c>
      <c r="O913" s="31">
        <f>TAB_!N1258</f>
        <v>4.4000000000000004</v>
      </c>
      <c r="P913" s="31">
        <f>TAB_!O1258</f>
        <v>4.5999999999999996</v>
      </c>
      <c r="Q913" s="31">
        <f>TAB_!P1258</f>
        <v>4.3</v>
      </c>
      <c r="R913" s="31">
        <f>TAB_!Q1258</f>
        <v>4.3</v>
      </c>
      <c r="S913" s="31">
        <f>TAB_!R1258</f>
        <v>4.5999999999999996</v>
      </c>
      <c r="T913" s="31">
        <f>TAB_!S1258</f>
        <v>4.8</v>
      </c>
      <c r="U913" s="31">
        <f>TAB_!T1258</f>
        <v>4.5999999999999996</v>
      </c>
      <c r="V913" s="31">
        <f>TAB_!U1258</f>
        <v>4</v>
      </c>
      <c r="W913" s="31">
        <f>TAB_!V1258</f>
        <v>4.4000000000000004</v>
      </c>
      <c r="X913" s="116">
        <f>TAB_!W1258</f>
        <v>4.3</v>
      </c>
    </row>
    <row r="914" spans="2:24" ht="15.75" thickBot="1">
      <c r="B914" s="109" t="str">
        <f>TAB_!A1259</f>
        <v>Índice Escala de 1 a 100</v>
      </c>
      <c r="C914" s="120">
        <f>TAB_!B1259</f>
        <v>75.2</v>
      </c>
      <c r="D914" s="121">
        <f>TAB_!C1259</f>
        <v>91.7</v>
      </c>
      <c r="E914" s="121">
        <f>TAB_!D1259</f>
        <v>83.3</v>
      </c>
      <c r="F914" s="121">
        <f>TAB_!E1259</f>
        <v>87.5</v>
      </c>
      <c r="G914" s="121">
        <f>TAB_!F1259</f>
        <v>93.8</v>
      </c>
      <c r="H914" s="121">
        <f>TAB_!G1259</f>
        <v>91.7</v>
      </c>
      <c r="I914" s="121">
        <f>TAB_!H1259</f>
        <v>81.3</v>
      </c>
      <c r="J914" s="121">
        <f>TAB_!I1259</f>
        <v>75</v>
      </c>
      <c r="K914" s="121">
        <f>TAB_!J1259</f>
        <v>93.8</v>
      </c>
      <c r="L914" s="121">
        <f>TAB_!K1259</f>
        <v>100</v>
      </c>
      <c r="M914" s="121">
        <f>TAB_!L1259</f>
        <v>87.5</v>
      </c>
      <c r="N914" s="121">
        <f>TAB_!M1259</f>
        <v>85.7</v>
      </c>
      <c r="O914" s="121">
        <f>TAB_!N1259</f>
        <v>84.1</v>
      </c>
      <c r="P914" s="121">
        <f>TAB_!O1259</f>
        <v>90.4</v>
      </c>
      <c r="Q914" s="121">
        <f>TAB_!P1259</f>
        <v>81.3</v>
      </c>
      <c r="R914" s="121">
        <f>TAB_!Q1259</f>
        <v>83.3</v>
      </c>
      <c r="S914" s="121">
        <f>TAB_!R1259</f>
        <v>90.6</v>
      </c>
      <c r="T914" s="121">
        <f>TAB_!S1259</f>
        <v>95.8</v>
      </c>
      <c r="U914" s="121">
        <f>TAB_!T1259</f>
        <v>90.6</v>
      </c>
      <c r="V914" s="121">
        <f>TAB_!U1259</f>
        <v>75</v>
      </c>
      <c r="W914" s="121">
        <f>TAB_!V1259</f>
        <v>84.4</v>
      </c>
      <c r="X914" s="122">
        <f>TAB_!W1259</f>
        <v>81.900000000000006</v>
      </c>
    </row>
    <row r="915" spans="2:24">
      <c r="B915" s="13"/>
    </row>
    <row r="916" spans="2:24">
      <c r="B916" s="13"/>
    </row>
    <row r="917" spans="2:24" ht="15.75" thickBot="1">
      <c r="B917" s="13" t="str">
        <f>TAB_!A1262</f>
        <v>#En términos generales, considera que los órganos colegiales de dirección de la Universidad cuentan con Transparencia en su gestión</v>
      </c>
    </row>
    <row r="918" spans="2:24">
      <c r="B918" s="107" t="str">
        <f>TAB_!A1269</f>
        <v>(1)Total Desacuerdo</v>
      </c>
      <c r="C918" s="106">
        <f>TAB_!B1269</f>
        <v>0.79</v>
      </c>
      <c r="D918" s="105">
        <f>TAB_!C1269</f>
        <v>0</v>
      </c>
      <c r="E918" s="105">
        <f>TAB_!D1269</f>
        <v>0</v>
      </c>
      <c r="F918" s="105">
        <f>TAB_!E1269</f>
        <v>0</v>
      </c>
      <c r="G918" s="105">
        <f>TAB_!F1269</f>
        <v>0</v>
      </c>
      <c r="H918" s="105">
        <f>TAB_!G1269</f>
        <v>0</v>
      </c>
      <c r="I918" s="105">
        <f>TAB_!H1269</f>
        <v>0</v>
      </c>
      <c r="J918" s="105">
        <f>TAB_!I1269</f>
        <v>0</v>
      </c>
      <c r="K918" s="105">
        <f>TAB_!J1269</f>
        <v>0</v>
      </c>
      <c r="L918" s="105">
        <f>TAB_!K1269</f>
        <v>0</v>
      </c>
      <c r="M918" s="105">
        <f>TAB_!L1269</f>
        <v>0</v>
      </c>
      <c r="N918" s="105">
        <f>TAB_!M1269</f>
        <v>0</v>
      </c>
      <c r="O918" s="105">
        <f>TAB_!N1269</f>
        <v>8.33</v>
      </c>
      <c r="P918" s="105">
        <f>TAB_!O1269</f>
        <v>0</v>
      </c>
      <c r="Q918" s="105">
        <f>TAB_!P1269</f>
        <v>0</v>
      </c>
      <c r="R918" s="105">
        <f>TAB_!Q1269</f>
        <v>0</v>
      </c>
      <c r="S918" s="105">
        <f>TAB_!R1269</f>
        <v>0</v>
      </c>
      <c r="T918" s="105">
        <f>TAB_!S1269</f>
        <v>0</v>
      </c>
      <c r="U918" s="105">
        <f>TAB_!T1269</f>
        <v>0</v>
      </c>
      <c r="V918" s="105">
        <f>TAB_!U1269</f>
        <v>0</v>
      </c>
      <c r="W918" s="105">
        <f>TAB_!V1269</f>
        <v>4.17</v>
      </c>
      <c r="X918" s="113">
        <f>TAB_!W1269</f>
        <v>1.1100000000000001</v>
      </c>
    </row>
    <row r="919" spans="2:24">
      <c r="B919" s="103" t="str">
        <f>TAB_!A1270</f>
        <v>(2)Desacuerdo</v>
      </c>
      <c r="C919" s="100">
        <f>TAB_!B1270</f>
        <v>2.38</v>
      </c>
      <c r="D919" s="32">
        <f>TAB_!C1270</f>
        <v>0</v>
      </c>
      <c r="E919" s="32">
        <f>TAB_!D1270</f>
        <v>0</v>
      </c>
      <c r="F919" s="32">
        <f>TAB_!E1270</f>
        <v>0</v>
      </c>
      <c r="G919" s="32">
        <f>TAB_!F1270</f>
        <v>0</v>
      </c>
      <c r="H919" s="32">
        <f>TAB_!G1270</f>
        <v>0</v>
      </c>
      <c r="I919" s="32">
        <f>TAB_!H1270</f>
        <v>0</v>
      </c>
      <c r="J919" s="32">
        <f>TAB_!I1270</f>
        <v>0</v>
      </c>
      <c r="K919" s="32">
        <f>TAB_!J1270</f>
        <v>0</v>
      </c>
      <c r="L919" s="32">
        <f>TAB_!K1270</f>
        <v>0</v>
      </c>
      <c r="M919" s="32">
        <f>TAB_!L1270</f>
        <v>0</v>
      </c>
      <c r="N919" s="32">
        <f>TAB_!M1270</f>
        <v>0</v>
      </c>
      <c r="O919" s="32">
        <f>TAB_!N1270</f>
        <v>0</v>
      </c>
      <c r="P919" s="32">
        <f>TAB_!O1270</f>
        <v>0</v>
      </c>
      <c r="Q919" s="32">
        <f>TAB_!P1270</f>
        <v>0</v>
      </c>
      <c r="R919" s="32">
        <f>TAB_!Q1270</f>
        <v>0</v>
      </c>
      <c r="S919" s="32">
        <f>TAB_!R1270</f>
        <v>0</v>
      </c>
      <c r="T919" s="32">
        <f>TAB_!S1270</f>
        <v>0</v>
      </c>
      <c r="U919" s="32">
        <f>TAB_!T1270</f>
        <v>0</v>
      </c>
      <c r="V919" s="32">
        <f>TAB_!U1270</f>
        <v>0</v>
      </c>
      <c r="W919" s="32">
        <f>TAB_!V1270</f>
        <v>0</v>
      </c>
      <c r="X919" s="114">
        <f>TAB_!W1270</f>
        <v>1.1100000000000001</v>
      </c>
    </row>
    <row r="920" spans="2:24">
      <c r="B920" s="103" t="str">
        <f>TAB_!A1271</f>
        <v>(3)Medianamente de acuerdo</v>
      </c>
      <c r="C920" s="100">
        <f>TAB_!B1271</f>
        <v>8.73</v>
      </c>
      <c r="D920" s="32">
        <f>TAB_!C1271</f>
        <v>16.670000000000002</v>
      </c>
      <c r="E920" s="32">
        <f>TAB_!D1271</f>
        <v>22.22</v>
      </c>
      <c r="F920" s="32">
        <f>TAB_!E1271</f>
        <v>0</v>
      </c>
      <c r="G920" s="32">
        <f>TAB_!F1271</f>
        <v>0</v>
      </c>
      <c r="H920" s="32">
        <f>TAB_!G1271</f>
        <v>0</v>
      </c>
      <c r="I920" s="32">
        <f>TAB_!H1271</f>
        <v>0</v>
      </c>
      <c r="J920" s="32">
        <f>TAB_!I1271</f>
        <v>50</v>
      </c>
      <c r="K920" s="32">
        <f>TAB_!J1271</f>
        <v>0</v>
      </c>
      <c r="L920" s="32">
        <f>TAB_!K1271</f>
        <v>0</v>
      </c>
      <c r="M920" s="32">
        <f>TAB_!L1271</f>
        <v>0</v>
      </c>
      <c r="N920" s="32">
        <f>TAB_!M1271</f>
        <v>0</v>
      </c>
      <c r="O920" s="32">
        <f>TAB_!N1271</f>
        <v>0</v>
      </c>
      <c r="P920" s="32">
        <f>TAB_!O1271</f>
        <v>0</v>
      </c>
      <c r="Q920" s="32">
        <f>TAB_!P1271</f>
        <v>0</v>
      </c>
      <c r="R920" s="32">
        <f>TAB_!Q1271</f>
        <v>0</v>
      </c>
      <c r="S920" s="32">
        <f>TAB_!R1271</f>
        <v>0</v>
      </c>
      <c r="T920" s="32">
        <f>TAB_!S1271</f>
        <v>0</v>
      </c>
      <c r="U920" s="32">
        <f>TAB_!T1271</f>
        <v>0</v>
      </c>
      <c r="V920" s="32">
        <f>TAB_!U1271</f>
        <v>14.29</v>
      </c>
      <c r="W920" s="32">
        <f>TAB_!V1271</f>
        <v>0</v>
      </c>
      <c r="X920" s="114">
        <f>TAB_!W1271</f>
        <v>5.9</v>
      </c>
    </row>
    <row r="921" spans="2:24">
      <c r="B921" s="103" t="str">
        <f>TAB_!A1272</f>
        <v>(4)Acuerdo</v>
      </c>
      <c r="C921" s="100">
        <f>TAB_!B1272</f>
        <v>42.86</v>
      </c>
      <c r="D921" s="32">
        <f>TAB_!C1272</f>
        <v>16.670000000000002</v>
      </c>
      <c r="E921" s="32">
        <f>TAB_!D1272</f>
        <v>11.11</v>
      </c>
      <c r="F921" s="32">
        <f>TAB_!E1272</f>
        <v>40</v>
      </c>
      <c r="G921" s="32">
        <f>TAB_!F1272</f>
        <v>50</v>
      </c>
      <c r="H921" s="32">
        <f>TAB_!G1272</f>
        <v>33.33</v>
      </c>
      <c r="I921" s="32">
        <f>TAB_!H1272</f>
        <v>75</v>
      </c>
      <c r="J921" s="32">
        <f>TAB_!I1272</f>
        <v>0</v>
      </c>
      <c r="K921" s="32">
        <f>TAB_!J1272</f>
        <v>0</v>
      </c>
      <c r="L921" s="32">
        <f>TAB_!K1272</f>
        <v>0</v>
      </c>
      <c r="M921" s="32">
        <f>TAB_!L1272</f>
        <v>12.5</v>
      </c>
      <c r="N921" s="32">
        <f>TAB_!M1272</f>
        <v>11.11</v>
      </c>
      <c r="O921" s="32">
        <f>TAB_!N1272</f>
        <v>25</v>
      </c>
      <c r="P921" s="32">
        <f>TAB_!O1272</f>
        <v>23.08</v>
      </c>
      <c r="Q921" s="32">
        <f>TAB_!P1272</f>
        <v>25</v>
      </c>
      <c r="R921" s="32">
        <f>TAB_!Q1272</f>
        <v>33.33</v>
      </c>
      <c r="S921" s="32">
        <f>TAB_!R1272</f>
        <v>22.22</v>
      </c>
      <c r="T921" s="32">
        <f>TAB_!S1272</f>
        <v>0</v>
      </c>
      <c r="U921" s="32">
        <f>TAB_!T1272</f>
        <v>11.11</v>
      </c>
      <c r="V921" s="32">
        <f>TAB_!U1272</f>
        <v>28.57</v>
      </c>
      <c r="W921" s="32">
        <f>TAB_!V1272</f>
        <v>41.67</v>
      </c>
      <c r="X921" s="114">
        <f>TAB_!W1272</f>
        <v>32.840000000000003</v>
      </c>
    </row>
    <row r="922" spans="2:24">
      <c r="B922" s="103" t="str">
        <f>TAB_!A1273</f>
        <v>(5)Total Acuerdo</v>
      </c>
      <c r="C922" s="100">
        <f>TAB_!B1273</f>
        <v>31.75</v>
      </c>
      <c r="D922" s="32">
        <f>TAB_!C1273</f>
        <v>66.67</v>
      </c>
      <c r="E922" s="32">
        <f>TAB_!D1273</f>
        <v>66.67</v>
      </c>
      <c r="F922" s="32">
        <f>TAB_!E1273</f>
        <v>40</v>
      </c>
      <c r="G922" s="32">
        <f>TAB_!F1273</f>
        <v>50</v>
      </c>
      <c r="H922" s="32">
        <f>TAB_!G1273</f>
        <v>66.67</v>
      </c>
      <c r="I922" s="32">
        <f>TAB_!H1273</f>
        <v>25</v>
      </c>
      <c r="J922" s="32">
        <f>TAB_!I1273</f>
        <v>50</v>
      </c>
      <c r="K922" s="32">
        <f>TAB_!J1273</f>
        <v>100</v>
      </c>
      <c r="L922" s="32">
        <f>TAB_!K1273</f>
        <v>100</v>
      </c>
      <c r="M922" s="32">
        <f>TAB_!L1273</f>
        <v>87.5</v>
      </c>
      <c r="N922" s="32">
        <f>TAB_!M1273</f>
        <v>66.67</v>
      </c>
      <c r="O922" s="32">
        <f>TAB_!N1273</f>
        <v>58.33</v>
      </c>
      <c r="P922" s="32">
        <f>TAB_!O1273</f>
        <v>76.92</v>
      </c>
      <c r="Q922" s="32">
        <f>TAB_!P1273</f>
        <v>75</v>
      </c>
      <c r="R922" s="32">
        <f>TAB_!Q1273</f>
        <v>66.67</v>
      </c>
      <c r="S922" s="32">
        <f>TAB_!R1273</f>
        <v>66.67</v>
      </c>
      <c r="T922" s="32">
        <f>TAB_!S1273</f>
        <v>100</v>
      </c>
      <c r="U922" s="32">
        <f>TAB_!T1273</f>
        <v>77.78</v>
      </c>
      <c r="V922" s="32">
        <f>TAB_!U1273</f>
        <v>57.14</v>
      </c>
      <c r="W922" s="32">
        <f>TAB_!V1273</f>
        <v>54.17</v>
      </c>
      <c r="X922" s="114">
        <f>TAB_!W1273</f>
        <v>50.55</v>
      </c>
    </row>
    <row r="923" spans="2:24">
      <c r="B923" s="103" t="str">
        <f>TAB_!A1274</f>
        <v>NS/NA</v>
      </c>
      <c r="C923" s="100">
        <f>TAB_!B1274</f>
        <v>13.49</v>
      </c>
      <c r="D923" s="32">
        <f>TAB_!C1274</f>
        <v>0</v>
      </c>
      <c r="E923" s="32">
        <f>TAB_!D1274</f>
        <v>0</v>
      </c>
      <c r="F923" s="32">
        <f>TAB_!E1274</f>
        <v>20</v>
      </c>
      <c r="G923" s="32">
        <f>TAB_!F1274</f>
        <v>0</v>
      </c>
      <c r="H923" s="32">
        <f>TAB_!G1274</f>
        <v>0</v>
      </c>
      <c r="I923" s="32">
        <f>TAB_!H1274</f>
        <v>0</v>
      </c>
      <c r="J923" s="32">
        <f>TAB_!I1274</f>
        <v>0</v>
      </c>
      <c r="K923" s="32">
        <f>TAB_!J1274</f>
        <v>0</v>
      </c>
      <c r="L923" s="32">
        <f>TAB_!K1274</f>
        <v>0</v>
      </c>
      <c r="M923" s="32">
        <f>TAB_!L1274</f>
        <v>0</v>
      </c>
      <c r="N923" s="32">
        <f>TAB_!M1274</f>
        <v>22.22</v>
      </c>
      <c r="O923" s="32">
        <f>TAB_!N1274</f>
        <v>8.33</v>
      </c>
      <c r="P923" s="32">
        <f>TAB_!O1274</f>
        <v>0</v>
      </c>
      <c r="Q923" s="32">
        <f>TAB_!P1274</f>
        <v>0</v>
      </c>
      <c r="R923" s="32">
        <f>TAB_!Q1274</f>
        <v>0</v>
      </c>
      <c r="S923" s="32">
        <f>TAB_!R1274</f>
        <v>11.11</v>
      </c>
      <c r="T923" s="32">
        <f>TAB_!S1274</f>
        <v>0</v>
      </c>
      <c r="U923" s="32">
        <f>TAB_!T1274</f>
        <v>11.11</v>
      </c>
      <c r="V923" s="32">
        <f>TAB_!U1274</f>
        <v>0</v>
      </c>
      <c r="W923" s="32">
        <f>TAB_!V1274</f>
        <v>0</v>
      </c>
      <c r="X923" s="114">
        <f>TAB_!W1274</f>
        <v>8.49</v>
      </c>
    </row>
    <row r="924" spans="2:24">
      <c r="B924" s="103" t="str">
        <f>TAB_!A1275</f>
        <v>Total</v>
      </c>
      <c r="C924" s="100">
        <f>TAB_!B1275</f>
        <v>100</v>
      </c>
      <c r="D924" s="32">
        <f>TAB_!C1275</f>
        <v>100</v>
      </c>
      <c r="E924" s="32">
        <f>TAB_!D1275</f>
        <v>100</v>
      </c>
      <c r="F924" s="32">
        <f>TAB_!E1275</f>
        <v>100</v>
      </c>
      <c r="G924" s="32">
        <f>TAB_!F1275</f>
        <v>100</v>
      </c>
      <c r="H924" s="32">
        <f>TAB_!G1275</f>
        <v>100</v>
      </c>
      <c r="I924" s="32">
        <f>TAB_!H1275</f>
        <v>100</v>
      </c>
      <c r="J924" s="32">
        <f>TAB_!I1275</f>
        <v>100</v>
      </c>
      <c r="K924" s="32">
        <f>TAB_!J1275</f>
        <v>100</v>
      </c>
      <c r="L924" s="32">
        <f>TAB_!K1275</f>
        <v>100</v>
      </c>
      <c r="M924" s="32">
        <f>TAB_!L1275</f>
        <v>100</v>
      </c>
      <c r="N924" s="32">
        <f>TAB_!M1275</f>
        <v>100</v>
      </c>
      <c r="O924" s="32">
        <f>TAB_!N1275</f>
        <v>100</v>
      </c>
      <c r="P924" s="32">
        <f>TAB_!O1275</f>
        <v>100</v>
      </c>
      <c r="Q924" s="32">
        <f>TAB_!P1275</f>
        <v>100</v>
      </c>
      <c r="R924" s="32">
        <f>TAB_!Q1275</f>
        <v>100</v>
      </c>
      <c r="S924" s="32">
        <f>TAB_!R1275</f>
        <v>100</v>
      </c>
      <c r="T924" s="32">
        <f>TAB_!S1275</f>
        <v>100</v>
      </c>
      <c r="U924" s="32">
        <f>TAB_!T1275</f>
        <v>100</v>
      </c>
      <c r="V924" s="32">
        <f>TAB_!U1275</f>
        <v>100</v>
      </c>
      <c r="W924" s="32">
        <f>TAB_!V1275</f>
        <v>100</v>
      </c>
      <c r="X924" s="114">
        <f>TAB_!W1275</f>
        <v>100</v>
      </c>
    </row>
    <row r="925" spans="2:24">
      <c r="B925" s="104" t="str">
        <f>TAB_!A1276</f>
        <v>Numero de entrevistados</v>
      </c>
      <c r="C925" s="117">
        <f>TAB_!B1276</f>
        <v>126</v>
      </c>
      <c r="D925" s="118">
        <f>TAB_!C1276</f>
        <v>6</v>
      </c>
      <c r="E925" s="118">
        <f>TAB_!D1276</f>
        <v>9</v>
      </c>
      <c r="F925" s="118">
        <f>TAB_!E1276</f>
        <v>5</v>
      </c>
      <c r="G925" s="118">
        <f>TAB_!F1276</f>
        <v>4</v>
      </c>
      <c r="H925" s="118">
        <f>TAB_!G1276</f>
        <v>3</v>
      </c>
      <c r="I925" s="118">
        <f>TAB_!H1276</f>
        <v>4</v>
      </c>
      <c r="J925" s="118">
        <f>TAB_!I1276</f>
        <v>2</v>
      </c>
      <c r="K925" s="118">
        <f>TAB_!J1276</f>
        <v>4</v>
      </c>
      <c r="L925" s="118">
        <f>TAB_!K1276</f>
        <v>4</v>
      </c>
      <c r="M925" s="118">
        <f>TAB_!L1276</f>
        <v>8</v>
      </c>
      <c r="N925" s="118">
        <f>TAB_!M1276</f>
        <v>9</v>
      </c>
      <c r="O925" s="118">
        <f>TAB_!N1276</f>
        <v>12</v>
      </c>
      <c r="P925" s="118">
        <f>TAB_!O1276</f>
        <v>13</v>
      </c>
      <c r="Q925" s="118">
        <f>TAB_!P1276</f>
        <v>4</v>
      </c>
      <c r="R925" s="118">
        <f>TAB_!Q1276</f>
        <v>3</v>
      </c>
      <c r="S925" s="118">
        <f>TAB_!R1276</f>
        <v>9</v>
      </c>
      <c r="T925" s="118">
        <f>TAB_!S1276</f>
        <v>6</v>
      </c>
      <c r="U925" s="118">
        <f>TAB_!T1276</f>
        <v>9</v>
      </c>
      <c r="V925" s="118">
        <f>TAB_!U1276</f>
        <v>7</v>
      </c>
      <c r="W925" s="118">
        <f>TAB_!V1276</f>
        <v>24</v>
      </c>
      <c r="X925" s="119">
        <f>TAB_!W1276</f>
        <v>271</v>
      </c>
    </row>
    <row r="926" spans="2:24">
      <c r="B926" s="108" t="str">
        <f>TAB_!A1277</f>
        <v>TOP TWO BOX</v>
      </c>
      <c r="C926" s="101">
        <f>TAB_!B1277</f>
        <v>74.599999999999994</v>
      </c>
      <c r="D926" s="30">
        <f>TAB_!C1277</f>
        <v>83.33</v>
      </c>
      <c r="E926" s="30">
        <f>TAB_!D1277</f>
        <v>77.78</v>
      </c>
      <c r="F926" s="30">
        <f>TAB_!E1277</f>
        <v>80</v>
      </c>
      <c r="G926" s="30">
        <f>TAB_!F1277</f>
        <v>100</v>
      </c>
      <c r="H926" s="30">
        <f>TAB_!G1277</f>
        <v>100</v>
      </c>
      <c r="I926" s="30">
        <f>TAB_!H1277</f>
        <v>100</v>
      </c>
      <c r="J926" s="30">
        <f>TAB_!I1277</f>
        <v>50</v>
      </c>
      <c r="K926" s="30">
        <f>TAB_!J1277</f>
        <v>100</v>
      </c>
      <c r="L926" s="30">
        <f>TAB_!K1277</f>
        <v>100</v>
      </c>
      <c r="M926" s="30">
        <f>TAB_!L1277</f>
        <v>100</v>
      </c>
      <c r="N926" s="30">
        <f>TAB_!M1277</f>
        <v>77.78</v>
      </c>
      <c r="O926" s="30">
        <f>TAB_!N1277</f>
        <v>83.33</v>
      </c>
      <c r="P926" s="30">
        <f>TAB_!O1277</f>
        <v>100</v>
      </c>
      <c r="Q926" s="30">
        <f>TAB_!P1277</f>
        <v>100</v>
      </c>
      <c r="R926" s="30">
        <f>TAB_!Q1277</f>
        <v>100</v>
      </c>
      <c r="S926" s="30">
        <f>TAB_!R1277</f>
        <v>88.89</v>
      </c>
      <c r="T926" s="30">
        <f>TAB_!S1277</f>
        <v>100</v>
      </c>
      <c r="U926" s="30">
        <f>TAB_!T1277</f>
        <v>88.89</v>
      </c>
      <c r="V926" s="30">
        <f>TAB_!U1277</f>
        <v>85.71</v>
      </c>
      <c r="W926" s="30">
        <f>TAB_!V1277</f>
        <v>95.83</v>
      </c>
      <c r="X926" s="115">
        <f>TAB_!W1277</f>
        <v>83.39</v>
      </c>
    </row>
    <row r="927" spans="2:24">
      <c r="B927" s="103" t="str">
        <f>TAB_!A1278</f>
        <v>BOTTOM TWO BOX</v>
      </c>
      <c r="C927" s="100">
        <f>TAB_!B1278</f>
        <v>3.17</v>
      </c>
      <c r="D927" s="32">
        <f>TAB_!C1278</f>
        <v>0</v>
      </c>
      <c r="E927" s="32">
        <f>TAB_!D1278</f>
        <v>0</v>
      </c>
      <c r="F927" s="32">
        <f>TAB_!E1278</f>
        <v>0</v>
      </c>
      <c r="G927" s="32">
        <f>TAB_!F1278</f>
        <v>0</v>
      </c>
      <c r="H927" s="32">
        <f>TAB_!G1278</f>
        <v>0</v>
      </c>
      <c r="I927" s="32">
        <f>TAB_!H1278</f>
        <v>0</v>
      </c>
      <c r="J927" s="32">
        <f>TAB_!I1278</f>
        <v>0</v>
      </c>
      <c r="K927" s="32">
        <f>TAB_!J1278</f>
        <v>0</v>
      </c>
      <c r="L927" s="32">
        <f>TAB_!K1278</f>
        <v>0</v>
      </c>
      <c r="M927" s="32">
        <f>TAB_!L1278</f>
        <v>0</v>
      </c>
      <c r="N927" s="32">
        <f>TAB_!M1278</f>
        <v>0</v>
      </c>
      <c r="O927" s="32">
        <f>TAB_!N1278</f>
        <v>8.33</v>
      </c>
      <c r="P927" s="32">
        <f>TAB_!O1278</f>
        <v>0</v>
      </c>
      <c r="Q927" s="32">
        <f>TAB_!P1278</f>
        <v>0</v>
      </c>
      <c r="R927" s="32">
        <f>TAB_!Q1278</f>
        <v>0</v>
      </c>
      <c r="S927" s="32">
        <f>TAB_!R1278</f>
        <v>0</v>
      </c>
      <c r="T927" s="32">
        <f>TAB_!S1278</f>
        <v>0</v>
      </c>
      <c r="U927" s="32">
        <f>TAB_!T1278</f>
        <v>0</v>
      </c>
      <c r="V927" s="32">
        <f>TAB_!U1278</f>
        <v>0</v>
      </c>
      <c r="W927" s="32">
        <f>TAB_!V1278</f>
        <v>4.17</v>
      </c>
      <c r="X927" s="114">
        <f>TAB_!W1278</f>
        <v>2.21</v>
      </c>
    </row>
    <row r="928" spans="2:24">
      <c r="B928" s="108" t="str">
        <f>TAB_!A1279</f>
        <v>Media Escala de 1 a 5</v>
      </c>
      <c r="C928" s="102">
        <f>TAB_!B1279</f>
        <v>4.2</v>
      </c>
      <c r="D928" s="31">
        <f>TAB_!C1279</f>
        <v>4.5</v>
      </c>
      <c r="E928" s="31">
        <f>TAB_!D1279</f>
        <v>4.4000000000000004</v>
      </c>
      <c r="F928" s="31">
        <f>TAB_!E1279</f>
        <v>4.5</v>
      </c>
      <c r="G928" s="31">
        <f>TAB_!F1279</f>
        <v>4.5</v>
      </c>
      <c r="H928" s="31">
        <f>TAB_!G1279</f>
        <v>4.7</v>
      </c>
      <c r="I928" s="31">
        <f>TAB_!H1279</f>
        <v>4.3</v>
      </c>
      <c r="J928" s="31">
        <f>TAB_!I1279</f>
        <v>4</v>
      </c>
      <c r="K928" s="31">
        <f>TAB_!J1279</f>
        <v>5</v>
      </c>
      <c r="L928" s="31">
        <f>TAB_!K1279</f>
        <v>5</v>
      </c>
      <c r="M928" s="31">
        <f>TAB_!L1279</f>
        <v>4.9000000000000004</v>
      </c>
      <c r="N928" s="31">
        <f>TAB_!M1279</f>
        <v>4.9000000000000004</v>
      </c>
      <c r="O928" s="31">
        <f>TAB_!N1279</f>
        <v>4.4000000000000004</v>
      </c>
      <c r="P928" s="31">
        <f>TAB_!O1279</f>
        <v>4.8</v>
      </c>
      <c r="Q928" s="31">
        <f>TAB_!P1279</f>
        <v>4.8</v>
      </c>
      <c r="R928" s="31">
        <f>TAB_!Q1279</f>
        <v>4.7</v>
      </c>
      <c r="S928" s="31">
        <f>TAB_!R1279</f>
        <v>4.8</v>
      </c>
      <c r="T928" s="31">
        <f>TAB_!S1279</f>
        <v>5</v>
      </c>
      <c r="U928" s="31">
        <f>TAB_!T1279</f>
        <v>4.9000000000000004</v>
      </c>
      <c r="V928" s="31">
        <f>TAB_!U1279</f>
        <v>4.4000000000000004</v>
      </c>
      <c r="W928" s="31">
        <f>TAB_!V1279</f>
        <v>4.4000000000000004</v>
      </c>
      <c r="X928" s="116">
        <f>TAB_!W1279</f>
        <v>4.4000000000000004</v>
      </c>
    </row>
    <row r="929" spans="1:24" ht="15.75" thickBot="1">
      <c r="B929" s="109" t="str">
        <f>TAB_!A1280</f>
        <v>Índice Escala de 1 a 100</v>
      </c>
      <c r="C929" s="120">
        <f>TAB_!B1280</f>
        <v>79.599999999999994</v>
      </c>
      <c r="D929" s="121">
        <f>TAB_!C1280</f>
        <v>87.5</v>
      </c>
      <c r="E929" s="121">
        <f>TAB_!D1280</f>
        <v>86.1</v>
      </c>
      <c r="F929" s="121">
        <f>TAB_!E1280</f>
        <v>87.5</v>
      </c>
      <c r="G929" s="121">
        <f>TAB_!F1280</f>
        <v>87.5</v>
      </c>
      <c r="H929" s="121">
        <f>TAB_!G1280</f>
        <v>91.7</v>
      </c>
      <c r="I929" s="121">
        <f>TAB_!H1280</f>
        <v>81.3</v>
      </c>
      <c r="J929" s="121">
        <f>TAB_!I1280</f>
        <v>75</v>
      </c>
      <c r="K929" s="121">
        <f>TAB_!J1280</f>
        <v>100</v>
      </c>
      <c r="L929" s="121">
        <f>TAB_!K1280</f>
        <v>100</v>
      </c>
      <c r="M929" s="121">
        <f>TAB_!L1280</f>
        <v>96.9</v>
      </c>
      <c r="N929" s="121">
        <f>TAB_!M1280</f>
        <v>96.4</v>
      </c>
      <c r="O929" s="121">
        <f>TAB_!N1280</f>
        <v>84.1</v>
      </c>
      <c r="P929" s="121">
        <f>TAB_!O1280</f>
        <v>94.2</v>
      </c>
      <c r="Q929" s="121">
        <f>TAB_!P1280</f>
        <v>93.8</v>
      </c>
      <c r="R929" s="121">
        <f>TAB_!Q1280</f>
        <v>91.7</v>
      </c>
      <c r="S929" s="121">
        <f>TAB_!R1280</f>
        <v>93.8</v>
      </c>
      <c r="T929" s="121">
        <f>TAB_!S1280</f>
        <v>100</v>
      </c>
      <c r="U929" s="121">
        <f>TAB_!T1280</f>
        <v>96.9</v>
      </c>
      <c r="V929" s="121">
        <f>TAB_!U1280</f>
        <v>85.7</v>
      </c>
      <c r="W929" s="121">
        <f>TAB_!V1280</f>
        <v>85.4</v>
      </c>
      <c r="X929" s="122">
        <f>TAB_!W1280</f>
        <v>85.7</v>
      </c>
    </row>
    <row r="930" spans="1:24">
      <c r="B930" s="13"/>
    </row>
    <row r="931" spans="1:24">
      <c r="B931" s="13"/>
    </row>
    <row r="932" spans="1:24">
      <c r="A932" s="279"/>
      <c r="B932" s="13"/>
    </row>
    <row r="933" spans="1:24">
      <c r="A933" s="279"/>
      <c r="B933" s="13"/>
    </row>
    <row r="934" spans="1:24">
      <c r="A934" s="279"/>
      <c r="B934" s="13"/>
    </row>
    <row r="935" spans="1:24">
      <c r="A935" s="279"/>
      <c r="B935" s="13"/>
    </row>
    <row r="936" spans="1:24">
      <c r="A936" s="279"/>
      <c r="B936" s="13" t="str">
        <f>TAB_!A1283</f>
        <v>#Considera que en términos generales el apoyo administrativo del personal de la Institución y de la Unidad Académica en el desarrollo</v>
      </c>
    </row>
    <row r="937" spans="1:24" ht="15.75" thickBot="1">
      <c r="A937" s="279"/>
      <c r="B937" s="13" t="str">
        <f>TAB_!A1284</f>
        <v>#de la Docencia se realiza: Con tiempos de respuesta oportunos</v>
      </c>
    </row>
    <row r="938" spans="1:24">
      <c r="A938" s="279"/>
      <c r="B938" s="107" t="str">
        <f>TAB_!A1291</f>
        <v>(1)Total Desacuerdo</v>
      </c>
      <c r="C938" s="106">
        <f>TAB_!B1291</f>
        <v>0.79</v>
      </c>
      <c r="D938" s="105">
        <f>TAB_!C1291</f>
        <v>0</v>
      </c>
      <c r="E938" s="105">
        <f>TAB_!D1291</f>
        <v>0</v>
      </c>
      <c r="F938" s="105">
        <f>TAB_!E1291</f>
        <v>0</v>
      </c>
      <c r="G938" s="105">
        <f>TAB_!F1291</f>
        <v>0</v>
      </c>
      <c r="H938" s="105">
        <f>TAB_!G1291</f>
        <v>0</v>
      </c>
      <c r="I938" s="105">
        <f>TAB_!H1291</f>
        <v>0</v>
      </c>
      <c r="J938" s="105">
        <f>TAB_!I1291</f>
        <v>0</v>
      </c>
      <c r="K938" s="105">
        <f>TAB_!J1291</f>
        <v>0</v>
      </c>
      <c r="L938" s="105">
        <f>TAB_!K1291</f>
        <v>0</v>
      </c>
      <c r="M938" s="105">
        <f>TAB_!L1291</f>
        <v>0</v>
      </c>
      <c r="N938" s="105">
        <f>TAB_!M1291</f>
        <v>0</v>
      </c>
      <c r="O938" s="105">
        <f>TAB_!N1291</f>
        <v>0</v>
      </c>
      <c r="P938" s="105">
        <f>TAB_!O1291</f>
        <v>0</v>
      </c>
      <c r="Q938" s="105">
        <f>TAB_!P1291</f>
        <v>0</v>
      </c>
      <c r="R938" s="105">
        <f>TAB_!Q1291</f>
        <v>0</v>
      </c>
      <c r="S938" s="105">
        <f>TAB_!R1291</f>
        <v>0</v>
      </c>
      <c r="T938" s="105">
        <f>TAB_!S1291</f>
        <v>0</v>
      </c>
      <c r="U938" s="105">
        <f>TAB_!T1291</f>
        <v>0</v>
      </c>
      <c r="V938" s="105">
        <f>TAB_!U1291</f>
        <v>0</v>
      </c>
      <c r="W938" s="105">
        <f>TAB_!V1291</f>
        <v>0</v>
      </c>
      <c r="X938" s="113">
        <f>TAB_!W1291</f>
        <v>0.56999999999999995</v>
      </c>
    </row>
    <row r="939" spans="1:24">
      <c r="A939" s="279"/>
      <c r="B939" s="103" t="str">
        <f>TAB_!A1292</f>
        <v>(2)Desacuerdo</v>
      </c>
      <c r="C939" s="100">
        <f>TAB_!B1292</f>
        <v>5.56</v>
      </c>
      <c r="D939" s="32">
        <f>TAB_!C1292</f>
        <v>0</v>
      </c>
      <c r="E939" s="32">
        <f>TAB_!D1292</f>
        <v>0</v>
      </c>
      <c r="F939" s="32">
        <f>TAB_!E1292</f>
        <v>0</v>
      </c>
      <c r="G939" s="32">
        <f>TAB_!F1292</f>
        <v>0</v>
      </c>
      <c r="H939" s="32">
        <f>TAB_!G1292</f>
        <v>0</v>
      </c>
      <c r="I939" s="32">
        <f>TAB_!H1292</f>
        <v>0</v>
      </c>
      <c r="J939" s="32">
        <f>TAB_!I1292</f>
        <v>0</v>
      </c>
      <c r="K939" s="32">
        <f>TAB_!J1292</f>
        <v>0</v>
      </c>
      <c r="L939" s="32">
        <f>TAB_!K1292</f>
        <v>0</v>
      </c>
      <c r="M939" s="32">
        <f>TAB_!L1292</f>
        <v>0</v>
      </c>
      <c r="N939" s="32">
        <f>TAB_!M1292</f>
        <v>0</v>
      </c>
      <c r="O939" s="32">
        <f>TAB_!N1292</f>
        <v>0</v>
      </c>
      <c r="P939" s="32">
        <f>TAB_!O1292</f>
        <v>0</v>
      </c>
      <c r="Q939" s="32">
        <f>TAB_!P1292</f>
        <v>0</v>
      </c>
      <c r="R939" s="32">
        <f>TAB_!Q1292</f>
        <v>0</v>
      </c>
      <c r="S939" s="32">
        <f>TAB_!R1292</f>
        <v>0</v>
      </c>
      <c r="T939" s="32">
        <f>TAB_!S1292</f>
        <v>0</v>
      </c>
      <c r="U939" s="32">
        <f>TAB_!T1292</f>
        <v>0</v>
      </c>
      <c r="V939" s="32">
        <f>TAB_!U1292</f>
        <v>0</v>
      </c>
      <c r="W939" s="32">
        <f>TAB_!V1292</f>
        <v>0</v>
      </c>
      <c r="X939" s="114">
        <f>TAB_!W1292</f>
        <v>4.0199999999999996</v>
      </c>
    </row>
    <row r="940" spans="1:24">
      <c r="A940" s="279"/>
      <c r="B940" s="103" t="str">
        <f>TAB_!A1293</f>
        <v>(3)Medianamente de acuerdo</v>
      </c>
      <c r="C940" s="100">
        <f>TAB_!B1293</f>
        <v>19.84</v>
      </c>
      <c r="D940" s="32">
        <f>TAB_!C1293</f>
        <v>16.670000000000002</v>
      </c>
      <c r="E940" s="32">
        <f>TAB_!D1293</f>
        <v>33.33</v>
      </c>
      <c r="F940" s="32">
        <f>TAB_!E1293</f>
        <v>0</v>
      </c>
      <c r="G940" s="32">
        <f>TAB_!F1293</f>
        <v>0</v>
      </c>
      <c r="H940" s="32">
        <f>TAB_!G1293</f>
        <v>0</v>
      </c>
      <c r="I940" s="32">
        <f>TAB_!H1293</f>
        <v>0</v>
      </c>
      <c r="J940" s="32">
        <f>TAB_!I1293</f>
        <v>0</v>
      </c>
      <c r="K940" s="32">
        <f>TAB_!J1293</f>
        <v>0</v>
      </c>
      <c r="L940" s="32">
        <f>TAB_!K1293</f>
        <v>0</v>
      </c>
      <c r="M940" s="32">
        <f>TAB_!L1293</f>
        <v>0</v>
      </c>
      <c r="N940" s="32">
        <f>TAB_!M1293</f>
        <v>0</v>
      </c>
      <c r="O940" s="32">
        <f>TAB_!N1293</f>
        <v>0</v>
      </c>
      <c r="P940" s="32">
        <f>TAB_!O1293</f>
        <v>0</v>
      </c>
      <c r="Q940" s="32">
        <f>TAB_!P1293</f>
        <v>0</v>
      </c>
      <c r="R940" s="32">
        <f>TAB_!Q1293</f>
        <v>0</v>
      </c>
      <c r="S940" s="32">
        <f>TAB_!R1293</f>
        <v>0</v>
      </c>
      <c r="T940" s="32">
        <f>TAB_!S1293</f>
        <v>0</v>
      </c>
      <c r="U940" s="32">
        <f>TAB_!T1293</f>
        <v>0</v>
      </c>
      <c r="V940" s="32">
        <f>TAB_!U1293</f>
        <v>0</v>
      </c>
      <c r="W940" s="32">
        <f>TAB_!V1293</f>
        <v>0</v>
      </c>
      <c r="X940" s="114">
        <f>TAB_!W1293</f>
        <v>16.670000000000002</v>
      </c>
    </row>
    <row r="941" spans="1:24">
      <c r="A941" s="279"/>
      <c r="B941" s="103" t="str">
        <f>TAB_!A1294</f>
        <v>(4)Acuerdo</v>
      </c>
      <c r="C941" s="100">
        <f>TAB_!B1294</f>
        <v>44.44</v>
      </c>
      <c r="D941" s="32">
        <f>TAB_!C1294</f>
        <v>16.670000000000002</v>
      </c>
      <c r="E941" s="32">
        <f>TAB_!D1294</f>
        <v>33.33</v>
      </c>
      <c r="F941" s="32">
        <f>TAB_!E1294</f>
        <v>40</v>
      </c>
      <c r="G941" s="32">
        <f>TAB_!F1294</f>
        <v>25</v>
      </c>
      <c r="H941" s="32">
        <f>TAB_!G1294</f>
        <v>66.67</v>
      </c>
      <c r="I941" s="32">
        <f>TAB_!H1294</f>
        <v>100</v>
      </c>
      <c r="J941" s="32">
        <f>TAB_!I1294</f>
        <v>50</v>
      </c>
      <c r="K941" s="32">
        <f>TAB_!J1294</f>
        <v>0</v>
      </c>
      <c r="L941" s="32">
        <f>TAB_!K1294</f>
        <v>75</v>
      </c>
      <c r="M941" s="32">
        <f>TAB_!L1294</f>
        <v>0</v>
      </c>
      <c r="N941" s="32">
        <f>TAB_!M1294</f>
        <v>0</v>
      </c>
      <c r="O941" s="32">
        <f>TAB_!N1294</f>
        <v>0</v>
      </c>
      <c r="P941" s="32">
        <f>TAB_!O1294</f>
        <v>0</v>
      </c>
      <c r="Q941" s="32">
        <f>TAB_!P1294</f>
        <v>0</v>
      </c>
      <c r="R941" s="32">
        <f>TAB_!Q1294</f>
        <v>0</v>
      </c>
      <c r="S941" s="32">
        <f>TAB_!R1294</f>
        <v>0</v>
      </c>
      <c r="T941" s="32">
        <f>TAB_!S1294</f>
        <v>0</v>
      </c>
      <c r="U941" s="32">
        <f>TAB_!T1294</f>
        <v>0</v>
      </c>
      <c r="V941" s="32">
        <f>TAB_!U1294</f>
        <v>71.430000000000007</v>
      </c>
      <c r="W941" s="32">
        <f>TAB_!V1294</f>
        <v>0</v>
      </c>
      <c r="X941" s="114">
        <f>TAB_!W1294</f>
        <v>44.83</v>
      </c>
    </row>
    <row r="942" spans="1:24">
      <c r="A942" s="279"/>
      <c r="B942" s="103" t="str">
        <f>TAB_!A1295</f>
        <v>(5)Total Acuerdo</v>
      </c>
      <c r="C942" s="100">
        <f>TAB_!B1295</f>
        <v>27.78</v>
      </c>
      <c r="D942" s="32">
        <f>TAB_!C1295</f>
        <v>66.67</v>
      </c>
      <c r="E942" s="32">
        <f>TAB_!D1295</f>
        <v>33.33</v>
      </c>
      <c r="F942" s="32">
        <f>TAB_!E1295</f>
        <v>60</v>
      </c>
      <c r="G942" s="32">
        <f>TAB_!F1295</f>
        <v>75</v>
      </c>
      <c r="H942" s="32">
        <f>TAB_!G1295</f>
        <v>33.33</v>
      </c>
      <c r="I942" s="32">
        <f>TAB_!H1295</f>
        <v>0</v>
      </c>
      <c r="J942" s="32">
        <f>TAB_!I1295</f>
        <v>50</v>
      </c>
      <c r="K942" s="32">
        <f>TAB_!J1295</f>
        <v>100</v>
      </c>
      <c r="L942" s="32">
        <f>TAB_!K1295</f>
        <v>25</v>
      </c>
      <c r="M942" s="32">
        <f>TAB_!L1295</f>
        <v>0</v>
      </c>
      <c r="N942" s="32">
        <f>TAB_!M1295</f>
        <v>0</v>
      </c>
      <c r="O942" s="32">
        <f>TAB_!N1295</f>
        <v>0</v>
      </c>
      <c r="P942" s="32">
        <f>TAB_!O1295</f>
        <v>0</v>
      </c>
      <c r="Q942" s="32">
        <f>TAB_!P1295</f>
        <v>0</v>
      </c>
      <c r="R942" s="32">
        <f>TAB_!Q1295</f>
        <v>0</v>
      </c>
      <c r="S942" s="32">
        <f>TAB_!R1295</f>
        <v>0</v>
      </c>
      <c r="T942" s="32">
        <f>TAB_!S1295</f>
        <v>0</v>
      </c>
      <c r="U942" s="32">
        <f>TAB_!T1295</f>
        <v>0</v>
      </c>
      <c r="V942" s="32">
        <f>TAB_!U1295</f>
        <v>28.57</v>
      </c>
      <c r="W942" s="32">
        <f>TAB_!V1295</f>
        <v>0</v>
      </c>
      <c r="X942" s="114">
        <f>TAB_!W1295</f>
        <v>32.76</v>
      </c>
    </row>
    <row r="943" spans="1:24">
      <c r="A943" s="279"/>
      <c r="B943" s="103" t="str">
        <f>TAB_!A1296</f>
        <v>NS/NA</v>
      </c>
      <c r="C943" s="100">
        <f>TAB_!B1296</f>
        <v>1.59</v>
      </c>
      <c r="D943" s="32">
        <f>TAB_!C1296</f>
        <v>0</v>
      </c>
      <c r="E943" s="32">
        <f>TAB_!D1296</f>
        <v>0</v>
      </c>
      <c r="F943" s="32">
        <f>TAB_!E1296</f>
        <v>0</v>
      </c>
      <c r="G943" s="32">
        <f>TAB_!F1296</f>
        <v>0</v>
      </c>
      <c r="H943" s="32">
        <f>TAB_!G1296</f>
        <v>0</v>
      </c>
      <c r="I943" s="32">
        <f>TAB_!H1296</f>
        <v>0</v>
      </c>
      <c r="J943" s="32">
        <f>TAB_!I1296</f>
        <v>0</v>
      </c>
      <c r="K943" s="32">
        <f>TAB_!J1296</f>
        <v>0</v>
      </c>
      <c r="L943" s="32">
        <f>TAB_!K1296</f>
        <v>0</v>
      </c>
      <c r="M943" s="32">
        <f>TAB_!L1296</f>
        <v>0</v>
      </c>
      <c r="N943" s="32">
        <f>TAB_!M1296</f>
        <v>0</v>
      </c>
      <c r="O943" s="32">
        <f>TAB_!N1296</f>
        <v>0</v>
      </c>
      <c r="P943" s="32">
        <f>TAB_!O1296</f>
        <v>0</v>
      </c>
      <c r="Q943" s="32">
        <f>TAB_!P1296</f>
        <v>0</v>
      </c>
      <c r="R943" s="32">
        <f>TAB_!Q1296</f>
        <v>0</v>
      </c>
      <c r="S943" s="32">
        <f>TAB_!R1296</f>
        <v>0</v>
      </c>
      <c r="T943" s="32">
        <f>TAB_!S1296</f>
        <v>0</v>
      </c>
      <c r="U943" s="32">
        <f>TAB_!T1296</f>
        <v>0</v>
      </c>
      <c r="V943" s="32">
        <f>TAB_!U1296</f>
        <v>0</v>
      </c>
      <c r="W943" s="32">
        <f>TAB_!V1296</f>
        <v>0</v>
      </c>
      <c r="X943" s="114">
        <f>TAB_!W1296</f>
        <v>1.1499999999999999</v>
      </c>
    </row>
    <row r="944" spans="1:24">
      <c r="A944" s="279"/>
      <c r="B944" s="103" t="str">
        <f>TAB_!A1297</f>
        <v>Total</v>
      </c>
      <c r="C944" s="100">
        <f>TAB_!B1297</f>
        <v>100</v>
      </c>
      <c r="D944" s="32">
        <f>TAB_!C1297</f>
        <v>100</v>
      </c>
      <c r="E944" s="32">
        <f>TAB_!D1297</f>
        <v>100</v>
      </c>
      <c r="F944" s="32">
        <f>TAB_!E1297</f>
        <v>100</v>
      </c>
      <c r="G944" s="32">
        <f>TAB_!F1297</f>
        <v>100</v>
      </c>
      <c r="H944" s="32">
        <f>TAB_!G1297</f>
        <v>100</v>
      </c>
      <c r="I944" s="32">
        <f>TAB_!H1297</f>
        <v>100</v>
      </c>
      <c r="J944" s="32">
        <f>TAB_!I1297</f>
        <v>100</v>
      </c>
      <c r="K944" s="32">
        <f>TAB_!J1297</f>
        <v>100</v>
      </c>
      <c r="L944" s="32">
        <f>TAB_!K1297</f>
        <v>100</v>
      </c>
      <c r="M944" s="32">
        <f>TAB_!L1297</f>
        <v>0</v>
      </c>
      <c r="N944" s="32">
        <f>TAB_!M1297</f>
        <v>0</v>
      </c>
      <c r="O944" s="32">
        <f>TAB_!N1297</f>
        <v>0</v>
      </c>
      <c r="P944" s="32">
        <f>TAB_!O1297</f>
        <v>0</v>
      </c>
      <c r="Q944" s="32">
        <f>TAB_!P1297</f>
        <v>0</v>
      </c>
      <c r="R944" s="32">
        <f>TAB_!Q1297</f>
        <v>0</v>
      </c>
      <c r="S944" s="32">
        <f>TAB_!R1297</f>
        <v>0</v>
      </c>
      <c r="T944" s="32">
        <f>TAB_!S1297</f>
        <v>0</v>
      </c>
      <c r="U944" s="32">
        <f>TAB_!T1297</f>
        <v>0</v>
      </c>
      <c r="V944" s="32">
        <f>TAB_!U1297</f>
        <v>100</v>
      </c>
      <c r="W944" s="32">
        <f>TAB_!V1297</f>
        <v>0</v>
      </c>
      <c r="X944" s="114">
        <f>TAB_!W1297</f>
        <v>100</v>
      </c>
    </row>
    <row r="945" spans="1:24">
      <c r="A945" s="279"/>
      <c r="B945" s="104" t="str">
        <f>TAB_!A1298</f>
        <v>Numero de entrevistados</v>
      </c>
      <c r="C945" s="117">
        <f>TAB_!B1298</f>
        <v>126</v>
      </c>
      <c r="D945" s="118">
        <f>TAB_!C1298</f>
        <v>6</v>
      </c>
      <c r="E945" s="118">
        <f>TAB_!D1298</f>
        <v>9</v>
      </c>
      <c r="F945" s="118">
        <f>TAB_!E1298</f>
        <v>5</v>
      </c>
      <c r="G945" s="118">
        <f>TAB_!F1298</f>
        <v>4</v>
      </c>
      <c r="H945" s="118">
        <f>TAB_!G1298</f>
        <v>3</v>
      </c>
      <c r="I945" s="118">
        <f>TAB_!H1298</f>
        <v>4</v>
      </c>
      <c r="J945" s="118">
        <f>TAB_!I1298</f>
        <v>2</v>
      </c>
      <c r="K945" s="118">
        <f>TAB_!J1298</f>
        <v>4</v>
      </c>
      <c r="L945" s="118">
        <f>TAB_!K1298</f>
        <v>4</v>
      </c>
      <c r="M945" s="118">
        <f>TAB_!L1298</f>
        <v>0</v>
      </c>
      <c r="N945" s="118">
        <f>TAB_!M1298</f>
        <v>0</v>
      </c>
      <c r="O945" s="118">
        <f>TAB_!N1298</f>
        <v>0</v>
      </c>
      <c r="P945" s="118">
        <f>TAB_!O1298</f>
        <v>0</v>
      </c>
      <c r="Q945" s="118">
        <f>TAB_!P1298</f>
        <v>0</v>
      </c>
      <c r="R945" s="118">
        <f>TAB_!Q1298</f>
        <v>0</v>
      </c>
      <c r="S945" s="118">
        <f>TAB_!R1298</f>
        <v>0</v>
      </c>
      <c r="T945" s="118">
        <f>TAB_!S1298</f>
        <v>0</v>
      </c>
      <c r="U945" s="118">
        <f>TAB_!T1298</f>
        <v>0</v>
      </c>
      <c r="V945" s="118">
        <f>TAB_!U1298</f>
        <v>7</v>
      </c>
      <c r="W945" s="118">
        <f>TAB_!V1298</f>
        <v>0</v>
      </c>
      <c r="X945" s="119">
        <f>TAB_!W1298</f>
        <v>174</v>
      </c>
    </row>
    <row r="946" spans="1:24">
      <c r="A946" s="279"/>
      <c r="B946" s="108" t="str">
        <f>TAB_!A1299</f>
        <v>TOP TWO BOX</v>
      </c>
      <c r="C946" s="101">
        <f>TAB_!B1299</f>
        <v>72.22</v>
      </c>
      <c r="D946" s="30">
        <f>TAB_!C1299</f>
        <v>83.33</v>
      </c>
      <c r="E946" s="30">
        <f>TAB_!D1299</f>
        <v>66.67</v>
      </c>
      <c r="F946" s="30">
        <f>TAB_!E1299</f>
        <v>100</v>
      </c>
      <c r="G946" s="30">
        <f>TAB_!F1299</f>
        <v>100</v>
      </c>
      <c r="H946" s="30">
        <f>TAB_!G1299</f>
        <v>100</v>
      </c>
      <c r="I946" s="30">
        <f>TAB_!H1299</f>
        <v>100</v>
      </c>
      <c r="J946" s="30">
        <f>TAB_!I1299</f>
        <v>100</v>
      </c>
      <c r="K946" s="30">
        <f>TAB_!J1299</f>
        <v>100</v>
      </c>
      <c r="L946" s="30">
        <f>TAB_!K1299</f>
        <v>100</v>
      </c>
      <c r="M946" s="30">
        <f>TAB_!L1299</f>
        <v>0</v>
      </c>
      <c r="N946" s="30">
        <f>TAB_!M1299</f>
        <v>0</v>
      </c>
      <c r="O946" s="30">
        <f>TAB_!N1299</f>
        <v>0</v>
      </c>
      <c r="P946" s="30">
        <f>TAB_!O1299</f>
        <v>0</v>
      </c>
      <c r="Q946" s="30">
        <f>TAB_!P1299</f>
        <v>0</v>
      </c>
      <c r="R946" s="30">
        <f>TAB_!Q1299</f>
        <v>0</v>
      </c>
      <c r="S946" s="30">
        <f>TAB_!R1299</f>
        <v>0</v>
      </c>
      <c r="T946" s="30">
        <f>TAB_!S1299</f>
        <v>0</v>
      </c>
      <c r="U946" s="30">
        <f>TAB_!T1299</f>
        <v>0</v>
      </c>
      <c r="V946" s="30">
        <f>TAB_!U1299</f>
        <v>100</v>
      </c>
      <c r="W946" s="30">
        <f>TAB_!V1299</f>
        <v>0</v>
      </c>
      <c r="X946" s="115">
        <f>TAB_!W1299</f>
        <v>77.59</v>
      </c>
    </row>
    <row r="947" spans="1:24">
      <c r="A947" s="279"/>
      <c r="B947" s="103" t="str">
        <f>TAB_!A1300</f>
        <v>BOTTOM TWO BOX</v>
      </c>
      <c r="C947" s="100">
        <f>TAB_!B1300</f>
        <v>6.35</v>
      </c>
      <c r="D947" s="32">
        <f>TAB_!C1300</f>
        <v>0</v>
      </c>
      <c r="E947" s="32">
        <f>TAB_!D1300</f>
        <v>0</v>
      </c>
      <c r="F947" s="32">
        <f>TAB_!E1300</f>
        <v>0</v>
      </c>
      <c r="G947" s="32">
        <f>TAB_!F1300</f>
        <v>0</v>
      </c>
      <c r="H947" s="32">
        <f>TAB_!G1300</f>
        <v>0</v>
      </c>
      <c r="I947" s="32">
        <f>TAB_!H1300</f>
        <v>0</v>
      </c>
      <c r="J947" s="32">
        <f>TAB_!I1300</f>
        <v>0</v>
      </c>
      <c r="K947" s="32">
        <f>TAB_!J1300</f>
        <v>0</v>
      </c>
      <c r="L947" s="32">
        <f>TAB_!K1300</f>
        <v>0</v>
      </c>
      <c r="M947" s="32">
        <f>TAB_!L1300</f>
        <v>0</v>
      </c>
      <c r="N947" s="32">
        <f>TAB_!M1300</f>
        <v>0</v>
      </c>
      <c r="O947" s="32">
        <f>TAB_!N1300</f>
        <v>0</v>
      </c>
      <c r="P947" s="32">
        <f>TAB_!O1300</f>
        <v>0</v>
      </c>
      <c r="Q947" s="32">
        <f>TAB_!P1300</f>
        <v>0</v>
      </c>
      <c r="R947" s="32">
        <f>TAB_!Q1300</f>
        <v>0</v>
      </c>
      <c r="S947" s="32">
        <f>TAB_!R1300</f>
        <v>0</v>
      </c>
      <c r="T947" s="32">
        <f>TAB_!S1300</f>
        <v>0</v>
      </c>
      <c r="U947" s="32">
        <f>TAB_!T1300</f>
        <v>0</v>
      </c>
      <c r="V947" s="32">
        <f>TAB_!U1300</f>
        <v>0</v>
      </c>
      <c r="W947" s="32">
        <f>TAB_!V1300</f>
        <v>0</v>
      </c>
      <c r="X947" s="114">
        <f>TAB_!W1300</f>
        <v>4.5999999999999996</v>
      </c>
    </row>
    <row r="948" spans="1:24">
      <c r="A948" s="279"/>
      <c r="B948" s="108" t="str">
        <f>TAB_!A1301</f>
        <v>Media Escala de 1 a 5</v>
      </c>
      <c r="C948" s="102">
        <f>TAB_!B1301</f>
        <v>3.9</v>
      </c>
      <c r="D948" s="31">
        <f>TAB_!C1301</f>
        <v>4.5</v>
      </c>
      <c r="E948" s="31">
        <f>TAB_!D1301</f>
        <v>4</v>
      </c>
      <c r="F948" s="31">
        <f>TAB_!E1301</f>
        <v>4.5999999999999996</v>
      </c>
      <c r="G948" s="31">
        <f>TAB_!F1301</f>
        <v>4.8</v>
      </c>
      <c r="H948" s="31">
        <f>TAB_!G1301</f>
        <v>4.3</v>
      </c>
      <c r="I948" s="31">
        <f>TAB_!H1301</f>
        <v>4</v>
      </c>
      <c r="J948" s="31">
        <f>TAB_!I1301</f>
        <v>4.5</v>
      </c>
      <c r="K948" s="31">
        <f>TAB_!J1301</f>
        <v>5</v>
      </c>
      <c r="L948" s="31">
        <f>TAB_!K1301</f>
        <v>4.3</v>
      </c>
      <c r="M948" s="31">
        <f>TAB_!L1301</f>
        <v>0</v>
      </c>
      <c r="N948" s="31">
        <f>TAB_!M1301</f>
        <v>0</v>
      </c>
      <c r="O948" s="31">
        <f>TAB_!N1301</f>
        <v>0</v>
      </c>
      <c r="P948" s="31">
        <f>TAB_!O1301</f>
        <v>0</v>
      </c>
      <c r="Q948" s="31">
        <f>TAB_!P1301</f>
        <v>0</v>
      </c>
      <c r="R948" s="31">
        <f>TAB_!Q1301</f>
        <v>0</v>
      </c>
      <c r="S948" s="31">
        <f>TAB_!R1301</f>
        <v>0</v>
      </c>
      <c r="T948" s="31">
        <f>TAB_!S1301</f>
        <v>0</v>
      </c>
      <c r="U948" s="31">
        <f>TAB_!T1301</f>
        <v>0</v>
      </c>
      <c r="V948" s="31">
        <f>TAB_!U1301</f>
        <v>4.3</v>
      </c>
      <c r="W948" s="31">
        <f>TAB_!V1301</f>
        <v>0</v>
      </c>
      <c r="X948" s="116">
        <f>TAB_!W1301</f>
        <v>4.0999999999999996</v>
      </c>
    </row>
    <row r="949" spans="1:24" ht="15.75" thickBot="1">
      <c r="A949" s="279"/>
      <c r="B949" s="109" t="str">
        <f>TAB_!A1302</f>
        <v>Índice Escala de 1 a 100</v>
      </c>
      <c r="C949" s="120">
        <f>TAB_!B1302</f>
        <v>73.599999999999994</v>
      </c>
      <c r="D949" s="121">
        <f>TAB_!C1302</f>
        <v>87.5</v>
      </c>
      <c r="E949" s="121">
        <f>TAB_!D1302</f>
        <v>75</v>
      </c>
      <c r="F949" s="121">
        <f>TAB_!E1302</f>
        <v>90</v>
      </c>
      <c r="G949" s="121">
        <f>TAB_!F1302</f>
        <v>93.8</v>
      </c>
      <c r="H949" s="121">
        <f>TAB_!G1302</f>
        <v>83.3</v>
      </c>
      <c r="I949" s="121">
        <f>TAB_!H1302</f>
        <v>75</v>
      </c>
      <c r="J949" s="121">
        <f>TAB_!I1302</f>
        <v>87.5</v>
      </c>
      <c r="K949" s="121">
        <f>TAB_!J1302</f>
        <v>100</v>
      </c>
      <c r="L949" s="121">
        <f>TAB_!K1302</f>
        <v>81.3</v>
      </c>
      <c r="M949" s="121">
        <f>TAB_!L1302</f>
        <v>0</v>
      </c>
      <c r="N949" s="121">
        <f>TAB_!M1302</f>
        <v>0</v>
      </c>
      <c r="O949" s="121">
        <f>TAB_!N1302</f>
        <v>0</v>
      </c>
      <c r="P949" s="121">
        <f>TAB_!O1302</f>
        <v>0</v>
      </c>
      <c r="Q949" s="121">
        <f>TAB_!P1302</f>
        <v>0</v>
      </c>
      <c r="R949" s="121">
        <f>TAB_!Q1302</f>
        <v>0</v>
      </c>
      <c r="S949" s="121">
        <f>TAB_!R1302</f>
        <v>0</v>
      </c>
      <c r="T949" s="121">
        <f>TAB_!S1302</f>
        <v>0</v>
      </c>
      <c r="U949" s="121">
        <f>TAB_!T1302</f>
        <v>0</v>
      </c>
      <c r="V949" s="121">
        <f>TAB_!U1302</f>
        <v>82.1</v>
      </c>
      <c r="W949" s="121">
        <f>TAB_!V1302</f>
        <v>0</v>
      </c>
      <c r="X949" s="122">
        <f>TAB_!W1302</f>
        <v>76.599999999999994</v>
      </c>
    </row>
    <row r="950" spans="1:24">
      <c r="A950" s="279"/>
      <c r="B950" s="13"/>
    </row>
    <row r="951" spans="1:24">
      <c r="A951" s="279"/>
      <c r="B951" s="13"/>
    </row>
    <row r="952" spans="1:24">
      <c r="A952" s="279"/>
      <c r="B952" s="13" t="str">
        <f>TAB_!A1305</f>
        <v>#Considera que en términos generales el apoyo administrativo del personal de la Institución y de la Unidad Académica en el desarrollo</v>
      </c>
    </row>
    <row r="953" spans="1:24" ht="15.75" thickBot="1">
      <c r="A953" s="279"/>
      <c r="B953" s="13" t="str">
        <f>TAB_!A1306</f>
        <v>#de la Docencia se realiza: Brindando una atención amable</v>
      </c>
    </row>
    <row r="954" spans="1:24">
      <c r="A954" s="279"/>
      <c r="B954" s="107" t="str">
        <f>TAB_!A1313</f>
        <v>(1)Total Desacuerdo</v>
      </c>
      <c r="C954" s="106">
        <f>TAB_!B1313</f>
        <v>0.79</v>
      </c>
      <c r="D954" s="105">
        <f>TAB_!C1313</f>
        <v>0</v>
      </c>
      <c r="E954" s="105">
        <f>TAB_!D1313</f>
        <v>0</v>
      </c>
      <c r="F954" s="105">
        <f>TAB_!E1313</f>
        <v>0</v>
      </c>
      <c r="G954" s="105">
        <f>TAB_!F1313</f>
        <v>0</v>
      </c>
      <c r="H954" s="105">
        <f>TAB_!G1313</f>
        <v>0</v>
      </c>
      <c r="I954" s="105">
        <f>TAB_!H1313</f>
        <v>0</v>
      </c>
      <c r="J954" s="105">
        <f>TAB_!I1313</f>
        <v>0</v>
      </c>
      <c r="K954" s="105">
        <f>TAB_!J1313</f>
        <v>0</v>
      </c>
      <c r="L954" s="105">
        <f>TAB_!K1313</f>
        <v>0</v>
      </c>
      <c r="M954" s="105">
        <f>TAB_!L1313</f>
        <v>0</v>
      </c>
      <c r="N954" s="105">
        <f>TAB_!M1313</f>
        <v>0</v>
      </c>
      <c r="O954" s="105">
        <f>TAB_!N1313</f>
        <v>0</v>
      </c>
      <c r="P954" s="105">
        <f>TAB_!O1313</f>
        <v>0</v>
      </c>
      <c r="Q954" s="105">
        <f>TAB_!P1313</f>
        <v>0</v>
      </c>
      <c r="R954" s="105">
        <f>TAB_!Q1313</f>
        <v>0</v>
      </c>
      <c r="S954" s="105">
        <f>TAB_!R1313</f>
        <v>0</v>
      </c>
      <c r="T954" s="105">
        <f>TAB_!S1313</f>
        <v>0</v>
      </c>
      <c r="U954" s="105">
        <f>TAB_!T1313</f>
        <v>0</v>
      </c>
      <c r="V954" s="105">
        <f>TAB_!U1313</f>
        <v>0</v>
      </c>
      <c r="W954" s="105">
        <f>TAB_!V1313</f>
        <v>0</v>
      </c>
      <c r="X954" s="113">
        <f>TAB_!W1313</f>
        <v>0.56999999999999995</v>
      </c>
    </row>
    <row r="955" spans="1:24">
      <c r="A955" s="279"/>
      <c r="B955" s="103" t="str">
        <f>TAB_!A1314</f>
        <v>(2)Desacuerdo</v>
      </c>
      <c r="C955" s="100">
        <f>TAB_!B1314</f>
        <v>3.17</v>
      </c>
      <c r="D955" s="32">
        <f>TAB_!C1314</f>
        <v>0</v>
      </c>
      <c r="E955" s="32">
        <f>TAB_!D1314</f>
        <v>0</v>
      </c>
      <c r="F955" s="32">
        <f>TAB_!E1314</f>
        <v>0</v>
      </c>
      <c r="G955" s="32">
        <f>TAB_!F1314</f>
        <v>0</v>
      </c>
      <c r="H955" s="32">
        <f>TAB_!G1314</f>
        <v>0</v>
      </c>
      <c r="I955" s="32">
        <f>TAB_!H1314</f>
        <v>0</v>
      </c>
      <c r="J955" s="32">
        <f>TAB_!I1314</f>
        <v>0</v>
      </c>
      <c r="K955" s="32">
        <f>TAB_!J1314</f>
        <v>0</v>
      </c>
      <c r="L955" s="32">
        <f>TAB_!K1314</f>
        <v>0</v>
      </c>
      <c r="M955" s="32">
        <f>TAB_!L1314</f>
        <v>0</v>
      </c>
      <c r="N955" s="32">
        <f>TAB_!M1314</f>
        <v>0</v>
      </c>
      <c r="O955" s="32">
        <f>TAB_!N1314</f>
        <v>0</v>
      </c>
      <c r="P955" s="32">
        <f>TAB_!O1314</f>
        <v>0</v>
      </c>
      <c r="Q955" s="32">
        <f>TAB_!P1314</f>
        <v>0</v>
      </c>
      <c r="R955" s="32">
        <f>TAB_!Q1314</f>
        <v>0</v>
      </c>
      <c r="S955" s="32">
        <f>TAB_!R1314</f>
        <v>0</v>
      </c>
      <c r="T955" s="32">
        <f>TAB_!S1314</f>
        <v>0</v>
      </c>
      <c r="U955" s="32">
        <f>TAB_!T1314</f>
        <v>0</v>
      </c>
      <c r="V955" s="32">
        <f>TAB_!U1314</f>
        <v>0</v>
      </c>
      <c r="W955" s="32">
        <f>TAB_!V1314</f>
        <v>0</v>
      </c>
      <c r="X955" s="114">
        <f>TAB_!W1314</f>
        <v>2.2999999999999998</v>
      </c>
    </row>
    <row r="956" spans="1:24">
      <c r="A956" s="279"/>
      <c r="B956" s="103" t="str">
        <f>TAB_!A1315</f>
        <v>(3)Medianamente de acuerdo</v>
      </c>
      <c r="C956" s="100">
        <f>TAB_!B1315</f>
        <v>13.49</v>
      </c>
      <c r="D956" s="32">
        <f>TAB_!C1315</f>
        <v>0</v>
      </c>
      <c r="E956" s="32">
        <f>TAB_!D1315</f>
        <v>0</v>
      </c>
      <c r="F956" s="32">
        <f>TAB_!E1315</f>
        <v>0</v>
      </c>
      <c r="G956" s="32">
        <f>TAB_!F1315</f>
        <v>0</v>
      </c>
      <c r="H956" s="32">
        <f>TAB_!G1315</f>
        <v>33.33</v>
      </c>
      <c r="I956" s="32">
        <f>TAB_!H1315</f>
        <v>0</v>
      </c>
      <c r="J956" s="32">
        <f>TAB_!I1315</f>
        <v>0</v>
      </c>
      <c r="K956" s="32">
        <f>TAB_!J1315</f>
        <v>0</v>
      </c>
      <c r="L956" s="32">
        <f>TAB_!K1315</f>
        <v>0</v>
      </c>
      <c r="M956" s="32">
        <f>TAB_!L1315</f>
        <v>0</v>
      </c>
      <c r="N956" s="32">
        <f>TAB_!M1315</f>
        <v>0</v>
      </c>
      <c r="O956" s="32">
        <f>TAB_!N1315</f>
        <v>0</v>
      </c>
      <c r="P956" s="32">
        <f>TAB_!O1315</f>
        <v>0</v>
      </c>
      <c r="Q956" s="32">
        <f>TAB_!P1315</f>
        <v>0</v>
      </c>
      <c r="R956" s="32">
        <f>TAB_!Q1315</f>
        <v>0</v>
      </c>
      <c r="S956" s="32">
        <f>TAB_!R1315</f>
        <v>0</v>
      </c>
      <c r="T956" s="32">
        <f>TAB_!S1315</f>
        <v>0</v>
      </c>
      <c r="U956" s="32">
        <f>TAB_!T1315</f>
        <v>0</v>
      </c>
      <c r="V956" s="32">
        <f>TAB_!U1315</f>
        <v>0</v>
      </c>
      <c r="W956" s="32">
        <f>TAB_!V1315</f>
        <v>0</v>
      </c>
      <c r="X956" s="114">
        <f>TAB_!W1315</f>
        <v>10.34</v>
      </c>
    </row>
    <row r="957" spans="1:24">
      <c r="A957" s="279"/>
      <c r="B957" s="103" t="str">
        <f>TAB_!A1316</f>
        <v>(4)Acuerdo</v>
      </c>
      <c r="C957" s="100">
        <f>TAB_!B1316</f>
        <v>46.83</v>
      </c>
      <c r="D957" s="32">
        <f>TAB_!C1316</f>
        <v>16.670000000000002</v>
      </c>
      <c r="E957" s="32">
        <f>TAB_!D1316</f>
        <v>11.11</v>
      </c>
      <c r="F957" s="32">
        <f>TAB_!E1316</f>
        <v>20</v>
      </c>
      <c r="G957" s="32">
        <f>TAB_!F1316</f>
        <v>25</v>
      </c>
      <c r="H957" s="32">
        <f>TAB_!G1316</f>
        <v>33.33</v>
      </c>
      <c r="I957" s="32">
        <f>TAB_!H1316</f>
        <v>50</v>
      </c>
      <c r="J957" s="32">
        <f>TAB_!I1316</f>
        <v>50</v>
      </c>
      <c r="K957" s="32">
        <f>TAB_!J1316</f>
        <v>0</v>
      </c>
      <c r="L957" s="32">
        <f>TAB_!K1316</f>
        <v>0</v>
      </c>
      <c r="M957" s="32">
        <f>TAB_!L1316</f>
        <v>0</v>
      </c>
      <c r="N957" s="32">
        <f>TAB_!M1316</f>
        <v>0</v>
      </c>
      <c r="O957" s="32">
        <f>TAB_!N1316</f>
        <v>0</v>
      </c>
      <c r="P957" s="32">
        <f>TAB_!O1316</f>
        <v>0</v>
      </c>
      <c r="Q957" s="32">
        <f>TAB_!P1316</f>
        <v>0</v>
      </c>
      <c r="R957" s="32">
        <f>TAB_!Q1316</f>
        <v>0</v>
      </c>
      <c r="S957" s="32">
        <f>TAB_!R1316</f>
        <v>0</v>
      </c>
      <c r="T957" s="32">
        <f>TAB_!S1316</f>
        <v>0</v>
      </c>
      <c r="U957" s="32">
        <f>TAB_!T1316</f>
        <v>0</v>
      </c>
      <c r="V957" s="32">
        <f>TAB_!U1316</f>
        <v>42.86</v>
      </c>
      <c r="W957" s="32">
        <f>TAB_!V1316</f>
        <v>0</v>
      </c>
      <c r="X957" s="114">
        <f>TAB_!W1316</f>
        <v>40.229999999999997</v>
      </c>
    </row>
    <row r="958" spans="1:24">
      <c r="A958" s="279"/>
      <c r="B958" s="103" t="str">
        <f>TAB_!A1317</f>
        <v>(5)Total Acuerdo</v>
      </c>
      <c r="C958" s="100">
        <f>TAB_!B1317</f>
        <v>34.130000000000003</v>
      </c>
      <c r="D958" s="32">
        <f>TAB_!C1317</f>
        <v>83.33</v>
      </c>
      <c r="E958" s="32">
        <f>TAB_!D1317</f>
        <v>88.89</v>
      </c>
      <c r="F958" s="32">
        <f>TAB_!E1317</f>
        <v>80</v>
      </c>
      <c r="G958" s="32">
        <f>TAB_!F1317</f>
        <v>75</v>
      </c>
      <c r="H958" s="32">
        <f>TAB_!G1317</f>
        <v>33.33</v>
      </c>
      <c r="I958" s="32">
        <f>TAB_!H1317</f>
        <v>50</v>
      </c>
      <c r="J958" s="32">
        <f>TAB_!I1317</f>
        <v>50</v>
      </c>
      <c r="K958" s="32">
        <f>TAB_!J1317</f>
        <v>100</v>
      </c>
      <c r="L958" s="32">
        <f>TAB_!K1317</f>
        <v>100</v>
      </c>
      <c r="M958" s="32">
        <f>TAB_!L1317</f>
        <v>0</v>
      </c>
      <c r="N958" s="32">
        <f>TAB_!M1317</f>
        <v>0</v>
      </c>
      <c r="O958" s="32">
        <f>TAB_!N1317</f>
        <v>0</v>
      </c>
      <c r="P958" s="32">
        <f>TAB_!O1317</f>
        <v>0</v>
      </c>
      <c r="Q958" s="32">
        <f>TAB_!P1317</f>
        <v>0</v>
      </c>
      <c r="R958" s="32">
        <f>TAB_!Q1317</f>
        <v>0</v>
      </c>
      <c r="S958" s="32">
        <f>TAB_!R1317</f>
        <v>0</v>
      </c>
      <c r="T958" s="32">
        <f>TAB_!S1317</f>
        <v>0</v>
      </c>
      <c r="U958" s="32">
        <f>TAB_!T1317</f>
        <v>0</v>
      </c>
      <c r="V958" s="32">
        <f>TAB_!U1317</f>
        <v>57.14</v>
      </c>
      <c r="W958" s="32">
        <f>TAB_!V1317</f>
        <v>0</v>
      </c>
      <c r="X958" s="114">
        <f>TAB_!W1317</f>
        <v>45.4</v>
      </c>
    </row>
    <row r="959" spans="1:24">
      <c r="A959" s="279"/>
      <c r="B959" s="103" t="str">
        <f>TAB_!A1318</f>
        <v>NS/NA</v>
      </c>
      <c r="C959" s="100">
        <f>TAB_!B1318</f>
        <v>1.59</v>
      </c>
      <c r="D959" s="32">
        <f>TAB_!C1318</f>
        <v>0</v>
      </c>
      <c r="E959" s="32">
        <f>TAB_!D1318</f>
        <v>0</v>
      </c>
      <c r="F959" s="32">
        <f>TAB_!E1318</f>
        <v>0</v>
      </c>
      <c r="G959" s="32">
        <f>TAB_!F1318</f>
        <v>0</v>
      </c>
      <c r="H959" s="32">
        <f>TAB_!G1318</f>
        <v>0</v>
      </c>
      <c r="I959" s="32">
        <f>TAB_!H1318</f>
        <v>0</v>
      </c>
      <c r="J959" s="32">
        <f>TAB_!I1318</f>
        <v>0</v>
      </c>
      <c r="K959" s="32">
        <f>TAB_!J1318</f>
        <v>0</v>
      </c>
      <c r="L959" s="32">
        <f>TAB_!K1318</f>
        <v>0</v>
      </c>
      <c r="M959" s="32">
        <f>TAB_!L1318</f>
        <v>0</v>
      </c>
      <c r="N959" s="32">
        <f>TAB_!M1318</f>
        <v>0</v>
      </c>
      <c r="O959" s="32">
        <f>TAB_!N1318</f>
        <v>0</v>
      </c>
      <c r="P959" s="32">
        <f>TAB_!O1318</f>
        <v>0</v>
      </c>
      <c r="Q959" s="32">
        <f>TAB_!P1318</f>
        <v>0</v>
      </c>
      <c r="R959" s="32">
        <f>TAB_!Q1318</f>
        <v>0</v>
      </c>
      <c r="S959" s="32">
        <f>TAB_!R1318</f>
        <v>0</v>
      </c>
      <c r="T959" s="32">
        <f>TAB_!S1318</f>
        <v>0</v>
      </c>
      <c r="U959" s="32">
        <f>TAB_!T1318</f>
        <v>0</v>
      </c>
      <c r="V959" s="32">
        <f>TAB_!U1318</f>
        <v>0</v>
      </c>
      <c r="W959" s="32">
        <f>TAB_!V1318</f>
        <v>0</v>
      </c>
      <c r="X959" s="114">
        <f>TAB_!W1318</f>
        <v>1.1499999999999999</v>
      </c>
    </row>
    <row r="960" spans="1:24">
      <c r="A960" s="279"/>
      <c r="B960" s="103" t="str">
        <f>TAB_!A1319</f>
        <v>Total</v>
      </c>
      <c r="C960" s="100">
        <f>TAB_!B1319</f>
        <v>100</v>
      </c>
      <c r="D960" s="32">
        <f>TAB_!C1319</f>
        <v>100</v>
      </c>
      <c r="E960" s="32">
        <f>TAB_!D1319</f>
        <v>100</v>
      </c>
      <c r="F960" s="32">
        <f>TAB_!E1319</f>
        <v>100</v>
      </c>
      <c r="G960" s="32">
        <f>TAB_!F1319</f>
        <v>100</v>
      </c>
      <c r="H960" s="32">
        <f>TAB_!G1319</f>
        <v>100</v>
      </c>
      <c r="I960" s="32">
        <f>TAB_!H1319</f>
        <v>100</v>
      </c>
      <c r="J960" s="32">
        <f>TAB_!I1319</f>
        <v>100</v>
      </c>
      <c r="K960" s="32">
        <f>TAB_!J1319</f>
        <v>100</v>
      </c>
      <c r="L960" s="32">
        <f>TAB_!K1319</f>
        <v>100</v>
      </c>
      <c r="M960" s="32">
        <f>TAB_!L1319</f>
        <v>0</v>
      </c>
      <c r="N960" s="32">
        <f>TAB_!M1319</f>
        <v>0</v>
      </c>
      <c r="O960" s="32">
        <f>TAB_!N1319</f>
        <v>0</v>
      </c>
      <c r="P960" s="32">
        <f>TAB_!O1319</f>
        <v>0</v>
      </c>
      <c r="Q960" s="32">
        <f>TAB_!P1319</f>
        <v>0</v>
      </c>
      <c r="R960" s="32">
        <f>TAB_!Q1319</f>
        <v>0</v>
      </c>
      <c r="S960" s="32">
        <f>TAB_!R1319</f>
        <v>0</v>
      </c>
      <c r="T960" s="32">
        <f>TAB_!S1319</f>
        <v>0</v>
      </c>
      <c r="U960" s="32">
        <f>TAB_!T1319</f>
        <v>0</v>
      </c>
      <c r="V960" s="32">
        <f>TAB_!U1319</f>
        <v>100</v>
      </c>
      <c r="W960" s="32">
        <f>TAB_!V1319</f>
        <v>0</v>
      </c>
      <c r="X960" s="114">
        <f>TAB_!W1319</f>
        <v>100</v>
      </c>
    </row>
    <row r="961" spans="1:24">
      <c r="A961" s="279"/>
      <c r="B961" s="104" t="str">
        <f>TAB_!A1320</f>
        <v>Numero de entrevistados</v>
      </c>
      <c r="C961" s="117">
        <f>TAB_!B1320</f>
        <v>126</v>
      </c>
      <c r="D961" s="118">
        <f>TAB_!C1320</f>
        <v>6</v>
      </c>
      <c r="E961" s="118">
        <f>TAB_!D1320</f>
        <v>9</v>
      </c>
      <c r="F961" s="118">
        <f>TAB_!E1320</f>
        <v>5</v>
      </c>
      <c r="G961" s="118">
        <f>TAB_!F1320</f>
        <v>4</v>
      </c>
      <c r="H961" s="118">
        <f>TAB_!G1320</f>
        <v>3</v>
      </c>
      <c r="I961" s="118">
        <f>TAB_!H1320</f>
        <v>4</v>
      </c>
      <c r="J961" s="118">
        <f>TAB_!I1320</f>
        <v>2</v>
      </c>
      <c r="K961" s="118">
        <f>TAB_!J1320</f>
        <v>4</v>
      </c>
      <c r="L961" s="118">
        <f>TAB_!K1320</f>
        <v>4</v>
      </c>
      <c r="M961" s="118">
        <f>TAB_!L1320</f>
        <v>0</v>
      </c>
      <c r="N961" s="118">
        <f>TAB_!M1320</f>
        <v>0</v>
      </c>
      <c r="O961" s="118">
        <f>TAB_!N1320</f>
        <v>0</v>
      </c>
      <c r="P961" s="118">
        <f>TAB_!O1320</f>
        <v>0</v>
      </c>
      <c r="Q961" s="118">
        <f>TAB_!P1320</f>
        <v>0</v>
      </c>
      <c r="R961" s="118">
        <f>TAB_!Q1320</f>
        <v>0</v>
      </c>
      <c r="S961" s="118">
        <f>TAB_!R1320</f>
        <v>0</v>
      </c>
      <c r="T961" s="118">
        <f>TAB_!S1320</f>
        <v>0</v>
      </c>
      <c r="U961" s="118">
        <f>TAB_!T1320</f>
        <v>0</v>
      </c>
      <c r="V961" s="118">
        <f>TAB_!U1320</f>
        <v>7</v>
      </c>
      <c r="W961" s="118">
        <f>TAB_!V1320</f>
        <v>0</v>
      </c>
      <c r="X961" s="119">
        <f>TAB_!W1320</f>
        <v>174</v>
      </c>
    </row>
    <row r="962" spans="1:24">
      <c r="A962" s="279"/>
      <c r="B962" s="108" t="str">
        <f>TAB_!A1321</f>
        <v>TOP TWO BOX</v>
      </c>
      <c r="C962" s="101">
        <f>TAB_!B1321</f>
        <v>80.95</v>
      </c>
      <c r="D962" s="30">
        <f>TAB_!C1321</f>
        <v>100</v>
      </c>
      <c r="E962" s="30">
        <f>TAB_!D1321</f>
        <v>100</v>
      </c>
      <c r="F962" s="30">
        <f>TAB_!E1321</f>
        <v>100</v>
      </c>
      <c r="G962" s="30">
        <f>TAB_!F1321</f>
        <v>100</v>
      </c>
      <c r="H962" s="30">
        <f>TAB_!G1321</f>
        <v>66.67</v>
      </c>
      <c r="I962" s="30">
        <f>TAB_!H1321</f>
        <v>100</v>
      </c>
      <c r="J962" s="30">
        <f>TAB_!I1321</f>
        <v>100</v>
      </c>
      <c r="K962" s="30">
        <f>TAB_!J1321</f>
        <v>100</v>
      </c>
      <c r="L962" s="30">
        <f>TAB_!K1321</f>
        <v>100</v>
      </c>
      <c r="M962" s="30">
        <f>TAB_!L1321</f>
        <v>0</v>
      </c>
      <c r="N962" s="30">
        <f>TAB_!M1321</f>
        <v>0</v>
      </c>
      <c r="O962" s="30">
        <f>TAB_!N1321</f>
        <v>0</v>
      </c>
      <c r="P962" s="30">
        <f>TAB_!O1321</f>
        <v>0</v>
      </c>
      <c r="Q962" s="30">
        <f>TAB_!P1321</f>
        <v>0</v>
      </c>
      <c r="R962" s="30">
        <f>TAB_!Q1321</f>
        <v>0</v>
      </c>
      <c r="S962" s="30">
        <f>TAB_!R1321</f>
        <v>0</v>
      </c>
      <c r="T962" s="30">
        <f>TAB_!S1321</f>
        <v>0</v>
      </c>
      <c r="U962" s="30">
        <f>TAB_!T1321</f>
        <v>0</v>
      </c>
      <c r="V962" s="30">
        <f>TAB_!U1321</f>
        <v>100</v>
      </c>
      <c r="W962" s="30">
        <f>TAB_!V1321</f>
        <v>0</v>
      </c>
      <c r="X962" s="115">
        <f>TAB_!W1321</f>
        <v>85.63</v>
      </c>
    </row>
    <row r="963" spans="1:24">
      <c r="A963" s="279"/>
      <c r="B963" s="103" t="str">
        <f>TAB_!A1322</f>
        <v>BOTTOM TWO BOX</v>
      </c>
      <c r="C963" s="100">
        <f>TAB_!B1322</f>
        <v>3.97</v>
      </c>
      <c r="D963" s="32">
        <f>TAB_!C1322</f>
        <v>0</v>
      </c>
      <c r="E963" s="32">
        <f>TAB_!D1322</f>
        <v>0</v>
      </c>
      <c r="F963" s="32">
        <f>TAB_!E1322</f>
        <v>0</v>
      </c>
      <c r="G963" s="32">
        <f>TAB_!F1322</f>
        <v>0</v>
      </c>
      <c r="H963" s="32">
        <f>TAB_!G1322</f>
        <v>0</v>
      </c>
      <c r="I963" s="32">
        <f>TAB_!H1322</f>
        <v>0</v>
      </c>
      <c r="J963" s="32">
        <f>TAB_!I1322</f>
        <v>0</v>
      </c>
      <c r="K963" s="32">
        <f>TAB_!J1322</f>
        <v>0</v>
      </c>
      <c r="L963" s="32">
        <f>TAB_!K1322</f>
        <v>0</v>
      </c>
      <c r="M963" s="32">
        <f>TAB_!L1322</f>
        <v>0</v>
      </c>
      <c r="N963" s="32">
        <f>TAB_!M1322</f>
        <v>0</v>
      </c>
      <c r="O963" s="32">
        <f>TAB_!N1322</f>
        <v>0</v>
      </c>
      <c r="P963" s="32">
        <f>TAB_!O1322</f>
        <v>0</v>
      </c>
      <c r="Q963" s="32">
        <f>TAB_!P1322</f>
        <v>0</v>
      </c>
      <c r="R963" s="32">
        <f>TAB_!Q1322</f>
        <v>0</v>
      </c>
      <c r="S963" s="32">
        <f>TAB_!R1322</f>
        <v>0</v>
      </c>
      <c r="T963" s="32">
        <f>TAB_!S1322</f>
        <v>0</v>
      </c>
      <c r="U963" s="32">
        <f>TAB_!T1322</f>
        <v>0</v>
      </c>
      <c r="V963" s="32">
        <f>TAB_!U1322</f>
        <v>0</v>
      </c>
      <c r="W963" s="32">
        <f>TAB_!V1322</f>
        <v>0</v>
      </c>
      <c r="X963" s="114">
        <f>TAB_!W1322</f>
        <v>2.87</v>
      </c>
    </row>
    <row r="964" spans="1:24">
      <c r="A964" s="279"/>
      <c r="B964" s="108" t="str">
        <f>TAB_!A1323</f>
        <v>Media Escala de 1 a 5</v>
      </c>
      <c r="C964" s="102">
        <f>TAB_!B1323</f>
        <v>4.0999999999999996</v>
      </c>
      <c r="D964" s="31">
        <f>TAB_!C1323</f>
        <v>4.8</v>
      </c>
      <c r="E964" s="31">
        <f>TAB_!D1323</f>
        <v>4.9000000000000004</v>
      </c>
      <c r="F964" s="31">
        <f>TAB_!E1323</f>
        <v>4.8</v>
      </c>
      <c r="G964" s="31">
        <f>TAB_!F1323</f>
        <v>4.8</v>
      </c>
      <c r="H964" s="31">
        <f>TAB_!G1323</f>
        <v>4</v>
      </c>
      <c r="I964" s="31">
        <f>TAB_!H1323</f>
        <v>4.5</v>
      </c>
      <c r="J964" s="31">
        <f>TAB_!I1323</f>
        <v>4.5</v>
      </c>
      <c r="K964" s="31">
        <f>TAB_!J1323</f>
        <v>5</v>
      </c>
      <c r="L964" s="31">
        <f>TAB_!K1323</f>
        <v>5</v>
      </c>
      <c r="M964" s="31">
        <f>TAB_!L1323</f>
        <v>0</v>
      </c>
      <c r="N964" s="31">
        <f>TAB_!M1323</f>
        <v>0</v>
      </c>
      <c r="O964" s="31">
        <f>TAB_!N1323</f>
        <v>0</v>
      </c>
      <c r="P964" s="31">
        <f>TAB_!O1323</f>
        <v>0</v>
      </c>
      <c r="Q964" s="31">
        <f>TAB_!P1323</f>
        <v>0</v>
      </c>
      <c r="R964" s="31">
        <f>TAB_!Q1323</f>
        <v>0</v>
      </c>
      <c r="S964" s="31">
        <f>TAB_!R1323</f>
        <v>0</v>
      </c>
      <c r="T964" s="31">
        <f>TAB_!S1323</f>
        <v>0</v>
      </c>
      <c r="U964" s="31">
        <f>TAB_!T1323</f>
        <v>0</v>
      </c>
      <c r="V964" s="31">
        <f>TAB_!U1323</f>
        <v>4.5999999999999996</v>
      </c>
      <c r="W964" s="31">
        <f>TAB_!V1323</f>
        <v>0</v>
      </c>
      <c r="X964" s="116">
        <f>TAB_!W1323</f>
        <v>4.3</v>
      </c>
    </row>
    <row r="965" spans="1:24" ht="15.75" thickBot="1">
      <c r="A965" s="279"/>
      <c r="B965" s="109" t="str">
        <f>TAB_!A1324</f>
        <v>Índice Escala de 1 a 100</v>
      </c>
      <c r="C965" s="120">
        <f>TAB_!B1324</f>
        <v>78</v>
      </c>
      <c r="D965" s="121">
        <f>TAB_!C1324</f>
        <v>95.8</v>
      </c>
      <c r="E965" s="121">
        <f>TAB_!D1324</f>
        <v>97.2</v>
      </c>
      <c r="F965" s="121">
        <f>TAB_!E1324</f>
        <v>95</v>
      </c>
      <c r="G965" s="121">
        <f>TAB_!F1324</f>
        <v>93.8</v>
      </c>
      <c r="H965" s="121">
        <f>TAB_!G1324</f>
        <v>75</v>
      </c>
      <c r="I965" s="121">
        <f>TAB_!H1324</f>
        <v>87.5</v>
      </c>
      <c r="J965" s="121">
        <f>TAB_!I1324</f>
        <v>87.5</v>
      </c>
      <c r="K965" s="121">
        <f>TAB_!J1324</f>
        <v>100</v>
      </c>
      <c r="L965" s="121">
        <f>TAB_!K1324</f>
        <v>100</v>
      </c>
      <c r="M965" s="121">
        <f>TAB_!L1324</f>
        <v>0</v>
      </c>
      <c r="N965" s="121">
        <f>TAB_!M1324</f>
        <v>0</v>
      </c>
      <c r="O965" s="121">
        <f>TAB_!N1324</f>
        <v>0</v>
      </c>
      <c r="P965" s="121">
        <f>TAB_!O1324</f>
        <v>0</v>
      </c>
      <c r="Q965" s="121">
        <f>TAB_!P1324</f>
        <v>0</v>
      </c>
      <c r="R965" s="121">
        <f>TAB_!Q1324</f>
        <v>0</v>
      </c>
      <c r="S965" s="121">
        <f>TAB_!R1324</f>
        <v>0</v>
      </c>
      <c r="T965" s="121">
        <f>TAB_!S1324</f>
        <v>0</v>
      </c>
      <c r="U965" s="121">
        <f>TAB_!T1324</f>
        <v>0</v>
      </c>
      <c r="V965" s="121">
        <f>TAB_!U1324</f>
        <v>89.3</v>
      </c>
      <c r="W965" s="121">
        <f>TAB_!V1324</f>
        <v>0</v>
      </c>
      <c r="X965" s="122">
        <f>TAB_!W1324</f>
        <v>82.3</v>
      </c>
    </row>
    <row r="966" spans="1:24">
      <c r="B966" s="13"/>
    </row>
    <row r="967" spans="1:24">
      <c r="B967" s="13"/>
    </row>
    <row r="968" spans="1:24">
      <c r="B968" s="13" t="str">
        <f>TAB_!A1327</f>
        <v>#Considera que en términos generales el apoyo administrativo del personal de la Institución y de la Unidad Académica en el desarrollo</v>
      </c>
    </row>
    <row r="969" spans="1:24" ht="15.75" thickBot="1">
      <c r="B969" s="13" t="str">
        <f>TAB_!A1328</f>
        <v>#de la Docencia se realiza: Dando una adecuada orientación</v>
      </c>
    </row>
    <row r="970" spans="1:24">
      <c r="B970" s="107" t="str">
        <f>TAB_!A1335</f>
        <v>(1)Total Desacuerdo</v>
      </c>
      <c r="C970" s="106">
        <f>TAB_!B1335</f>
        <v>0.79</v>
      </c>
      <c r="D970" s="105">
        <f>TAB_!C1335</f>
        <v>0</v>
      </c>
      <c r="E970" s="105">
        <f>TAB_!D1335</f>
        <v>0</v>
      </c>
      <c r="F970" s="105">
        <f>TAB_!E1335</f>
        <v>0</v>
      </c>
      <c r="G970" s="105">
        <f>TAB_!F1335</f>
        <v>0</v>
      </c>
      <c r="H970" s="105">
        <f>TAB_!G1335</f>
        <v>0</v>
      </c>
      <c r="I970" s="105">
        <f>TAB_!H1335</f>
        <v>0</v>
      </c>
      <c r="J970" s="105">
        <f>TAB_!I1335</f>
        <v>0</v>
      </c>
      <c r="K970" s="105">
        <f>TAB_!J1335</f>
        <v>0</v>
      </c>
      <c r="L970" s="105">
        <f>TAB_!K1335</f>
        <v>0</v>
      </c>
      <c r="M970" s="105">
        <f>TAB_!L1335</f>
        <v>0</v>
      </c>
      <c r="N970" s="105">
        <f>TAB_!M1335</f>
        <v>0</v>
      </c>
      <c r="O970" s="105">
        <f>TAB_!N1335</f>
        <v>0</v>
      </c>
      <c r="P970" s="105">
        <f>TAB_!O1335</f>
        <v>0</v>
      </c>
      <c r="Q970" s="105">
        <f>TAB_!P1335</f>
        <v>0</v>
      </c>
      <c r="R970" s="105">
        <f>TAB_!Q1335</f>
        <v>0</v>
      </c>
      <c r="S970" s="105">
        <f>TAB_!R1335</f>
        <v>0</v>
      </c>
      <c r="T970" s="105">
        <f>TAB_!S1335</f>
        <v>0</v>
      </c>
      <c r="U970" s="105">
        <f>TAB_!T1335</f>
        <v>0</v>
      </c>
      <c r="V970" s="105">
        <f>TAB_!U1335</f>
        <v>0</v>
      </c>
      <c r="W970" s="105">
        <f>TAB_!V1335</f>
        <v>0</v>
      </c>
      <c r="X970" s="113">
        <f>TAB_!W1335</f>
        <v>0.56999999999999995</v>
      </c>
    </row>
    <row r="971" spans="1:24">
      <c r="B971" s="103" t="str">
        <f>TAB_!A1336</f>
        <v>(2)Desacuerdo</v>
      </c>
      <c r="C971" s="100">
        <f>TAB_!B1336</f>
        <v>0.79</v>
      </c>
      <c r="D971" s="32">
        <f>TAB_!C1336</f>
        <v>0</v>
      </c>
      <c r="E971" s="32">
        <f>TAB_!D1336</f>
        <v>0</v>
      </c>
      <c r="F971" s="32">
        <f>TAB_!E1336</f>
        <v>0</v>
      </c>
      <c r="G971" s="32">
        <f>TAB_!F1336</f>
        <v>0</v>
      </c>
      <c r="H971" s="32">
        <f>TAB_!G1336</f>
        <v>0</v>
      </c>
      <c r="I971" s="32">
        <f>TAB_!H1336</f>
        <v>0</v>
      </c>
      <c r="J971" s="32">
        <f>TAB_!I1336</f>
        <v>0</v>
      </c>
      <c r="K971" s="32">
        <f>TAB_!J1336</f>
        <v>0</v>
      </c>
      <c r="L971" s="32">
        <f>TAB_!K1336</f>
        <v>0</v>
      </c>
      <c r="M971" s="32">
        <f>TAB_!L1336</f>
        <v>0</v>
      </c>
      <c r="N971" s="32">
        <f>TAB_!M1336</f>
        <v>0</v>
      </c>
      <c r="O971" s="32">
        <f>TAB_!N1336</f>
        <v>0</v>
      </c>
      <c r="P971" s="32">
        <f>TAB_!O1336</f>
        <v>0</v>
      </c>
      <c r="Q971" s="32">
        <f>TAB_!P1336</f>
        <v>0</v>
      </c>
      <c r="R971" s="32">
        <f>TAB_!Q1336</f>
        <v>0</v>
      </c>
      <c r="S971" s="32">
        <f>TAB_!R1336</f>
        <v>0</v>
      </c>
      <c r="T971" s="32">
        <f>TAB_!S1336</f>
        <v>0</v>
      </c>
      <c r="U971" s="32">
        <f>TAB_!T1336</f>
        <v>0</v>
      </c>
      <c r="V971" s="32">
        <f>TAB_!U1336</f>
        <v>0</v>
      </c>
      <c r="W971" s="32">
        <f>TAB_!V1336</f>
        <v>0</v>
      </c>
      <c r="X971" s="114">
        <f>TAB_!W1336</f>
        <v>0.56999999999999995</v>
      </c>
    </row>
    <row r="972" spans="1:24">
      <c r="B972" s="103" t="str">
        <f>TAB_!A1337</f>
        <v>(3)Medianamente de acuerdo</v>
      </c>
      <c r="C972" s="100">
        <f>TAB_!B1337</f>
        <v>12.7</v>
      </c>
      <c r="D972" s="32">
        <f>TAB_!C1337</f>
        <v>0</v>
      </c>
      <c r="E972" s="32">
        <f>TAB_!D1337</f>
        <v>11.11</v>
      </c>
      <c r="F972" s="32">
        <f>TAB_!E1337</f>
        <v>0</v>
      </c>
      <c r="G972" s="32">
        <f>TAB_!F1337</f>
        <v>0</v>
      </c>
      <c r="H972" s="32">
        <f>TAB_!G1337</f>
        <v>0</v>
      </c>
      <c r="I972" s="32">
        <f>TAB_!H1337</f>
        <v>0</v>
      </c>
      <c r="J972" s="32">
        <f>TAB_!I1337</f>
        <v>0</v>
      </c>
      <c r="K972" s="32">
        <f>TAB_!J1337</f>
        <v>0</v>
      </c>
      <c r="L972" s="32">
        <f>TAB_!K1337</f>
        <v>0</v>
      </c>
      <c r="M972" s="32">
        <f>TAB_!L1337</f>
        <v>0</v>
      </c>
      <c r="N972" s="32">
        <f>TAB_!M1337</f>
        <v>0</v>
      </c>
      <c r="O972" s="32">
        <f>TAB_!N1337</f>
        <v>0</v>
      </c>
      <c r="P972" s="32">
        <f>TAB_!O1337</f>
        <v>0</v>
      </c>
      <c r="Q972" s="32">
        <f>TAB_!P1337</f>
        <v>0</v>
      </c>
      <c r="R972" s="32">
        <f>TAB_!Q1337</f>
        <v>0</v>
      </c>
      <c r="S972" s="32">
        <f>TAB_!R1337</f>
        <v>0</v>
      </c>
      <c r="T972" s="32">
        <f>TAB_!S1337</f>
        <v>0</v>
      </c>
      <c r="U972" s="32">
        <f>TAB_!T1337</f>
        <v>0</v>
      </c>
      <c r="V972" s="32">
        <f>TAB_!U1337</f>
        <v>0</v>
      </c>
      <c r="W972" s="32">
        <f>TAB_!V1337</f>
        <v>0</v>
      </c>
      <c r="X972" s="114">
        <f>TAB_!W1337</f>
        <v>9.77</v>
      </c>
    </row>
    <row r="973" spans="1:24">
      <c r="B973" s="103" t="str">
        <f>TAB_!A1338</f>
        <v>(4)Acuerdo</v>
      </c>
      <c r="C973" s="100">
        <f>TAB_!B1338</f>
        <v>53.17</v>
      </c>
      <c r="D973" s="32">
        <f>TAB_!C1338</f>
        <v>33.33</v>
      </c>
      <c r="E973" s="32">
        <f>TAB_!D1338</f>
        <v>33.33</v>
      </c>
      <c r="F973" s="32">
        <f>TAB_!E1338</f>
        <v>40</v>
      </c>
      <c r="G973" s="32">
        <f>TAB_!F1338</f>
        <v>25</v>
      </c>
      <c r="H973" s="32">
        <f>TAB_!G1338</f>
        <v>66.67</v>
      </c>
      <c r="I973" s="32">
        <f>TAB_!H1338</f>
        <v>75</v>
      </c>
      <c r="J973" s="32">
        <f>TAB_!I1338</f>
        <v>50</v>
      </c>
      <c r="K973" s="32">
        <f>TAB_!J1338</f>
        <v>0</v>
      </c>
      <c r="L973" s="32">
        <f>TAB_!K1338</f>
        <v>50</v>
      </c>
      <c r="M973" s="32">
        <f>TAB_!L1338</f>
        <v>0</v>
      </c>
      <c r="N973" s="32">
        <f>TAB_!M1338</f>
        <v>0</v>
      </c>
      <c r="O973" s="32">
        <f>TAB_!N1338</f>
        <v>0</v>
      </c>
      <c r="P973" s="32">
        <f>TAB_!O1338</f>
        <v>0</v>
      </c>
      <c r="Q973" s="32">
        <f>TAB_!P1338</f>
        <v>0</v>
      </c>
      <c r="R973" s="32">
        <f>TAB_!Q1338</f>
        <v>0</v>
      </c>
      <c r="S973" s="32">
        <f>TAB_!R1338</f>
        <v>0</v>
      </c>
      <c r="T973" s="32">
        <f>TAB_!S1338</f>
        <v>0</v>
      </c>
      <c r="U973" s="32">
        <f>TAB_!T1338</f>
        <v>0</v>
      </c>
      <c r="V973" s="32">
        <f>TAB_!U1338</f>
        <v>57.14</v>
      </c>
      <c r="W973" s="32">
        <f>TAB_!V1338</f>
        <v>0</v>
      </c>
      <c r="X973" s="114">
        <f>TAB_!W1338</f>
        <v>50</v>
      </c>
    </row>
    <row r="974" spans="1:24">
      <c r="B974" s="103" t="str">
        <f>TAB_!A1339</f>
        <v>(5)Total Acuerdo</v>
      </c>
      <c r="C974" s="100">
        <f>TAB_!B1339</f>
        <v>30.95</v>
      </c>
      <c r="D974" s="32">
        <f>TAB_!C1339</f>
        <v>66.67</v>
      </c>
      <c r="E974" s="32">
        <f>TAB_!D1339</f>
        <v>55.56</v>
      </c>
      <c r="F974" s="32">
        <f>TAB_!E1339</f>
        <v>60</v>
      </c>
      <c r="G974" s="32">
        <f>TAB_!F1339</f>
        <v>75</v>
      </c>
      <c r="H974" s="32">
        <f>TAB_!G1339</f>
        <v>33.33</v>
      </c>
      <c r="I974" s="32">
        <f>TAB_!H1339</f>
        <v>25</v>
      </c>
      <c r="J974" s="32">
        <f>TAB_!I1339</f>
        <v>50</v>
      </c>
      <c r="K974" s="32">
        <f>TAB_!J1339</f>
        <v>100</v>
      </c>
      <c r="L974" s="32">
        <f>TAB_!K1339</f>
        <v>50</v>
      </c>
      <c r="M974" s="32">
        <f>TAB_!L1339</f>
        <v>0</v>
      </c>
      <c r="N974" s="32">
        <f>TAB_!M1339</f>
        <v>0</v>
      </c>
      <c r="O974" s="32">
        <f>TAB_!N1339</f>
        <v>0</v>
      </c>
      <c r="P974" s="32">
        <f>TAB_!O1339</f>
        <v>0</v>
      </c>
      <c r="Q974" s="32">
        <f>TAB_!P1339</f>
        <v>0</v>
      </c>
      <c r="R974" s="32">
        <f>TAB_!Q1339</f>
        <v>0</v>
      </c>
      <c r="S974" s="32">
        <f>TAB_!R1339</f>
        <v>0</v>
      </c>
      <c r="T974" s="32">
        <f>TAB_!S1339</f>
        <v>0</v>
      </c>
      <c r="U974" s="32">
        <f>TAB_!T1339</f>
        <v>0</v>
      </c>
      <c r="V974" s="32">
        <f>TAB_!U1339</f>
        <v>42.86</v>
      </c>
      <c r="W974" s="32">
        <f>TAB_!V1339</f>
        <v>0</v>
      </c>
      <c r="X974" s="114">
        <f>TAB_!W1339</f>
        <v>37.93</v>
      </c>
    </row>
    <row r="975" spans="1:24">
      <c r="B975" s="103" t="str">
        <f>TAB_!A1340</f>
        <v>NS/NA</v>
      </c>
      <c r="C975" s="100">
        <f>TAB_!B1340</f>
        <v>1.59</v>
      </c>
      <c r="D975" s="32">
        <f>TAB_!C1340</f>
        <v>0</v>
      </c>
      <c r="E975" s="32">
        <f>TAB_!D1340</f>
        <v>0</v>
      </c>
      <c r="F975" s="32">
        <f>TAB_!E1340</f>
        <v>0</v>
      </c>
      <c r="G975" s="32">
        <f>TAB_!F1340</f>
        <v>0</v>
      </c>
      <c r="H975" s="32">
        <f>TAB_!G1340</f>
        <v>0</v>
      </c>
      <c r="I975" s="32">
        <f>TAB_!H1340</f>
        <v>0</v>
      </c>
      <c r="J975" s="32">
        <f>TAB_!I1340</f>
        <v>0</v>
      </c>
      <c r="K975" s="32">
        <f>TAB_!J1340</f>
        <v>0</v>
      </c>
      <c r="L975" s="32">
        <f>TAB_!K1340</f>
        <v>0</v>
      </c>
      <c r="M975" s="32">
        <f>TAB_!L1340</f>
        <v>0</v>
      </c>
      <c r="N975" s="32">
        <f>TAB_!M1340</f>
        <v>0</v>
      </c>
      <c r="O975" s="32">
        <f>TAB_!N1340</f>
        <v>0</v>
      </c>
      <c r="P975" s="32">
        <f>TAB_!O1340</f>
        <v>0</v>
      </c>
      <c r="Q975" s="32">
        <f>TAB_!P1340</f>
        <v>0</v>
      </c>
      <c r="R975" s="32">
        <f>TAB_!Q1340</f>
        <v>0</v>
      </c>
      <c r="S975" s="32">
        <f>TAB_!R1340</f>
        <v>0</v>
      </c>
      <c r="T975" s="32">
        <f>TAB_!S1340</f>
        <v>0</v>
      </c>
      <c r="U975" s="32">
        <f>TAB_!T1340</f>
        <v>0</v>
      </c>
      <c r="V975" s="32">
        <f>TAB_!U1340</f>
        <v>0</v>
      </c>
      <c r="W975" s="32">
        <f>TAB_!V1340</f>
        <v>0</v>
      </c>
      <c r="X975" s="114">
        <f>TAB_!W1340</f>
        <v>1.1499999999999999</v>
      </c>
    </row>
    <row r="976" spans="1:24">
      <c r="B976" s="103" t="str">
        <f>TAB_!A1341</f>
        <v>Total</v>
      </c>
      <c r="C976" s="100">
        <f>TAB_!B1341</f>
        <v>100</v>
      </c>
      <c r="D976" s="32">
        <f>TAB_!C1341</f>
        <v>100</v>
      </c>
      <c r="E976" s="32">
        <f>TAB_!D1341</f>
        <v>100</v>
      </c>
      <c r="F976" s="32">
        <f>TAB_!E1341</f>
        <v>100</v>
      </c>
      <c r="G976" s="32">
        <f>TAB_!F1341</f>
        <v>100</v>
      </c>
      <c r="H976" s="32">
        <f>TAB_!G1341</f>
        <v>100</v>
      </c>
      <c r="I976" s="32">
        <f>TAB_!H1341</f>
        <v>100</v>
      </c>
      <c r="J976" s="32">
        <f>TAB_!I1341</f>
        <v>100</v>
      </c>
      <c r="K976" s="32">
        <f>TAB_!J1341</f>
        <v>100</v>
      </c>
      <c r="L976" s="32">
        <f>TAB_!K1341</f>
        <v>100</v>
      </c>
      <c r="M976" s="32">
        <f>TAB_!L1341</f>
        <v>0</v>
      </c>
      <c r="N976" s="32">
        <f>TAB_!M1341</f>
        <v>0</v>
      </c>
      <c r="O976" s="32">
        <f>TAB_!N1341</f>
        <v>0</v>
      </c>
      <c r="P976" s="32">
        <f>TAB_!O1341</f>
        <v>0</v>
      </c>
      <c r="Q976" s="32">
        <f>TAB_!P1341</f>
        <v>0</v>
      </c>
      <c r="R976" s="32">
        <f>TAB_!Q1341</f>
        <v>0</v>
      </c>
      <c r="S976" s="32">
        <f>TAB_!R1341</f>
        <v>0</v>
      </c>
      <c r="T976" s="32">
        <f>TAB_!S1341</f>
        <v>0</v>
      </c>
      <c r="U976" s="32">
        <f>TAB_!T1341</f>
        <v>0</v>
      </c>
      <c r="V976" s="32">
        <f>TAB_!U1341</f>
        <v>100</v>
      </c>
      <c r="W976" s="32">
        <f>TAB_!V1341</f>
        <v>0</v>
      </c>
      <c r="X976" s="114">
        <f>TAB_!W1341</f>
        <v>100</v>
      </c>
    </row>
    <row r="977" spans="2:24">
      <c r="B977" s="104" t="str">
        <f>TAB_!A1342</f>
        <v>Numero de entrevistados</v>
      </c>
      <c r="C977" s="117">
        <f>TAB_!B1342</f>
        <v>126</v>
      </c>
      <c r="D977" s="118">
        <f>TAB_!C1342</f>
        <v>6</v>
      </c>
      <c r="E977" s="118">
        <f>TAB_!D1342</f>
        <v>9</v>
      </c>
      <c r="F977" s="118">
        <f>TAB_!E1342</f>
        <v>5</v>
      </c>
      <c r="G977" s="118">
        <f>TAB_!F1342</f>
        <v>4</v>
      </c>
      <c r="H977" s="118">
        <f>TAB_!G1342</f>
        <v>3</v>
      </c>
      <c r="I977" s="118">
        <f>TAB_!H1342</f>
        <v>4</v>
      </c>
      <c r="J977" s="118">
        <f>TAB_!I1342</f>
        <v>2</v>
      </c>
      <c r="K977" s="118">
        <f>TAB_!J1342</f>
        <v>4</v>
      </c>
      <c r="L977" s="118">
        <f>TAB_!K1342</f>
        <v>4</v>
      </c>
      <c r="M977" s="118">
        <f>TAB_!L1342</f>
        <v>0</v>
      </c>
      <c r="N977" s="118">
        <f>TAB_!M1342</f>
        <v>0</v>
      </c>
      <c r="O977" s="118">
        <f>TAB_!N1342</f>
        <v>0</v>
      </c>
      <c r="P977" s="118">
        <f>TAB_!O1342</f>
        <v>0</v>
      </c>
      <c r="Q977" s="118">
        <f>TAB_!P1342</f>
        <v>0</v>
      </c>
      <c r="R977" s="118">
        <f>TAB_!Q1342</f>
        <v>0</v>
      </c>
      <c r="S977" s="118">
        <f>TAB_!R1342</f>
        <v>0</v>
      </c>
      <c r="T977" s="118">
        <f>TAB_!S1342</f>
        <v>0</v>
      </c>
      <c r="U977" s="118">
        <f>TAB_!T1342</f>
        <v>0</v>
      </c>
      <c r="V977" s="118">
        <f>TAB_!U1342</f>
        <v>7</v>
      </c>
      <c r="W977" s="118">
        <f>TAB_!V1342</f>
        <v>0</v>
      </c>
      <c r="X977" s="119">
        <f>TAB_!W1342</f>
        <v>174</v>
      </c>
    </row>
    <row r="978" spans="2:24">
      <c r="B978" s="108" t="str">
        <f>TAB_!A1343</f>
        <v>TOP TWO BOX</v>
      </c>
      <c r="C978" s="101">
        <f>TAB_!B1343</f>
        <v>84.13</v>
      </c>
      <c r="D978" s="30">
        <f>TAB_!C1343</f>
        <v>100</v>
      </c>
      <c r="E978" s="30">
        <f>TAB_!D1343</f>
        <v>88.89</v>
      </c>
      <c r="F978" s="30">
        <f>TAB_!E1343</f>
        <v>100</v>
      </c>
      <c r="G978" s="30">
        <f>TAB_!F1343</f>
        <v>100</v>
      </c>
      <c r="H978" s="30">
        <f>TAB_!G1343</f>
        <v>100</v>
      </c>
      <c r="I978" s="30">
        <f>TAB_!H1343</f>
        <v>100</v>
      </c>
      <c r="J978" s="30">
        <f>TAB_!I1343</f>
        <v>100</v>
      </c>
      <c r="K978" s="30">
        <f>TAB_!J1343</f>
        <v>100</v>
      </c>
      <c r="L978" s="30">
        <f>TAB_!K1343</f>
        <v>100</v>
      </c>
      <c r="M978" s="30">
        <f>TAB_!L1343</f>
        <v>0</v>
      </c>
      <c r="N978" s="30">
        <f>TAB_!M1343</f>
        <v>0</v>
      </c>
      <c r="O978" s="30">
        <f>TAB_!N1343</f>
        <v>0</v>
      </c>
      <c r="P978" s="30">
        <f>TAB_!O1343</f>
        <v>0</v>
      </c>
      <c r="Q978" s="30">
        <f>TAB_!P1343</f>
        <v>0</v>
      </c>
      <c r="R978" s="30">
        <f>TAB_!Q1343</f>
        <v>0</v>
      </c>
      <c r="S978" s="30">
        <f>TAB_!R1343</f>
        <v>0</v>
      </c>
      <c r="T978" s="30">
        <f>TAB_!S1343</f>
        <v>0</v>
      </c>
      <c r="U978" s="30">
        <f>TAB_!T1343</f>
        <v>0</v>
      </c>
      <c r="V978" s="30">
        <f>TAB_!U1343</f>
        <v>100</v>
      </c>
      <c r="W978" s="30">
        <f>TAB_!V1343</f>
        <v>0</v>
      </c>
      <c r="X978" s="115">
        <f>TAB_!W1343</f>
        <v>87.93</v>
      </c>
    </row>
    <row r="979" spans="2:24">
      <c r="B979" s="103" t="str">
        <f>TAB_!A1344</f>
        <v>BOTTOM TWO BOX</v>
      </c>
      <c r="C979" s="100">
        <f>TAB_!B1344</f>
        <v>1.59</v>
      </c>
      <c r="D979" s="32">
        <f>TAB_!C1344</f>
        <v>0</v>
      </c>
      <c r="E979" s="32">
        <f>TAB_!D1344</f>
        <v>0</v>
      </c>
      <c r="F979" s="32">
        <f>TAB_!E1344</f>
        <v>0</v>
      </c>
      <c r="G979" s="32">
        <f>TAB_!F1344</f>
        <v>0</v>
      </c>
      <c r="H979" s="32">
        <f>TAB_!G1344</f>
        <v>0</v>
      </c>
      <c r="I979" s="32">
        <f>TAB_!H1344</f>
        <v>0</v>
      </c>
      <c r="J979" s="32">
        <f>TAB_!I1344</f>
        <v>0</v>
      </c>
      <c r="K979" s="32">
        <f>TAB_!J1344</f>
        <v>0</v>
      </c>
      <c r="L979" s="32">
        <f>TAB_!K1344</f>
        <v>0</v>
      </c>
      <c r="M979" s="32">
        <f>TAB_!L1344</f>
        <v>0</v>
      </c>
      <c r="N979" s="32">
        <f>TAB_!M1344</f>
        <v>0</v>
      </c>
      <c r="O979" s="32">
        <f>TAB_!N1344</f>
        <v>0</v>
      </c>
      <c r="P979" s="32">
        <f>TAB_!O1344</f>
        <v>0</v>
      </c>
      <c r="Q979" s="32">
        <f>TAB_!P1344</f>
        <v>0</v>
      </c>
      <c r="R979" s="32">
        <f>TAB_!Q1344</f>
        <v>0</v>
      </c>
      <c r="S979" s="32">
        <f>TAB_!R1344</f>
        <v>0</v>
      </c>
      <c r="T979" s="32">
        <f>TAB_!S1344</f>
        <v>0</v>
      </c>
      <c r="U979" s="32">
        <f>TAB_!T1344</f>
        <v>0</v>
      </c>
      <c r="V979" s="32">
        <f>TAB_!U1344</f>
        <v>0</v>
      </c>
      <c r="W979" s="32">
        <f>TAB_!V1344</f>
        <v>0</v>
      </c>
      <c r="X979" s="114">
        <f>TAB_!W1344</f>
        <v>1.1499999999999999</v>
      </c>
    </row>
    <row r="980" spans="2:24">
      <c r="B980" s="108" t="str">
        <f>TAB_!A1345</f>
        <v>Media Escala de 1 a 5</v>
      </c>
      <c r="C980" s="102">
        <f>TAB_!B1345</f>
        <v>4.0999999999999996</v>
      </c>
      <c r="D980" s="31">
        <f>TAB_!C1345</f>
        <v>4.7</v>
      </c>
      <c r="E980" s="31">
        <f>TAB_!D1345</f>
        <v>4.4000000000000004</v>
      </c>
      <c r="F980" s="31">
        <f>TAB_!E1345</f>
        <v>4.5999999999999996</v>
      </c>
      <c r="G980" s="31">
        <f>TAB_!F1345</f>
        <v>4.8</v>
      </c>
      <c r="H980" s="31">
        <f>TAB_!G1345</f>
        <v>4.3</v>
      </c>
      <c r="I980" s="31">
        <f>TAB_!H1345</f>
        <v>4.3</v>
      </c>
      <c r="J980" s="31">
        <f>TAB_!I1345</f>
        <v>4.5</v>
      </c>
      <c r="K980" s="31">
        <f>TAB_!J1345</f>
        <v>5</v>
      </c>
      <c r="L980" s="31">
        <f>TAB_!K1345</f>
        <v>4.5</v>
      </c>
      <c r="M980" s="31">
        <f>TAB_!L1345</f>
        <v>0</v>
      </c>
      <c r="N980" s="31">
        <f>TAB_!M1345</f>
        <v>0</v>
      </c>
      <c r="O980" s="31">
        <f>TAB_!N1345</f>
        <v>0</v>
      </c>
      <c r="P980" s="31">
        <f>TAB_!O1345</f>
        <v>0</v>
      </c>
      <c r="Q980" s="31">
        <f>TAB_!P1345</f>
        <v>0</v>
      </c>
      <c r="R980" s="31">
        <f>TAB_!Q1345</f>
        <v>0</v>
      </c>
      <c r="S980" s="31">
        <f>TAB_!R1345</f>
        <v>0</v>
      </c>
      <c r="T980" s="31">
        <f>TAB_!S1345</f>
        <v>0</v>
      </c>
      <c r="U980" s="31">
        <f>TAB_!T1345</f>
        <v>0</v>
      </c>
      <c r="V980" s="31">
        <f>TAB_!U1345</f>
        <v>4.4000000000000004</v>
      </c>
      <c r="W980" s="31">
        <f>TAB_!V1345</f>
        <v>0</v>
      </c>
      <c r="X980" s="116">
        <f>TAB_!W1345</f>
        <v>4.3</v>
      </c>
    </row>
    <row r="981" spans="2:24" ht="15.75" thickBot="1">
      <c r="B981" s="109" t="str">
        <f>TAB_!A1346</f>
        <v>Índice Escala de 1 a 100</v>
      </c>
      <c r="C981" s="120">
        <f>TAB_!B1346</f>
        <v>78.599999999999994</v>
      </c>
      <c r="D981" s="121">
        <f>TAB_!C1346</f>
        <v>91.7</v>
      </c>
      <c r="E981" s="121">
        <f>TAB_!D1346</f>
        <v>86.1</v>
      </c>
      <c r="F981" s="121">
        <f>TAB_!E1346</f>
        <v>90</v>
      </c>
      <c r="G981" s="121">
        <f>TAB_!F1346</f>
        <v>93.8</v>
      </c>
      <c r="H981" s="121">
        <f>TAB_!G1346</f>
        <v>83.3</v>
      </c>
      <c r="I981" s="121">
        <f>TAB_!H1346</f>
        <v>81.3</v>
      </c>
      <c r="J981" s="121">
        <f>TAB_!I1346</f>
        <v>87.5</v>
      </c>
      <c r="K981" s="121">
        <f>TAB_!J1346</f>
        <v>100</v>
      </c>
      <c r="L981" s="121">
        <f>TAB_!K1346</f>
        <v>87.5</v>
      </c>
      <c r="M981" s="121">
        <f>TAB_!L1346</f>
        <v>0</v>
      </c>
      <c r="N981" s="121">
        <f>TAB_!M1346</f>
        <v>0</v>
      </c>
      <c r="O981" s="121">
        <f>TAB_!N1346</f>
        <v>0</v>
      </c>
      <c r="P981" s="121">
        <f>TAB_!O1346</f>
        <v>0</v>
      </c>
      <c r="Q981" s="121">
        <f>TAB_!P1346</f>
        <v>0</v>
      </c>
      <c r="R981" s="121">
        <f>TAB_!Q1346</f>
        <v>0</v>
      </c>
      <c r="S981" s="121">
        <f>TAB_!R1346</f>
        <v>0</v>
      </c>
      <c r="T981" s="121">
        <f>TAB_!S1346</f>
        <v>0</v>
      </c>
      <c r="U981" s="121">
        <f>TAB_!T1346</f>
        <v>0</v>
      </c>
      <c r="V981" s="121">
        <f>TAB_!U1346</f>
        <v>85.7</v>
      </c>
      <c r="W981" s="121">
        <f>TAB_!V1346</f>
        <v>0</v>
      </c>
      <c r="X981" s="122">
        <f>TAB_!W1346</f>
        <v>81.400000000000006</v>
      </c>
    </row>
    <row r="982" spans="2:24">
      <c r="B982" s="13"/>
    </row>
    <row r="983" spans="2:24">
      <c r="B983" s="13"/>
    </row>
    <row r="984" spans="2:24">
      <c r="B984" s="13" t="str">
        <f>TAB_!A1349</f>
        <v>#Considera que en términos generales el apoyo administrativo del personal de la Institución y de la Unidad Académica en el desarrollo</v>
      </c>
    </row>
    <row r="985" spans="2:24" ht="15.75" thickBot="1">
      <c r="B985" s="13" t="str">
        <f>TAB_!A1350</f>
        <v>#de la Docencia se realiza: Dando resultados en la gestión</v>
      </c>
    </row>
    <row r="986" spans="2:24">
      <c r="B986" s="107" t="str">
        <f>TAB_!A1357</f>
        <v>(1)Total Desacuerdo</v>
      </c>
      <c r="C986" s="106">
        <f>TAB_!B1357</f>
        <v>0.79</v>
      </c>
      <c r="D986" s="105">
        <f>TAB_!C1357</f>
        <v>0</v>
      </c>
      <c r="E986" s="105">
        <f>TAB_!D1357</f>
        <v>0</v>
      </c>
      <c r="F986" s="105">
        <f>TAB_!E1357</f>
        <v>0</v>
      </c>
      <c r="G986" s="105">
        <f>TAB_!F1357</f>
        <v>0</v>
      </c>
      <c r="H986" s="105">
        <f>TAB_!G1357</f>
        <v>0</v>
      </c>
      <c r="I986" s="105">
        <f>TAB_!H1357</f>
        <v>0</v>
      </c>
      <c r="J986" s="105">
        <f>TAB_!I1357</f>
        <v>0</v>
      </c>
      <c r="K986" s="105">
        <f>TAB_!J1357</f>
        <v>0</v>
      </c>
      <c r="L986" s="105">
        <f>TAB_!K1357</f>
        <v>0</v>
      </c>
      <c r="M986" s="105">
        <f>TAB_!L1357</f>
        <v>0</v>
      </c>
      <c r="N986" s="105">
        <f>TAB_!M1357</f>
        <v>0</v>
      </c>
      <c r="O986" s="105">
        <f>TAB_!N1357</f>
        <v>0</v>
      </c>
      <c r="P986" s="105">
        <f>TAB_!O1357</f>
        <v>0</v>
      </c>
      <c r="Q986" s="105">
        <f>TAB_!P1357</f>
        <v>0</v>
      </c>
      <c r="R986" s="105">
        <f>TAB_!Q1357</f>
        <v>0</v>
      </c>
      <c r="S986" s="105">
        <f>TAB_!R1357</f>
        <v>0</v>
      </c>
      <c r="T986" s="105">
        <f>TAB_!S1357</f>
        <v>0</v>
      </c>
      <c r="U986" s="105">
        <f>TAB_!T1357</f>
        <v>0</v>
      </c>
      <c r="V986" s="105">
        <f>TAB_!U1357</f>
        <v>0</v>
      </c>
      <c r="W986" s="105">
        <f>TAB_!V1357</f>
        <v>0</v>
      </c>
      <c r="X986" s="113">
        <f>TAB_!W1357</f>
        <v>0.56999999999999995</v>
      </c>
    </row>
    <row r="987" spans="2:24">
      <c r="B987" s="103" t="str">
        <f>TAB_!A1358</f>
        <v>(2)Desacuerdo</v>
      </c>
      <c r="C987" s="100">
        <f>TAB_!B1358</f>
        <v>3.97</v>
      </c>
      <c r="D987" s="32">
        <f>TAB_!C1358</f>
        <v>0</v>
      </c>
      <c r="E987" s="32">
        <f>TAB_!D1358</f>
        <v>0</v>
      </c>
      <c r="F987" s="32">
        <f>TAB_!E1358</f>
        <v>0</v>
      </c>
      <c r="G987" s="32">
        <f>TAB_!F1358</f>
        <v>0</v>
      </c>
      <c r="H987" s="32">
        <f>TAB_!G1358</f>
        <v>0</v>
      </c>
      <c r="I987" s="32">
        <f>TAB_!H1358</f>
        <v>0</v>
      </c>
      <c r="J987" s="32">
        <f>TAB_!I1358</f>
        <v>0</v>
      </c>
      <c r="K987" s="32">
        <f>TAB_!J1358</f>
        <v>0</v>
      </c>
      <c r="L987" s="32">
        <f>TAB_!K1358</f>
        <v>0</v>
      </c>
      <c r="M987" s="32">
        <f>TAB_!L1358</f>
        <v>0</v>
      </c>
      <c r="N987" s="32">
        <f>TAB_!M1358</f>
        <v>0</v>
      </c>
      <c r="O987" s="32">
        <f>TAB_!N1358</f>
        <v>0</v>
      </c>
      <c r="P987" s="32">
        <f>TAB_!O1358</f>
        <v>0</v>
      </c>
      <c r="Q987" s="32">
        <f>TAB_!P1358</f>
        <v>0</v>
      </c>
      <c r="R987" s="32">
        <f>TAB_!Q1358</f>
        <v>0</v>
      </c>
      <c r="S987" s="32">
        <f>TAB_!R1358</f>
        <v>0</v>
      </c>
      <c r="T987" s="32">
        <f>TAB_!S1358</f>
        <v>0</v>
      </c>
      <c r="U987" s="32">
        <f>TAB_!T1358</f>
        <v>0</v>
      </c>
      <c r="V987" s="32">
        <f>TAB_!U1358</f>
        <v>0</v>
      </c>
      <c r="W987" s="32">
        <f>TAB_!V1358</f>
        <v>0</v>
      </c>
      <c r="X987" s="114">
        <f>TAB_!W1358</f>
        <v>2.87</v>
      </c>
    </row>
    <row r="988" spans="2:24">
      <c r="B988" s="103" t="str">
        <f>TAB_!A1359</f>
        <v>(3)Medianamente de acuerdo</v>
      </c>
      <c r="C988" s="100">
        <f>TAB_!B1359</f>
        <v>11.11</v>
      </c>
      <c r="D988" s="32">
        <f>TAB_!C1359</f>
        <v>0</v>
      </c>
      <c r="E988" s="32">
        <f>TAB_!D1359</f>
        <v>11.11</v>
      </c>
      <c r="F988" s="32">
        <f>TAB_!E1359</f>
        <v>0</v>
      </c>
      <c r="G988" s="32">
        <f>TAB_!F1359</f>
        <v>25</v>
      </c>
      <c r="H988" s="32">
        <f>TAB_!G1359</f>
        <v>0</v>
      </c>
      <c r="I988" s="32">
        <f>TAB_!H1359</f>
        <v>0</v>
      </c>
      <c r="J988" s="32">
        <f>TAB_!I1359</f>
        <v>0</v>
      </c>
      <c r="K988" s="32">
        <f>TAB_!J1359</f>
        <v>0</v>
      </c>
      <c r="L988" s="32">
        <f>TAB_!K1359</f>
        <v>0</v>
      </c>
      <c r="M988" s="32">
        <f>TAB_!L1359</f>
        <v>0</v>
      </c>
      <c r="N988" s="32">
        <f>TAB_!M1359</f>
        <v>0</v>
      </c>
      <c r="O988" s="32">
        <f>TAB_!N1359</f>
        <v>0</v>
      </c>
      <c r="P988" s="32">
        <f>TAB_!O1359</f>
        <v>0</v>
      </c>
      <c r="Q988" s="32">
        <f>TAB_!P1359</f>
        <v>0</v>
      </c>
      <c r="R988" s="32">
        <f>TAB_!Q1359</f>
        <v>0</v>
      </c>
      <c r="S988" s="32">
        <f>TAB_!R1359</f>
        <v>0</v>
      </c>
      <c r="T988" s="32">
        <f>TAB_!S1359</f>
        <v>0</v>
      </c>
      <c r="U988" s="32">
        <f>TAB_!T1359</f>
        <v>0</v>
      </c>
      <c r="V988" s="32">
        <f>TAB_!U1359</f>
        <v>0</v>
      </c>
      <c r="W988" s="32">
        <f>TAB_!V1359</f>
        <v>0</v>
      </c>
      <c r="X988" s="114">
        <f>TAB_!W1359</f>
        <v>9.1999999999999993</v>
      </c>
    </row>
    <row r="989" spans="2:24">
      <c r="B989" s="103" t="str">
        <f>TAB_!A1360</f>
        <v>(4)Acuerdo</v>
      </c>
      <c r="C989" s="100">
        <f>TAB_!B1360</f>
        <v>46.83</v>
      </c>
      <c r="D989" s="32">
        <f>TAB_!C1360</f>
        <v>33.33</v>
      </c>
      <c r="E989" s="32">
        <f>TAB_!D1360</f>
        <v>33.33</v>
      </c>
      <c r="F989" s="32">
        <f>TAB_!E1360</f>
        <v>40</v>
      </c>
      <c r="G989" s="32">
        <f>TAB_!F1360</f>
        <v>0</v>
      </c>
      <c r="H989" s="32">
        <f>TAB_!G1360</f>
        <v>66.67</v>
      </c>
      <c r="I989" s="32">
        <f>TAB_!H1360</f>
        <v>50</v>
      </c>
      <c r="J989" s="32">
        <f>TAB_!I1360</f>
        <v>50</v>
      </c>
      <c r="K989" s="32">
        <f>TAB_!J1360</f>
        <v>0</v>
      </c>
      <c r="L989" s="32">
        <f>TAB_!K1360</f>
        <v>25</v>
      </c>
      <c r="M989" s="32">
        <f>TAB_!L1360</f>
        <v>0</v>
      </c>
      <c r="N989" s="32">
        <f>TAB_!M1360</f>
        <v>0</v>
      </c>
      <c r="O989" s="32">
        <f>TAB_!N1360</f>
        <v>0</v>
      </c>
      <c r="P989" s="32">
        <f>TAB_!O1360</f>
        <v>0</v>
      </c>
      <c r="Q989" s="32">
        <f>TAB_!P1360</f>
        <v>0</v>
      </c>
      <c r="R989" s="32">
        <f>TAB_!Q1360</f>
        <v>0</v>
      </c>
      <c r="S989" s="32">
        <f>TAB_!R1360</f>
        <v>0</v>
      </c>
      <c r="T989" s="32">
        <f>TAB_!S1360</f>
        <v>0</v>
      </c>
      <c r="U989" s="32">
        <f>TAB_!T1360</f>
        <v>0</v>
      </c>
      <c r="V989" s="32">
        <f>TAB_!U1360</f>
        <v>42.86</v>
      </c>
      <c r="W989" s="32">
        <f>TAB_!V1360</f>
        <v>0</v>
      </c>
      <c r="X989" s="114">
        <f>TAB_!W1360</f>
        <v>43.1</v>
      </c>
    </row>
    <row r="990" spans="2:24">
      <c r="B990" s="103" t="str">
        <f>TAB_!A1361</f>
        <v>(5)Total Acuerdo</v>
      </c>
      <c r="C990" s="100">
        <f>TAB_!B1361</f>
        <v>35.71</v>
      </c>
      <c r="D990" s="32">
        <f>TAB_!C1361</f>
        <v>66.67</v>
      </c>
      <c r="E990" s="32">
        <f>TAB_!D1361</f>
        <v>55.56</v>
      </c>
      <c r="F990" s="32">
        <f>TAB_!E1361</f>
        <v>60</v>
      </c>
      <c r="G990" s="32">
        <f>TAB_!F1361</f>
        <v>75</v>
      </c>
      <c r="H990" s="32">
        <f>TAB_!G1361</f>
        <v>33.33</v>
      </c>
      <c r="I990" s="32">
        <f>TAB_!H1361</f>
        <v>50</v>
      </c>
      <c r="J990" s="32">
        <f>TAB_!I1361</f>
        <v>50</v>
      </c>
      <c r="K990" s="32">
        <f>TAB_!J1361</f>
        <v>100</v>
      </c>
      <c r="L990" s="32">
        <f>TAB_!K1361</f>
        <v>75</v>
      </c>
      <c r="M990" s="32">
        <f>TAB_!L1361</f>
        <v>0</v>
      </c>
      <c r="N990" s="32">
        <f>TAB_!M1361</f>
        <v>0</v>
      </c>
      <c r="O990" s="32">
        <f>TAB_!N1361</f>
        <v>0</v>
      </c>
      <c r="P990" s="32">
        <f>TAB_!O1361</f>
        <v>0</v>
      </c>
      <c r="Q990" s="32">
        <f>TAB_!P1361</f>
        <v>0</v>
      </c>
      <c r="R990" s="32">
        <f>TAB_!Q1361</f>
        <v>0</v>
      </c>
      <c r="S990" s="32">
        <f>TAB_!R1361</f>
        <v>0</v>
      </c>
      <c r="T990" s="32">
        <f>TAB_!S1361</f>
        <v>0</v>
      </c>
      <c r="U990" s="32">
        <f>TAB_!T1361</f>
        <v>0</v>
      </c>
      <c r="V990" s="32">
        <f>TAB_!U1361</f>
        <v>57.14</v>
      </c>
      <c r="W990" s="32">
        <f>TAB_!V1361</f>
        <v>0</v>
      </c>
      <c r="X990" s="114">
        <f>TAB_!W1361</f>
        <v>43.1</v>
      </c>
    </row>
    <row r="991" spans="2:24">
      <c r="B991" s="103" t="str">
        <f>TAB_!A1362</f>
        <v>NS/NA</v>
      </c>
      <c r="C991" s="100">
        <f>TAB_!B1362</f>
        <v>1.59</v>
      </c>
      <c r="D991" s="32">
        <f>TAB_!C1362</f>
        <v>0</v>
      </c>
      <c r="E991" s="32">
        <f>TAB_!D1362</f>
        <v>0</v>
      </c>
      <c r="F991" s="32">
        <f>TAB_!E1362</f>
        <v>0</v>
      </c>
      <c r="G991" s="32">
        <f>TAB_!F1362</f>
        <v>0</v>
      </c>
      <c r="H991" s="32">
        <f>TAB_!G1362</f>
        <v>0</v>
      </c>
      <c r="I991" s="32">
        <f>TAB_!H1362</f>
        <v>0</v>
      </c>
      <c r="J991" s="32">
        <f>TAB_!I1362</f>
        <v>0</v>
      </c>
      <c r="K991" s="32">
        <f>TAB_!J1362</f>
        <v>0</v>
      </c>
      <c r="L991" s="32">
        <f>TAB_!K1362</f>
        <v>0</v>
      </c>
      <c r="M991" s="32">
        <f>TAB_!L1362</f>
        <v>0</v>
      </c>
      <c r="N991" s="32">
        <f>TAB_!M1362</f>
        <v>0</v>
      </c>
      <c r="O991" s="32">
        <f>TAB_!N1362</f>
        <v>0</v>
      </c>
      <c r="P991" s="32">
        <f>TAB_!O1362</f>
        <v>0</v>
      </c>
      <c r="Q991" s="32">
        <f>TAB_!P1362</f>
        <v>0</v>
      </c>
      <c r="R991" s="32">
        <f>TAB_!Q1362</f>
        <v>0</v>
      </c>
      <c r="S991" s="32">
        <f>TAB_!R1362</f>
        <v>0</v>
      </c>
      <c r="T991" s="32">
        <f>TAB_!S1362</f>
        <v>0</v>
      </c>
      <c r="U991" s="32">
        <f>TAB_!T1362</f>
        <v>0</v>
      </c>
      <c r="V991" s="32">
        <f>TAB_!U1362</f>
        <v>0</v>
      </c>
      <c r="W991" s="32">
        <f>TAB_!V1362</f>
        <v>0</v>
      </c>
      <c r="X991" s="114">
        <f>TAB_!W1362</f>
        <v>1.1499999999999999</v>
      </c>
    </row>
    <row r="992" spans="2:24">
      <c r="B992" s="103" t="str">
        <f>TAB_!A1363</f>
        <v>Total</v>
      </c>
      <c r="C992" s="100">
        <f>TAB_!B1363</f>
        <v>100</v>
      </c>
      <c r="D992" s="32">
        <f>TAB_!C1363</f>
        <v>100</v>
      </c>
      <c r="E992" s="32">
        <f>TAB_!D1363</f>
        <v>100</v>
      </c>
      <c r="F992" s="32">
        <f>TAB_!E1363</f>
        <v>100</v>
      </c>
      <c r="G992" s="32">
        <f>TAB_!F1363</f>
        <v>100</v>
      </c>
      <c r="H992" s="32">
        <f>TAB_!G1363</f>
        <v>100</v>
      </c>
      <c r="I992" s="32">
        <f>TAB_!H1363</f>
        <v>100</v>
      </c>
      <c r="J992" s="32">
        <f>TAB_!I1363</f>
        <v>100</v>
      </c>
      <c r="K992" s="32">
        <f>TAB_!J1363</f>
        <v>100</v>
      </c>
      <c r="L992" s="32">
        <f>TAB_!K1363</f>
        <v>100</v>
      </c>
      <c r="M992" s="32">
        <f>TAB_!L1363</f>
        <v>0</v>
      </c>
      <c r="N992" s="32">
        <f>TAB_!M1363</f>
        <v>0</v>
      </c>
      <c r="O992" s="32">
        <f>TAB_!N1363</f>
        <v>0</v>
      </c>
      <c r="P992" s="32">
        <f>TAB_!O1363</f>
        <v>0</v>
      </c>
      <c r="Q992" s="32">
        <f>TAB_!P1363</f>
        <v>0</v>
      </c>
      <c r="R992" s="32">
        <f>TAB_!Q1363</f>
        <v>0</v>
      </c>
      <c r="S992" s="32">
        <f>TAB_!R1363</f>
        <v>0</v>
      </c>
      <c r="T992" s="32">
        <f>TAB_!S1363</f>
        <v>0</v>
      </c>
      <c r="U992" s="32">
        <f>TAB_!T1363</f>
        <v>0</v>
      </c>
      <c r="V992" s="32">
        <f>TAB_!U1363</f>
        <v>100</v>
      </c>
      <c r="W992" s="32">
        <f>TAB_!V1363</f>
        <v>0</v>
      </c>
      <c r="X992" s="114">
        <f>TAB_!W1363</f>
        <v>100</v>
      </c>
    </row>
    <row r="993" spans="2:24">
      <c r="B993" s="104" t="str">
        <f>TAB_!A1364</f>
        <v>Numero de entrevistados</v>
      </c>
      <c r="C993" s="117">
        <f>TAB_!B1364</f>
        <v>126</v>
      </c>
      <c r="D993" s="118">
        <f>TAB_!C1364</f>
        <v>6</v>
      </c>
      <c r="E993" s="118">
        <f>TAB_!D1364</f>
        <v>9</v>
      </c>
      <c r="F993" s="118">
        <f>TAB_!E1364</f>
        <v>5</v>
      </c>
      <c r="G993" s="118">
        <f>TAB_!F1364</f>
        <v>4</v>
      </c>
      <c r="H993" s="118">
        <f>TAB_!G1364</f>
        <v>3</v>
      </c>
      <c r="I993" s="118">
        <f>TAB_!H1364</f>
        <v>4</v>
      </c>
      <c r="J993" s="118">
        <f>TAB_!I1364</f>
        <v>2</v>
      </c>
      <c r="K993" s="118">
        <f>TAB_!J1364</f>
        <v>4</v>
      </c>
      <c r="L993" s="118">
        <f>TAB_!K1364</f>
        <v>4</v>
      </c>
      <c r="M993" s="118">
        <f>TAB_!L1364</f>
        <v>0</v>
      </c>
      <c r="N993" s="118">
        <f>TAB_!M1364</f>
        <v>0</v>
      </c>
      <c r="O993" s="118">
        <f>TAB_!N1364</f>
        <v>0</v>
      </c>
      <c r="P993" s="118">
        <f>TAB_!O1364</f>
        <v>0</v>
      </c>
      <c r="Q993" s="118">
        <f>TAB_!P1364</f>
        <v>0</v>
      </c>
      <c r="R993" s="118">
        <f>TAB_!Q1364</f>
        <v>0</v>
      </c>
      <c r="S993" s="118">
        <f>TAB_!R1364</f>
        <v>0</v>
      </c>
      <c r="T993" s="118">
        <f>TAB_!S1364</f>
        <v>0</v>
      </c>
      <c r="U993" s="118">
        <f>TAB_!T1364</f>
        <v>0</v>
      </c>
      <c r="V993" s="118">
        <f>TAB_!U1364</f>
        <v>7</v>
      </c>
      <c r="W993" s="118">
        <f>TAB_!V1364</f>
        <v>0</v>
      </c>
      <c r="X993" s="119">
        <f>TAB_!W1364</f>
        <v>174</v>
      </c>
    </row>
    <row r="994" spans="2:24">
      <c r="B994" s="108" t="str">
        <f>TAB_!A1365</f>
        <v>TOP TWO BOX</v>
      </c>
      <c r="C994" s="101">
        <f>TAB_!B1365</f>
        <v>82.54</v>
      </c>
      <c r="D994" s="30">
        <f>TAB_!C1365</f>
        <v>100</v>
      </c>
      <c r="E994" s="30">
        <f>TAB_!D1365</f>
        <v>88.89</v>
      </c>
      <c r="F994" s="30">
        <f>TAB_!E1365</f>
        <v>100</v>
      </c>
      <c r="G994" s="30">
        <f>TAB_!F1365</f>
        <v>75</v>
      </c>
      <c r="H994" s="30">
        <f>TAB_!G1365</f>
        <v>100</v>
      </c>
      <c r="I994" s="30">
        <f>TAB_!H1365</f>
        <v>100</v>
      </c>
      <c r="J994" s="30">
        <f>TAB_!I1365</f>
        <v>100</v>
      </c>
      <c r="K994" s="30">
        <f>TAB_!J1365</f>
        <v>100</v>
      </c>
      <c r="L994" s="30">
        <f>TAB_!K1365</f>
        <v>100</v>
      </c>
      <c r="M994" s="30">
        <f>TAB_!L1365</f>
        <v>0</v>
      </c>
      <c r="N994" s="30">
        <f>TAB_!M1365</f>
        <v>0</v>
      </c>
      <c r="O994" s="30">
        <f>TAB_!N1365</f>
        <v>0</v>
      </c>
      <c r="P994" s="30">
        <f>TAB_!O1365</f>
        <v>0</v>
      </c>
      <c r="Q994" s="30">
        <f>TAB_!P1365</f>
        <v>0</v>
      </c>
      <c r="R994" s="30">
        <f>TAB_!Q1365</f>
        <v>0</v>
      </c>
      <c r="S994" s="30">
        <f>TAB_!R1365</f>
        <v>0</v>
      </c>
      <c r="T994" s="30">
        <f>TAB_!S1365</f>
        <v>0</v>
      </c>
      <c r="U994" s="30">
        <f>TAB_!T1365</f>
        <v>0</v>
      </c>
      <c r="V994" s="30">
        <f>TAB_!U1365</f>
        <v>100</v>
      </c>
      <c r="W994" s="30">
        <f>TAB_!V1365</f>
        <v>0</v>
      </c>
      <c r="X994" s="115">
        <f>TAB_!W1365</f>
        <v>86.21</v>
      </c>
    </row>
    <row r="995" spans="2:24">
      <c r="B995" s="103" t="str">
        <f>TAB_!A1366</f>
        <v>BOTTOM TWO BOX</v>
      </c>
      <c r="C995" s="100">
        <f>TAB_!B1366</f>
        <v>4.76</v>
      </c>
      <c r="D995" s="32">
        <f>TAB_!C1366</f>
        <v>0</v>
      </c>
      <c r="E995" s="32">
        <f>TAB_!D1366</f>
        <v>0</v>
      </c>
      <c r="F995" s="32">
        <f>TAB_!E1366</f>
        <v>0</v>
      </c>
      <c r="G995" s="32">
        <f>TAB_!F1366</f>
        <v>0</v>
      </c>
      <c r="H995" s="32">
        <f>TAB_!G1366</f>
        <v>0</v>
      </c>
      <c r="I995" s="32">
        <f>TAB_!H1366</f>
        <v>0</v>
      </c>
      <c r="J995" s="32">
        <f>TAB_!I1366</f>
        <v>0</v>
      </c>
      <c r="K995" s="32">
        <f>TAB_!J1366</f>
        <v>0</v>
      </c>
      <c r="L995" s="32">
        <f>TAB_!K1366</f>
        <v>0</v>
      </c>
      <c r="M995" s="32">
        <f>TAB_!L1366</f>
        <v>0</v>
      </c>
      <c r="N995" s="32">
        <f>TAB_!M1366</f>
        <v>0</v>
      </c>
      <c r="O995" s="32">
        <f>TAB_!N1366</f>
        <v>0</v>
      </c>
      <c r="P995" s="32">
        <f>TAB_!O1366</f>
        <v>0</v>
      </c>
      <c r="Q995" s="32">
        <f>TAB_!P1366</f>
        <v>0</v>
      </c>
      <c r="R995" s="32">
        <f>TAB_!Q1366</f>
        <v>0</v>
      </c>
      <c r="S995" s="32">
        <f>TAB_!R1366</f>
        <v>0</v>
      </c>
      <c r="T995" s="32">
        <f>TAB_!S1366</f>
        <v>0</v>
      </c>
      <c r="U995" s="32">
        <f>TAB_!T1366</f>
        <v>0</v>
      </c>
      <c r="V995" s="32">
        <f>TAB_!U1366</f>
        <v>0</v>
      </c>
      <c r="W995" s="32">
        <f>TAB_!V1366</f>
        <v>0</v>
      </c>
      <c r="X995" s="114">
        <f>TAB_!W1366</f>
        <v>3.45</v>
      </c>
    </row>
    <row r="996" spans="2:24">
      <c r="B996" s="108" t="str">
        <f>TAB_!A1367</f>
        <v>Media Escala de 1 a 5</v>
      </c>
      <c r="C996" s="102">
        <f>TAB_!B1367</f>
        <v>4.0999999999999996</v>
      </c>
      <c r="D996" s="31">
        <f>TAB_!C1367</f>
        <v>4.7</v>
      </c>
      <c r="E996" s="31">
        <f>TAB_!D1367</f>
        <v>4.4000000000000004</v>
      </c>
      <c r="F996" s="31">
        <f>TAB_!E1367</f>
        <v>4.5999999999999996</v>
      </c>
      <c r="G996" s="31">
        <f>TAB_!F1367</f>
        <v>4.5</v>
      </c>
      <c r="H996" s="31">
        <f>TAB_!G1367</f>
        <v>4.3</v>
      </c>
      <c r="I996" s="31">
        <f>TAB_!H1367</f>
        <v>4.5</v>
      </c>
      <c r="J996" s="31">
        <f>TAB_!I1367</f>
        <v>4.5</v>
      </c>
      <c r="K996" s="31">
        <f>TAB_!J1367</f>
        <v>5</v>
      </c>
      <c r="L996" s="31">
        <f>TAB_!K1367</f>
        <v>4.8</v>
      </c>
      <c r="M996" s="31">
        <f>TAB_!L1367</f>
        <v>0</v>
      </c>
      <c r="N996" s="31">
        <f>TAB_!M1367</f>
        <v>0</v>
      </c>
      <c r="O996" s="31">
        <f>TAB_!N1367</f>
        <v>0</v>
      </c>
      <c r="P996" s="31">
        <f>TAB_!O1367</f>
        <v>0</v>
      </c>
      <c r="Q996" s="31">
        <f>TAB_!P1367</f>
        <v>0</v>
      </c>
      <c r="R996" s="31">
        <f>TAB_!Q1367</f>
        <v>0</v>
      </c>
      <c r="S996" s="31">
        <f>TAB_!R1367</f>
        <v>0</v>
      </c>
      <c r="T996" s="31">
        <f>TAB_!S1367</f>
        <v>0</v>
      </c>
      <c r="U996" s="31">
        <f>TAB_!T1367</f>
        <v>0</v>
      </c>
      <c r="V996" s="31">
        <f>TAB_!U1367</f>
        <v>4.5999999999999996</v>
      </c>
      <c r="W996" s="31">
        <f>TAB_!V1367</f>
        <v>0</v>
      </c>
      <c r="X996" s="116">
        <f>TAB_!W1367</f>
        <v>4.3</v>
      </c>
    </row>
    <row r="997" spans="2:24" ht="15.75" thickBot="1">
      <c r="B997" s="109" t="str">
        <f>TAB_!A1368</f>
        <v>Índice Escala de 1 a 100</v>
      </c>
      <c r="C997" s="120">
        <f>TAB_!B1368</f>
        <v>78.599999999999994</v>
      </c>
      <c r="D997" s="121">
        <f>TAB_!C1368</f>
        <v>91.7</v>
      </c>
      <c r="E997" s="121">
        <f>TAB_!D1368</f>
        <v>86.1</v>
      </c>
      <c r="F997" s="121">
        <f>TAB_!E1368</f>
        <v>90</v>
      </c>
      <c r="G997" s="121">
        <f>TAB_!F1368</f>
        <v>87.5</v>
      </c>
      <c r="H997" s="121">
        <f>TAB_!G1368</f>
        <v>83.3</v>
      </c>
      <c r="I997" s="121">
        <f>TAB_!H1368</f>
        <v>87.5</v>
      </c>
      <c r="J997" s="121">
        <f>TAB_!I1368</f>
        <v>87.5</v>
      </c>
      <c r="K997" s="121">
        <f>TAB_!J1368</f>
        <v>100</v>
      </c>
      <c r="L997" s="121">
        <f>TAB_!K1368</f>
        <v>93.8</v>
      </c>
      <c r="M997" s="121">
        <f>TAB_!L1368</f>
        <v>0</v>
      </c>
      <c r="N997" s="121">
        <f>TAB_!M1368</f>
        <v>0</v>
      </c>
      <c r="O997" s="121">
        <f>TAB_!N1368</f>
        <v>0</v>
      </c>
      <c r="P997" s="121">
        <f>TAB_!O1368</f>
        <v>0</v>
      </c>
      <c r="Q997" s="121">
        <f>TAB_!P1368</f>
        <v>0</v>
      </c>
      <c r="R997" s="121">
        <f>TAB_!Q1368</f>
        <v>0</v>
      </c>
      <c r="S997" s="121">
        <f>TAB_!R1368</f>
        <v>0</v>
      </c>
      <c r="T997" s="121">
        <f>TAB_!S1368</f>
        <v>0</v>
      </c>
      <c r="U997" s="121">
        <f>TAB_!T1368</f>
        <v>0</v>
      </c>
      <c r="V997" s="121">
        <f>TAB_!U1368</f>
        <v>89.3</v>
      </c>
      <c r="W997" s="121">
        <f>TAB_!V1368</f>
        <v>0</v>
      </c>
      <c r="X997" s="122">
        <f>TAB_!W1368</f>
        <v>81.7</v>
      </c>
    </row>
    <row r="998" spans="2:24">
      <c r="B998" s="13"/>
    </row>
    <row r="999" spans="2:24">
      <c r="B999" s="13"/>
    </row>
    <row r="1000" spans="2:24">
      <c r="B1000" s="13" t="str">
        <f>TAB_!A1371</f>
        <v>#Considera que en términos generales el apoyo administrativo del personal de la Institución y de la Unidad Académica en el desarrollo</v>
      </c>
    </row>
    <row r="1001" spans="2:24" ht="15.75" thickBot="1">
      <c r="B1001" s="13" t="str">
        <f>TAB_!A1372</f>
        <v>#de la Investigación se realiza: Con tiempos de respuesta oportunos</v>
      </c>
    </row>
    <row r="1002" spans="2:24">
      <c r="B1002" s="107" t="str">
        <f>TAB_!A1379</f>
        <v>(1)Total Desacuerdo</v>
      </c>
      <c r="C1002" s="106">
        <f>TAB_!B1379</f>
        <v>1.59</v>
      </c>
      <c r="D1002" s="105">
        <f>TAB_!C1379</f>
        <v>0</v>
      </c>
      <c r="E1002" s="105">
        <f>TAB_!D1379</f>
        <v>0</v>
      </c>
      <c r="F1002" s="105">
        <f>TAB_!E1379</f>
        <v>0</v>
      </c>
      <c r="G1002" s="105">
        <f>TAB_!F1379</f>
        <v>0</v>
      </c>
      <c r="H1002" s="105">
        <f>TAB_!G1379</f>
        <v>0</v>
      </c>
      <c r="I1002" s="105">
        <f>TAB_!H1379</f>
        <v>0</v>
      </c>
      <c r="J1002" s="105">
        <f>TAB_!I1379</f>
        <v>0</v>
      </c>
      <c r="K1002" s="105">
        <f>TAB_!J1379</f>
        <v>0</v>
      </c>
      <c r="L1002" s="105">
        <f>TAB_!K1379</f>
        <v>0</v>
      </c>
      <c r="M1002" s="105">
        <f>TAB_!L1379</f>
        <v>0</v>
      </c>
      <c r="N1002" s="105">
        <f>TAB_!M1379</f>
        <v>0</v>
      </c>
      <c r="O1002" s="105">
        <f>TAB_!N1379</f>
        <v>0</v>
      </c>
      <c r="P1002" s="105">
        <f>TAB_!O1379</f>
        <v>0</v>
      </c>
      <c r="Q1002" s="105">
        <f>TAB_!P1379</f>
        <v>0</v>
      </c>
      <c r="R1002" s="105">
        <f>TAB_!Q1379</f>
        <v>0</v>
      </c>
      <c r="S1002" s="105">
        <f>TAB_!R1379</f>
        <v>0</v>
      </c>
      <c r="T1002" s="105">
        <f>TAB_!S1379</f>
        <v>0</v>
      </c>
      <c r="U1002" s="105">
        <f>TAB_!T1379</f>
        <v>0</v>
      </c>
      <c r="V1002" s="105">
        <f>TAB_!U1379</f>
        <v>0</v>
      </c>
      <c r="W1002" s="105">
        <f>TAB_!V1379</f>
        <v>0</v>
      </c>
      <c r="X1002" s="113">
        <f>TAB_!W1379</f>
        <v>1.1499999999999999</v>
      </c>
    </row>
    <row r="1003" spans="2:24">
      <c r="B1003" s="103" t="str">
        <f>TAB_!A1380</f>
        <v>(2)Desacuerdo</v>
      </c>
      <c r="C1003" s="100">
        <f>TAB_!B1380</f>
        <v>1.59</v>
      </c>
      <c r="D1003" s="32">
        <f>TAB_!C1380</f>
        <v>0</v>
      </c>
      <c r="E1003" s="32">
        <f>TAB_!D1380</f>
        <v>11.11</v>
      </c>
      <c r="F1003" s="32">
        <f>TAB_!E1380</f>
        <v>0</v>
      </c>
      <c r="G1003" s="32">
        <f>TAB_!F1380</f>
        <v>25</v>
      </c>
      <c r="H1003" s="32">
        <f>TAB_!G1380</f>
        <v>0</v>
      </c>
      <c r="I1003" s="32">
        <f>TAB_!H1380</f>
        <v>0</v>
      </c>
      <c r="J1003" s="32">
        <f>TAB_!I1380</f>
        <v>0</v>
      </c>
      <c r="K1003" s="32">
        <f>TAB_!J1380</f>
        <v>0</v>
      </c>
      <c r="L1003" s="32">
        <f>TAB_!K1380</f>
        <v>0</v>
      </c>
      <c r="M1003" s="32">
        <f>TAB_!L1380</f>
        <v>0</v>
      </c>
      <c r="N1003" s="32">
        <f>TAB_!M1380</f>
        <v>0</v>
      </c>
      <c r="O1003" s="32">
        <f>TAB_!N1380</f>
        <v>0</v>
      </c>
      <c r="P1003" s="32">
        <f>TAB_!O1380</f>
        <v>0</v>
      </c>
      <c r="Q1003" s="32">
        <f>TAB_!P1380</f>
        <v>0</v>
      </c>
      <c r="R1003" s="32">
        <f>TAB_!Q1380</f>
        <v>0</v>
      </c>
      <c r="S1003" s="32">
        <f>TAB_!R1380</f>
        <v>0</v>
      </c>
      <c r="T1003" s="32">
        <f>TAB_!S1380</f>
        <v>0</v>
      </c>
      <c r="U1003" s="32">
        <f>TAB_!T1380</f>
        <v>0</v>
      </c>
      <c r="V1003" s="32">
        <f>TAB_!U1380</f>
        <v>0</v>
      </c>
      <c r="W1003" s="32">
        <f>TAB_!V1380</f>
        <v>0</v>
      </c>
      <c r="X1003" s="114">
        <f>TAB_!W1380</f>
        <v>2.2999999999999998</v>
      </c>
    </row>
    <row r="1004" spans="2:24">
      <c r="B1004" s="103" t="str">
        <f>TAB_!A1381</f>
        <v>(3)Medianamente de acuerdo</v>
      </c>
      <c r="C1004" s="100">
        <f>TAB_!B1381</f>
        <v>6.35</v>
      </c>
      <c r="D1004" s="32">
        <f>TAB_!C1381</f>
        <v>16.670000000000002</v>
      </c>
      <c r="E1004" s="32">
        <f>TAB_!D1381</f>
        <v>22.22</v>
      </c>
      <c r="F1004" s="32">
        <f>TAB_!E1381</f>
        <v>20</v>
      </c>
      <c r="G1004" s="32">
        <f>TAB_!F1381</f>
        <v>0</v>
      </c>
      <c r="H1004" s="32">
        <f>TAB_!G1381</f>
        <v>0</v>
      </c>
      <c r="I1004" s="32">
        <f>TAB_!H1381</f>
        <v>0</v>
      </c>
      <c r="J1004" s="32">
        <f>TAB_!I1381</f>
        <v>0</v>
      </c>
      <c r="K1004" s="32">
        <f>TAB_!J1381</f>
        <v>0</v>
      </c>
      <c r="L1004" s="32">
        <f>TAB_!K1381</f>
        <v>0</v>
      </c>
      <c r="M1004" s="32">
        <f>TAB_!L1381</f>
        <v>0</v>
      </c>
      <c r="N1004" s="32">
        <f>TAB_!M1381</f>
        <v>0</v>
      </c>
      <c r="O1004" s="32">
        <f>TAB_!N1381</f>
        <v>0</v>
      </c>
      <c r="P1004" s="32">
        <f>TAB_!O1381</f>
        <v>0</v>
      </c>
      <c r="Q1004" s="32">
        <f>TAB_!P1381</f>
        <v>0</v>
      </c>
      <c r="R1004" s="32">
        <f>TAB_!Q1381</f>
        <v>0</v>
      </c>
      <c r="S1004" s="32">
        <f>TAB_!R1381</f>
        <v>0</v>
      </c>
      <c r="T1004" s="32">
        <f>TAB_!S1381</f>
        <v>0</v>
      </c>
      <c r="U1004" s="32">
        <f>TAB_!T1381</f>
        <v>0</v>
      </c>
      <c r="V1004" s="32">
        <f>TAB_!U1381</f>
        <v>14.29</v>
      </c>
      <c r="W1004" s="32">
        <f>TAB_!V1381</f>
        <v>0</v>
      </c>
      <c r="X1004" s="114">
        <f>TAB_!W1381</f>
        <v>7.47</v>
      </c>
    </row>
    <row r="1005" spans="2:24">
      <c r="B1005" s="103" t="str">
        <f>TAB_!A1382</f>
        <v>(4)Acuerdo</v>
      </c>
      <c r="C1005" s="100">
        <f>TAB_!B1382</f>
        <v>47.62</v>
      </c>
      <c r="D1005" s="32">
        <f>TAB_!C1382</f>
        <v>16.670000000000002</v>
      </c>
      <c r="E1005" s="32">
        <f>TAB_!D1382</f>
        <v>22.22</v>
      </c>
      <c r="F1005" s="32">
        <f>TAB_!E1382</f>
        <v>20</v>
      </c>
      <c r="G1005" s="32">
        <f>TAB_!F1382</f>
        <v>25</v>
      </c>
      <c r="H1005" s="32">
        <f>TAB_!G1382</f>
        <v>66.67</v>
      </c>
      <c r="I1005" s="32">
        <f>TAB_!H1382</f>
        <v>75</v>
      </c>
      <c r="J1005" s="32">
        <f>TAB_!I1382</f>
        <v>100</v>
      </c>
      <c r="K1005" s="32">
        <f>TAB_!J1382</f>
        <v>50</v>
      </c>
      <c r="L1005" s="32">
        <f>TAB_!K1382</f>
        <v>75</v>
      </c>
      <c r="M1005" s="32">
        <f>TAB_!L1382</f>
        <v>0</v>
      </c>
      <c r="N1005" s="32">
        <f>TAB_!M1382</f>
        <v>0</v>
      </c>
      <c r="O1005" s="32">
        <f>TAB_!N1382</f>
        <v>0</v>
      </c>
      <c r="P1005" s="32">
        <f>TAB_!O1382</f>
        <v>0</v>
      </c>
      <c r="Q1005" s="32">
        <f>TAB_!P1382</f>
        <v>0</v>
      </c>
      <c r="R1005" s="32">
        <f>TAB_!Q1382</f>
        <v>0</v>
      </c>
      <c r="S1005" s="32">
        <f>TAB_!R1382</f>
        <v>0</v>
      </c>
      <c r="T1005" s="32">
        <f>TAB_!S1382</f>
        <v>0</v>
      </c>
      <c r="U1005" s="32">
        <f>TAB_!T1382</f>
        <v>0</v>
      </c>
      <c r="V1005" s="32">
        <f>TAB_!U1382</f>
        <v>42.86</v>
      </c>
      <c r="W1005" s="32">
        <f>TAB_!V1382</f>
        <v>0</v>
      </c>
      <c r="X1005" s="114">
        <f>TAB_!W1382</f>
        <v>45.98</v>
      </c>
    </row>
    <row r="1006" spans="2:24">
      <c r="B1006" s="103" t="str">
        <f>TAB_!A1383</f>
        <v>(5)Total Acuerdo</v>
      </c>
      <c r="C1006" s="100">
        <f>TAB_!B1383</f>
        <v>34.92</v>
      </c>
      <c r="D1006" s="32">
        <f>TAB_!C1383</f>
        <v>66.67</v>
      </c>
      <c r="E1006" s="32">
        <f>TAB_!D1383</f>
        <v>33.33</v>
      </c>
      <c r="F1006" s="32">
        <f>TAB_!E1383</f>
        <v>60</v>
      </c>
      <c r="G1006" s="32">
        <f>TAB_!F1383</f>
        <v>25</v>
      </c>
      <c r="H1006" s="32">
        <f>TAB_!G1383</f>
        <v>0</v>
      </c>
      <c r="I1006" s="32">
        <f>TAB_!H1383</f>
        <v>25</v>
      </c>
      <c r="J1006" s="32">
        <f>TAB_!I1383</f>
        <v>0</v>
      </c>
      <c r="K1006" s="32">
        <f>TAB_!J1383</f>
        <v>50</v>
      </c>
      <c r="L1006" s="32">
        <f>TAB_!K1383</f>
        <v>25</v>
      </c>
      <c r="M1006" s="32">
        <f>TAB_!L1383</f>
        <v>0</v>
      </c>
      <c r="N1006" s="32">
        <f>TAB_!M1383</f>
        <v>0</v>
      </c>
      <c r="O1006" s="32">
        <f>TAB_!N1383</f>
        <v>0</v>
      </c>
      <c r="P1006" s="32">
        <f>TAB_!O1383</f>
        <v>0</v>
      </c>
      <c r="Q1006" s="32">
        <f>TAB_!P1383</f>
        <v>0</v>
      </c>
      <c r="R1006" s="32">
        <f>TAB_!Q1383</f>
        <v>0</v>
      </c>
      <c r="S1006" s="32">
        <f>TAB_!R1383</f>
        <v>0</v>
      </c>
      <c r="T1006" s="32">
        <f>TAB_!S1383</f>
        <v>0</v>
      </c>
      <c r="U1006" s="32">
        <f>TAB_!T1383</f>
        <v>0</v>
      </c>
      <c r="V1006" s="32">
        <f>TAB_!U1383</f>
        <v>28.57</v>
      </c>
      <c r="W1006" s="32">
        <f>TAB_!V1383</f>
        <v>0</v>
      </c>
      <c r="X1006" s="114">
        <f>TAB_!W1383</f>
        <v>35.06</v>
      </c>
    </row>
    <row r="1007" spans="2:24">
      <c r="B1007" s="103" t="str">
        <f>TAB_!A1384</f>
        <v>NS/NA</v>
      </c>
      <c r="C1007" s="100">
        <f>TAB_!B1384</f>
        <v>7.94</v>
      </c>
      <c r="D1007" s="32">
        <f>TAB_!C1384</f>
        <v>0</v>
      </c>
      <c r="E1007" s="32">
        <f>TAB_!D1384</f>
        <v>11.11</v>
      </c>
      <c r="F1007" s="32">
        <f>TAB_!E1384</f>
        <v>0</v>
      </c>
      <c r="G1007" s="32">
        <f>TAB_!F1384</f>
        <v>25</v>
      </c>
      <c r="H1007" s="32">
        <f>TAB_!G1384</f>
        <v>33.33</v>
      </c>
      <c r="I1007" s="32">
        <f>TAB_!H1384</f>
        <v>0</v>
      </c>
      <c r="J1007" s="32">
        <f>TAB_!I1384</f>
        <v>0</v>
      </c>
      <c r="K1007" s="32">
        <f>TAB_!J1384</f>
        <v>0</v>
      </c>
      <c r="L1007" s="32">
        <f>TAB_!K1384</f>
        <v>0</v>
      </c>
      <c r="M1007" s="32">
        <f>TAB_!L1384</f>
        <v>0</v>
      </c>
      <c r="N1007" s="32">
        <f>TAB_!M1384</f>
        <v>0</v>
      </c>
      <c r="O1007" s="32">
        <f>TAB_!N1384</f>
        <v>0</v>
      </c>
      <c r="P1007" s="32">
        <f>TAB_!O1384</f>
        <v>0</v>
      </c>
      <c r="Q1007" s="32">
        <f>TAB_!P1384</f>
        <v>0</v>
      </c>
      <c r="R1007" s="32">
        <f>TAB_!Q1384</f>
        <v>0</v>
      </c>
      <c r="S1007" s="32">
        <f>TAB_!R1384</f>
        <v>0</v>
      </c>
      <c r="T1007" s="32">
        <f>TAB_!S1384</f>
        <v>0</v>
      </c>
      <c r="U1007" s="32">
        <f>TAB_!T1384</f>
        <v>0</v>
      </c>
      <c r="V1007" s="32">
        <f>TAB_!U1384</f>
        <v>14.29</v>
      </c>
      <c r="W1007" s="32">
        <f>TAB_!V1384</f>
        <v>0</v>
      </c>
      <c r="X1007" s="114">
        <f>TAB_!W1384</f>
        <v>8.0500000000000007</v>
      </c>
    </row>
    <row r="1008" spans="2:24">
      <c r="B1008" s="103" t="str">
        <f>TAB_!A1385</f>
        <v>Total</v>
      </c>
      <c r="C1008" s="100">
        <f>TAB_!B1385</f>
        <v>100</v>
      </c>
      <c r="D1008" s="32">
        <f>TAB_!C1385</f>
        <v>100</v>
      </c>
      <c r="E1008" s="32">
        <f>TAB_!D1385</f>
        <v>100</v>
      </c>
      <c r="F1008" s="32">
        <f>TAB_!E1385</f>
        <v>100</v>
      </c>
      <c r="G1008" s="32">
        <f>TAB_!F1385</f>
        <v>100</v>
      </c>
      <c r="H1008" s="32">
        <f>TAB_!G1385</f>
        <v>100</v>
      </c>
      <c r="I1008" s="32">
        <f>TAB_!H1385</f>
        <v>100</v>
      </c>
      <c r="J1008" s="32">
        <f>TAB_!I1385</f>
        <v>100</v>
      </c>
      <c r="K1008" s="32">
        <f>TAB_!J1385</f>
        <v>100</v>
      </c>
      <c r="L1008" s="32">
        <f>TAB_!K1385</f>
        <v>100</v>
      </c>
      <c r="M1008" s="32">
        <f>TAB_!L1385</f>
        <v>0</v>
      </c>
      <c r="N1008" s="32">
        <f>TAB_!M1385</f>
        <v>0</v>
      </c>
      <c r="O1008" s="32">
        <f>TAB_!N1385</f>
        <v>0</v>
      </c>
      <c r="P1008" s="32">
        <f>TAB_!O1385</f>
        <v>0</v>
      </c>
      <c r="Q1008" s="32">
        <f>TAB_!P1385</f>
        <v>0</v>
      </c>
      <c r="R1008" s="32">
        <f>TAB_!Q1385</f>
        <v>0</v>
      </c>
      <c r="S1008" s="32">
        <f>TAB_!R1385</f>
        <v>0</v>
      </c>
      <c r="T1008" s="32">
        <f>TAB_!S1385</f>
        <v>0</v>
      </c>
      <c r="U1008" s="32">
        <f>TAB_!T1385</f>
        <v>0</v>
      </c>
      <c r="V1008" s="32">
        <f>TAB_!U1385</f>
        <v>100</v>
      </c>
      <c r="W1008" s="32">
        <f>TAB_!V1385</f>
        <v>0</v>
      </c>
      <c r="X1008" s="114">
        <f>TAB_!W1385</f>
        <v>100</v>
      </c>
    </row>
    <row r="1009" spans="2:24">
      <c r="B1009" s="104" t="str">
        <f>TAB_!A1386</f>
        <v>Numero de entrevistados</v>
      </c>
      <c r="C1009" s="117">
        <f>TAB_!B1386</f>
        <v>126</v>
      </c>
      <c r="D1009" s="118">
        <f>TAB_!C1386</f>
        <v>6</v>
      </c>
      <c r="E1009" s="118">
        <f>TAB_!D1386</f>
        <v>9</v>
      </c>
      <c r="F1009" s="118">
        <f>TAB_!E1386</f>
        <v>5</v>
      </c>
      <c r="G1009" s="118">
        <f>TAB_!F1386</f>
        <v>4</v>
      </c>
      <c r="H1009" s="118">
        <f>TAB_!G1386</f>
        <v>3</v>
      </c>
      <c r="I1009" s="118">
        <f>TAB_!H1386</f>
        <v>4</v>
      </c>
      <c r="J1009" s="118">
        <f>TAB_!I1386</f>
        <v>2</v>
      </c>
      <c r="K1009" s="118">
        <f>TAB_!J1386</f>
        <v>4</v>
      </c>
      <c r="L1009" s="118">
        <f>TAB_!K1386</f>
        <v>4</v>
      </c>
      <c r="M1009" s="118">
        <f>TAB_!L1386</f>
        <v>0</v>
      </c>
      <c r="N1009" s="118">
        <f>TAB_!M1386</f>
        <v>0</v>
      </c>
      <c r="O1009" s="118">
        <f>TAB_!N1386</f>
        <v>0</v>
      </c>
      <c r="P1009" s="118">
        <f>TAB_!O1386</f>
        <v>0</v>
      </c>
      <c r="Q1009" s="118">
        <f>TAB_!P1386</f>
        <v>0</v>
      </c>
      <c r="R1009" s="118">
        <f>TAB_!Q1386</f>
        <v>0</v>
      </c>
      <c r="S1009" s="118">
        <f>TAB_!R1386</f>
        <v>0</v>
      </c>
      <c r="T1009" s="118">
        <f>TAB_!S1386</f>
        <v>0</v>
      </c>
      <c r="U1009" s="118">
        <f>TAB_!T1386</f>
        <v>0</v>
      </c>
      <c r="V1009" s="118">
        <f>TAB_!U1386</f>
        <v>7</v>
      </c>
      <c r="W1009" s="118">
        <f>TAB_!V1386</f>
        <v>0</v>
      </c>
      <c r="X1009" s="119">
        <f>TAB_!W1386</f>
        <v>174</v>
      </c>
    </row>
    <row r="1010" spans="2:24">
      <c r="B1010" s="108" t="str">
        <f>TAB_!A1387</f>
        <v>TOP TWO BOX</v>
      </c>
      <c r="C1010" s="101">
        <f>TAB_!B1387</f>
        <v>82.54</v>
      </c>
      <c r="D1010" s="30">
        <f>TAB_!C1387</f>
        <v>83.33</v>
      </c>
      <c r="E1010" s="30">
        <f>TAB_!D1387</f>
        <v>55.56</v>
      </c>
      <c r="F1010" s="30">
        <f>TAB_!E1387</f>
        <v>80</v>
      </c>
      <c r="G1010" s="30">
        <f>TAB_!F1387</f>
        <v>50</v>
      </c>
      <c r="H1010" s="30">
        <f>TAB_!G1387</f>
        <v>66.67</v>
      </c>
      <c r="I1010" s="30">
        <f>TAB_!H1387</f>
        <v>100</v>
      </c>
      <c r="J1010" s="30">
        <f>TAB_!I1387</f>
        <v>100</v>
      </c>
      <c r="K1010" s="30">
        <f>TAB_!J1387</f>
        <v>100</v>
      </c>
      <c r="L1010" s="30">
        <f>TAB_!K1387</f>
        <v>100</v>
      </c>
      <c r="M1010" s="30">
        <f>TAB_!L1387</f>
        <v>0</v>
      </c>
      <c r="N1010" s="30">
        <f>TAB_!M1387</f>
        <v>0</v>
      </c>
      <c r="O1010" s="30">
        <f>TAB_!N1387</f>
        <v>0</v>
      </c>
      <c r="P1010" s="30">
        <f>TAB_!O1387</f>
        <v>0</v>
      </c>
      <c r="Q1010" s="30">
        <f>TAB_!P1387</f>
        <v>0</v>
      </c>
      <c r="R1010" s="30">
        <f>TAB_!Q1387</f>
        <v>0</v>
      </c>
      <c r="S1010" s="30">
        <f>TAB_!R1387</f>
        <v>0</v>
      </c>
      <c r="T1010" s="30">
        <f>TAB_!S1387</f>
        <v>0</v>
      </c>
      <c r="U1010" s="30">
        <f>TAB_!T1387</f>
        <v>0</v>
      </c>
      <c r="V1010" s="30">
        <f>TAB_!U1387</f>
        <v>71.430000000000007</v>
      </c>
      <c r="W1010" s="30">
        <f>TAB_!V1387</f>
        <v>0</v>
      </c>
      <c r="X1010" s="115">
        <f>TAB_!W1387</f>
        <v>81.03</v>
      </c>
    </row>
    <row r="1011" spans="2:24">
      <c r="B1011" s="103" t="str">
        <f>TAB_!A1388</f>
        <v>BOTTOM TWO BOX</v>
      </c>
      <c r="C1011" s="100">
        <f>TAB_!B1388</f>
        <v>3.17</v>
      </c>
      <c r="D1011" s="32">
        <f>TAB_!C1388</f>
        <v>0</v>
      </c>
      <c r="E1011" s="32">
        <f>TAB_!D1388</f>
        <v>11.11</v>
      </c>
      <c r="F1011" s="32">
        <f>TAB_!E1388</f>
        <v>0</v>
      </c>
      <c r="G1011" s="32">
        <f>TAB_!F1388</f>
        <v>25</v>
      </c>
      <c r="H1011" s="32">
        <f>TAB_!G1388</f>
        <v>0</v>
      </c>
      <c r="I1011" s="32">
        <f>TAB_!H1388</f>
        <v>0</v>
      </c>
      <c r="J1011" s="32">
        <f>TAB_!I1388</f>
        <v>0</v>
      </c>
      <c r="K1011" s="32">
        <f>TAB_!J1388</f>
        <v>0</v>
      </c>
      <c r="L1011" s="32">
        <f>TAB_!K1388</f>
        <v>0</v>
      </c>
      <c r="M1011" s="32">
        <f>TAB_!L1388</f>
        <v>0</v>
      </c>
      <c r="N1011" s="32">
        <f>TAB_!M1388</f>
        <v>0</v>
      </c>
      <c r="O1011" s="32">
        <f>TAB_!N1388</f>
        <v>0</v>
      </c>
      <c r="P1011" s="32">
        <f>TAB_!O1388</f>
        <v>0</v>
      </c>
      <c r="Q1011" s="32">
        <f>TAB_!P1388</f>
        <v>0</v>
      </c>
      <c r="R1011" s="32">
        <f>TAB_!Q1388</f>
        <v>0</v>
      </c>
      <c r="S1011" s="32">
        <f>TAB_!R1388</f>
        <v>0</v>
      </c>
      <c r="T1011" s="32">
        <f>TAB_!S1388</f>
        <v>0</v>
      </c>
      <c r="U1011" s="32">
        <f>TAB_!T1388</f>
        <v>0</v>
      </c>
      <c r="V1011" s="32">
        <f>TAB_!U1388</f>
        <v>0</v>
      </c>
      <c r="W1011" s="32">
        <f>TAB_!V1388</f>
        <v>0</v>
      </c>
      <c r="X1011" s="114">
        <f>TAB_!W1388</f>
        <v>3.45</v>
      </c>
    </row>
    <row r="1012" spans="2:24">
      <c r="B1012" s="108" t="str">
        <f>TAB_!A1389</f>
        <v>Media Escala de 1 a 5</v>
      </c>
      <c r="C1012" s="102">
        <f>TAB_!B1389</f>
        <v>4.2</v>
      </c>
      <c r="D1012" s="31">
        <f>TAB_!C1389</f>
        <v>4.5</v>
      </c>
      <c r="E1012" s="31">
        <f>TAB_!D1389</f>
        <v>3.9</v>
      </c>
      <c r="F1012" s="31">
        <f>TAB_!E1389</f>
        <v>4.4000000000000004</v>
      </c>
      <c r="G1012" s="31">
        <f>TAB_!F1389</f>
        <v>3.7</v>
      </c>
      <c r="H1012" s="31">
        <f>TAB_!G1389</f>
        <v>4</v>
      </c>
      <c r="I1012" s="31">
        <f>TAB_!H1389</f>
        <v>4.3</v>
      </c>
      <c r="J1012" s="31">
        <f>TAB_!I1389</f>
        <v>4</v>
      </c>
      <c r="K1012" s="31">
        <f>TAB_!J1389</f>
        <v>4.5</v>
      </c>
      <c r="L1012" s="31">
        <f>TAB_!K1389</f>
        <v>4.3</v>
      </c>
      <c r="M1012" s="31">
        <f>TAB_!L1389</f>
        <v>0</v>
      </c>
      <c r="N1012" s="31">
        <f>TAB_!M1389</f>
        <v>0</v>
      </c>
      <c r="O1012" s="31">
        <f>TAB_!N1389</f>
        <v>0</v>
      </c>
      <c r="P1012" s="31">
        <f>TAB_!O1389</f>
        <v>0</v>
      </c>
      <c r="Q1012" s="31">
        <f>TAB_!P1389</f>
        <v>0</v>
      </c>
      <c r="R1012" s="31">
        <f>TAB_!Q1389</f>
        <v>0</v>
      </c>
      <c r="S1012" s="31">
        <f>TAB_!R1389</f>
        <v>0</v>
      </c>
      <c r="T1012" s="31">
        <f>TAB_!S1389</f>
        <v>0</v>
      </c>
      <c r="U1012" s="31">
        <f>TAB_!T1389</f>
        <v>0</v>
      </c>
      <c r="V1012" s="31">
        <f>TAB_!U1389</f>
        <v>4.2</v>
      </c>
      <c r="W1012" s="31">
        <f>TAB_!V1389</f>
        <v>0</v>
      </c>
      <c r="X1012" s="116">
        <f>TAB_!W1389</f>
        <v>4.2</v>
      </c>
    </row>
    <row r="1013" spans="2:24" ht="15.75" thickBot="1">
      <c r="B1013" s="109" t="str">
        <f>TAB_!A1390</f>
        <v>Índice Escala de 1 a 100</v>
      </c>
      <c r="C1013" s="120">
        <f>TAB_!B1390</f>
        <v>80.599999999999994</v>
      </c>
      <c r="D1013" s="121">
        <f>TAB_!C1390</f>
        <v>87.5</v>
      </c>
      <c r="E1013" s="121">
        <f>TAB_!D1390</f>
        <v>71.900000000000006</v>
      </c>
      <c r="F1013" s="121">
        <f>TAB_!E1390</f>
        <v>85</v>
      </c>
      <c r="G1013" s="121">
        <f>TAB_!F1390</f>
        <v>66.7</v>
      </c>
      <c r="H1013" s="121">
        <f>TAB_!G1390</f>
        <v>75</v>
      </c>
      <c r="I1013" s="121">
        <f>TAB_!H1390</f>
        <v>81.3</v>
      </c>
      <c r="J1013" s="121">
        <f>TAB_!I1390</f>
        <v>75</v>
      </c>
      <c r="K1013" s="121">
        <f>TAB_!J1390</f>
        <v>87.5</v>
      </c>
      <c r="L1013" s="121">
        <f>TAB_!K1390</f>
        <v>81.3</v>
      </c>
      <c r="M1013" s="121">
        <f>TAB_!L1390</f>
        <v>0</v>
      </c>
      <c r="N1013" s="121">
        <f>TAB_!M1390</f>
        <v>0</v>
      </c>
      <c r="O1013" s="121">
        <f>TAB_!N1390</f>
        <v>0</v>
      </c>
      <c r="P1013" s="121">
        <f>TAB_!O1390</f>
        <v>0</v>
      </c>
      <c r="Q1013" s="121">
        <f>TAB_!P1390</f>
        <v>0</v>
      </c>
      <c r="R1013" s="121">
        <f>TAB_!Q1390</f>
        <v>0</v>
      </c>
      <c r="S1013" s="121">
        <f>TAB_!R1390</f>
        <v>0</v>
      </c>
      <c r="T1013" s="121">
        <f>TAB_!S1390</f>
        <v>0</v>
      </c>
      <c r="U1013" s="121">
        <f>TAB_!T1390</f>
        <v>0</v>
      </c>
      <c r="V1013" s="121">
        <f>TAB_!U1390</f>
        <v>79.2</v>
      </c>
      <c r="W1013" s="121">
        <f>TAB_!V1390</f>
        <v>0</v>
      </c>
      <c r="X1013" s="122">
        <f>TAB_!W1390</f>
        <v>80.3</v>
      </c>
    </row>
    <row r="1014" spans="2:24">
      <c r="B1014" s="13"/>
    </row>
    <row r="1015" spans="2:24">
      <c r="B1015" s="13"/>
    </row>
    <row r="1016" spans="2:24">
      <c r="B1016" s="13" t="str">
        <f>TAB_!A1393</f>
        <v>#Considera que en términos generales el apoyo administrativo del personal de la Institución y de la Unidad Académica en el desarrollo</v>
      </c>
    </row>
    <row r="1017" spans="2:24" ht="15.75" thickBot="1">
      <c r="B1017" s="13" t="str">
        <f>TAB_!A1394</f>
        <v>#de la Investigación se realiza: Brindando una atención amable</v>
      </c>
    </row>
    <row r="1018" spans="2:24">
      <c r="B1018" s="107" t="str">
        <f>TAB_!A1401</f>
        <v>(1)Total Desacuerdo</v>
      </c>
      <c r="C1018" s="106">
        <f>TAB_!B1401</f>
        <v>0.79</v>
      </c>
      <c r="D1018" s="105">
        <f>TAB_!C1401</f>
        <v>0</v>
      </c>
      <c r="E1018" s="105">
        <f>TAB_!D1401</f>
        <v>0</v>
      </c>
      <c r="F1018" s="105">
        <f>TAB_!E1401</f>
        <v>0</v>
      </c>
      <c r="G1018" s="105">
        <f>TAB_!F1401</f>
        <v>0</v>
      </c>
      <c r="H1018" s="105">
        <f>TAB_!G1401</f>
        <v>0</v>
      </c>
      <c r="I1018" s="105">
        <f>TAB_!H1401</f>
        <v>0</v>
      </c>
      <c r="J1018" s="105">
        <f>TAB_!I1401</f>
        <v>0</v>
      </c>
      <c r="K1018" s="105">
        <f>TAB_!J1401</f>
        <v>0</v>
      </c>
      <c r="L1018" s="105">
        <f>TAB_!K1401</f>
        <v>0</v>
      </c>
      <c r="M1018" s="105">
        <f>TAB_!L1401</f>
        <v>0</v>
      </c>
      <c r="N1018" s="105">
        <f>TAB_!M1401</f>
        <v>0</v>
      </c>
      <c r="O1018" s="105">
        <f>TAB_!N1401</f>
        <v>0</v>
      </c>
      <c r="P1018" s="105">
        <f>TAB_!O1401</f>
        <v>0</v>
      </c>
      <c r="Q1018" s="105">
        <f>TAB_!P1401</f>
        <v>0</v>
      </c>
      <c r="R1018" s="105">
        <f>TAB_!Q1401</f>
        <v>0</v>
      </c>
      <c r="S1018" s="105">
        <f>TAB_!R1401</f>
        <v>0</v>
      </c>
      <c r="T1018" s="105">
        <f>TAB_!S1401</f>
        <v>0</v>
      </c>
      <c r="U1018" s="105">
        <f>TAB_!T1401</f>
        <v>0</v>
      </c>
      <c r="V1018" s="105">
        <f>TAB_!U1401</f>
        <v>0</v>
      </c>
      <c r="W1018" s="105">
        <f>TAB_!V1401</f>
        <v>0</v>
      </c>
      <c r="X1018" s="113">
        <f>TAB_!W1401</f>
        <v>0.56999999999999995</v>
      </c>
    </row>
    <row r="1019" spans="2:24">
      <c r="B1019" s="103" t="str">
        <f>TAB_!A1402</f>
        <v>(2)Desacuerdo</v>
      </c>
      <c r="C1019" s="100">
        <f>TAB_!B1402</f>
        <v>1.59</v>
      </c>
      <c r="D1019" s="32">
        <f>TAB_!C1402</f>
        <v>0</v>
      </c>
      <c r="E1019" s="32">
        <f>TAB_!D1402</f>
        <v>0</v>
      </c>
      <c r="F1019" s="32">
        <f>TAB_!E1402</f>
        <v>0</v>
      </c>
      <c r="G1019" s="32">
        <f>TAB_!F1402</f>
        <v>0</v>
      </c>
      <c r="H1019" s="32">
        <f>TAB_!G1402</f>
        <v>0</v>
      </c>
      <c r="I1019" s="32">
        <f>TAB_!H1402</f>
        <v>0</v>
      </c>
      <c r="J1019" s="32">
        <f>TAB_!I1402</f>
        <v>0</v>
      </c>
      <c r="K1019" s="32">
        <f>TAB_!J1402</f>
        <v>0</v>
      </c>
      <c r="L1019" s="32">
        <f>TAB_!K1402</f>
        <v>0</v>
      </c>
      <c r="M1019" s="32">
        <f>TAB_!L1402</f>
        <v>0</v>
      </c>
      <c r="N1019" s="32">
        <f>TAB_!M1402</f>
        <v>0</v>
      </c>
      <c r="O1019" s="32">
        <f>TAB_!N1402</f>
        <v>0</v>
      </c>
      <c r="P1019" s="32">
        <f>TAB_!O1402</f>
        <v>0</v>
      </c>
      <c r="Q1019" s="32">
        <f>TAB_!P1402</f>
        <v>0</v>
      </c>
      <c r="R1019" s="32">
        <f>TAB_!Q1402</f>
        <v>0</v>
      </c>
      <c r="S1019" s="32">
        <f>TAB_!R1402</f>
        <v>0</v>
      </c>
      <c r="T1019" s="32">
        <f>TAB_!S1402</f>
        <v>0</v>
      </c>
      <c r="U1019" s="32">
        <f>TAB_!T1402</f>
        <v>0</v>
      </c>
      <c r="V1019" s="32">
        <f>TAB_!U1402</f>
        <v>0</v>
      </c>
      <c r="W1019" s="32">
        <f>TAB_!V1402</f>
        <v>0</v>
      </c>
      <c r="X1019" s="114">
        <f>TAB_!W1402</f>
        <v>1.1499999999999999</v>
      </c>
    </row>
    <row r="1020" spans="2:24">
      <c r="B1020" s="103" t="str">
        <f>TAB_!A1403</f>
        <v>(3)Medianamente de acuerdo</v>
      </c>
      <c r="C1020" s="100">
        <f>TAB_!B1403</f>
        <v>10.32</v>
      </c>
      <c r="D1020" s="32">
        <f>TAB_!C1403</f>
        <v>0</v>
      </c>
      <c r="E1020" s="32">
        <f>TAB_!D1403</f>
        <v>11.11</v>
      </c>
      <c r="F1020" s="32">
        <f>TAB_!E1403</f>
        <v>0</v>
      </c>
      <c r="G1020" s="32">
        <f>TAB_!F1403</f>
        <v>0</v>
      </c>
      <c r="H1020" s="32">
        <f>TAB_!G1403</f>
        <v>0</v>
      </c>
      <c r="I1020" s="32">
        <f>TAB_!H1403</f>
        <v>25</v>
      </c>
      <c r="J1020" s="32">
        <f>TAB_!I1403</f>
        <v>50</v>
      </c>
      <c r="K1020" s="32">
        <f>TAB_!J1403</f>
        <v>0</v>
      </c>
      <c r="L1020" s="32">
        <f>TAB_!K1403</f>
        <v>0</v>
      </c>
      <c r="M1020" s="32">
        <f>TAB_!L1403</f>
        <v>0</v>
      </c>
      <c r="N1020" s="32">
        <f>TAB_!M1403</f>
        <v>0</v>
      </c>
      <c r="O1020" s="32">
        <f>TAB_!N1403</f>
        <v>0</v>
      </c>
      <c r="P1020" s="32">
        <f>TAB_!O1403</f>
        <v>0</v>
      </c>
      <c r="Q1020" s="32">
        <f>TAB_!P1403</f>
        <v>0</v>
      </c>
      <c r="R1020" s="32">
        <f>TAB_!Q1403</f>
        <v>0</v>
      </c>
      <c r="S1020" s="32">
        <f>TAB_!R1403</f>
        <v>0</v>
      </c>
      <c r="T1020" s="32">
        <f>TAB_!S1403</f>
        <v>0</v>
      </c>
      <c r="U1020" s="32">
        <f>TAB_!T1403</f>
        <v>0</v>
      </c>
      <c r="V1020" s="32">
        <f>TAB_!U1403</f>
        <v>0</v>
      </c>
      <c r="W1020" s="32">
        <f>TAB_!V1403</f>
        <v>0</v>
      </c>
      <c r="X1020" s="114">
        <f>TAB_!W1403</f>
        <v>9.1999999999999993</v>
      </c>
    </row>
    <row r="1021" spans="2:24">
      <c r="B1021" s="103" t="str">
        <f>TAB_!A1404</f>
        <v>(4)Acuerdo</v>
      </c>
      <c r="C1021" s="100">
        <f>TAB_!B1404</f>
        <v>43.65</v>
      </c>
      <c r="D1021" s="32">
        <f>TAB_!C1404</f>
        <v>33.33</v>
      </c>
      <c r="E1021" s="32">
        <f>TAB_!D1404</f>
        <v>11.11</v>
      </c>
      <c r="F1021" s="32">
        <f>TAB_!E1404</f>
        <v>20</v>
      </c>
      <c r="G1021" s="32">
        <f>TAB_!F1404</f>
        <v>25</v>
      </c>
      <c r="H1021" s="32">
        <f>TAB_!G1404</f>
        <v>66.67</v>
      </c>
      <c r="I1021" s="32">
        <f>TAB_!H1404</f>
        <v>25</v>
      </c>
      <c r="J1021" s="32">
        <f>TAB_!I1404</f>
        <v>0</v>
      </c>
      <c r="K1021" s="32">
        <f>TAB_!J1404</f>
        <v>25</v>
      </c>
      <c r="L1021" s="32">
        <f>TAB_!K1404</f>
        <v>25</v>
      </c>
      <c r="M1021" s="32">
        <f>TAB_!L1404</f>
        <v>0</v>
      </c>
      <c r="N1021" s="32">
        <f>TAB_!M1404</f>
        <v>0</v>
      </c>
      <c r="O1021" s="32">
        <f>TAB_!N1404</f>
        <v>0</v>
      </c>
      <c r="P1021" s="32">
        <f>TAB_!O1404</f>
        <v>0</v>
      </c>
      <c r="Q1021" s="32">
        <f>TAB_!P1404</f>
        <v>0</v>
      </c>
      <c r="R1021" s="32">
        <f>TAB_!Q1404</f>
        <v>0</v>
      </c>
      <c r="S1021" s="32">
        <f>TAB_!R1404</f>
        <v>0</v>
      </c>
      <c r="T1021" s="32">
        <f>TAB_!S1404</f>
        <v>0</v>
      </c>
      <c r="U1021" s="32">
        <f>TAB_!T1404</f>
        <v>0</v>
      </c>
      <c r="V1021" s="32">
        <f>TAB_!U1404</f>
        <v>28.57</v>
      </c>
      <c r="W1021" s="32">
        <f>TAB_!V1404</f>
        <v>0</v>
      </c>
      <c r="X1021" s="114">
        <f>TAB_!W1404</f>
        <v>38.51</v>
      </c>
    </row>
    <row r="1022" spans="2:24">
      <c r="B1022" s="103" t="str">
        <f>TAB_!A1405</f>
        <v>(5)Total Acuerdo</v>
      </c>
      <c r="C1022" s="100">
        <f>TAB_!B1405</f>
        <v>35.71</v>
      </c>
      <c r="D1022" s="32">
        <f>TAB_!C1405</f>
        <v>66.67</v>
      </c>
      <c r="E1022" s="32">
        <f>TAB_!D1405</f>
        <v>66.67</v>
      </c>
      <c r="F1022" s="32">
        <f>TAB_!E1405</f>
        <v>80</v>
      </c>
      <c r="G1022" s="32">
        <f>TAB_!F1405</f>
        <v>50</v>
      </c>
      <c r="H1022" s="32">
        <f>TAB_!G1405</f>
        <v>0</v>
      </c>
      <c r="I1022" s="32">
        <f>TAB_!H1405</f>
        <v>50</v>
      </c>
      <c r="J1022" s="32">
        <f>TAB_!I1405</f>
        <v>50</v>
      </c>
      <c r="K1022" s="32">
        <f>TAB_!J1405</f>
        <v>75</v>
      </c>
      <c r="L1022" s="32">
        <f>TAB_!K1405</f>
        <v>75</v>
      </c>
      <c r="M1022" s="32">
        <f>TAB_!L1405</f>
        <v>0</v>
      </c>
      <c r="N1022" s="32">
        <f>TAB_!M1405</f>
        <v>0</v>
      </c>
      <c r="O1022" s="32">
        <f>TAB_!N1405</f>
        <v>0</v>
      </c>
      <c r="P1022" s="32">
        <f>TAB_!O1405</f>
        <v>0</v>
      </c>
      <c r="Q1022" s="32">
        <f>TAB_!P1405</f>
        <v>0</v>
      </c>
      <c r="R1022" s="32">
        <f>TAB_!Q1405</f>
        <v>0</v>
      </c>
      <c r="S1022" s="32">
        <f>TAB_!R1405</f>
        <v>0</v>
      </c>
      <c r="T1022" s="32">
        <f>TAB_!S1405</f>
        <v>0</v>
      </c>
      <c r="U1022" s="32">
        <f>TAB_!T1405</f>
        <v>0</v>
      </c>
      <c r="V1022" s="32">
        <f>TAB_!U1405</f>
        <v>57.14</v>
      </c>
      <c r="W1022" s="32">
        <f>TAB_!V1405</f>
        <v>0</v>
      </c>
      <c r="X1022" s="114">
        <f>TAB_!W1405</f>
        <v>42.53</v>
      </c>
    </row>
    <row r="1023" spans="2:24">
      <c r="B1023" s="103" t="str">
        <f>TAB_!A1406</f>
        <v>NS/NA</v>
      </c>
      <c r="C1023" s="100">
        <f>TAB_!B1406</f>
        <v>7.94</v>
      </c>
      <c r="D1023" s="32">
        <f>TAB_!C1406</f>
        <v>0</v>
      </c>
      <c r="E1023" s="32">
        <f>TAB_!D1406</f>
        <v>11.11</v>
      </c>
      <c r="F1023" s="32">
        <f>TAB_!E1406</f>
        <v>0</v>
      </c>
      <c r="G1023" s="32">
        <f>TAB_!F1406</f>
        <v>25</v>
      </c>
      <c r="H1023" s="32">
        <f>TAB_!G1406</f>
        <v>33.33</v>
      </c>
      <c r="I1023" s="32">
        <f>TAB_!H1406</f>
        <v>0</v>
      </c>
      <c r="J1023" s="32">
        <f>TAB_!I1406</f>
        <v>0</v>
      </c>
      <c r="K1023" s="32">
        <f>TAB_!J1406</f>
        <v>0</v>
      </c>
      <c r="L1023" s="32">
        <f>TAB_!K1406</f>
        <v>0</v>
      </c>
      <c r="M1023" s="32">
        <f>TAB_!L1406</f>
        <v>0</v>
      </c>
      <c r="N1023" s="32">
        <f>TAB_!M1406</f>
        <v>0</v>
      </c>
      <c r="O1023" s="32">
        <f>TAB_!N1406</f>
        <v>0</v>
      </c>
      <c r="P1023" s="32">
        <f>TAB_!O1406</f>
        <v>0</v>
      </c>
      <c r="Q1023" s="32">
        <f>TAB_!P1406</f>
        <v>0</v>
      </c>
      <c r="R1023" s="32">
        <f>TAB_!Q1406</f>
        <v>0</v>
      </c>
      <c r="S1023" s="32">
        <f>TAB_!R1406</f>
        <v>0</v>
      </c>
      <c r="T1023" s="32">
        <f>TAB_!S1406</f>
        <v>0</v>
      </c>
      <c r="U1023" s="32">
        <f>TAB_!T1406</f>
        <v>0</v>
      </c>
      <c r="V1023" s="32">
        <f>TAB_!U1406</f>
        <v>14.29</v>
      </c>
      <c r="W1023" s="32">
        <f>TAB_!V1406</f>
        <v>0</v>
      </c>
      <c r="X1023" s="114">
        <f>TAB_!W1406</f>
        <v>8.0500000000000007</v>
      </c>
    </row>
    <row r="1024" spans="2:24">
      <c r="B1024" s="103" t="str">
        <f>TAB_!A1407</f>
        <v>Total</v>
      </c>
      <c r="C1024" s="100">
        <f>TAB_!B1407</f>
        <v>100</v>
      </c>
      <c r="D1024" s="32">
        <f>TAB_!C1407</f>
        <v>100</v>
      </c>
      <c r="E1024" s="32">
        <f>TAB_!D1407</f>
        <v>100</v>
      </c>
      <c r="F1024" s="32">
        <f>TAB_!E1407</f>
        <v>100</v>
      </c>
      <c r="G1024" s="32">
        <f>TAB_!F1407</f>
        <v>100</v>
      </c>
      <c r="H1024" s="32">
        <f>TAB_!G1407</f>
        <v>100</v>
      </c>
      <c r="I1024" s="32">
        <f>TAB_!H1407</f>
        <v>100</v>
      </c>
      <c r="J1024" s="32">
        <f>TAB_!I1407</f>
        <v>100</v>
      </c>
      <c r="K1024" s="32">
        <f>TAB_!J1407</f>
        <v>100</v>
      </c>
      <c r="L1024" s="32">
        <f>TAB_!K1407</f>
        <v>100</v>
      </c>
      <c r="M1024" s="32">
        <f>TAB_!L1407</f>
        <v>0</v>
      </c>
      <c r="N1024" s="32">
        <f>TAB_!M1407</f>
        <v>0</v>
      </c>
      <c r="O1024" s="32">
        <f>TAB_!N1407</f>
        <v>0</v>
      </c>
      <c r="P1024" s="32">
        <f>TAB_!O1407</f>
        <v>0</v>
      </c>
      <c r="Q1024" s="32">
        <f>TAB_!P1407</f>
        <v>0</v>
      </c>
      <c r="R1024" s="32">
        <f>TAB_!Q1407</f>
        <v>0</v>
      </c>
      <c r="S1024" s="32">
        <f>TAB_!R1407</f>
        <v>0</v>
      </c>
      <c r="T1024" s="32">
        <f>TAB_!S1407</f>
        <v>0</v>
      </c>
      <c r="U1024" s="32">
        <f>TAB_!T1407</f>
        <v>0</v>
      </c>
      <c r="V1024" s="32">
        <f>TAB_!U1407</f>
        <v>100</v>
      </c>
      <c r="W1024" s="32">
        <f>TAB_!V1407</f>
        <v>0</v>
      </c>
      <c r="X1024" s="114">
        <f>TAB_!W1407</f>
        <v>100</v>
      </c>
    </row>
    <row r="1025" spans="2:24">
      <c r="B1025" s="104" t="str">
        <f>TAB_!A1408</f>
        <v>Numero de entrevistados</v>
      </c>
      <c r="C1025" s="117">
        <f>TAB_!B1408</f>
        <v>126</v>
      </c>
      <c r="D1025" s="118">
        <f>TAB_!C1408</f>
        <v>6</v>
      </c>
      <c r="E1025" s="118">
        <f>TAB_!D1408</f>
        <v>9</v>
      </c>
      <c r="F1025" s="118">
        <f>TAB_!E1408</f>
        <v>5</v>
      </c>
      <c r="G1025" s="118">
        <f>TAB_!F1408</f>
        <v>4</v>
      </c>
      <c r="H1025" s="118">
        <f>TAB_!G1408</f>
        <v>3</v>
      </c>
      <c r="I1025" s="118">
        <f>TAB_!H1408</f>
        <v>4</v>
      </c>
      <c r="J1025" s="118">
        <f>TAB_!I1408</f>
        <v>2</v>
      </c>
      <c r="K1025" s="118">
        <f>TAB_!J1408</f>
        <v>4</v>
      </c>
      <c r="L1025" s="118">
        <f>TAB_!K1408</f>
        <v>4</v>
      </c>
      <c r="M1025" s="118">
        <f>TAB_!L1408</f>
        <v>0</v>
      </c>
      <c r="N1025" s="118">
        <f>TAB_!M1408</f>
        <v>0</v>
      </c>
      <c r="O1025" s="118">
        <f>TAB_!N1408</f>
        <v>0</v>
      </c>
      <c r="P1025" s="118">
        <f>TAB_!O1408</f>
        <v>0</v>
      </c>
      <c r="Q1025" s="118">
        <f>TAB_!P1408</f>
        <v>0</v>
      </c>
      <c r="R1025" s="118">
        <f>TAB_!Q1408</f>
        <v>0</v>
      </c>
      <c r="S1025" s="118">
        <f>TAB_!R1408</f>
        <v>0</v>
      </c>
      <c r="T1025" s="118">
        <f>TAB_!S1408</f>
        <v>0</v>
      </c>
      <c r="U1025" s="118">
        <f>TAB_!T1408</f>
        <v>0</v>
      </c>
      <c r="V1025" s="118">
        <f>TAB_!U1408</f>
        <v>7</v>
      </c>
      <c r="W1025" s="118">
        <f>TAB_!V1408</f>
        <v>0</v>
      </c>
      <c r="X1025" s="119">
        <f>TAB_!W1408</f>
        <v>174</v>
      </c>
    </row>
    <row r="1026" spans="2:24">
      <c r="B1026" s="108" t="str">
        <f>TAB_!A1409</f>
        <v>TOP TWO BOX</v>
      </c>
      <c r="C1026" s="101">
        <f>TAB_!B1409</f>
        <v>79.37</v>
      </c>
      <c r="D1026" s="30">
        <f>TAB_!C1409</f>
        <v>100</v>
      </c>
      <c r="E1026" s="30">
        <f>TAB_!D1409</f>
        <v>77.78</v>
      </c>
      <c r="F1026" s="30">
        <f>TAB_!E1409</f>
        <v>100</v>
      </c>
      <c r="G1026" s="30">
        <f>TAB_!F1409</f>
        <v>75</v>
      </c>
      <c r="H1026" s="30">
        <f>TAB_!G1409</f>
        <v>66.67</v>
      </c>
      <c r="I1026" s="30">
        <f>TAB_!H1409</f>
        <v>75</v>
      </c>
      <c r="J1026" s="30">
        <f>TAB_!I1409</f>
        <v>50</v>
      </c>
      <c r="K1026" s="30">
        <f>TAB_!J1409</f>
        <v>100</v>
      </c>
      <c r="L1026" s="30">
        <f>TAB_!K1409</f>
        <v>100</v>
      </c>
      <c r="M1026" s="30">
        <f>TAB_!L1409</f>
        <v>0</v>
      </c>
      <c r="N1026" s="30">
        <f>TAB_!M1409</f>
        <v>0</v>
      </c>
      <c r="O1026" s="30">
        <f>TAB_!N1409</f>
        <v>0</v>
      </c>
      <c r="P1026" s="30">
        <f>TAB_!O1409</f>
        <v>0</v>
      </c>
      <c r="Q1026" s="30">
        <f>TAB_!P1409</f>
        <v>0</v>
      </c>
      <c r="R1026" s="30">
        <f>TAB_!Q1409</f>
        <v>0</v>
      </c>
      <c r="S1026" s="30">
        <f>TAB_!R1409</f>
        <v>0</v>
      </c>
      <c r="T1026" s="30">
        <f>TAB_!S1409</f>
        <v>0</v>
      </c>
      <c r="U1026" s="30">
        <f>TAB_!T1409</f>
        <v>0</v>
      </c>
      <c r="V1026" s="30">
        <f>TAB_!U1409</f>
        <v>85.71</v>
      </c>
      <c r="W1026" s="30">
        <f>TAB_!V1409</f>
        <v>0</v>
      </c>
      <c r="X1026" s="115">
        <f>TAB_!W1409</f>
        <v>81.03</v>
      </c>
    </row>
    <row r="1027" spans="2:24">
      <c r="B1027" s="103" t="str">
        <f>TAB_!A1410</f>
        <v>BOTTOM TWO BOX</v>
      </c>
      <c r="C1027" s="100">
        <f>TAB_!B1410</f>
        <v>2.38</v>
      </c>
      <c r="D1027" s="32">
        <f>TAB_!C1410</f>
        <v>0</v>
      </c>
      <c r="E1027" s="32">
        <f>TAB_!D1410</f>
        <v>0</v>
      </c>
      <c r="F1027" s="32">
        <f>TAB_!E1410</f>
        <v>0</v>
      </c>
      <c r="G1027" s="32">
        <f>TAB_!F1410</f>
        <v>0</v>
      </c>
      <c r="H1027" s="32">
        <f>TAB_!G1410</f>
        <v>0</v>
      </c>
      <c r="I1027" s="32">
        <f>TAB_!H1410</f>
        <v>0</v>
      </c>
      <c r="J1027" s="32">
        <f>TAB_!I1410</f>
        <v>0</v>
      </c>
      <c r="K1027" s="32">
        <f>TAB_!J1410</f>
        <v>0</v>
      </c>
      <c r="L1027" s="32">
        <f>TAB_!K1410</f>
        <v>0</v>
      </c>
      <c r="M1027" s="32">
        <f>TAB_!L1410</f>
        <v>0</v>
      </c>
      <c r="N1027" s="32">
        <f>TAB_!M1410</f>
        <v>0</v>
      </c>
      <c r="O1027" s="32">
        <f>TAB_!N1410</f>
        <v>0</v>
      </c>
      <c r="P1027" s="32">
        <f>TAB_!O1410</f>
        <v>0</v>
      </c>
      <c r="Q1027" s="32">
        <f>TAB_!P1410</f>
        <v>0</v>
      </c>
      <c r="R1027" s="32">
        <f>TAB_!Q1410</f>
        <v>0</v>
      </c>
      <c r="S1027" s="32">
        <f>TAB_!R1410</f>
        <v>0</v>
      </c>
      <c r="T1027" s="32">
        <f>TAB_!S1410</f>
        <v>0</v>
      </c>
      <c r="U1027" s="32">
        <f>TAB_!T1410</f>
        <v>0</v>
      </c>
      <c r="V1027" s="32">
        <f>TAB_!U1410</f>
        <v>0</v>
      </c>
      <c r="W1027" s="32">
        <f>TAB_!V1410</f>
        <v>0</v>
      </c>
      <c r="X1027" s="114">
        <f>TAB_!W1410</f>
        <v>1.72</v>
      </c>
    </row>
    <row r="1028" spans="2:24">
      <c r="B1028" s="108" t="str">
        <f>TAB_!A1411</f>
        <v>Media Escala de 1 a 5</v>
      </c>
      <c r="C1028" s="102">
        <f>TAB_!B1411</f>
        <v>4.2</v>
      </c>
      <c r="D1028" s="31">
        <f>TAB_!C1411</f>
        <v>4.7</v>
      </c>
      <c r="E1028" s="31">
        <f>TAB_!D1411</f>
        <v>4.5999999999999996</v>
      </c>
      <c r="F1028" s="31">
        <f>TAB_!E1411</f>
        <v>4.8</v>
      </c>
      <c r="G1028" s="31">
        <f>TAB_!F1411</f>
        <v>4.7</v>
      </c>
      <c r="H1028" s="31">
        <f>TAB_!G1411</f>
        <v>4</v>
      </c>
      <c r="I1028" s="31">
        <f>TAB_!H1411</f>
        <v>4.3</v>
      </c>
      <c r="J1028" s="31">
        <f>TAB_!I1411</f>
        <v>4</v>
      </c>
      <c r="K1028" s="31">
        <f>TAB_!J1411</f>
        <v>4.8</v>
      </c>
      <c r="L1028" s="31">
        <f>TAB_!K1411</f>
        <v>4.8</v>
      </c>
      <c r="M1028" s="31">
        <f>TAB_!L1411</f>
        <v>0</v>
      </c>
      <c r="N1028" s="31">
        <f>TAB_!M1411</f>
        <v>0</v>
      </c>
      <c r="O1028" s="31">
        <f>TAB_!N1411</f>
        <v>0</v>
      </c>
      <c r="P1028" s="31">
        <f>TAB_!O1411</f>
        <v>0</v>
      </c>
      <c r="Q1028" s="31">
        <f>TAB_!P1411</f>
        <v>0</v>
      </c>
      <c r="R1028" s="31">
        <f>TAB_!Q1411</f>
        <v>0</v>
      </c>
      <c r="S1028" s="31">
        <f>TAB_!R1411</f>
        <v>0</v>
      </c>
      <c r="T1028" s="31">
        <f>TAB_!S1411</f>
        <v>0</v>
      </c>
      <c r="U1028" s="31">
        <f>TAB_!T1411</f>
        <v>0</v>
      </c>
      <c r="V1028" s="31">
        <f>TAB_!U1411</f>
        <v>4.7</v>
      </c>
      <c r="W1028" s="31">
        <f>TAB_!V1411</f>
        <v>0</v>
      </c>
      <c r="X1028" s="116">
        <f>TAB_!W1411</f>
        <v>4.3</v>
      </c>
    </row>
    <row r="1029" spans="2:24" ht="15.75" thickBot="1">
      <c r="B1029" s="109" t="str">
        <f>TAB_!A1412</f>
        <v>Índice Escala de 1 a 100</v>
      </c>
      <c r="C1029" s="120">
        <f>TAB_!B1412</f>
        <v>80.400000000000006</v>
      </c>
      <c r="D1029" s="121">
        <f>TAB_!C1412</f>
        <v>91.7</v>
      </c>
      <c r="E1029" s="121">
        <f>TAB_!D1412</f>
        <v>90.6</v>
      </c>
      <c r="F1029" s="121">
        <f>TAB_!E1412</f>
        <v>95</v>
      </c>
      <c r="G1029" s="121">
        <f>TAB_!F1412</f>
        <v>91.7</v>
      </c>
      <c r="H1029" s="121">
        <f>TAB_!G1412</f>
        <v>75</v>
      </c>
      <c r="I1029" s="121">
        <f>TAB_!H1412</f>
        <v>81.3</v>
      </c>
      <c r="J1029" s="121">
        <f>TAB_!I1412</f>
        <v>75</v>
      </c>
      <c r="K1029" s="121">
        <f>TAB_!J1412</f>
        <v>93.8</v>
      </c>
      <c r="L1029" s="121">
        <f>TAB_!K1412</f>
        <v>93.8</v>
      </c>
      <c r="M1029" s="121">
        <f>TAB_!L1412</f>
        <v>0</v>
      </c>
      <c r="N1029" s="121">
        <f>TAB_!M1412</f>
        <v>0</v>
      </c>
      <c r="O1029" s="121">
        <f>TAB_!N1412</f>
        <v>0</v>
      </c>
      <c r="P1029" s="121">
        <f>TAB_!O1412</f>
        <v>0</v>
      </c>
      <c r="Q1029" s="121">
        <f>TAB_!P1412</f>
        <v>0</v>
      </c>
      <c r="R1029" s="121">
        <f>TAB_!Q1412</f>
        <v>0</v>
      </c>
      <c r="S1029" s="121">
        <f>TAB_!R1412</f>
        <v>0</v>
      </c>
      <c r="T1029" s="121">
        <f>TAB_!S1412</f>
        <v>0</v>
      </c>
      <c r="U1029" s="121">
        <f>TAB_!T1412</f>
        <v>0</v>
      </c>
      <c r="V1029" s="121">
        <f>TAB_!U1412</f>
        <v>91.7</v>
      </c>
      <c r="W1029" s="121">
        <f>TAB_!V1412</f>
        <v>0</v>
      </c>
      <c r="X1029" s="122">
        <f>TAB_!W1412</f>
        <v>83</v>
      </c>
    </row>
    <row r="1030" spans="2:24">
      <c r="B1030" s="13"/>
    </row>
    <row r="1031" spans="2:24">
      <c r="B1031" s="13"/>
    </row>
    <row r="1032" spans="2:24">
      <c r="B1032" s="13" t="str">
        <f>TAB_!A1415</f>
        <v>#Considera que en términos generales el apoyo administrativo del personal de la Institución y de la Unidad Académica en el desarrollo</v>
      </c>
    </row>
    <row r="1033" spans="2:24" ht="15.75" thickBot="1">
      <c r="B1033" s="13" t="str">
        <f>TAB_!A1416</f>
        <v>#de la Investigación se realiza: Dando una adecuada orientación</v>
      </c>
    </row>
    <row r="1034" spans="2:24">
      <c r="B1034" s="107" t="str">
        <f>TAB_!A1423</f>
        <v>(1)Total Desacuerdo</v>
      </c>
      <c r="C1034" s="106">
        <f>TAB_!B1423</f>
        <v>0.79</v>
      </c>
      <c r="D1034" s="105">
        <f>TAB_!C1423</f>
        <v>0</v>
      </c>
      <c r="E1034" s="105">
        <f>TAB_!D1423</f>
        <v>0</v>
      </c>
      <c r="F1034" s="105">
        <f>TAB_!E1423</f>
        <v>0</v>
      </c>
      <c r="G1034" s="105">
        <f>TAB_!F1423</f>
        <v>0</v>
      </c>
      <c r="H1034" s="105">
        <f>TAB_!G1423</f>
        <v>0</v>
      </c>
      <c r="I1034" s="105">
        <f>TAB_!H1423</f>
        <v>0</v>
      </c>
      <c r="J1034" s="105">
        <f>TAB_!I1423</f>
        <v>0</v>
      </c>
      <c r="K1034" s="105">
        <f>TAB_!J1423</f>
        <v>0</v>
      </c>
      <c r="L1034" s="105">
        <f>TAB_!K1423</f>
        <v>0</v>
      </c>
      <c r="M1034" s="105">
        <f>TAB_!L1423</f>
        <v>0</v>
      </c>
      <c r="N1034" s="105">
        <f>TAB_!M1423</f>
        <v>0</v>
      </c>
      <c r="O1034" s="105">
        <f>TAB_!N1423</f>
        <v>0</v>
      </c>
      <c r="P1034" s="105">
        <f>TAB_!O1423</f>
        <v>0</v>
      </c>
      <c r="Q1034" s="105">
        <f>TAB_!P1423</f>
        <v>0</v>
      </c>
      <c r="R1034" s="105">
        <f>TAB_!Q1423</f>
        <v>0</v>
      </c>
      <c r="S1034" s="105">
        <f>TAB_!R1423</f>
        <v>0</v>
      </c>
      <c r="T1034" s="105">
        <f>TAB_!S1423</f>
        <v>0</v>
      </c>
      <c r="U1034" s="105">
        <f>TAB_!T1423</f>
        <v>0</v>
      </c>
      <c r="V1034" s="105">
        <f>TAB_!U1423</f>
        <v>0</v>
      </c>
      <c r="W1034" s="105">
        <f>TAB_!V1423</f>
        <v>0</v>
      </c>
      <c r="X1034" s="113">
        <f>TAB_!W1423</f>
        <v>0.56999999999999995</v>
      </c>
    </row>
    <row r="1035" spans="2:24">
      <c r="B1035" s="103" t="str">
        <f>TAB_!A1424</f>
        <v>(2)Desacuerdo</v>
      </c>
      <c r="C1035" s="100">
        <f>TAB_!B1424</f>
        <v>1.59</v>
      </c>
      <c r="D1035" s="32">
        <f>TAB_!C1424</f>
        <v>0</v>
      </c>
      <c r="E1035" s="32">
        <f>TAB_!D1424</f>
        <v>0</v>
      </c>
      <c r="F1035" s="32">
        <f>TAB_!E1424</f>
        <v>20</v>
      </c>
      <c r="G1035" s="32">
        <f>TAB_!F1424</f>
        <v>0</v>
      </c>
      <c r="H1035" s="32">
        <f>TAB_!G1424</f>
        <v>0</v>
      </c>
      <c r="I1035" s="32">
        <f>TAB_!H1424</f>
        <v>0</v>
      </c>
      <c r="J1035" s="32">
        <f>TAB_!I1424</f>
        <v>0</v>
      </c>
      <c r="K1035" s="32">
        <f>TAB_!J1424</f>
        <v>0</v>
      </c>
      <c r="L1035" s="32">
        <f>TAB_!K1424</f>
        <v>0</v>
      </c>
      <c r="M1035" s="32">
        <f>TAB_!L1424</f>
        <v>0</v>
      </c>
      <c r="N1035" s="32">
        <f>TAB_!M1424</f>
        <v>0</v>
      </c>
      <c r="O1035" s="32">
        <f>TAB_!N1424</f>
        <v>0</v>
      </c>
      <c r="P1035" s="32">
        <f>TAB_!O1424</f>
        <v>0</v>
      </c>
      <c r="Q1035" s="32">
        <f>TAB_!P1424</f>
        <v>0</v>
      </c>
      <c r="R1035" s="32">
        <f>TAB_!Q1424</f>
        <v>0</v>
      </c>
      <c r="S1035" s="32">
        <f>TAB_!R1424</f>
        <v>0</v>
      </c>
      <c r="T1035" s="32">
        <f>TAB_!S1424</f>
        <v>0</v>
      </c>
      <c r="U1035" s="32">
        <f>TAB_!T1424</f>
        <v>0</v>
      </c>
      <c r="V1035" s="32">
        <f>TAB_!U1424</f>
        <v>0</v>
      </c>
      <c r="W1035" s="32">
        <f>TAB_!V1424</f>
        <v>0</v>
      </c>
      <c r="X1035" s="114">
        <f>TAB_!W1424</f>
        <v>1.72</v>
      </c>
    </row>
    <row r="1036" spans="2:24">
      <c r="B1036" s="103" t="str">
        <f>TAB_!A1425</f>
        <v>(3)Medianamente de acuerdo</v>
      </c>
      <c r="C1036" s="100">
        <f>TAB_!B1425</f>
        <v>10.32</v>
      </c>
      <c r="D1036" s="32">
        <f>TAB_!C1425</f>
        <v>0</v>
      </c>
      <c r="E1036" s="32">
        <f>TAB_!D1425</f>
        <v>22.22</v>
      </c>
      <c r="F1036" s="32">
        <f>TAB_!E1425</f>
        <v>0</v>
      </c>
      <c r="G1036" s="32">
        <f>TAB_!F1425</f>
        <v>0</v>
      </c>
      <c r="H1036" s="32">
        <f>TAB_!G1425</f>
        <v>0</v>
      </c>
      <c r="I1036" s="32">
        <f>TAB_!H1425</f>
        <v>25</v>
      </c>
      <c r="J1036" s="32">
        <f>TAB_!I1425</f>
        <v>50</v>
      </c>
      <c r="K1036" s="32">
        <f>TAB_!J1425</f>
        <v>0</v>
      </c>
      <c r="L1036" s="32">
        <f>TAB_!K1425</f>
        <v>0</v>
      </c>
      <c r="M1036" s="32">
        <f>TAB_!L1425</f>
        <v>0</v>
      </c>
      <c r="N1036" s="32">
        <f>TAB_!M1425</f>
        <v>0</v>
      </c>
      <c r="O1036" s="32">
        <f>TAB_!N1425</f>
        <v>0</v>
      </c>
      <c r="P1036" s="32">
        <f>TAB_!O1425</f>
        <v>0</v>
      </c>
      <c r="Q1036" s="32">
        <f>TAB_!P1425</f>
        <v>0</v>
      </c>
      <c r="R1036" s="32">
        <f>TAB_!Q1425</f>
        <v>0</v>
      </c>
      <c r="S1036" s="32">
        <f>TAB_!R1425</f>
        <v>0</v>
      </c>
      <c r="T1036" s="32">
        <f>TAB_!S1425</f>
        <v>0</v>
      </c>
      <c r="U1036" s="32">
        <f>TAB_!T1425</f>
        <v>0</v>
      </c>
      <c r="V1036" s="32">
        <f>TAB_!U1425</f>
        <v>0</v>
      </c>
      <c r="W1036" s="32">
        <f>TAB_!V1425</f>
        <v>0</v>
      </c>
      <c r="X1036" s="114">
        <f>TAB_!W1425</f>
        <v>9.77</v>
      </c>
    </row>
    <row r="1037" spans="2:24">
      <c r="B1037" s="103" t="str">
        <f>TAB_!A1426</f>
        <v>(4)Acuerdo</v>
      </c>
      <c r="C1037" s="100">
        <f>TAB_!B1426</f>
        <v>44.44</v>
      </c>
      <c r="D1037" s="32">
        <f>TAB_!C1426</f>
        <v>50</v>
      </c>
      <c r="E1037" s="32">
        <f>TAB_!D1426</f>
        <v>22.22</v>
      </c>
      <c r="F1037" s="32">
        <f>TAB_!E1426</f>
        <v>20</v>
      </c>
      <c r="G1037" s="32">
        <f>TAB_!F1426</f>
        <v>50</v>
      </c>
      <c r="H1037" s="32">
        <f>TAB_!G1426</f>
        <v>66.67</v>
      </c>
      <c r="I1037" s="32">
        <f>TAB_!H1426</f>
        <v>50</v>
      </c>
      <c r="J1037" s="32">
        <f>TAB_!I1426</f>
        <v>50</v>
      </c>
      <c r="K1037" s="32">
        <f>TAB_!J1426</f>
        <v>25</v>
      </c>
      <c r="L1037" s="32">
        <f>TAB_!K1426</f>
        <v>25</v>
      </c>
      <c r="M1037" s="32">
        <f>TAB_!L1426</f>
        <v>0</v>
      </c>
      <c r="N1037" s="32">
        <f>TAB_!M1426</f>
        <v>0</v>
      </c>
      <c r="O1037" s="32">
        <f>TAB_!N1426</f>
        <v>0</v>
      </c>
      <c r="P1037" s="32">
        <f>TAB_!O1426</f>
        <v>0</v>
      </c>
      <c r="Q1037" s="32">
        <f>TAB_!P1426</f>
        <v>0</v>
      </c>
      <c r="R1037" s="32">
        <f>TAB_!Q1426</f>
        <v>0</v>
      </c>
      <c r="S1037" s="32">
        <f>TAB_!R1426</f>
        <v>0</v>
      </c>
      <c r="T1037" s="32">
        <f>TAB_!S1426</f>
        <v>0</v>
      </c>
      <c r="U1037" s="32">
        <f>TAB_!T1426</f>
        <v>0</v>
      </c>
      <c r="V1037" s="32">
        <f>TAB_!U1426</f>
        <v>42.86</v>
      </c>
      <c r="W1037" s="32">
        <f>TAB_!V1426</f>
        <v>0</v>
      </c>
      <c r="X1037" s="114">
        <f>TAB_!W1426</f>
        <v>42.53</v>
      </c>
    </row>
    <row r="1038" spans="2:24">
      <c r="B1038" s="103" t="str">
        <f>TAB_!A1427</f>
        <v>(5)Total Acuerdo</v>
      </c>
      <c r="C1038" s="100">
        <f>TAB_!B1427</f>
        <v>34.92</v>
      </c>
      <c r="D1038" s="32">
        <f>TAB_!C1427</f>
        <v>50</v>
      </c>
      <c r="E1038" s="32">
        <f>TAB_!D1427</f>
        <v>44.44</v>
      </c>
      <c r="F1038" s="32">
        <f>TAB_!E1427</f>
        <v>60</v>
      </c>
      <c r="G1038" s="32">
        <f>TAB_!F1427</f>
        <v>25</v>
      </c>
      <c r="H1038" s="32">
        <f>TAB_!G1427</f>
        <v>0</v>
      </c>
      <c r="I1038" s="32">
        <f>TAB_!H1427</f>
        <v>25</v>
      </c>
      <c r="J1038" s="32">
        <f>TAB_!I1427</f>
        <v>0</v>
      </c>
      <c r="K1038" s="32">
        <f>TAB_!J1427</f>
        <v>75</v>
      </c>
      <c r="L1038" s="32">
        <f>TAB_!K1427</f>
        <v>75</v>
      </c>
      <c r="M1038" s="32">
        <f>TAB_!L1427</f>
        <v>0</v>
      </c>
      <c r="N1038" s="32">
        <f>TAB_!M1427</f>
        <v>0</v>
      </c>
      <c r="O1038" s="32">
        <f>TAB_!N1427</f>
        <v>0</v>
      </c>
      <c r="P1038" s="32">
        <f>TAB_!O1427</f>
        <v>0</v>
      </c>
      <c r="Q1038" s="32">
        <f>TAB_!P1427</f>
        <v>0</v>
      </c>
      <c r="R1038" s="32">
        <f>TAB_!Q1427</f>
        <v>0</v>
      </c>
      <c r="S1038" s="32">
        <f>TAB_!R1427</f>
        <v>0</v>
      </c>
      <c r="T1038" s="32">
        <f>TAB_!S1427</f>
        <v>0</v>
      </c>
      <c r="U1038" s="32">
        <f>TAB_!T1427</f>
        <v>0</v>
      </c>
      <c r="V1038" s="32">
        <f>TAB_!U1427</f>
        <v>42.86</v>
      </c>
      <c r="W1038" s="32">
        <f>TAB_!V1427</f>
        <v>0</v>
      </c>
      <c r="X1038" s="114">
        <f>TAB_!W1427</f>
        <v>37.36</v>
      </c>
    </row>
    <row r="1039" spans="2:24">
      <c r="B1039" s="103" t="str">
        <f>TAB_!A1428</f>
        <v>NS/NA</v>
      </c>
      <c r="C1039" s="100">
        <f>TAB_!B1428</f>
        <v>7.94</v>
      </c>
      <c r="D1039" s="32">
        <f>TAB_!C1428</f>
        <v>0</v>
      </c>
      <c r="E1039" s="32">
        <f>TAB_!D1428</f>
        <v>11.11</v>
      </c>
      <c r="F1039" s="32">
        <f>TAB_!E1428</f>
        <v>0</v>
      </c>
      <c r="G1039" s="32">
        <f>TAB_!F1428</f>
        <v>25</v>
      </c>
      <c r="H1039" s="32">
        <f>TAB_!G1428</f>
        <v>33.33</v>
      </c>
      <c r="I1039" s="32">
        <f>TAB_!H1428</f>
        <v>0</v>
      </c>
      <c r="J1039" s="32">
        <f>TAB_!I1428</f>
        <v>0</v>
      </c>
      <c r="K1039" s="32">
        <f>TAB_!J1428</f>
        <v>0</v>
      </c>
      <c r="L1039" s="32">
        <f>TAB_!K1428</f>
        <v>0</v>
      </c>
      <c r="M1039" s="32">
        <f>TAB_!L1428</f>
        <v>0</v>
      </c>
      <c r="N1039" s="32">
        <f>TAB_!M1428</f>
        <v>0</v>
      </c>
      <c r="O1039" s="32">
        <f>TAB_!N1428</f>
        <v>0</v>
      </c>
      <c r="P1039" s="32">
        <f>TAB_!O1428</f>
        <v>0</v>
      </c>
      <c r="Q1039" s="32">
        <f>TAB_!P1428</f>
        <v>0</v>
      </c>
      <c r="R1039" s="32">
        <f>TAB_!Q1428</f>
        <v>0</v>
      </c>
      <c r="S1039" s="32">
        <f>TAB_!R1428</f>
        <v>0</v>
      </c>
      <c r="T1039" s="32">
        <f>TAB_!S1428</f>
        <v>0</v>
      </c>
      <c r="U1039" s="32">
        <f>TAB_!T1428</f>
        <v>0</v>
      </c>
      <c r="V1039" s="32">
        <f>TAB_!U1428</f>
        <v>14.29</v>
      </c>
      <c r="W1039" s="32">
        <f>TAB_!V1428</f>
        <v>0</v>
      </c>
      <c r="X1039" s="114">
        <f>TAB_!W1428</f>
        <v>8.0500000000000007</v>
      </c>
    </row>
    <row r="1040" spans="2:24">
      <c r="B1040" s="103" t="str">
        <f>TAB_!A1429</f>
        <v>Total</v>
      </c>
      <c r="C1040" s="100">
        <f>TAB_!B1429</f>
        <v>100</v>
      </c>
      <c r="D1040" s="32">
        <f>TAB_!C1429</f>
        <v>100</v>
      </c>
      <c r="E1040" s="32">
        <f>TAB_!D1429</f>
        <v>100</v>
      </c>
      <c r="F1040" s="32">
        <f>TAB_!E1429</f>
        <v>100</v>
      </c>
      <c r="G1040" s="32">
        <f>TAB_!F1429</f>
        <v>100</v>
      </c>
      <c r="H1040" s="32">
        <f>TAB_!G1429</f>
        <v>100</v>
      </c>
      <c r="I1040" s="32">
        <f>TAB_!H1429</f>
        <v>100</v>
      </c>
      <c r="J1040" s="32">
        <f>TAB_!I1429</f>
        <v>100</v>
      </c>
      <c r="K1040" s="32">
        <f>TAB_!J1429</f>
        <v>100</v>
      </c>
      <c r="L1040" s="32">
        <f>TAB_!K1429</f>
        <v>100</v>
      </c>
      <c r="M1040" s="32">
        <f>TAB_!L1429</f>
        <v>0</v>
      </c>
      <c r="N1040" s="32">
        <f>TAB_!M1429</f>
        <v>0</v>
      </c>
      <c r="O1040" s="32">
        <f>TAB_!N1429</f>
        <v>0</v>
      </c>
      <c r="P1040" s="32">
        <f>TAB_!O1429</f>
        <v>0</v>
      </c>
      <c r="Q1040" s="32">
        <f>TAB_!P1429</f>
        <v>0</v>
      </c>
      <c r="R1040" s="32">
        <f>TAB_!Q1429</f>
        <v>0</v>
      </c>
      <c r="S1040" s="32">
        <f>TAB_!R1429</f>
        <v>0</v>
      </c>
      <c r="T1040" s="32">
        <f>TAB_!S1429</f>
        <v>0</v>
      </c>
      <c r="U1040" s="32">
        <f>TAB_!T1429</f>
        <v>0</v>
      </c>
      <c r="V1040" s="32">
        <f>TAB_!U1429</f>
        <v>100</v>
      </c>
      <c r="W1040" s="32">
        <f>TAB_!V1429</f>
        <v>0</v>
      </c>
      <c r="X1040" s="114">
        <f>TAB_!W1429</f>
        <v>100</v>
      </c>
    </row>
    <row r="1041" spans="2:24">
      <c r="B1041" s="104" t="str">
        <f>TAB_!A1430</f>
        <v>Numero de entrevistados</v>
      </c>
      <c r="C1041" s="117">
        <f>TAB_!B1430</f>
        <v>126</v>
      </c>
      <c r="D1041" s="118">
        <f>TAB_!C1430</f>
        <v>6</v>
      </c>
      <c r="E1041" s="118">
        <f>TAB_!D1430</f>
        <v>9</v>
      </c>
      <c r="F1041" s="118">
        <f>TAB_!E1430</f>
        <v>5</v>
      </c>
      <c r="G1041" s="118">
        <f>TAB_!F1430</f>
        <v>4</v>
      </c>
      <c r="H1041" s="118">
        <f>TAB_!G1430</f>
        <v>3</v>
      </c>
      <c r="I1041" s="118">
        <f>TAB_!H1430</f>
        <v>4</v>
      </c>
      <c r="J1041" s="118">
        <f>TAB_!I1430</f>
        <v>2</v>
      </c>
      <c r="K1041" s="118">
        <f>TAB_!J1430</f>
        <v>4</v>
      </c>
      <c r="L1041" s="118">
        <f>TAB_!K1430</f>
        <v>4</v>
      </c>
      <c r="M1041" s="118">
        <f>TAB_!L1430</f>
        <v>0</v>
      </c>
      <c r="N1041" s="118">
        <f>TAB_!M1430</f>
        <v>0</v>
      </c>
      <c r="O1041" s="118">
        <f>TAB_!N1430</f>
        <v>0</v>
      </c>
      <c r="P1041" s="118">
        <f>TAB_!O1430</f>
        <v>0</v>
      </c>
      <c r="Q1041" s="118">
        <f>TAB_!P1430</f>
        <v>0</v>
      </c>
      <c r="R1041" s="118">
        <f>TAB_!Q1430</f>
        <v>0</v>
      </c>
      <c r="S1041" s="118">
        <f>TAB_!R1430</f>
        <v>0</v>
      </c>
      <c r="T1041" s="118">
        <f>TAB_!S1430</f>
        <v>0</v>
      </c>
      <c r="U1041" s="118">
        <f>TAB_!T1430</f>
        <v>0</v>
      </c>
      <c r="V1041" s="118">
        <f>TAB_!U1430</f>
        <v>7</v>
      </c>
      <c r="W1041" s="118">
        <f>TAB_!V1430</f>
        <v>0</v>
      </c>
      <c r="X1041" s="119">
        <f>TAB_!W1430</f>
        <v>174</v>
      </c>
    </row>
    <row r="1042" spans="2:24">
      <c r="B1042" s="108" t="str">
        <f>TAB_!A1431</f>
        <v>TOP TWO BOX</v>
      </c>
      <c r="C1042" s="101">
        <f>TAB_!B1431</f>
        <v>79.37</v>
      </c>
      <c r="D1042" s="30">
        <f>TAB_!C1431</f>
        <v>100</v>
      </c>
      <c r="E1042" s="30">
        <f>TAB_!D1431</f>
        <v>66.67</v>
      </c>
      <c r="F1042" s="30">
        <f>TAB_!E1431</f>
        <v>80</v>
      </c>
      <c r="G1042" s="30">
        <f>TAB_!F1431</f>
        <v>75</v>
      </c>
      <c r="H1042" s="30">
        <f>TAB_!G1431</f>
        <v>66.67</v>
      </c>
      <c r="I1042" s="30">
        <f>TAB_!H1431</f>
        <v>75</v>
      </c>
      <c r="J1042" s="30">
        <f>TAB_!I1431</f>
        <v>50</v>
      </c>
      <c r="K1042" s="30">
        <f>TAB_!J1431</f>
        <v>100</v>
      </c>
      <c r="L1042" s="30">
        <f>TAB_!K1431</f>
        <v>100</v>
      </c>
      <c r="M1042" s="30">
        <f>TAB_!L1431</f>
        <v>0</v>
      </c>
      <c r="N1042" s="30">
        <f>TAB_!M1431</f>
        <v>0</v>
      </c>
      <c r="O1042" s="30">
        <f>TAB_!N1431</f>
        <v>0</v>
      </c>
      <c r="P1042" s="30">
        <f>TAB_!O1431</f>
        <v>0</v>
      </c>
      <c r="Q1042" s="30">
        <f>TAB_!P1431</f>
        <v>0</v>
      </c>
      <c r="R1042" s="30">
        <f>TAB_!Q1431</f>
        <v>0</v>
      </c>
      <c r="S1042" s="30">
        <f>TAB_!R1431</f>
        <v>0</v>
      </c>
      <c r="T1042" s="30">
        <f>TAB_!S1431</f>
        <v>0</v>
      </c>
      <c r="U1042" s="30">
        <f>TAB_!T1431</f>
        <v>0</v>
      </c>
      <c r="V1042" s="30">
        <f>TAB_!U1431</f>
        <v>85.71</v>
      </c>
      <c r="W1042" s="30">
        <f>TAB_!V1431</f>
        <v>0</v>
      </c>
      <c r="X1042" s="115">
        <f>TAB_!W1431</f>
        <v>79.89</v>
      </c>
    </row>
    <row r="1043" spans="2:24">
      <c r="B1043" s="103" t="str">
        <f>TAB_!A1432</f>
        <v>BOTTOM TWO BOX</v>
      </c>
      <c r="C1043" s="100">
        <f>TAB_!B1432</f>
        <v>2.38</v>
      </c>
      <c r="D1043" s="32">
        <f>TAB_!C1432</f>
        <v>0</v>
      </c>
      <c r="E1043" s="32">
        <f>TAB_!D1432</f>
        <v>0</v>
      </c>
      <c r="F1043" s="32">
        <f>TAB_!E1432</f>
        <v>20</v>
      </c>
      <c r="G1043" s="32">
        <f>TAB_!F1432</f>
        <v>0</v>
      </c>
      <c r="H1043" s="32">
        <f>TAB_!G1432</f>
        <v>0</v>
      </c>
      <c r="I1043" s="32">
        <f>TAB_!H1432</f>
        <v>0</v>
      </c>
      <c r="J1043" s="32">
        <f>TAB_!I1432</f>
        <v>0</v>
      </c>
      <c r="K1043" s="32">
        <f>TAB_!J1432</f>
        <v>0</v>
      </c>
      <c r="L1043" s="32">
        <f>TAB_!K1432</f>
        <v>0</v>
      </c>
      <c r="M1043" s="32">
        <f>TAB_!L1432</f>
        <v>0</v>
      </c>
      <c r="N1043" s="32">
        <f>TAB_!M1432</f>
        <v>0</v>
      </c>
      <c r="O1043" s="32">
        <f>TAB_!N1432</f>
        <v>0</v>
      </c>
      <c r="P1043" s="32">
        <f>TAB_!O1432</f>
        <v>0</v>
      </c>
      <c r="Q1043" s="32">
        <f>TAB_!P1432</f>
        <v>0</v>
      </c>
      <c r="R1043" s="32">
        <f>TAB_!Q1432</f>
        <v>0</v>
      </c>
      <c r="S1043" s="32">
        <f>TAB_!R1432</f>
        <v>0</v>
      </c>
      <c r="T1043" s="32">
        <f>TAB_!S1432</f>
        <v>0</v>
      </c>
      <c r="U1043" s="32">
        <f>TAB_!T1432</f>
        <v>0</v>
      </c>
      <c r="V1043" s="32">
        <f>TAB_!U1432</f>
        <v>0</v>
      </c>
      <c r="W1043" s="32">
        <f>TAB_!V1432</f>
        <v>0</v>
      </c>
      <c r="X1043" s="114">
        <f>TAB_!W1432</f>
        <v>2.2999999999999998</v>
      </c>
    </row>
    <row r="1044" spans="2:24">
      <c r="B1044" s="108" t="str">
        <f>TAB_!A1433</f>
        <v>Media Escala de 1 a 5</v>
      </c>
      <c r="C1044" s="102">
        <f>TAB_!B1433</f>
        <v>4.2</v>
      </c>
      <c r="D1044" s="31">
        <f>TAB_!C1433</f>
        <v>4.5</v>
      </c>
      <c r="E1044" s="31">
        <f>TAB_!D1433</f>
        <v>4.3</v>
      </c>
      <c r="F1044" s="31">
        <f>TAB_!E1433</f>
        <v>4.2</v>
      </c>
      <c r="G1044" s="31">
        <f>TAB_!F1433</f>
        <v>4.3</v>
      </c>
      <c r="H1044" s="31">
        <f>TAB_!G1433</f>
        <v>4</v>
      </c>
      <c r="I1044" s="31">
        <f>TAB_!H1433</f>
        <v>4</v>
      </c>
      <c r="J1044" s="31">
        <f>TAB_!I1433</f>
        <v>3.5</v>
      </c>
      <c r="K1044" s="31">
        <f>TAB_!J1433</f>
        <v>4.8</v>
      </c>
      <c r="L1044" s="31">
        <f>TAB_!K1433</f>
        <v>4.8</v>
      </c>
      <c r="M1044" s="31">
        <f>TAB_!L1433</f>
        <v>0</v>
      </c>
      <c r="N1044" s="31">
        <f>TAB_!M1433</f>
        <v>0</v>
      </c>
      <c r="O1044" s="31">
        <f>TAB_!N1433</f>
        <v>0</v>
      </c>
      <c r="P1044" s="31">
        <f>TAB_!O1433</f>
        <v>0</v>
      </c>
      <c r="Q1044" s="31">
        <f>TAB_!P1433</f>
        <v>0</v>
      </c>
      <c r="R1044" s="31">
        <f>TAB_!Q1433</f>
        <v>0</v>
      </c>
      <c r="S1044" s="31">
        <f>TAB_!R1433</f>
        <v>0</v>
      </c>
      <c r="T1044" s="31">
        <f>TAB_!S1433</f>
        <v>0</v>
      </c>
      <c r="U1044" s="31">
        <f>TAB_!T1433</f>
        <v>0</v>
      </c>
      <c r="V1044" s="31">
        <f>TAB_!U1433</f>
        <v>4.5</v>
      </c>
      <c r="W1044" s="31">
        <f>TAB_!V1433</f>
        <v>0</v>
      </c>
      <c r="X1044" s="116">
        <f>TAB_!W1433</f>
        <v>4.2</v>
      </c>
    </row>
    <row r="1045" spans="2:24" ht="15.75" thickBot="1">
      <c r="B1045" s="109" t="str">
        <f>TAB_!A1434</f>
        <v>Índice Escala de 1 a 100</v>
      </c>
      <c r="C1045" s="120">
        <f>TAB_!B1434</f>
        <v>80.2</v>
      </c>
      <c r="D1045" s="121">
        <f>TAB_!C1434</f>
        <v>87.5</v>
      </c>
      <c r="E1045" s="121">
        <f>TAB_!D1434</f>
        <v>81.3</v>
      </c>
      <c r="F1045" s="121">
        <f>TAB_!E1434</f>
        <v>80</v>
      </c>
      <c r="G1045" s="121">
        <f>TAB_!F1434</f>
        <v>83.3</v>
      </c>
      <c r="H1045" s="121">
        <f>TAB_!G1434</f>
        <v>75</v>
      </c>
      <c r="I1045" s="121">
        <f>TAB_!H1434</f>
        <v>75</v>
      </c>
      <c r="J1045" s="121">
        <f>TAB_!I1434</f>
        <v>62.5</v>
      </c>
      <c r="K1045" s="121">
        <f>TAB_!J1434</f>
        <v>93.8</v>
      </c>
      <c r="L1045" s="121">
        <f>TAB_!K1434</f>
        <v>93.8</v>
      </c>
      <c r="M1045" s="121">
        <f>TAB_!L1434</f>
        <v>0</v>
      </c>
      <c r="N1045" s="121">
        <f>TAB_!M1434</f>
        <v>0</v>
      </c>
      <c r="O1045" s="121">
        <f>TAB_!N1434</f>
        <v>0</v>
      </c>
      <c r="P1045" s="121">
        <f>TAB_!O1434</f>
        <v>0</v>
      </c>
      <c r="Q1045" s="121">
        <f>TAB_!P1434</f>
        <v>0</v>
      </c>
      <c r="R1045" s="121">
        <f>TAB_!Q1434</f>
        <v>0</v>
      </c>
      <c r="S1045" s="121">
        <f>TAB_!R1434</f>
        <v>0</v>
      </c>
      <c r="T1045" s="121">
        <f>TAB_!S1434</f>
        <v>0</v>
      </c>
      <c r="U1045" s="121">
        <f>TAB_!T1434</f>
        <v>0</v>
      </c>
      <c r="V1045" s="121">
        <f>TAB_!U1434</f>
        <v>87.5</v>
      </c>
      <c r="W1045" s="121">
        <f>TAB_!V1434</f>
        <v>0</v>
      </c>
      <c r="X1045" s="122">
        <f>TAB_!W1434</f>
        <v>81.099999999999994</v>
      </c>
    </row>
    <row r="1046" spans="2:24">
      <c r="B1046" s="13"/>
    </row>
    <row r="1047" spans="2:24">
      <c r="B1047" s="13"/>
    </row>
    <row r="1048" spans="2:24">
      <c r="B1048" s="13" t="str">
        <f>TAB_!A1437</f>
        <v>#Considera que en términos generales el apoyo administrativo del personal de la Institución y de la Unidad Académica en el desarrollo</v>
      </c>
    </row>
    <row r="1049" spans="2:24" ht="15.75" thickBot="1">
      <c r="B1049" s="13" t="str">
        <f>TAB_!A1438</f>
        <v>#de la Investigación se realiza: Dando resultados en la gestión</v>
      </c>
    </row>
    <row r="1050" spans="2:24">
      <c r="B1050" s="107" t="str">
        <f>TAB_!A1445</f>
        <v>(1)Total Desacuerdo</v>
      </c>
      <c r="C1050" s="106">
        <f>TAB_!B1445</f>
        <v>0.79</v>
      </c>
      <c r="D1050" s="105">
        <f>TAB_!C1445</f>
        <v>0</v>
      </c>
      <c r="E1050" s="105">
        <f>TAB_!D1445</f>
        <v>0</v>
      </c>
      <c r="F1050" s="105">
        <f>TAB_!E1445</f>
        <v>0</v>
      </c>
      <c r="G1050" s="105">
        <f>TAB_!F1445</f>
        <v>0</v>
      </c>
      <c r="H1050" s="105">
        <f>TAB_!G1445</f>
        <v>0</v>
      </c>
      <c r="I1050" s="105">
        <f>TAB_!H1445</f>
        <v>0</v>
      </c>
      <c r="J1050" s="105">
        <f>TAB_!I1445</f>
        <v>0</v>
      </c>
      <c r="K1050" s="105">
        <f>TAB_!J1445</f>
        <v>0</v>
      </c>
      <c r="L1050" s="105">
        <f>TAB_!K1445</f>
        <v>0</v>
      </c>
      <c r="M1050" s="105">
        <f>TAB_!L1445</f>
        <v>0</v>
      </c>
      <c r="N1050" s="105">
        <f>TAB_!M1445</f>
        <v>0</v>
      </c>
      <c r="O1050" s="105">
        <f>TAB_!N1445</f>
        <v>0</v>
      </c>
      <c r="P1050" s="105">
        <f>TAB_!O1445</f>
        <v>0</v>
      </c>
      <c r="Q1050" s="105">
        <f>TAB_!P1445</f>
        <v>0</v>
      </c>
      <c r="R1050" s="105">
        <f>TAB_!Q1445</f>
        <v>0</v>
      </c>
      <c r="S1050" s="105">
        <f>TAB_!R1445</f>
        <v>0</v>
      </c>
      <c r="T1050" s="105">
        <f>TAB_!S1445</f>
        <v>0</v>
      </c>
      <c r="U1050" s="105">
        <f>TAB_!T1445</f>
        <v>0</v>
      </c>
      <c r="V1050" s="105">
        <f>TAB_!U1445</f>
        <v>0</v>
      </c>
      <c r="W1050" s="105">
        <f>TAB_!V1445</f>
        <v>0</v>
      </c>
      <c r="X1050" s="113">
        <f>TAB_!W1445</f>
        <v>0.56999999999999995</v>
      </c>
    </row>
    <row r="1051" spans="2:24">
      <c r="B1051" s="103" t="str">
        <f>TAB_!A1446</f>
        <v>(2)Desacuerdo</v>
      </c>
      <c r="C1051" s="100">
        <f>TAB_!B1446</f>
        <v>2.38</v>
      </c>
      <c r="D1051" s="32">
        <f>TAB_!C1446</f>
        <v>0</v>
      </c>
      <c r="E1051" s="32">
        <f>TAB_!D1446</f>
        <v>0</v>
      </c>
      <c r="F1051" s="32">
        <f>TAB_!E1446</f>
        <v>0</v>
      </c>
      <c r="G1051" s="32">
        <f>TAB_!F1446</f>
        <v>0</v>
      </c>
      <c r="H1051" s="32">
        <f>TAB_!G1446</f>
        <v>0</v>
      </c>
      <c r="I1051" s="32">
        <f>TAB_!H1446</f>
        <v>0</v>
      </c>
      <c r="J1051" s="32">
        <f>TAB_!I1446</f>
        <v>0</v>
      </c>
      <c r="K1051" s="32">
        <f>TAB_!J1446</f>
        <v>0</v>
      </c>
      <c r="L1051" s="32">
        <f>TAB_!K1446</f>
        <v>0</v>
      </c>
      <c r="M1051" s="32">
        <f>TAB_!L1446</f>
        <v>0</v>
      </c>
      <c r="N1051" s="32">
        <f>TAB_!M1446</f>
        <v>0</v>
      </c>
      <c r="O1051" s="32">
        <f>TAB_!N1446</f>
        <v>0</v>
      </c>
      <c r="P1051" s="32">
        <f>TAB_!O1446</f>
        <v>0</v>
      </c>
      <c r="Q1051" s="32">
        <f>TAB_!P1446</f>
        <v>0</v>
      </c>
      <c r="R1051" s="32">
        <f>TAB_!Q1446</f>
        <v>0</v>
      </c>
      <c r="S1051" s="32">
        <f>TAB_!R1446</f>
        <v>0</v>
      </c>
      <c r="T1051" s="32">
        <f>TAB_!S1446</f>
        <v>0</v>
      </c>
      <c r="U1051" s="32">
        <f>TAB_!T1446</f>
        <v>0</v>
      </c>
      <c r="V1051" s="32">
        <f>TAB_!U1446</f>
        <v>0</v>
      </c>
      <c r="W1051" s="32">
        <f>TAB_!V1446</f>
        <v>0</v>
      </c>
      <c r="X1051" s="114">
        <f>TAB_!W1446</f>
        <v>1.72</v>
      </c>
    </row>
    <row r="1052" spans="2:24">
      <c r="B1052" s="103" t="str">
        <f>TAB_!A1447</f>
        <v>(3)Medianamente de acuerdo</v>
      </c>
      <c r="C1052" s="100">
        <f>TAB_!B1447</f>
        <v>9.52</v>
      </c>
      <c r="D1052" s="32">
        <f>TAB_!C1447</f>
        <v>16.670000000000002</v>
      </c>
      <c r="E1052" s="32">
        <f>TAB_!D1447</f>
        <v>11.11</v>
      </c>
      <c r="F1052" s="32">
        <f>TAB_!E1447</f>
        <v>0</v>
      </c>
      <c r="G1052" s="32">
        <f>TAB_!F1447</f>
        <v>0</v>
      </c>
      <c r="H1052" s="32">
        <f>TAB_!G1447</f>
        <v>0</v>
      </c>
      <c r="I1052" s="32">
        <f>TAB_!H1447</f>
        <v>25</v>
      </c>
      <c r="J1052" s="32">
        <f>TAB_!I1447</f>
        <v>0</v>
      </c>
      <c r="K1052" s="32">
        <f>TAB_!J1447</f>
        <v>0</v>
      </c>
      <c r="L1052" s="32">
        <f>TAB_!K1447</f>
        <v>0</v>
      </c>
      <c r="M1052" s="32">
        <f>TAB_!L1447</f>
        <v>0</v>
      </c>
      <c r="N1052" s="32">
        <f>TAB_!M1447</f>
        <v>0</v>
      </c>
      <c r="O1052" s="32">
        <f>TAB_!N1447</f>
        <v>0</v>
      </c>
      <c r="P1052" s="32">
        <f>TAB_!O1447</f>
        <v>0</v>
      </c>
      <c r="Q1052" s="32">
        <f>TAB_!P1447</f>
        <v>0</v>
      </c>
      <c r="R1052" s="32">
        <f>TAB_!Q1447</f>
        <v>0</v>
      </c>
      <c r="S1052" s="32">
        <f>TAB_!R1447</f>
        <v>0</v>
      </c>
      <c r="T1052" s="32">
        <f>TAB_!S1447</f>
        <v>0</v>
      </c>
      <c r="U1052" s="32">
        <f>TAB_!T1447</f>
        <v>0</v>
      </c>
      <c r="V1052" s="32">
        <f>TAB_!U1447</f>
        <v>0</v>
      </c>
      <c r="W1052" s="32">
        <f>TAB_!V1447</f>
        <v>0</v>
      </c>
      <c r="X1052" s="114">
        <f>TAB_!W1447</f>
        <v>8.6199999999999992</v>
      </c>
    </row>
    <row r="1053" spans="2:24">
      <c r="B1053" s="103" t="str">
        <f>TAB_!A1448</f>
        <v>(4)Acuerdo</v>
      </c>
      <c r="C1053" s="100">
        <f>TAB_!B1448</f>
        <v>42.86</v>
      </c>
      <c r="D1053" s="32">
        <f>TAB_!C1448</f>
        <v>33.33</v>
      </c>
      <c r="E1053" s="32">
        <f>TAB_!D1448</f>
        <v>44.44</v>
      </c>
      <c r="F1053" s="32">
        <f>TAB_!E1448</f>
        <v>20</v>
      </c>
      <c r="G1053" s="32">
        <f>TAB_!F1448</f>
        <v>50</v>
      </c>
      <c r="H1053" s="32">
        <f>TAB_!G1448</f>
        <v>66.67</v>
      </c>
      <c r="I1053" s="32">
        <f>TAB_!H1448</f>
        <v>50</v>
      </c>
      <c r="J1053" s="32">
        <f>TAB_!I1448</f>
        <v>50</v>
      </c>
      <c r="K1053" s="32">
        <f>TAB_!J1448</f>
        <v>50</v>
      </c>
      <c r="L1053" s="32">
        <f>TAB_!K1448</f>
        <v>50</v>
      </c>
      <c r="M1053" s="32">
        <f>TAB_!L1448</f>
        <v>0</v>
      </c>
      <c r="N1053" s="32">
        <f>TAB_!M1448</f>
        <v>0</v>
      </c>
      <c r="O1053" s="32">
        <f>TAB_!N1448</f>
        <v>0</v>
      </c>
      <c r="P1053" s="32">
        <f>TAB_!O1448</f>
        <v>0</v>
      </c>
      <c r="Q1053" s="32">
        <f>TAB_!P1448</f>
        <v>0</v>
      </c>
      <c r="R1053" s="32">
        <f>TAB_!Q1448</f>
        <v>0</v>
      </c>
      <c r="S1053" s="32">
        <f>TAB_!R1448</f>
        <v>0</v>
      </c>
      <c r="T1053" s="32">
        <f>TAB_!S1448</f>
        <v>0</v>
      </c>
      <c r="U1053" s="32">
        <f>TAB_!T1448</f>
        <v>0</v>
      </c>
      <c r="V1053" s="32">
        <f>TAB_!U1448</f>
        <v>42.86</v>
      </c>
      <c r="W1053" s="32">
        <f>TAB_!V1448</f>
        <v>0</v>
      </c>
      <c r="X1053" s="114">
        <f>TAB_!W1448</f>
        <v>43.1</v>
      </c>
    </row>
    <row r="1054" spans="2:24">
      <c r="B1054" s="103" t="str">
        <f>TAB_!A1449</f>
        <v>(5)Total Acuerdo</v>
      </c>
      <c r="C1054" s="100">
        <f>TAB_!B1449</f>
        <v>36.51</v>
      </c>
      <c r="D1054" s="32">
        <f>TAB_!C1449</f>
        <v>50</v>
      </c>
      <c r="E1054" s="32">
        <f>TAB_!D1449</f>
        <v>33.33</v>
      </c>
      <c r="F1054" s="32">
        <f>TAB_!E1449</f>
        <v>60</v>
      </c>
      <c r="G1054" s="32">
        <f>TAB_!F1449</f>
        <v>25</v>
      </c>
      <c r="H1054" s="32">
        <f>TAB_!G1449</f>
        <v>0</v>
      </c>
      <c r="I1054" s="32">
        <f>TAB_!H1449</f>
        <v>25</v>
      </c>
      <c r="J1054" s="32">
        <f>TAB_!I1449</f>
        <v>50</v>
      </c>
      <c r="K1054" s="32">
        <f>TAB_!J1449</f>
        <v>50</v>
      </c>
      <c r="L1054" s="32">
        <f>TAB_!K1449</f>
        <v>50</v>
      </c>
      <c r="M1054" s="32">
        <f>TAB_!L1449</f>
        <v>0</v>
      </c>
      <c r="N1054" s="32">
        <f>TAB_!M1449</f>
        <v>0</v>
      </c>
      <c r="O1054" s="32">
        <f>TAB_!N1449</f>
        <v>0</v>
      </c>
      <c r="P1054" s="32">
        <f>TAB_!O1449</f>
        <v>0</v>
      </c>
      <c r="Q1054" s="32">
        <f>TAB_!P1449</f>
        <v>0</v>
      </c>
      <c r="R1054" s="32">
        <f>TAB_!Q1449</f>
        <v>0</v>
      </c>
      <c r="S1054" s="32">
        <f>TAB_!R1449</f>
        <v>0</v>
      </c>
      <c r="T1054" s="32">
        <f>TAB_!S1449</f>
        <v>0</v>
      </c>
      <c r="U1054" s="32">
        <f>TAB_!T1449</f>
        <v>0</v>
      </c>
      <c r="V1054" s="32">
        <f>TAB_!U1449</f>
        <v>42.86</v>
      </c>
      <c r="W1054" s="32">
        <f>TAB_!V1449</f>
        <v>0</v>
      </c>
      <c r="X1054" s="114">
        <f>TAB_!W1449</f>
        <v>37.36</v>
      </c>
    </row>
    <row r="1055" spans="2:24">
      <c r="B1055" s="103" t="str">
        <f>TAB_!A1450</f>
        <v>NS/NA</v>
      </c>
      <c r="C1055" s="100">
        <f>TAB_!B1450</f>
        <v>7.94</v>
      </c>
      <c r="D1055" s="32">
        <f>TAB_!C1450</f>
        <v>0</v>
      </c>
      <c r="E1055" s="32">
        <f>TAB_!D1450</f>
        <v>11.11</v>
      </c>
      <c r="F1055" s="32">
        <f>TAB_!E1450</f>
        <v>20</v>
      </c>
      <c r="G1055" s="32">
        <f>TAB_!F1450</f>
        <v>25</v>
      </c>
      <c r="H1055" s="32">
        <f>TAB_!G1450</f>
        <v>33.33</v>
      </c>
      <c r="I1055" s="32">
        <f>TAB_!H1450</f>
        <v>0</v>
      </c>
      <c r="J1055" s="32">
        <f>TAB_!I1450</f>
        <v>0</v>
      </c>
      <c r="K1055" s="32">
        <f>TAB_!J1450</f>
        <v>0</v>
      </c>
      <c r="L1055" s="32">
        <f>TAB_!K1450</f>
        <v>0</v>
      </c>
      <c r="M1055" s="32">
        <f>TAB_!L1450</f>
        <v>0</v>
      </c>
      <c r="N1055" s="32">
        <f>TAB_!M1450</f>
        <v>0</v>
      </c>
      <c r="O1055" s="32">
        <f>TAB_!N1450</f>
        <v>0</v>
      </c>
      <c r="P1055" s="32">
        <f>TAB_!O1450</f>
        <v>0</v>
      </c>
      <c r="Q1055" s="32">
        <f>TAB_!P1450</f>
        <v>0</v>
      </c>
      <c r="R1055" s="32">
        <f>TAB_!Q1450</f>
        <v>0</v>
      </c>
      <c r="S1055" s="32">
        <f>TAB_!R1450</f>
        <v>0</v>
      </c>
      <c r="T1055" s="32">
        <f>TAB_!S1450</f>
        <v>0</v>
      </c>
      <c r="U1055" s="32">
        <f>TAB_!T1450</f>
        <v>0</v>
      </c>
      <c r="V1055" s="32">
        <f>TAB_!U1450</f>
        <v>14.29</v>
      </c>
      <c r="W1055" s="32">
        <f>TAB_!V1450</f>
        <v>0</v>
      </c>
      <c r="X1055" s="114">
        <f>TAB_!W1450</f>
        <v>8.6199999999999992</v>
      </c>
    </row>
    <row r="1056" spans="2:24">
      <c r="B1056" s="103" t="str">
        <f>TAB_!A1451</f>
        <v>Total</v>
      </c>
      <c r="C1056" s="100">
        <f>TAB_!B1451</f>
        <v>100</v>
      </c>
      <c r="D1056" s="32">
        <f>TAB_!C1451</f>
        <v>100</v>
      </c>
      <c r="E1056" s="32">
        <f>TAB_!D1451</f>
        <v>100</v>
      </c>
      <c r="F1056" s="32">
        <f>TAB_!E1451</f>
        <v>100</v>
      </c>
      <c r="G1056" s="32">
        <f>TAB_!F1451</f>
        <v>100</v>
      </c>
      <c r="H1056" s="32">
        <f>TAB_!G1451</f>
        <v>100</v>
      </c>
      <c r="I1056" s="32">
        <f>TAB_!H1451</f>
        <v>100</v>
      </c>
      <c r="J1056" s="32">
        <f>TAB_!I1451</f>
        <v>100</v>
      </c>
      <c r="K1056" s="32">
        <f>TAB_!J1451</f>
        <v>100</v>
      </c>
      <c r="L1056" s="32">
        <f>TAB_!K1451</f>
        <v>100</v>
      </c>
      <c r="M1056" s="32">
        <f>TAB_!L1451</f>
        <v>0</v>
      </c>
      <c r="N1056" s="32">
        <f>TAB_!M1451</f>
        <v>0</v>
      </c>
      <c r="O1056" s="32">
        <f>TAB_!N1451</f>
        <v>0</v>
      </c>
      <c r="P1056" s="32">
        <f>TAB_!O1451</f>
        <v>0</v>
      </c>
      <c r="Q1056" s="32">
        <f>TAB_!P1451</f>
        <v>0</v>
      </c>
      <c r="R1056" s="32">
        <f>TAB_!Q1451</f>
        <v>0</v>
      </c>
      <c r="S1056" s="32">
        <f>TAB_!R1451</f>
        <v>0</v>
      </c>
      <c r="T1056" s="32">
        <f>TAB_!S1451</f>
        <v>0</v>
      </c>
      <c r="U1056" s="32">
        <f>TAB_!T1451</f>
        <v>0</v>
      </c>
      <c r="V1056" s="32">
        <f>TAB_!U1451</f>
        <v>100</v>
      </c>
      <c r="W1056" s="32">
        <f>TAB_!V1451</f>
        <v>0</v>
      </c>
      <c r="X1056" s="114">
        <f>TAB_!W1451</f>
        <v>100</v>
      </c>
    </row>
    <row r="1057" spans="2:24">
      <c r="B1057" s="104" t="str">
        <f>TAB_!A1452</f>
        <v>Numero de entrevistados</v>
      </c>
      <c r="C1057" s="117">
        <f>TAB_!B1452</f>
        <v>126</v>
      </c>
      <c r="D1057" s="118">
        <f>TAB_!C1452</f>
        <v>6</v>
      </c>
      <c r="E1057" s="118">
        <f>TAB_!D1452</f>
        <v>9</v>
      </c>
      <c r="F1057" s="118">
        <f>TAB_!E1452</f>
        <v>5</v>
      </c>
      <c r="G1057" s="118">
        <f>TAB_!F1452</f>
        <v>4</v>
      </c>
      <c r="H1057" s="118">
        <f>TAB_!G1452</f>
        <v>3</v>
      </c>
      <c r="I1057" s="118">
        <f>TAB_!H1452</f>
        <v>4</v>
      </c>
      <c r="J1057" s="118">
        <f>TAB_!I1452</f>
        <v>2</v>
      </c>
      <c r="K1057" s="118">
        <f>TAB_!J1452</f>
        <v>4</v>
      </c>
      <c r="L1057" s="118">
        <f>TAB_!K1452</f>
        <v>4</v>
      </c>
      <c r="M1057" s="118">
        <f>TAB_!L1452</f>
        <v>0</v>
      </c>
      <c r="N1057" s="118">
        <f>TAB_!M1452</f>
        <v>0</v>
      </c>
      <c r="O1057" s="118">
        <f>TAB_!N1452</f>
        <v>0</v>
      </c>
      <c r="P1057" s="118">
        <f>TAB_!O1452</f>
        <v>0</v>
      </c>
      <c r="Q1057" s="118">
        <f>TAB_!P1452</f>
        <v>0</v>
      </c>
      <c r="R1057" s="118">
        <f>TAB_!Q1452</f>
        <v>0</v>
      </c>
      <c r="S1057" s="118">
        <f>TAB_!R1452</f>
        <v>0</v>
      </c>
      <c r="T1057" s="118">
        <f>TAB_!S1452</f>
        <v>0</v>
      </c>
      <c r="U1057" s="118">
        <f>TAB_!T1452</f>
        <v>0</v>
      </c>
      <c r="V1057" s="118">
        <f>TAB_!U1452</f>
        <v>7</v>
      </c>
      <c r="W1057" s="118">
        <f>TAB_!V1452</f>
        <v>0</v>
      </c>
      <c r="X1057" s="119">
        <f>TAB_!W1452</f>
        <v>174</v>
      </c>
    </row>
    <row r="1058" spans="2:24">
      <c r="B1058" s="108" t="str">
        <f>TAB_!A1453</f>
        <v>TOP TWO BOX</v>
      </c>
      <c r="C1058" s="101">
        <f>TAB_!B1453</f>
        <v>79.37</v>
      </c>
      <c r="D1058" s="30">
        <f>TAB_!C1453</f>
        <v>83.33</v>
      </c>
      <c r="E1058" s="30">
        <f>TAB_!D1453</f>
        <v>77.78</v>
      </c>
      <c r="F1058" s="30">
        <f>TAB_!E1453</f>
        <v>80</v>
      </c>
      <c r="G1058" s="30">
        <f>TAB_!F1453</f>
        <v>75</v>
      </c>
      <c r="H1058" s="30">
        <f>TAB_!G1453</f>
        <v>66.67</v>
      </c>
      <c r="I1058" s="30">
        <f>TAB_!H1453</f>
        <v>75</v>
      </c>
      <c r="J1058" s="30">
        <f>TAB_!I1453</f>
        <v>100</v>
      </c>
      <c r="K1058" s="30">
        <f>TAB_!J1453</f>
        <v>100</v>
      </c>
      <c r="L1058" s="30">
        <f>TAB_!K1453</f>
        <v>100</v>
      </c>
      <c r="M1058" s="30">
        <f>TAB_!L1453</f>
        <v>0</v>
      </c>
      <c r="N1058" s="30">
        <f>TAB_!M1453</f>
        <v>0</v>
      </c>
      <c r="O1058" s="30">
        <f>TAB_!N1453</f>
        <v>0</v>
      </c>
      <c r="P1058" s="30">
        <f>TAB_!O1453</f>
        <v>0</v>
      </c>
      <c r="Q1058" s="30">
        <f>TAB_!P1453</f>
        <v>0</v>
      </c>
      <c r="R1058" s="30">
        <f>TAB_!Q1453</f>
        <v>0</v>
      </c>
      <c r="S1058" s="30">
        <f>TAB_!R1453</f>
        <v>0</v>
      </c>
      <c r="T1058" s="30">
        <f>TAB_!S1453</f>
        <v>0</v>
      </c>
      <c r="U1058" s="30">
        <f>TAB_!T1453</f>
        <v>0</v>
      </c>
      <c r="V1058" s="30">
        <f>TAB_!U1453</f>
        <v>85.71</v>
      </c>
      <c r="W1058" s="30">
        <f>TAB_!V1453</f>
        <v>0</v>
      </c>
      <c r="X1058" s="115">
        <f>TAB_!W1453</f>
        <v>80.459999999999994</v>
      </c>
    </row>
    <row r="1059" spans="2:24">
      <c r="B1059" s="103" t="str">
        <f>TAB_!A1454</f>
        <v>BOTTOM TWO BOX</v>
      </c>
      <c r="C1059" s="100">
        <f>TAB_!B1454</f>
        <v>3.17</v>
      </c>
      <c r="D1059" s="32">
        <f>TAB_!C1454</f>
        <v>0</v>
      </c>
      <c r="E1059" s="32">
        <f>TAB_!D1454</f>
        <v>0</v>
      </c>
      <c r="F1059" s="32">
        <f>TAB_!E1454</f>
        <v>0</v>
      </c>
      <c r="G1059" s="32">
        <f>TAB_!F1454</f>
        <v>0</v>
      </c>
      <c r="H1059" s="32">
        <f>TAB_!G1454</f>
        <v>0</v>
      </c>
      <c r="I1059" s="32">
        <f>TAB_!H1454</f>
        <v>0</v>
      </c>
      <c r="J1059" s="32">
        <f>TAB_!I1454</f>
        <v>0</v>
      </c>
      <c r="K1059" s="32">
        <f>TAB_!J1454</f>
        <v>0</v>
      </c>
      <c r="L1059" s="32">
        <f>TAB_!K1454</f>
        <v>0</v>
      </c>
      <c r="M1059" s="32">
        <f>TAB_!L1454</f>
        <v>0</v>
      </c>
      <c r="N1059" s="32">
        <f>TAB_!M1454</f>
        <v>0</v>
      </c>
      <c r="O1059" s="32">
        <f>TAB_!N1454</f>
        <v>0</v>
      </c>
      <c r="P1059" s="32">
        <f>TAB_!O1454</f>
        <v>0</v>
      </c>
      <c r="Q1059" s="32">
        <f>TAB_!P1454</f>
        <v>0</v>
      </c>
      <c r="R1059" s="32">
        <f>TAB_!Q1454</f>
        <v>0</v>
      </c>
      <c r="S1059" s="32">
        <f>TAB_!R1454</f>
        <v>0</v>
      </c>
      <c r="T1059" s="32">
        <f>TAB_!S1454</f>
        <v>0</v>
      </c>
      <c r="U1059" s="32">
        <f>TAB_!T1454</f>
        <v>0</v>
      </c>
      <c r="V1059" s="32">
        <f>TAB_!U1454</f>
        <v>0</v>
      </c>
      <c r="W1059" s="32">
        <f>TAB_!V1454</f>
        <v>0</v>
      </c>
      <c r="X1059" s="114">
        <f>TAB_!W1454</f>
        <v>2.2999999999999998</v>
      </c>
    </row>
    <row r="1060" spans="2:24">
      <c r="B1060" s="108" t="str">
        <f>TAB_!A1455</f>
        <v>Media Escala de 1 a 5</v>
      </c>
      <c r="C1060" s="102">
        <f>TAB_!B1455</f>
        <v>4.2</v>
      </c>
      <c r="D1060" s="31">
        <f>TAB_!C1455</f>
        <v>4.3</v>
      </c>
      <c r="E1060" s="31">
        <f>TAB_!D1455</f>
        <v>4.3</v>
      </c>
      <c r="F1060" s="31">
        <f>TAB_!E1455</f>
        <v>4.8</v>
      </c>
      <c r="G1060" s="31">
        <f>TAB_!F1455</f>
        <v>4.3</v>
      </c>
      <c r="H1060" s="31">
        <f>TAB_!G1455</f>
        <v>4</v>
      </c>
      <c r="I1060" s="31">
        <f>TAB_!H1455</f>
        <v>4</v>
      </c>
      <c r="J1060" s="31">
        <f>TAB_!I1455</f>
        <v>4.5</v>
      </c>
      <c r="K1060" s="31">
        <f>TAB_!J1455</f>
        <v>4.5</v>
      </c>
      <c r="L1060" s="31">
        <f>TAB_!K1455</f>
        <v>4.5</v>
      </c>
      <c r="M1060" s="31">
        <f>TAB_!L1455</f>
        <v>0</v>
      </c>
      <c r="N1060" s="31">
        <f>TAB_!M1455</f>
        <v>0</v>
      </c>
      <c r="O1060" s="31">
        <f>TAB_!N1455</f>
        <v>0</v>
      </c>
      <c r="P1060" s="31">
        <f>TAB_!O1455</f>
        <v>0</v>
      </c>
      <c r="Q1060" s="31">
        <f>TAB_!P1455</f>
        <v>0</v>
      </c>
      <c r="R1060" s="31">
        <f>TAB_!Q1455</f>
        <v>0</v>
      </c>
      <c r="S1060" s="31">
        <f>TAB_!R1455</f>
        <v>0</v>
      </c>
      <c r="T1060" s="31">
        <f>TAB_!S1455</f>
        <v>0</v>
      </c>
      <c r="U1060" s="31">
        <f>TAB_!T1455</f>
        <v>0</v>
      </c>
      <c r="V1060" s="31">
        <f>TAB_!U1455</f>
        <v>4.5</v>
      </c>
      <c r="W1060" s="31">
        <f>TAB_!V1455</f>
        <v>0</v>
      </c>
      <c r="X1060" s="116">
        <f>TAB_!W1455</f>
        <v>4.3</v>
      </c>
    </row>
    <row r="1061" spans="2:24" ht="15.75" thickBot="1">
      <c r="B1061" s="109" t="str">
        <f>TAB_!A1456</f>
        <v>Índice Escala de 1 a 100</v>
      </c>
      <c r="C1061" s="120">
        <f>TAB_!B1456</f>
        <v>80.400000000000006</v>
      </c>
      <c r="D1061" s="121">
        <f>TAB_!C1456</f>
        <v>83.3</v>
      </c>
      <c r="E1061" s="121">
        <f>TAB_!D1456</f>
        <v>81.3</v>
      </c>
      <c r="F1061" s="121">
        <f>TAB_!E1456</f>
        <v>93.8</v>
      </c>
      <c r="G1061" s="121">
        <f>TAB_!F1456</f>
        <v>83.3</v>
      </c>
      <c r="H1061" s="121">
        <f>TAB_!G1456</f>
        <v>75</v>
      </c>
      <c r="I1061" s="121">
        <f>TAB_!H1456</f>
        <v>75</v>
      </c>
      <c r="J1061" s="121">
        <f>TAB_!I1456</f>
        <v>87.5</v>
      </c>
      <c r="K1061" s="121">
        <f>TAB_!J1456</f>
        <v>87.5</v>
      </c>
      <c r="L1061" s="121">
        <f>TAB_!K1456</f>
        <v>87.5</v>
      </c>
      <c r="M1061" s="121">
        <f>TAB_!L1456</f>
        <v>0</v>
      </c>
      <c r="N1061" s="121">
        <f>TAB_!M1456</f>
        <v>0</v>
      </c>
      <c r="O1061" s="121">
        <f>TAB_!N1456</f>
        <v>0</v>
      </c>
      <c r="P1061" s="121">
        <f>TAB_!O1456</f>
        <v>0</v>
      </c>
      <c r="Q1061" s="121">
        <f>TAB_!P1456</f>
        <v>0</v>
      </c>
      <c r="R1061" s="121">
        <f>TAB_!Q1456</f>
        <v>0</v>
      </c>
      <c r="S1061" s="121">
        <f>TAB_!R1456</f>
        <v>0</v>
      </c>
      <c r="T1061" s="121">
        <f>TAB_!S1456</f>
        <v>0</v>
      </c>
      <c r="U1061" s="121">
        <f>TAB_!T1456</f>
        <v>0</v>
      </c>
      <c r="V1061" s="121">
        <f>TAB_!U1456</f>
        <v>87.5</v>
      </c>
      <c r="W1061" s="121">
        <f>TAB_!V1456</f>
        <v>0</v>
      </c>
      <c r="X1061" s="122">
        <f>TAB_!W1456</f>
        <v>81.400000000000006</v>
      </c>
    </row>
    <row r="1062" spans="2:24">
      <c r="B1062" s="13"/>
    </row>
    <row r="1063" spans="2:24">
      <c r="B1063" s="13"/>
    </row>
    <row r="1064" spans="2:24">
      <c r="B1064" s="13" t="str">
        <f>TAB_!A1459</f>
        <v>#Considera que en términos generales el apoyo administrativo del personal de la Institución y de la Unidad Académica en el desarrollo</v>
      </c>
    </row>
    <row r="1065" spans="2:24" ht="15.75" thickBot="1">
      <c r="B1065" s="13" t="str">
        <f>TAB_!A1460</f>
        <v>#de la Internacionalización se realiza: Con tiempos de respuesta oportunos</v>
      </c>
    </row>
    <row r="1066" spans="2:24">
      <c r="B1066" s="107" t="str">
        <f>TAB_!A1467</f>
        <v>(1)Total Desacuerdo</v>
      </c>
      <c r="C1066" s="106">
        <f>TAB_!B1467</f>
        <v>2.38</v>
      </c>
      <c r="D1066" s="105">
        <f>TAB_!C1467</f>
        <v>0</v>
      </c>
      <c r="E1066" s="105">
        <f>TAB_!D1467</f>
        <v>0</v>
      </c>
      <c r="F1066" s="105">
        <f>TAB_!E1467</f>
        <v>0</v>
      </c>
      <c r="G1066" s="105">
        <f>TAB_!F1467</f>
        <v>0</v>
      </c>
      <c r="H1066" s="105">
        <f>TAB_!G1467</f>
        <v>0</v>
      </c>
      <c r="I1066" s="105">
        <f>TAB_!H1467</f>
        <v>0</v>
      </c>
      <c r="J1066" s="105">
        <f>TAB_!I1467</f>
        <v>0</v>
      </c>
      <c r="K1066" s="105">
        <f>TAB_!J1467</f>
        <v>0</v>
      </c>
      <c r="L1066" s="105">
        <f>TAB_!K1467</f>
        <v>0</v>
      </c>
      <c r="M1066" s="105">
        <f>TAB_!L1467</f>
        <v>0</v>
      </c>
      <c r="N1066" s="105">
        <f>TAB_!M1467</f>
        <v>0</v>
      </c>
      <c r="O1066" s="105">
        <f>TAB_!N1467</f>
        <v>0</v>
      </c>
      <c r="P1066" s="105">
        <f>TAB_!O1467</f>
        <v>0</v>
      </c>
      <c r="Q1066" s="105">
        <f>TAB_!P1467</f>
        <v>0</v>
      </c>
      <c r="R1066" s="105">
        <f>TAB_!Q1467</f>
        <v>0</v>
      </c>
      <c r="S1066" s="105">
        <f>TAB_!R1467</f>
        <v>0</v>
      </c>
      <c r="T1066" s="105">
        <f>TAB_!S1467</f>
        <v>0</v>
      </c>
      <c r="U1066" s="105">
        <f>TAB_!T1467</f>
        <v>0</v>
      </c>
      <c r="V1066" s="105">
        <f>TAB_!U1467</f>
        <v>0</v>
      </c>
      <c r="W1066" s="105">
        <f>TAB_!V1467</f>
        <v>0</v>
      </c>
      <c r="X1066" s="113">
        <f>TAB_!W1467</f>
        <v>1.72</v>
      </c>
    </row>
    <row r="1067" spans="2:24">
      <c r="B1067" s="103" t="str">
        <f>TAB_!A1468</f>
        <v>(2)Desacuerdo</v>
      </c>
      <c r="C1067" s="100">
        <f>TAB_!B1468</f>
        <v>3.17</v>
      </c>
      <c r="D1067" s="32">
        <f>TAB_!C1468</f>
        <v>0</v>
      </c>
      <c r="E1067" s="32">
        <f>TAB_!D1468</f>
        <v>0</v>
      </c>
      <c r="F1067" s="32">
        <f>TAB_!E1468</f>
        <v>0</v>
      </c>
      <c r="G1067" s="32">
        <f>TAB_!F1468</f>
        <v>0</v>
      </c>
      <c r="H1067" s="32">
        <f>TAB_!G1468</f>
        <v>0</v>
      </c>
      <c r="I1067" s="32">
        <f>TAB_!H1468</f>
        <v>0</v>
      </c>
      <c r="J1067" s="32">
        <f>TAB_!I1468</f>
        <v>0</v>
      </c>
      <c r="K1067" s="32">
        <f>TAB_!J1468</f>
        <v>0</v>
      </c>
      <c r="L1067" s="32">
        <f>TAB_!K1468</f>
        <v>0</v>
      </c>
      <c r="M1067" s="32">
        <f>TAB_!L1468</f>
        <v>0</v>
      </c>
      <c r="N1067" s="32">
        <f>TAB_!M1468</f>
        <v>0</v>
      </c>
      <c r="O1067" s="32">
        <f>TAB_!N1468</f>
        <v>0</v>
      </c>
      <c r="P1067" s="32">
        <f>TAB_!O1468</f>
        <v>0</v>
      </c>
      <c r="Q1067" s="32">
        <f>TAB_!P1468</f>
        <v>0</v>
      </c>
      <c r="R1067" s="32">
        <f>TAB_!Q1468</f>
        <v>0</v>
      </c>
      <c r="S1067" s="32">
        <f>TAB_!R1468</f>
        <v>0</v>
      </c>
      <c r="T1067" s="32">
        <f>TAB_!S1468</f>
        <v>0</v>
      </c>
      <c r="U1067" s="32">
        <f>TAB_!T1468</f>
        <v>0</v>
      </c>
      <c r="V1067" s="32">
        <f>TAB_!U1468</f>
        <v>0</v>
      </c>
      <c r="W1067" s="32">
        <f>TAB_!V1468</f>
        <v>0</v>
      </c>
      <c r="X1067" s="114">
        <f>TAB_!W1468</f>
        <v>2.2999999999999998</v>
      </c>
    </row>
    <row r="1068" spans="2:24">
      <c r="B1068" s="103" t="str">
        <f>TAB_!A1469</f>
        <v>(3)Medianamente de acuerdo</v>
      </c>
      <c r="C1068" s="100">
        <f>TAB_!B1469</f>
        <v>19.05</v>
      </c>
      <c r="D1068" s="32">
        <f>TAB_!C1469</f>
        <v>0</v>
      </c>
      <c r="E1068" s="32">
        <f>TAB_!D1469</f>
        <v>11.11</v>
      </c>
      <c r="F1068" s="32">
        <f>TAB_!E1469</f>
        <v>20</v>
      </c>
      <c r="G1068" s="32">
        <f>TAB_!F1469</f>
        <v>0</v>
      </c>
      <c r="H1068" s="32">
        <f>TAB_!G1469</f>
        <v>0</v>
      </c>
      <c r="I1068" s="32">
        <f>TAB_!H1469</f>
        <v>0</v>
      </c>
      <c r="J1068" s="32">
        <f>TAB_!I1469</f>
        <v>0</v>
      </c>
      <c r="K1068" s="32">
        <f>TAB_!J1469</f>
        <v>0</v>
      </c>
      <c r="L1068" s="32">
        <f>TAB_!K1469</f>
        <v>0</v>
      </c>
      <c r="M1068" s="32">
        <f>TAB_!L1469</f>
        <v>0</v>
      </c>
      <c r="N1068" s="32">
        <f>TAB_!M1469</f>
        <v>0</v>
      </c>
      <c r="O1068" s="32">
        <f>TAB_!N1469</f>
        <v>0</v>
      </c>
      <c r="P1068" s="32">
        <f>TAB_!O1469</f>
        <v>0</v>
      </c>
      <c r="Q1068" s="32">
        <f>TAB_!P1469</f>
        <v>0</v>
      </c>
      <c r="R1068" s="32">
        <f>TAB_!Q1469</f>
        <v>0</v>
      </c>
      <c r="S1068" s="32">
        <f>TAB_!R1469</f>
        <v>0</v>
      </c>
      <c r="T1068" s="32">
        <f>TAB_!S1469</f>
        <v>0</v>
      </c>
      <c r="U1068" s="32">
        <f>TAB_!T1469</f>
        <v>0</v>
      </c>
      <c r="V1068" s="32">
        <f>TAB_!U1469</f>
        <v>0</v>
      </c>
      <c r="W1068" s="32">
        <f>TAB_!V1469</f>
        <v>0</v>
      </c>
      <c r="X1068" s="114">
        <f>TAB_!W1469</f>
        <v>14.94</v>
      </c>
    </row>
    <row r="1069" spans="2:24">
      <c r="B1069" s="103" t="str">
        <f>TAB_!A1470</f>
        <v>(4)Acuerdo</v>
      </c>
      <c r="C1069" s="100">
        <f>TAB_!B1470</f>
        <v>35.71</v>
      </c>
      <c r="D1069" s="32">
        <f>TAB_!C1470</f>
        <v>16.670000000000002</v>
      </c>
      <c r="E1069" s="32">
        <f>TAB_!D1470</f>
        <v>44.44</v>
      </c>
      <c r="F1069" s="32">
        <f>TAB_!E1470</f>
        <v>0</v>
      </c>
      <c r="G1069" s="32">
        <f>TAB_!F1470</f>
        <v>25</v>
      </c>
      <c r="H1069" s="32">
        <f>TAB_!G1470</f>
        <v>33.33</v>
      </c>
      <c r="I1069" s="32">
        <f>TAB_!H1470</f>
        <v>50</v>
      </c>
      <c r="J1069" s="32">
        <f>TAB_!I1470</f>
        <v>0</v>
      </c>
      <c r="K1069" s="32">
        <f>TAB_!J1470</f>
        <v>0</v>
      </c>
      <c r="L1069" s="32">
        <f>TAB_!K1470</f>
        <v>0</v>
      </c>
      <c r="M1069" s="32">
        <f>TAB_!L1470</f>
        <v>0</v>
      </c>
      <c r="N1069" s="32">
        <f>TAB_!M1470</f>
        <v>0</v>
      </c>
      <c r="O1069" s="32">
        <f>TAB_!N1470</f>
        <v>0</v>
      </c>
      <c r="P1069" s="32">
        <f>TAB_!O1470</f>
        <v>0</v>
      </c>
      <c r="Q1069" s="32">
        <f>TAB_!P1470</f>
        <v>0</v>
      </c>
      <c r="R1069" s="32">
        <f>TAB_!Q1470</f>
        <v>0</v>
      </c>
      <c r="S1069" s="32">
        <f>TAB_!R1470</f>
        <v>0</v>
      </c>
      <c r="T1069" s="32">
        <f>TAB_!S1470</f>
        <v>0</v>
      </c>
      <c r="U1069" s="32">
        <f>TAB_!T1470</f>
        <v>0</v>
      </c>
      <c r="V1069" s="32">
        <f>TAB_!U1470</f>
        <v>42.86</v>
      </c>
      <c r="W1069" s="32">
        <f>TAB_!V1470</f>
        <v>0</v>
      </c>
      <c r="X1069" s="114">
        <f>TAB_!W1470</f>
        <v>32.76</v>
      </c>
    </row>
    <row r="1070" spans="2:24">
      <c r="B1070" s="103" t="str">
        <f>TAB_!A1471</f>
        <v>(5)Total Acuerdo</v>
      </c>
      <c r="C1070" s="100">
        <f>TAB_!B1471</f>
        <v>28.57</v>
      </c>
      <c r="D1070" s="32">
        <f>TAB_!C1471</f>
        <v>83.33</v>
      </c>
      <c r="E1070" s="32">
        <f>TAB_!D1471</f>
        <v>44.44</v>
      </c>
      <c r="F1070" s="32">
        <f>TAB_!E1471</f>
        <v>60</v>
      </c>
      <c r="G1070" s="32">
        <f>TAB_!F1471</f>
        <v>75</v>
      </c>
      <c r="H1070" s="32">
        <f>TAB_!G1471</f>
        <v>33.33</v>
      </c>
      <c r="I1070" s="32">
        <f>TAB_!H1471</f>
        <v>50</v>
      </c>
      <c r="J1070" s="32">
        <f>TAB_!I1471</f>
        <v>100</v>
      </c>
      <c r="K1070" s="32">
        <f>TAB_!J1471</f>
        <v>100</v>
      </c>
      <c r="L1070" s="32">
        <f>TAB_!K1471</f>
        <v>100</v>
      </c>
      <c r="M1070" s="32">
        <f>TAB_!L1471</f>
        <v>0</v>
      </c>
      <c r="N1070" s="32">
        <f>TAB_!M1471</f>
        <v>0</v>
      </c>
      <c r="O1070" s="32">
        <f>TAB_!N1471</f>
        <v>0</v>
      </c>
      <c r="P1070" s="32">
        <f>TAB_!O1471</f>
        <v>0</v>
      </c>
      <c r="Q1070" s="32">
        <f>TAB_!P1471</f>
        <v>0</v>
      </c>
      <c r="R1070" s="32">
        <f>TAB_!Q1471</f>
        <v>0</v>
      </c>
      <c r="S1070" s="32">
        <f>TAB_!R1471</f>
        <v>0</v>
      </c>
      <c r="T1070" s="32">
        <f>TAB_!S1471</f>
        <v>0</v>
      </c>
      <c r="U1070" s="32">
        <f>TAB_!T1471</f>
        <v>0</v>
      </c>
      <c r="V1070" s="32">
        <f>TAB_!U1471</f>
        <v>42.86</v>
      </c>
      <c r="W1070" s="32">
        <f>TAB_!V1471</f>
        <v>0</v>
      </c>
      <c r="X1070" s="114">
        <f>TAB_!W1471</f>
        <v>38.51</v>
      </c>
    </row>
    <row r="1071" spans="2:24">
      <c r="B1071" s="103" t="str">
        <f>TAB_!A1472</f>
        <v>NS/NA</v>
      </c>
      <c r="C1071" s="100">
        <f>TAB_!B1472</f>
        <v>11.11</v>
      </c>
      <c r="D1071" s="32">
        <f>TAB_!C1472</f>
        <v>0</v>
      </c>
      <c r="E1071" s="32">
        <f>TAB_!D1472</f>
        <v>0</v>
      </c>
      <c r="F1071" s="32">
        <f>TAB_!E1472</f>
        <v>20</v>
      </c>
      <c r="G1071" s="32">
        <f>TAB_!F1472</f>
        <v>0</v>
      </c>
      <c r="H1071" s="32">
        <f>TAB_!G1472</f>
        <v>33.33</v>
      </c>
      <c r="I1071" s="32">
        <f>TAB_!H1472</f>
        <v>0</v>
      </c>
      <c r="J1071" s="32">
        <f>TAB_!I1472</f>
        <v>0</v>
      </c>
      <c r="K1071" s="32">
        <f>TAB_!J1472</f>
        <v>0</v>
      </c>
      <c r="L1071" s="32">
        <f>TAB_!K1472</f>
        <v>0</v>
      </c>
      <c r="M1071" s="32">
        <f>TAB_!L1472</f>
        <v>0</v>
      </c>
      <c r="N1071" s="32">
        <f>TAB_!M1472</f>
        <v>0</v>
      </c>
      <c r="O1071" s="32">
        <f>TAB_!N1472</f>
        <v>0</v>
      </c>
      <c r="P1071" s="32">
        <f>TAB_!O1472</f>
        <v>0</v>
      </c>
      <c r="Q1071" s="32">
        <f>TAB_!P1472</f>
        <v>0</v>
      </c>
      <c r="R1071" s="32">
        <f>TAB_!Q1472</f>
        <v>0</v>
      </c>
      <c r="S1071" s="32">
        <f>TAB_!R1472</f>
        <v>0</v>
      </c>
      <c r="T1071" s="32">
        <f>TAB_!S1472</f>
        <v>0</v>
      </c>
      <c r="U1071" s="32">
        <f>TAB_!T1472</f>
        <v>0</v>
      </c>
      <c r="V1071" s="32">
        <f>TAB_!U1472</f>
        <v>14.29</v>
      </c>
      <c r="W1071" s="32">
        <f>TAB_!V1472</f>
        <v>0</v>
      </c>
      <c r="X1071" s="114">
        <f>TAB_!W1472</f>
        <v>9.77</v>
      </c>
    </row>
    <row r="1072" spans="2:24">
      <c r="B1072" s="103" t="str">
        <f>TAB_!A1473</f>
        <v>Total</v>
      </c>
      <c r="C1072" s="100">
        <f>TAB_!B1473</f>
        <v>100</v>
      </c>
      <c r="D1072" s="32">
        <f>TAB_!C1473</f>
        <v>100</v>
      </c>
      <c r="E1072" s="32">
        <f>TAB_!D1473</f>
        <v>100</v>
      </c>
      <c r="F1072" s="32">
        <f>TAB_!E1473</f>
        <v>100</v>
      </c>
      <c r="G1072" s="32">
        <f>TAB_!F1473</f>
        <v>100</v>
      </c>
      <c r="H1072" s="32">
        <f>TAB_!G1473</f>
        <v>100</v>
      </c>
      <c r="I1072" s="32">
        <f>TAB_!H1473</f>
        <v>100</v>
      </c>
      <c r="J1072" s="32">
        <f>TAB_!I1473</f>
        <v>100</v>
      </c>
      <c r="K1072" s="32">
        <f>TAB_!J1473</f>
        <v>100</v>
      </c>
      <c r="L1072" s="32">
        <f>TAB_!K1473</f>
        <v>100</v>
      </c>
      <c r="M1072" s="32">
        <f>TAB_!L1473</f>
        <v>0</v>
      </c>
      <c r="N1072" s="32">
        <f>TAB_!M1473</f>
        <v>0</v>
      </c>
      <c r="O1072" s="32">
        <f>TAB_!N1473</f>
        <v>0</v>
      </c>
      <c r="P1072" s="32">
        <f>TAB_!O1473</f>
        <v>0</v>
      </c>
      <c r="Q1072" s="32">
        <f>TAB_!P1473</f>
        <v>0</v>
      </c>
      <c r="R1072" s="32">
        <f>TAB_!Q1473</f>
        <v>0</v>
      </c>
      <c r="S1072" s="32">
        <f>TAB_!R1473</f>
        <v>0</v>
      </c>
      <c r="T1072" s="32">
        <f>TAB_!S1473</f>
        <v>0</v>
      </c>
      <c r="U1072" s="32">
        <f>TAB_!T1473</f>
        <v>0</v>
      </c>
      <c r="V1072" s="32">
        <f>TAB_!U1473</f>
        <v>100</v>
      </c>
      <c r="W1072" s="32">
        <f>TAB_!V1473</f>
        <v>0</v>
      </c>
      <c r="X1072" s="114">
        <f>TAB_!W1473</f>
        <v>100</v>
      </c>
    </row>
    <row r="1073" spans="2:24">
      <c r="B1073" s="104" t="str">
        <f>TAB_!A1474</f>
        <v>Numero de entrevistados</v>
      </c>
      <c r="C1073" s="117">
        <f>TAB_!B1474</f>
        <v>126</v>
      </c>
      <c r="D1073" s="118">
        <f>TAB_!C1474</f>
        <v>6</v>
      </c>
      <c r="E1073" s="118">
        <f>TAB_!D1474</f>
        <v>9</v>
      </c>
      <c r="F1073" s="118">
        <f>TAB_!E1474</f>
        <v>5</v>
      </c>
      <c r="G1073" s="118">
        <f>TAB_!F1474</f>
        <v>4</v>
      </c>
      <c r="H1073" s="118">
        <f>TAB_!G1474</f>
        <v>3</v>
      </c>
      <c r="I1073" s="118">
        <f>TAB_!H1474</f>
        <v>4</v>
      </c>
      <c r="J1073" s="118">
        <f>TAB_!I1474</f>
        <v>2</v>
      </c>
      <c r="K1073" s="118">
        <f>TAB_!J1474</f>
        <v>4</v>
      </c>
      <c r="L1073" s="118">
        <f>TAB_!K1474</f>
        <v>4</v>
      </c>
      <c r="M1073" s="118">
        <f>TAB_!L1474</f>
        <v>0</v>
      </c>
      <c r="N1073" s="118">
        <f>TAB_!M1474</f>
        <v>0</v>
      </c>
      <c r="O1073" s="118">
        <f>TAB_!N1474</f>
        <v>0</v>
      </c>
      <c r="P1073" s="118">
        <f>TAB_!O1474</f>
        <v>0</v>
      </c>
      <c r="Q1073" s="118">
        <f>TAB_!P1474</f>
        <v>0</v>
      </c>
      <c r="R1073" s="118">
        <f>TAB_!Q1474</f>
        <v>0</v>
      </c>
      <c r="S1073" s="118">
        <f>TAB_!R1474</f>
        <v>0</v>
      </c>
      <c r="T1073" s="118">
        <f>TAB_!S1474</f>
        <v>0</v>
      </c>
      <c r="U1073" s="118">
        <f>TAB_!T1474</f>
        <v>0</v>
      </c>
      <c r="V1073" s="118">
        <f>TAB_!U1474</f>
        <v>7</v>
      </c>
      <c r="W1073" s="118">
        <f>TAB_!V1474</f>
        <v>0</v>
      </c>
      <c r="X1073" s="119">
        <f>TAB_!W1474</f>
        <v>174</v>
      </c>
    </row>
    <row r="1074" spans="2:24">
      <c r="B1074" s="108" t="str">
        <f>TAB_!A1475</f>
        <v>TOP TWO BOX</v>
      </c>
      <c r="C1074" s="101">
        <f>TAB_!B1475</f>
        <v>64.290000000000006</v>
      </c>
      <c r="D1074" s="30">
        <f>TAB_!C1475</f>
        <v>100</v>
      </c>
      <c r="E1074" s="30">
        <f>TAB_!D1475</f>
        <v>88.89</v>
      </c>
      <c r="F1074" s="30">
        <f>TAB_!E1475</f>
        <v>60</v>
      </c>
      <c r="G1074" s="30">
        <f>TAB_!F1475</f>
        <v>100</v>
      </c>
      <c r="H1074" s="30">
        <f>TAB_!G1475</f>
        <v>66.67</v>
      </c>
      <c r="I1074" s="30">
        <f>TAB_!H1475</f>
        <v>100</v>
      </c>
      <c r="J1074" s="30">
        <f>TAB_!I1475</f>
        <v>100</v>
      </c>
      <c r="K1074" s="30">
        <f>TAB_!J1475</f>
        <v>100</v>
      </c>
      <c r="L1074" s="30">
        <f>TAB_!K1475</f>
        <v>100</v>
      </c>
      <c r="M1074" s="30">
        <f>TAB_!L1475</f>
        <v>0</v>
      </c>
      <c r="N1074" s="30">
        <f>TAB_!M1475</f>
        <v>0</v>
      </c>
      <c r="O1074" s="30">
        <f>TAB_!N1475</f>
        <v>0</v>
      </c>
      <c r="P1074" s="30">
        <f>TAB_!O1475</f>
        <v>0</v>
      </c>
      <c r="Q1074" s="30">
        <f>TAB_!P1475</f>
        <v>0</v>
      </c>
      <c r="R1074" s="30">
        <f>TAB_!Q1475</f>
        <v>0</v>
      </c>
      <c r="S1074" s="30">
        <f>TAB_!R1475</f>
        <v>0</v>
      </c>
      <c r="T1074" s="30">
        <f>TAB_!S1475</f>
        <v>0</v>
      </c>
      <c r="U1074" s="30">
        <f>TAB_!T1475</f>
        <v>0</v>
      </c>
      <c r="V1074" s="30">
        <f>TAB_!U1475</f>
        <v>85.71</v>
      </c>
      <c r="W1074" s="30">
        <f>TAB_!V1475</f>
        <v>0</v>
      </c>
      <c r="X1074" s="115">
        <f>TAB_!W1475</f>
        <v>71.260000000000005</v>
      </c>
    </row>
    <row r="1075" spans="2:24">
      <c r="B1075" s="103" t="str">
        <f>TAB_!A1476</f>
        <v>BOTTOM TWO BOX</v>
      </c>
      <c r="C1075" s="100">
        <f>TAB_!B1476</f>
        <v>5.56</v>
      </c>
      <c r="D1075" s="32">
        <f>TAB_!C1476</f>
        <v>0</v>
      </c>
      <c r="E1075" s="32">
        <f>TAB_!D1476</f>
        <v>0</v>
      </c>
      <c r="F1075" s="32">
        <f>TAB_!E1476</f>
        <v>0</v>
      </c>
      <c r="G1075" s="32">
        <f>TAB_!F1476</f>
        <v>0</v>
      </c>
      <c r="H1075" s="32">
        <f>TAB_!G1476</f>
        <v>0</v>
      </c>
      <c r="I1075" s="32">
        <f>TAB_!H1476</f>
        <v>0</v>
      </c>
      <c r="J1075" s="32">
        <f>TAB_!I1476</f>
        <v>0</v>
      </c>
      <c r="K1075" s="32">
        <f>TAB_!J1476</f>
        <v>0</v>
      </c>
      <c r="L1075" s="32">
        <f>TAB_!K1476</f>
        <v>0</v>
      </c>
      <c r="M1075" s="32">
        <f>TAB_!L1476</f>
        <v>0</v>
      </c>
      <c r="N1075" s="32">
        <f>TAB_!M1476</f>
        <v>0</v>
      </c>
      <c r="O1075" s="32">
        <f>TAB_!N1476</f>
        <v>0</v>
      </c>
      <c r="P1075" s="32">
        <f>TAB_!O1476</f>
        <v>0</v>
      </c>
      <c r="Q1075" s="32">
        <f>TAB_!P1476</f>
        <v>0</v>
      </c>
      <c r="R1075" s="32">
        <f>TAB_!Q1476</f>
        <v>0</v>
      </c>
      <c r="S1075" s="32">
        <f>TAB_!R1476</f>
        <v>0</v>
      </c>
      <c r="T1075" s="32">
        <f>TAB_!S1476</f>
        <v>0</v>
      </c>
      <c r="U1075" s="32">
        <f>TAB_!T1476</f>
        <v>0</v>
      </c>
      <c r="V1075" s="32">
        <f>TAB_!U1476</f>
        <v>0</v>
      </c>
      <c r="W1075" s="32">
        <f>TAB_!V1476</f>
        <v>0</v>
      </c>
      <c r="X1075" s="114">
        <f>TAB_!W1476</f>
        <v>4.0199999999999996</v>
      </c>
    </row>
    <row r="1076" spans="2:24">
      <c r="B1076" s="108" t="str">
        <f>TAB_!A1477</f>
        <v>Media Escala de 1 a 5</v>
      </c>
      <c r="C1076" s="102">
        <f>TAB_!B1477</f>
        <v>4</v>
      </c>
      <c r="D1076" s="31">
        <f>TAB_!C1477</f>
        <v>4.8</v>
      </c>
      <c r="E1076" s="31">
        <f>TAB_!D1477</f>
        <v>4.3</v>
      </c>
      <c r="F1076" s="31">
        <f>TAB_!E1477</f>
        <v>4.5</v>
      </c>
      <c r="G1076" s="31">
        <f>TAB_!F1477</f>
        <v>4.8</v>
      </c>
      <c r="H1076" s="31">
        <f>TAB_!G1477</f>
        <v>4.5</v>
      </c>
      <c r="I1076" s="31">
        <f>TAB_!H1477</f>
        <v>4.5</v>
      </c>
      <c r="J1076" s="31">
        <f>TAB_!I1477</f>
        <v>5</v>
      </c>
      <c r="K1076" s="31">
        <f>TAB_!J1477</f>
        <v>5</v>
      </c>
      <c r="L1076" s="31">
        <f>TAB_!K1477</f>
        <v>5</v>
      </c>
      <c r="M1076" s="31">
        <f>TAB_!L1477</f>
        <v>0</v>
      </c>
      <c r="N1076" s="31">
        <f>TAB_!M1477</f>
        <v>0</v>
      </c>
      <c r="O1076" s="31">
        <f>TAB_!N1477</f>
        <v>0</v>
      </c>
      <c r="P1076" s="31">
        <f>TAB_!O1477</f>
        <v>0</v>
      </c>
      <c r="Q1076" s="31">
        <f>TAB_!P1477</f>
        <v>0</v>
      </c>
      <c r="R1076" s="31">
        <f>TAB_!Q1477</f>
        <v>0</v>
      </c>
      <c r="S1076" s="31">
        <f>TAB_!R1477</f>
        <v>0</v>
      </c>
      <c r="T1076" s="31">
        <f>TAB_!S1477</f>
        <v>0</v>
      </c>
      <c r="U1076" s="31">
        <f>TAB_!T1477</f>
        <v>0</v>
      </c>
      <c r="V1076" s="31">
        <f>TAB_!U1477</f>
        <v>4.5</v>
      </c>
      <c r="W1076" s="31">
        <f>TAB_!V1477</f>
        <v>0</v>
      </c>
      <c r="X1076" s="116">
        <f>TAB_!W1477</f>
        <v>4.2</v>
      </c>
    </row>
    <row r="1077" spans="2:24" ht="15.75" thickBot="1">
      <c r="B1077" s="109" t="str">
        <f>TAB_!A1478</f>
        <v>Índice Escala de 1 a 100</v>
      </c>
      <c r="C1077" s="120">
        <f>TAB_!B1478</f>
        <v>73.900000000000006</v>
      </c>
      <c r="D1077" s="121">
        <f>TAB_!C1478</f>
        <v>95.8</v>
      </c>
      <c r="E1077" s="121">
        <f>TAB_!D1478</f>
        <v>83.3</v>
      </c>
      <c r="F1077" s="121">
        <f>TAB_!E1478</f>
        <v>87.5</v>
      </c>
      <c r="G1077" s="121">
        <f>TAB_!F1478</f>
        <v>93.8</v>
      </c>
      <c r="H1077" s="121">
        <f>TAB_!G1478</f>
        <v>87.5</v>
      </c>
      <c r="I1077" s="121">
        <f>TAB_!H1478</f>
        <v>87.5</v>
      </c>
      <c r="J1077" s="121">
        <f>TAB_!I1478</f>
        <v>100</v>
      </c>
      <c r="K1077" s="121">
        <f>TAB_!J1478</f>
        <v>100</v>
      </c>
      <c r="L1077" s="121">
        <f>TAB_!K1478</f>
        <v>100</v>
      </c>
      <c r="M1077" s="121">
        <f>TAB_!L1478</f>
        <v>0</v>
      </c>
      <c r="N1077" s="121">
        <f>TAB_!M1478</f>
        <v>0</v>
      </c>
      <c r="O1077" s="121">
        <f>TAB_!N1478</f>
        <v>0</v>
      </c>
      <c r="P1077" s="121">
        <f>TAB_!O1478</f>
        <v>0</v>
      </c>
      <c r="Q1077" s="121">
        <f>TAB_!P1478</f>
        <v>0</v>
      </c>
      <c r="R1077" s="121">
        <f>TAB_!Q1478</f>
        <v>0</v>
      </c>
      <c r="S1077" s="121">
        <f>TAB_!R1478</f>
        <v>0</v>
      </c>
      <c r="T1077" s="121">
        <f>TAB_!S1478</f>
        <v>0</v>
      </c>
      <c r="U1077" s="121">
        <f>TAB_!T1478</f>
        <v>0</v>
      </c>
      <c r="V1077" s="121">
        <f>TAB_!U1478</f>
        <v>87.5</v>
      </c>
      <c r="W1077" s="121">
        <f>TAB_!V1478</f>
        <v>0</v>
      </c>
      <c r="X1077" s="122">
        <f>TAB_!W1478</f>
        <v>78.8</v>
      </c>
    </row>
    <row r="1078" spans="2:24">
      <c r="B1078" s="13"/>
    </row>
    <row r="1079" spans="2:24">
      <c r="B1079" s="13"/>
    </row>
    <row r="1080" spans="2:24">
      <c r="B1080" s="13" t="str">
        <f>TAB_!A1481</f>
        <v>#Considera que en términos generales el apoyo administrativo del personal de la Institución y de la Unidad Académica en el desarrollo</v>
      </c>
    </row>
    <row r="1081" spans="2:24" ht="15.75" thickBot="1">
      <c r="B1081" s="13" t="str">
        <f>TAB_!A1482</f>
        <v>#de la Internacionalización se realiza: Brindando una atención amable</v>
      </c>
    </row>
    <row r="1082" spans="2:24">
      <c r="B1082" s="107" t="str">
        <f>TAB_!A1489</f>
        <v>(1)Total Desacuerdo</v>
      </c>
      <c r="C1082" s="106">
        <f>TAB_!B1489</f>
        <v>1.59</v>
      </c>
      <c r="D1082" s="105">
        <f>TAB_!C1489</f>
        <v>0</v>
      </c>
      <c r="E1082" s="105">
        <f>TAB_!D1489</f>
        <v>0</v>
      </c>
      <c r="F1082" s="105">
        <f>TAB_!E1489</f>
        <v>0</v>
      </c>
      <c r="G1082" s="105">
        <f>TAB_!F1489</f>
        <v>0</v>
      </c>
      <c r="H1082" s="105">
        <f>TAB_!G1489</f>
        <v>0</v>
      </c>
      <c r="I1082" s="105">
        <f>TAB_!H1489</f>
        <v>0</v>
      </c>
      <c r="J1082" s="105">
        <f>TAB_!I1489</f>
        <v>0</v>
      </c>
      <c r="K1082" s="105">
        <f>TAB_!J1489</f>
        <v>0</v>
      </c>
      <c r="L1082" s="105">
        <f>TAB_!K1489</f>
        <v>0</v>
      </c>
      <c r="M1082" s="105">
        <f>TAB_!L1489</f>
        <v>0</v>
      </c>
      <c r="N1082" s="105">
        <f>TAB_!M1489</f>
        <v>0</v>
      </c>
      <c r="O1082" s="105">
        <f>TAB_!N1489</f>
        <v>0</v>
      </c>
      <c r="P1082" s="105">
        <f>TAB_!O1489</f>
        <v>0</v>
      </c>
      <c r="Q1082" s="105">
        <f>TAB_!P1489</f>
        <v>0</v>
      </c>
      <c r="R1082" s="105">
        <f>TAB_!Q1489</f>
        <v>0</v>
      </c>
      <c r="S1082" s="105">
        <f>TAB_!R1489</f>
        <v>0</v>
      </c>
      <c r="T1082" s="105">
        <f>TAB_!S1489</f>
        <v>0</v>
      </c>
      <c r="U1082" s="105">
        <f>TAB_!T1489</f>
        <v>0</v>
      </c>
      <c r="V1082" s="105">
        <f>TAB_!U1489</f>
        <v>0</v>
      </c>
      <c r="W1082" s="105">
        <f>TAB_!V1489</f>
        <v>0</v>
      </c>
      <c r="X1082" s="113">
        <f>TAB_!W1489</f>
        <v>1.1499999999999999</v>
      </c>
    </row>
    <row r="1083" spans="2:24">
      <c r="B1083" s="103" t="str">
        <f>TAB_!A1490</f>
        <v>(2)Desacuerdo</v>
      </c>
      <c r="C1083" s="100">
        <f>TAB_!B1490</f>
        <v>1.59</v>
      </c>
      <c r="D1083" s="32">
        <f>TAB_!C1490</f>
        <v>0</v>
      </c>
      <c r="E1083" s="32">
        <f>TAB_!D1490</f>
        <v>0</v>
      </c>
      <c r="F1083" s="32">
        <f>TAB_!E1490</f>
        <v>0</v>
      </c>
      <c r="G1083" s="32">
        <f>TAB_!F1490</f>
        <v>0</v>
      </c>
      <c r="H1083" s="32">
        <f>TAB_!G1490</f>
        <v>0</v>
      </c>
      <c r="I1083" s="32">
        <f>TAB_!H1490</f>
        <v>0</v>
      </c>
      <c r="J1083" s="32">
        <f>TAB_!I1490</f>
        <v>0</v>
      </c>
      <c r="K1083" s="32">
        <f>TAB_!J1490</f>
        <v>0</v>
      </c>
      <c r="L1083" s="32">
        <f>TAB_!K1490</f>
        <v>0</v>
      </c>
      <c r="M1083" s="32">
        <f>TAB_!L1490</f>
        <v>0</v>
      </c>
      <c r="N1083" s="32">
        <f>TAB_!M1490</f>
        <v>0</v>
      </c>
      <c r="O1083" s="32">
        <f>TAB_!N1490</f>
        <v>0</v>
      </c>
      <c r="P1083" s="32">
        <f>TAB_!O1490</f>
        <v>0</v>
      </c>
      <c r="Q1083" s="32">
        <f>TAB_!P1490</f>
        <v>0</v>
      </c>
      <c r="R1083" s="32">
        <f>TAB_!Q1490</f>
        <v>0</v>
      </c>
      <c r="S1083" s="32">
        <f>TAB_!R1490</f>
        <v>0</v>
      </c>
      <c r="T1083" s="32">
        <f>TAB_!S1490</f>
        <v>0</v>
      </c>
      <c r="U1083" s="32">
        <f>TAB_!T1490</f>
        <v>0</v>
      </c>
      <c r="V1083" s="32">
        <f>TAB_!U1490</f>
        <v>0</v>
      </c>
      <c r="W1083" s="32">
        <f>TAB_!V1490</f>
        <v>0</v>
      </c>
      <c r="X1083" s="114">
        <f>TAB_!W1490</f>
        <v>1.1499999999999999</v>
      </c>
    </row>
    <row r="1084" spans="2:24">
      <c r="B1084" s="103" t="str">
        <f>TAB_!A1491</f>
        <v>(3)Medianamente de acuerdo</v>
      </c>
      <c r="C1084" s="100">
        <f>TAB_!B1491</f>
        <v>11.9</v>
      </c>
      <c r="D1084" s="32">
        <f>TAB_!C1491</f>
        <v>0</v>
      </c>
      <c r="E1084" s="32">
        <f>TAB_!D1491</f>
        <v>11.11</v>
      </c>
      <c r="F1084" s="32">
        <f>TAB_!E1491</f>
        <v>0</v>
      </c>
      <c r="G1084" s="32">
        <f>TAB_!F1491</f>
        <v>0</v>
      </c>
      <c r="H1084" s="32">
        <f>TAB_!G1491</f>
        <v>0</v>
      </c>
      <c r="I1084" s="32">
        <f>TAB_!H1491</f>
        <v>0</v>
      </c>
      <c r="J1084" s="32">
        <f>TAB_!I1491</f>
        <v>0</v>
      </c>
      <c r="K1084" s="32">
        <f>TAB_!J1491</f>
        <v>0</v>
      </c>
      <c r="L1084" s="32">
        <f>TAB_!K1491</f>
        <v>0</v>
      </c>
      <c r="M1084" s="32">
        <f>TAB_!L1491</f>
        <v>0</v>
      </c>
      <c r="N1084" s="32">
        <f>TAB_!M1491</f>
        <v>0</v>
      </c>
      <c r="O1084" s="32">
        <f>TAB_!N1491</f>
        <v>0</v>
      </c>
      <c r="P1084" s="32">
        <f>TAB_!O1491</f>
        <v>0</v>
      </c>
      <c r="Q1084" s="32">
        <f>TAB_!P1491</f>
        <v>0</v>
      </c>
      <c r="R1084" s="32">
        <f>TAB_!Q1491</f>
        <v>0</v>
      </c>
      <c r="S1084" s="32">
        <f>TAB_!R1491</f>
        <v>0</v>
      </c>
      <c r="T1084" s="32">
        <f>TAB_!S1491</f>
        <v>0</v>
      </c>
      <c r="U1084" s="32">
        <f>TAB_!T1491</f>
        <v>0</v>
      </c>
      <c r="V1084" s="32">
        <f>TAB_!U1491</f>
        <v>0</v>
      </c>
      <c r="W1084" s="32">
        <f>TAB_!V1491</f>
        <v>0</v>
      </c>
      <c r="X1084" s="114">
        <f>TAB_!W1491</f>
        <v>9.1999999999999993</v>
      </c>
    </row>
    <row r="1085" spans="2:24">
      <c r="B1085" s="103" t="str">
        <f>TAB_!A1492</f>
        <v>(4)Acuerdo</v>
      </c>
      <c r="C1085" s="100">
        <f>TAB_!B1492</f>
        <v>34.130000000000003</v>
      </c>
      <c r="D1085" s="32">
        <f>TAB_!C1492</f>
        <v>16.670000000000002</v>
      </c>
      <c r="E1085" s="32">
        <f>TAB_!D1492</f>
        <v>11.11</v>
      </c>
      <c r="F1085" s="32">
        <f>TAB_!E1492</f>
        <v>20</v>
      </c>
      <c r="G1085" s="32">
        <f>TAB_!F1492</f>
        <v>0</v>
      </c>
      <c r="H1085" s="32">
        <f>TAB_!G1492</f>
        <v>66.67</v>
      </c>
      <c r="I1085" s="32">
        <f>TAB_!H1492</f>
        <v>50</v>
      </c>
      <c r="J1085" s="32">
        <f>TAB_!I1492</f>
        <v>0</v>
      </c>
      <c r="K1085" s="32">
        <f>TAB_!J1492</f>
        <v>0</v>
      </c>
      <c r="L1085" s="32">
        <f>TAB_!K1492</f>
        <v>25</v>
      </c>
      <c r="M1085" s="32">
        <f>TAB_!L1492</f>
        <v>0</v>
      </c>
      <c r="N1085" s="32">
        <f>TAB_!M1492</f>
        <v>0</v>
      </c>
      <c r="O1085" s="32">
        <f>TAB_!N1492</f>
        <v>0</v>
      </c>
      <c r="P1085" s="32">
        <f>TAB_!O1492</f>
        <v>0</v>
      </c>
      <c r="Q1085" s="32">
        <f>TAB_!P1492</f>
        <v>0</v>
      </c>
      <c r="R1085" s="32">
        <f>TAB_!Q1492</f>
        <v>0</v>
      </c>
      <c r="S1085" s="32">
        <f>TAB_!R1492</f>
        <v>0</v>
      </c>
      <c r="T1085" s="32">
        <f>TAB_!S1492</f>
        <v>0</v>
      </c>
      <c r="U1085" s="32">
        <f>TAB_!T1492</f>
        <v>0</v>
      </c>
      <c r="V1085" s="32">
        <f>TAB_!U1492</f>
        <v>28.57</v>
      </c>
      <c r="W1085" s="32">
        <f>TAB_!V1492</f>
        <v>0</v>
      </c>
      <c r="X1085" s="114">
        <f>TAB_!W1492</f>
        <v>30.46</v>
      </c>
    </row>
    <row r="1086" spans="2:24">
      <c r="B1086" s="103" t="str">
        <f>TAB_!A1493</f>
        <v>(5)Total Acuerdo</v>
      </c>
      <c r="C1086" s="100">
        <f>TAB_!B1493</f>
        <v>37.299999999999997</v>
      </c>
      <c r="D1086" s="32">
        <f>TAB_!C1493</f>
        <v>83.33</v>
      </c>
      <c r="E1086" s="32">
        <f>TAB_!D1493</f>
        <v>77.78</v>
      </c>
      <c r="F1086" s="32">
        <f>TAB_!E1493</f>
        <v>80</v>
      </c>
      <c r="G1086" s="32">
        <f>TAB_!F1493</f>
        <v>100</v>
      </c>
      <c r="H1086" s="32">
        <f>TAB_!G1493</f>
        <v>0</v>
      </c>
      <c r="I1086" s="32">
        <f>TAB_!H1493</f>
        <v>50</v>
      </c>
      <c r="J1086" s="32">
        <f>TAB_!I1493</f>
        <v>100</v>
      </c>
      <c r="K1086" s="32">
        <f>TAB_!J1493</f>
        <v>100</v>
      </c>
      <c r="L1086" s="32">
        <f>TAB_!K1493</f>
        <v>75</v>
      </c>
      <c r="M1086" s="32">
        <f>TAB_!L1493</f>
        <v>0</v>
      </c>
      <c r="N1086" s="32">
        <f>TAB_!M1493</f>
        <v>0</v>
      </c>
      <c r="O1086" s="32">
        <f>TAB_!N1493</f>
        <v>0</v>
      </c>
      <c r="P1086" s="32">
        <f>TAB_!O1493</f>
        <v>0</v>
      </c>
      <c r="Q1086" s="32">
        <f>TAB_!P1493</f>
        <v>0</v>
      </c>
      <c r="R1086" s="32">
        <f>TAB_!Q1493</f>
        <v>0</v>
      </c>
      <c r="S1086" s="32">
        <f>TAB_!R1493</f>
        <v>0</v>
      </c>
      <c r="T1086" s="32">
        <f>TAB_!S1493</f>
        <v>0</v>
      </c>
      <c r="U1086" s="32">
        <f>TAB_!T1493</f>
        <v>0</v>
      </c>
      <c r="V1086" s="32">
        <f>TAB_!U1493</f>
        <v>57.14</v>
      </c>
      <c r="W1086" s="32">
        <f>TAB_!V1493</f>
        <v>0</v>
      </c>
      <c r="X1086" s="114">
        <f>TAB_!W1493</f>
        <v>47.13</v>
      </c>
    </row>
    <row r="1087" spans="2:24">
      <c r="B1087" s="103" t="str">
        <f>TAB_!A1494</f>
        <v>NS/NA</v>
      </c>
      <c r="C1087" s="100">
        <f>TAB_!B1494</f>
        <v>13.49</v>
      </c>
      <c r="D1087" s="32">
        <f>TAB_!C1494</f>
        <v>0</v>
      </c>
      <c r="E1087" s="32">
        <f>TAB_!D1494</f>
        <v>0</v>
      </c>
      <c r="F1087" s="32">
        <f>TAB_!E1494</f>
        <v>0</v>
      </c>
      <c r="G1087" s="32">
        <f>TAB_!F1494</f>
        <v>0</v>
      </c>
      <c r="H1087" s="32">
        <f>TAB_!G1494</f>
        <v>33.33</v>
      </c>
      <c r="I1087" s="32">
        <f>TAB_!H1494</f>
        <v>0</v>
      </c>
      <c r="J1087" s="32">
        <f>TAB_!I1494</f>
        <v>0</v>
      </c>
      <c r="K1087" s="32">
        <f>TAB_!J1494</f>
        <v>0</v>
      </c>
      <c r="L1087" s="32">
        <f>TAB_!K1494</f>
        <v>0</v>
      </c>
      <c r="M1087" s="32">
        <f>TAB_!L1494</f>
        <v>0</v>
      </c>
      <c r="N1087" s="32">
        <f>TAB_!M1494</f>
        <v>0</v>
      </c>
      <c r="O1087" s="32">
        <f>TAB_!N1494</f>
        <v>0</v>
      </c>
      <c r="P1087" s="32">
        <f>TAB_!O1494</f>
        <v>0</v>
      </c>
      <c r="Q1087" s="32">
        <f>TAB_!P1494</f>
        <v>0</v>
      </c>
      <c r="R1087" s="32">
        <f>TAB_!Q1494</f>
        <v>0</v>
      </c>
      <c r="S1087" s="32">
        <f>TAB_!R1494</f>
        <v>0</v>
      </c>
      <c r="T1087" s="32">
        <f>TAB_!S1494</f>
        <v>0</v>
      </c>
      <c r="U1087" s="32">
        <f>TAB_!T1494</f>
        <v>0</v>
      </c>
      <c r="V1087" s="32">
        <f>TAB_!U1494</f>
        <v>14.29</v>
      </c>
      <c r="W1087" s="32">
        <f>TAB_!V1494</f>
        <v>0</v>
      </c>
      <c r="X1087" s="114">
        <f>TAB_!W1494</f>
        <v>10.92</v>
      </c>
    </row>
    <row r="1088" spans="2:24">
      <c r="B1088" s="103" t="str">
        <f>TAB_!A1495</f>
        <v>Total</v>
      </c>
      <c r="C1088" s="100">
        <f>TAB_!B1495</f>
        <v>100</v>
      </c>
      <c r="D1088" s="32">
        <f>TAB_!C1495</f>
        <v>100</v>
      </c>
      <c r="E1088" s="32">
        <f>TAB_!D1495</f>
        <v>100</v>
      </c>
      <c r="F1088" s="32">
        <f>TAB_!E1495</f>
        <v>100</v>
      </c>
      <c r="G1088" s="32">
        <f>TAB_!F1495</f>
        <v>100</v>
      </c>
      <c r="H1088" s="32">
        <f>TAB_!G1495</f>
        <v>100</v>
      </c>
      <c r="I1088" s="32">
        <f>TAB_!H1495</f>
        <v>100</v>
      </c>
      <c r="J1088" s="32">
        <f>TAB_!I1495</f>
        <v>100</v>
      </c>
      <c r="K1088" s="32">
        <f>TAB_!J1495</f>
        <v>100</v>
      </c>
      <c r="L1088" s="32">
        <f>TAB_!K1495</f>
        <v>100</v>
      </c>
      <c r="M1088" s="32">
        <f>TAB_!L1495</f>
        <v>0</v>
      </c>
      <c r="N1088" s="32">
        <f>TAB_!M1495</f>
        <v>0</v>
      </c>
      <c r="O1088" s="32">
        <f>TAB_!N1495</f>
        <v>0</v>
      </c>
      <c r="P1088" s="32">
        <f>TAB_!O1495</f>
        <v>0</v>
      </c>
      <c r="Q1088" s="32">
        <f>TAB_!P1495</f>
        <v>0</v>
      </c>
      <c r="R1088" s="32">
        <f>TAB_!Q1495</f>
        <v>0</v>
      </c>
      <c r="S1088" s="32">
        <f>TAB_!R1495</f>
        <v>0</v>
      </c>
      <c r="T1088" s="32">
        <f>TAB_!S1495</f>
        <v>0</v>
      </c>
      <c r="U1088" s="32">
        <f>TAB_!T1495</f>
        <v>0</v>
      </c>
      <c r="V1088" s="32">
        <f>TAB_!U1495</f>
        <v>100</v>
      </c>
      <c r="W1088" s="32">
        <f>TAB_!V1495</f>
        <v>0</v>
      </c>
      <c r="X1088" s="114">
        <f>TAB_!W1495</f>
        <v>100</v>
      </c>
    </row>
    <row r="1089" spans="2:24">
      <c r="B1089" s="104" t="str">
        <f>TAB_!A1496</f>
        <v>Numero de entrevistados</v>
      </c>
      <c r="C1089" s="117">
        <f>TAB_!B1496</f>
        <v>126</v>
      </c>
      <c r="D1089" s="118">
        <f>TAB_!C1496</f>
        <v>6</v>
      </c>
      <c r="E1089" s="118">
        <f>TAB_!D1496</f>
        <v>9</v>
      </c>
      <c r="F1089" s="118">
        <f>TAB_!E1496</f>
        <v>5</v>
      </c>
      <c r="G1089" s="118">
        <f>TAB_!F1496</f>
        <v>4</v>
      </c>
      <c r="H1089" s="118">
        <f>TAB_!G1496</f>
        <v>3</v>
      </c>
      <c r="I1089" s="118">
        <f>TAB_!H1496</f>
        <v>4</v>
      </c>
      <c r="J1089" s="118">
        <f>TAB_!I1496</f>
        <v>2</v>
      </c>
      <c r="K1089" s="118">
        <f>TAB_!J1496</f>
        <v>4</v>
      </c>
      <c r="L1089" s="118">
        <f>TAB_!K1496</f>
        <v>4</v>
      </c>
      <c r="M1089" s="118">
        <f>TAB_!L1496</f>
        <v>0</v>
      </c>
      <c r="N1089" s="118">
        <f>TAB_!M1496</f>
        <v>0</v>
      </c>
      <c r="O1089" s="118">
        <f>TAB_!N1496</f>
        <v>0</v>
      </c>
      <c r="P1089" s="118">
        <f>TAB_!O1496</f>
        <v>0</v>
      </c>
      <c r="Q1089" s="118">
        <f>TAB_!P1496</f>
        <v>0</v>
      </c>
      <c r="R1089" s="118">
        <f>TAB_!Q1496</f>
        <v>0</v>
      </c>
      <c r="S1089" s="118">
        <f>TAB_!R1496</f>
        <v>0</v>
      </c>
      <c r="T1089" s="118">
        <f>TAB_!S1496</f>
        <v>0</v>
      </c>
      <c r="U1089" s="118">
        <f>TAB_!T1496</f>
        <v>0</v>
      </c>
      <c r="V1089" s="118">
        <f>TAB_!U1496</f>
        <v>7</v>
      </c>
      <c r="W1089" s="118">
        <f>TAB_!V1496</f>
        <v>0</v>
      </c>
      <c r="X1089" s="119">
        <f>TAB_!W1496</f>
        <v>174</v>
      </c>
    </row>
    <row r="1090" spans="2:24">
      <c r="B1090" s="108" t="str">
        <f>TAB_!A1497</f>
        <v>TOP TWO BOX</v>
      </c>
      <c r="C1090" s="101">
        <f>TAB_!B1497</f>
        <v>71.430000000000007</v>
      </c>
      <c r="D1090" s="30">
        <f>TAB_!C1497</f>
        <v>100</v>
      </c>
      <c r="E1090" s="30">
        <f>TAB_!D1497</f>
        <v>88.89</v>
      </c>
      <c r="F1090" s="30">
        <f>TAB_!E1497</f>
        <v>100</v>
      </c>
      <c r="G1090" s="30">
        <f>TAB_!F1497</f>
        <v>100</v>
      </c>
      <c r="H1090" s="30">
        <f>TAB_!G1497</f>
        <v>66.67</v>
      </c>
      <c r="I1090" s="30">
        <f>TAB_!H1497</f>
        <v>100</v>
      </c>
      <c r="J1090" s="30">
        <f>TAB_!I1497</f>
        <v>100</v>
      </c>
      <c r="K1090" s="30">
        <f>TAB_!J1497</f>
        <v>100</v>
      </c>
      <c r="L1090" s="30">
        <f>TAB_!K1497</f>
        <v>100</v>
      </c>
      <c r="M1090" s="30">
        <f>TAB_!L1497</f>
        <v>0</v>
      </c>
      <c r="N1090" s="30">
        <f>TAB_!M1497</f>
        <v>0</v>
      </c>
      <c r="O1090" s="30">
        <f>TAB_!N1497</f>
        <v>0</v>
      </c>
      <c r="P1090" s="30">
        <f>TAB_!O1497</f>
        <v>0</v>
      </c>
      <c r="Q1090" s="30">
        <f>TAB_!P1497</f>
        <v>0</v>
      </c>
      <c r="R1090" s="30">
        <f>TAB_!Q1497</f>
        <v>0</v>
      </c>
      <c r="S1090" s="30">
        <f>TAB_!R1497</f>
        <v>0</v>
      </c>
      <c r="T1090" s="30">
        <f>TAB_!S1497</f>
        <v>0</v>
      </c>
      <c r="U1090" s="30">
        <f>TAB_!T1497</f>
        <v>0</v>
      </c>
      <c r="V1090" s="30">
        <f>TAB_!U1497</f>
        <v>85.71</v>
      </c>
      <c r="W1090" s="30">
        <f>TAB_!V1497</f>
        <v>0</v>
      </c>
      <c r="X1090" s="115">
        <f>TAB_!W1497</f>
        <v>77.59</v>
      </c>
    </row>
    <row r="1091" spans="2:24">
      <c r="B1091" s="103" t="str">
        <f>TAB_!A1498</f>
        <v>BOTTOM TWO BOX</v>
      </c>
      <c r="C1091" s="100">
        <f>TAB_!B1498</f>
        <v>3.17</v>
      </c>
      <c r="D1091" s="32">
        <f>TAB_!C1498</f>
        <v>0</v>
      </c>
      <c r="E1091" s="32">
        <f>TAB_!D1498</f>
        <v>0</v>
      </c>
      <c r="F1091" s="32">
        <f>TAB_!E1498</f>
        <v>0</v>
      </c>
      <c r="G1091" s="32">
        <f>TAB_!F1498</f>
        <v>0</v>
      </c>
      <c r="H1091" s="32">
        <f>TAB_!G1498</f>
        <v>0</v>
      </c>
      <c r="I1091" s="32">
        <f>TAB_!H1498</f>
        <v>0</v>
      </c>
      <c r="J1091" s="32">
        <f>TAB_!I1498</f>
        <v>0</v>
      </c>
      <c r="K1091" s="32">
        <f>TAB_!J1498</f>
        <v>0</v>
      </c>
      <c r="L1091" s="32">
        <f>TAB_!K1498</f>
        <v>0</v>
      </c>
      <c r="M1091" s="32">
        <f>TAB_!L1498</f>
        <v>0</v>
      </c>
      <c r="N1091" s="32">
        <f>TAB_!M1498</f>
        <v>0</v>
      </c>
      <c r="O1091" s="32">
        <f>TAB_!N1498</f>
        <v>0</v>
      </c>
      <c r="P1091" s="32">
        <f>TAB_!O1498</f>
        <v>0</v>
      </c>
      <c r="Q1091" s="32">
        <f>TAB_!P1498</f>
        <v>0</v>
      </c>
      <c r="R1091" s="32">
        <f>TAB_!Q1498</f>
        <v>0</v>
      </c>
      <c r="S1091" s="32">
        <f>TAB_!R1498</f>
        <v>0</v>
      </c>
      <c r="T1091" s="32">
        <f>TAB_!S1498</f>
        <v>0</v>
      </c>
      <c r="U1091" s="32">
        <f>TAB_!T1498</f>
        <v>0</v>
      </c>
      <c r="V1091" s="32">
        <f>TAB_!U1498</f>
        <v>0</v>
      </c>
      <c r="W1091" s="32">
        <f>TAB_!V1498</f>
        <v>0</v>
      </c>
      <c r="X1091" s="114">
        <f>TAB_!W1498</f>
        <v>2.2999999999999998</v>
      </c>
    </row>
    <row r="1092" spans="2:24">
      <c r="B1092" s="108" t="str">
        <f>TAB_!A1499</f>
        <v>Media Escala de 1 a 5</v>
      </c>
      <c r="C1092" s="102">
        <f>TAB_!B1499</f>
        <v>4.2</v>
      </c>
      <c r="D1092" s="31">
        <f>TAB_!C1499</f>
        <v>4.8</v>
      </c>
      <c r="E1092" s="31">
        <f>TAB_!D1499</f>
        <v>4.7</v>
      </c>
      <c r="F1092" s="31">
        <f>TAB_!E1499</f>
        <v>4.8</v>
      </c>
      <c r="G1092" s="31">
        <f>TAB_!F1499</f>
        <v>5</v>
      </c>
      <c r="H1092" s="31">
        <f>TAB_!G1499</f>
        <v>4</v>
      </c>
      <c r="I1092" s="31">
        <f>TAB_!H1499</f>
        <v>4.5</v>
      </c>
      <c r="J1092" s="31">
        <f>TAB_!I1499</f>
        <v>5</v>
      </c>
      <c r="K1092" s="31">
        <f>TAB_!J1499</f>
        <v>5</v>
      </c>
      <c r="L1092" s="31">
        <f>TAB_!K1499</f>
        <v>4.8</v>
      </c>
      <c r="M1092" s="31">
        <f>TAB_!L1499</f>
        <v>0</v>
      </c>
      <c r="N1092" s="31">
        <f>TAB_!M1499</f>
        <v>0</v>
      </c>
      <c r="O1092" s="31">
        <f>TAB_!N1499</f>
        <v>0</v>
      </c>
      <c r="P1092" s="31">
        <f>TAB_!O1499</f>
        <v>0</v>
      </c>
      <c r="Q1092" s="31">
        <f>TAB_!P1499</f>
        <v>0</v>
      </c>
      <c r="R1092" s="31">
        <f>TAB_!Q1499</f>
        <v>0</v>
      </c>
      <c r="S1092" s="31">
        <f>TAB_!R1499</f>
        <v>0</v>
      </c>
      <c r="T1092" s="31">
        <f>TAB_!S1499</f>
        <v>0</v>
      </c>
      <c r="U1092" s="31">
        <f>TAB_!T1499</f>
        <v>0</v>
      </c>
      <c r="V1092" s="31">
        <f>TAB_!U1499</f>
        <v>4.7</v>
      </c>
      <c r="W1092" s="31">
        <f>TAB_!V1499</f>
        <v>0</v>
      </c>
      <c r="X1092" s="116">
        <f>TAB_!W1499</f>
        <v>4.4000000000000004</v>
      </c>
    </row>
    <row r="1093" spans="2:24" ht="15.75" thickBot="1">
      <c r="B1093" s="109" t="str">
        <f>TAB_!A1500</f>
        <v>Índice Escala de 1 a 100</v>
      </c>
      <c r="C1093" s="120">
        <f>TAB_!B1500</f>
        <v>80</v>
      </c>
      <c r="D1093" s="121">
        <f>TAB_!C1500</f>
        <v>95.8</v>
      </c>
      <c r="E1093" s="121">
        <f>TAB_!D1500</f>
        <v>91.7</v>
      </c>
      <c r="F1093" s="121">
        <f>TAB_!E1500</f>
        <v>95</v>
      </c>
      <c r="G1093" s="121">
        <f>TAB_!F1500</f>
        <v>100</v>
      </c>
      <c r="H1093" s="121">
        <f>TAB_!G1500</f>
        <v>75</v>
      </c>
      <c r="I1093" s="121">
        <f>TAB_!H1500</f>
        <v>87.5</v>
      </c>
      <c r="J1093" s="121">
        <f>TAB_!I1500</f>
        <v>100</v>
      </c>
      <c r="K1093" s="121">
        <f>TAB_!J1500</f>
        <v>100</v>
      </c>
      <c r="L1093" s="121">
        <f>TAB_!K1500</f>
        <v>93.8</v>
      </c>
      <c r="M1093" s="121">
        <f>TAB_!L1500</f>
        <v>0</v>
      </c>
      <c r="N1093" s="121">
        <f>TAB_!M1500</f>
        <v>0</v>
      </c>
      <c r="O1093" s="121">
        <f>TAB_!N1500</f>
        <v>0</v>
      </c>
      <c r="P1093" s="121">
        <f>TAB_!O1500</f>
        <v>0</v>
      </c>
      <c r="Q1093" s="121">
        <f>TAB_!P1500</f>
        <v>0</v>
      </c>
      <c r="R1093" s="121">
        <f>TAB_!Q1500</f>
        <v>0</v>
      </c>
      <c r="S1093" s="121">
        <f>TAB_!R1500</f>
        <v>0</v>
      </c>
      <c r="T1093" s="121">
        <f>TAB_!S1500</f>
        <v>0</v>
      </c>
      <c r="U1093" s="121">
        <f>TAB_!T1500</f>
        <v>0</v>
      </c>
      <c r="V1093" s="121">
        <f>TAB_!U1500</f>
        <v>91.7</v>
      </c>
      <c r="W1093" s="121">
        <f>TAB_!V1500</f>
        <v>0</v>
      </c>
      <c r="X1093" s="122">
        <f>TAB_!W1500</f>
        <v>84</v>
      </c>
    </row>
    <row r="1094" spans="2:24">
      <c r="B1094" s="13"/>
    </row>
    <row r="1095" spans="2:24">
      <c r="B1095" s="13"/>
    </row>
    <row r="1096" spans="2:24">
      <c r="B1096" s="13" t="str">
        <f>TAB_!A1503</f>
        <v>#Considera que en términos generales el apoyo administrativo del personal de la Institución y de la Unidad Académica en el desarrollo</v>
      </c>
    </row>
    <row r="1097" spans="2:24" ht="15.75" thickBot="1">
      <c r="B1097" s="13" t="str">
        <f>TAB_!A1504</f>
        <v>#de la Internacionalización se realiza: Dando una adecuada orientación</v>
      </c>
    </row>
    <row r="1098" spans="2:24">
      <c r="B1098" s="107" t="str">
        <f>TAB_!A1511</f>
        <v>(1)Total Desacuerdo</v>
      </c>
      <c r="C1098" s="106">
        <f>TAB_!B1511</f>
        <v>2.38</v>
      </c>
      <c r="D1098" s="105">
        <f>TAB_!C1511</f>
        <v>0</v>
      </c>
      <c r="E1098" s="105">
        <f>TAB_!D1511</f>
        <v>0</v>
      </c>
      <c r="F1098" s="105">
        <f>TAB_!E1511</f>
        <v>0</v>
      </c>
      <c r="G1098" s="105">
        <f>TAB_!F1511</f>
        <v>0</v>
      </c>
      <c r="H1098" s="105">
        <f>TAB_!G1511</f>
        <v>0</v>
      </c>
      <c r="I1098" s="105">
        <f>TAB_!H1511</f>
        <v>0</v>
      </c>
      <c r="J1098" s="105">
        <f>TAB_!I1511</f>
        <v>0</v>
      </c>
      <c r="K1098" s="105">
        <f>TAB_!J1511</f>
        <v>0</v>
      </c>
      <c r="L1098" s="105">
        <f>TAB_!K1511</f>
        <v>0</v>
      </c>
      <c r="M1098" s="105">
        <f>TAB_!L1511</f>
        <v>0</v>
      </c>
      <c r="N1098" s="105">
        <f>TAB_!M1511</f>
        <v>0</v>
      </c>
      <c r="O1098" s="105">
        <f>TAB_!N1511</f>
        <v>0</v>
      </c>
      <c r="P1098" s="105">
        <f>TAB_!O1511</f>
        <v>0</v>
      </c>
      <c r="Q1098" s="105">
        <f>TAB_!P1511</f>
        <v>0</v>
      </c>
      <c r="R1098" s="105">
        <f>TAB_!Q1511</f>
        <v>0</v>
      </c>
      <c r="S1098" s="105">
        <f>TAB_!R1511</f>
        <v>0</v>
      </c>
      <c r="T1098" s="105">
        <f>TAB_!S1511</f>
        <v>0</v>
      </c>
      <c r="U1098" s="105">
        <f>TAB_!T1511</f>
        <v>0</v>
      </c>
      <c r="V1098" s="105">
        <f>TAB_!U1511</f>
        <v>0</v>
      </c>
      <c r="W1098" s="105">
        <f>TAB_!V1511</f>
        <v>0</v>
      </c>
      <c r="X1098" s="113">
        <f>TAB_!W1511</f>
        <v>1.72</v>
      </c>
    </row>
    <row r="1099" spans="2:24">
      <c r="B1099" s="103" t="str">
        <f>TAB_!A1512</f>
        <v>(2)Desacuerdo</v>
      </c>
      <c r="C1099" s="100">
        <f>TAB_!B1512</f>
        <v>3.17</v>
      </c>
      <c r="D1099" s="32">
        <f>TAB_!C1512</f>
        <v>0</v>
      </c>
      <c r="E1099" s="32">
        <f>TAB_!D1512</f>
        <v>0</v>
      </c>
      <c r="F1099" s="32">
        <f>TAB_!E1512</f>
        <v>0</v>
      </c>
      <c r="G1099" s="32">
        <f>TAB_!F1512</f>
        <v>0</v>
      </c>
      <c r="H1099" s="32">
        <f>TAB_!G1512</f>
        <v>0</v>
      </c>
      <c r="I1099" s="32">
        <f>TAB_!H1512</f>
        <v>0</v>
      </c>
      <c r="J1099" s="32">
        <f>TAB_!I1512</f>
        <v>0</v>
      </c>
      <c r="K1099" s="32">
        <f>TAB_!J1512</f>
        <v>0</v>
      </c>
      <c r="L1099" s="32">
        <f>TAB_!K1512</f>
        <v>0</v>
      </c>
      <c r="M1099" s="32">
        <f>TAB_!L1512</f>
        <v>0</v>
      </c>
      <c r="N1099" s="32">
        <f>TAB_!M1512</f>
        <v>0</v>
      </c>
      <c r="O1099" s="32">
        <f>TAB_!N1512</f>
        <v>0</v>
      </c>
      <c r="P1099" s="32">
        <f>TAB_!O1512</f>
        <v>0</v>
      </c>
      <c r="Q1099" s="32">
        <f>TAB_!P1512</f>
        <v>0</v>
      </c>
      <c r="R1099" s="32">
        <f>TAB_!Q1512</f>
        <v>0</v>
      </c>
      <c r="S1099" s="32">
        <f>TAB_!R1512</f>
        <v>0</v>
      </c>
      <c r="T1099" s="32">
        <f>TAB_!S1512</f>
        <v>0</v>
      </c>
      <c r="U1099" s="32">
        <f>TAB_!T1512</f>
        <v>0</v>
      </c>
      <c r="V1099" s="32">
        <f>TAB_!U1512</f>
        <v>0</v>
      </c>
      <c r="W1099" s="32">
        <f>TAB_!V1512</f>
        <v>0</v>
      </c>
      <c r="X1099" s="114">
        <f>TAB_!W1512</f>
        <v>2.2999999999999998</v>
      </c>
    </row>
    <row r="1100" spans="2:24">
      <c r="B1100" s="103" t="str">
        <f>TAB_!A1513</f>
        <v>(3)Medianamente de acuerdo</v>
      </c>
      <c r="C1100" s="100">
        <f>TAB_!B1513</f>
        <v>12.7</v>
      </c>
      <c r="D1100" s="32">
        <f>TAB_!C1513</f>
        <v>0</v>
      </c>
      <c r="E1100" s="32">
        <f>TAB_!D1513</f>
        <v>11.11</v>
      </c>
      <c r="F1100" s="32">
        <f>TAB_!E1513</f>
        <v>20</v>
      </c>
      <c r="G1100" s="32">
        <f>TAB_!F1513</f>
        <v>0</v>
      </c>
      <c r="H1100" s="32">
        <f>TAB_!G1513</f>
        <v>0</v>
      </c>
      <c r="I1100" s="32">
        <f>TAB_!H1513</f>
        <v>0</v>
      </c>
      <c r="J1100" s="32">
        <f>TAB_!I1513</f>
        <v>0</v>
      </c>
      <c r="K1100" s="32">
        <f>TAB_!J1513</f>
        <v>0</v>
      </c>
      <c r="L1100" s="32">
        <f>TAB_!K1513</f>
        <v>0</v>
      </c>
      <c r="M1100" s="32">
        <f>TAB_!L1513</f>
        <v>0</v>
      </c>
      <c r="N1100" s="32">
        <f>TAB_!M1513</f>
        <v>0</v>
      </c>
      <c r="O1100" s="32">
        <f>TAB_!N1513</f>
        <v>0</v>
      </c>
      <c r="P1100" s="32">
        <f>TAB_!O1513</f>
        <v>0</v>
      </c>
      <c r="Q1100" s="32">
        <f>TAB_!P1513</f>
        <v>0</v>
      </c>
      <c r="R1100" s="32">
        <f>TAB_!Q1513</f>
        <v>0</v>
      </c>
      <c r="S1100" s="32">
        <f>TAB_!R1513</f>
        <v>0</v>
      </c>
      <c r="T1100" s="32">
        <f>TAB_!S1513</f>
        <v>0</v>
      </c>
      <c r="U1100" s="32">
        <f>TAB_!T1513</f>
        <v>0</v>
      </c>
      <c r="V1100" s="32">
        <f>TAB_!U1513</f>
        <v>0</v>
      </c>
      <c r="W1100" s="32">
        <f>TAB_!V1513</f>
        <v>0</v>
      </c>
      <c r="X1100" s="114">
        <f>TAB_!W1513</f>
        <v>10.34</v>
      </c>
    </row>
    <row r="1101" spans="2:24">
      <c r="B1101" s="103" t="str">
        <f>TAB_!A1514</f>
        <v>(4)Acuerdo</v>
      </c>
      <c r="C1101" s="100">
        <f>TAB_!B1514</f>
        <v>34.92</v>
      </c>
      <c r="D1101" s="32">
        <f>TAB_!C1514</f>
        <v>16.670000000000002</v>
      </c>
      <c r="E1101" s="32">
        <f>TAB_!D1514</f>
        <v>22.22</v>
      </c>
      <c r="F1101" s="32">
        <f>TAB_!E1514</f>
        <v>20</v>
      </c>
      <c r="G1101" s="32">
        <f>TAB_!F1514</f>
        <v>25</v>
      </c>
      <c r="H1101" s="32">
        <f>TAB_!G1514</f>
        <v>33.33</v>
      </c>
      <c r="I1101" s="32">
        <f>TAB_!H1514</f>
        <v>25</v>
      </c>
      <c r="J1101" s="32">
        <f>TAB_!I1514</f>
        <v>0</v>
      </c>
      <c r="K1101" s="32">
        <f>TAB_!J1514</f>
        <v>0</v>
      </c>
      <c r="L1101" s="32">
        <f>TAB_!K1514</f>
        <v>25</v>
      </c>
      <c r="M1101" s="32">
        <f>TAB_!L1514</f>
        <v>0</v>
      </c>
      <c r="N1101" s="32">
        <f>TAB_!M1514</f>
        <v>0</v>
      </c>
      <c r="O1101" s="32">
        <f>TAB_!N1514</f>
        <v>0</v>
      </c>
      <c r="P1101" s="32">
        <f>TAB_!O1514</f>
        <v>0</v>
      </c>
      <c r="Q1101" s="32">
        <f>TAB_!P1514</f>
        <v>0</v>
      </c>
      <c r="R1101" s="32">
        <f>TAB_!Q1514</f>
        <v>0</v>
      </c>
      <c r="S1101" s="32">
        <f>TAB_!R1514</f>
        <v>0</v>
      </c>
      <c r="T1101" s="32">
        <f>TAB_!S1514</f>
        <v>0</v>
      </c>
      <c r="U1101" s="32">
        <f>TAB_!T1514</f>
        <v>0</v>
      </c>
      <c r="V1101" s="32">
        <f>TAB_!U1514</f>
        <v>42.86</v>
      </c>
      <c r="W1101" s="32">
        <f>TAB_!V1514</f>
        <v>0</v>
      </c>
      <c r="X1101" s="114">
        <f>TAB_!W1514</f>
        <v>31.61</v>
      </c>
    </row>
    <row r="1102" spans="2:24">
      <c r="B1102" s="103" t="str">
        <f>TAB_!A1515</f>
        <v>(5)Total Acuerdo</v>
      </c>
      <c r="C1102" s="100">
        <f>TAB_!B1515</f>
        <v>34.130000000000003</v>
      </c>
      <c r="D1102" s="32">
        <f>TAB_!C1515</f>
        <v>83.33</v>
      </c>
      <c r="E1102" s="32">
        <f>TAB_!D1515</f>
        <v>66.67</v>
      </c>
      <c r="F1102" s="32">
        <f>TAB_!E1515</f>
        <v>60</v>
      </c>
      <c r="G1102" s="32">
        <f>TAB_!F1515</f>
        <v>75</v>
      </c>
      <c r="H1102" s="32">
        <f>TAB_!G1515</f>
        <v>33.33</v>
      </c>
      <c r="I1102" s="32">
        <f>TAB_!H1515</f>
        <v>75</v>
      </c>
      <c r="J1102" s="32">
        <f>TAB_!I1515</f>
        <v>100</v>
      </c>
      <c r="K1102" s="32">
        <f>TAB_!J1515</f>
        <v>100</v>
      </c>
      <c r="L1102" s="32">
        <f>TAB_!K1515</f>
        <v>75</v>
      </c>
      <c r="M1102" s="32">
        <f>TAB_!L1515</f>
        <v>0</v>
      </c>
      <c r="N1102" s="32">
        <f>TAB_!M1515</f>
        <v>0</v>
      </c>
      <c r="O1102" s="32">
        <f>TAB_!N1515</f>
        <v>0</v>
      </c>
      <c r="P1102" s="32">
        <f>TAB_!O1515</f>
        <v>0</v>
      </c>
      <c r="Q1102" s="32">
        <f>TAB_!P1515</f>
        <v>0</v>
      </c>
      <c r="R1102" s="32">
        <f>TAB_!Q1515</f>
        <v>0</v>
      </c>
      <c r="S1102" s="32">
        <f>TAB_!R1515</f>
        <v>0</v>
      </c>
      <c r="T1102" s="32">
        <f>TAB_!S1515</f>
        <v>0</v>
      </c>
      <c r="U1102" s="32">
        <f>TAB_!T1515</f>
        <v>0</v>
      </c>
      <c r="V1102" s="32">
        <f>TAB_!U1515</f>
        <v>42.86</v>
      </c>
      <c r="W1102" s="32">
        <f>TAB_!V1515</f>
        <v>0</v>
      </c>
      <c r="X1102" s="114">
        <f>TAB_!W1515</f>
        <v>43.68</v>
      </c>
    </row>
    <row r="1103" spans="2:24">
      <c r="B1103" s="103" t="str">
        <f>TAB_!A1516</f>
        <v>NS/NA</v>
      </c>
      <c r="C1103" s="100">
        <f>TAB_!B1516</f>
        <v>12.7</v>
      </c>
      <c r="D1103" s="32">
        <f>TAB_!C1516</f>
        <v>0</v>
      </c>
      <c r="E1103" s="32">
        <f>TAB_!D1516</f>
        <v>0</v>
      </c>
      <c r="F1103" s="32">
        <f>TAB_!E1516</f>
        <v>0</v>
      </c>
      <c r="G1103" s="32">
        <f>TAB_!F1516</f>
        <v>0</v>
      </c>
      <c r="H1103" s="32">
        <f>TAB_!G1516</f>
        <v>33.33</v>
      </c>
      <c r="I1103" s="32">
        <f>TAB_!H1516</f>
        <v>0</v>
      </c>
      <c r="J1103" s="32">
        <f>TAB_!I1516</f>
        <v>0</v>
      </c>
      <c r="K1103" s="32">
        <f>TAB_!J1516</f>
        <v>0</v>
      </c>
      <c r="L1103" s="32">
        <f>TAB_!K1516</f>
        <v>0</v>
      </c>
      <c r="M1103" s="32">
        <f>TAB_!L1516</f>
        <v>0</v>
      </c>
      <c r="N1103" s="32">
        <f>TAB_!M1516</f>
        <v>0</v>
      </c>
      <c r="O1103" s="32">
        <f>TAB_!N1516</f>
        <v>0</v>
      </c>
      <c r="P1103" s="32">
        <f>TAB_!O1516</f>
        <v>0</v>
      </c>
      <c r="Q1103" s="32">
        <f>TAB_!P1516</f>
        <v>0</v>
      </c>
      <c r="R1103" s="32">
        <f>TAB_!Q1516</f>
        <v>0</v>
      </c>
      <c r="S1103" s="32">
        <f>TAB_!R1516</f>
        <v>0</v>
      </c>
      <c r="T1103" s="32">
        <f>TAB_!S1516</f>
        <v>0</v>
      </c>
      <c r="U1103" s="32">
        <f>TAB_!T1516</f>
        <v>0</v>
      </c>
      <c r="V1103" s="32">
        <f>TAB_!U1516</f>
        <v>14.29</v>
      </c>
      <c r="W1103" s="32">
        <f>TAB_!V1516</f>
        <v>0</v>
      </c>
      <c r="X1103" s="114">
        <f>TAB_!W1516</f>
        <v>10.34</v>
      </c>
    </row>
    <row r="1104" spans="2:24">
      <c r="B1104" s="103" t="str">
        <f>TAB_!A1517</f>
        <v>Total</v>
      </c>
      <c r="C1104" s="100">
        <f>TAB_!B1517</f>
        <v>100</v>
      </c>
      <c r="D1104" s="32">
        <f>TAB_!C1517</f>
        <v>100</v>
      </c>
      <c r="E1104" s="32">
        <f>TAB_!D1517</f>
        <v>100</v>
      </c>
      <c r="F1104" s="32">
        <f>TAB_!E1517</f>
        <v>100</v>
      </c>
      <c r="G1104" s="32">
        <f>TAB_!F1517</f>
        <v>100</v>
      </c>
      <c r="H1104" s="32">
        <f>TAB_!G1517</f>
        <v>100</v>
      </c>
      <c r="I1104" s="32">
        <f>TAB_!H1517</f>
        <v>100</v>
      </c>
      <c r="J1104" s="32">
        <f>TAB_!I1517</f>
        <v>100</v>
      </c>
      <c r="K1104" s="32">
        <f>TAB_!J1517</f>
        <v>100</v>
      </c>
      <c r="L1104" s="32">
        <f>TAB_!K1517</f>
        <v>100</v>
      </c>
      <c r="M1104" s="32">
        <f>TAB_!L1517</f>
        <v>0</v>
      </c>
      <c r="N1104" s="32">
        <f>TAB_!M1517</f>
        <v>0</v>
      </c>
      <c r="O1104" s="32">
        <f>TAB_!N1517</f>
        <v>0</v>
      </c>
      <c r="P1104" s="32">
        <f>TAB_!O1517</f>
        <v>0</v>
      </c>
      <c r="Q1104" s="32">
        <f>TAB_!P1517</f>
        <v>0</v>
      </c>
      <c r="R1104" s="32">
        <f>TAB_!Q1517</f>
        <v>0</v>
      </c>
      <c r="S1104" s="32">
        <f>TAB_!R1517</f>
        <v>0</v>
      </c>
      <c r="T1104" s="32">
        <f>TAB_!S1517</f>
        <v>0</v>
      </c>
      <c r="U1104" s="32">
        <f>TAB_!T1517</f>
        <v>0</v>
      </c>
      <c r="V1104" s="32">
        <f>TAB_!U1517</f>
        <v>100</v>
      </c>
      <c r="W1104" s="32">
        <f>TAB_!V1517</f>
        <v>0</v>
      </c>
      <c r="X1104" s="114">
        <f>TAB_!W1517</f>
        <v>100</v>
      </c>
    </row>
    <row r="1105" spans="2:24">
      <c r="B1105" s="104" t="str">
        <f>TAB_!A1518</f>
        <v>Numero de entrevistados</v>
      </c>
      <c r="C1105" s="117">
        <f>TAB_!B1518</f>
        <v>126</v>
      </c>
      <c r="D1105" s="118">
        <f>TAB_!C1518</f>
        <v>6</v>
      </c>
      <c r="E1105" s="118">
        <f>TAB_!D1518</f>
        <v>9</v>
      </c>
      <c r="F1105" s="118">
        <f>TAB_!E1518</f>
        <v>5</v>
      </c>
      <c r="G1105" s="118">
        <f>TAB_!F1518</f>
        <v>4</v>
      </c>
      <c r="H1105" s="118">
        <f>TAB_!G1518</f>
        <v>3</v>
      </c>
      <c r="I1105" s="118">
        <f>TAB_!H1518</f>
        <v>4</v>
      </c>
      <c r="J1105" s="118">
        <f>TAB_!I1518</f>
        <v>2</v>
      </c>
      <c r="K1105" s="118">
        <f>TAB_!J1518</f>
        <v>4</v>
      </c>
      <c r="L1105" s="118">
        <f>TAB_!K1518</f>
        <v>4</v>
      </c>
      <c r="M1105" s="118">
        <f>TAB_!L1518</f>
        <v>0</v>
      </c>
      <c r="N1105" s="118">
        <f>TAB_!M1518</f>
        <v>0</v>
      </c>
      <c r="O1105" s="118">
        <f>TAB_!N1518</f>
        <v>0</v>
      </c>
      <c r="P1105" s="118">
        <f>TAB_!O1518</f>
        <v>0</v>
      </c>
      <c r="Q1105" s="118">
        <f>TAB_!P1518</f>
        <v>0</v>
      </c>
      <c r="R1105" s="118">
        <f>TAB_!Q1518</f>
        <v>0</v>
      </c>
      <c r="S1105" s="118">
        <f>TAB_!R1518</f>
        <v>0</v>
      </c>
      <c r="T1105" s="118">
        <f>TAB_!S1518</f>
        <v>0</v>
      </c>
      <c r="U1105" s="118">
        <f>TAB_!T1518</f>
        <v>0</v>
      </c>
      <c r="V1105" s="118">
        <f>TAB_!U1518</f>
        <v>7</v>
      </c>
      <c r="W1105" s="118">
        <f>TAB_!V1518</f>
        <v>0</v>
      </c>
      <c r="X1105" s="119">
        <f>TAB_!W1518</f>
        <v>174</v>
      </c>
    </row>
    <row r="1106" spans="2:24">
      <c r="B1106" s="108" t="str">
        <f>TAB_!A1519</f>
        <v>TOP TWO BOX</v>
      </c>
      <c r="C1106" s="101">
        <f>TAB_!B1519</f>
        <v>69.05</v>
      </c>
      <c r="D1106" s="30">
        <f>TAB_!C1519</f>
        <v>100</v>
      </c>
      <c r="E1106" s="30">
        <f>TAB_!D1519</f>
        <v>88.89</v>
      </c>
      <c r="F1106" s="30">
        <f>TAB_!E1519</f>
        <v>80</v>
      </c>
      <c r="G1106" s="30">
        <f>TAB_!F1519</f>
        <v>100</v>
      </c>
      <c r="H1106" s="30">
        <f>TAB_!G1519</f>
        <v>66.67</v>
      </c>
      <c r="I1106" s="30">
        <f>TAB_!H1519</f>
        <v>100</v>
      </c>
      <c r="J1106" s="30">
        <f>TAB_!I1519</f>
        <v>100</v>
      </c>
      <c r="K1106" s="30">
        <f>TAB_!J1519</f>
        <v>100</v>
      </c>
      <c r="L1106" s="30">
        <f>TAB_!K1519</f>
        <v>100</v>
      </c>
      <c r="M1106" s="30">
        <f>TAB_!L1519</f>
        <v>0</v>
      </c>
      <c r="N1106" s="30">
        <f>TAB_!M1519</f>
        <v>0</v>
      </c>
      <c r="O1106" s="30">
        <f>TAB_!N1519</f>
        <v>0</v>
      </c>
      <c r="P1106" s="30">
        <f>TAB_!O1519</f>
        <v>0</v>
      </c>
      <c r="Q1106" s="30">
        <f>TAB_!P1519</f>
        <v>0</v>
      </c>
      <c r="R1106" s="30">
        <f>TAB_!Q1519</f>
        <v>0</v>
      </c>
      <c r="S1106" s="30">
        <f>TAB_!R1519</f>
        <v>0</v>
      </c>
      <c r="T1106" s="30">
        <f>TAB_!S1519</f>
        <v>0</v>
      </c>
      <c r="U1106" s="30">
        <f>TAB_!T1519</f>
        <v>0</v>
      </c>
      <c r="V1106" s="30">
        <f>TAB_!U1519</f>
        <v>85.71</v>
      </c>
      <c r="W1106" s="30">
        <f>TAB_!V1519</f>
        <v>0</v>
      </c>
      <c r="X1106" s="115">
        <f>TAB_!W1519</f>
        <v>75.290000000000006</v>
      </c>
    </row>
    <row r="1107" spans="2:24">
      <c r="B1107" s="103" t="str">
        <f>TAB_!A1520</f>
        <v>BOTTOM TWO BOX</v>
      </c>
      <c r="C1107" s="100">
        <f>TAB_!B1520</f>
        <v>5.56</v>
      </c>
      <c r="D1107" s="32">
        <f>TAB_!C1520</f>
        <v>0</v>
      </c>
      <c r="E1107" s="32">
        <f>TAB_!D1520</f>
        <v>0</v>
      </c>
      <c r="F1107" s="32">
        <f>TAB_!E1520</f>
        <v>0</v>
      </c>
      <c r="G1107" s="32">
        <f>TAB_!F1520</f>
        <v>0</v>
      </c>
      <c r="H1107" s="32">
        <f>TAB_!G1520</f>
        <v>0</v>
      </c>
      <c r="I1107" s="32">
        <f>TAB_!H1520</f>
        <v>0</v>
      </c>
      <c r="J1107" s="32">
        <f>TAB_!I1520</f>
        <v>0</v>
      </c>
      <c r="K1107" s="32">
        <f>TAB_!J1520</f>
        <v>0</v>
      </c>
      <c r="L1107" s="32">
        <f>TAB_!K1520</f>
        <v>0</v>
      </c>
      <c r="M1107" s="32">
        <f>TAB_!L1520</f>
        <v>0</v>
      </c>
      <c r="N1107" s="32">
        <f>TAB_!M1520</f>
        <v>0</v>
      </c>
      <c r="O1107" s="32">
        <f>TAB_!N1520</f>
        <v>0</v>
      </c>
      <c r="P1107" s="32">
        <f>TAB_!O1520</f>
        <v>0</v>
      </c>
      <c r="Q1107" s="32">
        <f>TAB_!P1520</f>
        <v>0</v>
      </c>
      <c r="R1107" s="32">
        <f>TAB_!Q1520</f>
        <v>0</v>
      </c>
      <c r="S1107" s="32">
        <f>TAB_!R1520</f>
        <v>0</v>
      </c>
      <c r="T1107" s="32">
        <f>TAB_!S1520</f>
        <v>0</v>
      </c>
      <c r="U1107" s="32">
        <f>TAB_!T1520</f>
        <v>0</v>
      </c>
      <c r="V1107" s="32">
        <f>TAB_!U1520</f>
        <v>0</v>
      </c>
      <c r="W1107" s="32">
        <f>TAB_!V1520</f>
        <v>0</v>
      </c>
      <c r="X1107" s="114">
        <f>TAB_!W1520</f>
        <v>4.0199999999999996</v>
      </c>
    </row>
    <row r="1108" spans="2:24">
      <c r="B1108" s="108" t="str">
        <f>TAB_!A1521</f>
        <v>Media Escala de 1 a 5</v>
      </c>
      <c r="C1108" s="102">
        <f>TAB_!B1521</f>
        <v>4.0999999999999996</v>
      </c>
      <c r="D1108" s="31">
        <f>TAB_!C1521</f>
        <v>4.8</v>
      </c>
      <c r="E1108" s="31">
        <f>TAB_!D1521</f>
        <v>4.5999999999999996</v>
      </c>
      <c r="F1108" s="31">
        <f>TAB_!E1521</f>
        <v>4.4000000000000004</v>
      </c>
      <c r="G1108" s="31">
        <f>TAB_!F1521</f>
        <v>4.8</v>
      </c>
      <c r="H1108" s="31">
        <f>TAB_!G1521</f>
        <v>4.5</v>
      </c>
      <c r="I1108" s="31">
        <f>TAB_!H1521</f>
        <v>4.8</v>
      </c>
      <c r="J1108" s="31">
        <f>TAB_!I1521</f>
        <v>5</v>
      </c>
      <c r="K1108" s="31">
        <f>TAB_!J1521</f>
        <v>5</v>
      </c>
      <c r="L1108" s="31">
        <f>TAB_!K1521</f>
        <v>4.8</v>
      </c>
      <c r="M1108" s="31">
        <f>TAB_!L1521</f>
        <v>0</v>
      </c>
      <c r="N1108" s="31">
        <f>TAB_!M1521</f>
        <v>0</v>
      </c>
      <c r="O1108" s="31">
        <f>TAB_!N1521</f>
        <v>0</v>
      </c>
      <c r="P1108" s="31">
        <f>TAB_!O1521</f>
        <v>0</v>
      </c>
      <c r="Q1108" s="31">
        <f>TAB_!P1521</f>
        <v>0</v>
      </c>
      <c r="R1108" s="31">
        <f>TAB_!Q1521</f>
        <v>0</v>
      </c>
      <c r="S1108" s="31">
        <f>TAB_!R1521</f>
        <v>0</v>
      </c>
      <c r="T1108" s="31">
        <f>TAB_!S1521</f>
        <v>0</v>
      </c>
      <c r="U1108" s="31">
        <f>TAB_!T1521</f>
        <v>0</v>
      </c>
      <c r="V1108" s="31">
        <f>TAB_!U1521</f>
        <v>4.5</v>
      </c>
      <c r="W1108" s="31">
        <f>TAB_!V1521</f>
        <v>0</v>
      </c>
      <c r="X1108" s="116">
        <f>TAB_!W1521</f>
        <v>4.3</v>
      </c>
    </row>
    <row r="1109" spans="2:24" ht="15.75" thickBot="1">
      <c r="B1109" s="109" t="str">
        <f>TAB_!A1522</f>
        <v>Índice Escala de 1 a 100</v>
      </c>
      <c r="C1109" s="120">
        <f>TAB_!B1522</f>
        <v>77.3</v>
      </c>
      <c r="D1109" s="121">
        <f>TAB_!C1522</f>
        <v>95.8</v>
      </c>
      <c r="E1109" s="121">
        <f>TAB_!D1522</f>
        <v>88.9</v>
      </c>
      <c r="F1109" s="121">
        <f>TAB_!E1522</f>
        <v>85</v>
      </c>
      <c r="G1109" s="121">
        <f>TAB_!F1522</f>
        <v>93.8</v>
      </c>
      <c r="H1109" s="121">
        <f>TAB_!G1522</f>
        <v>87.5</v>
      </c>
      <c r="I1109" s="121">
        <f>TAB_!H1522</f>
        <v>93.8</v>
      </c>
      <c r="J1109" s="121">
        <f>TAB_!I1522</f>
        <v>100</v>
      </c>
      <c r="K1109" s="121">
        <f>TAB_!J1522</f>
        <v>100</v>
      </c>
      <c r="L1109" s="121">
        <f>TAB_!K1522</f>
        <v>93.8</v>
      </c>
      <c r="M1109" s="121">
        <f>TAB_!L1522</f>
        <v>0</v>
      </c>
      <c r="N1109" s="121">
        <f>TAB_!M1522</f>
        <v>0</v>
      </c>
      <c r="O1109" s="121">
        <f>TAB_!N1522</f>
        <v>0</v>
      </c>
      <c r="P1109" s="121">
        <f>TAB_!O1522</f>
        <v>0</v>
      </c>
      <c r="Q1109" s="121">
        <f>TAB_!P1522</f>
        <v>0</v>
      </c>
      <c r="R1109" s="121">
        <f>TAB_!Q1522</f>
        <v>0</v>
      </c>
      <c r="S1109" s="121">
        <f>TAB_!R1522</f>
        <v>0</v>
      </c>
      <c r="T1109" s="121">
        <f>TAB_!S1522</f>
        <v>0</v>
      </c>
      <c r="U1109" s="121">
        <f>TAB_!T1522</f>
        <v>0</v>
      </c>
      <c r="V1109" s="121">
        <f>TAB_!U1522</f>
        <v>87.5</v>
      </c>
      <c r="W1109" s="121">
        <f>TAB_!V1522</f>
        <v>0</v>
      </c>
      <c r="X1109" s="122">
        <f>TAB_!W1522</f>
        <v>81.599999999999994</v>
      </c>
    </row>
    <row r="1110" spans="2:24">
      <c r="B1110" s="13"/>
    </row>
    <row r="1111" spans="2:24">
      <c r="B1111" s="13"/>
    </row>
    <row r="1112" spans="2:24">
      <c r="B1112" s="13" t="str">
        <f>TAB_!A1525</f>
        <v>#Considera que en términos generales el apoyo administrativo del personal de la Institución y de la Unidad Académica en el desarrollo</v>
      </c>
    </row>
    <row r="1113" spans="2:24" ht="15.75" thickBot="1">
      <c r="B1113" s="13" t="str">
        <f>TAB_!A1526</f>
        <v>#de la Internacionalización se realiza: Dando resultados en la gestión</v>
      </c>
    </row>
    <row r="1114" spans="2:24">
      <c r="B1114" s="107" t="str">
        <f>TAB_!A1533</f>
        <v>(1)Total Desacuerdo</v>
      </c>
      <c r="C1114" s="106">
        <f>TAB_!B1533</f>
        <v>1.59</v>
      </c>
      <c r="D1114" s="105">
        <f>TAB_!C1533</f>
        <v>0</v>
      </c>
      <c r="E1114" s="105">
        <f>TAB_!D1533</f>
        <v>0</v>
      </c>
      <c r="F1114" s="105">
        <f>TAB_!E1533</f>
        <v>0</v>
      </c>
      <c r="G1114" s="105">
        <f>TAB_!F1533</f>
        <v>0</v>
      </c>
      <c r="H1114" s="105">
        <f>TAB_!G1533</f>
        <v>0</v>
      </c>
      <c r="I1114" s="105">
        <f>TAB_!H1533</f>
        <v>0</v>
      </c>
      <c r="J1114" s="105">
        <f>TAB_!I1533</f>
        <v>0</v>
      </c>
      <c r="K1114" s="105">
        <f>TAB_!J1533</f>
        <v>0</v>
      </c>
      <c r="L1114" s="105">
        <f>TAB_!K1533</f>
        <v>0</v>
      </c>
      <c r="M1114" s="105">
        <f>TAB_!L1533</f>
        <v>0</v>
      </c>
      <c r="N1114" s="105">
        <f>TAB_!M1533</f>
        <v>0</v>
      </c>
      <c r="O1114" s="105">
        <f>TAB_!N1533</f>
        <v>0</v>
      </c>
      <c r="P1114" s="105">
        <f>TAB_!O1533</f>
        <v>0</v>
      </c>
      <c r="Q1114" s="105">
        <f>TAB_!P1533</f>
        <v>0</v>
      </c>
      <c r="R1114" s="105">
        <f>TAB_!Q1533</f>
        <v>0</v>
      </c>
      <c r="S1114" s="105">
        <f>TAB_!R1533</f>
        <v>0</v>
      </c>
      <c r="T1114" s="105">
        <f>TAB_!S1533</f>
        <v>0</v>
      </c>
      <c r="U1114" s="105">
        <f>TAB_!T1533</f>
        <v>0</v>
      </c>
      <c r="V1114" s="105">
        <f>TAB_!U1533</f>
        <v>0</v>
      </c>
      <c r="W1114" s="105">
        <f>TAB_!V1533</f>
        <v>0</v>
      </c>
      <c r="X1114" s="113">
        <f>TAB_!W1533</f>
        <v>1.1499999999999999</v>
      </c>
    </row>
    <row r="1115" spans="2:24">
      <c r="B1115" s="103" t="str">
        <f>TAB_!A1534</f>
        <v>(2)Desacuerdo</v>
      </c>
      <c r="C1115" s="100">
        <f>TAB_!B1534</f>
        <v>4.76</v>
      </c>
      <c r="D1115" s="32">
        <f>TAB_!C1534</f>
        <v>0</v>
      </c>
      <c r="E1115" s="32">
        <f>TAB_!D1534</f>
        <v>0</v>
      </c>
      <c r="F1115" s="32">
        <f>TAB_!E1534</f>
        <v>0</v>
      </c>
      <c r="G1115" s="32">
        <f>TAB_!F1534</f>
        <v>0</v>
      </c>
      <c r="H1115" s="32">
        <f>TAB_!G1534</f>
        <v>0</v>
      </c>
      <c r="I1115" s="32">
        <f>TAB_!H1534</f>
        <v>0</v>
      </c>
      <c r="J1115" s="32">
        <f>TAB_!I1534</f>
        <v>0</v>
      </c>
      <c r="K1115" s="32">
        <f>TAB_!J1534</f>
        <v>0</v>
      </c>
      <c r="L1115" s="32">
        <f>TAB_!K1534</f>
        <v>0</v>
      </c>
      <c r="M1115" s="32">
        <f>TAB_!L1534</f>
        <v>0</v>
      </c>
      <c r="N1115" s="32">
        <f>TAB_!M1534</f>
        <v>0</v>
      </c>
      <c r="O1115" s="32">
        <f>TAB_!N1534</f>
        <v>0</v>
      </c>
      <c r="P1115" s="32">
        <f>TAB_!O1534</f>
        <v>0</v>
      </c>
      <c r="Q1115" s="32">
        <f>TAB_!P1534</f>
        <v>0</v>
      </c>
      <c r="R1115" s="32">
        <f>TAB_!Q1534</f>
        <v>0</v>
      </c>
      <c r="S1115" s="32">
        <f>TAB_!R1534</f>
        <v>0</v>
      </c>
      <c r="T1115" s="32">
        <f>TAB_!S1534</f>
        <v>0</v>
      </c>
      <c r="U1115" s="32">
        <f>TAB_!T1534</f>
        <v>0</v>
      </c>
      <c r="V1115" s="32">
        <f>TAB_!U1534</f>
        <v>0</v>
      </c>
      <c r="W1115" s="32">
        <f>TAB_!V1534</f>
        <v>0</v>
      </c>
      <c r="X1115" s="114">
        <f>TAB_!W1534</f>
        <v>3.45</v>
      </c>
    </row>
    <row r="1116" spans="2:24">
      <c r="B1116" s="103" t="str">
        <f>TAB_!A1535</f>
        <v>(3)Medianamente de acuerdo</v>
      </c>
      <c r="C1116" s="100">
        <f>TAB_!B1535</f>
        <v>14.29</v>
      </c>
      <c r="D1116" s="32">
        <f>TAB_!C1535</f>
        <v>0</v>
      </c>
      <c r="E1116" s="32">
        <f>TAB_!D1535</f>
        <v>11.11</v>
      </c>
      <c r="F1116" s="32">
        <f>TAB_!E1535</f>
        <v>20</v>
      </c>
      <c r="G1116" s="32">
        <f>TAB_!F1535</f>
        <v>0</v>
      </c>
      <c r="H1116" s="32">
        <f>TAB_!G1535</f>
        <v>0</v>
      </c>
      <c r="I1116" s="32">
        <f>TAB_!H1535</f>
        <v>0</v>
      </c>
      <c r="J1116" s="32">
        <f>TAB_!I1535</f>
        <v>0</v>
      </c>
      <c r="K1116" s="32">
        <f>TAB_!J1535</f>
        <v>0</v>
      </c>
      <c r="L1116" s="32">
        <f>TAB_!K1535</f>
        <v>0</v>
      </c>
      <c r="M1116" s="32">
        <f>TAB_!L1535</f>
        <v>0</v>
      </c>
      <c r="N1116" s="32">
        <f>TAB_!M1535</f>
        <v>0</v>
      </c>
      <c r="O1116" s="32">
        <f>TAB_!N1535</f>
        <v>0</v>
      </c>
      <c r="P1116" s="32">
        <f>TAB_!O1535</f>
        <v>0</v>
      </c>
      <c r="Q1116" s="32">
        <f>TAB_!P1535</f>
        <v>0</v>
      </c>
      <c r="R1116" s="32">
        <f>TAB_!Q1535</f>
        <v>0</v>
      </c>
      <c r="S1116" s="32">
        <f>TAB_!R1535</f>
        <v>0</v>
      </c>
      <c r="T1116" s="32">
        <f>TAB_!S1535</f>
        <v>0</v>
      </c>
      <c r="U1116" s="32">
        <f>TAB_!T1535</f>
        <v>0</v>
      </c>
      <c r="V1116" s="32">
        <f>TAB_!U1535</f>
        <v>0</v>
      </c>
      <c r="W1116" s="32">
        <f>TAB_!V1535</f>
        <v>0</v>
      </c>
      <c r="X1116" s="114">
        <f>TAB_!W1535</f>
        <v>11.49</v>
      </c>
    </row>
    <row r="1117" spans="2:24">
      <c r="B1117" s="103" t="str">
        <f>TAB_!A1536</f>
        <v>(4)Acuerdo</v>
      </c>
      <c r="C1117" s="100">
        <f>TAB_!B1536</f>
        <v>37.299999999999997</v>
      </c>
      <c r="D1117" s="32">
        <f>TAB_!C1536</f>
        <v>16.670000000000002</v>
      </c>
      <c r="E1117" s="32">
        <f>TAB_!D1536</f>
        <v>44.44</v>
      </c>
      <c r="F1117" s="32">
        <f>TAB_!E1536</f>
        <v>20</v>
      </c>
      <c r="G1117" s="32">
        <f>TAB_!F1536</f>
        <v>25</v>
      </c>
      <c r="H1117" s="32">
        <f>TAB_!G1536</f>
        <v>33.33</v>
      </c>
      <c r="I1117" s="32">
        <f>TAB_!H1536</f>
        <v>25</v>
      </c>
      <c r="J1117" s="32">
        <f>TAB_!I1536</f>
        <v>0</v>
      </c>
      <c r="K1117" s="32">
        <f>TAB_!J1536</f>
        <v>0</v>
      </c>
      <c r="L1117" s="32">
        <f>TAB_!K1536</f>
        <v>0</v>
      </c>
      <c r="M1117" s="32">
        <f>TAB_!L1536</f>
        <v>0</v>
      </c>
      <c r="N1117" s="32">
        <f>TAB_!M1536</f>
        <v>0</v>
      </c>
      <c r="O1117" s="32">
        <f>TAB_!N1536</f>
        <v>0</v>
      </c>
      <c r="P1117" s="32">
        <f>TAB_!O1536</f>
        <v>0</v>
      </c>
      <c r="Q1117" s="32">
        <f>TAB_!P1536</f>
        <v>0</v>
      </c>
      <c r="R1117" s="32">
        <f>TAB_!Q1536</f>
        <v>0</v>
      </c>
      <c r="S1117" s="32">
        <f>TAB_!R1536</f>
        <v>0</v>
      </c>
      <c r="T1117" s="32">
        <f>TAB_!S1536</f>
        <v>0</v>
      </c>
      <c r="U1117" s="32">
        <f>TAB_!T1536</f>
        <v>0</v>
      </c>
      <c r="V1117" s="32">
        <f>TAB_!U1536</f>
        <v>42.86</v>
      </c>
      <c r="W1117" s="32">
        <f>TAB_!V1536</f>
        <v>0</v>
      </c>
      <c r="X1117" s="114">
        <f>TAB_!W1536</f>
        <v>33.909999999999997</v>
      </c>
    </row>
    <row r="1118" spans="2:24">
      <c r="B1118" s="103" t="str">
        <f>TAB_!A1537</f>
        <v>(5)Total Acuerdo</v>
      </c>
      <c r="C1118" s="100">
        <f>TAB_!B1537</f>
        <v>29.37</v>
      </c>
      <c r="D1118" s="32">
        <f>TAB_!C1537</f>
        <v>83.33</v>
      </c>
      <c r="E1118" s="32">
        <f>TAB_!D1537</f>
        <v>44.44</v>
      </c>
      <c r="F1118" s="32">
        <f>TAB_!E1537</f>
        <v>60</v>
      </c>
      <c r="G1118" s="32">
        <f>TAB_!F1537</f>
        <v>75</v>
      </c>
      <c r="H1118" s="32">
        <f>TAB_!G1537</f>
        <v>33.33</v>
      </c>
      <c r="I1118" s="32">
        <f>TAB_!H1537</f>
        <v>75</v>
      </c>
      <c r="J1118" s="32">
        <f>TAB_!I1537</f>
        <v>100</v>
      </c>
      <c r="K1118" s="32">
        <f>TAB_!J1537</f>
        <v>100</v>
      </c>
      <c r="L1118" s="32">
        <f>TAB_!K1537</f>
        <v>100</v>
      </c>
      <c r="M1118" s="32">
        <f>TAB_!L1537</f>
        <v>0</v>
      </c>
      <c r="N1118" s="32">
        <f>TAB_!M1537</f>
        <v>0</v>
      </c>
      <c r="O1118" s="32">
        <f>TAB_!N1537</f>
        <v>0</v>
      </c>
      <c r="P1118" s="32">
        <f>TAB_!O1537</f>
        <v>0</v>
      </c>
      <c r="Q1118" s="32">
        <f>TAB_!P1537</f>
        <v>0</v>
      </c>
      <c r="R1118" s="32">
        <f>TAB_!Q1537</f>
        <v>0</v>
      </c>
      <c r="S1118" s="32">
        <f>TAB_!R1537</f>
        <v>0</v>
      </c>
      <c r="T1118" s="32">
        <f>TAB_!S1537</f>
        <v>0</v>
      </c>
      <c r="U1118" s="32">
        <f>TAB_!T1537</f>
        <v>0</v>
      </c>
      <c r="V1118" s="32">
        <f>TAB_!U1537</f>
        <v>42.86</v>
      </c>
      <c r="W1118" s="32">
        <f>TAB_!V1537</f>
        <v>0</v>
      </c>
      <c r="X1118" s="114">
        <f>TAB_!W1537</f>
        <v>39.659999999999997</v>
      </c>
    </row>
    <row r="1119" spans="2:24">
      <c r="B1119" s="103" t="str">
        <f>TAB_!A1538</f>
        <v>NS/NA</v>
      </c>
      <c r="C1119" s="100">
        <f>TAB_!B1538</f>
        <v>12.7</v>
      </c>
      <c r="D1119" s="32">
        <f>TAB_!C1538</f>
        <v>0</v>
      </c>
      <c r="E1119" s="32">
        <f>TAB_!D1538</f>
        <v>0</v>
      </c>
      <c r="F1119" s="32">
        <f>TAB_!E1538</f>
        <v>0</v>
      </c>
      <c r="G1119" s="32">
        <f>TAB_!F1538</f>
        <v>0</v>
      </c>
      <c r="H1119" s="32">
        <f>TAB_!G1538</f>
        <v>33.33</v>
      </c>
      <c r="I1119" s="32">
        <f>TAB_!H1538</f>
        <v>0</v>
      </c>
      <c r="J1119" s="32">
        <f>TAB_!I1538</f>
        <v>0</v>
      </c>
      <c r="K1119" s="32">
        <f>TAB_!J1538</f>
        <v>0</v>
      </c>
      <c r="L1119" s="32">
        <f>TAB_!K1538</f>
        <v>0</v>
      </c>
      <c r="M1119" s="32">
        <f>TAB_!L1538</f>
        <v>0</v>
      </c>
      <c r="N1119" s="32">
        <f>TAB_!M1538</f>
        <v>0</v>
      </c>
      <c r="O1119" s="32">
        <f>TAB_!N1538</f>
        <v>0</v>
      </c>
      <c r="P1119" s="32">
        <f>TAB_!O1538</f>
        <v>0</v>
      </c>
      <c r="Q1119" s="32">
        <f>TAB_!P1538</f>
        <v>0</v>
      </c>
      <c r="R1119" s="32">
        <f>TAB_!Q1538</f>
        <v>0</v>
      </c>
      <c r="S1119" s="32">
        <f>TAB_!R1538</f>
        <v>0</v>
      </c>
      <c r="T1119" s="32">
        <f>TAB_!S1538</f>
        <v>0</v>
      </c>
      <c r="U1119" s="32">
        <f>TAB_!T1538</f>
        <v>0</v>
      </c>
      <c r="V1119" s="32">
        <f>TAB_!U1538</f>
        <v>14.29</v>
      </c>
      <c r="W1119" s="32">
        <f>TAB_!V1538</f>
        <v>0</v>
      </c>
      <c r="X1119" s="114">
        <f>TAB_!W1538</f>
        <v>10.34</v>
      </c>
    </row>
    <row r="1120" spans="2:24">
      <c r="B1120" s="103" t="str">
        <f>TAB_!A1539</f>
        <v>Total</v>
      </c>
      <c r="C1120" s="100">
        <f>TAB_!B1539</f>
        <v>100</v>
      </c>
      <c r="D1120" s="32">
        <f>TAB_!C1539</f>
        <v>100</v>
      </c>
      <c r="E1120" s="32">
        <f>TAB_!D1539</f>
        <v>100</v>
      </c>
      <c r="F1120" s="32">
        <f>TAB_!E1539</f>
        <v>100</v>
      </c>
      <c r="G1120" s="32">
        <f>TAB_!F1539</f>
        <v>100</v>
      </c>
      <c r="H1120" s="32">
        <f>TAB_!G1539</f>
        <v>100</v>
      </c>
      <c r="I1120" s="32">
        <f>TAB_!H1539</f>
        <v>100</v>
      </c>
      <c r="J1120" s="32">
        <f>TAB_!I1539</f>
        <v>100</v>
      </c>
      <c r="K1120" s="32">
        <f>TAB_!J1539</f>
        <v>100</v>
      </c>
      <c r="L1120" s="32">
        <f>TAB_!K1539</f>
        <v>100</v>
      </c>
      <c r="M1120" s="32">
        <f>TAB_!L1539</f>
        <v>0</v>
      </c>
      <c r="N1120" s="32">
        <f>TAB_!M1539</f>
        <v>0</v>
      </c>
      <c r="O1120" s="32">
        <f>TAB_!N1539</f>
        <v>0</v>
      </c>
      <c r="P1120" s="32">
        <f>TAB_!O1539</f>
        <v>0</v>
      </c>
      <c r="Q1120" s="32">
        <f>TAB_!P1539</f>
        <v>0</v>
      </c>
      <c r="R1120" s="32">
        <f>TAB_!Q1539</f>
        <v>0</v>
      </c>
      <c r="S1120" s="32">
        <f>TAB_!R1539</f>
        <v>0</v>
      </c>
      <c r="T1120" s="32">
        <f>TAB_!S1539</f>
        <v>0</v>
      </c>
      <c r="U1120" s="32">
        <f>TAB_!T1539</f>
        <v>0</v>
      </c>
      <c r="V1120" s="32">
        <f>TAB_!U1539</f>
        <v>100</v>
      </c>
      <c r="W1120" s="32">
        <f>TAB_!V1539</f>
        <v>0</v>
      </c>
      <c r="X1120" s="114">
        <f>TAB_!W1539</f>
        <v>100</v>
      </c>
    </row>
    <row r="1121" spans="2:24">
      <c r="B1121" s="104" t="str">
        <f>TAB_!A1540</f>
        <v>Numero de entrevistados</v>
      </c>
      <c r="C1121" s="117">
        <f>TAB_!B1540</f>
        <v>126</v>
      </c>
      <c r="D1121" s="118">
        <f>TAB_!C1540</f>
        <v>6</v>
      </c>
      <c r="E1121" s="118">
        <f>TAB_!D1540</f>
        <v>9</v>
      </c>
      <c r="F1121" s="118">
        <f>TAB_!E1540</f>
        <v>5</v>
      </c>
      <c r="G1121" s="118">
        <f>TAB_!F1540</f>
        <v>4</v>
      </c>
      <c r="H1121" s="118">
        <f>TAB_!G1540</f>
        <v>3</v>
      </c>
      <c r="I1121" s="118">
        <f>TAB_!H1540</f>
        <v>4</v>
      </c>
      <c r="J1121" s="118">
        <f>TAB_!I1540</f>
        <v>2</v>
      </c>
      <c r="K1121" s="118">
        <f>TAB_!J1540</f>
        <v>4</v>
      </c>
      <c r="L1121" s="118">
        <f>TAB_!K1540</f>
        <v>4</v>
      </c>
      <c r="M1121" s="118">
        <f>TAB_!L1540</f>
        <v>0</v>
      </c>
      <c r="N1121" s="118">
        <f>TAB_!M1540</f>
        <v>0</v>
      </c>
      <c r="O1121" s="118">
        <f>TAB_!N1540</f>
        <v>0</v>
      </c>
      <c r="P1121" s="118">
        <f>TAB_!O1540</f>
        <v>0</v>
      </c>
      <c r="Q1121" s="118">
        <f>TAB_!P1540</f>
        <v>0</v>
      </c>
      <c r="R1121" s="118">
        <f>TAB_!Q1540</f>
        <v>0</v>
      </c>
      <c r="S1121" s="118">
        <f>TAB_!R1540</f>
        <v>0</v>
      </c>
      <c r="T1121" s="118">
        <f>TAB_!S1540</f>
        <v>0</v>
      </c>
      <c r="U1121" s="118">
        <f>TAB_!T1540</f>
        <v>0</v>
      </c>
      <c r="V1121" s="118">
        <f>TAB_!U1540</f>
        <v>7</v>
      </c>
      <c r="W1121" s="118">
        <f>TAB_!V1540</f>
        <v>0</v>
      </c>
      <c r="X1121" s="119">
        <f>TAB_!W1540</f>
        <v>174</v>
      </c>
    </row>
    <row r="1122" spans="2:24">
      <c r="B1122" s="108" t="str">
        <f>TAB_!A1541</f>
        <v>TOP TWO BOX</v>
      </c>
      <c r="C1122" s="101">
        <f>TAB_!B1541</f>
        <v>66.67</v>
      </c>
      <c r="D1122" s="30">
        <f>TAB_!C1541</f>
        <v>100</v>
      </c>
      <c r="E1122" s="30">
        <f>TAB_!D1541</f>
        <v>88.89</v>
      </c>
      <c r="F1122" s="30">
        <f>TAB_!E1541</f>
        <v>80</v>
      </c>
      <c r="G1122" s="30">
        <f>TAB_!F1541</f>
        <v>100</v>
      </c>
      <c r="H1122" s="30">
        <f>TAB_!G1541</f>
        <v>66.67</v>
      </c>
      <c r="I1122" s="30">
        <f>TAB_!H1541</f>
        <v>100</v>
      </c>
      <c r="J1122" s="30">
        <f>TAB_!I1541</f>
        <v>100</v>
      </c>
      <c r="K1122" s="30">
        <f>TAB_!J1541</f>
        <v>100</v>
      </c>
      <c r="L1122" s="30">
        <f>TAB_!K1541</f>
        <v>100</v>
      </c>
      <c r="M1122" s="30">
        <f>TAB_!L1541</f>
        <v>0</v>
      </c>
      <c r="N1122" s="30">
        <f>TAB_!M1541</f>
        <v>0</v>
      </c>
      <c r="O1122" s="30">
        <f>TAB_!N1541</f>
        <v>0</v>
      </c>
      <c r="P1122" s="30">
        <f>TAB_!O1541</f>
        <v>0</v>
      </c>
      <c r="Q1122" s="30">
        <f>TAB_!P1541</f>
        <v>0</v>
      </c>
      <c r="R1122" s="30">
        <f>TAB_!Q1541</f>
        <v>0</v>
      </c>
      <c r="S1122" s="30">
        <f>TAB_!R1541</f>
        <v>0</v>
      </c>
      <c r="T1122" s="30">
        <f>TAB_!S1541</f>
        <v>0</v>
      </c>
      <c r="U1122" s="30">
        <f>TAB_!T1541</f>
        <v>0</v>
      </c>
      <c r="V1122" s="30">
        <f>TAB_!U1541</f>
        <v>85.71</v>
      </c>
      <c r="W1122" s="30">
        <f>TAB_!V1541</f>
        <v>0</v>
      </c>
      <c r="X1122" s="115">
        <f>TAB_!W1541</f>
        <v>73.56</v>
      </c>
    </row>
    <row r="1123" spans="2:24">
      <c r="B1123" s="103" t="str">
        <f>TAB_!A1542</f>
        <v>BOTTOM TWO BOX</v>
      </c>
      <c r="C1123" s="100">
        <f>TAB_!B1542</f>
        <v>6.35</v>
      </c>
      <c r="D1123" s="32">
        <f>TAB_!C1542</f>
        <v>0</v>
      </c>
      <c r="E1123" s="32">
        <f>TAB_!D1542</f>
        <v>0</v>
      </c>
      <c r="F1123" s="32">
        <f>TAB_!E1542</f>
        <v>0</v>
      </c>
      <c r="G1123" s="32">
        <f>TAB_!F1542</f>
        <v>0</v>
      </c>
      <c r="H1123" s="32">
        <f>TAB_!G1542</f>
        <v>0</v>
      </c>
      <c r="I1123" s="32">
        <f>TAB_!H1542</f>
        <v>0</v>
      </c>
      <c r="J1123" s="32">
        <f>TAB_!I1542</f>
        <v>0</v>
      </c>
      <c r="K1123" s="32">
        <f>TAB_!J1542</f>
        <v>0</v>
      </c>
      <c r="L1123" s="32">
        <f>TAB_!K1542</f>
        <v>0</v>
      </c>
      <c r="M1123" s="32">
        <f>TAB_!L1542</f>
        <v>0</v>
      </c>
      <c r="N1123" s="32">
        <f>TAB_!M1542</f>
        <v>0</v>
      </c>
      <c r="O1123" s="32">
        <f>TAB_!N1542</f>
        <v>0</v>
      </c>
      <c r="P1123" s="32">
        <f>TAB_!O1542</f>
        <v>0</v>
      </c>
      <c r="Q1123" s="32">
        <f>TAB_!P1542</f>
        <v>0</v>
      </c>
      <c r="R1123" s="32">
        <f>TAB_!Q1542</f>
        <v>0</v>
      </c>
      <c r="S1123" s="32">
        <f>TAB_!R1542</f>
        <v>0</v>
      </c>
      <c r="T1123" s="32">
        <f>TAB_!S1542</f>
        <v>0</v>
      </c>
      <c r="U1123" s="32">
        <f>TAB_!T1542</f>
        <v>0</v>
      </c>
      <c r="V1123" s="32">
        <f>TAB_!U1542</f>
        <v>0</v>
      </c>
      <c r="W1123" s="32">
        <f>TAB_!V1542</f>
        <v>0</v>
      </c>
      <c r="X1123" s="114">
        <f>TAB_!W1542</f>
        <v>4.5999999999999996</v>
      </c>
    </row>
    <row r="1124" spans="2:24">
      <c r="B1124" s="108" t="str">
        <f>TAB_!A1543</f>
        <v>Media Escala de 1 a 5</v>
      </c>
      <c r="C1124" s="102">
        <f>TAB_!B1543</f>
        <v>4</v>
      </c>
      <c r="D1124" s="31">
        <f>TAB_!C1543</f>
        <v>4.8</v>
      </c>
      <c r="E1124" s="31">
        <f>TAB_!D1543</f>
        <v>4.3</v>
      </c>
      <c r="F1124" s="31">
        <f>TAB_!E1543</f>
        <v>4.4000000000000004</v>
      </c>
      <c r="G1124" s="31">
        <f>TAB_!F1543</f>
        <v>4.8</v>
      </c>
      <c r="H1124" s="31">
        <f>TAB_!G1543</f>
        <v>4.5</v>
      </c>
      <c r="I1124" s="31">
        <f>TAB_!H1543</f>
        <v>4.8</v>
      </c>
      <c r="J1124" s="31">
        <f>TAB_!I1543</f>
        <v>5</v>
      </c>
      <c r="K1124" s="31">
        <f>TAB_!J1543</f>
        <v>5</v>
      </c>
      <c r="L1124" s="31">
        <f>TAB_!K1543</f>
        <v>5</v>
      </c>
      <c r="M1124" s="31">
        <f>TAB_!L1543</f>
        <v>0</v>
      </c>
      <c r="N1124" s="31">
        <f>TAB_!M1543</f>
        <v>0</v>
      </c>
      <c r="O1124" s="31">
        <f>TAB_!N1543</f>
        <v>0</v>
      </c>
      <c r="P1124" s="31">
        <f>TAB_!O1543</f>
        <v>0</v>
      </c>
      <c r="Q1124" s="31">
        <f>TAB_!P1543</f>
        <v>0</v>
      </c>
      <c r="R1124" s="31">
        <f>TAB_!Q1543</f>
        <v>0</v>
      </c>
      <c r="S1124" s="31">
        <f>TAB_!R1543</f>
        <v>0</v>
      </c>
      <c r="T1124" s="31">
        <f>TAB_!S1543</f>
        <v>0</v>
      </c>
      <c r="U1124" s="31">
        <f>TAB_!T1543</f>
        <v>0</v>
      </c>
      <c r="V1124" s="31">
        <f>TAB_!U1543</f>
        <v>4.5</v>
      </c>
      <c r="W1124" s="31">
        <f>TAB_!V1543</f>
        <v>0</v>
      </c>
      <c r="X1124" s="116">
        <f>TAB_!W1543</f>
        <v>4.2</v>
      </c>
    </row>
    <row r="1125" spans="2:24" ht="15.75" thickBot="1">
      <c r="B1125" s="109" t="str">
        <f>TAB_!A1544</f>
        <v>Índice Escala de 1 a 100</v>
      </c>
      <c r="C1125" s="120">
        <f>TAB_!B1544</f>
        <v>75.2</v>
      </c>
      <c r="D1125" s="121">
        <f>TAB_!C1544</f>
        <v>95.8</v>
      </c>
      <c r="E1125" s="121">
        <f>TAB_!D1544</f>
        <v>83.3</v>
      </c>
      <c r="F1125" s="121">
        <f>TAB_!E1544</f>
        <v>85</v>
      </c>
      <c r="G1125" s="121">
        <f>TAB_!F1544</f>
        <v>93.8</v>
      </c>
      <c r="H1125" s="121">
        <f>TAB_!G1544</f>
        <v>87.5</v>
      </c>
      <c r="I1125" s="121">
        <f>TAB_!H1544</f>
        <v>93.8</v>
      </c>
      <c r="J1125" s="121">
        <f>TAB_!I1544</f>
        <v>100</v>
      </c>
      <c r="K1125" s="121">
        <f>TAB_!J1544</f>
        <v>100</v>
      </c>
      <c r="L1125" s="121">
        <f>TAB_!K1544</f>
        <v>100</v>
      </c>
      <c r="M1125" s="121">
        <f>TAB_!L1544</f>
        <v>0</v>
      </c>
      <c r="N1125" s="121">
        <f>TAB_!M1544</f>
        <v>0</v>
      </c>
      <c r="O1125" s="121">
        <f>TAB_!N1544</f>
        <v>0</v>
      </c>
      <c r="P1125" s="121">
        <f>TAB_!O1544</f>
        <v>0</v>
      </c>
      <c r="Q1125" s="121">
        <f>TAB_!P1544</f>
        <v>0</v>
      </c>
      <c r="R1125" s="121">
        <f>TAB_!Q1544</f>
        <v>0</v>
      </c>
      <c r="S1125" s="121">
        <f>TAB_!R1544</f>
        <v>0</v>
      </c>
      <c r="T1125" s="121">
        <f>TAB_!S1544</f>
        <v>0</v>
      </c>
      <c r="U1125" s="121">
        <f>TAB_!T1544</f>
        <v>0</v>
      </c>
      <c r="V1125" s="121">
        <f>TAB_!U1544</f>
        <v>87.5</v>
      </c>
      <c r="W1125" s="121">
        <f>TAB_!V1544</f>
        <v>0</v>
      </c>
      <c r="X1125" s="122">
        <f>TAB_!W1544</f>
        <v>80</v>
      </c>
    </row>
    <row r="1126" spans="2:24">
      <c r="B1126" s="13"/>
    </row>
    <row r="1127" spans="2:24">
      <c r="B1127" s="13"/>
    </row>
    <row r="1128" spans="2:24">
      <c r="B1128" s="13" t="str">
        <f>TAB_!A1547</f>
        <v>#Considera que en términos generales el apoyo administrativo del personal de la Institución y de la Unidad Académica en el desarrollo</v>
      </c>
    </row>
    <row r="1129" spans="2:24" ht="15.75" thickBot="1">
      <c r="B1129" s="13" t="str">
        <f>TAB_!A1548</f>
        <v>#de la Proyección social se realiza: Con tiempos de respuesta oportunos</v>
      </c>
    </row>
    <row r="1130" spans="2:24">
      <c r="B1130" s="107" t="str">
        <f>TAB_!A1555</f>
        <v>(1)Total Desacuerdo</v>
      </c>
      <c r="C1130" s="106">
        <f>TAB_!B1555</f>
        <v>1.59</v>
      </c>
      <c r="D1130" s="105">
        <f>TAB_!C1555</f>
        <v>0</v>
      </c>
      <c r="E1130" s="105">
        <f>TAB_!D1555</f>
        <v>0</v>
      </c>
      <c r="F1130" s="105">
        <f>TAB_!E1555</f>
        <v>0</v>
      </c>
      <c r="G1130" s="105">
        <f>TAB_!F1555</f>
        <v>0</v>
      </c>
      <c r="H1130" s="105">
        <f>TAB_!G1555</f>
        <v>0</v>
      </c>
      <c r="I1130" s="105">
        <f>TAB_!H1555</f>
        <v>0</v>
      </c>
      <c r="J1130" s="105">
        <f>TAB_!I1555</f>
        <v>0</v>
      </c>
      <c r="K1130" s="105">
        <f>TAB_!J1555</f>
        <v>0</v>
      </c>
      <c r="L1130" s="105">
        <f>TAB_!K1555</f>
        <v>0</v>
      </c>
      <c r="M1130" s="105">
        <f>TAB_!L1555</f>
        <v>0</v>
      </c>
      <c r="N1130" s="105">
        <f>TAB_!M1555</f>
        <v>0</v>
      </c>
      <c r="O1130" s="105">
        <f>TAB_!N1555</f>
        <v>0</v>
      </c>
      <c r="P1130" s="105">
        <f>TAB_!O1555</f>
        <v>0</v>
      </c>
      <c r="Q1130" s="105">
        <f>TAB_!P1555</f>
        <v>0</v>
      </c>
      <c r="R1130" s="105">
        <f>TAB_!Q1555</f>
        <v>0</v>
      </c>
      <c r="S1130" s="105">
        <f>TAB_!R1555</f>
        <v>0</v>
      </c>
      <c r="T1130" s="105">
        <f>TAB_!S1555</f>
        <v>0</v>
      </c>
      <c r="U1130" s="105">
        <f>TAB_!T1555</f>
        <v>0</v>
      </c>
      <c r="V1130" s="105">
        <f>TAB_!U1555</f>
        <v>0</v>
      </c>
      <c r="W1130" s="105">
        <f>TAB_!V1555</f>
        <v>0</v>
      </c>
      <c r="X1130" s="113">
        <f>TAB_!W1555</f>
        <v>1.1499999999999999</v>
      </c>
    </row>
    <row r="1131" spans="2:24">
      <c r="B1131" s="103" t="str">
        <f>TAB_!A1556</f>
        <v>(2)Desacuerdo</v>
      </c>
      <c r="C1131" s="100">
        <f>TAB_!B1556</f>
        <v>1.59</v>
      </c>
      <c r="D1131" s="32">
        <f>TAB_!C1556</f>
        <v>0</v>
      </c>
      <c r="E1131" s="32">
        <f>TAB_!D1556</f>
        <v>0</v>
      </c>
      <c r="F1131" s="32">
        <f>TAB_!E1556</f>
        <v>0</v>
      </c>
      <c r="G1131" s="32">
        <f>TAB_!F1556</f>
        <v>0</v>
      </c>
      <c r="H1131" s="32">
        <f>TAB_!G1556</f>
        <v>0</v>
      </c>
      <c r="I1131" s="32">
        <f>TAB_!H1556</f>
        <v>0</v>
      </c>
      <c r="J1131" s="32">
        <f>TAB_!I1556</f>
        <v>0</v>
      </c>
      <c r="K1131" s="32">
        <f>TAB_!J1556</f>
        <v>0</v>
      </c>
      <c r="L1131" s="32">
        <f>TAB_!K1556</f>
        <v>0</v>
      </c>
      <c r="M1131" s="32">
        <f>TAB_!L1556</f>
        <v>0</v>
      </c>
      <c r="N1131" s="32">
        <f>TAB_!M1556</f>
        <v>0</v>
      </c>
      <c r="O1131" s="32">
        <f>TAB_!N1556</f>
        <v>0</v>
      </c>
      <c r="P1131" s="32">
        <f>TAB_!O1556</f>
        <v>0</v>
      </c>
      <c r="Q1131" s="32">
        <f>TAB_!P1556</f>
        <v>0</v>
      </c>
      <c r="R1131" s="32">
        <f>TAB_!Q1556</f>
        <v>0</v>
      </c>
      <c r="S1131" s="32">
        <f>TAB_!R1556</f>
        <v>0</v>
      </c>
      <c r="T1131" s="32">
        <f>TAB_!S1556</f>
        <v>0</v>
      </c>
      <c r="U1131" s="32">
        <f>TAB_!T1556</f>
        <v>0</v>
      </c>
      <c r="V1131" s="32">
        <f>TAB_!U1556</f>
        <v>0</v>
      </c>
      <c r="W1131" s="32">
        <f>TAB_!V1556</f>
        <v>0</v>
      </c>
      <c r="X1131" s="114">
        <f>TAB_!W1556</f>
        <v>1.1499999999999999</v>
      </c>
    </row>
    <row r="1132" spans="2:24">
      <c r="B1132" s="103" t="str">
        <f>TAB_!A1557</f>
        <v>(3)Medianamente de acuerdo</v>
      </c>
      <c r="C1132" s="100">
        <f>TAB_!B1557</f>
        <v>11.11</v>
      </c>
      <c r="D1132" s="32">
        <f>TAB_!C1557</f>
        <v>16.670000000000002</v>
      </c>
      <c r="E1132" s="32">
        <f>TAB_!D1557</f>
        <v>22.22</v>
      </c>
      <c r="F1132" s="32">
        <f>TAB_!E1557</f>
        <v>0</v>
      </c>
      <c r="G1132" s="32">
        <f>TAB_!F1557</f>
        <v>0</v>
      </c>
      <c r="H1132" s="32">
        <f>TAB_!G1557</f>
        <v>0</v>
      </c>
      <c r="I1132" s="32">
        <f>TAB_!H1557</f>
        <v>0</v>
      </c>
      <c r="J1132" s="32">
        <f>TAB_!I1557</f>
        <v>0</v>
      </c>
      <c r="K1132" s="32">
        <f>TAB_!J1557</f>
        <v>0</v>
      </c>
      <c r="L1132" s="32">
        <f>TAB_!K1557</f>
        <v>0</v>
      </c>
      <c r="M1132" s="32">
        <f>TAB_!L1557</f>
        <v>0</v>
      </c>
      <c r="N1132" s="32">
        <f>TAB_!M1557</f>
        <v>0</v>
      </c>
      <c r="O1132" s="32">
        <f>TAB_!N1557</f>
        <v>0</v>
      </c>
      <c r="P1132" s="32">
        <f>TAB_!O1557</f>
        <v>0</v>
      </c>
      <c r="Q1132" s="32">
        <f>TAB_!P1557</f>
        <v>0</v>
      </c>
      <c r="R1132" s="32">
        <f>TAB_!Q1557</f>
        <v>0</v>
      </c>
      <c r="S1132" s="32">
        <f>TAB_!R1557</f>
        <v>0</v>
      </c>
      <c r="T1132" s="32">
        <f>TAB_!S1557</f>
        <v>0</v>
      </c>
      <c r="U1132" s="32">
        <f>TAB_!T1557</f>
        <v>0</v>
      </c>
      <c r="V1132" s="32">
        <f>TAB_!U1557</f>
        <v>28.57</v>
      </c>
      <c r="W1132" s="32">
        <f>TAB_!V1557</f>
        <v>0</v>
      </c>
      <c r="X1132" s="114">
        <f>TAB_!W1557</f>
        <v>10.92</v>
      </c>
    </row>
    <row r="1133" spans="2:24">
      <c r="B1133" s="103" t="str">
        <f>TAB_!A1558</f>
        <v>(4)Acuerdo</v>
      </c>
      <c r="C1133" s="100">
        <f>TAB_!B1558</f>
        <v>34.92</v>
      </c>
      <c r="D1133" s="32">
        <f>TAB_!C1558</f>
        <v>33.33</v>
      </c>
      <c r="E1133" s="32">
        <f>TAB_!D1558</f>
        <v>22.22</v>
      </c>
      <c r="F1133" s="32">
        <f>TAB_!E1558</f>
        <v>40</v>
      </c>
      <c r="G1133" s="32">
        <f>TAB_!F1558</f>
        <v>50</v>
      </c>
      <c r="H1133" s="32">
        <f>TAB_!G1558</f>
        <v>33.33</v>
      </c>
      <c r="I1133" s="32">
        <f>TAB_!H1558</f>
        <v>25</v>
      </c>
      <c r="J1133" s="32">
        <f>TAB_!I1558</f>
        <v>0</v>
      </c>
      <c r="K1133" s="32">
        <f>TAB_!J1558</f>
        <v>25</v>
      </c>
      <c r="L1133" s="32">
        <f>TAB_!K1558</f>
        <v>75</v>
      </c>
      <c r="M1133" s="32">
        <f>TAB_!L1558</f>
        <v>0</v>
      </c>
      <c r="N1133" s="32">
        <f>TAB_!M1558</f>
        <v>0</v>
      </c>
      <c r="O1133" s="32">
        <f>TAB_!N1558</f>
        <v>0</v>
      </c>
      <c r="P1133" s="32">
        <f>TAB_!O1558</f>
        <v>0</v>
      </c>
      <c r="Q1133" s="32">
        <f>TAB_!P1558</f>
        <v>0</v>
      </c>
      <c r="R1133" s="32">
        <f>TAB_!Q1558</f>
        <v>0</v>
      </c>
      <c r="S1133" s="32">
        <f>TAB_!R1558</f>
        <v>0</v>
      </c>
      <c r="T1133" s="32">
        <f>TAB_!S1558</f>
        <v>0</v>
      </c>
      <c r="U1133" s="32">
        <f>TAB_!T1558</f>
        <v>0</v>
      </c>
      <c r="V1133" s="32">
        <f>TAB_!U1558</f>
        <v>57.14</v>
      </c>
      <c r="W1133" s="32">
        <f>TAB_!V1558</f>
        <v>0</v>
      </c>
      <c r="X1133" s="114">
        <f>TAB_!W1558</f>
        <v>35.630000000000003</v>
      </c>
    </row>
    <row r="1134" spans="2:24">
      <c r="B1134" s="103" t="str">
        <f>TAB_!A1559</f>
        <v>(5)Total Acuerdo</v>
      </c>
      <c r="C1134" s="100">
        <f>TAB_!B1559</f>
        <v>36.51</v>
      </c>
      <c r="D1134" s="32">
        <f>TAB_!C1559</f>
        <v>50</v>
      </c>
      <c r="E1134" s="32">
        <f>TAB_!D1559</f>
        <v>55.56</v>
      </c>
      <c r="F1134" s="32">
        <f>TAB_!E1559</f>
        <v>40</v>
      </c>
      <c r="G1134" s="32">
        <f>TAB_!F1559</f>
        <v>50</v>
      </c>
      <c r="H1134" s="32">
        <f>TAB_!G1559</f>
        <v>66.67</v>
      </c>
      <c r="I1134" s="32">
        <f>TAB_!H1559</f>
        <v>75</v>
      </c>
      <c r="J1134" s="32">
        <f>TAB_!I1559</f>
        <v>100</v>
      </c>
      <c r="K1134" s="32">
        <f>TAB_!J1559</f>
        <v>75</v>
      </c>
      <c r="L1134" s="32">
        <f>TAB_!K1559</f>
        <v>25</v>
      </c>
      <c r="M1134" s="32">
        <f>TAB_!L1559</f>
        <v>0</v>
      </c>
      <c r="N1134" s="32">
        <f>TAB_!M1559</f>
        <v>0</v>
      </c>
      <c r="O1134" s="32">
        <f>TAB_!N1559</f>
        <v>0</v>
      </c>
      <c r="P1134" s="32">
        <f>TAB_!O1559</f>
        <v>0</v>
      </c>
      <c r="Q1134" s="32">
        <f>TAB_!P1559</f>
        <v>0</v>
      </c>
      <c r="R1134" s="32">
        <f>TAB_!Q1559</f>
        <v>0</v>
      </c>
      <c r="S1134" s="32">
        <f>TAB_!R1559</f>
        <v>0</v>
      </c>
      <c r="T1134" s="32">
        <f>TAB_!S1559</f>
        <v>0</v>
      </c>
      <c r="U1134" s="32">
        <f>TAB_!T1559</f>
        <v>0</v>
      </c>
      <c r="V1134" s="32">
        <f>TAB_!U1559</f>
        <v>14.29</v>
      </c>
      <c r="W1134" s="32">
        <f>TAB_!V1559</f>
        <v>0</v>
      </c>
      <c r="X1134" s="114">
        <f>TAB_!W1559</f>
        <v>40.229999999999997</v>
      </c>
    </row>
    <row r="1135" spans="2:24">
      <c r="B1135" s="103" t="str">
        <f>TAB_!A1560</f>
        <v>NS/NA</v>
      </c>
      <c r="C1135" s="100">
        <f>TAB_!B1560</f>
        <v>14.29</v>
      </c>
      <c r="D1135" s="32">
        <f>TAB_!C1560</f>
        <v>0</v>
      </c>
      <c r="E1135" s="32">
        <f>TAB_!D1560</f>
        <v>0</v>
      </c>
      <c r="F1135" s="32">
        <f>TAB_!E1560</f>
        <v>20</v>
      </c>
      <c r="G1135" s="32">
        <f>TAB_!F1560</f>
        <v>0</v>
      </c>
      <c r="H1135" s="32">
        <f>TAB_!G1560</f>
        <v>0</v>
      </c>
      <c r="I1135" s="32">
        <f>TAB_!H1560</f>
        <v>0</v>
      </c>
      <c r="J1135" s="32">
        <f>TAB_!I1560</f>
        <v>0</v>
      </c>
      <c r="K1135" s="32">
        <f>TAB_!J1560</f>
        <v>0</v>
      </c>
      <c r="L1135" s="32">
        <f>TAB_!K1560</f>
        <v>0</v>
      </c>
      <c r="M1135" s="32">
        <f>TAB_!L1560</f>
        <v>0</v>
      </c>
      <c r="N1135" s="32">
        <f>TAB_!M1560</f>
        <v>0</v>
      </c>
      <c r="O1135" s="32">
        <f>TAB_!N1560</f>
        <v>0</v>
      </c>
      <c r="P1135" s="32">
        <f>TAB_!O1560</f>
        <v>0</v>
      </c>
      <c r="Q1135" s="32">
        <f>TAB_!P1560</f>
        <v>0</v>
      </c>
      <c r="R1135" s="32">
        <f>TAB_!Q1560</f>
        <v>0</v>
      </c>
      <c r="S1135" s="32">
        <f>TAB_!R1560</f>
        <v>0</v>
      </c>
      <c r="T1135" s="32">
        <f>TAB_!S1560</f>
        <v>0</v>
      </c>
      <c r="U1135" s="32">
        <f>TAB_!T1560</f>
        <v>0</v>
      </c>
      <c r="V1135" s="32">
        <f>TAB_!U1560</f>
        <v>0</v>
      </c>
      <c r="W1135" s="32">
        <f>TAB_!V1560</f>
        <v>0</v>
      </c>
      <c r="X1135" s="114">
        <f>TAB_!W1560</f>
        <v>10.92</v>
      </c>
    </row>
    <row r="1136" spans="2:24">
      <c r="B1136" s="103" t="str">
        <f>TAB_!A1561</f>
        <v>Total</v>
      </c>
      <c r="C1136" s="100">
        <f>TAB_!B1561</f>
        <v>100</v>
      </c>
      <c r="D1136" s="32">
        <f>TAB_!C1561</f>
        <v>100</v>
      </c>
      <c r="E1136" s="32">
        <f>TAB_!D1561</f>
        <v>100</v>
      </c>
      <c r="F1136" s="32">
        <f>TAB_!E1561</f>
        <v>100</v>
      </c>
      <c r="G1136" s="32">
        <f>TAB_!F1561</f>
        <v>100</v>
      </c>
      <c r="H1136" s="32">
        <f>TAB_!G1561</f>
        <v>100</v>
      </c>
      <c r="I1136" s="32">
        <f>TAB_!H1561</f>
        <v>100</v>
      </c>
      <c r="J1136" s="32">
        <f>TAB_!I1561</f>
        <v>100</v>
      </c>
      <c r="K1136" s="32">
        <f>TAB_!J1561</f>
        <v>100</v>
      </c>
      <c r="L1136" s="32">
        <f>TAB_!K1561</f>
        <v>100</v>
      </c>
      <c r="M1136" s="32">
        <f>TAB_!L1561</f>
        <v>0</v>
      </c>
      <c r="N1136" s="32">
        <f>TAB_!M1561</f>
        <v>0</v>
      </c>
      <c r="O1136" s="32">
        <f>TAB_!N1561</f>
        <v>0</v>
      </c>
      <c r="P1136" s="32">
        <f>TAB_!O1561</f>
        <v>0</v>
      </c>
      <c r="Q1136" s="32">
        <f>TAB_!P1561</f>
        <v>0</v>
      </c>
      <c r="R1136" s="32">
        <f>TAB_!Q1561</f>
        <v>0</v>
      </c>
      <c r="S1136" s="32">
        <f>TAB_!R1561</f>
        <v>0</v>
      </c>
      <c r="T1136" s="32">
        <f>TAB_!S1561</f>
        <v>0</v>
      </c>
      <c r="U1136" s="32">
        <f>TAB_!T1561</f>
        <v>0</v>
      </c>
      <c r="V1136" s="32">
        <f>TAB_!U1561</f>
        <v>100</v>
      </c>
      <c r="W1136" s="32">
        <f>TAB_!V1561</f>
        <v>0</v>
      </c>
      <c r="X1136" s="114">
        <f>TAB_!W1561</f>
        <v>100</v>
      </c>
    </row>
    <row r="1137" spans="2:24">
      <c r="B1137" s="104" t="str">
        <f>TAB_!A1562</f>
        <v>Numero de entrevistados</v>
      </c>
      <c r="C1137" s="117">
        <f>TAB_!B1562</f>
        <v>126</v>
      </c>
      <c r="D1137" s="118">
        <f>TAB_!C1562</f>
        <v>6</v>
      </c>
      <c r="E1137" s="118">
        <f>TAB_!D1562</f>
        <v>9</v>
      </c>
      <c r="F1137" s="118">
        <f>TAB_!E1562</f>
        <v>5</v>
      </c>
      <c r="G1137" s="118">
        <f>TAB_!F1562</f>
        <v>4</v>
      </c>
      <c r="H1137" s="118">
        <f>TAB_!G1562</f>
        <v>3</v>
      </c>
      <c r="I1137" s="118">
        <f>TAB_!H1562</f>
        <v>4</v>
      </c>
      <c r="J1137" s="118">
        <f>TAB_!I1562</f>
        <v>2</v>
      </c>
      <c r="K1137" s="118">
        <f>TAB_!J1562</f>
        <v>4</v>
      </c>
      <c r="L1137" s="118">
        <f>TAB_!K1562</f>
        <v>4</v>
      </c>
      <c r="M1137" s="118">
        <f>TAB_!L1562</f>
        <v>0</v>
      </c>
      <c r="N1137" s="118">
        <f>TAB_!M1562</f>
        <v>0</v>
      </c>
      <c r="O1137" s="118">
        <f>TAB_!N1562</f>
        <v>0</v>
      </c>
      <c r="P1137" s="118">
        <f>TAB_!O1562</f>
        <v>0</v>
      </c>
      <c r="Q1137" s="118">
        <f>TAB_!P1562</f>
        <v>0</v>
      </c>
      <c r="R1137" s="118">
        <f>TAB_!Q1562</f>
        <v>0</v>
      </c>
      <c r="S1137" s="118">
        <f>TAB_!R1562</f>
        <v>0</v>
      </c>
      <c r="T1137" s="118">
        <f>TAB_!S1562</f>
        <v>0</v>
      </c>
      <c r="U1137" s="118">
        <f>TAB_!T1562</f>
        <v>0</v>
      </c>
      <c r="V1137" s="118">
        <f>TAB_!U1562</f>
        <v>7</v>
      </c>
      <c r="W1137" s="118">
        <f>TAB_!V1562</f>
        <v>0</v>
      </c>
      <c r="X1137" s="119">
        <f>TAB_!W1562</f>
        <v>174</v>
      </c>
    </row>
    <row r="1138" spans="2:24">
      <c r="B1138" s="108" t="str">
        <f>TAB_!A1563</f>
        <v>TOP TWO BOX</v>
      </c>
      <c r="C1138" s="101">
        <f>TAB_!B1563</f>
        <v>71.430000000000007</v>
      </c>
      <c r="D1138" s="30">
        <f>TAB_!C1563</f>
        <v>83.33</v>
      </c>
      <c r="E1138" s="30">
        <f>TAB_!D1563</f>
        <v>77.78</v>
      </c>
      <c r="F1138" s="30">
        <f>TAB_!E1563</f>
        <v>80</v>
      </c>
      <c r="G1138" s="30">
        <f>TAB_!F1563</f>
        <v>100</v>
      </c>
      <c r="H1138" s="30">
        <f>TAB_!G1563</f>
        <v>100</v>
      </c>
      <c r="I1138" s="30">
        <f>TAB_!H1563</f>
        <v>100</v>
      </c>
      <c r="J1138" s="30">
        <f>TAB_!I1563</f>
        <v>100</v>
      </c>
      <c r="K1138" s="30">
        <f>TAB_!J1563</f>
        <v>100</v>
      </c>
      <c r="L1138" s="30">
        <f>TAB_!K1563</f>
        <v>100</v>
      </c>
      <c r="M1138" s="30">
        <f>TAB_!L1563</f>
        <v>0</v>
      </c>
      <c r="N1138" s="30">
        <f>TAB_!M1563</f>
        <v>0</v>
      </c>
      <c r="O1138" s="30">
        <f>TAB_!N1563</f>
        <v>0</v>
      </c>
      <c r="P1138" s="30">
        <f>TAB_!O1563</f>
        <v>0</v>
      </c>
      <c r="Q1138" s="30">
        <f>TAB_!P1563</f>
        <v>0</v>
      </c>
      <c r="R1138" s="30">
        <f>TAB_!Q1563</f>
        <v>0</v>
      </c>
      <c r="S1138" s="30">
        <f>TAB_!R1563</f>
        <v>0</v>
      </c>
      <c r="T1138" s="30">
        <f>TAB_!S1563</f>
        <v>0</v>
      </c>
      <c r="U1138" s="30">
        <f>TAB_!T1563</f>
        <v>0</v>
      </c>
      <c r="V1138" s="30">
        <f>TAB_!U1563</f>
        <v>71.430000000000007</v>
      </c>
      <c r="W1138" s="30">
        <f>TAB_!V1563</f>
        <v>0</v>
      </c>
      <c r="X1138" s="115">
        <f>TAB_!W1563</f>
        <v>75.86</v>
      </c>
    </row>
    <row r="1139" spans="2:24">
      <c r="B1139" s="103" t="str">
        <f>TAB_!A1564</f>
        <v>BOTTOM TWO BOX</v>
      </c>
      <c r="C1139" s="100">
        <f>TAB_!B1564</f>
        <v>3.17</v>
      </c>
      <c r="D1139" s="32">
        <f>TAB_!C1564</f>
        <v>0</v>
      </c>
      <c r="E1139" s="32">
        <f>TAB_!D1564</f>
        <v>0</v>
      </c>
      <c r="F1139" s="32">
        <f>TAB_!E1564</f>
        <v>0</v>
      </c>
      <c r="G1139" s="32">
        <f>TAB_!F1564</f>
        <v>0</v>
      </c>
      <c r="H1139" s="32">
        <f>TAB_!G1564</f>
        <v>0</v>
      </c>
      <c r="I1139" s="32">
        <f>TAB_!H1564</f>
        <v>0</v>
      </c>
      <c r="J1139" s="32">
        <f>TAB_!I1564</f>
        <v>0</v>
      </c>
      <c r="K1139" s="32">
        <f>TAB_!J1564</f>
        <v>0</v>
      </c>
      <c r="L1139" s="32">
        <f>TAB_!K1564</f>
        <v>0</v>
      </c>
      <c r="M1139" s="32">
        <f>TAB_!L1564</f>
        <v>0</v>
      </c>
      <c r="N1139" s="32">
        <f>TAB_!M1564</f>
        <v>0</v>
      </c>
      <c r="O1139" s="32">
        <f>TAB_!N1564</f>
        <v>0</v>
      </c>
      <c r="P1139" s="32">
        <f>TAB_!O1564</f>
        <v>0</v>
      </c>
      <c r="Q1139" s="32">
        <f>TAB_!P1564</f>
        <v>0</v>
      </c>
      <c r="R1139" s="32">
        <f>TAB_!Q1564</f>
        <v>0</v>
      </c>
      <c r="S1139" s="32">
        <f>TAB_!R1564</f>
        <v>0</v>
      </c>
      <c r="T1139" s="32">
        <f>TAB_!S1564</f>
        <v>0</v>
      </c>
      <c r="U1139" s="32">
        <f>TAB_!T1564</f>
        <v>0</v>
      </c>
      <c r="V1139" s="32">
        <f>TAB_!U1564</f>
        <v>0</v>
      </c>
      <c r="W1139" s="32">
        <f>TAB_!V1564</f>
        <v>0</v>
      </c>
      <c r="X1139" s="114">
        <f>TAB_!W1564</f>
        <v>2.2999999999999998</v>
      </c>
    </row>
    <row r="1140" spans="2:24">
      <c r="B1140" s="108" t="str">
        <f>TAB_!A1565</f>
        <v>Media Escala de 1 a 5</v>
      </c>
      <c r="C1140" s="102">
        <f>TAB_!B1565</f>
        <v>4.2</v>
      </c>
      <c r="D1140" s="31">
        <f>TAB_!C1565</f>
        <v>4.3</v>
      </c>
      <c r="E1140" s="31">
        <f>TAB_!D1565</f>
        <v>4.3</v>
      </c>
      <c r="F1140" s="31">
        <f>TAB_!E1565</f>
        <v>4.5</v>
      </c>
      <c r="G1140" s="31">
        <f>TAB_!F1565</f>
        <v>4.5</v>
      </c>
      <c r="H1140" s="31">
        <f>TAB_!G1565</f>
        <v>4.7</v>
      </c>
      <c r="I1140" s="31">
        <f>TAB_!H1565</f>
        <v>4.8</v>
      </c>
      <c r="J1140" s="31">
        <f>TAB_!I1565</f>
        <v>5</v>
      </c>
      <c r="K1140" s="31">
        <f>TAB_!J1565</f>
        <v>4.8</v>
      </c>
      <c r="L1140" s="31">
        <f>TAB_!K1565</f>
        <v>4.3</v>
      </c>
      <c r="M1140" s="31">
        <f>TAB_!L1565</f>
        <v>0</v>
      </c>
      <c r="N1140" s="31">
        <f>TAB_!M1565</f>
        <v>0</v>
      </c>
      <c r="O1140" s="31">
        <f>TAB_!N1565</f>
        <v>0</v>
      </c>
      <c r="P1140" s="31">
        <f>TAB_!O1565</f>
        <v>0</v>
      </c>
      <c r="Q1140" s="31">
        <f>TAB_!P1565</f>
        <v>0</v>
      </c>
      <c r="R1140" s="31">
        <f>TAB_!Q1565</f>
        <v>0</v>
      </c>
      <c r="S1140" s="31">
        <f>TAB_!R1565</f>
        <v>0</v>
      </c>
      <c r="T1140" s="31">
        <f>TAB_!S1565</f>
        <v>0</v>
      </c>
      <c r="U1140" s="31">
        <f>TAB_!T1565</f>
        <v>0</v>
      </c>
      <c r="V1140" s="31">
        <f>TAB_!U1565</f>
        <v>3.9</v>
      </c>
      <c r="W1140" s="31">
        <f>TAB_!V1565</f>
        <v>0</v>
      </c>
      <c r="X1140" s="116">
        <f>TAB_!W1565</f>
        <v>4.3</v>
      </c>
    </row>
    <row r="1141" spans="2:24" ht="15.75" thickBot="1">
      <c r="B1141" s="109" t="str">
        <f>TAB_!A1566</f>
        <v>Índice Escala de 1 a 100</v>
      </c>
      <c r="C1141" s="120">
        <f>TAB_!B1566</f>
        <v>80.099999999999994</v>
      </c>
      <c r="D1141" s="121">
        <f>TAB_!C1566</f>
        <v>83.3</v>
      </c>
      <c r="E1141" s="121">
        <f>TAB_!D1566</f>
        <v>83.3</v>
      </c>
      <c r="F1141" s="121">
        <f>TAB_!E1566</f>
        <v>87.5</v>
      </c>
      <c r="G1141" s="121">
        <f>TAB_!F1566</f>
        <v>87.5</v>
      </c>
      <c r="H1141" s="121">
        <f>TAB_!G1566</f>
        <v>91.7</v>
      </c>
      <c r="I1141" s="121">
        <f>TAB_!H1566</f>
        <v>93.8</v>
      </c>
      <c r="J1141" s="121">
        <f>TAB_!I1566</f>
        <v>100</v>
      </c>
      <c r="K1141" s="121">
        <f>TAB_!J1566</f>
        <v>93.8</v>
      </c>
      <c r="L1141" s="121">
        <f>TAB_!K1566</f>
        <v>81.3</v>
      </c>
      <c r="M1141" s="121">
        <f>TAB_!L1566</f>
        <v>0</v>
      </c>
      <c r="N1141" s="121">
        <f>TAB_!M1566</f>
        <v>0</v>
      </c>
      <c r="O1141" s="121">
        <f>TAB_!N1566</f>
        <v>0</v>
      </c>
      <c r="P1141" s="121">
        <f>TAB_!O1566</f>
        <v>0</v>
      </c>
      <c r="Q1141" s="121">
        <f>TAB_!P1566</f>
        <v>0</v>
      </c>
      <c r="R1141" s="121">
        <f>TAB_!Q1566</f>
        <v>0</v>
      </c>
      <c r="S1141" s="121">
        <f>TAB_!R1566</f>
        <v>0</v>
      </c>
      <c r="T1141" s="121">
        <f>TAB_!S1566</f>
        <v>0</v>
      </c>
      <c r="U1141" s="121">
        <f>TAB_!T1566</f>
        <v>0</v>
      </c>
      <c r="V1141" s="121">
        <f>TAB_!U1566</f>
        <v>71.400000000000006</v>
      </c>
      <c r="W1141" s="121">
        <f>TAB_!V1566</f>
        <v>0</v>
      </c>
      <c r="X1141" s="122">
        <f>TAB_!W1566</f>
        <v>81.599999999999994</v>
      </c>
    </row>
    <row r="1142" spans="2:24">
      <c r="B1142" s="13"/>
    </row>
    <row r="1143" spans="2:24">
      <c r="B1143" s="13"/>
    </row>
    <row r="1144" spans="2:24">
      <c r="B1144" s="13" t="str">
        <f>TAB_!A1569</f>
        <v>#Considera que en términos generales el apoyo administrativo del personal de la Institución y de la Unidad Académica en el desarrollo</v>
      </c>
    </row>
    <row r="1145" spans="2:24" ht="15.75" thickBot="1">
      <c r="B1145" s="13" t="str">
        <f>TAB_!A1570</f>
        <v>#de la Proyección social se realiza: Brindando una atención amable</v>
      </c>
    </row>
    <row r="1146" spans="2:24">
      <c r="B1146" s="107" t="str">
        <f>TAB_!A1577</f>
        <v>(1)Total Desacuerdo</v>
      </c>
      <c r="C1146" s="106">
        <f>TAB_!B1577</f>
        <v>1.59</v>
      </c>
      <c r="D1146" s="105">
        <f>TAB_!C1577</f>
        <v>0</v>
      </c>
      <c r="E1146" s="105">
        <f>TAB_!D1577</f>
        <v>0</v>
      </c>
      <c r="F1146" s="105">
        <f>TAB_!E1577</f>
        <v>0</v>
      </c>
      <c r="G1146" s="105">
        <f>TAB_!F1577</f>
        <v>0</v>
      </c>
      <c r="H1146" s="105">
        <f>TAB_!G1577</f>
        <v>0</v>
      </c>
      <c r="I1146" s="105">
        <f>TAB_!H1577</f>
        <v>0</v>
      </c>
      <c r="J1146" s="105">
        <f>TAB_!I1577</f>
        <v>0</v>
      </c>
      <c r="K1146" s="105">
        <f>TAB_!J1577</f>
        <v>0</v>
      </c>
      <c r="L1146" s="105">
        <f>TAB_!K1577</f>
        <v>0</v>
      </c>
      <c r="M1146" s="105">
        <f>TAB_!L1577</f>
        <v>0</v>
      </c>
      <c r="N1146" s="105">
        <f>TAB_!M1577</f>
        <v>0</v>
      </c>
      <c r="O1146" s="105">
        <f>TAB_!N1577</f>
        <v>0</v>
      </c>
      <c r="P1146" s="105">
        <f>TAB_!O1577</f>
        <v>0</v>
      </c>
      <c r="Q1146" s="105">
        <f>TAB_!P1577</f>
        <v>0</v>
      </c>
      <c r="R1146" s="105">
        <f>TAB_!Q1577</f>
        <v>0</v>
      </c>
      <c r="S1146" s="105">
        <f>TAB_!R1577</f>
        <v>0</v>
      </c>
      <c r="T1146" s="105">
        <f>TAB_!S1577</f>
        <v>0</v>
      </c>
      <c r="U1146" s="105">
        <f>TAB_!T1577</f>
        <v>0</v>
      </c>
      <c r="V1146" s="105">
        <f>TAB_!U1577</f>
        <v>0</v>
      </c>
      <c r="W1146" s="105">
        <f>TAB_!V1577</f>
        <v>0</v>
      </c>
      <c r="X1146" s="113">
        <f>TAB_!W1577</f>
        <v>1.1499999999999999</v>
      </c>
    </row>
    <row r="1147" spans="2:24">
      <c r="B1147" s="103" t="str">
        <f>TAB_!A1578</f>
        <v>(2)Desacuerdo</v>
      </c>
      <c r="C1147" s="100">
        <f>TAB_!B1578</f>
        <v>0.79</v>
      </c>
      <c r="D1147" s="32">
        <f>TAB_!C1578</f>
        <v>0</v>
      </c>
      <c r="E1147" s="32">
        <f>TAB_!D1578</f>
        <v>0</v>
      </c>
      <c r="F1147" s="32">
        <f>TAB_!E1578</f>
        <v>0</v>
      </c>
      <c r="G1147" s="32">
        <f>TAB_!F1578</f>
        <v>0</v>
      </c>
      <c r="H1147" s="32">
        <f>TAB_!G1578</f>
        <v>0</v>
      </c>
      <c r="I1147" s="32">
        <f>TAB_!H1578</f>
        <v>0</v>
      </c>
      <c r="J1147" s="32">
        <f>TAB_!I1578</f>
        <v>0</v>
      </c>
      <c r="K1147" s="32">
        <f>TAB_!J1578</f>
        <v>0</v>
      </c>
      <c r="L1147" s="32">
        <f>TAB_!K1578</f>
        <v>0</v>
      </c>
      <c r="M1147" s="32">
        <f>TAB_!L1578</f>
        <v>0</v>
      </c>
      <c r="N1147" s="32">
        <f>TAB_!M1578</f>
        <v>0</v>
      </c>
      <c r="O1147" s="32">
        <f>TAB_!N1578</f>
        <v>0</v>
      </c>
      <c r="P1147" s="32">
        <f>TAB_!O1578</f>
        <v>0</v>
      </c>
      <c r="Q1147" s="32">
        <f>TAB_!P1578</f>
        <v>0</v>
      </c>
      <c r="R1147" s="32">
        <f>TAB_!Q1578</f>
        <v>0</v>
      </c>
      <c r="S1147" s="32">
        <f>TAB_!R1578</f>
        <v>0</v>
      </c>
      <c r="T1147" s="32">
        <f>TAB_!S1578</f>
        <v>0</v>
      </c>
      <c r="U1147" s="32">
        <f>TAB_!T1578</f>
        <v>0</v>
      </c>
      <c r="V1147" s="32">
        <f>TAB_!U1578</f>
        <v>0</v>
      </c>
      <c r="W1147" s="32">
        <f>TAB_!V1578</f>
        <v>0</v>
      </c>
      <c r="X1147" s="114">
        <f>TAB_!W1578</f>
        <v>0.56999999999999995</v>
      </c>
    </row>
    <row r="1148" spans="2:24">
      <c r="B1148" s="103" t="str">
        <f>TAB_!A1579</f>
        <v>(3)Medianamente de acuerdo</v>
      </c>
      <c r="C1148" s="100">
        <f>TAB_!B1579</f>
        <v>10.32</v>
      </c>
      <c r="D1148" s="32">
        <f>TAB_!C1579</f>
        <v>0</v>
      </c>
      <c r="E1148" s="32">
        <f>TAB_!D1579</f>
        <v>11.11</v>
      </c>
      <c r="F1148" s="32">
        <f>TAB_!E1579</f>
        <v>0</v>
      </c>
      <c r="G1148" s="32">
        <f>TAB_!F1579</f>
        <v>25</v>
      </c>
      <c r="H1148" s="32">
        <f>TAB_!G1579</f>
        <v>0</v>
      </c>
      <c r="I1148" s="32">
        <f>TAB_!H1579</f>
        <v>0</v>
      </c>
      <c r="J1148" s="32">
        <f>TAB_!I1579</f>
        <v>0</v>
      </c>
      <c r="K1148" s="32">
        <f>TAB_!J1579</f>
        <v>0</v>
      </c>
      <c r="L1148" s="32">
        <f>TAB_!K1579</f>
        <v>0</v>
      </c>
      <c r="M1148" s="32">
        <f>TAB_!L1579</f>
        <v>0</v>
      </c>
      <c r="N1148" s="32">
        <f>TAB_!M1579</f>
        <v>0</v>
      </c>
      <c r="O1148" s="32">
        <f>TAB_!N1579</f>
        <v>0</v>
      </c>
      <c r="P1148" s="32">
        <f>TAB_!O1579</f>
        <v>0</v>
      </c>
      <c r="Q1148" s="32">
        <f>TAB_!P1579</f>
        <v>0</v>
      </c>
      <c r="R1148" s="32">
        <f>TAB_!Q1579</f>
        <v>0</v>
      </c>
      <c r="S1148" s="32">
        <f>TAB_!R1579</f>
        <v>0</v>
      </c>
      <c r="T1148" s="32">
        <f>TAB_!S1579</f>
        <v>0</v>
      </c>
      <c r="U1148" s="32">
        <f>TAB_!T1579</f>
        <v>0</v>
      </c>
      <c r="V1148" s="32">
        <f>TAB_!U1579</f>
        <v>0</v>
      </c>
      <c r="W1148" s="32">
        <f>TAB_!V1579</f>
        <v>0</v>
      </c>
      <c r="X1148" s="114">
        <f>TAB_!W1579</f>
        <v>8.6199999999999992</v>
      </c>
    </row>
    <row r="1149" spans="2:24">
      <c r="B1149" s="103" t="str">
        <f>TAB_!A1580</f>
        <v>(4)Acuerdo</v>
      </c>
      <c r="C1149" s="100">
        <f>TAB_!B1580</f>
        <v>41.27</v>
      </c>
      <c r="D1149" s="32">
        <f>TAB_!C1580</f>
        <v>50</v>
      </c>
      <c r="E1149" s="32">
        <f>TAB_!D1580</f>
        <v>11.11</v>
      </c>
      <c r="F1149" s="32">
        <f>TAB_!E1580</f>
        <v>40</v>
      </c>
      <c r="G1149" s="32">
        <f>TAB_!F1580</f>
        <v>25</v>
      </c>
      <c r="H1149" s="32">
        <f>TAB_!G1580</f>
        <v>66.67</v>
      </c>
      <c r="I1149" s="32">
        <f>TAB_!H1580</f>
        <v>50</v>
      </c>
      <c r="J1149" s="32">
        <f>TAB_!I1580</f>
        <v>0</v>
      </c>
      <c r="K1149" s="32">
        <f>TAB_!J1580</f>
        <v>25</v>
      </c>
      <c r="L1149" s="32">
        <f>TAB_!K1580</f>
        <v>25</v>
      </c>
      <c r="M1149" s="32">
        <f>TAB_!L1580</f>
        <v>0</v>
      </c>
      <c r="N1149" s="32">
        <f>TAB_!M1580</f>
        <v>0</v>
      </c>
      <c r="O1149" s="32">
        <f>TAB_!N1580</f>
        <v>0</v>
      </c>
      <c r="P1149" s="32">
        <f>TAB_!O1580</f>
        <v>0</v>
      </c>
      <c r="Q1149" s="32">
        <f>TAB_!P1580</f>
        <v>0</v>
      </c>
      <c r="R1149" s="32">
        <f>TAB_!Q1580</f>
        <v>0</v>
      </c>
      <c r="S1149" s="32">
        <f>TAB_!R1580</f>
        <v>0</v>
      </c>
      <c r="T1149" s="32">
        <f>TAB_!S1580</f>
        <v>0</v>
      </c>
      <c r="U1149" s="32">
        <f>TAB_!T1580</f>
        <v>0</v>
      </c>
      <c r="V1149" s="32">
        <f>TAB_!U1580</f>
        <v>71.430000000000007</v>
      </c>
      <c r="W1149" s="32">
        <f>TAB_!V1580</f>
        <v>0</v>
      </c>
      <c r="X1149" s="114">
        <f>TAB_!W1580</f>
        <v>40.229999999999997</v>
      </c>
    </row>
    <row r="1150" spans="2:24">
      <c r="B1150" s="103" t="str">
        <f>TAB_!A1581</f>
        <v>(5)Total Acuerdo</v>
      </c>
      <c r="C1150" s="100">
        <f>TAB_!B1581</f>
        <v>31.75</v>
      </c>
      <c r="D1150" s="32">
        <f>TAB_!C1581</f>
        <v>50</v>
      </c>
      <c r="E1150" s="32">
        <f>TAB_!D1581</f>
        <v>77.78</v>
      </c>
      <c r="F1150" s="32">
        <f>TAB_!E1581</f>
        <v>60</v>
      </c>
      <c r="G1150" s="32">
        <f>TAB_!F1581</f>
        <v>50</v>
      </c>
      <c r="H1150" s="32">
        <f>TAB_!G1581</f>
        <v>33.33</v>
      </c>
      <c r="I1150" s="32">
        <f>TAB_!H1581</f>
        <v>50</v>
      </c>
      <c r="J1150" s="32">
        <f>TAB_!I1581</f>
        <v>100</v>
      </c>
      <c r="K1150" s="32">
        <f>TAB_!J1581</f>
        <v>75</v>
      </c>
      <c r="L1150" s="32">
        <f>TAB_!K1581</f>
        <v>75</v>
      </c>
      <c r="M1150" s="32">
        <f>TAB_!L1581</f>
        <v>0</v>
      </c>
      <c r="N1150" s="32">
        <f>TAB_!M1581</f>
        <v>0</v>
      </c>
      <c r="O1150" s="32">
        <f>TAB_!N1581</f>
        <v>0</v>
      </c>
      <c r="P1150" s="32">
        <f>TAB_!O1581</f>
        <v>0</v>
      </c>
      <c r="Q1150" s="32">
        <f>TAB_!P1581</f>
        <v>0</v>
      </c>
      <c r="R1150" s="32">
        <f>TAB_!Q1581</f>
        <v>0</v>
      </c>
      <c r="S1150" s="32">
        <f>TAB_!R1581</f>
        <v>0</v>
      </c>
      <c r="T1150" s="32">
        <f>TAB_!S1581</f>
        <v>0</v>
      </c>
      <c r="U1150" s="32">
        <f>TAB_!T1581</f>
        <v>0</v>
      </c>
      <c r="V1150" s="32">
        <f>TAB_!U1581</f>
        <v>28.57</v>
      </c>
      <c r="W1150" s="32">
        <f>TAB_!V1581</f>
        <v>0</v>
      </c>
      <c r="X1150" s="114">
        <f>TAB_!W1581</f>
        <v>39.08</v>
      </c>
    </row>
    <row r="1151" spans="2:24">
      <c r="B1151" s="103" t="str">
        <f>TAB_!A1582</f>
        <v>NS/NA</v>
      </c>
      <c r="C1151" s="100">
        <f>TAB_!B1582</f>
        <v>14.29</v>
      </c>
      <c r="D1151" s="32">
        <f>TAB_!C1582</f>
        <v>0</v>
      </c>
      <c r="E1151" s="32">
        <f>TAB_!D1582</f>
        <v>0</v>
      </c>
      <c r="F1151" s="32">
        <f>TAB_!E1582</f>
        <v>0</v>
      </c>
      <c r="G1151" s="32">
        <f>TAB_!F1582</f>
        <v>0</v>
      </c>
      <c r="H1151" s="32">
        <f>TAB_!G1582</f>
        <v>0</v>
      </c>
      <c r="I1151" s="32">
        <f>TAB_!H1582</f>
        <v>0</v>
      </c>
      <c r="J1151" s="32">
        <f>TAB_!I1582</f>
        <v>0</v>
      </c>
      <c r="K1151" s="32">
        <f>TAB_!J1582</f>
        <v>0</v>
      </c>
      <c r="L1151" s="32">
        <f>TAB_!K1582</f>
        <v>0</v>
      </c>
      <c r="M1151" s="32">
        <f>TAB_!L1582</f>
        <v>0</v>
      </c>
      <c r="N1151" s="32">
        <f>TAB_!M1582</f>
        <v>0</v>
      </c>
      <c r="O1151" s="32">
        <f>TAB_!N1582</f>
        <v>0</v>
      </c>
      <c r="P1151" s="32">
        <f>TAB_!O1582</f>
        <v>0</v>
      </c>
      <c r="Q1151" s="32">
        <f>TAB_!P1582</f>
        <v>0</v>
      </c>
      <c r="R1151" s="32">
        <f>TAB_!Q1582</f>
        <v>0</v>
      </c>
      <c r="S1151" s="32">
        <f>TAB_!R1582</f>
        <v>0</v>
      </c>
      <c r="T1151" s="32">
        <f>TAB_!S1582</f>
        <v>0</v>
      </c>
      <c r="U1151" s="32">
        <f>TAB_!T1582</f>
        <v>0</v>
      </c>
      <c r="V1151" s="32">
        <f>TAB_!U1582</f>
        <v>0</v>
      </c>
      <c r="W1151" s="32">
        <f>TAB_!V1582</f>
        <v>0</v>
      </c>
      <c r="X1151" s="114">
        <f>TAB_!W1582</f>
        <v>10.34</v>
      </c>
    </row>
    <row r="1152" spans="2:24">
      <c r="B1152" s="103" t="str">
        <f>TAB_!A1583</f>
        <v>Total</v>
      </c>
      <c r="C1152" s="100">
        <f>TAB_!B1583</f>
        <v>100</v>
      </c>
      <c r="D1152" s="32">
        <f>TAB_!C1583</f>
        <v>100</v>
      </c>
      <c r="E1152" s="32">
        <f>TAB_!D1583</f>
        <v>100</v>
      </c>
      <c r="F1152" s="32">
        <f>TAB_!E1583</f>
        <v>100</v>
      </c>
      <c r="G1152" s="32">
        <f>TAB_!F1583</f>
        <v>100</v>
      </c>
      <c r="H1152" s="32">
        <f>TAB_!G1583</f>
        <v>100</v>
      </c>
      <c r="I1152" s="32">
        <f>TAB_!H1583</f>
        <v>100</v>
      </c>
      <c r="J1152" s="32">
        <f>TAB_!I1583</f>
        <v>100</v>
      </c>
      <c r="K1152" s="32">
        <f>TAB_!J1583</f>
        <v>100</v>
      </c>
      <c r="L1152" s="32">
        <f>TAB_!K1583</f>
        <v>100</v>
      </c>
      <c r="M1152" s="32">
        <f>TAB_!L1583</f>
        <v>0</v>
      </c>
      <c r="N1152" s="32">
        <f>TAB_!M1583</f>
        <v>0</v>
      </c>
      <c r="O1152" s="32">
        <f>TAB_!N1583</f>
        <v>0</v>
      </c>
      <c r="P1152" s="32">
        <f>TAB_!O1583</f>
        <v>0</v>
      </c>
      <c r="Q1152" s="32">
        <f>TAB_!P1583</f>
        <v>0</v>
      </c>
      <c r="R1152" s="32">
        <f>TAB_!Q1583</f>
        <v>0</v>
      </c>
      <c r="S1152" s="32">
        <f>TAB_!R1583</f>
        <v>0</v>
      </c>
      <c r="T1152" s="32">
        <f>TAB_!S1583</f>
        <v>0</v>
      </c>
      <c r="U1152" s="32">
        <f>TAB_!T1583</f>
        <v>0</v>
      </c>
      <c r="V1152" s="32">
        <f>TAB_!U1583</f>
        <v>100</v>
      </c>
      <c r="W1152" s="32">
        <f>TAB_!V1583</f>
        <v>0</v>
      </c>
      <c r="X1152" s="114">
        <f>TAB_!W1583</f>
        <v>100</v>
      </c>
    </row>
    <row r="1153" spans="2:24">
      <c r="B1153" s="104" t="str">
        <f>TAB_!A1584</f>
        <v>Numero de entrevistados</v>
      </c>
      <c r="C1153" s="117">
        <f>TAB_!B1584</f>
        <v>126</v>
      </c>
      <c r="D1153" s="118">
        <f>TAB_!C1584</f>
        <v>6</v>
      </c>
      <c r="E1153" s="118">
        <f>TAB_!D1584</f>
        <v>9</v>
      </c>
      <c r="F1153" s="118">
        <f>TAB_!E1584</f>
        <v>5</v>
      </c>
      <c r="G1153" s="118">
        <f>TAB_!F1584</f>
        <v>4</v>
      </c>
      <c r="H1153" s="118">
        <f>TAB_!G1584</f>
        <v>3</v>
      </c>
      <c r="I1153" s="118">
        <f>TAB_!H1584</f>
        <v>4</v>
      </c>
      <c r="J1153" s="118">
        <f>TAB_!I1584</f>
        <v>2</v>
      </c>
      <c r="K1153" s="118">
        <f>TAB_!J1584</f>
        <v>4</v>
      </c>
      <c r="L1153" s="118">
        <f>TAB_!K1584</f>
        <v>4</v>
      </c>
      <c r="M1153" s="118">
        <f>TAB_!L1584</f>
        <v>0</v>
      </c>
      <c r="N1153" s="118">
        <f>TAB_!M1584</f>
        <v>0</v>
      </c>
      <c r="O1153" s="118">
        <f>TAB_!N1584</f>
        <v>0</v>
      </c>
      <c r="P1153" s="118">
        <f>TAB_!O1584</f>
        <v>0</v>
      </c>
      <c r="Q1153" s="118">
        <f>TAB_!P1584</f>
        <v>0</v>
      </c>
      <c r="R1153" s="118">
        <f>TAB_!Q1584</f>
        <v>0</v>
      </c>
      <c r="S1153" s="118">
        <f>TAB_!R1584</f>
        <v>0</v>
      </c>
      <c r="T1153" s="118">
        <f>TAB_!S1584</f>
        <v>0</v>
      </c>
      <c r="U1153" s="118">
        <f>TAB_!T1584</f>
        <v>0</v>
      </c>
      <c r="V1153" s="118">
        <f>TAB_!U1584</f>
        <v>7</v>
      </c>
      <c r="W1153" s="118">
        <f>TAB_!V1584</f>
        <v>0</v>
      </c>
      <c r="X1153" s="119">
        <f>TAB_!W1584</f>
        <v>174</v>
      </c>
    </row>
    <row r="1154" spans="2:24">
      <c r="B1154" s="108" t="str">
        <f>TAB_!A1585</f>
        <v>TOP TWO BOX</v>
      </c>
      <c r="C1154" s="101">
        <f>TAB_!B1585</f>
        <v>73.02</v>
      </c>
      <c r="D1154" s="30">
        <f>TAB_!C1585</f>
        <v>100</v>
      </c>
      <c r="E1154" s="30">
        <f>TAB_!D1585</f>
        <v>88.89</v>
      </c>
      <c r="F1154" s="30">
        <f>TAB_!E1585</f>
        <v>100</v>
      </c>
      <c r="G1154" s="30">
        <f>TAB_!F1585</f>
        <v>75</v>
      </c>
      <c r="H1154" s="30">
        <f>TAB_!G1585</f>
        <v>100</v>
      </c>
      <c r="I1154" s="30">
        <f>TAB_!H1585</f>
        <v>100</v>
      </c>
      <c r="J1154" s="30">
        <f>TAB_!I1585</f>
        <v>100</v>
      </c>
      <c r="K1154" s="30">
        <f>TAB_!J1585</f>
        <v>100</v>
      </c>
      <c r="L1154" s="30">
        <f>TAB_!K1585</f>
        <v>100</v>
      </c>
      <c r="M1154" s="30">
        <f>TAB_!L1585</f>
        <v>0</v>
      </c>
      <c r="N1154" s="30">
        <f>TAB_!M1585</f>
        <v>0</v>
      </c>
      <c r="O1154" s="30">
        <f>TAB_!N1585</f>
        <v>0</v>
      </c>
      <c r="P1154" s="30">
        <f>TAB_!O1585</f>
        <v>0</v>
      </c>
      <c r="Q1154" s="30">
        <f>TAB_!P1585</f>
        <v>0</v>
      </c>
      <c r="R1154" s="30">
        <f>TAB_!Q1585</f>
        <v>0</v>
      </c>
      <c r="S1154" s="30">
        <f>TAB_!R1585</f>
        <v>0</v>
      </c>
      <c r="T1154" s="30">
        <f>TAB_!S1585</f>
        <v>0</v>
      </c>
      <c r="U1154" s="30">
        <f>TAB_!T1585</f>
        <v>0</v>
      </c>
      <c r="V1154" s="30">
        <f>TAB_!U1585</f>
        <v>100</v>
      </c>
      <c r="W1154" s="30">
        <f>TAB_!V1585</f>
        <v>0</v>
      </c>
      <c r="X1154" s="115">
        <f>TAB_!W1585</f>
        <v>79.31</v>
      </c>
    </row>
    <row r="1155" spans="2:24">
      <c r="B1155" s="103" t="str">
        <f>TAB_!A1586</f>
        <v>BOTTOM TWO BOX</v>
      </c>
      <c r="C1155" s="100">
        <f>TAB_!B1586</f>
        <v>2.38</v>
      </c>
      <c r="D1155" s="32">
        <f>TAB_!C1586</f>
        <v>0</v>
      </c>
      <c r="E1155" s="32">
        <f>TAB_!D1586</f>
        <v>0</v>
      </c>
      <c r="F1155" s="32">
        <f>TAB_!E1586</f>
        <v>0</v>
      </c>
      <c r="G1155" s="32">
        <f>TAB_!F1586</f>
        <v>0</v>
      </c>
      <c r="H1155" s="32">
        <f>TAB_!G1586</f>
        <v>0</v>
      </c>
      <c r="I1155" s="32">
        <f>TAB_!H1586</f>
        <v>0</v>
      </c>
      <c r="J1155" s="32">
        <f>TAB_!I1586</f>
        <v>0</v>
      </c>
      <c r="K1155" s="32">
        <f>TAB_!J1586</f>
        <v>0</v>
      </c>
      <c r="L1155" s="32">
        <f>TAB_!K1586</f>
        <v>0</v>
      </c>
      <c r="M1155" s="32">
        <f>TAB_!L1586</f>
        <v>0</v>
      </c>
      <c r="N1155" s="32">
        <f>TAB_!M1586</f>
        <v>0</v>
      </c>
      <c r="O1155" s="32">
        <f>TAB_!N1586</f>
        <v>0</v>
      </c>
      <c r="P1155" s="32">
        <f>TAB_!O1586</f>
        <v>0</v>
      </c>
      <c r="Q1155" s="32">
        <f>TAB_!P1586</f>
        <v>0</v>
      </c>
      <c r="R1155" s="32">
        <f>TAB_!Q1586</f>
        <v>0</v>
      </c>
      <c r="S1155" s="32">
        <f>TAB_!R1586</f>
        <v>0</v>
      </c>
      <c r="T1155" s="32">
        <f>TAB_!S1586</f>
        <v>0</v>
      </c>
      <c r="U1155" s="32">
        <f>TAB_!T1586</f>
        <v>0</v>
      </c>
      <c r="V1155" s="32">
        <f>TAB_!U1586</f>
        <v>0</v>
      </c>
      <c r="W1155" s="32">
        <f>TAB_!V1586</f>
        <v>0</v>
      </c>
      <c r="X1155" s="114">
        <f>TAB_!W1586</f>
        <v>1.72</v>
      </c>
    </row>
    <row r="1156" spans="2:24">
      <c r="B1156" s="108" t="str">
        <f>TAB_!A1587</f>
        <v>Media Escala de 1 a 5</v>
      </c>
      <c r="C1156" s="102">
        <f>TAB_!B1587</f>
        <v>4.2</v>
      </c>
      <c r="D1156" s="31">
        <f>TAB_!C1587</f>
        <v>4.5</v>
      </c>
      <c r="E1156" s="31">
        <f>TAB_!D1587</f>
        <v>4.7</v>
      </c>
      <c r="F1156" s="31">
        <f>TAB_!E1587</f>
        <v>4.5999999999999996</v>
      </c>
      <c r="G1156" s="31">
        <f>TAB_!F1587</f>
        <v>4.3</v>
      </c>
      <c r="H1156" s="31">
        <f>TAB_!G1587</f>
        <v>4.3</v>
      </c>
      <c r="I1156" s="31">
        <f>TAB_!H1587</f>
        <v>4.5</v>
      </c>
      <c r="J1156" s="31">
        <f>TAB_!I1587</f>
        <v>5</v>
      </c>
      <c r="K1156" s="31">
        <f>TAB_!J1587</f>
        <v>4.8</v>
      </c>
      <c r="L1156" s="31">
        <f>TAB_!K1587</f>
        <v>4.8</v>
      </c>
      <c r="M1156" s="31">
        <f>TAB_!L1587</f>
        <v>0</v>
      </c>
      <c r="N1156" s="31">
        <f>TAB_!M1587</f>
        <v>0</v>
      </c>
      <c r="O1156" s="31">
        <f>TAB_!N1587</f>
        <v>0</v>
      </c>
      <c r="P1156" s="31">
        <f>TAB_!O1587</f>
        <v>0</v>
      </c>
      <c r="Q1156" s="31">
        <f>TAB_!P1587</f>
        <v>0</v>
      </c>
      <c r="R1156" s="31">
        <f>TAB_!Q1587</f>
        <v>0</v>
      </c>
      <c r="S1156" s="31">
        <f>TAB_!R1587</f>
        <v>0</v>
      </c>
      <c r="T1156" s="31">
        <f>TAB_!S1587</f>
        <v>0</v>
      </c>
      <c r="U1156" s="31">
        <f>TAB_!T1587</f>
        <v>0</v>
      </c>
      <c r="V1156" s="31">
        <f>TAB_!U1587</f>
        <v>4.3</v>
      </c>
      <c r="W1156" s="31">
        <f>TAB_!V1587</f>
        <v>0</v>
      </c>
      <c r="X1156" s="116">
        <f>TAB_!W1587</f>
        <v>4.3</v>
      </c>
    </row>
    <row r="1157" spans="2:24" ht="15.75" thickBot="1">
      <c r="B1157" s="109" t="str">
        <f>TAB_!A1588</f>
        <v>Índice Escala de 1 a 100</v>
      </c>
      <c r="C1157" s="120">
        <f>TAB_!B1588</f>
        <v>79.400000000000006</v>
      </c>
      <c r="D1157" s="121">
        <f>TAB_!C1588</f>
        <v>87.5</v>
      </c>
      <c r="E1157" s="121">
        <f>TAB_!D1588</f>
        <v>91.7</v>
      </c>
      <c r="F1157" s="121">
        <f>TAB_!E1588</f>
        <v>90</v>
      </c>
      <c r="G1157" s="121">
        <f>TAB_!F1588</f>
        <v>81.3</v>
      </c>
      <c r="H1157" s="121">
        <f>TAB_!G1588</f>
        <v>83.3</v>
      </c>
      <c r="I1157" s="121">
        <f>TAB_!H1588</f>
        <v>87.5</v>
      </c>
      <c r="J1157" s="121">
        <f>TAB_!I1588</f>
        <v>100</v>
      </c>
      <c r="K1157" s="121">
        <f>TAB_!J1588</f>
        <v>93.8</v>
      </c>
      <c r="L1157" s="121">
        <f>TAB_!K1588</f>
        <v>93.8</v>
      </c>
      <c r="M1157" s="121">
        <f>TAB_!L1588</f>
        <v>0</v>
      </c>
      <c r="N1157" s="121">
        <f>TAB_!M1588</f>
        <v>0</v>
      </c>
      <c r="O1157" s="121">
        <f>TAB_!N1588</f>
        <v>0</v>
      </c>
      <c r="P1157" s="121">
        <f>TAB_!O1588</f>
        <v>0</v>
      </c>
      <c r="Q1157" s="121">
        <f>TAB_!P1588</f>
        <v>0</v>
      </c>
      <c r="R1157" s="121">
        <f>TAB_!Q1588</f>
        <v>0</v>
      </c>
      <c r="S1157" s="121">
        <f>TAB_!R1588</f>
        <v>0</v>
      </c>
      <c r="T1157" s="121">
        <f>TAB_!S1588</f>
        <v>0</v>
      </c>
      <c r="U1157" s="121">
        <f>TAB_!T1588</f>
        <v>0</v>
      </c>
      <c r="V1157" s="121">
        <f>TAB_!U1588</f>
        <v>82.1</v>
      </c>
      <c r="W1157" s="121">
        <f>TAB_!V1588</f>
        <v>0</v>
      </c>
      <c r="X1157" s="122">
        <f>TAB_!W1588</f>
        <v>82.2</v>
      </c>
    </row>
    <row r="1158" spans="2:24">
      <c r="B1158" s="13"/>
    </row>
    <row r="1159" spans="2:24">
      <c r="B1159" s="13"/>
    </row>
    <row r="1160" spans="2:24">
      <c r="B1160" s="13" t="str">
        <f>TAB_!A1591</f>
        <v>#Considera que en términos generales el apoyo administrativo del personal de la Institución y de la Unidad Académica en el desarrollo</v>
      </c>
    </row>
    <row r="1161" spans="2:24" ht="15.75" thickBot="1">
      <c r="B1161" s="13" t="str">
        <f>TAB_!A1592</f>
        <v>#de la Proyección social se realiza: Dando una adecuada orientación</v>
      </c>
    </row>
    <row r="1162" spans="2:24">
      <c r="B1162" s="107" t="str">
        <f>TAB_!A1599</f>
        <v>(1)Total Desacuerdo</v>
      </c>
      <c r="C1162" s="106">
        <f>TAB_!B1599</f>
        <v>2.38</v>
      </c>
      <c r="D1162" s="105">
        <f>TAB_!C1599</f>
        <v>0</v>
      </c>
      <c r="E1162" s="105">
        <f>TAB_!D1599</f>
        <v>0</v>
      </c>
      <c r="F1162" s="105">
        <f>TAB_!E1599</f>
        <v>0</v>
      </c>
      <c r="G1162" s="105">
        <f>TAB_!F1599</f>
        <v>0</v>
      </c>
      <c r="H1162" s="105">
        <f>TAB_!G1599</f>
        <v>0</v>
      </c>
      <c r="I1162" s="105">
        <f>TAB_!H1599</f>
        <v>0</v>
      </c>
      <c r="J1162" s="105">
        <f>TAB_!I1599</f>
        <v>0</v>
      </c>
      <c r="K1162" s="105">
        <f>TAB_!J1599</f>
        <v>0</v>
      </c>
      <c r="L1162" s="105">
        <f>TAB_!K1599</f>
        <v>0</v>
      </c>
      <c r="M1162" s="105">
        <f>TAB_!L1599</f>
        <v>0</v>
      </c>
      <c r="N1162" s="105">
        <f>TAB_!M1599</f>
        <v>0</v>
      </c>
      <c r="O1162" s="105">
        <f>TAB_!N1599</f>
        <v>0</v>
      </c>
      <c r="P1162" s="105">
        <f>TAB_!O1599</f>
        <v>0</v>
      </c>
      <c r="Q1162" s="105">
        <f>TAB_!P1599</f>
        <v>0</v>
      </c>
      <c r="R1162" s="105">
        <f>TAB_!Q1599</f>
        <v>0</v>
      </c>
      <c r="S1162" s="105">
        <f>TAB_!R1599</f>
        <v>0</v>
      </c>
      <c r="T1162" s="105">
        <f>TAB_!S1599</f>
        <v>0</v>
      </c>
      <c r="U1162" s="105">
        <f>TAB_!T1599</f>
        <v>0</v>
      </c>
      <c r="V1162" s="105">
        <f>TAB_!U1599</f>
        <v>0</v>
      </c>
      <c r="W1162" s="105">
        <f>TAB_!V1599</f>
        <v>0</v>
      </c>
      <c r="X1162" s="113">
        <f>TAB_!W1599</f>
        <v>1.72</v>
      </c>
    </row>
    <row r="1163" spans="2:24">
      <c r="B1163" s="103" t="str">
        <f>TAB_!A1600</f>
        <v>(2)Desacuerdo</v>
      </c>
      <c r="C1163" s="100">
        <f>TAB_!B1600</f>
        <v>2.38</v>
      </c>
      <c r="D1163" s="32">
        <f>TAB_!C1600</f>
        <v>0</v>
      </c>
      <c r="E1163" s="32">
        <f>TAB_!D1600</f>
        <v>0</v>
      </c>
      <c r="F1163" s="32">
        <f>TAB_!E1600</f>
        <v>0</v>
      </c>
      <c r="G1163" s="32">
        <f>TAB_!F1600</f>
        <v>0</v>
      </c>
      <c r="H1163" s="32">
        <f>TAB_!G1600</f>
        <v>0</v>
      </c>
      <c r="I1163" s="32">
        <f>TAB_!H1600</f>
        <v>0</v>
      </c>
      <c r="J1163" s="32">
        <f>TAB_!I1600</f>
        <v>0</v>
      </c>
      <c r="K1163" s="32">
        <f>TAB_!J1600</f>
        <v>0</v>
      </c>
      <c r="L1163" s="32">
        <f>TAB_!K1600</f>
        <v>0</v>
      </c>
      <c r="M1163" s="32">
        <f>TAB_!L1600</f>
        <v>0</v>
      </c>
      <c r="N1163" s="32">
        <f>TAB_!M1600</f>
        <v>0</v>
      </c>
      <c r="O1163" s="32">
        <f>TAB_!N1600</f>
        <v>0</v>
      </c>
      <c r="P1163" s="32">
        <f>TAB_!O1600</f>
        <v>0</v>
      </c>
      <c r="Q1163" s="32">
        <f>TAB_!P1600</f>
        <v>0</v>
      </c>
      <c r="R1163" s="32">
        <f>TAB_!Q1600</f>
        <v>0</v>
      </c>
      <c r="S1163" s="32">
        <f>TAB_!R1600</f>
        <v>0</v>
      </c>
      <c r="T1163" s="32">
        <f>TAB_!S1600</f>
        <v>0</v>
      </c>
      <c r="U1163" s="32">
        <f>TAB_!T1600</f>
        <v>0</v>
      </c>
      <c r="V1163" s="32">
        <f>TAB_!U1600</f>
        <v>0</v>
      </c>
      <c r="W1163" s="32">
        <f>TAB_!V1600</f>
        <v>0</v>
      </c>
      <c r="X1163" s="114">
        <f>TAB_!W1600</f>
        <v>1.72</v>
      </c>
    </row>
    <row r="1164" spans="2:24">
      <c r="B1164" s="103" t="str">
        <f>TAB_!A1601</f>
        <v>(3)Medianamente de acuerdo</v>
      </c>
      <c r="C1164" s="100">
        <f>TAB_!B1601</f>
        <v>9.52</v>
      </c>
      <c r="D1164" s="32">
        <f>TAB_!C1601</f>
        <v>33.33</v>
      </c>
      <c r="E1164" s="32">
        <f>TAB_!D1601</f>
        <v>11.11</v>
      </c>
      <c r="F1164" s="32">
        <f>TAB_!E1601</f>
        <v>20</v>
      </c>
      <c r="G1164" s="32">
        <f>TAB_!F1601</f>
        <v>25</v>
      </c>
      <c r="H1164" s="32">
        <f>TAB_!G1601</f>
        <v>0</v>
      </c>
      <c r="I1164" s="32">
        <f>TAB_!H1601</f>
        <v>25</v>
      </c>
      <c r="J1164" s="32">
        <f>TAB_!I1601</f>
        <v>0</v>
      </c>
      <c r="K1164" s="32">
        <f>TAB_!J1601</f>
        <v>0</v>
      </c>
      <c r="L1164" s="32">
        <f>TAB_!K1601</f>
        <v>0</v>
      </c>
      <c r="M1164" s="32">
        <f>TAB_!L1601</f>
        <v>0</v>
      </c>
      <c r="N1164" s="32">
        <f>TAB_!M1601</f>
        <v>0</v>
      </c>
      <c r="O1164" s="32">
        <f>TAB_!N1601</f>
        <v>0</v>
      </c>
      <c r="P1164" s="32">
        <f>TAB_!O1601</f>
        <v>0</v>
      </c>
      <c r="Q1164" s="32">
        <f>TAB_!P1601</f>
        <v>0</v>
      </c>
      <c r="R1164" s="32">
        <f>TAB_!Q1601</f>
        <v>0</v>
      </c>
      <c r="S1164" s="32">
        <f>TAB_!R1601</f>
        <v>0</v>
      </c>
      <c r="T1164" s="32">
        <f>TAB_!S1601</f>
        <v>0</v>
      </c>
      <c r="U1164" s="32">
        <f>TAB_!T1601</f>
        <v>0</v>
      </c>
      <c r="V1164" s="32">
        <f>TAB_!U1601</f>
        <v>0</v>
      </c>
      <c r="W1164" s="32">
        <f>TAB_!V1601</f>
        <v>0</v>
      </c>
      <c r="X1164" s="114">
        <f>TAB_!W1601</f>
        <v>10.34</v>
      </c>
    </row>
    <row r="1165" spans="2:24">
      <c r="B1165" s="103" t="str">
        <f>TAB_!A1602</f>
        <v>(4)Acuerdo</v>
      </c>
      <c r="C1165" s="100">
        <f>TAB_!B1602</f>
        <v>40.479999999999997</v>
      </c>
      <c r="D1165" s="32">
        <f>TAB_!C1602</f>
        <v>16.670000000000002</v>
      </c>
      <c r="E1165" s="32">
        <f>TAB_!D1602</f>
        <v>22.22</v>
      </c>
      <c r="F1165" s="32">
        <f>TAB_!E1602</f>
        <v>40</v>
      </c>
      <c r="G1165" s="32">
        <f>TAB_!F1602</f>
        <v>25</v>
      </c>
      <c r="H1165" s="32">
        <f>TAB_!G1602</f>
        <v>33.33</v>
      </c>
      <c r="I1165" s="32">
        <f>TAB_!H1602</f>
        <v>25</v>
      </c>
      <c r="J1165" s="32">
        <f>TAB_!I1602</f>
        <v>0</v>
      </c>
      <c r="K1165" s="32">
        <f>TAB_!J1602</f>
        <v>25</v>
      </c>
      <c r="L1165" s="32">
        <f>TAB_!K1602</f>
        <v>50</v>
      </c>
      <c r="M1165" s="32">
        <f>TAB_!L1602</f>
        <v>0</v>
      </c>
      <c r="N1165" s="32">
        <f>TAB_!M1602</f>
        <v>0</v>
      </c>
      <c r="O1165" s="32">
        <f>TAB_!N1602</f>
        <v>0</v>
      </c>
      <c r="P1165" s="32">
        <f>TAB_!O1602</f>
        <v>0</v>
      </c>
      <c r="Q1165" s="32">
        <f>TAB_!P1602</f>
        <v>0</v>
      </c>
      <c r="R1165" s="32">
        <f>TAB_!Q1602</f>
        <v>0</v>
      </c>
      <c r="S1165" s="32">
        <f>TAB_!R1602</f>
        <v>0</v>
      </c>
      <c r="T1165" s="32">
        <f>TAB_!S1602</f>
        <v>0</v>
      </c>
      <c r="U1165" s="32">
        <f>TAB_!T1602</f>
        <v>0</v>
      </c>
      <c r="V1165" s="32">
        <f>TAB_!U1602</f>
        <v>71.430000000000007</v>
      </c>
      <c r="W1165" s="32">
        <f>TAB_!V1602</f>
        <v>0</v>
      </c>
      <c r="X1165" s="114">
        <f>TAB_!W1602</f>
        <v>38.51</v>
      </c>
    </row>
    <row r="1166" spans="2:24">
      <c r="B1166" s="103" t="str">
        <f>TAB_!A1603</f>
        <v>(5)Total Acuerdo</v>
      </c>
      <c r="C1166" s="100">
        <f>TAB_!B1603</f>
        <v>30.95</v>
      </c>
      <c r="D1166" s="32">
        <f>TAB_!C1603</f>
        <v>50</v>
      </c>
      <c r="E1166" s="32">
        <f>TAB_!D1603</f>
        <v>66.67</v>
      </c>
      <c r="F1166" s="32">
        <f>TAB_!E1603</f>
        <v>40</v>
      </c>
      <c r="G1166" s="32">
        <f>TAB_!F1603</f>
        <v>50</v>
      </c>
      <c r="H1166" s="32">
        <f>TAB_!G1603</f>
        <v>66.67</v>
      </c>
      <c r="I1166" s="32">
        <f>TAB_!H1603</f>
        <v>50</v>
      </c>
      <c r="J1166" s="32">
        <f>TAB_!I1603</f>
        <v>100</v>
      </c>
      <c r="K1166" s="32">
        <f>TAB_!J1603</f>
        <v>75</v>
      </c>
      <c r="L1166" s="32">
        <f>TAB_!K1603</f>
        <v>50</v>
      </c>
      <c r="M1166" s="32">
        <f>TAB_!L1603</f>
        <v>0</v>
      </c>
      <c r="N1166" s="32">
        <f>TAB_!M1603</f>
        <v>0</v>
      </c>
      <c r="O1166" s="32">
        <f>TAB_!N1603</f>
        <v>0</v>
      </c>
      <c r="P1166" s="32">
        <f>TAB_!O1603</f>
        <v>0</v>
      </c>
      <c r="Q1166" s="32">
        <f>TAB_!P1603</f>
        <v>0</v>
      </c>
      <c r="R1166" s="32">
        <f>TAB_!Q1603</f>
        <v>0</v>
      </c>
      <c r="S1166" s="32">
        <f>TAB_!R1603</f>
        <v>0</v>
      </c>
      <c r="T1166" s="32">
        <f>TAB_!S1603</f>
        <v>0</v>
      </c>
      <c r="U1166" s="32">
        <f>TAB_!T1603</f>
        <v>0</v>
      </c>
      <c r="V1166" s="32">
        <f>TAB_!U1603</f>
        <v>14.29</v>
      </c>
      <c r="W1166" s="32">
        <f>TAB_!V1603</f>
        <v>0</v>
      </c>
      <c r="X1166" s="114">
        <f>TAB_!W1603</f>
        <v>36.78</v>
      </c>
    </row>
    <row r="1167" spans="2:24">
      <c r="B1167" s="103" t="str">
        <f>TAB_!A1604</f>
        <v>NS/NA</v>
      </c>
      <c r="C1167" s="100">
        <f>TAB_!B1604</f>
        <v>14.29</v>
      </c>
      <c r="D1167" s="32">
        <f>TAB_!C1604</f>
        <v>0</v>
      </c>
      <c r="E1167" s="32">
        <f>TAB_!D1604</f>
        <v>0</v>
      </c>
      <c r="F1167" s="32">
        <f>TAB_!E1604</f>
        <v>0</v>
      </c>
      <c r="G1167" s="32">
        <f>TAB_!F1604</f>
        <v>0</v>
      </c>
      <c r="H1167" s="32">
        <f>TAB_!G1604</f>
        <v>0</v>
      </c>
      <c r="I1167" s="32">
        <f>TAB_!H1604</f>
        <v>0</v>
      </c>
      <c r="J1167" s="32">
        <f>TAB_!I1604</f>
        <v>0</v>
      </c>
      <c r="K1167" s="32">
        <f>TAB_!J1604</f>
        <v>0</v>
      </c>
      <c r="L1167" s="32">
        <f>TAB_!K1604</f>
        <v>0</v>
      </c>
      <c r="M1167" s="32">
        <f>TAB_!L1604</f>
        <v>0</v>
      </c>
      <c r="N1167" s="32">
        <f>TAB_!M1604</f>
        <v>0</v>
      </c>
      <c r="O1167" s="32">
        <f>TAB_!N1604</f>
        <v>0</v>
      </c>
      <c r="P1167" s="32">
        <f>TAB_!O1604</f>
        <v>0</v>
      </c>
      <c r="Q1167" s="32">
        <f>TAB_!P1604</f>
        <v>0</v>
      </c>
      <c r="R1167" s="32">
        <f>TAB_!Q1604</f>
        <v>0</v>
      </c>
      <c r="S1167" s="32">
        <f>TAB_!R1604</f>
        <v>0</v>
      </c>
      <c r="T1167" s="32">
        <f>TAB_!S1604</f>
        <v>0</v>
      </c>
      <c r="U1167" s="32">
        <f>TAB_!T1604</f>
        <v>0</v>
      </c>
      <c r="V1167" s="32">
        <f>TAB_!U1604</f>
        <v>14.29</v>
      </c>
      <c r="W1167" s="32">
        <f>TAB_!V1604</f>
        <v>0</v>
      </c>
      <c r="X1167" s="114">
        <f>TAB_!W1604</f>
        <v>10.92</v>
      </c>
    </row>
    <row r="1168" spans="2:24">
      <c r="B1168" s="103" t="str">
        <f>TAB_!A1605</f>
        <v>Total</v>
      </c>
      <c r="C1168" s="100">
        <f>TAB_!B1605</f>
        <v>100</v>
      </c>
      <c r="D1168" s="32">
        <f>TAB_!C1605</f>
        <v>100</v>
      </c>
      <c r="E1168" s="32">
        <f>TAB_!D1605</f>
        <v>100</v>
      </c>
      <c r="F1168" s="32">
        <f>TAB_!E1605</f>
        <v>100</v>
      </c>
      <c r="G1168" s="32">
        <f>TAB_!F1605</f>
        <v>100</v>
      </c>
      <c r="H1168" s="32">
        <f>TAB_!G1605</f>
        <v>100</v>
      </c>
      <c r="I1168" s="32">
        <f>TAB_!H1605</f>
        <v>100</v>
      </c>
      <c r="J1168" s="32">
        <f>TAB_!I1605</f>
        <v>100</v>
      </c>
      <c r="K1168" s="32">
        <f>TAB_!J1605</f>
        <v>100</v>
      </c>
      <c r="L1168" s="32">
        <f>TAB_!K1605</f>
        <v>100</v>
      </c>
      <c r="M1168" s="32">
        <f>TAB_!L1605</f>
        <v>0</v>
      </c>
      <c r="N1168" s="32">
        <f>TAB_!M1605</f>
        <v>0</v>
      </c>
      <c r="O1168" s="32">
        <f>TAB_!N1605</f>
        <v>0</v>
      </c>
      <c r="P1168" s="32">
        <f>TAB_!O1605</f>
        <v>0</v>
      </c>
      <c r="Q1168" s="32">
        <f>TAB_!P1605</f>
        <v>0</v>
      </c>
      <c r="R1168" s="32">
        <f>TAB_!Q1605</f>
        <v>0</v>
      </c>
      <c r="S1168" s="32">
        <f>TAB_!R1605</f>
        <v>0</v>
      </c>
      <c r="T1168" s="32">
        <f>TAB_!S1605</f>
        <v>0</v>
      </c>
      <c r="U1168" s="32">
        <f>TAB_!T1605</f>
        <v>0</v>
      </c>
      <c r="V1168" s="32">
        <f>TAB_!U1605</f>
        <v>100</v>
      </c>
      <c r="W1168" s="32">
        <f>TAB_!V1605</f>
        <v>0</v>
      </c>
      <c r="X1168" s="114">
        <f>TAB_!W1605</f>
        <v>100</v>
      </c>
    </row>
    <row r="1169" spans="2:24">
      <c r="B1169" s="104" t="str">
        <f>TAB_!A1606</f>
        <v>Numero de entrevistados</v>
      </c>
      <c r="C1169" s="117">
        <f>TAB_!B1606</f>
        <v>126</v>
      </c>
      <c r="D1169" s="118">
        <f>TAB_!C1606</f>
        <v>6</v>
      </c>
      <c r="E1169" s="118">
        <f>TAB_!D1606</f>
        <v>9</v>
      </c>
      <c r="F1169" s="118">
        <f>TAB_!E1606</f>
        <v>5</v>
      </c>
      <c r="G1169" s="118">
        <f>TAB_!F1606</f>
        <v>4</v>
      </c>
      <c r="H1169" s="118">
        <f>TAB_!G1606</f>
        <v>3</v>
      </c>
      <c r="I1169" s="118">
        <f>TAB_!H1606</f>
        <v>4</v>
      </c>
      <c r="J1169" s="118">
        <f>TAB_!I1606</f>
        <v>2</v>
      </c>
      <c r="K1169" s="118">
        <f>TAB_!J1606</f>
        <v>4</v>
      </c>
      <c r="L1169" s="118">
        <f>TAB_!K1606</f>
        <v>4</v>
      </c>
      <c r="M1169" s="118">
        <f>TAB_!L1606</f>
        <v>0</v>
      </c>
      <c r="N1169" s="118">
        <f>TAB_!M1606</f>
        <v>0</v>
      </c>
      <c r="O1169" s="118">
        <f>TAB_!N1606</f>
        <v>0</v>
      </c>
      <c r="P1169" s="118">
        <f>TAB_!O1606</f>
        <v>0</v>
      </c>
      <c r="Q1169" s="118">
        <f>TAB_!P1606</f>
        <v>0</v>
      </c>
      <c r="R1169" s="118">
        <f>TAB_!Q1606</f>
        <v>0</v>
      </c>
      <c r="S1169" s="118">
        <f>TAB_!R1606</f>
        <v>0</v>
      </c>
      <c r="T1169" s="118">
        <f>TAB_!S1606</f>
        <v>0</v>
      </c>
      <c r="U1169" s="118">
        <f>TAB_!T1606</f>
        <v>0</v>
      </c>
      <c r="V1169" s="118">
        <f>TAB_!U1606</f>
        <v>7</v>
      </c>
      <c r="W1169" s="118">
        <f>TAB_!V1606</f>
        <v>0</v>
      </c>
      <c r="X1169" s="119">
        <f>TAB_!W1606</f>
        <v>174</v>
      </c>
    </row>
    <row r="1170" spans="2:24">
      <c r="B1170" s="108" t="str">
        <f>TAB_!A1607</f>
        <v>TOP TWO BOX</v>
      </c>
      <c r="C1170" s="101">
        <f>TAB_!B1607</f>
        <v>71.430000000000007</v>
      </c>
      <c r="D1170" s="30">
        <f>TAB_!C1607</f>
        <v>66.67</v>
      </c>
      <c r="E1170" s="30">
        <f>TAB_!D1607</f>
        <v>88.89</v>
      </c>
      <c r="F1170" s="30">
        <f>TAB_!E1607</f>
        <v>80</v>
      </c>
      <c r="G1170" s="30">
        <f>TAB_!F1607</f>
        <v>75</v>
      </c>
      <c r="H1170" s="30">
        <f>TAB_!G1607</f>
        <v>100</v>
      </c>
      <c r="I1170" s="30">
        <f>TAB_!H1607</f>
        <v>75</v>
      </c>
      <c r="J1170" s="30">
        <f>TAB_!I1607</f>
        <v>100</v>
      </c>
      <c r="K1170" s="30">
        <f>TAB_!J1607</f>
        <v>100</v>
      </c>
      <c r="L1170" s="30">
        <f>TAB_!K1607</f>
        <v>100</v>
      </c>
      <c r="M1170" s="30">
        <f>TAB_!L1607</f>
        <v>0</v>
      </c>
      <c r="N1170" s="30">
        <f>TAB_!M1607</f>
        <v>0</v>
      </c>
      <c r="O1170" s="30">
        <f>TAB_!N1607</f>
        <v>0</v>
      </c>
      <c r="P1170" s="30">
        <f>TAB_!O1607</f>
        <v>0</v>
      </c>
      <c r="Q1170" s="30">
        <f>TAB_!P1607</f>
        <v>0</v>
      </c>
      <c r="R1170" s="30">
        <f>TAB_!Q1607</f>
        <v>0</v>
      </c>
      <c r="S1170" s="30">
        <f>TAB_!R1607</f>
        <v>0</v>
      </c>
      <c r="T1170" s="30">
        <f>TAB_!S1607</f>
        <v>0</v>
      </c>
      <c r="U1170" s="30">
        <f>TAB_!T1607</f>
        <v>0</v>
      </c>
      <c r="V1170" s="30">
        <f>TAB_!U1607</f>
        <v>85.71</v>
      </c>
      <c r="W1170" s="30">
        <f>TAB_!V1607</f>
        <v>0</v>
      </c>
      <c r="X1170" s="115">
        <f>TAB_!W1607</f>
        <v>75.290000000000006</v>
      </c>
    </row>
    <row r="1171" spans="2:24">
      <c r="B1171" s="103" t="str">
        <f>TAB_!A1608</f>
        <v>BOTTOM TWO BOX</v>
      </c>
      <c r="C1171" s="100">
        <f>TAB_!B1608</f>
        <v>4.76</v>
      </c>
      <c r="D1171" s="32">
        <f>TAB_!C1608</f>
        <v>0</v>
      </c>
      <c r="E1171" s="32">
        <f>TAB_!D1608</f>
        <v>0</v>
      </c>
      <c r="F1171" s="32">
        <f>TAB_!E1608</f>
        <v>0</v>
      </c>
      <c r="G1171" s="32">
        <f>TAB_!F1608</f>
        <v>0</v>
      </c>
      <c r="H1171" s="32">
        <f>TAB_!G1608</f>
        <v>0</v>
      </c>
      <c r="I1171" s="32">
        <f>TAB_!H1608</f>
        <v>0</v>
      </c>
      <c r="J1171" s="32">
        <f>TAB_!I1608</f>
        <v>0</v>
      </c>
      <c r="K1171" s="32">
        <f>TAB_!J1608</f>
        <v>0</v>
      </c>
      <c r="L1171" s="32">
        <f>TAB_!K1608</f>
        <v>0</v>
      </c>
      <c r="M1171" s="32">
        <f>TAB_!L1608</f>
        <v>0</v>
      </c>
      <c r="N1171" s="32">
        <f>TAB_!M1608</f>
        <v>0</v>
      </c>
      <c r="O1171" s="32">
        <f>TAB_!N1608</f>
        <v>0</v>
      </c>
      <c r="P1171" s="32">
        <f>TAB_!O1608</f>
        <v>0</v>
      </c>
      <c r="Q1171" s="32">
        <f>TAB_!P1608</f>
        <v>0</v>
      </c>
      <c r="R1171" s="32">
        <f>TAB_!Q1608</f>
        <v>0</v>
      </c>
      <c r="S1171" s="32">
        <f>TAB_!R1608</f>
        <v>0</v>
      </c>
      <c r="T1171" s="32">
        <f>TAB_!S1608</f>
        <v>0</v>
      </c>
      <c r="U1171" s="32">
        <f>TAB_!T1608</f>
        <v>0</v>
      </c>
      <c r="V1171" s="32">
        <f>TAB_!U1608</f>
        <v>0</v>
      </c>
      <c r="W1171" s="32">
        <f>TAB_!V1608</f>
        <v>0</v>
      </c>
      <c r="X1171" s="114">
        <f>TAB_!W1608</f>
        <v>3.45</v>
      </c>
    </row>
    <row r="1172" spans="2:24">
      <c r="B1172" s="108" t="str">
        <f>TAB_!A1609</f>
        <v>Media Escala de 1 a 5</v>
      </c>
      <c r="C1172" s="102">
        <f>TAB_!B1609</f>
        <v>4.0999999999999996</v>
      </c>
      <c r="D1172" s="31">
        <f>TAB_!C1609</f>
        <v>4.2</v>
      </c>
      <c r="E1172" s="31">
        <f>TAB_!D1609</f>
        <v>4.5999999999999996</v>
      </c>
      <c r="F1172" s="31">
        <f>TAB_!E1609</f>
        <v>4.2</v>
      </c>
      <c r="G1172" s="31">
        <f>TAB_!F1609</f>
        <v>4.3</v>
      </c>
      <c r="H1172" s="31">
        <f>TAB_!G1609</f>
        <v>4.7</v>
      </c>
      <c r="I1172" s="31">
        <f>TAB_!H1609</f>
        <v>4.3</v>
      </c>
      <c r="J1172" s="31">
        <f>TAB_!I1609</f>
        <v>5</v>
      </c>
      <c r="K1172" s="31">
        <f>TAB_!J1609</f>
        <v>4.8</v>
      </c>
      <c r="L1172" s="31">
        <f>TAB_!K1609</f>
        <v>4.5</v>
      </c>
      <c r="M1172" s="31">
        <f>TAB_!L1609</f>
        <v>0</v>
      </c>
      <c r="N1172" s="31">
        <f>TAB_!M1609</f>
        <v>0</v>
      </c>
      <c r="O1172" s="31">
        <f>TAB_!N1609</f>
        <v>0</v>
      </c>
      <c r="P1172" s="31">
        <f>TAB_!O1609</f>
        <v>0</v>
      </c>
      <c r="Q1172" s="31">
        <f>TAB_!P1609</f>
        <v>0</v>
      </c>
      <c r="R1172" s="31">
        <f>TAB_!Q1609</f>
        <v>0</v>
      </c>
      <c r="S1172" s="31">
        <f>TAB_!R1609</f>
        <v>0</v>
      </c>
      <c r="T1172" s="31">
        <f>TAB_!S1609</f>
        <v>0</v>
      </c>
      <c r="U1172" s="31">
        <f>TAB_!T1609</f>
        <v>0</v>
      </c>
      <c r="V1172" s="31">
        <f>TAB_!U1609</f>
        <v>4.2</v>
      </c>
      <c r="W1172" s="31">
        <f>TAB_!V1609</f>
        <v>0</v>
      </c>
      <c r="X1172" s="116">
        <f>TAB_!W1609</f>
        <v>4.2</v>
      </c>
    </row>
    <row r="1173" spans="2:24" ht="15.75" thickBot="1">
      <c r="B1173" s="109" t="str">
        <f>TAB_!A1610</f>
        <v>Índice Escala de 1 a 100</v>
      </c>
      <c r="C1173" s="120">
        <f>TAB_!B1610</f>
        <v>77.8</v>
      </c>
      <c r="D1173" s="121">
        <f>TAB_!C1610</f>
        <v>79.2</v>
      </c>
      <c r="E1173" s="121">
        <f>TAB_!D1610</f>
        <v>88.9</v>
      </c>
      <c r="F1173" s="121">
        <f>TAB_!E1610</f>
        <v>80</v>
      </c>
      <c r="G1173" s="121">
        <f>TAB_!F1610</f>
        <v>81.3</v>
      </c>
      <c r="H1173" s="121">
        <f>TAB_!G1610</f>
        <v>91.7</v>
      </c>
      <c r="I1173" s="121">
        <f>TAB_!H1610</f>
        <v>81.3</v>
      </c>
      <c r="J1173" s="121">
        <f>TAB_!I1610</f>
        <v>100</v>
      </c>
      <c r="K1173" s="121">
        <f>TAB_!J1610</f>
        <v>93.8</v>
      </c>
      <c r="L1173" s="121">
        <f>TAB_!K1610</f>
        <v>87.5</v>
      </c>
      <c r="M1173" s="121">
        <f>TAB_!L1610</f>
        <v>0</v>
      </c>
      <c r="N1173" s="121">
        <f>TAB_!M1610</f>
        <v>0</v>
      </c>
      <c r="O1173" s="121">
        <f>TAB_!N1610</f>
        <v>0</v>
      </c>
      <c r="P1173" s="121">
        <f>TAB_!O1610</f>
        <v>0</v>
      </c>
      <c r="Q1173" s="121">
        <f>TAB_!P1610</f>
        <v>0</v>
      </c>
      <c r="R1173" s="121">
        <f>TAB_!Q1610</f>
        <v>0</v>
      </c>
      <c r="S1173" s="121">
        <f>TAB_!R1610</f>
        <v>0</v>
      </c>
      <c r="T1173" s="121">
        <f>TAB_!S1610</f>
        <v>0</v>
      </c>
      <c r="U1173" s="121">
        <f>TAB_!T1610</f>
        <v>0</v>
      </c>
      <c r="V1173" s="121">
        <f>TAB_!U1610</f>
        <v>79.2</v>
      </c>
      <c r="W1173" s="121">
        <f>TAB_!V1610</f>
        <v>0</v>
      </c>
      <c r="X1173" s="122">
        <f>TAB_!W1610</f>
        <v>80</v>
      </c>
    </row>
    <row r="1174" spans="2:24">
      <c r="B1174" s="13"/>
    </row>
    <row r="1175" spans="2:24">
      <c r="B1175" s="13"/>
    </row>
    <row r="1176" spans="2:24">
      <c r="B1176" s="13" t="str">
        <f>TAB_!A1613</f>
        <v>#Considera que en términos generales el apoyo administrativo del personal de la Institución y de la Unidad Académica en el desarrollo</v>
      </c>
    </row>
    <row r="1177" spans="2:24" ht="15.75" thickBot="1">
      <c r="B1177" s="13" t="str">
        <f>TAB_!A1614</f>
        <v>#de la Proyección social se realiza: Dando resultados en la gestión</v>
      </c>
    </row>
    <row r="1178" spans="2:24">
      <c r="B1178" s="107" t="str">
        <f>TAB_!A1621</f>
        <v>(1)Total Desacuerdo</v>
      </c>
      <c r="C1178" s="106">
        <f>TAB_!B1621</f>
        <v>1.59</v>
      </c>
      <c r="D1178" s="105">
        <f>TAB_!C1621</f>
        <v>0</v>
      </c>
      <c r="E1178" s="105">
        <f>TAB_!D1621</f>
        <v>0</v>
      </c>
      <c r="F1178" s="105">
        <f>TAB_!E1621</f>
        <v>0</v>
      </c>
      <c r="G1178" s="105">
        <f>TAB_!F1621</f>
        <v>0</v>
      </c>
      <c r="H1178" s="105">
        <f>TAB_!G1621</f>
        <v>0</v>
      </c>
      <c r="I1178" s="105">
        <f>TAB_!H1621</f>
        <v>0</v>
      </c>
      <c r="J1178" s="105">
        <f>TAB_!I1621</f>
        <v>0</v>
      </c>
      <c r="K1178" s="105">
        <f>TAB_!J1621</f>
        <v>0</v>
      </c>
      <c r="L1178" s="105">
        <f>TAB_!K1621</f>
        <v>0</v>
      </c>
      <c r="M1178" s="105">
        <f>TAB_!L1621</f>
        <v>0</v>
      </c>
      <c r="N1178" s="105">
        <f>TAB_!M1621</f>
        <v>0</v>
      </c>
      <c r="O1178" s="105">
        <f>TAB_!N1621</f>
        <v>0</v>
      </c>
      <c r="P1178" s="105">
        <f>TAB_!O1621</f>
        <v>0</v>
      </c>
      <c r="Q1178" s="105">
        <f>TAB_!P1621</f>
        <v>0</v>
      </c>
      <c r="R1178" s="105">
        <f>TAB_!Q1621</f>
        <v>0</v>
      </c>
      <c r="S1178" s="105">
        <f>TAB_!R1621</f>
        <v>0</v>
      </c>
      <c r="T1178" s="105">
        <f>TAB_!S1621</f>
        <v>0</v>
      </c>
      <c r="U1178" s="105">
        <f>TAB_!T1621</f>
        <v>0</v>
      </c>
      <c r="V1178" s="105">
        <f>TAB_!U1621</f>
        <v>0</v>
      </c>
      <c r="W1178" s="105">
        <f>TAB_!V1621</f>
        <v>0</v>
      </c>
      <c r="X1178" s="113">
        <f>TAB_!W1621</f>
        <v>1.1499999999999999</v>
      </c>
    </row>
    <row r="1179" spans="2:24">
      <c r="B1179" s="103" t="str">
        <f>TAB_!A1622</f>
        <v>(2)Desacuerdo</v>
      </c>
      <c r="C1179" s="100">
        <f>TAB_!B1622</f>
        <v>3.17</v>
      </c>
      <c r="D1179" s="32">
        <f>TAB_!C1622</f>
        <v>0</v>
      </c>
      <c r="E1179" s="32">
        <f>TAB_!D1622</f>
        <v>0</v>
      </c>
      <c r="F1179" s="32">
        <f>TAB_!E1622</f>
        <v>0</v>
      </c>
      <c r="G1179" s="32">
        <f>TAB_!F1622</f>
        <v>0</v>
      </c>
      <c r="H1179" s="32">
        <f>TAB_!G1622</f>
        <v>0</v>
      </c>
      <c r="I1179" s="32">
        <f>TAB_!H1622</f>
        <v>0</v>
      </c>
      <c r="J1179" s="32">
        <f>TAB_!I1622</f>
        <v>0</v>
      </c>
      <c r="K1179" s="32">
        <f>TAB_!J1622</f>
        <v>0</v>
      </c>
      <c r="L1179" s="32">
        <f>TAB_!K1622</f>
        <v>0</v>
      </c>
      <c r="M1179" s="32">
        <f>TAB_!L1622</f>
        <v>0</v>
      </c>
      <c r="N1179" s="32">
        <f>TAB_!M1622</f>
        <v>0</v>
      </c>
      <c r="O1179" s="32">
        <f>TAB_!N1622</f>
        <v>0</v>
      </c>
      <c r="P1179" s="32">
        <f>TAB_!O1622</f>
        <v>0</v>
      </c>
      <c r="Q1179" s="32">
        <f>TAB_!P1622</f>
        <v>0</v>
      </c>
      <c r="R1179" s="32">
        <f>TAB_!Q1622</f>
        <v>0</v>
      </c>
      <c r="S1179" s="32">
        <f>TAB_!R1622</f>
        <v>0</v>
      </c>
      <c r="T1179" s="32">
        <f>TAB_!S1622</f>
        <v>0</v>
      </c>
      <c r="U1179" s="32">
        <f>TAB_!T1622</f>
        <v>0</v>
      </c>
      <c r="V1179" s="32">
        <f>TAB_!U1622</f>
        <v>0</v>
      </c>
      <c r="W1179" s="32">
        <f>TAB_!V1622</f>
        <v>0</v>
      </c>
      <c r="X1179" s="114">
        <f>TAB_!W1622</f>
        <v>2.2999999999999998</v>
      </c>
    </row>
    <row r="1180" spans="2:24">
      <c r="B1180" s="103" t="str">
        <f>TAB_!A1623</f>
        <v>(3)Medianamente de acuerdo</v>
      </c>
      <c r="C1180" s="100">
        <f>TAB_!B1623</f>
        <v>10.32</v>
      </c>
      <c r="D1180" s="32">
        <f>TAB_!C1623</f>
        <v>16.670000000000002</v>
      </c>
      <c r="E1180" s="32">
        <f>TAB_!D1623</f>
        <v>11.11</v>
      </c>
      <c r="F1180" s="32">
        <f>TAB_!E1623</f>
        <v>0</v>
      </c>
      <c r="G1180" s="32">
        <f>TAB_!F1623</f>
        <v>0</v>
      </c>
      <c r="H1180" s="32">
        <f>TAB_!G1623</f>
        <v>0</v>
      </c>
      <c r="I1180" s="32">
        <f>TAB_!H1623</f>
        <v>0</v>
      </c>
      <c r="J1180" s="32">
        <f>TAB_!I1623</f>
        <v>0</v>
      </c>
      <c r="K1180" s="32">
        <f>TAB_!J1623</f>
        <v>0</v>
      </c>
      <c r="L1180" s="32">
        <f>TAB_!K1623</f>
        <v>0</v>
      </c>
      <c r="M1180" s="32">
        <f>TAB_!L1623</f>
        <v>0</v>
      </c>
      <c r="N1180" s="32">
        <f>TAB_!M1623</f>
        <v>0</v>
      </c>
      <c r="O1180" s="32">
        <f>TAB_!N1623</f>
        <v>0</v>
      </c>
      <c r="P1180" s="32">
        <f>TAB_!O1623</f>
        <v>0</v>
      </c>
      <c r="Q1180" s="32">
        <f>TAB_!P1623</f>
        <v>0</v>
      </c>
      <c r="R1180" s="32">
        <f>TAB_!Q1623</f>
        <v>0</v>
      </c>
      <c r="S1180" s="32">
        <f>TAB_!R1623</f>
        <v>0</v>
      </c>
      <c r="T1180" s="32">
        <f>TAB_!S1623</f>
        <v>0</v>
      </c>
      <c r="U1180" s="32">
        <f>TAB_!T1623</f>
        <v>0</v>
      </c>
      <c r="V1180" s="32">
        <f>TAB_!U1623</f>
        <v>0</v>
      </c>
      <c r="W1180" s="32">
        <f>TAB_!V1623</f>
        <v>0</v>
      </c>
      <c r="X1180" s="114">
        <f>TAB_!W1623</f>
        <v>8.6199999999999992</v>
      </c>
    </row>
    <row r="1181" spans="2:24">
      <c r="B1181" s="103" t="str">
        <f>TAB_!A1624</f>
        <v>(4)Acuerdo</v>
      </c>
      <c r="C1181" s="100">
        <f>TAB_!B1624</f>
        <v>37.299999999999997</v>
      </c>
      <c r="D1181" s="32">
        <f>TAB_!C1624</f>
        <v>33.33</v>
      </c>
      <c r="E1181" s="32">
        <f>TAB_!D1624</f>
        <v>33.33</v>
      </c>
      <c r="F1181" s="32">
        <f>TAB_!E1624</f>
        <v>60</v>
      </c>
      <c r="G1181" s="32">
        <f>TAB_!F1624</f>
        <v>50</v>
      </c>
      <c r="H1181" s="32">
        <f>TAB_!G1624</f>
        <v>33.33</v>
      </c>
      <c r="I1181" s="32">
        <f>TAB_!H1624</f>
        <v>50</v>
      </c>
      <c r="J1181" s="32">
        <f>TAB_!I1624</f>
        <v>0</v>
      </c>
      <c r="K1181" s="32">
        <f>TAB_!J1624</f>
        <v>0</v>
      </c>
      <c r="L1181" s="32">
        <f>TAB_!K1624</f>
        <v>25</v>
      </c>
      <c r="M1181" s="32">
        <f>TAB_!L1624</f>
        <v>0</v>
      </c>
      <c r="N1181" s="32">
        <f>TAB_!M1624</f>
        <v>0</v>
      </c>
      <c r="O1181" s="32">
        <f>TAB_!N1624</f>
        <v>0</v>
      </c>
      <c r="P1181" s="32">
        <f>TAB_!O1624</f>
        <v>0</v>
      </c>
      <c r="Q1181" s="32">
        <f>TAB_!P1624</f>
        <v>0</v>
      </c>
      <c r="R1181" s="32">
        <f>TAB_!Q1624</f>
        <v>0</v>
      </c>
      <c r="S1181" s="32">
        <f>TAB_!R1624</f>
        <v>0</v>
      </c>
      <c r="T1181" s="32">
        <f>TAB_!S1624</f>
        <v>0</v>
      </c>
      <c r="U1181" s="32">
        <f>TAB_!T1624</f>
        <v>0</v>
      </c>
      <c r="V1181" s="32">
        <f>TAB_!U1624</f>
        <v>57.14</v>
      </c>
      <c r="W1181" s="32">
        <f>TAB_!V1624</f>
        <v>0</v>
      </c>
      <c r="X1181" s="114">
        <f>TAB_!W1624</f>
        <v>37.36</v>
      </c>
    </row>
    <row r="1182" spans="2:24">
      <c r="B1182" s="103" t="str">
        <f>TAB_!A1625</f>
        <v>(5)Total Acuerdo</v>
      </c>
      <c r="C1182" s="100">
        <f>TAB_!B1625</f>
        <v>33.33</v>
      </c>
      <c r="D1182" s="32">
        <f>TAB_!C1625</f>
        <v>50</v>
      </c>
      <c r="E1182" s="32">
        <f>TAB_!D1625</f>
        <v>55.56</v>
      </c>
      <c r="F1182" s="32">
        <f>TAB_!E1625</f>
        <v>40</v>
      </c>
      <c r="G1182" s="32">
        <f>TAB_!F1625</f>
        <v>50</v>
      </c>
      <c r="H1182" s="32">
        <f>TAB_!G1625</f>
        <v>66.67</v>
      </c>
      <c r="I1182" s="32">
        <f>TAB_!H1625</f>
        <v>50</v>
      </c>
      <c r="J1182" s="32">
        <f>TAB_!I1625</f>
        <v>100</v>
      </c>
      <c r="K1182" s="32">
        <f>TAB_!J1625</f>
        <v>100</v>
      </c>
      <c r="L1182" s="32">
        <f>TAB_!K1625</f>
        <v>75</v>
      </c>
      <c r="M1182" s="32">
        <f>TAB_!L1625</f>
        <v>0</v>
      </c>
      <c r="N1182" s="32">
        <f>TAB_!M1625</f>
        <v>0</v>
      </c>
      <c r="O1182" s="32">
        <f>TAB_!N1625</f>
        <v>0</v>
      </c>
      <c r="P1182" s="32">
        <f>TAB_!O1625</f>
        <v>0</v>
      </c>
      <c r="Q1182" s="32">
        <f>TAB_!P1625</f>
        <v>0</v>
      </c>
      <c r="R1182" s="32">
        <f>TAB_!Q1625</f>
        <v>0</v>
      </c>
      <c r="S1182" s="32">
        <f>TAB_!R1625</f>
        <v>0</v>
      </c>
      <c r="T1182" s="32">
        <f>TAB_!S1625</f>
        <v>0</v>
      </c>
      <c r="U1182" s="32">
        <f>TAB_!T1625</f>
        <v>0</v>
      </c>
      <c r="V1182" s="32">
        <f>TAB_!U1625</f>
        <v>28.57</v>
      </c>
      <c r="W1182" s="32">
        <f>TAB_!V1625</f>
        <v>0</v>
      </c>
      <c r="X1182" s="114">
        <f>TAB_!W1625</f>
        <v>39.659999999999997</v>
      </c>
    </row>
    <row r="1183" spans="2:24">
      <c r="B1183" s="103" t="str">
        <f>TAB_!A1626</f>
        <v>NS/NA</v>
      </c>
      <c r="C1183" s="100">
        <f>TAB_!B1626</f>
        <v>14.29</v>
      </c>
      <c r="D1183" s="32">
        <f>TAB_!C1626</f>
        <v>0</v>
      </c>
      <c r="E1183" s="32">
        <f>TAB_!D1626</f>
        <v>0</v>
      </c>
      <c r="F1183" s="32">
        <f>TAB_!E1626</f>
        <v>0</v>
      </c>
      <c r="G1183" s="32">
        <f>TAB_!F1626</f>
        <v>0</v>
      </c>
      <c r="H1183" s="32">
        <f>TAB_!G1626</f>
        <v>0</v>
      </c>
      <c r="I1183" s="32">
        <f>TAB_!H1626</f>
        <v>0</v>
      </c>
      <c r="J1183" s="32">
        <f>TAB_!I1626</f>
        <v>0</v>
      </c>
      <c r="K1183" s="32">
        <f>TAB_!J1626</f>
        <v>0</v>
      </c>
      <c r="L1183" s="32">
        <f>TAB_!K1626</f>
        <v>0</v>
      </c>
      <c r="M1183" s="32">
        <f>TAB_!L1626</f>
        <v>0</v>
      </c>
      <c r="N1183" s="32">
        <f>TAB_!M1626</f>
        <v>0</v>
      </c>
      <c r="O1183" s="32">
        <f>TAB_!N1626</f>
        <v>0</v>
      </c>
      <c r="P1183" s="32">
        <f>TAB_!O1626</f>
        <v>0</v>
      </c>
      <c r="Q1183" s="32">
        <f>TAB_!P1626</f>
        <v>0</v>
      </c>
      <c r="R1183" s="32">
        <f>TAB_!Q1626</f>
        <v>0</v>
      </c>
      <c r="S1183" s="32">
        <f>TAB_!R1626</f>
        <v>0</v>
      </c>
      <c r="T1183" s="32">
        <f>TAB_!S1626</f>
        <v>0</v>
      </c>
      <c r="U1183" s="32">
        <f>TAB_!T1626</f>
        <v>0</v>
      </c>
      <c r="V1183" s="32">
        <f>TAB_!U1626</f>
        <v>14.29</v>
      </c>
      <c r="W1183" s="32">
        <f>TAB_!V1626</f>
        <v>0</v>
      </c>
      <c r="X1183" s="114">
        <f>TAB_!W1626</f>
        <v>10.92</v>
      </c>
    </row>
    <row r="1184" spans="2:24">
      <c r="B1184" s="103" t="str">
        <f>TAB_!A1627</f>
        <v>Total</v>
      </c>
      <c r="C1184" s="100">
        <f>TAB_!B1627</f>
        <v>100</v>
      </c>
      <c r="D1184" s="32">
        <f>TAB_!C1627</f>
        <v>100</v>
      </c>
      <c r="E1184" s="32">
        <f>TAB_!D1627</f>
        <v>100</v>
      </c>
      <c r="F1184" s="32">
        <f>TAB_!E1627</f>
        <v>100</v>
      </c>
      <c r="G1184" s="32">
        <f>TAB_!F1627</f>
        <v>100</v>
      </c>
      <c r="H1184" s="32">
        <f>TAB_!G1627</f>
        <v>100</v>
      </c>
      <c r="I1184" s="32">
        <f>TAB_!H1627</f>
        <v>100</v>
      </c>
      <c r="J1184" s="32">
        <f>TAB_!I1627</f>
        <v>100</v>
      </c>
      <c r="K1184" s="32">
        <f>TAB_!J1627</f>
        <v>100</v>
      </c>
      <c r="L1184" s="32">
        <f>TAB_!K1627</f>
        <v>100</v>
      </c>
      <c r="M1184" s="32">
        <f>TAB_!L1627</f>
        <v>0</v>
      </c>
      <c r="N1184" s="32">
        <f>TAB_!M1627</f>
        <v>0</v>
      </c>
      <c r="O1184" s="32">
        <f>TAB_!N1627</f>
        <v>0</v>
      </c>
      <c r="P1184" s="32">
        <f>TAB_!O1627</f>
        <v>0</v>
      </c>
      <c r="Q1184" s="32">
        <f>TAB_!P1627</f>
        <v>0</v>
      </c>
      <c r="R1184" s="32">
        <f>TAB_!Q1627</f>
        <v>0</v>
      </c>
      <c r="S1184" s="32">
        <f>TAB_!R1627</f>
        <v>0</v>
      </c>
      <c r="T1184" s="32">
        <f>TAB_!S1627</f>
        <v>0</v>
      </c>
      <c r="U1184" s="32">
        <f>TAB_!T1627</f>
        <v>0</v>
      </c>
      <c r="V1184" s="32">
        <f>TAB_!U1627</f>
        <v>100</v>
      </c>
      <c r="W1184" s="32">
        <f>TAB_!V1627</f>
        <v>0</v>
      </c>
      <c r="X1184" s="114">
        <f>TAB_!W1627</f>
        <v>100</v>
      </c>
    </row>
    <row r="1185" spans="2:24">
      <c r="B1185" s="104" t="str">
        <f>TAB_!A1628</f>
        <v>Numero de entrevistados</v>
      </c>
      <c r="C1185" s="117">
        <f>TAB_!B1628</f>
        <v>126</v>
      </c>
      <c r="D1185" s="118">
        <f>TAB_!C1628</f>
        <v>6</v>
      </c>
      <c r="E1185" s="118">
        <f>TAB_!D1628</f>
        <v>9</v>
      </c>
      <c r="F1185" s="118">
        <f>TAB_!E1628</f>
        <v>5</v>
      </c>
      <c r="G1185" s="118">
        <f>TAB_!F1628</f>
        <v>4</v>
      </c>
      <c r="H1185" s="118">
        <f>TAB_!G1628</f>
        <v>3</v>
      </c>
      <c r="I1185" s="118">
        <f>TAB_!H1628</f>
        <v>4</v>
      </c>
      <c r="J1185" s="118">
        <f>TAB_!I1628</f>
        <v>2</v>
      </c>
      <c r="K1185" s="118">
        <f>TAB_!J1628</f>
        <v>4</v>
      </c>
      <c r="L1185" s="118">
        <f>TAB_!K1628</f>
        <v>4</v>
      </c>
      <c r="M1185" s="118">
        <f>TAB_!L1628</f>
        <v>0</v>
      </c>
      <c r="N1185" s="118">
        <f>TAB_!M1628</f>
        <v>0</v>
      </c>
      <c r="O1185" s="118">
        <f>TAB_!N1628</f>
        <v>0</v>
      </c>
      <c r="P1185" s="118">
        <f>TAB_!O1628</f>
        <v>0</v>
      </c>
      <c r="Q1185" s="118">
        <f>TAB_!P1628</f>
        <v>0</v>
      </c>
      <c r="R1185" s="118">
        <f>TAB_!Q1628</f>
        <v>0</v>
      </c>
      <c r="S1185" s="118">
        <f>TAB_!R1628</f>
        <v>0</v>
      </c>
      <c r="T1185" s="118">
        <f>TAB_!S1628</f>
        <v>0</v>
      </c>
      <c r="U1185" s="118">
        <f>TAB_!T1628</f>
        <v>0</v>
      </c>
      <c r="V1185" s="118">
        <f>TAB_!U1628</f>
        <v>7</v>
      </c>
      <c r="W1185" s="118">
        <f>TAB_!V1628</f>
        <v>0</v>
      </c>
      <c r="X1185" s="119">
        <f>TAB_!W1628</f>
        <v>174</v>
      </c>
    </row>
    <row r="1186" spans="2:24">
      <c r="B1186" s="108" t="str">
        <f>TAB_!A1629</f>
        <v>TOP TWO BOX</v>
      </c>
      <c r="C1186" s="101">
        <f>TAB_!B1629</f>
        <v>70.63</v>
      </c>
      <c r="D1186" s="30">
        <f>TAB_!C1629</f>
        <v>83.33</v>
      </c>
      <c r="E1186" s="30">
        <f>TAB_!D1629</f>
        <v>88.89</v>
      </c>
      <c r="F1186" s="30">
        <f>TAB_!E1629</f>
        <v>100</v>
      </c>
      <c r="G1186" s="30">
        <f>TAB_!F1629</f>
        <v>100</v>
      </c>
      <c r="H1186" s="30">
        <f>TAB_!G1629</f>
        <v>100</v>
      </c>
      <c r="I1186" s="30">
        <f>TAB_!H1629</f>
        <v>100</v>
      </c>
      <c r="J1186" s="30">
        <f>TAB_!I1629</f>
        <v>100</v>
      </c>
      <c r="K1186" s="30">
        <f>TAB_!J1629</f>
        <v>100</v>
      </c>
      <c r="L1186" s="30">
        <f>TAB_!K1629</f>
        <v>100</v>
      </c>
      <c r="M1186" s="30">
        <f>TAB_!L1629</f>
        <v>0</v>
      </c>
      <c r="N1186" s="30">
        <f>TAB_!M1629</f>
        <v>0</v>
      </c>
      <c r="O1186" s="30">
        <f>TAB_!N1629</f>
        <v>0</v>
      </c>
      <c r="P1186" s="30">
        <f>TAB_!O1629</f>
        <v>0</v>
      </c>
      <c r="Q1186" s="30">
        <f>TAB_!P1629</f>
        <v>0</v>
      </c>
      <c r="R1186" s="30">
        <f>TAB_!Q1629</f>
        <v>0</v>
      </c>
      <c r="S1186" s="30">
        <f>TAB_!R1629</f>
        <v>0</v>
      </c>
      <c r="T1186" s="30">
        <f>TAB_!S1629</f>
        <v>0</v>
      </c>
      <c r="U1186" s="30">
        <f>TAB_!T1629</f>
        <v>0</v>
      </c>
      <c r="V1186" s="30">
        <f>TAB_!U1629</f>
        <v>85.71</v>
      </c>
      <c r="W1186" s="30">
        <f>TAB_!V1629</f>
        <v>0</v>
      </c>
      <c r="X1186" s="115">
        <f>TAB_!W1629</f>
        <v>77.010000000000005</v>
      </c>
    </row>
    <row r="1187" spans="2:24">
      <c r="B1187" s="103" t="str">
        <f>TAB_!A1630</f>
        <v>BOTTOM TWO BOX</v>
      </c>
      <c r="C1187" s="100">
        <f>TAB_!B1630</f>
        <v>4.76</v>
      </c>
      <c r="D1187" s="32">
        <f>TAB_!C1630</f>
        <v>0</v>
      </c>
      <c r="E1187" s="32">
        <f>TAB_!D1630</f>
        <v>0</v>
      </c>
      <c r="F1187" s="32">
        <f>TAB_!E1630</f>
        <v>0</v>
      </c>
      <c r="G1187" s="32">
        <f>TAB_!F1630</f>
        <v>0</v>
      </c>
      <c r="H1187" s="32">
        <f>TAB_!G1630</f>
        <v>0</v>
      </c>
      <c r="I1187" s="32">
        <f>TAB_!H1630</f>
        <v>0</v>
      </c>
      <c r="J1187" s="32">
        <f>TAB_!I1630</f>
        <v>0</v>
      </c>
      <c r="K1187" s="32">
        <f>TAB_!J1630</f>
        <v>0</v>
      </c>
      <c r="L1187" s="32">
        <f>TAB_!K1630</f>
        <v>0</v>
      </c>
      <c r="M1187" s="32">
        <f>TAB_!L1630</f>
        <v>0</v>
      </c>
      <c r="N1187" s="32">
        <f>TAB_!M1630</f>
        <v>0</v>
      </c>
      <c r="O1187" s="32">
        <f>TAB_!N1630</f>
        <v>0</v>
      </c>
      <c r="P1187" s="32">
        <f>TAB_!O1630</f>
        <v>0</v>
      </c>
      <c r="Q1187" s="32">
        <f>TAB_!P1630</f>
        <v>0</v>
      </c>
      <c r="R1187" s="32">
        <f>TAB_!Q1630</f>
        <v>0</v>
      </c>
      <c r="S1187" s="32">
        <f>TAB_!R1630</f>
        <v>0</v>
      </c>
      <c r="T1187" s="32">
        <f>TAB_!S1630</f>
        <v>0</v>
      </c>
      <c r="U1187" s="32">
        <f>TAB_!T1630</f>
        <v>0</v>
      </c>
      <c r="V1187" s="32">
        <f>TAB_!U1630</f>
        <v>0</v>
      </c>
      <c r="W1187" s="32">
        <f>TAB_!V1630</f>
        <v>0</v>
      </c>
      <c r="X1187" s="114">
        <f>TAB_!W1630</f>
        <v>3.45</v>
      </c>
    </row>
    <row r="1188" spans="2:24">
      <c r="B1188" s="108" t="str">
        <f>TAB_!A1631</f>
        <v>Media Escala de 1 a 5</v>
      </c>
      <c r="C1188" s="102">
        <f>TAB_!B1631</f>
        <v>4.0999999999999996</v>
      </c>
      <c r="D1188" s="31">
        <f>TAB_!C1631</f>
        <v>4.3</v>
      </c>
      <c r="E1188" s="31">
        <f>TAB_!D1631</f>
        <v>4.4000000000000004</v>
      </c>
      <c r="F1188" s="31">
        <f>TAB_!E1631</f>
        <v>4.4000000000000004</v>
      </c>
      <c r="G1188" s="31">
        <f>TAB_!F1631</f>
        <v>4.5</v>
      </c>
      <c r="H1188" s="31">
        <f>TAB_!G1631</f>
        <v>4.7</v>
      </c>
      <c r="I1188" s="31">
        <f>TAB_!H1631</f>
        <v>4.5</v>
      </c>
      <c r="J1188" s="31">
        <f>TAB_!I1631</f>
        <v>5</v>
      </c>
      <c r="K1188" s="31">
        <f>TAB_!J1631</f>
        <v>5</v>
      </c>
      <c r="L1188" s="31">
        <f>TAB_!K1631</f>
        <v>4.8</v>
      </c>
      <c r="M1188" s="31">
        <f>TAB_!L1631</f>
        <v>0</v>
      </c>
      <c r="N1188" s="31">
        <f>TAB_!M1631</f>
        <v>0</v>
      </c>
      <c r="O1188" s="31">
        <f>TAB_!N1631</f>
        <v>0</v>
      </c>
      <c r="P1188" s="31">
        <f>TAB_!O1631</f>
        <v>0</v>
      </c>
      <c r="Q1188" s="31">
        <f>TAB_!P1631</f>
        <v>0</v>
      </c>
      <c r="R1188" s="31">
        <f>TAB_!Q1631</f>
        <v>0</v>
      </c>
      <c r="S1188" s="31">
        <f>TAB_!R1631</f>
        <v>0</v>
      </c>
      <c r="T1188" s="31">
        <f>TAB_!S1631</f>
        <v>0</v>
      </c>
      <c r="U1188" s="31">
        <f>TAB_!T1631</f>
        <v>0</v>
      </c>
      <c r="V1188" s="31">
        <f>TAB_!U1631</f>
        <v>4.3</v>
      </c>
      <c r="W1188" s="31">
        <f>TAB_!V1631</f>
        <v>0</v>
      </c>
      <c r="X1188" s="116">
        <f>TAB_!W1631</f>
        <v>4.3</v>
      </c>
    </row>
    <row r="1189" spans="2:24" ht="15.75" thickBot="1">
      <c r="B1189" s="109" t="str">
        <f>TAB_!A1632</f>
        <v>Índice Escala de 1 a 100</v>
      </c>
      <c r="C1189" s="120">
        <f>TAB_!B1632</f>
        <v>78.5</v>
      </c>
      <c r="D1189" s="121">
        <f>TAB_!C1632</f>
        <v>83.3</v>
      </c>
      <c r="E1189" s="121">
        <f>TAB_!D1632</f>
        <v>86.1</v>
      </c>
      <c r="F1189" s="121">
        <f>TAB_!E1632</f>
        <v>85</v>
      </c>
      <c r="G1189" s="121">
        <f>TAB_!F1632</f>
        <v>87.5</v>
      </c>
      <c r="H1189" s="121">
        <f>TAB_!G1632</f>
        <v>91.7</v>
      </c>
      <c r="I1189" s="121">
        <f>TAB_!H1632</f>
        <v>87.5</v>
      </c>
      <c r="J1189" s="121">
        <f>TAB_!I1632</f>
        <v>100</v>
      </c>
      <c r="K1189" s="121">
        <f>TAB_!J1632</f>
        <v>100</v>
      </c>
      <c r="L1189" s="121">
        <f>TAB_!K1632</f>
        <v>93.8</v>
      </c>
      <c r="M1189" s="121">
        <f>TAB_!L1632</f>
        <v>0</v>
      </c>
      <c r="N1189" s="121">
        <f>TAB_!M1632</f>
        <v>0</v>
      </c>
      <c r="O1189" s="121">
        <f>TAB_!N1632</f>
        <v>0</v>
      </c>
      <c r="P1189" s="121">
        <f>TAB_!O1632</f>
        <v>0</v>
      </c>
      <c r="Q1189" s="121">
        <f>TAB_!P1632</f>
        <v>0</v>
      </c>
      <c r="R1189" s="121">
        <f>TAB_!Q1632</f>
        <v>0</v>
      </c>
      <c r="S1189" s="121">
        <f>TAB_!R1632</f>
        <v>0</v>
      </c>
      <c r="T1189" s="121">
        <f>TAB_!S1632</f>
        <v>0</v>
      </c>
      <c r="U1189" s="121">
        <f>TAB_!T1632</f>
        <v>0</v>
      </c>
      <c r="V1189" s="121">
        <f>TAB_!U1632</f>
        <v>83.3</v>
      </c>
      <c r="W1189" s="121">
        <f>TAB_!V1632</f>
        <v>0</v>
      </c>
      <c r="X1189" s="122">
        <f>TAB_!W1632</f>
        <v>81.5</v>
      </c>
    </row>
    <row r="1190" spans="2:24">
      <c r="B1190" s="13"/>
    </row>
    <row r="1191" spans="2:24">
      <c r="B1191" s="13"/>
    </row>
    <row r="1192" spans="2:24" hidden="1">
      <c r="B1192" s="13" t="str">
        <f>TAB_!A1635</f>
        <v>#Considera que en términos generales el apoyo administrativo del personal de la oficina de educación médica del escenario de prática,</v>
      </c>
    </row>
    <row r="1193" spans="2:24" ht="15.75" hidden="1" thickBot="1">
      <c r="B1193" s="13" t="str">
        <f>TAB_!A1636</f>
        <v>#se realiza: Con tiempos de respuesta oportunos</v>
      </c>
    </row>
    <row r="1194" spans="2:24" hidden="1">
      <c r="B1194" s="107" t="str">
        <f>TAB_!A1643</f>
        <v>(1)Total Desacuerdo</v>
      </c>
      <c r="C1194" s="106">
        <f>TAB_!B1643</f>
        <v>0</v>
      </c>
      <c r="D1194" s="105">
        <f>TAB_!C1643</f>
        <v>0</v>
      </c>
      <c r="E1194" s="105">
        <f>TAB_!D1643</f>
        <v>0</v>
      </c>
      <c r="F1194" s="105">
        <f>TAB_!E1643</f>
        <v>0</v>
      </c>
      <c r="G1194" s="105">
        <f>TAB_!F1643</f>
        <v>0</v>
      </c>
      <c r="H1194" s="105">
        <f>TAB_!G1643</f>
        <v>0</v>
      </c>
      <c r="I1194" s="105">
        <f>TAB_!H1643</f>
        <v>0</v>
      </c>
      <c r="J1194" s="105">
        <f>TAB_!I1643</f>
        <v>0</v>
      </c>
      <c r="K1194" s="105">
        <f>TAB_!J1643</f>
        <v>0</v>
      </c>
      <c r="L1194" s="105">
        <f>TAB_!K1643</f>
        <v>0</v>
      </c>
      <c r="M1194" s="105">
        <f>TAB_!L1643</f>
        <v>0</v>
      </c>
      <c r="N1194" s="105">
        <f>TAB_!M1643</f>
        <v>0</v>
      </c>
      <c r="O1194" s="105">
        <f>TAB_!N1643</f>
        <v>0</v>
      </c>
      <c r="P1194" s="105">
        <f>TAB_!O1643</f>
        <v>0</v>
      </c>
      <c r="Q1194" s="105">
        <f>TAB_!P1643</f>
        <v>0</v>
      </c>
      <c r="R1194" s="105">
        <f>TAB_!Q1643</f>
        <v>0</v>
      </c>
      <c r="S1194" s="105">
        <f>TAB_!R1643</f>
        <v>0</v>
      </c>
      <c r="T1194" s="105">
        <f>TAB_!S1643</f>
        <v>0</v>
      </c>
      <c r="U1194" s="105">
        <f>TAB_!T1643</f>
        <v>0</v>
      </c>
      <c r="V1194" s="105">
        <f>TAB_!U1643</f>
        <v>0</v>
      </c>
      <c r="W1194" s="105">
        <f>TAB_!V1643</f>
        <v>0</v>
      </c>
      <c r="X1194" s="113">
        <f>TAB_!W1643</f>
        <v>0</v>
      </c>
    </row>
    <row r="1195" spans="2:24" hidden="1">
      <c r="B1195" s="103" t="str">
        <f>TAB_!A1644</f>
        <v>(2)Desacuerdo</v>
      </c>
      <c r="C1195" s="100">
        <f>TAB_!B1644</f>
        <v>0</v>
      </c>
      <c r="D1195" s="32">
        <f>TAB_!C1644</f>
        <v>0</v>
      </c>
      <c r="E1195" s="32">
        <f>TAB_!D1644</f>
        <v>0</v>
      </c>
      <c r="F1195" s="32">
        <f>TAB_!E1644</f>
        <v>0</v>
      </c>
      <c r="G1195" s="32">
        <f>TAB_!F1644</f>
        <v>0</v>
      </c>
      <c r="H1195" s="32">
        <f>TAB_!G1644</f>
        <v>0</v>
      </c>
      <c r="I1195" s="32">
        <f>TAB_!H1644</f>
        <v>0</v>
      </c>
      <c r="J1195" s="32">
        <f>TAB_!I1644</f>
        <v>0</v>
      </c>
      <c r="K1195" s="32">
        <f>TAB_!J1644</f>
        <v>0</v>
      </c>
      <c r="L1195" s="32">
        <f>TAB_!K1644</f>
        <v>0</v>
      </c>
      <c r="M1195" s="32">
        <f>TAB_!L1644</f>
        <v>0</v>
      </c>
      <c r="N1195" s="32">
        <f>TAB_!M1644</f>
        <v>0</v>
      </c>
      <c r="O1195" s="32">
        <f>TAB_!N1644</f>
        <v>0</v>
      </c>
      <c r="P1195" s="32">
        <f>TAB_!O1644</f>
        <v>0</v>
      </c>
      <c r="Q1195" s="32">
        <f>TAB_!P1644</f>
        <v>0</v>
      </c>
      <c r="R1195" s="32">
        <f>TAB_!Q1644</f>
        <v>0</v>
      </c>
      <c r="S1195" s="32">
        <f>TAB_!R1644</f>
        <v>0</v>
      </c>
      <c r="T1195" s="32">
        <f>TAB_!S1644</f>
        <v>0</v>
      </c>
      <c r="U1195" s="32">
        <f>TAB_!T1644</f>
        <v>0</v>
      </c>
      <c r="V1195" s="32">
        <f>TAB_!U1644</f>
        <v>0</v>
      </c>
      <c r="W1195" s="32">
        <f>TAB_!V1644</f>
        <v>0</v>
      </c>
      <c r="X1195" s="114">
        <f>TAB_!W1644</f>
        <v>0</v>
      </c>
    </row>
    <row r="1196" spans="2:24" hidden="1">
      <c r="B1196" s="103" t="str">
        <f>TAB_!A1645</f>
        <v>(3)Medianamente de acuerdo</v>
      </c>
      <c r="C1196" s="100">
        <f>TAB_!B1645</f>
        <v>0</v>
      </c>
      <c r="D1196" s="32">
        <f>TAB_!C1645</f>
        <v>0</v>
      </c>
      <c r="E1196" s="32">
        <f>TAB_!D1645</f>
        <v>0</v>
      </c>
      <c r="F1196" s="32">
        <f>TAB_!E1645</f>
        <v>0</v>
      </c>
      <c r="G1196" s="32">
        <f>TAB_!F1645</f>
        <v>0</v>
      </c>
      <c r="H1196" s="32">
        <f>TAB_!G1645</f>
        <v>0</v>
      </c>
      <c r="I1196" s="32">
        <f>TAB_!H1645</f>
        <v>0</v>
      </c>
      <c r="J1196" s="32">
        <f>TAB_!I1645</f>
        <v>0</v>
      </c>
      <c r="K1196" s="32">
        <f>TAB_!J1645</f>
        <v>0</v>
      </c>
      <c r="L1196" s="32">
        <f>TAB_!K1645</f>
        <v>0</v>
      </c>
      <c r="M1196" s="32">
        <f>TAB_!L1645</f>
        <v>0</v>
      </c>
      <c r="N1196" s="32">
        <f>TAB_!M1645</f>
        <v>0</v>
      </c>
      <c r="O1196" s="32">
        <f>TAB_!N1645</f>
        <v>0</v>
      </c>
      <c r="P1196" s="32">
        <f>TAB_!O1645</f>
        <v>0</v>
      </c>
      <c r="Q1196" s="32">
        <f>TAB_!P1645</f>
        <v>0</v>
      </c>
      <c r="R1196" s="32">
        <f>TAB_!Q1645</f>
        <v>0</v>
      </c>
      <c r="S1196" s="32">
        <f>TAB_!R1645</f>
        <v>0</v>
      </c>
      <c r="T1196" s="32">
        <f>TAB_!S1645</f>
        <v>0</v>
      </c>
      <c r="U1196" s="32">
        <f>TAB_!T1645</f>
        <v>0</v>
      </c>
      <c r="V1196" s="32">
        <f>TAB_!U1645</f>
        <v>0</v>
      </c>
      <c r="W1196" s="32">
        <f>TAB_!V1645</f>
        <v>0</v>
      </c>
      <c r="X1196" s="114">
        <f>TAB_!W1645</f>
        <v>0</v>
      </c>
    </row>
    <row r="1197" spans="2:24" hidden="1">
      <c r="B1197" s="103" t="str">
        <f>TAB_!A1646</f>
        <v>(4)Acuerdo</v>
      </c>
      <c r="C1197" s="100">
        <f>TAB_!B1646</f>
        <v>0</v>
      </c>
      <c r="D1197" s="32">
        <f>TAB_!C1646</f>
        <v>0</v>
      </c>
      <c r="E1197" s="32">
        <f>TAB_!D1646</f>
        <v>0</v>
      </c>
      <c r="F1197" s="32">
        <f>TAB_!E1646</f>
        <v>0</v>
      </c>
      <c r="G1197" s="32">
        <f>TAB_!F1646</f>
        <v>0</v>
      </c>
      <c r="H1197" s="32">
        <f>TAB_!G1646</f>
        <v>0</v>
      </c>
      <c r="I1197" s="32">
        <f>TAB_!H1646</f>
        <v>0</v>
      </c>
      <c r="J1197" s="32">
        <f>TAB_!I1646</f>
        <v>0</v>
      </c>
      <c r="K1197" s="32">
        <f>TAB_!J1646</f>
        <v>0</v>
      </c>
      <c r="L1197" s="32">
        <f>TAB_!K1646</f>
        <v>0</v>
      </c>
      <c r="M1197" s="32">
        <f>TAB_!L1646</f>
        <v>0</v>
      </c>
      <c r="N1197" s="32">
        <f>TAB_!M1646</f>
        <v>0</v>
      </c>
      <c r="O1197" s="32">
        <f>TAB_!N1646</f>
        <v>0</v>
      </c>
      <c r="P1197" s="32">
        <f>TAB_!O1646</f>
        <v>0</v>
      </c>
      <c r="Q1197" s="32">
        <f>TAB_!P1646</f>
        <v>0</v>
      </c>
      <c r="R1197" s="32">
        <f>TAB_!Q1646</f>
        <v>0</v>
      </c>
      <c r="S1197" s="32">
        <f>TAB_!R1646</f>
        <v>0</v>
      </c>
      <c r="T1197" s="32">
        <f>TAB_!S1646</f>
        <v>0</v>
      </c>
      <c r="U1197" s="32">
        <f>TAB_!T1646</f>
        <v>0</v>
      </c>
      <c r="V1197" s="32">
        <f>TAB_!U1646</f>
        <v>0</v>
      </c>
      <c r="W1197" s="32">
        <f>TAB_!V1646</f>
        <v>0</v>
      </c>
      <c r="X1197" s="114">
        <f>TAB_!W1646</f>
        <v>0</v>
      </c>
    </row>
    <row r="1198" spans="2:24" hidden="1">
      <c r="B1198" s="103" t="str">
        <f>TAB_!A1647</f>
        <v>(5)Total Acuerdo</v>
      </c>
      <c r="C1198" s="100">
        <f>TAB_!B1647</f>
        <v>0</v>
      </c>
      <c r="D1198" s="32">
        <f>TAB_!C1647</f>
        <v>0</v>
      </c>
      <c r="E1198" s="32">
        <f>TAB_!D1647</f>
        <v>0</v>
      </c>
      <c r="F1198" s="32">
        <f>TAB_!E1647</f>
        <v>0</v>
      </c>
      <c r="G1198" s="32">
        <f>TAB_!F1647</f>
        <v>0</v>
      </c>
      <c r="H1198" s="32">
        <f>TAB_!G1647</f>
        <v>0</v>
      </c>
      <c r="I1198" s="32">
        <f>TAB_!H1647</f>
        <v>0</v>
      </c>
      <c r="J1198" s="32">
        <f>TAB_!I1647</f>
        <v>0</v>
      </c>
      <c r="K1198" s="32">
        <f>TAB_!J1647</f>
        <v>0</v>
      </c>
      <c r="L1198" s="32">
        <f>TAB_!K1647</f>
        <v>0</v>
      </c>
      <c r="M1198" s="32">
        <f>TAB_!L1647</f>
        <v>0</v>
      </c>
      <c r="N1198" s="32">
        <f>TAB_!M1647</f>
        <v>0</v>
      </c>
      <c r="O1198" s="32">
        <f>TAB_!N1647</f>
        <v>0</v>
      </c>
      <c r="P1198" s="32">
        <f>TAB_!O1647</f>
        <v>0</v>
      </c>
      <c r="Q1198" s="32">
        <f>TAB_!P1647</f>
        <v>0</v>
      </c>
      <c r="R1198" s="32">
        <f>TAB_!Q1647</f>
        <v>0</v>
      </c>
      <c r="S1198" s="32">
        <f>TAB_!R1647</f>
        <v>0</v>
      </c>
      <c r="T1198" s="32">
        <f>TAB_!S1647</f>
        <v>0</v>
      </c>
      <c r="U1198" s="32">
        <f>TAB_!T1647</f>
        <v>0</v>
      </c>
      <c r="V1198" s="32">
        <f>TAB_!U1647</f>
        <v>0</v>
      </c>
      <c r="W1198" s="32">
        <f>TAB_!V1647</f>
        <v>0</v>
      </c>
      <c r="X1198" s="114">
        <f>TAB_!W1647</f>
        <v>0</v>
      </c>
    </row>
    <row r="1199" spans="2:24" hidden="1">
      <c r="B1199" s="103" t="str">
        <f>TAB_!A1648</f>
        <v>NS/NA</v>
      </c>
      <c r="C1199" s="100">
        <f>TAB_!B1648</f>
        <v>0</v>
      </c>
      <c r="D1199" s="32">
        <f>TAB_!C1648</f>
        <v>0</v>
      </c>
      <c r="E1199" s="32">
        <f>TAB_!D1648</f>
        <v>0</v>
      </c>
      <c r="F1199" s="32">
        <f>TAB_!E1648</f>
        <v>0</v>
      </c>
      <c r="G1199" s="32">
        <f>TAB_!F1648</f>
        <v>0</v>
      </c>
      <c r="H1199" s="32">
        <f>TAB_!G1648</f>
        <v>0</v>
      </c>
      <c r="I1199" s="32">
        <f>TAB_!H1648</f>
        <v>0</v>
      </c>
      <c r="J1199" s="32">
        <f>TAB_!I1648</f>
        <v>0</v>
      </c>
      <c r="K1199" s="32">
        <f>TAB_!J1648</f>
        <v>0</v>
      </c>
      <c r="L1199" s="32">
        <f>TAB_!K1648</f>
        <v>0</v>
      </c>
      <c r="M1199" s="32">
        <f>TAB_!L1648</f>
        <v>0</v>
      </c>
      <c r="N1199" s="32">
        <f>TAB_!M1648</f>
        <v>0</v>
      </c>
      <c r="O1199" s="32">
        <f>TAB_!N1648</f>
        <v>0</v>
      </c>
      <c r="P1199" s="32">
        <f>TAB_!O1648</f>
        <v>0</v>
      </c>
      <c r="Q1199" s="32">
        <f>TAB_!P1648</f>
        <v>0</v>
      </c>
      <c r="R1199" s="32">
        <f>TAB_!Q1648</f>
        <v>0</v>
      </c>
      <c r="S1199" s="32">
        <f>TAB_!R1648</f>
        <v>0</v>
      </c>
      <c r="T1199" s="32">
        <f>TAB_!S1648</f>
        <v>0</v>
      </c>
      <c r="U1199" s="32">
        <f>TAB_!T1648</f>
        <v>0</v>
      </c>
      <c r="V1199" s="32">
        <f>TAB_!U1648</f>
        <v>0</v>
      </c>
      <c r="W1199" s="32">
        <f>TAB_!V1648</f>
        <v>0</v>
      </c>
      <c r="X1199" s="114">
        <f>TAB_!W1648</f>
        <v>0</v>
      </c>
    </row>
    <row r="1200" spans="2:24" hidden="1">
      <c r="B1200" s="103" t="str">
        <f>TAB_!A1649</f>
        <v>Total</v>
      </c>
      <c r="C1200" s="100">
        <f>TAB_!B1649</f>
        <v>0</v>
      </c>
      <c r="D1200" s="32">
        <f>TAB_!C1649</f>
        <v>0</v>
      </c>
      <c r="E1200" s="32">
        <f>TAB_!D1649</f>
        <v>0</v>
      </c>
      <c r="F1200" s="32">
        <f>TAB_!E1649</f>
        <v>0</v>
      </c>
      <c r="G1200" s="32">
        <f>TAB_!F1649</f>
        <v>0</v>
      </c>
      <c r="H1200" s="32">
        <f>TAB_!G1649</f>
        <v>0</v>
      </c>
      <c r="I1200" s="32">
        <f>TAB_!H1649</f>
        <v>0</v>
      </c>
      <c r="J1200" s="32">
        <f>TAB_!I1649</f>
        <v>0</v>
      </c>
      <c r="K1200" s="32">
        <f>TAB_!J1649</f>
        <v>0</v>
      </c>
      <c r="L1200" s="32">
        <f>TAB_!K1649</f>
        <v>0</v>
      </c>
      <c r="M1200" s="32">
        <f>TAB_!L1649</f>
        <v>0</v>
      </c>
      <c r="N1200" s="32">
        <f>TAB_!M1649</f>
        <v>0</v>
      </c>
      <c r="O1200" s="32">
        <f>TAB_!N1649</f>
        <v>0</v>
      </c>
      <c r="P1200" s="32">
        <f>TAB_!O1649</f>
        <v>0</v>
      </c>
      <c r="Q1200" s="32">
        <f>TAB_!P1649</f>
        <v>0</v>
      </c>
      <c r="R1200" s="32">
        <f>TAB_!Q1649</f>
        <v>0</v>
      </c>
      <c r="S1200" s="32">
        <f>TAB_!R1649</f>
        <v>0</v>
      </c>
      <c r="T1200" s="32">
        <f>TAB_!S1649</f>
        <v>0</v>
      </c>
      <c r="U1200" s="32">
        <f>TAB_!T1649</f>
        <v>0</v>
      </c>
      <c r="V1200" s="32">
        <f>TAB_!U1649</f>
        <v>0</v>
      </c>
      <c r="W1200" s="32">
        <f>TAB_!V1649</f>
        <v>0</v>
      </c>
      <c r="X1200" s="114">
        <f>TAB_!W1649</f>
        <v>0</v>
      </c>
    </row>
    <row r="1201" spans="2:24" hidden="1">
      <c r="B1201" s="104" t="str">
        <f>TAB_!A1650</f>
        <v>Numero de entrevistados</v>
      </c>
      <c r="C1201" s="117">
        <f>TAB_!B1650</f>
        <v>0</v>
      </c>
      <c r="D1201" s="118">
        <f>TAB_!C1650</f>
        <v>0</v>
      </c>
      <c r="E1201" s="118">
        <f>TAB_!D1650</f>
        <v>0</v>
      </c>
      <c r="F1201" s="118">
        <f>TAB_!E1650</f>
        <v>0</v>
      </c>
      <c r="G1201" s="118">
        <f>TAB_!F1650</f>
        <v>0</v>
      </c>
      <c r="H1201" s="118">
        <f>TAB_!G1650</f>
        <v>0</v>
      </c>
      <c r="I1201" s="118">
        <f>TAB_!H1650</f>
        <v>0</v>
      </c>
      <c r="J1201" s="118">
        <f>TAB_!I1650</f>
        <v>0</v>
      </c>
      <c r="K1201" s="118">
        <f>TAB_!J1650</f>
        <v>0</v>
      </c>
      <c r="L1201" s="118">
        <f>TAB_!K1650</f>
        <v>0</v>
      </c>
      <c r="M1201" s="118">
        <f>TAB_!L1650</f>
        <v>0</v>
      </c>
      <c r="N1201" s="118">
        <f>TAB_!M1650</f>
        <v>0</v>
      </c>
      <c r="O1201" s="118">
        <f>TAB_!N1650</f>
        <v>0</v>
      </c>
      <c r="P1201" s="118">
        <f>TAB_!O1650</f>
        <v>0</v>
      </c>
      <c r="Q1201" s="118">
        <f>TAB_!P1650</f>
        <v>0</v>
      </c>
      <c r="R1201" s="118">
        <f>TAB_!Q1650</f>
        <v>0</v>
      </c>
      <c r="S1201" s="118">
        <f>TAB_!R1650</f>
        <v>0</v>
      </c>
      <c r="T1201" s="118">
        <f>TAB_!S1650</f>
        <v>0</v>
      </c>
      <c r="U1201" s="118">
        <f>TAB_!T1650</f>
        <v>0</v>
      </c>
      <c r="V1201" s="118">
        <f>TAB_!U1650</f>
        <v>0</v>
      </c>
      <c r="W1201" s="118">
        <f>TAB_!V1650</f>
        <v>0</v>
      </c>
      <c r="X1201" s="119">
        <f>TAB_!W1650</f>
        <v>0</v>
      </c>
    </row>
    <row r="1202" spans="2:24" hidden="1">
      <c r="B1202" s="108" t="str">
        <f>TAB_!A1651</f>
        <v>TOP TWO BOX</v>
      </c>
      <c r="C1202" s="101">
        <f>TAB_!B1651</f>
        <v>0</v>
      </c>
      <c r="D1202" s="30">
        <f>TAB_!C1651</f>
        <v>0</v>
      </c>
      <c r="E1202" s="30">
        <f>TAB_!D1651</f>
        <v>0</v>
      </c>
      <c r="F1202" s="30">
        <f>TAB_!E1651</f>
        <v>0</v>
      </c>
      <c r="G1202" s="30">
        <f>TAB_!F1651</f>
        <v>0</v>
      </c>
      <c r="H1202" s="30">
        <f>TAB_!G1651</f>
        <v>0</v>
      </c>
      <c r="I1202" s="30">
        <f>TAB_!H1651</f>
        <v>0</v>
      </c>
      <c r="J1202" s="30">
        <f>TAB_!I1651</f>
        <v>0</v>
      </c>
      <c r="K1202" s="30">
        <f>TAB_!J1651</f>
        <v>0</v>
      </c>
      <c r="L1202" s="30">
        <f>TAB_!K1651</f>
        <v>0</v>
      </c>
      <c r="M1202" s="30">
        <f>TAB_!L1651</f>
        <v>0</v>
      </c>
      <c r="N1202" s="30">
        <f>TAB_!M1651</f>
        <v>0</v>
      </c>
      <c r="O1202" s="30">
        <f>TAB_!N1651</f>
        <v>0</v>
      </c>
      <c r="P1202" s="30">
        <f>TAB_!O1651</f>
        <v>0</v>
      </c>
      <c r="Q1202" s="30">
        <f>TAB_!P1651</f>
        <v>0</v>
      </c>
      <c r="R1202" s="30">
        <f>TAB_!Q1651</f>
        <v>0</v>
      </c>
      <c r="S1202" s="30">
        <f>TAB_!R1651</f>
        <v>0</v>
      </c>
      <c r="T1202" s="30">
        <f>TAB_!S1651</f>
        <v>0</v>
      </c>
      <c r="U1202" s="30">
        <f>TAB_!T1651</f>
        <v>0</v>
      </c>
      <c r="V1202" s="30">
        <f>TAB_!U1651</f>
        <v>0</v>
      </c>
      <c r="W1202" s="30">
        <f>TAB_!V1651</f>
        <v>0</v>
      </c>
      <c r="X1202" s="115">
        <f>TAB_!W1651</f>
        <v>0</v>
      </c>
    </row>
    <row r="1203" spans="2:24" hidden="1">
      <c r="B1203" s="103" t="str">
        <f>TAB_!A1652</f>
        <v>BOTTOM TWO BOX</v>
      </c>
      <c r="C1203" s="100">
        <f>TAB_!B1652</f>
        <v>0</v>
      </c>
      <c r="D1203" s="32">
        <f>TAB_!C1652</f>
        <v>0</v>
      </c>
      <c r="E1203" s="32">
        <f>TAB_!D1652</f>
        <v>0</v>
      </c>
      <c r="F1203" s="32">
        <f>TAB_!E1652</f>
        <v>0</v>
      </c>
      <c r="G1203" s="32">
        <f>TAB_!F1652</f>
        <v>0</v>
      </c>
      <c r="H1203" s="32">
        <f>TAB_!G1652</f>
        <v>0</v>
      </c>
      <c r="I1203" s="32">
        <f>TAB_!H1652</f>
        <v>0</v>
      </c>
      <c r="J1203" s="32">
        <f>TAB_!I1652</f>
        <v>0</v>
      </c>
      <c r="K1203" s="32">
        <f>TAB_!J1652</f>
        <v>0</v>
      </c>
      <c r="L1203" s="32">
        <f>TAB_!K1652</f>
        <v>0</v>
      </c>
      <c r="M1203" s="32">
        <f>TAB_!L1652</f>
        <v>0</v>
      </c>
      <c r="N1203" s="32">
        <f>TAB_!M1652</f>
        <v>0</v>
      </c>
      <c r="O1203" s="32">
        <f>TAB_!N1652</f>
        <v>0</v>
      </c>
      <c r="P1203" s="32">
        <f>TAB_!O1652</f>
        <v>0</v>
      </c>
      <c r="Q1203" s="32">
        <f>TAB_!P1652</f>
        <v>0</v>
      </c>
      <c r="R1203" s="32">
        <f>TAB_!Q1652</f>
        <v>0</v>
      </c>
      <c r="S1203" s="32">
        <f>TAB_!R1652</f>
        <v>0</v>
      </c>
      <c r="T1203" s="32">
        <f>TAB_!S1652</f>
        <v>0</v>
      </c>
      <c r="U1203" s="32">
        <f>TAB_!T1652</f>
        <v>0</v>
      </c>
      <c r="V1203" s="32">
        <f>TAB_!U1652</f>
        <v>0</v>
      </c>
      <c r="W1203" s="32">
        <f>TAB_!V1652</f>
        <v>0</v>
      </c>
      <c r="X1203" s="114">
        <f>TAB_!W1652</f>
        <v>0</v>
      </c>
    </row>
    <row r="1204" spans="2:24" hidden="1">
      <c r="B1204" s="108" t="str">
        <f>TAB_!A1653</f>
        <v>Media Escala de 1 a 5</v>
      </c>
      <c r="C1204" s="102">
        <f>TAB_!B1653</f>
        <v>0</v>
      </c>
      <c r="D1204" s="31">
        <f>TAB_!C1653</f>
        <v>0</v>
      </c>
      <c r="E1204" s="31">
        <f>TAB_!D1653</f>
        <v>0</v>
      </c>
      <c r="F1204" s="31">
        <f>TAB_!E1653</f>
        <v>0</v>
      </c>
      <c r="G1204" s="31">
        <f>TAB_!F1653</f>
        <v>0</v>
      </c>
      <c r="H1204" s="31">
        <f>TAB_!G1653</f>
        <v>0</v>
      </c>
      <c r="I1204" s="31">
        <f>TAB_!H1653</f>
        <v>0</v>
      </c>
      <c r="J1204" s="31">
        <f>TAB_!I1653</f>
        <v>0</v>
      </c>
      <c r="K1204" s="31">
        <f>TAB_!J1653</f>
        <v>0</v>
      </c>
      <c r="L1204" s="31">
        <f>TAB_!K1653</f>
        <v>0</v>
      </c>
      <c r="M1204" s="31">
        <f>TAB_!L1653</f>
        <v>0</v>
      </c>
      <c r="N1204" s="31">
        <f>TAB_!M1653</f>
        <v>0</v>
      </c>
      <c r="O1204" s="31">
        <f>TAB_!N1653</f>
        <v>0</v>
      </c>
      <c r="P1204" s="31">
        <f>TAB_!O1653</f>
        <v>0</v>
      </c>
      <c r="Q1204" s="31">
        <f>TAB_!P1653</f>
        <v>0</v>
      </c>
      <c r="R1204" s="31">
        <f>TAB_!Q1653</f>
        <v>0</v>
      </c>
      <c r="S1204" s="31">
        <f>TAB_!R1653</f>
        <v>0</v>
      </c>
      <c r="T1204" s="31">
        <f>TAB_!S1653</f>
        <v>0</v>
      </c>
      <c r="U1204" s="31">
        <f>TAB_!T1653</f>
        <v>0</v>
      </c>
      <c r="V1204" s="31">
        <f>TAB_!U1653</f>
        <v>0</v>
      </c>
      <c r="W1204" s="31">
        <f>TAB_!V1653</f>
        <v>0</v>
      </c>
      <c r="X1204" s="116">
        <f>TAB_!W1653</f>
        <v>0</v>
      </c>
    </row>
    <row r="1205" spans="2:24" ht="15.75" hidden="1" thickBot="1">
      <c r="B1205" s="109" t="str">
        <f>TAB_!A1654</f>
        <v>Índice Escala de 1 a 100</v>
      </c>
      <c r="C1205" s="120">
        <f>TAB_!B1654</f>
        <v>0</v>
      </c>
      <c r="D1205" s="121">
        <f>TAB_!C1654</f>
        <v>0</v>
      </c>
      <c r="E1205" s="121">
        <f>TAB_!D1654</f>
        <v>0</v>
      </c>
      <c r="F1205" s="121">
        <f>TAB_!E1654</f>
        <v>0</v>
      </c>
      <c r="G1205" s="121">
        <f>TAB_!F1654</f>
        <v>0</v>
      </c>
      <c r="H1205" s="121">
        <f>TAB_!G1654</f>
        <v>0</v>
      </c>
      <c r="I1205" s="121">
        <f>TAB_!H1654</f>
        <v>0</v>
      </c>
      <c r="J1205" s="121">
        <f>TAB_!I1654</f>
        <v>0</v>
      </c>
      <c r="K1205" s="121">
        <f>TAB_!J1654</f>
        <v>0</v>
      </c>
      <c r="L1205" s="121">
        <f>TAB_!K1654</f>
        <v>0</v>
      </c>
      <c r="M1205" s="121">
        <f>TAB_!L1654</f>
        <v>0</v>
      </c>
      <c r="N1205" s="121">
        <f>TAB_!M1654</f>
        <v>0</v>
      </c>
      <c r="O1205" s="121">
        <f>TAB_!N1654</f>
        <v>0</v>
      </c>
      <c r="P1205" s="121">
        <f>TAB_!O1654</f>
        <v>0</v>
      </c>
      <c r="Q1205" s="121">
        <f>TAB_!P1654</f>
        <v>0</v>
      </c>
      <c r="R1205" s="121">
        <f>TAB_!Q1654</f>
        <v>0</v>
      </c>
      <c r="S1205" s="121">
        <f>TAB_!R1654</f>
        <v>0</v>
      </c>
      <c r="T1205" s="121">
        <f>TAB_!S1654</f>
        <v>0</v>
      </c>
      <c r="U1205" s="121">
        <f>TAB_!T1654</f>
        <v>0</v>
      </c>
      <c r="V1205" s="121">
        <f>TAB_!U1654</f>
        <v>0</v>
      </c>
      <c r="W1205" s="121">
        <f>TAB_!V1654</f>
        <v>0</v>
      </c>
      <c r="X1205" s="122">
        <f>TAB_!W1654</f>
        <v>0</v>
      </c>
    </row>
    <row r="1206" spans="2:24" hidden="1">
      <c r="B1206" s="13"/>
    </row>
    <row r="1207" spans="2:24" hidden="1">
      <c r="B1207" s="13"/>
    </row>
    <row r="1208" spans="2:24" hidden="1">
      <c r="B1208" s="13" t="str">
        <f>TAB_!A1657</f>
        <v>#Considera que en términos generales el apoyo administrativo del personal de la oficina de educación médica del escenario de prática,</v>
      </c>
    </row>
    <row r="1209" spans="2:24" ht="15.75" hidden="1" thickBot="1">
      <c r="B1209" s="13" t="str">
        <f>TAB_!A1658</f>
        <v>#se realiza: Brindando una atención amable</v>
      </c>
    </row>
    <row r="1210" spans="2:24" hidden="1">
      <c r="B1210" s="107" t="str">
        <f>TAB_!A1665</f>
        <v>(1)Total Desacuerdo</v>
      </c>
      <c r="C1210" s="106">
        <f>TAB_!B1665</f>
        <v>0</v>
      </c>
      <c r="D1210" s="105">
        <f>TAB_!C1665</f>
        <v>0</v>
      </c>
      <c r="E1210" s="105">
        <f>TAB_!D1665</f>
        <v>0</v>
      </c>
      <c r="F1210" s="105">
        <f>TAB_!E1665</f>
        <v>0</v>
      </c>
      <c r="G1210" s="105">
        <f>TAB_!F1665</f>
        <v>0</v>
      </c>
      <c r="H1210" s="105">
        <f>TAB_!G1665</f>
        <v>0</v>
      </c>
      <c r="I1210" s="105">
        <f>TAB_!H1665</f>
        <v>0</v>
      </c>
      <c r="J1210" s="105">
        <f>TAB_!I1665</f>
        <v>0</v>
      </c>
      <c r="K1210" s="105">
        <f>TAB_!J1665</f>
        <v>0</v>
      </c>
      <c r="L1210" s="105">
        <f>TAB_!K1665</f>
        <v>0</v>
      </c>
      <c r="M1210" s="105">
        <f>TAB_!L1665</f>
        <v>0</v>
      </c>
      <c r="N1210" s="105">
        <f>TAB_!M1665</f>
        <v>0</v>
      </c>
      <c r="O1210" s="105">
        <f>TAB_!N1665</f>
        <v>0</v>
      </c>
      <c r="P1210" s="105">
        <f>TAB_!O1665</f>
        <v>0</v>
      </c>
      <c r="Q1210" s="105">
        <f>TAB_!P1665</f>
        <v>0</v>
      </c>
      <c r="R1210" s="105">
        <f>TAB_!Q1665</f>
        <v>0</v>
      </c>
      <c r="S1210" s="105">
        <f>TAB_!R1665</f>
        <v>0</v>
      </c>
      <c r="T1210" s="105">
        <f>TAB_!S1665</f>
        <v>0</v>
      </c>
      <c r="U1210" s="105">
        <f>TAB_!T1665</f>
        <v>0</v>
      </c>
      <c r="V1210" s="105">
        <f>TAB_!U1665</f>
        <v>0</v>
      </c>
      <c r="W1210" s="105">
        <f>TAB_!V1665</f>
        <v>0</v>
      </c>
      <c r="X1210" s="113">
        <f>TAB_!W1665</f>
        <v>0</v>
      </c>
    </row>
    <row r="1211" spans="2:24" hidden="1">
      <c r="B1211" s="103" t="str">
        <f>TAB_!A1666</f>
        <v>(2)Desacuerdo</v>
      </c>
      <c r="C1211" s="100">
        <f>TAB_!B1666</f>
        <v>0</v>
      </c>
      <c r="D1211" s="32">
        <f>TAB_!C1666</f>
        <v>0</v>
      </c>
      <c r="E1211" s="32">
        <f>TAB_!D1666</f>
        <v>0</v>
      </c>
      <c r="F1211" s="32">
        <f>TAB_!E1666</f>
        <v>0</v>
      </c>
      <c r="G1211" s="32">
        <f>TAB_!F1666</f>
        <v>0</v>
      </c>
      <c r="H1211" s="32">
        <f>TAB_!G1666</f>
        <v>0</v>
      </c>
      <c r="I1211" s="32">
        <f>TAB_!H1666</f>
        <v>0</v>
      </c>
      <c r="J1211" s="32">
        <f>TAB_!I1666</f>
        <v>0</v>
      </c>
      <c r="K1211" s="32">
        <f>TAB_!J1666</f>
        <v>0</v>
      </c>
      <c r="L1211" s="32">
        <f>TAB_!K1666</f>
        <v>0</v>
      </c>
      <c r="M1211" s="32">
        <f>TAB_!L1666</f>
        <v>0</v>
      </c>
      <c r="N1211" s="32">
        <f>TAB_!M1666</f>
        <v>0</v>
      </c>
      <c r="O1211" s="32">
        <f>TAB_!N1666</f>
        <v>0</v>
      </c>
      <c r="P1211" s="32">
        <f>TAB_!O1666</f>
        <v>0</v>
      </c>
      <c r="Q1211" s="32">
        <f>TAB_!P1666</f>
        <v>0</v>
      </c>
      <c r="R1211" s="32">
        <f>TAB_!Q1666</f>
        <v>0</v>
      </c>
      <c r="S1211" s="32">
        <f>TAB_!R1666</f>
        <v>0</v>
      </c>
      <c r="T1211" s="32">
        <f>TAB_!S1666</f>
        <v>0</v>
      </c>
      <c r="U1211" s="32">
        <f>TAB_!T1666</f>
        <v>0</v>
      </c>
      <c r="V1211" s="32">
        <f>TAB_!U1666</f>
        <v>0</v>
      </c>
      <c r="W1211" s="32">
        <f>TAB_!V1666</f>
        <v>0</v>
      </c>
      <c r="X1211" s="114">
        <f>TAB_!W1666</f>
        <v>0</v>
      </c>
    </row>
    <row r="1212" spans="2:24" hidden="1">
      <c r="B1212" s="103" t="str">
        <f>TAB_!A1667</f>
        <v>(3)Medianamente de acuerdo</v>
      </c>
      <c r="C1212" s="100">
        <f>TAB_!B1667</f>
        <v>0</v>
      </c>
      <c r="D1212" s="32">
        <f>TAB_!C1667</f>
        <v>0</v>
      </c>
      <c r="E1212" s="32">
        <f>TAB_!D1667</f>
        <v>0</v>
      </c>
      <c r="F1212" s="32">
        <f>TAB_!E1667</f>
        <v>0</v>
      </c>
      <c r="G1212" s="32">
        <f>TAB_!F1667</f>
        <v>0</v>
      </c>
      <c r="H1212" s="32">
        <f>TAB_!G1667</f>
        <v>0</v>
      </c>
      <c r="I1212" s="32">
        <f>TAB_!H1667</f>
        <v>0</v>
      </c>
      <c r="J1212" s="32">
        <f>TAB_!I1667</f>
        <v>0</v>
      </c>
      <c r="K1212" s="32">
        <f>TAB_!J1667</f>
        <v>0</v>
      </c>
      <c r="L1212" s="32">
        <f>TAB_!K1667</f>
        <v>0</v>
      </c>
      <c r="M1212" s="32">
        <f>TAB_!L1667</f>
        <v>0</v>
      </c>
      <c r="N1212" s="32">
        <f>TAB_!M1667</f>
        <v>0</v>
      </c>
      <c r="O1212" s="32">
        <f>TAB_!N1667</f>
        <v>0</v>
      </c>
      <c r="P1212" s="32">
        <f>TAB_!O1667</f>
        <v>0</v>
      </c>
      <c r="Q1212" s="32">
        <f>TAB_!P1667</f>
        <v>0</v>
      </c>
      <c r="R1212" s="32">
        <f>TAB_!Q1667</f>
        <v>0</v>
      </c>
      <c r="S1212" s="32">
        <f>TAB_!R1667</f>
        <v>0</v>
      </c>
      <c r="T1212" s="32">
        <f>TAB_!S1667</f>
        <v>0</v>
      </c>
      <c r="U1212" s="32">
        <f>TAB_!T1667</f>
        <v>0</v>
      </c>
      <c r="V1212" s="32">
        <f>TAB_!U1667</f>
        <v>0</v>
      </c>
      <c r="W1212" s="32">
        <f>TAB_!V1667</f>
        <v>0</v>
      </c>
      <c r="X1212" s="114">
        <f>TAB_!W1667</f>
        <v>0</v>
      </c>
    </row>
    <row r="1213" spans="2:24" hidden="1">
      <c r="B1213" s="103" t="str">
        <f>TAB_!A1668</f>
        <v>(4)Acuerdo</v>
      </c>
      <c r="C1213" s="100">
        <f>TAB_!B1668</f>
        <v>0</v>
      </c>
      <c r="D1213" s="32">
        <f>TAB_!C1668</f>
        <v>0</v>
      </c>
      <c r="E1213" s="32">
        <f>TAB_!D1668</f>
        <v>0</v>
      </c>
      <c r="F1213" s="32">
        <f>TAB_!E1668</f>
        <v>0</v>
      </c>
      <c r="G1213" s="32">
        <f>TAB_!F1668</f>
        <v>0</v>
      </c>
      <c r="H1213" s="32">
        <f>TAB_!G1668</f>
        <v>0</v>
      </c>
      <c r="I1213" s="32">
        <f>TAB_!H1668</f>
        <v>0</v>
      </c>
      <c r="J1213" s="32">
        <f>TAB_!I1668</f>
        <v>0</v>
      </c>
      <c r="K1213" s="32">
        <f>TAB_!J1668</f>
        <v>0</v>
      </c>
      <c r="L1213" s="32">
        <f>TAB_!K1668</f>
        <v>0</v>
      </c>
      <c r="M1213" s="32">
        <f>TAB_!L1668</f>
        <v>0</v>
      </c>
      <c r="N1213" s="32">
        <f>TAB_!M1668</f>
        <v>0</v>
      </c>
      <c r="O1213" s="32">
        <f>TAB_!N1668</f>
        <v>0</v>
      </c>
      <c r="P1213" s="32">
        <f>TAB_!O1668</f>
        <v>0</v>
      </c>
      <c r="Q1213" s="32">
        <f>TAB_!P1668</f>
        <v>0</v>
      </c>
      <c r="R1213" s="32">
        <f>TAB_!Q1668</f>
        <v>0</v>
      </c>
      <c r="S1213" s="32">
        <f>TAB_!R1668</f>
        <v>0</v>
      </c>
      <c r="T1213" s="32">
        <f>TAB_!S1668</f>
        <v>0</v>
      </c>
      <c r="U1213" s="32">
        <f>TAB_!T1668</f>
        <v>0</v>
      </c>
      <c r="V1213" s="32">
        <f>TAB_!U1668</f>
        <v>0</v>
      </c>
      <c r="W1213" s="32">
        <f>TAB_!V1668</f>
        <v>0</v>
      </c>
      <c r="X1213" s="114">
        <f>TAB_!W1668</f>
        <v>0</v>
      </c>
    </row>
    <row r="1214" spans="2:24" hidden="1">
      <c r="B1214" s="103" t="str">
        <f>TAB_!A1669</f>
        <v>(5)Total Acuerdo</v>
      </c>
      <c r="C1214" s="100">
        <f>TAB_!B1669</f>
        <v>0</v>
      </c>
      <c r="D1214" s="32">
        <f>TAB_!C1669</f>
        <v>0</v>
      </c>
      <c r="E1214" s="32">
        <f>TAB_!D1669</f>
        <v>0</v>
      </c>
      <c r="F1214" s="32">
        <f>TAB_!E1669</f>
        <v>0</v>
      </c>
      <c r="G1214" s="32">
        <f>TAB_!F1669</f>
        <v>0</v>
      </c>
      <c r="H1214" s="32">
        <f>TAB_!G1669</f>
        <v>0</v>
      </c>
      <c r="I1214" s="32">
        <f>TAB_!H1669</f>
        <v>0</v>
      </c>
      <c r="J1214" s="32">
        <f>TAB_!I1669</f>
        <v>0</v>
      </c>
      <c r="K1214" s="32">
        <f>TAB_!J1669</f>
        <v>0</v>
      </c>
      <c r="L1214" s="32">
        <f>TAB_!K1669</f>
        <v>0</v>
      </c>
      <c r="M1214" s="32">
        <f>TAB_!L1669</f>
        <v>0</v>
      </c>
      <c r="N1214" s="32">
        <f>TAB_!M1669</f>
        <v>0</v>
      </c>
      <c r="O1214" s="32">
        <f>TAB_!N1669</f>
        <v>0</v>
      </c>
      <c r="P1214" s="32">
        <f>TAB_!O1669</f>
        <v>0</v>
      </c>
      <c r="Q1214" s="32">
        <f>TAB_!P1669</f>
        <v>0</v>
      </c>
      <c r="R1214" s="32">
        <f>TAB_!Q1669</f>
        <v>0</v>
      </c>
      <c r="S1214" s="32">
        <f>TAB_!R1669</f>
        <v>0</v>
      </c>
      <c r="T1214" s="32">
        <f>TAB_!S1669</f>
        <v>0</v>
      </c>
      <c r="U1214" s="32">
        <f>TAB_!T1669</f>
        <v>0</v>
      </c>
      <c r="V1214" s="32">
        <f>TAB_!U1669</f>
        <v>0</v>
      </c>
      <c r="W1214" s="32">
        <f>TAB_!V1669</f>
        <v>0</v>
      </c>
      <c r="X1214" s="114">
        <f>TAB_!W1669</f>
        <v>0</v>
      </c>
    </row>
    <row r="1215" spans="2:24" hidden="1">
      <c r="B1215" s="103" t="str">
        <f>TAB_!A1670</f>
        <v>NS/NA</v>
      </c>
      <c r="C1215" s="100">
        <f>TAB_!B1670</f>
        <v>0</v>
      </c>
      <c r="D1215" s="32">
        <f>TAB_!C1670</f>
        <v>0</v>
      </c>
      <c r="E1215" s="32">
        <f>TAB_!D1670</f>
        <v>0</v>
      </c>
      <c r="F1215" s="32">
        <f>TAB_!E1670</f>
        <v>0</v>
      </c>
      <c r="G1215" s="32">
        <f>TAB_!F1670</f>
        <v>0</v>
      </c>
      <c r="H1215" s="32">
        <f>TAB_!G1670</f>
        <v>0</v>
      </c>
      <c r="I1215" s="32">
        <f>TAB_!H1670</f>
        <v>0</v>
      </c>
      <c r="J1215" s="32">
        <f>TAB_!I1670</f>
        <v>0</v>
      </c>
      <c r="K1215" s="32">
        <f>TAB_!J1670</f>
        <v>0</v>
      </c>
      <c r="L1215" s="32">
        <f>TAB_!K1670</f>
        <v>0</v>
      </c>
      <c r="M1215" s="32">
        <f>TAB_!L1670</f>
        <v>0</v>
      </c>
      <c r="N1215" s="32">
        <f>TAB_!M1670</f>
        <v>0</v>
      </c>
      <c r="O1215" s="32">
        <f>TAB_!N1670</f>
        <v>0</v>
      </c>
      <c r="P1215" s="32">
        <f>TAB_!O1670</f>
        <v>0</v>
      </c>
      <c r="Q1215" s="32">
        <f>TAB_!P1670</f>
        <v>0</v>
      </c>
      <c r="R1215" s="32">
        <f>TAB_!Q1670</f>
        <v>0</v>
      </c>
      <c r="S1215" s="32">
        <f>TAB_!R1670</f>
        <v>0</v>
      </c>
      <c r="T1215" s="32">
        <f>TAB_!S1670</f>
        <v>0</v>
      </c>
      <c r="U1215" s="32">
        <f>TAB_!T1670</f>
        <v>0</v>
      </c>
      <c r="V1215" s="32">
        <f>TAB_!U1670</f>
        <v>0</v>
      </c>
      <c r="W1215" s="32">
        <f>TAB_!V1670</f>
        <v>0</v>
      </c>
      <c r="X1215" s="114">
        <f>TAB_!W1670</f>
        <v>0</v>
      </c>
    </row>
    <row r="1216" spans="2:24" hidden="1">
      <c r="B1216" s="103" t="str">
        <f>TAB_!A1671</f>
        <v>Total</v>
      </c>
      <c r="C1216" s="100">
        <f>TAB_!B1671</f>
        <v>0</v>
      </c>
      <c r="D1216" s="32">
        <f>TAB_!C1671</f>
        <v>0</v>
      </c>
      <c r="E1216" s="32">
        <f>TAB_!D1671</f>
        <v>0</v>
      </c>
      <c r="F1216" s="32">
        <f>TAB_!E1671</f>
        <v>0</v>
      </c>
      <c r="G1216" s="32">
        <f>TAB_!F1671</f>
        <v>0</v>
      </c>
      <c r="H1216" s="32">
        <f>TAB_!G1671</f>
        <v>0</v>
      </c>
      <c r="I1216" s="32">
        <f>TAB_!H1671</f>
        <v>0</v>
      </c>
      <c r="J1216" s="32">
        <f>TAB_!I1671</f>
        <v>0</v>
      </c>
      <c r="K1216" s="32">
        <f>TAB_!J1671</f>
        <v>0</v>
      </c>
      <c r="L1216" s="32">
        <f>TAB_!K1671</f>
        <v>0</v>
      </c>
      <c r="M1216" s="32">
        <f>TAB_!L1671</f>
        <v>0</v>
      </c>
      <c r="N1216" s="32">
        <f>TAB_!M1671</f>
        <v>0</v>
      </c>
      <c r="O1216" s="32">
        <f>TAB_!N1671</f>
        <v>0</v>
      </c>
      <c r="P1216" s="32">
        <f>TAB_!O1671</f>
        <v>0</v>
      </c>
      <c r="Q1216" s="32">
        <f>TAB_!P1671</f>
        <v>0</v>
      </c>
      <c r="R1216" s="32">
        <f>TAB_!Q1671</f>
        <v>0</v>
      </c>
      <c r="S1216" s="32">
        <f>TAB_!R1671</f>
        <v>0</v>
      </c>
      <c r="T1216" s="32">
        <f>TAB_!S1671</f>
        <v>0</v>
      </c>
      <c r="U1216" s="32">
        <f>TAB_!T1671</f>
        <v>0</v>
      </c>
      <c r="V1216" s="32">
        <f>TAB_!U1671</f>
        <v>0</v>
      </c>
      <c r="W1216" s="32">
        <f>TAB_!V1671</f>
        <v>0</v>
      </c>
      <c r="X1216" s="114">
        <f>TAB_!W1671</f>
        <v>0</v>
      </c>
    </row>
    <row r="1217" spans="2:24" hidden="1">
      <c r="B1217" s="104" t="str">
        <f>TAB_!A1672</f>
        <v>Numero de entrevistados</v>
      </c>
      <c r="C1217" s="117">
        <f>TAB_!B1672</f>
        <v>0</v>
      </c>
      <c r="D1217" s="118">
        <f>TAB_!C1672</f>
        <v>0</v>
      </c>
      <c r="E1217" s="118">
        <f>TAB_!D1672</f>
        <v>0</v>
      </c>
      <c r="F1217" s="118">
        <f>TAB_!E1672</f>
        <v>0</v>
      </c>
      <c r="G1217" s="118">
        <f>TAB_!F1672</f>
        <v>0</v>
      </c>
      <c r="H1217" s="118">
        <f>TAB_!G1672</f>
        <v>0</v>
      </c>
      <c r="I1217" s="118">
        <f>TAB_!H1672</f>
        <v>0</v>
      </c>
      <c r="J1217" s="118">
        <f>TAB_!I1672</f>
        <v>0</v>
      </c>
      <c r="K1217" s="118">
        <f>TAB_!J1672</f>
        <v>0</v>
      </c>
      <c r="L1217" s="118">
        <f>TAB_!K1672</f>
        <v>0</v>
      </c>
      <c r="M1217" s="118">
        <f>TAB_!L1672</f>
        <v>0</v>
      </c>
      <c r="N1217" s="118">
        <f>TAB_!M1672</f>
        <v>0</v>
      </c>
      <c r="O1217" s="118">
        <f>TAB_!N1672</f>
        <v>0</v>
      </c>
      <c r="P1217" s="118">
        <f>TAB_!O1672</f>
        <v>0</v>
      </c>
      <c r="Q1217" s="118">
        <f>TAB_!P1672</f>
        <v>0</v>
      </c>
      <c r="R1217" s="118">
        <f>TAB_!Q1672</f>
        <v>0</v>
      </c>
      <c r="S1217" s="118">
        <f>TAB_!R1672</f>
        <v>0</v>
      </c>
      <c r="T1217" s="118">
        <f>TAB_!S1672</f>
        <v>0</v>
      </c>
      <c r="U1217" s="118">
        <f>TAB_!T1672</f>
        <v>0</v>
      </c>
      <c r="V1217" s="118">
        <f>TAB_!U1672</f>
        <v>0</v>
      </c>
      <c r="W1217" s="118">
        <f>TAB_!V1672</f>
        <v>0</v>
      </c>
      <c r="X1217" s="119">
        <f>TAB_!W1672</f>
        <v>0</v>
      </c>
    </row>
    <row r="1218" spans="2:24" hidden="1">
      <c r="B1218" s="108" t="str">
        <f>TAB_!A1673</f>
        <v>TOP TWO BOX</v>
      </c>
      <c r="C1218" s="101">
        <f>TAB_!B1673</f>
        <v>0</v>
      </c>
      <c r="D1218" s="30">
        <f>TAB_!C1673</f>
        <v>0</v>
      </c>
      <c r="E1218" s="30">
        <f>TAB_!D1673</f>
        <v>0</v>
      </c>
      <c r="F1218" s="30">
        <f>TAB_!E1673</f>
        <v>0</v>
      </c>
      <c r="G1218" s="30">
        <f>TAB_!F1673</f>
        <v>0</v>
      </c>
      <c r="H1218" s="30">
        <f>TAB_!G1673</f>
        <v>0</v>
      </c>
      <c r="I1218" s="30">
        <f>TAB_!H1673</f>
        <v>0</v>
      </c>
      <c r="J1218" s="30">
        <f>TAB_!I1673</f>
        <v>0</v>
      </c>
      <c r="K1218" s="30">
        <f>TAB_!J1673</f>
        <v>0</v>
      </c>
      <c r="L1218" s="30">
        <f>TAB_!K1673</f>
        <v>0</v>
      </c>
      <c r="M1218" s="30">
        <f>TAB_!L1673</f>
        <v>0</v>
      </c>
      <c r="N1218" s="30">
        <f>TAB_!M1673</f>
        <v>0</v>
      </c>
      <c r="O1218" s="30">
        <f>TAB_!N1673</f>
        <v>0</v>
      </c>
      <c r="P1218" s="30">
        <f>TAB_!O1673</f>
        <v>0</v>
      </c>
      <c r="Q1218" s="30">
        <f>TAB_!P1673</f>
        <v>0</v>
      </c>
      <c r="R1218" s="30">
        <f>TAB_!Q1673</f>
        <v>0</v>
      </c>
      <c r="S1218" s="30">
        <f>TAB_!R1673</f>
        <v>0</v>
      </c>
      <c r="T1218" s="30">
        <f>TAB_!S1673</f>
        <v>0</v>
      </c>
      <c r="U1218" s="30">
        <f>TAB_!T1673</f>
        <v>0</v>
      </c>
      <c r="V1218" s="30">
        <f>TAB_!U1673</f>
        <v>0</v>
      </c>
      <c r="W1218" s="30">
        <f>TAB_!V1673</f>
        <v>0</v>
      </c>
      <c r="X1218" s="115">
        <f>TAB_!W1673</f>
        <v>0</v>
      </c>
    </row>
    <row r="1219" spans="2:24" hidden="1">
      <c r="B1219" s="103" t="str">
        <f>TAB_!A1674</f>
        <v>BOTTOM TWO BOX</v>
      </c>
      <c r="C1219" s="100">
        <f>TAB_!B1674</f>
        <v>0</v>
      </c>
      <c r="D1219" s="32">
        <f>TAB_!C1674</f>
        <v>0</v>
      </c>
      <c r="E1219" s="32">
        <f>TAB_!D1674</f>
        <v>0</v>
      </c>
      <c r="F1219" s="32">
        <f>TAB_!E1674</f>
        <v>0</v>
      </c>
      <c r="G1219" s="32">
        <f>TAB_!F1674</f>
        <v>0</v>
      </c>
      <c r="H1219" s="32">
        <f>TAB_!G1674</f>
        <v>0</v>
      </c>
      <c r="I1219" s="32">
        <f>TAB_!H1674</f>
        <v>0</v>
      </c>
      <c r="J1219" s="32">
        <f>TAB_!I1674</f>
        <v>0</v>
      </c>
      <c r="K1219" s="32">
        <f>TAB_!J1674</f>
        <v>0</v>
      </c>
      <c r="L1219" s="32">
        <f>TAB_!K1674</f>
        <v>0</v>
      </c>
      <c r="M1219" s="32">
        <f>TAB_!L1674</f>
        <v>0</v>
      </c>
      <c r="N1219" s="32">
        <f>TAB_!M1674</f>
        <v>0</v>
      </c>
      <c r="O1219" s="32">
        <f>TAB_!N1674</f>
        <v>0</v>
      </c>
      <c r="P1219" s="32">
        <f>TAB_!O1674</f>
        <v>0</v>
      </c>
      <c r="Q1219" s="32">
        <f>TAB_!P1674</f>
        <v>0</v>
      </c>
      <c r="R1219" s="32">
        <f>TAB_!Q1674</f>
        <v>0</v>
      </c>
      <c r="S1219" s="32">
        <f>TAB_!R1674</f>
        <v>0</v>
      </c>
      <c r="T1219" s="32">
        <f>TAB_!S1674</f>
        <v>0</v>
      </c>
      <c r="U1219" s="32">
        <f>TAB_!T1674</f>
        <v>0</v>
      </c>
      <c r="V1219" s="32">
        <f>TAB_!U1674</f>
        <v>0</v>
      </c>
      <c r="W1219" s="32">
        <f>TAB_!V1674</f>
        <v>0</v>
      </c>
      <c r="X1219" s="114">
        <f>TAB_!W1674</f>
        <v>0</v>
      </c>
    </row>
    <row r="1220" spans="2:24" hidden="1">
      <c r="B1220" s="108" t="str">
        <f>TAB_!A1675</f>
        <v>Media Escala de 1 a 5</v>
      </c>
      <c r="C1220" s="102">
        <f>TAB_!B1675</f>
        <v>0</v>
      </c>
      <c r="D1220" s="31">
        <f>TAB_!C1675</f>
        <v>0</v>
      </c>
      <c r="E1220" s="31">
        <f>TAB_!D1675</f>
        <v>0</v>
      </c>
      <c r="F1220" s="31">
        <f>TAB_!E1675</f>
        <v>0</v>
      </c>
      <c r="G1220" s="31">
        <f>TAB_!F1675</f>
        <v>0</v>
      </c>
      <c r="H1220" s="31">
        <f>TAB_!G1675</f>
        <v>0</v>
      </c>
      <c r="I1220" s="31">
        <f>TAB_!H1675</f>
        <v>0</v>
      </c>
      <c r="J1220" s="31">
        <f>TAB_!I1675</f>
        <v>0</v>
      </c>
      <c r="K1220" s="31">
        <f>TAB_!J1675</f>
        <v>0</v>
      </c>
      <c r="L1220" s="31">
        <f>TAB_!K1675</f>
        <v>0</v>
      </c>
      <c r="M1220" s="31">
        <f>TAB_!L1675</f>
        <v>0</v>
      </c>
      <c r="N1220" s="31">
        <f>TAB_!M1675</f>
        <v>0</v>
      </c>
      <c r="O1220" s="31">
        <f>TAB_!N1675</f>
        <v>0</v>
      </c>
      <c r="P1220" s="31">
        <f>TAB_!O1675</f>
        <v>0</v>
      </c>
      <c r="Q1220" s="31">
        <f>TAB_!P1675</f>
        <v>0</v>
      </c>
      <c r="R1220" s="31">
        <f>TAB_!Q1675</f>
        <v>0</v>
      </c>
      <c r="S1220" s="31">
        <f>TAB_!R1675</f>
        <v>0</v>
      </c>
      <c r="T1220" s="31">
        <f>TAB_!S1675</f>
        <v>0</v>
      </c>
      <c r="U1220" s="31">
        <f>TAB_!T1675</f>
        <v>0</v>
      </c>
      <c r="V1220" s="31">
        <f>TAB_!U1675</f>
        <v>0</v>
      </c>
      <c r="W1220" s="31">
        <f>TAB_!V1675</f>
        <v>0</v>
      </c>
      <c r="X1220" s="116">
        <f>TAB_!W1675</f>
        <v>0</v>
      </c>
    </row>
    <row r="1221" spans="2:24" ht="15.75" hidden="1" thickBot="1">
      <c r="B1221" s="109" t="str">
        <f>TAB_!A1676</f>
        <v>Índice Escala de 1 a 100</v>
      </c>
      <c r="C1221" s="120">
        <f>TAB_!B1676</f>
        <v>0</v>
      </c>
      <c r="D1221" s="121">
        <f>TAB_!C1676</f>
        <v>0</v>
      </c>
      <c r="E1221" s="121">
        <f>TAB_!D1676</f>
        <v>0</v>
      </c>
      <c r="F1221" s="121">
        <f>TAB_!E1676</f>
        <v>0</v>
      </c>
      <c r="G1221" s="121">
        <f>TAB_!F1676</f>
        <v>0</v>
      </c>
      <c r="H1221" s="121">
        <f>TAB_!G1676</f>
        <v>0</v>
      </c>
      <c r="I1221" s="121">
        <f>TAB_!H1676</f>
        <v>0</v>
      </c>
      <c r="J1221" s="121">
        <f>TAB_!I1676</f>
        <v>0</v>
      </c>
      <c r="K1221" s="121">
        <f>TAB_!J1676</f>
        <v>0</v>
      </c>
      <c r="L1221" s="121">
        <f>TAB_!K1676</f>
        <v>0</v>
      </c>
      <c r="M1221" s="121">
        <f>TAB_!L1676</f>
        <v>0</v>
      </c>
      <c r="N1221" s="121">
        <f>TAB_!M1676</f>
        <v>0</v>
      </c>
      <c r="O1221" s="121">
        <f>TAB_!N1676</f>
        <v>0</v>
      </c>
      <c r="P1221" s="121">
        <f>TAB_!O1676</f>
        <v>0</v>
      </c>
      <c r="Q1221" s="121">
        <f>TAB_!P1676</f>
        <v>0</v>
      </c>
      <c r="R1221" s="121">
        <f>TAB_!Q1676</f>
        <v>0</v>
      </c>
      <c r="S1221" s="121">
        <f>TAB_!R1676</f>
        <v>0</v>
      </c>
      <c r="T1221" s="121">
        <f>TAB_!S1676</f>
        <v>0</v>
      </c>
      <c r="U1221" s="121">
        <f>TAB_!T1676</f>
        <v>0</v>
      </c>
      <c r="V1221" s="121">
        <f>TAB_!U1676</f>
        <v>0</v>
      </c>
      <c r="W1221" s="121">
        <f>TAB_!V1676</f>
        <v>0</v>
      </c>
      <c r="X1221" s="122">
        <f>TAB_!W1676</f>
        <v>0</v>
      </c>
    </row>
    <row r="1222" spans="2:24" hidden="1">
      <c r="B1222" s="13"/>
    </row>
    <row r="1223" spans="2:24" hidden="1">
      <c r="B1223" s="13"/>
    </row>
    <row r="1224" spans="2:24" hidden="1">
      <c r="B1224" s="13" t="str">
        <f>TAB_!A1679</f>
        <v>#Considera que en términos generales el apoyo administrativo del personal de la oficina de educación médica del escenario de prática,</v>
      </c>
    </row>
    <row r="1225" spans="2:24" ht="15.75" hidden="1" thickBot="1">
      <c r="B1225" s="13" t="str">
        <f>TAB_!A1680</f>
        <v>#se realiza: Dando una adecuada orientación</v>
      </c>
    </row>
    <row r="1226" spans="2:24" hidden="1">
      <c r="B1226" s="107" t="str">
        <f>TAB_!A1687</f>
        <v>(1)Total Desacuerdo</v>
      </c>
      <c r="C1226" s="106">
        <f>TAB_!B1687</f>
        <v>0</v>
      </c>
      <c r="D1226" s="105">
        <f>TAB_!C1687</f>
        <v>0</v>
      </c>
      <c r="E1226" s="105">
        <f>TAB_!D1687</f>
        <v>0</v>
      </c>
      <c r="F1226" s="105">
        <f>TAB_!E1687</f>
        <v>0</v>
      </c>
      <c r="G1226" s="105">
        <f>TAB_!F1687</f>
        <v>0</v>
      </c>
      <c r="H1226" s="105">
        <f>TAB_!G1687</f>
        <v>0</v>
      </c>
      <c r="I1226" s="105">
        <f>TAB_!H1687</f>
        <v>0</v>
      </c>
      <c r="J1226" s="105">
        <f>TAB_!I1687</f>
        <v>0</v>
      </c>
      <c r="K1226" s="105">
        <f>TAB_!J1687</f>
        <v>0</v>
      </c>
      <c r="L1226" s="105">
        <f>TAB_!K1687</f>
        <v>0</v>
      </c>
      <c r="M1226" s="105">
        <f>TAB_!L1687</f>
        <v>0</v>
      </c>
      <c r="N1226" s="105">
        <f>TAB_!M1687</f>
        <v>0</v>
      </c>
      <c r="O1226" s="105">
        <f>TAB_!N1687</f>
        <v>0</v>
      </c>
      <c r="P1226" s="105">
        <f>TAB_!O1687</f>
        <v>0</v>
      </c>
      <c r="Q1226" s="105">
        <f>TAB_!P1687</f>
        <v>0</v>
      </c>
      <c r="R1226" s="105">
        <f>TAB_!Q1687</f>
        <v>0</v>
      </c>
      <c r="S1226" s="105">
        <f>TAB_!R1687</f>
        <v>0</v>
      </c>
      <c r="T1226" s="105">
        <f>TAB_!S1687</f>
        <v>0</v>
      </c>
      <c r="U1226" s="105">
        <f>TAB_!T1687</f>
        <v>0</v>
      </c>
      <c r="V1226" s="105">
        <f>TAB_!U1687</f>
        <v>0</v>
      </c>
      <c r="W1226" s="105">
        <f>TAB_!V1687</f>
        <v>0</v>
      </c>
      <c r="X1226" s="113">
        <f>TAB_!W1687</f>
        <v>0</v>
      </c>
    </row>
    <row r="1227" spans="2:24" hidden="1">
      <c r="B1227" s="103" t="str">
        <f>TAB_!A1688</f>
        <v>(2)Desacuerdo</v>
      </c>
      <c r="C1227" s="100">
        <f>TAB_!B1688</f>
        <v>0</v>
      </c>
      <c r="D1227" s="32">
        <f>TAB_!C1688</f>
        <v>0</v>
      </c>
      <c r="E1227" s="32">
        <f>TAB_!D1688</f>
        <v>0</v>
      </c>
      <c r="F1227" s="32">
        <f>TAB_!E1688</f>
        <v>0</v>
      </c>
      <c r="G1227" s="32">
        <f>TAB_!F1688</f>
        <v>0</v>
      </c>
      <c r="H1227" s="32">
        <f>TAB_!G1688</f>
        <v>0</v>
      </c>
      <c r="I1227" s="32">
        <f>TAB_!H1688</f>
        <v>0</v>
      </c>
      <c r="J1227" s="32">
        <f>TAB_!I1688</f>
        <v>0</v>
      </c>
      <c r="K1227" s="32">
        <f>TAB_!J1688</f>
        <v>0</v>
      </c>
      <c r="L1227" s="32">
        <f>TAB_!K1688</f>
        <v>0</v>
      </c>
      <c r="M1227" s="32">
        <f>TAB_!L1688</f>
        <v>0</v>
      </c>
      <c r="N1227" s="32">
        <f>TAB_!M1688</f>
        <v>0</v>
      </c>
      <c r="O1227" s="32">
        <f>TAB_!N1688</f>
        <v>0</v>
      </c>
      <c r="P1227" s="32">
        <f>TAB_!O1688</f>
        <v>0</v>
      </c>
      <c r="Q1227" s="32">
        <f>TAB_!P1688</f>
        <v>0</v>
      </c>
      <c r="R1227" s="32">
        <f>TAB_!Q1688</f>
        <v>0</v>
      </c>
      <c r="S1227" s="32">
        <f>TAB_!R1688</f>
        <v>0</v>
      </c>
      <c r="T1227" s="32">
        <f>TAB_!S1688</f>
        <v>0</v>
      </c>
      <c r="U1227" s="32">
        <f>TAB_!T1688</f>
        <v>0</v>
      </c>
      <c r="V1227" s="32">
        <f>TAB_!U1688</f>
        <v>0</v>
      </c>
      <c r="W1227" s="32">
        <f>TAB_!V1688</f>
        <v>0</v>
      </c>
      <c r="X1227" s="114">
        <f>TAB_!W1688</f>
        <v>0</v>
      </c>
    </row>
    <row r="1228" spans="2:24" hidden="1">
      <c r="B1228" s="103" t="str">
        <f>TAB_!A1689</f>
        <v>(3)Medianamente de acuerdo</v>
      </c>
      <c r="C1228" s="100">
        <f>TAB_!B1689</f>
        <v>0</v>
      </c>
      <c r="D1228" s="32">
        <f>TAB_!C1689</f>
        <v>0</v>
      </c>
      <c r="E1228" s="32">
        <f>TAB_!D1689</f>
        <v>0</v>
      </c>
      <c r="F1228" s="32">
        <f>TAB_!E1689</f>
        <v>0</v>
      </c>
      <c r="G1228" s="32">
        <f>TAB_!F1689</f>
        <v>0</v>
      </c>
      <c r="H1228" s="32">
        <f>TAB_!G1689</f>
        <v>0</v>
      </c>
      <c r="I1228" s="32">
        <f>TAB_!H1689</f>
        <v>0</v>
      </c>
      <c r="J1228" s="32">
        <f>TAB_!I1689</f>
        <v>0</v>
      </c>
      <c r="K1228" s="32">
        <f>TAB_!J1689</f>
        <v>0</v>
      </c>
      <c r="L1228" s="32">
        <f>TAB_!K1689</f>
        <v>0</v>
      </c>
      <c r="M1228" s="32">
        <f>TAB_!L1689</f>
        <v>0</v>
      </c>
      <c r="N1228" s="32">
        <f>TAB_!M1689</f>
        <v>0</v>
      </c>
      <c r="O1228" s="32">
        <f>TAB_!N1689</f>
        <v>0</v>
      </c>
      <c r="P1228" s="32">
        <f>TAB_!O1689</f>
        <v>0</v>
      </c>
      <c r="Q1228" s="32">
        <f>TAB_!P1689</f>
        <v>0</v>
      </c>
      <c r="R1228" s="32">
        <f>TAB_!Q1689</f>
        <v>0</v>
      </c>
      <c r="S1228" s="32">
        <f>TAB_!R1689</f>
        <v>0</v>
      </c>
      <c r="T1228" s="32">
        <f>TAB_!S1689</f>
        <v>0</v>
      </c>
      <c r="U1228" s="32">
        <f>TAB_!T1689</f>
        <v>0</v>
      </c>
      <c r="V1228" s="32">
        <f>TAB_!U1689</f>
        <v>0</v>
      </c>
      <c r="W1228" s="32">
        <f>TAB_!V1689</f>
        <v>0</v>
      </c>
      <c r="X1228" s="114">
        <f>TAB_!W1689</f>
        <v>0</v>
      </c>
    </row>
    <row r="1229" spans="2:24" hidden="1">
      <c r="B1229" s="103" t="str">
        <f>TAB_!A1690</f>
        <v>(4)Acuerdo</v>
      </c>
      <c r="C1229" s="100">
        <f>TAB_!B1690</f>
        <v>0</v>
      </c>
      <c r="D1229" s="32">
        <f>TAB_!C1690</f>
        <v>0</v>
      </c>
      <c r="E1229" s="32">
        <f>TAB_!D1690</f>
        <v>0</v>
      </c>
      <c r="F1229" s="32">
        <f>TAB_!E1690</f>
        <v>0</v>
      </c>
      <c r="G1229" s="32">
        <f>TAB_!F1690</f>
        <v>0</v>
      </c>
      <c r="H1229" s="32">
        <f>TAB_!G1690</f>
        <v>0</v>
      </c>
      <c r="I1229" s="32">
        <f>TAB_!H1690</f>
        <v>0</v>
      </c>
      <c r="J1229" s="32">
        <f>TAB_!I1690</f>
        <v>0</v>
      </c>
      <c r="K1229" s="32">
        <f>TAB_!J1690</f>
        <v>0</v>
      </c>
      <c r="L1229" s="32">
        <f>TAB_!K1690</f>
        <v>0</v>
      </c>
      <c r="M1229" s="32">
        <f>TAB_!L1690</f>
        <v>0</v>
      </c>
      <c r="N1229" s="32">
        <f>TAB_!M1690</f>
        <v>0</v>
      </c>
      <c r="O1229" s="32">
        <f>TAB_!N1690</f>
        <v>0</v>
      </c>
      <c r="P1229" s="32">
        <f>TAB_!O1690</f>
        <v>0</v>
      </c>
      <c r="Q1229" s="32">
        <f>TAB_!P1690</f>
        <v>0</v>
      </c>
      <c r="R1229" s="32">
        <f>TAB_!Q1690</f>
        <v>0</v>
      </c>
      <c r="S1229" s="32">
        <f>TAB_!R1690</f>
        <v>0</v>
      </c>
      <c r="T1229" s="32">
        <f>TAB_!S1690</f>
        <v>0</v>
      </c>
      <c r="U1229" s="32">
        <f>TAB_!T1690</f>
        <v>0</v>
      </c>
      <c r="V1229" s="32">
        <f>TAB_!U1690</f>
        <v>0</v>
      </c>
      <c r="W1229" s="32">
        <f>TAB_!V1690</f>
        <v>0</v>
      </c>
      <c r="X1229" s="114">
        <f>TAB_!W1690</f>
        <v>0</v>
      </c>
    </row>
    <row r="1230" spans="2:24" hidden="1">
      <c r="B1230" s="103" t="str">
        <f>TAB_!A1691</f>
        <v>(5)Total Acuerdo</v>
      </c>
      <c r="C1230" s="100">
        <f>TAB_!B1691</f>
        <v>0</v>
      </c>
      <c r="D1230" s="32">
        <f>TAB_!C1691</f>
        <v>0</v>
      </c>
      <c r="E1230" s="32">
        <f>TAB_!D1691</f>
        <v>0</v>
      </c>
      <c r="F1230" s="32">
        <f>TAB_!E1691</f>
        <v>0</v>
      </c>
      <c r="G1230" s="32">
        <f>TAB_!F1691</f>
        <v>0</v>
      </c>
      <c r="H1230" s="32">
        <f>TAB_!G1691</f>
        <v>0</v>
      </c>
      <c r="I1230" s="32">
        <f>TAB_!H1691</f>
        <v>0</v>
      </c>
      <c r="J1230" s="32">
        <f>TAB_!I1691</f>
        <v>0</v>
      </c>
      <c r="K1230" s="32">
        <f>TAB_!J1691</f>
        <v>0</v>
      </c>
      <c r="L1230" s="32">
        <f>TAB_!K1691</f>
        <v>0</v>
      </c>
      <c r="M1230" s="32">
        <f>TAB_!L1691</f>
        <v>0</v>
      </c>
      <c r="N1230" s="32">
        <f>TAB_!M1691</f>
        <v>0</v>
      </c>
      <c r="O1230" s="32">
        <f>TAB_!N1691</f>
        <v>0</v>
      </c>
      <c r="P1230" s="32">
        <f>TAB_!O1691</f>
        <v>0</v>
      </c>
      <c r="Q1230" s="32">
        <f>TAB_!P1691</f>
        <v>0</v>
      </c>
      <c r="R1230" s="32">
        <f>TAB_!Q1691</f>
        <v>0</v>
      </c>
      <c r="S1230" s="32">
        <f>TAB_!R1691</f>
        <v>0</v>
      </c>
      <c r="T1230" s="32">
        <f>TAB_!S1691</f>
        <v>0</v>
      </c>
      <c r="U1230" s="32">
        <f>TAB_!T1691</f>
        <v>0</v>
      </c>
      <c r="V1230" s="32">
        <f>TAB_!U1691</f>
        <v>0</v>
      </c>
      <c r="W1230" s="32">
        <f>TAB_!V1691</f>
        <v>0</v>
      </c>
      <c r="X1230" s="114">
        <f>TAB_!W1691</f>
        <v>0</v>
      </c>
    </row>
    <row r="1231" spans="2:24" hidden="1">
      <c r="B1231" s="103" t="str">
        <f>TAB_!A1692</f>
        <v>NS/NA</v>
      </c>
      <c r="C1231" s="100">
        <f>TAB_!B1692</f>
        <v>0</v>
      </c>
      <c r="D1231" s="32">
        <f>TAB_!C1692</f>
        <v>0</v>
      </c>
      <c r="E1231" s="32">
        <f>TAB_!D1692</f>
        <v>0</v>
      </c>
      <c r="F1231" s="32">
        <f>TAB_!E1692</f>
        <v>0</v>
      </c>
      <c r="G1231" s="32">
        <f>TAB_!F1692</f>
        <v>0</v>
      </c>
      <c r="H1231" s="32">
        <f>TAB_!G1692</f>
        <v>0</v>
      </c>
      <c r="I1231" s="32">
        <f>TAB_!H1692</f>
        <v>0</v>
      </c>
      <c r="J1231" s="32">
        <f>TAB_!I1692</f>
        <v>0</v>
      </c>
      <c r="K1231" s="32">
        <f>TAB_!J1692</f>
        <v>0</v>
      </c>
      <c r="L1231" s="32">
        <f>TAB_!K1692</f>
        <v>0</v>
      </c>
      <c r="M1231" s="32">
        <f>TAB_!L1692</f>
        <v>0</v>
      </c>
      <c r="N1231" s="32">
        <f>TAB_!M1692</f>
        <v>0</v>
      </c>
      <c r="O1231" s="32">
        <f>TAB_!N1692</f>
        <v>0</v>
      </c>
      <c r="P1231" s="32">
        <f>TAB_!O1692</f>
        <v>0</v>
      </c>
      <c r="Q1231" s="32">
        <f>TAB_!P1692</f>
        <v>0</v>
      </c>
      <c r="R1231" s="32">
        <f>TAB_!Q1692</f>
        <v>0</v>
      </c>
      <c r="S1231" s="32">
        <f>TAB_!R1692</f>
        <v>0</v>
      </c>
      <c r="T1231" s="32">
        <f>TAB_!S1692</f>
        <v>0</v>
      </c>
      <c r="U1231" s="32">
        <f>TAB_!T1692</f>
        <v>0</v>
      </c>
      <c r="V1231" s="32">
        <f>TAB_!U1692</f>
        <v>0</v>
      </c>
      <c r="W1231" s="32">
        <f>TAB_!V1692</f>
        <v>0</v>
      </c>
      <c r="X1231" s="114">
        <f>TAB_!W1692</f>
        <v>0</v>
      </c>
    </row>
    <row r="1232" spans="2:24" hidden="1">
      <c r="B1232" s="103" t="str">
        <f>TAB_!A1693</f>
        <v>Total</v>
      </c>
      <c r="C1232" s="100">
        <f>TAB_!B1693</f>
        <v>0</v>
      </c>
      <c r="D1232" s="32">
        <f>TAB_!C1693</f>
        <v>0</v>
      </c>
      <c r="E1232" s="32">
        <f>TAB_!D1693</f>
        <v>0</v>
      </c>
      <c r="F1232" s="32">
        <f>TAB_!E1693</f>
        <v>0</v>
      </c>
      <c r="G1232" s="32">
        <f>TAB_!F1693</f>
        <v>0</v>
      </c>
      <c r="H1232" s="32">
        <f>TAB_!G1693</f>
        <v>0</v>
      </c>
      <c r="I1232" s="32">
        <f>TAB_!H1693</f>
        <v>0</v>
      </c>
      <c r="J1232" s="32">
        <f>TAB_!I1693</f>
        <v>0</v>
      </c>
      <c r="K1232" s="32">
        <f>TAB_!J1693</f>
        <v>0</v>
      </c>
      <c r="L1232" s="32">
        <f>TAB_!K1693</f>
        <v>0</v>
      </c>
      <c r="M1232" s="32">
        <f>TAB_!L1693</f>
        <v>0</v>
      </c>
      <c r="N1232" s="32">
        <f>TAB_!M1693</f>
        <v>0</v>
      </c>
      <c r="O1232" s="32">
        <f>TAB_!N1693</f>
        <v>0</v>
      </c>
      <c r="P1232" s="32">
        <f>TAB_!O1693</f>
        <v>0</v>
      </c>
      <c r="Q1232" s="32">
        <f>TAB_!P1693</f>
        <v>0</v>
      </c>
      <c r="R1232" s="32">
        <f>TAB_!Q1693</f>
        <v>0</v>
      </c>
      <c r="S1232" s="32">
        <f>TAB_!R1693</f>
        <v>0</v>
      </c>
      <c r="T1232" s="32">
        <f>TAB_!S1693</f>
        <v>0</v>
      </c>
      <c r="U1232" s="32">
        <f>TAB_!T1693</f>
        <v>0</v>
      </c>
      <c r="V1232" s="32">
        <f>TAB_!U1693</f>
        <v>0</v>
      </c>
      <c r="W1232" s="32">
        <f>TAB_!V1693</f>
        <v>0</v>
      </c>
      <c r="X1232" s="114">
        <f>TAB_!W1693</f>
        <v>0</v>
      </c>
    </row>
    <row r="1233" spans="2:24" hidden="1">
      <c r="B1233" s="104" t="str">
        <f>TAB_!A1694</f>
        <v>Numero de entrevistados</v>
      </c>
      <c r="C1233" s="117">
        <f>TAB_!B1694</f>
        <v>0</v>
      </c>
      <c r="D1233" s="118">
        <f>TAB_!C1694</f>
        <v>0</v>
      </c>
      <c r="E1233" s="118">
        <f>TAB_!D1694</f>
        <v>0</v>
      </c>
      <c r="F1233" s="118">
        <f>TAB_!E1694</f>
        <v>0</v>
      </c>
      <c r="G1233" s="118">
        <f>TAB_!F1694</f>
        <v>0</v>
      </c>
      <c r="H1233" s="118">
        <f>TAB_!G1694</f>
        <v>0</v>
      </c>
      <c r="I1233" s="118">
        <f>TAB_!H1694</f>
        <v>0</v>
      </c>
      <c r="J1233" s="118">
        <f>TAB_!I1694</f>
        <v>0</v>
      </c>
      <c r="K1233" s="118">
        <f>TAB_!J1694</f>
        <v>0</v>
      </c>
      <c r="L1233" s="118">
        <f>TAB_!K1694</f>
        <v>0</v>
      </c>
      <c r="M1233" s="118">
        <f>TAB_!L1694</f>
        <v>0</v>
      </c>
      <c r="N1233" s="118">
        <f>TAB_!M1694</f>
        <v>0</v>
      </c>
      <c r="O1233" s="118">
        <f>TAB_!N1694</f>
        <v>0</v>
      </c>
      <c r="P1233" s="118">
        <f>TAB_!O1694</f>
        <v>0</v>
      </c>
      <c r="Q1233" s="118">
        <f>TAB_!P1694</f>
        <v>0</v>
      </c>
      <c r="R1233" s="118">
        <f>TAB_!Q1694</f>
        <v>0</v>
      </c>
      <c r="S1233" s="118">
        <f>TAB_!R1694</f>
        <v>0</v>
      </c>
      <c r="T1233" s="118">
        <f>TAB_!S1694</f>
        <v>0</v>
      </c>
      <c r="U1233" s="118">
        <f>TAB_!T1694</f>
        <v>0</v>
      </c>
      <c r="V1233" s="118">
        <f>TAB_!U1694</f>
        <v>0</v>
      </c>
      <c r="W1233" s="118">
        <f>TAB_!V1694</f>
        <v>0</v>
      </c>
      <c r="X1233" s="119">
        <f>TAB_!W1694</f>
        <v>0</v>
      </c>
    </row>
    <row r="1234" spans="2:24" hidden="1">
      <c r="B1234" s="108" t="str">
        <f>TAB_!A1695</f>
        <v>TOP TWO BOX</v>
      </c>
      <c r="C1234" s="101">
        <f>TAB_!B1695</f>
        <v>0</v>
      </c>
      <c r="D1234" s="30">
        <f>TAB_!C1695</f>
        <v>0</v>
      </c>
      <c r="E1234" s="30">
        <f>TAB_!D1695</f>
        <v>0</v>
      </c>
      <c r="F1234" s="30">
        <f>TAB_!E1695</f>
        <v>0</v>
      </c>
      <c r="G1234" s="30">
        <f>TAB_!F1695</f>
        <v>0</v>
      </c>
      <c r="H1234" s="30">
        <f>TAB_!G1695</f>
        <v>0</v>
      </c>
      <c r="I1234" s="30">
        <f>TAB_!H1695</f>
        <v>0</v>
      </c>
      <c r="J1234" s="30">
        <f>TAB_!I1695</f>
        <v>0</v>
      </c>
      <c r="K1234" s="30">
        <f>TAB_!J1695</f>
        <v>0</v>
      </c>
      <c r="L1234" s="30">
        <f>TAB_!K1695</f>
        <v>0</v>
      </c>
      <c r="M1234" s="30">
        <f>TAB_!L1695</f>
        <v>0</v>
      </c>
      <c r="N1234" s="30">
        <f>TAB_!M1695</f>
        <v>0</v>
      </c>
      <c r="O1234" s="30">
        <f>TAB_!N1695</f>
        <v>0</v>
      </c>
      <c r="P1234" s="30">
        <f>TAB_!O1695</f>
        <v>0</v>
      </c>
      <c r="Q1234" s="30">
        <f>TAB_!P1695</f>
        <v>0</v>
      </c>
      <c r="R1234" s="30">
        <f>TAB_!Q1695</f>
        <v>0</v>
      </c>
      <c r="S1234" s="30">
        <f>TAB_!R1695</f>
        <v>0</v>
      </c>
      <c r="T1234" s="30">
        <f>TAB_!S1695</f>
        <v>0</v>
      </c>
      <c r="U1234" s="30">
        <f>TAB_!T1695</f>
        <v>0</v>
      </c>
      <c r="V1234" s="30">
        <f>TAB_!U1695</f>
        <v>0</v>
      </c>
      <c r="W1234" s="30">
        <f>TAB_!V1695</f>
        <v>0</v>
      </c>
      <c r="X1234" s="115">
        <f>TAB_!W1695</f>
        <v>0</v>
      </c>
    </row>
    <row r="1235" spans="2:24" hidden="1">
      <c r="B1235" s="103" t="str">
        <f>TAB_!A1696</f>
        <v>BOTTOM TWO BOX</v>
      </c>
      <c r="C1235" s="100">
        <f>TAB_!B1696</f>
        <v>0</v>
      </c>
      <c r="D1235" s="32">
        <f>TAB_!C1696</f>
        <v>0</v>
      </c>
      <c r="E1235" s="32">
        <f>TAB_!D1696</f>
        <v>0</v>
      </c>
      <c r="F1235" s="32">
        <f>TAB_!E1696</f>
        <v>0</v>
      </c>
      <c r="G1235" s="32">
        <f>TAB_!F1696</f>
        <v>0</v>
      </c>
      <c r="H1235" s="32">
        <f>TAB_!G1696</f>
        <v>0</v>
      </c>
      <c r="I1235" s="32">
        <f>TAB_!H1696</f>
        <v>0</v>
      </c>
      <c r="J1235" s="32">
        <f>TAB_!I1696</f>
        <v>0</v>
      </c>
      <c r="K1235" s="32">
        <f>TAB_!J1696</f>
        <v>0</v>
      </c>
      <c r="L1235" s="32">
        <f>TAB_!K1696</f>
        <v>0</v>
      </c>
      <c r="M1235" s="32">
        <f>TAB_!L1696</f>
        <v>0</v>
      </c>
      <c r="N1235" s="32">
        <f>TAB_!M1696</f>
        <v>0</v>
      </c>
      <c r="O1235" s="32">
        <f>TAB_!N1696</f>
        <v>0</v>
      </c>
      <c r="P1235" s="32">
        <f>TAB_!O1696</f>
        <v>0</v>
      </c>
      <c r="Q1235" s="32">
        <f>TAB_!P1696</f>
        <v>0</v>
      </c>
      <c r="R1235" s="32">
        <f>TAB_!Q1696</f>
        <v>0</v>
      </c>
      <c r="S1235" s="32">
        <f>TAB_!R1696</f>
        <v>0</v>
      </c>
      <c r="T1235" s="32">
        <f>TAB_!S1696</f>
        <v>0</v>
      </c>
      <c r="U1235" s="32">
        <f>TAB_!T1696</f>
        <v>0</v>
      </c>
      <c r="V1235" s="32">
        <f>TAB_!U1696</f>
        <v>0</v>
      </c>
      <c r="W1235" s="32">
        <f>TAB_!V1696</f>
        <v>0</v>
      </c>
      <c r="X1235" s="114">
        <f>TAB_!W1696</f>
        <v>0</v>
      </c>
    </row>
    <row r="1236" spans="2:24" hidden="1">
      <c r="B1236" s="108" t="str">
        <f>TAB_!A1697</f>
        <v>Media Escala de 1 a 5</v>
      </c>
      <c r="C1236" s="102">
        <f>TAB_!B1697</f>
        <v>0</v>
      </c>
      <c r="D1236" s="31">
        <f>TAB_!C1697</f>
        <v>0</v>
      </c>
      <c r="E1236" s="31">
        <f>TAB_!D1697</f>
        <v>0</v>
      </c>
      <c r="F1236" s="31">
        <f>TAB_!E1697</f>
        <v>0</v>
      </c>
      <c r="G1236" s="31">
        <f>TAB_!F1697</f>
        <v>0</v>
      </c>
      <c r="H1236" s="31">
        <f>TAB_!G1697</f>
        <v>0</v>
      </c>
      <c r="I1236" s="31">
        <f>TAB_!H1697</f>
        <v>0</v>
      </c>
      <c r="J1236" s="31">
        <f>TAB_!I1697</f>
        <v>0</v>
      </c>
      <c r="K1236" s="31">
        <f>TAB_!J1697</f>
        <v>0</v>
      </c>
      <c r="L1236" s="31">
        <f>TAB_!K1697</f>
        <v>0</v>
      </c>
      <c r="M1236" s="31">
        <f>TAB_!L1697</f>
        <v>0</v>
      </c>
      <c r="N1236" s="31">
        <f>TAB_!M1697</f>
        <v>0</v>
      </c>
      <c r="O1236" s="31">
        <f>TAB_!N1697</f>
        <v>0</v>
      </c>
      <c r="P1236" s="31">
        <f>TAB_!O1697</f>
        <v>0</v>
      </c>
      <c r="Q1236" s="31">
        <f>TAB_!P1697</f>
        <v>0</v>
      </c>
      <c r="R1236" s="31">
        <f>TAB_!Q1697</f>
        <v>0</v>
      </c>
      <c r="S1236" s="31">
        <f>TAB_!R1697</f>
        <v>0</v>
      </c>
      <c r="T1236" s="31">
        <f>TAB_!S1697</f>
        <v>0</v>
      </c>
      <c r="U1236" s="31">
        <f>TAB_!T1697</f>
        <v>0</v>
      </c>
      <c r="V1236" s="31">
        <f>TAB_!U1697</f>
        <v>0</v>
      </c>
      <c r="W1236" s="31">
        <f>TAB_!V1697</f>
        <v>0</v>
      </c>
      <c r="X1236" s="116">
        <f>TAB_!W1697</f>
        <v>0</v>
      </c>
    </row>
    <row r="1237" spans="2:24" ht="15.75" hidden="1" thickBot="1">
      <c r="B1237" s="109" t="str">
        <f>TAB_!A1698</f>
        <v>Índice Escala de 1 a 100</v>
      </c>
      <c r="C1237" s="120">
        <f>TAB_!B1698</f>
        <v>0</v>
      </c>
      <c r="D1237" s="121">
        <f>TAB_!C1698</f>
        <v>0</v>
      </c>
      <c r="E1237" s="121">
        <f>TAB_!D1698</f>
        <v>0</v>
      </c>
      <c r="F1237" s="121">
        <f>TAB_!E1698</f>
        <v>0</v>
      </c>
      <c r="G1237" s="121">
        <f>TAB_!F1698</f>
        <v>0</v>
      </c>
      <c r="H1237" s="121">
        <f>TAB_!G1698</f>
        <v>0</v>
      </c>
      <c r="I1237" s="121">
        <f>TAB_!H1698</f>
        <v>0</v>
      </c>
      <c r="J1237" s="121">
        <f>TAB_!I1698</f>
        <v>0</v>
      </c>
      <c r="K1237" s="121">
        <f>TAB_!J1698</f>
        <v>0</v>
      </c>
      <c r="L1237" s="121">
        <f>TAB_!K1698</f>
        <v>0</v>
      </c>
      <c r="M1237" s="121">
        <f>TAB_!L1698</f>
        <v>0</v>
      </c>
      <c r="N1237" s="121">
        <f>TAB_!M1698</f>
        <v>0</v>
      </c>
      <c r="O1237" s="121">
        <f>TAB_!N1698</f>
        <v>0</v>
      </c>
      <c r="P1237" s="121">
        <f>TAB_!O1698</f>
        <v>0</v>
      </c>
      <c r="Q1237" s="121">
        <f>TAB_!P1698</f>
        <v>0</v>
      </c>
      <c r="R1237" s="121">
        <f>TAB_!Q1698</f>
        <v>0</v>
      </c>
      <c r="S1237" s="121">
        <f>TAB_!R1698</f>
        <v>0</v>
      </c>
      <c r="T1237" s="121">
        <f>TAB_!S1698</f>
        <v>0</v>
      </c>
      <c r="U1237" s="121">
        <f>TAB_!T1698</f>
        <v>0</v>
      </c>
      <c r="V1237" s="121">
        <f>TAB_!U1698</f>
        <v>0</v>
      </c>
      <c r="W1237" s="121">
        <f>TAB_!V1698</f>
        <v>0</v>
      </c>
      <c r="X1237" s="122">
        <f>TAB_!W1698</f>
        <v>0</v>
      </c>
    </row>
    <row r="1238" spans="2:24" hidden="1">
      <c r="B1238" s="13"/>
    </row>
    <row r="1239" spans="2:24" hidden="1">
      <c r="B1239" s="13"/>
    </row>
    <row r="1240" spans="2:24" hidden="1">
      <c r="B1240" s="13" t="str">
        <f>TAB_!A1701</f>
        <v>#Considera que en términos generales el apoyo administrativo del personal de la oficina de educación médica del escenario de prática,</v>
      </c>
    </row>
    <row r="1241" spans="2:24" ht="15.75" hidden="1" thickBot="1">
      <c r="B1241" s="13" t="str">
        <f>TAB_!A1702</f>
        <v>#se realiza: Dando resultados en la gestión</v>
      </c>
    </row>
    <row r="1242" spans="2:24" hidden="1">
      <c r="B1242" s="107" t="str">
        <f>TAB_!A1709</f>
        <v>(1)Total Desacuerdo</v>
      </c>
      <c r="C1242" s="106">
        <f>TAB_!B1709</f>
        <v>0</v>
      </c>
      <c r="D1242" s="105">
        <f>TAB_!C1709</f>
        <v>0</v>
      </c>
      <c r="E1242" s="105">
        <f>TAB_!D1709</f>
        <v>0</v>
      </c>
      <c r="F1242" s="105">
        <f>TAB_!E1709</f>
        <v>0</v>
      </c>
      <c r="G1242" s="105">
        <f>TAB_!F1709</f>
        <v>0</v>
      </c>
      <c r="H1242" s="105">
        <f>TAB_!G1709</f>
        <v>0</v>
      </c>
      <c r="I1242" s="105">
        <f>TAB_!H1709</f>
        <v>0</v>
      </c>
      <c r="J1242" s="105">
        <f>TAB_!I1709</f>
        <v>0</v>
      </c>
      <c r="K1242" s="105">
        <f>TAB_!J1709</f>
        <v>0</v>
      </c>
      <c r="L1242" s="105">
        <f>TAB_!K1709</f>
        <v>0</v>
      </c>
      <c r="M1242" s="105">
        <f>TAB_!L1709</f>
        <v>0</v>
      </c>
      <c r="N1242" s="105">
        <f>TAB_!M1709</f>
        <v>0</v>
      </c>
      <c r="O1242" s="105">
        <f>TAB_!N1709</f>
        <v>0</v>
      </c>
      <c r="P1242" s="105">
        <f>TAB_!O1709</f>
        <v>0</v>
      </c>
      <c r="Q1242" s="105">
        <f>TAB_!P1709</f>
        <v>0</v>
      </c>
      <c r="R1242" s="105">
        <f>TAB_!Q1709</f>
        <v>0</v>
      </c>
      <c r="S1242" s="105">
        <f>TAB_!R1709</f>
        <v>0</v>
      </c>
      <c r="T1242" s="105">
        <f>TAB_!S1709</f>
        <v>0</v>
      </c>
      <c r="U1242" s="105">
        <f>TAB_!T1709</f>
        <v>0</v>
      </c>
      <c r="V1242" s="105">
        <f>TAB_!U1709</f>
        <v>0</v>
      </c>
      <c r="W1242" s="105">
        <f>TAB_!V1709</f>
        <v>0</v>
      </c>
      <c r="X1242" s="113">
        <f>TAB_!W1709</f>
        <v>0</v>
      </c>
    </row>
    <row r="1243" spans="2:24" hidden="1">
      <c r="B1243" s="103" t="str">
        <f>TAB_!A1710</f>
        <v>(2)Desacuerdo</v>
      </c>
      <c r="C1243" s="100">
        <f>TAB_!B1710</f>
        <v>0</v>
      </c>
      <c r="D1243" s="32">
        <f>TAB_!C1710</f>
        <v>0</v>
      </c>
      <c r="E1243" s="32">
        <f>TAB_!D1710</f>
        <v>0</v>
      </c>
      <c r="F1243" s="32">
        <f>TAB_!E1710</f>
        <v>0</v>
      </c>
      <c r="G1243" s="32">
        <f>TAB_!F1710</f>
        <v>0</v>
      </c>
      <c r="H1243" s="32">
        <f>TAB_!G1710</f>
        <v>0</v>
      </c>
      <c r="I1243" s="32">
        <f>TAB_!H1710</f>
        <v>0</v>
      </c>
      <c r="J1243" s="32">
        <f>TAB_!I1710</f>
        <v>0</v>
      </c>
      <c r="K1243" s="32">
        <f>TAB_!J1710</f>
        <v>0</v>
      </c>
      <c r="L1243" s="32">
        <f>TAB_!K1710</f>
        <v>0</v>
      </c>
      <c r="M1243" s="32">
        <f>TAB_!L1710</f>
        <v>0</v>
      </c>
      <c r="N1243" s="32">
        <f>TAB_!M1710</f>
        <v>0</v>
      </c>
      <c r="O1243" s="32">
        <f>TAB_!N1710</f>
        <v>0</v>
      </c>
      <c r="P1243" s="32">
        <f>TAB_!O1710</f>
        <v>0</v>
      </c>
      <c r="Q1243" s="32">
        <f>TAB_!P1710</f>
        <v>0</v>
      </c>
      <c r="R1243" s="32">
        <f>TAB_!Q1710</f>
        <v>0</v>
      </c>
      <c r="S1243" s="32">
        <f>TAB_!R1710</f>
        <v>0</v>
      </c>
      <c r="T1243" s="32">
        <f>TAB_!S1710</f>
        <v>0</v>
      </c>
      <c r="U1243" s="32">
        <f>TAB_!T1710</f>
        <v>0</v>
      </c>
      <c r="V1243" s="32">
        <f>TAB_!U1710</f>
        <v>0</v>
      </c>
      <c r="W1243" s="32">
        <f>TAB_!V1710</f>
        <v>0</v>
      </c>
      <c r="X1243" s="114">
        <f>TAB_!W1710</f>
        <v>0</v>
      </c>
    </row>
    <row r="1244" spans="2:24" hidden="1">
      <c r="B1244" s="103" t="str">
        <f>TAB_!A1711</f>
        <v>(3)Medianamente de acuerdo</v>
      </c>
      <c r="C1244" s="100">
        <f>TAB_!B1711</f>
        <v>0</v>
      </c>
      <c r="D1244" s="32">
        <f>TAB_!C1711</f>
        <v>0</v>
      </c>
      <c r="E1244" s="32">
        <f>TAB_!D1711</f>
        <v>0</v>
      </c>
      <c r="F1244" s="32">
        <f>TAB_!E1711</f>
        <v>0</v>
      </c>
      <c r="G1244" s="32">
        <f>TAB_!F1711</f>
        <v>0</v>
      </c>
      <c r="H1244" s="32">
        <f>TAB_!G1711</f>
        <v>0</v>
      </c>
      <c r="I1244" s="32">
        <f>TAB_!H1711</f>
        <v>0</v>
      </c>
      <c r="J1244" s="32">
        <f>TAB_!I1711</f>
        <v>0</v>
      </c>
      <c r="K1244" s="32">
        <f>TAB_!J1711</f>
        <v>0</v>
      </c>
      <c r="L1244" s="32">
        <f>TAB_!K1711</f>
        <v>0</v>
      </c>
      <c r="M1244" s="32">
        <f>TAB_!L1711</f>
        <v>0</v>
      </c>
      <c r="N1244" s="32">
        <f>TAB_!M1711</f>
        <v>0</v>
      </c>
      <c r="O1244" s="32">
        <f>TAB_!N1711</f>
        <v>0</v>
      </c>
      <c r="P1244" s="32">
        <f>TAB_!O1711</f>
        <v>0</v>
      </c>
      <c r="Q1244" s="32">
        <f>TAB_!P1711</f>
        <v>0</v>
      </c>
      <c r="R1244" s="32">
        <f>TAB_!Q1711</f>
        <v>0</v>
      </c>
      <c r="S1244" s="32">
        <f>TAB_!R1711</f>
        <v>0</v>
      </c>
      <c r="T1244" s="32">
        <f>TAB_!S1711</f>
        <v>0</v>
      </c>
      <c r="U1244" s="32">
        <f>TAB_!T1711</f>
        <v>0</v>
      </c>
      <c r="V1244" s="32">
        <f>TAB_!U1711</f>
        <v>0</v>
      </c>
      <c r="W1244" s="32">
        <f>TAB_!V1711</f>
        <v>0</v>
      </c>
      <c r="X1244" s="114">
        <f>TAB_!W1711</f>
        <v>0</v>
      </c>
    </row>
    <row r="1245" spans="2:24" hidden="1">
      <c r="B1245" s="103" t="str">
        <f>TAB_!A1712</f>
        <v>(4)Acuerdo</v>
      </c>
      <c r="C1245" s="100">
        <f>TAB_!B1712</f>
        <v>0</v>
      </c>
      <c r="D1245" s="32">
        <f>TAB_!C1712</f>
        <v>0</v>
      </c>
      <c r="E1245" s="32">
        <f>TAB_!D1712</f>
        <v>0</v>
      </c>
      <c r="F1245" s="32">
        <f>TAB_!E1712</f>
        <v>0</v>
      </c>
      <c r="G1245" s="32">
        <f>TAB_!F1712</f>
        <v>0</v>
      </c>
      <c r="H1245" s="32">
        <f>TAB_!G1712</f>
        <v>0</v>
      </c>
      <c r="I1245" s="32">
        <f>TAB_!H1712</f>
        <v>0</v>
      </c>
      <c r="J1245" s="32">
        <f>TAB_!I1712</f>
        <v>0</v>
      </c>
      <c r="K1245" s="32">
        <f>TAB_!J1712</f>
        <v>0</v>
      </c>
      <c r="L1245" s="32">
        <f>TAB_!K1712</f>
        <v>0</v>
      </c>
      <c r="M1245" s="32">
        <f>TAB_!L1712</f>
        <v>0</v>
      </c>
      <c r="N1245" s="32">
        <f>TAB_!M1712</f>
        <v>0</v>
      </c>
      <c r="O1245" s="32">
        <f>TAB_!N1712</f>
        <v>0</v>
      </c>
      <c r="P1245" s="32">
        <f>TAB_!O1712</f>
        <v>0</v>
      </c>
      <c r="Q1245" s="32">
        <f>TAB_!P1712</f>
        <v>0</v>
      </c>
      <c r="R1245" s="32">
        <f>TAB_!Q1712</f>
        <v>0</v>
      </c>
      <c r="S1245" s="32">
        <f>TAB_!R1712</f>
        <v>0</v>
      </c>
      <c r="T1245" s="32">
        <f>TAB_!S1712</f>
        <v>0</v>
      </c>
      <c r="U1245" s="32">
        <f>TAB_!T1712</f>
        <v>0</v>
      </c>
      <c r="V1245" s="32">
        <f>TAB_!U1712</f>
        <v>0</v>
      </c>
      <c r="W1245" s="32">
        <f>TAB_!V1712</f>
        <v>0</v>
      </c>
      <c r="X1245" s="114">
        <f>TAB_!W1712</f>
        <v>0</v>
      </c>
    </row>
    <row r="1246" spans="2:24" hidden="1">
      <c r="B1246" s="103" t="str">
        <f>TAB_!A1713</f>
        <v>(5)Total Acuerdo</v>
      </c>
      <c r="C1246" s="100">
        <f>TAB_!B1713</f>
        <v>0</v>
      </c>
      <c r="D1246" s="32">
        <f>TAB_!C1713</f>
        <v>0</v>
      </c>
      <c r="E1246" s="32">
        <f>TAB_!D1713</f>
        <v>0</v>
      </c>
      <c r="F1246" s="32">
        <f>TAB_!E1713</f>
        <v>0</v>
      </c>
      <c r="G1246" s="32">
        <f>TAB_!F1713</f>
        <v>0</v>
      </c>
      <c r="H1246" s="32">
        <f>TAB_!G1713</f>
        <v>0</v>
      </c>
      <c r="I1246" s="32">
        <f>TAB_!H1713</f>
        <v>0</v>
      </c>
      <c r="J1246" s="32">
        <f>TAB_!I1713</f>
        <v>0</v>
      </c>
      <c r="K1246" s="32">
        <f>TAB_!J1713</f>
        <v>0</v>
      </c>
      <c r="L1246" s="32">
        <f>TAB_!K1713</f>
        <v>0</v>
      </c>
      <c r="M1246" s="32">
        <f>TAB_!L1713</f>
        <v>0</v>
      </c>
      <c r="N1246" s="32">
        <f>TAB_!M1713</f>
        <v>0</v>
      </c>
      <c r="O1246" s="32">
        <f>TAB_!N1713</f>
        <v>0</v>
      </c>
      <c r="P1246" s="32">
        <f>TAB_!O1713</f>
        <v>0</v>
      </c>
      <c r="Q1246" s="32">
        <f>TAB_!P1713</f>
        <v>0</v>
      </c>
      <c r="R1246" s="32">
        <f>TAB_!Q1713</f>
        <v>0</v>
      </c>
      <c r="S1246" s="32">
        <f>TAB_!R1713</f>
        <v>0</v>
      </c>
      <c r="T1246" s="32">
        <f>TAB_!S1713</f>
        <v>0</v>
      </c>
      <c r="U1246" s="32">
        <f>TAB_!T1713</f>
        <v>0</v>
      </c>
      <c r="V1246" s="32">
        <f>TAB_!U1713</f>
        <v>0</v>
      </c>
      <c r="W1246" s="32">
        <f>TAB_!V1713</f>
        <v>0</v>
      </c>
      <c r="X1246" s="114">
        <f>TAB_!W1713</f>
        <v>0</v>
      </c>
    </row>
    <row r="1247" spans="2:24" hidden="1">
      <c r="B1247" s="103" t="str">
        <f>TAB_!A1714</f>
        <v>NS/NA</v>
      </c>
      <c r="C1247" s="100">
        <f>TAB_!B1714</f>
        <v>0</v>
      </c>
      <c r="D1247" s="32">
        <f>TAB_!C1714</f>
        <v>0</v>
      </c>
      <c r="E1247" s="32">
        <f>TAB_!D1714</f>
        <v>0</v>
      </c>
      <c r="F1247" s="32">
        <f>TAB_!E1714</f>
        <v>0</v>
      </c>
      <c r="G1247" s="32">
        <f>TAB_!F1714</f>
        <v>0</v>
      </c>
      <c r="H1247" s="32">
        <f>TAB_!G1714</f>
        <v>0</v>
      </c>
      <c r="I1247" s="32">
        <f>TAB_!H1714</f>
        <v>0</v>
      </c>
      <c r="J1247" s="32">
        <f>TAB_!I1714</f>
        <v>0</v>
      </c>
      <c r="K1247" s="32">
        <f>TAB_!J1714</f>
        <v>0</v>
      </c>
      <c r="L1247" s="32">
        <f>TAB_!K1714</f>
        <v>0</v>
      </c>
      <c r="M1247" s="32">
        <f>TAB_!L1714</f>
        <v>0</v>
      </c>
      <c r="N1247" s="32">
        <f>TAB_!M1714</f>
        <v>0</v>
      </c>
      <c r="O1247" s="32">
        <f>TAB_!N1714</f>
        <v>0</v>
      </c>
      <c r="P1247" s="32">
        <f>TAB_!O1714</f>
        <v>0</v>
      </c>
      <c r="Q1247" s="32">
        <f>TAB_!P1714</f>
        <v>0</v>
      </c>
      <c r="R1247" s="32">
        <f>TAB_!Q1714</f>
        <v>0</v>
      </c>
      <c r="S1247" s="32">
        <f>TAB_!R1714</f>
        <v>0</v>
      </c>
      <c r="T1247" s="32">
        <f>TAB_!S1714</f>
        <v>0</v>
      </c>
      <c r="U1247" s="32">
        <f>TAB_!T1714</f>
        <v>0</v>
      </c>
      <c r="V1247" s="32">
        <f>TAB_!U1714</f>
        <v>0</v>
      </c>
      <c r="W1247" s="32">
        <f>TAB_!V1714</f>
        <v>0</v>
      </c>
      <c r="X1247" s="114">
        <f>TAB_!W1714</f>
        <v>0</v>
      </c>
    </row>
    <row r="1248" spans="2:24" hidden="1">
      <c r="B1248" s="103" t="str">
        <f>TAB_!A1715</f>
        <v>Total</v>
      </c>
      <c r="C1248" s="100">
        <f>TAB_!B1715</f>
        <v>0</v>
      </c>
      <c r="D1248" s="32">
        <f>TAB_!C1715</f>
        <v>0</v>
      </c>
      <c r="E1248" s="32">
        <f>TAB_!D1715</f>
        <v>0</v>
      </c>
      <c r="F1248" s="32">
        <f>TAB_!E1715</f>
        <v>0</v>
      </c>
      <c r="G1248" s="32">
        <f>TAB_!F1715</f>
        <v>0</v>
      </c>
      <c r="H1248" s="32">
        <f>TAB_!G1715</f>
        <v>0</v>
      </c>
      <c r="I1248" s="32">
        <f>TAB_!H1715</f>
        <v>0</v>
      </c>
      <c r="J1248" s="32">
        <f>TAB_!I1715</f>
        <v>0</v>
      </c>
      <c r="K1248" s="32">
        <f>TAB_!J1715</f>
        <v>0</v>
      </c>
      <c r="L1248" s="32">
        <f>TAB_!K1715</f>
        <v>0</v>
      </c>
      <c r="M1248" s="32">
        <f>TAB_!L1715</f>
        <v>0</v>
      </c>
      <c r="N1248" s="32">
        <f>TAB_!M1715</f>
        <v>0</v>
      </c>
      <c r="O1248" s="32">
        <f>TAB_!N1715</f>
        <v>0</v>
      </c>
      <c r="P1248" s="32">
        <f>TAB_!O1715</f>
        <v>0</v>
      </c>
      <c r="Q1248" s="32">
        <f>TAB_!P1715</f>
        <v>0</v>
      </c>
      <c r="R1248" s="32">
        <f>TAB_!Q1715</f>
        <v>0</v>
      </c>
      <c r="S1248" s="32">
        <f>TAB_!R1715</f>
        <v>0</v>
      </c>
      <c r="T1248" s="32">
        <f>TAB_!S1715</f>
        <v>0</v>
      </c>
      <c r="U1248" s="32">
        <f>TAB_!T1715</f>
        <v>0</v>
      </c>
      <c r="V1248" s="32">
        <f>TAB_!U1715</f>
        <v>0</v>
      </c>
      <c r="W1248" s="32">
        <f>TAB_!V1715</f>
        <v>0</v>
      </c>
      <c r="X1248" s="114">
        <f>TAB_!W1715</f>
        <v>0</v>
      </c>
    </row>
    <row r="1249" spans="2:24" hidden="1">
      <c r="B1249" s="104" t="str">
        <f>TAB_!A1716</f>
        <v>Numero de entrevistados</v>
      </c>
      <c r="C1249" s="117">
        <f>TAB_!B1716</f>
        <v>0</v>
      </c>
      <c r="D1249" s="118">
        <f>TAB_!C1716</f>
        <v>0</v>
      </c>
      <c r="E1249" s="118">
        <f>TAB_!D1716</f>
        <v>0</v>
      </c>
      <c r="F1249" s="118">
        <f>TAB_!E1716</f>
        <v>0</v>
      </c>
      <c r="G1249" s="118">
        <f>TAB_!F1716</f>
        <v>0</v>
      </c>
      <c r="H1249" s="118">
        <f>TAB_!G1716</f>
        <v>0</v>
      </c>
      <c r="I1249" s="118">
        <f>TAB_!H1716</f>
        <v>0</v>
      </c>
      <c r="J1249" s="118">
        <f>TAB_!I1716</f>
        <v>0</v>
      </c>
      <c r="K1249" s="118">
        <f>TAB_!J1716</f>
        <v>0</v>
      </c>
      <c r="L1249" s="118">
        <f>TAB_!K1716</f>
        <v>0</v>
      </c>
      <c r="M1249" s="118">
        <f>TAB_!L1716</f>
        <v>0</v>
      </c>
      <c r="N1249" s="118">
        <f>TAB_!M1716</f>
        <v>0</v>
      </c>
      <c r="O1249" s="118">
        <f>TAB_!N1716</f>
        <v>0</v>
      </c>
      <c r="P1249" s="118">
        <f>TAB_!O1716</f>
        <v>0</v>
      </c>
      <c r="Q1249" s="118">
        <f>TAB_!P1716</f>
        <v>0</v>
      </c>
      <c r="R1249" s="118">
        <f>TAB_!Q1716</f>
        <v>0</v>
      </c>
      <c r="S1249" s="118">
        <f>TAB_!R1716</f>
        <v>0</v>
      </c>
      <c r="T1249" s="118">
        <f>TAB_!S1716</f>
        <v>0</v>
      </c>
      <c r="U1249" s="118">
        <f>TAB_!T1716</f>
        <v>0</v>
      </c>
      <c r="V1249" s="118">
        <f>TAB_!U1716</f>
        <v>0</v>
      </c>
      <c r="W1249" s="118">
        <f>TAB_!V1716</f>
        <v>0</v>
      </c>
      <c r="X1249" s="119">
        <f>TAB_!W1716</f>
        <v>0</v>
      </c>
    </row>
    <row r="1250" spans="2:24" hidden="1">
      <c r="B1250" s="108" t="str">
        <f>TAB_!A1717</f>
        <v>TOP TWO BOX</v>
      </c>
      <c r="C1250" s="101">
        <f>TAB_!B1717</f>
        <v>0</v>
      </c>
      <c r="D1250" s="30">
        <f>TAB_!C1717</f>
        <v>0</v>
      </c>
      <c r="E1250" s="30">
        <f>TAB_!D1717</f>
        <v>0</v>
      </c>
      <c r="F1250" s="30">
        <f>TAB_!E1717</f>
        <v>0</v>
      </c>
      <c r="G1250" s="30">
        <f>TAB_!F1717</f>
        <v>0</v>
      </c>
      <c r="H1250" s="30">
        <f>TAB_!G1717</f>
        <v>0</v>
      </c>
      <c r="I1250" s="30">
        <f>TAB_!H1717</f>
        <v>0</v>
      </c>
      <c r="J1250" s="30">
        <f>TAB_!I1717</f>
        <v>0</v>
      </c>
      <c r="K1250" s="30">
        <f>TAB_!J1717</f>
        <v>0</v>
      </c>
      <c r="L1250" s="30">
        <f>TAB_!K1717</f>
        <v>0</v>
      </c>
      <c r="M1250" s="30">
        <f>TAB_!L1717</f>
        <v>0</v>
      </c>
      <c r="N1250" s="30">
        <f>TAB_!M1717</f>
        <v>0</v>
      </c>
      <c r="O1250" s="30">
        <f>TAB_!N1717</f>
        <v>0</v>
      </c>
      <c r="P1250" s="30">
        <f>TAB_!O1717</f>
        <v>0</v>
      </c>
      <c r="Q1250" s="30">
        <f>TAB_!P1717</f>
        <v>0</v>
      </c>
      <c r="R1250" s="30">
        <f>TAB_!Q1717</f>
        <v>0</v>
      </c>
      <c r="S1250" s="30">
        <f>TAB_!R1717</f>
        <v>0</v>
      </c>
      <c r="T1250" s="30">
        <f>TAB_!S1717</f>
        <v>0</v>
      </c>
      <c r="U1250" s="30">
        <f>TAB_!T1717</f>
        <v>0</v>
      </c>
      <c r="V1250" s="30">
        <f>TAB_!U1717</f>
        <v>0</v>
      </c>
      <c r="W1250" s="30">
        <f>TAB_!V1717</f>
        <v>0</v>
      </c>
      <c r="X1250" s="115">
        <f>TAB_!W1717</f>
        <v>0</v>
      </c>
    </row>
    <row r="1251" spans="2:24" hidden="1">
      <c r="B1251" s="103" t="str">
        <f>TAB_!A1718</f>
        <v>BOTTOM TWO BOX</v>
      </c>
      <c r="C1251" s="100">
        <f>TAB_!B1718</f>
        <v>0</v>
      </c>
      <c r="D1251" s="32">
        <f>TAB_!C1718</f>
        <v>0</v>
      </c>
      <c r="E1251" s="32">
        <f>TAB_!D1718</f>
        <v>0</v>
      </c>
      <c r="F1251" s="32">
        <f>TAB_!E1718</f>
        <v>0</v>
      </c>
      <c r="G1251" s="32">
        <f>TAB_!F1718</f>
        <v>0</v>
      </c>
      <c r="H1251" s="32">
        <f>TAB_!G1718</f>
        <v>0</v>
      </c>
      <c r="I1251" s="32">
        <f>TAB_!H1718</f>
        <v>0</v>
      </c>
      <c r="J1251" s="32">
        <f>TAB_!I1718</f>
        <v>0</v>
      </c>
      <c r="K1251" s="32">
        <f>TAB_!J1718</f>
        <v>0</v>
      </c>
      <c r="L1251" s="32">
        <f>TAB_!K1718</f>
        <v>0</v>
      </c>
      <c r="M1251" s="32">
        <f>TAB_!L1718</f>
        <v>0</v>
      </c>
      <c r="N1251" s="32">
        <f>TAB_!M1718</f>
        <v>0</v>
      </c>
      <c r="O1251" s="32">
        <f>TAB_!N1718</f>
        <v>0</v>
      </c>
      <c r="P1251" s="32">
        <f>TAB_!O1718</f>
        <v>0</v>
      </c>
      <c r="Q1251" s="32">
        <f>TAB_!P1718</f>
        <v>0</v>
      </c>
      <c r="R1251" s="32">
        <f>TAB_!Q1718</f>
        <v>0</v>
      </c>
      <c r="S1251" s="32">
        <f>TAB_!R1718</f>
        <v>0</v>
      </c>
      <c r="T1251" s="32">
        <f>TAB_!S1718</f>
        <v>0</v>
      </c>
      <c r="U1251" s="32">
        <f>TAB_!T1718</f>
        <v>0</v>
      </c>
      <c r="V1251" s="32">
        <f>TAB_!U1718</f>
        <v>0</v>
      </c>
      <c r="W1251" s="32">
        <f>TAB_!V1718</f>
        <v>0</v>
      </c>
      <c r="X1251" s="114">
        <f>TAB_!W1718</f>
        <v>0</v>
      </c>
    </row>
    <row r="1252" spans="2:24" hidden="1">
      <c r="B1252" s="108" t="str">
        <f>TAB_!A1719</f>
        <v>Media Escala de 1 a 5</v>
      </c>
      <c r="C1252" s="102">
        <f>TAB_!B1719</f>
        <v>0</v>
      </c>
      <c r="D1252" s="31">
        <f>TAB_!C1719</f>
        <v>0</v>
      </c>
      <c r="E1252" s="31">
        <f>TAB_!D1719</f>
        <v>0</v>
      </c>
      <c r="F1252" s="31">
        <f>TAB_!E1719</f>
        <v>0</v>
      </c>
      <c r="G1252" s="31">
        <f>TAB_!F1719</f>
        <v>0</v>
      </c>
      <c r="H1252" s="31">
        <f>TAB_!G1719</f>
        <v>0</v>
      </c>
      <c r="I1252" s="31">
        <f>TAB_!H1719</f>
        <v>0</v>
      </c>
      <c r="J1252" s="31">
        <f>TAB_!I1719</f>
        <v>0</v>
      </c>
      <c r="K1252" s="31">
        <f>TAB_!J1719</f>
        <v>0</v>
      </c>
      <c r="L1252" s="31">
        <f>TAB_!K1719</f>
        <v>0</v>
      </c>
      <c r="M1252" s="31">
        <f>TAB_!L1719</f>
        <v>0</v>
      </c>
      <c r="N1252" s="31">
        <f>TAB_!M1719</f>
        <v>0</v>
      </c>
      <c r="O1252" s="31">
        <f>TAB_!N1719</f>
        <v>0</v>
      </c>
      <c r="P1252" s="31">
        <f>TAB_!O1719</f>
        <v>0</v>
      </c>
      <c r="Q1252" s="31">
        <f>TAB_!P1719</f>
        <v>0</v>
      </c>
      <c r="R1252" s="31">
        <f>TAB_!Q1719</f>
        <v>0</v>
      </c>
      <c r="S1252" s="31">
        <f>TAB_!R1719</f>
        <v>0</v>
      </c>
      <c r="T1252" s="31">
        <f>TAB_!S1719</f>
        <v>0</v>
      </c>
      <c r="U1252" s="31">
        <f>TAB_!T1719</f>
        <v>0</v>
      </c>
      <c r="V1252" s="31">
        <f>TAB_!U1719</f>
        <v>0</v>
      </c>
      <c r="W1252" s="31">
        <f>TAB_!V1719</f>
        <v>0</v>
      </c>
      <c r="X1252" s="116">
        <f>TAB_!W1719</f>
        <v>0</v>
      </c>
    </row>
    <row r="1253" spans="2:24" ht="15.75" hidden="1" thickBot="1">
      <c r="B1253" s="109" t="str">
        <f>TAB_!A1720</f>
        <v>Índice Escala de 1 a 100</v>
      </c>
      <c r="C1253" s="120">
        <f>TAB_!B1720</f>
        <v>0</v>
      </c>
      <c r="D1253" s="121">
        <f>TAB_!C1720</f>
        <v>0</v>
      </c>
      <c r="E1253" s="121">
        <f>TAB_!D1720</f>
        <v>0</v>
      </c>
      <c r="F1253" s="121">
        <f>TAB_!E1720</f>
        <v>0</v>
      </c>
      <c r="G1253" s="121">
        <f>TAB_!F1720</f>
        <v>0</v>
      </c>
      <c r="H1253" s="121">
        <f>TAB_!G1720</f>
        <v>0</v>
      </c>
      <c r="I1253" s="121">
        <f>TAB_!H1720</f>
        <v>0</v>
      </c>
      <c r="J1253" s="121">
        <f>TAB_!I1720</f>
        <v>0</v>
      </c>
      <c r="K1253" s="121">
        <f>TAB_!J1720</f>
        <v>0</v>
      </c>
      <c r="L1253" s="121">
        <f>TAB_!K1720</f>
        <v>0</v>
      </c>
      <c r="M1253" s="121">
        <f>TAB_!L1720</f>
        <v>0</v>
      </c>
      <c r="N1253" s="121">
        <f>TAB_!M1720</f>
        <v>0</v>
      </c>
      <c r="O1253" s="121">
        <f>TAB_!N1720</f>
        <v>0</v>
      </c>
      <c r="P1253" s="121">
        <f>TAB_!O1720</f>
        <v>0</v>
      </c>
      <c r="Q1253" s="121">
        <f>TAB_!P1720</f>
        <v>0</v>
      </c>
      <c r="R1253" s="121">
        <f>TAB_!Q1720</f>
        <v>0</v>
      </c>
      <c r="S1253" s="121">
        <f>TAB_!R1720</f>
        <v>0</v>
      </c>
      <c r="T1253" s="121">
        <f>TAB_!S1720</f>
        <v>0</v>
      </c>
      <c r="U1253" s="121">
        <f>TAB_!T1720</f>
        <v>0</v>
      </c>
      <c r="V1253" s="121">
        <f>TAB_!U1720</f>
        <v>0</v>
      </c>
      <c r="W1253" s="121">
        <f>TAB_!V1720</f>
        <v>0</v>
      </c>
      <c r="X1253" s="122">
        <f>TAB_!W1720</f>
        <v>0</v>
      </c>
    </row>
    <row r="1254" spans="2:24" hidden="1">
      <c r="B1254" s="13"/>
    </row>
    <row r="1255" spans="2:24" hidden="1">
      <c r="B1255" s="13"/>
    </row>
    <row r="1256" spans="2:24">
      <c r="B1256" s="13" t="str">
        <f>TAB_!A1723</f>
        <v>#Califique los siguientes criterios de la plataforma tecnológica dispuesta por la Institución para la conectividad de la comunidad universitaria:</v>
      </c>
    </row>
    <row r="1257" spans="2:24">
      <c r="B1257" s="13" t="str">
        <f>TAB_!A1724</f>
        <v>#Sistemas de información transaccionales (Software Académico, PeopleoSoft comunidad campus y académica, finanzas del estudiante,</v>
      </c>
    </row>
    <row r="1258" spans="2:24">
      <c r="B1258" s="13" t="str">
        <f>TAB_!A1725</f>
        <v>#LMS Virtual Sabana, OLIS, Pagos inteligentes, place to pay, entre otros)</v>
      </c>
    </row>
    <row r="1259" spans="2:24" ht="15.75" thickBot="1">
      <c r="B1259" s="13" t="str">
        <f>TAB_!A1726</f>
        <v>#Calidad</v>
      </c>
    </row>
    <row r="1260" spans="2:24">
      <c r="B1260" s="107" t="str">
        <f>TAB_!A1733</f>
        <v>(1)Muy Malo</v>
      </c>
      <c r="C1260" s="106">
        <f>TAB_!B1733</f>
        <v>4.76</v>
      </c>
      <c r="D1260" s="105">
        <f>TAB_!C1733</f>
        <v>0</v>
      </c>
      <c r="E1260" s="105">
        <f>TAB_!D1733</f>
        <v>0</v>
      </c>
      <c r="F1260" s="105">
        <f>TAB_!E1733</f>
        <v>0</v>
      </c>
      <c r="G1260" s="105">
        <f>TAB_!F1733</f>
        <v>0</v>
      </c>
      <c r="H1260" s="105">
        <f>TAB_!G1733</f>
        <v>0</v>
      </c>
      <c r="I1260" s="105">
        <f>TAB_!H1733</f>
        <v>0</v>
      </c>
      <c r="J1260" s="105">
        <f>TAB_!I1733</f>
        <v>0</v>
      </c>
      <c r="K1260" s="105">
        <f>TAB_!J1733</f>
        <v>0</v>
      </c>
      <c r="L1260" s="105">
        <f>TAB_!K1733</f>
        <v>0</v>
      </c>
      <c r="M1260" s="105">
        <f>TAB_!L1733</f>
        <v>0</v>
      </c>
      <c r="N1260" s="105">
        <f>TAB_!M1733</f>
        <v>0</v>
      </c>
      <c r="O1260" s="105">
        <f>TAB_!N1733</f>
        <v>0</v>
      </c>
      <c r="P1260" s="105">
        <f>TAB_!O1733</f>
        <v>0</v>
      </c>
      <c r="Q1260" s="105">
        <f>TAB_!P1733</f>
        <v>0</v>
      </c>
      <c r="R1260" s="105">
        <f>TAB_!Q1733</f>
        <v>0</v>
      </c>
      <c r="S1260" s="105">
        <f>TAB_!R1733</f>
        <v>11.11</v>
      </c>
      <c r="T1260" s="105">
        <f>TAB_!S1733</f>
        <v>0</v>
      </c>
      <c r="U1260" s="105">
        <f>TAB_!T1733</f>
        <v>0</v>
      </c>
      <c r="V1260" s="105">
        <f>TAB_!U1733</f>
        <v>0</v>
      </c>
      <c r="W1260" s="105">
        <f>TAB_!V1733</f>
        <v>0</v>
      </c>
      <c r="X1260" s="113">
        <f>TAB_!W1733</f>
        <v>2.58</v>
      </c>
    </row>
    <row r="1261" spans="2:24">
      <c r="B1261" s="103" t="str">
        <f>TAB_!A1734</f>
        <v>(2)Malo</v>
      </c>
      <c r="C1261" s="100">
        <f>TAB_!B1734</f>
        <v>3.97</v>
      </c>
      <c r="D1261" s="32">
        <f>TAB_!C1734</f>
        <v>0</v>
      </c>
      <c r="E1261" s="32">
        <f>TAB_!D1734</f>
        <v>11.11</v>
      </c>
      <c r="F1261" s="32">
        <f>TAB_!E1734</f>
        <v>0</v>
      </c>
      <c r="G1261" s="32">
        <f>TAB_!F1734</f>
        <v>0</v>
      </c>
      <c r="H1261" s="32">
        <f>TAB_!G1734</f>
        <v>0</v>
      </c>
      <c r="I1261" s="32">
        <f>TAB_!H1734</f>
        <v>0</v>
      </c>
      <c r="J1261" s="32">
        <f>TAB_!I1734</f>
        <v>50</v>
      </c>
      <c r="K1261" s="32">
        <f>TAB_!J1734</f>
        <v>0</v>
      </c>
      <c r="L1261" s="32">
        <f>TAB_!K1734</f>
        <v>0</v>
      </c>
      <c r="M1261" s="32">
        <f>TAB_!L1734</f>
        <v>0</v>
      </c>
      <c r="N1261" s="32">
        <f>TAB_!M1734</f>
        <v>0</v>
      </c>
      <c r="O1261" s="32">
        <f>TAB_!N1734</f>
        <v>0</v>
      </c>
      <c r="P1261" s="32">
        <f>TAB_!O1734</f>
        <v>0</v>
      </c>
      <c r="Q1261" s="32">
        <f>TAB_!P1734</f>
        <v>0</v>
      </c>
      <c r="R1261" s="32">
        <f>TAB_!Q1734</f>
        <v>0</v>
      </c>
      <c r="S1261" s="32">
        <f>TAB_!R1734</f>
        <v>0</v>
      </c>
      <c r="T1261" s="32">
        <f>TAB_!S1734</f>
        <v>0</v>
      </c>
      <c r="U1261" s="32">
        <f>TAB_!T1734</f>
        <v>0</v>
      </c>
      <c r="V1261" s="32">
        <f>TAB_!U1734</f>
        <v>0</v>
      </c>
      <c r="W1261" s="32">
        <f>TAB_!V1734</f>
        <v>0</v>
      </c>
      <c r="X1261" s="114">
        <f>TAB_!W1734</f>
        <v>2.58</v>
      </c>
    </row>
    <row r="1262" spans="2:24">
      <c r="B1262" s="103" t="str">
        <f>TAB_!A1735</f>
        <v>(3)Regular</v>
      </c>
      <c r="C1262" s="100">
        <f>TAB_!B1735</f>
        <v>13.49</v>
      </c>
      <c r="D1262" s="32">
        <f>TAB_!C1735</f>
        <v>0</v>
      </c>
      <c r="E1262" s="32">
        <f>TAB_!D1735</f>
        <v>11.11</v>
      </c>
      <c r="F1262" s="32">
        <f>TAB_!E1735</f>
        <v>0</v>
      </c>
      <c r="G1262" s="32">
        <f>TAB_!F1735</f>
        <v>0</v>
      </c>
      <c r="H1262" s="32">
        <f>TAB_!G1735</f>
        <v>33.33</v>
      </c>
      <c r="I1262" s="32">
        <f>TAB_!H1735</f>
        <v>0</v>
      </c>
      <c r="J1262" s="32">
        <f>TAB_!I1735</f>
        <v>0</v>
      </c>
      <c r="K1262" s="32">
        <f>TAB_!J1735</f>
        <v>0</v>
      </c>
      <c r="L1262" s="32">
        <f>TAB_!K1735</f>
        <v>0</v>
      </c>
      <c r="M1262" s="32">
        <f>TAB_!L1735</f>
        <v>0</v>
      </c>
      <c r="N1262" s="32">
        <f>TAB_!M1735</f>
        <v>0</v>
      </c>
      <c r="O1262" s="32">
        <f>TAB_!N1735</f>
        <v>0</v>
      </c>
      <c r="P1262" s="32">
        <f>TAB_!O1735</f>
        <v>0</v>
      </c>
      <c r="Q1262" s="32">
        <f>TAB_!P1735</f>
        <v>0</v>
      </c>
      <c r="R1262" s="32">
        <f>TAB_!Q1735</f>
        <v>0</v>
      </c>
      <c r="S1262" s="32">
        <f>TAB_!R1735</f>
        <v>11.11</v>
      </c>
      <c r="T1262" s="32">
        <f>TAB_!S1735</f>
        <v>0</v>
      </c>
      <c r="U1262" s="32">
        <f>TAB_!T1735</f>
        <v>11.11</v>
      </c>
      <c r="V1262" s="32">
        <f>TAB_!U1735</f>
        <v>0</v>
      </c>
      <c r="W1262" s="32">
        <f>TAB_!V1735</f>
        <v>4.17</v>
      </c>
      <c r="X1262" s="114">
        <f>TAB_!W1735</f>
        <v>8.1199999999999992</v>
      </c>
    </row>
    <row r="1263" spans="2:24">
      <c r="B1263" s="103" t="str">
        <f>TAB_!A1736</f>
        <v>(4)Bueno</v>
      </c>
      <c r="C1263" s="100">
        <f>TAB_!B1736</f>
        <v>38.89</v>
      </c>
      <c r="D1263" s="32">
        <f>TAB_!C1736</f>
        <v>33.33</v>
      </c>
      <c r="E1263" s="32">
        <f>TAB_!D1736</f>
        <v>22.22</v>
      </c>
      <c r="F1263" s="32">
        <f>TAB_!E1736</f>
        <v>40</v>
      </c>
      <c r="G1263" s="32">
        <f>TAB_!F1736</f>
        <v>50</v>
      </c>
      <c r="H1263" s="32">
        <f>TAB_!G1736</f>
        <v>33.33</v>
      </c>
      <c r="I1263" s="32">
        <f>TAB_!H1736</f>
        <v>50</v>
      </c>
      <c r="J1263" s="32">
        <f>TAB_!I1736</f>
        <v>0</v>
      </c>
      <c r="K1263" s="32">
        <f>TAB_!J1736</f>
        <v>25</v>
      </c>
      <c r="L1263" s="32">
        <f>TAB_!K1736</f>
        <v>50</v>
      </c>
      <c r="M1263" s="32">
        <f>TAB_!L1736</f>
        <v>25</v>
      </c>
      <c r="N1263" s="32">
        <f>TAB_!M1736</f>
        <v>66.67</v>
      </c>
      <c r="O1263" s="32">
        <f>TAB_!N1736</f>
        <v>16.670000000000002</v>
      </c>
      <c r="P1263" s="32">
        <f>TAB_!O1736</f>
        <v>23.08</v>
      </c>
      <c r="Q1263" s="32">
        <f>TAB_!P1736</f>
        <v>25</v>
      </c>
      <c r="R1263" s="32">
        <f>TAB_!Q1736</f>
        <v>33.33</v>
      </c>
      <c r="S1263" s="32">
        <f>TAB_!R1736</f>
        <v>11.11</v>
      </c>
      <c r="T1263" s="32">
        <f>TAB_!S1736</f>
        <v>0</v>
      </c>
      <c r="U1263" s="32">
        <f>TAB_!T1736</f>
        <v>22.22</v>
      </c>
      <c r="V1263" s="32">
        <f>TAB_!U1736</f>
        <v>71.430000000000007</v>
      </c>
      <c r="W1263" s="32">
        <f>TAB_!V1736</f>
        <v>58.33</v>
      </c>
      <c r="X1263" s="114">
        <f>TAB_!W1736</f>
        <v>36.9</v>
      </c>
    </row>
    <row r="1264" spans="2:24">
      <c r="B1264" s="103" t="str">
        <f>TAB_!A1737</f>
        <v>(5)Excelente</v>
      </c>
      <c r="C1264" s="100">
        <f>TAB_!B1737</f>
        <v>34.92</v>
      </c>
      <c r="D1264" s="32">
        <f>TAB_!C1737</f>
        <v>66.67</v>
      </c>
      <c r="E1264" s="32">
        <f>TAB_!D1737</f>
        <v>55.56</v>
      </c>
      <c r="F1264" s="32">
        <f>TAB_!E1737</f>
        <v>60</v>
      </c>
      <c r="G1264" s="32">
        <f>TAB_!F1737</f>
        <v>50</v>
      </c>
      <c r="H1264" s="32">
        <f>TAB_!G1737</f>
        <v>33.33</v>
      </c>
      <c r="I1264" s="32">
        <f>TAB_!H1737</f>
        <v>50</v>
      </c>
      <c r="J1264" s="32">
        <f>TAB_!I1737</f>
        <v>50</v>
      </c>
      <c r="K1264" s="32">
        <f>TAB_!J1737</f>
        <v>75</v>
      </c>
      <c r="L1264" s="32">
        <f>TAB_!K1737</f>
        <v>50</v>
      </c>
      <c r="M1264" s="32">
        <f>TAB_!L1737</f>
        <v>75</v>
      </c>
      <c r="N1264" s="32">
        <f>TAB_!M1737</f>
        <v>33.33</v>
      </c>
      <c r="O1264" s="32">
        <f>TAB_!N1737</f>
        <v>83.33</v>
      </c>
      <c r="P1264" s="32">
        <f>TAB_!O1737</f>
        <v>76.92</v>
      </c>
      <c r="Q1264" s="32">
        <f>TAB_!P1737</f>
        <v>75</v>
      </c>
      <c r="R1264" s="32">
        <f>TAB_!Q1737</f>
        <v>66.67</v>
      </c>
      <c r="S1264" s="32">
        <f>TAB_!R1737</f>
        <v>66.67</v>
      </c>
      <c r="T1264" s="32">
        <f>TAB_!S1737</f>
        <v>100</v>
      </c>
      <c r="U1264" s="32">
        <f>TAB_!T1737</f>
        <v>66.67</v>
      </c>
      <c r="V1264" s="32">
        <f>TAB_!U1737</f>
        <v>28.57</v>
      </c>
      <c r="W1264" s="32">
        <f>TAB_!V1737</f>
        <v>33.33</v>
      </c>
      <c r="X1264" s="114">
        <f>TAB_!W1737</f>
        <v>47.6</v>
      </c>
    </row>
    <row r="1265" spans="2:24">
      <c r="B1265" s="103" t="str">
        <f>TAB_!A1738</f>
        <v>NS/NA</v>
      </c>
      <c r="C1265" s="100">
        <f>TAB_!B1738</f>
        <v>3.97</v>
      </c>
      <c r="D1265" s="32">
        <f>TAB_!C1738</f>
        <v>0</v>
      </c>
      <c r="E1265" s="32">
        <f>TAB_!D1738</f>
        <v>0</v>
      </c>
      <c r="F1265" s="32">
        <f>TAB_!E1738</f>
        <v>0</v>
      </c>
      <c r="G1265" s="32">
        <f>TAB_!F1738</f>
        <v>0</v>
      </c>
      <c r="H1265" s="32">
        <f>TAB_!G1738</f>
        <v>0</v>
      </c>
      <c r="I1265" s="32">
        <f>TAB_!H1738</f>
        <v>0</v>
      </c>
      <c r="J1265" s="32">
        <f>TAB_!I1738</f>
        <v>0</v>
      </c>
      <c r="K1265" s="32">
        <f>TAB_!J1738</f>
        <v>0</v>
      </c>
      <c r="L1265" s="32">
        <f>TAB_!K1738</f>
        <v>0</v>
      </c>
      <c r="M1265" s="32">
        <f>TAB_!L1738</f>
        <v>0</v>
      </c>
      <c r="N1265" s="32">
        <f>TAB_!M1738</f>
        <v>0</v>
      </c>
      <c r="O1265" s="32">
        <f>TAB_!N1738</f>
        <v>0</v>
      </c>
      <c r="P1265" s="32">
        <f>TAB_!O1738</f>
        <v>0</v>
      </c>
      <c r="Q1265" s="32">
        <f>TAB_!P1738</f>
        <v>0</v>
      </c>
      <c r="R1265" s="32">
        <f>TAB_!Q1738</f>
        <v>0</v>
      </c>
      <c r="S1265" s="32">
        <f>TAB_!R1738</f>
        <v>0</v>
      </c>
      <c r="T1265" s="32">
        <f>TAB_!S1738</f>
        <v>0</v>
      </c>
      <c r="U1265" s="32">
        <f>TAB_!T1738</f>
        <v>0</v>
      </c>
      <c r="V1265" s="32">
        <f>TAB_!U1738</f>
        <v>0</v>
      </c>
      <c r="W1265" s="32">
        <f>TAB_!V1738</f>
        <v>4.17</v>
      </c>
      <c r="X1265" s="114">
        <f>TAB_!W1738</f>
        <v>2.21</v>
      </c>
    </row>
    <row r="1266" spans="2:24">
      <c r="B1266" s="103" t="str">
        <f>TAB_!A1739</f>
        <v>Total</v>
      </c>
      <c r="C1266" s="100">
        <f>TAB_!B1739</f>
        <v>100</v>
      </c>
      <c r="D1266" s="32">
        <f>TAB_!C1739</f>
        <v>100</v>
      </c>
      <c r="E1266" s="32">
        <f>TAB_!D1739</f>
        <v>100</v>
      </c>
      <c r="F1266" s="32">
        <f>TAB_!E1739</f>
        <v>100</v>
      </c>
      <c r="G1266" s="32">
        <f>TAB_!F1739</f>
        <v>100</v>
      </c>
      <c r="H1266" s="32">
        <f>TAB_!G1739</f>
        <v>100</v>
      </c>
      <c r="I1266" s="32">
        <f>TAB_!H1739</f>
        <v>100</v>
      </c>
      <c r="J1266" s="32">
        <f>TAB_!I1739</f>
        <v>100</v>
      </c>
      <c r="K1266" s="32">
        <f>TAB_!J1739</f>
        <v>100</v>
      </c>
      <c r="L1266" s="32">
        <f>TAB_!K1739</f>
        <v>100</v>
      </c>
      <c r="M1266" s="32">
        <f>TAB_!L1739</f>
        <v>100</v>
      </c>
      <c r="N1266" s="32">
        <f>TAB_!M1739</f>
        <v>100</v>
      </c>
      <c r="O1266" s="32">
        <f>TAB_!N1739</f>
        <v>100</v>
      </c>
      <c r="P1266" s="32">
        <f>TAB_!O1739</f>
        <v>100</v>
      </c>
      <c r="Q1266" s="32">
        <f>TAB_!P1739</f>
        <v>100</v>
      </c>
      <c r="R1266" s="32">
        <f>TAB_!Q1739</f>
        <v>100</v>
      </c>
      <c r="S1266" s="32">
        <f>TAB_!R1739</f>
        <v>100</v>
      </c>
      <c r="T1266" s="32">
        <f>TAB_!S1739</f>
        <v>100</v>
      </c>
      <c r="U1266" s="32">
        <f>TAB_!T1739</f>
        <v>100</v>
      </c>
      <c r="V1266" s="32">
        <f>TAB_!U1739</f>
        <v>100</v>
      </c>
      <c r="W1266" s="32">
        <f>TAB_!V1739</f>
        <v>100</v>
      </c>
      <c r="X1266" s="114">
        <f>TAB_!W1739</f>
        <v>100</v>
      </c>
    </row>
    <row r="1267" spans="2:24">
      <c r="B1267" s="104" t="str">
        <f>TAB_!A1740</f>
        <v>Numero de entrevistados</v>
      </c>
      <c r="C1267" s="117">
        <f>TAB_!B1740</f>
        <v>126</v>
      </c>
      <c r="D1267" s="118">
        <f>TAB_!C1740</f>
        <v>6</v>
      </c>
      <c r="E1267" s="118">
        <f>TAB_!D1740</f>
        <v>9</v>
      </c>
      <c r="F1267" s="118">
        <f>TAB_!E1740</f>
        <v>5</v>
      </c>
      <c r="G1267" s="118">
        <f>TAB_!F1740</f>
        <v>4</v>
      </c>
      <c r="H1267" s="118">
        <f>TAB_!G1740</f>
        <v>3</v>
      </c>
      <c r="I1267" s="118">
        <f>TAB_!H1740</f>
        <v>4</v>
      </c>
      <c r="J1267" s="118">
        <f>TAB_!I1740</f>
        <v>2</v>
      </c>
      <c r="K1267" s="118">
        <f>TAB_!J1740</f>
        <v>4</v>
      </c>
      <c r="L1267" s="118">
        <f>TAB_!K1740</f>
        <v>4</v>
      </c>
      <c r="M1267" s="118">
        <f>TAB_!L1740</f>
        <v>8</v>
      </c>
      <c r="N1267" s="118">
        <f>TAB_!M1740</f>
        <v>9</v>
      </c>
      <c r="O1267" s="118">
        <f>TAB_!N1740</f>
        <v>12</v>
      </c>
      <c r="P1267" s="118">
        <f>TAB_!O1740</f>
        <v>13</v>
      </c>
      <c r="Q1267" s="118">
        <f>TAB_!P1740</f>
        <v>4</v>
      </c>
      <c r="R1267" s="118">
        <f>TAB_!Q1740</f>
        <v>3</v>
      </c>
      <c r="S1267" s="118">
        <f>TAB_!R1740</f>
        <v>9</v>
      </c>
      <c r="T1267" s="118">
        <f>TAB_!S1740</f>
        <v>6</v>
      </c>
      <c r="U1267" s="118">
        <f>TAB_!T1740</f>
        <v>9</v>
      </c>
      <c r="V1267" s="118">
        <f>TAB_!U1740</f>
        <v>7</v>
      </c>
      <c r="W1267" s="118">
        <f>TAB_!V1740</f>
        <v>24</v>
      </c>
      <c r="X1267" s="119">
        <f>TAB_!W1740</f>
        <v>271</v>
      </c>
    </row>
    <row r="1268" spans="2:24">
      <c r="B1268" s="108" t="str">
        <f>TAB_!A1741</f>
        <v>TOP TWO BOX</v>
      </c>
      <c r="C1268" s="101">
        <f>TAB_!B1741</f>
        <v>73.81</v>
      </c>
      <c r="D1268" s="30">
        <f>TAB_!C1741</f>
        <v>100</v>
      </c>
      <c r="E1268" s="30">
        <f>TAB_!D1741</f>
        <v>77.78</v>
      </c>
      <c r="F1268" s="30">
        <f>TAB_!E1741</f>
        <v>100</v>
      </c>
      <c r="G1268" s="30">
        <f>TAB_!F1741</f>
        <v>100</v>
      </c>
      <c r="H1268" s="30">
        <f>TAB_!G1741</f>
        <v>66.67</v>
      </c>
      <c r="I1268" s="30">
        <f>TAB_!H1741</f>
        <v>100</v>
      </c>
      <c r="J1268" s="30">
        <f>TAB_!I1741</f>
        <v>50</v>
      </c>
      <c r="K1268" s="30">
        <f>TAB_!J1741</f>
        <v>100</v>
      </c>
      <c r="L1268" s="30">
        <f>TAB_!K1741</f>
        <v>100</v>
      </c>
      <c r="M1268" s="30">
        <f>TAB_!L1741</f>
        <v>100</v>
      </c>
      <c r="N1268" s="30">
        <f>TAB_!M1741</f>
        <v>100</v>
      </c>
      <c r="O1268" s="30">
        <f>TAB_!N1741</f>
        <v>100</v>
      </c>
      <c r="P1268" s="30">
        <f>TAB_!O1741</f>
        <v>100</v>
      </c>
      <c r="Q1268" s="30">
        <f>TAB_!P1741</f>
        <v>100</v>
      </c>
      <c r="R1268" s="30">
        <f>TAB_!Q1741</f>
        <v>100</v>
      </c>
      <c r="S1268" s="30">
        <f>TAB_!R1741</f>
        <v>77.78</v>
      </c>
      <c r="T1268" s="30">
        <f>TAB_!S1741</f>
        <v>100</v>
      </c>
      <c r="U1268" s="30">
        <f>TAB_!T1741</f>
        <v>88.89</v>
      </c>
      <c r="V1268" s="30">
        <f>TAB_!U1741</f>
        <v>100</v>
      </c>
      <c r="W1268" s="30">
        <f>TAB_!V1741</f>
        <v>91.67</v>
      </c>
      <c r="X1268" s="115">
        <f>TAB_!W1741</f>
        <v>84.5</v>
      </c>
    </row>
    <row r="1269" spans="2:24">
      <c r="B1269" s="103" t="str">
        <f>TAB_!A1742</f>
        <v>BOTTOM TWO BOX</v>
      </c>
      <c r="C1269" s="100">
        <f>TAB_!B1742</f>
        <v>8.73</v>
      </c>
      <c r="D1269" s="32">
        <f>TAB_!C1742</f>
        <v>0</v>
      </c>
      <c r="E1269" s="32">
        <f>TAB_!D1742</f>
        <v>11.11</v>
      </c>
      <c r="F1269" s="32">
        <f>TAB_!E1742</f>
        <v>0</v>
      </c>
      <c r="G1269" s="32">
        <f>TAB_!F1742</f>
        <v>0</v>
      </c>
      <c r="H1269" s="32">
        <f>TAB_!G1742</f>
        <v>0</v>
      </c>
      <c r="I1269" s="32">
        <f>TAB_!H1742</f>
        <v>0</v>
      </c>
      <c r="J1269" s="32">
        <f>TAB_!I1742</f>
        <v>50</v>
      </c>
      <c r="K1269" s="32">
        <f>TAB_!J1742</f>
        <v>0</v>
      </c>
      <c r="L1269" s="32">
        <f>TAB_!K1742</f>
        <v>0</v>
      </c>
      <c r="M1269" s="32">
        <f>TAB_!L1742</f>
        <v>0</v>
      </c>
      <c r="N1269" s="32">
        <f>TAB_!M1742</f>
        <v>0</v>
      </c>
      <c r="O1269" s="32">
        <f>TAB_!N1742</f>
        <v>0</v>
      </c>
      <c r="P1269" s="32">
        <f>TAB_!O1742</f>
        <v>0</v>
      </c>
      <c r="Q1269" s="32">
        <f>TAB_!P1742</f>
        <v>0</v>
      </c>
      <c r="R1269" s="32">
        <f>TAB_!Q1742</f>
        <v>0</v>
      </c>
      <c r="S1269" s="32">
        <f>TAB_!R1742</f>
        <v>11.11</v>
      </c>
      <c r="T1269" s="32">
        <f>TAB_!S1742</f>
        <v>0</v>
      </c>
      <c r="U1269" s="32">
        <f>TAB_!T1742</f>
        <v>0</v>
      </c>
      <c r="V1269" s="32">
        <f>TAB_!U1742</f>
        <v>0</v>
      </c>
      <c r="W1269" s="32">
        <f>TAB_!V1742</f>
        <v>0</v>
      </c>
      <c r="X1269" s="114">
        <f>TAB_!W1742</f>
        <v>5.17</v>
      </c>
    </row>
    <row r="1270" spans="2:24">
      <c r="B1270" s="108" t="str">
        <f>TAB_!A1743</f>
        <v>Media Escala de 1 a 5</v>
      </c>
      <c r="C1270" s="102">
        <f>TAB_!B1743</f>
        <v>4</v>
      </c>
      <c r="D1270" s="31">
        <f>TAB_!C1743</f>
        <v>4.7</v>
      </c>
      <c r="E1270" s="31">
        <f>TAB_!D1743</f>
        <v>4.2</v>
      </c>
      <c r="F1270" s="31">
        <f>TAB_!E1743</f>
        <v>4.5999999999999996</v>
      </c>
      <c r="G1270" s="31">
        <f>TAB_!F1743</f>
        <v>4.5</v>
      </c>
      <c r="H1270" s="31">
        <f>TAB_!G1743</f>
        <v>4</v>
      </c>
      <c r="I1270" s="31">
        <f>TAB_!H1743</f>
        <v>4.5</v>
      </c>
      <c r="J1270" s="31">
        <f>TAB_!I1743</f>
        <v>3.5</v>
      </c>
      <c r="K1270" s="31">
        <f>TAB_!J1743</f>
        <v>4.8</v>
      </c>
      <c r="L1270" s="31">
        <f>TAB_!K1743</f>
        <v>4.5</v>
      </c>
      <c r="M1270" s="31">
        <f>TAB_!L1743</f>
        <v>4.8</v>
      </c>
      <c r="N1270" s="31">
        <f>TAB_!M1743</f>
        <v>4.3</v>
      </c>
      <c r="O1270" s="31">
        <f>TAB_!N1743</f>
        <v>4.8</v>
      </c>
      <c r="P1270" s="31">
        <f>TAB_!O1743</f>
        <v>4.8</v>
      </c>
      <c r="Q1270" s="31">
        <f>TAB_!P1743</f>
        <v>4.8</v>
      </c>
      <c r="R1270" s="31">
        <f>TAB_!Q1743</f>
        <v>4.7</v>
      </c>
      <c r="S1270" s="31">
        <f>TAB_!R1743</f>
        <v>4.2</v>
      </c>
      <c r="T1270" s="31">
        <f>TAB_!S1743</f>
        <v>5</v>
      </c>
      <c r="U1270" s="31">
        <f>TAB_!T1743</f>
        <v>4.5999999999999996</v>
      </c>
      <c r="V1270" s="31">
        <f>TAB_!U1743</f>
        <v>4.3</v>
      </c>
      <c r="W1270" s="31">
        <f>TAB_!V1743</f>
        <v>4.3</v>
      </c>
      <c r="X1270" s="116">
        <f>TAB_!W1743</f>
        <v>4.3</v>
      </c>
    </row>
    <row r="1271" spans="2:24" ht="15.75" thickBot="1">
      <c r="B1271" s="109" t="str">
        <f>TAB_!A1744</f>
        <v>Índice Escala de 1 a 100</v>
      </c>
      <c r="C1271" s="120">
        <f>TAB_!B1744</f>
        <v>74.8</v>
      </c>
      <c r="D1271" s="121">
        <f>TAB_!C1744</f>
        <v>91.7</v>
      </c>
      <c r="E1271" s="121">
        <f>TAB_!D1744</f>
        <v>80.599999999999994</v>
      </c>
      <c r="F1271" s="121">
        <f>TAB_!E1744</f>
        <v>90</v>
      </c>
      <c r="G1271" s="121">
        <f>TAB_!F1744</f>
        <v>87.5</v>
      </c>
      <c r="H1271" s="121">
        <f>TAB_!G1744</f>
        <v>75</v>
      </c>
      <c r="I1271" s="121">
        <f>TAB_!H1744</f>
        <v>87.5</v>
      </c>
      <c r="J1271" s="121">
        <f>TAB_!I1744</f>
        <v>62.5</v>
      </c>
      <c r="K1271" s="121">
        <f>TAB_!J1744</f>
        <v>93.8</v>
      </c>
      <c r="L1271" s="121">
        <f>TAB_!K1744</f>
        <v>87.5</v>
      </c>
      <c r="M1271" s="121">
        <f>TAB_!L1744</f>
        <v>93.8</v>
      </c>
      <c r="N1271" s="121">
        <f>TAB_!M1744</f>
        <v>83.3</v>
      </c>
      <c r="O1271" s="121">
        <f>TAB_!N1744</f>
        <v>95.8</v>
      </c>
      <c r="P1271" s="121">
        <f>TAB_!O1744</f>
        <v>94.2</v>
      </c>
      <c r="Q1271" s="121">
        <f>TAB_!P1744</f>
        <v>93.8</v>
      </c>
      <c r="R1271" s="121">
        <f>TAB_!Q1744</f>
        <v>91.7</v>
      </c>
      <c r="S1271" s="121">
        <f>TAB_!R1744</f>
        <v>80.599999999999994</v>
      </c>
      <c r="T1271" s="121">
        <f>TAB_!S1744</f>
        <v>100</v>
      </c>
      <c r="U1271" s="121">
        <f>TAB_!T1744</f>
        <v>88.9</v>
      </c>
      <c r="V1271" s="121">
        <f>TAB_!U1744</f>
        <v>82.1</v>
      </c>
      <c r="W1271" s="121">
        <f>TAB_!V1744</f>
        <v>82.6</v>
      </c>
      <c r="X1271" s="122">
        <f>TAB_!W1744</f>
        <v>81.8</v>
      </c>
    </row>
    <row r="1272" spans="2:24">
      <c r="B1272" s="13"/>
    </row>
    <row r="1273" spans="2:24">
      <c r="B1273" s="13"/>
    </row>
    <row r="1274" spans="2:24">
      <c r="B1274" s="13" t="str">
        <f>TAB_!A1747</f>
        <v>#Califique los siguientes criterios de la plataforma tecnológica dispuesta por la Institución para la conectividad de la comunidad universitaria:</v>
      </c>
    </row>
    <row r="1275" spans="2:24">
      <c r="B1275" s="13" t="str">
        <f>TAB_!A1748</f>
        <v>#Sistemas de información transaccionales (Software Académico, PeopleoSoft comunidad campus y académica, finanzas del estudiante,</v>
      </c>
    </row>
    <row r="1276" spans="2:24">
      <c r="B1276" s="13" t="str">
        <f>TAB_!A1749</f>
        <v>#LMS Virtual Sabana, OLIS, Pagos inteligentes, place to pay, entre otros)</v>
      </c>
    </row>
    <row r="1277" spans="2:24" ht="15.75" thickBot="1">
      <c r="B1277" s="13" t="str">
        <f>TAB_!A1750</f>
        <v>#Pertinencia</v>
      </c>
    </row>
    <row r="1278" spans="2:24">
      <c r="B1278" s="107" t="str">
        <f>TAB_!A1757</f>
        <v>(1)Muy Malo</v>
      </c>
      <c r="C1278" s="106">
        <f>TAB_!B1757</f>
        <v>3.17</v>
      </c>
      <c r="D1278" s="105">
        <f>TAB_!C1757</f>
        <v>0</v>
      </c>
      <c r="E1278" s="105">
        <f>TAB_!D1757</f>
        <v>0</v>
      </c>
      <c r="F1278" s="105">
        <f>TAB_!E1757</f>
        <v>0</v>
      </c>
      <c r="G1278" s="105">
        <f>TAB_!F1757</f>
        <v>0</v>
      </c>
      <c r="H1278" s="105">
        <f>TAB_!G1757</f>
        <v>0</v>
      </c>
      <c r="I1278" s="105">
        <f>TAB_!H1757</f>
        <v>0</v>
      </c>
      <c r="J1278" s="105">
        <f>TAB_!I1757</f>
        <v>0</v>
      </c>
      <c r="K1278" s="105">
        <f>TAB_!J1757</f>
        <v>0</v>
      </c>
      <c r="L1278" s="105">
        <f>TAB_!K1757</f>
        <v>0</v>
      </c>
      <c r="M1278" s="105">
        <f>TAB_!L1757</f>
        <v>0</v>
      </c>
      <c r="N1278" s="105">
        <f>TAB_!M1757</f>
        <v>0</v>
      </c>
      <c r="O1278" s="105">
        <f>TAB_!N1757</f>
        <v>0</v>
      </c>
      <c r="P1278" s="105">
        <f>TAB_!O1757</f>
        <v>0</v>
      </c>
      <c r="Q1278" s="105">
        <f>TAB_!P1757</f>
        <v>0</v>
      </c>
      <c r="R1278" s="105">
        <f>TAB_!Q1757</f>
        <v>0</v>
      </c>
      <c r="S1278" s="105">
        <f>TAB_!R1757</f>
        <v>0</v>
      </c>
      <c r="T1278" s="105">
        <f>TAB_!S1757</f>
        <v>0</v>
      </c>
      <c r="U1278" s="105">
        <f>TAB_!T1757</f>
        <v>0</v>
      </c>
      <c r="V1278" s="105">
        <f>TAB_!U1757</f>
        <v>0</v>
      </c>
      <c r="W1278" s="105">
        <f>TAB_!V1757</f>
        <v>0</v>
      </c>
      <c r="X1278" s="113">
        <f>TAB_!W1757</f>
        <v>1.48</v>
      </c>
    </row>
    <row r="1279" spans="2:24">
      <c r="B1279" s="103" t="str">
        <f>TAB_!A1758</f>
        <v>(2)Malo</v>
      </c>
      <c r="C1279" s="100">
        <f>TAB_!B1758</f>
        <v>2.38</v>
      </c>
      <c r="D1279" s="32">
        <f>TAB_!C1758</f>
        <v>0</v>
      </c>
      <c r="E1279" s="32">
        <f>TAB_!D1758</f>
        <v>0</v>
      </c>
      <c r="F1279" s="32">
        <f>TAB_!E1758</f>
        <v>0</v>
      </c>
      <c r="G1279" s="32">
        <f>TAB_!F1758</f>
        <v>0</v>
      </c>
      <c r="H1279" s="32">
        <f>TAB_!G1758</f>
        <v>0</v>
      </c>
      <c r="I1279" s="32">
        <f>TAB_!H1758</f>
        <v>0</v>
      </c>
      <c r="J1279" s="32">
        <f>TAB_!I1758</f>
        <v>0</v>
      </c>
      <c r="K1279" s="32">
        <f>TAB_!J1758</f>
        <v>0</v>
      </c>
      <c r="L1279" s="32">
        <f>TAB_!K1758</f>
        <v>0</v>
      </c>
      <c r="M1279" s="32">
        <f>TAB_!L1758</f>
        <v>0</v>
      </c>
      <c r="N1279" s="32">
        <f>TAB_!M1758</f>
        <v>0</v>
      </c>
      <c r="O1279" s="32">
        <f>TAB_!N1758</f>
        <v>0</v>
      </c>
      <c r="P1279" s="32">
        <f>TAB_!O1758</f>
        <v>0</v>
      </c>
      <c r="Q1279" s="32">
        <f>TAB_!P1758</f>
        <v>0</v>
      </c>
      <c r="R1279" s="32">
        <f>TAB_!Q1758</f>
        <v>0</v>
      </c>
      <c r="S1279" s="32">
        <f>TAB_!R1758</f>
        <v>11.11</v>
      </c>
      <c r="T1279" s="32">
        <f>TAB_!S1758</f>
        <v>0</v>
      </c>
      <c r="U1279" s="32">
        <f>TAB_!T1758</f>
        <v>0</v>
      </c>
      <c r="V1279" s="32">
        <f>TAB_!U1758</f>
        <v>0</v>
      </c>
      <c r="W1279" s="32">
        <f>TAB_!V1758</f>
        <v>0</v>
      </c>
      <c r="X1279" s="114">
        <f>TAB_!W1758</f>
        <v>1.48</v>
      </c>
    </row>
    <row r="1280" spans="2:24">
      <c r="B1280" s="103" t="str">
        <f>TAB_!A1759</f>
        <v>(3)Regular</v>
      </c>
      <c r="C1280" s="100">
        <f>TAB_!B1759</f>
        <v>13.49</v>
      </c>
      <c r="D1280" s="32">
        <f>TAB_!C1759</f>
        <v>0</v>
      </c>
      <c r="E1280" s="32">
        <f>TAB_!D1759</f>
        <v>11.11</v>
      </c>
      <c r="F1280" s="32">
        <f>TAB_!E1759</f>
        <v>0</v>
      </c>
      <c r="G1280" s="32">
        <f>TAB_!F1759</f>
        <v>0</v>
      </c>
      <c r="H1280" s="32">
        <f>TAB_!G1759</f>
        <v>0</v>
      </c>
      <c r="I1280" s="32">
        <f>TAB_!H1759</f>
        <v>0</v>
      </c>
      <c r="J1280" s="32">
        <f>TAB_!I1759</f>
        <v>50</v>
      </c>
      <c r="K1280" s="32">
        <f>TAB_!J1759</f>
        <v>0</v>
      </c>
      <c r="L1280" s="32">
        <f>TAB_!K1759</f>
        <v>0</v>
      </c>
      <c r="M1280" s="32">
        <f>TAB_!L1759</f>
        <v>0</v>
      </c>
      <c r="N1280" s="32">
        <f>TAB_!M1759</f>
        <v>0</v>
      </c>
      <c r="O1280" s="32">
        <f>TAB_!N1759</f>
        <v>0</v>
      </c>
      <c r="P1280" s="32">
        <f>TAB_!O1759</f>
        <v>0</v>
      </c>
      <c r="Q1280" s="32">
        <f>TAB_!P1759</f>
        <v>0</v>
      </c>
      <c r="R1280" s="32">
        <f>TAB_!Q1759</f>
        <v>0</v>
      </c>
      <c r="S1280" s="32">
        <f>TAB_!R1759</f>
        <v>11.11</v>
      </c>
      <c r="T1280" s="32">
        <f>TAB_!S1759</f>
        <v>16.670000000000002</v>
      </c>
      <c r="U1280" s="32">
        <f>TAB_!T1759</f>
        <v>11.11</v>
      </c>
      <c r="V1280" s="32">
        <f>TAB_!U1759</f>
        <v>0</v>
      </c>
      <c r="W1280" s="32">
        <f>TAB_!V1759</f>
        <v>0</v>
      </c>
      <c r="X1280" s="114">
        <f>TAB_!W1759</f>
        <v>8.1199999999999992</v>
      </c>
    </row>
    <row r="1281" spans="2:24">
      <c r="B1281" s="103" t="str">
        <f>TAB_!A1760</f>
        <v>(4)Bueno</v>
      </c>
      <c r="C1281" s="100">
        <f>TAB_!B1760</f>
        <v>46.03</v>
      </c>
      <c r="D1281" s="32">
        <f>TAB_!C1760</f>
        <v>33.33</v>
      </c>
      <c r="E1281" s="32">
        <f>TAB_!D1760</f>
        <v>33.33</v>
      </c>
      <c r="F1281" s="32">
        <f>TAB_!E1760</f>
        <v>40</v>
      </c>
      <c r="G1281" s="32">
        <f>TAB_!F1760</f>
        <v>50</v>
      </c>
      <c r="H1281" s="32">
        <f>TAB_!G1760</f>
        <v>33.33</v>
      </c>
      <c r="I1281" s="32">
        <f>TAB_!H1760</f>
        <v>25</v>
      </c>
      <c r="J1281" s="32">
        <f>TAB_!I1760</f>
        <v>0</v>
      </c>
      <c r="K1281" s="32">
        <f>TAB_!J1760</f>
        <v>25</v>
      </c>
      <c r="L1281" s="32">
        <f>TAB_!K1760</f>
        <v>25</v>
      </c>
      <c r="M1281" s="32">
        <f>TAB_!L1760</f>
        <v>25</v>
      </c>
      <c r="N1281" s="32">
        <f>TAB_!M1760</f>
        <v>44.44</v>
      </c>
      <c r="O1281" s="32">
        <f>TAB_!N1760</f>
        <v>25</v>
      </c>
      <c r="P1281" s="32">
        <f>TAB_!O1760</f>
        <v>23.08</v>
      </c>
      <c r="Q1281" s="32">
        <f>TAB_!P1760</f>
        <v>25</v>
      </c>
      <c r="R1281" s="32">
        <f>TAB_!Q1760</f>
        <v>33.33</v>
      </c>
      <c r="S1281" s="32">
        <f>TAB_!R1760</f>
        <v>11.11</v>
      </c>
      <c r="T1281" s="32">
        <f>TAB_!S1760</f>
        <v>0</v>
      </c>
      <c r="U1281" s="32">
        <f>TAB_!T1760</f>
        <v>22.22</v>
      </c>
      <c r="V1281" s="32">
        <f>TAB_!U1760</f>
        <v>42.86</v>
      </c>
      <c r="W1281" s="32">
        <f>TAB_!V1760</f>
        <v>58.33</v>
      </c>
      <c r="X1281" s="114">
        <f>TAB_!W1760</f>
        <v>38.75</v>
      </c>
    </row>
    <row r="1282" spans="2:24">
      <c r="B1282" s="103" t="str">
        <f>TAB_!A1761</f>
        <v>(5)Excelente</v>
      </c>
      <c r="C1282" s="100">
        <f>TAB_!B1761</f>
        <v>30.95</v>
      </c>
      <c r="D1282" s="32">
        <f>TAB_!C1761</f>
        <v>66.67</v>
      </c>
      <c r="E1282" s="32">
        <f>TAB_!D1761</f>
        <v>55.56</v>
      </c>
      <c r="F1282" s="32">
        <f>TAB_!E1761</f>
        <v>60</v>
      </c>
      <c r="G1282" s="32">
        <f>TAB_!F1761</f>
        <v>50</v>
      </c>
      <c r="H1282" s="32">
        <f>TAB_!G1761</f>
        <v>66.67</v>
      </c>
      <c r="I1282" s="32">
        <f>TAB_!H1761</f>
        <v>75</v>
      </c>
      <c r="J1282" s="32">
        <f>TAB_!I1761</f>
        <v>50</v>
      </c>
      <c r="K1282" s="32">
        <f>TAB_!J1761</f>
        <v>75</v>
      </c>
      <c r="L1282" s="32">
        <f>TAB_!K1761</f>
        <v>75</v>
      </c>
      <c r="M1282" s="32">
        <f>TAB_!L1761</f>
        <v>75</v>
      </c>
      <c r="N1282" s="32">
        <f>TAB_!M1761</f>
        <v>55.56</v>
      </c>
      <c r="O1282" s="32">
        <f>TAB_!N1761</f>
        <v>75</v>
      </c>
      <c r="P1282" s="32">
        <f>TAB_!O1761</f>
        <v>76.92</v>
      </c>
      <c r="Q1282" s="32">
        <f>TAB_!P1761</f>
        <v>75</v>
      </c>
      <c r="R1282" s="32">
        <f>TAB_!Q1761</f>
        <v>66.67</v>
      </c>
      <c r="S1282" s="32">
        <f>TAB_!R1761</f>
        <v>66.67</v>
      </c>
      <c r="T1282" s="32">
        <f>TAB_!S1761</f>
        <v>83.33</v>
      </c>
      <c r="U1282" s="32">
        <f>TAB_!T1761</f>
        <v>66.67</v>
      </c>
      <c r="V1282" s="32">
        <f>TAB_!U1761</f>
        <v>57.14</v>
      </c>
      <c r="W1282" s="32">
        <f>TAB_!V1761</f>
        <v>37.5</v>
      </c>
      <c r="X1282" s="114">
        <f>TAB_!W1761</f>
        <v>47.97</v>
      </c>
    </row>
    <row r="1283" spans="2:24">
      <c r="B1283" s="103" t="str">
        <f>TAB_!A1762</f>
        <v>NS/NA</v>
      </c>
      <c r="C1283" s="100">
        <f>TAB_!B1762</f>
        <v>3.97</v>
      </c>
      <c r="D1283" s="32">
        <f>TAB_!C1762</f>
        <v>0</v>
      </c>
      <c r="E1283" s="32">
        <f>TAB_!D1762</f>
        <v>0</v>
      </c>
      <c r="F1283" s="32">
        <f>TAB_!E1762</f>
        <v>0</v>
      </c>
      <c r="G1283" s="32">
        <f>TAB_!F1762</f>
        <v>0</v>
      </c>
      <c r="H1283" s="32">
        <f>TAB_!G1762</f>
        <v>0</v>
      </c>
      <c r="I1283" s="32">
        <f>TAB_!H1762</f>
        <v>0</v>
      </c>
      <c r="J1283" s="32">
        <f>TAB_!I1762</f>
        <v>0</v>
      </c>
      <c r="K1283" s="32">
        <f>TAB_!J1762</f>
        <v>0</v>
      </c>
      <c r="L1283" s="32">
        <f>TAB_!K1762</f>
        <v>0</v>
      </c>
      <c r="M1283" s="32">
        <f>TAB_!L1762</f>
        <v>0</v>
      </c>
      <c r="N1283" s="32">
        <f>TAB_!M1762</f>
        <v>0</v>
      </c>
      <c r="O1283" s="32">
        <f>TAB_!N1762</f>
        <v>0</v>
      </c>
      <c r="P1283" s="32">
        <f>TAB_!O1762</f>
        <v>0</v>
      </c>
      <c r="Q1283" s="32">
        <f>TAB_!P1762</f>
        <v>0</v>
      </c>
      <c r="R1283" s="32">
        <f>TAB_!Q1762</f>
        <v>0</v>
      </c>
      <c r="S1283" s="32">
        <f>TAB_!R1762</f>
        <v>0</v>
      </c>
      <c r="T1283" s="32">
        <f>TAB_!S1762</f>
        <v>0</v>
      </c>
      <c r="U1283" s="32">
        <f>TAB_!T1762</f>
        <v>0</v>
      </c>
      <c r="V1283" s="32">
        <f>TAB_!U1762</f>
        <v>0</v>
      </c>
      <c r="W1283" s="32">
        <f>TAB_!V1762</f>
        <v>4.17</v>
      </c>
      <c r="X1283" s="114">
        <f>TAB_!W1762</f>
        <v>2.21</v>
      </c>
    </row>
    <row r="1284" spans="2:24">
      <c r="B1284" s="103" t="str">
        <f>TAB_!A1763</f>
        <v>Total</v>
      </c>
      <c r="C1284" s="100">
        <f>TAB_!B1763</f>
        <v>100</v>
      </c>
      <c r="D1284" s="32">
        <f>TAB_!C1763</f>
        <v>100</v>
      </c>
      <c r="E1284" s="32">
        <f>TAB_!D1763</f>
        <v>100</v>
      </c>
      <c r="F1284" s="32">
        <f>TAB_!E1763</f>
        <v>100</v>
      </c>
      <c r="G1284" s="32">
        <f>TAB_!F1763</f>
        <v>100</v>
      </c>
      <c r="H1284" s="32">
        <f>TAB_!G1763</f>
        <v>100</v>
      </c>
      <c r="I1284" s="32">
        <f>TAB_!H1763</f>
        <v>100</v>
      </c>
      <c r="J1284" s="32">
        <f>TAB_!I1763</f>
        <v>100</v>
      </c>
      <c r="K1284" s="32">
        <f>TAB_!J1763</f>
        <v>100</v>
      </c>
      <c r="L1284" s="32">
        <f>TAB_!K1763</f>
        <v>100</v>
      </c>
      <c r="M1284" s="32">
        <f>TAB_!L1763</f>
        <v>100</v>
      </c>
      <c r="N1284" s="32">
        <f>TAB_!M1763</f>
        <v>100</v>
      </c>
      <c r="O1284" s="32">
        <f>TAB_!N1763</f>
        <v>100</v>
      </c>
      <c r="P1284" s="32">
        <f>TAB_!O1763</f>
        <v>100</v>
      </c>
      <c r="Q1284" s="32">
        <f>TAB_!P1763</f>
        <v>100</v>
      </c>
      <c r="R1284" s="32">
        <f>TAB_!Q1763</f>
        <v>100</v>
      </c>
      <c r="S1284" s="32">
        <f>TAB_!R1763</f>
        <v>100</v>
      </c>
      <c r="T1284" s="32">
        <f>TAB_!S1763</f>
        <v>100</v>
      </c>
      <c r="U1284" s="32">
        <f>TAB_!T1763</f>
        <v>100</v>
      </c>
      <c r="V1284" s="32">
        <f>TAB_!U1763</f>
        <v>100</v>
      </c>
      <c r="W1284" s="32">
        <f>TAB_!V1763</f>
        <v>100</v>
      </c>
      <c r="X1284" s="114">
        <f>TAB_!W1763</f>
        <v>100</v>
      </c>
    </row>
    <row r="1285" spans="2:24">
      <c r="B1285" s="104" t="str">
        <f>TAB_!A1764</f>
        <v>Numero de entrevistados</v>
      </c>
      <c r="C1285" s="117">
        <f>TAB_!B1764</f>
        <v>126</v>
      </c>
      <c r="D1285" s="118">
        <f>TAB_!C1764</f>
        <v>6</v>
      </c>
      <c r="E1285" s="118">
        <f>TAB_!D1764</f>
        <v>9</v>
      </c>
      <c r="F1285" s="118">
        <f>TAB_!E1764</f>
        <v>5</v>
      </c>
      <c r="G1285" s="118">
        <f>TAB_!F1764</f>
        <v>4</v>
      </c>
      <c r="H1285" s="118">
        <f>TAB_!G1764</f>
        <v>3</v>
      </c>
      <c r="I1285" s="118">
        <f>TAB_!H1764</f>
        <v>4</v>
      </c>
      <c r="J1285" s="118">
        <f>TAB_!I1764</f>
        <v>2</v>
      </c>
      <c r="K1285" s="118">
        <f>TAB_!J1764</f>
        <v>4</v>
      </c>
      <c r="L1285" s="118">
        <f>TAB_!K1764</f>
        <v>4</v>
      </c>
      <c r="M1285" s="118">
        <f>TAB_!L1764</f>
        <v>8</v>
      </c>
      <c r="N1285" s="118">
        <f>TAB_!M1764</f>
        <v>9</v>
      </c>
      <c r="O1285" s="118">
        <f>TAB_!N1764</f>
        <v>12</v>
      </c>
      <c r="P1285" s="118">
        <f>TAB_!O1764</f>
        <v>13</v>
      </c>
      <c r="Q1285" s="118">
        <f>TAB_!P1764</f>
        <v>4</v>
      </c>
      <c r="R1285" s="118">
        <f>TAB_!Q1764</f>
        <v>3</v>
      </c>
      <c r="S1285" s="118">
        <f>TAB_!R1764</f>
        <v>9</v>
      </c>
      <c r="T1285" s="118">
        <f>TAB_!S1764</f>
        <v>6</v>
      </c>
      <c r="U1285" s="118">
        <f>TAB_!T1764</f>
        <v>9</v>
      </c>
      <c r="V1285" s="118">
        <f>TAB_!U1764</f>
        <v>7</v>
      </c>
      <c r="W1285" s="118">
        <f>TAB_!V1764</f>
        <v>24</v>
      </c>
      <c r="X1285" s="119">
        <f>TAB_!W1764</f>
        <v>271</v>
      </c>
    </row>
    <row r="1286" spans="2:24">
      <c r="B1286" s="108" t="str">
        <f>TAB_!A1765</f>
        <v>TOP TWO BOX</v>
      </c>
      <c r="C1286" s="101">
        <f>TAB_!B1765</f>
        <v>76.98</v>
      </c>
      <c r="D1286" s="30">
        <f>TAB_!C1765</f>
        <v>100</v>
      </c>
      <c r="E1286" s="30">
        <f>TAB_!D1765</f>
        <v>88.89</v>
      </c>
      <c r="F1286" s="30">
        <f>TAB_!E1765</f>
        <v>100</v>
      </c>
      <c r="G1286" s="30">
        <f>TAB_!F1765</f>
        <v>100</v>
      </c>
      <c r="H1286" s="30">
        <f>TAB_!G1765</f>
        <v>100</v>
      </c>
      <c r="I1286" s="30">
        <f>TAB_!H1765</f>
        <v>100</v>
      </c>
      <c r="J1286" s="30">
        <f>TAB_!I1765</f>
        <v>50</v>
      </c>
      <c r="K1286" s="30">
        <f>TAB_!J1765</f>
        <v>100</v>
      </c>
      <c r="L1286" s="30">
        <f>TAB_!K1765</f>
        <v>100</v>
      </c>
      <c r="M1286" s="30">
        <f>TAB_!L1765</f>
        <v>100</v>
      </c>
      <c r="N1286" s="30">
        <f>TAB_!M1765</f>
        <v>100</v>
      </c>
      <c r="O1286" s="30">
        <f>TAB_!N1765</f>
        <v>100</v>
      </c>
      <c r="P1286" s="30">
        <f>TAB_!O1765</f>
        <v>100</v>
      </c>
      <c r="Q1286" s="30">
        <f>TAB_!P1765</f>
        <v>100</v>
      </c>
      <c r="R1286" s="30">
        <f>TAB_!Q1765</f>
        <v>100</v>
      </c>
      <c r="S1286" s="30">
        <f>TAB_!R1765</f>
        <v>77.78</v>
      </c>
      <c r="T1286" s="30">
        <f>TAB_!S1765</f>
        <v>83.33</v>
      </c>
      <c r="U1286" s="30">
        <f>TAB_!T1765</f>
        <v>88.89</v>
      </c>
      <c r="V1286" s="30">
        <f>TAB_!U1765</f>
        <v>100</v>
      </c>
      <c r="W1286" s="30">
        <f>TAB_!V1765</f>
        <v>95.83</v>
      </c>
      <c r="X1286" s="115">
        <f>TAB_!W1765</f>
        <v>86.72</v>
      </c>
    </row>
    <row r="1287" spans="2:24">
      <c r="B1287" s="103" t="str">
        <f>TAB_!A1766</f>
        <v>BOTTOM TWO BOX</v>
      </c>
      <c r="C1287" s="100">
        <f>TAB_!B1766</f>
        <v>5.56</v>
      </c>
      <c r="D1287" s="32">
        <f>TAB_!C1766</f>
        <v>0</v>
      </c>
      <c r="E1287" s="32">
        <f>TAB_!D1766</f>
        <v>0</v>
      </c>
      <c r="F1287" s="32">
        <f>TAB_!E1766</f>
        <v>0</v>
      </c>
      <c r="G1287" s="32">
        <f>TAB_!F1766</f>
        <v>0</v>
      </c>
      <c r="H1287" s="32">
        <f>TAB_!G1766</f>
        <v>0</v>
      </c>
      <c r="I1287" s="32">
        <f>TAB_!H1766</f>
        <v>0</v>
      </c>
      <c r="J1287" s="32">
        <f>TAB_!I1766</f>
        <v>0</v>
      </c>
      <c r="K1287" s="32">
        <f>TAB_!J1766</f>
        <v>0</v>
      </c>
      <c r="L1287" s="32">
        <f>TAB_!K1766</f>
        <v>0</v>
      </c>
      <c r="M1287" s="32">
        <f>TAB_!L1766</f>
        <v>0</v>
      </c>
      <c r="N1287" s="32">
        <f>TAB_!M1766</f>
        <v>0</v>
      </c>
      <c r="O1287" s="32">
        <f>TAB_!N1766</f>
        <v>0</v>
      </c>
      <c r="P1287" s="32">
        <f>TAB_!O1766</f>
        <v>0</v>
      </c>
      <c r="Q1287" s="32">
        <f>TAB_!P1766</f>
        <v>0</v>
      </c>
      <c r="R1287" s="32">
        <f>TAB_!Q1766</f>
        <v>0</v>
      </c>
      <c r="S1287" s="32">
        <f>TAB_!R1766</f>
        <v>11.11</v>
      </c>
      <c r="T1287" s="32">
        <f>TAB_!S1766</f>
        <v>0</v>
      </c>
      <c r="U1287" s="32">
        <f>TAB_!T1766</f>
        <v>0</v>
      </c>
      <c r="V1287" s="32">
        <f>TAB_!U1766</f>
        <v>0</v>
      </c>
      <c r="W1287" s="32">
        <f>TAB_!V1766</f>
        <v>0</v>
      </c>
      <c r="X1287" s="114">
        <f>TAB_!W1766</f>
        <v>2.95</v>
      </c>
    </row>
    <row r="1288" spans="2:24">
      <c r="B1288" s="108" t="str">
        <f>TAB_!A1767</f>
        <v>Media Escala de 1 a 5</v>
      </c>
      <c r="C1288" s="102">
        <f>TAB_!B1767</f>
        <v>4</v>
      </c>
      <c r="D1288" s="31">
        <f>TAB_!C1767</f>
        <v>4.7</v>
      </c>
      <c r="E1288" s="31">
        <f>TAB_!D1767</f>
        <v>4.4000000000000004</v>
      </c>
      <c r="F1288" s="31">
        <f>TAB_!E1767</f>
        <v>4.5999999999999996</v>
      </c>
      <c r="G1288" s="31">
        <f>TAB_!F1767</f>
        <v>4.5</v>
      </c>
      <c r="H1288" s="31">
        <f>TAB_!G1767</f>
        <v>4.7</v>
      </c>
      <c r="I1288" s="31">
        <f>TAB_!H1767</f>
        <v>4.8</v>
      </c>
      <c r="J1288" s="31">
        <f>TAB_!I1767</f>
        <v>4</v>
      </c>
      <c r="K1288" s="31">
        <f>TAB_!J1767</f>
        <v>4.8</v>
      </c>
      <c r="L1288" s="31">
        <f>TAB_!K1767</f>
        <v>4.8</v>
      </c>
      <c r="M1288" s="31">
        <f>TAB_!L1767</f>
        <v>4.8</v>
      </c>
      <c r="N1288" s="31">
        <f>TAB_!M1767</f>
        <v>4.5999999999999996</v>
      </c>
      <c r="O1288" s="31">
        <f>TAB_!N1767</f>
        <v>4.8</v>
      </c>
      <c r="P1288" s="31">
        <f>TAB_!O1767</f>
        <v>4.8</v>
      </c>
      <c r="Q1288" s="31">
        <f>TAB_!P1767</f>
        <v>4.8</v>
      </c>
      <c r="R1288" s="31">
        <f>TAB_!Q1767</f>
        <v>4.7</v>
      </c>
      <c r="S1288" s="31">
        <f>TAB_!R1767</f>
        <v>4.3</v>
      </c>
      <c r="T1288" s="31">
        <f>TAB_!S1767</f>
        <v>4.7</v>
      </c>
      <c r="U1288" s="31">
        <f>TAB_!T1767</f>
        <v>4.5999999999999996</v>
      </c>
      <c r="V1288" s="31">
        <f>TAB_!U1767</f>
        <v>4.5999999999999996</v>
      </c>
      <c r="W1288" s="31">
        <f>TAB_!V1767</f>
        <v>4.4000000000000004</v>
      </c>
      <c r="X1288" s="116">
        <f>TAB_!W1767</f>
        <v>4.3</v>
      </c>
    </row>
    <row r="1289" spans="2:24" ht="15.75" thickBot="1">
      <c r="B1289" s="109" t="str">
        <f>TAB_!A1768</f>
        <v>Índice Escala de 1 a 100</v>
      </c>
      <c r="C1289" s="120">
        <f>TAB_!B1768</f>
        <v>75.8</v>
      </c>
      <c r="D1289" s="121">
        <f>TAB_!C1768</f>
        <v>91.7</v>
      </c>
      <c r="E1289" s="121">
        <f>TAB_!D1768</f>
        <v>86.1</v>
      </c>
      <c r="F1289" s="121">
        <f>TAB_!E1768</f>
        <v>90</v>
      </c>
      <c r="G1289" s="121">
        <f>TAB_!F1768</f>
        <v>87.5</v>
      </c>
      <c r="H1289" s="121">
        <f>TAB_!G1768</f>
        <v>91.7</v>
      </c>
      <c r="I1289" s="121">
        <f>TAB_!H1768</f>
        <v>93.8</v>
      </c>
      <c r="J1289" s="121">
        <f>TAB_!I1768</f>
        <v>75</v>
      </c>
      <c r="K1289" s="121">
        <f>TAB_!J1768</f>
        <v>93.8</v>
      </c>
      <c r="L1289" s="121">
        <f>TAB_!K1768</f>
        <v>93.8</v>
      </c>
      <c r="M1289" s="121">
        <f>TAB_!L1768</f>
        <v>93.8</v>
      </c>
      <c r="N1289" s="121">
        <f>TAB_!M1768</f>
        <v>88.9</v>
      </c>
      <c r="O1289" s="121">
        <f>TAB_!N1768</f>
        <v>93.8</v>
      </c>
      <c r="P1289" s="121">
        <f>TAB_!O1768</f>
        <v>94.2</v>
      </c>
      <c r="Q1289" s="121">
        <f>TAB_!P1768</f>
        <v>93.8</v>
      </c>
      <c r="R1289" s="121">
        <f>TAB_!Q1768</f>
        <v>91.7</v>
      </c>
      <c r="S1289" s="121">
        <f>TAB_!R1768</f>
        <v>83.3</v>
      </c>
      <c r="T1289" s="121">
        <f>TAB_!S1768</f>
        <v>91.7</v>
      </c>
      <c r="U1289" s="121">
        <f>TAB_!T1768</f>
        <v>88.9</v>
      </c>
      <c r="V1289" s="121">
        <f>TAB_!U1768</f>
        <v>89.3</v>
      </c>
      <c r="W1289" s="121">
        <f>TAB_!V1768</f>
        <v>84.8</v>
      </c>
      <c r="X1289" s="122">
        <f>TAB_!W1768</f>
        <v>83.3</v>
      </c>
    </row>
    <row r="1290" spans="2:24">
      <c r="B1290" s="13"/>
    </row>
    <row r="1291" spans="2:24">
      <c r="B1291" s="13"/>
    </row>
    <row r="1292" spans="2:24">
      <c r="B1292" s="13" t="str">
        <f>TAB_!A1771</f>
        <v>#Califique los siguientes criterios de la plataforma tecnológica dispuesta por la Institución para la conectividad de la comunidad universitaria:</v>
      </c>
    </row>
    <row r="1293" spans="2:24">
      <c r="B1293" s="13" t="str">
        <f>TAB_!A1772</f>
        <v>#Sistemas de información transaccionales (Software Académico, PeopleoSoft comunidad campus y académica, finanzas del estudiante,</v>
      </c>
    </row>
    <row r="1294" spans="2:24">
      <c r="B1294" s="13" t="str">
        <f>TAB_!A1773</f>
        <v>#LMS Virtual Sabana, OLIS, Pagos inteligentes, place to pay, entre otros)</v>
      </c>
    </row>
    <row r="1295" spans="2:24" ht="15.75" thickBot="1">
      <c r="B1295" s="13" t="str">
        <f>TAB_!A1774</f>
        <v>#Accesibilidad</v>
      </c>
    </row>
    <row r="1296" spans="2:24">
      <c r="B1296" s="107" t="str">
        <f>TAB_!A1781</f>
        <v>(1)Muy Malo</v>
      </c>
      <c r="C1296" s="106">
        <f>TAB_!B1781</f>
        <v>3.97</v>
      </c>
      <c r="D1296" s="105">
        <f>TAB_!C1781</f>
        <v>0</v>
      </c>
      <c r="E1296" s="105">
        <f>TAB_!D1781</f>
        <v>0</v>
      </c>
      <c r="F1296" s="105">
        <f>TAB_!E1781</f>
        <v>0</v>
      </c>
      <c r="G1296" s="105">
        <f>TAB_!F1781</f>
        <v>0</v>
      </c>
      <c r="H1296" s="105">
        <f>TAB_!G1781</f>
        <v>0</v>
      </c>
      <c r="I1296" s="105">
        <f>TAB_!H1781</f>
        <v>0</v>
      </c>
      <c r="J1296" s="105">
        <f>TAB_!I1781</f>
        <v>0</v>
      </c>
      <c r="K1296" s="105">
        <f>TAB_!J1781</f>
        <v>0</v>
      </c>
      <c r="L1296" s="105">
        <f>TAB_!K1781</f>
        <v>0</v>
      </c>
      <c r="M1296" s="105">
        <f>TAB_!L1781</f>
        <v>0</v>
      </c>
      <c r="N1296" s="105">
        <f>TAB_!M1781</f>
        <v>0</v>
      </c>
      <c r="O1296" s="105">
        <f>TAB_!N1781</f>
        <v>0</v>
      </c>
      <c r="P1296" s="105">
        <f>TAB_!O1781</f>
        <v>0</v>
      </c>
      <c r="Q1296" s="105">
        <f>TAB_!P1781</f>
        <v>0</v>
      </c>
      <c r="R1296" s="105">
        <f>TAB_!Q1781</f>
        <v>0</v>
      </c>
      <c r="S1296" s="105">
        <f>TAB_!R1781</f>
        <v>11.11</v>
      </c>
      <c r="T1296" s="105">
        <f>TAB_!S1781</f>
        <v>0</v>
      </c>
      <c r="U1296" s="105">
        <f>TAB_!T1781</f>
        <v>0</v>
      </c>
      <c r="V1296" s="105">
        <f>TAB_!U1781</f>
        <v>0</v>
      </c>
      <c r="W1296" s="105">
        <f>TAB_!V1781</f>
        <v>0</v>
      </c>
      <c r="X1296" s="113">
        <f>TAB_!W1781</f>
        <v>2.21</v>
      </c>
    </row>
    <row r="1297" spans="2:24">
      <c r="B1297" s="103" t="str">
        <f>TAB_!A1782</f>
        <v>(2)Malo</v>
      </c>
      <c r="C1297" s="100">
        <f>TAB_!B1782</f>
        <v>5.56</v>
      </c>
      <c r="D1297" s="32">
        <f>TAB_!C1782</f>
        <v>0</v>
      </c>
      <c r="E1297" s="32">
        <f>TAB_!D1782</f>
        <v>0</v>
      </c>
      <c r="F1297" s="32">
        <f>TAB_!E1782</f>
        <v>0</v>
      </c>
      <c r="G1297" s="32">
        <f>TAB_!F1782</f>
        <v>0</v>
      </c>
      <c r="H1297" s="32">
        <f>TAB_!G1782</f>
        <v>33.33</v>
      </c>
      <c r="I1297" s="32">
        <f>TAB_!H1782</f>
        <v>0</v>
      </c>
      <c r="J1297" s="32">
        <f>TAB_!I1782</f>
        <v>50</v>
      </c>
      <c r="K1297" s="32">
        <f>TAB_!J1782</f>
        <v>0</v>
      </c>
      <c r="L1297" s="32">
        <f>TAB_!K1782</f>
        <v>0</v>
      </c>
      <c r="M1297" s="32">
        <f>TAB_!L1782</f>
        <v>0</v>
      </c>
      <c r="N1297" s="32">
        <f>TAB_!M1782</f>
        <v>0</v>
      </c>
      <c r="O1297" s="32">
        <f>TAB_!N1782</f>
        <v>0</v>
      </c>
      <c r="P1297" s="32">
        <f>TAB_!O1782</f>
        <v>0</v>
      </c>
      <c r="Q1297" s="32">
        <f>TAB_!P1782</f>
        <v>0</v>
      </c>
      <c r="R1297" s="32">
        <f>TAB_!Q1782</f>
        <v>0</v>
      </c>
      <c r="S1297" s="32">
        <f>TAB_!R1782</f>
        <v>0</v>
      </c>
      <c r="T1297" s="32">
        <f>TAB_!S1782</f>
        <v>0</v>
      </c>
      <c r="U1297" s="32">
        <f>TAB_!T1782</f>
        <v>0</v>
      </c>
      <c r="V1297" s="32">
        <f>TAB_!U1782</f>
        <v>0</v>
      </c>
      <c r="W1297" s="32">
        <f>TAB_!V1782</f>
        <v>0</v>
      </c>
      <c r="X1297" s="114">
        <f>TAB_!W1782</f>
        <v>3.32</v>
      </c>
    </row>
    <row r="1298" spans="2:24">
      <c r="B1298" s="103" t="str">
        <f>TAB_!A1783</f>
        <v>(3)Regular</v>
      </c>
      <c r="C1298" s="100">
        <f>TAB_!B1783</f>
        <v>11.11</v>
      </c>
      <c r="D1298" s="32">
        <f>TAB_!C1783</f>
        <v>0</v>
      </c>
      <c r="E1298" s="32">
        <f>TAB_!D1783</f>
        <v>22.22</v>
      </c>
      <c r="F1298" s="32">
        <f>TAB_!E1783</f>
        <v>0</v>
      </c>
      <c r="G1298" s="32">
        <f>TAB_!F1783</f>
        <v>0</v>
      </c>
      <c r="H1298" s="32">
        <f>TAB_!G1783</f>
        <v>0</v>
      </c>
      <c r="I1298" s="32">
        <f>TAB_!H1783</f>
        <v>0</v>
      </c>
      <c r="J1298" s="32">
        <f>TAB_!I1783</f>
        <v>0</v>
      </c>
      <c r="K1298" s="32">
        <f>TAB_!J1783</f>
        <v>0</v>
      </c>
      <c r="L1298" s="32">
        <f>TAB_!K1783</f>
        <v>0</v>
      </c>
      <c r="M1298" s="32">
        <f>TAB_!L1783</f>
        <v>0</v>
      </c>
      <c r="N1298" s="32">
        <f>TAB_!M1783</f>
        <v>0</v>
      </c>
      <c r="O1298" s="32">
        <f>TAB_!N1783</f>
        <v>8.33</v>
      </c>
      <c r="P1298" s="32">
        <f>TAB_!O1783</f>
        <v>7.69</v>
      </c>
      <c r="Q1298" s="32">
        <f>TAB_!P1783</f>
        <v>0</v>
      </c>
      <c r="R1298" s="32">
        <f>TAB_!Q1783</f>
        <v>0</v>
      </c>
      <c r="S1298" s="32">
        <f>TAB_!R1783</f>
        <v>11.11</v>
      </c>
      <c r="T1298" s="32">
        <f>TAB_!S1783</f>
        <v>16.670000000000002</v>
      </c>
      <c r="U1298" s="32">
        <f>TAB_!T1783</f>
        <v>0</v>
      </c>
      <c r="V1298" s="32">
        <f>TAB_!U1783</f>
        <v>28.57</v>
      </c>
      <c r="W1298" s="32">
        <f>TAB_!V1783</f>
        <v>0</v>
      </c>
      <c r="X1298" s="114">
        <f>TAB_!W1783</f>
        <v>8.1199999999999992</v>
      </c>
    </row>
    <row r="1299" spans="2:24">
      <c r="B1299" s="103" t="str">
        <f>TAB_!A1784</f>
        <v>(4)Bueno</v>
      </c>
      <c r="C1299" s="100">
        <f>TAB_!B1784</f>
        <v>48.41</v>
      </c>
      <c r="D1299" s="32">
        <f>TAB_!C1784</f>
        <v>33.33</v>
      </c>
      <c r="E1299" s="32">
        <f>TAB_!D1784</f>
        <v>22.22</v>
      </c>
      <c r="F1299" s="32">
        <f>TAB_!E1784</f>
        <v>40</v>
      </c>
      <c r="G1299" s="32">
        <f>TAB_!F1784</f>
        <v>75</v>
      </c>
      <c r="H1299" s="32">
        <f>TAB_!G1784</f>
        <v>0</v>
      </c>
      <c r="I1299" s="32">
        <f>TAB_!H1784</f>
        <v>50</v>
      </c>
      <c r="J1299" s="32">
        <f>TAB_!I1784</f>
        <v>0</v>
      </c>
      <c r="K1299" s="32">
        <f>TAB_!J1784</f>
        <v>25</v>
      </c>
      <c r="L1299" s="32">
        <f>TAB_!K1784</f>
        <v>50</v>
      </c>
      <c r="M1299" s="32">
        <f>TAB_!L1784</f>
        <v>25</v>
      </c>
      <c r="N1299" s="32">
        <f>TAB_!M1784</f>
        <v>44.44</v>
      </c>
      <c r="O1299" s="32">
        <f>TAB_!N1784</f>
        <v>25</v>
      </c>
      <c r="P1299" s="32">
        <f>TAB_!O1784</f>
        <v>7.69</v>
      </c>
      <c r="Q1299" s="32">
        <f>TAB_!P1784</f>
        <v>25</v>
      </c>
      <c r="R1299" s="32">
        <f>TAB_!Q1784</f>
        <v>33.33</v>
      </c>
      <c r="S1299" s="32">
        <f>TAB_!R1784</f>
        <v>22.22</v>
      </c>
      <c r="T1299" s="32">
        <f>TAB_!S1784</f>
        <v>16.670000000000002</v>
      </c>
      <c r="U1299" s="32">
        <f>TAB_!T1784</f>
        <v>33.33</v>
      </c>
      <c r="V1299" s="32">
        <f>TAB_!U1784</f>
        <v>14.29</v>
      </c>
      <c r="W1299" s="32">
        <f>TAB_!V1784</f>
        <v>58.33</v>
      </c>
      <c r="X1299" s="114">
        <f>TAB_!W1784</f>
        <v>39.85</v>
      </c>
    </row>
    <row r="1300" spans="2:24">
      <c r="B1300" s="103" t="str">
        <f>TAB_!A1785</f>
        <v>(5)Excelente</v>
      </c>
      <c r="C1300" s="100">
        <f>TAB_!B1785</f>
        <v>26.98</v>
      </c>
      <c r="D1300" s="32">
        <f>TAB_!C1785</f>
        <v>66.67</v>
      </c>
      <c r="E1300" s="32">
        <f>TAB_!D1785</f>
        <v>55.56</v>
      </c>
      <c r="F1300" s="32">
        <f>TAB_!E1785</f>
        <v>60</v>
      </c>
      <c r="G1300" s="32">
        <f>TAB_!F1785</f>
        <v>25</v>
      </c>
      <c r="H1300" s="32">
        <f>TAB_!G1785</f>
        <v>66.67</v>
      </c>
      <c r="I1300" s="32">
        <f>TAB_!H1785</f>
        <v>50</v>
      </c>
      <c r="J1300" s="32">
        <f>TAB_!I1785</f>
        <v>50</v>
      </c>
      <c r="K1300" s="32">
        <f>TAB_!J1785</f>
        <v>75</v>
      </c>
      <c r="L1300" s="32">
        <f>TAB_!K1785</f>
        <v>50</v>
      </c>
      <c r="M1300" s="32">
        <f>TAB_!L1785</f>
        <v>75</v>
      </c>
      <c r="N1300" s="32">
        <f>TAB_!M1785</f>
        <v>55.56</v>
      </c>
      <c r="O1300" s="32">
        <f>TAB_!N1785</f>
        <v>66.67</v>
      </c>
      <c r="P1300" s="32">
        <f>TAB_!O1785</f>
        <v>76.92</v>
      </c>
      <c r="Q1300" s="32">
        <f>TAB_!P1785</f>
        <v>75</v>
      </c>
      <c r="R1300" s="32">
        <f>TAB_!Q1785</f>
        <v>66.67</v>
      </c>
      <c r="S1300" s="32">
        <f>TAB_!R1785</f>
        <v>55.56</v>
      </c>
      <c r="T1300" s="32">
        <f>TAB_!S1785</f>
        <v>66.67</v>
      </c>
      <c r="U1300" s="32">
        <f>TAB_!T1785</f>
        <v>66.67</v>
      </c>
      <c r="V1300" s="32">
        <f>TAB_!U1785</f>
        <v>57.14</v>
      </c>
      <c r="W1300" s="32">
        <f>TAB_!V1785</f>
        <v>37.5</v>
      </c>
      <c r="X1300" s="114">
        <f>TAB_!W1785</f>
        <v>43.91</v>
      </c>
    </row>
    <row r="1301" spans="2:24">
      <c r="B1301" s="103" t="str">
        <f>TAB_!A1786</f>
        <v>NS/NA</v>
      </c>
      <c r="C1301" s="100">
        <f>TAB_!B1786</f>
        <v>3.97</v>
      </c>
      <c r="D1301" s="32">
        <f>TAB_!C1786</f>
        <v>0</v>
      </c>
      <c r="E1301" s="32">
        <f>TAB_!D1786</f>
        <v>0</v>
      </c>
      <c r="F1301" s="32">
        <f>TAB_!E1786</f>
        <v>0</v>
      </c>
      <c r="G1301" s="32">
        <f>TAB_!F1786</f>
        <v>0</v>
      </c>
      <c r="H1301" s="32">
        <f>TAB_!G1786</f>
        <v>0</v>
      </c>
      <c r="I1301" s="32">
        <f>TAB_!H1786</f>
        <v>0</v>
      </c>
      <c r="J1301" s="32">
        <f>TAB_!I1786</f>
        <v>0</v>
      </c>
      <c r="K1301" s="32">
        <f>TAB_!J1786</f>
        <v>0</v>
      </c>
      <c r="L1301" s="32">
        <f>TAB_!K1786</f>
        <v>0</v>
      </c>
      <c r="M1301" s="32">
        <f>TAB_!L1786</f>
        <v>0</v>
      </c>
      <c r="N1301" s="32">
        <f>TAB_!M1786</f>
        <v>0</v>
      </c>
      <c r="O1301" s="32">
        <f>TAB_!N1786</f>
        <v>0</v>
      </c>
      <c r="P1301" s="32">
        <f>TAB_!O1786</f>
        <v>7.69</v>
      </c>
      <c r="Q1301" s="32">
        <f>TAB_!P1786</f>
        <v>0</v>
      </c>
      <c r="R1301" s="32">
        <f>TAB_!Q1786</f>
        <v>0</v>
      </c>
      <c r="S1301" s="32">
        <f>TAB_!R1786</f>
        <v>0</v>
      </c>
      <c r="T1301" s="32">
        <f>TAB_!S1786</f>
        <v>0</v>
      </c>
      <c r="U1301" s="32">
        <f>TAB_!T1786</f>
        <v>0</v>
      </c>
      <c r="V1301" s="32">
        <f>TAB_!U1786</f>
        <v>0</v>
      </c>
      <c r="W1301" s="32">
        <f>TAB_!V1786</f>
        <v>4.17</v>
      </c>
      <c r="X1301" s="114">
        <f>TAB_!W1786</f>
        <v>2.58</v>
      </c>
    </row>
    <row r="1302" spans="2:24">
      <c r="B1302" s="103" t="str">
        <f>TAB_!A1787</f>
        <v>Total</v>
      </c>
      <c r="C1302" s="100">
        <f>TAB_!B1787</f>
        <v>100</v>
      </c>
      <c r="D1302" s="32">
        <f>TAB_!C1787</f>
        <v>100</v>
      </c>
      <c r="E1302" s="32">
        <f>TAB_!D1787</f>
        <v>100</v>
      </c>
      <c r="F1302" s="32">
        <f>TAB_!E1787</f>
        <v>100</v>
      </c>
      <c r="G1302" s="32">
        <f>TAB_!F1787</f>
        <v>100</v>
      </c>
      <c r="H1302" s="32">
        <f>TAB_!G1787</f>
        <v>100</v>
      </c>
      <c r="I1302" s="32">
        <f>TAB_!H1787</f>
        <v>100</v>
      </c>
      <c r="J1302" s="32">
        <f>TAB_!I1787</f>
        <v>100</v>
      </c>
      <c r="K1302" s="32">
        <f>TAB_!J1787</f>
        <v>100</v>
      </c>
      <c r="L1302" s="32">
        <f>TAB_!K1787</f>
        <v>100</v>
      </c>
      <c r="M1302" s="32">
        <f>TAB_!L1787</f>
        <v>100</v>
      </c>
      <c r="N1302" s="32">
        <f>TAB_!M1787</f>
        <v>100</v>
      </c>
      <c r="O1302" s="32">
        <f>TAB_!N1787</f>
        <v>100</v>
      </c>
      <c r="P1302" s="32">
        <f>TAB_!O1787</f>
        <v>100</v>
      </c>
      <c r="Q1302" s="32">
        <f>TAB_!P1787</f>
        <v>100</v>
      </c>
      <c r="R1302" s="32">
        <f>TAB_!Q1787</f>
        <v>100</v>
      </c>
      <c r="S1302" s="32">
        <f>TAB_!R1787</f>
        <v>100</v>
      </c>
      <c r="T1302" s="32">
        <f>TAB_!S1787</f>
        <v>100</v>
      </c>
      <c r="U1302" s="32">
        <f>TAB_!T1787</f>
        <v>100</v>
      </c>
      <c r="V1302" s="32">
        <f>TAB_!U1787</f>
        <v>100</v>
      </c>
      <c r="W1302" s="32">
        <f>TAB_!V1787</f>
        <v>100</v>
      </c>
      <c r="X1302" s="114">
        <f>TAB_!W1787</f>
        <v>100</v>
      </c>
    </row>
    <row r="1303" spans="2:24">
      <c r="B1303" s="104" t="str">
        <f>TAB_!A1788</f>
        <v>Numero de entrevistados</v>
      </c>
      <c r="C1303" s="117">
        <f>TAB_!B1788</f>
        <v>126</v>
      </c>
      <c r="D1303" s="118">
        <f>TAB_!C1788</f>
        <v>6</v>
      </c>
      <c r="E1303" s="118">
        <f>TAB_!D1788</f>
        <v>9</v>
      </c>
      <c r="F1303" s="118">
        <f>TAB_!E1788</f>
        <v>5</v>
      </c>
      <c r="G1303" s="118">
        <f>TAB_!F1788</f>
        <v>4</v>
      </c>
      <c r="H1303" s="118">
        <f>TAB_!G1788</f>
        <v>3</v>
      </c>
      <c r="I1303" s="118">
        <f>TAB_!H1788</f>
        <v>4</v>
      </c>
      <c r="J1303" s="118">
        <f>TAB_!I1788</f>
        <v>2</v>
      </c>
      <c r="K1303" s="118">
        <f>TAB_!J1788</f>
        <v>4</v>
      </c>
      <c r="L1303" s="118">
        <f>TAB_!K1788</f>
        <v>4</v>
      </c>
      <c r="M1303" s="118">
        <f>TAB_!L1788</f>
        <v>8</v>
      </c>
      <c r="N1303" s="118">
        <f>TAB_!M1788</f>
        <v>9</v>
      </c>
      <c r="O1303" s="118">
        <f>TAB_!N1788</f>
        <v>12</v>
      </c>
      <c r="P1303" s="118">
        <f>TAB_!O1788</f>
        <v>13</v>
      </c>
      <c r="Q1303" s="118">
        <f>TAB_!P1788</f>
        <v>4</v>
      </c>
      <c r="R1303" s="118">
        <f>TAB_!Q1788</f>
        <v>3</v>
      </c>
      <c r="S1303" s="118">
        <f>TAB_!R1788</f>
        <v>9</v>
      </c>
      <c r="T1303" s="118">
        <f>TAB_!S1788</f>
        <v>6</v>
      </c>
      <c r="U1303" s="118">
        <f>TAB_!T1788</f>
        <v>9</v>
      </c>
      <c r="V1303" s="118">
        <f>TAB_!U1788</f>
        <v>7</v>
      </c>
      <c r="W1303" s="118">
        <f>TAB_!V1788</f>
        <v>24</v>
      </c>
      <c r="X1303" s="119">
        <f>TAB_!W1788</f>
        <v>271</v>
      </c>
    </row>
    <row r="1304" spans="2:24">
      <c r="B1304" s="108" t="str">
        <f>TAB_!A1789</f>
        <v>TOP TWO BOX</v>
      </c>
      <c r="C1304" s="101">
        <f>TAB_!B1789</f>
        <v>75.400000000000006</v>
      </c>
      <c r="D1304" s="30">
        <f>TAB_!C1789</f>
        <v>100</v>
      </c>
      <c r="E1304" s="30">
        <f>TAB_!D1789</f>
        <v>77.78</v>
      </c>
      <c r="F1304" s="30">
        <f>TAB_!E1789</f>
        <v>100</v>
      </c>
      <c r="G1304" s="30">
        <f>TAB_!F1789</f>
        <v>100</v>
      </c>
      <c r="H1304" s="30">
        <f>TAB_!G1789</f>
        <v>66.67</v>
      </c>
      <c r="I1304" s="30">
        <f>TAB_!H1789</f>
        <v>100</v>
      </c>
      <c r="J1304" s="30">
        <f>TAB_!I1789</f>
        <v>50</v>
      </c>
      <c r="K1304" s="30">
        <f>TAB_!J1789</f>
        <v>100</v>
      </c>
      <c r="L1304" s="30">
        <f>TAB_!K1789</f>
        <v>100</v>
      </c>
      <c r="M1304" s="30">
        <f>TAB_!L1789</f>
        <v>100</v>
      </c>
      <c r="N1304" s="30">
        <f>TAB_!M1789</f>
        <v>100</v>
      </c>
      <c r="O1304" s="30">
        <f>TAB_!N1789</f>
        <v>91.67</v>
      </c>
      <c r="P1304" s="30">
        <f>TAB_!O1789</f>
        <v>84.62</v>
      </c>
      <c r="Q1304" s="30">
        <f>TAB_!P1789</f>
        <v>100</v>
      </c>
      <c r="R1304" s="30">
        <f>TAB_!Q1789</f>
        <v>100</v>
      </c>
      <c r="S1304" s="30">
        <f>TAB_!R1789</f>
        <v>77.78</v>
      </c>
      <c r="T1304" s="30">
        <f>TAB_!S1789</f>
        <v>83.33</v>
      </c>
      <c r="U1304" s="30">
        <f>TAB_!T1789</f>
        <v>100</v>
      </c>
      <c r="V1304" s="30">
        <f>TAB_!U1789</f>
        <v>71.430000000000007</v>
      </c>
      <c r="W1304" s="30">
        <f>TAB_!V1789</f>
        <v>95.83</v>
      </c>
      <c r="X1304" s="115">
        <f>TAB_!W1789</f>
        <v>83.76</v>
      </c>
    </row>
    <row r="1305" spans="2:24">
      <c r="B1305" s="103" t="str">
        <f>TAB_!A1790</f>
        <v>BOTTOM TWO BOX</v>
      </c>
      <c r="C1305" s="100">
        <f>TAB_!B1790</f>
        <v>9.52</v>
      </c>
      <c r="D1305" s="32">
        <f>TAB_!C1790</f>
        <v>0</v>
      </c>
      <c r="E1305" s="32">
        <f>TAB_!D1790</f>
        <v>0</v>
      </c>
      <c r="F1305" s="32">
        <f>TAB_!E1790</f>
        <v>0</v>
      </c>
      <c r="G1305" s="32">
        <f>TAB_!F1790</f>
        <v>0</v>
      </c>
      <c r="H1305" s="32">
        <f>TAB_!G1790</f>
        <v>33.33</v>
      </c>
      <c r="I1305" s="32">
        <f>TAB_!H1790</f>
        <v>0</v>
      </c>
      <c r="J1305" s="32">
        <f>TAB_!I1790</f>
        <v>50</v>
      </c>
      <c r="K1305" s="32">
        <f>TAB_!J1790</f>
        <v>0</v>
      </c>
      <c r="L1305" s="32">
        <f>TAB_!K1790</f>
        <v>0</v>
      </c>
      <c r="M1305" s="32">
        <f>TAB_!L1790</f>
        <v>0</v>
      </c>
      <c r="N1305" s="32">
        <f>TAB_!M1790</f>
        <v>0</v>
      </c>
      <c r="O1305" s="32">
        <f>TAB_!N1790</f>
        <v>0</v>
      </c>
      <c r="P1305" s="32">
        <f>TAB_!O1790</f>
        <v>0</v>
      </c>
      <c r="Q1305" s="32">
        <f>TAB_!P1790</f>
        <v>0</v>
      </c>
      <c r="R1305" s="32">
        <f>TAB_!Q1790</f>
        <v>0</v>
      </c>
      <c r="S1305" s="32">
        <f>TAB_!R1790</f>
        <v>11.11</v>
      </c>
      <c r="T1305" s="32">
        <f>TAB_!S1790</f>
        <v>0</v>
      </c>
      <c r="U1305" s="32">
        <f>TAB_!T1790</f>
        <v>0</v>
      </c>
      <c r="V1305" s="32">
        <f>TAB_!U1790</f>
        <v>0</v>
      </c>
      <c r="W1305" s="32">
        <f>TAB_!V1790</f>
        <v>0</v>
      </c>
      <c r="X1305" s="114">
        <f>TAB_!W1790</f>
        <v>5.54</v>
      </c>
    </row>
    <row r="1306" spans="2:24">
      <c r="B1306" s="108" t="str">
        <f>TAB_!A1791</f>
        <v>Media Escala de 1 a 5</v>
      </c>
      <c r="C1306" s="102">
        <f>TAB_!B1791</f>
        <v>3.9</v>
      </c>
      <c r="D1306" s="31">
        <f>TAB_!C1791</f>
        <v>4.7</v>
      </c>
      <c r="E1306" s="31">
        <f>TAB_!D1791</f>
        <v>4.3</v>
      </c>
      <c r="F1306" s="31">
        <f>TAB_!E1791</f>
        <v>4.5999999999999996</v>
      </c>
      <c r="G1306" s="31">
        <f>TAB_!F1791</f>
        <v>4.3</v>
      </c>
      <c r="H1306" s="31">
        <f>TAB_!G1791</f>
        <v>4</v>
      </c>
      <c r="I1306" s="31">
        <f>TAB_!H1791</f>
        <v>4.5</v>
      </c>
      <c r="J1306" s="31">
        <f>TAB_!I1791</f>
        <v>3.5</v>
      </c>
      <c r="K1306" s="31">
        <f>TAB_!J1791</f>
        <v>4.8</v>
      </c>
      <c r="L1306" s="31">
        <f>TAB_!K1791</f>
        <v>4.5</v>
      </c>
      <c r="M1306" s="31">
        <f>TAB_!L1791</f>
        <v>4.8</v>
      </c>
      <c r="N1306" s="31">
        <f>TAB_!M1791</f>
        <v>4.5999999999999996</v>
      </c>
      <c r="O1306" s="31">
        <f>TAB_!N1791</f>
        <v>4.5999999999999996</v>
      </c>
      <c r="P1306" s="31">
        <f>TAB_!O1791</f>
        <v>4.8</v>
      </c>
      <c r="Q1306" s="31">
        <f>TAB_!P1791</f>
        <v>4.8</v>
      </c>
      <c r="R1306" s="31">
        <f>TAB_!Q1791</f>
        <v>4.7</v>
      </c>
      <c r="S1306" s="31">
        <f>TAB_!R1791</f>
        <v>4.0999999999999996</v>
      </c>
      <c r="T1306" s="31">
        <f>TAB_!S1791</f>
        <v>4.5</v>
      </c>
      <c r="U1306" s="31">
        <f>TAB_!T1791</f>
        <v>4.7</v>
      </c>
      <c r="V1306" s="31">
        <f>TAB_!U1791</f>
        <v>4.3</v>
      </c>
      <c r="W1306" s="31">
        <f>TAB_!V1791</f>
        <v>4.4000000000000004</v>
      </c>
      <c r="X1306" s="116">
        <f>TAB_!W1791</f>
        <v>4.2</v>
      </c>
    </row>
    <row r="1307" spans="2:24" ht="15.75" thickBot="1">
      <c r="B1307" s="109" t="str">
        <f>TAB_!A1792</f>
        <v>Índice Escala de 1 a 100</v>
      </c>
      <c r="C1307" s="120">
        <f>TAB_!B1792</f>
        <v>73.099999999999994</v>
      </c>
      <c r="D1307" s="121">
        <f>TAB_!C1792</f>
        <v>91.7</v>
      </c>
      <c r="E1307" s="121">
        <f>TAB_!D1792</f>
        <v>83.3</v>
      </c>
      <c r="F1307" s="121">
        <f>TAB_!E1792</f>
        <v>90</v>
      </c>
      <c r="G1307" s="121">
        <f>TAB_!F1792</f>
        <v>81.3</v>
      </c>
      <c r="H1307" s="121">
        <f>TAB_!G1792</f>
        <v>75</v>
      </c>
      <c r="I1307" s="121">
        <f>TAB_!H1792</f>
        <v>87.5</v>
      </c>
      <c r="J1307" s="121">
        <f>TAB_!I1792</f>
        <v>62.5</v>
      </c>
      <c r="K1307" s="121">
        <f>TAB_!J1792</f>
        <v>93.8</v>
      </c>
      <c r="L1307" s="121">
        <f>TAB_!K1792</f>
        <v>87.5</v>
      </c>
      <c r="M1307" s="121">
        <f>TAB_!L1792</f>
        <v>93.8</v>
      </c>
      <c r="N1307" s="121">
        <f>TAB_!M1792</f>
        <v>88.9</v>
      </c>
      <c r="O1307" s="121">
        <f>TAB_!N1792</f>
        <v>89.6</v>
      </c>
      <c r="P1307" s="121">
        <f>TAB_!O1792</f>
        <v>93.8</v>
      </c>
      <c r="Q1307" s="121">
        <f>TAB_!P1792</f>
        <v>93.8</v>
      </c>
      <c r="R1307" s="121">
        <f>TAB_!Q1792</f>
        <v>91.7</v>
      </c>
      <c r="S1307" s="121">
        <f>TAB_!R1792</f>
        <v>77.8</v>
      </c>
      <c r="T1307" s="121">
        <f>TAB_!S1792</f>
        <v>87.5</v>
      </c>
      <c r="U1307" s="121">
        <f>TAB_!T1792</f>
        <v>91.7</v>
      </c>
      <c r="V1307" s="121">
        <f>TAB_!U1792</f>
        <v>82.1</v>
      </c>
      <c r="W1307" s="121">
        <f>TAB_!V1792</f>
        <v>84.8</v>
      </c>
      <c r="X1307" s="122">
        <f>TAB_!W1792</f>
        <v>80.8</v>
      </c>
    </row>
    <row r="1308" spans="2:24">
      <c r="B1308" s="13"/>
    </row>
    <row r="1309" spans="2:24">
      <c r="B1309" s="13"/>
    </row>
    <row r="1310" spans="2:24">
      <c r="B1310" s="13" t="str">
        <f>TAB_!A1795</f>
        <v>#Califique los siguientes criterios de la plataforma tecnológica dispuesta por la Institución para la conectividad de la comunidad universitaria:</v>
      </c>
    </row>
    <row r="1311" spans="2:24">
      <c r="B1311" s="13" t="str">
        <f>TAB_!A1796</f>
        <v>#Sistemas de información transaccionales (Software Académico, PeopleoSoft comunidad campus y académica, finanzas del estudiante,</v>
      </c>
    </row>
    <row r="1312" spans="2:24">
      <c r="B1312" s="13" t="str">
        <f>TAB_!A1797</f>
        <v>#LMS Virtual Sabana, OLIS, Pagos inteligentes, place to pay, entre otros)</v>
      </c>
    </row>
    <row r="1313" spans="2:24" ht="15.75" thickBot="1">
      <c r="B1313" s="13" t="str">
        <f>TAB_!A1798</f>
        <v>#Usabilidad</v>
      </c>
    </row>
    <row r="1314" spans="2:24">
      <c r="B1314" s="107" t="str">
        <f>TAB_!A1805</f>
        <v>(1)Muy Malo</v>
      </c>
      <c r="C1314" s="106">
        <f>TAB_!B1805</f>
        <v>2.38</v>
      </c>
      <c r="D1314" s="105">
        <f>TAB_!C1805</f>
        <v>0</v>
      </c>
      <c r="E1314" s="105">
        <f>TAB_!D1805</f>
        <v>0</v>
      </c>
      <c r="F1314" s="105">
        <f>TAB_!E1805</f>
        <v>0</v>
      </c>
      <c r="G1314" s="105">
        <f>TAB_!F1805</f>
        <v>0</v>
      </c>
      <c r="H1314" s="105">
        <f>TAB_!G1805</f>
        <v>0</v>
      </c>
      <c r="I1314" s="105">
        <f>TAB_!H1805</f>
        <v>0</v>
      </c>
      <c r="J1314" s="105">
        <f>TAB_!I1805</f>
        <v>50</v>
      </c>
      <c r="K1314" s="105">
        <f>TAB_!J1805</f>
        <v>0</v>
      </c>
      <c r="L1314" s="105">
        <f>TAB_!K1805</f>
        <v>0</v>
      </c>
      <c r="M1314" s="105">
        <f>TAB_!L1805</f>
        <v>0</v>
      </c>
      <c r="N1314" s="105">
        <f>TAB_!M1805</f>
        <v>0</v>
      </c>
      <c r="O1314" s="105">
        <f>TAB_!N1805</f>
        <v>0</v>
      </c>
      <c r="P1314" s="105">
        <f>TAB_!O1805</f>
        <v>0</v>
      </c>
      <c r="Q1314" s="105">
        <f>TAB_!P1805</f>
        <v>0</v>
      </c>
      <c r="R1314" s="105">
        <f>TAB_!Q1805</f>
        <v>0</v>
      </c>
      <c r="S1314" s="105">
        <f>TAB_!R1805</f>
        <v>11.11</v>
      </c>
      <c r="T1314" s="105">
        <f>TAB_!S1805</f>
        <v>0</v>
      </c>
      <c r="U1314" s="105">
        <f>TAB_!T1805</f>
        <v>0</v>
      </c>
      <c r="V1314" s="105">
        <f>TAB_!U1805</f>
        <v>0</v>
      </c>
      <c r="W1314" s="105">
        <f>TAB_!V1805</f>
        <v>0</v>
      </c>
      <c r="X1314" s="113">
        <f>TAB_!W1805</f>
        <v>1.85</v>
      </c>
    </row>
    <row r="1315" spans="2:24">
      <c r="B1315" s="103" t="str">
        <f>TAB_!A1806</f>
        <v>(2)Malo</v>
      </c>
      <c r="C1315" s="100">
        <f>TAB_!B1806</f>
        <v>6.35</v>
      </c>
      <c r="D1315" s="32">
        <f>TAB_!C1806</f>
        <v>0</v>
      </c>
      <c r="E1315" s="32">
        <f>TAB_!D1806</f>
        <v>0</v>
      </c>
      <c r="F1315" s="32">
        <f>TAB_!E1806</f>
        <v>0</v>
      </c>
      <c r="G1315" s="32">
        <f>TAB_!F1806</f>
        <v>0</v>
      </c>
      <c r="H1315" s="32">
        <f>TAB_!G1806</f>
        <v>0</v>
      </c>
      <c r="I1315" s="32">
        <f>TAB_!H1806</f>
        <v>0</v>
      </c>
      <c r="J1315" s="32">
        <f>TAB_!I1806</f>
        <v>0</v>
      </c>
      <c r="K1315" s="32">
        <f>TAB_!J1806</f>
        <v>0</v>
      </c>
      <c r="L1315" s="32">
        <f>TAB_!K1806</f>
        <v>0</v>
      </c>
      <c r="M1315" s="32">
        <f>TAB_!L1806</f>
        <v>0</v>
      </c>
      <c r="N1315" s="32">
        <f>TAB_!M1806</f>
        <v>0</v>
      </c>
      <c r="O1315" s="32">
        <f>TAB_!N1806</f>
        <v>0</v>
      </c>
      <c r="P1315" s="32">
        <f>TAB_!O1806</f>
        <v>0</v>
      </c>
      <c r="Q1315" s="32">
        <f>TAB_!P1806</f>
        <v>0</v>
      </c>
      <c r="R1315" s="32">
        <f>TAB_!Q1806</f>
        <v>0</v>
      </c>
      <c r="S1315" s="32">
        <f>TAB_!R1806</f>
        <v>0</v>
      </c>
      <c r="T1315" s="32">
        <f>TAB_!S1806</f>
        <v>0</v>
      </c>
      <c r="U1315" s="32">
        <f>TAB_!T1806</f>
        <v>0</v>
      </c>
      <c r="V1315" s="32">
        <f>TAB_!U1806</f>
        <v>0</v>
      </c>
      <c r="W1315" s="32">
        <f>TAB_!V1806</f>
        <v>0</v>
      </c>
      <c r="X1315" s="114">
        <f>TAB_!W1806</f>
        <v>2.95</v>
      </c>
    </row>
    <row r="1316" spans="2:24">
      <c r="B1316" s="103" t="str">
        <f>TAB_!A1807</f>
        <v>(3)Regular</v>
      </c>
      <c r="C1316" s="100">
        <f>TAB_!B1807</f>
        <v>11.9</v>
      </c>
      <c r="D1316" s="32">
        <f>TAB_!C1807</f>
        <v>0</v>
      </c>
      <c r="E1316" s="32">
        <f>TAB_!D1807</f>
        <v>33.33</v>
      </c>
      <c r="F1316" s="32">
        <f>TAB_!E1807</f>
        <v>0</v>
      </c>
      <c r="G1316" s="32">
        <f>TAB_!F1807</f>
        <v>0</v>
      </c>
      <c r="H1316" s="32">
        <f>TAB_!G1807</f>
        <v>0</v>
      </c>
      <c r="I1316" s="32">
        <f>TAB_!H1807</f>
        <v>0</v>
      </c>
      <c r="J1316" s="32">
        <f>TAB_!I1807</f>
        <v>0</v>
      </c>
      <c r="K1316" s="32">
        <f>TAB_!J1807</f>
        <v>0</v>
      </c>
      <c r="L1316" s="32">
        <f>TAB_!K1807</f>
        <v>0</v>
      </c>
      <c r="M1316" s="32">
        <f>TAB_!L1807</f>
        <v>0</v>
      </c>
      <c r="N1316" s="32">
        <f>TAB_!M1807</f>
        <v>0</v>
      </c>
      <c r="O1316" s="32">
        <f>TAB_!N1807</f>
        <v>8.33</v>
      </c>
      <c r="P1316" s="32">
        <f>TAB_!O1807</f>
        <v>0</v>
      </c>
      <c r="Q1316" s="32">
        <f>TAB_!P1807</f>
        <v>0</v>
      </c>
      <c r="R1316" s="32">
        <f>TAB_!Q1807</f>
        <v>0</v>
      </c>
      <c r="S1316" s="32">
        <f>TAB_!R1807</f>
        <v>11.11</v>
      </c>
      <c r="T1316" s="32">
        <f>TAB_!S1807</f>
        <v>0</v>
      </c>
      <c r="U1316" s="32">
        <f>TAB_!T1807</f>
        <v>11.11</v>
      </c>
      <c r="V1316" s="32">
        <f>TAB_!U1807</f>
        <v>0</v>
      </c>
      <c r="W1316" s="32">
        <f>TAB_!V1807</f>
        <v>4.17</v>
      </c>
      <c r="X1316" s="114">
        <f>TAB_!W1807</f>
        <v>8.1199999999999992</v>
      </c>
    </row>
    <row r="1317" spans="2:24">
      <c r="B1317" s="103" t="str">
        <f>TAB_!A1808</f>
        <v>(4)Bueno</v>
      </c>
      <c r="C1317" s="100">
        <f>TAB_!B1808</f>
        <v>47.62</v>
      </c>
      <c r="D1317" s="32">
        <f>TAB_!C1808</f>
        <v>33.33</v>
      </c>
      <c r="E1317" s="32">
        <f>TAB_!D1808</f>
        <v>22.22</v>
      </c>
      <c r="F1317" s="32">
        <f>TAB_!E1808</f>
        <v>40</v>
      </c>
      <c r="G1317" s="32">
        <f>TAB_!F1808</f>
        <v>50</v>
      </c>
      <c r="H1317" s="32">
        <f>TAB_!G1808</f>
        <v>0</v>
      </c>
      <c r="I1317" s="32">
        <f>TAB_!H1808</f>
        <v>50</v>
      </c>
      <c r="J1317" s="32">
        <f>TAB_!I1808</f>
        <v>0</v>
      </c>
      <c r="K1317" s="32">
        <f>TAB_!J1808</f>
        <v>25</v>
      </c>
      <c r="L1317" s="32">
        <f>TAB_!K1808</f>
        <v>25</v>
      </c>
      <c r="M1317" s="32">
        <f>TAB_!L1808</f>
        <v>25</v>
      </c>
      <c r="N1317" s="32">
        <f>TAB_!M1808</f>
        <v>66.67</v>
      </c>
      <c r="O1317" s="32">
        <f>TAB_!N1808</f>
        <v>41.67</v>
      </c>
      <c r="P1317" s="32">
        <f>TAB_!O1808</f>
        <v>23.08</v>
      </c>
      <c r="Q1317" s="32">
        <f>TAB_!P1808</f>
        <v>25</v>
      </c>
      <c r="R1317" s="32">
        <f>TAB_!Q1808</f>
        <v>33.33</v>
      </c>
      <c r="S1317" s="32">
        <f>TAB_!R1808</f>
        <v>11.11</v>
      </c>
      <c r="T1317" s="32">
        <f>TAB_!S1808</f>
        <v>50</v>
      </c>
      <c r="U1317" s="32">
        <f>TAB_!T1808</f>
        <v>33.33</v>
      </c>
      <c r="V1317" s="32">
        <f>TAB_!U1808</f>
        <v>57.14</v>
      </c>
      <c r="W1317" s="32">
        <f>TAB_!V1808</f>
        <v>62.5</v>
      </c>
      <c r="X1317" s="114">
        <f>TAB_!W1808</f>
        <v>42.8</v>
      </c>
    </row>
    <row r="1318" spans="2:24">
      <c r="B1318" s="103" t="str">
        <f>TAB_!A1809</f>
        <v>(5)Excelente</v>
      </c>
      <c r="C1318" s="100">
        <f>TAB_!B1809</f>
        <v>26.98</v>
      </c>
      <c r="D1318" s="32">
        <f>TAB_!C1809</f>
        <v>66.67</v>
      </c>
      <c r="E1318" s="32">
        <f>TAB_!D1809</f>
        <v>44.44</v>
      </c>
      <c r="F1318" s="32">
        <f>TAB_!E1809</f>
        <v>60</v>
      </c>
      <c r="G1318" s="32">
        <f>TAB_!F1809</f>
        <v>50</v>
      </c>
      <c r="H1318" s="32">
        <f>TAB_!G1809</f>
        <v>100</v>
      </c>
      <c r="I1318" s="32">
        <f>TAB_!H1809</f>
        <v>50</v>
      </c>
      <c r="J1318" s="32">
        <f>TAB_!I1809</f>
        <v>50</v>
      </c>
      <c r="K1318" s="32">
        <f>TAB_!J1809</f>
        <v>75</v>
      </c>
      <c r="L1318" s="32">
        <f>TAB_!K1809</f>
        <v>75</v>
      </c>
      <c r="M1318" s="32">
        <f>TAB_!L1809</f>
        <v>75</v>
      </c>
      <c r="N1318" s="32">
        <f>TAB_!M1809</f>
        <v>33.33</v>
      </c>
      <c r="O1318" s="32">
        <f>TAB_!N1809</f>
        <v>50</v>
      </c>
      <c r="P1318" s="32">
        <f>TAB_!O1809</f>
        <v>76.92</v>
      </c>
      <c r="Q1318" s="32">
        <f>TAB_!P1809</f>
        <v>75</v>
      </c>
      <c r="R1318" s="32">
        <f>TAB_!Q1809</f>
        <v>66.67</v>
      </c>
      <c r="S1318" s="32">
        <f>TAB_!R1809</f>
        <v>66.67</v>
      </c>
      <c r="T1318" s="32">
        <f>TAB_!S1809</f>
        <v>50</v>
      </c>
      <c r="U1318" s="32">
        <f>TAB_!T1809</f>
        <v>55.56</v>
      </c>
      <c r="V1318" s="32">
        <f>TAB_!U1809</f>
        <v>42.86</v>
      </c>
      <c r="W1318" s="32">
        <f>TAB_!V1809</f>
        <v>29.17</v>
      </c>
      <c r="X1318" s="114">
        <f>TAB_!W1809</f>
        <v>41.7</v>
      </c>
    </row>
    <row r="1319" spans="2:24">
      <c r="B1319" s="103" t="str">
        <f>TAB_!A1810</f>
        <v>NS/NA</v>
      </c>
      <c r="C1319" s="100">
        <f>TAB_!B1810</f>
        <v>4.76</v>
      </c>
      <c r="D1319" s="32">
        <f>TAB_!C1810</f>
        <v>0</v>
      </c>
      <c r="E1319" s="32">
        <f>TAB_!D1810</f>
        <v>0</v>
      </c>
      <c r="F1319" s="32">
        <f>TAB_!E1810</f>
        <v>0</v>
      </c>
      <c r="G1319" s="32">
        <f>TAB_!F1810</f>
        <v>0</v>
      </c>
      <c r="H1319" s="32">
        <f>TAB_!G1810</f>
        <v>0</v>
      </c>
      <c r="I1319" s="32">
        <f>TAB_!H1810</f>
        <v>0</v>
      </c>
      <c r="J1319" s="32">
        <f>TAB_!I1810</f>
        <v>0</v>
      </c>
      <c r="K1319" s="32">
        <f>TAB_!J1810</f>
        <v>0</v>
      </c>
      <c r="L1319" s="32">
        <f>TAB_!K1810</f>
        <v>0</v>
      </c>
      <c r="M1319" s="32">
        <f>TAB_!L1810</f>
        <v>0</v>
      </c>
      <c r="N1319" s="32">
        <f>TAB_!M1810</f>
        <v>0</v>
      </c>
      <c r="O1319" s="32">
        <f>TAB_!N1810</f>
        <v>0</v>
      </c>
      <c r="P1319" s="32">
        <f>TAB_!O1810</f>
        <v>0</v>
      </c>
      <c r="Q1319" s="32">
        <f>TAB_!P1810</f>
        <v>0</v>
      </c>
      <c r="R1319" s="32">
        <f>TAB_!Q1810</f>
        <v>0</v>
      </c>
      <c r="S1319" s="32">
        <f>TAB_!R1810</f>
        <v>0</v>
      </c>
      <c r="T1319" s="32">
        <f>TAB_!S1810</f>
        <v>0</v>
      </c>
      <c r="U1319" s="32">
        <f>TAB_!T1810</f>
        <v>0</v>
      </c>
      <c r="V1319" s="32">
        <f>TAB_!U1810</f>
        <v>0</v>
      </c>
      <c r="W1319" s="32">
        <f>TAB_!V1810</f>
        <v>4.17</v>
      </c>
      <c r="X1319" s="114">
        <f>TAB_!W1810</f>
        <v>2.58</v>
      </c>
    </row>
    <row r="1320" spans="2:24">
      <c r="B1320" s="103" t="str">
        <f>TAB_!A1811</f>
        <v>Total</v>
      </c>
      <c r="C1320" s="100">
        <f>TAB_!B1811</f>
        <v>100</v>
      </c>
      <c r="D1320" s="32">
        <f>TAB_!C1811</f>
        <v>100</v>
      </c>
      <c r="E1320" s="32">
        <f>TAB_!D1811</f>
        <v>100</v>
      </c>
      <c r="F1320" s="32">
        <f>TAB_!E1811</f>
        <v>100</v>
      </c>
      <c r="G1320" s="32">
        <f>TAB_!F1811</f>
        <v>100</v>
      </c>
      <c r="H1320" s="32">
        <f>TAB_!G1811</f>
        <v>100</v>
      </c>
      <c r="I1320" s="32">
        <f>TAB_!H1811</f>
        <v>100</v>
      </c>
      <c r="J1320" s="32">
        <f>TAB_!I1811</f>
        <v>100</v>
      </c>
      <c r="K1320" s="32">
        <f>TAB_!J1811</f>
        <v>100</v>
      </c>
      <c r="L1320" s="32">
        <f>TAB_!K1811</f>
        <v>100</v>
      </c>
      <c r="M1320" s="32">
        <f>TAB_!L1811</f>
        <v>100</v>
      </c>
      <c r="N1320" s="32">
        <f>TAB_!M1811</f>
        <v>100</v>
      </c>
      <c r="O1320" s="32">
        <f>TAB_!N1811</f>
        <v>100</v>
      </c>
      <c r="P1320" s="32">
        <f>TAB_!O1811</f>
        <v>100</v>
      </c>
      <c r="Q1320" s="32">
        <f>TAB_!P1811</f>
        <v>100</v>
      </c>
      <c r="R1320" s="32">
        <f>TAB_!Q1811</f>
        <v>100</v>
      </c>
      <c r="S1320" s="32">
        <f>TAB_!R1811</f>
        <v>100</v>
      </c>
      <c r="T1320" s="32">
        <f>TAB_!S1811</f>
        <v>100</v>
      </c>
      <c r="U1320" s="32">
        <f>TAB_!T1811</f>
        <v>100</v>
      </c>
      <c r="V1320" s="32">
        <f>TAB_!U1811</f>
        <v>100</v>
      </c>
      <c r="W1320" s="32">
        <f>TAB_!V1811</f>
        <v>100</v>
      </c>
      <c r="X1320" s="114">
        <f>TAB_!W1811</f>
        <v>100</v>
      </c>
    </row>
    <row r="1321" spans="2:24">
      <c r="B1321" s="104" t="str">
        <f>TAB_!A1812</f>
        <v>Numero de entrevistados</v>
      </c>
      <c r="C1321" s="117">
        <f>TAB_!B1812</f>
        <v>126</v>
      </c>
      <c r="D1321" s="118">
        <f>TAB_!C1812</f>
        <v>6</v>
      </c>
      <c r="E1321" s="118">
        <f>TAB_!D1812</f>
        <v>9</v>
      </c>
      <c r="F1321" s="118">
        <f>TAB_!E1812</f>
        <v>5</v>
      </c>
      <c r="G1321" s="118">
        <f>TAB_!F1812</f>
        <v>4</v>
      </c>
      <c r="H1321" s="118">
        <f>TAB_!G1812</f>
        <v>3</v>
      </c>
      <c r="I1321" s="118">
        <f>TAB_!H1812</f>
        <v>4</v>
      </c>
      <c r="J1321" s="118">
        <f>TAB_!I1812</f>
        <v>2</v>
      </c>
      <c r="K1321" s="118">
        <f>TAB_!J1812</f>
        <v>4</v>
      </c>
      <c r="L1321" s="118">
        <f>TAB_!K1812</f>
        <v>4</v>
      </c>
      <c r="M1321" s="118">
        <f>TAB_!L1812</f>
        <v>8</v>
      </c>
      <c r="N1321" s="118">
        <f>TAB_!M1812</f>
        <v>9</v>
      </c>
      <c r="O1321" s="118">
        <f>TAB_!N1812</f>
        <v>12</v>
      </c>
      <c r="P1321" s="118">
        <f>TAB_!O1812</f>
        <v>13</v>
      </c>
      <c r="Q1321" s="118">
        <f>TAB_!P1812</f>
        <v>4</v>
      </c>
      <c r="R1321" s="118">
        <f>TAB_!Q1812</f>
        <v>3</v>
      </c>
      <c r="S1321" s="118">
        <f>TAB_!R1812</f>
        <v>9</v>
      </c>
      <c r="T1321" s="118">
        <f>TAB_!S1812</f>
        <v>6</v>
      </c>
      <c r="U1321" s="118">
        <f>TAB_!T1812</f>
        <v>9</v>
      </c>
      <c r="V1321" s="118">
        <f>TAB_!U1812</f>
        <v>7</v>
      </c>
      <c r="W1321" s="118">
        <f>TAB_!V1812</f>
        <v>24</v>
      </c>
      <c r="X1321" s="119">
        <f>TAB_!W1812</f>
        <v>271</v>
      </c>
    </row>
    <row r="1322" spans="2:24">
      <c r="B1322" s="108" t="str">
        <f>TAB_!A1813</f>
        <v>TOP TWO BOX</v>
      </c>
      <c r="C1322" s="101">
        <f>TAB_!B1813</f>
        <v>74.599999999999994</v>
      </c>
      <c r="D1322" s="30">
        <f>TAB_!C1813</f>
        <v>100</v>
      </c>
      <c r="E1322" s="30">
        <f>TAB_!D1813</f>
        <v>66.67</v>
      </c>
      <c r="F1322" s="30">
        <f>TAB_!E1813</f>
        <v>100</v>
      </c>
      <c r="G1322" s="30">
        <f>TAB_!F1813</f>
        <v>100</v>
      </c>
      <c r="H1322" s="30">
        <f>TAB_!G1813</f>
        <v>100</v>
      </c>
      <c r="I1322" s="30">
        <f>TAB_!H1813</f>
        <v>100</v>
      </c>
      <c r="J1322" s="30">
        <f>TAB_!I1813</f>
        <v>50</v>
      </c>
      <c r="K1322" s="30">
        <f>TAB_!J1813</f>
        <v>100</v>
      </c>
      <c r="L1322" s="30">
        <f>TAB_!K1813</f>
        <v>100</v>
      </c>
      <c r="M1322" s="30">
        <f>TAB_!L1813</f>
        <v>100</v>
      </c>
      <c r="N1322" s="30">
        <f>TAB_!M1813</f>
        <v>100</v>
      </c>
      <c r="O1322" s="30">
        <f>TAB_!N1813</f>
        <v>91.67</v>
      </c>
      <c r="P1322" s="30">
        <f>TAB_!O1813</f>
        <v>100</v>
      </c>
      <c r="Q1322" s="30">
        <f>TAB_!P1813</f>
        <v>100</v>
      </c>
      <c r="R1322" s="30">
        <f>TAB_!Q1813</f>
        <v>100</v>
      </c>
      <c r="S1322" s="30">
        <f>TAB_!R1813</f>
        <v>77.78</v>
      </c>
      <c r="T1322" s="30">
        <f>TAB_!S1813</f>
        <v>100</v>
      </c>
      <c r="U1322" s="30">
        <f>TAB_!T1813</f>
        <v>88.89</v>
      </c>
      <c r="V1322" s="30">
        <f>TAB_!U1813</f>
        <v>100</v>
      </c>
      <c r="W1322" s="30">
        <f>TAB_!V1813</f>
        <v>91.67</v>
      </c>
      <c r="X1322" s="115">
        <f>TAB_!W1813</f>
        <v>84.5</v>
      </c>
    </row>
    <row r="1323" spans="2:24">
      <c r="B1323" s="103" t="str">
        <f>TAB_!A1814</f>
        <v>BOTTOM TWO BOX</v>
      </c>
      <c r="C1323" s="100">
        <f>TAB_!B1814</f>
        <v>8.73</v>
      </c>
      <c r="D1323" s="32">
        <f>TAB_!C1814</f>
        <v>0</v>
      </c>
      <c r="E1323" s="32">
        <f>TAB_!D1814</f>
        <v>0</v>
      </c>
      <c r="F1323" s="32">
        <f>TAB_!E1814</f>
        <v>0</v>
      </c>
      <c r="G1323" s="32">
        <f>TAB_!F1814</f>
        <v>0</v>
      </c>
      <c r="H1323" s="32">
        <f>TAB_!G1814</f>
        <v>0</v>
      </c>
      <c r="I1323" s="32">
        <f>TAB_!H1814</f>
        <v>0</v>
      </c>
      <c r="J1323" s="32">
        <f>TAB_!I1814</f>
        <v>50</v>
      </c>
      <c r="K1323" s="32">
        <f>TAB_!J1814</f>
        <v>0</v>
      </c>
      <c r="L1323" s="32">
        <f>TAB_!K1814</f>
        <v>0</v>
      </c>
      <c r="M1323" s="32">
        <f>TAB_!L1814</f>
        <v>0</v>
      </c>
      <c r="N1323" s="32">
        <f>TAB_!M1814</f>
        <v>0</v>
      </c>
      <c r="O1323" s="32">
        <f>TAB_!N1814</f>
        <v>0</v>
      </c>
      <c r="P1323" s="32">
        <f>TAB_!O1814</f>
        <v>0</v>
      </c>
      <c r="Q1323" s="32">
        <f>TAB_!P1814</f>
        <v>0</v>
      </c>
      <c r="R1323" s="32">
        <f>TAB_!Q1814</f>
        <v>0</v>
      </c>
      <c r="S1323" s="32">
        <f>TAB_!R1814</f>
        <v>11.11</v>
      </c>
      <c r="T1323" s="32">
        <f>TAB_!S1814</f>
        <v>0</v>
      </c>
      <c r="U1323" s="32">
        <f>TAB_!T1814</f>
        <v>0</v>
      </c>
      <c r="V1323" s="32">
        <f>TAB_!U1814</f>
        <v>0</v>
      </c>
      <c r="W1323" s="32">
        <f>TAB_!V1814</f>
        <v>0</v>
      </c>
      <c r="X1323" s="114">
        <f>TAB_!W1814</f>
        <v>4.8</v>
      </c>
    </row>
    <row r="1324" spans="2:24">
      <c r="B1324" s="108" t="str">
        <f>TAB_!A1815</f>
        <v>Media Escala de 1 a 5</v>
      </c>
      <c r="C1324" s="102">
        <f>TAB_!B1815</f>
        <v>4</v>
      </c>
      <c r="D1324" s="31">
        <f>TAB_!C1815</f>
        <v>4.7</v>
      </c>
      <c r="E1324" s="31">
        <f>TAB_!D1815</f>
        <v>4.0999999999999996</v>
      </c>
      <c r="F1324" s="31">
        <f>TAB_!E1815</f>
        <v>4.5999999999999996</v>
      </c>
      <c r="G1324" s="31">
        <f>TAB_!F1815</f>
        <v>4.5</v>
      </c>
      <c r="H1324" s="31">
        <f>TAB_!G1815</f>
        <v>5</v>
      </c>
      <c r="I1324" s="31">
        <f>TAB_!H1815</f>
        <v>4.5</v>
      </c>
      <c r="J1324" s="31">
        <f>TAB_!I1815</f>
        <v>3</v>
      </c>
      <c r="K1324" s="31">
        <f>TAB_!J1815</f>
        <v>4.8</v>
      </c>
      <c r="L1324" s="31">
        <f>TAB_!K1815</f>
        <v>4.8</v>
      </c>
      <c r="M1324" s="31">
        <f>TAB_!L1815</f>
        <v>4.8</v>
      </c>
      <c r="N1324" s="31">
        <f>TAB_!M1815</f>
        <v>4.3</v>
      </c>
      <c r="O1324" s="31">
        <f>TAB_!N1815</f>
        <v>4.4000000000000004</v>
      </c>
      <c r="P1324" s="31">
        <f>TAB_!O1815</f>
        <v>4.8</v>
      </c>
      <c r="Q1324" s="31">
        <f>TAB_!P1815</f>
        <v>4.8</v>
      </c>
      <c r="R1324" s="31">
        <f>TAB_!Q1815</f>
        <v>4.7</v>
      </c>
      <c r="S1324" s="31">
        <f>TAB_!R1815</f>
        <v>4.2</v>
      </c>
      <c r="T1324" s="31">
        <f>TAB_!S1815</f>
        <v>4.5</v>
      </c>
      <c r="U1324" s="31">
        <f>TAB_!T1815</f>
        <v>4.4000000000000004</v>
      </c>
      <c r="V1324" s="31">
        <f>TAB_!U1815</f>
        <v>4.4000000000000004</v>
      </c>
      <c r="W1324" s="31">
        <f>TAB_!V1815</f>
        <v>4.3</v>
      </c>
      <c r="X1324" s="116">
        <f>TAB_!W1815</f>
        <v>4.2</v>
      </c>
    </row>
    <row r="1325" spans="2:24" ht="15.75" thickBot="1">
      <c r="B1325" s="109" t="str">
        <f>TAB_!A1816</f>
        <v>Índice Escala de 1 a 100</v>
      </c>
      <c r="C1325" s="120">
        <f>TAB_!B1816</f>
        <v>73.8</v>
      </c>
      <c r="D1325" s="121">
        <f>TAB_!C1816</f>
        <v>91.7</v>
      </c>
      <c r="E1325" s="121">
        <f>TAB_!D1816</f>
        <v>77.8</v>
      </c>
      <c r="F1325" s="121">
        <f>TAB_!E1816</f>
        <v>90</v>
      </c>
      <c r="G1325" s="121">
        <f>TAB_!F1816</f>
        <v>87.5</v>
      </c>
      <c r="H1325" s="121">
        <f>TAB_!G1816</f>
        <v>100</v>
      </c>
      <c r="I1325" s="121">
        <f>TAB_!H1816</f>
        <v>87.5</v>
      </c>
      <c r="J1325" s="121">
        <f>TAB_!I1816</f>
        <v>50</v>
      </c>
      <c r="K1325" s="121">
        <f>TAB_!J1816</f>
        <v>93.8</v>
      </c>
      <c r="L1325" s="121">
        <f>TAB_!K1816</f>
        <v>93.8</v>
      </c>
      <c r="M1325" s="121">
        <f>TAB_!L1816</f>
        <v>93.8</v>
      </c>
      <c r="N1325" s="121">
        <f>TAB_!M1816</f>
        <v>83.3</v>
      </c>
      <c r="O1325" s="121">
        <f>TAB_!N1816</f>
        <v>85.4</v>
      </c>
      <c r="P1325" s="121">
        <f>TAB_!O1816</f>
        <v>94.2</v>
      </c>
      <c r="Q1325" s="121">
        <f>TAB_!P1816</f>
        <v>93.8</v>
      </c>
      <c r="R1325" s="121">
        <f>TAB_!Q1816</f>
        <v>91.7</v>
      </c>
      <c r="S1325" s="121">
        <f>TAB_!R1816</f>
        <v>80.599999999999994</v>
      </c>
      <c r="T1325" s="121">
        <f>TAB_!S1816</f>
        <v>87.5</v>
      </c>
      <c r="U1325" s="121">
        <f>TAB_!T1816</f>
        <v>86.1</v>
      </c>
      <c r="V1325" s="121">
        <f>TAB_!U1816</f>
        <v>85.7</v>
      </c>
      <c r="W1325" s="121">
        <f>TAB_!V1816</f>
        <v>81.5</v>
      </c>
      <c r="X1325" s="122">
        <f>TAB_!W1816</f>
        <v>80.7</v>
      </c>
    </row>
    <row r="1326" spans="2:24">
      <c r="B1326" s="13"/>
    </row>
    <row r="1327" spans="2:24">
      <c r="B1327" s="13"/>
    </row>
    <row r="1328" spans="2:24">
      <c r="B1328" s="13" t="str">
        <f>TAB_!A1819</f>
        <v>#Califique los siguientes criterios de la plataforma tecnológica dispuesta por la Institución para la conectividad de la comunidad universitaria:</v>
      </c>
    </row>
    <row r="1329" spans="2:24">
      <c r="B1329" s="13" t="str">
        <f>TAB_!A1820</f>
        <v>#Sistemas de información transaccionales (Software Académico, PeopleoSoft comunidad campus y académica, finanzas del estudiante,</v>
      </c>
    </row>
    <row r="1330" spans="2:24">
      <c r="B1330" s="13" t="str">
        <f>TAB_!A1821</f>
        <v>#LMS Virtual Sabana, OLIS, Pagos inteligentes, place to pay, entre otros)</v>
      </c>
    </row>
    <row r="1331" spans="2:24" ht="15.75" thickBot="1">
      <c r="B1331" s="13" t="str">
        <f>TAB_!A1822</f>
        <v>#Suficiencia</v>
      </c>
    </row>
    <row r="1332" spans="2:24">
      <c r="B1332" s="107" t="str">
        <f>TAB_!A1829</f>
        <v>(1)Muy Malo</v>
      </c>
      <c r="C1332" s="106">
        <f>TAB_!B1829</f>
        <v>4.76</v>
      </c>
      <c r="D1332" s="105">
        <f>TAB_!C1829</f>
        <v>0</v>
      </c>
      <c r="E1332" s="105">
        <f>TAB_!D1829</f>
        <v>0</v>
      </c>
      <c r="F1332" s="105">
        <f>TAB_!E1829</f>
        <v>0</v>
      </c>
      <c r="G1332" s="105">
        <f>TAB_!F1829</f>
        <v>0</v>
      </c>
      <c r="H1332" s="105">
        <f>TAB_!G1829</f>
        <v>0</v>
      </c>
      <c r="I1332" s="105">
        <f>TAB_!H1829</f>
        <v>0</v>
      </c>
      <c r="J1332" s="105">
        <f>TAB_!I1829</f>
        <v>0</v>
      </c>
      <c r="K1332" s="105">
        <f>TAB_!J1829</f>
        <v>0</v>
      </c>
      <c r="L1332" s="105">
        <f>TAB_!K1829</f>
        <v>0</v>
      </c>
      <c r="M1332" s="105">
        <f>TAB_!L1829</f>
        <v>0</v>
      </c>
      <c r="N1332" s="105">
        <f>TAB_!M1829</f>
        <v>0</v>
      </c>
      <c r="O1332" s="105">
        <f>TAB_!N1829</f>
        <v>0</v>
      </c>
      <c r="P1332" s="105">
        <f>TAB_!O1829</f>
        <v>0</v>
      </c>
      <c r="Q1332" s="105">
        <f>TAB_!P1829</f>
        <v>0</v>
      </c>
      <c r="R1332" s="105">
        <f>TAB_!Q1829</f>
        <v>0</v>
      </c>
      <c r="S1332" s="105">
        <f>TAB_!R1829</f>
        <v>0</v>
      </c>
      <c r="T1332" s="105">
        <f>TAB_!S1829</f>
        <v>0</v>
      </c>
      <c r="U1332" s="105">
        <f>TAB_!T1829</f>
        <v>0</v>
      </c>
      <c r="V1332" s="105">
        <f>TAB_!U1829</f>
        <v>0</v>
      </c>
      <c r="W1332" s="105">
        <f>TAB_!V1829</f>
        <v>0</v>
      </c>
      <c r="X1332" s="113">
        <f>TAB_!W1829</f>
        <v>2.21</v>
      </c>
    </row>
    <row r="1333" spans="2:24">
      <c r="B1333" s="103" t="str">
        <f>TAB_!A1830</f>
        <v>(2)Malo</v>
      </c>
      <c r="C1333" s="100">
        <f>TAB_!B1830</f>
        <v>5.56</v>
      </c>
      <c r="D1333" s="32">
        <f>TAB_!C1830</f>
        <v>0</v>
      </c>
      <c r="E1333" s="32">
        <f>TAB_!D1830</f>
        <v>0</v>
      </c>
      <c r="F1333" s="32">
        <f>TAB_!E1830</f>
        <v>0</v>
      </c>
      <c r="G1333" s="32">
        <f>TAB_!F1830</f>
        <v>0</v>
      </c>
      <c r="H1333" s="32">
        <f>TAB_!G1830</f>
        <v>0</v>
      </c>
      <c r="I1333" s="32">
        <f>TAB_!H1830</f>
        <v>0</v>
      </c>
      <c r="J1333" s="32">
        <f>TAB_!I1830</f>
        <v>50</v>
      </c>
      <c r="K1333" s="32">
        <f>TAB_!J1830</f>
        <v>0</v>
      </c>
      <c r="L1333" s="32">
        <f>TAB_!K1830</f>
        <v>0</v>
      </c>
      <c r="M1333" s="32">
        <f>TAB_!L1830</f>
        <v>0</v>
      </c>
      <c r="N1333" s="32">
        <f>TAB_!M1830</f>
        <v>0</v>
      </c>
      <c r="O1333" s="32">
        <f>TAB_!N1830</f>
        <v>0</v>
      </c>
      <c r="P1333" s="32">
        <f>TAB_!O1830</f>
        <v>0</v>
      </c>
      <c r="Q1333" s="32">
        <f>TAB_!P1830</f>
        <v>0</v>
      </c>
      <c r="R1333" s="32">
        <f>TAB_!Q1830</f>
        <v>0</v>
      </c>
      <c r="S1333" s="32">
        <f>TAB_!R1830</f>
        <v>11.11</v>
      </c>
      <c r="T1333" s="32">
        <f>TAB_!S1830</f>
        <v>16.670000000000002</v>
      </c>
      <c r="U1333" s="32">
        <f>TAB_!T1830</f>
        <v>0</v>
      </c>
      <c r="V1333" s="32">
        <f>TAB_!U1830</f>
        <v>0</v>
      </c>
      <c r="W1333" s="32">
        <f>TAB_!V1830</f>
        <v>0</v>
      </c>
      <c r="X1333" s="114">
        <f>TAB_!W1830</f>
        <v>3.69</v>
      </c>
    </row>
    <row r="1334" spans="2:24">
      <c r="B1334" s="103" t="str">
        <f>TAB_!A1831</f>
        <v>(3)Regular</v>
      </c>
      <c r="C1334" s="100">
        <f>TAB_!B1831</f>
        <v>11.11</v>
      </c>
      <c r="D1334" s="32">
        <f>TAB_!C1831</f>
        <v>0</v>
      </c>
      <c r="E1334" s="32">
        <f>TAB_!D1831</f>
        <v>11.11</v>
      </c>
      <c r="F1334" s="32">
        <f>TAB_!E1831</f>
        <v>0</v>
      </c>
      <c r="G1334" s="32">
        <f>TAB_!F1831</f>
        <v>0</v>
      </c>
      <c r="H1334" s="32">
        <f>TAB_!G1831</f>
        <v>0</v>
      </c>
      <c r="I1334" s="32">
        <f>TAB_!H1831</f>
        <v>0</v>
      </c>
      <c r="J1334" s="32">
        <f>TAB_!I1831</f>
        <v>0</v>
      </c>
      <c r="K1334" s="32">
        <f>TAB_!J1831</f>
        <v>0</v>
      </c>
      <c r="L1334" s="32">
        <f>TAB_!K1831</f>
        <v>0</v>
      </c>
      <c r="M1334" s="32">
        <f>TAB_!L1831</f>
        <v>0</v>
      </c>
      <c r="N1334" s="32">
        <f>TAB_!M1831</f>
        <v>0</v>
      </c>
      <c r="O1334" s="32">
        <f>TAB_!N1831</f>
        <v>0</v>
      </c>
      <c r="P1334" s="32">
        <f>TAB_!O1831</f>
        <v>0</v>
      </c>
      <c r="Q1334" s="32">
        <f>TAB_!P1831</f>
        <v>0</v>
      </c>
      <c r="R1334" s="32">
        <f>TAB_!Q1831</f>
        <v>0</v>
      </c>
      <c r="S1334" s="32">
        <f>TAB_!R1831</f>
        <v>11.11</v>
      </c>
      <c r="T1334" s="32">
        <f>TAB_!S1831</f>
        <v>0</v>
      </c>
      <c r="U1334" s="32">
        <f>TAB_!T1831</f>
        <v>11.11</v>
      </c>
      <c r="V1334" s="32">
        <f>TAB_!U1831</f>
        <v>14.29</v>
      </c>
      <c r="W1334" s="32">
        <f>TAB_!V1831</f>
        <v>0</v>
      </c>
      <c r="X1334" s="114">
        <f>TAB_!W1831</f>
        <v>6.64</v>
      </c>
    </row>
    <row r="1335" spans="2:24">
      <c r="B1335" s="103" t="str">
        <f>TAB_!A1832</f>
        <v>(4)Bueno</v>
      </c>
      <c r="C1335" s="100">
        <f>TAB_!B1832</f>
        <v>44.44</v>
      </c>
      <c r="D1335" s="32">
        <f>TAB_!C1832</f>
        <v>33.33</v>
      </c>
      <c r="E1335" s="32">
        <f>TAB_!D1832</f>
        <v>44.44</v>
      </c>
      <c r="F1335" s="32">
        <f>TAB_!E1832</f>
        <v>60</v>
      </c>
      <c r="G1335" s="32">
        <f>TAB_!F1832</f>
        <v>50</v>
      </c>
      <c r="H1335" s="32">
        <f>TAB_!G1832</f>
        <v>66.67</v>
      </c>
      <c r="I1335" s="32">
        <f>TAB_!H1832</f>
        <v>75</v>
      </c>
      <c r="J1335" s="32">
        <f>TAB_!I1832</f>
        <v>0</v>
      </c>
      <c r="K1335" s="32">
        <f>TAB_!J1832</f>
        <v>25</v>
      </c>
      <c r="L1335" s="32">
        <f>TAB_!K1832</f>
        <v>50</v>
      </c>
      <c r="M1335" s="32">
        <f>TAB_!L1832</f>
        <v>25</v>
      </c>
      <c r="N1335" s="32">
        <f>TAB_!M1832</f>
        <v>55.56</v>
      </c>
      <c r="O1335" s="32">
        <f>TAB_!N1832</f>
        <v>50</v>
      </c>
      <c r="P1335" s="32">
        <f>TAB_!O1832</f>
        <v>23.08</v>
      </c>
      <c r="Q1335" s="32">
        <f>TAB_!P1832</f>
        <v>25</v>
      </c>
      <c r="R1335" s="32">
        <f>TAB_!Q1832</f>
        <v>33.33</v>
      </c>
      <c r="S1335" s="32">
        <f>TAB_!R1832</f>
        <v>11.11</v>
      </c>
      <c r="T1335" s="32">
        <f>TAB_!S1832</f>
        <v>16.670000000000002</v>
      </c>
      <c r="U1335" s="32">
        <f>TAB_!T1832</f>
        <v>22.22</v>
      </c>
      <c r="V1335" s="32">
        <f>TAB_!U1832</f>
        <v>42.86</v>
      </c>
      <c r="W1335" s="32">
        <f>TAB_!V1832</f>
        <v>62.5</v>
      </c>
      <c r="X1335" s="114">
        <f>TAB_!W1832</f>
        <v>42.44</v>
      </c>
    </row>
    <row r="1336" spans="2:24">
      <c r="B1336" s="103" t="str">
        <f>TAB_!A1833</f>
        <v>(5)Excelente</v>
      </c>
      <c r="C1336" s="100">
        <f>TAB_!B1833</f>
        <v>30.16</v>
      </c>
      <c r="D1336" s="32">
        <f>TAB_!C1833</f>
        <v>66.67</v>
      </c>
      <c r="E1336" s="32">
        <f>TAB_!D1833</f>
        <v>44.44</v>
      </c>
      <c r="F1336" s="32">
        <f>TAB_!E1833</f>
        <v>40</v>
      </c>
      <c r="G1336" s="32">
        <f>TAB_!F1833</f>
        <v>50</v>
      </c>
      <c r="H1336" s="32">
        <f>TAB_!G1833</f>
        <v>33.33</v>
      </c>
      <c r="I1336" s="32">
        <f>TAB_!H1833</f>
        <v>25</v>
      </c>
      <c r="J1336" s="32">
        <f>TAB_!I1833</f>
        <v>50</v>
      </c>
      <c r="K1336" s="32">
        <f>TAB_!J1833</f>
        <v>75</v>
      </c>
      <c r="L1336" s="32">
        <f>TAB_!K1833</f>
        <v>50</v>
      </c>
      <c r="M1336" s="32">
        <f>TAB_!L1833</f>
        <v>75</v>
      </c>
      <c r="N1336" s="32">
        <f>TAB_!M1833</f>
        <v>44.44</v>
      </c>
      <c r="O1336" s="32">
        <f>TAB_!N1833</f>
        <v>50</v>
      </c>
      <c r="P1336" s="32">
        <f>TAB_!O1833</f>
        <v>76.92</v>
      </c>
      <c r="Q1336" s="32">
        <f>TAB_!P1833</f>
        <v>75</v>
      </c>
      <c r="R1336" s="32">
        <f>TAB_!Q1833</f>
        <v>66.67</v>
      </c>
      <c r="S1336" s="32">
        <f>TAB_!R1833</f>
        <v>66.67</v>
      </c>
      <c r="T1336" s="32">
        <f>TAB_!S1833</f>
        <v>66.67</v>
      </c>
      <c r="U1336" s="32">
        <f>TAB_!T1833</f>
        <v>66.67</v>
      </c>
      <c r="V1336" s="32">
        <f>TAB_!U1833</f>
        <v>42.86</v>
      </c>
      <c r="W1336" s="32">
        <f>TAB_!V1833</f>
        <v>33.33</v>
      </c>
      <c r="X1336" s="114">
        <f>TAB_!W1833</f>
        <v>42.8</v>
      </c>
    </row>
    <row r="1337" spans="2:24">
      <c r="B1337" s="103" t="str">
        <f>TAB_!A1834</f>
        <v>NS/NA</v>
      </c>
      <c r="C1337" s="100">
        <f>TAB_!B1834</f>
        <v>3.97</v>
      </c>
      <c r="D1337" s="32">
        <f>TAB_!C1834</f>
        <v>0</v>
      </c>
      <c r="E1337" s="32">
        <f>TAB_!D1834</f>
        <v>0</v>
      </c>
      <c r="F1337" s="32">
        <f>TAB_!E1834</f>
        <v>0</v>
      </c>
      <c r="G1337" s="32">
        <f>TAB_!F1834</f>
        <v>0</v>
      </c>
      <c r="H1337" s="32">
        <f>TAB_!G1834</f>
        <v>0</v>
      </c>
      <c r="I1337" s="32">
        <f>TAB_!H1834</f>
        <v>0</v>
      </c>
      <c r="J1337" s="32">
        <f>TAB_!I1834</f>
        <v>0</v>
      </c>
      <c r="K1337" s="32">
        <f>TAB_!J1834</f>
        <v>0</v>
      </c>
      <c r="L1337" s="32">
        <f>TAB_!K1834</f>
        <v>0</v>
      </c>
      <c r="M1337" s="32">
        <f>TAB_!L1834</f>
        <v>0</v>
      </c>
      <c r="N1337" s="32">
        <f>TAB_!M1834</f>
        <v>0</v>
      </c>
      <c r="O1337" s="32">
        <f>TAB_!N1834</f>
        <v>0</v>
      </c>
      <c r="P1337" s="32">
        <f>TAB_!O1834</f>
        <v>0</v>
      </c>
      <c r="Q1337" s="32">
        <f>TAB_!P1834</f>
        <v>0</v>
      </c>
      <c r="R1337" s="32">
        <f>TAB_!Q1834</f>
        <v>0</v>
      </c>
      <c r="S1337" s="32">
        <f>TAB_!R1834</f>
        <v>0</v>
      </c>
      <c r="T1337" s="32">
        <f>TAB_!S1834</f>
        <v>0</v>
      </c>
      <c r="U1337" s="32">
        <f>TAB_!T1834</f>
        <v>0</v>
      </c>
      <c r="V1337" s="32">
        <f>TAB_!U1834</f>
        <v>0</v>
      </c>
      <c r="W1337" s="32">
        <f>TAB_!V1834</f>
        <v>4.17</v>
      </c>
      <c r="X1337" s="114">
        <f>TAB_!W1834</f>
        <v>2.21</v>
      </c>
    </row>
    <row r="1338" spans="2:24">
      <c r="B1338" s="103" t="str">
        <f>TAB_!A1835</f>
        <v>Total</v>
      </c>
      <c r="C1338" s="100">
        <f>TAB_!B1835</f>
        <v>100</v>
      </c>
      <c r="D1338" s="32">
        <f>TAB_!C1835</f>
        <v>100</v>
      </c>
      <c r="E1338" s="32">
        <f>TAB_!D1835</f>
        <v>100</v>
      </c>
      <c r="F1338" s="32">
        <f>TAB_!E1835</f>
        <v>100</v>
      </c>
      <c r="G1338" s="32">
        <f>TAB_!F1835</f>
        <v>100</v>
      </c>
      <c r="H1338" s="32">
        <f>TAB_!G1835</f>
        <v>100</v>
      </c>
      <c r="I1338" s="32">
        <f>TAB_!H1835</f>
        <v>100</v>
      </c>
      <c r="J1338" s="32">
        <f>TAB_!I1835</f>
        <v>100</v>
      </c>
      <c r="K1338" s="32">
        <f>TAB_!J1835</f>
        <v>100</v>
      </c>
      <c r="L1338" s="32">
        <f>TAB_!K1835</f>
        <v>100</v>
      </c>
      <c r="M1338" s="32">
        <f>TAB_!L1835</f>
        <v>100</v>
      </c>
      <c r="N1338" s="32">
        <f>TAB_!M1835</f>
        <v>100</v>
      </c>
      <c r="O1338" s="32">
        <f>TAB_!N1835</f>
        <v>100</v>
      </c>
      <c r="P1338" s="32">
        <f>TAB_!O1835</f>
        <v>100</v>
      </c>
      <c r="Q1338" s="32">
        <f>TAB_!P1835</f>
        <v>100</v>
      </c>
      <c r="R1338" s="32">
        <f>TAB_!Q1835</f>
        <v>100</v>
      </c>
      <c r="S1338" s="32">
        <f>TAB_!R1835</f>
        <v>100</v>
      </c>
      <c r="T1338" s="32">
        <f>TAB_!S1835</f>
        <v>100</v>
      </c>
      <c r="U1338" s="32">
        <f>TAB_!T1835</f>
        <v>100</v>
      </c>
      <c r="V1338" s="32">
        <f>TAB_!U1835</f>
        <v>100</v>
      </c>
      <c r="W1338" s="32">
        <f>TAB_!V1835</f>
        <v>100</v>
      </c>
      <c r="X1338" s="114">
        <f>TAB_!W1835</f>
        <v>100</v>
      </c>
    </row>
    <row r="1339" spans="2:24">
      <c r="B1339" s="104" t="str">
        <f>TAB_!A1836</f>
        <v>Numero de entrevistados</v>
      </c>
      <c r="C1339" s="117">
        <f>TAB_!B1836</f>
        <v>126</v>
      </c>
      <c r="D1339" s="118">
        <f>TAB_!C1836</f>
        <v>6</v>
      </c>
      <c r="E1339" s="118">
        <f>TAB_!D1836</f>
        <v>9</v>
      </c>
      <c r="F1339" s="118">
        <f>TAB_!E1836</f>
        <v>5</v>
      </c>
      <c r="G1339" s="118">
        <f>TAB_!F1836</f>
        <v>4</v>
      </c>
      <c r="H1339" s="118">
        <f>TAB_!G1836</f>
        <v>3</v>
      </c>
      <c r="I1339" s="118">
        <f>TAB_!H1836</f>
        <v>4</v>
      </c>
      <c r="J1339" s="118">
        <f>TAB_!I1836</f>
        <v>2</v>
      </c>
      <c r="K1339" s="118">
        <f>TAB_!J1836</f>
        <v>4</v>
      </c>
      <c r="L1339" s="118">
        <f>TAB_!K1836</f>
        <v>4</v>
      </c>
      <c r="M1339" s="118">
        <f>TAB_!L1836</f>
        <v>8</v>
      </c>
      <c r="N1339" s="118">
        <f>TAB_!M1836</f>
        <v>9</v>
      </c>
      <c r="O1339" s="118">
        <f>TAB_!N1836</f>
        <v>12</v>
      </c>
      <c r="P1339" s="118">
        <f>TAB_!O1836</f>
        <v>13</v>
      </c>
      <c r="Q1339" s="118">
        <f>TAB_!P1836</f>
        <v>4</v>
      </c>
      <c r="R1339" s="118">
        <f>TAB_!Q1836</f>
        <v>3</v>
      </c>
      <c r="S1339" s="118">
        <f>TAB_!R1836</f>
        <v>9</v>
      </c>
      <c r="T1339" s="118">
        <f>TAB_!S1836</f>
        <v>6</v>
      </c>
      <c r="U1339" s="118">
        <f>TAB_!T1836</f>
        <v>9</v>
      </c>
      <c r="V1339" s="118">
        <f>TAB_!U1836</f>
        <v>7</v>
      </c>
      <c r="W1339" s="118">
        <f>TAB_!V1836</f>
        <v>24</v>
      </c>
      <c r="X1339" s="119">
        <f>TAB_!W1836</f>
        <v>271</v>
      </c>
    </row>
    <row r="1340" spans="2:24">
      <c r="B1340" s="108" t="str">
        <f>TAB_!A1837</f>
        <v>TOP TWO BOX</v>
      </c>
      <c r="C1340" s="101">
        <f>TAB_!B1837</f>
        <v>74.599999999999994</v>
      </c>
      <c r="D1340" s="30">
        <f>TAB_!C1837</f>
        <v>100</v>
      </c>
      <c r="E1340" s="30">
        <f>TAB_!D1837</f>
        <v>88.89</v>
      </c>
      <c r="F1340" s="30">
        <f>TAB_!E1837</f>
        <v>100</v>
      </c>
      <c r="G1340" s="30">
        <f>TAB_!F1837</f>
        <v>100</v>
      </c>
      <c r="H1340" s="30">
        <f>TAB_!G1837</f>
        <v>100</v>
      </c>
      <c r="I1340" s="30">
        <f>TAB_!H1837</f>
        <v>100</v>
      </c>
      <c r="J1340" s="30">
        <f>TAB_!I1837</f>
        <v>50</v>
      </c>
      <c r="K1340" s="30">
        <f>TAB_!J1837</f>
        <v>100</v>
      </c>
      <c r="L1340" s="30">
        <f>TAB_!K1837</f>
        <v>100</v>
      </c>
      <c r="M1340" s="30">
        <f>TAB_!L1837</f>
        <v>100</v>
      </c>
      <c r="N1340" s="30">
        <f>TAB_!M1837</f>
        <v>100</v>
      </c>
      <c r="O1340" s="30">
        <f>TAB_!N1837</f>
        <v>100</v>
      </c>
      <c r="P1340" s="30">
        <f>TAB_!O1837</f>
        <v>100</v>
      </c>
      <c r="Q1340" s="30">
        <f>TAB_!P1837</f>
        <v>100</v>
      </c>
      <c r="R1340" s="30">
        <f>TAB_!Q1837</f>
        <v>100</v>
      </c>
      <c r="S1340" s="30">
        <f>TAB_!R1837</f>
        <v>77.78</v>
      </c>
      <c r="T1340" s="30">
        <f>TAB_!S1837</f>
        <v>83.33</v>
      </c>
      <c r="U1340" s="30">
        <f>TAB_!T1837</f>
        <v>88.89</v>
      </c>
      <c r="V1340" s="30">
        <f>TAB_!U1837</f>
        <v>85.71</v>
      </c>
      <c r="W1340" s="30">
        <f>TAB_!V1837</f>
        <v>95.83</v>
      </c>
      <c r="X1340" s="115">
        <f>TAB_!W1837</f>
        <v>85.24</v>
      </c>
    </row>
    <row r="1341" spans="2:24">
      <c r="B1341" s="103" t="str">
        <f>TAB_!A1838</f>
        <v>BOTTOM TWO BOX</v>
      </c>
      <c r="C1341" s="100">
        <f>TAB_!B1838</f>
        <v>10.32</v>
      </c>
      <c r="D1341" s="32">
        <f>TAB_!C1838</f>
        <v>0</v>
      </c>
      <c r="E1341" s="32">
        <f>TAB_!D1838</f>
        <v>0</v>
      </c>
      <c r="F1341" s="32">
        <f>TAB_!E1838</f>
        <v>0</v>
      </c>
      <c r="G1341" s="32">
        <f>TAB_!F1838</f>
        <v>0</v>
      </c>
      <c r="H1341" s="32">
        <f>TAB_!G1838</f>
        <v>0</v>
      </c>
      <c r="I1341" s="32">
        <f>TAB_!H1838</f>
        <v>0</v>
      </c>
      <c r="J1341" s="32">
        <f>TAB_!I1838</f>
        <v>50</v>
      </c>
      <c r="K1341" s="32">
        <f>TAB_!J1838</f>
        <v>0</v>
      </c>
      <c r="L1341" s="32">
        <f>TAB_!K1838</f>
        <v>0</v>
      </c>
      <c r="M1341" s="32">
        <f>TAB_!L1838</f>
        <v>0</v>
      </c>
      <c r="N1341" s="32">
        <f>TAB_!M1838</f>
        <v>0</v>
      </c>
      <c r="O1341" s="32">
        <f>TAB_!N1838</f>
        <v>0</v>
      </c>
      <c r="P1341" s="32">
        <f>TAB_!O1838</f>
        <v>0</v>
      </c>
      <c r="Q1341" s="32">
        <f>TAB_!P1838</f>
        <v>0</v>
      </c>
      <c r="R1341" s="32">
        <f>TAB_!Q1838</f>
        <v>0</v>
      </c>
      <c r="S1341" s="32">
        <f>TAB_!R1838</f>
        <v>11.11</v>
      </c>
      <c r="T1341" s="32">
        <f>TAB_!S1838</f>
        <v>16.670000000000002</v>
      </c>
      <c r="U1341" s="32">
        <f>TAB_!T1838</f>
        <v>0</v>
      </c>
      <c r="V1341" s="32">
        <f>TAB_!U1838</f>
        <v>0</v>
      </c>
      <c r="W1341" s="32">
        <f>TAB_!V1838</f>
        <v>0</v>
      </c>
      <c r="X1341" s="114">
        <f>TAB_!W1838</f>
        <v>5.9</v>
      </c>
    </row>
    <row r="1342" spans="2:24">
      <c r="B1342" s="108" t="str">
        <f>TAB_!A1839</f>
        <v>Media Escala de 1 a 5</v>
      </c>
      <c r="C1342" s="102">
        <f>TAB_!B1839</f>
        <v>3.9</v>
      </c>
      <c r="D1342" s="31">
        <f>TAB_!C1839</f>
        <v>4.7</v>
      </c>
      <c r="E1342" s="31">
        <f>TAB_!D1839</f>
        <v>4.3</v>
      </c>
      <c r="F1342" s="31">
        <f>TAB_!E1839</f>
        <v>4.4000000000000004</v>
      </c>
      <c r="G1342" s="31">
        <f>TAB_!F1839</f>
        <v>4.5</v>
      </c>
      <c r="H1342" s="31">
        <f>TAB_!G1839</f>
        <v>4.3</v>
      </c>
      <c r="I1342" s="31">
        <f>TAB_!H1839</f>
        <v>4.3</v>
      </c>
      <c r="J1342" s="31">
        <f>TAB_!I1839</f>
        <v>3.5</v>
      </c>
      <c r="K1342" s="31">
        <f>TAB_!J1839</f>
        <v>4.8</v>
      </c>
      <c r="L1342" s="31">
        <f>TAB_!K1839</f>
        <v>4.5</v>
      </c>
      <c r="M1342" s="31">
        <f>TAB_!L1839</f>
        <v>4.8</v>
      </c>
      <c r="N1342" s="31">
        <f>TAB_!M1839</f>
        <v>4.4000000000000004</v>
      </c>
      <c r="O1342" s="31">
        <f>TAB_!N1839</f>
        <v>4.5</v>
      </c>
      <c r="P1342" s="31">
        <f>TAB_!O1839</f>
        <v>4.8</v>
      </c>
      <c r="Q1342" s="31">
        <f>TAB_!P1839</f>
        <v>4.8</v>
      </c>
      <c r="R1342" s="31">
        <f>TAB_!Q1839</f>
        <v>4.7</v>
      </c>
      <c r="S1342" s="31">
        <f>TAB_!R1839</f>
        <v>4.3</v>
      </c>
      <c r="T1342" s="31">
        <f>TAB_!S1839</f>
        <v>4.3</v>
      </c>
      <c r="U1342" s="31">
        <f>TAB_!T1839</f>
        <v>4.5999999999999996</v>
      </c>
      <c r="V1342" s="31">
        <f>TAB_!U1839</f>
        <v>4.3</v>
      </c>
      <c r="W1342" s="31">
        <f>TAB_!V1839</f>
        <v>4.3</v>
      </c>
      <c r="X1342" s="116">
        <f>TAB_!W1839</f>
        <v>4.2</v>
      </c>
    </row>
    <row r="1343" spans="2:24" ht="15.75" thickBot="1">
      <c r="B1343" s="109" t="str">
        <f>TAB_!A1840</f>
        <v>Índice Escala de 1 a 100</v>
      </c>
      <c r="C1343" s="120">
        <f>TAB_!B1840</f>
        <v>73.3</v>
      </c>
      <c r="D1343" s="121">
        <f>TAB_!C1840</f>
        <v>91.7</v>
      </c>
      <c r="E1343" s="121">
        <f>TAB_!D1840</f>
        <v>83.3</v>
      </c>
      <c r="F1343" s="121">
        <f>TAB_!E1840</f>
        <v>85</v>
      </c>
      <c r="G1343" s="121">
        <f>TAB_!F1840</f>
        <v>87.5</v>
      </c>
      <c r="H1343" s="121">
        <f>TAB_!G1840</f>
        <v>83.3</v>
      </c>
      <c r="I1343" s="121">
        <f>TAB_!H1840</f>
        <v>81.3</v>
      </c>
      <c r="J1343" s="121">
        <f>TAB_!I1840</f>
        <v>62.5</v>
      </c>
      <c r="K1343" s="121">
        <f>TAB_!J1840</f>
        <v>93.8</v>
      </c>
      <c r="L1343" s="121">
        <f>TAB_!K1840</f>
        <v>87.5</v>
      </c>
      <c r="M1343" s="121">
        <f>TAB_!L1840</f>
        <v>93.8</v>
      </c>
      <c r="N1343" s="121">
        <f>TAB_!M1840</f>
        <v>86.1</v>
      </c>
      <c r="O1343" s="121">
        <f>TAB_!N1840</f>
        <v>87.5</v>
      </c>
      <c r="P1343" s="121">
        <f>TAB_!O1840</f>
        <v>94.2</v>
      </c>
      <c r="Q1343" s="121">
        <f>TAB_!P1840</f>
        <v>93.8</v>
      </c>
      <c r="R1343" s="121">
        <f>TAB_!Q1840</f>
        <v>91.7</v>
      </c>
      <c r="S1343" s="121">
        <f>TAB_!R1840</f>
        <v>83.3</v>
      </c>
      <c r="T1343" s="121">
        <f>TAB_!S1840</f>
        <v>83.3</v>
      </c>
      <c r="U1343" s="121">
        <f>TAB_!T1840</f>
        <v>88.9</v>
      </c>
      <c r="V1343" s="121">
        <f>TAB_!U1840</f>
        <v>82.1</v>
      </c>
      <c r="W1343" s="121">
        <f>TAB_!V1840</f>
        <v>83.7</v>
      </c>
      <c r="X1343" s="122">
        <f>TAB_!W1840</f>
        <v>80.7</v>
      </c>
    </row>
    <row r="1344" spans="2:24">
      <c r="B1344" s="13"/>
    </row>
    <row r="1345" spans="2:24">
      <c r="B1345" s="13"/>
    </row>
    <row r="1346" spans="2:24">
      <c r="B1346" s="13" t="str">
        <f>TAB_!A1843</f>
        <v>#Califique los siguientes criterios de la plataforma tecnológica dispuesta por la Institución para la conectividad de la comunidad universitaria:</v>
      </c>
    </row>
    <row r="1347" spans="2:24">
      <c r="B1347" s="13" t="str">
        <f>TAB_!A1844</f>
        <v>#Comunicación y colaboración (Página web, APP Unisabana, Colaboración: Office 365, Single Sign on, entre otros)</v>
      </c>
    </row>
    <row r="1348" spans="2:24" ht="15.75" thickBot="1">
      <c r="B1348" s="13" t="str">
        <f>TAB_!A1845</f>
        <v>#Calidad</v>
      </c>
    </row>
    <row r="1349" spans="2:24">
      <c r="B1349" s="107" t="str">
        <f>TAB_!A1852</f>
        <v>(1)Muy Malo</v>
      </c>
      <c r="C1349" s="106">
        <f>TAB_!B1852</f>
        <v>3.17</v>
      </c>
      <c r="D1349" s="105">
        <f>TAB_!C1852</f>
        <v>0</v>
      </c>
      <c r="E1349" s="105">
        <f>TAB_!D1852</f>
        <v>0</v>
      </c>
      <c r="F1349" s="105">
        <f>TAB_!E1852</f>
        <v>0</v>
      </c>
      <c r="G1349" s="105">
        <f>TAB_!F1852</f>
        <v>0</v>
      </c>
      <c r="H1349" s="105">
        <f>TAB_!G1852</f>
        <v>0</v>
      </c>
      <c r="I1349" s="105">
        <f>TAB_!H1852</f>
        <v>0</v>
      </c>
      <c r="J1349" s="105">
        <f>TAB_!I1852</f>
        <v>0</v>
      </c>
      <c r="K1349" s="105">
        <f>TAB_!J1852</f>
        <v>0</v>
      </c>
      <c r="L1349" s="105">
        <f>TAB_!K1852</f>
        <v>0</v>
      </c>
      <c r="M1349" s="105">
        <f>TAB_!L1852</f>
        <v>0</v>
      </c>
      <c r="N1349" s="105">
        <f>TAB_!M1852</f>
        <v>0</v>
      </c>
      <c r="O1349" s="105">
        <f>TAB_!N1852</f>
        <v>0</v>
      </c>
      <c r="P1349" s="105">
        <f>TAB_!O1852</f>
        <v>0</v>
      </c>
      <c r="Q1349" s="105">
        <f>TAB_!P1852</f>
        <v>0</v>
      </c>
      <c r="R1349" s="105">
        <f>TAB_!Q1852</f>
        <v>0</v>
      </c>
      <c r="S1349" s="105">
        <f>TAB_!R1852</f>
        <v>0</v>
      </c>
      <c r="T1349" s="105">
        <f>TAB_!S1852</f>
        <v>0</v>
      </c>
      <c r="U1349" s="105">
        <f>TAB_!T1852</f>
        <v>0</v>
      </c>
      <c r="V1349" s="105">
        <f>TAB_!U1852</f>
        <v>0</v>
      </c>
      <c r="W1349" s="105">
        <f>TAB_!V1852</f>
        <v>0</v>
      </c>
      <c r="X1349" s="113">
        <f>TAB_!W1852</f>
        <v>1.48</v>
      </c>
    </row>
    <row r="1350" spans="2:24">
      <c r="B1350" s="103" t="str">
        <f>TAB_!A1853</f>
        <v>(2)Malo</v>
      </c>
      <c r="C1350" s="100">
        <f>TAB_!B1853</f>
        <v>5.56</v>
      </c>
      <c r="D1350" s="32">
        <f>TAB_!C1853</f>
        <v>0</v>
      </c>
      <c r="E1350" s="32">
        <f>TAB_!D1853</f>
        <v>0</v>
      </c>
      <c r="F1350" s="32">
        <f>TAB_!E1853</f>
        <v>0</v>
      </c>
      <c r="G1350" s="32">
        <f>TAB_!F1853</f>
        <v>0</v>
      </c>
      <c r="H1350" s="32">
        <f>TAB_!G1853</f>
        <v>0</v>
      </c>
      <c r="I1350" s="32">
        <f>TAB_!H1853</f>
        <v>0</v>
      </c>
      <c r="J1350" s="32">
        <f>TAB_!I1853</f>
        <v>0</v>
      </c>
      <c r="K1350" s="32">
        <f>TAB_!J1853</f>
        <v>0</v>
      </c>
      <c r="L1350" s="32">
        <f>TAB_!K1853</f>
        <v>0</v>
      </c>
      <c r="M1350" s="32">
        <f>TAB_!L1853</f>
        <v>0</v>
      </c>
      <c r="N1350" s="32">
        <f>TAB_!M1853</f>
        <v>0</v>
      </c>
      <c r="O1350" s="32">
        <f>TAB_!N1853</f>
        <v>0</v>
      </c>
      <c r="P1350" s="32">
        <f>TAB_!O1853</f>
        <v>0</v>
      </c>
      <c r="Q1350" s="32">
        <f>TAB_!P1853</f>
        <v>0</v>
      </c>
      <c r="R1350" s="32">
        <f>TAB_!Q1853</f>
        <v>0</v>
      </c>
      <c r="S1350" s="32">
        <f>TAB_!R1853</f>
        <v>0</v>
      </c>
      <c r="T1350" s="32">
        <f>TAB_!S1853</f>
        <v>0</v>
      </c>
      <c r="U1350" s="32">
        <f>TAB_!T1853</f>
        <v>0</v>
      </c>
      <c r="V1350" s="32">
        <f>TAB_!U1853</f>
        <v>0</v>
      </c>
      <c r="W1350" s="32">
        <f>TAB_!V1853</f>
        <v>0</v>
      </c>
      <c r="X1350" s="114">
        <f>TAB_!W1853</f>
        <v>2.58</v>
      </c>
    </row>
    <row r="1351" spans="2:24">
      <c r="B1351" s="103" t="str">
        <f>TAB_!A1854</f>
        <v>(3)Regular</v>
      </c>
      <c r="C1351" s="100">
        <f>TAB_!B1854</f>
        <v>7.14</v>
      </c>
      <c r="D1351" s="32">
        <f>TAB_!C1854</f>
        <v>0</v>
      </c>
      <c r="E1351" s="32">
        <f>TAB_!D1854</f>
        <v>11.11</v>
      </c>
      <c r="F1351" s="32">
        <f>TAB_!E1854</f>
        <v>0</v>
      </c>
      <c r="G1351" s="32">
        <f>TAB_!F1854</f>
        <v>0</v>
      </c>
      <c r="H1351" s="32">
        <f>TAB_!G1854</f>
        <v>0</v>
      </c>
      <c r="I1351" s="32">
        <f>TAB_!H1854</f>
        <v>0</v>
      </c>
      <c r="J1351" s="32">
        <f>TAB_!I1854</f>
        <v>0</v>
      </c>
      <c r="K1351" s="32">
        <f>TAB_!J1854</f>
        <v>0</v>
      </c>
      <c r="L1351" s="32">
        <f>TAB_!K1854</f>
        <v>0</v>
      </c>
      <c r="M1351" s="32">
        <f>TAB_!L1854</f>
        <v>0</v>
      </c>
      <c r="N1351" s="32">
        <f>TAB_!M1854</f>
        <v>0</v>
      </c>
      <c r="O1351" s="32">
        <f>TAB_!N1854</f>
        <v>0</v>
      </c>
      <c r="P1351" s="32">
        <f>TAB_!O1854</f>
        <v>0</v>
      </c>
      <c r="Q1351" s="32">
        <f>TAB_!P1854</f>
        <v>0</v>
      </c>
      <c r="R1351" s="32">
        <f>TAB_!Q1854</f>
        <v>0</v>
      </c>
      <c r="S1351" s="32">
        <f>TAB_!R1854</f>
        <v>11.11</v>
      </c>
      <c r="T1351" s="32">
        <f>TAB_!S1854</f>
        <v>0</v>
      </c>
      <c r="U1351" s="32">
        <f>TAB_!T1854</f>
        <v>0</v>
      </c>
      <c r="V1351" s="32">
        <f>TAB_!U1854</f>
        <v>0</v>
      </c>
      <c r="W1351" s="32">
        <f>TAB_!V1854</f>
        <v>0</v>
      </c>
      <c r="X1351" s="114">
        <f>TAB_!W1854</f>
        <v>4.0599999999999996</v>
      </c>
    </row>
    <row r="1352" spans="2:24">
      <c r="B1352" s="103" t="str">
        <f>TAB_!A1855</f>
        <v>(4)Bueno</v>
      </c>
      <c r="C1352" s="100">
        <f>TAB_!B1855</f>
        <v>44.44</v>
      </c>
      <c r="D1352" s="32">
        <f>TAB_!C1855</f>
        <v>33.33</v>
      </c>
      <c r="E1352" s="32">
        <f>TAB_!D1855</f>
        <v>22.22</v>
      </c>
      <c r="F1352" s="32">
        <f>TAB_!E1855</f>
        <v>40</v>
      </c>
      <c r="G1352" s="32">
        <f>TAB_!F1855</f>
        <v>25</v>
      </c>
      <c r="H1352" s="32">
        <f>TAB_!G1855</f>
        <v>66.67</v>
      </c>
      <c r="I1352" s="32">
        <f>TAB_!H1855</f>
        <v>75</v>
      </c>
      <c r="J1352" s="32">
        <f>TAB_!I1855</f>
        <v>0</v>
      </c>
      <c r="K1352" s="32">
        <f>TAB_!J1855</f>
        <v>25</v>
      </c>
      <c r="L1352" s="32">
        <f>TAB_!K1855</f>
        <v>0</v>
      </c>
      <c r="M1352" s="32">
        <f>TAB_!L1855</f>
        <v>25</v>
      </c>
      <c r="N1352" s="32">
        <f>TAB_!M1855</f>
        <v>44.44</v>
      </c>
      <c r="O1352" s="32">
        <f>TAB_!N1855</f>
        <v>16.670000000000002</v>
      </c>
      <c r="P1352" s="32">
        <f>TAB_!O1855</f>
        <v>15.38</v>
      </c>
      <c r="Q1352" s="32">
        <f>TAB_!P1855</f>
        <v>0</v>
      </c>
      <c r="R1352" s="32">
        <f>TAB_!Q1855</f>
        <v>33.33</v>
      </c>
      <c r="S1352" s="32">
        <f>TAB_!R1855</f>
        <v>11.11</v>
      </c>
      <c r="T1352" s="32">
        <f>TAB_!S1855</f>
        <v>0</v>
      </c>
      <c r="U1352" s="32">
        <f>TAB_!T1855</f>
        <v>55.56</v>
      </c>
      <c r="V1352" s="32">
        <f>TAB_!U1855</f>
        <v>28.57</v>
      </c>
      <c r="W1352" s="32">
        <f>TAB_!V1855</f>
        <v>37.5</v>
      </c>
      <c r="X1352" s="114">
        <f>TAB_!W1855</f>
        <v>35.79</v>
      </c>
    </row>
    <row r="1353" spans="2:24">
      <c r="B1353" s="103" t="str">
        <f>TAB_!A1856</f>
        <v>(5)Excelente</v>
      </c>
      <c r="C1353" s="100">
        <f>TAB_!B1856</f>
        <v>38.1</v>
      </c>
      <c r="D1353" s="32">
        <f>TAB_!C1856</f>
        <v>66.67</v>
      </c>
      <c r="E1353" s="32">
        <f>TAB_!D1856</f>
        <v>66.67</v>
      </c>
      <c r="F1353" s="32">
        <f>TAB_!E1856</f>
        <v>60</v>
      </c>
      <c r="G1353" s="32">
        <f>TAB_!F1856</f>
        <v>75</v>
      </c>
      <c r="H1353" s="32">
        <f>TAB_!G1856</f>
        <v>33.33</v>
      </c>
      <c r="I1353" s="32">
        <f>TAB_!H1856</f>
        <v>25</v>
      </c>
      <c r="J1353" s="32">
        <f>TAB_!I1856</f>
        <v>100</v>
      </c>
      <c r="K1353" s="32">
        <f>TAB_!J1856</f>
        <v>75</v>
      </c>
      <c r="L1353" s="32">
        <f>TAB_!K1856</f>
        <v>100</v>
      </c>
      <c r="M1353" s="32">
        <f>TAB_!L1856</f>
        <v>75</v>
      </c>
      <c r="N1353" s="32">
        <f>TAB_!M1856</f>
        <v>55.56</v>
      </c>
      <c r="O1353" s="32">
        <f>TAB_!N1856</f>
        <v>83.33</v>
      </c>
      <c r="P1353" s="32">
        <f>TAB_!O1856</f>
        <v>84.62</v>
      </c>
      <c r="Q1353" s="32">
        <f>TAB_!P1856</f>
        <v>100</v>
      </c>
      <c r="R1353" s="32">
        <f>TAB_!Q1856</f>
        <v>66.67</v>
      </c>
      <c r="S1353" s="32">
        <f>TAB_!R1856</f>
        <v>77.78</v>
      </c>
      <c r="T1353" s="32">
        <f>TAB_!S1856</f>
        <v>100</v>
      </c>
      <c r="U1353" s="32">
        <f>TAB_!T1856</f>
        <v>44.44</v>
      </c>
      <c r="V1353" s="32">
        <f>TAB_!U1856</f>
        <v>71.430000000000007</v>
      </c>
      <c r="W1353" s="32">
        <f>TAB_!V1856</f>
        <v>58.33</v>
      </c>
      <c r="X1353" s="114">
        <f>TAB_!W1856</f>
        <v>54.98</v>
      </c>
    </row>
    <row r="1354" spans="2:24">
      <c r="B1354" s="103" t="str">
        <f>TAB_!A1857</f>
        <v>NS/NA</v>
      </c>
      <c r="C1354" s="100">
        <f>TAB_!B1857</f>
        <v>1.59</v>
      </c>
      <c r="D1354" s="32">
        <f>TAB_!C1857</f>
        <v>0</v>
      </c>
      <c r="E1354" s="32">
        <f>TAB_!D1857</f>
        <v>0</v>
      </c>
      <c r="F1354" s="32">
        <f>TAB_!E1857</f>
        <v>0</v>
      </c>
      <c r="G1354" s="32">
        <f>TAB_!F1857</f>
        <v>0</v>
      </c>
      <c r="H1354" s="32">
        <f>TAB_!G1857</f>
        <v>0</v>
      </c>
      <c r="I1354" s="32">
        <f>TAB_!H1857</f>
        <v>0</v>
      </c>
      <c r="J1354" s="32">
        <f>TAB_!I1857</f>
        <v>0</v>
      </c>
      <c r="K1354" s="32">
        <f>TAB_!J1857</f>
        <v>0</v>
      </c>
      <c r="L1354" s="32">
        <f>TAB_!K1857</f>
        <v>0</v>
      </c>
      <c r="M1354" s="32">
        <f>TAB_!L1857</f>
        <v>0</v>
      </c>
      <c r="N1354" s="32">
        <f>TAB_!M1857</f>
        <v>0</v>
      </c>
      <c r="O1354" s="32">
        <f>TAB_!N1857</f>
        <v>0</v>
      </c>
      <c r="P1354" s="32">
        <f>TAB_!O1857</f>
        <v>0</v>
      </c>
      <c r="Q1354" s="32">
        <f>TAB_!P1857</f>
        <v>0</v>
      </c>
      <c r="R1354" s="32">
        <f>TAB_!Q1857</f>
        <v>0</v>
      </c>
      <c r="S1354" s="32">
        <f>TAB_!R1857</f>
        <v>0</v>
      </c>
      <c r="T1354" s="32">
        <f>TAB_!S1857</f>
        <v>0</v>
      </c>
      <c r="U1354" s="32">
        <f>TAB_!T1857</f>
        <v>0</v>
      </c>
      <c r="V1354" s="32">
        <f>TAB_!U1857</f>
        <v>0</v>
      </c>
      <c r="W1354" s="32">
        <f>TAB_!V1857</f>
        <v>4.17</v>
      </c>
      <c r="X1354" s="114">
        <f>TAB_!W1857</f>
        <v>1.1100000000000001</v>
      </c>
    </row>
    <row r="1355" spans="2:24">
      <c r="B1355" s="103" t="str">
        <f>TAB_!A1858</f>
        <v>Total</v>
      </c>
      <c r="C1355" s="100">
        <f>TAB_!B1858</f>
        <v>100</v>
      </c>
      <c r="D1355" s="32">
        <f>TAB_!C1858</f>
        <v>100</v>
      </c>
      <c r="E1355" s="32">
        <f>TAB_!D1858</f>
        <v>100</v>
      </c>
      <c r="F1355" s="32">
        <f>TAB_!E1858</f>
        <v>100</v>
      </c>
      <c r="G1355" s="32">
        <f>TAB_!F1858</f>
        <v>100</v>
      </c>
      <c r="H1355" s="32">
        <f>TAB_!G1858</f>
        <v>100</v>
      </c>
      <c r="I1355" s="32">
        <f>TAB_!H1858</f>
        <v>100</v>
      </c>
      <c r="J1355" s="32">
        <f>TAB_!I1858</f>
        <v>100</v>
      </c>
      <c r="K1355" s="32">
        <f>TAB_!J1858</f>
        <v>100</v>
      </c>
      <c r="L1355" s="32">
        <f>TAB_!K1858</f>
        <v>100</v>
      </c>
      <c r="M1355" s="32">
        <f>TAB_!L1858</f>
        <v>100</v>
      </c>
      <c r="N1355" s="32">
        <f>TAB_!M1858</f>
        <v>100</v>
      </c>
      <c r="O1355" s="32">
        <f>TAB_!N1858</f>
        <v>100</v>
      </c>
      <c r="P1355" s="32">
        <f>TAB_!O1858</f>
        <v>100</v>
      </c>
      <c r="Q1355" s="32">
        <f>TAB_!P1858</f>
        <v>100</v>
      </c>
      <c r="R1355" s="32">
        <f>TAB_!Q1858</f>
        <v>100</v>
      </c>
      <c r="S1355" s="32">
        <f>TAB_!R1858</f>
        <v>100</v>
      </c>
      <c r="T1355" s="32">
        <f>TAB_!S1858</f>
        <v>100</v>
      </c>
      <c r="U1355" s="32">
        <f>TAB_!T1858</f>
        <v>100</v>
      </c>
      <c r="V1355" s="32">
        <f>TAB_!U1858</f>
        <v>100</v>
      </c>
      <c r="W1355" s="32">
        <f>TAB_!V1858</f>
        <v>100</v>
      </c>
      <c r="X1355" s="114">
        <f>TAB_!W1858</f>
        <v>100</v>
      </c>
    </row>
    <row r="1356" spans="2:24">
      <c r="B1356" s="104" t="str">
        <f>TAB_!A1859</f>
        <v>Numero de entrevistados</v>
      </c>
      <c r="C1356" s="117">
        <f>TAB_!B1859</f>
        <v>126</v>
      </c>
      <c r="D1356" s="118">
        <f>TAB_!C1859</f>
        <v>6</v>
      </c>
      <c r="E1356" s="118">
        <f>TAB_!D1859</f>
        <v>9</v>
      </c>
      <c r="F1356" s="118">
        <f>TAB_!E1859</f>
        <v>5</v>
      </c>
      <c r="G1356" s="118">
        <f>TAB_!F1859</f>
        <v>4</v>
      </c>
      <c r="H1356" s="118">
        <f>TAB_!G1859</f>
        <v>3</v>
      </c>
      <c r="I1356" s="118">
        <f>TAB_!H1859</f>
        <v>4</v>
      </c>
      <c r="J1356" s="118">
        <f>TAB_!I1859</f>
        <v>2</v>
      </c>
      <c r="K1356" s="118">
        <f>TAB_!J1859</f>
        <v>4</v>
      </c>
      <c r="L1356" s="118">
        <f>TAB_!K1859</f>
        <v>4</v>
      </c>
      <c r="M1356" s="118">
        <f>TAB_!L1859</f>
        <v>8</v>
      </c>
      <c r="N1356" s="118">
        <f>TAB_!M1859</f>
        <v>9</v>
      </c>
      <c r="O1356" s="118">
        <f>TAB_!N1859</f>
        <v>12</v>
      </c>
      <c r="P1356" s="118">
        <f>TAB_!O1859</f>
        <v>13</v>
      </c>
      <c r="Q1356" s="118">
        <f>TAB_!P1859</f>
        <v>4</v>
      </c>
      <c r="R1356" s="118">
        <f>TAB_!Q1859</f>
        <v>3</v>
      </c>
      <c r="S1356" s="118">
        <f>TAB_!R1859</f>
        <v>9</v>
      </c>
      <c r="T1356" s="118">
        <f>TAB_!S1859</f>
        <v>6</v>
      </c>
      <c r="U1356" s="118">
        <f>TAB_!T1859</f>
        <v>9</v>
      </c>
      <c r="V1356" s="118">
        <f>TAB_!U1859</f>
        <v>7</v>
      </c>
      <c r="W1356" s="118">
        <f>TAB_!V1859</f>
        <v>24</v>
      </c>
      <c r="X1356" s="119">
        <f>TAB_!W1859</f>
        <v>271</v>
      </c>
    </row>
    <row r="1357" spans="2:24">
      <c r="B1357" s="108" t="str">
        <f>TAB_!A1860</f>
        <v>TOP TWO BOX</v>
      </c>
      <c r="C1357" s="101">
        <f>TAB_!B1860</f>
        <v>82.54</v>
      </c>
      <c r="D1357" s="30">
        <f>TAB_!C1860</f>
        <v>100</v>
      </c>
      <c r="E1357" s="30">
        <f>TAB_!D1860</f>
        <v>88.89</v>
      </c>
      <c r="F1357" s="30">
        <f>TAB_!E1860</f>
        <v>100</v>
      </c>
      <c r="G1357" s="30">
        <f>TAB_!F1860</f>
        <v>100</v>
      </c>
      <c r="H1357" s="30">
        <f>TAB_!G1860</f>
        <v>100</v>
      </c>
      <c r="I1357" s="30">
        <f>TAB_!H1860</f>
        <v>100</v>
      </c>
      <c r="J1357" s="30">
        <f>TAB_!I1860</f>
        <v>100</v>
      </c>
      <c r="K1357" s="30">
        <f>TAB_!J1860</f>
        <v>100</v>
      </c>
      <c r="L1357" s="30">
        <f>TAB_!K1860</f>
        <v>100</v>
      </c>
      <c r="M1357" s="30">
        <f>TAB_!L1860</f>
        <v>100</v>
      </c>
      <c r="N1357" s="30">
        <f>TAB_!M1860</f>
        <v>100</v>
      </c>
      <c r="O1357" s="30">
        <f>TAB_!N1860</f>
        <v>100</v>
      </c>
      <c r="P1357" s="30">
        <f>TAB_!O1860</f>
        <v>100</v>
      </c>
      <c r="Q1357" s="30">
        <f>TAB_!P1860</f>
        <v>100</v>
      </c>
      <c r="R1357" s="30">
        <f>TAB_!Q1860</f>
        <v>100</v>
      </c>
      <c r="S1357" s="30">
        <f>TAB_!R1860</f>
        <v>88.89</v>
      </c>
      <c r="T1357" s="30">
        <f>TAB_!S1860</f>
        <v>100</v>
      </c>
      <c r="U1357" s="30">
        <f>TAB_!T1860</f>
        <v>100</v>
      </c>
      <c r="V1357" s="30">
        <f>TAB_!U1860</f>
        <v>100</v>
      </c>
      <c r="W1357" s="30">
        <f>TAB_!V1860</f>
        <v>95.83</v>
      </c>
      <c r="X1357" s="115">
        <f>TAB_!W1860</f>
        <v>90.77</v>
      </c>
    </row>
    <row r="1358" spans="2:24">
      <c r="B1358" s="103" t="str">
        <f>TAB_!A1861</f>
        <v>BOTTOM TWO BOX</v>
      </c>
      <c r="C1358" s="100">
        <f>TAB_!B1861</f>
        <v>8.73</v>
      </c>
      <c r="D1358" s="32">
        <f>TAB_!C1861</f>
        <v>0</v>
      </c>
      <c r="E1358" s="32">
        <f>TAB_!D1861</f>
        <v>0</v>
      </c>
      <c r="F1358" s="32">
        <f>TAB_!E1861</f>
        <v>0</v>
      </c>
      <c r="G1358" s="32">
        <f>TAB_!F1861</f>
        <v>0</v>
      </c>
      <c r="H1358" s="32">
        <f>TAB_!G1861</f>
        <v>0</v>
      </c>
      <c r="I1358" s="32">
        <f>TAB_!H1861</f>
        <v>0</v>
      </c>
      <c r="J1358" s="32">
        <f>TAB_!I1861</f>
        <v>0</v>
      </c>
      <c r="K1358" s="32">
        <f>TAB_!J1861</f>
        <v>0</v>
      </c>
      <c r="L1358" s="32">
        <f>TAB_!K1861</f>
        <v>0</v>
      </c>
      <c r="M1358" s="32">
        <f>TAB_!L1861</f>
        <v>0</v>
      </c>
      <c r="N1358" s="32">
        <f>TAB_!M1861</f>
        <v>0</v>
      </c>
      <c r="O1358" s="32">
        <f>TAB_!N1861</f>
        <v>0</v>
      </c>
      <c r="P1358" s="32">
        <f>TAB_!O1861</f>
        <v>0</v>
      </c>
      <c r="Q1358" s="32">
        <f>TAB_!P1861</f>
        <v>0</v>
      </c>
      <c r="R1358" s="32">
        <f>TAB_!Q1861</f>
        <v>0</v>
      </c>
      <c r="S1358" s="32">
        <f>TAB_!R1861</f>
        <v>0</v>
      </c>
      <c r="T1358" s="32">
        <f>TAB_!S1861</f>
        <v>0</v>
      </c>
      <c r="U1358" s="32">
        <f>TAB_!T1861</f>
        <v>0</v>
      </c>
      <c r="V1358" s="32">
        <f>TAB_!U1861</f>
        <v>0</v>
      </c>
      <c r="W1358" s="32">
        <f>TAB_!V1861</f>
        <v>0</v>
      </c>
      <c r="X1358" s="114">
        <f>TAB_!W1861</f>
        <v>4.0599999999999996</v>
      </c>
    </row>
    <row r="1359" spans="2:24">
      <c r="B1359" s="108" t="str">
        <f>TAB_!A1862</f>
        <v>Media Escala de 1 a 5</v>
      </c>
      <c r="C1359" s="102">
        <f>TAB_!B1862</f>
        <v>4.0999999999999996</v>
      </c>
      <c r="D1359" s="31">
        <f>TAB_!C1862</f>
        <v>4.7</v>
      </c>
      <c r="E1359" s="31">
        <f>TAB_!D1862</f>
        <v>4.5999999999999996</v>
      </c>
      <c r="F1359" s="31">
        <f>TAB_!E1862</f>
        <v>4.5999999999999996</v>
      </c>
      <c r="G1359" s="31">
        <f>TAB_!F1862</f>
        <v>4.8</v>
      </c>
      <c r="H1359" s="31">
        <f>TAB_!G1862</f>
        <v>4.3</v>
      </c>
      <c r="I1359" s="31">
        <f>TAB_!H1862</f>
        <v>4.3</v>
      </c>
      <c r="J1359" s="31">
        <f>TAB_!I1862</f>
        <v>5</v>
      </c>
      <c r="K1359" s="31">
        <f>TAB_!J1862</f>
        <v>4.8</v>
      </c>
      <c r="L1359" s="31">
        <f>TAB_!K1862</f>
        <v>5</v>
      </c>
      <c r="M1359" s="31">
        <f>TAB_!L1862</f>
        <v>4.8</v>
      </c>
      <c r="N1359" s="31">
        <f>TAB_!M1862</f>
        <v>4.5999999999999996</v>
      </c>
      <c r="O1359" s="31">
        <f>TAB_!N1862</f>
        <v>4.8</v>
      </c>
      <c r="P1359" s="31">
        <f>TAB_!O1862</f>
        <v>4.8</v>
      </c>
      <c r="Q1359" s="31">
        <f>TAB_!P1862</f>
        <v>5</v>
      </c>
      <c r="R1359" s="31">
        <f>TAB_!Q1862</f>
        <v>4.7</v>
      </c>
      <c r="S1359" s="31">
        <f>TAB_!R1862</f>
        <v>4.7</v>
      </c>
      <c r="T1359" s="31">
        <f>TAB_!S1862</f>
        <v>5</v>
      </c>
      <c r="U1359" s="31">
        <f>TAB_!T1862</f>
        <v>4.4000000000000004</v>
      </c>
      <c r="V1359" s="31">
        <f>TAB_!U1862</f>
        <v>4.7</v>
      </c>
      <c r="W1359" s="31">
        <f>TAB_!V1862</f>
        <v>4.5999999999999996</v>
      </c>
      <c r="X1359" s="116">
        <f>TAB_!W1862</f>
        <v>4.4000000000000004</v>
      </c>
    </row>
    <row r="1360" spans="2:24" ht="15.75" thickBot="1">
      <c r="B1360" s="109" t="str">
        <f>TAB_!A1863</f>
        <v>Índice Escala de 1 a 100</v>
      </c>
      <c r="C1360" s="120">
        <f>TAB_!B1863</f>
        <v>77.599999999999994</v>
      </c>
      <c r="D1360" s="121">
        <f>TAB_!C1863</f>
        <v>91.7</v>
      </c>
      <c r="E1360" s="121">
        <f>TAB_!D1863</f>
        <v>88.9</v>
      </c>
      <c r="F1360" s="121">
        <f>TAB_!E1863</f>
        <v>90</v>
      </c>
      <c r="G1360" s="121">
        <f>TAB_!F1863</f>
        <v>93.8</v>
      </c>
      <c r="H1360" s="121">
        <f>TAB_!G1863</f>
        <v>83.3</v>
      </c>
      <c r="I1360" s="121">
        <f>TAB_!H1863</f>
        <v>81.3</v>
      </c>
      <c r="J1360" s="121">
        <f>TAB_!I1863</f>
        <v>100</v>
      </c>
      <c r="K1360" s="121">
        <f>TAB_!J1863</f>
        <v>93.8</v>
      </c>
      <c r="L1360" s="121">
        <f>TAB_!K1863</f>
        <v>100</v>
      </c>
      <c r="M1360" s="121">
        <f>TAB_!L1863</f>
        <v>93.8</v>
      </c>
      <c r="N1360" s="121">
        <f>TAB_!M1863</f>
        <v>88.9</v>
      </c>
      <c r="O1360" s="121">
        <f>TAB_!N1863</f>
        <v>95.8</v>
      </c>
      <c r="P1360" s="121">
        <f>TAB_!O1863</f>
        <v>96.2</v>
      </c>
      <c r="Q1360" s="121">
        <f>TAB_!P1863</f>
        <v>100</v>
      </c>
      <c r="R1360" s="121">
        <f>TAB_!Q1863</f>
        <v>91.7</v>
      </c>
      <c r="S1360" s="121">
        <f>TAB_!R1863</f>
        <v>91.7</v>
      </c>
      <c r="T1360" s="121">
        <f>TAB_!S1863</f>
        <v>100</v>
      </c>
      <c r="U1360" s="121">
        <f>TAB_!T1863</f>
        <v>86.1</v>
      </c>
      <c r="V1360" s="121">
        <f>TAB_!U1863</f>
        <v>92.9</v>
      </c>
      <c r="W1360" s="121">
        <f>TAB_!V1863</f>
        <v>90.2</v>
      </c>
      <c r="X1360" s="122">
        <f>TAB_!W1863</f>
        <v>85.4</v>
      </c>
    </row>
    <row r="1361" spans="2:24">
      <c r="B1361" s="13"/>
    </row>
    <row r="1362" spans="2:24">
      <c r="B1362" s="13"/>
    </row>
    <row r="1363" spans="2:24">
      <c r="B1363" s="13" t="str">
        <f>TAB_!A1866</f>
        <v>#Califique los siguientes criterios de la plataforma tecnológica dispuesta por la Institución para la conectividad de la comunidad universitaria:</v>
      </c>
    </row>
    <row r="1364" spans="2:24">
      <c r="B1364" s="13" t="str">
        <f>TAB_!A1867</f>
        <v>#Comunicación y colaboración (Página web, APP Unisabana, Colaboración: Office 365, Single Sign on, entre otros)</v>
      </c>
    </row>
    <row r="1365" spans="2:24" ht="15.75" thickBot="1">
      <c r="B1365" s="13" t="str">
        <f>TAB_!A1868</f>
        <v>#Pertinencia</v>
      </c>
    </row>
    <row r="1366" spans="2:24">
      <c r="B1366" s="107" t="str">
        <f>TAB_!A1875</f>
        <v>(1)Muy Malo</v>
      </c>
      <c r="C1366" s="106">
        <f>TAB_!B1875</f>
        <v>3.97</v>
      </c>
      <c r="D1366" s="105">
        <f>TAB_!C1875</f>
        <v>0</v>
      </c>
      <c r="E1366" s="105">
        <f>TAB_!D1875</f>
        <v>0</v>
      </c>
      <c r="F1366" s="105">
        <f>TAB_!E1875</f>
        <v>0</v>
      </c>
      <c r="G1366" s="105">
        <f>TAB_!F1875</f>
        <v>0</v>
      </c>
      <c r="H1366" s="105">
        <f>TAB_!G1875</f>
        <v>0</v>
      </c>
      <c r="I1366" s="105">
        <f>TAB_!H1875</f>
        <v>0</v>
      </c>
      <c r="J1366" s="105">
        <f>TAB_!I1875</f>
        <v>0</v>
      </c>
      <c r="K1366" s="105">
        <f>TAB_!J1875</f>
        <v>0</v>
      </c>
      <c r="L1366" s="105">
        <f>TAB_!K1875</f>
        <v>0</v>
      </c>
      <c r="M1366" s="105">
        <f>TAB_!L1875</f>
        <v>0</v>
      </c>
      <c r="N1366" s="105">
        <f>TAB_!M1875</f>
        <v>0</v>
      </c>
      <c r="O1366" s="105">
        <f>TAB_!N1875</f>
        <v>0</v>
      </c>
      <c r="P1366" s="105">
        <f>TAB_!O1875</f>
        <v>0</v>
      </c>
      <c r="Q1366" s="105">
        <f>TAB_!P1875</f>
        <v>0</v>
      </c>
      <c r="R1366" s="105">
        <f>TAB_!Q1875</f>
        <v>0</v>
      </c>
      <c r="S1366" s="105">
        <f>TAB_!R1875</f>
        <v>0</v>
      </c>
      <c r="T1366" s="105">
        <f>TAB_!S1875</f>
        <v>0</v>
      </c>
      <c r="U1366" s="105">
        <f>TAB_!T1875</f>
        <v>0</v>
      </c>
      <c r="V1366" s="105">
        <f>TAB_!U1875</f>
        <v>0</v>
      </c>
      <c r="W1366" s="105">
        <f>TAB_!V1875</f>
        <v>0</v>
      </c>
      <c r="X1366" s="113">
        <f>TAB_!W1875</f>
        <v>1.85</v>
      </c>
    </row>
    <row r="1367" spans="2:24">
      <c r="B1367" s="103" t="str">
        <f>TAB_!A1876</f>
        <v>(2)Malo</v>
      </c>
      <c r="C1367" s="100">
        <f>TAB_!B1876</f>
        <v>3.17</v>
      </c>
      <c r="D1367" s="32">
        <f>TAB_!C1876</f>
        <v>0</v>
      </c>
      <c r="E1367" s="32">
        <f>TAB_!D1876</f>
        <v>0</v>
      </c>
      <c r="F1367" s="32">
        <f>TAB_!E1876</f>
        <v>0</v>
      </c>
      <c r="G1367" s="32">
        <f>TAB_!F1876</f>
        <v>0</v>
      </c>
      <c r="H1367" s="32">
        <f>TAB_!G1876</f>
        <v>0</v>
      </c>
      <c r="I1367" s="32">
        <f>TAB_!H1876</f>
        <v>0</v>
      </c>
      <c r="J1367" s="32">
        <f>TAB_!I1876</f>
        <v>0</v>
      </c>
      <c r="K1367" s="32">
        <f>TAB_!J1876</f>
        <v>0</v>
      </c>
      <c r="L1367" s="32">
        <f>TAB_!K1876</f>
        <v>0</v>
      </c>
      <c r="M1367" s="32">
        <f>TAB_!L1876</f>
        <v>0</v>
      </c>
      <c r="N1367" s="32">
        <f>TAB_!M1876</f>
        <v>0</v>
      </c>
      <c r="O1367" s="32">
        <f>TAB_!N1876</f>
        <v>0</v>
      </c>
      <c r="P1367" s="32">
        <f>TAB_!O1876</f>
        <v>0</v>
      </c>
      <c r="Q1367" s="32">
        <f>TAB_!P1876</f>
        <v>0</v>
      </c>
      <c r="R1367" s="32">
        <f>TAB_!Q1876</f>
        <v>0</v>
      </c>
      <c r="S1367" s="32">
        <f>TAB_!R1876</f>
        <v>0</v>
      </c>
      <c r="T1367" s="32">
        <f>TAB_!S1876</f>
        <v>0</v>
      </c>
      <c r="U1367" s="32">
        <f>TAB_!T1876</f>
        <v>0</v>
      </c>
      <c r="V1367" s="32">
        <f>TAB_!U1876</f>
        <v>0</v>
      </c>
      <c r="W1367" s="32">
        <f>TAB_!V1876</f>
        <v>0</v>
      </c>
      <c r="X1367" s="114">
        <f>TAB_!W1876</f>
        <v>1.48</v>
      </c>
    </row>
    <row r="1368" spans="2:24">
      <c r="B1368" s="103" t="str">
        <f>TAB_!A1877</f>
        <v>(3)Regular</v>
      </c>
      <c r="C1368" s="100">
        <f>TAB_!B1877</f>
        <v>10.32</v>
      </c>
      <c r="D1368" s="32">
        <f>TAB_!C1877</f>
        <v>0</v>
      </c>
      <c r="E1368" s="32">
        <f>TAB_!D1877</f>
        <v>11.11</v>
      </c>
      <c r="F1368" s="32">
        <f>TAB_!E1877</f>
        <v>0</v>
      </c>
      <c r="G1368" s="32">
        <f>TAB_!F1877</f>
        <v>0</v>
      </c>
      <c r="H1368" s="32">
        <f>TAB_!G1877</f>
        <v>0</v>
      </c>
      <c r="I1368" s="32">
        <f>TAB_!H1877</f>
        <v>0</v>
      </c>
      <c r="J1368" s="32">
        <f>TAB_!I1877</f>
        <v>0</v>
      </c>
      <c r="K1368" s="32">
        <f>TAB_!J1877</f>
        <v>0</v>
      </c>
      <c r="L1368" s="32">
        <f>TAB_!K1877</f>
        <v>0</v>
      </c>
      <c r="M1368" s="32">
        <f>TAB_!L1877</f>
        <v>0</v>
      </c>
      <c r="N1368" s="32">
        <f>TAB_!M1877</f>
        <v>0</v>
      </c>
      <c r="O1368" s="32">
        <f>TAB_!N1877</f>
        <v>0</v>
      </c>
      <c r="P1368" s="32">
        <f>TAB_!O1877</f>
        <v>0</v>
      </c>
      <c r="Q1368" s="32">
        <f>TAB_!P1877</f>
        <v>0</v>
      </c>
      <c r="R1368" s="32">
        <f>TAB_!Q1877</f>
        <v>0</v>
      </c>
      <c r="S1368" s="32">
        <f>TAB_!R1877</f>
        <v>11.11</v>
      </c>
      <c r="T1368" s="32">
        <f>TAB_!S1877</f>
        <v>0</v>
      </c>
      <c r="U1368" s="32">
        <f>TAB_!T1877</f>
        <v>0</v>
      </c>
      <c r="V1368" s="32">
        <f>TAB_!U1877</f>
        <v>0</v>
      </c>
      <c r="W1368" s="32">
        <f>TAB_!V1877</f>
        <v>0</v>
      </c>
      <c r="X1368" s="114">
        <f>TAB_!W1877</f>
        <v>5.54</v>
      </c>
    </row>
    <row r="1369" spans="2:24">
      <c r="B1369" s="103" t="str">
        <f>TAB_!A1878</f>
        <v>(4)Bueno</v>
      </c>
      <c r="C1369" s="100">
        <f>TAB_!B1878</f>
        <v>40.479999999999997</v>
      </c>
      <c r="D1369" s="32">
        <f>TAB_!C1878</f>
        <v>16.670000000000002</v>
      </c>
      <c r="E1369" s="32">
        <f>TAB_!D1878</f>
        <v>33.33</v>
      </c>
      <c r="F1369" s="32">
        <f>TAB_!E1878</f>
        <v>40</v>
      </c>
      <c r="G1369" s="32">
        <f>TAB_!F1878</f>
        <v>25</v>
      </c>
      <c r="H1369" s="32">
        <f>TAB_!G1878</f>
        <v>66.67</v>
      </c>
      <c r="I1369" s="32">
        <f>TAB_!H1878</f>
        <v>75</v>
      </c>
      <c r="J1369" s="32">
        <f>TAB_!I1878</f>
        <v>0</v>
      </c>
      <c r="K1369" s="32">
        <f>TAB_!J1878</f>
        <v>25</v>
      </c>
      <c r="L1369" s="32">
        <f>TAB_!K1878</f>
        <v>0</v>
      </c>
      <c r="M1369" s="32">
        <f>TAB_!L1878</f>
        <v>25</v>
      </c>
      <c r="N1369" s="32">
        <f>TAB_!M1878</f>
        <v>33.33</v>
      </c>
      <c r="O1369" s="32">
        <f>TAB_!N1878</f>
        <v>16.670000000000002</v>
      </c>
      <c r="P1369" s="32">
        <f>TAB_!O1878</f>
        <v>15.38</v>
      </c>
      <c r="Q1369" s="32">
        <f>TAB_!P1878</f>
        <v>0</v>
      </c>
      <c r="R1369" s="32">
        <f>TAB_!Q1878</f>
        <v>33.33</v>
      </c>
      <c r="S1369" s="32">
        <f>TAB_!R1878</f>
        <v>0</v>
      </c>
      <c r="T1369" s="32">
        <f>TAB_!S1878</f>
        <v>16.670000000000002</v>
      </c>
      <c r="U1369" s="32">
        <f>TAB_!T1878</f>
        <v>33.33</v>
      </c>
      <c r="V1369" s="32">
        <f>TAB_!U1878</f>
        <v>28.57</v>
      </c>
      <c r="W1369" s="32">
        <f>TAB_!V1878</f>
        <v>33.33</v>
      </c>
      <c r="X1369" s="114">
        <f>TAB_!W1878</f>
        <v>32.47</v>
      </c>
    </row>
    <row r="1370" spans="2:24">
      <c r="B1370" s="103" t="str">
        <f>TAB_!A1879</f>
        <v>(5)Excelente</v>
      </c>
      <c r="C1370" s="100">
        <f>TAB_!B1879</f>
        <v>40.479999999999997</v>
      </c>
      <c r="D1370" s="32">
        <f>TAB_!C1879</f>
        <v>83.33</v>
      </c>
      <c r="E1370" s="32">
        <f>TAB_!D1879</f>
        <v>55.56</v>
      </c>
      <c r="F1370" s="32">
        <f>TAB_!E1879</f>
        <v>60</v>
      </c>
      <c r="G1370" s="32">
        <f>TAB_!F1879</f>
        <v>75</v>
      </c>
      <c r="H1370" s="32">
        <f>TAB_!G1879</f>
        <v>33.33</v>
      </c>
      <c r="I1370" s="32">
        <f>TAB_!H1879</f>
        <v>25</v>
      </c>
      <c r="J1370" s="32">
        <f>TAB_!I1879</f>
        <v>100</v>
      </c>
      <c r="K1370" s="32">
        <f>TAB_!J1879</f>
        <v>75</v>
      </c>
      <c r="L1370" s="32">
        <f>TAB_!K1879</f>
        <v>100</v>
      </c>
      <c r="M1370" s="32">
        <f>TAB_!L1879</f>
        <v>75</v>
      </c>
      <c r="N1370" s="32">
        <f>TAB_!M1879</f>
        <v>66.67</v>
      </c>
      <c r="O1370" s="32">
        <f>TAB_!N1879</f>
        <v>83.33</v>
      </c>
      <c r="P1370" s="32">
        <f>TAB_!O1879</f>
        <v>84.62</v>
      </c>
      <c r="Q1370" s="32">
        <f>TAB_!P1879</f>
        <v>100</v>
      </c>
      <c r="R1370" s="32">
        <f>TAB_!Q1879</f>
        <v>66.67</v>
      </c>
      <c r="S1370" s="32">
        <f>TAB_!R1879</f>
        <v>88.89</v>
      </c>
      <c r="T1370" s="32">
        <f>TAB_!S1879</f>
        <v>83.33</v>
      </c>
      <c r="U1370" s="32">
        <f>TAB_!T1879</f>
        <v>66.67</v>
      </c>
      <c r="V1370" s="32">
        <f>TAB_!U1879</f>
        <v>71.430000000000007</v>
      </c>
      <c r="W1370" s="32">
        <f>TAB_!V1879</f>
        <v>62.5</v>
      </c>
      <c r="X1370" s="114">
        <f>TAB_!W1879</f>
        <v>57.56</v>
      </c>
    </row>
    <row r="1371" spans="2:24">
      <c r="B1371" s="103" t="str">
        <f>TAB_!A1880</f>
        <v>NS/NA</v>
      </c>
      <c r="C1371" s="100">
        <f>TAB_!B1880</f>
        <v>1.59</v>
      </c>
      <c r="D1371" s="32">
        <f>TAB_!C1880</f>
        <v>0</v>
      </c>
      <c r="E1371" s="32">
        <f>TAB_!D1880</f>
        <v>0</v>
      </c>
      <c r="F1371" s="32">
        <f>TAB_!E1880</f>
        <v>0</v>
      </c>
      <c r="G1371" s="32">
        <f>TAB_!F1880</f>
        <v>0</v>
      </c>
      <c r="H1371" s="32">
        <f>TAB_!G1880</f>
        <v>0</v>
      </c>
      <c r="I1371" s="32">
        <f>TAB_!H1880</f>
        <v>0</v>
      </c>
      <c r="J1371" s="32">
        <f>TAB_!I1880</f>
        <v>0</v>
      </c>
      <c r="K1371" s="32">
        <f>TAB_!J1880</f>
        <v>0</v>
      </c>
      <c r="L1371" s="32">
        <f>TAB_!K1880</f>
        <v>0</v>
      </c>
      <c r="M1371" s="32">
        <f>TAB_!L1880</f>
        <v>0</v>
      </c>
      <c r="N1371" s="32">
        <f>TAB_!M1880</f>
        <v>0</v>
      </c>
      <c r="O1371" s="32">
        <f>TAB_!N1880</f>
        <v>0</v>
      </c>
      <c r="P1371" s="32">
        <f>TAB_!O1880</f>
        <v>0</v>
      </c>
      <c r="Q1371" s="32">
        <f>TAB_!P1880</f>
        <v>0</v>
      </c>
      <c r="R1371" s="32">
        <f>TAB_!Q1880</f>
        <v>0</v>
      </c>
      <c r="S1371" s="32">
        <f>TAB_!R1880</f>
        <v>0</v>
      </c>
      <c r="T1371" s="32">
        <f>TAB_!S1880</f>
        <v>0</v>
      </c>
      <c r="U1371" s="32">
        <f>TAB_!T1880</f>
        <v>0</v>
      </c>
      <c r="V1371" s="32">
        <f>TAB_!U1880</f>
        <v>0</v>
      </c>
      <c r="W1371" s="32">
        <f>TAB_!V1880</f>
        <v>4.17</v>
      </c>
      <c r="X1371" s="114">
        <f>TAB_!W1880</f>
        <v>1.1100000000000001</v>
      </c>
    </row>
    <row r="1372" spans="2:24">
      <c r="B1372" s="103" t="str">
        <f>TAB_!A1881</f>
        <v>Total</v>
      </c>
      <c r="C1372" s="100">
        <f>TAB_!B1881</f>
        <v>100</v>
      </c>
      <c r="D1372" s="32">
        <f>TAB_!C1881</f>
        <v>100</v>
      </c>
      <c r="E1372" s="32">
        <f>TAB_!D1881</f>
        <v>100</v>
      </c>
      <c r="F1372" s="32">
        <f>TAB_!E1881</f>
        <v>100</v>
      </c>
      <c r="G1372" s="32">
        <f>TAB_!F1881</f>
        <v>100</v>
      </c>
      <c r="H1372" s="32">
        <f>TAB_!G1881</f>
        <v>100</v>
      </c>
      <c r="I1372" s="32">
        <f>TAB_!H1881</f>
        <v>100</v>
      </c>
      <c r="J1372" s="32">
        <f>TAB_!I1881</f>
        <v>100</v>
      </c>
      <c r="K1372" s="32">
        <f>TAB_!J1881</f>
        <v>100</v>
      </c>
      <c r="L1372" s="32">
        <f>TAB_!K1881</f>
        <v>100</v>
      </c>
      <c r="M1372" s="32">
        <f>TAB_!L1881</f>
        <v>100</v>
      </c>
      <c r="N1372" s="32">
        <f>TAB_!M1881</f>
        <v>100</v>
      </c>
      <c r="O1372" s="32">
        <f>TAB_!N1881</f>
        <v>100</v>
      </c>
      <c r="P1372" s="32">
        <f>TAB_!O1881</f>
        <v>100</v>
      </c>
      <c r="Q1372" s="32">
        <f>TAB_!P1881</f>
        <v>100</v>
      </c>
      <c r="R1372" s="32">
        <f>TAB_!Q1881</f>
        <v>100</v>
      </c>
      <c r="S1372" s="32">
        <f>TAB_!R1881</f>
        <v>100</v>
      </c>
      <c r="T1372" s="32">
        <f>TAB_!S1881</f>
        <v>100</v>
      </c>
      <c r="U1372" s="32">
        <f>TAB_!T1881</f>
        <v>100</v>
      </c>
      <c r="V1372" s="32">
        <f>TAB_!U1881</f>
        <v>100</v>
      </c>
      <c r="W1372" s="32">
        <f>TAB_!V1881</f>
        <v>100</v>
      </c>
      <c r="X1372" s="114">
        <f>TAB_!W1881</f>
        <v>100</v>
      </c>
    </row>
    <row r="1373" spans="2:24">
      <c r="B1373" s="104" t="str">
        <f>TAB_!A1882</f>
        <v>Numero de entrevistados</v>
      </c>
      <c r="C1373" s="117">
        <f>TAB_!B1882</f>
        <v>126</v>
      </c>
      <c r="D1373" s="118">
        <f>TAB_!C1882</f>
        <v>6</v>
      </c>
      <c r="E1373" s="118">
        <f>TAB_!D1882</f>
        <v>9</v>
      </c>
      <c r="F1373" s="118">
        <f>TAB_!E1882</f>
        <v>5</v>
      </c>
      <c r="G1373" s="118">
        <f>TAB_!F1882</f>
        <v>4</v>
      </c>
      <c r="H1373" s="118">
        <f>TAB_!G1882</f>
        <v>3</v>
      </c>
      <c r="I1373" s="118">
        <f>TAB_!H1882</f>
        <v>4</v>
      </c>
      <c r="J1373" s="118">
        <f>TAB_!I1882</f>
        <v>2</v>
      </c>
      <c r="K1373" s="118">
        <f>TAB_!J1882</f>
        <v>4</v>
      </c>
      <c r="L1373" s="118">
        <f>TAB_!K1882</f>
        <v>4</v>
      </c>
      <c r="M1373" s="118">
        <f>TAB_!L1882</f>
        <v>8</v>
      </c>
      <c r="N1373" s="118">
        <f>TAB_!M1882</f>
        <v>9</v>
      </c>
      <c r="O1373" s="118">
        <f>TAB_!N1882</f>
        <v>12</v>
      </c>
      <c r="P1373" s="118">
        <f>TAB_!O1882</f>
        <v>13</v>
      </c>
      <c r="Q1373" s="118">
        <f>TAB_!P1882</f>
        <v>4</v>
      </c>
      <c r="R1373" s="118">
        <f>TAB_!Q1882</f>
        <v>3</v>
      </c>
      <c r="S1373" s="118">
        <f>TAB_!R1882</f>
        <v>9</v>
      </c>
      <c r="T1373" s="118">
        <f>TAB_!S1882</f>
        <v>6</v>
      </c>
      <c r="U1373" s="118">
        <f>TAB_!T1882</f>
        <v>9</v>
      </c>
      <c r="V1373" s="118">
        <f>TAB_!U1882</f>
        <v>7</v>
      </c>
      <c r="W1373" s="118">
        <f>TAB_!V1882</f>
        <v>24</v>
      </c>
      <c r="X1373" s="119">
        <f>TAB_!W1882</f>
        <v>271</v>
      </c>
    </row>
    <row r="1374" spans="2:24">
      <c r="B1374" s="108" t="str">
        <f>TAB_!A1883</f>
        <v>TOP TWO BOX</v>
      </c>
      <c r="C1374" s="101">
        <f>TAB_!B1883</f>
        <v>80.95</v>
      </c>
      <c r="D1374" s="30">
        <f>TAB_!C1883</f>
        <v>100</v>
      </c>
      <c r="E1374" s="30">
        <f>TAB_!D1883</f>
        <v>88.89</v>
      </c>
      <c r="F1374" s="30">
        <f>TAB_!E1883</f>
        <v>100</v>
      </c>
      <c r="G1374" s="30">
        <f>TAB_!F1883</f>
        <v>100</v>
      </c>
      <c r="H1374" s="30">
        <f>TAB_!G1883</f>
        <v>100</v>
      </c>
      <c r="I1374" s="30">
        <f>TAB_!H1883</f>
        <v>100</v>
      </c>
      <c r="J1374" s="30">
        <f>TAB_!I1883</f>
        <v>100</v>
      </c>
      <c r="K1374" s="30">
        <f>TAB_!J1883</f>
        <v>100</v>
      </c>
      <c r="L1374" s="30">
        <f>TAB_!K1883</f>
        <v>100</v>
      </c>
      <c r="M1374" s="30">
        <f>TAB_!L1883</f>
        <v>100</v>
      </c>
      <c r="N1374" s="30">
        <f>TAB_!M1883</f>
        <v>100</v>
      </c>
      <c r="O1374" s="30">
        <f>TAB_!N1883</f>
        <v>100</v>
      </c>
      <c r="P1374" s="30">
        <f>TAB_!O1883</f>
        <v>100</v>
      </c>
      <c r="Q1374" s="30">
        <f>TAB_!P1883</f>
        <v>100</v>
      </c>
      <c r="R1374" s="30">
        <f>TAB_!Q1883</f>
        <v>100</v>
      </c>
      <c r="S1374" s="30">
        <f>TAB_!R1883</f>
        <v>88.89</v>
      </c>
      <c r="T1374" s="30">
        <f>TAB_!S1883</f>
        <v>100</v>
      </c>
      <c r="U1374" s="30">
        <f>TAB_!T1883</f>
        <v>100</v>
      </c>
      <c r="V1374" s="30">
        <f>TAB_!U1883</f>
        <v>100</v>
      </c>
      <c r="W1374" s="30">
        <f>TAB_!V1883</f>
        <v>95.83</v>
      </c>
      <c r="X1374" s="115">
        <f>TAB_!W1883</f>
        <v>90.04</v>
      </c>
    </row>
    <row r="1375" spans="2:24">
      <c r="B1375" s="103" t="str">
        <f>TAB_!A1884</f>
        <v>BOTTOM TWO BOX</v>
      </c>
      <c r="C1375" s="100">
        <f>TAB_!B1884</f>
        <v>7.14</v>
      </c>
      <c r="D1375" s="32">
        <f>TAB_!C1884</f>
        <v>0</v>
      </c>
      <c r="E1375" s="32">
        <f>TAB_!D1884</f>
        <v>0</v>
      </c>
      <c r="F1375" s="32">
        <f>TAB_!E1884</f>
        <v>0</v>
      </c>
      <c r="G1375" s="32">
        <f>TAB_!F1884</f>
        <v>0</v>
      </c>
      <c r="H1375" s="32">
        <f>TAB_!G1884</f>
        <v>0</v>
      </c>
      <c r="I1375" s="32">
        <f>TAB_!H1884</f>
        <v>0</v>
      </c>
      <c r="J1375" s="32">
        <f>TAB_!I1884</f>
        <v>0</v>
      </c>
      <c r="K1375" s="32">
        <f>TAB_!J1884</f>
        <v>0</v>
      </c>
      <c r="L1375" s="32">
        <f>TAB_!K1884</f>
        <v>0</v>
      </c>
      <c r="M1375" s="32">
        <f>TAB_!L1884</f>
        <v>0</v>
      </c>
      <c r="N1375" s="32">
        <f>TAB_!M1884</f>
        <v>0</v>
      </c>
      <c r="O1375" s="32">
        <f>TAB_!N1884</f>
        <v>0</v>
      </c>
      <c r="P1375" s="32">
        <f>TAB_!O1884</f>
        <v>0</v>
      </c>
      <c r="Q1375" s="32">
        <f>TAB_!P1884</f>
        <v>0</v>
      </c>
      <c r="R1375" s="32">
        <f>TAB_!Q1884</f>
        <v>0</v>
      </c>
      <c r="S1375" s="32">
        <f>TAB_!R1884</f>
        <v>0</v>
      </c>
      <c r="T1375" s="32">
        <f>TAB_!S1884</f>
        <v>0</v>
      </c>
      <c r="U1375" s="32">
        <f>TAB_!T1884</f>
        <v>0</v>
      </c>
      <c r="V1375" s="32">
        <f>TAB_!U1884</f>
        <v>0</v>
      </c>
      <c r="W1375" s="32">
        <f>TAB_!V1884</f>
        <v>0</v>
      </c>
      <c r="X1375" s="114">
        <f>TAB_!W1884</f>
        <v>3.32</v>
      </c>
    </row>
    <row r="1376" spans="2:24">
      <c r="B1376" s="108" t="str">
        <f>TAB_!A1885</f>
        <v>Media Escala de 1 a 5</v>
      </c>
      <c r="C1376" s="102">
        <f>TAB_!B1885</f>
        <v>4.0999999999999996</v>
      </c>
      <c r="D1376" s="31">
        <f>TAB_!C1885</f>
        <v>4.8</v>
      </c>
      <c r="E1376" s="31">
        <f>TAB_!D1885</f>
        <v>4.4000000000000004</v>
      </c>
      <c r="F1376" s="31">
        <f>TAB_!E1885</f>
        <v>4.5999999999999996</v>
      </c>
      <c r="G1376" s="31">
        <f>TAB_!F1885</f>
        <v>4.8</v>
      </c>
      <c r="H1376" s="31">
        <f>TAB_!G1885</f>
        <v>4.3</v>
      </c>
      <c r="I1376" s="31">
        <f>TAB_!H1885</f>
        <v>4.3</v>
      </c>
      <c r="J1376" s="31">
        <f>TAB_!I1885</f>
        <v>5</v>
      </c>
      <c r="K1376" s="31">
        <f>TAB_!J1885</f>
        <v>4.8</v>
      </c>
      <c r="L1376" s="31">
        <f>TAB_!K1885</f>
        <v>5</v>
      </c>
      <c r="M1376" s="31">
        <f>TAB_!L1885</f>
        <v>4.8</v>
      </c>
      <c r="N1376" s="31">
        <f>TAB_!M1885</f>
        <v>4.7</v>
      </c>
      <c r="O1376" s="31">
        <f>TAB_!N1885</f>
        <v>4.8</v>
      </c>
      <c r="P1376" s="31">
        <f>TAB_!O1885</f>
        <v>4.8</v>
      </c>
      <c r="Q1376" s="31">
        <f>TAB_!P1885</f>
        <v>5</v>
      </c>
      <c r="R1376" s="31">
        <f>TAB_!Q1885</f>
        <v>4.7</v>
      </c>
      <c r="S1376" s="31">
        <f>TAB_!R1885</f>
        <v>4.8</v>
      </c>
      <c r="T1376" s="31">
        <f>TAB_!S1885</f>
        <v>4.8</v>
      </c>
      <c r="U1376" s="31">
        <f>TAB_!T1885</f>
        <v>4.7</v>
      </c>
      <c r="V1376" s="31">
        <f>TAB_!U1885</f>
        <v>4.7</v>
      </c>
      <c r="W1376" s="31">
        <f>TAB_!V1885</f>
        <v>4.7</v>
      </c>
      <c r="X1376" s="116">
        <f>TAB_!W1885</f>
        <v>4.4000000000000004</v>
      </c>
    </row>
    <row r="1377" spans="2:24" ht="15.75" thickBot="1">
      <c r="B1377" s="109" t="str">
        <f>TAB_!A1886</f>
        <v>Índice Escala de 1 a 100</v>
      </c>
      <c r="C1377" s="120">
        <f>TAB_!B1886</f>
        <v>78</v>
      </c>
      <c r="D1377" s="121">
        <f>TAB_!C1886</f>
        <v>95.8</v>
      </c>
      <c r="E1377" s="121">
        <f>TAB_!D1886</f>
        <v>86.1</v>
      </c>
      <c r="F1377" s="121">
        <f>TAB_!E1886</f>
        <v>90</v>
      </c>
      <c r="G1377" s="121">
        <f>TAB_!F1886</f>
        <v>93.8</v>
      </c>
      <c r="H1377" s="121">
        <f>TAB_!G1886</f>
        <v>83.3</v>
      </c>
      <c r="I1377" s="121">
        <f>TAB_!H1886</f>
        <v>81.3</v>
      </c>
      <c r="J1377" s="121">
        <f>TAB_!I1886</f>
        <v>100</v>
      </c>
      <c r="K1377" s="121">
        <f>TAB_!J1886</f>
        <v>93.8</v>
      </c>
      <c r="L1377" s="121">
        <f>TAB_!K1886</f>
        <v>100</v>
      </c>
      <c r="M1377" s="121">
        <f>TAB_!L1886</f>
        <v>93.8</v>
      </c>
      <c r="N1377" s="121">
        <f>TAB_!M1886</f>
        <v>91.7</v>
      </c>
      <c r="O1377" s="121">
        <f>TAB_!N1886</f>
        <v>95.8</v>
      </c>
      <c r="P1377" s="121">
        <f>TAB_!O1886</f>
        <v>96.2</v>
      </c>
      <c r="Q1377" s="121">
        <f>TAB_!P1886</f>
        <v>100</v>
      </c>
      <c r="R1377" s="121">
        <f>TAB_!Q1886</f>
        <v>91.7</v>
      </c>
      <c r="S1377" s="121">
        <f>TAB_!R1886</f>
        <v>94.4</v>
      </c>
      <c r="T1377" s="121">
        <f>TAB_!S1886</f>
        <v>95.8</v>
      </c>
      <c r="U1377" s="121">
        <f>TAB_!T1886</f>
        <v>91.7</v>
      </c>
      <c r="V1377" s="121">
        <f>TAB_!U1886</f>
        <v>92.9</v>
      </c>
      <c r="W1377" s="121">
        <f>TAB_!V1886</f>
        <v>91.3</v>
      </c>
      <c r="X1377" s="122">
        <f>TAB_!W1886</f>
        <v>86</v>
      </c>
    </row>
    <row r="1378" spans="2:24">
      <c r="B1378" s="13"/>
    </row>
    <row r="1379" spans="2:24">
      <c r="B1379" s="13"/>
    </row>
    <row r="1380" spans="2:24">
      <c r="B1380" s="13" t="str">
        <f>TAB_!A1889</f>
        <v>#Califique los siguientes criterios de la plataforma tecnológica dispuesta por la Institución para la conectividad de la comunidad universitaria:</v>
      </c>
    </row>
    <row r="1381" spans="2:24">
      <c r="B1381" s="13" t="str">
        <f>TAB_!A1890</f>
        <v>#Comunicación y colaboración (Página web, APP Unisabana, Colaboración: Office 365, Single Sign on, entre otros)</v>
      </c>
    </row>
    <row r="1382" spans="2:24" ht="15.75" thickBot="1">
      <c r="B1382" s="13" t="str">
        <f>TAB_!A1891</f>
        <v>#Accesibilidad</v>
      </c>
    </row>
    <row r="1383" spans="2:24">
      <c r="B1383" s="107" t="str">
        <f>TAB_!A1898</f>
        <v>(1)Muy Malo</v>
      </c>
      <c r="C1383" s="106">
        <f>TAB_!B1898</f>
        <v>3.97</v>
      </c>
      <c r="D1383" s="105">
        <f>TAB_!C1898</f>
        <v>0</v>
      </c>
      <c r="E1383" s="105">
        <f>TAB_!D1898</f>
        <v>0</v>
      </c>
      <c r="F1383" s="105">
        <f>TAB_!E1898</f>
        <v>0</v>
      </c>
      <c r="G1383" s="105">
        <f>TAB_!F1898</f>
        <v>0</v>
      </c>
      <c r="H1383" s="105">
        <f>TAB_!G1898</f>
        <v>0</v>
      </c>
      <c r="I1383" s="105">
        <f>TAB_!H1898</f>
        <v>0</v>
      </c>
      <c r="J1383" s="105">
        <f>TAB_!I1898</f>
        <v>0</v>
      </c>
      <c r="K1383" s="105">
        <f>TAB_!J1898</f>
        <v>0</v>
      </c>
      <c r="L1383" s="105">
        <f>TAB_!K1898</f>
        <v>0</v>
      </c>
      <c r="M1383" s="105">
        <f>TAB_!L1898</f>
        <v>0</v>
      </c>
      <c r="N1383" s="105">
        <f>TAB_!M1898</f>
        <v>0</v>
      </c>
      <c r="O1383" s="105">
        <f>TAB_!N1898</f>
        <v>0</v>
      </c>
      <c r="P1383" s="105">
        <f>TAB_!O1898</f>
        <v>0</v>
      </c>
      <c r="Q1383" s="105">
        <f>TAB_!P1898</f>
        <v>0</v>
      </c>
      <c r="R1383" s="105">
        <f>TAB_!Q1898</f>
        <v>0</v>
      </c>
      <c r="S1383" s="105">
        <f>TAB_!R1898</f>
        <v>0</v>
      </c>
      <c r="T1383" s="105">
        <f>TAB_!S1898</f>
        <v>0</v>
      </c>
      <c r="U1383" s="105">
        <f>TAB_!T1898</f>
        <v>0</v>
      </c>
      <c r="V1383" s="105">
        <f>TAB_!U1898</f>
        <v>0</v>
      </c>
      <c r="W1383" s="105">
        <f>TAB_!V1898</f>
        <v>0</v>
      </c>
      <c r="X1383" s="113">
        <f>TAB_!W1898</f>
        <v>1.85</v>
      </c>
    </row>
    <row r="1384" spans="2:24">
      <c r="B1384" s="103" t="str">
        <f>TAB_!A1899</f>
        <v>(2)Malo</v>
      </c>
      <c r="C1384" s="100">
        <f>TAB_!B1899</f>
        <v>3.17</v>
      </c>
      <c r="D1384" s="32">
        <f>TAB_!C1899</f>
        <v>0</v>
      </c>
      <c r="E1384" s="32">
        <f>TAB_!D1899</f>
        <v>0</v>
      </c>
      <c r="F1384" s="32">
        <f>TAB_!E1899</f>
        <v>0</v>
      </c>
      <c r="G1384" s="32">
        <f>TAB_!F1899</f>
        <v>0</v>
      </c>
      <c r="H1384" s="32">
        <f>TAB_!G1899</f>
        <v>0</v>
      </c>
      <c r="I1384" s="32">
        <f>TAB_!H1899</f>
        <v>0</v>
      </c>
      <c r="J1384" s="32">
        <f>TAB_!I1899</f>
        <v>0</v>
      </c>
      <c r="K1384" s="32">
        <f>TAB_!J1899</f>
        <v>0</v>
      </c>
      <c r="L1384" s="32">
        <f>TAB_!K1899</f>
        <v>0</v>
      </c>
      <c r="M1384" s="32">
        <f>TAB_!L1899</f>
        <v>0</v>
      </c>
      <c r="N1384" s="32">
        <f>TAB_!M1899</f>
        <v>0</v>
      </c>
      <c r="O1384" s="32">
        <f>TAB_!N1899</f>
        <v>0</v>
      </c>
      <c r="P1384" s="32">
        <f>TAB_!O1899</f>
        <v>0</v>
      </c>
      <c r="Q1384" s="32">
        <f>TAB_!P1899</f>
        <v>0</v>
      </c>
      <c r="R1384" s="32">
        <f>TAB_!Q1899</f>
        <v>0</v>
      </c>
      <c r="S1384" s="32">
        <f>TAB_!R1899</f>
        <v>0</v>
      </c>
      <c r="T1384" s="32">
        <f>TAB_!S1899</f>
        <v>0</v>
      </c>
      <c r="U1384" s="32">
        <f>TAB_!T1899</f>
        <v>0</v>
      </c>
      <c r="V1384" s="32">
        <f>TAB_!U1899</f>
        <v>0</v>
      </c>
      <c r="W1384" s="32">
        <f>TAB_!V1899</f>
        <v>0</v>
      </c>
      <c r="X1384" s="114">
        <f>TAB_!W1899</f>
        <v>1.48</v>
      </c>
    </row>
    <row r="1385" spans="2:24">
      <c r="B1385" s="103" t="str">
        <f>TAB_!A1900</f>
        <v>(3)Regular</v>
      </c>
      <c r="C1385" s="100">
        <f>TAB_!B1900</f>
        <v>10.32</v>
      </c>
      <c r="D1385" s="32">
        <f>TAB_!C1900</f>
        <v>0</v>
      </c>
      <c r="E1385" s="32">
        <f>TAB_!D1900</f>
        <v>11.11</v>
      </c>
      <c r="F1385" s="32">
        <f>TAB_!E1900</f>
        <v>0</v>
      </c>
      <c r="G1385" s="32">
        <f>TAB_!F1900</f>
        <v>0</v>
      </c>
      <c r="H1385" s="32">
        <f>TAB_!G1900</f>
        <v>0</v>
      </c>
      <c r="I1385" s="32">
        <f>TAB_!H1900</f>
        <v>0</v>
      </c>
      <c r="J1385" s="32">
        <f>TAB_!I1900</f>
        <v>0</v>
      </c>
      <c r="K1385" s="32">
        <f>TAB_!J1900</f>
        <v>0</v>
      </c>
      <c r="L1385" s="32">
        <f>TAB_!K1900</f>
        <v>0</v>
      </c>
      <c r="M1385" s="32">
        <f>TAB_!L1900</f>
        <v>0</v>
      </c>
      <c r="N1385" s="32">
        <f>TAB_!M1900</f>
        <v>0</v>
      </c>
      <c r="O1385" s="32">
        <f>TAB_!N1900</f>
        <v>0</v>
      </c>
      <c r="P1385" s="32">
        <f>TAB_!O1900</f>
        <v>0</v>
      </c>
      <c r="Q1385" s="32">
        <f>TAB_!P1900</f>
        <v>0</v>
      </c>
      <c r="R1385" s="32">
        <f>TAB_!Q1900</f>
        <v>0</v>
      </c>
      <c r="S1385" s="32">
        <f>TAB_!R1900</f>
        <v>11.11</v>
      </c>
      <c r="T1385" s="32">
        <f>TAB_!S1900</f>
        <v>0</v>
      </c>
      <c r="U1385" s="32">
        <f>TAB_!T1900</f>
        <v>0</v>
      </c>
      <c r="V1385" s="32">
        <f>TAB_!U1900</f>
        <v>0</v>
      </c>
      <c r="W1385" s="32">
        <f>TAB_!V1900</f>
        <v>0</v>
      </c>
      <c r="X1385" s="114">
        <f>TAB_!W1900</f>
        <v>5.54</v>
      </c>
    </row>
    <row r="1386" spans="2:24">
      <c r="B1386" s="103" t="str">
        <f>TAB_!A1901</f>
        <v>(4)Bueno</v>
      </c>
      <c r="C1386" s="100">
        <f>TAB_!B1901</f>
        <v>43.65</v>
      </c>
      <c r="D1386" s="32">
        <f>TAB_!C1901</f>
        <v>16.670000000000002</v>
      </c>
      <c r="E1386" s="32">
        <f>TAB_!D1901</f>
        <v>33.33</v>
      </c>
      <c r="F1386" s="32">
        <f>TAB_!E1901</f>
        <v>40</v>
      </c>
      <c r="G1386" s="32">
        <f>TAB_!F1901</f>
        <v>0</v>
      </c>
      <c r="H1386" s="32">
        <f>TAB_!G1901</f>
        <v>33.33</v>
      </c>
      <c r="I1386" s="32">
        <f>TAB_!H1901</f>
        <v>75</v>
      </c>
      <c r="J1386" s="32">
        <f>TAB_!I1901</f>
        <v>0</v>
      </c>
      <c r="K1386" s="32">
        <f>TAB_!J1901</f>
        <v>25</v>
      </c>
      <c r="L1386" s="32">
        <f>TAB_!K1901</f>
        <v>25</v>
      </c>
      <c r="M1386" s="32">
        <f>TAB_!L1901</f>
        <v>25</v>
      </c>
      <c r="N1386" s="32">
        <f>TAB_!M1901</f>
        <v>44.44</v>
      </c>
      <c r="O1386" s="32">
        <f>TAB_!N1901</f>
        <v>8.33</v>
      </c>
      <c r="P1386" s="32">
        <f>TAB_!O1901</f>
        <v>15.38</v>
      </c>
      <c r="Q1386" s="32">
        <f>TAB_!P1901</f>
        <v>0</v>
      </c>
      <c r="R1386" s="32">
        <f>TAB_!Q1901</f>
        <v>33.33</v>
      </c>
      <c r="S1386" s="32">
        <f>TAB_!R1901</f>
        <v>22.22</v>
      </c>
      <c r="T1386" s="32">
        <f>TAB_!S1901</f>
        <v>33.33</v>
      </c>
      <c r="U1386" s="32">
        <f>TAB_!T1901</f>
        <v>33.33</v>
      </c>
      <c r="V1386" s="32">
        <f>TAB_!U1901</f>
        <v>42.86</v>
      </c>
      <c r="W1386" s="32">
        <f>TAB_!V1901</f>
        <v>33.33</v>
      </c>
      <c r="X1386" s="114">
        <f>TAB_!W1901</f>
        <v>35.06</v>
      </c>
    </row>
    <row r="1387" spans="2:24">
      <c r="B1387" s="103" t="str">
        <f>TAB_!A1902</f>
        <v>(5)Excelente</v>
      </c>
      <c r="C1387" s="100">
        <f>TAB_!B1902</f>
        <v>37.299999999999997</v>
      </c>
      <c r="D1387" s="32">
        <f>TAB_!C1902</f>
        <v>83.33</v>
      </c>
      <c r="E1387" s="32">
        <f>TAB_!D1902</f>
        <v>55.56</v>
      </c>
      <c r="F1387" s="32">
        <f>TAB_!E1902</f>
        <v>60</v>
      </c>
      <c r="G1387" s="32">
        <f>TAB_!F1902</f>
        <v>100</v>
      </c>
      <c r="H1387" s="32">
        <f>TAB_!G1902</f>
        <v>66.67</v>
      </c>
      <c r="I1387" s="32">
        <f>TAB_!H1902</f>
        <v>25</v>
      </c>
      <c r="J1387" s="32">
        <f>TAB_!I1902</f>
        <v>100</v>
      </c>
      <c r="K1387" s="32">
        <f>TAB_!J1902</f>
        <v>75</v>
      </c>
      <c r="L1387" s="32">
        <f>TAB_!K1902</f>
        <v>75</v>
      </c>
      <c r="M1387" s="32">
        <f>TAB_!L1902</f>
        <v>75</v>
      </c>
      <c r="N1387" s="32">
        <f>TAB_!M1902</f>
        <v>55.56</v>
      </c>
      <c r="O1387" s="32">
        <f>TAB_!N1902</f>
        <v>91.67</v>
      </c>
      <c r="P1387" s="32">
        <f>TAB_!O1902</f>
        <v>84.62</v>
      </c>
      <c r="Q1387" s="32">
        <f>TAB_!P1902</f>
        <v>100</v>
      </c>
      <c r="R1387" s="32">
        <f>TAB_!Q1902</f>
        <v>66.67</v>
      </c>
      <c r="S1387" s="32">
        <f>TAB_!R1902</f>
        <v>66.67</v>
      </c>
      <c r="T1387" s="32">
        <f>TAB_!S1902</f>
        <v>66.67</v>
      </c>
      <c r="U1387" s="32">
        <f>TAB_!T1902</f>
        <v>66.67</v>
      </c>
      <c r="V1387" s="32">
        <f>TAB_!U1902</f>
        <v>57.14</v>
      </c>
      <c r="W1387" s="32">
        <f>TAB_!V1902</f>
        <v>62.5</v>
      </c>
      <c r="X1387" s="114">
        <f>TAB_!W1902</f>
        <v>54.98</v>
      </c>
    </row>
    <row r="1388" spans="2:24">
      <c r="B1388" s="103" t="str">
        <f>TAB_!A1903</f>
        <v>NS/NA</v>
      </c>
      <c r="C1388" s="100">
        <f>TAB_!B1903</f>
        <v>1.59</v>
      </c>
      <c r="D1388" s="32">
        <f>TAB_!C1903</f>
        <v>0</v>
      </c>
      <c r="E1388" s="32">
        <f>TAB_!D1903</f>
        <v>0</v>
      </c>
      <c r="F1388" s="32">
        <f>TAB_!E1903</f>
        <v>0</v>
      </c>
      <c r="G1388" s="32">
        <f>TAB_!F1903</f>
        <v>0</v>
      </c>
      <c r="H1388" s="32">
        <f>TAB_!G1903</f>
        <v>0</v>
      </c>
      <c r="I1388" s="32">
        <f>TAB_!H1903</f>
        <v>0</v>
      </c>
      <c r="J1388" s="32">
        <f>TAB_!I1903</f>
        <v>0</v>
      </c>
      <c r="K1388" s="32">
        <f>TAB_!J1903</f>
        <v>0</v>
      </c>
      <c r="L1388" s="32">
        <f>TAB_!K1903</f>
        <v>0</v>
      </c>
      <c r="M1388" s="32">
        <f>TAB_!L1903</f>
        <v>0</v>
      </c>
      <c r="N1388" s="32">
        <f>TAB_!M1903</f>
        <v>0</v>
      </c>
      <c r="O1388" s="32">
        <f>TAB_!N1903</f>
        <v>0</v>
      </c>
      <c r="P1388" s="32">
        <f>TAB_!O1903</f>
        <v>0</v>
      </c>
      <c r="Q1388" s="32">
        <f>TAB_!P1903</f>
        <v>0</v>
      </c>
      <c r="R1388" s="32">
        <f>TAB_!Q1903</f>
        <v>0</v>
      </c>
      <c r="S1388" s="32">
        <f>TAB_!R1903</f>
        <v>0</v>
      </c>
      <c r="T1388" s="32">
        <f>TAB_!S1903</f>
        <v>0</v>
      </c>
      <c r="U1388" s="32">
        <f>TAB_!T1903</f>
        <v>0</v>
      </c>
      <c r="V1388" s="32">
        <f>TAB_!U1903</f>
        <v>0</v>
      </c>
      <c r="W1388" s="32">
        <f>TAB_!V1903</f>
        <v>4.17</v>
      </c>
      <c r="X1388" s="114">
        <f>TAB_!W1903</f>
        <v>1.1100000000000001</v>
      </c>
    </row>
    <row r="1389" spans="2:24">
      <c r="B1389" s="103" t="str">
        <f>TAB_!A1904</f>
        <v>Total</v>
      </c>
      <c r="C1389" s="100">
        <f>TAB_!B1904</f>
        <v>100</v>
      </c>
      <c r="D1389" s="32">
        <f>TAB_!C1904</f>
        <v>100</v>
      </c>
      <c r="E1389" s="32">
        <f>TAB_!D1904</f>
        <v>100</v>
      </c>
      <c r="F1389" s="32">
        <f>TAB_!E1904</f>
        <v>100</v>
      </c>
      <c r="G1389" s="32">
        <f>TAB_!F1904</f>
        <v>100</v>
      </c>
      <c r="H1389" s="32">
        <f>TAB_!G1904</f>
        <v>100</v>
      </c>
      <c r="I1389" s="32">
        <f>TAB_!H1904</f>
        <v>100</v>
      </c>
      <c r="J1389" s="32">
        <f>TAB_!I1904</f>
        <v>100</v>
      </c>
      <c r="K1389" s="32">
        <f>TAB_!J1904</f>
        <v>100</v>
      </c>
      <c r="L1389" s="32">
        <f>TAB_!K1904</f>
        <v>100</v>
      </c>
      <c r="M1389" s="32">
        <f>TAB_!L1904</f>
        <v>100</v>
      </c>
      <c r="N1389" s="32">
        <f>TAB_!M1904</f>
        <v>100</v>
      </c>
      <c r="O1389" s="32">
        <f>TAB_!N1904</f>
        <v>100</v>
      </c>
      <c r="P1389" s="32">
        <f>TAB_!O1904</f>
        <v>100</v>
      </c>
      <c r="Q1389" s="32">
        <f>TAB_!P1904</f>
        <v>100</v>
      </c>
      <c r="R1389" s="32">
        <f>TAB_!Q1904</f>
        <v>100</v>
      </c>
      <c r="S1389" s="32">
        <f>TAB_!R1904</f>
        <v>100</v>
      </c>
      <c r="T1389" s="32">
        <f>TAB_!S1904</f>
        <v>100</v>
      </c>
      <c r="U1389" s="32">
        <f>TAB_!T1904</f>
        <v>100</v>
      </c>
      <c r="V1389" s="32">
        <f>TAB_!U1904</f>
        <v>100</v>
      </c>
      <c r="W1389" s="32">
        <f>TAB_!V1904</f>
        <v>100</v>
      </c>
      <c r="X1389" s="114">
        <f>TAB_!W1904</f>
        <v>100</v>
      </c>
    </row>
    <row r="1390" spans="2:24">
      <c r="B1390" s="104" t="str">
        <f>TAB_!A1905</f>
        <v>Numero de entrevistados</v>
      </c>
      <c r="C1390" s="117">
        <f>TAB_!B1905</f>
        <v>126</v>
      </c>
      <c r="D1390" s="118">
        <f>TAB_!C1905</f>
        <v>6</v>
      </c>
      <c r="E1390" s="118">
        <f>TAB_!D1905</f>
        <v>9</v>
      </c>
      <c r="F1390" s="118">
        <f>TAB_!E1905</f>
        <v>5</v>
      </c>
      <c r="G1390" s="118">
        <f>TAB_!F1905</f>
        <v>4</v>
      </c>
      <c r="H1390" s="118">
        <f>TAB_!G1905</f>
        <v>3</v>
      </c>
      <c r="I1390" s="118">
        <f>TAB_!H1905</f>
        <v>4</v>
      </c>
      <c r="J1390" s="118">
        <f>TAB_!I1905</f>
        <v>2</v>
      </c>
      <c r="K1390" s="118">
        <f>TAB_!J1905</f>
        <v>4</v>
      </c>
      <c r="L1390" s="118">
        <f>TAB_!K1905</f>
        <v>4</v>
      </c>
      <c r="M1390" s="118">
        <f>TAB_!L1905</f>
        <v>8</v>
      </c>
      <c r="N1390" s="118">
        <f>TAB_!M1905</f>
        <v>9</v>
      </c>
      <c r="O1390" s="118">
        <f>TAB_!N1905</f>
        <v>12</v>
      </c>
      <c r="P1390" s="118">
        <f>TAB_!O1905</f>
        <v>13</v>
      </c>
      <c r="Q1390" s="118">
        <f>TAB_!P1905</f>
        <v>4</v>
      </c>
      <c r="R1390" s="118">
        <f>TAB_!Q1905</f>
        <v>3</v>
      </c>
      <c r="S1390" s="118">
        <f>TAB_!R1905</f>
        <v>9</v>
      </c>
      <c r="T1390" s="118">
        <f>TAB_!S1905</f>
        <v>6</v>
      </c>
      <c r="U1390" s="118">
        <f>TAB_!T1905</f>
        <v>9</v>
      </c>
      <c r="V1390" s="118">
        <f>TAB_!U1905</f>
        <v>7</v>
      </c>
      <c r="W1390" s="118">
        <f>TAB_!V1905</f>
        <v>24</v>
      </c>
      <c r="X1390" s="119">
        <f>TAB_!W1905</f>
        <v>271</v>
      </c>
    </row>
    <row r="1391" spans="2:24">
      <c r="B1391" s="108" t="str">
        <f>TAB_!A1906</f>
        <v>TOP TWO BOX</v>
      </c>
      <c r="C1391" s="101">
        <f>TAB_!B1906</f>
        <v>80.95</v>
      </c>
      <c r="D1391" s="30">
        <f>TAB_!C1906</f>
        <v>100</v>
      </c>
      <c r="E1391" s="30">
        <f>TAB_!D1906</f>
        <v>88.89</v>
      </c>
      <c r="F1391" s="30">
        <f>TAB_!E1906</f>
        <v>100</v>
      </c>
      <c r="G1391" s="30">
        <f>TAB_!F1906</f>
        <v>100</v>
      </c>
      <c r="H1391" s="30">
        <f>TAB_!G1906</f>
        <v>100</v>
      </c>
      <c r="I1391" s="30">
        <f>TAB_!H1906</f>
        <v>100</v>
      </c>
      <c r="J1391" s="30">
        <f>TAB_!I1906</f>
        <v>100</v>
      </c>
      <c r="K1391" s="30">
        <f>TAB_!J1906</f>
        <v>100</v>
      </c>
      <c r="L1391" s="30">
        <f>TAB_!K1906</f>
        <v>100</v>
      </c>
      <c r="M1391" s="30">
        <f>TAB_!L1906</f>
        <v>100</v>
      </c>
      <c r="N1391" s="30">
        <f>TAB_!M1906</f>
        <v>100</v>
      </c>
      <c r="O1391" s="30">
        <f>TAB_!N1906</f>
        <v>100</v>
      </c>
      <c r="P1391" s="30">
        <f>TAB_!O1906</f>
        <v>100</v>
      </c>
      <c r="Q1391" s="30">
        <f>TAB_!P1906</f>
        <v>100</v>
      </c>
      <c r="R1391" s="30">
        <f>TAB_!Q1906</f>
        <v>100</v>
      </c>
      <c r="S1391" s="30">
        <f>TAB_!R1906</f>
        <v>88.89</v>
      </c>
      <c r="T1391" s="30">
        <f>TAB_!S1906</f>
        <v>100</v>
      </c>
      <c r="U1391" s="30">
        <f>TAB_!T1906</f>
        <v>100</v>
      </c>
      <c r="V1391" s="30">
        <f>TAB_!U1906</f>
        <v>100</v>
      </c>
      <c r="W1391" s="30">
        <f>TAB_!V1906</f>
        <v>95.83</v>
      </c>
      <c r="X1391" s="115">
        <f>TAB_!W1906</f>
        <v>90.04</v>
      </c>
    </row>
    <row r="1392" spans="2:24">
      <c r="B1392" s="103" t="str">
        <f>TAB_!A1907</f>
        <v>BOTTOM TWO BOX</v>
      </c>
      <c r="C1392" s="100">
        <f>TAB_!B1907</f>
        <v>7.14</v>
      </c>
      <c r="D1392" s="32">
        <f>TAB_!C1907</f>
        <v>0</v>
      </c>
      <c r="E1392" s="32">
        <f>TAB_!D1907</f>
        <v>0</v>
      </c>
      <c r="F1392" s="32">
        <f>TAB_!E1907</f>
        <v>0</v>
      </c>
      <c r="G1392" s="32">
        <f>TAB_!F1907</f>
        <v>0</v>
      </c>
      <c r="H1392" s="32">
        <f>TAB_!G1907</f>
        <v>0</v>
      </c>
      <c r="I1392" s="32">
        <f>TAB_!H1907</f>
        <v>0</v>
      </c>
      <c r="J1392" s="32">
        <f>TAB_!I1907</f>
        <v>0</v>
      </c>
      <c r="K1392" s="32">
        <f>TAB_!J1907</f>
        <v>0</v>
      </c>
      <c r="L1392" s="32">
        <f>TAB_!K1907</f>
        <v>0</v>
      </c>
      <c r="M1392" s="32">
        <f>TAB_!L1907</f>
        <v>0</v>
      </c>
      <c r="N1392" s="32">
        <f>TAB_!M1907</f>
        <v>0</v>
      </c>
      <c r="O1392" s="32">
        <f>TAB_!N1907</f>
        <v>0</v>
      </c>
      <c r="P1392" s="32">
        <f>TAB_!O1907</f>
        <v>0</v>
      </c>
      <c r="Q1392" s="32">
        <f>TAB_!P1907</f>
        <v>0</v>
      </c>
      <c r="R1392" s="32">
        <f>TAB_!Q1907</f>
        <v>0</v>
      </c>
      <c r="S1392" s="32">
        <f>TAB_!R1907</f>
        <v>0</v>
      </c>
      <c r="T1392" s="32">
        <f>TAB_!S1907</f>
        <v>0</v>
      </c>
      <c r="U1392" s="32">
        <f>TAB_!T1907</f>
        <v>0</v>
      </c>
      <c r="V1392" s="32">
        <f>TAB_!U1907</f>
        <v>0</v>
      </c>
      <c r="W1392" s="32">
        <f>TAB_!V1907</f>
        <v>0</v>
      </c>
      <c r="X1392" s="114">
        <f>TAB_!W1907</f>
        <v>3.32</v>
      </c>
    </row>
    <row r="1393" spans="2:24">
      <c r="B1393" s="108" t="str">
        <f>TAB_!A1908</f>
        <v>Media Escala de 1 a 5</v>
      </c>
      <c r="C1393" s="102">
        <f>TAB_!B1908</f>
        <v>4.0999999999999996</v>
      </c>
      <c r="D1393" s="31">
        <f>TAB_!C1908</f>
        <v>4.8</v>
      </c>
      <c r="E1393" s="31">
        <f>TAB_!D1908</f>
        <v>4.4000000000000004</v>
      </c>
      <c r="F1393" s="31">
        <f>TAB_!E1908</f>
        <v>4.5999999999999996</v>
      </c>
      <c r="G1393" s="31">
        <f>TAB_!F1908</f>
        <v>5</v>
      </c>
      <c r="H1393" s="31">
        <f>TAB_!G1908</f>
        <v>4.7</v>
      </c>
      <c r="I1393" s="31">
        <f>TAB_!H1908</f>
        <v>4.3</v>
      </c>
      <c r="J1393" s="31">
        <f>TAB_!I1908</f>
        <v>5</v>
      </c>
      <c r="K1393" s="31">
        <f>TAB_!J1908</f>
        <v>4.8</v>
      </c>
      <c r="L1393" s="31">
        <f>TAB_!K1908</f>
        <v>4.8</v>
      </c>
      <c r="M1393" s="31">
        <f>TAB_!L1908</f>
        <v>4.8</v>
      </c>
      <c r="N1393" s="31">
        <f>TAB_!M1908</f>
        <v>4.5999999999999996</v>
      </c>
      <c r="O1393" s="31">
        <f>TAB_!N1908</f>
        <v>4.9000000000000004</v>
      </c>
      <c r="P1393" s="31">
        <f>TAB_!O1908</f>
        <v>4.8</v>
      </c>
      <c r="Q1393" s="31">
        <f>TAB_!P1908</f>
        <v>5</v>
      </c>
      <c r="R1393" s="31">
        <f>TAB_!Q1908</f>
        <v>4.7</v>
      </c>
      <c r="S1393" s="31">
        <f>TAB_!R1908</f>
        <v>4.5999999999999996</v>
      </c>
      <c r="T1393" s="31">
        <f>TAB_!S1908</f>
        <v>4.7</v>
      </c>
      <c r="U1393" s="31">
        <f>TAB_!T1908</f>
        <v>4.7</v>
      </c>
      <c r="V1393" s="31">
        <f>TAB_!U1908</f>
        <v>4.5999999999999996</v>
      </c>
      <c r="W1393" s="31">
        <f>TAB_!V1908</f>
        <v>4.7</v>
      </c>
      <c r="X1393" s="116">
        <f>TAB_!W1908</f>
        <v>4.4000000000000004</v>
      </c>
    </row>
    <row r="1394" spans="2:24" ht="15.75" thickBot="1">
      <c r="B1394" s="109" t="str">
        <f>TAB_!A1909</f>
        <v>Índice Escala de 1 a 100</v>
      </c>
      <c r="C1394" s="120">
        <f>TAB_!B1909</f>
        <v>77.2</v>
      </c>
      <c r="D1394" s="121">
        <f>TAB_!C1909</f>
        <v>95.8</v>
      </c>
      <c r="E1394" s="121">
        <f>TAB_!D1909</f>
        <v>86.1</v>
      </c>
      <c r="F1394" s="121">
        <f>TAB_!E1909</f>
        <v>90</v>
      </c>
      <c r="G1394" s="121">
        <f>TAB_!F1909</f>
        <v>100</v>
      </c>
      <c r="H1394" s="121">
        <f>TAB_!G1909</f>
        <v>91.7</v>
      </c>
      <c r="I1394" s="121">
        <f>TAB_!H1909</f>
        <v>81.3</v>
      </c>
      <c r="J1394" s="121">
        <f>TAB_!I1909</f>
        <v>100</v>
      </c>
      <c r="K1394" s="121">
        <f>TAB_!J1909</f>
        <v>93.8</v>
      </c>
      <c r="L1394" s="121">
        <f>TAB_!K1909</f>
        <v>93.8</v>
      </c>
      <c r="M1394" s="121">
        <f>TAB_!L1909</f>
        <v>93.8</v>
      </c>
      <c r="N1394" s="121">
        <f>TAB_!M1909</f>
        <v>88.9</v>
      </c>
      <c r="O1394" s="121">
        <f>TAB_!N1909</f>
        <v>97.9</v>
      </c>
      <c r="P1394" s="121">
        <f>TAB_!O1909</f>
        <v>96.2</v>
      </c>
      <c r="Q1394" s="121">
        <f>TAB_!P1909</f>
        <v>100</v>
      </c>
      <c r="R1394" s="121">
        <f>TAB_!Q1909</f>
        <v>91.7</v>
      </c>
      <c r="S1394" s="121">
        <f>TAB_!R1909</f>
        <v>88.9</v>
      </c>
      <c r="T1394" s="121">
        <f>TAB_!S1909</f>
        <v>91.7</v>
      </c>
      <c r="U1394" s="121">
        <f>TAB_!T1909</f>
        <v>91.7</v>
      </c>
      <c r="V1394" s="121">
        <f>TAB_!U1909</f>
        <v>89.3</v>
      </c>
      <c r="W1394" s="121">
        <f>TAB_!V1909</f>
        <v>91.3</v>
      </c>
      <c r="X1394" s="122">
        <f>TAB_!W1909</f>
        <v>85.4</v>
      </c>
    </row>
    <row r="1395" spans="2:24">
      <c r="B1395" s="13"/>
    </row>
    <row r="1396" spans="2:24">
      <c r="B1396" s="13"/>
    </row>
    <row r="1397" spans="2:24">
      <c r="B1397" s="13" t="str">
        <f>TAB_!A1912</f>
        <v>#Califique los siguientes criterios de la plataforma tecnológica dispuesta por la Institución para la conectividad de la comunidad universitaria:</v>
      </c>
    </row>
    <row r="1398" spans="2:24">
      <c r="B1398" s="13" t="str">
        <f>TAB_!A1913</f>
        <v>#Comunicación y colaboración (Página web, APP Unisabana, Colaboración: Office 365, Single Sign on, entre otros)</v>
      </c>
    </row>
    <row r="1399" spans="2:24" ht="15.75" thickBot="1">
      <c r="B1399" s="13" t="str">
        <f>TAB_!A1914</f>
        <v>#Usabilidad</v>
      </c>
    </row>
    <row r="1400" spans="2:24">
      <c r="B1400" s="107" t="str">
        <f>TAB_!A1921</f>
        <v>(1)Muy Malo</v>
      </c>
      <c r="C1400" s="106">
        <f>TAB_!B1921</f>
        <v>2.38</v>
      </c>
      <c r="D1400" s="105">
        <f>TAB_!C1921</f>
        <v>0</v>
      </c>
      <c r="E1400" s="105">
        <f>TAB_!D1921</f>
        <v>0</v>
      </c>
      <c r="F1400" s="105">
        <f>TAB_!E1921</f>
        <v>0</v>
      </c>
      <c r="G1400" s="105">
        <f>TAB_!F1921</f>
        <v>0</v>
      </c>
      <c r="H1400" s="105">
        <f>TAB_!G1921</f>
        <v>0</v>
      </c>
      <c r="I1400" s="105">
        <f>TAB_!H1921</f>
        <v>0</v>
      </c>
      <c r="J1400" s="105">
        <f>TAB_!I1921</f>
        <v>0</v>
      </c>
      <c r="K1400" s="105">
        <f>TAB_!J1921</f>
        <v>0</v>
      </c>
      <c r="L1400" s="105">
        <f>TAB_!K1921</f>
        <v>0</v>
      </c>
      <c r="M1400" s="105">
        <f>TAB_!L1921</f>
        <v>0</v>
      </c>
      <c r="N1400" s="105">
        <f>TAB_!M1921</f>
        <v>0</v>
      </c>
      <c r="O1400" s="105">
        <f>TAB_!N1921</f>
        <v>0</v>
      </c>
      <c r="P1400" s="105">
        <f>TAB_!O1921</f>
        <v>0</v>
      </c>
      <c r="Q1400" s="105">
        <f>TAB_!P1921</f>
        <v>0</v>
      </c>
      <c r="R1400" s="105">
        <f>TAB_!Q1921</f>
        <v>0</v>
      </c>
      <c r="S1400" s="105">
        <f>TAB_!R1921</f>
        <v>0</v>
      </c>
      <c r="T1400" s="105">
        <f>TAB_!S1921</f>
        <v>0</v>
      </c>
      <c r="U1400" s="105">
        <f>TAB_!T1921</f>
        <v>0</v>
      </c>
      <c r="V1400" s="105">
        <f>TAB_!U1921</f>
        <v>0</v>
      </c>
      <c r="W1400" s="105">
        <f>TAB_!V1921</f>
        <v>0</v>
      </c>
      <c r="X1400" s="113">
        <f>TAB_!W1921</f>
        <v>1.1100000000000001</v>
      </c>
    </row>
    <row r="1401" spans="2:24">
      <c r="B1401" s="103" t="str">
        <f>TAB_!A1922</f>
        <v>(2)Malo</v>
      </c>
      <c r="C1401" s="100">
        <f>TAB_!B1922</f>
        <v>2.38</v>
      </c>
      <c r="D1401" s="32">
        <f>TAB_!C1922</f>
        <v>0</v>
      </c>
      <c r="E1401" s="32">
        <f>TAB_!D1922</f>
        <v>0</v>
      </c>
      <c r="F1401" s="32">
        <f>TAB_!E1922</f>
        <v>0</v>
      </c>
      <c r="G1401" s="32">
        <f>TAB_!F1922</f>
        <v>0</v>
      </c>
      <c r="H1401" s="32">
        <f>TAB_!G1922</f>
        <v>0</v>
      </c>
      <c r="I1401" s="32">
        <f>TAB_!H1922</f>
        <v>0</v>
      </c>
      <c r="J1401" s="32">
        <f>TAB_!I1922</f>
        <v>0</v>
      </c>
      <c r="K1401" s="32">
        <f>TAB_!J1922</f>
        <v>0</v>
      </c>
      <c r="L1401" s="32">
        <f>TAB_!K1922</f>
        <v>0</v>
      </c>
      <c r="M1401" s="32">
        <f>TAB_!L1922</f>
        <v>0</v>
      </c>
      <c r="N1401" s="32">
        <f>TAB_!M1922</f>
        <v>0</v>
      </c>
      <c r="O1401" s="32">
        <f>TAB_!N1922</f>
        <v>0</v>
      </c>
      <c r="P1401" s="32">
        <f>TAB_!O1922</f>
        <v>0</v>
      </c>
      <c r="Q1401" s="32">
        <f>TAB_!P1922</f>
        <v>0</v>
      </c>
      <c r="R1401" s="32">
        <f>TAB_!Q1922</f>
        <v>0</v>
      </c>
      <c r="S1401" s="32">
        <f>TAB_!R1922</f>
        <v>0</v>
      </c>
      <c r="T1401" s="32">
        <f>TAB_!S1922</f>
        <v>0</v>
      </c>
      <c r="U1401" s="32">
        <f>TAB_!T1922</f>
        <v>0</v>
      </c>
      <c r="V1401" s="32">
        <f>TAB_!U1922</f>
        <v>0</v>
      </c>
      <c r="W1401" s="32">
        <f>TAB_!V1922</f>
        <v>0</v>
      </c>
      <c r="X1401" s="114">
        <f>TAB_!W1922</f>
        <v>1.1100000000000001</v>
      </c>
    </row>
    <row r="1402" spans="2:24">
      <c r="B1402" s="103" t="str">
        <f>TAB_!A1923</f>
        <v>(3)Regular</v>
      </c>
      <c r="C1402" s="100">
        <f>TAB_!B1923</f>
        <v>11.9</v>
      </c>
      <c r="D1402" s="32">
        <f>TAB_!C1923</f>
        <v>0</v>
      </c>
      <c r="E1402" s="32">
        <f>TAB_!D1923</f>
        <v>11.11</v>
      </c>
      <c r="F1402" s="32">
        <f>TAB_!E1923</f>
        <v>0</v>
      </c>
      <c r="G1402" s="32">
        <f>TAB_!F1923</f>
        <v>0</v>
      </c>
      <c r="H1402" s="32">
        <f>TAB_!G1923</f>
        <v>0</v>
      </c>
      <c r="I1402" s="32">
        <f>TAB_!H1923</f>
        <v>0</v>
      </c>
      <c r="J1402" s="32">
        <f>TAB_!I1923</f>
        <v>0</v>
      </c>
      <c r="K1402" s="32">
        <f>TAB_!J1923</f>
        <v>0</v>
      </c>
      <c r="L1402" s="32">
        <f>TAB_!K1923</f>
        <v>0</v>
      </c>
      <c r="M1402" s="32">
        <f>TAB_!L1923</f>
        <v>0</v>
      </c>
      <c r="N1402" s="32">
        <f>TAB_!M1923</f>
        <v>0</v>
      </c>
      <c r="O1402" s="32">
        <f>TAB_!N1923</f>
        <v>0</v>
      </c>
      <c r="P1402" s="32">
        <f>TAB_!O1923</f>
        <v>0</v>
      </c>
      <c r="Q1402" s="32">
        <f>TAB_!P1923</f>
        <v>0</v>
      </c>
      <c r="R1402" s="32">
        <f>TAB_!Q1923</f>
        <v>0</v>
      </c>
      <c r="S1402" s="32">
        <f>TAB_!R1923</f>
        <v>11.11</v>
      </c>
      <c r="T1402" s="32">
        <f>TAB_!S1923</f>
        <v>0</v>
      </c>
      <c r="U1402" s="32">
        <f>TAB_!T1923</f>
        <v>0</v>
      </c>
      <c r="V1402" s="32">
        <f>TAB_!U1923</f>
        <v>0</v>
      </c>
      <c r="W1402" s="32">
        <f>TAB_!V1923</f>
        <v>0</v>
      </c>
      <c r="X1402" s="114">
        <f>TAB_!W1923</f>
        <v>6.27</v>
      </c>
    </row>
    <row r="1403" spans="2:24">
      <c r="B1403" s="103" t="str">
        <f>TAB_!A1924</f>
        <v>(4)Bueno</v>
      </c>
      <c r="C1403" s="100">
        <f>TAB_!B1924</f>
        <v>42.86</v>
      </c>
      <c r="D1403" s="32">
        <f>TAB_!C1924</f>
        <v>16.670000000000002</v>
      </c>
      <c r="E1403" s="32">
        <f>TAB_!D1924</f>
        <v>33.33</v>
      </c>
      <c r="F1403" s="32">
        <f>TAB_!E1924</f>
        <v>40</v>
      </c>
      <c r="G1403" s="32">
        <f>TAB_!F1924</f>
        <v>0</v>
      </c>
      <c r="H1403" s="32">
        <f>TAB_!G1924</f>
        <v>33.33</v>
      </c>
      <c r="I1403" s="32">
        <f>TAB_!H1924</f>
        <v>75</v>
      </c>
      <c r="J1403" s="32">
        <f>TAB_!I1924</f>
        <v>0</v>
      </c>
      <c r="K1403" s="32">
        <f>TAB_!J1924</f>
        <v>25</v>
      </c>
      <c r="L1403" s="32">
        <f>TAB_!K1924</f>
        <v>25</v>
      </c>
      <c r="M1403" s="32">
        <f>TAB_!L1924</f>
        <v>25</v>
      </c>
      <c r="N1403" s="32">
        <f>TAB_!M1924</f>
        <v>33.33</v>
      </c>
      <c r="O1403" s="32">
        <f>TAB_!N1924</f>
        <v>16.670000000000002</v>
      </c>
      <c r="P1403" s="32">
        <f>TAB_!O1924</f>
        <v>23.08</v>
      </c>
      <c r="Q1403" s="32">
        <f>TAB_!P1924</f>
        <v>0</v>
      </c>
      <c r="R1403" s="32">
        <f>TAB_!Q1924</f>
        <v>33.33</v>
      </c>
      <c r="S1403" s="32">
        <f>TAB_!R1924</f>
        <v>22.22</v>
      </c>
      <c r="T1403" s="32">
        <f>TAB_!S1924</f>
        <v>16.670000000000002</v>
      </c>
      <c r="U1403" s="32">
        <f>TAB_!T1924</f>
        <v>44.44</v>
      </c>
      <c r="V1403" s="32">
        <f>TAB_!U1924</f>
        <v>28.57</v>
      </c>
      <c r="W1403" s="32">
        <f>TAB_!V1924</f>
        <v>33.33</v>
      </c>
      <c r="X1403" s="114">
        <f>TAB_!W1924</f>
        <v>34.69</v>
      </c>
    </row>
    <row r="1404" spans="2:24">
      <c r="B1404" s="103" t="str">
        <f>TAB_!A1925</f>
        <v>(5)Excelente</v>
      </c>
      <c r="C1404" s="100">
        <f>TAB_!B1925</f>
        <v>38.1</v>
      </c>
      <c r="D1404" s="32">
        <f>TAB_!C1925</f>
        <v>83.33</v>
      </c>
      <c r="E1404" s="32">
        <f>TAB_!D1925</f>
        <v>55.56</v>
      </c>
      <c r="F1404" s="32">
        <f>TAB_!E1925</f>
        <v>60</v>
      </c>
      <c r="G1404" s="32">
        <f>TAB_!F1925</f>
        <v>100</v>
      </c>
      <c r="H1404" s="32">
        <f>TAB_!G1925</f>
        <v>66.67</v>
      </c>
      <c r="I1404" s="32">
        <f>TAB_!H1925</f>
        <v>25</v>
      </c>
      <c r="J1404" s="32">
        <f>TAB_!I1925</f>
        <v>100</v>
      </c>
      <c r="K1404" s="32">
        <f>TAB_!J1925</f>
        <v>75</v>
      </c>
      <c r="L1404" s="32">
        <f>TAB_!K1925</f>
        <v>75</v>
      </c>
      <c r="M1404" s="32">
        <f>TAB_!L1925</f>
        <v>75</v>
      </c>
      <c r="N1404" s="32">
        <f>TAB_!M1925</f>
        <v>66.67</v>
      </c>
      <c r="O1404" s="32">
        <f>TAB_!N1925</f>
        <v>83.33</v>
      </c>
      <c r="P1404" s="32">
        <f>TAB_!O1925</f>
        <v>76.92</v>
      </c>
      <c r="Q1404" s="32">
        <f>TAB_!P1925</f>
        <v>100</v>
      </c>
      <c r="R1404" s="32">
        <f>TAB_!Q1925</f>
        <v>66.67</v>
      </c>
      <c r="S1404" s="32">
        <f>TAB_!R1925</f>
        <v>66.67</v>
      </c>
      <c r="T1404" s="32">
        <f>TAB_!S1925</f>
        <v>83.33</v>
      </c>
      <c r="U1404" s="32">
        <f>TAB_!T1925</f>
        <v>55.56</v>
      </c>
      <c r="V1404" s="32">
        <f>TAB_!U1925</f>
        <v>71.430000000000007</v>
      </c>
      <c r="W1404" s="32">
        <f>TAB_!V1925</f>
        <v>62.5</v>
      </c>
      <c r="X1404" s="114">
        <f>TAB_!W1925</f>
        <v>55.35</v>
      </c>
    </row>
    <row r="1405" spans="2:24">
      <c r="B1405" s="103" t="str">
        <f>TAB_!A1926</f>
        <v>NS/NA</v>
      </c>
      <c r="C1405" s="100">
        <f>TAB_!B1926</f>
        <v>2.38</v>
      </c>
      <c r="D1405" s="32">
        <f>TAB_!C1926</f>
        <v>0</v>
      </c>
      <c r="E1405" s="32">
        <f>TAB_!D1926</f>
        <v>0</v>
      </c>
      <c r="F1405" s="32">
        <f>TAB_!E1926</f>
        <v>0</v>
      </c>
      <c r="G1405" s="32">
        <f>TAB_!F1926</f>
        <v>0</v>
      </c>
      <c r="H1405" s="32">
        <f>TAB_!G1926</f>
        <v>0</v>
      </c>
      <c r="I1405" s="32">
        <f>TAB_!H1926</f>
        <v>0</v>
      </c>
      <c r="J1405" s="32">
        <f>TAB_!I1926</f>
        <v>0</v>
      </c>
      <c r="K1405" s="32">
        <f>TAB_!J1926</f>
        <v>0</v>
      </c>
      <c r="L1405" s="32">
        <f>TAB_!K1926</f>
        <v>0</v>
      </c>
      <c r="M1405" s="32">
        <f>TAB_!L1926</f>
        <v>0</v>
      </c>
      <c r="N1405" s="32">
        <f>TAB_!M1926</f>
        <v>0</v>
      </c>
      <c r="O1405" s="32">
        <f>TAB_!N1926</f>
        <v>0</v>
      </c>
      <c r="P1405" s="32">
        <f>TAB_!O1926</f>
        <v>0</v>
      </c>
      <c r="Q1405" s="32">
        <f>TAB_!P1926</f>
        <v>0</v>
      </c>
      <c r="R1405" s="32">
        <f>TAB_!Q1926</f>
        <v>0</v>
      </c>
      <c r="S1405" s="32">
        <f>TAB_!R1926</f>
        <v>0</v>
      </c>
      <c r="T1405" s="32">
        <f>TAB_!S1926</f>
        <v>0</v>
      </c>
      <c r="U1405" s="32">
        <f>TAB_!T1926</f>
        <v>0</v>
      </c>
      <c r="V1405" s="32">
        <f>TAB_!U1926</f>
        <v>0</v>
      </c>
      <c r="W1405" s="32">
        <f>TAB_!V1926</f>
        <v>4.17</v>
      </c>
      <c r="X1405" s="114">
        <f>TAB_!W1926</f>
        <v>1.48</v>
      </c>
    </row>
    <row r="1406" spans="2:24">
      <c r="B1406" s="103" t="str">
        <f>TAB_!A1927</f>
        <v>Total</v>
      </c>
      <c r="C1406" s="100">
        <f>TAB_!B1927</f>
        <v>100</v>
      </c>
      <c r="D1406" s="32">
        <f>TAB_!C1927</f>
        <v>100</v>
      </c>
      <c r="E1406" s="32">
        <f>TAB_!D1927</f>
        <v>100</v>
      </c>
      <c r="F1406" s="32">
        <f>TAB_!E1927</f>
        <v>100</v>
      </c>
      <c r="G1406" s="32">
        <f>TAB_!F1927</f>
        <v>100</v>
      </c>
      <c r="H1406" s="32">
        <f>TAB_!G1927</f>
        <v>100</v>
      </c>
      <c r="I1406" s="32">
        <f>TAB_!H1927</f>
        <v>100</v>
      </c>
      <c r="J1406" s="32">
        <f>TAB_!I1927</f>
        <v>100</v>
      </c>
      <c r="K1406" s="32">
        <f>TAB_!J1927</f>
        <v>100</v>
      </c>
      <c r="L1406" s="32">
        <f>TAB_!K1927</f>
        <v>100</v>
      </c>
      <c r="M1406" s="32">
        <f>TAB_!L1927</f>
        <v>100</v>
      </c>
      <c r="N1406" s="32">
        <f>TAB_!M1927</f>
        <v>100</v>
      </c>
      <c r="O1406" s="32">
        <f>TAB_!N1927</f>
        <v>100</v>
      </c>
      <c r="P1406" s="32">
        <f>TAB_!O1927</f>
        <v>100</v>
      </c>
      <c r="Q1406" s="32">
        <f>TAB_!P1927</f>
        <v>100</v>
      </c>
      <c r="R1406" s="32">
        <f>TAB_!Q1927</f>
        <v>100</v>
      </c>
      <c r="S1406" s="32">
        <f>TAB_!R1927</f>
        <v>100</v>
      </c>
      <c r="T1406" s="32">
        <f>TAB_!S1927</f>
        <v>100</v>
      </c>
      <c r="U1406" s="32">
        <f>TAB_!T1927</f>
        <v>100</v>
      </c>
      <c r="V1406" s="32">
        <f>TAB_!U1927</f>
        <v>100</v>
      </c>
      <c r="W1406" s="32">
        <f>TAB_!V1927</f>
        <v>100</v>
      </c>
      <c r="X1406" s="114">
        <f>TAB_!W1927</f>
        <v>100</v>
      </c>
    </row>
    <row r="1407" spans="2:24">
      <c r="B1407" s="104" t="str">
        <f>TAB_!A1928</f>
        <v>Numero de entrevistados</v>
      </c>
      <c r="C1407" s="117">
        <f>TAB_!B1928</f>
        <v>126</v>
      </c>
      <c r="D1407" s="118">
        <f>TAB_!C1928</f>
        <v>6</v>
      </c>
      <c r="E1407" s="118">
        <f>TAB_!D1928</f>
        <v>9</v>
      </c>
      <c r="F1407" s="118">
        <f>TAB_!E1928</f>
        <v>5</v>
      </c>
      <c r="G1407" s="118">
        <f>TAB_!F1928</f>
        <v>4</v>
      </c>
      <c r="H1407" s="118">
        <f>TAB_!G1928</f>
        <v>3</v>
      </c>
      <c r="I1407" s="118">
        <f>TAB_!H1928</f>
        <v>4</v>
      </c>
      <c r="J1407" s="118">
        <f>TAB_!I1928</f>
        <v>2</v>
      </c>
      <c r="K1407" s="118">
        <f>TAB_!J1928</f>
        <v>4</v>
      </c>
      <c r="L1407" s="118">
        <f>TAB_!K1928</f>
        <v>4</v>
      </c>
      <c r="M1407" s="118">
        <f>TAB_!L1928</f>
        <v>8</v>
      </c>
      <c r="N1407" s="118">
        <f>TAB_!M1928</f>
        <v>9</v>
      </c>
      <c r="O1407" s="118">
        <f>TAB_!N1928</f>
        <v>12</v>
      </c>
      <c r="P1407" s="118">
        <f>TAB_!O1928</f>
        <v>13</v>
      </c>
      <c r="Q1407" s="118">
        <f>TAB_!P1928</f>
        <v>4</v>
      </c>
      <c r="R1407" s="118">
        <f>TAB_!Q1928</f>
        <v>3</v>
      </c>
      <c r="S1407" s="118">
        <f>TAB_!R1928</f>
        <v>9</v>
      </c>
      <c r="T1407" s="118">
        <f>TAB_!S1928</f>
        <v>6</v>
      </c>
      <c r="U1407" s="118">
        <f>TAB_!T1928</f>
        <v>9</v>
      </c>
      <c r="V1407" s="118">
        <f>TAB_!U1928</f>
        <v>7</v>
      </c>
      <c r="W1407" s="118">
        <f>TAB_!V1928</f>
        <v>24</v>
      </c>
      <c r="X1407" s="119">
        <f>TAB_!W1928</f>
        <v>271</v>
      </c>
    </row>
    <row r="1408" spans="2:24">
      <c r="B1408" s="108" t="str">
        <f>TAB_!A1929</f>
        <v>TOP TWO BOX</v>
      </c>
      <c r="C1408" s="101">
        <f>TAB_!B1929</f>
        <v>80.95</v>
      </c>
      <c r="D1408" s="30">
        <f>TAB_!C1929</f>
        <v>100</v>
      </c>
      <c r="E1408" s="30">
        <f>TAB_!D1929</f>
        <v>88.89</v>
      </c>
      <c r="F1408" s="30">
        <f>TAB_!E1929</f>
        <v>100</v>
      </c>
      <c r="G1408" s="30">
        <f>TAB_!F1929</f>
        <v>100</v>
      </c>
      <c r="H1408" s="30">
        <f>TAB_!G1929</f>
        <v>100</v>
      </c>
      <c r="I1408" s="30">
        <f>TAB_!H1929</f>
        <v>100</v>
      </c>
      <c r="J1408" s="30">
        <f>TAB_!I1929</f>
        <v>100</v>
      </c>
      <c r="K1408" s="30">
        <f>TAB_!J1929</f>
        <v>100</v>
      </c>
      <c r="L1408" s="30">
        <f>TAB_!K1929</f>
        <v>100</v>
      </c>
      <c r="M1408" s="30">
        <f>TAB_!L1929</f>
        <v>100</v>
      </c>
      <c r="N1408" s="30">
        <f>TAB_!M1929</f>
        <v>100</v>
      </c>
      <c r="O1408" s="30">
        <f>TAB_!N1929</f>
        <v>100</v>
      </c>
      <c r="P1408" s="30">
        <f>TAB_!O1929</f>
        <v>100</v>
      </c>
      <c r="Q1408" s="30">
        <f>TAB_!P1929</f>
        <v>100</v>
      </c>
      <c r="R1408" s="30">
        <f>TAB_!Q1929</f>
        <v>100</v>
      </c>
      <c r="S1408" s="30">
        <f>TAB_!R1929</f>
        <v>88.89</v>
      </c>
      <c r="T1408" s="30">
        <f>TAB_!S1929</f>
        <v>100</v>
      </c>
      <c r="U1408" s="30">
        <f>TAB_!T1929</f>
        <v>100</v>
      </c>
      <c r="V1408" s="30">
        <f>TAB_!U1929</f>
        <v>100</v>
      </c>
      <c r="W1408" s="30">
        <f>TAB_!V1929</f>
        <v>95.83</v>
      </c>
      <c r="X1408" s="115">
        <f>TAB_!W1929</f>
        <v>90.04</v>
      </c>
    </row>
    <row r="1409" spans="2:24">
      <c r="B1409" s="103" t="str">
        <f>TAB_!A1930</f>
        <v>BOTTOM TWO BOX</v>
      </c>
      <c r="C1409" s="100">
        <f>TAB_!B1930</f>
        <v>4.76</v>
      </c>
      <c r="D1409" s="32">
        <f>TAB_!C1930</f>
        <v>0</v>
      </c>
      <c r="E1409" s="32">
        <f>TAB_!D1930</f>
        <v>0</v>
      </c>
      <c r="F1409" s="32">
        <f>TAB_!E1930</f>
        <v>0</v>
      </c>
      <c r="G1409" s="32">
        <f>TAB_!F1930</f>
        <v>0</v>
      </c>
      <c r="H1409" s="32">
        <f>TAB_!G1930</f>
        <v>0</v>
      </c>
      <c r="I1409" s="32">
        <f>TAB_!H1930</f>
        <v>0</v>
      </c>
      <c r="J1409" s="32">
        <f>TAB_!I1930</f>
        <v>0</v>
      </c>
      <c r="K1409" s="32">
        <f>TAB_!J1930</f>
        <v>0</v>
      </c>
      <c r="L1409" s="32">
        <f>TAB_!K1930</f>
        <v>0</v>
      </c>
      <c r="M1409" s="32">
        <f>TAB_!L1930</f>
        <v>0</v>
      </c>
      <c r="N1409" s="32">
        <f>TAB_!M1930</f>
        <v>0</v>
      </c>
      <c r="O1409" s="32">
        <f>TAB_!N1930</f>
        <v>0</v>
      </c>
      <c r="P1409" s="32">
        <f>TAB_!O1930</f>
        <v>0</v>
      </c>
      <c r="Q1409" s="32">
        <f>TAB_!P1930</f>
        <v>0</v>
      </c>
      <c r="R1409" s="32">
        <f>TAB_!Q1930</f>
        <v>0</v>
      </c>
      <c r="S1409" s="32">
        <f>TAB_!R1930</f>
        <v>0</v>
      </c>
      <c r="T1409" s="32">
        <f>TAB_!S1930</f>
        <v>0</v>
      </c>
      <c r="U1409" s="32">
        <f>TAB_!T1930</f>
        <v>0</v>
      </c>
      <c r="V1409" s="32">
        <f>TAB_!U1930</f>
        <v>0</v>
      </c>
      <c r="W1409" s="32">
        <f>TAB_!V1930</f>
        <v>0</v>
      </c>
      <c r="X1409" s="114">
        <f>TAB_!W1930</f>
        <v>2.21</v>
      </c>
    </row>
    <row r="1410" spans="2:24">
      <c r="B1410" s="108" t="str">
        <f>TAB_!A1931</f>
        <v>Media Escala de 1 a 5</v>
      </c>
      <c r="C1410" s="102">
        <f>TAB_!B1931</f>
        <v>4.0999999999999996</v>
      </c>
      <c r="D1410" s="31">
        <f>TAB_!C1931</f>
        <v>4.8</v>
      </c>
      <c r="E1410" s="31">
        <f>TAB_!D1931</f>
        <v>4.4000000000000004</v>
      </c>
      <c r="F1410" s="31">
        <f>TAB_!E1931</f>
        <v>4.5999999999999996</v>
      </c>
      <c r="G1410" s="31">
        <f>TAB_!F1931</f>
        <v>5</v>
      </c>
      <c r="H1410" s="31">
        <f>TAB_!G1931</f>
        <v>4.7</v>
      </c>
      <c r="I1410" s="31">
        <f>TAB_!H1931</f>
        <v>4.3</v>
      </c>
      <c r="J1410" s="31">
        <f>TAB_!I1931</f>
        <v>5</v>
      </c>
      <c r="K1410" s="31">
        <f>TAB_!J1931</f>
        <v>4.8</v>
      </c>
      <c r="L1410" s="31">
        <f>TAB_!K1931</f>
        <v>4.8</v>
      </c>
      <c r="M1410" s="31">
        <f>TAB_!L1931</f>
        <v>4.8</v>
      </c>
      <c r="N1410" s="31">
        <f>TAB_!M1931</f>
        <v>4.7</v>
      </c>
      <c r="O1410" s="31">
        <f>TAB_!N1931</f>
        <v>4.8</v>
      </c>
      <c r="P1410" s="31">
        <f>TAB_!O1931</f>
        <v>4.8</v>
      </c>
      <c r="Q1410" s="31">
        <f>TAB_!P1931</f>
        <v>5</v>
      </c>
      <c r="R1410" s="31">
        <f>TAB_!Q1931</f>
        <v>4.7</v>
      </c>
      <c r="S1410" s="31">
        <f>TAB_!R1931</f>
        <v>4.5999999999999996</v>
      </c>
      <c r="T1410" s="31">
        <f>TAB_!S1931</f>
        <v>4.8</v>
      </c>
      <c r="U1410" s="31">
        <f>TAB_!T1931</f>
        <v>4.5999999999999996</v>
      </c>
      <c r="V1410" s="31">
        <f>TAB_!U1931</f>
        <v>4.7</v>
      </c>
      <c r="W1410" s="31">
        <f>TAB_!V1931</f>
        <v>4.7</v>
      </c>
      <c r="X1410" s="116">
        <f>TAB_!W1931</f>
        <v>4.4000000000000004</v>
      </c>
    </row>
    <row r="1411" spans="2:24" ht="15.75" thickBot="1">
      <c r="B1411" s="109" t="str">
        <f>TAB_!A1932</f>
        <v>Índice Escala de 1 a 100</v>
      </c>
      <c r="C1411" s="120">
        <f>TAB_!B1932</f>
        <v>78.7</v>
      </c>
      <c r="D1411" s="121">
        <f>TAB_!C1932</f>
        <v>95.8</v>
      </c>
      <c r="E1411" s="121">
        <f>TAB_!D1932</f>
        <v>86.1</v>
      </c>
      <c r="F1411" s="121">
        <f>TAB_!E1932</f>
        <v>90</v>
      </c>
      <c r="G1411" s="121">
        <f>TAB_!F1932</f>
        <v>100</v>
      </c>
      <c r="H1411" s="121">
        <f>TAB_!G1932</f>
        <v>91.7</v>
      </c>
      <c r="I1411" s="121">
        <f>TAB_!H1932</f>
        <v>81.3</v>
      </c>
      <c r="J1411" s="121">
        <f>TAB_!I1932</f>
        <v>100</v>
      </c>
      <c r="K1411" s="121">
        <f>TAB_!J1932</f>
        <v>93.8</v>
      </c>
      <c r="L1411" s="121">
        <f>TAB_!K1932</f>
        <v>93.8</v>
      </c>
      <c r="M1411" s="121">
        <f>TAB_!L1932</f>
        <v>93.8</v>
      </c>
      <c r="N1411" s="121">
        <f>TAB_!M1932</f>
        <v>91.7</v>
      </c>
      <c r="O1411" s="121">
        <f>TAB_!N1932</f>
        <v>95.8</v>
      </c>
      <c r="P1411" s="121">
        <f>TAB_!O1932</f>
        <v>94.2</v>
      </c>
      <c r="Q1411" s="121">
        <f>TAB_!P1932</f>
        <v>100</v>
      </c>
      <c r="R1411" s="121">
        <f>TAB_!Q1932</f>
        <v>91.7</v>
      </c>
      <c r="S1411" s="121">
        <f>TAB_!R1932</f>
        <v>88.9</v>
      </c>
      <c r="T1411" s="121">
        <f>TAB_!S1932</f>
        <v>95.8</v>
      </c>
      <c r="U1411" s="121">
        <f>TAB_!T1932</f>
        <v>88.9</v>
      </c>
      <c r="V1411" s="121">
        <f>TAB_!U1932</f>
        <v>92.9</v>
      </c>
      <c r="W1411" s="121">
        <f>TAB_!V1932</f>
        <v>91.3</v>
      </c>
      <c r="X1411" s="122">
        <f>TAB_!W1932</f>
        <v>86</v>
      </c>
    </row>
    <row r="1412" spans="2:24">
      <c r="B1412" s="13"/>
    </row>
    <row r="1413" spans="2:24">
      <c r="B1413" s="13"/>
    </row>
    <row r="1414" spans="2:24">
      <c r="B1414" s="13" t="str">
        <f>TAB_!A1935</f>
        <v>#Califique los siguientes criterios de la plataforma tecnológica dispuesta por la Institución para la conectividad de la comunidad universitaria:</v>
      </c>
    </row>
    <row r="1415" spans="2:24">
      <c r="B1415" s="13" t="str">
        <f>TAB_!A1936</f>
        <v>#Comunicación y colaboración (Página web, APP Unisabana, Colaboración: Office 365, Single Sign on, entre otros)</v>
      </c>
    </row>
    <row r="1416" spans="2:24" ht="15.75" thickBot="1">
      <c r="B1416" s="13" t="str">
        <f>TAB_!A1937</f>
        <v>#Suficiencia</v>
      </c>
    </row>
    <row r="1417" spans="2:24">
      <c r="B1417" s="107" t="str">
        <f>TAB_!A1944</f>
        <v>(1)Muy Malo</v>
      </c>
      <c r="C1417" s="106">
        <f>TAB_!B1944</f>
        <v>3.97</v>
      </c>
      <c r="D1417" s="105">
        <f>TAB_!C1944</f>
        <v>0</v>
      </c>
      <c r="E1417" s="105">
        <f>TAB_!D1944</f>
        <v>0</v>
      </c>
      <c r="F1417" s="105">
        <f>TAB_!E1944</f>
        <v>0</v>
      </c>
      <c r="G1417" s="105">
        <f>TAB_!F1944</f>
        <v>0</v>
      </c>
      <c r="H1417" s="105">
        <f>TAB_!G1944</f>
        <v>0</v>
      </c>
      <c r="I1417" s="105">
        <f>TAB_!H1944</f>
        <v>0</v>
      </c>
      <c r="J1417" s="105">
        <f>TAB_!I1944</f>
        <v>0</v>
      </c>
      <c r="K1417" s="105">
        <f>TAB_!J1944</f>
        <v>0</v>
      </c>
      <c r="L1417" s="105">
        <f>TAB_!K1944</f>
        <v>0</v>
      </c>
      <c r="M1417" s="105">
        <f>TAB_!L1944</f>
        <v>0</v>
      </c>
      <c r="N1417" s="105">
        <f>TAB_!M1944</f>
        <v>0</v>
      </c>
      <c r="O1417" s="105">
        <f>TAB_!N1944</f>
        <v>0</v>
      </c>
      <c r="P1417" s="105">
        <f>TAB_!O1944</f>
        <v>0</v>
      </c>
      <c r="Q1417" s="105">
        <f>TAB_!P1944</f>
        <v>0</v>
      </c>
      <c r="R1417" s="105">
        <f>TAB_!Q1944</f>
        <v>0</v>
      </c>
      <c r="S1417" s="105">
        <f>TAB_!R1944</f>
        <v>0</v>
      </c>
      <c r="T1417" s="105">
        <f>TAB_!S1944</f>
        <v>0</v>
      </c>
      <c r="U1417" s="105">
        <f>TAB_!T1944</f>
        <v>0</v>
      </c>
      <c r="V1417" s="105">
        <f>TAB_!U1944</f>
        <v>0</v>
      </c>
      <c r="W1417" s="105">
        <f>TAB_!V1944</f>
        <v>0</v>
      </c>
      <c r="X1417" s="113">
        <f>TAB_!W1944</f>
        <v>1.85</v>
      </c>
    </row>
    <row r="1418" spans="2:24">
      <c r="B1418" s="103" t="str">
        <f>TAB_!A1945</f>
        <v>(2)Malo</v>
      </c>
      <c r="C1418" s="100">
        <f>TAB_!B1945</f>
        <v>3.97</v>
      </c>
      <c r="D1418" s="32">
        <f>TAB_!C1945</f>
        <v>0</v>
      </c>
      <c r="E1418" s="32">
        <f>TAB_!D1945</f>
        <v>0</v>
      </c>
      <c r="F1418" s="32">
        <f>TAB_!E1945</f>
        <v>0</v>
      </c>
      <c r="G1418" s="32">
        <f>TAB_!F1945</f>
        <v>0</v>
      </c>
      <c r="H1418" s="32">
        <f>TAB_!G1945</f>
        <v>0</v>
      </c>
      <c r="I1418" s="32">
        <f>TAB_!H1945</f>
        <v>0</v>
      </c>
      <c r="J1418" s="32">
        <f>TAB_!I1945</f>
        <v>0</v>
      </c>
      <c r="K1418" s="32">
        <f>TAB_!J1945</f>
        <v>0</v>
      </c>
      <c r="L1418" s="32">
        <f>TAB_!K1945</f>
        <v>0</v>
      </c>
      <c r="M1418" s="32">
        <f>TAB_!L1945</f>
        <v>0</v>
      </c>
      <c r="N1418" s="32">
        <f>TAB_!M1945</f>
        <v>0</v>
      </c>
      <c r="O1418" s="32">
        <f>TAB_!N1945</f>
        <v>0</v>
      </c>
      <c r="P1418" s="32">
        <f>TAB_!O1945</f>
        <v>0</v>
      </c>
      <c r="Q1418" s="32">
        <f>TAB_!P1945</f>
        <v>0</v>
      </c>
      <c r="R1418" s="32">
        <f>TAB_!Q1945</f>
        <v>0</v>
      </c>
      <c r="S1418" s="32">
        <f>TAB_!R1945</f>
        <v>0</v>
      </c>
      <c r="T1418" s="32">
        <f>TAB_!S1945</f>
        <v>0</v>
      </c>
      <c r="U1418" s="32">
        <f>TAB_!T1945</f>
        <v>0</v>
      </c>
      <c r="V1418" s="32">
        <f>TAB_!U1945</f>
        <v>0</v>
      </c>
      <c r="W1418" s="32">
        <f>TAB_!V1945</f>
        <v>0</v>
      </c>
      <c r="X1418" s="114">
        <f>TAB_!W1945</f>
        <v>1.85</v>
      </c>
    </row>
    <row r="1419" spans="2:24">
      <c r="B1419" s="103" t="str">
        <f>TAB_!A1946</f>
        <v>(3)Regular</v>
      </c>
      <c r="C1419" s="100">
        <f>TAB_!B1946</f>
        <v>12.7</v>
      </c>
      <c r="D1419" s="32">
        <f>TAB_!C1946</f>
        <v>0</v>
      </c>
      <c r="E1419" s="32">
        <f>TAB_!D1946</f>
        <v>11.11</v>
      </c>
      <c r="F1419" s="32">
        <f>TAB_!E1946</f>
        <v>0</v>
      </c>
      <c r="G1419" s="32">
        <f>TAB_!F1946</f>
        <v>0</v>
      </c>
      <c r="H1419" s="32">
        <f>TAB_!G1946</f>
        <v>0</v>
      </c>
      <c r="I1419" s="32">
        <f>TAB_!H1946</f>
        <v>0</v>
      </c>
      <c r="J1419" s="32">
        <f>TAB_!I1946</f>
        <v>0</v>
      </c>
      <c r="K1419" s="32">
        <f>TAB_!J1946</f>
        <v>0</v>
      </c>
      <c r="L1419" s="32">
        <f>TAB_!K1946</f>
        <v>0</v>
      </c>
      <c r="M1419" s="32">
        <f>TAB_!L1946</f>
        <v>0</v>
      </c>
      <c r="N1419" s="32">
        <f>TAB_!M1946</f>
        <v>0</v>
      </c>
      <c r="O1419" s="32">
        <f>TAB_!N1946</f>
        <v>0</v>
      </c>
      <c r="P1419" s="32">
        <f>TAB_!O1946</f>
        <v>0</v>
      </c>
      <c r="Q1419" s="32">
        <f>TAB_!P1946</f>
        <v>0</v>
      </c>
      <c r="R1419" s="32">
        <f>TAB_!Q1946</f>
        <v>0</v>
      </c>
      <c r="S1419" s="32">
        <f>TAB_!R1946</f>
        <v>11.11</v>
      </c>
      <c r="T1419" s="32">
        <f>TAB_!S1946</f>
        <v>0</v>
      </c>
      <c r="U1419" s="32">
        <f>TAB_!T1946</f>
        <v>0</v>
      </c>
      <c r="V1419" s="32">
        <f>TAB_!U1946</f>
        <v>0</v>
      </c>
      <c r="W1419" s="32">
        <f>TAB_!V1946</f>
        <v>4.17</v>
      </c>
      <c r="X1419" s="114">
        <f>TAB_!W1946</f>
        <v>7.01</v>
      </c>
    </row>
    <row r="1420" spans="2:24">
      <c r="B1420" s="103" t="str">
        <f>TAB_!A1947</f>
        <v>(4)Bueno</v>
      </c>
      <c r="C1420" s="100">
        <f>TAB_!B1947</f>
        <v>44.44</v>
      </c>
      <c r="D1420" s="32">
        <f>TAB_!C1947</f>
        <v>16.670000000000002</v>
      </c>
      <c r="E1420" s="32">
        <f>TAB_!D1947</f>
        <v>33.33</v>
      </c>
      <c r="F1420" s="32">
        <f>TAB_!E1947</f>
        <v>60</v>
      </c>
      <c r="G1420" s="32">
        <f>TAB_!F1947</f>
        <v>25</v>
      </c>
      <c r="H1420" s="32">
        <f>TAB_!G1947</f>
        <v>66.67</v>
      </c>
      <c r="I1420" s="32">
        <f>TAB_!H1947</f>
        <v>75</v>
      </c>
      <c r="J1420" s="32">
        <f>TAB_!I1947</f>
        <v>0</v>
      </c>
      <c r="K1420" s="32">
        <f>TAB_!J1947</f>
        <v>25</v>
      </c>
      <c r="L1420" s="32">
        <f>TAB_!K1947</f>
        <v>25</v>
      </c>
      <c r="M1420" s="32">
        <f>TAB_!L1947</f>
        <v>37.5</v>
      </c>
      <c r="N1420" s="32">
        <f>TAB_!M1947</f>
        <v>44.44</v>
      </c>
      <c r="O1420" s="32">
        <f>TAB_!N1947</f>
        <v>25</v>
      </c>
      <c r="P1420" s="32">
        <f>TAB_!O1947</f>
        <v>23.08</v>
      </c>
      <c r="Q1420" s="32">
        <f>TAB_!P1947</f>
        <v>0</v>
      </c>
      <c r="R1420" s="32">
        <f>TAB_!Q1947</f>
        <v>66.67</v>
      </c>
      <c r="S1420" s="32">
        <f>TAB_!R1947</f>
        <v>11.11</v>
      </c>
      <c r="T1420" s="32">
        <f>TAB_!S1947</f>
        <v>33.33</v>
      </c>
      <c r="U1420" s="32">
        <f>TAB_!T1947</f>
        <v>44.44</v>
      </c>
      <c r="V1420" s="32">
        <f>TAB_!U1947</f>
        <v>28.57</v>
      </c>
      <c r="W1420" s="32">
        <f>TAB_!V1947</f>
        <v>29.17</v>
      </c>
      <c r="X1420" s="114">
        <f>TAB_!W1947</f>
        <v>37.64</v>
      </c>
    </row>
    <row r="1421" spans="2:24">
      <c r="B1421" s="103" t="str">
        <f>TAB_!A1948</f>
        <v>(5)Excelente</v>
      </c>
      <c r="C1421" s="100">
        <f>TAB_!B1948</f>
        <v>33.33</v>
      </c>
      <c r="D1421" s="32">
        <f>TAB_!C1948</f>
        <v>83.33</v>
      </c>
      <c r="E1421" s="32">
        <f>TAB_!D1948</f>
        <v>55.56</v>
      </c>
      <c r="F1421" s="32">
        <f>TAB_!E1948</f>
        <v>40</v>
      </c>
      <c r="G1421" s="32">
        <f>TAB_!F1948</f>
        <v>75</v>
      </c>
      <c r="H1421" s="32">
        <f>TAB_!G1948</f>
        <v>33.33</v>
      </c>
      <c r="I1421" s="32">
        <f>TAB_!H1948</f>
        <v>25</v>
      </c>
      <c r="J1421" s="32">
        <f>TAB_!I1948</f>
        <v>100</v>
      </c>
      <c r="K1421" s="32">
        <f>TAB_!J1948</f>
        <v>75</v>
      </c>
      <c r="L1421" s="32">
        <f>TAB_!K1948</f>
        <v>75</v>
      </c>
      <c r="M1421" s="32">
        <f>TAB_!L1948</f>
        <v>62.5</v>
      </c>
      <c r="N1421" s="32">
        <f>TAB_!M1948</f>
        <v>55.56</v>
      </c>
      <c r="O1421" s="32">
        <f>TAB_!N1948</f>
        <v>75</v>
      </c>
      <c r="P1421" s="32">
        <f>TAB_!O1948</f>
        <v>76.92</v>
      </c>
      <c r="Q1421" s="32">
        <f>TAB_!P1948</f>
        <v>100</v>
      </c>
      <c r="R1421" s="32">
        <f>TAB_!Q1948</f>
        <v>33.33</v>
      </c>
      <c r="S1421" s="32">
        <f>TAB_!R1948</f>
        <v>77.78</v>
      </c>
      <c r="T1421" s="32">
        <f>TAB_!S1948</f>
        <v>66.67</v>
      </c>
      <c r="U1421" s="32">
        <f>TAB_!T1948</f>
        <v>55.56</v>
      </c>
      <c r="V1421" s="32">
        <f>TAB_!U1948</f>
        <v>71.430000000000007</v>
      </c>
      <c r="W1421" s="32">
        <f>TAB_!V1948</f>
        <v>62.5</v>
      </c>
      <c r="X1421" s="114">
        <f>TAB_!W1948</f>
        <v>50.55</v>
      </c>
    </row>
    <row r="1422" spans="2:24">
      <c r="B1422" s="103" t="str">
        <f>TAB_!A1949</f>
        <v>NS/NA</v>
      </c>
      <c r="C1422" s="100">
        <f>TAB_!B1949</f>
        <v>1.59</v>
      </c>
      <c r="D1422" s="32">
        <f>TAB_!C1949</f>
        <v>0</v>
      </c>
      <c r="E1422" s="32">
        <f>TAB_!D1949</f>
        <v>0</v>
      </c>
      <c r="F1422" s="32">
        <f>TAB_!E1949</f>
        <v>0</v>
      </c>
      <c r="G1422" s="32">
        <f>TAB_!F1949</f>
        <v>0</v>
      </c>
      <c r="H1422" s="32">
        <f>TAB_!G1949</f>
        <v>0</v>
      </c>
      <c r="I1422" s="32">
        <f>TAB_!H1949</f>
        <v>0</v>
      </c>
      <c r="J1422" s="32">
        <f>TAB_!I1949</f>
        <v>0</v>
      </c>
      <c r="K1422" s="32">
        <f>TAB_!J1949</f>
        <v>0</v>
      </c>
      <c r="L1422" s="32">
        <f>TAB_!K1949</f>
        <v>0</v>
      </c>
      <c r="M1422" s="32">
        <f>TAB_!L1949</f>
        <v>0</v>
      </c>
      <c r="N1422" s="32">
        <f>TAB_!M1949</f>
        <v>0</v>
      </c>
      <c r="O1422" s="32">
        <f>TAB_!N1949</f>
        <v>0</v>
      </c>
      <c r="P1422" s="32">
        <f>TAB_!O1949</f>
        <v>0</v>
      </c>
      <c r="Q1422" s="32">
        <f>TAB_!P1949</f>
        <v>0</v>
      </c>
      <c r="R1422" s="32">
        <f>TAB_!Q1949</f>
        <v>0</v>
      </c>
      <c r="S1422" s="32">
        <f>TAB_!R1949</f>
        <v>0</v>
      </c>
      <c r="T1422" s="32">
        <f>TAB_!S1949</f>
        <v>0</v>
      </c>
      <c r="U1422" s="32">
        <f>TAB_!T1949</f>
        <v>0</v>
      </c>
      <c r="V1422" s="32">
        <f>TAB_!U1949</f>
        <v>0</v>
      </c>
      <c r="W1422" s="32">
        <f>TAB_!V1949</f>
        <v>4.17</v>
      </c>
      <c r="X1422" s="114">
        <f>TAB_!W1949</f>
        <v>1.1100000000000001</v>
      </c>
    </row>
    <row r="1423" spans="2:24">
      <c r="B1423" s="103" t="str">
        <f>TAB_!A1950</f>
        <v>Total</v>
      </c>
      <c r="C1423" s="100">
        <f>TAB_!B1950</f>
        <v>100</v>
      </c>
      <c r="D1423" s="32">
        <f>TAB_!C1950</f>
        <v>100</v>
      </c>
      <c r="E1423" s="32">
        <f>TAB_!D1950</f>
        <v>100</v>
      </c>
      <c r="F1423" s="32">
        <f>TAB_!E1950</f>
        <v>100</v>
      </c>
      <c r="G1423" s="32">
        <f>TAB_!F1950</f>
        <v>100</v>
      </c>
      <c r="H1423" s="32">
        <f>TAB_!G1950</f>
        <v>100</v>
      </c>
      <c r="I1423" s="32">
        <f>TAB_!H1950</f>
        <v>100</v>
      </c>
      <c r="J1423" s="32">
        <f>TAB_!I1950</f>
        <v>100</v>
      </c>
      <c r="K1423" s="32">
        <f>TAB_!J1950</f>
        <v>100</v>
      </c>
      <c r="L1423" s="32">
        <f>TAB_!K1950</f>
        <v>100</v>
      </c>
      <c r="M1423" s="32">
        <f>TAB_!L1950</f>
        <v>100</v>
      </c>
      <c r="N1423" s="32">
        <f>TAB_!M1950</f>
        <v>100</v>
      </c>
      <c r="O1423" s="32">
        <f>TAB_!N1950</f>
        <v>100</v>
      </c>
      <c r="P1423" s="32">
        <f>TAB_!O1950</f>
        <v>100</v>
      </c>
      <c r="Q1423" s="32">
        <f>TAB_!P1950</f>
        <v>100</v>
      </c>
      <c r="R1423" s="32">
        <f>TAB_!Q1950</f>
        <v>100</v>
      </c>
      <c r="S1423" s="32">
        <f>TAB_!R1950</f>
        <v>100</v>
      </c>
      <c r="T1423" s="32">
        <f>TAB_!S1950</f>
        <v>100</v>
      </c>
      <c r="U1423" s="32">
        <f>TAB_!T1950</f>
        <v>100</v>
      </c>
      <c r="V1423" s="32">
        <f>TAB_!U1950</f>
        <v>100</v>
      </c>
      <c r="W1423" s="32">
        <f>TAB_!V1950</f>
        <v>100</v>
      </c>
      <c r="X1423" s="114">
        <f>TAB_!W1950</f>
        <v>100</v>
      </c>
    </row>
    <row r="1424" spans="2:24">
      <c r="B1424" s="104" t="str">
        <f>TAB_!A1951</f>
        <v>Numero de entrevistados</v>
      </c>
      <c r="C1424" s="117">
        <f>TAB_!B1951</f>
        <v>126</v>
      </c>
      <c r="D1424" s="118">
        <f>TAB_!C1951</f>
        <v>6</v>
      </c>
      <c r="E1424" s="118">
        <f>TAB_!D1951</f>
        <v>9</v>
      </c>
      <c r="F1424" s="118">
        <f>TAB_!E1951</f>
        <v>5</v>
      </c>
      <c r="G1424" s="118">
        <f>TAB_!F1951</f>
        <v>4</v>
      </c>
      <c r="H1424" s="118">
        <f>TAB_!G1951</f>
        <v>3</v>
      </c>
      <c r="I1424" s="118">
        <f>TAB_!H1951</f>
        <v>4</v>
      </c>
      <c r="J1424" s="118">
        <f>TAB_!I1951</f>
        <v>2</v>
      </c>
      <c r="K1424" s="118">
        <f>TAB_!J1951</f>
        <v>4</v>
      </c>
      <c r="L1424" s="118">
        <f>TAB_!K1951</f>
        <v>4</v>
      </c>
      <c r="M1424" s="118">
        <f>TAB_!L1951</f>
        <v>8</v>
      </c>
      <c r="N1424" s="118">
        <f>TAB_!M1951</f>
        <v>9</v>
      </c>
      <c r="O1424" s="118">
        <f>TAB_!N1951</f>
        <v>12</v>
      </c>
      <c r="P1424" s="118">
        <f>TAB_!O1951</f>
        <v>13</v>
      </c>
      <c r="Q1424" s="118">
        <f>TAB_!P1951</f>
        <v>4</v>
      </c>
      <c r="R1424" s="118">
        <f>TAB_!Q1951</f>
        <v>3</v>
      </c>
      <c r="S1424" s="118">
        <f>TAB_!R1951</f>
        <v>9</v>
      </c>
      <c r="T1424" s="118">
        <f>TAB_!S1951</f>
        <v>6</v>
      </c>
      <c r="U1424" s="118">
        <f>TAB_!T1951</f>
        <v>9</v>
      </c>
      <c r="V1424" s="118">
        <f>TAB_!U1951</f>
        <v>7</v>
      </c>
      <c r="W1424" s="118">
        <f>TAB_!V1951</f>
        <v>24</v>
      </c>
      <c r="X1424" s="119">
        <f>TAB_!W1951</f>
        <v>271</v>
      </c>
    </row>
    <row r="1425" spans="2:24">
      <c r="B1425" s="108" t="str">
        <f>TAB_!A1952</f>
        <v>TOP TWO BOX</v>
      </c>
      <c r="C1425" s="101">
        <f>TAB_!B1952</f>
        <v>77.78</v>
      </c>
      <c r="D1425" s="30">
        <f>TAB_!C1952</f>
        <v>100</v>
      </c>
      <c r="E1425" s="30">
        <f>TAB_!D1952</f>
        <v>88.89</v>
      </c>
      <c r="F1425" s="30">
        <f>TAB_!E1952</f>
        <v>100</v>
      </c>
      <c r="G1425" s="30">
        <f>TAB_!F1952</f>
        <v>100</v>
      </c>
      <c r="H1425" s="30">
        <f>TAB_!G1952</f>
        <v>100</v>
      </c>
      <c r="I1425" s="30">
        <f>TAB_!H1952</f>
        <v>100</v>
      </c>
      <c r="J1425" s="30">
        <f>TAB_!I1952</f>
        <v>100</v>
      </c>
      <c r="K1425" s="30">
        <f>TAB_!J1952</f>
        <v>100</v>
      </c>
      <c r="L1425" s="30">
        <f>TAB_!K1952</f>
        <v>100</v>
      </c>
      <c r="M1425" s="30">
        <f>TAB_!L1952</f>
        <v>100</v>
      </c>
      <c r="N1425" s="30">
        <f>TAB_!M1952</f>
        <v>100</v>
      </c>
      <c r="O1425" s="30">
        <f>TAB_!N1952</f>
        <v>100</v>
      </c>
      <c r="P1425" s="30">
        <f>TAB_!O1952</f>
        <v>100</v>
      </c>
      <c r="Q1425" s="30">
        <f>TAB_!P1952</f>
        <v>100</v>
      </c>
      <c r="R1425" s="30">
        <f>TAB_!Q1952</f>
        <v>100</v>
      </c>
      <c r="S1425" s="30">
        <f>TAB_!R1952</f>
        <v>88.89</v>
      </c>
      <c r="T1425" s="30">
        <f>TAB_!S1952</f>
        <v>100</v>
      </c>
      <c r="U1425" s="30">
        <f>TAB_!T1952</f>
        <v>100</v>
      </c>
      <c r="V1425" s="30">
        <f>TAB_!U1952</f>
        <v>100</v>
      </c>
      <c r="W1425" s="30">
        <f>TAB_!V1952</f>
        <v>91.67</v>
      </c>
      <c r="X1425" s="115">
        <f>TAB_!W1952</f>
        <v>88.19</v>
      </c>
    </row>
    <row r="1426" spans="2:24">
      <c r="B1426" s="103" t="str">
        <f>TAB_!A1953</f>
        <v>BOTTOM TWO BOX</v>
      </c>
      <c r="C1426" s="100">
        <f>TAB_!B1953</f>
        <v>7.94</v>
      </c>
      <c r="D1426" s="32">
        <f>TAB_!C1953</f>
        <v>0</v>
      </c>
      <c r="E1426" s="32">
        <f>TAB_!D1953</f>
        <v>0</v>
      </c>
      <c r="F1426" s="32">
        <f>TAB_!E1953</f>
        <v>0</v>
      </c>
      <c r="G1426" s="32">
        <f>TAB_!F1953</f>
        <v>0</v>
      </c>
      <c r="H1426" s="32">
        <f>TAB_!G1953</f>
        <v>0</v>
      </c>
      <c r="I1426" s="32">
        <f>TAB_!H1953</f>
        <v>0</v>
      </c>
      <c r="J1426" s="32">
        <f>TAB_!I1953</f>
        <v>0</v>
      </c>
      <c r="K1426" s="32">
        <f>TAB_!J1953</f>
        <v>0</v>
      </c>
      <c r="L1426" s="32">
        <f>TAB_!K1953</f>
        <v>0</v>
      </c>
      <c r="M1426" s="32">
        <f>TAB_!L1953</f>
        <v>0</v>
      </c>
      <c r="N1426" s="32">
        <f>TAB_!M1953</f>
        <v>0</v>
      </c>
      <c r="O1426" s="32">
        <f>TAB_!N1953</f>
        <v>0</v>
      </c>
      <c r="P1426" s="32">
        <f>TAB_!O1953</f>
        <v>0</v>
      </c>
      <c r="Q1426" s="32">
        <f>TAB_!P1953</f>
        <v>0</v>
      </c>
      <c r="R1426" s="32">
        <f>TAB_!Q1953</f>
        <v>0</v>
      </c>
      <c r="S1426" s="32">
        <f>TAB_!R1953</f>
        <v>0</v>
      </c>
      <c r="T1426" s="32">
        <f>TAB_!S1953</f>
        <v>0</v>
      </c>
      <c r="U1426" s="32">
        <f>TAB_!T1953</f>
        <v>0</v>
      </c>
      <c r="V1426" s="32">
        <f>TAB_!U1953</f>
        <v>0</v>
      </c>
      <c r="W1426" s="32">
        <f>TAB_!V1953</f>
        <v>0</v>
      </c>
      <c r="X1426" s="114">
        <f>TAB_!W1953</f>
        <v>3.69</v>
      </c>
    </row>
    <row r="1427" spans="2:24">
      <c r="B1427" s="108" t="str">
        <f>TAB_!A1954</f>
        <v>Media Escala de 1 a 5</v>
      </c>
      <c r="C1427" s="102">
        <f>TAB_!B1954</f>
        <v>4</v>
      </c>
      <c r="D1427" s="31">
        <f>TAB_!C1954</f>
        <v>4.8</v>
      </c>
      <c r="E1427" s="31">
        <f>TAB_!D1954</f>
        <v>4.4000000000000004</v>
      </c>
      <c r="F1427" s="31">
        <f>TAB_!E1954</f>
        <v>4.4000000000000004</v>
      </c>
      <c r="G1427" s="31">
        <f>TAB_!F1954</f>
        <v>4.8</v>
      </c>
      <c r="H1427" s="31">
        <f>TAB_!G1954</f>
        <v>4.3</v>
      </c>
      <c r="I1427" s="31">
        <f>TAB_!H1954</f>
        <v>4.3</v>
      </c>
      <c r="J1427" s="31">
        <f>TAB_!I1954</f>
        <v>5</v>
      </c>
      <c r="K1427" s="31">
        <f>TAB_!J1954</f>
        <v>4.8</v>
      </c>
      <c r="L1427" s="31">
        <f>TAB_!K1954</f>
        <v>4.8</v>
      </c>
      <c r="M1427" s="31">
        <f>TAB_!L1954</f>
        <v>4.5999999999999996</v>
      </c>
      <c r="N1427" s="31">
        <f>TAB_!M1954</f>
        <v>4.5999999999999996</v>
      </c>
      <c r="O1427" s="31">
        <f>TAB_!N1954</f>
        <v>4.8</v>
      </c>
      <c r="P1427" s="31">
        <f>TAB_!O1954</f>
        <v>4.8</v>
      </c>
      <c r="Q1427" s="31">
        <f>TAB_!P1954</f>
        <v>5</v>
      </c>
      <c r="R1427" s="31">
        <f>TAB_!Q1954</f>
        <v>4.3</v>
      </c>
      <c r="S1427" s="31">
        <f>TAB_!R1954</f>
        <v>4.7</v>
      </c>
      <c r="T1427" s="31">
        <f>TAB_!S1954</f>
        <v>4.7</v>
      </c>
      <c r="U1427" s="31">
        <f>TAB_!T1954</f>
        <v>4.5999999999999996</v>
      </c>
      <c r="V1427" s="31">
        <f>TAB_!U1954</f>
        <v>4.7</v>
      </c>
      <c r="W1427" s="31">
        <f>TAB_!V1954</f>
        <v>4.5999999999999996</v>
      </c>
      <c r="X1427" s="116">
        <f>TAB_!W1954</f>
        <v>4.3</v>
      </c>
    </row>
    <row r="1428" spans="2:24" ht="15.75" thickBot="1">
      <c r="B1428" s="109" t="str">
        <f>TAB_!A1955</f>
        <v>Índice Escala de 1 a 100</v>
      </c>
      <c r="C1428" s="120">
        <f>TAB_!B1955</f>
        <v>75.2</v>
      </c>
      <c r="D1428" s="121">
        <f>TAB_!C1955</f>
        <v>95.8</v>
      </c>
      <c r="E1428" s="121">
        <f>TAB_!D1955</f>
        <v>86.1</v>
      </c>
      <c r="F1428" s="121">
        <f>TAB_!E1955</f>
        <v>85</v>
      </c>
      <c r="G1428" s="121">
        <f>TAB_!F1955</f>
        <v>93.8</v>
      </c>
      <c r="H1428" s="121">
        <f>TAB_!G1955</f>
        <v>83.3</v>
      </c>
      <c r="I1428" s="121">
        <f>TAB_!H1955</f>
        <v>81.3</v>
      </c>
      <c r="J1428" s="121">
        <f>TAB_!I1955</f>
        <v>100</v>
      </c>
      <c r="K1428" s="121">
        <f>TAB_!J1955</f>
        <v>93.8</v>
      </c>
      <c r="L1428" s="121">
        <f>TAB_!K1955</f>
        <v>93.8</v>
      </c>
      <c r="M1428" s="121">
        <f>TAB_!L1955</f>
        <v>90.6</v>
      </c>
      <c r="N1428" s="121">
        <f>TAB_!M1955</f>
        <v>88.9</v>
      </c>
      <c r="O1428" s="121">
        <f>TAB_!N1955</f>
        <v>93.8</v>
      </c>
      <c r="P1428" s="121">
        <f>TAB_!O1955</f>
        <v>94.2</v>
      </c>
      <c r="Q1428" s="121">
        <f>TAB_!P1955</f>
        <v>100</v>
      </c>
      <c r="R1428" s="121">
        <f>TAB_!Q1955</f>
        <v>83.3</v>
      </c>
      <c r="S1428" s="121">
        <f>TAB_!R1955</f>
        <v>91.7</v>
      </c>
      <c r="T1428" s="121">
        <f>TAB_!S1955</f>
        <v>91.7</v>
      </c>
      <c r="U1428" s="121">
        <f>TAB_!T1955</f>
        <v>88.9</v>
      </c>
      <c r="V1428" s="121">
        <f>TAB_!U1955</f>
        <v>92.9</v>
      </c>
      <c r="W1428" s="121">
        <f>TAB_!V1955</f>
        <v>90.2</v>
      </c>
      <c r="X1428" s="122">
        <f>TAB_!W1955</f>
        <v>83.7</v>
      </c>
    </row>
    <row r="1429" spans="2:24">
      <c r="B1429" s="13"/>
    </row>
    <row r="1430" spans="2:24">
      <c r="B1430" s="13"/>
    </row>
    <row r="1431" spans="2:24">
      <c r="B1431" s="13" t="str">
        <f>TAB_!A1958</f>
        <v>#Califique los siguientes criterios de la plataforma tecnológica dispuesta por la Institución para la conectividad de la comunidad universitaria:</v>
      </c>
    </row>
    <row r="1432" spans="2:24">
      <c r="B1432" s="13" t="str">
        <f>TAB_!A1959</f>
        <v>#Sistemas de soporte (Comunicaciones, Virtualización, Almacenamiento, Seguridad informática, Sistemas operativos, Mail, entre otros)</v>
      </c>
    </row>
    <row r="1433" spans="2:24" ht="15.75" thickBot="1">
      <c r="B1433" s="13" t="str">
        <f>TAB_!A1960</f>
        <v>#Calidad</v>
      </c>
    </row>
    <row r="1434" spans="2:24">
      <c r="B1434" s="107" t="str">
        <f>TAB_!A1967</f>
        <v>(1)Muy Malo</v>
      </c>
      <c r="C1434" s="106">
        <f>TAB_!B1967</f>
        <v>2.38</v>
      </c>
      <c r="D1434" s="105">
        <f>TAB_!C1967</f>
        <v>0</v>
      </c>
      <c r="E1434" s="105">
        <f>TAB_!D1967</f>
        <v>0</v>
      </c>
      <c r="F1434" s="105">
        <f>TAB_!E1967</f>
        <v>0</v>
      </c>
      <c r="G1434" s="105">
        <f>TAB_!F1967</f>
        <v>0</v>
      </c>
      <c r="H1434" s="105">
        <f>TAB_!G1967</f>
        <v>0</v>
      </c>
      <c r="I1434" s="105">
        <f>TAB_!H1967</f>
        <v>0</v>
      </c>
      <c r="J1434" s="105">
        <f>TAB_!I1967</f>
        <v>0</v>
      </c>
      <c r="K1434" s="105">
        <f>TAB_!J1967</f>
        <v>0</v>
      </c>
      <c r="L1434" s="105">
        <f>TAB_!K1967</f>
        <v>0</v>
      </c>
      <c r="M1434" s="105">
        <f>TAB_!L1967</f>
        <v>0</v>
      </c>
      <c r="N1434" s="105">
        <f>TAB_!M1967</f>
        <v>0</v>
      </c>
      <c r="O1434" s="105">
        <f>TAB_!N1967</f>
        <v>0</v>
      </c>
      <c r="P1434" s="105">
        <f>TAB_!O1967</f>
        <v>0</v>
      </c>
      <c r="Q1434" s="105">
        <f>TAB_!P1967</f>
        <v>0</v>
      </c>
      <c r="R1434" s="105">
        <f>TAB_!Q1967</f>
        <v>0</v>
      </c>
      <c r="S1434" s="105">
        <f>TAB_!R1967</f>
        <v>0</v>
      </c>
      <c r="T1434" s="105">
        <f>TAB_!S1967</f>
        <v>0</v>
      </c>
      <c r="U1434" s="105">
        <f>TAB_!T1967</f>
        <v>0</v>
      </c>
      <c r="V1434" s="105">
        <f>TAB_!U1967</f>
        <v>0</v>
      </c>
      <c r="W1434" s="105">
        <f>TAB_!V1967</f>
        <v>0</v>
      </c>
      <c r="X1434" s="113">
        <f>TAB_!W1967</f>
        <v>1.1100000000000001</v>
      </c>
    </row>
    <row r="1435" spans="2:24">
      <c r="B1435" s="103" t="str">
        <f>TAB_!A1968</f>
        <v>(2)Malo</v>
      </c>
      <c r="C1435" s="100">
        <f>TAB_!B1968</f>
        <v>3.97</v>
      </c>
      <c r="D1435" s="32">
        <f>TAB_!C1968</f>
        <v>0</v>
      </c>
      <c r="E1435" s="32">
        <f>TAB_!D1968</f>
        <v>0</v>
      </c>
      <c r="F1435" s="32">
        <f>TAB_!E1968</f>
        <v>0</v>
      </c>
      <c r="G1435" s="32">
        <f>TAB_!F1968</f>
        <v>0</v>
      </c>
      <c r="H1435" s="32">
        <f>TAB_!G1968</f>
        <v>0</v>
      </c>
      <c r="I1435" s="32">
        <f>TAB_!H1968</f>
        <v>0</v>
      </c>
      <c r="J1435" s="32">
        <f>TAB_!I1968</f>
        <v>0</v>
      </c>
      <c r="K1435" s="32">
        <f>TAB_!J1968</f>
        <v>0</v>
      </c>
      <c r="L1435" s="32">
        <f>TAB_!K1968</f>
        <v>0</v>
      </c>
      <c r="M1435" s="32">
        <f>TAB_!L1968</f>
        <v>0</v>
      </c>
      <c r="N1435" s="32">
        <f>TAB_!M1968</f>
        <v>0</v>
      </c>
      <c r="O1435" s="32">
        <f>TAB_!N1968</f>
        <v>0</v>
      </c>
      <c r="P1435" s="32">
        <f>TAB_!O1968</f>
        <v>0</v>
      </c>
      <c r="Q1435" s="32">
        <f>TAB_!P1968</f>
        <v>0</v>
      </c>
      <c r="R1435" s="32">
        <f>TAB_!Q1968</f>
        <v>0</v>
      </c>
      <c r="S1435" s="32">
        <f>TAB_!R1968</f>
        <v>0</v>
      </c>
      <c r="T1435" s="32">
        <f>TAB_!S1968</f>
        <v>0</v>
      </c>
      <c r="U1435" s="32">
        <f>TAB_!T1968</f>
        <v>0</v>
      </c>
      <c r="V1435" s="32">
        <f>TAB_!U1968</f>
        <v>0</v>
      </c>
      <c r="W1435" s="32">
        <f>TAB_!V1968</f>
        <v>0</v>
      </c>
      <c r="X1435" s="114">
        <f>TAB_!W1968</f>
        <v>1.85</v>
      </c>
    </row>
    <row r="1436" spans="2:24">
      <c r="B1436" s="103" t="str">
        <f>TAB_!A1969</f>
        <v>(3)Regular</v>
      </c>
      <c r="C1436" s="100">
        <f>TAB_!B1969</f>
        <v>12.7</v>
      </c>
      <c r="D1436" s="32">
        <f>TAB_!C1969</f>
        <v>0</v>
      </c>
      <c r="E1436" s="32">
        <f>TAB_!D1969</f>
        <v>11.11</v>
      </c>
      <c r="F1436" s="32">
        <f>TAB_!E1969</f>
        <v>0</v>
      </c>
      <c r="G1436" s="32">
        <f>TAB_!F1969</f>
        <v>0</v>
      </c>
      <c r="H1436" s="32">
        <f>TAB_!G1969</f>
        <v>33.33</v>
      </c>
      <c r="I1436" s="32">
        <f>TAB_!H1969</f>
        <v>0</v>
      </c>
      <c r="J1436" s="32">
        <f>TAB_!I1969</f>
        <v>0</v>
      </c>
      <c r="K1436" s="32">
        <f>TAB_!J1969</f>
        <v>0</v>
      </c>
      <c r="L1436" s="32">
        <f>TAB_!K1969</f>
        <v>0</v>
      </c>
      <c r="M1436" s="32">
        <f>TAB_!L1969</f>
        <v>0</v>
      </c>
      <c r="N1436" s="32">
        <f>TAB_!M1969</f>
        <v>0</v>
      </c>
      <c r="O1436" s="32">
        <f>TAB_!N1969</f>
        <v>0</v>
      </c>
      <c r="P1436" s="32">
        <f>TAB_!O1969</f>
        <v>0</v>
      </c>
      <c r="Q1436" s="32">
        <f>TAB_!P1969</f>
        <v>0</v>
      </c>
      <c r="R1436" s="32">
        <f>TAB_!Q1969</f>
        <v>0</v>
      </c>
      <c r="S1436" s="32">
        <f>TAB_!R1969</f>
        <v>0</v>
      </c>
      <c r="T1436" s="32">
        <f>TAB_!S1969</f>
        <v>0</v>
      </c>
      <c r="U1436" s="32">
        <f>TAB_!T1969</f>
        <v>0</v>
      </c>
      <c r="V1436" s="32">
        <f>TAB_!U1969</f>
        <v>0</v>
      </c>
      <c r="W1436" s="32">
        <f>TAB_!V1969</f>
        <v>0</v>
      </c>
      <c r="X1436" s="114">
        <f>TAB_!W1969</f>
        <v>6.64</v>
      </c>
    </row>
    <row r="1437" spans="2:24">
      <c r="B1437" s="103" t="str">
        <f>TAB_!A1970</f>
        <v>(4)Bueno</v>
      </c>
      <c r="C1437" s="100">
        <f>TAB_!B1970</f>
        <v>50</v>
      </c>
      <c r="D1437" s="32">
        <f>TAB_!C1970</f>
        <v>33.33</v>
      </c>
      <c r="E1437" s="32">
        <f>TAB_!D1970</f>
        <v>33.33</v>
      </c>
      <c r="F1437" s="32">
        <f>TAB_!E1970</f>
        <v>20</v>
      </c>
      <c r="G1437" s="32">
        <f>TAB_!F1970</f>
        <v>25</v>
      </c>
      <c r="H1437" s="32">
        <f>TAB_!G1970</f>
        <v>0</v>
      </c>
      <c r="I1437" s="32">
        <f>TAB_!H1970</f>
        <v>50</v>
      </c>
      <c r="J1437" s="32">
        <f>TAB_!I1970</f>
        <v>0</v>
      </c>
      <c r="K1437" s="32">
        <f>TAB_!J1970</f>
        <v>25</v>
      </c>
      <c r="L1437" s="32">
        <f>TAB_!K1970</f>
        <v>50</v>
      </c>
      <c r="M1437" s="32">
        <f>TAB_!L1970</f>
        <v>12.5</v>
      </c>
      <c r="N1437" s="32">
        <f>TAB_!M1970</f>
        <v>33.33</v>
      </c>
      <c r="O1437" s="32">
        <f>TAB_!N1970</f>
        <v>16.670000000000002</v>
      </c>
      <c r="P1437" s="32">
        <f>TAB_!O1970</f>
        <v>15.38</v>
      </c>
      <c r="Q1437" s="32">
        <f>TAB_!P1970</f>
        <v>25</v>
      </c>
      <c r="R1437" s="32">
        <f>TAB_!Q1970</f>
        <v>33.33</v>
      </c>
      <c r="S1437" s="32">
        <f>TAB_!R1970</f>
        <v>11.11</v>
      </c>
      <c r="T1437" s="32">
        <f>TAB_!S1970</f>
        <v>33.33</v>
      </c>
      <c r="U1437" s="32">
        <f>TAB_!T1970</f>
        <v>22.22</v>
      </c>
      <c r="V1437" s="32">
        <f>TAB_!U1970</f>
        <v>42.86</v>
      </c>
      <c r="W1437" s="32">
        <f>TAB_!V1970</f>
        <v>33.33</v>
      </c>
      <c r="X1437" s="114">
        <f>TAB_!W1970</f>
        <v>37.270000000000003</v>
      </c>
    </row>
    <row r="1438" spans="2:24">
      <c r="B1438" s="103" t="str">
        <f>TAB_!A1971</f>
        <v>(5)Excelente</v>
      </c>
      <c r="C1438" s="100">
        <f>TAB_!B1971</f>
        <v>27.78</v>
      </c>
      <c r="D1438" s="32">
        <f>TAB_!C1971</f>
        <v>66.67</v>
      </c>
      <c r="E1438" s="32">
        <f>TAB_!D1971</f>
        <v>55.56</v>
      </c>
      <c r="F1438" s="32">
        <f>TAB_!E1971</f>
        <v>80</v>
      </c>
      <c r="G1438" s="32">
        <f>TAB_!F1971</f>
        <v>75</v>
      </c>
      <c r="H1438" s="32">
        <f>TAB_!G1971</f>
        <v>66.67</v>
      </c>
      <c r="I1438" s="32">
        <f>TAB_!H1971</f>
        <v>50</v>
      </c>
      <c r="J1438" s="32">
        <f>TAB_!I1971</f>
        <v>100</v>
      </c>
      <c r="K1438" s="32">
        <f>TAB_!J1971</f>
        <v>75</v>
      </c>
      <c r="L1438" s="32">
        <f>TAB_!K1971</f>
        <v>50</v>
      </c>
      <c r="M1438" s="32">
        <f>TAB_!L1971</f>
        <v>87.5</v>
      </c>
      <c r="N1438" s="32">
        <f>TAB_!M1971</f>
        <v>66.67</v>
      </c>
      <c r="O1438" s="32">
        <f>TAB_!N1971</f>
        <v>83.33</v>
      </c>
      <c r="P1438" s="32">
        <f>TAB_!O1971</f>
        <v>84.62</v>
      </c>
      <c r="Q1438" s="32">
        <f>TAB_!P1971</f>
        <v>75</v>
      </c>
      <c r="R1438" s="32">
        <f>TAB_!Q1971</f>
        <v>66.67</v>
      </c>
      <c r="S1438" s="32">
        <f>TAB_!R1971</f>
        <v>77.78</v>
      </c>
      <c r="T1438" s="32">
        <f>TAB_!S1971</f>
        <v>66.67</v>
      </c>
      <c r="U1438" s="32">
        <f>TAB_!T1971</f>
        <v>66.67</v>
      </c>
      <c r="V1438" s="32">
        <f>TAB_!U1971</f>
        <v>57.14</v>
      </c>
      <c r="W1438" s="32">
        <f>TAB_!V1971</f>
        <v>62.5</v>
      </c>
      <c r="X1438" s="114">
        <f>TAB_!W1971</f>
        <v>50.55</v>
      </c>
    </row>
    <row r="1439" spans="2:24">
      <c r="B1439" s="103" t="str">
        <f>TAB_!A1972</f>
        <v>NS/NA</v>
      </c>
      <c r="C1439" s="100">
        <f>TAB_!B1972</f>
        <v>3.17</v>
      </c>
      <c r="D1439" s="32">
        <f>TAB_!C1972</f>
        <v>0</v>
      </c>
      <c r="E1439" s="32">
        <f>TAB_!D1972</f>
        <v>0</v>
      </c>
      <c r="F1439" s="32">
        <f>TAB_!E1972</f>
        <v>0</v>
      </c>
      <c r="G1439" s="32">
        <f>TAB_!F1972</f>
        <v>0</v>
      </c>
      <c r="H1439" s="32">
        <f>TAB_!G1972</f>
        <v>0</v>
      </c>
      <c r="I1439" s="32">
        <f>TAB_!H1972</f>
        <v>0</v>
      </c>
      <c r="J1439" s="32">
        <f>TAB_!I1972</f>
        <v>0</v>
      </c>
      <c r="K1439" s="32">
        <f>TAB_!J1972</f>
        <v>0</v>
      </c>
      <c r="L1439" s="32">
        <f>TAB_!K1972</f>
        <v>0</v>
      </c>
      <c r="M1439" s="32">
        <f>TAB_!L1972</f>
        <v>0</v>
      </c>
      <c r="N1439" s="32">
        <f>TAB_!M1972</f>
        <v>0</v>
      </c>
      <c r="O1439" s="32">
        <f>TAB_!N1972</f>
        <v>0</v>
      </c>
      <c r="P1439" s="32">
        <f>TAB_!O1972</f>
        <v>0</v>
      </c>
      <c r="Q1439" s="32">
        <f>TAB_!P1972</f>
        <v>0</v>
      </c>
      <c r="R1439" s="32">
        <f>TAB_!Q1972</f>
        <v>0</v>
      </c>
      <c r="S1439" s="32">
        <f>TAB_!R1972</f>
        <v>11.11</v>
      </c>
      <c r="T1439" s="32">
        <f>TAB_!S1972</f>
        <v>0</v>
      </c>
      <c r="U1439" s="32">
        <f>TAB_!T1972</f>
        <v>11.11</v>
      </c>
      <c r="V1439" s="32">
        <f>TAB_!U1972</f>
        <v>0</v>
      </c>
      <c r="W1439" s="32">
        <f>TAB_!V1972</f>
        <v>4.17</v>
      </c>
      <c r="X1439" s="114">
        <f>TAB_!W1972</f>
        <v>2.58</v>
      </c>
    </row>
    <row r="1440" spans="2:24">
      <c r="B1440" s="103" t="str">
        <f>TAB_!A1973</f>
        <v>Total</v>
      </c>
      <c r="C1440" s="100">
        <f>TAB_!B1973</f>
        <v>100</v>
      </c>
      <c r="D1440" s="32">
        <f>TAB_!C1973</f>
        <v>100</v>
      </c>
      <c r="E1440" s="32">
        <f>TAB_!D1973</f>
        <v>100</v>
      </c>
      <c r="F1440" s="32">
        <f>TAB_!E1973</f>
        <v>100</v>
      </c>
      <c r="G1440" s="32">
        <f>TAB_!F1973</f>
        <v>100</v>
      </c>
      <c r="H1440" s="32">
        <f>TAB_!G1973</f>
        <v>100</v>
      </c>
      <c r="I1440" s="32">
        <f>TAB_!H1973</f>
        <v>100</v>
      </c>
      <c r="J1440" s="32">
        <f>TAB_!I1973</f>
        <v>100</v>
      </c>
      <c r="K1440" s="32">
        <f>TAB_!J1973</f>
        <v>100</v>
      </c>
      <c r="L1440" s="32">
        <f>TAB_!K1973</f>
        <v>100</v>
      </c>
      <c r="M1440" s="32">
        <f>TAB_!L1973</f>
        <v>100</v>
      </c>
      <c r="N1440" s="32">
        <f>TAB_!M1973</f>
        <v>100</v>
      </c>
      <c r="O1440" s="32">
        <f>TAB_!N1973</f>
        <v>100</v>
      </c>
      <c r="P1440" s="32">
        <f>TAB_!O1973</f>
        <v>100</v>
      </c>
      <c r="Q1440" s="32">
        <f>TAB_!P1973</f>
        <v>100</v>
      </c>
      <c r="R1440" s="32">
        <f>TAB_!Q1973</f>
        <v>100</v>
      </c>
      <c r="S1440" s="32">
        <f>TAB_!R1973</f>
        <v>100</v>
      </c>
      <c r="T1440" s="32">
        <f>TAB_!S1973</f>
        <v>100</v>
      </c>
      <c r="U1440" s="32">
        <f>TAB_!T1973</f>
        <v>100</v>
      </c>
      <c r="V1440" s="32">
        <f>TAB_!U1973</f>
        <v>100</v>
      </c>
      <c r="W1440" s="32">
        <f>TAB_!V1973</f>
        <v>100</v>
      </c>
      <c r="X1440" s="114">
        <f>TAB_!W1973</f>
        <v>100</v>
      </c>
    </row>
    <row r="1441" spans="2:24">
      <c r="B1441" s="104" t="str">
        <f>TAB_!A1974</f>
        <v>Numero de entrevistados</v>
      </c>
      <c r="C1441" s="117">
        <f>TAB_!B1974</f>
        <v>126</v>
      </c>
      <c r="D1441" s="118">
        <f>TAB_!C1974</f>
        <v>6</v>
      </c>
      <c r="E1441" s="118">
        <f>TAB_!D1974</f>
        <v>9</v>
      </c>
      <c r="F1441" s="118">
        <f>TAB_!E1974</f>
        <v>5</v>
      </c>
      <c r="G1441" s="118">
        <f>TAB_!F1974</f>
        <v>4</v>
      </c>
      <c r="H1441" s="118">
        <f>TAB_!G1974</f>
        <v>3</v>
      </c>
      <c r="I1441" s="118">
        <f>TAB_!H1974</f>
        <v>4</v>
      </c>
      <c r="J1441" s="118">
        <f>TAB_!I1974</f>
        <v>2</v>
      </c>
      <c r="K1441" s="118">
        <f>TAB_!J1974</f>
        <v>4</v>
      </c>
      <c r="L1441" s="118">
        <f>TAB_!K1974</f>
        <v>4</v>
      </c>
      <c r="M1441" s="118">
        <f>TAB_!L1974</f>
        <v>8</v>
      </c>
      <c r="N1441" s="118">
        <f>TAB_!M1974</f>
        <v>9</v>
      </c>
      <c r="O1441" s="118">
        <f>TAB_!N1974</f>
        <v>12</v>
      </c>
      <c r="P1441" s="118">
        <f>TAB_!O1974</f>
        <v>13</v>
      </c>
      <c r="Q1441" s="118">
        <f>TAB_!P1974</f>
        <v>4</v>
      </c>
      <c r="R1441" s="118">
        <f>TAB_!Q1974</f>
        <v>3</v>
      </c>
      <c r="S1441" s="118">
        <f>TAB_!R1974</f>
        <v>9</v>
      </c>
      <c r="T1441" s="118">
        <f>TAB_!S1974</f>
        <v>6</v>
      </c>
      <c r="U1441" s="118">
        <f>TAB_!T1974</f>
        <v>9</v>
      </c>
      <c r="V1441" s="118">
        <f>TAB_!U1974</f>
        <v>7</v>
      </c>
      <c r="W1441" s="118">
        <f>TAB_!V1974</f>
        <v>24</v>
      </c>
      <c r="X1441" s="119">
        <f>TAB_!W1974</f>
        <v>271</v>
      </c>
    </row>
    <row r="1442" spans="2:24">
      <c r="B1442" s="108" t="str">
        <f>TAB_!A1975</f>
        <v>TOP TWO BOX</v>
      </c>
      <c r="C1442" s="101">
        <f>TAB_!B1975</f>
        <v>77.78</v>
      </c>
      <c r="D1442" s="30">
        <f>TAB_!C1975</f>
        <v>100</v>
      </c>
      <c r="E1442" s="30">
        <f>TAB_!D1975</f>
        <v>88.89</v>
      </c>
      <c r="F1442" s="30">
        <f>TAB_!E1975</f>
        <v>100</v>
      </c>
      <c r="G1442" s="30">
        <f>TAB_!F1975</f>
        <v>100</v>
      </c>
      <c r="H1442" s="30">
        <f>TAB_!G1975</f>
        <v>66.67</v>
      </c>
      <c r="I1442" s="30">
        <f>TAB_!H1975</f>
        <v>100</v>
      </c>
      <c r="J1442" s="30">
        <f>TAB_!I1975</f>
        <v>100</v>
      </c>
      <c r="K1442" s="30">
        <f>TAB_!J1975</f>
        <v>100</v>
      </c>
      <c r="L1442" s="30">
        <f>TAB_!K1975</f>
        <v>100</v>
      </c>
      <c r="M1442" s="30">
        <f>TAB_!L1975</f>
        <v>100</v>
      </c>
      <c r="N1442" s="30">
        <f>TAB_!M1975</f>
        <v>100</v>
      </c>
      <c r="O1442" s="30">
        <f>TAB_!N1975</f>
        <v>100</v>
      </c>
      <c r="P1442" s="30">
        <f>TAB_!O1975</f>
        <v>100</v>
      </c>
      <c r="Q1442" s="30">
        <f>TAB_!P1975</f>
        <v>100</v>
      </c>
      <c r="R1442" s="30">
        <f>TAB_!Q1975</f>
        <v>100</v>
      </c>
      <c r="S1442" s="30">
        <f>TAB_!R1975</f>
        <v>88.89</v>
      </c>
      <c r="T1442" s="30">
        <f>TAB_!S1975</f>
        <v>100</v>
      </c>
      <c r="U1442" s="30">
        <f>TAB_!T1975</f>
        <v>88.89</v>
      </c>
      <c r="V1442" s="30">
        <f>TAB_!U1975</f>
        <v>100</v>
      </c>
      <c r="W1442" s="30">
        <f>TAB_!V1975</f>
        <v>95.83</v>
      </c>
      <c r="X1442" s="115">
        <f>TAB_!W1975</f>
        <v>87.82</v>
      </c>
    </row>
    <row r="1443" spans="2:24">
      <c r="B1443" s="103" t="str">
        <f>TAB_!A1976</f>
        <v>BOTTOM TWO BOX</v>
      </c>
      <c r="C1443" s="100">
        <f>TAB_!B1976</f>
        <v>6.35</v>
      </c>
      <c r="D1443" s="32">
        <f>TAB_!C1976</f>
        <v>0</v>
      </c>
      <c r="E1443" s="32">
        <f>TAB_!D1976</f>
        <v>0</v>
      </c>
      <c r="F1443" s="32">
        <f>TAB_!E1976</f>
        <v>0</v>
      </c>
      <c r="G1443" s="32">
        <f>TAB_!F1976</f>
        <v>0</v>
      </c>
      <c r="H1443" s="32">
        <f>TAB_!G1976</f>
        <v>0</v>
      </c>
      <c r="I1443" s="32">
        <f>TAB_!H1976</f>
        <v>0</v>
      </c>
      <c r="J1443" s="32">
        <f>TAB_!I1976</f>
        <v>0</v>
      </c>
      <c r="K1443" s="32">
        <f>TAB_!J1976</f>
        <v>0</v>
      </c>
      <c r="L1443" s="32">
        <f>TAB_!K1976</f>
        <v>0</v>
      </c>
      <c r="M1443" s="32">
        <f>TAB_!L1976</f>
        <v>0</v>
      </c>
      <c r="N1443" s="32">
        <f>TAB_!M1976</f>
        <v>0</v>
      </c>
      <c r="O1443" s="32">
        <f>TAB_!N1976</f>
        <v>0</v>
      </c>
      <c r="P1443" s="32">
        <f>TAB_!O1976</f>
        <v>0</v>
      </c>
      <c r="Q1443" s="32">
        <f>TAB_!P1976</f>
        <v>0</v>
      </c>
      <c r="R1443" s="32">
        <f>TAB_!Q1976</f>
        <v>0</v>
      </c>
      <c r="S1443" s="32">
        <f>TAB_!R1976</f>
        <v>0</v>
      </c>
      <c r="T1443" s="32">
        <f>TAB_!S1976</f>
        <v>0</v>
      </c>
      <c r="U1443" s="32">
        <f>TAB_!T1976</f>
        <v>0</v>
      </c>
      <c r="V1443" s="32">
        <f>TAB_!U1976</f>
        <v>0</v>
      </c>
      <c r="W1443" s="32">
        <f>TAB_!V1976</f>
        <v>0</v>
      </c>
      <c r="X1443" s="114">
        <f>TAB_!W1976</f>
        <v>2.95</v>
      </c>
    </row>
    <row r="1444" spans="2:24">
      <c r="B1444" s="108" t="str">
        <f>TAB_!A1977</f>
        <v>Media Escala de 1 a 5</v>
      </c>
      <c r="C1444" s="102">
        <f>TAB_!B1977</f>
        <v>4</v>
      </c>
      <c r="D1444" s="31">
        <f>TAB_!C1977</f>
        <v>4.7</v>
      </c>
      <c r="E1444" s="31">
        <f>TAB_!D1977</f>
        <v>4.4000000000000004</v>
      </c>
      <c r="F1444" s="31">
        <f>TAB_!E1977</f>
        <v>4.8</v>
      </c>
      <c r="G1444" s="31">
        <f>TAB_!F1977</f>
        <v>4.8</v>
      </c>
      <c r="H1444" s="31">
        <f>TAB_!G1977</f>
        <v>4.3</v>
      </c>
      <c r="I1444" s="31">
        <f>TAB_!H1977</f>
        <v>4.5</v>
      </c>
      <c r="J1444" s="31">
        <f>TAB_!I1977</f>
        <v>5</v>
      </c>
      <c r="K1444" s="31">
        <f>TAB_!J1977</f>
        <v>4.8</v>
      </c>
      <c r="L1444" s="31">
        <f>TAB_!K1977</f>
        <v>4.5</v>
      </c>
      <c r="M1444" s="31">
        <f>TAB_!L1977</f>
        <v>4.9000000000000004</v>
      </c>
      <c r="N1444" s="31">
        <f>TAB_!M1977</f>
        <v>4.7</v>
      </c>
      <c r="O1444" s="31">
        <f>TAB_!N1977</f>
        <v>4.8</v>
      </c>
      <c r="P1444" s="31">
        <f>TAB_!O1977</f>
        <v>4.8</v>
      </c>
      <c r="Q1444" s="31">
        <f>TAB_!P1977</f>
        <v>4.8</v>
      </c>
      <c r="R1444" s="31">
        <f>TAB_!Q1977</f>
        <v>4.7</v>
      </c>
      <c r="S1444" s="31">
        <f>TAB_!R1977</f>
        <v>4.9000000000000004</v>
      </c>
      <c r="T1444" s="31">
        <f>TAB_!S1977</f>
        <v>4.7</v>
      </c>
      <c r="U1444" s="31">
        <f>TAB_!T1977</f>
        <v>4.8</v>
      </c>
      <c r="V1444" s="31">
        <f>TAB_!U1977</f>
        <v>4.5999999999999996</v>
      </c>
      <c r="W1444" s="31">
        <f>TAB_!V1977</f>
        <v>4.7</v>
      </c>
      <c r="X1444" s="116">
        <f>TAB_!W1977</f>
        <v>4.4000000000000004</v>
      </c>
    </row>
    <row r="1445" spans="2:24" ht="15.75" thickBot="1">
      <c r="B1445" s="109" t="str">
        <f>TAB_!A1978</f>
        <v>Índice Escala de 1 a 100</v>
      </c>
      <c r="C1445" s="120">
        <f>TAB_!B1978</f>
        <v>75</v>
      </c>
      <c r="D1445" s="121">
        <f>TAB_!C1978</f>
        <v>91.7</v>
      </c>
      <c r="E1445" s="121">
        <f>TAB_!D1978</f>
        <v>86.1</v>
      </c>
      <c r="F1445" s="121">
        <f>TAB_!E1978</f>
        <v>95</v>
      </c>
      <c r="G1445" s="121">
        <f>TAB_!F1978</f>
        <v>93.8</v>
      </c>
      <c r="H1445" s="121">
        <f>TAB_!G1978</f>
        <v>83.3</v>
      </c>
      <c r="I1445" s="121">
        <f>TAB_!H1978</f>
        <v>87.5</v>
      </c>
      <c r="J1445" s="121">
        <f>TAB_!I1978</f>
        <v>100</v>
      </c>
      <c r="K1445" s="121">
        <f>TAB_!J1978</f>
        <v>93.8</v>
      </c>
      <c r="L1445" s="121">
        <f>TAB_!K1978</f>
        <v>87.5</v>
      </c>
      <c r="M1445" s="121">
        <f>TAB_!L1978</f>
        <v>96.9</v>
      </c>
      <c r="N1445" s="121">
        <f>TAB_!M1978</f>
        <v>91.7</v>
      </c>
      <c r="O1445" s="121">
        <f>TAB_!N1978</f>
        <v>95.8</v>
      </c>
      <c r="P1445" s="121">
        <f>TAB_!O1978</f>
        <v>96.2</v>
      </c>
      <c r="Q1445" s="121">
        <f>TAB_!P1978</f>
        <v>93.8</v>
      </c>
      <c r="R1445" s="121">
        <f>TAB_!Q1978</f>
        <v>91.7</v>
      </c>
      <c r="S1445" s="121">
        <f>TAB_!R1978</f>
        <v>96.9</v>
      </c>
      <c r="T1445" s="121">
        <f>TAB_!S1978</f>
        <v>91.7</v>
      </c>
      <c r="U1445" s="121">
        <f>TAB_!T1978</f>
        <v>93.8</v>
      </c>
      <c r="V1445" s="121">
        <f>TAB_!U1978</f>
        <v>89.3</v>
      </c>
      <c r="W1445" s="121">
        <f>TAB_!V1978</f>
        <v>91.3</v>
      </c>
      <c r="X1445" s="122">
        <f>TAB_!W1978</f>
        <v>84.5</v>
      </c>
    </row>
    <row r="1446" spans="2:24">
      <c r="B1446" s="13"/>
    </row>
    <row r="1447" spans="2:24">
      <c r="B1447" s="13"/>
    </row>
    <row r="1448" spans="2:24">
      <c r="B1448" s="13" t="str">
        <f>TAB_!A1981</f>
        <v>#Califique los siguientes criterios de la plataforma tecnológica dispuesta por la Institución para la conectividad de la comunidad universitaria:</v>
      </c>
    </row>
    <row r="1449" spans="2:24">
      <c r="B1449" s="13" t="str">
        <f>TAB_!A1982</f>
        <v>#Sistemas de soporte (Comunicaciones, Virtualización, Almacenamiento, Seguridad informática, Sistemas operativos, Mail, entre otros) -</v>
      </c>
    </row>
    <row r="1450" spans="2:24" ht="15.75" thickBot="1">
      <c r="B1450" s="13" t="str">
        <f>TAB_!A1983</f>
        <v>#Pertinencia</v>
      </c>
    </row>
    <row r="1451" spans="2:24">
      <c r="B1451" s="107" t="str">
        <f>TAB_!A1990</f>
        <v>(1)Muy Malo</v>
      </c>
      <c r="C1451" s="106">
        <f>TAB_!B1990</f>
        <v>3.17</v>
      </c>
      <c r="D1451" s="105">
        <f>TAB_!C1990</f>
        <v>0</v>
      </c>
      <c r="E1451" s="105">
        <f>TAB_!D1990</f>
        <v>0</v>
      </c>
      <c r="F1451" s="105">
        <f>TAB_!E1990</f>
        <v>0</v>
      </c>
      <c r="G1451" s="105">
        <f>TAB_!F1990</f>
        <v>0</v>
      </c>
      <c r="H1451" s="105">
        <f>TAB_!G1990</f>
        <v>0</v>
      </c>
      <c r="I1451" s="105">
        <f>TAB_!H1990</f>
        <v>0</v>
      </c>
      <c r="J1451" s="105">
        <f>TAB_!I1990</f>
        <v>0</v>
      </c>
      <c r="K1451" s="105">
        <f>TAB_!J1990</f>
        <v>0</v>
      </c>
      <c r="L1451" s="105">
        <f>TAB_!K1990</f>
        <v>0</v>
      </c>
      <c r="M1451" s="105">
        <f>TAB_!L1990</f>
        <v>0</v>
      </c>
      <c r="N1451" s="105">
        <f>TAB_!M1990</f>
        <v>0</v>
      </c>
      <c r="O1451" s="105">
        <f>TAB_!N1990</f>
        <v>0</v>
      </c>
      <c r="P1451" s="105">
        <f>TAB_!O1990</f>
        <v>0</v>
      </c>
      <c r="Q1451" s="105">
        <f>TAB_!P1990</f>
        <v>0</v>
      </c>
      <c r="R1451" s="105">
        <f>TAB_!Q1990</f>
        <v>0</v>
      </c>
      <c r="S1451" s="105">
        <f>TAB_!R1990</f>
        <v>0</v>
      </c>
      <c r="T1451" s="105">
        <f>TAB_!S1990</f>
        <v>0</v>
      </c>
      <c r="U1451" s="105">
        <f>TAB_!T1990</f>
        <v>0</v>
      </c>
      <c r="V1451" s="105">
        <f>TAB_!U1990</f>
        <v>0</v>
      </c>
      <c r="W1451" s="105">
        <f>TAB_!V1990</f>
        <v>0</v>
      </c>
      <c r="X1451" s="113">
        <f>TAB_!W1990</f>
        <v>1.48</v>
      </c>
    </row>
    <row r="1452" spans="2:24">
      <c r="B1452" s="103" t="str">
        <f>TAB_!A1991</f>
        <v>(2)Malo</v>
      </c>
      <c r="C1452" s="100">
        <f>TAB_!B1991</f>
        <v>4.76</v>
      </c>
      <c r="D1452" s="32">
        <f>TAB_!C1991</f>
        <v>0</v>
      </c>
      <c r="E1452" s="32">
        <f>TAB_!D1991</f>
        <v>0</v>
      </c>
      <c r="F1452" s="32">
        <f>TAB_!E1991</f>
        <v>0</v>
      </c>
      <c r="G1452" s="32">
        <f>TAB_!F1991</f>
        <v>0</v>
      </c>
      <c r="H1452" s="32">
        <f>TAB_!G1991</f>
        <v>0</v>
      </c>
      <c r="I1452" s="32">
        <f>TAB_!H1991</f>
        <v>0</v>
      </c>
      <c r="J1452" s="32">
        <f>TAB_!I1991</f>
        <v>0</v>
      </c>
      <c r="K1452" s="32">
        <f>TAB_!J1991</f>
        <v>0</v>
      </c>
      <c r="L1452" s="32">
        <f>TAB_!K1991</f>
        <v>0</v>
      </c>
      <c r="M1452" s="32">
        <f>TAB_!L1991</f>
        <v>0</v>
      </c>
      <c r="N1452" s="32">
        <f>TAB_!M1991</f>
        <v>0</v>
      </c>
      <c r="O1452" s="32">
        <f>TAB_!N1991</f>
        <v>0</v>
      </c>
      <c r="P1452" s="32">
        <f>TAB_!O1991</f>
        <v>0</v>
      </c>
      <c r="Q1452" s="32">
        <f>TAB_!P1991</f>
        <v>0</v>
      </c>
      <c r="R1452" s="32">
        <f>TAB_!Q1991</f>
        <v>0</v>
      </c>
      <c r="S1452" s="32">
        <f>TAB_!R1991</f>
        <v>0</v>
      </c>
      <c r="T1452" s="32">
        <f>TAB_!S1991</f>
        <v>0</v>
      </c>
      <c r="U1452" s="32">
        <f>TAB_!T1991</f>
        <v>0</v>
      </c>
      <c r="V1452" s="32">
        <f>TAB_!U1991</f>
        <v>0</v>
      </c>
      <c r="W1452" s="32">
        <f>TAB_!V1991</f>
        <v>0</v>
      </c>
      <c r="X1452" s="114">
        <f>TAB_!W1991</f>
        <v>2.21</v>
      </c>
    </row>
    <row r="1453" spans="2:24">
      <c r="B1453" s="103" t="str">
        <f>TAB_!A1992</f>
        <v>(3)Regular</v>
      </c>
      <c r="C1453" s="100">
        <f>TAB_!B1992</f>
        <v>9.52</v>
      </c>
      <c r="D1453" s="32">
        <f>TAB_!C1992</f>
        <v>0</v>
      </c>
      <c r="E1453" s="32">
        <f>TAB_!D1992</f>
        <v>11.11</v>
      </c>
      <c r="F1453" s="32">
        <f>TAB_!E1992</f>
        <v>0</v>
      </c>
      <c r="G1453" s="32">
        <f>TAB_!F1992</f>
        <v>0</v>
      </c>
      <c r="H1453" s="32">
        <f>TAB_!G1992</f>
        <v>0</v>
      </c>
      <c r="I1453" s="32">
        <f>TAB_!H1992</f>
        <v>0</v>
      </c>
      <c r="J1453" s="32">
        <f>TAB_!I1992</f>
        <v>0</v>
      </c>
      <c r="K1453" s="32">
        <f>TAB_!J1992</f>
        <v>0</v>
      </c>
      <c r="L1453" s="32">
        <f>TAB_!K1992</f>
        <v>0</v>
      </c>
      <c r="M1453" s="32">
        <f>TAB_!L1992</f>
        <v>0</v>
      </c>
      <c r="N1453" s="32">
        <f>TAB_!M1992</f>
        <v>0</v>
      </c>
      <c r="O1453" s="32">
        <f>TAB_!N1992</f>
        <v>0</v>
      </c>
      <c r="P1453" s="32">
        <f>TAB_!O1992</f>
        <v>0</v>
      </c>
      <c r="Q1453" s="32">
        <f>TAB_!P1992</f>
        <v>0</v>
      </c>
      <c r="R1453" s="32">
        <f>TAB_!Q1992</f>
        <v>0</v>
      </c>
      <c r="S1453" s="32">
        <f>TAB_!R1992</f>
        <v>0</v>
      </c>
      <c r="T1453" s="32">
        <f>TAB_!S1992</f>
        <v>0</v>
      </c>
      <c r="U1453" s="32">
        <f>TAB_!T1992</f>
        <v>0</v>
      </c>
      <c r="V1453" s="32">
        <f>TAB_!U1992</f>
        <v>0</v>
      </c>
      <c r="W1453" s="32">
        <f>TAB_!V1992</f>
        <v>0</v>
      </c>
      <c r="X1453" s="114">
        <f>TAB_!W1992</f>
        <v>4.8</v>
      </c>
    </row>
    <row r="1454" spans="2:24">
      <c r="B1454" s="103" t="str">
        <f>TAB_!A1993</f>
        <v>(4)Bueno</v>
      </c>
      <c r="C1454" s="100">
        <f>TAB_!B1993</f>
        <v>46.03</v>
      </c>
      <c r="D1454" s="32">
        <f>TAB_!C1993</f>
        <v>33.33</v>
      </c>
      <c r="E1454" s="32">
        <f>TAB_!D1993</f>
        <v>44.44</v>
      </c>
      <c r="F1454" s="32">
        <f>TAB_!E1993</f>
        <v>20</v>
      </c>
      <c r="G1454" s="32">
        <f>TAB_!F1993</f>
        <v>0</v>
      </c>
      <c r="H1454" s="32">
        <f>TAB_!G1993</f>
        <v>33.33</v>
      </c>
      <c r="I1454" s="32">
        <f>TAB_!H1993</f>
        <v>50</v>
      </c>
      <c r="J1454" s="32">
        <f>TAB_!I1993</f>
        <v>0</v>
      </c>
      <c r="K1454" s="32">
        <f>TAB_!J1993</f>
        <v>25</v>
      </c>
      <c r="L1454" s="32">
        <f>TAB_!K1993</f>
        <v>50</v>
      </c>
      <c r="M1454" s="32">
        <f>TAB_!L1993</f>
        <v>12.5</v>
      </c>
      <c r="N1454" s="32">
        <f>TAB_!M1993</f>
        <v>44.44</v>
      </c>
      <c r="O1454" s="32">
        <f>TAB_!N1993</f>
        <v>16.670000000000002</v>
      </c>
      <c r="P1454" s="32">
        <f>TAB_!O1993</f>
        <v>23.08</v>
      </c>
      <c r="Q1454" s="32">
        <f>TAB_!P1993</f>
        <v>25</v>
      </c>
      <c r="R1454" s="32">
        <f>TAB_!Q1993</f>
        <v>33.33</v>
      </c>
      <c r="S1454" s="32">
        <f>TAB_!R1993</f>
        <v>11.11</v>
      </c>
      <c r="T1454" s="32">
        <f>TAB_!S1993</f>
        <v>16.670000000000002</v>
      </c>
      <c r="U1454" s="32">
        <f>TAB_!T1993</f>
        <v>11.11</v>
      </c>
      <c r="V1454" s="32">
        <f>TAB_!U1993</f>
        <v>42.86</v>
      </c>
      <c r="W1454" s="32">
        <f>TAB_!V1993</f>
        <v>33.33</v>
      </c>
      <c r="X1454" s="114">
        <f>TAB_!W1993</f>
        <v>35.79</v>
      </c>
    </row>
    <row r="1455" spans="2:24">
      <c r="B1455" s="103" t="str">
        <f>TAB_!A1994</f>
        <v>(5)Excelente</v>
      </c>
      <c r="C1455" s="100">
        <f>TAB_!B1994</f>
        <v>33.33</v>
      </c>
      <c r="D1455" s="32">
        <f>TAB_!C1994</f>
        <v>66.67</v>
      </c>
      <c r="E1455" s="32">
        <f>TAB_!D1994</f>
        <v>44.44</v>
      </c>
      <c r="F1455" s="32">
        <f>TAB_!E1994</f>
        <v>80</v>
      </c>
      <c r="G1455" s="32">
        <f>TAB_!F1994</f>
        <v>100</v>
      </c>
      <c r="H1455" s="32">
        <f>TAB_!G1994</f>
        <v>66.67</v>
      </c>
      <c r="I1455" s="32">
        <f>TAB_!H1994</f>
        <v>50</v>
      </c>
      <c r="J1455" s="32">
        <f>TAB_!I1994</f>
        <v>100</v>
      </c>
      <c r="K1455" s="32">
        <f>TAB_!J1994</f>
        <v>75</v>
      </c>
      <c r="L1455" s="32">
        <f>TAB_!K1994</f>
        <v>50</v>
      </c>
      <c r="M1455" s="32">
        <f>TAB_!L1994</f>
        <v>87.5</v>
      </c>
      <c r="N1455" s="32">
        <f>TAB_!M1994</f>
        <v>55.56</v>
      </c>
      <c r="O1455" s="32">
        <f>TAB_!N1994</f>
        <v>83.33</v>
      </c>
      <c r="P1455" s="32">
        <f>TAB_!O1994</f>
        <v>76.92</v>
      </c>
      <c r="Q1455" s="32">
        <f>TAB_!P1994</f>
        <v>75</v>
      </c>
      <c r="R1455" s="32">
        <f>TAB_!Q1994</f>
        <v>66.67</v>
      </c>
      <c r="S1455" s="32">
        <f>TAB_!R1994</f>
        <v>77.78</v>
      </c>
      <c r="T1455" s="32">
        <f>TAB_!S1994</f>
        <v>83.33</v>
      </c>
      <c r="U1455" s="32">
        <f>TAB_!T1994</f>
        <v>77.78</v>
      </c>
      <c r="V1455" s="32">
        <f>TAB_!U1994</f>
        <v>57.14</v>
      </c>
      <c r="W1455" s="32">
        <f>TAB_!V1994</f>
        <v>62.5</v>
      </c>
      <c r="X1455" s="114">
        <f>TAB_!W1994</f>
        <v>53.14</v>
      </c>
    </row>
    <row r="1456" spans="2:24">
      <c r="B1456" s="103" t="str">
        <f>TAB_!A1995</f>
        <v>NS/NA</v>
      </c>
      <c r="C1456" s="100">
        <f>TAB_!B1995</f>
        <v>3.17</v>
      </c>
      <c r="D1456" s="32">
        <f>TAB_!C1995</f>
        <v>0</v>
      </c>
      <c r="E1456" s="32">
        <f>TAB_!D1995</f>
        <v>0</v>
      </c>
      <c r="F1456" s="32">
        <f>TAB_!E1995</f>
        <v>0</v>
      </c>
      <c r="G1456" s="32">
        <f>TAB_!F1995</f>
        <v>0</v>
      </c>
      <c r="H1456" s="32">
        <f>TAB_!G1995</f>
        <v>0</v>
      </c>
      <c r="I1456" s="32">
        <f>TAB_!H1995</f>
        <v>0</v>
      </c>
      <c r="J1456" s="32">
        <f>TAB_!I1995</f>
        <v>0</v>
      </c>
      <c r="K1456" s="32">
        <f>TAB_!J1995</f>
        <v>0</v>
      </c>
      <c r="L1456" s="32">
        <f>TAB_!K1995</f>
        <v>0</v>
      </c>
      <c r="M1456" s="32">
        <f>TAB_!L1995</f>
        <v>0</v>
      </c>
      <c r="N1456" s="32">
        <f>TAB_!M1995</f>
        <v>0</v>
      </c>
      <c r="O1456" s="32">
        <f>TAB_!N1995</f>
        <v>0</v>
      </c>
      <c r="P1456" s="32">
        <f>TAB_!O1995</f>
        <v>0</v>
      </c>
      <c r="Q1456" s="32">
        <f>TAB_!P1995</f>
        <v>0</v>
      </c>
      <c r="R1456" s="32">
        <f>TAB_!Q1995</f>
        <v>0</v>
      </c>
      <c r="S1456" s="32">
        <f>TAB_!R1995</f>
        <v>11.11</v>
      </c>
      <c r="T1456" s="32">
        <f>TAB_!S1995</f>
        <v>0</v>
      </c>
      <c r="U1456" s="32">
        <f>TAB_!T1995</f>
        <v>11.11</v>
      </c>
      <c r="V1456" s="32">
        <f>TAB_!U1995</f>
        <v>0</v>
      </c>
      <c r="W1456" s="32">
        <f>TAB_!V1995</f>
        <v>4.17</v>
      </c>
      <c r="X1456" s="114">
        <f>TAB_!W1995</f>
        <v>2.58</v>
      </c>
    </row>
    <row r="1457" spans="2:24">
      <c r="B1457" s="103" t="str">
        <f>TAB_!A1996</f>
        <v>Total</v>
      </c>
      <c r="C1457" s="100">
        <f>TAB_!B1996</f>
        <v>100</v>
      </c>
      <c r="D1457" s="32">
        <f>TAB_!C1996</f>
        <v>100</v>
      </c>
      <c r="E1457" s="32">
        <f>TAB_!D1996</f>
        <v>100</v>
      </c>
      <c r="F1457" s="32">
        <f>TAB_!E1996</f>
        <v>100</v>
      </c>
      <c r="G1457" s="32">
        <f>TAB_!F1996</f>
        <v>100</v>
      </c>
      <c r="H1457" s="32">
        <f>TAB_!G1996</f>
        <v>100</v>
      </c>
      <c r="I1457" s="32">
        <f>TAB_!H1996</f>
        <v>100</v>
      </c>
      <c r="J1457" s="32">
        <f>TAB_!I1996</f>
        <v>100</v>
      </c>
      <c r="K1457" s="32">
        <f>TAB_!J1996</f>
        <v>100</v>
      </c>
      <c r="L1457" s="32">
        <f>TAB_!K1996</f>
        <v>100</v>
      </c>
      <c r="M1457" s="32">
        <f>TAB_!L1996</f>
        <v>100</v>
      </c>
      <c r="N1457" s="32">
        <f>TAB_!M1996</f>
        <v>100</v>
      </c>
      <c r="O1457" s="32">
        <f>TAB_!N1996</f>
        <v>100</v>
      </c>
      <c r="P1457" s="32">
        <f>TAB_!O1996</f>
        <v>100</v>
      </c>
      <c r="Q1457" s="32">
        <f>TAB_!P1996</f>
        <v>100</v>
      </c>
      <c r="R1457" s="32">
        <f>TAB_!Q1996</f>
        <v>100</v>
      </c>
      <c r="S1457" s="32">
        <f>TAB_!R1996</f>
        <v>100</v>
      </c>
      <c r="T1457" s="32">
        <f>TAB_!S1996</f>
        <v>100</v>
      </c>
      <c r="U1457" s="32">
        <f>TAB_!T1996</f>
        <v>100</v>
      </c>
      <c r="V1457" s="32">
        <f>TAB_!U1996</f>
        <v>100</v>
      </c>
      <c r="W1457" s="32">
        <f>TAB_!V1996</f>
        <v>100</v>
      </c>
      <c r="X1457" s="114">
        <f>TAB_!W1996</f>
        <v>100</v>
      </c>
    </row>
    <row r="1458" spans="2:24">
      <c r="B1458" s="104" t="str">
        <f>TAB_!A1997</f>
        <v>Numero de entrevistados</v>
      </c>
      <c r="C1458" s="117">
        <f>TAB_!B1997</f>
        <v>126</v>
      </c>
      <c r="D1458" s="118">
        <f>TAB_!C1997</f>
        <v>6</v>
      </c>
      <c r="E1458" s="118">
        <f>TAB_!D1997</f>
        <v>9</v>
      </c>
      <c r="F1458" s="118">
        <f>TAB_!E1997</f>
        <v>5</v>
      </c>
      <c r="G1458" s="118">
        <f>TAB_!F1997</f>
        <v>4</v>
      </c>
      <c r="H1458" s="118">
        <f>TAB_!G1997</f>
        <v>3</v>
      </c>
      <c r="I1458" s="118">
        <f>TAB_!H1997</f>
        <v>4</v>
      </c>
      <c r="J1458" s="118">
        <f>TAB_!I1997</f>
        <v>2</v>
      </c>
      <c r="K1458" s="118">
        <f>TAB_!J1997</f>
        <v>4</v>
      </c>
      <c r="L1458" s="118">
        <f>TAB_!K1997</f>
        <v>4</v>
      </c>
      <c r="M1458" s="118">
        <f>TAB_!L1997</f>
        <v>8</v>
      </c>
      <c r="N1458" s="118">
        <f>TAB_!M1997</f>
        <v>9</v>
      </c>
      <c r="O1458" s="118">
        <f>TAB_!N1997</f>
        <v>12</v>
      </c>
      <c r="P1458" s="118">
        <f>TAB_!O1997</f>
        <v>13</v>
      </c>
      <c r="Q1458" s="118">
        <f>TAB_!P1997</f>
        <v>4</v>
      </c>
      <c r="R1458" s="118">
        <f>TAB_!Q1997</f>
        <v>3</v>
      </c>
      <c r="S1458" s="118">
        <f>TAB_!R1997</f>
        <v>9</v>
      </c>
      <c r="T1458" s="118">
        <f>TAB_!S1997</f>
        <v>6</v>
      </c>
      <c r="U1458" s="118">
        <f>TAB_!T1997</f>
        <v>9</v>
      </c>
      <c r="V1458" s="118">
        <f>TAB_!U1997</f>
        <v>7</v>
      </c>
      <c r="W1458" s="118">
        <f>TAB_!V1997</f>
        <v>24</v>
      </c>
      <c r="X1458" s="119">
        <f>TAB_!W1997</f>
        <v>271</v>
      </c>
    </row>
    <row r="1459" spans="2:24">
      <c r="B1459" s="108" t="str">
        <f>TAB_!A1998</f>
        <v>TOP TWO BOX</v>
      </c>
      <c r="C1459" s="101">
        <f>TAB_!B1998</f>
        <v>79.37</v>
      </c>
      <c r="D1459" s="30">
        <f>TAB_!C1998</f>
        <v>100</v>
      </c>
      <c r="E1459" s="30">
        <f>TAB_!D1998</f>
        <v>88.89</v>
      </c>
      <c r="F1459" s="30">
        <f>TAB_!E1998</f>
        <v>100</v>
      </c>
      <c r="G1459" s="30">
        <f>TAB_!F1998</f>
        <v>100</v>
      </c>
      <c r="H1459" s="30">
        <f>TAB_!G1998</f>
        <v>100</v>
      </c>
      <c r="I1459" s="30">
        <f>TAB_!H1998</f>
        <v>100</v>
      </c>
      <c r="J1459" s="30">
        <f>TAB_!I1998</f>
        <v>100</v>
      </c>
      <c r="K1459" s="30">
        <f>TAB_!J1998</f>
        <v>100</v>
      </c>
      <c r="L1459" s="30">
        <f>TAB_!K1998</f>
        <v>100</v>
      </c>
      <c r="M1459" s="30">
        <f>TAB_!L1998</f>
        <v>100</v>
      </c>
      <c r="N1459" s="30">
        <f>TAB_!M1998</f>
        <v>100</v>
      </c>
      <c r="O1459" s="30">
        <f>TAB_!N1998</f>
        <v>100</v>
      </c>
      <c r="P1459" s="30">
        <f>TAB_!O1998</f>
        <v>100</v>
      </c>
      <c r="Q1459" s="30">
        <f>TAB_!P1998</f>
        <v>100</v>
      </c>
      <c r="R1459" s="30">
        <f>TAB_!Q1998</f>
        <v>100</v>
      </c>
      <c r="S1459" s="30">
        <f>TAB_!R1998</f>
        <v>88.89</v>
      </c>
      <c r="T1459" s="30">
        <f>TAB_!S1998</f>
        <v>100</v>
      </c>
      <c r="U1459" s="30">
        <f>TAB_!T1998</f>
        <v>88.89</v>
      </c>
      <c r="V1459" s="30">
        <f>TAB_!U1998</f>
        <v>100</v>
      </c>
      <c r="W1459" s="30">
        <f>TAB_!V1998</f>
        <v>95.83</v>
      </c>
      <c r="X1459" s="115">
        <f>TAB_!W1998</f>
        <v>88.93</v>
      </c>
    </row>
    <row r="1460" spans="2:24">
      <c r="B1460" s="103" t="str">
        <f>TAB_!A1999</f>
        <v>BOTTOM TWO BOX</v>
      </c>
      <c r="C1460" s="100">
        <f>TAB_!B1999</f>
        <v>7.94</v>
      </c>
      <c r="D1460" s="32">
        <f>TAB_!C1999</f>
        <v>0</v>
      </c>
      <c r="E1460" s="32">
        <f>TAB_!D1999</f>
        <v>0</v>
      </c>
      <c r="F1460" s="32">
        <f>TAB_!E1999</f>
        <v>0</v>
      </c>
      <c r="G1460" s="32">
        <f>TAB_!F1999</f>
        <v>0</v>
      </c>
      <c r="H1460" s="32">
        <f>TAB_!G1999</f>
        <v>0</v>
      </c>
      <c r="I1460" s="32">
        <f>TAB_!H1999</f>
        <v>0</v>
      </c>
      <c r="J1460" s="32">
        <f>TAB_!I1999</f>
        <v>0</v>
      </c>
      <c r="K1460" s="32">
        <f>TAB_!J1999</f>
        <v>0</v>
      </c>
      <c r="L1460" s="32">
        <f>TAB_!K1999</f>
        <v>0</v>
      </c>
      <c r="M1460" s="32">
        <f>TAB_!L1999</f>
        <v>0</v>
      </c>
      <c r="N1460" s="32">
        <f>TAB_!M1999</f>
        <v>0</v>
      </c>
      <c r="O1460" s="32">
        <f>TAB_!N1999</f>
        <v>0</v>
      </c>
      <c r="P1460" s="32">
        <f>TAB_!O1999</f>
        <v>0</v>
      </c>
      <c r="Q1460" s="32">
        <f>TAB_!P1999</f>
        <v>0</v>
      </c>
      <c r="R1460" s="32">
        <f>TAB_!Q1999</f>
        <v>0</v>
      </c>
      <c r="S1460" s="32">
        <f>TAB_!R1999</f>
        <v>0</v>
      </c>
      <c r="T1460" s="32">
        <f>TAB_!S1999</f>
        <v>0</v>
      </c>
      <c r="U1460" s="32">
        <f>TAB_!T1999</f>
        <v>0</v>
      </c>
      <c r="V1460" s="32">
        <f>TAB_!U1999</f>
        <v>0</v>
      </c>
      <c r="W1460" s="32">
        <f>TAB_!V1999</f>
        <v>0</v>
      </c>
      <c r="X1460" s="114">
        <f>TAB_!W1999</f>
        <v>3.69</v>
      </c>
    </row>
    <row r="1461" spans="2:24">
      <c r="B1461" s="108" t="str">
        <f>TAB_!A2000</f>
        <v>Media Escala de 1 a 5</v>
      </c>
      <c r="C1461" s="102">
        <f>TAB_!B2000</f>
        <v>4</v>
      </c>
      <c r="D1461" s="31">
        <f>TAB_!C2000</f>
        <v>4.7</v>
      </c>
      <c r="E1461" s="31">
        <f>TAB_!D2000</f>
        <v>4.3</v>
      </c>
      <c r="F1461" s="31">
        <f>TAB_!E2000</f>
        <v>4.8</v>
      </c>
      <c r="G1461" s="31">
        <f>TAB_!F2000</f>
        <v>5</v>
      </c>
      <c r="H1461" s="31">
        <f>TAB_!G2000</f>
        <v>4.7</v>
      </c>
      <c r="I1461" s="31">
        <f>TAB_!H2000</f>
        <v>4.5</v>
      </c>
      <c r="J1461" s="31">
        <f>TAB_!I2000</f>
        <v>5</v>
      </c>
      <c r="K1461" s="31">
        <f>TAB_!J2000</f>
        <v>4.8</v>
      </c>
      <c r="L1461" s="31">
        <f>TAB_!K2000</f>
        <v>4.5</v>
      </c>
      <c r="M1461" s="31">
        <f>TAB_!L2000</f>
        <v>4.9000000000000004</v>
      </c>
      <c r="N1461" s="31">
        <f>TAB_!M2000</f>
        <v>4.5999999999999996</v>
      </c>
      <c r="O1461" s="31">
        <f>TAB_!N2000</f>
        <v>4.8</v>
      </c>
      <c r="P1461" s="31">
        <f>TAB_!O2000</f>
        <v>4.8</v>
      </c>
      <c r="Q1461" s="31">
        <f>TAB_!P2000</f>
        <v>4.8</v>
      </c>
      <c r="R1461" s="31">
        <f>TAB_!Q2000</f>
        <v>4.7</v>
      </c>
      <c r="S1461" s="31">
        <f>TAB_!R2000</f>
        <v>4.9000000000000004</v>
      </c>
      <c r="T1461" s="31">
        <f>TAB_!S2000</f>
        <v>4.8</v>
      </c>
      <c r="U1461" s="31">
        <f>TAB_!T2000</f>
        <v>4.9000000000000004</v>
      </c>
      <c r="V1461" s="31">
        <f>TAB_!U2000</f>
        <v>4.5999999999999996</v>
      </c>
      <c r="W1461" s="31">
        <f>TAB_!V2000</f>
        <v>4.7</v>
      </c>
      <c r="X1461" s="116">
        <f>TAB_!W2000</f>
        <v>4.4000000000000004</v>
      </c>
    </row>
    <row r="1462" spans="2:24" ht="15.75" thickBot="1">
      <c r="B1462" s="109" t="str">
        <f>TAB_!A2001</f>
        <v>Índice Escala de 1 a 100</v>
      </c>
      <c r="C1462" s="120">
        <f>TAB_!B2001</f>
        <v>76.2</v>
      </c>
      <c r="D1462" s="121">
        <f>TAB_!C2001</f>
        <v>91.7</v>
      </c>
      <c r="E1462" s="121">
        <f>TAB_!D2001</f>
        <v>83.3</v>
      </c>
      <c r="F1462" s="121">
        <f>TAB_!E2001</f>
        <v>95</v>
      </c>
      <c r="G1462" s="121">
        <f>TAB_!F2001</f>
        <v>100</v>
      </c>
      <c r="H1462" s="121">
        <f>TAB_!G2001</f>
        <v>91.7</v>
      </c>
      <c r="I1462" s="121">
        <f>TAB_!H2001</f>
        <v>87.5</v>
      </c>
      <c r="J1462" s="121">
        <f>TAB_!I2001</f>
        <v>100</v>
      </c>
      <c r="K1462" s="121">
        <f>TAB_!J2001</f>
        <v>93.8</v>
      </c>
      <c r="L1462" s="121">
        <f>TAB_!K2001</f>
        <v>87.5</v>
      </c>
      <c r="M1462" s="121">
        <f>TAB_!L2001</f>
        <v>96.9</v>
      </c>
      <c r="N1462" s="121">
        <f>TAB_!M2001</f>
        <v>88.9</v>
      </c>
      <c r="O1462" s="121">
        <f>TAB_!N2001</f>
        <v>95.8</v>
      </c>
      <c r="P1462" s="121">
        <f>TAB_!O2001</f>
        <v>94.2</v>
      </c>
      <c r="Q1462" s="121">
        <f>TAB_!P2001</f>
        <v>93.8</v>
      </c>
      <c r="R1462" s="121">
        <f>TAB_!Q2001</f>
        <v>91.7</v>
      </c>
      <c r="S1462" s="121">
        <f>TAB_!R2001</f>
        <v>96.9</v>
      </c>
      <c r="T1462" s="121">
        <f>TAB_!S2001</f>
        <v>95.8</v>
      </c>
      <c r="U1462" s="121">
        <f>TAB_!T2001</f>
        <v>96.9</v>
      </c>
      <c r="V1462" s="121">
        <f>TAB_!U2001</f>
        <v>89.3</v>
      </c>
      <c r="W1462" s="121">
        <f>TAB_!V2001</f>
        <v>91.3</v>
      </c>
      <c r="X1462" s="122">
        <f>TAB_!W2001</f>
        <v>85.1</v>
      </c>
    </row>
    <row r="1463" spans="2:24">
      <c r="B1463" s="13"/>
    </row>
    <row r="1464" spans="2:24">
      <c r="B1464" s="13"/>
    </row>
    <row r="1465" spans="2:24">
      <c r="B1465" s="13" t="str">
        <f>TAB_!A2004</f>
        <v>#Califique los siguientes criterios de la plataforma tecnológica dispuesta por la Institución para la conectividad de la comunidad universitaria:</v>
      </c>
    </row>
    <row r="1466" spans="2:24">
      <c r="B1466" s="13" t="str">
        <f>TAB_!A2005</f>
        <v>#Sistemas de soporte (Comunicaciones, Virtualización, Almacenamiento, Seguridad informática, Sistemas operativos, Mail, entre otros) -</v>
      </c>
    </row>
    <row r="1467" spans="2:24" ht="15.75" thickBot="1">
      <c r="B1467" s="13" t="str">
        <f>TAB_!A2006</f>
        <v>#Accesibilidad</v>
      </c>
    </row>
    <row r="1468" spans="2:24">
      <c r="B1468" s="107" t="str">
        <f>TAB_!A2013</f>
        <v>(1)Muy Malo</v>
      </c>
      <c r="C1468" s="106">
        <f>TAB_!B2013</f>
        <v>3.97</v>
      </c>
      <c r="D1468" s="105">
        <f>TAB_!C2013</f>
        <v>0</v>
      </c>
      <c r="E1468" s="105">
        <f>TAB_!D2013</f>
        <v>0</v>
      </c>
      <c r="F1468" s="105">
        <f>TAB_!E2013</f>
        <v>0</v>
      </c>
      <c r="G1468" s="105">
        <f>TAB_!F2013</f>
        <v>0</v>
      </c>
      <c r="H1468" s="105">
        <f>TAB_!G2013</f>
        <v>0</v>
      </c>
      <c r="I1468" s="105">
        <f>TAB_!H2013</f>
        <v>0</v>
      </c>
      <c r="J1468" s="105">
        <f>TAB_!I2013</f>
        <v>0</v>
      </c>
      <c r="K1468" s="105">
        <f>TAB_!J2013</f>
        <v>0</v>
      </c>
      <c r="L1468" s="105">
        <f>TAB_!K2013</f>
        <v>0</v>
      </c>
      <c r="M1468" s="105">
        <f>TAB_!L2013</f>
        <v>0</v>
      </c>
      <c r="N1468" s="105">
        <f>TAB_!M2013</f>
        <v>0</v>
      </c>
      <c r="O1468" s="105">
        <f>TAB_!N2013</f>
        <v>0</v>
      </c>
      <c r="P1468" s="105">
        <f>TAB_!O2013</f>
        <v>0</v>
      </c>
      <c r="Q1468" s="105">
        <f>TAB_!P2013</f>
        <v>0</v>
      </c>
      <c r="R1468" s="105">
        <f>TAB_!Q2013</f>
        <v>0</v>
      </c>
      <c r="S1468" s="105">
        <f>TAB_!R2013</f>
        <v>0</v>
      </c>
      <c r="T1468" s="105">
        <f>TAB_!S2013</f>
        <v>0</v>
      </c>
      <c r="U1468" s="105">
        <f>TAB_!T2013</f>
        <v>0</v>
      </c>
      <c r="V1468" s="105">
        <f>TAB_!U2013</f>
        <v>0</v>
      </c>
      <c r="W1468" s="105">
        <f>TAB_!V2013</f>
        <v>0</v>
      </c>
      <c r="X1468" s="113">
        <f>TAB_!W2013</f>
        <v>1.85</v>
      </c>
    </row>
    <row r="1469" spans="2:24">
      <c r="B1469" s="103" t="str">
        <f>TAB_!A2014</f>
        <v>(2)Malo</v>
      </c>
      <c r="C1469" s="100">
        <f>TAB_!B2014</f>
        <v>2.38</v>
      </c>
      <c r="D1469" s="32">
        <f>TAB_!C2014</f>
        <v>0</v>
      </c>
      <c r="E1469" s="32">
        <f>TAB_!D2014</f>
        <v>0</v>
      </c>
      <c r="F1469" s="32">
        <f>TAB_!E2014</f>
        <v>0</v>
      </c>
      <c r="G1469" s="32">
        <f>TAB_!F2014</f>
        <v>0</v>
      </c>
      <c r="H1469" s="32">
        <f>TAB_!G2014</f>
        <v>0</v>
      </c>
      <c r="I1469" s="32">
        <f>TAB_!H2014</f>
        <v>0</v>
      </c>
      <c r="J1469" s="32">
        <f>TAB_!I2014</f>
        <v>0</v>
      </c>
      <c r="K1469" s="32">
        <f>TAB_!J2014</f>
        <v>0</v>
      </c>
      <c r="L1469" s="32">
        <f>TAB_!K2014</f>
        <v>0</v>
      </c>
      <c r="M1469" s="32">
        <f>TAB_!L2014</f>
        <v>0</v>
      </c>
      <c r="N1469" s="32">
        <f>TAB_!M2014</f>
        <v>0</v>
      </c>
      <c r="O1469" s="32">
        <f>TAB_!N2014</f>
        <v>0</v>
      </c>
      <c r="P1469" s="32">
        <f>TAB_!O2014</f>
        <v>0</v>
      </c>
      <c r="Q1469" s="32">
        <f>TAB_!P2014</f>
        <v>0</v>
      </c>
      <c r="R1469" s="32">
        <f>TAB_!Q2014</f>
        <v>0</v>
      </c>
      <c r="S1469" s="32">
        <f>TAB_!R2014</f>
        <v>0</v>
      </c>
      <c r="T1469" s="32">
        <f>TAB_!S2014</f>
        <v>0</v>
      </c>
      <c r="U1469" s="32">
        <f>TAB_!T2014</f>
        <v>0</v>
      </c>
      <c r="V1469" s="32">
        <f>TAB_!U2014</f>
        <v>0</v>
      </c>
      <c r="W1469" s="32">
        <f>TAB_!V2014</f>
        <v>0</v>
      </c>
      <c r="X1469" s="114">
        <f>TAB_!W2014</f>
        <v>1.1100000000000001</v>
      </c>
    </row>
    <row r="1470" spans="2:24">
      <c r="B1470" s="103" t="str">
        <f>TAB_!A2015</f>
        <v>(3)Regular</v>
      </c>
      <c r="C1470" s="100">
        <f>TAB_!B2015</f>
        <v>13.49</v>
      </c>
      <c r="D1470" s="32">
        <f>TAB_!C2015</f>
        <v>0</v>
      </c>
      <c r="E1470" s="32">
        <f>TAB_!D2015</f>
        <v>11.11</v>
      </c>
      <c r="F1470" s="32">
        <f>TAB_!E2015</f>
        <v>0</v>
      </c>
      <c r="G1470" s="32">
        <f>TAB_!F2015</f>
        <v>0</v>
      </c>
      <c r="H1470" s="32">
        <f>TAB_!G2015</f>
        <v>0</v>
      </c>
      <c r="I1470" s="32">
        <f>TAB_!H2015</f>
        <v>0</v>
      </c>
      <c r="J1470" s="32">
        <f>TAB_!I2015</f>
        <v>0</v>
      </c>
      <c r="K1470" s="32">
        <f>TAB_!J2015</f>
        <v>0</v>
      </c>
      <c r="L1470" s="32">
        <f>TAB_!K2015</f>
        <v>0</v>
      </c>
      <c r="M1470" s="32">
        <f>TAB_!L2015</f>
        <v>0</v>
      </c>
      <c r="N1470" s="32">
        <f>TAB_!M2015</f>
        <v>0</v>
      </c>
      <c r="O1470" s="32">
        <f>TAB_!N2015</f>
        <v>0</v>
      </c>
      <c r="P1470" s="32">
        <f>TAB_!O2015</f>
        <v>0</v>
      </c>
      <c r="Q1470" s="32">
        <f>TAB_!P2015</f>
        <v>0</v>
      </c>
      <c r="R1470" s="32">
        <f>TAB_!Q2015</f>
        <v>0</v>
      </c>
      <c r="S1470" s="32">
        <f>TAB_!R2015</f>
        <v>0</v>
      </c>
      <c r="T1470" s="32">
        <f>TAB_!S2015</f>
        <v>0</v>
      </c>
      <c r="U1470" s="32">
        <f>TAB_!T2015</f>
        <v>0</v>
      </c>
      <c r="V1470" s="32">
        <f>TAB_!U2015</f>
        <v>0</v>
      </c>
      <c r="W1470" s="32">
        <f>TAB_!V2015</f>
        <v>0</v>
      </c>
      <c r="X1470" s="114">
        <f>TAB_!W2015</f>
        <v>6.64</v>
      </c>
    </row>
    <row r="1471" spans="2:24">
      <c r="B1471" s="103" t="str">
        <f>TAB_!A2016</f>
        <v>(4)Bueno</v>
      </c>
      <c r="C1471" s="100">
        <f>TAB_!B2016</f>
        <v>42.86</v>
      </c>
      <c r="D1471" s="32">
        <f>TAB_!C2016</f>
        <v>33.33</v>
      </c>
      <c r="E1471" s="32">
        <f>TAB_!D2016</f>
        <v>33.33</v>
      </c>
      <c r="F1471" s="32">
        <f>TAB_!E2016</f>
        <v>20</v>
      </c>
      <c r="G1471" s="32">
        <f>TAB_!F2016</f>
        <v>50</v>
      </c>
      <c r="H1471" s="32">
        <f>TAB_!G2016</f>
        <v>66.67</v>
      </c>
      <c r="I1471" s="32">
        <f>TAB_!H2016</f>
        <v>50</v>
      </c>
      <c r="J1471" s="32">
        <f>TAB_!I2016</f>
        <v>0</v>
      </c>
      <c r="K1471" s="32">
        <f>TAB_!J2016</f>
        <v>25</v>
      </c>
      <c r="L1471" s="32">
        <f>TAB_!K2016</f>
        <v>25</v>
      </c>
      <c r="M1471" s="32">
        <f>TAB_!L2016</f>
        <v>25</v>
      </c>
      <c r="N1471" s="32">
        <f>TAB_!M2016</f>
        <v>44.44</v>
      </c>
      <c r="O1471" s="32">
        <f>TAB_!N2016</f>
        <v>16.670000000000002</v>
      </c>
      <c r="P1471" s="32">
        <f>TAB_!O2016</f>
        <v>23.08</v>
      </c>
      <c r="Q1471" s="32">
        <f>TAB_!P2016</f>
        <v>25</v>
      </c>
      <c r="R1471" s="32">
        <f>TAB_!Q2016</f>
        <v>33.33</v>
      </c>
      <c r="S1471" s="32">
        <f>TAB_!R2016</f>
        <v>22.22</v>
      </c>
      <c r="T1471" s="32">
        <f>TAB_!S2016</f>
        <v>16.670000000000002</v>
      </c>
      <c r="U1471" s="32">
        <f>TAB_!T2016</f>
        <v>11.11</v>
      </c>
      <c r="V1471" s="32">
        <f>TAB_!U2016</f>
        <v>42.86</v>
      </c>
      <c r="W1471" s="32">
        <f>TAB_!V2016</f>
        <v>33.33</v>
      </c>
      <c r="X1471" s="114">
        <f>TAB_!W2016</f>
        <v>35.42</v>
      </c>
    </row>
    <row r="1472" spans="2:24">
      <c r="B1472" s="103" t="str">
        <f>TAB_!A2017</f>
        <v>(5)Excelente</v>
      </c>
      <c r="C1472" s="100">
        <f>TAB_!B2017</f>
        <v>34.130000000000003</v>
      </c>
      <c r="D1472" s="32">
        <f>TAB_!C2017</f>
        <v>66.67</v>
      </c>
      <c r="E1472" s="32">
        <f>TAB_!D2017</f>
        <v>55.56</v>
      </c>
      <c r="F1472" s="32">
        <f>TAB_!E2017</f>
        <v>80</v>
      </c>
      <c r="G1472" s="32">
        <f>TAB_!F2017</f>
        <v>50</v>
      </c>
      <c r="H1472" s="32">
        <f>TAB_!G2017</f>
        <v>33.33</v>
      </c>
      <c r="I1472" s="32">
        <f>TAB_!H2017</f>
        <v>50</v>
      </c>
      <c r="J1472" s="32">
        <f>TAB_!I2017</f>
        <v>100</v>
      </c>
      <c r="K1472" s="32">
        <f>TAB_!J2017</f>
        <v>75</v>
      </c>
      <c r="L1472" s="32">
        <f>TAB_!K2017</f>
        <v>75</v>
      </c>
      <c r="M1472" s="32">
        <f>TAB_!L2017</f>
        <v>75</v>
      </c>
      <c r="N1472" s="32">
        <f>TAB_!M2017</f>
        <v>55.56</v>
      </c>
      <c r="O1472" s="32">
        <f>TAB_!N2017</f>
        <v>83.33</v>
      </c>
      <c r="P1472" s="32">
        <f>TAB_!O2017</f>
        <v>76.92</v>
      </c>
      <c r="Q1472" s="32">
        <f>TAB_!P2017</f>
        <v>75</v>
      </c>
      <c r="R1472" s="32">
        <f>TAB_!Q2017</f>
        <v>66.67</v>
      </c>
      <c r="S1472" s="32">
        <f>TAB_!R2017</f>
        <v>66.67</v>
      </c>
      <c r="T1472" s="32">
        <f>TAB_!S2017</f>
        <v>83.33</v>
      </c>
      <c r="U1472" s="32">
        <f>TAB_!T2017</f>
        <v>77.78</v>
      </c>
      <c r="V1472" s="32">
        <f>TAB_!U2017</f>
        <v>57.14</v>
      </c>
      <c r="W1472" s="32">
        <f>TAB_!V2017</f>
        <v>62.5</v>
      </c>
      <c r="X1472" s="114">
        <f>TAB_!W2017</f>
        <v>52.4</v>
      </c>
    </row>
    <row r="1473" spans="2:24">
      <c r="B1473" s="103" t="str">
        <f>TAB_!A2018</f>
        <v>NS/NA</v>
      </c>
      <c r="C1473" s="100">
        <f>TAB_!B2018</f>
        <v>3.17</v>
      </c>
      <c r="D1473" s="32">
        <f>TAB_!C2018</f>
        <v>0</v>
      </c>
      <c r="E1473" s="32">
        <f>TAB_!D2018</f>
        <v>0</v>
      </c>
      <c r="F1473" s="32">
        <f>TAB_!E2018</f>
        <v>0</v>
      </c>
      <c r="G1473" s="32">
        <f>TAB_!F2018</f>
        <v>0</v>
      </c>
      <c r="H1473" s="32">
        <f>TAB_!G2018</f>
        <v>0</v>
      </c>
      <c r="I1473" s="32">
        <f>TAB_!H2018</f>
        <v>0</v>
      </c>
      <c r="J1473" s="32">
        <f>TAB_!I2018</f>
        <v>0</v>
      </c>
      <c r="K1473" s="32">
        <f>TAB_!J2018</f>
        <v>0</v>
      </c>
      <c r="L1473" s="32">
        <f>TAB_!K2018</f>
        <v>0</v>
      </c>
      <c r="M1473" s="32">
        <f>TAB_!L2018</f>
        <v>0</v>
      </c>
      <c r="N1473" s="32">
        <f>TAB_!M2018</f>
        <v>0</v>
      </c>
      <c r="O1473" s="32">
        <f>TAB_!N2018</f>
        <v>0</v>
      </c>
      <c r="P1473" s="32">
        <f>TAB_!O2018</f>
        <v>0</v>
      </c>
      <c r="Q1473" s="32">
        <f>TAB_!P2018</f>
        <v>0</v>
      </c>
      <c r="R1473" s="32">
        <f>TAB_!Q2018</f>
        <v>0</v>
      </c>
      <c r="S1473" s="32">
        <f>TAB_!R2018</f>
        <v>11.11</v>
      </c>
      <c r="T1473" s="32">
        <f>TAB_!S2018</f>
        <v>0</v>
      </c>
      <c r="U1473" s="32">
        <f>TAB_!T2018</f>
        <v>11.11</v>
      </c>
      <c r="V1473" s="32">
        <f>TAB_!U2018</f>
        <v>0</v>
      </c>
      <c r="W1473" s="32">
        <f>TAB_!V2018</f>
        <v>4.17</v>
      </c>
      <c r="X1473" s="114">
        <f>TAB_!W2018</f>
        <v>2.58</v>
      </c>
    </row>
    <row r="1474" spans="2:24">
      <c r="B1474" s="103" t="str">
        <f>TAB_!A2019</f>
        <v>Total</v>
      </c>
      <c r="C1474" s="100">
        <f>TAB_!B2019</f>
        <v>100</v>
      </c>
      <c r="D1474" s="32">
        <f>TAB_!C2019</f>
        <v>100</v>
      </c>
      <c r="E1474" s="32">
        <f>TAB_!D2019</f>
        <v>100</v>
      </c>
      <c r="F1474" s="32">
        <f>TAB_!E2019</f>
        <v>100</v>
      </c>
      <c r="G1474" s="32">
        <f>TAB_!F2019</f>
        <v>100</v>
      </c>
      <c r="H1474" s="32">
        <f>TAB_!G2019</f>
        <v>100</v>
      </c>
      <c r="I1474" s="32">
        <f>TAB_!H2019</f>
        <v>100</v>
      </c>
      <c r="J1474" s="32">
        <f>TAB_!I2019</f>
        <v>100</v>
      </c>
      <c r="K1474" s="32">
        <f>TAB_!J2019</f>
        <v>100</v>
      </c>
      <c r="L1474" s="32">
        <f>TAB_!K2019</f>
        <v>100</v>
      </c>
      <c r="M1474" s="32">
        <f>TAB_!L2019</f>
        <v>100</v>
      </c>
      <c r="N1474" s="32">
        <f>TAB_!M2019</f>
        <v>100</v>
      </c>
      <c r="O1474" s="32">
        <f>TAB_!N2019</f>
        <v>100</v>
      </c>
      <c r="P1474" s="32">
        <f>TAB_!O2019</f>
        <v>100</v>
      </c>
      <c r="Q1474" s="32">
        <f>TAB_!P2019</f>
        <v>100</v>
      </c>
      <c r="R1474" s="32">
        <f>TAB_!Q2019</f>
        <v>100</v>
      </c>
      <c r="S1474" s="32">
        <f>TAB_!R2019</f>
        <v>100</v>
      </c>
      <c r="T1474" s="32">
        <f>TAB_!S2019</f>
        <v>100</v>
      </c>
      <c r="U1474" s="32">
        <f>TAB_!T2019</f>
        <v>100</v>
      </c>
      <c r="V1474" s="32">
        <f>TAB_!U2019</f>
        <v>100</v>
      </c>
      <c r="W1474" s="32">
        <f>TAB_!V2019</f>
        <v>100</v>
      </c>
      <c r="X1474" s="114">
        <f>TAB_!W2019</f>
        <v>100</v>
      </c>
    </row>
    <row r="1475" spans="2:24">
      <c r="B1475" s="104" t="str">
        <f>TAB_!A2020</f>
        <v>Numero de entrevistados</v>
      </c>
      <c r="C1475" s="117">
        <f>TAB_!B2020</f>
        <v>126</v>
      </c>
      <c r="D1475" s="118">
        <f>TAB_!C2020</f>
        <v>6</v>
      </c>
      <c r="E1475" s="118">
        <f>TAB_!D2020</f>
        <v>9</v>
      </c>
      <c r="F1475" s="118">
        <f>TAB_!E2020</f>
        <v>5</v>
      </c>
      <c r="G1475" s="118">
        <f>TAB_!F2020</f>
        <v>4</v>
      </c>
      <c r="H1475" s="118">
        <f>TAB_!G2020</f>
        <v>3</v>
      </c>
      <c r="I1475" s="118">
        <f>TAB_!H2020</f>
        <v>4</v>
      </c>
      <c r="J1475" s="118">
        <f>TAB_!I2020</f>
        <v>2</v>
      </c>
      <c r="K1475" s="118">
        <f>TAB_!J2020</f>
        <v>4</v>
      </c>
      <c r="L1475" s="118">
        <f>TAB_!K2020</f>
        <v>4</v>
      </c>
      <c r="M1475" s="118">
        <f>TAB_!L2020</f>
        <v>8</v>
      </c>
      <c r="N1475" s="118">
        <f>TAB_!M2020</f>
        <v>9</v>
      </c>
      <c r="O1475" s="118">
        <f>TAB_!N2020</f>
        <v>12</v>
      </c>
      <c r="P1475" s="118">
        <f>TAB_!O2020</f>
        <v>13</v>
      </c>
      <c r="Q1475" s="118">
        <f>TAB_!P2020</f>
        <v>4</v>
      </c>
      <c r="R1475" s="118">
        <f>TAB_!Q2020</f>
        <v>3</v>
      </c>
      <c r="S1475" s="118">
        <f>TAB_!R2020</f>
        <v>9</v>
      </c>
      <c r="T1475" s="118">
        <f>TAB_!S2020</f>
        <v>6</v>
      </c>
      <c r="U1475" s="118">
        <f>TAB_!T2020</f>
        <v>9</v>
      </c>
      <c r="V1475" s="118">
        <f>TAB_!U2020</f>
        <v>7</v>
      </c>
      <c r="W1475" s="118">
        <f>TAB_!V2020</f>
        <v>24</v>
      </c>
      <c r="X1475" s="119">
        <f>TAB_!W2020</f>
        <v>271</v>
      </c>
    </row>
    <row r="1476" spans="2:24">
      <c r="B1476" s="108" t="str">
        <f>TAB_!A2021</f>
        <v>TOP TWO BOX</v>
      </c>
      <c r="C1476" s="101">
        <f>TAB_!B2021</f>
        <v>76.98</v>
      </c>
      <c r="D1476" s="30">
        <f>TAB_!C2021</f>
        <v>100</v>
      </c>
      <c r="E1476" s="30">
        <f>TAB_!D2021</f>
        <v>88.89</v>
      </c>
      <c r="F1476" s="30">
        <f>TAB_!E2021</f>
        <v>100</v>
      </c>
      <c r="G1476" s="30">
        <f>TAB_!F2021</f>
        <v>100</v>
      </c>
      <c r="H1476" s="30">
        <f>TAB_!G2021</f>
        <v>100</v>
      </c>
      <c r="I1476" s="30">
        <f>TAB_!H2021</f>
        <v>100</v>
      </c>
      <c r="J1476" s="30">
        <f>TAB_!I2021</f>
        <v>100</v>
      </c>
      <c r="K1476" s="30">
        <f>TAB_!J2021</f>
        <v>100</v>
      </c>
      <c r="L1476" s="30">
        <f>TAB_!K2021</f>
        <v>100</v>
      </c>
      <c r="M1476" s="30">
        <f>TAB_!L2021</f>
        <v>100</v>
      </c>
      <c r="N1476" s="30">
        <f>TAB_!M2021</f>
        <v>100</v>
      </c>
      <c r="O1476" s="30">
        <f>TAB_!N2021</f>
        <v>100</v>
      </c>
      <c r="P1476" s="30">
        <f>TAB_!O2021</f>
        <v>100</v>
      </c>
      <c r="Q1476" s="30">
        <f>TAB_!P2021</f>
        <v>100</v>
      </c>
      <c r="R1476" s="30">
        <f>TAB_!Q2021</f>
        <v>100</v>
      </c>
      <c r="S1476" s="30">
        <f>TAB_!R2021</f>
        <v>88.89</v>
      </c>
      <c r="T1476" s="30">
        <f>TAB_!S2021</f>
        <v>100</v>
      </c>
      <c r="U1476" s="30">
        <f>TAB_!T2021</f>
        <v>88.89</v>
      </c>
      <c r="V1476" s="30">
        <f>TAB_!U2021</f>
        <v>100</v>
      </c>
      <c r="W1476" s="30">
        <f>TAB_!V2021</f>
        <v>95.83</v>
      </c>
      <c r="X1476" s="115">
        <f>TAB_!W2021</f>
        <v>87.82</v>
      </c>
    </row>
    <row r="1477" spans="2:24">
      <c r="B1477" s="103" t="str">
        <f>TAB_!A2022</f>
        <v>BOTTOM TWO BOX</v>
      </c>
      <c r="C1477" s="100">
        <f>TAB_!B2022</f>
        <v>6.35</v>
      </c>
      <c r="D1477" s="32">
        <f>TAB_!C2022</f>
        <v>0</v>
      </c>
      <c r="E1477" s="32">
        <f>TAB_!D2022</f>
        <v>0</v>
      </c>
      <c r="F1477" s="32">
        <f>TAB_!E2022</f>
        <v>0</v>
      </c>
      <c r="G1477" s="32">
        <f>TAB_!F2022</f>
        <v>0</v>
      </c>
      <c r="H1477" s="32">
        <f>TAB_!G2022</f>
        <v>0</v>
      </c>
      <c r="I1477" s="32">
        <f>TAB_!H2022</f>
        <v>0</v>
      </c>
      <c r="J1477" s="32">
        <f>TAB_!I2022</f>
        <v>0</v>
      </c>
      <c r="K1477" s="32">
        <f>TAB_!J2022</f>
        <v>0</v>
      </c>
      <c r="L1477" s="32">
        <f>TAB_!K2022</f>
        <v>0</v>
      </c>
      <c r="M1477" s="32">
        <f>TAB_!L2022</f>
        <v>0</v>
      </c>
      <c r="N1477" s="32">
        <f>TAB_!M2022</f>
        <v>0</v>
      </c>
      <c r="O1477" s="32">
        <f>TAB_!N2022</f>
        <v>0</v>
      </c>
      <c r="P1477" s="32">
        <f>TAB_!O2022</f>
        <v>0</v>
      </c>
      <c r="Q1477" s="32">
        <f>TAB_!P2022</f>
        <v>0</v>
      </c>
      <c r="R1477" s="32">
        <f>TAB_!Q2022</f>
        <v>0</v>
      </c>
      <c r="S1477" s="32">
        <f>TAB_!R2022</f>
        <v>0</v>
      </c>
      <c r="T1477" s="32">
        <f>TAB_!S2022</f>
        <v>0</v>
      </c>
      <c r="U1477" s="32">
        <f>TAB_!T2022</f>
        <v>0</v>
      </c>
      <c r="V1477" s="32">
        <f>TAB_!U2022</f>
        <v>0</v>
      </c>
      <c r="W1477" s="32">
        <f>TAB_!V2022</f>
        <v>0</v>
      </c>
      <c r="X1477" s="114">
        <f>TAB_!W2022</f>
        <v>2.95</v>
      </c>
    </row>
    <row r="1478" spans="2:24">
      <c r="B1478" s="108" t="str">
        <f>TAB_!A2023</f>
        <v>Media Escala de 1 a 5</v>
      </c>
      <c r="C1478" s="102">
        <f>TAB_!B2023</f>
        <v>4</v>
      </c>
      <c r="D1478" s="31">
        <f>TAB_!C2023</f>
        <v>4.7</v>
      </c>
      <c r="E1478" s="31">
        <f>TAB_!D2023</f>
        <v>4.4000000000000004</v>
      </c>
      <c r="F1478" s="31">
        <f>TAB_!E2023</f>
        <v>4.8</v>
      </c>
      <c r="G1478" s="31">
        <f>TAB_!F2023</f>
        <v>4.5</v>
      </c>
      <c r="H1478" s="31">
        <f>TAB_!G2023</f>
        <v>4.3</v>
      </c>
      <c r="I1478" s="31">
        <f>TAB_!H2023</f>
        <v>4.5</v>
      </c>
      <c r="J1478" s="31">
        <f>TAB_!I2023</f>
        <v>5</v>
      </c>
      <c r="K1478" s="31">
        <f>TAB_!J2023</f>
        <v>4.8</v>
      </c>
      <c r="L1478" s="31">
        <f>TAB_!K2023</f>
        <v>4.8</v>
      </c>
      <c r="M1478" s="31">
        <f>TAB_!L2023</f>
        <v>4.8</v>
      </c>
      <c r="N1478" s="31">
        <f>TAB_!M2023</f>
        <v>4.5999999999999996</v>
      </c>
      <c r="O1478" s="31">
        <f>TAB_!N2023</f>
        <v>4.8</v>
      </c>
      <c r="P1478" s="31">
        <f>TAB_!O2023</f>
        <v>4.8</v>
      </c>
      <c r="Q1478" s="31">
        <f>TAB_!P2023</f>
        <v>4.8</v>
      </c>
      <c r="R1478" s="31">
        <f>TAB_!Q2023</f>
        <v>4.7</v>
      </c>
      <c r="S1478" s="31">
        <f>TAB_!R2023</f>
        <v>4.8</v>
      </c>
      <c r="T1478" s="31">
        <f>TAB_!S2023</f>
        <v>4.8</v>
      </c>
      <c r="U1478" s="31">
        <f>TAB_!T2023</f>
        <v>4.9000000000000004</v>
      </c>
      <c r="V1478" s="31">
        <f>TAB_!U2023</f>
        <v>4.5999999999999996</v>
      </c>
      <c r="W1478" s="31">
        <f>TAB_!V2023</f>
        <v>4.7</v>
      </c>
      <c r="X1478" s="116">
        <f>TAB_!W2023</f>
        <v>4.4000000000000004</v>
      </c>
    </row>
    <row r="1479" spans="2:24" ht="15.75" thickBot="1">
      <c r="B1479" s="109" t="str">
        <f>TAB_!A2024</f>
        <v>Índice Escala de 1 a 100</v>
      </c>
      <c r="C1479" s="120">
        <f>TAB_!B2024</f>
        <v>76</v>
      </c>
      <c r="D1479" s="121">
        <f>TAB_!C2024</f>
        <v>91.7</v>
      </c>
      <c r="E1479" s="121">
        <f>TAB_!D2024</f>
        <v>86.1</v>
      </c>
      <c r="F1479" s="121">
        <f>TAB_!E2024</f>
        <v>95</v>
      </c>
      <c r="G1479" s="121">
        <f>TAB_!F2024</f>
        <v>87.5</v>
      </c>
      <c r="H1479" s="121">
        <f>TAB_!G2024</f>
        <v>83.3</v>
      </c>
      <c r="I1479" s="121">
        <f>TAB_!H2024</f>
        <v>87.5</v>
      </c>
      <c r="J1479" s="121">
        <f>TAB_!I2024</f>
        <v>100</v>
      </c>
      <c r="K1479" s="121">
        <f>TAB_!J2024</f>
        <v>93.8</v>
      </c>
      <c r="L1479" s="121">
        <f>TAB_!K2024</f>
        <v>93.8</v>
      </c>
      <c r="M1479" s="121">
        <f>TAB_!L2024</f>
        <v>93.8</v>
      </c>
      <c r="N1479" s="121">
        <f>TAB_!M2024</f>
        <v>88.9</v>
      </c>
      <c r="O1479" s="121">
        <f>TAB_!N2024</f>
        <v>95.8</v>
      </c>
      <c r="P1479" s="121">
        <f>TAB_!O2024</f>
        <v>94.2</v>
      </c>
      <c r="Q1479" s="121">
        <f>TAB_!P2024</f>
        <v>93.8</v>
      </c>
      <c r="R1479" s="121">
        <f>TAB_!Q2024</f>
        <v>91.7</v>
      </c>
      <c r="S1479" s="121">
        <f>TAB_!R2024</f>
        <v>93.8</v>
      </c>
      <c r="T1479" s="121">
        <f>TAB_!S2024</f>
        <v>95.8</v>
      </c>
      <c r="U1479" s="121">
        <f>TAB_!T2024</f>
        <v>96.9</v>
      </c>
      <c r="V1479" s="121">
        <f>TAB_!U2024</f>
        <v>89.3</v>
      </c>
      <c r="W1479" s="121">
        <f>TAB_!V2024</f>
        <v>91.3</v>
      </c>
      <c r="X1479" s="122">
        <f>TAB_!W2024</f>
        <v>84.8</v>
      </c>
    </row>
    <row r="1480" spans="2:24">
      <c r="B1480" s="13"/>
    </row>
    <row r="1481" spans="2:24">
      <c r="B1481" s="13"/>
    </row>
    <row r="1482" spans="2:24">
      <c r="B1482" s="13" t="str">
        <f>TAB_!A2027</f>
        <v>#Califique los siguientes criterios de la plataforma tecnológica dispuesta por la Institución para la conectividad de la comunidad universitaria:</v>
      </c>
    </row>
    <row r="1483" spans="2:24">
      <c r="B1483" s="13" t="str">
        <f>TAB_!A2028</f>
        <v>#Sistemas de soporte (Comunicaciones, Virtualización, Almacenamiento, Seguridad informática, Sistemas operativos, Mail, entre otros) -</v>
      </c>
    </row>
    <row r="1484" spans="2:24" ht="15.75" thickBot="1">
      <c r="B1484" s="13" t="str">
        <f>TAB_!A2029</f>
        <v>#Usabilidad</v>
      </c>
    </row>
    <row r="1485" spans="2:24">
      <c r="B1485" s="107" t="str">
        <f>TAB_!A2036</f>
        <v>(1)Muy Malo</v>
      </c>
      <c r="C1485" s="106">
        <f>TAB_!B2036</f>
        <v>2.38</v>
      </c>
      <c r="D1485" s="105">
        <f>TAB_!C2036</f>
        <v>0</v>
      </c>
      <c r="E1485" s="105">
        <f>TAB_!D2036</f>
        <v>0</v>
      </c>
      <c r="F1485" s="105">
        <f>TAB_!E2036</f>
        <v>0</v>
      </c>
      <c r="G1485" s="105">
        <f>TAB_!F2036</f>
        <v>0</v>
      </c>
      <c r="H1485" s="105">
        <f>TAB_!G2036</f>
        <v>0</v>
      </c>
      <c r="I1485" s="105">
        <f>TAB_!H2036</f>
        <v>0</v>
      </c>
      <c r="J1485" s="105">
        <f>TAB_!I2036</f>
        <v>0</v>
      </c>
      <c r="K1485" s="105">
        <f>TAB_!J2036</f>
        <v>0</v>
      </c>
      <c r="L1485" s="105">
        <f>TAB_!K2036</f>
        <v>0</v>
      </c>
      <c r="M1485" s="105">
        <f>TAB_!L2036</f>
        <v>0</v>
      </c>
      <c r="N1485" s="105">
        <f>TAB_!M2036</f>
        <v>0</v>
      </c>
      <c r="O1485" s="105">
        <f>TAB_!N2036</f>
        <v>0</v>
      </c>
      <c r="P1485" s="105">
        <f>TAB_!O2036</f>
        <v>0</v>
      </c>
      <c r="Q1485" s="105">
        <f>TAB_!P2036</f>
        <v>0</v>
      </c>
      <c r="R1485" s="105">
        <f>TAB_!Q2036</f>
        <v>0</v>
      </c>
      <c r="S1485" s="105">
        <f>TAB_!R2036</f>
        <v>0</v>
      </c>
      <c r="T1485" s="105">
        <f>TAB_!S2036</f>
        <v>0</v>
      </c>
      <c r="U1485" s="105">
        <f>TAB_!T2036</f>
        <v>0</v>
      </c>
      <c r="V1485" s="105">
        <f>TAB_!U2036</f>
        <v>0</v>
      </c>
      <c r="W1485" s="105">
        <f>TAB_!V2036</f>
        <v>0</v>
      </c>
      <c r="X1485" s="113">
        <f>TAB_!W2036</f>
        <v>1.1100000000000001</v>
      </c>
    </row>
    <row r="1486" spans="2:24">
      <c r="B1486" s="103" t="str">
        <f>TAB_!A2037</f>
        <v>(2)Malo</v>
      </c>
      <c r="C1486" s="100">
        <f>TAB_!B2037</f>
        <v>5.56</v>
      </c>
      <c r="D1486" s="32">
        <f>TAB_!C2037</f>
        <v>0</v>
      </c>
      <c r="E1486" s="32">
        <f>TAB_!D2037</f>
        <v>0</v>
      </c>
      <c r="F1486" s="32">
        <f>TAB_!E2037</f>
        <v>0</v>
      </c>
      <c r="G1486" s="32">
        <f>TAB_!F2037</f>
        <v>0</v>
      </c>
      <c r="H1486" s="32">
        <f>TAB_!G2037</f>
        <v>0</v>
      </c>
      <c r="I1486" s="32">
        <f>TAB_!H2037</f>
        <v>0</v>
      </c>
      <c r="J1486" s="32">
        <f>TAB_!I2037</f>
        <v>0</v>
      </c>
      <c r="K1486" s="32">
        <f>TAB_!J2037</f>
        <v>0</v>
      </c>
      <c r="L1486" s="32">
        <f>TAB_!K2037</f>
        <v>0</v>
      </c>
      <c r="M1486" s="32">
        <f>TAB_!L2037</f>
        <v>0</v>
      </c>
      <c r="N1486" s="32">
        <f>TAB_!M2037</f>
        <v>0</v>
      </c>
      <c r="O1486" s="32">
        <f>TAB_!N2037</f>
        <v>0</v>
      </c>
      <c r="P1486" s="32">
        <f>TAB_!O2037</f>
        <v>0</v>
      </c>
      <c r="Q1486" s="32">
        <f>TAB_!P2037</f>
        <v>0</v>
      </c>
      <c r="R1486" s="32">
        <f>TAB_!Q2037</f>
        <v>0</v>
      </c>
      <c r="S1486" s="32">
        <f>TAB_!R2037</f>
        <v>0</v>
      </c>
      <c r="T1486" s="32">
        <f>TAB_!S2037</f>
        <v>0</v>
      </c>
      <c r="U1486" s="32">
        <f>TAB_!T2037</f>
        <v>0</v>
      </c>
      <c r="V1486" s="32">
        <f>TAB_!U2037</f>
        <v>0</v>
      </c>
      <c r="W1486" s="32">
        <f>TAB_!V2037</f>
        <v>0</v>
      </c>
      <c r="X1486" s="114">
        <f>TAB_!W2037</f>
        <v>2.58</v>
      </c>
    </row>
    <row r="1487" spans="2:24">
      <c r="B1487" s="103" t="str">
        <f>TAB_!A2038</f>
        <v>(3)Regular</v>
      </c>
      <c r="C1487" s="100">
        <f>TAB_!B2038</f>
        <v>9.52</v>
      </c>
      <c r="D1487" s="32">
        <f>TAB_!C2038</f>
        <v>0</v>
      </c>
      <c r="E1487" s="32">
        <f>TAB_!D2038</f>
        <v>11.11</v>
      </c>
      <c r="F1487" s="32">
        <f>TAB_!E2038</f>
        <v>0</v>
      </c>
      <c r="G1487" s="32">
        <f>TAB_!F2038</f>
        <v>0</v>
      </c>
      <c r="H1487" s="32">
        <f>TAB_!G2038</f>
        <v>0</v>
      </c>
      <c r="I1487" s="32">
        <f>TAB_!H2038</f>
        <v>0</v>
      </c>
      <c r="J1487" s="32">
        <f>TAB_!I2038</f>
        <v>0</v>
      </c>
      <c r="K1487" s="32">
        <f>TAB_!J2038</f>
        <v>0</v>
      </c>
      <c r="L1487" s="32">
        <f>TAB_!K2038</f>
        <v>0</v>
      </c>
      <c r="M1487" s="32">
        <f>TAB_!L2038</f>
        <v>0</v>
      </c>
      <c r="N1487" s="32">
        <f>TAB_!M2038</f>
        <v>0</v>
      </c>
      <c r="O1487" s="32">
        <f>TAB_!N2038</f>
        <v>0</v>
      </c>
      <c r="P1487" s="32">
        <f>TAB_!O2038</f>
        <v>0</v>
      </c>
      <c r="Q1487" s="32">
        <f>TAB_!P2038</f>
        <v>0</v>
      </c>
      <c r="R1487" s="32">
        <f>TAB_!Q2038</f>
        <v>0</v>
      </c>
      <c r="S1487" s="32">
        <f>TAB_!R2038</f>
        <v>0</v>
      </c>
      <c r="T1487" s="32">
        <f>TAB_!S2038</f>
        <v>0</v>
      </c>
      <c r="U1487" s="32">
        <f>TAB_!T2038</f>
        <v>0</v>
      </c>
      <c r="V1487" s="32">
        <f>TAB_!U2038</f>
        <v>0</v>
      </c>
      <c r="W1487" s="32">
        <f>TAB_!V2038</f>
        <v>0</v>
      </c>
      <c r="X1487" s="114">
        <f>TAB_!W2038</f>
        <v>4.8</v>
      </c>
    </row>
    <row r="1488" spans="2:24">
      <c r="B1488" s="103" t="str">
        <f>TAB_!A2039</f>
        <v>(4)Bueno</v>
      </c>
      <c r="C1488" s="100">
        <f>TAB_!B2039</f>
        <v>48.41</v>
      </c>
      <c r="D1488" s="32">
        <f>TAB_!C2039</f>
        <v>33.33</v>
      </c>
      <c r="E1488" s="32">
        <f>TAB_!D2039</f>
        <v>44.44</v>
      </c>
      <c r="F1488" s="32">
        <f>TAB_!E2039</f>
        <v>20</v>
      </c>
      <c r="G1488" s="32">
        <f>TAB_!F2039</f>
        <v>0</v>
      </c>
      <c r="H1488" s="32">
        <f>TAB_!G2039</f>
        <v>66.67</v>
      </c>
      <c r="I1488" s="32">
        <f>TAB_!H2039</f>
        <v>50</v>
      </c>
      <c r="J1488" s="32">
        <f>TAB_!I2039</f>
        <v>0</v>
      </c>
      <c r="K1488" s="32">
        <f>TAB_!J2039</f>
        <v>25</v>
      </c>
      <c r="L1488" s="32">
        <f>TAB_!K2039</f>
        <v>25</v>
      </c>
      <c r="M1488" s="32">
        <f>TAB_!L2039</f>
        <v>12.5</v>
      </c>
      <c r="N1488" s="32">
        <f>TAB_!M2039</f>
        <v>55.56</v>
      </c>
      <c r="O1488" s="32">
        <f>TAB_!N2039</f>
        <v>16.670000000000002</v>
      </c>
      <c r="P1488" s="32">
        <f>TAB_!O2039</f>
        <v>23.08</v>
      </c>
      <c r="Q1488" s="32">
        <f>TAB_!P2039</f>
        <v>25</v>
      </c>
      <c r="R1488" s="32">
        <f>TAB_!Q2039</f>
        <v>33.33</v>
      </c>
      <c r="S1488" s="32">
        <f>TAB_!R2039</f>
        <v>22.22</v>
      </c>
      <c r="T1488" s="32">
        <f>TAB_!S2039</f>
        <v>16.670000000000002</v>
      </c>
      <c r="U1488" s="32">
        <f>TAB_!T2039</f>
        <v>22.22</v>
      </c>
      <c r="V1488" s="32">
        <f>TAB_!U2039</f>
        <v>42.86</v>
      </c>
      <c r="W1488" s="32">
        <f>TAB_!V2039</f>
        <v>33.33</v>
      </c>
      <c r="X1488" s="114">
        <f>TAB_!W2039</f>
        <v>38.01</v>
      </c>
    </row>
    <row r="1489" spans="2:24">
      <c r="B1489" s="103" t="str">
        <f>TAB_!A2040</f>
        <v>(5)Excelente</v>
      </c>
      <c r="C1489" s="100">
        <f>TAB_!B2040</f>
        <v>30.95</v>
      </c>
      <c r="D1489" s="32">
        <f>TAB_!C2040</f>
        <v>66.67</v>
      </c>
      <c r="E1489" s="32">
        <f>TAB_!D2040</f>
        <v>44.44</v>
      </c>
      <c r="F1489" s="32">
        <f>TAB_!E2040</f>
        <v>80</v>
      </c>
      <c r="G1489" s="32">
        <f>TAB_!F2040</f>
        <v>100</v>
      </c>
      <c r="H1489" s="32">
        <f>TAB_!G2040</f>
        <v>33.33</v>
      </c>
      <c r="I1489" s="32">
        <f>TAB_!H2040</f>
        <v>50</v>
      </c>
      <c r="J1489" s="32">
        <f>TAB_!I2040</f>
        <v>100</v>
      </c>
      <c r="K1489" s="32">
        <f>TAB_!J2040</f>
        <v>75</v>
      </c>
      <c r="L1489" s="32">
        <f>TAB_!K2040</f>
        <v>75</v>
      </c>
      <c r="M1489" s="32">
        <f>TAB_!L2040</f>
        <v>87.5</v>
      </c>
      <c r="N1489" s="32">
        <f>TAB_!M2040</f>
        <v>44.44</v>
      </c>
      <c r="O1489" s="32">
        <f>TAB_!N2040</f>
        <v>83.33</v>
      </c>
      <c r="P1489" s="32">
        <f>TAB_!O2040</f>
        <v>76.92</v>
      </c>
      <c r="Q1489" s="32">
        <f>TAB_!P2040</f>
        <v>75</v>
      </c>
      <c r="R1489" s="32">
        <f>TAB_!Q2040</f>
        <v>66.67</v>
      </c>
      <c r="S1489" s="32">
        <f>TAB_!R2040</f>
        <v>66.67</v>
      </c>
      <c r="T1489" s="32">
        <f>TAB_!S2040</f>
        <v>83.33</v>
      </c>
      <c r="U1489" s="32">
        <f>TAB_!T2040</f>
        <v>66.67</v>
      </c>
      <c r="V1489" s="32">
        <f>TAB_!U2040</f>
        <v>57.14</v>
      </c>
      <c r="W1489" s="32">
        <f>TAB_!V2040</f>
        <v>62.5</v>
      </c>
      <c r="X1489" s="114">
        <f>TAB_!W2040</f>
        <v>50.92</v>
      </c>
    </row>
    <row r="1490" spans="2:24">
      <c r="B1490" s="103" t="str">
        <f>TAB_!A2041</f>
        <v>NS/NA</v>
      </c>
      <c r="C1490" s="100">
        <f>TAB_!B2041</f>
        <v>3.17</v>
      </c>
      <c r="D1490" s="32">
        <f>TAB_!C2041</f>
        <v>0</v>
      </c>
      <c r="E1490" s="32">
        <f>TAB_!D2041</f>
        <v>0</v>
      </c>
      <c r="F1490" s="32">
        <f>TAB_!E2041</f>
        <v>0</v>
      </c>
      <c r="G1490" s="32">
        <f>TAB_!F2041</f>
        <v>0</v>
      </c>
      <c r="H1490" s="32">
        <f>TAB_!G2041</f>
        <v>0</v>
      </c>
      <c r="I1490" s="32">
        <f>TAB_!H2041</f>
        <v>0</v>
      </c>
      <c r="J1490" s="32">
        <f>TAB_!I2041</f>
        <v>0</v>
      </c>
      <c r="K1490" s="32">
        <f>TAB_!J2041</f>
        <v>0</v>
      </c>
      <c r="L1490" s="32">
        <f>TAB_!K2041</f>
        <v>0</v>
      </c>
      <c r="M1490" s="32">
        <f>TAB_!L2041</f>
        <v>0</v>
      </c>
      <c r="N1490" s="32">
        <f>TAB_!M2041</f>
        <v>0</v>
      </c>
      <c r="O1490" s="32">
        <f>TAB_!N2041</f>
        <v>0</v>
      </c>
      <c r="P1490" s="32">
        <f>TAB_!O2041</f>
        <v>0</v>
      </c>
      <c r="Q1490" s="32">
        <f>TAB_!P2041</f>
        <v>0</v>
      </c>
      <c r="R1490" s="32">
        <f>TAB_!Q2041</f>
        <v>0</v>
      </c>
      <c r="S1490" s="32">
        <f>TAB_!R2041</f>
        <v>11.11</v>
      </c>
      <c r="T1490" s="32">
        <f>TAB_!S2041</f>
        <v>0</v>
      </c>
      <c r="U1490" s="32">
        <f>TAB_!T2041</f>
        <v>11.11</v>
      </c>
      <c r="V1490" s="32">
        <f>TAB_!U2041</f>
        <v>0</v>
      </c>
      <c r="W1490" s="32">
        <f>TAB_!V2041</f>
        <v>4.17</v>
      </c>
      <c r="X1490" s="114">
        <f>TAB_!W2041</f>
        <v>2.58</v>
      </c>
    </row>
    <row r="1491" spans="2:24">
      <c r="B1491" s="103" t="str">
        <f>TAB_!A2042</f>
        <v>Total</v>
      </c>
      <c r="C1491" s="100">
        <f>TAB_!B2042</f>
        <v>100</v>
      </c>
      <c r="D1491" s="32">
        <f>TAB_!C2042</f>
        <v>100</v>
      </c>
      <c r="E1491" s="32">
        <f>TAB_!D2042</f>
        <v>100</v>
      </c>
      <c r="F1491" s="32">
        <f>TAB_!E2042</f>
        <v>100</v>
      </c>
      <c r="G1491" s="32">
        <f>TAB_!F2042</f>
        <v>100</v>
      </c>
      <c r="H1491" s="32">
        <f>TAB_!G2042</f>
        <v>100</v>
      </c>
      <c r="I1491" s="32">
        <f>TAB_!H2042</f>
        <v>100</v>
      </c>
      <c r="J1491" s="32">
        <f>TAB_!I2042</f>
        <v>100</v>
      </c>
      <c r="K1491" s="32">
        <f>TAB_!J2042</f>
        <v>100</v>
      </c>
      <c r="L1491" s="32">
        <f>TAB_!K2042</f>
        <v>100</v>
      </c>
      <c r="M1491" s="32">
        <f>TAB_!L2042</f>
        <v>100</v>
      </c>
      <c r="N1491" s="32">
        <f>TAB_!M2042</f>
        <v>100</v>
      </c>
      <c r="O1491" s="32">
        <f>TAB_!N2042</f>
        <v>100</v>
      </c>
      <c r="P1491" s="32">
        <f>TAB_!O2042</f>
        <v>100</v>
      </c>
      <c r="Q1491" s="32">
        <f>TAB_!P2042</f>
        <v>100</v>
      </c>
      <c r="R1491" s="32">
        <f>TAB_!Q2042</f>
        <v>100</v>
      </c>
      <c r="S1491" s="32">
        <f>TAB_!R2042</f>
        <v>100</v>
      </c>
      <c r="T1491" s="32">
        <f>TAB_!S2042</f>
        <v>100</v>
      </c>
      <c r="U1491" s="32">
        <f>TAB_!T2042</f>
        <v>100</v>
      </c>
      <c r="V1491" s="32">
        <f>TAB_!U2042</f>
        <v>100</v>
      </c>
      <c r="W1491" s="32">
        <f>TAB_!V2042</f>
        <v>100</v>
      </c>
      <c r="X1491" s="114">
        <f>TAB_!W2042</f>
        <v>100</v>
      </c>
    </row>
    <row r="1492" spans="2:24">
      <c r="B1492" s="104" t="str">
        <f>TAB_!A2043</f>
        <v>Numero de entrevistados</v>
      </c>
      <c r="C1492" s="117">
        <f>TAB_!B2043</f>
        <v>126</v>
      </c>
      <c r="D1492" s="118">
        <f>TAB_!C2043</f>
        <v>6</v>
      </c>
      <c r="E1492" s="118">
        <f>TAB_!D2043</f>
        <v>9</v>
      </c>
      <c r="F1492" s="118">
        <f>TAB_!E2043</f>
        <v>5</v>
      </c>
      <c r="G1492" s="118">
        <f>TAB_!F2043</f>
        <v>4</v>
      </c>
      <c r="H1492" s="118">
        <f>TAB_!G2043</f>
        <v>3</v>
      </c>
      <c r="I1492" s="118">
        <f>TAB_!H2043</f>
        <v>4</v>
      </c>
      <c r="J1492" s="118">
        <f>TAB_!I2043</f>
        <v>2</v>
      </c>
      <c r="K1492" s="118">
        <f>TAB_!J2043</f>
        <v>4</v>
      </c>
      <c r="L1492" s="118">
        <f>TAB_!K2043</f>
        <v>4</v>
      </c>
      <c r="M1492" s="118">
        <f>TAB_!L2043</f>
        <v>8</v>
      </c>
      <c r="N1492" s="118">
        <f>TAB_!M2043</f>
        <v>9</v>
      </c>
      <c r="O1492" s="118">
        <f>TAB_!N2043</f>
        <v>12</v>
      </c>
      <c r="P1492" s="118">
        <f>TAB_!O2043</f>
        <v>13</v>
      </c>
      <c r="Q1492" s="118">
        <f>TAB_!P2043</f>
        <v>4</v>
      </c>
      <c r="R1492" s="118">
        <f>TAB_!Q2043</f>
        <v>3</v>
      </c>
      <c r="S1492" s="118">
        <f>TAB_!R2043</f>
        <v>9</v>
      </c>
      <c r="T1492" s="118">
        <f>TAB_!S2043</f>
        <v>6</v>
      </c>
      <c r="U1492" s="118">
        <f>TAB_!T2043</f>
        <v>9</v>
      </c>
      <c r="V1492" s="118">
        <f>TAB_!U2043</f>
        <v>7</v>
      </c>
      <c r="W1492" s="118">
        <f>TAB_!V2043</f>
        <v>24</v>
      </c>
      <c r="X1492" s="119">
        <f>TAB_!W2043</f>
        <v>271</v>
      </c>
    </row>
    <row r="1493" spans="2:24">
      <c r="B1493" s="108" t="str">
        <f>TAB_!A2044</f>
        <v>TOP TWO BOX</v>
      </c>
      <c r="C1493" s="101">
        <f>TAB_!B2044</f>
        <v>79.37</v>
      </c>
      <c r="D1493" s="30">
        <f>TAB_!C2044</f>
        <v>100</v>
      </c>
      <c r="E1493" s="30">
        <f>TAB_!D2044</f>
        <v>88.89</v>
      </c>
      <c r="F1493" s="30">
        <f>TAB_!E2044</f>
        <v>100</v>
      </c>
      <c r="G1493" s="30">
        <f>TAB_!F2044</f>
        <v>100</v>
      </c>
      <c r="H1493" s="30">
        <f>TAB_!G2044</f>
        <v>100</v>
      </c>
      <c r="I1493" s="30">
        <f>TAB_!H2044</f>
        <v>100</v>
      </c>
      <c r="J1493" s="30">
        <f>TAB_!I2044</f>
        <v>100</v>
      </c>
      <c r="K1493" s="30">
        <f>TAB_!J2044</f>
        <v>100</v>
      </c>
      <c r="L1493" s="30">
        <f>TAB_!K2044</f>
        <v>100</v>
      </c>
      <c r="M1493" s="30">
        <f>TAB_!L2044</f>
        <v>100</v>
      </c>
      <c r="N1493" s="30">
        <f>TAB_!M2044</f>
        <v>100</v>
      </c>
      <c r="O1493" s="30">
        <f>TAB_!N2044</f>
        <v>100</v>
      </c>
      <c r="P1493" s="30">
        <f>TAB_!O2044</f>
        <v>100</v>
      </c>
      <c r="Q1493" s="30">
        <f>TAB_!P2044</f>
        <v>100</v>
      </c>
      <c r="R1493" s="30">
        <f>TAB_!Q2044</f>
        <v>100</v>
      </c>
      <c r="S1493" s="30">
        <f>TAB_!R2044</f>
        <v>88.89</v>
      </c>
      <c r="T1493" s="30">
        <f>TAB_!S2044</f>
        <v>100</v>
      </c>
      <c r="U1493" s="30">
        <f>TAB_!T2044</f>
        <v>88.89</v>
      </c>
      <c r="V1493" s="30">
        <f>TAB_!U2044</f>
        <v>100</v>
      </c>
      <c r="W1493" s="30">
        <f>TAB_!V2044</f>
        <v>95.83</v>
      </c>
      <c r="X1493" s="115">
        <f>TAB_!W2044</f>
        <v>88.93</v>
      </c>
    </row>
    <row r="1494" spans="2:24">
      <c r="B1494" s="103" t="str">
        <f>TAB_!A2045</f>
        <v>BOTTOM TWO BOX</v>
      </c>
      <c r="C1494" s="100">
        <f>TAB_!B2045</f>
        <v>7.94</v>
      </c>
      <c r="D1494" s="32">
        <f>TAB_!C2045</f>
        <v>0</v>
      </c>
      <c r="E1494" s="32">
        <f>TAB_!D2045</f>
        <v>0</v>
      </c>
      <c r="F1494" s="32">
        <f>TAB_!E2045</f>
        <v>0</v>
      </c>
      <c r="G1494" s="32">
        <f>TAB_!F2045</f>
        <v>0</v>
      </c>
      <c r="H1494" s="32">
        <f>TAB_!G2045</f>
        <v>0</v>
      </c>
      <c r="I1494" s="32">
        <f>TAB_!H2045</f>
        <v>0</v>
      </c>
      <c r="J1494" s="32">
        <f>TAB_!I2045</f>
        <v>0</v>
      </c>
      <c r="K1494" s="32">
        <f>TAB_!J2045</f>
        <v>0</v>
      </c>
      <c r="L1494" s="32">
        <f>TAB_!K2045</f>
        <v>0</v>
      </c>
      <c r="M1494" s="32">
        <f>TAB_!L2045</f>
        <v>0</v>
      </c>
      <c r="N1494" s="32">
        <f>TAB_!M2045</f>
        <v>0</v>
      </c>
      <c r="O1494" s="32">
        <f>TAB_!N2045</f>
        <v>0</v>
      </c>
      <c r="P1494" s="32">
        <f>TAB_!O2045</f>
        <v>0</v>
      </c>
      <c r="Q1494" s="32">
        <f>TAB_!P2045</f>
        <v>0</v>
      </c>
      <c r="R1494" s="32">
        <f>TAB_!Q2045</f>
        <v>0</v>
      </c>
      <c r="S1494" s="32">
        <f>TAB_!R2045</f>
        <v>0</v>
      </c>
      <c r="T1494" s="32">
        <f>TAB_!S2045</f>
        <v>0</v>
      </c>
      <c r="U1494" s="32">
        <f>TAB_!T2045</f>
        <v>0</v>
      </c>
      <c r="V1494" s="32">
        <f>TAB_!U2045</f>
        <v>0</v>
      </c>
      <c r="W1494" s="32">
        <f>TAB_!V2045</f>
        <v>0</v>
      </c>
      <c r="X1494" s="114">
        <f>TAB_!W2045</f>
        <v>3.69</v>
      </c>
    </row>
    <row r="1495" spans="2:24">
      <c r="B1495" s="108" t="str">
        <f>TAB_!A2046</f>
        <v>Media Escala de 1 a 5</v>
      </c>
      <c r="C1495" s="102">
        <f>TAB_!B2046</f>
        <v>4</v>
      </c>
      <c r="D1495" s="31">
        <f>TAB_!C2046</f>
        <v>4.7</v>
      </c>
      <c r="E1495" s="31">
        <f>TAB_!D2046</f>
        <v>4.3</v>
      </c>
      <c r="F1495" s="31">
        <f>TAB_!E2046</f>
        <v>4.8</v>
      </c>
      <c r="G1495" s="31">
        <f>TAB_!F2046</f>
        <v>5</v>
      </c>
      <c r="H1495" s="31">
        <f>TAB_!G2046</f>
        <v>4.3</v>
      </c>
      <c r="I1495" s="31">
        <f>TAB_!H2046</f>
        <v>4.5</v>
      </c>
      <c r="J1495" s="31">
        <f>TAB_!I2046</f>
        <v>5</v>
      </c>
      <c r="K1495" s="31">
        <f>TAB_!J2046</f>
        <v>4.8</v>
      </c>
      <c r="L1495" s="31">
        <f>TAB_!K2046</f>
        <v>4.8</v>
      </c>
      <c r="M1495" s="31">
        <f>TAB_!L2046</f>
        <v>4.9000000000000004</v>
      </c>
      <c r="N1495" s="31">
        <f>TAB_!M2046</f>
        <v>4.4000000000000004</v>
      </c>
      <c r="O1495" s="31">
        <f>TAB_!N2046</f>
        <v>4.8</v>
      </c>
      <c r="P1495" s="31">
        <f>TAB_!O2046</f>
        <v>4.8</v>
      </c>
      <c r="Q1495" s="31">
        <f>TAB_!P2046</f>
        <v>4.8</v>
      </c>
      <c r="R1495" s="31">
        <f>TAB_!Q2046</f>
        <v>4.7</v>
      </c>
      <c r="S1495" s="31">
        <f>TAB_!R2046</f>
        <v>4.8</v>
      </c>
      <c r="T1495" s="31">
        <f>TAB_!S2046</f>
        <v>4.8</v>
      </c>
      <c r="U1495" s="31">
        <f>TAB_!T2046</f>
        <v>4.8</v>
      </c>
      <c r="V1495" s="31">
        <f>TAB_!U2046</f>
        <v>4.5999999999999996</v>
      </c>
      <c r="W1495" s="31">
        <f>TAB_!V2046</f>
        <v>4.7</v>
      </c>
      <c r="X1495" s="116">
        <f>TAB_!W2046</f>
        <v>4.4000000000000004</v>
      </c>
    </row>
    <row r="1496" spans="2:24" ht="15.75" thickBot="1">
      <c r="B1496" s="109" t="str">
        <f>TAB_!A2047</f>
        <v>Índice Escala de 1 a 100</v>
      </c>
      <c r="C1496" s="120">
        <f>TAB_!B2047</f>
        <v>75.8</v>
      </c>
      <c r="D1496" s="121">
        <f>TAB_!C2047</f>
        <v>91.7</v>
      </c>
      <c r="E1496" s="121">
        <f>TAB_!D2047</f>
        <v>83.3</v>
      </c>
      <c r="F1496" s="121">
        <f>TAB_!E2047</f>
        <v>95</v>
      </c>
      <c r="G1496" s="121">
        <f>TAB_!F2047</f>
        <v>100</v>
      </c>
      <c r="H1496" s="121">
        <f>TAB_!G2047</f>
        <v>83.3</v>
      </c>
      <c r="I1496" s="121">
        <f>TAB_!H2047</f>
        <v>87.5</v>
      </c>
      <c r="J1496" s="121">
        <f>TAB_!I2047</f>
        <v>100</v>
      </c>
      <c r="K1496" s="121">
        <f>TAB_!J2047</f>
        <v>93.8</v>
      </c>
      <c r="L1496" s="121">
        <f>TAB_!K2047</f>
        <v>93.8</v>
      </c>
      <c r="M1496" s="121">
        <f>TAB_!L2047</f>
        <v>96.9</v>
      </c>
      <c r="N1496" s="121">
        <f>TAB_!M2047</f>
        <v>86.1</v>
      </c>
      <c r="O1496" s="121">
        <f>TAB_!N2047</f>
        <v>95.8</v>
      </c>
      <c r="P1496" s="121">
        <f>TAB_!O2047</f>
        <v>94.2</v>
      </c>
      <c r="Q1496" s="121">
        <f>TAB_!P2047</f>
        <v>93.8</v>
      </c>
      <c r="R1496" s="121">
        <f>TAB_!Q2047</f>
        <v>91.7</v>
      </c>
      <c r="S1496" s="121">
        <f>TAB_!R2047</f>
        <v>93.8</v>
      </c>
      <c r="T1496" s="121">
        <f>TAB_!S2047</f>
        <v>95.8</v>
      </c>
      <c r="U1496" s="121">
        <f>TAB_!T2047</f>
        <v>93.8</v>
      </c>
      <c r="V1496" s="121">
        <f>TAB_!U2047</f>
        <v>89.3</v>
      </c>
      <c r="W1496" s="121">
        <f>TAB_!V2047</f>
        <v>91.3</v>
      </c>
      <c r="X1496" s="122">
        <f>TAB_!W2047</f>
        <v>84.7</v>
      </c>
    </row>
    <row r="1497" spans="2:24">
      <c r="B1497" s="13"/>
    </row>
    <row r="1498" spans="2:24">
      <c r="B1498" s="13"/>
    </row>
    <row r="1499" spans="2:24">
      <c r="B1499" s="13" t="str">
        <f>TAB_!A2050</f>
        <v>#Califique los siguientes criterios de la plataforma tecnológica dispuesta por la Institución para la conectividad de la comunidad universitaria:</v>
      </c>
    </row>
    <row r="1500" spans="2:24">
      <c r="B1500" s="13" t="str">
        <f>TAB_!A2051</f>
        <v>#Sistemas de soporte (Comunicaciones, Virtualización, Almacenamiento, Seguridad informática, Sistemas operativos, Mail, entre otros) -</v>
      </c>
    </row>
    <row r="1501" spans="2:24" ht="15.75" thickBot="1">
      <c r="B1501" s="13" t="str">
        <f>TAB_!A2052</f>
        <v>#Suficiencia</v>
      </c>
    </row>
    <row r="1502" spans="2:24">
      <c r="B1502" s="107" t="str">
        <f>TAB_!A2059</f>
        <v>(1)Muy Malo</v>
      </c>
      <c r="C1502" s="106">
        <f>TAB_!B2059</f>
        <v>3.97</v>
      </c>
      <c r="D1502" s="105">
        <f>TAB_!C2059</f>
        <v>0</v>
      </c>
      <c r="E1502" s="105">
        <f>TAB_!D2059</f>
        <v>0</v>
      </c>
      <c r="F1502" s="105">
        <f>TAB_!E2059</f>
        <v>0</v>
      </c>
      <c r="G1502" s="105">
        <f>TAB_!F2059</f>
        <v>0</v>
      </c>
      <c r="H1502" s="105">
        <f>TAB_!G2059</f>
        <v>0</v>
      </c>
      <c r="I1502" s="105">
        <f>TAB_!H2059</f>
        <v>0</v>
      </c>
      <c r="J1502" s="105">
        <f>TAB_!I2059</f>
        <v>0</v>
      </c>
      <c r="K1502" s="105">
        <f>TAB_!J2059</f>
        <v>0</v>
      </c>
      <c r="L1502" s="105">
        <f>TAB_!K2059</f>
        <v>0</v>
      </c>
      <c r="M1502" s="105">
        <f>TAB_!L2059</f>
        <v>0</v>
      </c>
      <c r="N1502" s="105">
        <f>TAB_!M2059</f>
        <v>0</v>
      </c>
      <c r="O1502" s="105">
        <f>TAB_!N2059</f>
        <v>0</v>
      </c>
      <c r="P1502" s="105">
        <f>TAB_!O2059</f>
        <v>0</v>
      </c>
      <c r="Q1502" s="105">
        <f>TAB_!P2059</f>
        <v>0</v>
      </c>
      <c r="R1502" s="105">
        <f>TAB_!Q2059</f>
        <v>0</v>
      </c>
      <c r="S1502" s="105">
        <f>TAB_!R2059</f>
        <v>0</v>
      </c>
      <c r="T1502" s="105">
        <f>TAB_!S2059</f>
        <v>0</v>
      </c>
      <c r="U1502" s="105">
        <f>TAB_!T2059</f>
        <v>0</v>
      </c>
      <c r="V1502" s="105">
        <f>TAB_!U2059</f>
        <v>0</v>
      </c>
      <c r="W1502" s="105">
        <f>TAB_!V2059</f>
        <v>0</v>
      </c>
      <c r="X1502" s="113">
        <f>TAB_!W2059</f>
        <v>1.85</v>
      </c>
    </row>
    <row r="1503" spans="2:24">
      <c r="B1503" s="103" t="str">
        <f>TAB_!A2060</f>
        <v>(2)Malo</v>
      </c>
      <c r="C1503" s="100">
        <f>TAB_!B2060</f>
        <v>5.56</v>
      </c>
      <c r="D1503" s="32">
        <f>TAB_!C2060</f>
        <v>0</v>
      </c>
      <c r="E1503" s="32">
        <f>TAB_!D2060</f>
        <v>0</v>
      </c>
      <c r="F1503" s="32">
        <f>TAB_!E2060</f>
        <v>0</v>
      </c>
      <c r="G1503" s="32">
        <f>TAB_!F2060</f>
        <v>0</v>
      </c>
      <c r="H1503" s="32">
        <f>TAB_!G2060</f>
        <v>0</v>
      </c>
      <c r="I1503" s="32">
        <f>TAB_!H2060</f>
        <v>0</v>
      </c>
      <c r="J1503" s="32">
        <f>TAB_!I2060</f>
        <v>0</v>
      </c>
      <c r="K1503" s="32">
        <f>TAB_!J2060</f>
        <v>0</v>
      </c>
      <c r="L1503" s="32">
        <f>TAB_!K2060</f>
        <v>0</v>
      </c>
      <c r="M1503" s="32">
        <f>TAB_!L2060</f>
        <v>0</v>
      </c>
      <c r="N1503" s="32">
        <f>TAB_!M2060</f>
        <v>0</v>
      </c>
      <c r="O1503" s="32">
        <f>TAB_!N2060</f>
        <v>0</v>
      </c>
      <c r="P1503" s="32">
        <f>TAB_!O2060</f>
        <v>0</v>
      </c>
      <c r="Q1503" s="32">
        <f>TAB_!P2060</f>
        <v>0</v>
      </c>
      <c r="R1503" s="32">
        <f>TAB_!Q2060</f>
        <v>0</v>
      </c>
      <c r="S1503" s="32">
        <f>TAB_!R2060</f>
        <v>0</v>
      </c>
      <c r="T1503" s="32">
        <f>TAB_!S2060</f>
        <v>0</v>
      </c>
      <c r="U1503" s="32">
        <f>TAB_!T2060</f>
        <v>0</v>
      </c>
      <c r="V1503" s="32">
        <f>TAB_!U2060</f>
        <v>0</v>
      </c>
      <c r="W1503" s="32">
        <f>TAB_!V2060</f>
        <v>0</v>
      </c>
      <c r="X1503" s="114">
        <f>TAB_!W2060</f>
        <v>2.58</v>
      </c>
    </row>
    <row r="1504" spans="2:24">
      <c r="B1504" s="103" t="str">
        <f>TAB_!A2061</f>
        <v>(3)Regular</v>
      </c>
      <c r="C1504" s="100">
        <f>TAB_!B2061</f>
        <v>11.11</v>
      </c>
      <c r="D1504" s="32">
        <f>TAB_!C2061</f>
        <v>0</v>
      </c>
      <c r="E1504" s="32">
        <f>TAB_!D2061</f>
        <v>11.11</v>
      </c>
      <c r="F1504" s="32">
        <f>TAB_!E2061</f>
        <v>0</v>
      </c>
      <c r="G1504" s="32">
        <f>TAB_!F2061</f>
        <v>0</v>
      </c>
      <c r="H1504" s="32">
        <f>TAB_!G2061</f>
        <v>33.33</v>
      </c>
      <c r="I1504" s="32">
        <f>TAB_!H2061</f>
        <v>0</v>
      </c>
      <c r="J1504" s="32">
        <f>TAB_!I2061</f>
        <v>0</v>
      </c>
      <c r="K1504" s="32">
        <f>TAB_!J2061</f>
        <v>0</v>
      </c>
      <c r="L1504" s="32">
        <f>TAB_!K2061</f>
        <v>0</v>
      </c>
      <c r="M1504" s="32">
        <f>TAB_!L2061</f>
        <v>0</v>
      </c>
      <c r="N1504" s="32">
        <f>TAB_!M2061</f>
        <v>0</v>
      </c>
      <c r="O1504" s="32">
        <f>TAB_!N2061</f>
        <v>0</v>
      </c>
      <c r="P1504" s="32">
        <f>TAB_!O2061</f>
        <v>0</v>
      </c>
      <c r="Q1504" s="32">
        <f>TAB_!P2061</f>
        <v>0</v>
      </c>
      <c r="R1504" s="32">
        <f>TAB_!Q2061</f>
        <v>0</v>
      </c>
      <c r="S1504" s="32">
        <f>TAB_!R2061</f>
        <v>0</v>
      </c>
      <c r="T1504" s="32">
        <f>TAB_!S2061</f>
        <v>0</v>
      </c>
      <c r="U1504" s="32">
        <f>TAB_!T2061</f>
        <v>0</v>
      </c>
      <c r="V1504" s="32">
        <f>TAB_!U2061</f>
        <v>0</v>
      </c>
      <c r="W1504" s="32">
        <f>TAB_!V2061</f>
        <v>0</v>
      </c>
      <c r="X1504" s="114">
        <f>TAB_!W2061</f>
        <v>5.9</v>
      </c>
    </row>
    <row r="1505" spans="2:24">
      <c r="B1505" s="103" t="str">
        <f>TAB_!A2062</f>
        <v>(4)Bueno</v>
      </c>
      <c r="C1505" s="100">
        <f>TAB_!B2062</f>
        <v>48.41</v>
      </c>
      <c r="D1505" s="32">
        <f>TAB_!C2062</f>
        <v>33.33</v>
      </c>
      <c r="E1505" s="32">
        <f>TAB_!D2062</f>
        <v>33.33</v>
      </c>
      <c r="F1505" s="32">
        <f>TAB_!E2062</f>
        <v>40</v>
      </c>
      <c r="G1505" s="32">
        <f>TAB_!F2062</f>
        <v>25</v>
      </c>
      <c r="H1505" s="32">
        <f>TAB_!G2062</f>
        <v>33.33</v>
      </c>
      <c r="I1505" s="32">
        <f>TAB_!H2062</f>
        <v>75</v>
      </c>
      <c r="J1505" s="32">
        <f>TAB_!I2062</f>
        <v>0</v>
      </c>
      <c r="K1505" s="32">
        <f>TAB_!J2062</f>
        <v>25</v>
      </c>
      <c r="L1505" s="32">
        <f>TAB_!K2062</f>
        <v>50</v>
      </c>
      <c r="M1505" s="32">
        <f>TAB_!L2062</f>
        <v>12.5</v>
      </c>
      <c r="N1505" s="32">
        <f>TAB_!M2062</f>
        <v>55.56</v>
      </c>
      <c r="O1505" s="32">
        <f>TAB_!N2062</f>
        <v>25</v>
      </c>
      <c r="P1505" s="32">
        <f>TAB_!O2062</f>
        <v>23.08</v>
      </c>
      <c r="Q1505" s="32">
        <f>TAB_!P2062</f>
        <v>25</v>
      </c>
      <c r="R1505" s="32">
        <f>TAB_!Q2062</f>
        <v>33.33</v>
      </c>
      <c r="S1505" s="32">
        <f>TAB_!R2062</f>
        <v>11.11</v>
      </c>
      <c r="T1505" s="32">
        <f>TAB_!S2062</f>
        <v>16.670000000000002</v>
      </c>
      <c r="U1505" s="32">
        <f>TAB_!T2062</f>
        <v>11.11</v>
      </c>
      <c r="V1505" s="32">
        <f>TAB_!U2062</f>
        <v>42.86</v>
      </c>
      <c r="W1505" s="32">
        <f>TAB_!V2062</f>
        <v>33.33</v>
      </c>
      <c r="X1505" s="114">
        <f>TAB_!W2062</f>
        <v>38.380000000000003</v>
      </c>
    </row>
    <row r="1506" spans="2:24">
      <c r="B1506" s="103" t="str">
        <f>TAB_!A2063</f>
        <v>(5)Excelente</v>
      </c>
      <c r="C1506" s="100">
        <f>TAB_!B2063</f>
        <v>27.78</v>
      </c>
      <c r="D1506" s="32">
        <f>TAB_!C2063</f>
        <v>66.67</v>
      </c>
      <c r="E1506" s="32">
        <f>TAB_!D2063</f>
        <v>55.56</v>
      </c>
      <c r="F1506" s="32">
        <f>TAB_!E2063</f>
        <v>60</v>
      </c>
      <c r="G1506" s="32">
        <f>TAB_!F2063</f>
        <v>75</v>
      </c>
      <c r="H1506" s="32">
        <f>TAB_!G2063</f>
        <v>33.33</v>
      </c>
      <c r="I1506" s="32">
        <f>TAB_!H2063</f>
        <v>25</v>
      </c>
      <c r="J1506" s="32">
        <f>TAB_!I2063</f>
        <v>100</v>
      </c>
      <c r="K1506" s="32">
        <f>TAB_!J2063</f>
        <v>75</v>
      </c>
      <c r="L1506" s="32">
        <f>TAB_!K2063</f>
        <v>50</v>
      </c>
      <c r="M1506" s="32">
        <f>TAB_!L2063</f>
        <v>87.5</v>
      </c>
      <c r="N1506" s="32">
        <f>TAB_!M2063</f>
        <v>44.44</v>
      </c>
      <c r="O1506" s="32">
        <f>TAB_!N2063</f>
        <v>75</v>
      </c>
      <c r="P1506" s="32">
        <f>TAB_!O2063</f>
        <v>76.92</v>
      </c>
      <c r="Q1506" s="32">
        <f>TAB_!P2063</f>
        <v>75</v>
      </c>
      <c r="R1506" s="32">
        <f>TAB_!Q2063</f>
        <v>66.67</v>
      </c>
      <c r="S1506" s="32">
        <f>TAB_!R2063</f>
        <v>77.78</v>
      </c>
      <c r="T1506" s="32">
        <f>TAB_!S2063</f>
        <v>83.33</v>
      </c>
      <c r="U1506" s="32">
        <f>TAB_!T2063</f>
        <v>77.78</v>
      </c>
      <c r="V1506" s="32">
        <f>TAB_!U2063</f>
        <v>57.14</v>
      </c>
      <c r="W1506" s="32">
        <f>TAB_!V2063</f>
        <v>62.5</v>
      </c>
      <c r="X1506" s="114">
        <f>TAB_!W2063</f>
        <v>48.71</v>
      </c>
    </row>
    <row r="1507" spans="2:24">
      <c r="B1507" s="103" t="str">
        <f>TAB_!A2064</f>
        <v>NS/NA</v>
      </c>
      <c r="C1507" s="100">
        <f>TAB_!B2064</f>
        <v>3.17</v>
      </c>
      <c r="D1507" s="32">
        <f>TAB_!C2064</f>
        <v>0</v>
      </c>
      <c r="E1507" s="32">
        <f>TAB_!D2064</f>
        <v>0</v>
      </c>
      <c r="F1507" s="32">
        <f>TAB_!E2064</f>
        <v>0</v>
      </c>
      <c r="G1507" s="32">
        <f>TAB_!F2064</f>
        <v>0</v>
      </c>
      <c r="H1507" s="32">
        <f>TAB_!G2064</f>
        <v>0</v>
      </c>
      <c r="I1507" s="32">
        <f>TAB_!H2064</f>
        <v>0</v>
      </c>
      <c r="J1507" s="32">
        <f>TAB_!I2064</f>
        <v>0</v>
      </c>
      <c r="K1507" s="32">
        <f>TAB_!J2064</f>
        <v>0</v>
      </c>
      <c r="L1507" s="32">
        <f>TAB_!K2064</f>
        <v>0</v>
      </c>
      <c r="M1507" s="32">
        <f>TAB_!L2064</f>
        <v>0</v>
      </c>
      <c r="N1507" s="32">
        <f>TAB_!M2064</f>
        <v>0</v>
      </c>
      <c r="O1507" s="32">
        <f>TAB_!N2064</f>
        <v>0</v>
      </c>
      <c r="P1507" s="32">
        <f>TAB_!O2064</f>
        <v>0</v>
      </c>
      <c r="Q1507" s="32">
        <f>TAB_!P2064</f>
        <v>0</v>
      </c>
      <c r="R1507" s="32">
        <f>TAB_!Q2064</f>
        <v>0</v>
      </c>
      <c r="S1507" s="32">
        <f>TAB_!R2064</f>
        <v>11.11</v>
      </c>
      <c r="T1507" s="32">
        <f>TAB_!S2064</f>
        <v>0</v>
      </c>
      <c r="U1507" s="32">
        <f>TAB_!T2064</f>
        <v>11.11</v>
      </c>
      <c r="V1507" s="32">
        <f>TAB_!U2064</f>
        <v>0</v>
      </c>
      <c r="W1507" s="32">
        <f>TAB_!V2064</f>
        <v>4.17</v>
      </c>
      <c r="X1507" s="114">
        <f>TAB_!W2064</f>
        <v>2.58</v>
      </c>
    </row>
    <row r="1508" spans="2:24">
      <c r="B1508" s="103" t="str">
        <f>TAB_!A2065</f>
        <v>Total</v>
      </c>
      <c r="C1508" s="100">
        <f>TAB_!B2065</f>
        <v>100</v>
      </c>
      <c r="D1508" s="32">
        <f>TAB_!C2065</f>
        <v>100</v>
      </c>
      <c r="E1508" s="32">
        <f>TAB_!D2065</f>
        <v>100</v>
      </c>
      <c r="F1508" s="32">
        <f>TAB_!E2065</f>
        <v>100</v>
      </c>
      <c r="G1508" s="32">
        <f>TAB_!F2065</f>
        <v>100</v>
      </c>
      <c r="H1508" s="32">
        <f>TAB_!G2065</f>
        <v>100</v>
      </c>
      <c r="I1508" s="32">
        <f>TAB_!H2065</f>
        <v>100</v>
      </c>
      <c r="J1508" s="32">
        <f>TAB_!I2065</f>
        <v>100</v>
      </c>
      <c r="K1508" s="32">
        <f>TAB_!J2065</f>
        <v>100</v>
      </c>
      <c r="L1508" s="32">
        <f>TAB_!K2065</f>
        <v>100</v>
      </c>
      <c r="M1508" s="32">
        <f>TAB_!L2065</f>
        <v>100</v>
      </c>
      <c r="N1508" s="32">
        <f>TAB_!M2065</f>
        <v>100</v>
      </c>
      <c r="O1508" s="32">
        <f>TAB_!N2065</f>
        <v>100</v>
      </c>
      <c r="P1508" s="32">
        <f>TAB_!O2065</f>
        <v>100</v>
      </c>
      <c r="Q1508" s="32">
        <f>TAB_!P2065</f>
        <v>100</v>
      </c>
      <c r="R1508" s="32">
        <f>TAB_!Q2065</f>
        <v>100</v>
      </c>
      <c r="S1508" s="32">
        <f>TAB_!R2065</f>
        <v>100</v>
      </c>
      <c r="T1508" s="32">
        <f>TAB_!S2065</f>
        <v>100</v>
      </c>
      <c r="U1508" s="32">
        <f>TAB_!T2065</f>
        <v>100</v>
      </c>
      <c r="V1508" s="32">
        <f>TAB_!U2065</f>
        <v>100</v>
      </c>
      <c r="W1508" s="32">
        <f>TAB_!V2065</f>
        <v>100</v>
      </c>
      <c r="X1508" s="114">
        <f>TAB_!W2065</f>
        <v>100</v>
      </c>
    </row>
    <row r="1509" spans="2:24">
      <c r="B1509" s="104" t="str">
        <f>TAB_!A2066</f>
        <v>Numero de entrevistados</v>
      </c>
      <c r="C1509" s="117">
        <f>TAB_!B2066</f>
        <v>126</v>
      </c>
      <c r="D1509" s="118">
        <f>TAB_!C2066</f>
        <v>6</v>
      </c>
      <c r="E1509" s="118">
        <f>TAB_!D2066</f>
        <v>9</v>
      </c>
      <c r="F1509" s="118">
        <f>TAB_!E2066</f>
        <v>5</v>
      </c>
      <c r="G1509" s="118">
        <f>TAB_!F2066</f>
        <v>4</v>
      </c>
      <c r="H1509" s="118">
        <f>TAB_!G2066</f>
        <v>3</v>
      </c>
      <c r="I1509" s="118">
        <f>TAB_!H2066</f>
        <v>4</v>
      </c>
      <c r="J1509" s="118">
        <f>TAB_!I2066</f>
        <v>2</v>
      </c>
      <c r="K1509" s="118">
        <f>TAB_!J2066</f>
        <v>4</v>
      </c>
      <c r="L1509" s="118">
        <f>TAB_!K2066</f>
        <v>4</v>
      </c>
      <c r="M1509" s="118">
        <f>TAB_!L2066</f>
        <v>8</v>
      </c>
      <c r="N1509" s="118">
        <f>TAB_!M2066</f>
        <v>9</v>
      </c>
      <c r="O1509" s="118">
        <f>TAB_!N2066</f>
        <v>12</v>
      </c>
      <c r="P1509" s="118">
        <f>TAB_!O2066</f>
        <v>13</v>
      </c>
      <c r="Q1509" s="118">
        <f>TAB_!P2066</f>
        <v>4</v>
      </c>
      <c r="R1509" s="118">
        <f>TAB_!Q2066</f>
        <v>3</v>
      </c>
      <c r="S1509" s="118">
        <f>TAB_!R2066</f>
        <v>9</v>
      </c>
      <c r="T1509" s="118">
        <f>TAB_!S2066</f>
        <v>6</v>
      </c>
      <c r="U1509" s="118">
        <f>TAB_!T2066</f>
        <v>9</v>
      </c>
      <c r="V1509" s="118">
        <f>TAB_!U2066</f>
        <v>7</v>
      </c>
      <c r="W1509" s="118">
        <f>TAB_!V2066</f>
        <v>24</v>
      </c>
      <c r="X1509" s="119">
        <f>TAB_!W2066</f>
        <v>271</v>
      </c>
    </row>
    <row r="1510" spans="2:24">
      <c r="B1510" s="108" t="str">
        <f>TAB_!A2067</f>
        <v>TOP TWO BOX</v>
      </c>
      <c r="C1510" s="101">
        <f>TAB_!B2067</f>
        <v>76.19</v>
      </c>
      <c r="D1510" s="30">
        <f>TAB_!C2067</f>
        <v>100</v>
      </c>
      <c r="E1510" s="30">
        <f>TAB_!D2067</f>
        <v>88.89</v>
      </c>
      <c r="F1510" s="30">
        <f>TAB_!E2067</f>
        <v>100</v>
      </c>
      <c r="G1510" s="30">
        <f>TAB_!F2067</f>
        <v>100</v>
      </c>
      <c r="H1510" s="30">
        <f>TAB_!G2067</f>
        <v>66.67</v>
      </c>
      <c r="I1510" s="30">
        <f>TAB_!H2067</f>
        <v>100</v>
      </c>
      <c r="J1510" s="30">
        <f>TAB_!I2067</f>
        <v>100</v>
      </c>
      <c r="K1510" s="30">
        <f>TAB_!J2067</f>
        <v>100</v>
      </c>
      <c r="L1510" s="30">
        <f>TAB_!K2067</f>
        <v>100</v>
      </c>
      <c r="M1510" s="30">
        <f>TAB_!L2067</f>
        <v>100</v>
      </c>
      <c r="N1510" s="30">
        <f>TAB_!M2067</f>
        <v>100</v>
      </c>
      <c r="O1510" s="30">
        <f>TAB_!N2067</f>
        <v>100</v>
      </c>
      <c r="P1510" s="30">
        <f>TAB_!O2067</f>
        <v>100</v>
      </c>
      <c r="Q1510" s="30">
        <f>TAB_!P2067</f>
        <v>100</v>
      </c>
      <c r="R1510" s="30">
        <f>TAB_!Q2067</f>
        <v>100</v>
      </c>
      <c r="S1510" s="30">
        <f>TAB_!R2067</f>
        <v>88.89</v>
      </c>
      <c r="T1510" s="30">
        <f>TAB_!S2067</f>
        <v>100</v>
      </c>
      <c r="U1510" s="30">
        <f>TAB_!T2067</f>
        <v>88.89</v>
      </c>
      <c r="V1510" s="30">
        <f>TAB_!U2067</f>
        <v>100</v>
      </c>
      <c r="W1510" s="30">
        <f>TAB_!V2067</f>
        <v>95.83</v>
      </c>
      <c r="X1510" s="115">
        <f>TAB_!W2067</f>
        <v>87.08</v>
      </c>
    </row>
    <row r="1511" spans="2:24">
      <c r="B1511" s="103" t="str">
        <f>TAB_!A2068</f>
        <v>BOTTOM TWO BOX</v>
      </c>
      <c r="C1511" s="100">
        <f>TAB_!B2068</f>
        <v>9.52</v>
      </c>
      <c r="D1511" s="32">
        <f>TAB_!C2068</f>
        <v>0</v>
      </c>
      <c r="E1511" s="32">
        <f>TAB_!D2068</f>
        <v>0</v>
      </c>
      <c r="F1511" s="32">
        <f>TAB_!E2068</f>
        <v>0</v>
      </c>
      <c r="G1511" s="32">
        <f>TAB_!F2068</f>
        <v>0</v>
      </c>
      <c r="H1511" s="32">
        <f>TAB_!G2068</f>
        <v>0</v>
      </c>
      <c r="I1511" s="32">
        <f>TAB_!H2068</f>
        <v>0</v>
      </c>
      <c r="J1511" s="32">
        <f>TAB_!I2068</f>
        <v>0</v>
      </c>
      <c r="K1511" s="32">
        <f>TAB_!J2068</f>
        <v>0</v>
      </c>
      <c r="L1511" s="32">
        <f>TAB_!K2068</f>
        <v>0</v>
      </c>
      <c r="M1511" s="32">
        <f>TAB_!L2068</f>
        <v>0</v>
      </c>
      <c r="N1511" s="32">
        <f>TAB_!M2068</f>
        <v>0</v>
      </c>
      <c r="O1511" s="32">
        <f>TAB_!N2068</f>
        <v>0</v>
      </c>
      <c r="P1511" s="32">
        <f>TAB_!O2068</f>
        <v>0</v>
      </c>
      <c r="Q1511" s="32">
        <f>TAB_!P2068</f>
        <v>0</v>
      </c>
      <c r="R1511" s="32">
        <f>TAB_!Q2068</f>
        <v>0</v>
      </c>
      <c r="S1511" s="32">
        <f>TAB_!R2068</f>
        <v>0</v>
      </c>
      <c r="T1511" s="32">
        <f>TAB_!S2068</f>
        <v>0</v>
      </c>
      <c r="U1511" s="32">
        <f>TAB_!T2068</f>
        <v>0</v>
      </c>
      <c r="V1511" s="32">
        <f>TAB_!U2068</f>
        <v>0</v>
      </c>
      <c r="W1511" s="32">
        <f>TAB_!V2068</f>
        <v>0</v>
      </c>
      <c r="X1511" s="114">
        <f>TAB_!W2068</f>
        <v>4.43</v>
      </c>
    </row>
    <row r="1512" spans="2:24">
      <c r="B1512" s="108" t="str">
        <f>TAB_!A2069</f>
        <v>Media Escala de 1 a 5</v>
      </c>
      <c r="C1512" s="102">
        <f>TAB_!B2069</f>
        <v>3.9</v>
      </c>
      <c r="D1512" s="31">
        <f>TAB_!C2069</f>
        <v>4.7</v>
      </c>
      <c r="E1512" s="31">
        <f>TAB_!D2069</f>
        <v>4.4000000000000004</v>
      </c>
      <c r="F1512" s="31">
        <f>TAB_!E2069</f>
        <v>4.5999999999999996</v>
      </c>
      <c r="G1512" s="31">
        <f>TAB_!F2069</f>
        <v>4.8</v>
      </c>
      <c r="H1512" s="31">
        <f>TAB_!G2069</f>
        <v>4</v>
      </c>
      <c r="I1512" s="31">
        <f>TAB_!H2069</f>
        <v>4.3</v>
      </c>
      <c r="J1512" s="31">
        <f>TAB_!I2069</f>
        <v>5</v>
      </c>
      <c r="K1512" s="31">
        <f>TAB_!J2069</f>
        <v>4.8</v>
      </c>
      <c r="L1512" s="31">
        <f>TAB_!K2069</f>
        <v>4.5</v>
      </c>
      <c r="M1512" s="31">
        <f>TAB_!L2069</f>
        <v>4.9000000000000004</v>
      </c>
      <c r="N1512" s="31">
        <f>TAB_!M2069</f>
        <v>4.4000000000000004</v>
      </c>
      <c r="O1512" s="31">
        <f>TAB_!N2069</f>
        <v>4.8</v>
      </c>
      <c r="P1512" s="31">
        <f>TAB_!O2069</f>
        <v>4.8</v>
      </c>
      <c r="Q1512" s="31">
        <f>TAB_!P2069</f>
        <v>4.8</v>
      </c>
      <c r="R1512" s="31">
        <f>TAB_!Q2069</f>
        <v>4.7</v>
      </c>
      <c r="S1512" s="31">
        <f>TAB_!R2069</f>
        <v>4.9000000000000004</v>
      </c>
      <c r="T1512" s="31">
        <f>TAB_!S2069</f>
        <v>4.8</v>
      </c>
      <c r="U1512" s="31">
        <f>TAB_!T2069</f>
        <v>4.9000000000000004</v>
      </c>
      <c r="V1512" s="31">
        <f>TAB_!U2069</f>
        <v>4.5999999999999996</v>
      </c>
      <c r="W1512" s="31">
        <f>TAB_!V2069</f>
        <v>4.7</v>
      </c>
      <c r="X1512" s="116">
        <f>TAB_!W2069</f>
        <v>4.3</v>
      </c>
    </row>
    <row r="1513" spans="2:24" ht="15.75" thickBot="1">
      <c r="B1513" s="109" t="str">
        <f>TAB_!A2070</f>
        <v>Índice Escala de 1 a 100</v>
      </c>
      <c r="C1513" s="120">
        <f>TAB_!B2070</f>
        <v>73.400000000000006</v>
      </c>
      <c r="D1513" s="121">
        <f>TAB_!C2070</f>
        <v>91.7</v>
      </c>
      <c r="E1513" s="121">
        <f>TAB_!D2070</f>
        <v>86.1</v>
      </c>
      <c r="F1513" s="121">
        <f>TAB_!E2070</f>
        <v>90</v>
      </c>
      <c r="G1513" s="121">
        <f>TAB_!F2070</f>
        <v>93.8</v>
      </c>
      <c r="H1513" s="121">
        <f>TAB_!G2070</f>
        <v>75</v>
      </c>
      <c r="I1513" s="121">
        <f>TAB_!H2070</f>
        <v>81.3</v>
      </c>
      <c r="J1513" s="121">
        <f>TAB_!I2070</f>
        <v>100</v>
      </c>
      <c r="K1513" s="121">
        <f>TAB_!J2070</f>
        <v>93.8</v>
      </c>
      <c r="L1513" s="121">
        <f>TAB_!K2070</f>
        <v>87.5</v>
      </c>
      <c r="M1513" s="121">
        <f>TAB_!L2070</f>
        <v>96.9</v>
      </c>
      <c r="N1513" s="121">
        <f>TAB_!M2070</f>
        <v>86.1</v>
      </c>
      <c r="O1513" s="121">
        <f>TAB_!N2070</f>
        <v>93.8</v>
      </c>
      <c r="P1513" s="121">
        <f>TAB_!O2070</f>
        <v>94.2</v>
      </c>
      <c r="Q1513" s="121">
        <f>TAB_!P2070</f>
        <v>93.8</v>
      </c>
      <c r="R1513" s="121">
        <f>TAB_!Q2070</f>
        <v>91.7</v>
      </c>
      <c r="S1513" s="121">
        <f>TAB_!R2070</f>
        <v>96.9</v>
      </c>
      <c r="T1513" s="121">
        <f>TAB_!S2070</f>
        <v>95.8</v>
      </c>
      <c r="U1513" s="121">
        <f>TAB_!T2070</f>
        <v>96.9</v>
      </c>
      <c r="V1513" s="121">
        <f>TAB_!U2070</f>
        <v>89.3</v>
      </c>
      <c r="W1513" s="121">
        <f>TAB_!V2070</f>
        <v>91.3</v>
      </c>
      <c r="X1513" s="122">
        <f>TAB_!W2070</f>
        <v>83.2</v>
      </c>
    </row>
    <row r="1514" spans="2:24">
      <c r="B1514" s="13"/>
    </row>
    <row r="1515" spans="2:24">
      <c r="B1515" s="13"/>
    </row>
    <row r="1516" spans="2:24">
      <c r="B1516" s="13" t="str">
        <f>TAB_!A2073</f>
        <v>#¿En qué medida considera que las personas, las políticas, los mecanismos, las plataformas y los medios de comunicación dispuestos por</v>
      </c>
    </row>
    <row r="1517" spans="2:24" ht="15.75" thickBot="1">
      <c r="B1517" s="13" t="str">
        <f>TAB_!A2074</f>
        <v>#la institución le permiten mantenerse interconectado con el contexto institucional y académico?</v>
      </c>
    </row>
    <row r="1518" spans="2:24">
      <c r="B1518" s="107" t="str">
        <f>TAB_!A2081</f>
        <v>(1)En ninguna medida</v>
      </c>
      <c r="C1518" s="106">
        <f>TAB_!B2081</f>
        <v>3.17</v>
      </c>
      <c r="D1518" s="105">
        <f>TAB_!C2081</f>
        <v>0</v>
      </c>
      <c r="E1518" s="105">
        <f>TAB_!D2081</f>
        <v>0</v>
      </c>
      <c r="F1518" s="105">
        <f>TAB_!E2081</f>
        <v>0</v>
      </c>
      <c r="G1518" s="105">
        <f>TAB_!F2081</f>
        <v>0</v>
      </c>
      <c r="H1518" s="105">
        <f>TAB_!G2081</f>
        <v>0</v>
      </c>
      <c r="I1518" s="105">
        <f>TAB_!H2081</f>
        <v>0</v>
      </c>
      <c r="J1518" s="105">
        <f>TAB_!I2081</f>
        <v>0</v>
      </c>
      <c r="K1518" s="105">
        <f>TAB_!J2081</f>
        <v>0</v>
      </c>
      <c r="L1518" s="105">
        <f>TAB_!K2081</f>
        <v>0</v>
      </c>
      <c r="M1518" s="105">
        <f>TAB_!L2081</f>
        <v>0</v>
      </c>
      <c r="N1518" s="105">
        <f>TAB_!M2081</f>
        <v>0</v>
      </c>
      <c r="O1518" s="105">
        <f>TAB_!N2081</f>
        <v>0</v>
      </c>
      <c r="P1518" s="105">
        <f>TAB_!O2081</f>
        <v>0</v>
      </c>
      <c r="Q1518" s="105">
        <f>TAB_!P2081</f>
        <v>0</v>
      </c>
      <c r="R1518" s="105">
        <f>TAB_!Q2081</f>
        <v>0</v>
      </c>
      <c r="S1518" s="105">
        <f>TAB_!R2081</f>
        <v>0</v>
      </c>
      <c r="T1518" s="105">
        <f>TAB_!S2081</f>
        <v>0</v>
      </c>
      <c r="U1518" s="105">
        <f>TAB_!T2081</f>
        <v>0</v>
      </c>
      <c r="V1518" s="105">
        <f>TAB_!U2081</f>
        <v>0</v>
      </c>
      <c r="W1518" s="105">
        <f>TAB_!V2081</f>
        <v>0</v>
      </c>
      <c r="X1518" s="113">
        <f>TAB_!W2081</f>
        <v>1.48</v>
      </c>
    </row>
    <row r="1519" spans="2:24">
      <c r="B1519" s="103" t="str">
        <f>TAB_!A2082</f>
        <v>(2)En muy baja medida</v>
      </c>
      <c r="C1519" s="100">
        <f>TAB_!B2082</f>
        <v>2.38</v>
      </c>
      <c r="D1519" s="32">
        <f>TAB_!C2082</f>
        <v>0</v>
      </c>
      <c r="E1519" s="32">
        <f>TAB_!D2082</f>
        <v>0</v>
      </c>
      <c r="F1519" s="32">
        <f>TAB_!E2082</f>
        <v>0</v>
      </c>
      <c r="G1519" s="32">
        <f>TAB_!F2082</f>
        <v>0</v>
      </c>
      <c r="H1519" s="32">
        <f>TAB_!G2082</f>
        <v>0</v>
      </c>
      <c r="I1519" s="32">
        <f>TAB_!H2082</f>
        <v>0</v>
      </c>
      <c r="J1519" s="32">
        <f>TAB_!I2082</f>
        <v>0</v>
      </c>
      <c r="K1519" s="32">
        <f>TAB_!J2082</f>
        <v>0</v>
      </c>
      <c r="L1519" s="32">
        <f>TAB_!K2082</f>
        <v>0</v>
      </c>
      <c r="M1519" s="32">
        <f>TAB_!L2082</f>
        <v>0</v>
      </c>
      <c r="N1519" s="32">
        <f>TAB_!M2082</f>
        <v>0</v>
      </c>
      <c r="O1519" s="32">
        <f>TAB_!N2082</f>
        <v>0</v>
      </c>
      <c r="P1519" s="32">
        <f>TAB_!O2082</f>
        <v>0</v>
      </c>
      <c r="Q1519" s="32">
        <f>TAB_!P2082</f>
        <v>0</v>
      </c>
      <c r="R1519" s="32">
        <f>TAB_!Q2082</f>
        <v>0</v>
      </c>
      <c r="S1519" s="32">
        <f>TAB_!R2082</f>
        <v>0</v>
      </c>
      <c r="T1519" s="32">
        <f>TAB_!S2082</f>
        <v>0</v>
      </c>
      <c r="U1519" s="32">
        <f>TAB_!T2082</f>
        <v>0</v>
      </c>
      <c r="V1519" s="32">
        <f>TAB_!U2082</f>
        <v>0</v>
      </c>
      <c r="W1519" s="32">
        <f>TAB_!V2082</f>
        <v>0</v>
      </c>
      <c r="X1519" s="114">
        <f>TAB_!W2082</f>
        <v>1.1100000000000001</v>
      </c>
    </row>
    <row r="1520" spans="2:24">
      <c r="B1520" s="103" t="str">
        <f>TAB_!A2083</f>
        <v>(3)En baja medida</v>
      </c>
      <c r="C1520" s="100">
        <f>TAB_!B2083</f>
        <v>13.49</v>
      </c>
      <c r="D1520" s="32">
        <f>TAB_!C2083</f>
        <v>0</v>
      </c>
      <c r="E1520" s="32">
        <f>TAB_!D2083</f>
        <v>0</v>
      </c>
      <c r="F1520" s="32">
        <f>TAB_!E2083</f>
        <v>0</v>
      </c>
      <c r="G1520" s="32">
        <f>TAB_!F2083</f>
        <v>25</v>
      </c>
      <c r="H1520" s="32">
        <f>TAB_!G2083</f>
        <v>0</v>
      </c>
      <c r="I1520" s="32">
        <f>TAB_!H2083</f>
        <v>0</v>
      </c>
      <c r="J1520" s="32">
        <f>TAB_!I2083</f>
        <v>50</v>
      </c>
      <c r="K1520" s="32">
        <f>TAB_!J2083</f>
        <v>0</v>
      </c>
      <c r="L1520" s="32">
        <f>TAB_!K2083</f>
        <v>0</v>
      </c>
      <c r="M1520" s="32">
        <f>TAB_!L2083</f>
        <v>0</v>
      </c>
      <c r="N1520" s="32">
        <f>TAB_!M2083</f>
        <v>11.11</v>
      </c>
      <c r="O1520" s="32">
        <f>TAB_!N2083</f>
        <v>16.670000000000002</v>
      </c>
      <c r="P1520" s="32">
        <f>TAB_!O2083</f>
        <v>0</v>
      </c>
      <c r="Q1520" s="32">
        <f>TAB_!P2083</f>
        <v>0</v>
      </c>
      <c r="R1520" s="32">
        <f>TAB_!Q2083</f>
        <v>33.33</v>
      </c>
      <c r="S1520" s="32">
        <f>TAB_!R2083</f>
        <v>22.22</v>
      </c>
      <c r="T1520" s="32">
        <f>TAB_!S2083</f>
        <v>16.670000000000002</v>
      </c>
      <c r="U1520" s="32">
        <f>TAB_!T2083</f>
        <v>11.11</v>
      </c>
      <c r="V1520" s="32">
        <f>TAB_!U2083</f>
        <v>28.57</v>
      </c>
      <c r="W1520" s="32">
        <f>TAB_!V2083</f>
        <v>8.33</v>
      </c>
      <c r="X1520" s="114">
        <f>TAB_!W2083</f>
        <v>11.44</v>
      </c>
    </row>
    <row r="1521" spans="2:24">
      <c r="B1521" s="103" t="str">
        <f>TAB_!A2084</f>
        <v>(4)En alta medida</v>
      </c>
      <c r="C1521" s="100">
        <f>TAB_!B2084</f>
        <v>53.97</v>
      </c>
      <c r="D1521" s="32">
        <f>TAB_!C2084</f>
        <v>50</v>
      </c>
      <c r="E1521" s="32">
        <f>TAB_!D2084</f>
        <v>44.44</v>
      </c>
      <c r="F1521" s="32">
        <f>TAB_!E2084</f>
        <v>60</v>
      </c>
      <c r="G1521" s="32">
        <f>TAB_!F2084</f>
        <v>25</v>
      </c>
      <c r="H1521" s="32">
        <f>TAB_!G2084</f>
        <v>100</v>
      </c>
      <c r="I1521" s="32">
        <f>TAB_!H2084</f>
        <v>50</v>
      </c>
      <c r="J1521" s="32">
        <f>TAB_!I2084</f>
        <v>0</v>
      </c>
      <c r="K1521" s="32">
        <f>TAB_!J2084</f>
        <v>75</v>
      </c>
      <c r="L1521" s="32">
        <f>TAB_!K2084</f>
        <v>50</v>
      </c>
      <c r="M1521" s="32">
        <f>TAB_!L2084</f>
        <v>37.5</v>
      </c>
      <c r="N1521" s="32">
        <f>TAB_!M2084</f>
        <v>44.44</v>
      </c>
      <c r="O1521" s="32">
        <f>TAB_!N2084</f>
        <v>33.33</v>
      </c>
      <c r="P1521" s="32">
        <f>TAB_!O2084</f>
        <v>38.46</v>
      </c>
      <c r="Q1521" s="32">
        <f>TAB_!P2084</f>
        <v>75</v>
      </c>
      <c r="R1521" s="32">
        <f>TAB_!Q2084</f>
        <v>33.33</v>
      </c>
      <c r="S1521" s="32">
        <f>TAB_!R2084</f>
        <v>22.22</v>
      </c>
      <c r="T1521" s="32">
        <f>TAB_!S2084</f>
        <v>33.33</v>
      </c>
      <c r="U1521" s="32">
        <f>TAB_!T2084</f>
        <v>33.33</v>
      </c>
      <c r="V1521" s="32">
        <f>TAB_!U2084</f>
        <v>57.14</v>
      </c>
      <c r="W1521" s="32">
        <f>TAB_!V2084</f>
        <v>37.5</v>
      </c>
      <c r="X1521" s="114">
        <f>TAB_!W2084</f>
        <v>47.6</v>
      </c>
    </row>
    <row r="1522" spans="2:24">
      <c r="B1522" s="103" t="str">
        <f>TAB_!A2085</f>
        <v>(5)En muy alta medida</v>
      </c>
      <c r="C1522" s="100">
        <f>TAB_!B2085</f>
        <v>23.81</v>
      </c>
      <c r="D1522" s="32">
        <f>TAB_!C2085</f>
        <v>50</v>
      </c>
      <c r="E1522" s="32">
        <f>TAB_!D2085</f>
        <v>55.56</v>
      </c>
      <c r="F1522" s="32">
        <f>TAB_!E2085</f>
        <v>40</v>
      </c>
      <c r="G1522" s="32">
        <f>TAB_!F2085</f>
        <v>50</v>
      </c>
      <c r="H1522" s="32">
        <f>TAB_!G2085</f>
        <v>0</v>
      </c>
      <c r="I1522" s="32">
        <f>TAB_!H2085</f>
        <v>50</v>
      </c>
      <c r="J1522" s="32">
        <f>TAB_!I2085</f>
        <v>50</v>
      </c>
      <c r="K1522" s="32">
        <f>TAB_!J2085</f>
        <v>25</v>
      </c>
      <c r="L1522" s="32">
        <f>TAB_!K2085</f>
        <v>50</v>
      </c>
      <c r="M1522" s="32">
        <f>TAB_!L2085</f>
        <v>62.5</v>
      </c>
      <c r="N1522" s="32">
        <f>TAB_!M2085</f>
        <v>44.44</v>
      </c>
      <c r="O1522" s="32">
        <f>TAB_!N2085</f>
        <v>50</v>
      </c>
      <c r="P1522" s="32">
        <f>TAB_!O2085</f>
        <v>61.54</v>
      </c>
      <c r="Q1522" s="32">
        <f>TAB_!P2085</f>
        <v>25</v>
      </c>
      <c r="R1522" s="32">
        <f>TAB_!Q2085</f>
        <v>33.33</v>
      </c>
      <c r="S1522" s="32">
        <f>TAB_!R2085</f>
        <v>55.56</v>
      </c>
      <c r="T1522" s="32">
        <f>TAB_!S2085</f>
        <v>50</v>
      </c>
      <c r="U1522" s="32">
        <f>TAB_!T2085</f>
        <v>44.44</v>
      </c>
      <c r="V1522" s="32">
        <f>TAB_!U2085</f>
        <v>14.29</v>
      </c>
      <c r="W1522" s="32">
        <f>TAB_!V2085</f>
        <v>50</v>
      </c>
      <c r="X1522" s="114">
        <f>TAB_!W2085</f>
        <v>36.159999999999997</v>
      </c>
    </row>
    <row r="1523" spans="2:24">
      <c r="B1523" s="103" t="str">
        <f>TAB_!A2086</f>
        <v>NS/NA</v>
      </c>
      <c r="C1523" s="100">
        <f>TAB_!B2086</f>
        <v>3.17</v>
      </c>
      <c r="D1523" s="32">
        <f>TAB_!C2086</f>
        <v>0</v>
      </c>
      <c r="E1523" s="32">
        <f>TAB_!D2086</f>
        <v>0</v>
      </c>
      <c r="F1523" s="32">
        <f>TAB_!E2086</f>
        <v>0</v>
      </c>
      <c r="G1523" s="32">
        <f>TAB_!F2086</f>
        <v>0</v>
      </c>
      <c r="H1523" s="32">
        <f>TAB_!G2086</f>
        <v>0</v>
      </c>
      <c r="I1523" s="32">
        <f>TAB_!H2086</f>
        <v>0</v>
      </c>
      <c r="J1523" s="32">
        <f>TAB_!I2086</f>
        <v>0</v>
      </c>
      <c r="K1523" s="32">
        <f>TAB_!J2086</f>
        <v>0</v>
      </c>
      <c r="L1523" s="32">
        <f>TAB_!K2086</f>
        <v>0</v>
      </c>
      <c r="M1523" s="32">
        <f>TAB_!L2086</f>
        <v>0</v>
      </c>
      <c r="N1523" s="32">
        <f>TAB_!M2086</f>
        <v>0</v>
      </c>
      <c r="O1523" s="32">
        <f>TAB_!N2086</f>
        <v>0</v>
      </c>
      <c r="P1523" s="32">
        <f>TAB_!O2086</f>
        <v>0</v>
      </c>
      <c r="Q1523" s="32">
        <f>TAB_!P2086</f>
        <v>0</v>
      </c>
      <c r="R1523" s="32">
        <f>TAB_!Q2086</f>
        <v>0</v>
      </c>
      <c r="S1523" s="32">
        <f>TAB_!R2086</f>
        <v>0</v>
      </c>
      <c r="T1523" s="32">
        <f>TAB_!S2086</f>
        <v>0</v>
      </c>
      <c r="U1523" s="32">
        <f>TAB_!T2086</f>
        <v>11.11</v>
      </c>
      <c r="V1523" s="32">
        <f>TAB_!U2086</f>
        <v>0</v>
      </c>
      <c r="W1523" s="32">
        <f>TAB_!V2086</f>
        <v>4.17</v>
      </c>
      <c r="X1523" s="114">
        <f>TAB_!W2086</f>
        <v>2.21</v>
      </c>
    </row>
    <row r="1524" spans="2:24">
      <c r="B1524" s="103" t="str">
        <f>TAB_!A2087</f>
        <v>Total</v>
      </c>
      <c r="C1524" s="100">
        <f>TAB_!B2087</f>
        <v>100</v>
      </c>
      <c r="D1524" s="32">
        <f>TAB_!C2087</f>
        <v>100</v>
      </c>
      <c r="E1524" s="32">
        <f>TAB_!D2087</f>
        <v>100</v>
      </c>
      <c r="F1524" s="32">
        <f>TAB_!E2087</f>
        <v>100</v>
      </c>
      <c r="G1524" s="32">
        <f>TAB_!F2087</f>
        <v>100</v>
      </c>
      <c r="H1524" s="32">
        <f>TAB_!G2087</f>
        <v>100</v>
      </c>
      <c r="I1524" s="32">
        <f>TAB_!H2087</f>
        <v>100</v>
      </c>
      <c r="J1524" s="32">
        <f>TAB_!I2087</f>
        <v>100</v>
      </c>
      <c r="K1524" s="32">
        <f>TAB_!J2087</f>
        <v>100</v>
      </c>
      <c r="L1524" s="32">
        <f>TAB_!K2087</f>
        <v>100</v>
      </c>
      <c r="M1524" s="32">
        <f>TAB_!L2087</f>
        <v>100</v>
      </c>
      <c r="N1524" s="32">
        <f>TAB_!M2087</f>
        <v>100</v>
      </c>
      <c r="O1524" s="32">
        <f>TAB_!N2087</f>
        <v>100</v>
      </c>
      <c r="P1524" s="32">
        <f>TAB_!O2087</f>
        <v>100</v>
      </c>
      <c r="Q1524" s="32">
        <f>TAB_!P2087</f>
        <v>100</v>
      </c>
      <c r="R1524" s="32">
        <f>TAB_!Q2087</f>
        <v>100</v>
      </c>
      <c r="S1524" s="32">
        <f>TAB_!R2087</f>
        <v>100</v>
      </c>
      <c r="T1524" s="32">
        <f>TAB_!S2087</f>
        <v>100</v>
      </c>
      <c r="U1524" s="32">
        <f>TAB_!T2087</f>
        <v>100</v>
      </c>
      <c r="V1524" s="32">
        <f>TAB_!U2087</f>
        <v>100</v>
      </c>
      <c r="W1524" s="32">
        <f>TAB_!V2087</f>
        <v>100</v>
      </c>
      <c r="X1524" s="114">
        <f>TAB_!W2087</f>
        <v>100</v>
      </c>
    </row>
    <row r="1525" spans="2:24">
      <c r="B1525" s="104" t="str">
        <f>TAB_!A2088</f>
        <v>Numero de entrevistados</v>
      </c>
      <c r="C1525" s="117">
        <f>TAB_!B2088</f>
        <v>126</v>
      </c>
      <c r="D1525" s="118">
        <f>TAB_!C2088</f>
        <v>6</v>
      </c>
      <c r="E1525" s="118">
        <f>TAB_!D2088</f>
        <v>9</v>
      </c>
      <c r="F1525" s="118">
        <f>TAB_!E2088</f>
        <v>5</v>
      </c>
      <c r="G1525" s="118">
        <f>TAB_!F2088</f>
        <v>4</v>
      </c>
      <c r="H1525" s="118">
        <f>TAB_!G2088</f>
        <v>3</v>
      </c>
      <c r="I1525" s="118">
        <f>TAB_!H2088</f>
        <v>4</v>
      </c>
      <c r="J1525" s="118">
        <f>TAB_!I2088</f>
        <v>2</v>
      </c>
      <c r="K1525" s="118">
        <f>TAB_!J2088</f>
        <v>4</v>
      </c>
      <c r="L1525" s="118">
        <f>TAB_!K2088</f>
        <v>4</v>
      </c>
      <c r="M1525" s="118">
        <f>TAB_!L2088</f>
        <v>8</v>
      </c>
      <c r="N1525" s="118">
        <f>TAB_!M2088</f>
        <v>9</v>
      </c>
      <c r="O1525" s="118">
        <f>TAB_!N2088</f>
        <v>12</v>
      </c>
      <c r="P1525" s="118">
        <f>TAB_!O2088</f>
        <v>13</v>
      </c>
      <c r="Q1525" s="118">
        <f>TAB_!P2088</f>
        <v>4</v>
      </c>
      <c r="R1525" s="118">
        <f>TAB_!Q2088</f>
        <v>3</v>
      </c>
      <c r="S1525" s="118">
        <f>TAB_!R2088</f>
        <v>9</v>
      </c>
      <c r="T1525" s="118">
        <f>TAB_!S2088</f>
        <v>6</v>
      </c>
      <c r="U1525" s="118">
        <f>TAB_!T2088</f>
        <v>9</v>
      </c>
      <c r="V1525" s="118">
        <f>TAB_!U2088</f>
        <v>7</v>
      </c>
      <c r="W1525" s="118">
        <f>TAB_!V2088</f>
        <v>24</v>
      </c>
      <c r="X1525" s="119">
        <f>TAB_!W2088</f>
        <v>271</v>
      </c>
    </row>
    <row r="1526" spans="2:24">
      <c r="B1526" s="108" t="str">
        <f>TAB_!A2089</f>
        <v>TOP TWO BOX</v>
      </c>
      <c r="C1526" s="101">
        <f>TAB_!B2089</f>
        <v>77.78</v>
      </c>
      <c r="D1526" s="30">
        <f>TAB_!C2089</f>
        <v>100</v>
      </c>
      <c r="E1526" s="30">
        <f>TAB_!D2089</f>
        <v>100</v>
      </c>
      <c r="F1526" s="30">
        <f>TAB_!E2089</f>
        <v>100</v>
      </c>
      <c r="G1526" s="30">
        <f>TAB_!F2089</f>
        <v>75</v>
      </c>
      <c r="H1526" s="30">
        <f>TAB_!G2089</f>
        <v>100</v>
      </c>
      <c r="I1526" s="30">
        <f>TAB_!H2089</f>
        <v>100</v>
      </c>
      <c r="J1526" s="30">
        <f>TAB_!I2089</f>
        <v>50</v>
      </c>
      <c r="K1526" s="30">
        <f>TAB_!J2089</f>
        <v>100</v>
      </c>
      <c r="L1526" s="30">
        <f>TAB_!K2089</f>
        <v>100</v>
      </c>
      <c r="M1526" s="30">
        <f>TAB_!L2089</f>
        <v>100</v>
      </c>
      <c r="N1526" s="30">
        <f>TAB_!M2089</f>
        <v>88.89</v>
      </c>
      <c r="O1526" s="30">
        <f>TAB_!N2089</f>
        <v>83.33</v>
      </c>
      <c r="P1526" s="30">
        <f>TAB_!O2089</f>
        <v>100</v>
      </c>
      <c r="Q1526" s="30">
        <f>TAB_!P2089</f>
        <v>100</v>
      </c>
      <c r="R1526" s="30">
        <f>TAB_!Q2089</f>
        <v>66.67</v>
      </c>
      <c r="S1526" s="30">
        <f>TAB_!R2089</f>
        <v>77.78</v>
      </c>
      <c r="T1526" s="30">
        <f>TAB_!S2089</f>
        <v>83.33</v>
      </c>
      <c r="U1526" s="30">
        <f>TAB_!T2089</f>
        <v>77.78</v>
      </c>
      <c r="V1526" s="30">
        <f>TAB_!U2089</f>
        <v>71.430000000000007</v>
      </c>
      <c r="W1526" s="30">
        <f>TAB_!V2089</f>
        <v>87.5</v>
      </c>
      <c r="X1526" s="115">
        <f>TAB_!W2089</f>
        <v>83.76</v>
      </c>
    </row>
    <row r="1527" spans="2:24">
      <c r="B1527" s="103" t="str">
        <f>TAB_!A2090</f>
        <v>BOTTOM TWO BOX</v>
      </c>
      <c r="C1527" s="100">
        <f>TAB_!B2090</f>
        <v>5.56</v>
      </c>
      <c r="D1527" s="32">
        <f>TAB_!C2090</f>
        <v>0</v>
      </c>
      <c r="E1527" s="32">
        <f>TAB_!D2090</f>
        <v>0</v>
      </c>
      <c r="F1527" s="32">
        <f>TAB_!E2090</f>
        <v>0</v>
      </c>
      <c r="G1527" s="32">
        <f>TAB_!F2090</f>
        <v>0</v>
      </c>
      <c r="H1527" s="32">
        <f>TAB_!G2090</f>
        <v>0</v>
      </c>
      <c r="I1527" s="32">
        <f>TAB_!H2090</f>
        <v>0</v>
      </c>
      <c r="J1527" s="32">
        <f>TAB_!I2090</f>
        <v>0</v>
      </c>
      <c r="K1527" s="32">
        <f>TAB_!J2090</f>
        <v>0</v>
      </c>
      <c r="L1527" s="32">
        <f>TAB_!K2090</f>
        <v>0</v>
      </c>
      <c r="M1527" s="32">
        <f>TAB_!L2090</f>
        <v>0</v>
      </c>
      <c r="N1527" s="32">
        <f>TAB_!M2090</f>
        <v>0</v>
      </c>
      <c r="O1527" s="32">
        <f>TAB_!N2090</f>
        <v>0</v>
      </c>
      <c r="P1527" s="32">
        <f>TAB_!O2090</f>
        <v>0</v>
      </c>
      <c r="Q1527" s="32">
        <f>TAB_!P2090</f>
        <v>0</v>
      </c>
      <c r="R1527" s="32">
        <f>TAB_!Q2090</f>
        <v>0</v>
      </c>
      <c r="S1527" s="32">
        <f>TAB_!R2090</f>
        <v>0</v>
      </c>
      <c r="T1527" s="32">
        <f>TAB_!S2090</f>
        <v>0</v>
      </c>
      <c r="U1527" s="32">
        <f>TAB_!T2090</f>
        <v>0</v>
      </c>
      <c r="V1527" s="32">
        <f>TAB_!U2090</f>
        <v>0</v>
      </c>
      <c r="W1527" s="32">
        <f>TAB_!V2090</f>
        <v>0</v>
      </c>
      <c r="X1527" s="114">
        <f>TAB_!W2090</f>
        <v>2.58</v>
      </c>
    </row>
    <row r="1528" spans="2:24">
      <c r="B1528" s="108" t="str">
        <f>TAB_!A2091</f>
        <v>Media Escala de 1 a 5</v>
      </c>
      <c r="C1528" s="102">
        <f>TAB_!B2091</f>
        <v>4</v>
      </c>
      <c r="D1528" s="31">
        <f>TAB_!C2091</f>
        <v>4.5</v>
      </c>
      <c r="E1528" s="31">
        <f>TAB_!D2091</f>
        <v>4.5999999999999996</v>
      </c>
      <c r="F1528" s="31">
        <f>TAB_!E2091</f>
        <v>4.4000000000000004</v>
      </c>
      <c r="G1528" s="31">
        <f>TAB_!F2091</f>
        <v>4.3</v>
      </c>
      <c r="H1528" s="31">
        <f>TAB_!G2091</f>
        <v>4</v>
      </c>
      <c r="I1528" s="31">
        <f>TAB_!H2091</f>
        <v>4.5</v>
      </c>
      <c r="J1528" s="31">
        <f>TAB_!I2091</f>
        <v>4</v>
      </c>
      <c r="K1528" s="31">
        <f>TAB_!J2091</f>
        <v>4.3</v>
      </c>
      <c r="L1528" s="31">
        <f>TAB_!K2091</f>
        <v>4.5</v>
      </c>
      <c r="M1528" s="31">
        <f>TAB_!L2091</f>
        <v>4.5999999999999996</v>
      </c>
      <c r="N1528" s="31">
        <f>TAB_!M2091</f>
        <v>4.3</v>
      </c>
      <c r="O1528" s="31">
        <f>TAB_!N2091</f>
        <v>4.3</v>
      </c>
      <c r="P1528" s="31">
        <f>TAB_!O2091</f>
        <v>4.5999999999999996</v>
      </c>
      <c r="Q1528" s="31">
        <f>TAB_!P2091</f>
        <v>4.3</v>
      </c>
      <c r="R1528" s="31">
        <f>TAB_!Q2091</f>
        <v>4</v>
      </c>
      <c r="S1528" s="31">
        <f>TAB_!R2091</f>
        <v>4.3</v>
      </c>
      <c r="T1528" s="31">
        <f>TAB_!S2091</f>
        <v>4.3</v>
      </c>
      <c r="U1528" s="31">
        <f>TAB_!T2091</f>
        <v>4.4000000000000004</v>
      </c>
      <c r="V1528" s="31">
        <f>TAB_!U2091</f>
        <v>3.9</v>
      </c>
      <c r="W1528" s="31">
        <f>TAB_!V2091</f>
        <v>4.4000000000000004</v>
      </c>
      <c r="X1528" s="116">
        <f>TAB_!W2091</f>
        <v>4.2</v>
      </c>
    </row>
    <row r="1529" spans="2:24" ht="15.75" thickBot="1">
      <c r="B1529" s="109" t="str">
        <f>TAB_!A2092</f>
        <v>Índice Escala de 1 a 100</v>
      </c>
      <c r="C1529" s="120">
        <f>TAB_!B2092</f>
        <v>74</v>
      </c>
      <c r="D1529" s="121">
        <f>TAB_!C2092</f>
        <v>87.5</v>
      </c>
      <c r="E1529" s="121">
        <f>TAB_!D2092</f>
        <v>88.9</v>
      </c>
      <c r="F1529" s="121">
        <f>TAB_!E2092</f>
        <v>85</v>
      </c>
      <c r="G1529" s="121">
        <f>TAB_!F2092</f>
        <v>81.3</v>
      </c>
      <c r="H1529" s="121">
        <f>TAB_!G2092</f>
        <v>75</v>
      </c>
      <c r="I1529" s="121">
        <f>TAB_!H2092</f>
        <v>87.5</v>
      </c>
      <c r="J1529" s="121">
        <f>TAB_!I2092</f>
        <v>75</v>
      </c>
      <c r="K1529" s="121">
        <f>TAB_!J2092</f>
        <v>81.3</v>
      </c>
      <c r="L1529" s="121">
        <f>TAB_!K2092</f>
        <v>87.5</v>
      </c>
      <c r="M1529" s="121">
        <f>TAB_!L2092</f>
        <v>90.6</v>
      </c>
      <c r="N1529" s="121">
        <f>TAB_!M2092</f>
        <v>83.3</v>
      </c>
      <c r="O1529" s="121">
        <f>TAB_!N2092</f>
        <v>83.3</v>
      </c>
      <c r="P1529" s="121">
        <f>TAB_!O2092</f>
        <v>90.4</v>
      </c>
      <c r="Q1529" s="121">
        <f>TAB_!P2092</f>
        <v>81.3</v>
      </c>
      <c r="R1529" s="121">
        <f>TAB_!Q2092</f>
        <v>75</v>
      </c>
      <c r="S1529" s="121">
        <f>TAB_!R2092</f>
        <v>83.3</v>
      </c>
      <c r="T1529" s="121">
        <f>TAB_!S2092</f>
        <v>83.3</v>
      </c>
      <c r="U1529" s="121">
        <f>TAB_!T2092</f>
        <v>84.4</v>
      </c>
      <c r="V1529" s="121">
        <f>TAB_!U2092</f>
        <v>71.400000000000006</v>
      </c>
      <c r="W1529" s="121">
        <f>TAB_!V2092</f>
        <v>85.9</v>
      </c>
      <c r="X1529" s="122">
        <f>TAB_!W2092</f>
        <v>79.599999999999994</v>
      </c>
    </row>
    <row r="1530" spans="2:24">
      <c r="B1530" s="13"/>
    </row>
    <row r="1531" spans="2:24">
      <c r="B1531" s="13"/>
    </row>
    <row r="1532" spans="2:24">
      <c r="B1532" s="13" t="str">
        <f>TAB_!A2095</f>
        <v>#¿En qué medida considera que el público en general tiene acceso a información pertinente, actualizada y veraz sobre las políticas,</v>
      </c>
    </row>
    <row r="1533" spans="2:24" ht="15.75" thickBot="1">
      <c r="B1533" s="13" t="str">
        <f>TAB_!A2096</f>
        <v>#los servicios, los actores y las dinámicas institucionales?</v>
      </c>
    </row>
    <row r="1534" spans="2:24">
      <c r="B1534" s="107" t="str">
        <f>TAB_!A2103</f>
        <v>(1)En ninguna medida</v>
      </c>
      <c r="C1534" s="106">
        <f>TAB_!B2103</f>
        <v>0.79</v>
      </c>
      <c r="D1534" s="105">
        <f>TAB_!C2103</f>
        <v>0</v>
      </c>
      <c r="E1534" s="105">
        <f>TAB_!D2103</f>
        <v>0</v>
      </c>
      <c r="F1534" s="105">
        <f>TAB_!E2103</f>
        <v>0</v>
      </c>
      <c r="G1534" s="105">
        <f>TAB_!F2103</f>
        <v>0</v>
      </c>
      <c r="H1534" s="105">
        <f>TAB_!G2103</f>
        <v>0</v>
      </c>
      <c r="I1534" s="105">
        <f>TAB_!H2103</f>
        <v>0</v>
      </c>
      <c r="J1534" s="105">
        <f>TAB_!I2103</f>
        <v>0</v>
      </c>
      <c r="K1534" s="105">
        <f>TAB_!J2103</f>
        <v>0</v>
      </c>
      <c r="L1534" s="105">
        <f>TAB_!K2103</f>
        <v>0</v>
      </c>
      <c r="M1534" s="105">
        <f>TAB_!L2103</f>
        <v>0</v>
      </c>
      <c r="N1534" s="105">
        <f>TAB_!M2103</f>
        <v>0</v>
      </c>
      <c r="O1534" s="105">
        <f>TAB_!N2103</f>
        <v>0</v>
      </c>
      <c r="P1534" s="105">
        <f>TAB_!O2103</f>
        <v>0</v>
      </c>
      <c r="Q1534" s="105">
        <f>TAB_!P2103</f>
        <v>0</v>
      </c>
      <c r="R1534" s="105">
        <f>TAB_!Q2103</f>
        <v>0</v>
      </c>
      <c r="S1534" s="105">
        <f>TAB_!R2103</f>
        <v>0</v>
      </c>
      <c r="T1534" s="105">
        <f>TAB_!S2103</f>
        <v>0</v>
      </c>
      <c r="U1534" s="105">
        <f>TAB_!T2103</f>
        <v>0</v>
      </c>
      <c r="V1534" s="105">
        <f>TAB_!U2103</f>
        <v>0</v>
      </c>
      <c r="W1534" s="105">
        <f>TAB_!V2103</f>
        <v>0</v>
      </c>
      <c r="X1534" s="113">
        <f>TAB_!W2103</f>
        <v>0.37</v>
      </c>
    </row>
    <row r="1535" spans="2:24">
      <c r="B1535" s="103" t="str">
        <f>TAB_!A2104</f>
        <v>(2)En muy baja medida</v>
      </c>
      <c r="C1535" s="100">
        <f>TAB_!B2104</f>
        <v>3.97</v>
      </c>
      <c r="D1535" s="32">
        <f>TAB_!C2104</f>
        <v>0</v>
      </c>
      <c r="E1535" s="32">
        <f>TAB_!D2104</f>
        <v>0</v>
      </c>
      <c r="F1535" s="32">
        <f>TAB_!E2104</f>
        <v>0</v>
      </c>
      <c r="G1535" s="32">
        <f>TAB_!F2104</f>
        <v>0</v>
      </c>
      <c r="H1535" s="32">
        <f>TAB_!G2104</f>
        <v>0</v>
      </c>
      <c r="I1535" s="32">
        <f>TAB_!H2104</f>
        <v>0</v>
      </c>
      <c r="J1535" s="32">
        <f>TAB_!I2104</f>
        <v>0</v>
      </c>
      <c r="K1535" s="32">
        <f>TAB_!J2104</f>
        <v>0</v>
      </c>
      <c r="L1535" s="32">
        <f>TAB_!K2104</f>
        <v>0</v>
      </c>
      <c r="M1535" s="32">
        <f>TAB_!L2104</f>
        <v>0</v>
      </c>
      <c r="N1535" s="32">
        <f>TAB_!M2104</f>
        <v>0</v>
      </c>
      <c r="O1535" s="32">
        <f>TAB_!N2104</f>
        <v>8.33</v>
      </c>
      <c r="P1535" s="32">
        <f>TAB_!O2104</f>
        <v>0</v>
      </c>
      <c r="Q1535" s="32">
        <f>TAB_!P2104</f>
        <v>0</v>
      </c>
      <c r="R1535" s="32">
        <f>TAB_!Q2104</f>
        <v>0</v>
      </c>
      <c r="S1535" s="32">
        <f>TAB_!R2104</f>
        <v>22.22</v>
      </c>
      <c r="T1535" s="32">
        <f>TAB_!S2104</f>
        <v>0</v>
      </c>
      <c r="U1535" s="32">
        <f>TAB_!T2104</f>
        <v>0</v>
      </c>
      <c r="V1535" s="32">
        <f>TAB_!U2104</f>
        <v>0</v>
      </c>
      <c r="W1535" s="32">
        <f>TAB_!V2104</f>
        <v>0</v>
      </c>
      <c r="X1535" s="114">
        <f>TAB_!W2104</f>
        <v>2.95</v>
      </c>
    </row>
    <row r="1536" spans="2:24">
      <c r="B1536" s="103" t="str">
        <f>TAB_!A2105</f>
        <v>(3)En baja medida</v>
      </c>
      <c r="C1536" s="100">
        <f>TAB_!B2105</f>
        <v>19.05</v>
      </c>
      <c r="D1536" s="32">
        <f>TAB_!C2105</f>
        <v>0</v>
      </c>
      <c r="E1536" s="32">
        <f>TAB_!D2105</f>
        <v>22.22</v>
      </c>
      <c r="F1536" s="32">
        <f>TAB_!E2105</f>
        <v>40</v>
      </c>
      <c r="G1536" s="32">
        <f>TAB_!F2105</f>
        <v>25</v>
      </c>
      <c r="H1536" s="32">
        <f>TAB_!G2105</f>
        <v>33.33</v>
      </c>
      <c r="I1536" s="32">
        <f>TAB_!H2105</f>
        <v>0</v>
      </c>
      <c r="J1536" s="32">
        <f>TAB_!I2105</f>
        <v>0</v>
      </c>
      <c r="K1536" s="32">
        <f>TAB_!J2105</f>
        <v>25</v>
      </c>
      <c r="L1536" s="32">
        <f>TAB_!K2105</f>
        <v>0</v>
      </c>
      <c r="M1536" s="32">
        <f>TAB_!L2105</f>
        <v>12.5</v>
      </c>
      <c r="N1536" s="32">
        <f>TAB_!M2105</f>
        <v>33.33</v>
      </c>
      <c r="O1536" s="32">
        <f>TAB_!N2105</f>
        <v>8.33</v>
      </c>
      <c r="P1536" s="32">
        <f>TAB_!O2105</f>
        <v>7.69</v>
      </c>
      <c r="Q1536" s="32">
        <f>TAB_!P2105</f>
        <v>25</v>
      </c>
      <c r="R1536" s="32">
        <f>TAB_!Q2105</f>
        <v>66.67</v>
      </c>
      <c r="S1536" s="32">
        <f>TAB_!R2105</f>
        <v>11.11</v>
      </c>
      <c r="T1536" s="32">
        <f>TAB_!S2105</f>
        <v>16.670000000000002</v>
      </c>
      <c r="U1536" s="32">
        <f>TAB_!T2105</f>
        <v>22.22</v>
      </c>
      <c r="V1536" s="32">
        <f>TAB_!U2105</f>
        <v>14.29</v>
      </c>
      <c r="W1536" s="32">
        <f>TAB_!V2105</f>
        <v>12.5</v>
      </c>
      <c r="X1536" s="114">
        <f>TAB_!W2105</f>
        <v>17.71</v>
      </c>
    </row>
    <row r="1537" spans="2:24">
      <c r="B1537" s="103" t="str">
        <f>TAB_!A2106</f>
        <v>(4)En alta medida</v>
      </c>
      <c r="C1537" s="100">
        <f>TAB_!B2106</f>
        <v>46.83</v>
      </c>
      <c r="D1537" s="32">
        <f>TAB_!C2106</f>
        <v>83.33</v>
      </c>
      <c r="E1537" s="32">
        <f>TAB_!D2106</f>
        <v>33.33</v>
      </c>
      <c r="F1537" s="32">
        <f>TAB_!E2106</f>
        <v>40</v>
      </c>
      <c r="G1537" s="32">
        <f>TAB_!F2106</f>
        <v>75</v>
      </c>
      <c r="H1537" s="32">
        <f>TAB_!G2106</f>
        <v>66.67</v>
      </c>
      <c r="I1537" s="32">
        <f>TAB_!H2106</f>
        <v>75</v>
      </c>
      <c r="J1537" s="32">
        <f>TAB_!I2106</f>
        <v>50</v>
      </c>
      <c r="K1537" s="32">
        <f>TAB_!J2106</f>
        <v>50</v>
      </c>
      <c r="L1537" s="32">
        <f>TAB_!K2106</f>
        <v>100</v>
      </c>
      <c r="M1537" s="32">
        <f>TAB_!L2106</f>
        <v>62.5</v>
      </c>
      <c r="N1537" s="32">
        <f>TAB_!M2106</f>
        <v>44.44</v>
      </c>
      <c r="O1537" s="32">
        <f>TAB_!N2106</f>
        <v>50</v>
      </c>
      <c r="P1537" s="32">
        <f>TAB_!O2106</f>
        <v>30.77</v>
      </c>
      <c r="Q1537" s="32">
        <f>TAB_!P2106</f>
        <v>50</v>
      </c>
      <c r="R1537" s="32">
        <f>TAB_!Q2106</f>
        <v>0</v>
      </c>
      <c r="S1537" s="32">
        <f>TAB_!R2106</f>
        <v>33.33</v>
      </c>
      <c r="T1537" s="32">
        <f>TAB_!S2106</f>
        <v>16.670000000000002</v>
      </c>
      <c r="U1537" s="32">
        <f>TAB_!T2106</f>
        <v>22.22</v>
      </c>
      <c r="V1537" s="32">
        <f>TAB_!U2106</f>
        <v>71.430000000000007</v>
      </c>
      <c r="W1537" s="32">
        <f>TAB_!V2106</f>
        <v>37.5</v>
      </c>
      <c r="X1537" s="114">
        <f>TAB_!W2106</f>
        <v>46.13</v>
      </c>
    </row>
    <row r="1538" spans="2:24">
      <c r="B1538" s="103" t="str">
        <f>TAB_!A2107</f>
        <v>(5)En muy alta medida</v>
      </c>
      <c r="C1538" s="100">
        <f>TAB_!B2107</f>
        <v>22.22</v>
      </c>
      <c r="D1538" s="32">
        <f>TAB_!C2107</f>
        <v>16.670000000000002</v>
      </c>
      <c r="E1538" s="32">
        <f>TAB_!D2107</f>
        <v>44.44</v>
      </c>
      <c r="F1538" s="32">
        <f>TAB_!E2107</f>
        <v>20</v>
      </c>
      <c r="G1538" s="32">
        <f>TAB_!F2107</f>
        <v>0</v>
      </c>
      <c r="H1538" s="32">
        <f>TAB_!G2107</f>
        <v>0</v>
      </c>
      <c r="I1538" s="32">
        <f>TAB_!H2107</f>
        <v>25</v>
      </c>
      <c r="J1538" s="32">
        <f>TAB_!I2107</f>
        <v>50</v>
      </c>
      <c r="K1538" s="32">
        <f>TAB_!J2107</f>
        <v>25</v>
      </c>
      <c r="L1538" s="32">
        <f>TAB_!K2107</f>
        <v>0</v>
      </c>
      <c r="M1538" s="32">
        <f>TAB_!L2107</f>
        <v>25</v>
      </c>
      <c r="N1538" s="32">
        <f>TAB_!M2107</f>
        <v>22.22</v>
      </c>
      <c r="O1538" s="32">
        <f>TAB_!N2107</f>
        <v>25</v>
      </c>
      <c r="P1538" s="32">
        <f>TAB_!O2107</f>
        <v>53.85</v>
      </c>
      <c r="Q1538" s="32">
        <f>TAB_!P2107</f>
        <v>25</v>
      </c>
      <c r="R1538" s="32">
        <f>TAB_!Q2107</f>
        <v>33.33</v>
      </c>
      <c r="S1538" s="32">
        <f>TAB_!R2107</f>
        <v>33.33</v>
      </c>
      <c r="T1538" s="32">
        <f>TAB_!S2107</f>
        <v>66.67</v>
      </c>
      <c r="U1538" s="32">
        <f>TAB_!T2107</f>
        <v>44.44</v>
      </c>
      <c r="V1538" s="32">
        <f>TAB_!U2107</f>
        <v>14.29</v>
      </c>
      <c r="W1538" s="32">
        <f>TAB_!V2107</f>
        <v>41.67</v>
      </c>
      <c r="X1538" s="114">
        <f>TAB_!W2107</f>
        <v>27.68</v>
      </c>
    </row>
    <row r="1539" spans="2:24">
      <c r="B1539" s="103" t="str">
        <f>TAB_!A2108</f>
        <v>NS/NA</v>
      </c>
      <c r="C1539" s="100">
        <f>TAB_!B2108</f>
        <v>7.14</v>
      </c>
      <c r="D1539" s="32">
        <f>TAB_!C2108</f>
        <v>0</v>
      </c>
      <c r="E1539" s="32">
        <f>TAB_!D2108</f>
        <v>0</v>
      </c>
      <c r="F1539" s="32">
        <f>TAB_!E2108</f>
        <v>0</v>
      </c>
      <c r="G1539" s="32">
        <f>TAB_!F2108</f>
        <v>0</v>
      </c>
      <c r="H1539" s="32">
        <f>TAB_!G2108</f>
        <v>0</v>
      </c>
      <c r="I1539" s="32">
        <f>TAB_!H2108</f>
        <v>0</v>
      </c>
      <c r="J1539" s="32">
        <f>TAB_!I2108</f>
        <v>0</v>
      </c>
      <c r="K1539" s="32">
        <f>TAB_!J2108</f>
        <v>0</v>
      </c>
      <c r="L1539" s="32">
        <f>TAB_!K2108</f>
        <v>0</v>
      </c>
      <c r="M1539" s="32">
        <f>TAB_!L2108</f>
        <v>0</v>
      </c>
      <c r="N1539" s="32">
        <f>TAB_!M2108</f>
        <v>0</v>
      </c>
      <c r="O1539" s="32">
        <f>TAB_!N2108</f>
        <v>8.33</v>
      </c>
      <c r="P1539" s="32">
        <f>TAB_!O2108</f>
        <v>7.69</v>
      </c>
      <c r="Q1539" s="32">
        <f>TAB_!P2108</f>
        <v>0</v>
      </c>
      <c r="R1539" s="32">
        <f>TAB_!Q2108</f>
        <v>0</v>
      </c>
      <c r="S1539" s="32">
        <f>TAB_!R2108</f>
        <v>0</v>
      </c>
      <c r="T1539" s="32">
        <f>TAB_!S2108</f>
        <v>0</v>
      </c>
      <c r="U1539" s="32">
        <f>TAB_!T2108</f>
        <v>11.11</v>
      </c>
      <c r="V1539" s="32">
        <f>TAB_!U2108</f>
        <v>0</v>
      </c>
      <c r="W1539" s="32">
        <f>TAB_!V2108</f>
        <v>8.33</v>
      </c>
      <c r="X1539" s="114">
        <f>TAB_!W2108</f>
        <v>5.17</v>
      </c>
    </row>
    <row r="1540" spans="2:24">
      <c r="B1540" s="103" t="str">
        <f>TAB_!A2109</f>
        <v>Total</v>
      </c>
      <c r="C1540" s="100">
        <f>TAB_!B2109</f>
        <v>100</v>
      </c>
      <c r="D1540" s="32">
        <f>TAB_!C2109</f>
        <v>100</v>
      </c>
      <c r="E1540" s="32">
        <f>TAB_!D2109</f>
        <v>100</v>
      </c>
      <c r="F1540" s="32">
        <f>TAB_!E2109</f>
        <v>100</v>
      </c>
      <c r="G1540" s="32">
        <f>TAB_!F2109</f>
        <v>100</v>
      </c>
      <c r="H1540" s="32">
        <f>TAB_!G2109</f>
        <v>100</v>
      </c>
      <c r="I1540" s="32">
        <f>TAB_!H2109</f>
        <v>100</v>
      </c>
      <c r="J1540" s="32">
        <f>TAB_!I2109</f>
        <v>100</v>
      </c>
      <c r="K1540" s="32">
        <f>TAB_!J2109</f>
        <v>100</v>
      </c>
      <c r="L1540" s="32">
        <f>TAB_!K2109</f>
        <v>100</v>
      </c>
      <c r="M1540" s="32">
        <f>TAB_!L2109</f>
        <v>100</v>
      </c>
      <c r="N1540" s="32">
        <f>TAB_!M2109</f>
        <v>100</v>
      </c>
      <c r="O1540" s="32">
        <f>TAB_!N2109</f>
        <v>100</v>
      </c>
      <c r="P1540" s="32">
        <f>TAB_!O2109</f>
        <v>100</v>
      </c>
      <c r="Q1540" s="32">
        <f>TAB_!P2109</f>
        <v>100</v>
      </c>
      <c r="R1540" s="32">
        <f>TAB_!Q2109</f>
        <v>100</v>
      </c>
      <c r="S1540" s="32">
        <f>TAB_!R2109</f>
        <v>100</v>
      </c>
      <c r="T1540" s="32">
        <f>TAB_!S2109</f>
        <v>100</v>
      </c>
      <c r="U1540" s="32">
        <f>TAB_!T2109</f>
        <v>100</v>
      </c>
      <c r="V1540" s="32">
        <f>TAB_!U2109</f>
        <v>100</v>
      </c>
      <c r="W1540" s="32">
        <f>TAB_!V2109</f>
        <v>100</v>
      </c>
      <c r="X1540" s="114">
        <f>TAB_!W2109</f>
        <v>100</v>
      </c>
    </row>
    <row r="1541" spans="2:24">
      <c r="B1541" s="104" t="str">
        <f>TAB_!A2110</f>
        <v>Numero de entrevistados</v>
      </c>
      <c r="C1541" s="117">
        <f>TAB_!B2110</f>
        <v>126</v>
      </c>
      <c r="D1541" s="118">
        <f>TAB_!C2110</f>
        <v>6</v>
      </c>
      <c r="E1541" s="118">
        <f>TAB_!D2110</f>
        <v>9</v>
      </c>
      <c r="F1541" s="118">
        <f>TAB_!E2110</f>
        <v>5</v>
      </c>
      <c r="G1541" s="118">
        <f>TAB_!F2110</f>
        <v>4</v>
      </c>
      <c r="H1541" s="118">
        <f>TAB_!G2110</f>
        <v>3</v>
      </c>
      <c r="I1541" s="118">
        <f>TAB_!H2110</f>
        <v>4</v>
      </c>
      <c r="J1541" s="118">
        <f>TAB_!I2110</f>
        <v>2</v>
      </c>
      <c r="K1541" s="118">
        <f>TAB_!J2110</f>
        <v>4</v>
      </c>
      <c r="L1541" s="118">
        <f>TAB_!K2110</f>
        <v>4</v>
      </c>
      <c r="M1541" s="118">
        <f>TAB_!L2110</f>
        <v>8</v>
      </c>
      <c r="N1541" s="118">
        <f>TAB_!M2110</f>
        <v>9</v>
      </c>
      <c r="O1541" s="118">
        <f>TAB_!N2110</f>
        <v>12</v>
      </c>
      <c r="P1541" s="118">
        <f>TAB_!O2110</f>
        <v>13</v>
      </c>
      <c r="Q1541" s="118">
        <f>TAB_!P2110</f>
        <v>4</v>
      </c>
      <c r="R1541" s="118">
        <f>TAB_!Q2110</f>
        <v>3</v>
      </c>
      <c r="S1541" s="118">
        <f>TAB_!R2110</f>
        <v>9</v>
      </c>
      <c r="T1541" s="118">
        <f>TAB_!S2110</f>
        <v>6</v>
      </c>
      <c r="U1541" s="118">
        <f>TAB_!T2110</f>
        <v>9</v>
      </c>
      <c r="V1541" s="118">
        <f>TAB_!U2110</f>
        <v>7</v>
      </c>
      <c r="W1541" s="118">
        <f>TAB_!V2110</f>
        <v>24</v>
      </c>
      <c r="X1541" s="119">
        <f>TAB_!W2110</f>
        <v>271</v>
      </c>
    </row>
    <row r="1542" spans="2:24">
      <c r="B1542" s="108" t="str">
        <f>TAB_!A2111</f>
        <v>TOP TWO BOX</v>
      </c>
      <c r="C1542" s="101">
        <f>TAB_!B2111</f>
        <v>69.05</v>
      </c>
      <c r="D1542" s="30">
        <f>TAB_!C2111</f>
        <v>100</v>
      </c>
      <c r="E1542" s="30">
        <f>TAB_!D2111</f>
        <v>77.78</v>
      </c>
      <c r="F1542" s="30">
        <f>TAB_!E2111</f>
        <v>60</v>
      </c>
      <c r="G1542" s="30">
        <f>TAB_!F2111</f>
        <v>75</v>
      </c>
      <c r="H1542" s="30">
        <f>TAB_!G2111</f>
        <v>66.67</v>
      </c>
      <c r="I1542" s="30">
        <f>TAB_!H2111</f>
        <v>100</v>
      </c>
      <c r="J1542" s="30">
        <f>TAB_!I2111</f>
        <v>100</v>
      </c>
      <c r="K1542" s="30">
        <f>TAB_!J2111</f>
        <v>75</v>
      </c>
      <c r="L1542" s="30">
        <f>TAB_!K2111</f>
        <v>100</v>
      </c>
      <c r="M1542" s="30">
        <f>TAB_!L2111</f>
        <v>87.5</v>
      </c>
      <c r="N1542" s="30">
        <f>TAB_!M2111</f>
        <v>66.67</v>
      </c>
      <c r="O1542" s="30">
        <f>TAB_!N2111</f>
        <v>75</v>
      </c>
      <c r="P1542" s="30">
        <f>TAB_!O2111</f>
        <v>84.62</v>
      </c>
      <c r="Q1542" s="30">
        <f>TAB_!P2111</f>
        <v>75</v>
      </c>
      <c r="R1542" s="30">
        <f>TAB_!Q2111</f>
        <v>33.33</v>
      </c>
      <c r="S1542" s="30">
        <f>TAB_!R2111</f>
        <v>66.67</v>
      </c>
      <c r="T1542" s="30">
        <f>TAB_!S2111</f>
        <v>83.33</v>
      </c>
      <c r="U1542" s="30">
        <f>TAB_!T2111</f>
        <v>66.67</v>
      </c>
      <c r="V1542" s="30">
        <f>TAB_!U2111</f>
        <v>85.71</v>
      </c>
      <c r="W1542" s="30">
        <f>TAB_!V2111</f>
        <v>79.17</v>
      </c>
      <c r="X1542" s="115">
        <f>TAB_!W2111</f>
        <v>73.8</v>
      </c>
    </row>
    <row r="1543" spans="2:24">
      <c r="B1543" s="103" t="str">
        <f>TAB_!A2112</f>
        <v>BOTTOM TWO BOX</v>
      </c>
      <c r="C1543" s="100">
        <f>TAB_!B2112</f>
        <v>4.76</v>
      </c>
      <c r="D1543" s="32">
        <f>TAB_!C2112</f>
        <v>0</v>
      </c>
      <c r="E1543" s="32">
        <f>TAB_!D2112</f>
        <v>0</v>
      </c>
      <c r="F1543" s="32">
        <f>TAB_!E2112</f>
        <v>0</v>
      </c>
      <c r="G1543" s="32">
        <f>TAB_!F2112</f>
        <v>0</v>
      </c>
      <c r="H1543" s="32">
        <f>TAB_!G2112</f>
        <v>0</v>
      </c>
      <c r="I1543" s="32">
        <f>TAB_!H2112</f>
        <v>0</v>
      </c>
      <c r="J1543" s="32">
        <f>TAB_!I2112</f>
        <v>0</v>
      </c>
      <c r="K1543" s="32">
        <f>TAB_!J2112</f>
        <v>0</v>
      </c>
      <c r="L1543" s="32">
        <f>TAB_!K2112</f>
        <v>0</v>
      </c>
      <c r="M1543" s="32">
        <f>TAB_!L2112</f>
        <v>0</v>
      </c>
      <c r="N1543" s="32">
        <f>TAB_!M2112</f>
        <v>0</v>
      </c>
      <c r="O1543" s="32">
        <f>TAB_!N2112</f>
        <v>8.33</v>
      </c>
      <c r="P1543" s="32">
        <f>TAB_!O2112</f>
        <v>0</v>
      </c>
      <c r="Q1543" s="32">
        <f>TAB_!P2112</f>
        <v>0</v>
      </c>
      <c r="R1543" s="32">
        <f>TAB_!Q2112</f>
        <v>0</v>
      </c>
      <c r="S1543" s="32">
        <f>TAB_!R2112</f>
        <v>22.22</v>
      </c>
      <c r="T1543" s="32">
        <f>TAB_!S2112</f>
        <v>0</v>
      </c>
      <c r="U1543" s="32">
        <f>TAB_!T2112</f>
        <v>0</v>
      </c>
      <c r="V1543" s="32">
        <f>TAB_!U2112</f>
        <v>0</v>
      </c>
      <c r="W1543" s="32">
        <f>TAB_!V2112</f>
        <v>0</v>
      </c>
      <c r="X1543" s="114">
        <f>TAB_!W2112</f>
        <v>3.32</v>
      </c>
    </row>
    <row r="1544" spans="2:24">
      <c r="B1544" s="108" t="str">
        <f>TAB_!A2113</f>
        <v>Media Escala de 1 a 5</v>
      </c>
      <c r="C1544" s="102">
        <f>TAB_!B2113</f>
        <v>3.9</v>
      </c>
      <c r="D1544" s="31">
        <f>TAB_!C2113</f>
        <v>4.2</v>
      </c>
      <c r="E1544" s="31">
        <f>TAB_!D2113</f>
        <v>4.2</v>
      </c>
      <c r="F1544" s="31">
        <f>TAB_!E2113</f>
        <v>3.8</v>
      </c>
      <c r="G1544" s="31">
        <f>TAB_!F2113</f>
        <v>3.8</v>
      </c>
      <c r="H1544" s="31">
        <f>TAB_!G2113</f>
        <v>3.7</v>
      </c>
      <c r="I1544" s="31">
        <f>TAB_!H2113</f>
        <v>4.3</v>
      </c>
      <c r="J1544" s="31">
        <f>TAB_!I2113</f>
        <v>4.5</v>
      </c>
      <c r="K1544" s="31">
        <f>TAB_!J2113</f>
        <v>4</v>
      </c>
      <c r="L1544" s="31">
        <f>TAB_!K2113</f>
        <v>4</v>
      </c>
      <c r="M1544" s="31">
        <f>TAB_!L2113</f>
        <v>4.0999999999999996</v>
      </c>
      <c r="N1544" s="31">
        <f>TAB_!M2113</f>
        <v>3.9</v>
      </c>
      <c r="O1544" s="31">
        <f>TAB_!N2113</f>
        <v>4</v>
      </c>
      <c r="P1544" s="31">
        <f>TAB_!O2113</f>
        <v>4.5</v>
      </c>
      <c r="Q1544" s="31">
        <f>TAB_!P2113</f>
        <v>4</v>
      </c>
      <c r="R1544" s="31">
        <f>TAB_!Q2113</f>
        <v>3.7</v>
      </c>
      <c r="S1544" s="31">
        <f>TAB_!R2113</f>
        <v>3.8</v>
      </c>
      <c r="T1544" s="31">
        <f>TAB_!S2113</f>
        <v>4.5</v>
      </c>
      <c r="U1544" s="31">
        <f>TAB_!T2113</f>
        <v>4.3</v>
      </c>
      <c r="V1544" s="31">
        <f>TAB_!U2113</f>
        <v>4</v>
      </c>
      <c r="W1544" s="31">
        <f>TAB_!V2113</f>
        <v>4.3</v>
      </c>
      <c r="X1544" s="116">
        <f>TAB_!W2113</f>
        <v>4</v>
      </c>
    </row>
    <row r="1545" spans="2:24" ht="15.75" thickBot="1">
      <c r="B1545" s="109" t="str">
        <f>TAB_!A2114</f>
        <v>Índice Escala de 1 a 100</v>
      </c>
      <c r="C1545" s="120">
        <f>TAB_!B2114</f>
        <v>73.099999999999994</v>
      </c>
      <c r="D1545" s="121">
        <f>TAB_!C2114</f>
        <v>79.2</v>
      </c>
      <c r="E1545" s="121">
        <f>TAB_!D2114</f>
        <v>80.599999999999994</v>
      </c>
      <c r="F1545" s="121">
        <f>TAB_!E2114</f>
        <v>70</v>
      </c>
      <c r="G1545" s="121">
        <f>TAB_!F2114</f>
        <v>68.8</v>
      </c>
      <c r="H1545" s="121">
        <f>TAB_!G2114</f>
        <v>66.7</v>
      </c>
      <c r="I1545" s="121">
        <f>TAB_!H2114</f>
        <v>81.3</v>
      </c>
      <c r="J1545" s="121">
        <f>TAB_!I2114</f>
        <v>87.5</v>
      </c>
      <c r="K1545" s="121">
        <f>TAB_!J2114</f>
        <v>75</v>
      </c>
      <c r="L1545" s="121">
        <f>TAB_!K2114</f>
        <v>75</v>
      </c>
      <c r="M1545" s="121">
        <f>TAB_!L2114</f>
        <v>78.099999999999994</v>
      </c>
      <c r="N1545" s="121">
        <f>TAB_!M2114</f>
        <v>72.2</v>
      </c>
      <c r="O1545" s="121">
        <f>TAB_!N2114</f>
        <v>75</v>
      </c>
      <c r="P1545" s="121">
        <f>TAB_!O2114</f>
        <v>87.5</v>
      </c>
      <c r="Q1545" s="121">
        <f>TAB_!P2114</f>
        <v>75</v>
      </c>
      <c r="R1545" s="121">
        <f>TAB_!Q2114</f>
        <v>66.7</v>
      </c>
      <c r="S1545" s="121">
        <f>TAB_!R2114</f>
        <v>69.400000000000006</v>
      </c>
      <c r="T1545" s="121">
        <f>TAB_!S2114</f>
        <v>87.5</v>
      </c>
      <c r="U1545" s="121">
        <f>TAB_!T2114</f>
        <v>81.3</v>
      </c>
      <c r="V1545" s="121">
        <f>TAB_!U2114</f>
        <v>75</v>
      </c>
      <c r="W1545" s="121">
        <f>TAB_!V2114</f>
        <v>83</v>
      </c>
      <c r="X1545" s="122">
        <f>TAB_!W2114</f>
        <v>75.8</v>
      </c>
    </row>
    <row r="1546" spans="2:24">
      <c r="B1546" s="13"/>
    </row>
    <row r="1547" spans="2:24">
      <c r="B1547" s="13"/>
    </row>
    <row r="1548" spans="2:24" ht="15.75" thickBot="1">
      <c r="B1548" s="13" t="str">
        <f>TAB_!A2117</f>
        <v>#Considera que la estructura organizacional de la Universidad: Apalanca el desarrollo del Proyecto Educativo Institucional</v>
      </c>
    </row>
    <row r="1549" spans="2:24">
      <c r="B1549" s="107" t="str">
        <f>TAB_!A2124</f>
        <v>(1)Total Desacuerdo</v>
      </c>
      <c r="C1549" s="106">
        <f>TAB_!B2124</f>
        <v>0.79</v>
      </c>
      <c r="D1549" s="105">
        <f>TAB_!C2124</f>
        <v>0</v>
      </c>
      <c r="E1549" s="105">
        <f>TAB_!D2124</f>
        <v>0</v>
      </c>
      <c r="F1549" s="105">
        <f>TAB_!E2124</f>
        <v>0</v>
      </c>
      <c r="G1549" s="105">
        <f>TAB_!F2124</f>
        <v>0</v>
      </c>
      <c r="H1549" s="105">
        <f>TAB_!G2124</f>
        <v>0</v>
      </c>
      <c r="I1549" s="105">
        <f>TAB_!H2124</f>
        <v>0</v>
      </c>
      <c r="J1549" s="105">
        <f>TAB_!I2124</f>
        <v>0</v>
      </c>
      <c r="K1549" s="105">
        <f>TAB_!J2124</f>
        <v>0</v>
      </c>
      <c r="L1549" s="105">
        <f>TAB_!K2124</f>
        <v>0</v>
      </c>
      <c r="M1549" s="105">
        <f>TAB_!L2124</f>
        <v>0</v>
      </c>
      <c r="N1549" s="105">
        <f>TAB_!M2124</f>
        <v>0</v>
      </c>
      <c r="O1549" s="105">
        <f>TAB_!N2124</f>
        <v>0</v>
      </c>
      <c r="P1549" s="105">
        <f>TAB_!O2124</f>
        <v>0</v>
      </c>
      <c r="Q1549" s="105">
        <f>TAB_!P2124</f>
        <v>0</v>
      </c>
      <c r="R1549" s="105">
        <f>TAB_!Q2124</f>
        <v>0</v>
      </c>
      <c r="S1549" s="105">
        <f>TAB_!R2124</f>
        <v>0</v>
      </c>
      <c r="T1549" s="105">
        <f>TAB_!S2124</f>
        <v>0</v>
      </c>
      <c r="U1549" s="105">
        <f>TAB_!T2124</f>
        <v>0</v>
      </c>
      <c r="V1549" s="105">
        <f>TAB_!U2124</f>
        <v>0</v>
      </c>
      <c r="W1549" s="105">
        <f>TAB_!V2124</f>
        <v>0</v>
      </c>
      <c r="X1549" s="113">
        <f>TAB_!W2124</f>
        <v>0.51</v>
      </c>
    </row>
    <row r="1550" spans="2:24">
      <c r="B1550" s="103" t="str">
        <f>TAB_!A2125</f>
        <v>(2)Desacuerdo</v>
      </c>
      <c r="C1550" s="100">
        <f>TAB_!B2125</f>
        <v>2.38</v>
      </c>
      <c r="D1550" s="32">
        <f>TAB_!C2125</f>
        <v>0</v>
      </c>
      <c r="E1550" s="32">
        <f>TAB_!D2125</f>
        <v>0</v>
      </c>
      <c r="F1550" s="32">
        <f>TAB_!E2125</f>
        <v>0</v>
      </c>
      <c r="G1550" s="32">
        <f>TAB_!F2125</f>
        <v>0</v>
      </c>
      <c r="H1550" s="32">
        <f>TAB_!G2125</f>
        <v>0</v>
      </c>
      <c r="I1550" s="32">
        <f>TAB_!H2125</f>
        <v>0</v>
      </c>
      <c r="J1550" s="32">
        <f>TAB_!I2125</f>
        <v>0</v>
      </c>
      <c r="K1550" s="32">
        <f>TAB_!J2125</f>
        <v>0</v>
      </c>
      <c r="L1550" s="32">
        <f>TAB_!K2125</f>
        <v>0</v>
      </c>
      <c r="M1550" s="32">
        <f>TAB_!L2125</f>
        <v>0</v>
      </c>
      <c r="N1550" s="32">
        <f>TAB_!M2125</f>
        <v>0</v>
      </c>
      <c r="O1550" s="32">
        <f>TAB_!N2125</f>
        <v>0</v>
      </c>
      <c r="P1550" s="32">
        <f>TAB_!O2125</f>
        <v>0</v>
      </c>
      <c r="Q1550" s="32">
        <f>TAB_!P2125</f>
        <v>0</v>
      </c>
      <c r="R1550" s="32">
        <f>TAB_!Q2125</f>
        <v>0</v>
      </c>
      <c r="S1550" s="32">
        <f>TAB_!R2125</f>
        <v>0</v>
      </c>
      <c r="T1550" s="32">
        <f>TAB_!S2125</f>
        <v>0</v>
      </c>
      <c r="U1550" s="32">
        <f>TAB_!T2125</f>
        <v>0</v>
      </c>
      <c r="V1550" s="32">
        <f>TAB_!U2125</f>
        <v>0</v>
      </c>
      <c r="W1550" s="32">
        <f>TAB_!V2125</f>
        <v>0</v>
      </c>
      <c r="X1550" s="114">
        <f>TAB_!W2125</f>
        <v>1.52</v>
      </c>
    </row>
    <row r="1551" spans="2:24">
      <c r="B1551" s="103" t="str">
        <f>TAB_!A2126</f>
        <v>(3)Medianamente de acuerdo</v>
      </c>
      <c r="C1551" s="100">
        <f>TAB_!B2126</f>
        <v>11.11</v>
      </c>
      <c r="D1551" s="32">
        <f>TAB_!C2126</f>
        <v>16.670000000000002</v>
      </c>
      <c r="E1551" s="32">
        <f>TAB_!D2126</f>
        <v>0</v>
      </c>
      <c r="F1551" s="32">
        <f>TAB_!E2126</f>
        <v>20</v>
      </c>
      <c r="G1551" s="32">
        <f>TAB_!F2126</f>
        <v>0</v>
      </c>
      <c r="H1551" s="32">
        <f>TAB_!G2126</f>
        <v>0</v>
      </c>
      <c r="I1551" s="32">
        <f>TAB_!H2126</f>
        <v>0</v>
      </c>
      <c r="J1551" s="32">
        <f>TAB_!I2126</f>
        <v>0</v>
      </c>
      <c r="K1551" s="32">
        <f>TAB_!J2126</f>
        <v>0</v>
      </c>
      <c r="L1551" s="32">
        <f>TAB_!K2126</f>
        <v>0</v>
      </c>
      <c r="M1551" s="32">
        <f>TAB_!L2126</f>
        <v>0</v>
      </c>
      <c r="N1551" s="32">
        <f>TAB_!M2126</f>
        <v>0</v>
      </c>
      <c r="O1551" s="32">
        <f>TAB_!N2126</f>
        <v>0</v>
      </c>
      <c r="P1551" s="32">
        <f>TAB_!O2126</f>
        <v>0</v>
      </c>
      <c r="Q1551" s="32">
        <f>TAB_!P2126</f>
        <v>0</v>
      </c>
      <c r="R1551" s="32">
        <f>TAB_!Q2126</f>
        <v>0</v>
      </c>
      <c r="S1551" s="32">
        <f>TAB_!R2126</f>
        <v>0</v>
      </c>
      <c r="T1551" s="32">
        <f>TAB_!S2126</f>
        <v>0</v>
      </c>
      <c r="U1551" s="32">
        <f>TAB_!T2126</f>
        <v>0</v>
      </c>
      <c r="V1551" s="32">
        <f>TAB_!U2126</f>
        <v>28.57</v>
      </c>
      <c r="W1551" s="32">
        <f>TAB_!V2126</f>
        <v>8.33</v>
      </c>
      <c r="X1551" s="114">
        <f>TAB_!W2126</f>
        <v>10.1</v>
      </c>
    </row>
    <row r="1552" spans="2:24">
      <c r="B1552" s="103" t="str">
        <f>TAB_!A2127</f>
        <v>(4)Acuerdo</v>
      </c>
      <c r="C1552" s="100">
        <f>TAB_!B2127</f>
        <v>42.86</v>
      </c>
      <c r="D1552" s="32">
        <f>TAB_!C2127</f>
        <v>66.67</v>
      </c>
      <c r="E1552" s="32">
        <f>TAB_!D2127</f>
        <v>33.33</v>
      </c>
      <c r="F1552" s="32">
        <f>TAB_!E2127</f>
        <v>40</v>
      </c>
      <c r="G1552" s="32">
        <f>TAB_!F2127</f>
        <v>0</v>
      </c>
      <c r="H1552" s="32">
        <f>TAB_!G2127</f>
        <v>66.67</v>
      </c>
      <c r="I1552" s="32">
        <f>TAB_!H2127</f>
        <v>50</v>
      </c>
      <c r="J1552" s="32">
        <f>TAB_!I2127</f>
        <v>0</v>
      </c>
      <c r="K1552" s="32">
        <f>TAB_!J2127</f>
        <v>25</v>
      </c>
      <c r="L1552" s="32">
        <f>TAB_!K2127</f>
        <v>0</v>
      </c>
      <c r="M1552" s="32">
        <f>TAB_!L2127</f>
        <v>0</v>
      </c>
      <c r="N1552" s="32">
        <f>TAB_!M2127</f>
        <v>0</v>
      </c>
      <c r="O1552" s="32">
        <f>TAB_!N2127</f>
        <v>0</v>
      </c>
      <c r="P1552" s="32">
        <f>TAB_!O2127</f>
        <v>0</v>
      </c>
      <c r="Q1552" s="32">
        <f>TAB_!P2127</f>
        <v>0</v>
      </c>
      <c r="R1552" s="32">
        <f>TAB_!Q2127</f>
        <v>0</v>
      </c>
      <c r="S1552" s="32">
        <f>TAB_!R2127</f>
        <v>0</v>
      </c>
      <c r="T1552" s="32">
        <f>TAB_!S2127</f>
        <v>0</v>
      </c>
      <c r="U1552" s="32">
        <f>TAB_!T2127</f>
        <v>0</v>
      </c>
      <c r="V1552" s="32">
        <f>TAB_!U2127</f>
        <v>42.86</v>
      </c>
      <c r="W1552" s="32">
        <f>TAB_!V2127</f>
        <v>29.17</v>
      </c>
      <c r="X1552" s="114">
        <f>TAB_!W2127</f>
        <v>39.39</v>
      </c>
    </row>
    <row r="1553" spans="2:24">
      <c r="B1553" s="103" t="str">
        <f>TAB_!A2128</f>
        <v>(5)Total Acuerdo</v>
      </c>
      <c r="C1553" s="100">
        <f>TAB_!B2128</f>
        <v>37.299999999999997</v>
      </c>
      <c r="D1553" s="32">
        <f>TAB_!C2128</f>
        <v>16.670000000000002</v>
      </c>
      <c r="E1553" s="32">
        <f>TAB_!D2128</f>
        <v>66.67</v>
      </c>
      <c r="F1553" s="32">
        <f>TAB_!E2128</f>
        <v>40</v>
      </c>
      <c r="G1553" s="32">
        <f>TAB_!F2128</f>
        <v>100</v>
      </c>
      <c r="H1553" s="32">
        <f>TAB_!G2128</f>
        <v>33.33</v>
      </c>
      <c r="I1553" s="32">
        <f>TAB_!H2128</f>
        <v>50</v>
      </c>
      <c r="J1553" s="32">
        <f>TAB_!I2128</f>
        <v>100</v>
      </c>
      <c r="K1553" s="32">
        <f>TAB_!J2128</f>
        <v>75</v>
      </c>
      <c r="L1553" s="32">
        <f>TAB_!K2128</f>
        <v>100</v>
      </c>
      <c r="M1553" s="32">
        <f>TAB_!L2128</f>
        <v>0</v>
      </c>
      <c r="N1553" s="32">
        <f>TAB_!M2128</f>
        <v>0</v>
      </c>
      <c r="O1553" s="32">
        <f>TAB_!N2128</f>
        <v>0</v>
      </c>
      <c r="P1553" s="32">
        <f>TAB_!O2128</f>
        <v>0</v>
      </c>
      <c r="Q1553" s="32">
        <f>TAB_!P2128</f>
        <v>0</v>
      </c>
      <c r="R1553" s="32">
        <f>TAB_!Q2128</f>
        <v>0</v>
      </c>
      <c r="S1553" s="32">
        <f>TAB_!R2128</f>
        <v>0</v>
      </c>
      <c r="T1553" s="32">
        <f>TAB_!S2128</f>
        <v>0</v>
      </c>
      <c r="U1553" s="32">
        <f>TAB_!T2128</f>
        <v>0</v>
      </c>
      <c r="V1553" s="32">
        <f>TAB_!U2128</f>
        <v>28.57</v>
      </c>
      <c r="W1553" s="32">
        <f>TAB_!V2128</f>
        <v>54.17</v>
      </c>
      <c r="X1553" s="114">
        <f>TAB_!W2128</f>
        <v>43.94</v>
      </c>
    </row>
    <row r="1554" spans="2:24">
      <c r="B1554" s="103" t="str">
        <f>TAB_!A2129</f>
        <v>NS/NA</v>
      </c>
      <c r="C1554" s="100">
        <f>TAB_!B2129</f>
        <v>5.56</v>
      </c>
      <c r="D1554" s="32">
        <f>TAB_!C2129</f>
        <v>0</v>
      </c>
      <c r="E1554" s="32">
        <f>TAB_!D2129</f>
        <v>0</v>
      </c>
      <c r="F1554" s="32">
        <f>TAB_!E2129</f>
        <v>0</v>
      </c>
      <c r="G1554" s="32">
        <f>TAB_!F2129</f>
        <v>0</v>
      </c>
      <c r="H1554" s="32">
        <f>TAB_!G2129</f>
        <v>0</v>
      </c>
      <c r="I1554" s="32">
        <f>TAB_!H2129</f>
        <v>0</v>
      </c>
      <c r="J1554" s="32">
        <f>TAB_!I2129</f>
        <v>0</v>
      </c>
      <c r="K1554" s="32">
        <f>TAB_!J2129</f>
        <v>0</v>
      </c>
      <c r="L1554" s="32">
        <f>TAB_!K2129</f>
        <v>0</v>
      </c>
      <c r="M1554" s="32">
        <f>TAB_!L2129</f>
        <v>0</v>
      </c>
      <c r="N1554" s="32">
        <f>TAB_!M2129</f>
        <v>0</v>
      </c>
      <c r="O1554" s="32">
        <f>TAB_!N2129</f>
        <v>0</v>
      </c>
      <c r="P1554" s="32">
        <f>TAB_!O2129</f>
        <v>0</v>
      </c>
      <c r="Q1554" s="32">
        <f>TAB_!P2129</f>
        <v>0</v>
      </c>
      <c r="R1554" s="32">
        <f>TAB_!Q2129</f>
        <v>0</v>
      </c>
      <c r="S1554" s="32">
        <f>TAB_!R2129</f>
        <v>0</v>
      </c>
      <c r="T1554" s="32">
        <f>TAB_!S2129</f>
        <v>0</v>
      </c>
      <c r="U1554" s="32">
        <f>TAB_!T2129</f>
        <v>0</v>
      </c>
      <c r="V1554" s="32">
        <f>TAB_!U2129</f>
        <v>0</v>
      </c>
      <c r="W1554" s="32">
        <f>TAB_!V2129</f>
        <v>8.33</v>
      </c>
      <c r="X1554" s="114">
        <f>TAB_!W2129</f>
        <v>4.55</v>
      </c>
    </row>
    <row r="1555" spans="2:24">
      <c r="B1555" s="103" t="str">
        <f>TAB_!A2130</f>
        <v>Total</v>
      </c>
      <c r="C1555" s="100">
        <f>TAB_!B2130</f>
        <v>100</v>
      </c>
      <c r="D1555" s="32">
        <f>TAB_!C2130</f>
        <v>100</v>
      </c>
      <c r="E1555" s="32">
        <f>TAB_!D2130</f>
        <v>100</v>
      </c>
      <c r="F1555" s="32">
        <f>TAB_!E2130</f>
        <v>100</v>
      </c>
      <c r="G1555" s="32">
        <f>TAB_!F2130</f>
        <v>100</v>
      </c>
      <c r="H1555" s="32">
        <f>TAB_!G2130</f>
        <v>100</v>
      </c>
      <c r="I1555" s="32">
        <f>TAB_!H2130</f>
        <v>100</v>
      </c>
      <c r="J1555" s="32">
        <f>TAB_!I2130</f>
        <v>100</v>
      </c>
      <c r="K1555" s="32">
        <f>TAB_!J2130</f>
        <v>100</v>
      </c>
      <c r="L1555" s="32">
        <f>TAB_!K2130</f>
        <v>100</v>
      </c>
      <c r="M1555" s="32">
        <f>TAB_!L2130</f>
        <v>0</v>
      </c>
      <c r="N1555" s="32">
        <f>TAB_!M2130</f>
        <v>0</v>
      </c>
      <c r="O1555" s="32">
        <f>TAB_!N2130</f>
        <v>0</v>
      </c>
      <c r="P1555" s="32">
        <f>TAB_!O2130</f>
        <v>0</v>
      </c>
      <c r="Q1555" s="32">
        <f>TAB_!P2130</f>
        <v>0</v>
      </c>
      <c r="R1555" s="32">
        <f>TAB_!Q2130</f>
        <v>0</v>
      </c>
      <c r="S1555" s="32">
        <f>TAB_!R2130</f>
        <v>0</v>
      </c>
      <c r="T1555" s="32">
        <f>TAB_!S2130</f>
        <v>0</v>
      </c>
      <c r="U1555" s="32">
        <f>TAB_!T2130</f>
        <v>0</v>
      </c>
      <c r="V1555" s="32">
        <f>TAB_!U2130</f>
        <v>100</v>
      </c>
      <c r="W1555" s="32">
        <f>TAB_!V2130</f>
        <v>100</v>
      </c>
      <c r="X1555" s="114">
        <f>TAB_!W2130</f>
        <v>100</v>
      </c>
    </row>
    <row r="1556" spans="2:24">
      <c r="B1556" s="104" t="str">
        <f>TAB_!A2131</f>
        <v>Numero de entrevistados</v>
      </c>
      <c r="C1556" s="117">
        <f>TAB_!B2131</f>
        <v>126</v>
      </c>
      <c r="D1556" s="118">
        <f>TAB_!C2131</f>
        <v>6</v>
      </c>
      <c r="E1556" s="118">
        <f>TAB_!D2131</f>
        <v>9</v>
      </c>
      <c r="F1556" s="118">
        <f>TAB_!E2131</f>
        <v>5</v>
      </c>
      <c r="G1556" s="118">
        <f>TAB_!F2131</f>
        <v>4</v>
      </c>
      <c r="H1556" s="118">
        <f>TAB_!G2131</f>
        <v>3</v>
      </c>
      <c r="I1556" s="118">
        <f>TAB_!H2131</f>
        <v>4</v>
      </c>
      <c r="J1556" s="118">
        <f>TAB_!I2131</f>
        <v>2</v>
      </c>
      <c r="K1556" s="118">
        <f>TAB_!J2131</f>
        <v>4</v>
      </c>
      <c r="L1556" s="118">
        <f>TAB_!K2131</f>
        <v>4</v>
      </c>
      <c r="M1556" s="118">
        <f>TAB_!L2131</f>
        <v>0</v>
      </c>
      <c r="N1556" s="118">
        <f>TAB_!M2131</f>
        <v>0</v>
      </c>
      <c r="O1556" s="118">
        <f>TAB_!N2131</f>
        <v>0</v>
      </c>
      <c r="P1556" s="118">
        <f>TAB_!O2131</f>
        <v>0</v>
      </c>
      <c r="Q1556" s="118">
        <f>TAB_!P2131</f>
        <v>0</v>
      </c>
      <c r="R1556" s="118">
        <f>TAB_!Q2131</f>
        <v>0</v>
      </c>
      <c r="S1556" s="118">
        <f>TAB_!R2131</f>
        <v>0</v>
      </c>
      <c r="T1556" s="118">
        <f>TAB_!S2131</f>
        <v>0</v>
      </c>
      <c r="U1556" s="118">
        <f>TAB_!T2131</f>
        <v>0</v>
      </c>
      <c r="V1556" s="118">
        <f>TAB_!U2131</f>
        <v>7</v>
      </c>
      <c r="W1556" s="118">
        <f>TAB_!V2131</f>
        <v>24</v>
      </c>
      <c r="X1556" s="119">
        <f>TAB_!W2131</f>
        <v>198</v>
      </c>
    </row>
    <row r="1557" spans="2:24">
      <c r="B1557" s="108" t="str">
        <f>TAB_!A2132</f>
        <v>TOP TWO BOX</v>
      </c>
      <c r="C1557" s="101">
        <f>TAB_!B2132</f>
        <v>80.16</v>
      </c>
      <c r="D1557" s="30">
        <f>TAB_!C2132</f>
        <v>83.33</v>
      </c>
      <c r="E1557" s="30">
        <f>TAB_!D2132</f>
        <v>100</v>
      </c>
      <c r="F1557" s="30">
        <f>TAB_!E2132</f>
        <v>80</v>
      </c>
      <c r="G1557" s="30">
        <f>TAB_!F2132</f>
        <v>100</v>
      </c>
      <c r="H1557" s="30">
        <f>TAB_!G2132</f>
        <v>100</v>
      </c>
      <c r="I1557" s="30">
        <f>TAB_!H2132</f>
        <v>100</v>
      </c>
      <c r="J1557" s="30">
        <f>TAB_!I2132</f>
        <v>100</v>
      </c>
      <c r="K1557" s="30">
        <f>TAB_!J2132</f>
        <v>100</v>
      </c>
      <c r="L1557" s="30">
        <f>TAB_!K2132</f>
        <v>100</v>
      </c>
      <c r="M1557" s="30">
        <f>TAB_!L2132</f>
        <v>0</v>
      </c>
      <c r="N1557" s="30">
        <f>TAB_!M2132</f>
        <v>0</v>
      </c>
      <c r="O1557" s="30">
        <f>TAB_!N2132</f>
        <v>0</v>
      </c>
      <c r="P1557" s="30">
        <f>TAB_!O2132</f>
        <v>0</v>
      </c>
      <c r="Q1557" s="30">
        <f>TAB_!P2132</f>
        <v>0</v>
      </c>
      <c r="R1557" s="30">
        <f>TAB_!Q2132</f>
        <v>0</v>
      </c>
      <c r="S1557" s="30">
        <f>TAB_!R2132</f>
        <v>0</v>
      </c>
      <c r="T1557" s="30">
        <f>TAB_!S2132</f>
        <v>0</v>
      </c>
      <c r="U1557" s="30">
        <f>TAB_!T2132</f>
        <v>0</v>
      </c>
      <c r="V1557" s="30">
        <f>TAB_!U2132</f>
        <v>71.430000000000007</v>
      </c>
      <c r="W1557" s="30">
        <f>TAB_!V2132</f>
        <v>83.33</v>
      </c>
      <c r="X1557" s="115">
        <f>TAB_!W2132</f>
        <v>83.33</v>
      </c>
    </row>
    <row r="1558" spans="2:24">
      <c r="B1558" s="103" t="str">
        <f>TAB_!A2133</f>
        <v>BOTTOM TWO BOX</v>
      </c>
      <c r="C1558" s="100">
        <f>TAB_!B2133</f>
        <v>3.17</v>
      </c>
      <c r="D1558" s="32">
        <f>TAB_!C2133</f>
        <v>0</v>
      </c>
      <c r="E1558" s="32">
        <f>TAB_!D2133</f>
        <v>0</v>
      </c>
      <c r="F1558" s="32">
        <f>TAB_!E2133</f>
        <v>0</v>
      </c>
      <c r="G1558" s="32">
        <f>TAB_!F2133</f>
        <v>0</v>
      </c>
      <c r="H1558" s="32">
        <f>TAB_!G2133</f>
        <v>0</v>
      </c>
      <c r="I1558" s="32">
        <f>TAB_!H2133</f>
        <v>0</v>
      </c>
      <c r="J1558" s="32">
        <f>TAB_!I2133</f>
        <v>0</v>
      </c>
      <c r="K1558" s="32">
        <f>TAB_!J2133</f>
        <v>0</v>
      </c>
      <c r="L1558" s="32">
        <f>TAB_!K2133</f>
        <v>0</v>
      </c>
      <c r="M1558" s="32">
        <f>TAB_!L2133</f>
        <v>0</v>
      </c>
      <c r="N1558" s="32">
        <f>TAB_!M2133</f>
        <v>0</v>
      </c>
      <c r="O1558" s="32">
        <f>TAB_!N2133</f>
        <v>0</v>
      </c>
      <c r="P1558" s="32">
        <f>TAB_!O2133</f>
        <v>0</v>
      </c>
      <c r="Q1558" s="32">
        <f>TAB_!P2133</f>
        <v>0</v>
      </c>
      <c r="R1558" s="32">
        <f>TAB_!Q2133</f>
        <v>0</v>
      </c>
      <c r="S1558" s="32">
        <f>TAB_!R2133</f>
        <v>0</v>
      </c>
      <c r="T1558" s="32">
        <f>TAB_!S2133</f>
        <v>0</v>
      </c>
      <c r="U1558" s="32">
        <f>TAB_!T2133</f>
        <v>0</v>
      </c>
      <c r="V1558" s="32">
        <f>TAB_!U2133</f>
        <v>0</v>
      </c>
      <c r="W1558" s="32">
        <f>TAB_!V2133</f>
        <v>0</v>
      </c>
      <c r="X1558" s="114">
        <f>TAB_!W2133</f>
        <v>2.02</v>
      </c>
    </row>
    <row r="1559" spans="2:24">
      <c r="B1559" s="108" t="str">
        <f>TAB_!A2134</f>
        <v>Media Escala de 1 a 5</v>
      </c>
      <c r="C1559" s="102">
        <f>TAB_!B2134</f>
        <v>4.2</v>
      </c>
      <c r="D1559" s="31">
        <f>TAB_!C2134</f>
        <v>4</v>
      </c>
      <c r="E1559" s="31">
        <f>TAB_!D2134</f>
        <v>4.7</v>
      </c>
      <c r="F1559" s="31">
        <f>TAB_!E2134</f>
        <v>4.2</v>
      </c>
      <c r="G1559" s="31">
        <f>TAB_!F2134</f>
        <v>5</v>
      </c>
      <c r="H1559" s="31">
        <f>TAB_!G2134</f>
        <v>4.3</v>
      </c>
      <c r="I1559" s="31">
        <f>TAB_!H2134</f>
        <v>4.5</v>
      </c>
      <c r="J1559" s="31">
        <f>TAB_!I2134</f>
        <v>5</v>
      </c>
      <c r="K1559" s="31">
        <f>TAB_!J2134</f>
        <v>4.8</v>
      </c>
      <c r="L1559" s="31">
        <f>TAB_!K2134</f>
        <v>5</v>
      </c>
      <c r="M1559" s="31">
        <f>TAB_!L2134</f>
        <v>0</v>
      </c>
      <c r="N1559" s="31">
        <f>TAB_!M2134</f>
        <v>0</v>
      </c>
      <c r="O1559" s="31">
        <f>TAB_!N2134</f>
        <v>0</v>
      </c>
      <c r="P1559" s="31">
        <f>TAB_!O2134</f>
        <v>0</v>
      </c>
      <c r="Q1559" s="31">
        <f>TAB_!P2134</f>
        <v>0</v>
      </c>
      <c r="R1559" s="31">
        <f>TAB_!Q2134</f>
        <v>0</v>
      </c>
      <c r="S1559" s="31">
        <f>TAB_!R2134</f>
        <v>0</v>
      </c>
      <c r="T1559" s="31">
        <f>TAB_!S2134</f>
        <v>0</v>
      </c>
      <c r="U1559" s="31">
        <f>TAB_!T2134</f>
        <v>0</v>
      </c>
      <c r="V1559" s="31">
        <f>TAB_!U2134</f>
        <v>4</v>
      </c>
      <c r="W1559" s="31">
        <f>TAB_!V2134</f>
        <v>4.5</v>
      </c>
      <c r="X1559" s="116">
        <f>TAB_!W2134</f>
        <v>4.3</v>
      </c>
    </row>
    <row r="1560" spans="2:24" ht="15.75" thickBot="1">
      <c r="B1560" s="109" t="str">
        <f>TAB_!A2135</f>
        <v>Índice Escala de 1 a 100</v>
      </c>
      <c r="C1560" s="120">
        <f>TAB_!B2135</f>
        <v>80</v>
      </c>
      <c r="D1560" s="121">
        <f>TAB_!C2135</f>
        <v>75</v>
      </c>
      <c r="E1560" s="121">
        <f>TAB_!D2135</f>
        <v>91.7</v>
      </c>
      <c r="F1560" s="121">
        <f>TAB_!E2135</f>
        <v>80</v>
      </c>
      <c r="G1560" s="121">
        <f>TAB_!F2135</f>
        <v>100</v>
      </c>
      <c r="H1560" s="121">
        <f>TAB_!G2135</f>
        <v>83.3</v>
      </c>
      <c r="I1560" s="121">
        <f>TAB_!H2135</f>
        <v>87.5</v>
      </c>
      <c r="J1560" s="121">
        <f>TAB_!I2135</f>
        <v>100</v>
      </c>
      <c r="K1560" s="121">
        <f>TAB_!J2135</f>
        <v>93.8</v>
      </c>
      <c r="L1560" s="121">
        <f>TAB_!K2135</f>
        <v>100</v>
      </c>
      <c r="M1560" s="121">
        <f>TAB_!L2135</f>
        <v>0</v>
      </c>
      <c r="N1560" s="121">
        <f>TAB_!M2135</f>
        <v>0</v>
      </c>
      <c r="O1560" s="121">
        <f>TAB_!N2135</f>
        <v>0</v>
      </c>
      <c r="P1560" s="121">
        <f>TAB_!O2135</f>
        <v>0</v>
      </c>
      <c r="Q1560" s="121">
        <f>TAB_!P2135</f>
        <v>0</v>
      </c>
      <c r="R1560" s="121">
        <f>TAB_!Q2135</f>
        <v>0</v>
      </c>
      <c r="S1560" s="121">
        <f>TAB_!R2135</f>
        <v>0</v>
      </c>
      <c r="T1560" s="121">
        <f>TAB_!S2135</f>
        <v>0</v>
      </c>
      <c r="U1560" s="121">
        <f>TAB_!T2135</f>
        <v>0</v>
      </c>
      <c r="V1560" s="121">
        <f>TAB_!U2135</f>
        <v>75</v>
      </c>
      <c r="W1560" s="121">
        <f>TAB_!V2135</f>
        <v>87.5</v>
      </c>
      <c r="X1560" s="122">
        <f>TAB_!W2135</f>
        <v>82.7</v>
      </c>
    </row>
    <row r="1561" spans="2:24">
      <c r="B1561" s="13"/>
    </row>
    <row r="1562" spans="2:24">
      <c r="B1562" s="13"/>
    </row>
    <row r="1563" spans="2:24" ht="15.75" thickBot="1">
      <c r="B1563" s="13" t="str">
        <f>TAB_!A2138</f>
        <v>#Considera que la estructura organizacional de la Universidad: Se encuentra acorde con el tamaño y la complejidad de la Institución</v>
      </c>
    </row>
    <row r="1564" spans="2:24">
      <c r="B1564" s="107" t="str">
        <f>TAB_!A2145</f>
        <v>(1)Total Desacuerdo</v>
      </c>
      <c r="C1564" s="106">
        <f>TAB_!B2145</f>
        <v>0.79</v>
      </c>
      <c r="D1564" s="105">
        <f>TAB_!C2145</f>
        <v>0</v>
      </c>
      <c r="E1564" s="105">
        <f>TAB_!D2145</f>
        <v>0</v>
      </c>
      <c r="F1564" s="105">
        <f>TAB_!E2145</f>
        <v>0</v>
      </c>
      <c r="G1564" s="105">
        <f>TAB_!F2145</f>
        <v>0</v>
      </c>
      <c r="H1564" s="105">
        <f>TAB_!G2145</f>
        <v>0</v>
      </c>
      <c r="I1564" s="105">
        <f>TAB_!H2145</f>
        <v>0</v>
      </c>
      <c r="J1564" s="105">
        <f>TAB_!I2145</f>
        <v>0</v>
      </c>
      <c r="K1564" s="105">
        <f>TAB_!J2145</f>
        <v>0</v>
      </c>
      <c r="L1564" s="105">
        <f>TAB_!K2145</f>
        <v>0</v>
      </c>
      <c r="M1564" s="105">
        <f>TAB_!L2145</f>
        <v>0</v>
      </c>
      <c r="N1564" s="105">
        <f>TAB_!M2145</f>
        <v>0</v>
      </c>
      <c r="O1564" s="105">
        <f>TAB_!N2145</f>
        <v>0</v>
      </c>
      <c r="P1564" s="105">
        <f>TAB_!O2145</f>
        <v>0</v>
      </c>
      <c r="Q1564" s="105">
        <f>TAB_!P2145</f>
        <v>0</v>
      </c>
      <c r="R1564" s="105">
        <f>TAB_!Q2145</f>
        <v>0</v>
      </c>
      <c r="S1564" s="105">
        <f>TAB_!R2145</f>
        <v>0</v>
      </c>
      <c r="T1564" s="105">
        <f>TAB_!S2145</f>
        <v>0</v>
      </c>
      <c r="U1564" s="105">
        <f>TAB_!T2145</f>
        <v>0</v>
      </c>
      <c r="V1564" s="105">
        <f>TAB_!U2145</f>
        <v>0</v>
      </c>
      <c r="W1564" s="105">
        <f>TAB_!V2145</f>
        <v>4.17</v>
      </c>
      <c r="X1564" s="113">
        <f>TAB_!W2145</f>
        <v>1.01</v>
      </c>
    </row>
    <row r="1565" spans="2:24">
      <c r="B1565" s="103" t="str">
        <f>TAB_!A2146</f>
        <v>(2)Desacuerdo</v>
      </c>
      <c r="C1565" s="100">
        <f>TAB_!B2146</f>
        <v>2.38</v>
      </c>
      <c r="D1565" s="32">
        <f>TAB_!C2146</f>
        <v>0</v>
      </c>
      <c r="E1565" s="32">
        <f>TAB_!D2146</f>
        <v>0</v>
      </c>
      <c r="F1565" s="32">
        <f>TAB_!E2146</f>
        <v>0</v>
      </c>
      <c r="G1565" s="32">
        <f>TAB_!F2146</f>
        <v>0</v>
      </c>
      <c r="H1565" s="32">
        <f>TAB_!G2146</f>
        <v>0</v>
      </c>
      <c r="I1565" s="32">
        <f>TAB_!H2146</f>
        <v>0</v>
      </c>
      <c r="J1565" s="32">
        <f>TAB_!I2146</f>
        <v>0</v>
      </c>
      <c r="K1565" s="32">
        <f>TAB_!J2146</f>
        <v>0</v>
      </c>
      <c r="L1565" s="32">
        <f>TAB_!K2146</f>
        <v>0</v>
      </c>
      <c r="M1565" s="32">
        <f>TAB_!L2146</f>
        <v>0</v>
      </c>
      <c r="N1565" s="32">
        <f>TAB_!M2146</f>
        <v>0</v>
      </c>
      <c r="O1565" s="32">
        <f>TAB_!N2146</f>
        <v>0</v>
      </c>
      <c r="P1565" s="32">
        <f>TAB_!O2146</f>
        <v>0</v>
      </c>
      <c r="Q1565" s="32">
        <f>TAB_!P2146</f>
        <v>0</v>
      </c>
      <c r="R1565" s="32">
        <f>TAB_!Q2146</f>
        <v>0</v>
      </c>
      <c r="S1565" s="32">
        <f>TAB_!R2146</f>
        <v>0</v>
      </c>
      <c r="T1565" s="32">
        <f>TAB_!S2146</f>
        <v>0</v>
      </c>
      <c r="U1565" s="32">
        <f>TAB_!T2146</f>
        <v>0</v>
      </c>
      <c r="V1565" s="32">
        <f>TAB_!U2146</f>
        <v>0</v>
      </c>
      <c r="W1565" s="32">
        <f>TAB_!V2146</f>
        <v>4.17</v>
      </c>
      <c r="X1565" s="114">
        <f>TAB_!W2146</f>
        <v>2.02</v>
      </c>
    </row>
    <row r="1566" spans="2:24">
      <c r="B1566" s="103" t="str">
        <f>TAB_!A2147</f>
        <v>(3)Medianamente de acuerdo</v>
      </c>
      <c r="C1566" s="100">
        <f>TAB_!B2147</f>
        <v>12.7</v>
      </c>
      <c r="D1566" s="32">
        <f>TAB_!C2147</f>
        <v>33.33</v>
      </c>
      <c r="E1566" s="32">
        <f>TAB_!D2147</f>
        <v>0</v>
      </c>
      <c r="F1566" s="32">
        <f>TAB_!E2147</f>
        <v>0</v>
      </c>
      <c r="G1566" s="32">
        <f>TAB_!F2147</f>
        <v>25</v>
      </c>
      <c r="H1566" s="32">
        <f>TAB_!G2147</f>
        <v>0</v>
      </c>
      <c r="I1566" s="32">
        <f>TAB_!H2147</f>
        <v>0</v>
      </c>
      <c r="J1566" s="32">
        <f>TAB_!I2147</f>
        <v>0</v>
      </c>
      <c r="K1566" s="32">
        <f>TAB_!J2147</f>
        <v>0</v>
      </c>
      <c r="L1566" s="32">
        <f>TAB_!K2147</f>
        <v>0</v>
      </c>
      <c r="M1566" s="32">
        <f>TAB_!L2147</f>
        <v>0</v>
      </c>
      <c r="N1566" s="32">
        <f>TAB_!M2147</f>
        <v>0</v>
      </c>
      <c r="O1566" s="32">
        <f>TAB_!N2147</f>
        <v>0</v>
      </c>
      <c r="P1566" s="32">
        <f>TAB_!O2147</f>
        <v>0</v>
      </c>
      <c r="Q1566" s="32">
        <f>TAB_!P2147</f>
        <v>0</v>
      </c>
      <c r="R1566" s="32">
        <f>TAB_!Q2147</f>
        <v>0</v>
      </c>
      <c r="S1566" s="32">
        <f>TAB_!R2147</f>
        <v>0</v>
      </c>
      <c r="T1566" s="32">
        <f>TAB_!S2147</f>
        <v>0</v>
      </c>
      <c r="U1566" s="32">
        <f>TAB_!T2147</f>
        <v>0</v>
      </c>
      <c r="V1566" s="32">
        <f>TAB_!U2147</f>
        <v>28.57</v>
      </c>
      <c r="W1566" s="32">
        <f>TAB_!V2147</f>
        <v>4.17</v>
      </c>
      <c r="X1566" s="114">
        <f>TAB_!W2147</f>
        <v>11.11</v>
      </c>
    </row>
    <row r="1567" spans="2:24">
      <c r="B1567" s="103" t="str">
        <f>TAB_!A2148</f>
        <v>(4)Acuerdo</v>
      </c>
      <c r="C1567" s="100">
        <f>TAB_!B2148</f>
        <v>35.71</v>
      </c>
      <c r="D1567" s="32">
        <f>TAB_!C2148</f>
        <v>50</v>
      </c>
      <c r="E1567" s="32">
        <f>TAB_!D2148</f>
        <v>22.22</v>
      </c>
      <c r="F1567" s="32">
        <f>TAB_!E2148</f>
        <v>40</v>
      </c>
      <c r="G1567" s="32">
        <f>TAB_!F2148</f>
        <v>25</v>
      </c>
      <c r="H1567" s="32">
        <f>TAB_!G2148</f>
        <v>66.67</v>
      </c>
      <c r="I1567" s="32">
        <f>TAB_!H2148</f>
        <v>50</v>
      </c>
      <c r="J1567" s="32">
        <f>TAB_!I2148</f>
        <v>0</v>
      </c>
      <c r="K1567" s="32">
        <f>TAB_!J2148</f>
        <v>25</v>
      </c>
      <c r="L1567" s="32">
        <f>TAB_!K2148</f>
        <v>50</v>
      </c>
      <c r="M1567" s="32">
        <f>TAB_!L2148</f>
        <v>0</v>
      </c>
      <c r="N1567" s="32">
        <f>TAB_!M2148</f>
        <v>0</v>
      </c>
      <c r="O1567" s="32">
        <f>TAB_!N2148</f>
        <v>0</v>
      </c>
      <c r="P1567" s="32">
        <f>TAB_!O2148</f>
        <v>0</v>
      </c>
      <c r="Q1567" s="32">
        <f>TAB_!P2148</f>
        <v>0</v>
      </c>
      <c r="R1567" s="32">
        <f>TAB_!Q2148</f>
        <v>0</v>
      </c>
      <c r="S1567" s="32">
        <f>TAB_!R2148</f>
        <v>0</v>
      </c>
      <c r="T1567" s="32">
        <f>TAB_!S2148</f>
        <v>0</v>
      </c>
      <c r="U1567" s="32">
        <f>TAB_!T2148</f>
        <v>0</v>
      </c>
      <c r="V1567" s="32">
        <f>TAB_!U2148</f>
        <v>57.14</v>
      </c>
      <c r="W1567" s="32">
        <f>TAB_!V2148</f>
        <v>33.33</v>
      </c>
      <c r="X1567" s="114">
        <f>TAB_!W2148</f>
        <v>36.36</v>
      </c>
    </row>
    <row r="1568" spans="2:24">
      <c r="B1568" s="103" t="str">
        <f>TAB_!A2149</f>
        <v>(5)Total Acuerdo</v>
      </c>
      <c r="C1568" s="100">
        <f>TAB_!B2149</f>
        <v>46.03</v>
      </c>
      <c r="D1568" s="32">
        <f>TAB_!C2149</f>
        <v>16.670000000000002</v>
      </c>
      <c r="E1568" s="32">
        <f>TAB_!D2149</f>
        <v>77.78</v>
      </c>
      <c r="F1568" s="32">
        <f>TAB_!E2149</f>
        <v>40</v>
      </c>
      <c r="G1568" s="32">
        <f>TAB_!F2149</f>
        <v>50</v>
      </c>
      <c r="H1568" s="32">
        <f>TAB_!G2149</f>
        <v>33.33</v>
      </c>
      <c r="I1568" s="32">
        <f>TAB_!H2149</f>
        <v>50</v>
      </c>
      <c r="J1568" s="32">
        <f>TAB_!I2149</f>
        <v>100</v>
      </c>
      <c r="K1568" s="32">
        <f>TAB_!J2149</f>
        <v>75</v>
      </c>
      <c r="L1568" s="32">
        <f>TAB_!K2149</f>
        <v>50</v>
      </c>
      <c r="M1568" s="32">
        <f>TAB_!L2149</f>
        <v>0</v>
      </c>
      <c r="N1568" s="32">
        <f>TAB_!M2149</f>
        <v>0</v>
      </c>
      <c r="O1568" s="32">
        <f>TAB_!N2149</f>
        <v>0</v>
      </c>
      <c r="P1568" s="32">
        <f>TAB_!O2149</f>
        <v>0</v>
      </c>
      <c r="Q1568" s="32">
        <f>TAB_!P2149</f>
        <v>0</v>
      </c>
      <c r="R1568" s="32">
        <f>TAB_!Q2149</f>
        <v>0</v>
      </c>
      <c r="S1568" s="32">
        <f>TAB_!R2149</f>
        <v>0</v>
      </c>
      <c r="T1568" s="32">
        <f>TAB_!S2149</f>
        <v>0</v>
      </c>
      <c r="U1568" s="32">
        <f>TAB_!T2149</f>
        <v>0</v>
      </c>
      <c r="V1568" s="32">
        <f>TAB_!U2149</f>
        <v>14.29</v>
      </c>
      <c r="W1568" s="32">
        <f>TAB_!V2149</f>
        <v>54.17</v>
      </c>
      <c r="X1568" s="114">
        <f>TAB_!W2149</f>
        <v>47.47</v>
      </c>
    </row>
    <row r="1569" spans="2:24">
      <c r="B1569" s="103" t="str">
        <f>TAB_!A2150</f>
        <v>NS/NA</v>
      </c>
      <c r="C1569" s="100">
        <f>TAB_!B2150</f>
        <v>2.38</v>
      </c>
      <c r="D1569" s="32">
        <f>TAB_!C2150</f>
        <v>0</v>
      </c>
      <c r="E1569" s="32">
        <f>TAB_!D2150</f>
        <v>0</v>
      </c>
      <c r="F1569" s="32">
        <f>TAB_!E2150</f>
        <v>20</v>
      </c>
      <c r="G1569" s="32">
        <f>TAB_!F2150</f>
        <v>0</v>
      </c>
      <c r="H1569" s="32">
        <f>TAB_!G2150</f>
        <v>0</v>
      </c>
      <c r="I1569" s="32">
        <f>TAB_!H2150</f>
        <v>0</v>
      </c>
      <c r="J1569" s="32">
        <f>TAB_!I2150</f>
        <v>0</v>
      </c>
      <c r="K1569" s="32">
        <f>TAB_!J2150</f>
        <v>0</v>
      </c>
      <c r="L1569" s="32">
        <f>TAB_!K2150</f>
        <v>0</v>
      </c>
      <c r="M1569" s="32">
        <f>TAB_!L2150</f>
        <v>0</v>
      </c>
      <c r="N1569" s="32">
        <f>TAB_!M2150</f>
        <v>0</v>
      </c>
      <c r="O1569" s="32">
        <f>TAB_!N2150</f>
        <v>0</v>
      </c>
      <c r="P1569" s="32">
        <f>TAB_!O2150</f>
        <v>0</v>
      </c>
      <c r="Q1569" s="32">
        <f>TAB_!P2150</f>
        <v>0</v>
      </c>
      <c r="R1569" s="32">
        <f>TAB_!Q2150</f>
        <v>0</v>
      </c>
      <c r="S1569" s="32">
        <f>TAB_!R2150</f>
        <v>0</v>
      </c>
      <c r="T1569" s="32">
        <f>TAB_!S2150</f>
        <v>0</v>
      </c>
      <c r="U1569" s="32">
        <f>TAB_!T2150</f>
        <v>0</v>
      </c>
      <c r="V1569" s="32">
        <f>TAB_!U2150</f>
        <v>0</v>
      </c>
      <c r="W1569" s="32">
        <f>TAB_!V2150</f>
        <v>0</v>
      </c>
      <c r="X1569" s="114">
        <f>TAB_!W2150</f>
        <v>2.02</v>
      </c>
    </row>
    <row r="1570" spans="2:24">
      <c r="B1570" s="103" t="str">
        <f>TAB_!A2151</f>
        <v>Total</v>
      </c>
      <c r="C1570" s="100">
        <f>TAB_!B2151</f>
        <v>100</v>
      </c>
      <c r="D1570" s="32">
        <f>TAB_!C2151</f>
        <v>100</v>
      </c>
      <c r="E1570" s="32">
        <f>TAB_!D2151</f>
        <v>100</v>
      </c>
      <c r="F1570" s="32">
        <f>TAB_!E2151</f>
        <v>100</v>
      </c>
      <c r="G1570" s="32">
        <f>TAB_!F2151</f>
        <v>100</v>
      </c>
      <c r="H1570" s="32">
        <f>TAB_!G2151</f>
        <v>100</v>
      </c>
      <c r="I1570" s="32">
        <f>TAB_!H2151</f>
        <v>100</v>
      </c>
      <c r="J1570" s="32">
        <f>TAB_!I2151</f>
        <v>100</v>
      </c>
      <c r="K1570" s="32">
        <f>TAB_!J2151</f>
        <v>100</v>
      </c>
      <c r="L1570" s="32">
        <f>TAB_!K2151</f>
        <v>100</v>
      </c>
      <c r="M1570" s="32">
        <f>TAB_!L2151</f>
        <v>0</v>
      </c>
      <c r="N1570" s="32">
        <f>TAB_!M2151</f>
        <v>0</v>
      </c>
      <c r="O1570" s="32">
        <f>TAB_!N2151</f>
        <v>0</v>
      </c>
      <c r="P1570" s="32">
        <f>TAB_!O2151</f>
        <v>0</v>
      </c>
      <c r="Q1570" s="32">
        <f>TAB_!P2151</f>
        <v>0</v>
      </c>
      <c r="R1570" s="32">
        <f>TAB_!Q2151</f>
        <v>0</v>
      </c>
      <c r="S1570" s="32">
        <f>TAB_!R2151</f>
        <v>0</v>
      </c>
      <c r="T1570" s="32">
        <f>TAB_!S2151</f>
        <v>0</v>
      </c>
      <c r="U1570" s="32">
        <f>TAB_!T2151</f>
        <v>0</v>
      </c>
      <c r="V1570" s="32">
        <f>TAB_!U2151</f>
        <v>100</v>
      </c>
      <c r="W1570" s="32">
        <f>TAB_!V2151</f>
        <v>100</v>
      </c>
      <c r="X1570" s="114">
        <f>TAB_!W2151</f>
        <v>100</v>
      </c>
    </row>
    <row r="1571" spans="2:24">
      <c r="B1571" s="104" t="str">
        <f>TAB_!A2152</f>
        <v>Numero de entrevistados</v>
      </c>
      <c r="C1571" s="117">
        <f>TAB_!B2152</f>
        <v>126</v>
      </c>
      <c r="D1571" s="118">
        <f>TAB_!C2152</f>
        <v>6</v>
      </c>
      <c r="E1571" s="118">
        <f>TAB_!D2152</f>
        <v>9</v>
      </c>
      <c r="F1571" s="118">
        <f>TAB_!E2152</f>
        <v>5</v>
      </c>
      <c r="G1571" s="118">
        <f>TAB_!F2152</f>
        <v>4</v>
      </c>
      <c r="H1571" s="118">
        <f>TAB_!G2152</f>
        <v>3</v>
      </c>
      <c r="I1571" s="118">
        <f>TAB_!H2152</f>
        <v>4</v>
      </c>
      <c r="J1571" s="118">
        <f>TAB_!I2152</f>
        <v>2</v>
      </c>
      <c r="K1571" s="118">
        <f>TAB_!J2152</f>
        <v>4</v>
      </c>
      <c r="L1571" s="118">
        <f>TAB_!K2152</f>
        <v>4</v>
      </c>
      <c r="M1571" s="118">
        <f>TAB_!L2152</f>
        <v>0</v>
      </c>
      <c r="N1571" s="118">
        <f>TAB_!M2152</f>
        <v>0</v>
      </c>
      <c r="O1571" s="118">
        <f>TAB_!N2152</f>
        <v>0</v>
      </c>
      <c r="P1571" s="118">
        <f>TAB_!O2152</f>
        <v>0</v>
      </c>
      <c r="Q1571" s="118">
        <f>TAB_!P2152</f>
        <v>0</v>
      </c>
      <c r="R1571" s="118">
        <f>TAB_!Q2152</f>
        <v>0</v>
      </c>
      <c r="S1571" s="118">
        <f>TAB_!R2152</f>
        <v>0</v>
      </c>
      <c r="T1571" s="118">
        <f>TAB_!S2152</f>
        <v>0</v>
      </c>
      <c r="U1571" s="118">
        <f>TAB_!T2152</f>
        <v>0</v>
      </c>
      <c r="V1571" s="118">
        <f>TAB_!U2152</f>
        <v>7</v>
      </c>
      <c r="W1571" s="118">
        <f>TAB_!V2152</f>
        <v>24</v>
      </c>
      <c r="X1571" s="119">
        <f>TAB_!W2152</f>
        <v>198</v>
      </c>
    </row>
    <row r="1572" spans="2:24">
      <c r="B1572" s="108" t="str">
        <f>TAB_!A2153</f>
        <v>TOP TWO BOX</v>
      </c>
      <c r="C1572" s="101">
        <f>TAB_!B2153</f>
        <v>81.75</v>
      </c>
      <c r="D1572" s="30">
        <f>TAB_!C2153</f>
        <v>66.67</v>
      </c>
      <c r="E1572" s="30">
        <f>TAB_!D2153</f>
        <v>100</v>
      </c>
      <c r="F1572" s="30">
        <f>TAB_!E2153</f>
        <v>80</v>
      </c>
      <c r="G1572" s="30">
        <f>TAB_!F2153</f>
        <v>75</v>
      </c>
      <c r="H1572" s="30">
        <f>TAB_!G2153</f>
        <v>100</v>
      </c>
      <c r="I1572" s="30">
        <f>TAB_!H2153</f>
        <v>100</v>
      </c>
      <c r="J1572" s="30">
        <f>TAB_!I2153</f>
        <v>100</v>
      </c>
      <c r="K1572" s="30">
        <f>TAB_!J2153</f>
        <v>100</v>
      </c>
      <c r="L1572" s="30">
        <f>TAB_!K2153</f>
        <v>100</v>
      </c>
      <c r="M1572" s="30">
        <f>TAB_!L2153</f>
        <v>0</v>
      </c>
      <c r="N1572" s="30">
        <f>TAB_!M2153</f>
        <v>0</v>
      </c>
      <c r="O1572" s="30">
        <f>TAB_!N2153</f>
        <v>0</v>
      </c>
      <c r="P1572" s="30">
        <f>TAB_!O2153</f>
        <v>0</v>
      </c>
      <c r="Q1572" s="30">
        <f>TAB_!P2153</f>
        <v>0</v>
      </c>
      <c r="R1572" s="30">
        <f>TAB_!Q2153</f>
        <v>0</v>
      </c>
      <c r="S1572" s="30">
        <f>TAB_!R2153</f>
        <v>0</v>
      </c>
      <c r="T1572" s="30">
        <f>TAB_!S2153</f>
        <v>0</v>
      </c>
      <c r="U1572" s="30">
        <f>TAB_!T2153</f>
        <v>0</v>
      </c>
      <c r="V1572" s="30">
        <f>TAB_!U2153</f>
        <v>71.430000000000007</v>
      </c>
      <c r="W1572" s="30">
        <f>TAB_!V2153</f>
        <v>87.5</v>
      </c>
      <c r="X1572" s="115">
        <f>TAB_!W2153</f>
        <v>83.84</v>
      </c>
    </row>
    <row r="1573" spans="2:24">
      <c r="B1573" s="103" t="str">
        <f>TAB_!A2154</f>
        <v>BOTTOM TWO BOX</v>
      </c>
      <c r="C1573" s="100">
        <f>TAB_!B2154</f>
        <v>3.17</v>
      </c>
      <c r="D1573" s="32">
        <f>TAB_!C2154</f>
        <v>0</v>
      </c>
      <c r="E1573" s="32">
        <f>TAB_!D2154</f>
        <v>0</v>
      </c>
      <c r="F1573" s="32">
        <f>TAB_!E2154</f>
        <v>0</v>
      </c>
      <c r="G1573" s="32">
        <f>TAB_!F2154</f>
        <v>0</v>
      </c>
      <c r="H1573" s="32">
        <f>TAB_!G2154</f>
        <v>0</v>
      </c>
      <c r="I1573" s="32">
        <f>TAB_!H2154</f>
        <v>0</v>
      </c>
      <c r="J1573" s="32">
        <f>TAB_!I2154</f>
        <v>0</v>
      </c>
      <c r="K1573" s="32">
        <f>TAB_!J2154</f>
        <v>0</v>
      </c>
      <c r="L1573" s="32">
        <f>TAB_!K2154</f>
        <v>0</v>
      </c>
      <c r="M1573" s="32">
        <f>TAB_!L2154</f>
        <v>0</v>
      </c>
      <c r="N1573" s="32">
        <f>TAB_!M2154</f>
        <v>0</v>
      </c>
      <c r="O1573" s="32">
        <f>TAB_!N2154</f>
        <v>0</v>
      </c>
      <c r="P1573" s="32">
        <f>TAB_!O2154</f>
        <v>0</v>
      </c>
      <c r="Q1573" s="32">
        <f>TAB_!P2154</f>
        <v>0</v>
      </c>
      <c r="R1573" s="32">
        <f>TAB_!Q2154</f>
        <v>0</v>
      </c>
      <c r="S1573" s="32">
        <f>TAB_!R2154</f>
        <v>0</v>
      </c>
      <c r="T1573" s="32">
        <f>TAB_!S2154</f>
        <v>0</v>
      </c>
      <c r="U1573" s="32">
        <f>TAB_!T2154</f>
        <v>0</v>
      </c>
      <c r="V1573" s="32">
        <f>TAB_!U2154</f>
        <v>0</v>
      </c>
      <c r="W1573" s="32">
        <f>TAB_!V2154</f>
        <v>8.33</v>
      </c>
      <c r="X1573" s="114">
        <f>TAB_!W2154</f>
        <v>3.03</v>
      </c>
    </row>
    <row r="1574" spans="2:24">
      <c r="B1574" s="108" t="str">
        <f>TAB_!A2155</f>
        <v>Media Escala de 1 a 5</v>
      </c>
      <c r="C1574" s="102">
        <f>TAB_!B2155</f>
        <v>4.3</v>
      </c>
      <c r="D1574" s="31">
        <f>TAB_!C2155</f>
        <v>3.8</v>
      </c>
      <c r="E1574" s="31">
        <f>TAB_!D2155</f>
        <v>4.8</v>
      </c>
      <c r="F1574" s="31">
        <f>TAB_!E2155</f>
        <v>4.5</v>
      </c>
      <c r="G1574" s="31">
        <f>TAB_!F2155</f>
        <v>4.3</v>
      </c>
      <c r="H1574" s="31">
        <f>TAB_!G2155</f>
        <v>4.3</v>
      </c>
      <c r="I1574" s="31">
        <f>TAB_!H2155</f>
        <v>4.5</v>
      </c>
      <c r="J1574" s="31">
        <f>TAB_!I2155</f>
        <v>5</v>
      </c>
      <c r="K1574" s="31">
        <f>TAB_!J2155</f>
        <v>4.8</v>
      </c>
      <c r="L1574" s="31">
        <f>TAB_!K2155</f>
        <v>4.5</v>
      </c>
      <c r="M1574" s="31">
        <f>TAB_!L2155</f>
        <v>0</v>
      </c>
      <c r="N1574" s="31">
        <f>TAB_!M2155</f>
        <v>0</v>
      </c>
      <c r="O1574" s="31">
        <f>TAB_!N2155</f>
        <v>0</v>
      </c>
      <c r="P1574" s="31">
        <f>TAB_!O2155</f>
        <v>0</v>
      </c>
      <c r="Q1574" s="31">
        <f>TAB_!P2155</f>
        <v>0</v>
      </c>
      <c r="R1574" s="31">
        <f>TAB_!Q2155</f>
        <v>0</v>
      </c>
      <c r="S1574" s="31">
        <f>TAB_!R2155</f>
        <v>0</v>
      </c>
      <c r="T1574" s="31">
        <f>TAB_!S2155</f>
        <v>0</v>
      </c>
      <c r="U1574" s="31">
        <f>TAB_!T2155</f>
        <v>0</v>
      </c>
      <c r="V1574" s="31">
        <f>TAB_!U2155</f>
        <v>3.9</v>
      </c>
      <c r="W1574" s="31">
        <f>TAB_!V2155</f>
        <v>4.3</v>
      </c>
      <c r="X1574" s="116">
        <f>TAB_!W2155</f>
        <v>4.3</v>
      </c>
    </row>
    <row r="1575" spans="2:24" ht="15.75" thickBot="1">
      <c r="B1575" s="109" t="str">
        <f>TAB_!A2156</f>
        <v>Índice Escala de 1 a 100</v>
      </c>
      <c r="C1575" s="120">
        <f>TAB_!B2156</f>
        <v>81.7</v>
      </c>
      <c r="D1575" s="121">
        <f>TAB_!C2156</f>
        <v>70.8</v>
      </c>
      <c r="E1575" s="121">
        <f>TAB_!D2156</f>
        <v>94.4</v>
      </c>
      <c r="F1575" s="121">
        <f>TAB_!E2156</f>
        <v>87.5</v>
      </c>
      <c r="G1575" s="121">
        <f>TAB_!F2156</f>
        <v>81.3</v>
      </c>
      <c r="H1575" s="121">
        <f>TAB_!G2156</f>
        <v>83.3</v>
      </c>
      <c r="I1575" s="121">
        <f>TAB_!H2156</f>
        <v>87.5</v>
      </c>
      <c r="J1575" s="121">
        <f>TAB_!I2156</f>
        <v>100</v>
      </c>
      <c r="K1575" s="121">
        <f>TAB_!J2156</f>
        <v>93.8</v>
      </c>
      <c r="L1575" s="121">
        <f>TAB_!K2156</f>
        <v>87.5</v>
      </c>
      <c r="M1575" s="121">
        <f>TAB_!L2156</f>
        <v>0</v>
      </c>
      <c r="N1575" s="121">
        <f>TAB_!M2156</f>
        <v>0</v>
      </c>
      <c r="O1575" s="121">
        <f>TAB_!N2156</f>
        <v>0</v>
      </c>
      <c r="P1575" s="121">
        <f>TAB_!O2156</f>
        <v>0</v>
      </c>
      <c r="Q1575" s="121">
        <f>TAB_!P2156</f>
        <v>0</v>
      </c>
      <c r="R1575" s="121">
        <f>TAB_!Q2156</f>
        <v>0</v>
      </c>
      <c r="S1575" s="121">
        <f>TAB_!R2156</f>
        <v>0</v>
      </c>
      <c r="T1575" s="121">
        <f>TAB_!S2156</f>
        <v>0</v>
      </c>
      <c r="U1575" s="121">
        <f>TAB_!T2156</f>
        <v>0</v>
      </c>
      <c r="V1575" s="121">
        <f>TAB_!U2156</f>
        <v>71.400000000000006</v>
      </c>
      <c r="W1575" s="121">
        <f>TAB_!V2156</f>
        <v>82.3</v>
      </c>
      <c r="X1575" s="122">
        <f>TAB_!W2156</f>
        <v>82.5</v>
      </c>
    </row>
    <row r="1576" spans="2:24">
      <c r="B1576" s="13"/>
    </row>
    <row r="1577" spans="2:24">
      <c r="B1577" s="13"/>
    </row>
    <row r="1578" spans="2:24">
      <c r="B1578" s="13" t="str">
        <f>TAB_!A2159</f>
        <v>#¿Considera que los directivos de la Institución y de su Unidad Académica o Administrativa ejercen el liderazgo con integridad</v>
      </c>
    </row>
    <row r="1579" spans="2:24" ht="15.75" thickBot="1">
      <c r="B1579" s="13" t="str">
        <f>TAB_!A2160</f>
        <v>#y cuentan con la idoneidad necesaria para desempeñarse en su cargo?</v>
      </c>
    </row>
    <row r="1580" spans="2:24">
      <c r="B1580" s="107" t="str">
        <f>TAB_!A2167</f>
        <v>(1)Total Desacuerdo</v>
      </c>
      <c r="C1580" s="106">
        <f>TAB_!B2167</f>
        <v>2.38</v>
      </c>
      <c r="D1580" s="105">
        <f>TAB_!C2167</f>
        <v>0</v>
      </c>
      <c r="E1580" s="105">
        <f>TAB_!D2167</f>
        <v>0</v>
      </c>
      <c r="F1580" s="105">
        <f>TAB_!E2167</f>
        <v>0</v>
      </c>
      <c r="G1580" s="105">
        <f>TAB_!F2167</f>
        <v>0</v>
      </c>
      <c r="H1580" s="105">
        <f>TAB_!G2167</f>
        <v>0</v>
      </c>
      <c r="I1580" s="105">
        <f>TAB_!H2167</f>
        <v>0</v>
      </c>
      <c r="J1580" s="105">
        <f>TAB_!I2167</f>
        <v>0</v>
      </c>
      <c r="K1580" s="105">
        <f>TAB_!J2167</f>
        <v>0</v>
      </c>
      <c r="L1580" s="105">
        <f>TAB_!K2167</f>
        <v>0</v>
      </c>
      <c r="M1580" s="105">
        <f>TAB_!L2167</f>
        <v>0</v>
      </c>
      <c r="N1580" s="105">
        <f>TAB_!M2167</f>
        <v>0</v>
      </c>
      <c r="O1580" s="105">
        <f>TAB_!N2167</f>
        <v>0</v>
      </c>
      <c r="P1580" s="105">
        <f>TAB_!O2167</f>
        <v>0</v>
      </c>
      <c r="Q1580" s="105">
        <f>TAB_!P2167</f>
        <v>0</v>
      </c>
      <c r="R1580" s="105">
        <f>TAB_!Q2167</f>
        <v>0</v>
      </c>
      <c r="S1580" s="105">
        <f>TAB_!R2167</f>
        <v>0</v>
      </c>
      <c r="T1580" s="105">
        <f>TAB_!S2167</f>
        <v>0</v>
      </c>
      <c r="U1580" s="105">
        <f>TAB_!T2167</f>
        <v>0</v>
      </c>
      <c r="V1580" s="105">
        <f>TAB_!U2167</f>
        <v>0</v>
      </c>
      <c r="W1580" s="105">
        <f>TAB_!V2167</f>
        <v>0</v>
      </c>
      <c r="X1580" s="113">
        <f>TAB_!W2167</f>
        <v>1.1100000000000001</v>
      </c>
    </row>
    <row r="1581" spans="2:24">
      <c r="B1581" s="103" t="str">
        <f>TAB_!A2168</f>
        <v>(2)Desacuerdo</v>
      </c>
      <c r="C1581" s="100">
        <f>TAB_!B2168</f>
        <v>3.97</v>
      </c>
      <c r="D1581" s="32">
        <f>TAB_!C2168</f>
        <v>0</v>
      </c>
      <c r="E1581" s="32">
        <f>TAB_!D2168</f>
        <v>0</v>
      </c>
      <c r="F1581" s="32">
        <f>TAB_!E2168</f>
        <v>0</v>
      </c>
      <c r="G1581" s="32">
        <f>TAB_!F2168</f>
        <v>0</v>
      </c>
      <c r="H1581" s="32">
        <f>TAB_!G2168</f>
        <v>0</v>
      </c>
      <c r="I1581" s="32">
        <f>TAB_!H2168</f>
        <v>0</v>
      </c>
      <c r="J1581" s="32">
        <f>TAB_!I2168</f>
        <v>0</v>
      </c>
      <c r="K1581" s="32">
        <f>TAB_!J2168</f>
        <v>0</v>
      </c>
      <c r="L1581" s="32">
        <f>TAB_!K2168</f>
        <v>0</v>
      </c>
      <c r="M1581" s="32">
        <f>TAB_!L2168</f>
        <v>0</v>
      </c>
      <c r="N1581" s="32">
        <f>TAB_!M2168</f>
        <v>0</v>
      </c>
      <c r="O1581" s="32">
        <f>TAB_!N2168</f>
        <v>0</v>
      </c>
      <c r="P1581" s="32">
        <f>TAB_!O2168</f>
        <v>0</v>
      </c>
      <c r="Q1581" s="32">
        <f>TAB_!P2168</f>
        <v>0</v>
      </c>
      <c r="R1581" s="32">
        <f>TAB_!Q2168</f>
        <v>0</v>
      </c>
      <c r="S1581" s="32">
        <f>TAB_!R2168</f>
        <v>0</v>
      </c>
      <c r="T1581" s="32">
        <f>TAB_!S2168</f>
        <v>0</v>
      </c>
      <c r="U1581" s="32">
        <f>TAB_!T2168</f>
        <v>0</v>
      </c>
      <c r="V1581" s="32">
        <f>TAB_!U2168</f>
        <v>0</v>
      </c>
      <c r="W1581" s="32">
        <f>TAB_!V2168</f>
        <v>0</v>
      </c>
      <c r="X1581" s="114">
        <f>TAB_!W2168</f>
        <v>1.85</v>
      </c>
    </row>
    <row r="1582" spans="2:24">
      <c r="B1582" s="103" t="str">
        <f>TAB_!A2169</f>
        <v>(3)Medianamente de acuerdo</v>
      </c>
      <c r="C1582" s="100">
        <f>TAB_!B2169</f>
        <v>12.7</v>
      </c>
      <c r="D1582" s="32">
        <f>TAB_!C2169</f>
        <v>16.670000000000002</v>
      </c>
      <c r="E1582" s="32">
        <f>TAB_!D2169</f>
        <v>33.33</v>
      </c>
      <c r="F1582" s="32">
        <f>TAB_!E2169</f>
        <v>0</v>
      </c>
      <c r="G1582" s="32">
        <f>TAB_!F2169</f>
        <v>0</v>
      </c>
      <c r="H1582" s="32">
        <f>TAB_!G2169</f>
        <v>0</v>
      </c>
      <c r="I1582" s="32">
        <f>TAB_!H2169</f>
        <v>0</v>
      </c>
      <c r="J1582" s="32">
        <f>TAB_!I2169</f>
        <v>0</v>
      </c>
      <c r="K1582" s="32">
        <f>TAB_!J2169</f>
        <v>0</v>
      </c>
      <c r="L1582" s="32">
        <f>TAB_!K2169</f>
        <v>0</v>
      </c>
      <c r="M1582" s="32">
        <f>TAB_!L2169</f>
        <v>0</v>
      </c>
      <c r="N1582" s="32">
        <f>TAB_!M2169</f>
        <v>0</v>
      </c>
      <c r="O1582" s="32">
        <f>TAB_!N2169</f>
        <v>8.33</v>
      </c>
      <c r="P1582" s="32">
        <f>TAB_!O2169</f>
        <v>0</v>
      </c>
      <c r="Q1582" s="32">
        <f>TAB_!P2169</f>
        <v>0</v>
      </c>
      <c r="R1582" s="32">
        <f>TAB_!Q2169</f>
        <v>0</v>
      </c>
      <c r="S1582" s="32">
        <f>TAB_!R2169</f>
        <v>0</v>
      </c>
      <c r="T1582" s="32">
        <f>TAB_!S2169</f>
        <v>0</v>
      </c>
      <c r="U1582" s="32">
        <f>TAB_!T2169</f>
        <v>0</v>
      </c>
      <c r="V1582" s="32">
        <f>TAB_!U2169</f>
        <v>0</v>
      </c>
      <c r="W1582" s="32">
        <f>TAB_!V2169</f>
        <v>12.5</v>
      </c>
      <c r="X1582" s="114">
        <f>TAB_!W2169</f>
        <v>8.86</v>
      </c>
    </row>
    <row r="1583" spans="2:24">
      <c r="B1583" s="103" t="str">
        <f>TAB_!A2170</f>
        <v>(4)Acuerdo</v>
      </c>
      <c r="C1583" s="100">
        <f>TAB_!B2170</f>
        <v>43.65</v>
      </c>
      <c r="D1583" s="32">
        <f>TAB_!C2170</f>
        <v>16.670000000000002</v>
      </c>
      <c r="E1583" s="32">
        <f>TAB_!D2170</f>
        <v>44.44</v>
      </c>
      <c r="F1583" s="32">
        <f>TAB_!E2170</f>
        <v>40</v>
      </c>
      <c r="G1583" s="32">
        <f>TAB_!F2170</f>
        <v>25</v>
      </c>
      <c r="H1583" s="32">
        <f>TAB_!G2170</f>
        <v>66.67</v>
      </c>
      <c r="I1583" s="32">
        <f>TAB_!H2170</f>
        <v>50</v>
      </c>
      <c r="J1583" s="32">
        <f>TAB_!I2170</f>
        <v>50</v>
      </c>
      <c r="K1583" s="32">
        <f>TAB_!J2170</f>
        <v>25</v>
      </c>
      <c r="L1583" s="32">
        <f>TAB_!K2170</f>
        <v>25</v>
      </c>
      <c r="M1583" s="32">
        <f>TAB_!L2170</f>
        <v>12.5</v>
      </c>
      <c r="N1583" s="32">
        <f>TAB_!M2170</f>
        <v>11.11</v>
      </c>
      <c r="O1583" s="32">
        <f>TAB_!N2170</f>
        <v>25</v>
      </c>
      <c r="P1583" s="32">
        <f>TAB_!O2170</f>
        <v>7.69</v>
      </c>
      <c r="Q1583" s="32">
        <f>TAB_!P2170</f>
        <v>25</v>
      </c>
      <c r="R1583" s="32">
        <f>TAB_!Q2170</f>
        <v>0</v>
      </c>
      <c r="S1583" s="32">
        <f>TAB_!R2170</f>
        <v>11.11</v>
      </c>
      <c r="T1583" s="32">
        <f>TAB_!S2170</f>
        <v>16.670000000000002</v>
      </c>
      <c r="U1583" s="32">
        <f>TAB_!T2170</f>
        <v>33.33</v>
      </c>
      <c r="V1583" s="32">
        <f>TAB_!U2170</f>
        <v>57.14</v>
      </c>
      <c r="W1583" s="32">
        <f>TAB_!V2170</f>
        <v>33.33</v>
      </c>
      <c r="X1583" s="114">
        <f>TAB_!W2170</f>
        <v>34.69</v>
      </c>
    </row>
    <row r="1584" spans="2:24">
      <c r="B1584" s="103" t="str">
        <f>TAB_!A2171</f>
        <v>(5)Total Acuerdo</v>
      </c>
      <c r="C1584" s="100">
        <f>TAB_!B2171</f>
        <v>36.51</v>
      </c>
      <c r="D1584" s="32">
        <f>TAB_!C2171</f>
        <v>66.67</v>
      </c>
      <c r="E1584" s="32">
        <f>TAB_!D2171</f>
        <v>22.22</v>
      </c>
      <c r="F1584" s="32">
        <f>TAB_!E2171</f>
        <v>60</v>
      </c>
      <c r="G1584" s="32">
        <f>TAB_!F2171</f>
        <v>75</v>
      </c>
      <c r="H1584" s="32">
        <f>TAB_!G2171</f>
        <v>33.33</v>
      </c>
      <c r="I1584" s="32">
        <f>TAB_!H2171</f>
        <v>50</v>
      </c>
      <c r="J1584" s="32">
        <f>TAB_!I2171</f>
        <v>50</v>
      </c>
      <c r="K1584" s="32">
        <f>TAB_!J2171</f>
        <v>75</v>
      </c>
      <c r="L1584" s="32">
        <f>TAB_!K2171</f>
        <v>75</v>
      </c>
      <c r="M1584" s="32">
        <f>TAB_!L2171</f>
        <v>87.5</v>
      </c>
      <c r="N1584" s="32">
        <f>TAB_!M2171</f>
        <v>77.78</v>
      </c>
      <c r="O1584" s="32">
        <f>TAB_!N2171</f>
        <v>66.67</v>
      </c>
      <c r="P1584" s="32">
        <f>TAB_!O2171</f>
        <v>92.31</v>
      </c>
      <c r="Q1584" s="32">
        <f>TAB_!P2171</f>
        <v>75</v>
      </c>
      <c r="R1584" s="32">
        <f>TAB_!Q2171</f>
        <v>100</v>
      </c>
      <c r="S1584" s="32">
        <f>TAB_!R2171</f>
        <v>88.89</v>
      </c>
      <c r="T1584" s="32">
        <f>TAB_!S2171</f>
        <v>83.33</v>
      </c>
      <c r="U1584" s="32">
        <f>TAB_!T2171</f>
        <v>66.67</v>
      </c>
      <c r="V1584" s="32">
        <f>TAB_!U2171</f>
        <v>42.86</v>
      </c>
      <c r="W1584" s="32">
        <f>TAB_!V2171</f>
        <v>54.17</v>
      </c>
      <c r="X1584" s="114">
        <f>TAB_!W2171</f>
        <v>52.77</v>
      </c>
    </row>
    <row r="1585" spans="2:24">
      <c r="B1585" s="103" t="str">
        <f>TAB_!A2172</f>
        <v>NS/NA</v>
      </c>
      <c r="C1585" s="100">
        <f>TAB_!B2172</f>
        <v>0.79</v>
      </c>
      <c r="D1585" s="32">
        <f>TAB_!C2172</f>
        <v>0</v>
      </c>
      <c r="E1585" s="32">
        <f>TAB_!D2172</f>
        <v>0</v>
      </c>
      <c r="F1585" s="32">
        <f>TAB_!E2172</f>
        <v>0</v>
      </c>
      <c r="G1585" s="32">
        <f>TAB_!F2172</f>
        <v>0</v>
      </c>
      <c r="H1585" s="32">
        <f>TAB_!G2172</f>
        <v>0</v>
      </c>
      <c r="I1585" s="32">
        <f>TAB_!H2172</f>
        <v>0</v>
      </c>
      <c r="J1585" s="32">
        <f>TAB_!I2172</f>
        <v>0</v>
      </c>
      <c r="K1585" s="32">
        <f>TAB_!J2172</f>
        <v>0</v>
      </c>
      <c r="L1585" s="32">
        <f>TAB_!K2172</f>
        <v>0</v>
      </c>
      <c r="M1585" s="32">
        <f>TAB_!L2172</f>
        <v>0</v>
      </c>
      <c r="N1585" s="32">
        <f>TAB_!M2172</f>
        <v>11.11</v>
      </c>
      <c r="O1585" s="32">
        <f>TAB_!N2172</f>
        <v>0</v>
      </c>
      <c r="P1585" s="32">
        <f>TAB_!O2172</f>
        <v>0</v>
      </c>
      <c r="Q1585" s="32">
        <f>TAB_!P2172</f>
        <v>0</v>
      </c>
      <c r="R1585" s="32">
        <f>TAB_!Q2172</f>
        <v>0</v>
      </c>
      <c r="S1585" s="32">
        <f>TAB_!R2172</f>
        <v>0</v>
      </c>
      <c r="T1585" s="32">
        <f>TAB_!S2172</f>
        <v>0</v>
      </c>
      <c r="U1585" s="32">
        <f>TAB_!T2172</f>
        <v>0</v>
      </c>
      <c r="V1585" s="32">
        <f>TAB_!U2172</f>
        <v>0</v>
      </c>
      <c r="W1585" s="32">
        <f>TAB_!V2172</f>
        <v>0</v>
      </c>
      <c r="X1585" s="114">
        <f>TAB_!W2172</f>
        <v>0.74</v>
      </c>
    </row>
    <row r="1586" spans="2:24">
      <c r="B1586" s="103" t="str">
        <f>TAB_!A2173</f>
        <v>Total</v>
      </c>
      <c r="C1586" s="100">
        <f>TAB_!B2173</f>
        <v>100</v>
      </c>
      <c r="D1586" s="32">
        <f>TAB_!C2173</f>
        <v>100</v>
      </c>
      <c r="E1586" s="32">
        <f>TAB_!D2173</f>
        <v>100</v>
      </c>
      <c r="F1586" s="32">
        <f>TAB_!E2173</f>
        <v>100</v>
      </c>
      <c r="G1586" s="32">
        <f>TAB_!F2173</f>
        <v>100</v>
      </c>
      <c r="H1586" s="32">
        <f>TAB_!G2173</f>
        <v>100</v>
      </c>
      <c r="I1586" s="32">
        <f>TAB_!H2173</f>
        <v>100</v>
      </c>
      <c r="J1586" s="32">
        <f>TAB_!I2173</f>
        <v>100</v>
      </c>
      <c r="K1586" s="32">
        <f>TAB_!J2173</f>
        <v>100</v>
      </c>
      <c r="L1586" s="32">
        <f>TAB_!K2173</f>
        <v>100</v>
      </c>
      <c r="M1586" s="32">
        <f>TAB_!L2173</f>
        <v>100</v>
      </c>
      <c r="N1586" s="32">
        <f>TAB_!M2173</f>
        <v>100</v>
      </c>
      <c r="O1586" s="32">
        <f>TAB_!N2173</f>
        <v>100</v>
      </c>
      <c r="P1586" s="32">
        <f>TAB_!O2173</f>
        <v>100</v>
      </c>
      <c r="Q1586" s="32">
        <f>TAB_!P2173</f>
        <v>100</v>
      </c>
      <c r="R1586" s="32">
        <f>TAB_!Q2173</f>
        <v>100</v>
      </c>
      <c r="S1586" s="32">
        <f>TAB_!R2173</f>
        <v>100</v>
      </c>
      <c r="T1586" s="32">
        <f>TAB_!S2173</f>
        <v>100</v>
      </c>
      <c r="U1586" s="32">
        <f>TAB_!T2173</f>
        <v>100</v>
      </c>
      <c r="V1586" s="32">
        <f>TAB_!U2173</f>
        <v>100</v>
      </c>
      <c r="W1586" s="32">
        <f>TAB_!V2173</f>
        <v>100</v>
      </c>
      <c r="X1586" s="114">
        <f>TAB_!W2173</f>
        <v>100</v>
      </c>
    </row>
    <row r="1587" spans="2:24">
      <c r="B1587" s="104" t="str">
        <f>TAB_!A2174</f>
        <v>Numero de entrevistados</v>
      </c>
      <c r="C1587" s="117">
        <f>TAB_!B2174</f>
        <v>126</v>
      </c>
      <c r="D1587" s="118">
        <f>TAB_!C2174</f>
        <v>6</v>
      </c>
      <c r="E1587" s="118">
        <f>TAB_!D2174</f>
        <v>9</v>
      </c>
      <c r="F1587" s="118">
        <f>TAB_!E2174</f>
        <v>5</v>
      </c>
      <c r="G1587" s="118">
        <f>TAB_!F2174</f>
        <v>4</v>
      </c>
      <c r="H1587" s="118">
        <f>TAB_!G2174</f>
        <v>3</v>
      </c>
      <c r="I1587" s="118">
        <f>TAB_!H2174</f>
        <v>4</v>
      </c>
      <c r="J1587" s="118">
        <f>TAB_!I2174</f>
        <v>2</v>
      </c>
      <c r="K1587" s="118">
        <f>TAB_!J2174</f>
        <v>4</v>
      </c>
      <c r="L1587" s="118">
        <f>TAB_!K2174</f>
        <v>4</v>
      </c>
      <c r="M1587" s="118">
        <f>TAB_!L2174</f>
        <v>8</v>
      </c>
      <c r="N1587" s="118">
        <f>TAB_!M2174</f>
        <v>9</v>
      </c>
      <c r="O1587" s="118">
        <f>TAB_!N2174</f>
        <v>12</v>
      </c>
      <c r="P1587" s="118">
        <f>TAB_!O2174</f>
        <v>13</v>
      </c>
      <c r="Q1587" s="118">
        <f>TAB_!P2174</f>
        <v>4</v>
      </c>
      <c r="R1587" s="118">
        <f>TAB_!Q2174</f>
        <v>3</v>
      </c>
      <c r="S1587" s="118">
        <f>TAB_!R2174</f>
        <v>9</v>
      </c>
      <c r="T1587" s="118">
        <f>TAB_!S2174</f>
        <v>6</v>
      </c>
      <c r="U1587" s="118">
        <f>TAB_!T2174</f>
        <v>9</v>
      </c>
      <c r="V1587" s="118">
        <f>TAB_!U2174</f>
        <v>7</v>
      </c>
      <c r="W1587" s="118">
        <f>TAB_!V2174</f>
        <v>24</v>
      </c>
      <c r="X1587" s="119">
        <f>TAB_!W2174</f>
        <v>271</v>
      </c>
    </row>
    <row r="1588" spans="2:24">
      <c r="B1588" s="108" t="str">
        <f>TAB_!A2175</f>
        <v>TOP TWO BOX</v>
      </c>
      <c r="C1588" s="101">
        <f>TAB_!B2175</f>
        <v>80.16</v>
      </c>
      <c r="D1588" s="30">
        <f>TAB_!C2175</f>
        <v>83.33</v>
      </c>
      <c r="E1588" s="30">
        <f>TAB_!D2175</f>
        <v>66.67</v>
      </c>
      <c r="F1588" s="30">
        <f>TAB_!E2175</f>
        <v>100</v>
      </c>
      <c r="G1588" s="30">
        <f>TAB_!F2175</f>
        <v>100</v>
      </c>
      <c r="H1588" s="30">
        <f>TAB_!G2175</f>
        <v>100</v>
      </c>
      <c r="I1588" s="30">
        <f>TAB_!H2175</f>
        <v>100</v>
      </c>
      <c r="J1588" s="30">
        <f>TAB_!I2175</f>
        <v>100</v>
      </c>
      <c r="K1588" s="30">
        <f>TAB_!J2175</f>
        <v>100</v>
      </c>
      <c r="L1588" s="30">
        <f>TAB_!K2175</f>
        <v>100</v>
      </c>
      <c r="M1588" s="30">
        <f>TAB_!L2175</f>
        <v>100</v>
      </c>
      <c r="N1588" s="30">
        <f>TAB_!M2175</f>
        <v>88.89</v>
      </c>
      <c r="O1588" s="30">
        <f>TAB_!N2175</f>
        <v>91.67</v>
      </c>
      <c r="P1588" s="30">
        <f>TAB_!O2175</f>
        <v>100</v>
      </c>
      <c r="Q1588" s="30">
        <f>TAB_!P2175</f>
        <v>100</v>
      </c>
      <c r="R1588" s="30">
        <f>TAB_!Q2175</f>
        <v>100</v>
      </c>
      <c r="S1588" s="30">
        <f>TAB_!R2175</f>
        <v>100</v>
      </c>
      <c r="T1588" s="30">
        <f>TAB_!S2175</f>
        <v>100</v>
      </c>
      <c r="U1588" s="30">
        <f>TAB_!T2175</f>
        <v>100</v>
      </c>
      <c r="V1588" s="30">
        <f>TAB_!U2175</f>
        <v>100</v>
      </c>
      <c r="W1588" s="30">
        <f>TAB_!V2175</f>
        <v>87.5</v>
      </c>
      <c r="X1588" s="115">
        <f>TAB_!W2175</f>
        <v>87.45</v>
      </c>
    </row>
    <row r="1589" spans="2:24">
      <c r="B1589" s="103" t="str">
        <f>TAB_!A2176</f>
        <v>BOTTOM TWO BOX</v>
      </c>
      <c r="C1589" s="100">
        <f>TAB_!B2176</f>
        <v>6.35</v>
      </c>
      <c r="D1589" s="32">
        <f>TAB_!C2176</f>
        <v>0</v>
      </c>
      <c r="E1589" s="32">
        <f>TAB_!D2176</f>
        <v>0</v>
      </c>
      <c r="F1589" s="32">
        <f>TAB_!E2176</f>
        <v>0</v>
      </c>
      <c r="G1589" s="32">
        <f>TAB_!F2176</f>
        <v>0</v>
      </c>
      <c r="H1589" s="32">
        <f>TAB_!G2176</f>
        <v>0</v>
      </c>
      <c r="I1589" s="32">
        <f>TAB_!H2176</f>
        <v>0</v>
      </c>
      <c r="J1589" s="32">
        <f>TAB_!I2176</f>
        <v>0</v>
      </c>
      <c r="K1589" s="32">
        <f>TAB_!J2176</f>
        <v>0</v>
      </c>
      <c r="L1589" s="32">
        <f>TAB_!K2176</f>
        <v>0</v>
      </c>
      <c r="M1589" s="32">
        <f>TAB_!L2176</f>
        <v>0</v>
      </c>
      <c r="N1589" s="32">
        <f>TAB_!M2176</f>
        <v>0</v>
      </c>
      <c r="O1589" s="32">
        <f>TAB_!N2176</f>
        <v>0</v>
      </c>
      <c r="P1589" s="32">
        <f>TAB_!O2176</f>
        <v>0</v>
      </c>
      <c r="Q1589" s="32">
        <f>TAB_!P2176</f>
        <v>0</v>
      </c>
      <c r="R1589" s="32">
        <f>TAB_!Q2176</f>
        <v>0</v>
      </c>
      <c r="S1589" s="32">
        <f>TAB_!R2176</f>
        <v>0</v>
      </c>
      <c r="T1589" s="32">
        <f>TAB_!S2176</f>
        <v>0</v>
      </c>
      <c r="U1589" s="32">
        <f>TAB_!T2176</f>
        <v>0</v>
      </c>
      <c r="V1589" s="32">
        <f>TAB_!U2176</f>
        <v>0</v>
      </c>
      <c r="W1589" s="32">
        <f>TAB_!V2176</f>
        <v>0</v>
      </c>
      <c r="X1589" s="114">
        <f>TAB_!W2176</f>
        <v>2.95</v>
      </c>
    </row>
    <row r="1590" spans="2:24">
      <c r="B1590" s="108" t="str">
        <f>TAB_!A2177</f>
        <v>Media Escala de 1 a 5</v>
      </c>
      <c r="C1590" s="102">
        <f>TAB_!B2177</f>
        <v>4.0999999999999996</v>
      </c>
      <c r="D1590" s="31">
        <f>TAB_!C2177</f>
        <v>4.5</v>
      </c>
      <c r="E1590" s="31">
        <f>TAB_!D2177</f>
        <v>3.9</v>
      </c>
      <c r="F1590" s="31">
        <f>TAB_!E2177</f>
        <v>4.5999999999999996</v>
      </c>
      <c r="G1590" s="31">
        <f>TAB_!F2177</f>
        <v>4.8</v>
      </c>
      <c r="H1590" s="31">
        <f>TAB_!G2177</f>
        <v>4.3</v>
      </c>
      <c r="I1590" s="31">
        <f>TAB_!H2177</f>
        <v>4.5</v>
      </c>
      <c r="J1590" s="31">
        <f>TAB_!I2177</f>
        <v>4.5</v>
      </c>
      <c r="K1590" s="31">
        <f>TAB_!J2177</f>
        <v>4.8</v>
      </c>
      <c r="L1590" s="31">
        <f>TAB_!K2177</f>
        <v>4.8</v>
      </c>
      <c r="M1590" s="31">
        <f>TAB_!L2177</f>
        <v>4.9000000000000004</v>
      </c>
      <c r="N1590" s="31">
        <f>TAB_!M2177</f>
        <v>4.9000000000000004</v>
      </c>
      <c r="O1590" s="31">
        <f>TAB_!N2177</f>
        <v>4.5999999999999996</v>
      </c>
      <c r="P1590" s="31">
        <f>TAB_!O2177</f>
        <v>4.9000000000000004</v>
      </c>
      <c r="Q1590" s="31">
        <f>TAB_!P2177</f>
        <v>4.8</v>
      </c>
      <c r="R1590" s="31">
        <f>TAB_!Q2177</f>
        <v>5</v>
      </c>
      <c r="S1590" s="31">
        <f>TAB_!R2177</f>
        <v>4.9000000000000004</v>
      </c>
      <c r="T1590" s="31">
        <f>TAB_!S2177</f>
        <v>4.8</v>
      </c>
      <c r="U1590" s="31">
        <f>TAB_!T2177</f>
        <v>4.7</v>
      </c>
      <c r="V1590" s="31">
        <f>TAB_!U2177</f>
        <v>4.4000000000000004</v>
      </c>
      <c r="W1590" s="31">
        <f>TAB_!V2177</f>
        <v>4.4000000000000004</v>
      </c>
      <c r="X1590" s="116">
        <f>TAB_!W2177</f>
        <v>4.4000000000000004</v>
      </c>
    </row>
    <row r="1591" spans="2:24" ht="15.75" thickBot="1">
      <c r="B1591" s="109" t="str">
        <f>TAB_!A2178</f>
        <v>Índice Escala de 1 a 100</v>
      </c>
      <c r="C1591" s="120">
        <f>TAB_!B2178</f>
        <v>77.2</v>
      </c>
      <c r="D1591" s="121">
        <f>TAB_!C2178</f>
        <v>87.5</v>
      </c>
      <c r="E1591" s="121">
        <f>TAB_!D2178</f>
        <v>72.2</v>
      </c>
      <c r="F1591" s="121">
        <f>TAB_!E2178</f>
        <v>90</v>
      </c>
      <c r="G1591" s="121">
        <f>TAB_!F2178</f>
        <v>93.8</v>
      </c>
      <c r="H1591" s="121">
        <f>TAB_!G2178</f>
        <v>83.3</v>
      </c>
      <c r="I1591" s="121">
        <f>TAB_!H2178</f>
        <v>87.5</v>
      </c>
      <c r="J1591" s="121">
        <f>TAB_!I2178</f>
        <v>87.5</v>
      </c>
      <c r="K1591" s="121">
        <f>TAB_!J2178</f>
        <v>93.8</v>
      </c>
      <c r="L1591" s="121">
        <f>TAB_!K2178</f>
        <v>93.8</v>
      </c>
      <c r="M1591" s="121">
        <f>TAB_!L2178</f>
        <v>96.9</v>
      </c>
      <c r="N1591" s="121">
        <f>TAB_!M2178</f>
        <v>96.9</v>
      </c>
      <c r="O1591" s="121">
        <f>TAB_!N2178</f>
        <v>89.6</v>
      </c>
      <c r="P1591" s="121">
        <f>TAB_!O2178</f>
        <v>98.1</v>
      </c>
      <c r="Q1591" s="121">
        <f>TAB_!P2178</f>
        <v>93.8</v>
      </c>
      <c r="R1591" s="121">
        <f>TAB_!Q2178</f>
        <v>100</v>
      </c>
      <c r="S1591" s="121">
        <f>TAB_!R2178</f>
        <v>97.2</v>
      </c>
      <c r="T1591" s="121">
        <f>TAB_!S2178</f>
        <v>95.8</v>
      </c>
      <c r="U1591" s="121">
        <f>TAB_!T2178</f>
        <v>91.7</v>
      </c>
      <c r="V1591" s="121">
        <f>TAB_!U2178</f>
        <v>85.7</v>
      </c>
      <c r="W1591" s="121">
        <f>TAB_!V2178</f>
        <v>85.4</v>
      </c>
      <c r="X1591" s="122">
        <f>TAB_!W2178</f>
        <v>84.3</v>
      </c>
    </row>
    <row r="1592" spans="2:24">
      <c r="B1592" s="13"/>
    </row>
    <row r="1593" spans="2:24">
      <c r="B1593" s="13"/>
    </row>
    <row r="1594" spans="2:24">
      <c r="B1594" s="13" t="str">
        <f>TAB_!A2181</f>
        <v>#¿Considera que las políticas y estrategias implementadas por la Institución para:...? La designación de personas en cargos de dirección Son:</v>
      </c>
    </row>
    <row r="1595" spans="2:24" ht="15.75" thickBot="1">
      <c r="B1595" s="13" t="str">
        <f>TAB_!A2182</f>
        <v>#Efectivas</v>
      </c>
    </row>
    <row r="1596" spans="2:24">
      <c r="B1596" s="107" t="str">
        <f>TAB_!A2189</f>
        <v>(1)Total Desacuerdo</v>
      </c>
      <c r="C1596" s="106">
        <f>TAB_!B2189</f>
        <v>0</v>
      </c>
      <c r="D1596" s="105">
        <f>TAB_!C2189</f>
        <v>0</v>
      </c>
      <c r="E1596" s="105">
        <f>TAB_!D2189</f>
        <v>0</v>
      </c>
      <c r="F1596" s="105">
        <f>TAB_!E2189</f>
        <v>0</v>
      </c>
      <c r="G1596" s="105">
        <f>TAB_!F2189</f>
        <v>0</v>
      </c>
      <c r="H1596" s="105">
        <f>TAB_!G2189</f>
        <v>0</v>
      </c>
      <c r="I1596" s="105">
        <f>TAB_!H2189</f>
        <v>0</v>
      </c>
      <c r="J1596" s="105">
        <f>TAB_!I2189</f>
        <v>0</v>
      </c>
      <c r="K1596" s="105">
        <f>TAB_!J2189</f>
        <v>0</v>
      </c>
      <c r="L1596" s="105">
        <f>TAB_!K2189</f>
        <v>0</v>
      </c>
      <c r="M1596" s="105">
        <f>TAB_!L2189</f>
        <v>0</v>
      </c>
      <c r="N1596" s="105">
        <f>TAB_!M2189</f>
        <v>0</v>
      </c>
      <c r="O1596" s="105">
        <f>TAB_!N2189</f>
        <v>0</v>
      </c>
      <c r="P1596" s="105">
        <f>TAB_!O2189</f>
        <v>0</v>
      </c>
      <c r="Q1596" s="105">
        <f>TAB_!P2189</f>
        <v>0</v>
      </c>
      <c r="R1596" s="105">
        <f>TAB_!Q2189</f>
        <v>0</v>
      </c>
      <c r="S1596" s="105">
        <f>TAB_!R2189</f>
        <v>0</v>
      </c>
      <c r="T1596" s="105">
        <f>TAB_!S2189</f>
        <v>0</v>
      </c>
      <c r="U1596" s="105">
        <f>TAB_!T2189</f>
        <v>0</v>
      </c>
      <c r="V1596" s="105">
        <f>TAB_!U2189</f>
        <v>0</v>
      </c>
      <c r="W1596" s="105">
        <f>TAB_!V2189</f>
        <v>4.17</v>
      </c>
      <c r="X1596" s="113">
        <f>TAB_!W2189</f>
        <v>1.39</v>
      </c>
    </row>
    <row r="1597" spans="2:24">
      <c r="B1597" s="103" t="str">
        <f>TAB_!A2190</f>
        <v>(2)Desacuerdo</v>
      </c>
      <c r="C1597" s="100">
        <f>TAB_!B2190</f>
        <v>0</v>
      </c>
      <c r="D1597" s="32">
        <f>TAB_!C2190</f>
        <v>0</v>
      </c>
      <c r="E1597" s="32">
        <f>TAB_!D2190</f>
        <v>11.11</v>
      </c>
      <c r="F1597" s="32">
        <f>TAB_!E2190</f>
        <v>0</v>
      </c>
      <c r="G1597" s="32">
        <f>TAB_!F2190</f>
        <v>0</v>
      </c>
      <c r="H1597" s="32">
        <f>TAB_!G2190</f>
        <v>0</v>
      </c>
      <c r="I1597" s="32">
        <f>TAB_!H2190</f>
        <v>0</v>
      </c>
      <c r="J1597" s="32">
        <f>TAB_!I2190</f>
        <v>50</v>
      </c>
      <c r="K1597" s="32">
        <f>TAB_!J2190</f>
        <v>0</v>
      </c>
      <c r="L1597" s="32">
        <f>TAB_!K2190</f>
        <v>0</v>
      </c>
      <c r="M1597" s="32">
        <f>TAB_!L2190</f>
        <v>0</v>
      </c>
      <c r="N1597" s="32">
        <f>TAB_!M2190</f>
        <v>0</v>
      </c>
      <c r="O1597" s="32">
        <f>TAB_!N2190</f>
        <v>0</v>
      </c>
      <c r="P1597" s="32">
        <f>TAB_!O2190</f>
        <v>0</v>
      </c>
      <c r="Q1597" s="32">
        <f>TAB_!P2190</f>
        <v>0</v>
      </c>
      <c r="R1597" s="32">
        <f>TAB_!Q2190</f>
        <v>0</v>
      </c>
      <c r="S1597" s="32">
        <f>TAB_!R2190</f>
        <v>0</v>
      </c>
      <c r="T1597" s="32">
        <f>TAB_!S2190</f>
        <v>0</v>
      </c>
      <c r="U1597" s="32">
        <f>TAB_!T2190</f>
        <v>0</v>
      </c>
      <c r="V1597" s="32">
        <f>TAB_!U2190</f>
        <v>0</v>
      </c>
      <c r="W1597" s="32">
        <f>TAB_!V2190</f>
        <v>0</v>
      </c>
      <c r="X1597" s="114">
        <f>TAB_!W2190</f>
        <v>2.78</v>
      </c>
    </row>
    <row r="1598" spans="2:24">
      <c r="B1598" s="103" t="str">
        <f>TAB_!A2191</f>
        <v>(3)Medianamente de acuerdo</v>
      </c>
      <c r="C1598" s="100">
        <f>TAB_!B2191</f>
        <v>0</v>
      </c>
      <c r="D1598" s="32">
        <f>TAB_!C2191</f>
        <v>33.33</v>
      </c>
      <c r="E1598" s="32">
        <f>TAB_!D2191</f>
        <v>0</v>
      </c>
      <c r="F1598" s="32">
        <f>TAB_!E2191</f>
        <v>20</v>
      </c>
      <c r="G1598" s="32">
        <f>TAB_!F2191</f>
        <v>0</v>
      </c>
      <c r="H1598" s="32">
        <f>TAB_!G2191</f>
        <v>0</v>
      </c>
      <c r="I1598" s="32">
        <f>TAB_!H2191</f>
        <v>0</v>
      </c>
      <c r="J1598" s="32">
        <f>TAB_!I2191</f>
        <v>50</v>
      </c>
      <c r="K1598" s="32">
        <f>TAB_!J2191</f>
        <v>0</v>
      </c>
      <c r="L1598" s="32">
        <f>TAB_!K2191</f>
        <v>0</v>
      </c>
      <c r="M1598" s="32">
        <f>TAB_!L2191</f>
        <v>0</v>
      </c>
      <c r="N1598" s="32">
        <f>TAB_!M2191</f>
        <v>0</v>
      </c>
      <c r="O1598" s="32">
        <f>TAB_!N2191</f>
        <v>0</v>
      </c>
      <c r="P1598" s="32">
        <f>TAB_!O2191</f>
        <v>0</v>
      </c>
      <c r="Q1598" s="32">
        <f>TAB_!P2191</f>
        <v>0</v>
      </c>
      <c r="R1598" s="32">
        <f>TAB_!Q2191</f>
        <v>0</v>
      </c>
      <c r="S1598" s="32">
        <f>TAB_!R2191</f>
        <v>0</v>
      </c>
      <c r="T1598" s="32">
        <f>TAB_!S2191</f>
        <v>0</v>
      </c>
      <c r="U1598" s="32">
        <f>TAB_!T2191</f>
        <v>0</v>
      </c>
      <c r="V1598" s="32">
        <f>TAB_!U2191</f>
        <v>14.29</v>
      </c>
      <c r="W1598" s="32">
        <f>TAB_!V2191</f>
        <v>8.33</v>
      </c>
      <c r="X1598" s="114">
        <f>TAB_!W2191</f>
        <v>9.7200000000000006</v>
      </c>
    </row>
    <row r="1599" spans="2:24">
      <c r="B1599" s="103" t="str">
        <f>TAB_!A2192</f>
        <v>(4)Acuerdo</v>
      </c>
      <c r="C1599" s="100">
        <f>TAB_!B2192</f>
        <v>0</v>
      </c>
      <c r="D1599" s="32">
        <f>TAB_!C2192</f>
        <v>16.670000000000002</v>
      </c>
      <c r="E1599" s="32">
        <f>TAB_!D2192</f>
        <v>33.33</v>
      </c>
      <c r="F1599" s="32">
        <f>TAB_!E2192</f>
        <v>20</v>
      </c>
      <c r="G1599" s="32">
        <f>TAB_!F2192</f>
        <v>50</v>
      </c>
      <c r="H1599" s="32">
        <f>TAB_!G2192</f>
        <v>100</v>
      </c>
      <c r="I1599" s="32">
        <f>TAB_!H2192</f>
        <v>75</v>
      </c>
      <c r="J1599" s="32">
        <f>TAB_!I2192</f>
        <v>0</v>
      </c>
      <c r="K1599" s="32">
        <f>TAB_!J2192</f>
        <v>25</v>
      </c>
      <c r="L1599" s="32">
        <f>TAB_!K2192</f>
        <v>50</v>
      </c>
      <c r="M1599" s="32">
        <f>TAB_!L2192</f>
        <v>0</v>
      </c>
      <c r="N1599" s="32">
        <f>TAB_!M2192</f>
        <v>0</v>
      </c>
      <c r="O1599" s="32">
        <f>TAB_!N2192</f>
        <v>0</v>
      </c>
      <c r="P1599" s="32">
        <f>TAB_!O2192</f>
        <v>0</v>
      </c>
      <c r="Q1599" s="32">
        <f>TAB_!P2192</f>
        <v>0</v>
      </c>
      <c r="R1599" s="32">
        <f>TAB_!Q2192</f>
        <v>0</v>
      </c>
      <c r="S1599" s="32">
        <f>TAB_!R2192</f>
        <v>0</v>
      </c>
      <c r="T1599" s="32">
        <f>TAB_!S2192</f>
        <v>0</v>
      </c>
      <c r="U1599" s="32">
        <f>TAB_!T2192</f>
        <v>0</v>
      </c>
      <c r="V1599" s="32">
        <f>TAB_!U2192</f>
        <v>42.86</v>
      </c>
      <c r="W1599" s="32">
        <f>TAB_!V2192</f>
        <v>58.33</v>
      </c>
      <c r="X1599" s="114">
        <f>TAB_!W2192</f>
        <v>45.83</v>
      </c>
    </row>
    <row r="1600" spans="2:24">
      <c r="B1600" s="103" t="str">
        <f>TAB_!A2193</f>
        <v>(5)Total Acuerdo</v>
      </c>
      <c r="C1600" s="100">
        <f>TAB_!B2193</f>
        <v>0</v>
      </c>
      <c r="D1600" s="32">
        <f>TAB_!C2193</f>
        <v>50</v>
      </c>
      <c r="E1600" s="32">
        <f>TAB_!D2193</f>
        <v>55.56</v>
      </c>
      <c r="F1600" s="32">
        <f>TAB_!E2193</f>
        <v>40</v>
      </c>
      <c r="G1600" s="32">
        <f>TAB_!F2193</f>
        <v>25</v>
      </c>
      <c r="H1600" s="32">
        <f>TAB_!G2193</f>
        <v>0</v>
      </c>
      <c r="I1600" s="32">
        <f>TAB_!H2193</f>
        <v>25</v>
      </c>
      <c r="J1600" s="32">
        <f>TAB_!I2193</f>
        <v>0</v>
      </c>
      <c r="K1600" s="32">
        <f>TAB_!J2193</f>
        <v>75</v>
      </c>
      <c r="L1600" s="32">
        <f>TAB_!K2193</f>
        <v>25</v>
      </c>
      <c r="M1600" s="32">
        <f>TAB_!L2193</f>
        <v>0</v>
      </c>
      <c r="N1600" s="32">
        <f>TAB_!M2193</f>
        <v>0</v>
      </c>
      <c r="O1600" s="32">
        <f>TAB_!N2193</f>
        <v>0</v>
      </c>
      <c r="P1600" s="32">
        <f>TAB_!O2193</f>
        <v>0</v>
      </c>
      <c r="Q1600" s="32">
        <f>TAB_!P2193</f>
        <v>0</v>
      </c>
      <c r="R1600" s="32">
        <f>TAB_!Q2193</f>
        <v>0</v>
      </c>
      <c r="S1600" s="32">
        <f>TAB_!R2193</f>
        <v>0</v>
      </c>
      <c r="T1600" s="32">
        <f>TAB_!S2193</f>
        <v>0</v>
      </c>
      <c r="U1600" s="32">
        <f>TAB_!T2193</f>
        <v>0</v>
      </c>
      <c r="V1600" s="32">
        <f>TAB_!U2193</f>
        <v>28.57</v>
      </c>
      <c r="W1600" s="32">
        <f>TAB_!V2193</f>
        <v>29.17</v>
      </c>
      <c r="X1600" s="114">
        <f>TAB_!W2193</f>
        <v>34.72</v>
      </c>
    </row>
    <row r="1601" spans="2:24">
      <c r="B1601" s="103" t="str">
        <f>TAB_!A2194</f>
        <v>NS/NA</v>
      </c>
      <c r="C1601" s="100">
        <f>TAB_!B2194</f>
        <v>0</v>
      </c>
      <c r="D1601" s="32">
        <f>TAB_!C2194</f>
        <v>0</v>
      </c>
      <c r="E1601" s="32">
        <f>TAB_!D2194</f>
        <v>0</v>
      </c>
      <c r="F1601" s="32">
        <f>TAB_!E2194</f>
        <v>20</v>
      </c>
      <c r="G1601" s="32">
        <f>TAB_!F2194</f>
        <v>25</v>
      </c>
      <c r="H1601" s="32">
        <f>TAB_!G2194</f>
        <v>0</v>
      </c>
      <c r="I1601" s="32">
        <f>TAB_!H2194</f>
        <v>0</v>
      </c>
      <c r="J1601" s="32">
        <f>TAB_!I2194</f>
        <v>0</v>
      </c>
      <c r="K1601" s="32">
        <f>TAB_!J2194</f>
        <v>0</v>
      </c>
      <c r="L1601" s="32">
        <f>TAB_!K2194</f>
        <v>25</v>
      </c>
      <c r="M1601" s="32">
        <f>TAB_!L2194</f>
        <v>0</v>
      </c>
      <c r="N1601" s="32">
        <f>TAB_!M2194</f>
        <v>0</v>
      </c>
      <c r="O1601" s="32">
        <f>TAB_!N2194</f>
        <v>0</v>
      </c>
      <c r="P1601" s="32">
        <f>TAB_!O2194</f>
        <v>0</v>
      </c>
      <c r="Q1601" s="32">
        <f>TAB_!P2194</f>
        <v>0</v>
      </c>
      <c r="R1601" s="32">
        <f>TAB_!Q2194</f>
        <v>0</v>
      </c>
      <c r="S1601" s="32">
        <f>TAB_!R2194</f>
        <v>0</v>
      </c>
      <c r="T1601" s="32">
        <f>TAB_!S2194</f>
        <v>0</v>
      </c>
      <c r="U1601" s="32">
        <f>TAB_!T2194</f>
        <v>0</v>
      </c>
      <c r="V1601" s="32">
        <f>TAB_!U2194</f>
        <v>14.29</v>
      </c>
      <c r="W1601" s="32">
        <f>TAB_!V2194</f>
        <v>0</v>
      </c>
      <c r="X1601" s="114">
        <f>TAB_!W2194</f>
        <v>5.56</v>
      </c>
    </row>
    <row r="1602" spans="2:24">
      <c r="B1602" s="103" t="str">
        <f>TAB_!A2195</f>
        <v>Total</v>
      </c>
      <c r="C1602" s="100">
        <f>TAB_!B2195</f>
        <v>0</v>
      </c>
      <c r="D1602" s="32">
        <f>TAB_!C2195</f>
        <v>100</v>
      </c>
      <c r="E1602" s="32">
        <f>TAB_!D2195</f>
        <v>100</v>
      </c>
      <c r="F1602" s="32">
        <f>TAB_!E2195</f>
        <v>100</v>
      </c>
      <c r="G1602" s="32">
        <f>TAB_!F2195</f>
        <v>100</v>
      </c>
      <c r="H1602" s="32">
        <f>TAB_!G2195</f>
        <v>100</v>
      </c>
      <c r="I1602" s="32">
        <f>TAB_!H2195</f>
        <v>100</v>
      </c>
      <c r="J1602" s="32">
        <f>TAB_!I2195</f>
        <v>100</v>
      </c>
      <c r="K1602" s="32">
        <f>TAB_!J2195</f>
        <v>100</v>
      </c>
      <c r="L1602" s="32">
        <f>TAB_!K2195</f>
        <v>100</v>
      </c>
      <c r="M1602" s="32">
        <f>TAB_!L2195</f>
        <v>0</v>
      </c>
      <c r="N1602" s="32">
        <f>TAB_!M2195</f>
        <v>0</v>
      </c>
      <c r="O1602" s="32">
        <f>TAB_!N2195</f>
        <v>0</v>
      </c>
      <c r="P1602" s="32">
        <f>TAB_!O2195</f>
        <v>0</v>
      </c>
      <c r="Q1602" s="32">
        <f>TAB_!P2195</f>
        <v>0</v>
      </c>
      <c r="R1602" s="32">
        <f>TAB_!Q2195</f>
        <v>0</v>
      </c>
      <c r="S1602" s="32">
        <f>TAB_!R2195</f>
        <v>0</v>
      </c>
      <c r="T1602" s="32">
        <f>TAB_!S2195</f>
        <v>0</v>
      </c>
      <c r="U1602" s="32">
        <f>TAB_!T2195</f>
        <v>0</v>
      </c>
      <c r="V1602" s="32">
        <f>TAB_!U2195</f>
        <v>100</v>
      </c>
      <c r="W1602" s="32">
        <f>TAB_!V2195</f>
        <v>100</v>
      </c>
      <c r="X1602" s="114">
        <f>TAB_!W2195</f>
        <v>100</v>
      </c>
    </row>
    <row r="1603" spans="2:24">
      <c r="B1603" s="104" t="str">
        <f>TAB_!A2196</f>
        <v>Numero de entrevistados</v>
      </c>
      <c r="C1603" s="117">
        <f>TAB_!B2196</f>
        <v>0</v>
      </c>
      <c r="D1603" s="118">
        <f>TAB_!C2196</f>
        <v>6</v>
      </c>
      <c r="E1603" s="118">
        <f>TAB_!D2196</f>
        <v>9</v>
      </c>
      <c r="F1603" s="118">
        <f>TAB_!E2196</f>
        <v>5</v>
      </c>
      <c r="G1603" s="118">
        <f>TAB_!F2196</f>
        <v>4</v>
      </c>
      <c r="H1603" s="118">
        <f>TAB_!G2196</f>
        <v>3</v>
      </c>
      <c r="I1603" s="118">
        <f>TAB_!H2196</f>
        <v>4</v>
      </c>
      <c r="J1603" s="118">
        <f>TAB_!I2196</f>
        <v>2</v>
      </c>
      <c r="K1603" s="118">
        <f>TAB_!J2196</f>
        <v>4</v>
      </c>
      <c r="L1603" s="118">
        <f>TAB_!K2196</f>
        <v>4</v>
      </c>
      <c r="M1603" s="118">
        <f>TAB_!L2196</f>
        <v>0</v>
      </c>
      <c r="N1603" s="118">
        <f>TAB_!M2196</f>
        <v>0</v>
      </c>
      <c r="O1603" s="118">
        <f>TAB_!N2196</f>
        <v>0</v>
      </c>
      <c r="P1603" s="118">
        <f>TAB_!O2196</f>
        <v>0</v>
      </c>
      <c r="Q1603" s="118">
        <f>TAB_!P2196</f>
        <v>0</v>
      </c>
      <c r="R1603" s="118">
        <f>TAB_!Q2196</f>
        <v>0</v>
      </c>
      <c r="S1603" s="118">
        <f>TAB_!R2196</f>
        <v>0</v>
      </c>
      <c r="T1603" s="118">
        <f>TAB_!S2196</f>
        <v>0</v>
      </c>
      <c r="U1603" s="118">
        <f>TAB_!T2196</f>
        <v>0</v>
      </c>
      <c r="V1603" s="118">
        <f>TAB_!U2196</f>
        <v>7</v>
      </c>
      <c r="W1603" s="118">
        <f>TAB_!V2196</f>
        <v>24</v>
      </c>
      <c r="X1603" s="119">
        <f>TAB_!W2196</f>
        <v>72</v>
      </c>
    </row>
    <row r="1604" spans="2:24">
      <c r="B1604" s="108" t="str">
        <f>TAB_!A2197</f>
        <v>TOP TWO BOX</v>
      </c>
      <c r="C1604" s="101">
        <f>TAB_!B2197</f>
        <v>0</v>
      </c>
      <c r="D1604" s="30">
        <f>TAB_!C2197</f>
        <v>66.67</v>
      </c>
      <c r="E1604" s="30">
        <f>TAB_!D2197</f>
        <v>88.89</v>
      </c>
      <c r="F1604" s="30">
        <f>TAB_!E2197</f>
        <v>60</v>
      </c>
      <c r="G1604" s="30">
        <f>TAB_!F2197</f>
        <v>75</v>
      </c>
      <c r="H1604" s="30">
        <f>TAB_!G2197</f>
        <v>100</v>
      </c>
      <c r="I1604" s="30">
        <f>TAB_!H2197</f>
        <v>100</v>
      </c>
      <c r="J1604" s="30">
        <f>TAB_!I2197</f>
        <v>0</v>
      </c>
      <c r="K1604" s="30">
        <f>TAB_!J2197</f>
        <v>100</v>
      </c>
      <c r="L1604" s="30">
        <f>TAB_!K2197</f>
        <v>75</v>
      </c>
      <c r="M1604" s="30">
        <f>TAB_!L2197</f>
        <v>0</v>
      </c>
      <c r="N1604" s="30">
        <f>TAB_!M2197</f>
        <v>0</v>
      </c>
      <c r="O1604" s="30">
        <f>TAB_!N2197</f>
        <v>0</v>
      </c>
      <c r="P1604" s="30">
        <f>TAB_!O2197</f>
        <v>0</v>
      </c>
      <c r="Q1604" s="30">
        <f>TAB_!P2197</f>
        <v>0</v>
      </c>
      <c r="R1604" s="30">
        <f>TAB_!Q2197</f>
        <v>0</v>
      </c>
      <c r="S1604" s="30">
        <f>TAB_!R2197</f>
        <v>0</v>
      </c>
      <c r="T1604" s="30">
        <f>TAB_!S2197</f>
        <v>0</v>
      </c>
      <c r="U1604" s="30">
        <f>TAB_!T2197</f>
        <v>0</v>
      </c>
      <c r="V1604" s="30">
        <f>TAB_!U2197</f>
        <v>71.430000000000007</v>
      </c>
      <c r="W1604" s="30">
        <f>TAB_!V2197</f>
        <v>87.5</v>
      </c>
      <c r="X1604" s="115">
        <f>TAB_!W2197</f>
        <v>80.56</v>
      </c>
    </row>
    <row r="1605" spans="2:24">
      <c r="B1605" s="103" t="str">
        <f>TAB_!A2198</f>
        <v>BOTTOM TWO BOX</v>
      </c>
      <c r="C1605" s="100">
        <f>TAB_!B2198</f>
        <v>0</v>
      </c>
      <c r="D1605" s="32">
        <f>TAB_!C2198</f>
        <v>0</v>
      </c>
      <c r="E1605" s="32">
        <f>TAB_!D2198</f>
        <v>11.11</v>
      </c>
      <c r="F1605" s="32">
        <f>TAB_!E2198</f>
        <v>0</v>
      </c>
      <c r="G1605" s="32">
        <f>TAB_!F2198</f>
        <v>0</v>
      </c>
      <c r="H1605" s="32">
        <f>TAB_!G2198</f>
        <v>0</v>
      </c>
      <c r="I1605" s="32">
        <f>TAB_!H2198</f>
        <v>0</v>
      </c>
      <c r="J1605" s="32">
        <f>TAB_!I2198</f>
        <v>50</v>
      </c>
      <c r="K1605" s="32">
        <f>TAB_!J2198</f>
        <v>0</v>
      </c>
      <c r="L1605" s="32">
        <f>TAB_!K2198</f>
        <v>0</v>
      </c>
      <c r="M1605" s="32">
        <f>TAB_!L2198</f>
        <v>0</v>
      </c>
      <c r="N1605" s="32">
        <f>TAB_!M2198</f>
        <v>0</v>
      </c>
      <c r="O1605" s="32">
        <f>TAB_!N2198</f>
        <v>0</v>
      </c>
      <c r="P1605" s="32">
        <f>TAB_!O2198</f>
        <v>0</v>
      </c>
      <c r="Q1605" s="32">
        <f>TAB_!P2198</f>
        <v>0</v>
      </c>
      <c r="R1605" s="32">
        <f>TAB_!Q2198</f>
        <v>0</v>
      </c>
      <c r="S1605" s="32">
        <f>TAB_!R2198</f>
        <v>0</v>
      </c>
      <c r="T1605" s="32">
        <f>TAB_!S2198</f>
        <v>0</v>
      </c>
      <c r="U1605" s="32">
        <f>TAB_!T2198</f>
        <v>0</v>
      </c>
      <c r="V1605" s="32">
        <f>TAB_!U2198</f>
        <v>0</v>
      </c>
      <c r="W1605" s="32">
        <f>TAB_!V2198</f>
        <v>4.17</v>
      </c>
      <c r="X1605" s="114">
        <f>TAB_!W2198</f>
        <v>4.17</v>
      </c>
    </row>
    <row r="1606" spans="2:24">
      <c r="B1606" s="108" t="str">
        <f>TAB_!A2199</f>
        <v>Media Escala de 1 a 5</v>
      </c>
      <c r="C1606" s="102">
        <f>TAB_!B2199</f>
        <v>0</v>
      </c>
      <c r="D1606" s="31">
        <f>TAB_!C2199</f>
        <v>4.2</v>
      </c>
      <c r="E1606" s="31">
        <f>TAB_!D2199</f>
        <v>4.3</v>
      </c>
      <c r="F1606" s="31">
        <f>TAB_!E2199</f>
        <v>4.3</v>
      </c>
      <c r="G1606" s="31">
        <f>TAB_!F2199</f>
        <v>4.3</v>
      </c>
      <c r="H1606" s="31">
        <f>TAB_!G2199</f>
        <v>4</v>
      </c>
      <c r="I1606" s="31">
        <f>TAB_!H2199</f>
        <v>4.3</v>
      </c>
      <c r="J1606" s="31">
        <f>TAB_!I2199</f>
        <v>2.5</v>
      </c>
      <c r="K1606" s="31">
        <f>TAB_!J2199</f>
        <v>4.8</v>
      </c>
      <c r="L1606" s="31">
        <f>TAB_!K2199</f>
        <v>4.3</v>
      </c>
      <c r="M1606" s="31">
        <f>TAB_!L2199</f>
        <v>0</v>
      </c>
      <c r="N1606" s="31">
        <f>TAB_!M2199</f>
        <v>0</v>
      </c>
      <c r="O1606" s="31">
        <f>TAB_!N2199</f>
        <v>0</v>
      </c>
      <c r="P1606" s="31">
        <f>TAB_!O2199</f>
        <v>0</v>
      </c>
      <c r="Q1606" s="31">
        <f>TAB_!P2199</f>
        <v>0</v>
      </c>
      <c r="R1606" s="31">
        <f>TAB_!Q2199</f>
        <v>0</v>
      </c>
      <c r="S1606" s="31">
        <f>TAB_!R2199</f>
        <v>0</v>
      </c>
      <c r="T1606" s="31">
        <f>TAB_!S2199</f>
        <v>0</v>
      </c>
      <c r="U1606" s="31">
        <f>TAB_!T2199</f>
        <v>0</v>
      </c>
      <c r="V1606" s="31">
        <f>TAB_!U2199</f>
        <v>4.2</v>
      </c>
      <c r="W1606" s="31">
        <f>TAB_!V2199</f>
        <v>4.0999999999999996</v>
      </c>
      <c r="X1606" s="116">
        <f>TAB_!W2199</f>
        <v>4.2</v>
      </c>
    </row>
    <row r="1607" spans="2:24" ht="15.75" thickBot="1">
      <c r="B1607" s="109" t="str">
        <f>TAB_!A2200</f>
        <v>Índice Escala de 1 a 100</v>
      </c>
      <c r="C1607" s="120">
        <f>TAB_!B2200</f>
        <v>0</v>
      </c>
      <c r="D1607" s="121">
        <f>TAB_!C2200</f>
        <v>79.2</v>
      </c>
      <c r="E1607" s="121">
        <f>TAB_!D2200</f>
        <v>83.3</v>
      </c>
      <c r="F1607" s="121">
        <f>TAB_!E2200</f>
        <v>81.3</v>
      </c>
      <c r="G1607" s="121">
        <f>TAB_!F2200</f>
        <v>83.3</v>
      </c>
      <c r="H1607" s="121">
        <f>TAB_!G2200</f>
        <v>75</v>
      </c>
      <c r="I1607" s="121">
        <f>TAB_!H2200</f>
        <v>81.3</v>
      </c>
      <c r="J1607" s="121">
        <f>TAB_!I2200</f>
        <v>37.5</v>
      </c>
      <c r="K1607" s="121">
        <f>TAB_!J2200</f>
        <v>93.8</v>
      </c>
      <c r="L1607" s="121">
        <f>TAB_!K2200</f>
        <v>83.3</v>
      </c>
      <c r="M1607" s="121">
        <f>TAB_!L2200</f>
        <v>0</v>
      </c>
      <c r="N1607" s="121">
        <f>TAB_!M2200</f>
        <v>0</v>
      </c>
      <c r="O1607" s="121">
        <f>TAB_!N2200</f>
        <v>0</v>
      </c>
      <c r="P1607" s="121">
        <f>TAB_!O2200</f>
        <v>0</v>
      </c>
      <c r="Q1607" s="121">
        <f>TAB_!P2200</f>
        <v>0</v>
      </c>
      <c r="R1607" s="121">
        <f>TAB_!Q2200</f>
        <v>0</v>
      </c>
      <c r="S1607" s="121">
        <f>TAB_!R2200</f>
        <v>0</v>
      </c>
      <c r="T1607" s="121">
        <f>TAB_!S2200</f>
        <v>0</v>
      </c>
      <c r="U1607" s="121">
        <f>TAB_!T2200</f>
        <v>0</v>
      </c>
      <c r="V1607" s="121">
        <f>TAB_!U2200</f>
        <v>79.2</v>
      </c>
      <c r="W1607" s="121">
        <f>TAB_!V2200</f>
        <v>77.099999999999994</v>
      </c>
      <c r="X1607" s="122">
        <f>TAB_!W2200</f>
        <v>79</v>
      </c>
    </row>
    <row r="1608" spans="2:24">
      <c r="B1608" s="13"/>
    </row>
    <row r="1609" spans="2:24">
      <c r="B1609" s="13"/>
    </row>
    <row r="1610" spans="2:24">
      <c r="B1610" s="13" t="str">
        <f>TAB_!A2203</f>
        <v>#¿Considera que las políticas y estrategias implementadas por la Institución para:...? La designación de personas en cargos de dirección Son:</v>
      </c>
    </row>
    <row r="1611" spans="2:24" ht="15.75" thickBot="1">
      <c r="B1611" s="13" t="str">
        <f>TAB_!A2204</f>
        <v>#Transparentes</v>
      </c>
    </row>
    <row r="1612" spans="2:24">
      <c r="B1612" s="107" t="str">
        <f>TAB_!A2211</f>
        <v>(1)Total Desacuerdo</v>
      </c>
      <c r="C1612" s="106">
        <f>TAB_!B2211</f>
        <v>0</v>
      </c>
      <c r="D1612" s="105">
        <f>TAB_!C2211</f>
        <v>0</v>
      </c>
      <c r="E1612" s="105">
        <f>TAB_!D2211</f>
        <v>0</v>
      </c>
      <c r="F1612" s="105">
        <f>TAB_!E2211</f>
        <v>0</v>
      </c>
      <c r="G1612" s="105">
        <f>TAB_!F2211</f>
        <v>0</v>
      </c>
      <c r="H1612" s="105">
        <f>TAB_!G2211</f>
        <v>0</v>
      </c>
      <c r="I1612" s="105">
        <f>TAB_!H2211</f>
        <v>0</v>
      </c>
      <c r="J1612" s="105">
        <f>TAB_!I2211</f>
        <v>0</v>
      </c>
      <c r="K1612" s="105">
        <f>TAB_!J2211</f>
        <v>0</v>
      </c>
      <c r="L1612" s="105">
        <f>TAB_!K2211</f>
        <v>0</v>
      </c>
      <c r="M1612" s="105">
        <f>TAB_!L2211</f>
        <v>0</v>
      </c>
      <c r="N1612" s="105">
        <f>TAB_!M2211</f>
        <v>0</v>
      </c>
      <c r="O1612" s="105">
        <f>TAB_!N2211</f>
        <v>0</v>
      </c>
      <c r="P1612" s="105">
        <f>TAB_!O2211</f>
        <v>0</v>
      </c>
      <c r="Q1612" s="105">
        <f>TAB_!P2211</f>
        <v>0</v>
      </c>
      <c r="R1612" s="105">
        <f>TAB_!Q2211</f>
        <v>0</v>
      </c>
      <c r="S1612" s="105">
        <f>TAB_!R2211</f>
        <v>0</v>
      </c>
      <c r="T1612" s="105">
        <f>TAB_!S2211</f>
        <v>0</v>
      </c>
      <c r="U1612" s="105">
        <f>TAB_!T2211</f>
        <v>0</v>
      </c>
      <c r="V1612" s="105">
        <f>TAB_!U2211</f>
        <v>0</v>
      </c>
      <c r="W1612" s="105">
        <f>TAB_!V2211</f>
        <v>0</v>
      </c>
      <c r="X1612" s="113">
        <f>TAB_!W2211</f>
        <v>0</v>
      </c>
    </row>
    <row r="1613" spans="2:24">
      <c r="B1613" s="103" t="str">
        <f>TAB_!A2212</f>
        <v>(2)Desacuerdo</v>
      </c>
      <c r="C1613" s="100">
        <f>TAB_!B2212</f>
        <v>0</v>
      </c>
      <c r="D1613" s="32">
        <f>TAB_!C2212</f>
        <v>0</v>
      </c>
      <c r="E1613" s="32">
        <f>TAB_!D2212</f>
        <v>11.11</v>
      </c>
      <c r="F1613" s="32">
        <f>TAB_!E2212</f>
        <v>0</v>
      </c>
      <c r="G1613" s="32">
        <f>TAB_!F2212</f>
        <v>0</v>
      </c>
      <c r="H1613" s="32">
        <f>TAB_!G2212</f>
        <v>0</v>
      </c>
      <c r="I1613" s="32">
        <f>TAB_!H2212</f>
        <v>0</v>
      </c>
      <c r="J1613" s="32">
        <f>TAB_!I2212</f>
        <v>50</v>
      </c>
      <c r="K1613" s="32">
        <f>TAB_!J2212</f>
        <v>0</v>
      </c>
      <c r="L1613" s="32">
        <f>TAB_!K2212</f>
        <v>0</v>
      </c>
      <c r="M1613" s="32">
        <f>TAB_!L2212</f>
        <v>0</v>
      </c>
      <c r="N1613" s="32">
        <f>TAB_!M2212</f>
        <v>0</v>
      </c>
      <c r="O1613" s="32">
        <f>TAB_!N2212</f>
        <v>0</v>
      </c>
      <c r="P1613" s="32">
        <f>TAB_!O2212</f>
        <v>0</v>
      </c>
      <c r="Q1613" s="32">
        <f>TAB_!P2212</f>
        <v>0</v>
      </c>
      <c r="R1613" s="32">
        <f>TAB_!Q2212</f>
        <v>0</v>
      </c>
      <c r="S1613" s="32">
        <f>TAB_!R2212</f>
        <v>0</v>
      </c>
      <c r="T1613" s="32">
        <f>TAB_!S2212</f>
        <v>0</v>
      </c>
      <c r="U1613" s="32">
        <f>TAB_!T2212</f>
        <v>0</v>
      </c>
      <c r="V1613" s="32">
        <f>TAB_!U2212</f>
        <v>0</v>
      </c>
      <c r="W1613" s="32">
        <f>TAB_!V2212</f>
        <v>4.17</v>
      </c>
      <c r="X1613" s="114">
        <f>TAB_!W2212</f>
        <v>4.17</v>
      </c>
    </row>
    <row r="1614" spans="2:24">
      <c r="B1614" s="103" t="str">
        <f>TAB_!A2213</f>
        <v>(3)Medianamente de acuerdo</v>
      </c>
      <c r="C1614" s="100">
        <f>TAB_!B2213</f>
        <v>0</v>
      </c>
      <c r="D1614" s="32">
        <f>TAB_!C2213</f>
        <v>16.670000000000002</v>
      </c>
      <c r="E1614" s="32">
        <f>TAB_!D2213</f>
        <v>0</v>
      </c>
      <c r="F1614" s="32">
        <f>TAB_!E2213</f>
        <v>40</v>
      </c>
      <c r="G1614" s="32">
        <f>TAB_!F2213</f>
        <v>0</v>
      </c>
      <c r="H1614" s="32">
        <f>TAB_!G2213</f>
        <v>33.33</v>
      </c>
      <c r="I1614" s="32">
        <f>TAB_!H2213</f>
        <v>0</v>
      </c>
      <c r="J1614" s="32">
        <f>TAB_!I2213</f>
        <v>0</v>
      </c>
      <c r="K1614" s="32">
        <f>TAB_!J2213</f>
        <v>0</v>
      </c>
      <c r="L1614" s="32">
        <f>TAB_!K2213</f>
        <v>0</v>
      </c>
      <c r="M1614" s="32">
        <f>TAB_!L2213</f>
        <v>0</v>
      </c>
      <c r="N1614" s="32">
        <f>TAB_!M2213</f>
        <v>0</v>
      </c>
      <c r="O1614" s="32">
        <f>TAB_!N2213</f>
        <v>0</v>
      </c>
      <c r="P1614" s="32">
        <f>TAB_!O2213</f>
        <v>0</v>
      </c>
      <c r="Q1614" s="32">
        <f>TAB_!P2213</f>
        <v>0</v>
      </c>
      <c r="R1614" s="32">
        <f>TAB_!Q2213</f>
        <v>0</v>
      </c>
      <c r="S1614" s="32">
        <f>TAB_!R2213</f>
        <v>0</v>
      </c>
      <c r="T1614" s="32">
        <f>TAB_!S2213</f>
        <v>0</v>
      </c>
      <c r="U1614" s="32">
        <f>TAB_!T2213</f>
        <v>0</v>
      </c>
      <c r="V1614" s="32">
        <f>TAB_!U2213</f>
        <v>14.29</v>
      </c>
      <c r="W1614" s="32">
        <f>TAB_!V2213</f>
        <v>12.5</v>
      </c>
      <c r="X1614" s="114">
        <f>TAB_!W2213</f>
        <v>11.11</v>
      </c>
    </row>
    <row r="1615" spans="2:24">
      <c r="B1615" s="103" t="str">
        <f>TAB_!A2214</f>
        <v>(4)Acuerdo</v>
      </c>
      <c r="C1615" s="100">
        <f>TAB_!B2214</f>
        <v>0</v>
      </c>
      <c r="D1615" s="32">
        <f>TAB_!C2214</f>
        <v>33.33</v>
      </c>
      <c r="E1615" s="32">
        <f>TAB_!D2214</f>
        <v>44.44</v>
      </c>
      <c r="F1615" s="32">
        <f>TAB_!E2214</f>
        <v>0</v>
      </c>
      <c r="G1615" s="32">
        <f>TAB_!F2214</f>
        <v>50</v>
      </c>
      <c r="H1615" s="32">
        <f>TAB_!G2214</f>
        <v>66.67</v>
      </c>
      <c r="I1615" s="32">
        <f>TAB_!H2214</f>
        <v>75</v>
      </c>
      <c r="J1615" s="32">
        <f>TAB_!I2214</f>
        <v>0</v>
      </c>
      <c r="K1615" s="32">
        <f>TAB_!J2214</f>
        <v>25</v>
      </c>
      <c r="L1615" s="32">
        <f>TAB_!K2214</f>
        <v>25</v>
      </c>
      <c r="M1615" s="32">
        <f>TAB_!L2214</f>
        <v>0</v>
      </c>
      <c r="N1615" s="32">
        <f>TAB_!M2214</f>
        <v>0</v>
      </c>
      <c r="O1615" s="32">
        <f>TAB_!N2214</f>
        <v>0</v>
      </c>
      <c r="P1615" s="32">
        <f>TAB_!O2214</f>
        <v>0</v>
      </c>
      <c r="Q1615" s="32">
        <f>TAB_!P2214</f>
        <v>0</v>
      </c>
      <c r="R1615" s="32">
        <f>TAB_!Q2214</f>
        <v>0</v>
      </c>
      <c r="S1615" s="32">
        <f>TAB_!R2214</f>
        <v>0</v>
      </c>
      <c r="T1615" s="32">
        <f>TAB_!S2214</f>
        <v>0</v>
      </c>
      <c r="U1615" s="32">
        <f>TAB_!T2214</f>
        <v>0</v>
      </c>
      <c r="V1615" s="32">
        <f>TAB_!U2214</f>
        <v>28.57</v>
      </c>
      <c r="W1615" s="32">
        <f>TAB_!V2214</f>
        <v>50</v>
      </c>
      <c r="X1615" s="114">
        <f>TAB_!W2214</f>
        <v>40.28</v>
      </c>
    </row>
    <row r="1616" spans="2:24">
      <c r="B1616" s="103" t="str">
        <f>TAB_!A2215</f>
        <v>(5)Total Acuerdo</v>
      </c>
      <c r="C1616" s="100">
        <f>TAB_!B2215</f>
        <v>0</v>
      </c>
      <c r="D1616" s="32">
        <f>TAB_!C2215</f>
        <v>50</v>
      </c>
      <c r="E1616" s="32">
        <f>TAB_!D2215</f>
        <v>44.44</v>
      </c>
      <c r="F1616" s="32">
        <f>TAB_!E2215</f>
        <v>40</v>
      </c>
      <c r="G1616" s="32">
        <f>TAB_!F2215</f>
        <v>25</v>
      </c>
      <c r="H1616" s="32">
        <f>TAB_!G2215</f>
        <v>0</v>
      </c>
      <c r="I1616" s="32">
        <f>TAB_!H2215</f>
        <v>25</v>
      </c>
      <c r="J1616" s="32">
        <f>TAB_!I2215</f>
        <v>50</v>
      </c>
      <c r="K1616" s="32">
        <f>TAB_!J2215</f>
        <v>75</v>
      </c>
      <c r="L1616" s="32">
        <f>TAB_!K2215</f>
        <v>50</v>
      </c>
      <c r="M1616" s="32">
        <f>TAB_!L2215</f>
        <v>0</v>
      </c>
      <c r="N1616" s="32">
        <f>TAB_!M2215</f>
        <v>0</v>
      </c>
      <c r="O1616" s="32">
        <f>TAB_!N2215</f>
        <v>0</v>
      </c>
      <c r="P1616" s="32">
        <f>TAB_!O2215</f>
        <v>0</v>
      </c>
      <c r="Q1616" s="32">
        <f>TAB_!P2215</f>
        <v>0</v>
      </c>
      <c r="R1616" s="32">
        <f>TAB_!Q2215</f>
        <v>0</v>
      </c>
      <c r="S1616" s="32">
        <f>TAB_!R2215</f>
        <v>0</v>
      </c>
      <c r="T1616" s="32">
        <f>TAB_!S2215</f>
        <v>0</v>
      </c>
      <c r="U1616" s="32">
        <f>TAB_!T2215</f>
        <v>0</v>
      </c>
      <c r="V1616" s="32">
        <f>TAB_!U2215</f>
        <v>42.86</v>
      </c>
      <c r="W1616" s="32">
        <f>TAB_!V2215</f>
        <v>33.33</v>
      </c>
      <c r="X1616" s="114">
        <f>TAB_!W2215</f>
        <v>38.89</v>
      </c>
    </row>
    <row r="1617" spans="2:24">
      <c r="B1617" s="103" t="str">
        <f>TAB_!A2216</f>
        <v>NS/NA</v>
      </c>
      <c r="C1617" s="100">
        <f>TAB_!B2216</f>
        <v>0</v>
      </c>
      <c r="D1617" s="32">
        <f>TAB_!C2216</f>
        <v>0</v>
      </c>
      <c r="E1617" s="32">
        <f>TAB_!D2216</f>
        <v>0</v>
      </c>
      <c r="F1617" s="32">
        <f>TAB_!E2216</f>
        <v>20</v>
      </c>
      <c r="G1617" s="32">
        <f>TAB_!F2216</f>
        <v>25</v>
      </c>
      <c r="H1617" s="32">
        <f>TAB_!G2216</f>
        <v>0</v>
      </c>
      <c r="I1617" s="32">
        <f>TAB_!H2216</f>
        <v>0</v>
      </c>
      <c r="J1617" s="32">
        <f>TAB_!I2216</f>
        <v>0</v>
      </c>
      <c r="K1617" s="32">
        <f>TAB_!J2216</f>
        <v>0</v>
      </c>
      <c r="L1617" s="32">
        <f>TAB_!K2216</f>
        <v>25</v>
      </c>
      <c r="M1617" s="32">
        <f>TAB_!L2216</f>
        <v>0</v>
      </c>
      <c r="N1617" s="32">
        <f>TAB_!M2216</f>
        <v>0</v>
      </c>
      <c r="O1617" s="32">
        <f>TAB_!N2216</f>
        <v>0</v>
      </c>
      <c r="P1617" s="32">
        <f>TAB_!O2216</f>
        <v>0</v>
      </c>
      <c r="Q1617" s="32">
        <f>TAB_!P2216</f>
        <v>0</v>
      </c>
      <c r="R1617" s="32">
        <f>TAB_!Q2216</f>
        <v>0</v>
      </c>
      <c r="S1617" s="32">
        <f>TAB_!R2216</f>
        <v>0</v>
      </c>
      <c r="T1617" s="32">
        <f>TAB_!S2216</f>
        <v>0</v>
      </c>
      <c r="U1617" s="32">
        <f>TAB_!T2216</f>
        <v>0</v>
      </c>
      <c r="V1617" s="32">
        <f>TAB_!U2216</f>
        <v>14.29</v>
      </c>
      <c r="W1617" s="32">
        <f>TAB_!V2216</f>
        <v>0</v>
      </c>
      <c r="X1617" s="114">
        <f>TAB_!W2216</f>
        <v>5.56</v>
      </c>
    </row>
    <row r="1618" spans="2:24">
      <c r="B1618" s="103" t="str">
        <f>TAB_!A2217</f>
        <v>Total</v>
      </c>
      <c r="C1618" s="100">
        <f>TAB_!B2217</f>
        <v>0</v>
      </c>
      <c r="D1618" s="32">
        <f>TAB_!C2217</f>
        <v>100</v>
      </c>
      <c r="E1618" s="32">
        <f>TAB_!D2217</f>
        <v>100</v>
      </c>
      <c r="F1618" s="32">
        <f>TAB_!E2217</f>
        <v>100</v>
      </c>
      <c r="G1618" s="32">
        <f>TAB_!F2217</f>
        <v>100</v>
      </c>
      <c r="H1618" s="32">
        <f>TAB_!G2217</f>
        <v>100</v>
      </c>
      <c r="I1618" s="32">
        <f>TAB_!H2217</f>
        <v>100</v>
      </c>
      <c r="J1618" s="32">
        <f>TAB_!I2217</f>
        <v>100</v>
      </c>
      <c r="K1618" s="32">
        <f>TAB_!J2217</f>
        <v>100</v>
      </c>
      <c r="L1618" s="32">
        <f>TAB_!K2217</f>
        <v>100</v>
      </c>
      <c r="M1618" s="32">
        <f>TAB_!L2217</f>
        <v>0</v>
      </c>
      <c r="N1618" s="32">
        <f>TAB_!M2217</f>
        <v>0</v>
      </c>
      <c r="O1618" s="32">
        <f>TAB_!N2217</f>
        <v>0</v>
      </c>
      <c r="P1618" s="32">
        <f>TAB_!O2217</f>
        <v>0</v>
      </c>
      <c r="Q1618" s="32">
        <f>TAB_!P2217</f>
        <v>0</v>
      </c>
      <c r="R1618" s="32">
        <f>TAB_!Q2217</f>
        <v>0</v>
      </c>
      <c r="S1618" s="32">
        <f>TAB_!R2217</f>
        <v>0</v>
      </c>
      <c r="T1618" s="32">
        <f>TAB_!S2217</f>
        <v>0</v>
      </c>
      <c r="U1618" s="32">
        <f>TAB_!T2217</f>
        <v>0</v>
      </c>
      <c r="V1618" s="32">
        <f>TAB_!U2217</f>
        <v>100</v>
      </c>
      <c r="W1618" s="32">
        <f>TAB_!V2217</f>
        <v>100</v>
      </c>
      <c r="X1618" s="114">
        <f>TAB_!W2217</f>
        <v>100</v>
      </c>
    </row>
    <row r="1619" spans="2:24">
      <c r="B1619" s="104" t="str">
        <f>TAB_!A2218</f>
        <v>Numero de entrevistados</v>
      </c>
      <c r="C1619" s="117">
        <f>TAB_!B2218</f>
        <v>0</v>
      </c>
      <c r="D1619" s="118">
        <f>TAB_!C2218</f>
        <v>6</v>
      </c>
      <c r="E1619" s="118">
        <f>TAB_!D2218</f>
        <v>9</v>
      </c>
      <c r="F1619" s="118">
        <f>TAB_!E2218</f>
        <v>5</v>
      </c>
      <c r="G1619" s="118">
        <f>TAB_!F2218</f>
        <v>4</v>
      </c>
      <c r="H1619" s="118">
        <f>TAB_!G2218</f>
        <v>3</v>
      </c>
      <c r="I1619" s="118">
        <f>TAB_!H2218</f>
        <v>4</v>
      </c>
      <c r="J1619" s="118">
        <f>TAB_!I2218</f>
        <v>2</v>
      </c>
      <c r="K1619" s="118">
        <f>TAB_!J2218</f>
        <v>4</v>
      </c>
      <c r="L1619" s="118">
        <f>TAB_!K2218</f>
        <v>4</v>
      </c>
      <c r="M1619" s="118">
        <f>TAB_!L2218</f>
        <v>0</v>
      </c>
      <c r="N1619" s="118">
        <f>TAB_!M2218</f>
        <v>0</v>
      </c>
      <c r="O1619" s="118">
        <f>TAB_!N2218</f>
        <v>0</v>
      </c>
      <c r="P1619" s="118">
        <f>TAB_!O2218</f>
        <v>0</v>
      </c>
      <c r="Q1619" s="118">
        <f>TAB_!P2218</f>
        <v>0</v>
      </c>
      <c r="R1619" s="118">
        <f>TAB_!Q2218</f>
        <v>0</v>
      </c>
      <c r="S1619" s="118">
        <f>TAB_!R2218</f>
        <v>0</v>
      </c>
      <c r="T1619" s="118">
        <f>TAB_!S2218</f>
        <v>0</v>
      </c>
      <c r="U1619" s="118">
        <f>TAB_!T2218</f>
        <v>0</v>
      </c>
      <c r="V1619" s="118">
        <f>TAB_!U2218</f>
        <v>7</v>
      </c>
      <c r="W1619" s="118">
        <f>TAB_!V2218</f>
        <v>24</v>
      </c>
      <c r="X1619" s="119">
        <f>TAB_!W2218</f>
        <v>72</v>
      </c>
    </row>
    <row r="1620" spans="2:24">
      <c r="B1620" s="108" t="str">
        <f>TAB_!A2219</f>
        <v>TOP TWO BOX</v>
      </c>
      <c r="C1620" s="101">
        <f>TAB_!B2219</f>
        <v>0</v>
      </c>
      <c r="D1620" s="30">
        <f>TAB_!C2219</f>
        <v>83.33</v>
      </c>
      <c r="E1620" s="30">
        <f>TAB_!D2219</f>
        <v>88.89</v>
      </c>
      <c r="F1620" s="30">
        <f>TAB_!E2219</f>
        <v>40</v>
      </c>
      <c r="G1620" s="30">
        <f>TAB_!F2219</f>
        <v>75</v>
      </c>
      <c r="H1620" s="30">
        <f>TAB_!G2219</f>
        <v>66.67</v>
      </c>
      <c r="I1620" s="30">
        <f>TAB_!H2219</f>
        <v>100</v>
      </c>
      <c r="J1620" s="30">
        <f>TAB_!I2219</f>
        <v>50</v>
      </c>
      <c r="K1620" s="30">
        <f>TAB_!J2219</f>
        <v>100</v>
      </c>
      <c r="L1620" s="30">
        <f>TAB_!K2219</f>
        <v>75</v>
      </c>
      <c r="M1620" s="30">
        <f>TAB_!L2219</f>
        <v>0</v>
      </c>
      <c r="N1620" s="30">
        <f>TAB_!M2219</f>
        <v>0</v>
      </c>
      <c r="O1620" s="30">
        <f>TAB_!N2219</f>
        <v>0</v>
      </c>
      <c r="P1620" s="30">
        <f>TAB_!O2219</f>
        <v>0</v>
      </c>
      <c r="Q1620" s="30">
        <f>TAB_!P2219</f>
        <v>0</v>
      </c>
      <c r="R1620" s="30">
        <f>TAB_!Q2219</f>
        <v>0</v>
      </c>
      <c r="S1620" s="30">
        <f>TAB_!R2219</f>
        <v>0</v>
      </c>
      <c r="T1620" s="30">
        <f>TAB_!S2219</f>
        <v>0</v>
      </c>
      <c r="U1620" s="30">
        <f>TAB_!T2219</f>
        <v>0</v>
      </c>
      <c r="V1620" s="30">
        <f>TAB_!U2219</f>
        <v>71.430000000000007</v>
      </c>
      <c r="W1620" s="30">
        <f>TAB_!V2219</f>
        <v>83.33</v>
      </c>
      <c r="X1620" s="115">
        <f>TAB_!W2219</f>
        <v>79.17</v>
      </c>
    </row>
    <row r="1621" spans="2:24">
      <c r="B1621" s="103" t="str">
        <f>TAB_!A2220</f>
        <v>BOTTOM TWO BOX</v>
      </c>
      <c r="C1621" s="100">
        <f>TAB_!B2220</f>
        <v>0</v>
      </c>
      <c r="D1621" s="32">
        <f>TAB_!C2220</f>
        <v>0</v>
      </c>
      <c r="E1621" s="32">
        <f>TAB_!D2220</f>
        <v>11.11</v>
      </c>
      <c r="F1621" s="32">
        <f>TAB_!E2220</f>
        <v>0</v>
      </c>
      <c r="G1621" s="32">
        <f>TAB_!F2220</f>
        <v>0</v>
      </c>
      <c r="H1621" s="32">
        <f>TAB_!G2220</f>
        <v>0</v>
      </c>
      <c r="I1621" s="32">
        <f>TAB_!H2220</f>
        <v>0</v>
      </c>
      <c r="J1621" s="32">
        <f>TAB_!I2220</f>
        <v>50</v>
      </c>
      <c r="K1621" s="32">
        <f>TAB_!J2220</f>
        <v>0</v>
      </c>
      <c r="L1621" s="32">
        <f>TAB_!K2220</f>
        <v>0</v>
      </c>
      <c r="M1621" s="32">
        <f>TAB_!L2220</f>
        <v>0</v>
      </c>
      <c r="N1621" s="32">
        <f>TAB_!M2220</f>
        <v>0</v>
      </c>
      <c r="O1621" s="32">
        <f>TAB_!N2220</f>
        <v>0</v>
      </c>
      <c r="P1621" s="32">
        <f>TAB_!O2220</f>
        <v>0</v>
      </c>
      <c r="Q1621" s="32">
        <f>TAB_!P2220</f>
        <v>0</v>
      </c>
      <c r="R1621" s="32">
        <f>TAB_!Q2220</f>
        <v>0</v>
      </c>
      <c r="S1621" s="32">
        <f>TAB_!R2220</f>
        <v>0</v>
      </c>
      <c r="T1621" s="32">
        <f>TAB_!S2220</f>
        <v>0</v>
      </c>
      <c r="U1621" s="32">
        <f>TAB_!T2220</f>
        <v>0</v>
      </c>
      <c r="V1621" s="32">
        <f>TAB_!U2220</f>
        <v>0</v>
      </c>
      <c r="W1621" s="32">
        <f>TAB_!V2220</f>
        <v>4.17</v>
      </c>
      <c r="X1621" s="114">
        <f>TAB_!W2220</f>
        <v>4.17</v>
      </c>
    </row>
    <row r="1622" spans="2:24">
      <c r="B1622" s="108" t="str">
        <f>TAB_!A2221</f>
        <v>Media Escala de 1 a 5</v>
      </c>
      <c r="C1622" s="102">
        <f>TAB_!B2221</f>
        <v>0</v>
      </c>
      <c r="D1622" s="31">
        <f>TAB_!C2221</f>
        <v>4.3</v>
      </c>
      <c r="E1622" s="31">
        <f>TAB_!D2221</f>
        <v>4.2</v>
      </c>
      <c r="F1622" s="31">
        <f>TAB_!E2221</f>
        <v>4</v>
      </c>
      <c r="G1622" s="31">
        <f>TAB_!F2221</f>
        <v>4.3</v>
      </c>
      <c r="H1622" s="31">
        <f>TAB_!G2221</f>
        <v>3.7</v>
      </c>
      <c r="I1622" s="31">
        <f>TAB_!H2221</f>
        <v>4.3</v>
      </c>
      <c r="J1622" s="31">
        <f>TAB_!I2221</f>
        <v>3.5</v>
      </c>
      <c r="K1622" s="31">
        <f>TAB_!J2221</f>
        <v>4.8</v>
      </c>
      <c r="L1622" s="31">
        <f>TAB_!K2221</f>
        <v>4.7</v>
      </c>
      <c r="M1622" s="31">
        <f>TAB_!L2221</f>
        <v>0</v>
      </c>
      <c r="N1622" s="31">
        <f>TAB_!M2221</f>
        <v>0</v>
      </c>
      <c r="O1622" s="31">
        <f>TAB_!N2221</f>
        <v>0</v>
      </c>
      <c r="P1622" s="31">
        <f>TAB_!O2221</f>
        <v>0</v>
      </c>
      <c r="Q1622" s="31">
        <f>TAB_!P2221</f>
        <v>0</v>
      </c>
      <c r="R1622" s="31">
        <f>TAB_!Q2221</f>
        <v>0</v>
      </c>
      <c r="S1622" s="31">
        <f>TAB_!R2221</f>
        <v>0</v>
      </c>
      <c r="T1622" s="31">
        <f>TAB_!S2221</f>
        <v>0</v>
      </c>
      <c r="U1622" s="31">
        <f>TAB_!T2221</f>
        <v>0</v>
      </c>
      <c r="V1622" s="31">
        <f>TAB_!U2221</f>
        <v>4.3</v>
      </c>
      <c r="W1622" s="31">
        <f>TAB_!V2221</f>
        <v>4.0999999999999996</v>
      </c>
      <c r="X1622" s="116">
        <f>TAB_!W2221</f>
        <v>4.2</v>
      </c>
    </row>
    <row r="1623" spans="2:24" ht="15.75" thickBot="1">
      <c r="B1623" s="109" t="str">
        <f>TAB_!A2222</f>
        <v>Índice Escala de 1 a 100</v>
      </c>
      <c r="C1623" s="120">
        <f>TAB_!B2222</f>
        <v>0</v>
      </c>
      <c r="D1623" s="121">
        <f>TAB_!C2222</f>
        <v>83.3</v>
      </c>
      <c r="E1623" s="121">
        <f>TAB_!D2222</f>
        <v>80.599999999999994</v>
      </c>
      <c r="F1623" s="121">
        <f>TAB_!E2222</f>
        <v>75</v>
      </c>
      <c r="G1623" s="121">
        <f>TAB_!F2222</f>
        <v>83.3</v>
      </c>
      <c r="H1623" s="121">
        <f>TAB_!G2222</f>
        <v>66.7</v>
      </c>
      <c r="I1623" s="121">
        <f>TAB_!H2222</f>
        <v>81.3</v>
      </c>
      <c r="J1623" s="121">
        <f>TAB_!I2222</f>
        <v>62.5</v>
      </c>
      <c r="K1623" s="121">
        <f>TAB_!J2222</f>
        <v>93.8</v>
      </c>
      <c r="L1623" s="121">
        <f>TAB_!K2222</f>
        <v>91.7</v>
      </c>
      <c r="M1623" s="121">
        <f>TAB_!L2222</f>
        <v>0</v>
      </c>
      <c r="N1623" s="121">
        <f>TAB_!M2222</f>
        <v>0</v>
      </c>
      <c r="O1623" s="121">
        <f>TAB_!N2222</f>
        <v>0</v>
      </c>
      <c r="P1623" s="121">
        <f>TAB_!O2222</f>
        <v>0</v>
      </c>
      <c r="Q1623" s="121">
        <f>TAB_!P2222</f>
        <v>0</v>
      </c>
      <c r="R1623" s="121">
        <f>TAB_!Q2222</f>
        <v>0</v>
      </c>
      <c r="S1623" s="121">
        <f>TAB_!R2222</f>
        <v>0</v>
      </c>
      <c r="T1623" s="121">
        <f>TAB_!S2222</f>
        <v>0</v>
      </c>
      <c r="U1623" s="121">
        <f>TAB_!T2222</f>
        <v>0</v>
      </c>
      <c r="V1623" s="121">
        <f>TAB_!U2222</f>
        <v>83.3</v>
      </c>
      <c r="W1623" s="121">
        <f>TAB_!V2222</f>
        <v>78.099999999999994</v>
      </c>
      <c r="X1623" s="122">
        <f>TAB_!W2222</f>
        <v>80.099999999999994</v>
      </c>
    </row>
    <row r="1624" spans="2:24">
      <c r="B1624" s="13"/>
    </row>
    <row r="1625" spans="2:24">
      <c r="B1625" s="13"/>
    </row>
    <row r="1626" spans="2:24">
      <c r="B1626" s="13" t="str">
        <f>TAB_!A2225</f>
        <v>#La designación de personas en cargos académicos o administrativos Son:</v>
      </c>
    </row>
    <row r="1627" spans="2:24" ht="15.75" thickBot="1">
      <c r="B1627" s="13" t="str">
        <f>TAB_!A2226</f>
        <v>#Efectivas</v>
      </c>
    </row>
    <row r="1628" spans="2:24">
      <c r="B1628" s="107" t="str">
        <f>TAB_!A2233</f>
        <v>(1)Total Desacuerdo</v>
      </c>
      <c r="C1628" s="106">
        <f>TAB_!B2233</f>
        <v>0</v>
      </c>
      <c r="D1628" s="105">
        <f>TAB_!C2233</f>
        <v>0</v>
      </c>
      <c r="E1628" s="105">
        <f>TAB_!D2233</f>
        <v>0</v>
      </c>
      <c r="F1628" s="105">
        <f>TAB_!E2233</f>
        <v>0</v>
      </c>
      <c r="G1628" s="105">
        <f>TAB_!F2233</f>
        <v>0</v>
      </c>
      <c r="H1628" s="105">
        <f>TAB_!G2233</f>
        <v>0</v>
      </c>
      <c r="I1628" s="105">
        <f>TAB_!H2233</f>
        <v>0</v>
      </c>
      <c r="J1628" s="105">
        <f>TAB_!I2233</f>
        <v>0</v>
      </c>
      <c r="K1628" s="105">
        <f>TAB_!J2233</f>
        <v>0</v>
      </c>
      <c r="L1628" s="105">
        <f>TAB_!K2233</f>
        <v>0</v>
      </c>
      <c r="M1628" s="105">
        <f>TAB_!L2233</f>
        <v>0</v>
      </c>
      <c r="N1628" s="105">
        <f>TAB_!M2233</f>
        <v>0</v>
      </c>
      <c r="O1628" s="105">
        <f>TAB_!N2233</f>
        <v>0</v>
      </c>
      <c r="P1628" s="105">
        <f>TAB_!O2233</f>
        <v>0</v>
      </c>
      <c r="Q1628" s="105">
        <f>TAB_!P2233</f>
        <v>0</v>
      </c>
      <c r="R1628" s="105">
        <f>TAB_!Q2233</f>
        <v>0</v>
      </c>
      <c r="S1628" s="105">
        <f>TAB_!R2233</f>
        <v>0</v>
      </c>
      <c r="T1628" s="105">
        <f>TAB_!S2233</f>
        <v>0</v>
      </c>
      <c r="U1628" s="105">
        <f>TAB_!T2233</f>
        <v>0</v>
      </c>
      <c r="V1628" s="105">
        <f>TAB_!U2233</f>
        <v>0</v>
      </c>
      <c r="W1628" s="105">
        <f>TAB_!V2233</f>
        <v>0</v>
      </c>
      <c r="X1628" s="113">
        <f>TAB_!W2233</f>
        <v>0</v>
      </c>
    </row>
    <row r="1629" spans="2:24">
      <c r="B1629" s="103" t="str">
        <f>TAB_!A2234</f>
        <v>(2)Desacuerdo</v>
      </c>
      <c r="C1629" s="100">
        <f>TAB_!B2234</f>
        <v>0</v>
      </c>
      <c r="D1629" s="32">
        <f>TAB_!C2234</f>
        <v>0</v>
      </c>
      <c r="E1629" s="32">
        <f>TAB_!D2234</f>
        <v>11.11</v>
      </c>
      <c r="F1629" s="32">
        <f>TAB_!E2234</f>
        <v>0</v>
      </c>
      <c r="G1629" s="32">
        <f>TAB_!F2234</f>
        <v>0</v>
      </c>
      <c r="H1629" s="32">
        <f>TAB_!G2234</f>
        <v>0</v>
      </c>
      <c r="I1629" s="32">
        <f>TAB_!H2234</f>
        <v>0</v>
      </c>
      <c r="J1629" s="32">
        <f>TAB_!I2234</f>
        <v>0</v>
      </c>
      <c r="K1629" s="32">
        <f>TAB_!J2234</f>
        <v>0</v>
      </c>
      <c r="L1629" s="32">
        <f>TAB_!K2234</f>
        <v>0</v>
      </c>
      <c r="M1629" s="32">
        <f>TAB_!L2234</f>
        <v>0</v>
      </c>
      <c r="N1629" s="32">
        <f>TAB_!M2234</f>
        <v>0</v>
      </c>
      <c r="O1629" s="32">
        <f>TAB_!N2234</f>
        <v>0</v>
      </c>
      <c r="P1629" s="32">
        <f>TAB_!O2234</f>
        <v>0</v>
      </c>
      <c r="Q1629" s="32">
        <f>TAB_!P2234</f>
        <v>0</v>
      </c>
      <c r="R1629" s="32">
        <f>TAB_!Q2234</f>
        <v>0</v>
      </c>
      <c r="S1629" s="32">
        <f>TAB_!R2234</f>
        <v>0</v>
      </c>
      <c r="T1629" s="32">
        <f>TAB_!S2234</f>
        <v>0</v>
      </c>
      <c r="U1629" s="32">
        <f>TAB_!T2234</f>
        <v>0</v>
      </c>
      <c r="V1629" s="32">
        <f>TAB_!U2234</f>
        <v>0</v>
      </c>
      <c r="W1629" s="32">
        <f>TAB_!V2234</f>
        <v>4.17</v>
      </c>
      <c r="X1629" s="114">
        <f>TAB_!W2234</f>
        <v>2.78</v>
      </c>
    </row>
    <row r="1630" spans="2:24">
      <c r="B1630" s="103" t="str">
        <f>TAB_!A2235</f>
        <v>(3)Medianamente de acuerdo</v>
      </c>
      <c r="C1630" s="100">
        <f>TAB_!B2235</f>
        <v>0</v>
      </c>
      <c r="D1630" s="32">
        <f>TAB_!C2235</f>
        <v>33.33</v>
      </c>
      <c r="E1630" s="32">
        <f>TAB_!D2235</f>
        <v>11.11</v>
      </c>
      <c r="F1630" s="32">
        <f>TAB_!E2235</f>
        <v>40</v>
      </c>
      <c r="G1630" s="32">
        <f>TAB_!F2235</f>
        <v>0</v>
      </c>
      <c r="H1630" s="32">
        <f>TAB_!G2235</f>
        <v>0</v>
      </c>
      <c r="I1630" s="32">
        <f>TAB_!H2235</f>
        <v>0</v>
      </c>
      <c r="J1630" s="32">
        <f>TAB_!I2235</f>
        <v>50</v>
      </c>
      <c r="K1630" s="32">
        <f>TAB_!J2235</f>
        <v>0</v>
      </c>
      <c r="L1630" s="32">
        <f>TAB_!K2235</f>
        <v>0</v>
      </c>
      <c r="M1630" s="32">
        <f>TAB_!L2235</f>
        <v>0</v>
      </c>
      <c r="N1630" s="32">
        <f>TAB_!M2235</f>
        <v>0</v>
      </c>
      <c r="O1630" s="32">
        <f>TAB_!N2235</f>
        <v>0</v>
      </c>
      <c r="P1630" s="32">
        <f>TAB_!O2235</f>
        <v>0</v>
      </c>
      <c r="Q1630" s="32">
        <f>TAB_!P2235</f>
        <v>0</v>
      </c>
      <c r="R1630" s="32">
        <f>TAB_!Q2235</f>
        <v>0</v>
      </c>
      <c r="S1630" s="32">
        <f>TAB_!R2235</f>
        <v>0</v>
      </c>
      <c r="T1630" s="32">
        <f>TAB_!S2235</f>
        <v>0</v>
      </c>
      <c r="U1630" s="32">
        <f>TAB_!T2235</f>
        <v>0</v>
      </c>
      <c r="V1630" s="32">
        <f>TAB_!U2235</f>
        <v>14.29</v>
      </c>
      <c r="W1630" s="32">
        <f>TAB_!V2235</f>
        <v>16.670000000000002</v>
      </c>
      <c r="X1630" s="114">
        <f>TAB_!W2235</f>
        <v>15.28</v>
      </c>
    </row>
    <row r="1631" spans="2:24">
      <c r="B1631" s="103" t="str">
        <f>TAB_!A2236</f>
        <v>(4)Acuerdo</v>
      </c>
      <c r="C1631" s="100">
        <f>TAB_!B2236</f>
        <v>0</v>
      </c>
      <c r="D1631" s="32">
        <f>TAB_!C2236</f>
        <v>16.670000000000002</v>
      </c>
      <c r="E1631" s="32">
        <f>TAB_!D2236</f>
        <v>33.33</v>
      </c>
      <c r="F1631" s="32">
        <f>TAB_!E2236</f>
        <v>20</v>
      </c>
      <c r="G1631" s="32">
        <f>TAB_!F2236</f>
        <v>75</v>
      </c>
      <c r="H1631" s="32">
        <f>TAB_!G2236</f>
        <v>66.67</v>
      </c>
      <c r="I1631" s="32">
        <f>TAB_!H2236</f>
        <v>75</v>
      </c>
      <c r="J1631" s="32">
        <f>TAB_!I2236</f>
        <v>0</v>
      </c>
      <c r="K1631" s="32">
        <f>TAB_!J2236</f>
        <v>25</v>
      </c>
      <c r="L1631" s="32">
        <f>TAB_!K2236</f>
        <v>50</v>
      </c>
      <c r="M1631" s="32">
        <f>TAB_!L2236</f>
        <v>0</v>
      </c>
      <c r="N1631" s="32">
        <f>TAB_!M2236</f>
        <v>0</v>
      </c>
      <c r="O1631" s="32">
        <f>TAB_!N2236</f>
        <v>0</v>
      </c>
      <c r="P1631" s="32">
        <f>TAB_!O2236</f>
        <v>0</v>
      </c>
      <c r="Q1631" s="32">
        <f>TAB_!P2236</f>
        <v>0</v>
      </c>
      <c r="R1631" s="32">
        <f>TAB_!Q2236</f>
        <v>0</v>
      </c>
      <c r="S1631" s="32">
        <f>TAB_!R2236</f>
        <v>0</v>
      </c>
      <c r="T1631" s="32">
        <f>TAB_!S2236</f>
        <v>0</v>
      </c>
      <c r="U1631" s="32">
        <f>TAB_!T2236</f>
        <v>0</v>
      </c>
      <c r="V1631" s="32">
        <f>TAB_!U2236</f>
        <v>57.14</v>
      </c>
      <c r="W1631" s="32">
        <f>TAB_!V2236</f>
        <v>54.17</v>
      </c>
      <c r="X1631" s="114">
        <f>TAB_!W2236</f>
        <v>45.83</v>
      </c>
    </row>
    <row r="1632" spans="2:24">
      <c r="B1632" s="103" t="str">
        <f>TAB_!A2237</f>
        <v>(5)Total Acuerdo</v>
      </c>
      <c r="C1632" s="100">
        <f>TAB_!B2237</f>
        <v>0</v>
      </c>
      <c r="D1632" s="32">
        <f>TAB_!C2237</f>
        <v>50</v>
      </c>
      <c r="E1632" s="32">
        <f>TAB_!D2237</f>
        <v>44.44</v>
      </c>
      <c r="F1632" s="32">
        <f>TAB_!E2237</f>
        <v>40</v>
      </c>
      <c r="G1632" s="32">
        <f>TAB_!F2237</f>
        <v>25</v>
      </c>
      <c r="H1632" s="32">
        <f>TAB_!G2237</f>
        <v>33.33</v>
      </c>
      <c r="I1632" s="32">
        <f>TAB_!H2237</f>
        <v>25</v>
      </c>
      <c r="J1632" s="32">
        <f>TAB_!I2237</f>
        <v>50</v>
      </c>
      <c r="K1632" s="32">
        <f>TAB_!J2237</f>
        <v>75</v>
      </c>
      <c r="L1632" s="32">
        <f>TAB_!K2237</f>
        <v>25</v>
      </c>
      <c r="M1632" s="32">
        <f>TAB_!L2237</f>
        <v>0</v>
      </c>
      <c r="N1632" s="32">
        <f>TAB_!M2237</f>
        <v>0</v>
      </c>
      <c r="O1632" s="32">
        <f>TAB_!N2237</f>
        <v>0</v>
      </c>
      <c r="P1632" s="32">
        <f>TAB_!O2237</f>
        <v>0</v>
      </c>
      <c r="Q1632" s="32">
        <f>TAB_!P2237</f>
        <v>0</v>
      </c>
      <c r="R1632" s="32">
        <f>TAB_!Q2237</f>
        <v>0</v>
      </c>
      <c r="S1632" s="32">
        <f>TAB_!R2237</f>
        <v>0</v>
      </c>
      <c r="T1632" s="32">
        <f>TAB_!S2237</f>
        <v>0</v>
      </c>
      <c r="U1632" s="32">
        <f>TAB_!T2237</f>
        <v>0</v>
      </c>
      <c r="V1632" s="32">
        <f>TAB_!U2237</f>
        <v>28.57</v>
      </c>
      <c r="W1632" s="32">
        <f>TAB_!V2237</f>
        <v>25</v>
      </c>
      <c r="X1632" s="114">
        <f>TAB_!W2237</f>
        <v>34.72</v>
      </c>
    </row>
    <row r="1633" spans="2:24">
      <c r="B1633" s="103" t="str">
        <f>TAB_!A2238</f>
        <v>NS/NA</v>
      </c>
      <c r="C1633" s="100">
        <f>TAB_!B2238</f>
        <v>0</v>
      </c>
      <c r="D1633" s="32">
        <f>TAB_!C2238</f>
        <v>0</v>
      </c>
      <c r="E1633" s="32">
        <f>TAB_!D2238</f>
        <v>0</v>
      </c>
      <c r="F1633" s="32">
        <f>TAB_!E2238</f>
        <v>0</v>
      </c>
      <c r="G1633" s="32">
        <f>TAB_!F2238</f>
        <v>0</v>
      </c>
      <c r="H1633" s="32">
        <f>TAB_!G2238</f>
        <v>0</v>
      </c>
      <c r="I1633" s="32">
        <f>TAB_!H2238</f>
        <v>0</v>
      </c>
      <c r="J1633" s="32">
        <f>TAB_!I2238</f>
        <v>0</v>
      </c>
      <c r="K1633" s="32">
        <f>TAB_!J2238</f>
        <v>0</v>
      </c>
      <c r="L1633" s="32">
        <f>TAB_!K2238</f>
        <v>25</v>
      </c>
      <c r="M1633" s="32">
        <f>TAB_!L2238</f>
        <v>0</v>
      </c>
      <c r="N1633" s="32">
        <f>TAB_!M2238</f>
        <v>0</v>
      </c>
      <c r="O1633" s="32">
        <f>TAB_!N2238</f>
        <v>0</v>
      </c>
      <c r="P1633" s="32">
        <f>TAB_!O2238</f>
        <v>0</v>
      </c>
      <c r="Q1633" s="32">
        <f>TAB_!P2238</f>
        <v>0</v>
      </c>
      <c r="R1633" s="32">
        <f>TAB_!Q2238</f>
        <v>0</v>
      </c>
      <c r="S1633" s="32">
        <f>TAB_!R2238</f>
        <v>0</v>
      </c>
      <c r="T1633" s="32">
        <f>TAB_!S2238</f>
        <v>0</v>
      </c>
      <c r="U1633" s="32">
        <f>TAB_!T2238</f>
        <v>0</v>
      </c>
      <c r="V1633" s="32">
        <f>TAB_!U2238</f>
        <v>0</v>
      </c>
      <c r="W1633" s="32">
        <f>TAB_!V2238</f>
        <v>0</v>
      </c>
      <c r="X1633" s="114">
        <f>TAB_!W2238</f>
        <v>1.39</v>
      </c>
    </row>
    <row r="1634" spans="2:24">
      <c r="B1634" s="103" t="str">
        <f>TAB_!A2239</f>
        <v>Total</v>
      </c>
      <c r="C1634" s="100">
        <f>TAB_!B2239</f>
        <v>0</v>
      </c>
      <c r="D1634" s="32">
        <f>TAB_!C2239</f>
        <v>100</v>
      </c>
      <c r="E1634" s="32">
        <f>TAB_!D2239</f>
        <v>100</v>
      </c>
      <c r="F1634" s="32">
        <f>TAB_!E2239</f>
        <v>100</v>
      </c>
      <c r="G1634" s="32">
        <f>TAB_!F2239</f>
        <v>100</v>
      </c>
      <c r="H1634" s="32">
        <f>TAB_!G2239</f>
        <v>100</v>
      </c>
      <c r="I1634" s="32">
        <f>TAB_!H2239</f>
        <v>100</v>
      </c>
      <c r="J1634" s="32">
        <f>TAB_!I2239</f>
        <v>100</v>
      </c>
      <c r="K1634" s="32">
        <f>TAB_!J2239</f>
        <v>100</v>
      </c>
      <c r="L1634" s="32">
        <f>TAB_!K2239</f>
        <v>100</v>
      </c>
      <c r="M1634" s="32">
        <f>TAB_!L2239</f>
        <v>0</v>
      </c>
      <c r="N1634" s="32">
        <f>TAB_!M2239</f>
        <v>0</v>
      </c>
      <c r="O1634" s="32">
        <f>TAB_!N2239</f>
        <v>0</v>
      </c>
      <c r="P1634" s="32">
        <f>TAB_!O2239</f>
        <v>0</v>
      </c>
      <c r="Q1634" s="32">
        <f>TAB_!P2239</f>
        <v>0</v>
      </c>
      <c r="R1634" s="32">
        <f>TAB_!Q2239</f>
        <v>0</v>
      </c>
      <c r="S1634" s="32">
        <f>TAB_!R2239</f>
        <v>0</v>
      </c>
      <c r="T1634" s="32">
        <f>TAB_!S2239</f>
        <v>0</v>
      </c>
      <c r="U1634" s="32">
        <f>TAB_!T2239</f>
        <v>0</v>
      </c>
      <c r="V1634" s="32">
        <f>TAB_!U2239</f>
        <v>100</v>
      </c>
      <c r="W1634" s="32">
        <f>TAB_!V2239</f>
        <v>100</v>
      </c>
      <c r="X1634" s="114">
        <f>TAB_!W2239</f>
        <v>100</v>
      </c>
    </row>
    <row r="1635" spans="2:24">
      <c r="B1635" s="104" t="str">
        <f>TAB_!A2240</f>
        <v>Numero de entrevistados</v>
      </c>
      <c r="C1635" s="117">
        <f>TAB_!B2240</f>
        <v>0</v>
      </c>
      <c r="D1635" s="118">
        <f>TAB_!C2240</f>
        <v>6</v>
      </c>
      <c r="E1635" s="118">
        <f>TAB_!D2240</f>
        <v>9</v>
      </c>
      <c r="F1635" s="118">
        <f>TAB_!E2240</f>
        <v>5</v>
      </c>
      <c r="G1635" s="118">
        <f>TAB_!F2240</f>
        <v>4</v>
      </c>
      <c r="H1635" s="118">
        <f>TAB_!G2240</f>
        <v>3</v>
      </c>
      <c r="I1635" s="118">
        <f>TAB_!H2240</f>
        <v>4</v>
      </c>
      <c r="J1635" s="118">
        <f>TAB_!I2240</f>
        <v>2</v>
      </c>
      <c r="K1635" s="118">
        <f>TAB_!J2240</f>
        <v>4</v>
      </c>
      <c r="L1635" s="118">
        <f>TAB_!K2240</f>
        <v>4</v>
      </c>
      <c r="M1635" s="118">
        <f>TAB_!L2240</f>
        <v>0</v>
      </c>
      <c r="N1635" s="118">
        <f>TAB_!M2240</f>
        <v>0</v>
      </c>
      <c r="O1635" s="118">
        <f>TAB_!N2240</f>
        <v>0</v>
      </c>
      <c r="P1635" s="118">
        <f>TAB_!O2240</f>
        <v>0</v>
      </c>
      <c r="Q1635" s="118">
        <f>TAB_!P2240</f>
        <v>0</v>
      </c>
      <c r="R1635" s="118">
        <f>TAB_!Q2240</f>
        <v>0</v>
      </c>
      <c r="S1635" s="118">
        <f>TAB_!R2240</f>
        <v>0</v>
      </c>
      <c r="T1635" s="118">
        <f>TAB_!S2240</f>
        <v>0</v>
      </c>
      <c r="U1635" s="118">
        <f>TAB_!T2240</f>
        <v>0</v>
      </c>
      <c r="V1635" s="118">
        <f>TAB_!U2240</f>
        <v>7</v>
      </c>
      <c r="W1635" s="118">
        <f>TAB_!V2240</f>
        <v>24</v>
      </c>
      <c r="X1635" s="119">
        <f>TAB_!W2240</f>
        <v>72</v>
      </c>
    </row>
    <row r="1636" spans="2:24">
      <c r="B1636" s="108" t="str">
        <f>TAB_!A2241</f>
        <v>TOP TWO BOX</v>
      </c>
      <c r="C1636" s="101">
        <f>TAB_!B2241</f>
        <v>0</v>
      </c>
      <c r="D1636" s="30">
        <f>TAB_!C2241</f>
        <v>66.67</v>
      </c>
      <c r="E1636" s="30">
        <f>TAB_!D2241</f>
        <v>77.78</v>
      </c>
      <c r="F1636" s="30">
        <f>TAB_!E2241</f>
        <v>60</v>
      </c>
      <c r="G1636" s="30">
        <f>TAB_!F2241</f>
        <v>100</v>
      </c>
      <c r="H1636" s="30">
        <f>TAB_!G2241</f>
        <v>100</v>
      </c>
      <c r="I1636" s="30">
        <f>TAB_!H2241</f>
        <v>100</v>
      </c>
      <c r="J1636" s="30">
        <f>TAB_!I2241</f>
        <v>50</v>
      </c>
      <c r="K1636" s="30">
        <f>TAB_!J2241</f>
        <v>100</v>
      </c>
      <c r="L1636" s="30">
        <f>TAB_!K2241</f>
        <v>75</v>
      </c>
      <c r="M1636" s="30">
        <f>TAB_!L2241</f>
        <v>0</v>
      </c>
      <c r="N1636" s="30">
        <f>TAB_!M2241</f>
        <v>0</v>
      </c>
      <c r="O1636" s="30">
        <f>TAB_!N2241</f>
        <v>0</v>
      </c>
      <c r="P1636" s="30">
        <f>TAB_!O2241</f>
        <v>0</v>
      </c>
      <c r="Q1636" s="30">
        <f>TAB_!P2241</f>
        <v>0</v>
      </c>
      <c r="R1636" s="30">
        <f>TAB_!Q2241</f>
        <v>0</v>
      </c>
      <c r="S1636" s="30">
        <f>TAB_!R2241</f>
        <v>0</v>
      </c>
      <c r="T1636" s="30">
        <f>TAB_!S2241</f>
        <v>0</v>
      </c>
      <c r="U1636" s="30">
        <f>TAB_!T2241</f>
        <v>0</v>
      </c>
      <c r="V1636" s="30">
        <f>TAB_!U2241</f>
        <v>85.71</v>
      </c>
      <c r="W1636" s="30">
        <f>TAB_!V2241</f>
        <v>79.17</v>
      </c>
      <c r="X1636" s="115">
        <f>TAB_!W2241</f>
        <v>80.56</v>
      </c>
    </row>
    <row r="1637" spans="2:24">
      <c r="B1637" s="103" t="str">
        <f>TAB_!A2242</f>
        <v>BOTTOM TWO BOX</v>
      </c>
      <c r="C1637" s="100">
        <f>TAB_!B2242</f>
        <v>0</v>
      </c>
      <c r="D1637" s="32">
        <f>TAB_!C2242</f>
        <v>0</v>
      </c>
      <c r="E1637" s="32">
        <f>TAB_!D2242</f>
        <v>11.11</v>
      </c>
      <c r="F1637" s="32">
        <f>TAB_!E2242</f>
        <v>0</v>
      </c>
      <c r="G1637" s="32">
        <f>TAB_!F2242</f>
        <v>0</v>
      </c>
      <c r="H1637" s="32">
        <f>TAB_!G2242</f>
        <v>0</v>
      </c>
      <c r="I1637" s="32">
        <f>TAB_!H2242</f>
        <v>0</v>
      </c>
      <c r="J1637" s="32">
        <f>TAB_!I2242</f>
        <v>0</v>
      </c>
      <c r="K1637" s="32">
        <f>TAB_!J2242</f>
        <v>0</v>
      </c>
      <c r="L1637" s="32">
        <f>TAB_!K2242</f>
        <v>0</v>
      </c>
      <c r="M1637" s="32">
        <f>TAB_!L2242</f>
        <v>0</v>
      </c>
      <c r="N1637" s="32">
        <f>TAB_!M2242</f>
        <v>0</v>
      </c>
      <c r="O1637" s="32">
        <f>TAB_!N2242</f>
        <v>0</v>
      </c>
      <c r="P1637" s="32">
        <f>TAB_!O2242</f>
        <v>0</v>
      </c>
      <c r="Q1637" s="32">
        <f>TAB_!P2242</f>
        <v>0</v>
      </c>
      <c r="R1637" s="32">
        <f>TAB_!Q2242</f>
        <v>0</v>
      </c>
      <c r="S1637" s="32">
        <f>TAB_!R2242</f>
        <v>0</v>
      </c>
      <c r="T1637" s="32">
        <f>TAB_!S2242</f>
        <v>0</v>
      </c>
      <c r="U1637" s="32">
        <f>TAB_!T2242</f>
        <v>0</v>
      </c>
      <c r="V1637" s="32">
        <f>TAB_!U2242</f>
        <v>0</v>
      </c>
      <c r="W1637" s="32">
        <f>TAB_!V2242</f>
        <v>4.17</v>
      </c>
      <c r="X1637" s="114">
        <f>TAB_!W2242</f>
        <v>2.78</v>
      </c>
    </row>
    <row r="1638" spans="2:24">
      <c r="B1638" s="108" t="str">
        <f>TAB_!A2243</f>
        <v>Media Escala de 1 a 5</v>
      </c>
      <c r="C1638" s="102">
        <f>TAB_!B2243</f>
        <v>0</v>
      </c>
      <c r="D1638" s="31">
        <f>TAB_!C2243</f>
        <v>4.2</v>
      </c>
      <c r="E1638" s="31">
        <f>TAB_!D2243</f>
        <v>4.0999999999999996</v>
      </c>
      <c r="F1638" s="31">
        <f>TAB_!E2243</f>
        <v>4</v>
      </c>
      <c r="G1638" s="31">
        <f>TAB_!F2243</f>
        <v>4.3</v>
      </c>
      <c r="H1638" s="31">
        <f>TAB_!G2243</f>
        <v>4.3</v>
      </c>
      <c r="I1638" s="31">
        <f>TAB_!H2243</f>
        <v>4.3</v>
      </c>
      <c r="J1638" s="31">
        <f>TAB_!I2243</f>
        <v>4</v>
      </c>
      <c r="K1638" s="31">
        <f>TAB_!J2243</f>
        <v>4.8</v>
      </c>
      <c r="L1638" s="31">
        <f>TAB_!K2243</f>
        <v>4.3</v>
      </c>
      <c r="M1638" s="31">
        <f>TAB_!L2243</f>
        <v>0</v>
      </c>
      <c r="N1638" s="31">
        <f>TAB_!M2243</f>
        <v>0</v>
      </c>
      <c r="O1638" s="31">
        <f>TAB_!N2243</f>
        <v>0</v>
      </c>
      <c r="P1638" s="31">
        <f>TAB_!O2243</f>
        <v>0</v>
      </c>
      <c r="Q1638" s="31">
        <f>TAB_!P2243</f>
        <v>0</v>
      </c>
      <c r="R1638" s="31">
        <f>TAB_!Q2243</f>
        <v>0</v>
      </c>
      <c r="S1638" s="31">
        <f>TAB_!R2243</f>
        <v>0</v>
      </c>
      <c r="T1638" s="31">
        <f>TAB_!S2243</f>
        <v>0</v>
      </c>
      <c r="U1638" s="31">
        <f>TAB_!T2243</f>
        <v>0</v>
      </c>
      <c r="V1638" s="31">
        <f>TAB_!U2243</f>
        <v>4.0999999999999996</v>
      </c>
      <c r="W1638" s="31">
        <f>TAB_!V2243</f>
        <v>4</v>
      </c>
      <c r="X1638" s="116">
        <f>TAB_!W2243</f>
        <v>4.0999999999999996</v>
      </c>
    </row>
    <row r="1639" spans="2:24" ht="15.75" thickBot="1">
      <c r="B1639" s="109" t="str">
        <f>TAB_!A2244</f>
        <v>Índice Escala de 1 a 100</v>
      </c>
      <c r="C1639" s="120">
        <f>TAB_!B2244</f>
        <v>0</v>
      </c>
      <c r="D1639" s="121">
        <f>TAB_!C2244</f>
        <v>79.2</v>
      </c>
      <c r="E1639" s="121">
        <f>TAB_!D2244</f>
        <v>77.8</v>
      </c>
      <c r="F1639" s="121">
        <f>TAB_!E2244</f>
        <v>75</v>
      </c>
      <c r="G1639" s="121">
        <f>TAB_!F2244</f>
        <v>81.3</v>
      </c>
      <c r="H1639" s="121">
        <f>TAB_!G2244</f>
        <v>83.3</v>
      </c>
      <c r="I1639" s="121">
        <f>TAB_!H2244</f>
        <v>81.3</v>
      </c>
      <c r="J1639" s="121">
        <f>TAB_!I2244</f>
        <v>75</v>
      </c>
      <c r="K1639" s="121">
        <f>TAB_!J2244</f>
        <v>93.8</v>
      </c>
      <c r="L1639" s="121">
        <f>TAB_!K2244</f>
        <v>83.3</v>
      </c>
      <c r="M1639" s="121">
        <f>TAB_!L2244</f>
        <v>0</v>
      </c>
      <c r="N1639" s="121">
        <f>TAB_!M2244</f>
        <v>0</v>
      </c>
      <c r="O1639" s="121">
        <f>TAB_!N2244</f>
        <v>0</v>
      </c>
      <c r="P1639" s="121">
        <f>TAB_!O2244</f>
        <v>0</v>
      </c>
      <c r="Q1639" s="121">
        <f>TAB_!P2244</f>
        <v>0</v>
      </c>
      <c r="R1639" s="121">
        <f>TAB_!Q2244</f>
        <v>0</v>
      </c>
      <c r="S1639" s="121">
        <f>TAB_!R2244</f>
        <v>0</v>
      </c>
      <c r="T1639" s="121">
        <f>TAB_!S2244</f>
        <v>0</v>
      </c>
      <c r="U1639" s="121">
        <f>TAB_!T2244</f>
        <v>0</v>
      </c>
      <c r="V1639" s="121">
        <f>TAB_!U2244</f>
        <v>78.599999999999994</v>
      </c>
      <c r="W1639" s="121">
        <f>TAB_!V2244</f>
        <v>75</v>
      </c>
      <c r="X1639" s="122">
        <f>TAB_!W2244</f>
        <v>78.5</v>
      </c>
    </row>
    <row r="1640" spans="2:24">
      <c r="B1640" s="13"/>
    </row>
    <row r="1641" spans="2:24">
      <c r="B1641" s="13"/>
    </row>
    <row r="1642" spans="2:24">
      <c r="B1642" s="13" t="str">
        <f>TAB_!A2247</f>
        <v>#La designación de personas en cargos académicos o administrativos Son:</v>
      </c>
    </row>
    <row r="1643" spans="2:24" ht="15.75" thickBot="1">
      <c r="B1643" s="13" t="str">
        <f>TAB_!A2248</f>
        <v>#Transparentes</v>
      </c>
    </row>
    <row r="1644" spans="2:24">
      <c r="B1644" s="107" t="str">
        <f>TAB_!A2255</f>
        <v>(1)Total Desacuerdo</v>
      </c>
      <c r="C1644" s="106">
        <f>TAB_!B2255</f>
        <v>0</v>
      </c>
      <c r="D1644" s="105">
        <f>TAB_!C2255</f>
        <v>0</v>
      </c>
      <c r="E1644" s="105">
        <f>TAB_!D2255</f>
        <v>0</v>
      </c>
      <c r="F1644" s="105">
        <f>TAB_!E2255</f>
        <v>20</v>
      </c>
      <c r="G1644" s="105">
        <f>TAB_!F2255</f>
        <v>0</v>
      </c>
      <c r="H1644" s="105">
        <f>TAB_!G2255</f>
        <v>0</v>
      </c>
      <c r="I1644" s="105">
        <f>TAB_!H2255</f>
        <v>0</v>
      </c>
      <c r="J1644" s="105">
        <f>TAB_!I2255</f>
        <v>0</v>
      </c>
      <c r="K1644" s="105">
        <f>TAB_!J2255</f>
        <v>0</v>
      </c>
      <c r="L1644" s="105">
        <f>TAB_!K2255</f>
        <v>0</v>
      </c>
      <c r="M1644" s="105">
        <f>TAB_!L2255</f>
        <v>0</v>
      </c>
      <c r="N1644" s="105">
        <f>TAB_!M2255</f>
        <v>0</v>
      </c>
      <c r="O1644" s="105">
        <f>TAB_!N2255</f>
        <v>0</v>
      </c>
      <c r="P1644" s="105">
        <f>TAB_!O2255</f>
        <v>0</v>
      </c>
      <c r="Q1644" s="105">
        <f>TAB_!P2255</f>
        <v>0</v>
      </c>
      <c r="R1644" s="105">
        <f>TAB_!Q2255</f>
        <v>0</v>
      </c>
      <c r="S1644" s="105">
        <f>TAB_!R2255</f>
        <v>0</v>
      </c>
      <c r="T1644" s="105">
        <f>TAB_!S2255</f>
        <v>0</v>
      </c>
      <c r="U1644" s="105">
        <f>TAB_!T2255</f>
        <v>0</v>
      </c>
      <c r="V1644" s="105">
        <f>TAB_!U2255</f>
        <v>0</v>
      </c>
      <c r="W1644" s="105">
        <f>TAB_!V2255</f>
        <v>0</v>
      </c>
      <c r="X1644" s="113">
        <f>TAB_!W2255</f>
        <v>1.39</v>
      </c>
    </row>
    <row r="1645" spans="2:24">
      <c r="B1645" s="103" t="str">
        <f>TAB_!A2256</f>
        <v>(2)Desacuerdo</v>
      </c>
      <c r="C1645" s="100">
        <f>TAB_!B2256</f>
        <v>0</v>
      </c>
      <c r="D1645" s="32">
        <f>TAB_!C2256</f>
        <v>0</v>
      </c>
      <c r="E1645" s="32">
        <f>TAB_!D2256</f>
        <v>11.11</v>
      </c>
      <c r="F1645" s="32">
        <f>TAB_!E2256</f>
        <v>0</v>
      </c>
      <c r="G1645" s="32">
        <f>TAB_!F2256</f>
        <v>0</v>
      </c>
      <c r="H1645" s="32">
        <f>TAB_!G2256</f>
        <v>0</v>
      </c>
      <c r="I1645" s="32">
        <f>TAB_!H2256</f>
        <v>0</v>
      </c>
      <c r="J1645" s="32">
        <f>TAB_!I2256</f>
        <v>0</v>
      </c>
      <c r="K1645" s="32">
        <f>TAB_!J2256</f>
        <v>0</v>
      </c>
      <c r="L1645" s="32">
        <f>TAB_!K2256</f>
        <v>0</v>
      </c>
      <c r="M1645" s="32">
        <f>TAB_!L2256</f>
        <v>0</v>
      </c>
      <c r="N1645" s="32">
        <f>TAB_!M2256</f>
        <v>0</v>
      </c>
      <c r="O1645" s="32">
        <f>TAB_!N2256</f>
        <v>0</v>
      </c>
      <c r="P1645" s="32">
        <f>TAB_!O2256</f>
        <v>0</v>
      </c>
      <c r="Q1645" s="32">
        <f>TAB_!P2256</f>
        <v>0</v>
      </c>
      <c r="R1645" s="32">
        <f>TAB_!Q2256</f>
        <v>0</v>
      </c>
      <c r="S1645" s="32">
        <f>TAB_!R2256</f>
        <v>0</v>
      </c>
      <c r="T1645" s="32">
        <f>TAB_!S2256</f>
        <v>0</v>
      </c>
      <c r="U1645" s="32">
        <f>TAB_!T2256</f>
        <v>0</v>
      </c>
      <c r="V1645" s="32">
        <f>TAB_!U2256</f>
        <v>0</v>
      </c>
      <c r="W1645" s="32">
        <f>TAB_!V2256</f>
        <v>4.17</v>
      </c>
      <c r="X1645" s="114">
        <f>TAB_!W2256</f>
        <v>2.78</v>
      </c>
    </row>
    <row r="1646" spans="2:24">
      <c r="B1646" s="103" t="str">
        <f>TAB_!A2257</f>
        <v>(3)Medianamente de acuerdo</v>
      </c>
      <c r="C1646" s="100">
        <f>TAB_!B2257</f>
        <v>0</v>
      </c>
      <c r="D1646" s="32">
        <f>TAB_!C2257</f>
        <v>16.670000000000002</v>
      </c>
      <c r="E1646" s="32">
        <f>TAB_!D2257</f>
        <v>11.11</v>
      </c>
      <c r="F1646" s="32">
        <f>TAB_!E2257</f>
        <v>40</v>
      </c>
      <c r="G1646" s="32">
        <f>TAB_!F2257</f>
        <v>0</v>
      </c>
      <c r="H1646" s="32">
        <f>TAB_!G2257</f>
        <v>33.33</v>
      </c>
      <c r="I1646" s="32">
        <f>TAB_!H2257</f>
        <v>0</v>
      </c>
      <c r="J1646" s="32">
        <f>TAB_!I2257</f>
        <v>100</v>
      </c>
      <c r="K1646" s="32">
        <f>TAB_!J2257</f>
        <v>0</v>
      </c>
      <c r="L1646" s="32">
        <f>TAB_!K2257</f>
        <v>0</v>
      </c>
      <c r="M1646" s="32">
        <f>TAB_!L2257</f>
        <v>0</v>
      </c>
      <c r="N1646" s="32">
        <f>TAB_!M2257</f>
        <v>0</v>
      </c>
      <c r="O1646" s="32">
        <f>TAB_!N2257</f>
        <v>0</v>
      </c>
      <c r="P1646" s="32">
        <f>TAB_!O2257</f>
        <v>0</v>
      </c>
      <c r="Q1646" s="32">
        <f>TAB_!P2257</f>
        <v>0</v>
      </c>
      <c r="R1646" s="32">
        <f>TAB_!Q2257</f>
        <v>0</v>
      </c>
      <c r="S1646" s="32">
        <f>TAB_!R2257</f>
        <v>0</v>
      </c>
      <c r="T1646" s="32">
        <f>TAB_!S2257</f>
        <v>0</v>
      </c>
      <c r="U1646" s="32">
        <f>TAB_!T2257</f>
        <v>0</v>
      </c>
      <c r="V1646" s="32">
        <f>TAB_!U2257</f>
        <v>14.29</v>
      </c>
      <c r="W1646" s="32">
        <f>TAB_!V2257</f>
        <v>25</v>
      </c>
      <c r="X1646" s="114">
        <f>TAB_!W2257</f>
        <v>19.440000000000001</v>
      </c>
    </row>
    <row r="1647" spans="2:24">
      <c r="B1647" s="103" t="str">
        <f>TAB_!A2258</f>
        <v>(4)Acuerdo</v>
      </c>
      <c r="C1647" s="100">
        <f>TAB_!B2258</f>
        <v>0</v>
      </c>
      <c r="D1647" s="32">
        <f>TAB_!C2258</f>
        <v>33.33</v>
      </c>
      <c r="E1647" s="32">
        <f>TAB_!D2258</f>
        <v>44.44</v>
      </c>
      <c r="F1647" s="32">
        <f>TAB_!E2258</f>
        <v>0</v>
      </c>
      <c r="G1647" s="32">
        <f>TAB_!F2258</f>
        <v>75</v>
      </c>
      <c r="H1647" s="32">
        <f>TAB_!G2258</f>
        <v>33.33</v>
      </c>
      <c r="I1647" s="32">
        <f>TAB_!H2258</f>
        <v>75</v>
      </c>
      <c r="J1647" s="32">
        <f>TAB_!I2258</f>
        <v>0</v>
      </c>
      <c r="K1647" s="32">
        <f>TAB_!J2258</f>
        <v>25</v>
      </c>
      <c r="L1647" s="32">
        <f>TAB_!K2258</f>
        <v>50</v>
      </c>
      <c r="M1647" s="32">
        <f>TAB_!L2258</f>
        <v>0</v>
      </c>
      <c r="N1647" s="32">
        <f>TAB_!M2258</f>
        <v>0</v>
      </c>
      <c r="O1647" s="32">
        <f>TAB_!N2258</f>
        <v>0</v>
      </c>
      <c r="P1647" s="32">
        <f>TAB_!O2258</f>
        <v>0</v>
      </c>
      <c r="Q1647" s="32">
        <f>TAB_!P2258</f>
        <v>0</v>
      </c>
      <c r="R1647" s="32">
        <f>TAB_!Q2258</f>
        <v>0</v>
      </c>
      <c r="S1647" s="32">
        <f>TAB_!R2258</f>
        <v>0</v>
      </c>
      <c r="T1647" s="32">
        <f>TAB_!S2258</f>
        <v>0</v>
      </c>
      <c r="U1647" s="32">
        <f>TAB_!T2258</f>
        <v>0</v>
      </c>
      <c r="V1647" s="32">
        <f>TAB_!U2258</f>
        <v>42.86</v>
      </c>
      <c r="W1647" s="32">
        <f>TAB_!V2258</f>
        <v>41.67</v>
      </c>
      <c r="X1647" s="114">
        <f>TAB_!W2258</f>
        <v>40.28</v>
      </c>
    </row>
    <row r="1648" spans="2:24">
      <c r="B1648" s="103" t="str">
        <f>TAB_!A2259</f>
        <v>(5)Total Acuerdo</v>
      </c>
      <c r="C1648" s="100">
        <f>TAB_!B2259</f>
        <v>0</v>
      </c>
      <c r="D1648" s="32">
        <f>TAB_!C2259</f>
        <v>50</v>
      </c>
      <c r="E1648" s="32">
        <f>TAB_!D2259</f>
        <v>33.33</v>
      </c>
      <c r="F1648" s="32">
        <f>TAB_!E2259</f>
        <v>40</v>
      </c>
      <c r="G1648" s="32">
        <f>TAB_!F2259</f>
        <v>25</v>
      </c>
      <c r="H1648" s="32">
        <f>TAB_!G2259</f>
        <v>33.33</v>
      </c>
      <c r="I1648" s="32">
        <f>TAB_!H2259</f>
        <v>25</v>
      </c>
      <c r="J1648" s="32">
        <f>TAB_!I2259</f>
        <v>0</v>
      </c>
      <c r="K1648" s="32">
        <f>TAB_!J2259</f>
        <v>75</v>
      </c>
      <c r="L1648" s="32">
        <f>TAB_!K2259</f>
        <v>25</v>
      </c>
      <c r="M1648" s="32">
        <f>TAB_!L2259</f>
        <v>0</v>
      </c>
      <c r="N1648" s="32">
        <f>TAB_!M2259</f>
        <v>0</v>
      </c>
      <c r="O1648" s="32">
        <f>TAB_!N2259</f>
        <v>0</v>
      </c>
      <c r="P1648" s="32">
        <f>TAB_!O2259</f>
        <v>0</v>
      </c>
      <c r="Q1648" s="32">
        <f>TAB_!P2259</f>
        <v>0</v>
      </c>
      <c r="R1648" s="32">
        <f>TAB_!Q2259</f>
        <v>0</v>
      </c>
      <c r="S1648" s="32">
        <f>TAB_!R2259</f>
        <v>0</v>
      </c>
      <c r="T1648" s="32">
        <f>TAB_!S2259</f>
        <v>0</v>
      </c>
      <c r="U1648" s="32">
        <f>TAB_!T2259</f>
        <v>0</v>
      </c>
      <c r="V1648" s="32">
        <f>TAB_!U2259</f>
        <v>42.86</v>
      </c>
      <c r="W1648" s="32">
        <f>TAB_!V2259</f>
        <v>29.17</v>
      </c>
      <c r="X1648" s="114">
        <f>TAB_!W2259</f>
        <v>34.72</v>
      </c>
    </row>
    <row r="1649" spans="2:24">
      <c r="B1649" s="103" t="str">
        <f>TAB_!A2260</f>
        <v>NS/NA</v>
      </c>
      <c r="C1649" s="100">
        <f>TAB_!B2260</f>
        <v>0</v>
      </c>
      <c r="D1649" s="32">
        <f>TAB_!C2260</f>
        <v>0</v>
      </c>
      <c r="E1649" s="32">
        <f>TAB_!D2260</f>
        <v>0</v>
      </c>
      <c r="F1649" s="32">
        <f>TAB_!E2260</f>
        <v>0</v>
      </c>
      <c r="G1649" s="32">
        <f>TAB_!F2260</f>
        <v>0</v>
      </c>
      <c r="H1649" s="32">
        <f>TAB_!G2260</f>
        <v>0</v>
      </c>
      <c r="I1649" s="32">
        <f>TAB_!H2260</f>
        <v>0</v>
      </c>
      <c r="J1649" s="32">
        <f>TAB_!I2260</f>
        <v>0</v>
      </c>
      <c r="K1649" s="32">
        <f>TAB_!J2260</f>
        <v>0</v>
      </c>
      <c r="L1649" s="32">
        <f>TAB_!K2260</f>
        <v>25</v>
      </c>
      <c r="M1649" s="32">
        <f>TAB_!L2260</f>
        <v>0</v>
      </c>
      <c r="N1649" s="32">
        <f>TAB_!M2260</f>
        <v>0</v>
      </c>
      <c r="O1649" s="32">
        <f>TAB_!N2260</f>
        <v>0</v>
      </c>
      <c r="P1649" s="32">
        <f>TAB_!O2260</f>
        <v>0</v>
      </c>
      <c r="Q1649" s="32">
        <f>TAB_!P2260</f>
        <v>0</v>
      </c>
      <c r="R1649" s="32">
        <f>TAB_!Q2260</f>
        <v>0</v>
      </c>
      <c r="S1649" s="32">
        <f>TAB_!R2260</f>
        <v>0</v>
      </c>
      <c r="T1649" s="32">
        <f>TAB_!S2260</f>
        <v>0</v>
      </c>
      <c r="U1649" s="32">
        <f>TAB_!T2260</f>
        <v>0</v>
      </c>
      <c r="V1649" s="32">
        <f>TAB_!U2260</f>
        <v>0</v>
      </c>
      <c r="W1649" s="32">
        <f>TAB_!V2260</f>
        <v>0</v>
      </c>
      <c r="X1649" s="114">
        <f>TAB_!W2260</f>
        <v>1.39</v>
      </c>
    </row>
    <row r="1650" spans="2:24">
      <c r="B1650" s="103" t="str">
        <f>TAB_!A2261</f>
        <v>Total</v>
      </c>
      <c r="C1650" s="100">
        <f>TAB_!B2261</f>
        <v>0</v>
      </c>
      <c r="D1650" s="32">
        <f>TAB_!C2261</f>
        <v>100</v>
      </c>
      <c r="E1650" s="32">
        <f>TAB_!D2261</f>
        <v>100</v>
      </c>
      <c r="F1650" s="32">
        <f>TAB_!E2261</f>
        <v>100</v>
      </c>
      <c r="G1650" s="32">
        <f>TAB_!F2261</f>
        <v>100</v>
      </c>
      <c r="H1650" s="32">
        <f>TAB_!G2261</f>
        <v>100</v>
      </c>
      <c r="I1650" s="32">
        <f>TAB_!H2261</f>
        <v>100</v>
      </c>
      <c r="J1650" s="32">
        <f>TAB_!I2261</f>
        <v>100</v>
      </c>
      <c r="K1650" s="32">
        <f>TAB_!J2261</f>
        <v>100</v>
      </c>
      <c r="L1650" s="32">
        <f>TAB_!K2261</f>
        <v>100</v>
      </c>
      <c r="M1650" s="32">
        <f>TAB_!L2261</f>
        <v>0</v>
      </c>
      <c r="N1650" s="32">
        <f>TAB_!M2261</f>
        <v>0</v>
      </c>
      <c r="O1650" s="32">
        <f>TAB_!N2261</f>
        <v>0</v>
      </c>
      <c r="P1650" s="32">
        <f>TAB_!O2261</f>
        <v>0</v>
      </c>
      <c r="Q1650" s="32">
        <f>TAB_!P2261</f>
        <v>0</v>
      </c>
      <c r="R1650" s="32">
        <f>TAB_!Q2261</f>
        <v>0</v>
      </c>
      <c r="S1650" s="32">
        <f>TAB_!R2261</f>
        <v>0</v>
      </c>
      <c r="T1650" s="32">
        <f>TAB_!S2261</f>
        <v>0</v>
      </c>
      <c r="U1650" s="32">
        <f>TAB_!T2261</f>
        <v>0</v>
      </c>
      <c r="V1650" s="32">
        <f>TAB_!U2261</f>
        <v>100</v>
      </c>
      <c r="W1650" s="32">
        <f>TAB_!V2261</f>
        <v>100</v>
      </c>
      <c r="X1650" s="114">
        <f>TAB_!W2261</f>
        <v>100</v>
      </c>
    </row>
    <row r="1651" spans="2:24">
      <c r="B1651" s="104" t="str">
        <f>TAB_!A2262</f>
        <v>Numero de entrevistados</v>
      </c>
      <c r="C1651" s="117">
        <f>TAB_!B2262</f>
        <v>0</v>
      </c>
      <c r="D1651" s="118">
        <f>TAB_!C2262</f>
        <v>6</v>
      </c>
      <c r="E1651" s="118">
        <f>TAB_!D2262</f>
        <v>9</v>
      </c>
      <c r="F1651" s="118">
        <f>TAB_!E2262</f>
        <v>5</v>
      </c>
      <c r="G1651" s="118">
        <f>TAB_!F2262</f>
        <v>4</v>
      </c>
      <c r="H1651" s="118">
        <f>TAB_!G2262</f>
        <v>3</v>
      </c>
      <c r="I1651" s="118">
        <f>TAB_!H2262</f>
        <v>4</v>
      </c>
      <c r="J1651" s="118">
        <f>TAB_!I2262</f>
        <v>2</v>
      </c>
      <c r="K1651" s="118">
        <f>TAB_!J2262</f>
        <v>4</v>
      </c>
      <c r="L1651" s="118">
        <f>TAB_!K2262</f>
        <v>4</v>
      </c>
      <c r="M1651" s="118">
        <f>TAB_!L2262</f>
        <v>0</v>
      </c>
      <c r="N1651" s="118">
        <f>TAB_!M2262</f>
        <v>0</v>
      </c>
      <c r="O1651" s="118">
        <f>TAB_!N2262</f>
        <v>0</v>
      </c>
      <c r="P1651" s="118">
        <f>TAB_!O2262</f>
        <v>0</v>
      </c>
      <c r="Q1651" s="118">
        <f>TAB_!P2262</f>
        <v>0</v>
      </c>
      <c r="R1651" s="118">
        <f>TAB_!Q2262</f>
        <v>0</v>
      </c>
      <c r="S1651" s="118">
        <f>TAB_!R2262</f>
        <v>0</v>
      </c>
      <c r="T1651" s="118">
        <f>TAB_!S2262</f>
        <v>0</v>
      </c>
      <c r="U1651" s="118">
        <f>TAB_!T2262</f>
        <v>0</v>
      </c>
      <c r="V1651" s="118">
        <f>TAB_!U2262</f>
        <v>7</v>
      </c>
      <c r="W1651" s="118">
        <f>TAB_!V2262</f>
        <v>24</v>
      </c>
      <c r="X1651" s="119">
        <f>TAB_!W2262</f>
        <v>72</v>
      </c>
    </row>
    <row r="1652" spans="2:24">
      <c r="B1652" s="108" t="str">
        <f>TAB_!A2263</f>
        <v>TOP TWO BOX</v>
      </c>
      <c r="C1652" s="101">
        <f>TAB_!B2263</f>
        <v>0</v>
      </c>
      <c r="D1652" s="30">
        <f>TAB_!C2263</f>
        <v>83.33</v>
      </c>
      <c r="E1652" s="30">
        <f>TAB_!D2263</f>
        <v>77.78</v>
      </c>
      <c r="F1652" s="30">
        <f>TAB_!E2263</f>
        <v>40</v>
      </c>
      <c r="G1652" s="30">
        <f>TAB_!F2263</f>
        <v>100</v>
      </c>
      <c r="H1652" s="30">
        <f>TAB_!G2263</f>
        <v>66.67</v>
      </c>
      <c r="I1652" s="30">
        <f>TAB_!H2263</f>
        <v>100</v>
      </c>
      <c r="J1652" s="30">
        <f>TAB_!I2263</f>
        <v>0</v>
      </c>
      <c r="K1652" s="30">
        <f>TAB_!J2263</f>
        <v>100</v>
      </c>
      <c r="L1652" s="30">
        <f>TAB_!K2263</f>
        <v>75</v>
      </c>
      <c r="M1652" s="30">
        <f>TAB_!L2263</f>
        <v>0</v>
      </c>
      <c r="N1652" s="30">
        <f>TAB_!M2263</f>
        <v>0</v>
      </c>
      <c r="O1652" s="30">
        <f>TAB_!N2263</f>
        <v>0</v>
      </c>
      <c r="P1652" s="30">
        <f>TAB_!O2263</f>
        <v>0</v>
      </c>
      <c r="Q1652" s="30">
        <f>TAB_!P2263</f>
        <v>0</v>
      </c>
      <c r="R1652" s="30">
        <f>TAB_!Q2263</f>
        <v>0</v>
      </c>
      <c r="S1652" s="30">
        <f>TAB_!R2263</f>
        <v>0</v>
      </c>
      <c r="T1652" s="30">
        <f>TAB_!S2263</f>
        <v>0</v>
      </c>
      <c r="U1652" s="30">
        <f>TAB_!T2263</f>
        <v>0</v>
      </c>
      <c r="V1652" s="30">
        <f>TAB_!U2263</f>
        <v>85.71</v>
      </c>
      <c r="W1652" s="30">
        <f>TAB_!V2263</f>
        <v>70.83</v>
      </c>
      <c r="X1652" s="115">
        <f>TAB_!W2263</f>
        <v>75</v>
      </c>
    </row>
    <row r="1653" spans="2:24">
      <c r="B1653" s="103" t="str">
        <f>TAB_!A2264</f>
        <v>BOTTOM TWO BOX</v>
      </c>
      <c r="C1653" s="100">
        <f>TAB_!B2264</f>
        <v>0</v>
      </c>
      <c r="D1653" s="32">
        <f>TAB_!C2264</f>
        <v>0</v>
      </c>
      <c r="E1653" s="32">
        <f>TAB_!D2264</f>
        <v>11.11</v>
      </c>
      <c r="F1653" s="32">
        <f>TAB_!E2264</f>
        <v>20</v>
      </c>
      <c r="G1653" s="32">
        <f>TAB_!F2264</f>
        <v>0</v>
      </c>
      <c r="H1653" s="32">
        <f>TAB_!G2264</f>
        <v>0</v>
      </c>
      <c r="I1653" s="32">
        <f>TAB_!H2264</f>
        <v>0</v>
      </c>
      <c r="J1653" s="32">
        <f>TAB_!I2264</f>
        <v>0</v>
      </c>
      <c r="K1653" s="32">
        <f>TAB_!J2264</f>
        <v>0</v>
      </c>
      <c r="L1653" s="32">
        <f>TAB_!K2264</f>
        <v>0</v>
      </c>
      <c r="M1653" s="32">
        <f>TAB_!L2264</f>
        <v>0</v>
      </c>
      <c r="N1653" s="32">
        <f>TAB_!M2264</f>
        <v>0</v>
      </c>
      <c r="O1653" s="32">
        <f>TAB_!N2264</f>
        <v>0</v>
      </c>
      <c r="P1653" s="32">
        <f>TAB_!O2264</f>
        <v>0</v>
      </c>
      <c r="Q1653" s="32">
        <f>TAB_!P2264</f>
        <v>0</v>
      </c>
      <c r="R1653" s="32">
        <f>TAB_!Q2264</f>
        <v>0</v>
      </c>
      <c r="S1653" s="32">
        <f>TAB_!R2264</f>
        <v>0</v>
      </c>
      <c r="T1653" s="32">
        <f>TAB_!S2264</f>
        <v>0</v>
      </c>
      <c r="U1653" s="32">
        <f>TAB_!T2264</f>
        <v>0</v>
      </c>
      <c r="V1653" s="32">
        <f>TAB_!U2264</f>
        <v>0</v>
      </c>
      <c r="W1653" s="32">
        <f>TAB_!V2264</f>
        <v>4.17</v>
      </c>
      <c r="X1653" s="114">
        <f>TAB_!W2264</f>
        <v>4.17</v>
      </c>
    </row>
    <row r="1654" spans="2:24">
      <c r="B1654" s="108" t="str">
        <f>TAB_!A2265</f>
        <v>Media Escala de 1 a 5</v>
      </c>
      <c r="C1654" s="102">
        <f>TAB_!B2265</f>
        <v>0</v>
      </c>
      <c r="D1654" s="31">
        <f>TAB_!C2265</f>
        <v>4.3</v>
      </c>
      <c r="E1654" s="31">
        <f>TAB_!D2265</f>
        <v>4</v>
      </c>
      <c r="F1654" s="31">
        <f>TAB_!E2265</f>
        <v>3.4</v>
      </c>
      <c r="G1654" s="31">
        <f>TAB_!F2265</f>
        <v>4.3</v>
      </c>
      <c r="H1654" s="31">
        <f>TAB_!G2265</f>
        <v>4</v>
      </c>
      <c r="I1654" s="31">
        <f>TAB_!H2265</f>
        <v>4.3</v>
      </c>
      <c r="J1654" s="31">
        <f>TAB_!I2265</f>
        <v>3</v>
      </c>
      <c r="K1654" s="31">
        <f>TAB_!J2265</f>
        <v>4.8</v>
      </c>
      <c r="L1654" s="31">
        <f>TAB_!K2265</f>
        <v>4.3</v>
      </c>
      <c r="M1654" s="31">
        <f>TAB_!L2265</f>
        <v>0</v>
      </c>
      <c r="N1654" s="31">
        <f>TAB_!M2265</f>
        <v>0</v>
      </c>
      <c r="O1654" s="31">
        <f>TAB_!N2265</f>
        <v>0</v>
      </c>
      <c r="P1654" s="31">
        <f>TAB_!O2265</f>
        <v>0</v>
      </c>
      <c r="Q1654" s="31">
        <f>TAB_!P2265</f>
        <v>0</v>
      </c>
      <c r="R1654" s="31">
        <f>TAB_!Q2265</f>
        <v>0</v>
      </c>
      <c r="S1654" s="31">
        <f>TAB_!R2265</f>
        <v>0</v>
      </c>
      <c r="T1654" s="31">
        <f>TAB_!S2265</f>
        <v>0</v>
      </c>
      <c r="U1654" s="31">
        <f>TAB_!T2265</f>
        <v>0</v>
      </c>
      <c r="V1654" s="31">
        <f>TAB_!U2265</f>
        <v>4.3</v>
      </c>
      <c r="W1654" s="31">
        <f>TAB_!V2265</f>
        <v>4</v>
      </c>
      <c r="X1654" s="116">
        <f>TAB_!W2265</f>
        <v>4.0999999999999996</v>
      </c>
    </row>
    <row r="1655" spans="2:24" ht="15.75" thickBot="1">
      <c r="B1655" s="109" t="str">
        <f>TAB_!A2266</f>
        <v>Índice Escala de 1 a 100</v>
      </c>
      <c r="C1655" s="120">
        <f>TAB_!B2266</f>
        <v>0</v>
      </c>
      <c r="D1655" s="121">
        <f>TAB_!C2266</f>
        <v>83.3</v>
      </c>
      <c r="E1655" s="121">
        <f>TAB_!D2266</f>
        <v>75</v>
      </c>
      <c r="F1655" s="121">
        <f>TAB_!E2266</f>
        <v>60</v>
      </c>
      <c r="G1655" s="121">
        <f>TAB_!F2266</f>
        <v>81.3</v>
      </c>
      <c r="H1655" s="121">
        <f>TAB_!G2266</f>
        <v>75</v>
      </c>
      <c r="I1655" s="121">
        <f>TAB_!H2266</f>
        <v>81.3</v>
      </c>
      <c r="J1655" s="121">
        <f>TAB_!I2266</f>
        <v>50</v>
      </c>
      <c r="K1655" s="121">
        <f>TAB_!J2266</f>
        <v>93.8</v>
      </c>
      <c r="L1655" s="121">
        <f>TAB_!K2266</f>
        <v>83.3</v>
      </c>
      <c r="M1655" s="121">
        <f>TAB_!L2266</f>
        <v>0</v>
      </c>
      <c r="N1655" s="121">
        <f>TAB_!M2266</f>
        <v>0</v>
      </c>
      <c r="O1655" s="121">
        <f>TAB_!N2266</f>
        <v>0</v>
      </c>
      <c r="P1655" s="121">
        <f>TAB_!O2266</f>
        <v>0</v>
      </c>
      <c r="Q1655" s="121">
        <f>TAB_!P2266</f>
        <v>0</v>
      </c>
      <c r="R1655" s="121">
        <f>TAB_!Q2266</f>
        <v>0</v>
      </c>
      <c r="S1655" s="121">
        <f>TAB_!R2266</f>
        <v>0</v>
      </c>
      <c r="T1655" s="121">
        <f>TAB_!S2266</f>
        <v>0</v>
      </c>
      <c r="U1655" s="121">
        <f>TAB_!T2266</f>
        <v>0</v>
      </c>
      <c r="V1655" s="121">
        <f>TAB_!U2266</f>
        <v>82.1</v>
      </c>
      <c r="W1655" s="121">
        <f>TAB_!V2266</f>
        <v>74</v>
      </c>
      <c r="X1655" s="122">
        <f>TAB_!W2266</f>
        <v>76.400000000000006</v>
      </c>
    </row>
    <row r="1656" spans="2:24">
      <c r="B1656" s="13"/>
    </row>
    <row r="1657" spans="2:24">
      <c r="B1657" s="13"/>
    </row>
    <row r="1658" spans="2:24">
      <c r="B1658" s="13" t="str">
        <f>TAB_!A2269</f>
        <v>#La asignación de responsabilidades y funciones Son:</v>
      </c>
    </row>
    <row r="1659" spans="2:24" ht="15.75" thickBot="1">
      <c r="B1659" s="13" t="str">
        <f>TAB_!A2270</f>
        <v>#Efectivas</v>
      </c>
    </row>
    <row r="1660" spans="2:24">
      <c r="B1660" s="107" t="str">
        <f>TAB_!A2277</f>
        <v>(1)Total Desacuerdo</v>
      </c>
      <c r="C1660" s="106">
        <f>TAB_!B2277</f>
        <v>0</v>
      </c>
      <c r="D1660" s="105">
        <f>TAB_!C2277</f>
        <v>0</v>
      </c>
      <c r="E1660" s="105">
        <f>TAB_!D2277</f>
        <v>0</v>
      </c>
      <c r="F1660" s="105">
        <f>TAB_!E2277</f>
        <v>0</v>
      </c>
      <c r="G1660" s="105">
        <f>TAB_!F2277</f>
        <v>0</v>
      </c>
      <c r="H1660" s="105">
        <f>TAB_!G2277</f>
        <v>0</v>
      </c>
      <c r="I1660" s="105">
        <f>TAB_!H2277</f>
        <v>0</v>
      </c>
      <c r="J1660" s="105">
        <f>TAB_!I2277</f>
        <v>0</v>
      </c>
      <c r="K1660" s="105">
        <f>TAB_!J2277</f>
        <v>0</v>
      </c>
      <c r="L1660" s="105">
        <f>TAB_!K2277</f>
        <v>0</v>
      </c>
      <c r="M1660" s="105">
        <f>TAB_!L2277</f>
        <v>0</v>
      </c>
      <c r="N1660" s="105">
        <f>TAB_!M2277</f>
        <v>0</v>
      </c>
      <c r="O1660" s="105">
        <f>TAB_!N2277</f>
        <v>0</v>
      </c>
      <c r="P1660" s="105">
        <f>TAB_!O2277</f>
        <v>0</v>
      </c>
      <c r="Q1660" s="105">
        <f>TAB_!P2277</f>
        <v>0</v>
      </c>
      <c r="R1660" s="105">
        <f>TAB_!Q2277</f>
        <v>0</v>
      </c>
      <c r="S1660" s="105">
        <f>TAB_!R2277</f>
        <v>0</v>
      </c>
      <c r="T1660" s="105">
        <f>TAB_!S2277</f>
        <v>0</v>
      </c>
      <c r="U1660" s="105">
        <f>TAB_!T2277</f>
        <v>0</v>
      </c>
      <c r="V1660" s="105">
        <f>TAB_!U2277</f>
        <v>0</v>
      </c>
      <c r="W1660" s="105">
        <f>TAB_!V2277</f>
        <v>4.17</v>
      </c>
      <c r="X1660" s="113">
        <f>TAB_!W2277</f>
        <v>1.39</v>
      </c>
    </row>
    <row r="1661" spans="2:24">
      <c r="B1661" s="103" t="str">
        <f>TAB_!A2278</f>
        <v>(2)Desacuerdo</v>
      </c>
      <c r="C1661" s="100">
        <f>TAB_!B2278</f>
        <v>0</v>
      </c>
      <c r="D1661" s="32">
        <f>TAB_!C2278</f>
        <v>16.670000000000002</v>
      </c>
      <c r="E1661" s="32">
        <f>TAB_!D2278</f>
        <v>11.11</v>
      </c>
      <c r="F1661" s="32">
        <f>TAB_!E2278</f>
        <v>0</v>
      </c>
      <c r="G1661" s="32">
        <f>TAB_!F2278</f>
        <v>0</v>
      </c>
      <c r="H1661" s="32">
        <f>TAB_!G2278</f>
        <v>0</v>
      </c>
      <c r="I1661" s="32">
        <f>TAB_!H2278</f>
        <v>0</v>
      </c>
      <c r="J1661" s="32">
        <f>TAB_!I2278</f>
        <v>0</v>
      </c>
      <c r="K1661" s="32">
        <f>TAB_!J2278</f>
        <v>0</v>
      </c>
      <c r="L1661" s="32">
        <f>TAB_!K2278</f>
        <v>0</v>
      </c>
      <c r="M1661" s="32">
        <f>TAB_!L2278</f>
        <v>0</v>
      </c>
      <c r="N1661" s="32">
        <f>TAB_!M2278</f>
        <v>0</v>
      </c>
      <c r="O1661" s="32">
        <f>TAB_!N2278</f>
        <v>0</v>
      </c>
      <c r="P1661" s="32">
        <f>TAB_!O2278</f>
        <v>0</v>
      </c>
      <c r="Q1661" s="32">
        <f>TAB_!P2278</f>
        <v>0</v>
      </c>
      <c r="R1661" s="32">
        <f>TAB_!Q2278</f>
        <v>0</v>
      </c>
      <c r="S1661" s="32">
        <f>TAB_!R2278</f>
        <v>0</v>
      </c>
      <c r="T1661" s="32">
        <f>TAB_!S2278</f>
        <v>0</v>
      </c>
      <c r="U1661" s="32">
        <f>TAB_!T2278</f>
        <v>0</v>
      </c>
      <c r="V1661" s="32">
        <f>TAB_!U2278</f>
        <v>0</v>
      </c>
      <c r="W1661" s="32">
        <f>TAB_!V2278</f>
        <v>4.17</v>
      </c>
      <c r="X1661" s="114">
        <f>TAB_!W2278</f>
        <v>4.17</v>
      </c>
    </row>
    <row r="1662" spans="2:24">
      <c r="B1662" s="103" t="str">
        <f>TAB_!A2279</f>
        <v>(3)Medianamente de acuerdo</v>
      </c>
      <c r="C1662" s="100">
        <f>TAB_!B2279</f>
        <v>0</v>
      </c>
      <c r="D1662" s="32">
        <f>TAB_!C2279</f>
        <v>16.670000000000002</v>
      </c>
      <c r="E1662" s="32">
        <f>TAB_!D2279</f>
        <v>11.11</v>
      </c>
      <c r="F1662" s="32">
        <f>TAB_!E2279</f>
        <v>20</v>
      </c>
      <c r="G1662" s="32">
        <f>TAB_!F2279</f>
        <v>0</v>
      </c>
      <c r="H1662" s="32">
        <f>TAB_!G2279</f>
        <v>0</v>
      </c>
      <c r="I1662" s="32">
        <f>TAB_!H2279</f>
        <v>0</v>
      </c>
      <c r="J1662" s="32">
        <f>TAB_!I2279</f>
        <v>50</v>
      </c>
      <c r="K1662" s="32">
        <f>TAB_!J2279</f>
        <v>0</v>
      </c>
      <c r="L1662" s="32">
        <f>TAB_!K2279</f>
        <v>25</v>
      </c>
      <c r="M1662" s="32">
        <f>TAB_!L2279</f>
        <v>0</v>
      </c>
      <c r="N1662" s="32">
        <f>TAB_!M2279</f>
        <v>0</v>
      </c>
      <c r="O1662" s="32">
        <f>TAB_!N2279</f>
        <v>0</v>
      </c>
      <c r="P1662" s="32">
        <f>TAB_!O2279</f>
        <v>0</v>
      </c>
      <c r="Q1662" s="32">
        <f>TAB_!P2279</f>
        <v>0</v>
      </c>
      <c r="R1662" s="32">
        <f>TAB_!Q2279</f>
        <v>0</v>
      </c>
      <c r="S1662" s="32">
        <f>TAB_!R2279</f>
        <v>0</v>
      </c>
      <c r="T1662" s="32">
        <f>TAB_!S2279</f>
        <v>0</v>
      </c>
      <c r="U1662" s="32">
        <f>TAB_!T2279</f>
        <v>0</v>
      </c>
      <c r="V1662" s="32">
        <f>TAB_!U2279</f>
        <v>14.29</v>
      </c>
      <c r="W1662" s="32">
        <f>TAB_!V2279</f>
        <v>12.5</v>
      </c>
      <c r="X1662" s="114">
        <f>TAB_!W2279</f>
        <v>12.5</v>
      </c>
    </row>
    <row r="1663" spans="2:24">
      <c r="B1663" s="103" t="str">
        <f>TAB_!A2280</f>
        <v>(4)Acuerdo</v>
      </c>
      <c r="C1663" s="100">
        <f>TAB_!B2280</f>
        <v>0</v>
      </c>
      <c r="D1663" s="32">
        <f>TAB_!C2280</f>
        <v>16.670000000000002</v>
      </c>
      <c r="E1663" s="32">
        <f>TAB_!D2280</f>
        <v>33.33</v>
      </c>
      <c r="F1663" s="32">
        <f>TAB_!E2280</f>
        <v>20</v>
      </c>
      <c r="G1663" s="32">
        <f>TAB_!F2280</f>
        <v>25</v>
      </c>
      <c r="H1663" s="32">
        <f>TAB_!G2280</f>
        <v>100</v>
      </c>
      <c r="I1663" s="32">
        <f>TAB_!H2280</f>
        <v>50</v>
      </c>
      <c r="J1663" s="32">
        <f>TAB_!I2280</f>
        <v>0</v>
      </c>
      <c r="K1663" s="32">
        <f>TAB_!J2280</f>
        <v>25</v>
      </c>
      <c r="L1663" s="32">
        <f>TAB_!K2280</f>
        <v>50</v>
      </c>
      <c r="M1663" s="32">
        <f>TAB_!L2280</f>
        <v>0</v>
      </c>
      <c r="N1663" s="32">
        <f>TAB_!M2280</f>
        <v>0</v>
      </c>
      <c r="O1663" s="32">
        <f>TAB_!N2280</f>
        <v>0</v>
      </c>
      <c r="P1663" s="32">
        <f>TAB_!O2280</f>
        <v>0</v>
      </c>
      <c r="Q1663" s="32">
        <f>TAB_!P2280</f>
        <v>0</v>
      </c>
      <c r="R1663" s="32">
        <f>TAB_!Q2280</f>
        <v>0</v>
      </c>
      <c r="S1663" s="32">
        <f>TAB_!R2280</f>
        <v>0</v>
      </c>
      <c r="T1663" s="32">
        <f>TAB_!S2280</f>
        <v>0</v>
      </c>
      <c r="U1663" s="32">
        <f>TAB_!T2280</f>
        <v>0</v>
      </c>
      <c r="V1663" s="32">
        <f>TAB_!U2280</f>
        <v>57.14</v>
      </c>
      <c r="W1663" s="32">
        <f>TAB_!V2280</f>
        <v>50</v>
      </c>
      <c r="X1663" s="114">
        <f>TAB_!W2280</f>
        <v>41.67</v>
      </c>
    </row>
    <row r="1664" spans="2:24">
      <c r="B1664" s="103" t="str">
        <f>TAB_!A2281</f>
        <v>(5)Total Acuerdo</v>
      </c>
      <c r="C1664" s="100">
        <f>TAB_!B2281</f>
        <v>0</v>
      </c>
      <c r="D1664" s="32">
        <f>TAB_!C2281</f>
        <v>50</v>
      </c>
      <c r="E1664" s="32">
        <f>TAB_!D2281</f>
        <v>44.44</v>
      </c>
      <c r="F1664" s="32">
        <f>TAB_!E2281</f>
        <v>60</v>
      </c>
      <c r="G1664" s="32">
        <f>TAB_!F2281</f>
        <v>75</v>
      </c>
      <c r="H1664" s="32">
        <f>TAB_!G2281</f>
        <v>0</v>
      </c>
      <c r="I1664" s="32">
        <f>TAB_!H2281</f>
        <v>50</v>
      </c>
      <c r="J1664" s="32">
        <f>TAB_!I2281</f>
        <v>50</v>
      </c>
      <c r="K1664" s="32">
        <f>TAB_!J2281</f>
        <v>75</v>
      </c>
      <c r="L1664" s="32">
        <f>TAB_!K2281</f>
        <v>25</v>
      </c>
      <c r="M1664" s="32">
        <f>TAB_!L2281</f>
        <v>0</v>
      </c>
      <c r="N1664" s="32">
        <f>TAB_!M2281</f>
        <v>0</v>
      </c>
      <c r="O1664" s="32">
        <f>TAB_!N2281</f>
        <v>0</v>
      </c>
      <c r="P1664" s="32">
        <f>TAB_!O2281</f>
        <v>0</v>
      </c>
      <c r="Q1664" s="32">
        <f>TAB_!P2281</f>
        <v>0</v>
      </c>
      <c r="R1664" s="32">
        <f>TAB_!Q2281</f>
        <v>0</v>
      </c>
      <c r="S1664" s="32">
        <f>TAB_!R2281</f>
        <v>0</v>
      </c>
      <c r="T1664" s="32">
        <f>TAB_!S2281</f>
        <v>0</v>
      </c>
      <c r="U1664" s="32">
        <f>TAB_!T2281</f>
        <v>0</v>
      </c>
      <c r="V1664" s="32">
        <f>TAB_!U2281</f>
        <v>28.57</v>
      </c>
      <c r="W1664" s="32">
        <f>TAB_!V2281</f>
        <v>29.17</v>
      </c>
      <c r="X1664" s="114">
        <f>TAB_!W2281</f>
        <v>40.28</v>
      </c>
    </row>
    <row r="1665" spans="2:24">
      <c r="B1665" s="103" t="str">
        <f>TAB_!A2282</f>
        <v>NS/NA</v>
      </c>
      <c r="C1665" s="100">
        <f>TAB_!B2282</f>
        <v>0</v>
      </c>
      <c r="D1665" s="32">
        <f>TAB_!C2282</f>
        <v>0</v>
      </c>
      <c r="E1665" s="32">
        <f>TAB_!D2282</f>
        <v>0</v>
      </c>
      <c r="F1665" s="32">
        <f>TAB_!E2282</f>
        <v>0</v>
      </c>
      <c r="G1665" s="32">
        <f>TAB_!F2282</f>
        <v>0</v>
      </c>
      <c r="H1665" s="32">
        <f>TAB_!G2282</f>
        <v>0</v>
      </c>
      <c r="I1665" s="32">
        <f>TAB_!H2282</f>
        <v>0</v>
      </c>
      <c r="J1665" s="32">
        <f>TAB_!I2282</f>
        <v>0</v>
      </c>
      <c r="K1665" s="32">
        <f>TAB_!J2282</f>
        <v>0</v>
      </c>
      <c r="L1665" s="32">
        <f>TAB_!K2282</f>
        <v>0</v>
      </c>
      <c r="M1665" s="32">
        <f>TAB_!L2282</f>
        <v>0</v>
      </c>
      <c r="N1665" s="32">
        <f>TAB_!M2282</f>
        <v>0</v>
      </c>
      <c r="O1665" s="32">
        <f>TAB_!N2282</f>
        <v>0</v>
      </c>
      <c r="P1665" s="32">
        <f>TAB_!O2282</f>
        <v>0</v>
      </c>
      <c r="Q1665" s="32">
        <f>TAB_!P2282</f>
        <v>0</v>
      </c>
      <c r="R1665" s="32">
        <f>TAB_!Q2282</f>
        <v>0</v>
      </c>
      <c r="S1665" s="32">
        <f>TAB_!R2282</f>
        <v>0</v>
      </c>
      <c r="T1665" s="32">
        <f>TAB_!S2282</f>
        <v>0</v>
      </c>
      <c r="U1665" s="32">
        <f>TAB_!T2282</f>
        <v>0</v>
      </c>
      <c r="V1665" s="32">
        <f>TAB_!U2282</f>
        <v>0</v>
      </c>
      <c r="W1665" s="32">
        <f>TAB_!V2282</f>
        <v>0</v>
      </c>
      <c r="X1665" s="114">
        <f>TAB_!W2282</f>
        <v>0</v>
      </c>
    </row>
    <row r="1666" spans="2:24">
      <c r="B1666" s="103" t="str">
        <f>TAB_!A2283</f>
        <v>Total</v>
      </c>
      <c r="C1666" s="100">
        <f>TAB_!B2283</f>
        <v>0</v>
      </c>
      <c r="D1666" s="32">
        <f>TAB_!C2283</f>
        <v>100</v>
      </c>
      <c r="E1666" s="32">
        <f>TAB_!D2283</f>
        <v>100</v>
      </c>
      <c r="F1666" s="32">
        <f>TAB_!E2283</f>
        <v>100</v>
      </c>
      <c r="G1666" s="32">
        <f>TAB_!F2283</f>
        <v>100</v>
      </c>
      <c r="H1666" s="32">
        <f>TAB_!G2283</f>
        <v>100</v>
      </c>
      <c r="I1666" s="32">
        <f>TAB_!H2283</f>
        <v>100</v>
      </c>
      <c r="J1666" s="32">
        <f>TAB_!I2283</f>
        <v>100</v>
      </c>
      <c r="K1666" s="32">
        <f>TAB_!J2283</f>
        <v>100</v>
      </c>
      <c r="L1666" s="32">
        <f>TAB_!K2283</f>
        <v>100</v>
      </c>
      <c r="M1666" s="32">
        <f>TAB_!L2283</f>
        <v>0</v>
      </c>
      <c r="N1666" s="32">
        <f>TAB_!M2283</f>
        <v>0</v>
      </c>
      <c r="O1666" s="32">
        <f>TAB_!N2283</f>
        <v>0</v>
      </c>
      <c r="P1666" s="32">
        <f>TAB_!O2283</f>
        <v>0</v>
      </c>
      <c r="Q1666" s="32">
        <f>TAB_!P2283</f>
        <v>0</v>
      </c>
      <c r="R1666" s="32">
        <f>TAB_!Q2283</f>
        <v>0</v>
      </c>
      <c r="S1666" s="32">
        <f>TAB_!R2283</f>
        <v>0</v>
      </c>
      <c r="T1666" s="32">
        <f>TAB_!S2283</f>
        <v>0</v>
      </c>
      <c r="U1666" s="32">
        <f>TAB_!T2283</f>
        <v>0</v>
      </c>
      <c r="V1666" s="32">
        <f>TAB_!U2283</f>
        <v>100</v>
      </c>
      <c r="W1666" s="32">
        <f>TAB_!V2283</f>
        <v>100</v>
      </c>
      <c r="X1666" s="114">
        <f>TAB_!W2283</f>
        <v>100</v>
      </c>
    </row>
    <row r="1667" spans="2:24">
      <c r="B1667" s="104" t="str">
        <f>TAB_!A2284</f>
        <v>Numero de entrevistados</v>
      </c>
      <c r="C1667" s="117">
        <f>TAB_!B2284</f>
        <v>0</v>
      </c>
      <c r="D1667" s="118">
        <f>TAB_!C2284</f>
        <v>6</v>
      </c>
      <c r="E1667" s="118">
        <f>TAB_!D2284</f>
        <v>9</v>
      </c>
      <c r="F1667" s="118">
        <f>TAB_!E2284</f>
        <v>5</v>
      </c>
      <c r="G1667" s="118">
        <f>TAB_!F2284</f>
        <v>4</v>
      </c>
      <c r="H1667" s="118">
        <f>TAB_!G2284</f>
        <v>3</v>
      </c>
      <c r="I1667" s="118">
        <f>TAB_!H2284</f>
        <v>4</v>
      </c>
      <c r="J1667" s="118">
        <f>TAB_!I2284</f>
        <v>2</v>
      </c>
      <c r="K1667" s="118">
        <f>TAB_!J2284</f>
        <v>4</v>
      </c>
      <c r="L1667" s="118">
        <f>TAB_!K2284</f>
        <v>4</v>
      </c>
      <c r="M1667" s="118">
        <f>TAB_!L2284</f>
        <v>0</v>
      </c>
      <c r="N1667" s="118">
        <f>TAB_!M2284</f>
        <v>0</v>
      </c>
      <c r="O1667" s="118">
        <f>TAB_!N2284</f>
        <v>0</v>
      </c>
      <c r="P1667" s="118">
        <f>TAB_!O2284</f>
        <v>0</v>
      </c>
      <c r="Q1667" s="118">
        <f>TAB_!P2284</f>
        <v>0</v>
      </c>
      <c r="R1667" s="118">
        <f>TAB_!Q2284</f>
        <v>0</v>
      </c>
      <c r="S1667" s="118">
        <f>TAB_!R2284</f>
        <v>0</v>
      </c>
      <c r="T1667" s="118">
        <f>TAB_!S2284</f>
        <v>0</v>
      </c>
      <c r="U1667" s="118">
        <f>TAB_!T2284</f>
        <v>0</v>
      </c>
      <c r="V1667" s="118">
        <f>TAB_!U2284</f>
        <v>7</v>
      </c>
      <c r="W1667" s="118">
        <f>TAB_!V2284</f>
        <v>24</v>
      </c>
      <c r="X1667" s="119">
        <f>TAB_!W2284</f>
        <v>72</v>
      </c>
    </row>
    <row r="1668" spans="2:24">
      <c r="B1668" s="108" t="str">
        <f>TAB_!A2285</f>
        <v>TOP TWO BOX</v>
      </c>
      <c r="C1668" s="101">
        <f>TAB_!B2285</f>
        <v>0</v>
      </c>
      <c r="D1668" s="30">
        <f>TAB_!C2285</f>
        <v>66.67</v>
      </c>
      <c r="E1668" s="30">
        <f>TAB_!D2285</f>
        <v>77.78</v>
      </c>
      <c r="F1668" s="30">
        <f>TAB_!E2285</f>
        <v>80</v>
      </c>
      <c r="G1668" s="30">
        <f>TAB_!F2285</f>
        <v>100</v>
      </c>
      <c r="H1668" s="30">
        <f>TAB_!G2285</f>
        <v>100</v>
      </c>
      <c r="I1668" s="30">
        <f>TAB_!H2285</f>
        <v>100</v>
      </c>
      <c r="J1668" s="30">
        <f>TAB_!I2285</f>
        <v>50</v>
      </c>
      <c r="K1668" s="30">
        <f>TAB_!J2285</f>
        <v>100</v>
      </c>
      <c r="L1668" s="30">
        <f>TAB_!K2285</f>
        <v>75</v>
      </c>
      <c r="M1668" s="30">
        <f>TAB_!L2285</f>
        <v>0</v>
      </c>
      <c r="N1668" s="30">
        <f>TAB_!M2285</f>
        <v>0</v>
      </c>
      <c r="O1668" s="30">
        <f>TAB_!N2285</f>
        <v>0</v>
      </c>
      <c r="P1668" s="30">
        <f>TAB_!O2285</f>
        <v>0</v>
      </c>
      <c r="Q1668" s="30">
        <f>TAB_!P2285</f>
        <v>0</v>
      </c>
      <c r="R1668" s="30">
        <f>TAB_!Q2285</f>
        <v>0</v>
      </c>
      <c r="S1668" s="30">
        <f>TAB_!R2285</f>
        <v>0</v>
      </c>
      <c r="T1668" s="30">
        <f>TAB_!S2285</f>
        <v>0</v>
      </c>
      <c r="U1668" s="30">
        <f>TAB_!T2285</f>
        <v>0</v>
      </c>
      <c r="V1668" s="30">
        <f>TAB_!U2285</f>
        <v>85.71</v>
      </c>
      <c r="W1668" s="30">
        <f>TAB_!V2285</f>
        <v>79.17</v>
      </c>
      <c r="X1668" s="115">
        <f>TAB_!W2285</f>
        <v>81.94</v>
      </c>
    </row>
    <row r="1669" spans="2:24">
      <c r="B1669" s="103" t="str">
        <f>TAB_!A2286</f>
        <v>BOTTOM TWO BOX</v>
      </c>
      <c r="C1669" s="100">
        <f>TAB_!B2286</f>
        <v>0</v>
      </c>
      <c r="D1669" s="32">
        <f>TAB_!C2286</f>
        <v>16.670000000000002</v>
      </c>
      <c r="E1669" s="32">
        <f>TAB_!D2286</f>
        <v>11.11</v>
      </c>
      <c r="F1669" s="32">
        <f>TAB_!E2286</f>
        <v>0</v>
      </c>
      <c r="G1669" s="32">
        <f>TAB_!F2286</f>
        <v>0</v>
      </c>
      <c r="H1669" s="32">
        <f>TAB_!G2286</f>
        <v>0</v>
      </c>
      <c r="I1669" s="32">
        <f>TAB_!H2286</f>
        <v>0</v>
      </c>
      <c r="J1669" s="32">
        <f>TAB_!I2286</f>
        <v>0</v>
      </c>
      <c r="K1669" s="32">
        <f>TAB_!J2286</f>
        <v>0</v>
      </c>
      <c r="L1669" s="32">
        <f>TAB_!K2286</f>
        <v>0</v>
      </c>
      <c r="M1669" s="32">
        <f>TAB_!L2286</f>
        <v>0</v>
      </c>
      <c r="N1669" s="32">
        <f>TAB_!M2286</f>
        <v>0</v>
      </c>
      <c r="O1669" s="32">
        <f>TAB_!N2286</f>
        <v>0</v>
      </c>
      <c r="P1669" s="32">
        <f>TAB_!O2286</f>
        <v>0</v>
      </c>
      <c r="Q1669" s="32">
        <f>TAB_!P2286</f>
        <v>0</v>
      </c>
      <c r="R1669" s="32">
        <f>TAB_!Q2286</f>
        <v>0</v>
      </c>
      <c r="S1669" s="32">
        <f>TAB_!R2286</f>
        <v>0</v>
      </c>
      <c r="T1669" s="32">
        <f>TAB_!S2286</f>
        <v>0</v>
      </c>
      <c r="U1669" s="32">
        <f>TAB_!T2286</f>
        <v>0</v>
      </c>
      <c r="V1669" s="32">
        <f>TAB_!U2286</f>
        <v>0</v>
      </c>
      <c r="W1669" s="32">
        <f>TAB_!V2286</f>
        <v>8.33</v>
      </c>
      <c r="X1669" s="114">
        <f>TAB_!W2286</f>
        <v>5.56</v>
      </c>
    </row>
    <row r="1670" spans="2:24">
      <c r="B1670" s="108" t="str">
        <f>TAB_!A2287</f>
        <v>Media Escala de 1 a 5</v>
      </c>
      <c r="C1670" s="102">
        <f>TAB_!B2287</f>
        <v>0</v>
      </c>
      <c r="D1670" s="31">
        <f>TAB_!C2287</f>
        <v>4</v>
      </c>
      <c r="E1670" s="31">
        <f>TAB_!D2287</f>
        <v>4.0999999999999996</v>
      </c>
      <c r="F1670" s="31">
        <f>TAB_!E2287</f>
        <v>4.4000000000000004</v>
      </c>
      <c r="G1670" s="31">
        <f>TAB_!F2287</f>
        <v>4.8</v>
      </c>
      <c r="H1670" s="31">
        <f>TAB_!G2287</f>
        <v>4</v>
      </c>
      <c r="I1670" s="31">
        <f>TAB_!H2287</f>
        <v>4.5</v>
      </c>
      <c r="J1670" s="31">
        <f>TAB_!I2287</f>
        <v>4</v>
      </c>
      <c r="K1670" s="31">
        <f>TAB_!J2287</f>
        <v>4.8</v>
      </c>
      <c r="L1670" s="31">
        <f>TAB_!K2287</f>
        <v>4</v>
      </c>
      <c r="M1670" s="31">
        <f>TAB_!L2287</f>
        <v>0</v>
      </c>
      <c r="N1670" s="31">
        <f>TAB_!M2287</f>
        <v>0</v>
      </c>
      <c r="O1670" s="31">
        <f>TAB_!N2287</f>
        <v>0</v>
      </c>
      <c r="P1670" s="31">
        <f>TAB_!O2287</f>
        <v>0</v>
      </c>
      <c r="Q1670" s="31">
        <f>TAB_!P2287</f>
        <v>0</v>
      </c>
      <c r="R1670" s="31">
        <f>TAB_!Q2287</f>
        <v>0</v>
      </c>
      <c r="S1670" s="31">
        <f>TAB_!R2287</f>
        <v>0</v>
      </c>
      <c r="T1670" s="31">
        <f>TAB_!S2287</f>
        <v>0</v>
      </c>
      <c r="U1670" s="31">
        <f>TAB_!T2287</f>
        <v>0</v>
      </c>
      <c r="V1670" s="31">
        <f>TAB_!U2287</f>
        <v>4.0999999999999996</v>
      </c>
      <c r="W1670" s="31">
        <f>TAB_!V2287</f>
        <v>4</v>
      </c>
      <c r="X1670" s="116">
        <f>TAB_!W2287</f>
        <v>4.2</v>
      </c>
    </row>
    <row r="1671" spans="2:24" ht="15.75" thickBot="1">
      <c r="B1671" s="109" t="str">
        <f>TAB_!A2288</f>
        <v>Índice Escala de 1 a 100</v>
      </c>
      <c r="C1671" s="120">
        <f>TAB_!B2288</f>
        <v>0</v>
      </c>
      <c r="D1671" s="121">
        <f>TAB_!C2288</f>
        <v>75</v>
      </c>
      <c r="E1671" s="121">
        <f>TAB_!D2288</f>
        <v>77.8</v>
      </c>
      <c r="F1671" s="121">
        <f>TAB_!E2288</f>
        <v>85</v>
      </c>
      <c r="G1671" s="121">
        <f>TAB_!F2288</f>
        <v>93.8</v>
      </c>
      <c r="H1671" s="121">
        <f>TAB_!G2288</f>
        <v>75</v>
      </c>
      <c r="I1671" s="121">
        <f>TAB_!H2288</f>
        <v>87.5</v>
      </c>
      <c r="J1671" s="121">
        <f>TAB_!I2288</f>
        <v>75</v>
      </c>
      <c r="K1671" s="121">
        <f>TAB_!J2288</f>
        <v>93.8</v>
      </c>
      <c r="L1671" s="121">
        <f>TAB_!K2288</f>
        <v>75</v>
      </c>
      <c r="M1671" s="121">
        <f>TAB_!L2288</f>
        <v>0</v>
      </c>
      <c r="N1671" s="121">
        <f>TAB_!M2288</f>
        <v>0</v>
      </c>
      <c r="O1671" s="121">
        <f>TAB_!N2288</f>
        <v>0</v>
      </c>
      <c r="P1671" s="121">
        <f>TAB_!O2288</f>
        <v>0</v>
      </c>
      <c r="Q1671" s="121">
        <f>TAB_!P2288</f>
        <v>0</v>
      </c>
      <c r="R1671" s="121">
        <f>TAB_!Q2288</f>
        <v>0</v>
      </c>
      <c r="S1671" s="121">
        <f>TAB_!R2288</f>
        <v>0</v>
      </c>
      <c r="T1671" s="121">
        <f>TAB_!S2288</f>
        <v>0</v>
      </c>
      <c r="U1671" s="121">
        <f>TAB_!T2288</f>
        <v>0</v>
      </c>
      <c r="V1671" s="121">
        <f>TAB_!U2288</f>
        <v>78.599999999999994</v>
      </c>
      <c r="W1671" s="121">
        <f>TAB_!V2288</f>
        <v>74</v>
      </c>
      <c r="X1671" s="122">
        <f>TAB_!W2288</f>
        <v>78.8</v>
      </c>
    </row>
    <row r="1672" spans="2:24">
      <c r="B1672" s="13"/>
    </row>
    <row r="1673" spans="2:24">
      <c r="B1673" s="13"/>
    </row>
    <row r="1674" spans="2:24">
      <c r="B1674" s="13" t="str">
        <f>TAB_!A2291</f>
        <v>#La asignación de responsabilidades y funciones Son:</v>
      </c>
    </row>
    <row r="1675" spans="2:24" ht="15.75" thickBot="1">
      <c r="B1675" s="13" t="str">
        <f>TAB_!A2292</f>
        <v>#Transparentes</v>
      </c>
    </row>
    <row r="1676" spans="2:24">
      <c r="B1676" s="107" t="str">
        <f>TAB_!A2299</f>
        <v>(1)Total Desacuerdo</v>
      </c>
      <c r="C1676" s="106">
        <f>TAB_!B2299</f>
        <v>0</v>
      </c>
      <c r="D1676" s="105">
        <f>TAB_!C2299</f>
        <v>0</v>
      </c>
      <c r="E1676" s="105">
        <f>TAB_!D2299</f>
        <v>0</v>
      </c>
      <c r="F1676" s="105">
        <f>TAB_!E2299</f>
        <v>0</v>
      </c>
      <c r="G1676" s="105">
        <f>TAB_!F2299</f>
        <v>0</v>
      </c>
      <c r="H1676" s="105">
        <f>TAB_!G2299</f>
        <v>0</v>
      </c>
      <c r="I1676" s="105">
        <f>TAB_!H2299</f>
        <v>0</v>
      </c>
      <c r="J1676" s="105">
        <f>TAB_!I2299</f>
        <v>0</v>
      </c>
      <c r="K1676" s="105">
        <f>TAB_!J2299</f>
        <v>0</v>
      </c>
      <c r="L1676" s="105">
        <f>TAB_!K2299</f>
        <v>0</v>
      </c>
      <c r="M1676" s="105">
        <f>TAB_!L2299</f>
        <v>0</v>
      </c>
      <c r="N1676" s="105">
        <f>TAB_!M2299</f>
        <v>0</v>
      </c>
      <c r="O1676" s="105">
        <f>TAB_!N2299</f>
        <v>0</v>
      </c>
      <c r="P1676" s="105">
        <f>TAB_!O2299</f>
        <v>0</v>
      </c>
      <c r="Q1676" s="105">
        <f>TAB_!P2299</f>
        <v>0</v>
      </c>
      <c r="R1676" s="105">
        <f>TAB_!Q2299</f>
        <v>0</v>
      </c>
      <c r="S1676" s="105">
        <f>TAB_!R2299</f>
        <v>0</v>
      </c>
      <c r="T1676" s="105">
        <f>TAB_!S2299</f>
        <v>0</v>
      </c>
      <c r="U1676" s="105">
        <f>TAB_!T2299</f>
        <v>0</v>
      </c>
      <c r="V1676" s="105">
        <f>TAB_!U2299</f>
        <v>0</v>
      </c>
      <c r="W1676" s="105">
        <f>TAB_!V2299</f>
        <v>0</v>
      </c>
      <c r="X1676" s="113">
        <f>TAB_!W2299</f>
        <v>0</v>
      </c>
    </row>
    <row r="1677" spans="2:24">
      <c r="B1677" s="103" t="str">
        <f>TAB_!A2300</f>
        <v>(2)Desacuerdo</v>
      </c>
      <c r="C1677" s="100">
        <f>TAB_!B2300</f>
        <v>0</v>
      </c>
      <c r="D1677" s="32">
        <f>TAB_!C2300</f>
        <v>16.670000000000002</v>
      </c>
      <c r="E1677" s="32">
        <f>TAB_!D2300</f>
        <v>0</v>
      </c>
      <c r="F1677" s="32">
        <f>TAB_!E2300</f>
        <v>20</v>
      </c>
      <c r="G1677" s="32">
        <f>TAB_!F2300</f>
        <v>0</v>
      </c>
      <c r="H1677" s="32">
        <f>TAB_!G2300</f>
        <v>0</v>
      </c>
      <c r="I1677" s="32">
        <f>TAB_!H2300</f>
        <v>0</v>
      </c>
      <c r="J1677" s="32">
        <f>TAB_!I2300</f>
        <v>0</v>
      </c>
      <c r="K1677" s="32">
        <f>TAB_!J2300</f>
        <v>0</v>
      </c>
      <c r="L1677" s="32">
        <f>TAB_!K2300</f>
        <v>0</v>
      </c>
      <c r="M1677" s="32">
        <f>TAB_!L2300</f>
        <v>0</v>
      </c>
      <c r="N1677" s="32">
        <f>TAB_!M2300</f>
        <v>0</v>
      </c>
      <c r="O1677" s="32">
        <f>TAB_!N2300</f>
        <v>0</v>
      </c>
      <c r="P1677" s="32">
        <f>TAB_!O2300</f>
        <v>0</v>
      </c>
      <c r="Q1677" s="32">
        <f>TAB_!P2300</f>
        <v>0</v>
      </c>
      <c r="R1677" s="32">
        <f>TAB_!Q2300</f>
        <v>0</v>
      </c>
      <c r="S1677" s="32">
        <f>TAB_!R2300</f>
        <v>0</v>
      </c>
      <c r="T1677" s="32">
        <f>TAB_!S2300</f>
        <v>0</v>
      </c>
      <c r="U1677" s="32">
        <f>TAB_!T2300</f>
        <v>0</v>
      </c>
      <c r="V1677" s="32">
        <f>TAB_!U2300</f>
        <v>0</v>
      </c>
      <c r="W1677" s="32">
        <f>TAB_!V2300</f>
        <v>8.33</v>
      </c>
      <c r="X1677" s="114">
        <f>TAB_!W2300</f>
        <v>5.56</v>
      </c>
    </row>
    <row r="1678" spans="2:24">
      <c r="B1678" s="103" t="str">
        <f>TAB_!A2301</f>
        <v>(3)Medianamente de acuerdo</v>
      </c>
      <c r="C1678" s="100">
        <f>TAB_!B2301</f>
        <v>0</v>
      </c>
      <c r="D1678" s="32">
        <f>TAB_!C2301</f>
        <v>0</v>
      </c>
      <c r="E1678" s="32">
        <f>TAB_!D2301</f>
        <v>22.22</v>
      </c>
      <c r="F1678" s="32">
        <f>TAB_!E2301</f>
        <v>0</v>
      </c>
      <c r="G1678" s="32">
        <f>TAB_!F2301</f>
        <v>0</v>
      </c>
      <c r="H1678" s="32">
        <f>TAB_!G2301</f>
        <v>33.33</v>
      </c>
      <c r="I1678" s="32">
        <f>TAB_!H2301</f>
        <v>0</v>
      </c>
      <c r="J1678" s="32">
        <f>TAB_!I2301</f>
        <v>50</v>
      </c>
      <c r="K1678" s="32">
        <f>TAB_!J2301</f>
        <v>0</v>
      </c>
      <c r="L1678" s="32">
        <f>TAB_!K2301</f>
        <v>0</v>
      </c>
      <c r="M1678" s="32">
        <f>TAB_!L2301</f>
        <v>0</v>
      </c>
      <c r="N1678" s="32">
        <f>TAB_!M2301</f>
        <v>0</v>
      </c>
      <c r="O1678" s="32">
        <f>TAB_!N2301</f>
        <v>0</v>
      </c>
      <c r="P1678" s="32">
        <f>TAB_!O2301</f>
        <v>0</v>
      </c>
      <c r="Q1678" s="32">
        <f>TAB_!P2301</f>
        <v>0</v>
      </c>
      <c r="R1678" s="32">
        <f>TAB_!Q2301</f>
        <v>0</v>
      </c>
      <c r="S1678" s="32">
        <f>TAB_!R2301</f>
        <v>0</v>
      </c>
      <c r="T1678" s="32">
        <f>TAB_!S2301</f>
        <v>0</v>
      </c>
      <c r="U1678" s="32">
        <f>TAB_!T2301</f>
        <v>0</v>
      </c>
      <c r="V1678" s="32">
        <f>TAB_!U2301</f>
        <v>14.29</v>
      </c>
      <c r="W1678" s="32">
        <f>TAB_!V2301</f>
        <v>4.17</v>
      </c>
      <c r="X1678" s="114">
        <f>TAB_!W2301</f>
        <v>8.33</v>
      </c>
    </row>
    <row r="1679" spans="2:24">
      <c r="B1679" s="103" t="str">
        <f>TAB_!A2302</f>
        <v>(4)Acuerdo</v>
      </c>
      <c r="C1679" s="100">
        <f>TAB_!B2302</f>
        <v>0</v>
      </c>
      <c r="D1679" s="32">
        <f>TAB_!C2302</f>
        <v>33.33</v>
      </c>
      <c r="E1679" s="32">
        <f>TAB_!D2302</f>
        <v>33.33</v>
      </c>
      <c r="F1679" s="32">
        <f>TAB_!E2302</f>
        <v>40</v>
      </c>
      <c r="G1679" s="32">
        <f>TAB_!F2302</f>
        <v>50</v>
      </c>
      <c r="H1679" s="32">
        <f>TAB_!G2302</f>
        <v>66.67</v>
      </c>
      <c r="I1679" s="32">
        <f>TAB_!H2302</f>
        <v>50</v>
      </c>
      <c r="J1679" s="32">
        <f>TAB_!I2302</f>
        <v>0</v>
      </c>
      <c r="K1679" s="32">
        <f>TAB_!J2302</f>
        <v>25</v>
      </c>
      <c r="L1679" s="32">
        <f>TAB_!K2302</f>
        <v>50</v>
      </c>
      <c r="M1679" s="32">
        <f>TAB_!L2302</f>
        <v>0</v>
      </c>
      <c r="N1679" s="32">
        <f>TAB_!M2302</f>
        <v>0</v>
      </c>
      <c r="O1679" s="32">
        <f>TAB_!N2302</f>
        <v>0</v>
      </c>
      <c r="P1679" s="32">
        <f>TAB_!O2302</f>
        <v>0</v>
      </c>
      <c r="Q1679" s="32">
        <f>TAB_!P2302</f>
        <v>0</v>
      </c>
      <c r="R1679" s="32">
        <f>TAB_!Q2302</f>
        <v>0</v>
      </c>
      <c r="S1679" s="32">
        <f>TAB_!R2302</f>
        <v>0</v>
      </c>
      <c r="T1679" s="32">
        <f>TAB_!S2302</f>
        <v>0</v>
      </c>
      <c r="U1679" s="32">
        <f>TAB_!T2302</f>
        <v>0</v>
      </c>
      <c r="V1679" s="32">
        <f>TAB_!U2302</f>
        <v>42.86</v>
      </c>
      <c r="W1679" s="32">
        <f>TAB_!V2302</f>
        <v>54.17</v>
      </c>
      <c r="X1679" s="114">
        <f>TAB_!W2302</f>
        <v>44.44</v>
      </c>
    </row>
    <row r="1680" spans="2:24">
      <c r="B1680" s="103" t="str">
        <f>TAB_!A2303</f>
        <v>(5)Total Acuerdo</v>
      </c>
      <c r="C1680" s="100">
        <f>TAB_!B2303</f>
        <v>0</v>
      </c>
      <c r="D1680" s="32">
        <f>TAB_!C2303</f>
        <v>50</v>
      </c>
      <c r="E1680" s="32">
        <f>TAB_!D2303</f>
        <v>44.44</v>
      </c>
      <c r="F1680" s="32">
        <f>TAB_!E2303</f>
        <v>40</v>
      </c>
      <c r="G1680" s="32">
        <f>TAB_!F2303</f>
        <v>50</v>
      </c>
      <c r="H1680" s="32">
        <f>TAB_!G2303</f>
        <v>0</v>
      </c>
      <c r="I1680" s="32">
        <f>TAB_!H2303</f>
        <v>50</v>
      </c>
      <c r="J1680" s="32">
        <f>TAB_!I2303</f>
        <v>50</v>
      </c>
      <c r="K1680" s="32">
        <f>TAB_!J2303</f>
        <v>75</v>
      </c>
      <c r="L1680" s="32">
        <f>TAB_!K2303</f>
        <v>50</v>
      </c>
      <c r="M1680" s="32">
        <f>TAB_!L2303</f>
        <v>0</v>
      </c>
      <c r="N1680" s="32">
        <f>TAB_!M2303</f>
        <v>0</v>
      </c>
      <c r="O1680" s="32">
        <f>TAB_!N2303</f>
        <v>0</v>
      </c>
      <c r="P1680" s="32">
        <f>TAB_!O2303</f>
        <v>0</v>
      </c>
      <c r="Q1680" s="32">
        <f>TAB_!P2303</f>
        <v>0</v>
      </c>
      <c r="R1680" s="32">
        <f>TAB_!Q2303</f>
        <v>0</v>
      </c>
      <c r="S1680" s="32">
        <f>TAB_!R2303</f>
        <v>0</v>
      </c>
      <c r="T1680" s="32">
        <f>TAB_!S2303</f>
        <v>0</v>
      </c>
      <c r="U1680" s="32">
        <f>TAB_!T2303</f>
        <v>0</v>
      </c>
      <c r="V1680" s="32">
        <f>TAB_!U2303</f>
        <v>42.86</v>
      </c>
      <c r="W1680" s="32">
        <f>TAB_!V2303</f>
        <v>33.33</v>
      </c>
      <c r="X1680" s="114">
        <f>TAB_!W2303</f>
        <v>41.67</v>
      </c>
    </row>
    <row r="1681" spans="2:24">
      <c r="B1681" s="103" t="str">
        <f>TAB_!A2304</f>
        <v>NS/NA</v>
      </c>
      <c r="C1681" s="100">
        <f>TAB_!B2304</f>
        <v>0</v>
      </c>
      <c r="D1681" s="32">
        <f>TAB_!C2304</f>
        <v>0</v>
      </c>
      <c r="E1681" s="32">
        <f>TAB_!D2304</f>
        <v>0</v>
      </c>
      <c r="F1681" s="32">
        <f>TAB_!E2304</f>
        <v>0</v>
      </c>
      <c r="G1681" s="32">
        <f>TAB_!F2304</f>
        <v>0</v>
      </c>
      <c r="H1681" s="32">
        <f>TAB_!G2304</f>
        <v>0</v>
      </c>
      <c r="I1681" s="32">
        <f>TAB_!H2304</f>
        <v>0</v>
      </c>
      <c r="J1681" s="32">
        <f>TAB_!I2304</f>
        <v>0</v>
      </c>
      <c r="K1681" s="32">
        <f>TAB_!J2304</f>
        <v>0</v>
      </c>
      <c r="L1681" s="32">
        <f>TAB_!K2304</f>
        <v>0</v>
      </c>
      <c r="M1681" s="32">
        <f>TAB_!L2304</f>
        <v>0</v>
      </c>
      <c r="N1681" s="32">
        <f>TAB_!M2304</f>
        <v>0</v>
      </c>
      <c r="O1681" s="32">
        <f>TAB_!N2304</f>
        <v>0</v>
      </c>
      <c r="P1681" s="32">
        <f>TAB_!O2304</f>
        <v>0</v>
      </c>
      <c r="Q1681" s="32">
        <f>TAB_!P2304</f>
        <v>0</v>
      </c>
      <c r="R1681" s="32">
        <f>TAB_!Q2304</f>
        <v>0</v>
      </c>
      <c r="S1681" s="32">
        <f>TAB_!R2304</f>
        <v>0</v>
      </c>
      <c r="T1681" s="32">
        <f>TAB_!S2304</f>
        <v>0</v>
      </c>
      <c r="U1681" s="32">
        <f>TAB_!T2304</f>
        <v>0</v>
      </c>
      <c r="V1681" s="32">
        <f>TAB_!U2304</f>
        <v>0</v>
      </c>
      <c r="W1681" s="32">
        <f>TAB_!V2304</f>
        <v>0</v>
      </c>
      <c r="X1681" s="114">
        <f>TAB_!W2304</f>
        <v>0</v>
      </c>
    </row>
    <row r="1682" spans="2:24">
      <c r="B1682" s="103" t="str">
        <f>TAB_!A2305</f>
        <v>Total</v>
      </c>
      <c r="C1682" s="100">
        <f>TAB_!B2305</f>
        <v>0</v>
      </c>
      <c r="D1682" s="32">
        <f>TAB_!C2305</f>
        <v>100</v>
      </c>
      <c r="E1682" s="32">
        <f>TAB_!D2305</f>
        <v>100</v>
      </c>
      <c r="F1682" s="32">
        <f>TAB_!E2305</f>
        <v>100</v>
      </c>
      <c r="G1682" s="32">
        <f>TAB_!F2305</f>
        <v>100</v>
      </c>
      <c r="H1682" s="32">
        <f>TAB_!G2305</f>
        <v>100</v>
      </c>
      <c r="I1682" s="32">
        <f>TAB_!H2305</f>
        <v>100</v>
      </c>
      <c r="J1682" s="32">
        <f>TAB_!I2305</f>
        <v>100</v>
      </c>
      <c r="K1682" s="32">
        <f>TAB_!J2305</f>
        <v>100</v>
      </c>
      <c r="L1682" s="32">
        <f>TAB_!K2305</f>
        <v>100</v>
      </c>
      <c r="M1682" s="32">
        <f>TAB_!L2305</f>
        <v>0</v>
      </c>
      <c r="N1682" s="32">
        <f>TAB_!M2305</f>
        <v>0</v>
      </c>
      <c r="O1682" s="32">
        <f>TAB_!N2305</f>
        <v>0</v>
      </c>
      <c r="P1682" s="32">
        <f>TAB_!O2305</f>
        <v>0</v>
      </c>
      <c r="Q1682" s="32">
        <f>TAB_!P2305</f>
        <v>0</v>
      </c>
      <c r="R1682" s="32">
        <f>TAB_!Q2305</f>
        <v>0</v>
      </c>
      <c r="S1682" s="32">
        <f>TAB_!R2305</f>
        <v>0</v>
      </c>
      <c r="T1682" s="32">
        <f>TAB_!S2305</f>
        <v>0</v>
      </c>
      <c r="U1682" s="32">
        <f>TAB_!T2305</f>
        <v>0</v>
      </c>
      <c r="V1682" s="32">
        <f>TAB_!U2305</f>
        <v>100</v>
      </c>
      <c r="W1682" s="32">
        <f>TAB_!V2305</f>
        <v>100</v>
      </c>
      <c r="X1682" s="114">
        <f>TAB_!W2305</f>
        <v>100</v>
      </c>
    </row>
    <row r="1683" spans="2:24">
      <c r="B1683" s="104" t="str">
        <f>TAB_!A2306</f>
        <v>Numero de entrevistados</v>
      </c>
      <c r="C1683" s="117">
        <f>TAB_!B2306</f>
        <v>0</v>
      </c>
      <c r="D1683" s="118">
        <f>TAB_!C2306</f>
        <v>6</v>
      </c>
      <c r="E1683" s="118">
        <f>TAB_!D2306</f>
        <v>9</v>
      </c>
      <c r="F1683" s="118">
        <f>TAB_!E2306</f>
        <v>5</v>
      </c>
      <c r="G1683" s="118">
        <f>TAB_!F2306</f>
        <v>4</v>
      </c>
      <c r="H1683" s="118">
        <f>TAB_!G2306</f>
        <v>3</v>
      </c>
      <c r="I1683" s="118">
        <f>TAB_!H2306</f>
        <v>4</v>
      </c>
      <c r="J1683" s="118">
        <f>TAB_!I2306</f>
        <v>2</v>
      </c>
      <c r="K1683" s="118">
        <f>TAB_!J2306</f>
        <v>4</v>
      </c>
      <c r="L1683" s="118">
        <f>TAB_!K2306</f>
        <v>4</v>
      </c>
      <c r="M1683" s="118">
        <f>TAB_!L2306</f>
        <v>0</v>
      </c>
      <c r="N1683" s="118">
        <f>TAB_!M2306</f>
        <v>0</v>
      </c>
      <c r="O1683" s="118">
        <f>TAB_!N2306</f>
        <v>0</v>
      </c>
      <c r="P1683" s="118">
        <f>TAB_!O2306</f>
        <v>0</v>
      </c>
      <c r="Q1683" s="118">
        <f>TAB_!P2306</f>
        <v>0</v>
      </c>
      <c r="R1683" s="118">
        <f>TAB_!Q2306</f>
        <v>0</v>
      </c>
      <c r="S1683" s="118">
        <f>TAB_!R2306</f>
        <v>0</v>
      </c>
      <c r="T1683" s="118">
        <f>TAB_!S2306</f>
        <v>0</v>
      </c>
      <c r="U1683" s="118">
        <f>TAB_!T2306</f>
        <v>0</v>
      </c>
      <c r="V1683" s="118">
        <f>TAB_!U2306</f>
        <v>7</v>
      </c>
      <c r="W1683" s="118">
        <f>TAB_!V2306</f>
        <v>24</v>
      </c>
      <c r="X1683" s="119">
        <f>TAB_!W2306</f>
        <v>72</v>
      </c>
    </row>
    <row r="1684" spans="2:24">
      <c r="B1684" s="108" t="str">
        <f>TAB_!A2307</f>
        <v>TOP TWO BOX</v>
      </c>
      <c r="C1684" s="101">
        <f>TAB_!B2307</f>
        <v>0</v>
      </c>
      <c r="D1684" s="30">
        <f>TAB_!C2307</f>
        <v>83.33</v>
      </c>
      <c r="E1684" s="30">
        <f>TAB_!D2307</f>
        <v>77.78</v>
      </c>
      <c r="F1684" s="30">
        <f>TAB_!E2307</f>
        <v>80</v>
      </c>
      <c r="G1684" s="30">
        <f>TAB_!F2307</f>
        <v>100</v>
      </c>
      <c r="H1684" s="30">
        <f>TAB_!G2307</f>
        <v>66.67</v>
      </c>
      <c r="I1684" s="30">
        <f>TAB_!H2307</f>
        <v>100</v>
      </c>
      <c r="J1684" s="30">
        <f>TAB_!I2307</f>
        <v>50</v>
      </c>
      <c r="K1684" s="30">
        <f>TAB_!J2307</f>
        <v>100</v>
      </c>
      <c r="L1684" s="30">
        <f>TAB_!K2307</f>
        <v>100</v>
      </c>
      <c r="M1684" s="30">
        <f>TAB_!L2307</f>
        <v>0</v>
      </c>
      <c r="N1684" s="30">
        <f>TAB_!M2307</f>
        <v>0</v>
      </c>
      <c r="O1684" s="30">
        <f>TAB_!N2307</f>
        <v>0</v>
      </c>
      <c r="P1684" s="30">
        <f>TAB_!O2307</f>
        <v>0</v>
      </c>
      <c r="Q1684" s="30">
        <f>TAB_!P2307</f>
        <v>0</v>
      </c>
      <c r="R1684" s="30">
        <f>TAB_!Q2307</f>
        <v>0</v>
      </c>
      <c r="S1684" s="30">
        <f>TAB_!R2307</f>
        <v>0</v>
      </c>
      <c r="T1684" s="30">
        <f>TAB_!S2307</f>
        <v>0</v>
      </c>
      <c r="U1684" s="30">
        <f>TAB_!T2307</f>
        <v>0</v>
      </c>
      <c r="V1684" s="30">
        <f>TAB_!U2307</f>
        <v>85.71</v>
      </c>
      <c r="W1684" s="30">
        <f>TAB_!V2307</f>
        <v>87.5</v>
      </c>
      <c r="X1684" s="115">
        <f>TAB_!W2307</f>
        <v>86.11</v>
      </c>
    </row>
    <row r="1685" spans="2:24">
      <c r="B1685" s="103" t="str">
        <f>TAB_!A2308</f>
        <v>BOTTOM TWO BOX</v>
      </c>
      <c r="C1685" s="100">
        <f>TAB_!B2308</f>
        <v>0</v>
      </c>
      <c r="D1685" s="32">
        <f>TAB_!C2308</f>
        <v>16.670000000000002</v>
      </c>
      <c r="E1685" s="32">
        <f>TAB_!D2308</f>
        <v>0</v>
      </c>
      <c r="F1685" s="32">
        <f>TAB_!E2308</f>
        <v>20</v>
      </c>
      <c r="G1685" s="32">
        <f>TAB_!F2308</f>
        <v>0</v>
      </c>
      <c r="H1685" s="32">
        <f>TAB_!G2308</f>
        <v>0</v>
      </c>
      <c r="I1685" s="32">
        <f>TAB_!H2308</f>
        <v>0</v>
      </c>
      <c r="J1685" s="32">
        <f>TAB_!I2308</f>
        <v>0</v>
      </c>
      <c r="K1685" s="32">
        <f>TAB_!J2308</f>
        <v>0</v>
      </c>
      <c r="L1685" s="32">
        <f>TAB_!K2308</f>
        <v>0</v>
      </c>
      <c r="M1685" s="32">
        <f>TAB_!L2308</f>
        <v>0</v>
      </c>
      <c r="N1685" s="32">
        <f>TAB_!M2308</f>
        <v>0</v>
      </c>
      <c r="O1685" s="32">
        <f>TAB_!N2308</f>
        <v>0</v>
      </c>
      <c r="P1685" s="32">
        <f>TAB_!O2308</f>
        <v>0</v>
      </c>
      <c r="Q1685" s="32">
        <f>TAB_!P2308</f>
        <v>0</v>
      </c>
      <c r="R1685" s="32">
        <f>TAB_!Q2308</f>
        <v>0</v>
      </c>
      <c r="S1685" s="32">
        <f>TAB_!R2308</f>
        <v>0</v>
      </c>
      <c r="T1685" s="32">
        <f>TAB_!S2308</f>
        <v>0</v>
      </c>
      <c r="U1685" s="32">
        <f>TAB_!T2308</f>
        <v>0</v>
      </c>
      <c r="V1685" s="32">
        <f>TAB_!U2308</f>
        <v>0</v>
      </c>
      <c r="W1685" s="32">
        <f>TAB_!V2308</f>
        <v>8.33</v>
      </c>
      <c r="X1685" s="114">
        <f>TAB_!W2308</f>
        <v>5.56</v>
      </c>
    </row>
    <row r="1686" spans="2:24">
      <c r="B1686" s="108" t="str">
        <f>TAB_!A2309</f>
        <v>Media Escala de 1 a 5</v>
      </c>
      <c r="C1686" s="102">
        <f>TAB_!B2309</f>
        <v>0</v>
      </c>
      <c r="D1686" s="31">
        <f>TAB_!C2309</f>
        <v>4.2</v>
      </c>
      <c r="E1686" s="31">
        <f>TAB_!D2309</f>
        <v>4.2</v>
      </c>
      <c r="F1686" s="31">
        <f>TAB_!E2309</f>
        <v>4</v>
      </c>
      <c r="G1686" s="31">
        <f>TAB_!F2309</f>
        <v>4.5</v>
      </c>
      <c r="H1686" s="31">
        <f>TAB_!G2309</f>
        <v>3.7</v>
      </c>
      <c r="I1686" s="31">
        <f>TAB_!H2309</f>
        <v>4.5</v>
      </c>
      <c r="J1686" s="31">
        <f>TAB_!I2309</f>
        <v>4</v>
      </c>
      <c r="K1686" s="31">
        <f>TAB_!J2309</f>
        <v>4.8</v>
      </c>
      <c r="L1686" s="31">
        <f>TAB_!K2309</f>
        <v>4.5</v>
      </c>
      <c r="M1686" s="31">
        <f>TAB_!L2309</f>
        <v>0</v>
      </c>
      <c r="N1686" s="31">
        <f>TAB_!M2309</f>
        <v>0</v>
      </c>
      <c r="O1686" s="31">
        <f>TAB_!N2309</f>
        <v>0</v>
      </c>
      <c r="P1686" s="31">
        <f>TAB_!O2309</f>
        <v>0</v>
      </c>
      <c r="Q1686" s="31">
        <f>TAB_!P2309</f>
        <v>0</v>
      </c>
      <c r="R1686" s="31">
        <f>TAB_!Q2309</f>
        <v>0</v>
      </c>
      <c r="S1686" s="31">
        <f>TAB_!R2309</f>
        <v>0</v>
      </c>
      <c r="T1686" s="31">
        <f>TAB_!S2309</f>
        <v>0</v>
      </c>
      <c r="U1686" s="31">
        <f>TAB_!T2309</f>
        <v>0</v>
      </c>
      <c r="V1686" s="31">
        <f>TAB_!U2309</f>
        <v>4.3</v>
      </c>
      <c r="W1686" s="31">
        <f>TAB_!V2309</f>
        <v>4.0999999999999996</v>
      </c>
      <c r="X1686" s="116">
        <f>TAB_!W2309</f>
        <v>4.2</v>
      </c>
    </row>
    <row r="1687" spans="2:24" ht="15.75" thickBot="1">
      <c r="B1687" s="109" t="str">
        <f>TAB_!A2310</f>
        <v>Índice Escala de 1 a 100</v>
      </c>
      <c r="C1687" s="120">
        <f>TAB_!B2310</f>
        <v>0</v>
      </c>
      <c r="D1687" s="121">
        <f>TAB_!C2310</f>
        <v>79.2</v>
      </c>
      <c r="E1687" s="121">
        <f>TAB_!D2310</f>
        <v>80.599999999999994</v>
      </c>
      <c r="F1687" s="121">
        <f>TAB_!E2310</f>
        <v>75</v>
      </c>
      <c r="G1687" s="121">
        <f>TAB_!F2310</f>
        <v>87.5</v>
      </c>
      <c r="H1687" s="121">
        <f>TAB_!G2310</f>
        <v>66.7</v>
      </c>
      <c r="I1687" s="121">
        <f>TAB_!H2310</f>
        <v>87.5</v>
      </c>
      <c r="J1687" s="121">
        <f>TAB_!I2310</f>
        <v>75</v>
      </c>
      <c r="K1687" s="121">
        <f>TAB_!J2310</f>
        <v>93.8</v>
      </c>
      <c r="L1687" s="121">
        <f>TAB_!K2310</f>
        <v>87.5</v>
      </c>
      <c r="M1687" s="121">
        <f>TAB_!L2310</f>
        <v>0</v>
      </c>
      <c r="N1687" s="121">
        <f>TAB_!M2310</f>
        <v>0</v>
      </c>
      <c r="O1687" s="121">
        <f>TAB_!N2310</f>
        <v>0</v>
      </c>
      <c r="P1687" s="121">
        <f>TAB_!O2310</f>
        <v>0</v>
      </c>
      <c r="Q1687" s="121">
        <f>TAB_!P2310</f>
        <v>0</v>
      </c>
      <c r="R1687" s="121">
        <f>TAB_!Q2310</f>
        <v>0</v>
      </c>
      <c r="S1687" s="121">
        <f>TAB_!R2310</f>
        <v>0</v>
      </c>
      <c r="T1687" s="121">
        <f>TAB_!S2310</f>
        <v>0</v>
      </c>
      <c r="U1687" s="121">
        <f>TAB_!T2310</f>
        <v>0</v>
      </c>
      <c r="V1687" s="121">
        <f>TAB_!U2310</f>
        <v>82.1</v>
      </c>
      <c r="W1687" s="121">
        <f>TAB_!V2310</f>
        <v>78.099999999999994</v>
      </c>
      <c r="X1687" s="122">
        <f>TAB_!W2310</f>
        <v>80.599999999999994</v>
      </c>
    </row>
    <row r="1688" spans="2:24">
      <c r="B1688" s="13"/>
    </row>
    <row r="1689" spans="2:24">
      <c r="B1689" s="13"/>
    </row>
    <row r="1690" spans="2:24">
      <c r="B1690" s="13" t="str">
        <f>TAB_!A2313</f>
        <v>#El desarrollo de la carrera profesional Son:</v>
      </c>
    </row>
    <row r="1691" spans="2:24" ht="15.75" thickBot="1">
      <c r="B1691" s="13" t="str">
        <f>TAB_!A2314</f>
        <v>#Efectivas</v>
      </c>
    </row>
    <row r="1692" spans="2:24">
      <c r="B1692" s="107" t="str">
        <f>TAB_!A2321</f>
        <v>(1)Total Desacuerdo</v>
      </c>
      <c r="C1692" s="106">
        <f>TAB_!B2321</f>
        <v>0</v>
      </c>
      <c r="D1692" s="105">
        <f>TAB_!C2321</f>
        <v>0</v>
      </c>
      <c r="E1692" s="105">
        <f>TAB_!D2321</f>
        <v>0</v>
      </c>
      <c r="F1692" s="105">
        <f>TAB_!E2321</f>
        <v>0</v>
      </c>
      <c r="G1692" s="105">
        <f>TAB_!F2321</f>
        <v>0</v>
      </c>
      <c r="H1692" s="105">
        <f>TAB_!G2321</f>
        <v>0</v>
      </c>
      <c r="I1692" s="105">
        <f>TAB_!H2321</f>
        <v>0</v>
      </c>
      <c r="J1692" s="105">
        <f>TAB_!I2321</f>
        <v>0</v>
      </c>
      <c r="K1692" s="105">
        <f>TAB_!J2321</f>
        <v>0</v>
      </c>
      <c r="L1692" s="105">
        <f>TAB_!K2321</f>
        <v>0</v>
      </c>
      <c r="M1692" s="105">
        <f>TAB_!L2321</f>
        <v>0</v>
      </c>
      <c r="N1692" s="105">
        <f>TAB_!M2321</f>
        <v>0</v>
      </c>
      <c r="O1692" s="105">
        <f>TAB_!N2321</f>
        <v>0</v>
      </c>
      <c r="P1692" s="105">
        <f>TAB_!O2321</f>
        <v>0</v>
      </c>
      <c r="Q1692" s="105">
        <f>TAB_!P2321</f>
        <v>0</v>
      </c>
      <c r="R1692" s="105">
        <f>TAB_!Q2321</f>
        <v>0</v>
      </c>
      <c r="S1692" s="105">
        <f>TAB_!R2321</f>
        <v>0</v>
      </c>
      <c r="T1692" s="105">
        <f>TAB_!S2321</f>
        <v>0</v>
      </c>
      <c r="U1692" s="105">
        <f>TAB_!T2321</f>
        <v>0</v>
      </c>
      <c r="V1692" s="105">
        <f>TAB_!U2321</f>
        <v>0</v>
      </c>
      <c r="W1692" s="105">
        <f>TAB_!V2321</f>
        <v>4.17</v>
      </c>
      <c r="X1692" s="113">
        <f>TAB_!W2321</f>
        <v>1.39</v>
      </c>
    </row>
    <row r="1693" spans="2:24">
      <c r="B1693" s="103" t="str">
        <f>TAB_!A2322</f>
        <v>(2)Desacuerdo</v>
      </c>
      <c r="C1693" s="100">
        <f>TAB_!B2322</f>
        <v>0</v>
      </c>
      <c r="D1693" s="32">
        <f>TAB_!C2322</f>
        <v>0</v>
      </c>
      <c r="E1693" s="32">
        <f>TAB_!D2322</f>
        <v>22.22</v>
      </c>
      <c r="F1693" s="32">
        <f>TAB_!E2322</f>
        <v>0</v>
      </c>
      <c r="G1693" s="32">
        <f>TAB_!F2322</f>
        <v>0</v>
      </c>
      <c r="H1693" s="32">
        <f>TAB_!G2322</f>
        <v>0</v>
      </c>
      <c r="I1693" s="32">
        <f>TAB_!H2322</f>
        <v>0</v>
      </c>
      <c r="J1693" s="32">
        <f>TAB_!I2322</f>
        <v>0</v>
      </c>
      <c r="K1693" s="32">
        <f>TAB_!J2322</f>
        <v>0</v>
      </c>
      <c r="L1693" s="32">
        <f>TAB_!K2322</f>
        <v>0</v>
      </c>
      <c r="M1693" s="32">
        <f>TAB_!L2322</f>
        <v>0</v>
      </c>
      <c r="N1693" s="32">
        <f>TAB_!M2322</f>
        <v>0</v>
      </c>
      <c r="O1693" s="32">
        <f>TAB_!N2322</f>
        <v>0</v>
      </c>
      <c r="P1693" s="32">
        <f>TAB_!O2322</f>
        <v>0</v>
      </c>
      <c r="Q1693" s="32">
        <f>TAB_!P2322</f>
        <v>0</v>
      </c>
      <c r="R1693" s="32">
        <f>TAB_!Q2322</f>
        <v>0</v>
      </c>
      <c r="S1693" s="32">
        <f>TAB_!R2322</f>
        <v>0</v>
      </c>
      <c r="T1693" s="32">
        <f>TAB_!S2322</f>
        <v>0</v>
      </c>
      <c r="U1693" s="32">
        <f>TAB_!T2322</f>
        <v>0</v>
      </c>
      <c r="V1693" s="32">
        <f>TAB_!U2322</f>
        <v>14.29</v>
      </c>
      <c r="W1693" s="32">
        <f>TAB_!V2322</f>
        <v>0</v>
      </c>
      <c r="X1693" s="114">
        <f>TAB_!W2322</f>
        <v>4.17</v>
      </c>
    </row>
    <row r="1694" spans="2:24">
      <c r="B1694" s="103" t="str">
        <f>TAB_!A2323</f>
        <v>(3)Medianamente de acuerdo</v>
      </c>
      <c r="C1694" s="100">
        <f>TAB_!B2323</f>
        <v>0</v>
      </c>
      <c r="D1694" s="32">
        <f>TAB_!C2323</f>
        <v>16.670000000000002</v>
      </c>
      <c r="E1694" s="32">
        <f>TAB_!D2323</f>
        <v>0</v>
      </c>
      <c r="F1694" s="32">
        <f>TAB_!E2323</f>
        <v>0</v>
      </c>
      <c r="G1694" s="32">
        <f>TAB_!F2323</f>
        <v>25</v>
      </c>
      <c r="H1694" s="32">
        <f>TAB_!G2323</f>
        <v>33.33</v>
      </c>
      <c r="I1694" s="32">
        <f>TAB_!H2323</f>
        <v>0</v>
      </c>
      <c r="J1694" s="32">
        <f>TAB_!I2323</f>
        <v>100</v>
      </c>
      <c r="K1694" s="32">
        <f>TAB_!J2323</f>
        <v>0</v>
      </c>
      <c r="L1694" s="32">
        <f>TAB_!K2323</f>
        <v>25</v>
      </c>
      <c r="M1694" s="32">
        <f>TAB_!L2323</f>
        <v>0</v>
      </c>
      <c r="N1694" s="32">
        <f>TAB_!M2323</f>
        <v>0</v>
      </c>
      <c r="O1694" s="32">
        <f>TAB_!N2323</f>
        <v>0</v>
      </c>
      <c r="P1694" s="32">
        <f>TAB_!O2323</f>
        <v>0</v>
      </c>
      <c r="Q1694" s="32">
        <f>TAB_!P2323</f>
        <v>0</v>
      </c>
      <c r="R1694" s="32">
        <f>TAB_!Q2323</f>
        <v>0</v>
      </c>
      <c r="S1694" s="32">
        <f>TAB_!R2323</f>
        <v>0</v>
      </c>
      <c r="T1694" s="32">
        <f>TAB_!S2323</f>
        <v>0</v>
      </c>
      <c r="U1694" s="32">
        <f>TAB_!T2323</f>
        <v>0</v>
      </c>
      <c r="V1694" s="32">
        <f>TAB_!U2323</f>
        <v>0</v>
      </c>
      <c r="W1694" s="32">
        <f>TAB_!V2323</f>
        <v>20.83</v>
      </c>
      <c r="X1694" s="114">
        <f>TAB_!W2323</f>
        <v>15.28</v>
      </c>
    </row>
    <row r="1695" spans="2:24">
      <c r="B1695" s="103" t="str">
        <f>TAB_!A2324</f>
        <v>(4)Acuerdo</v>
      </c>
      <c r="C1695" s="100">
        <f>TAB_!B2324</f>
        <v>0</v>
      </c>
      <c r="D1695" s="32">
        <f>TAB_!C2324</f>
        <v>50</v>
      </c>
      <c r="E1695" s="32">
        <f>TAB_!D2324</f>
        <v>44.44</v>
      </c>
      <c r="F1695" s="32">
        <f>TAB_!E2324</f>
        <v>40</v>
      </c>
      <c r="G1695" s="32">
        <f>TAB_!F2324</f>
        <v>25</v>
      </c>
      <c r="H1695" s="32">
        <f>TAB_!G2324</f>
        <v>33.33</v>
      </c>
      <c r="I1695" s="32">
        <f>TAB_!H2324</f>
        <v>75</v>
      </c>
      <c r="J1695" s="32">
        <f>TAB_!I2324</f>
        <v>0</v>
      </c>
      <c r="K1695" s="32">
        <f>TAB_!J2324</f>
        <v>25</v>
      </c>
      <c r="L1695" s="32">
        <f>TAB_!K2324</f>
        <v>25</v>
      </c>
      <c r="M1695" s="32">
        <f>TAB_!L2324</f>
        <v>0</v>
      </c>
      <c r="N1695" s="32">
        <f>TAB_!M2324</f>
        <v>0</v>
      </c>
      <c r="O1695" s="32">
        <f>TAB_!N2324</f>
        <v>0</v>
      </c>
      <c r="P1695" s="32">
        <f>TAB_!O2324</f>
        <v>0</v>
      </c>
      <c r="Q1695" s="32">
        <f>TAB_!P2324</f>
        <v>0</v>
      </c>
      <c r="R1695" s="32">
        <f>TAB_!Q2324</f>
        <v>0</v>
      </c>
      <c r="S1695" s="32">
        <f>TAB_!R2324</f>
        <v>0</v>
      </c>
      <c r="T1695" s="32">
        <f>TAB_!S2324</f>
        <v>0</v>
      </c>
      <c r="U1695" s="32">
        <f>TAB_!T2324</f>
        <v>0</v>
      </c>
      <c r="V1695" s="32">
        <f>TAB_!U2324</f>
        <v>42.86</v>
      </c>
      <c r="W1695" s="32">
        <f>TAB_!V2324</f>
        <v>33.33</v>
      </c>
      <c r="X1695" s="114">
        <f>TAB_!W2324</f>
        <v>37.5</v>
      </c>
    </row>
    <row r="1696" spans="2:24">
      <c r="B1696" s="103" t="str">
        <f>TAB_!A2325</f>
        <v>(5)Total Acuerdo</v>
      </c>
      <c r="C1696" s="100">
        <f>TAB_!B2325</f>
        <v>0</v>
      </c>
      <c r="D1696" s="32">
        <f>TAB_!C2325</f>
        <v>33.33</v>
      </c>
      <c r="E1696" s="32">
        <f>TAB_!D2325</f>
        <v>33.33</v>
      </c>
      <c r="F1696" s="32">
        <f>TAB_!E2325</f>
        <v>40</v>
      </c>
      <c r="G1696" s="32">
        <f>TAB_!F2325</f>
        <v>50</v>
      </c>
      <c r="H1696" s="32">
        <f>TAB_!G2325</f>
        <v>33.33</v>
      </c>
      <c r="I1696" s="32">
        <f>TAB_!H2325</f>
        <v>25</v>
      </c>
      <c r="J1696" s="32">
        <f>TAB_!I2325</f>
        <v>0</v>
      </c>
      <c r="K1696" s="32">
        <f>TAB_!J2325</f>
        <v>75</v>
      </c>
      <c r="L1696" s="32">
        <f>TAB_!K2325</f>
        <v>50</v>
      </c>
      <c r="M1696" s="32">
        <f>TAB_!L2325</f>
        <v>0</v>
      </c>
      <c r="N1696" s="32">
        <f>TAB_!M2325</f>
        <v>0</v>
      </c>
      <c r="O1696" s="32">
        <f>TAB_!N2325</f>
        <v>0</v>
      </c>
      <c r="P1696" s="32">
        <f>TAB_!O2325</f>
        <v>0</v>
      </c>
      <c r="Q1696" s="32">
        <f>TAB_!P2325</f>
        <v>0</v>
      </c>
      <c r="R1696" s="32">
        <f>TAB_!Q2325</f>
        <v>0</v>
      </c>
      <c r="S1696" s="32">
        <f>TAB_!R2325</f>
        <v>0</v>
      </c>
      <c r="T1696" s="32">
        <f>TAB_!S2325</f>
        <v>0</v>
      </c>
      <c r="U1696" s="32">
        <f>TAB_!T2325</f>
        <v>0</v>
      </c>
      <c r="V1696" s="32">
        <f>TAB_!U2325</f>
        <v>42.86</v>
      </c>
      <c r="W1696" s="32">
        <f>TAB_!V2325</f>
        <v>37.5</v>
      </c>
      <c r="X1696" s="114">
        <f>TAB_!W2325</f>
        <v>38.89</v>
      </c>
    </row>
    <row r="1697" spans="2:24">
      <c r="B1697" s="103" t="str">
        <f>TAB_!A2326</f>
        <v>NS/NA</v>
      </c>
      <c r="C1697" s="100">
        <f>TAB_!B2326</f>
        <v>0</v>
      </c>
      <c r="D1697" s="32">
        <f>TAB_!C2326</f>
        <v>0</v>
      </c>
      <c r="E1697" s="32">
        <f>TAB_!D2326</f>
        <v>0</v>
      </c>
      <c r="F1697" s="32">
        <f>TAB_!E2326</f>
        <v>20</v>
      </c>
      <c r="G1697" s="32">
        <f>TAB_!F2326</f>
        <v>0</v>
      </c>
      <c r="H1697" s="32">
        <f>TAB_!G2326</f>
        <v>0</v>
      </c>
      <c r="I1697" s="32">
        <f>TAB_!H2326</f>
        <v>0</v>
      </c>
      <c r="J1697" s="32">
        <f>TAB_!I2326</f>
        <v>0</v>
      </c>
      <c r="K1697" s="32">
        <f>TAB_!J2326</f>
        <v>0</v>
      </c>
      <c r="L1697" s="32">
        <f>TAB_!K2326</f>
        <v>0</v>
      </c>
      <c r="M1697" s="32">
        <f>TAB_!L2326</f>
        <v>0</v>
      </c>
      <c r="N1697" s="32">
        <f>TAB_!M2326</f>
        <v>0</v>
      </c>
      <c r="O1697" s="32">
        <f>TAB_!N2326</f>
        <v>0</v>
      </c>
      <c r="P1697" s="32">
        <f>TAB_!O2326</f>
        <v>0</v>
      </c>
      <c r="Q1697" s="32">
        <f>TAB_!P2326</f>
        <v>0</v>
      </c>
      <c r="R1697" s="32">
        <f>TAB_!Q2326</f>
        <v>0</v>
      </c>
      <c r="S1697" s="32">
        <f>TAB_!R2326</f>
        <v>0</v>
      </c>
      <c r="T1697" s="32">
        <f>TAB_!S2326</f>
        <v>0</v>
      </c>
      <c r="U1697" s="32">
        <f>TAB_!T2326</f>
        <v>0</v>
      </c>
      <c r="V1697" s="32">
        <f>TAB_!U2326</f>
        <v>0</v>
      </c>
      <c r="W1697" s="32">
        <f>TAB_!V2326</f>
        <v>4.17</v>
      </c>
      <c r="X1697" s="114">
        <f>TAB_!W2326</f>
        <v>2.78</v>
      </c>
    </row>
    <row r="1698" spans="2:24">
      <c r="B1698" s="103" t="str">
        <f>TAB_!A2327</f>
        <v>Total</v>
      </c>
      <c r="C1698" s="100">
        <f>TAB_!B2327</f>
        <v>0</v>
      </c>
      <c r="D1698" s="32">
        <f>TAB_!C2327</f>
        <v>100</v>
      </c>
      <c r="E1698" s="32">
        <f>TAB_!D2327</f>
        <v>100</v>
      </c>
      <c r="F1698" s="32">
        <f>TAB_!E2327</f>
        <v>100</v>
      </c>
      <c r="G1698" s="32">
        <f>TAB_!F2327</f>
        <v>100</v>
      </c>
      <c r="H1698" s="32">
        <f>TAB_!G2327</f>
        <v>100</v>
      </c>
      <c r="I1698" s="32">
        <f>TAB_!H2327</f>
        <v>100</v>
      </c>
      <c r="J1698" s="32">
        <f>TAB_!I2327</f>
        <v>100</v>
      </c>
      <c r="K1698" s="32">
        <f>TAB_!J2327</f>
        <v>100</v>
      </c>
      <c r="L1698" s="32">
        <f>TAB_!K2327</f>
        <v>100</v>
      </c>
      <c r="M1698" s="32">
        <f>TAB_!L2327</f>
        <v>0</v>
      </c>
      <c r="N1698" s="32">
        <f>TAB_!M2327</f>
        <v>0</v>
      </c>
      <c r="O1698" s="32">
        <f>TAB_!N2327</f>
        <v>0</v>
      </c>
      <c r="P1698" s="32">
        <f>TAB_!O2327</f>
        <v>0</v>
      </c>
      <c r="Q1698" s="32">
        <f>TAB_!P2327</f>
        <v>0</v>
      </c>
      <c r="R1698" s="32">
        <f>TAB_!Q2327</f>
        <v>0</v>
      </c>
      <c r="S1698" s="32">
        <f>TAB_!R2327</f>
        <v>0</v>
      </c>
      <c r="T1698" s="32">
        <f>TAB_!S2327</f>
        <v>0</v>
      </c>
      <c r="U1698" s="32">
        <f>TAB_!T2327</f>
        <v>0</v>
      </c>
      <c r="V1698" s="32">
        <f>TAB_!U2327</f>
        <v>100</v>
      </c>
      <c r="W1698" s="32">
        <f>TAB_!V2327</f>
        <v>100</v>
      </c>
      <c r="X1698" s="114">
        <f>TAB_!W2327</f>
        <v>100</v>
      </c>
    </row>
    <row r="1699" spans="2:24">
      <c r="B1699" s="104" t="str">
        <f>TAB_!A2328</f>
        <v>Numero de entrevistados</v>
      </c>
      <c r="C1699" s="117">
        <f>TAB_!B2328</f>
        <v>0</v>
      </c>
      <c r="D1699" s="118">
        <f>TAB_!C2328</f>
        <v>6</v>
      </c>
      <c r="E1699" s="118">
        <f>TAB_!D2328</f>
        <v>9</v>
      </c>
      <c r="F1699" s="118">
        <f>TAB_!E2328</f>
        <v>5</v>
      </c>
      <c r="G1699" s="118">
        <f>TAB_!F2328</f>
        <v>4</v>
      </c>
      <c r="H1699" s="118">
        <f>TAB_!G2328</f>
        <v>3</v>
      </c>
      <c r="I1699" s="118">
        <f>TAB_!H2328</f>
        <v>4</v>
      </c>
      <c r="J1699" s="118">
        <f>TAB_!I2328</f>
        <v>2</v>
      </c>
      <c r="K1699" s="118">
        <f>TAB_!J2328</f>
        <v>4</v>
      </c>
      <c r="L1699" s="118">
        <f>TAB_!K2328</f>
        <v>4</v>
      </c>
      <c r="M1699" s="118">
        <f>TAB_!L2328</f>
        <v>0</v>
      </c>
      <c r="N1699" s="118">
        <f>TAB_!M2328</f>
        <v>0</v>
      </c>
      <c r="O1699" s="118">
        <f>TAB_!N2328</f>
        <v>0</v>
      </c>
      <c r="P1699" s="118">
        <f>TAB_!O2328</f>
        <v>0</v>
      </c>
      <c r="Q1699" s="118">
        <f>TAB_!P2328</f>
        <v>0</v>
      </c>
      <c r="R1699" s="118">
        <f>TAB_!Q2328</f>
        <v>0</v>
      </c>
      <c r="S1699" s="118">
        <f>TAB_!R2328</f>
        <v>0</v>
      </c>
      <c r="T1699" s="118">
        <f>TAB_!S2328</f>
        <v>0</v>
      </c>
      <c r="U1699" s="118">
        <f>TAB_!T2328</f>
        <v>0</v>
      </c>
      <c r="V1699" s="118">
        <f>TAB_!U2328</f>
        <v>7</v>
      </c>
      <c r="W1699" s="118">
        <f>TAB_!V2328</f>
        <v>24</v>
      </c>
      <c r="X1699" s="119">
        <f>TAB_!W2328</f>
        <v>72</v>
      </c>
    </row>
    <row r="1700" spans="2:24">
      <c r="B1700" s="108" t="str">
        <f>TAB_!A2329</f>
        <v>TOP TWO BOX</v>
      </c>
      <c r="C1700" s="101">
        <f>TAB_!B2329</f>
        <v>0</v>
      </c>
      <c r="D1700" s="30">
        <f>TAB_!C2329</f>
        <v>83.33</v>
      </c>
      <c r="E1700" s="30">
        <f>TAB_!D2329</f>
        <v>77.78</v>
      </c>
      <c r="F1700" s="30">
        <f>TAB_!E2329</f>
        <v>80</v>
      </c>
      <c r="G1700" s="30">
        <f>TAB_!F2329</f>
        <v>75</v>
      </c>
      <c r="H1700" s="30">
        <f>TAB_!G2329</f>
        <v>66.67</v>
      </c>
      <c r="I1700" s="30">
        <f>TAB_!H2329</f>
        <v>100</v>
      </c>
      <c r="J1700" s="30">
        <f>TAB_!I2329</f>
        <v>0</v>
      </c>
      <c r="K1700" s="30">
        <f>TAB_!J2329</f>
        <v>100</v>
      </c>
      <c r="L1700" s="30">
        <f>TAB_!K2329</f>
        <v>75</v>
      </c>
      <c r="M1700" s="30">
        <f>TAB_!L2329</f>
        <v>0</v>
      </c>
      <c r="N1700" s="30">
        <f>TAB_!M2329</f>
        <v>0</v>
      </c>
      <c r="O1700" s="30">
        <f>TAB_!N2329</f>
        <v>0</v>
      </c>
      <c r="P1700" s="30">
        <f>TAB_!O2329</f>
        <v>0</v>
      </c>
      <c r="Q1700" s="30">
        <f>TAB_!P2329</f>
        <v>0</v>
      </c>
      <c r="R1700" s="30">
        <f>TAB_!Q2329</f>
        <v>0</v>
      </c>
      <c r="S1700" s="30">
        <f>TAB_!R2329</f>
        <v>0</v>
      </c>
      <c r="T1700" s="30">
        <f>TAB_!S2329</f>
        <v>0</v>
      </c>
      <c r="U1700" s="30">
        <f>TAB_!T2329</f>
        <v>0</v>
      </c>
      <c r="V1700" s="30">
        <f>TAB_!U2329</f>
        <v>85.71</v>
      </c>
      <c r="W1700" s="30">
        <f>TAB_!V2329</f>
        <v>70.83</v>
      </c>
      <c r="X1700" s="115">
        <f>TAB_!W2329</f>
        <v>76.39</v>
      </c>
    </row>
    <row r="1701" spans="2:24">
      <c r="B1701" s="103" t="str">
        <f>TAB_!A2330</f>
        <v>BOTTOM TWO BOX</v>
      </c>
      <c r="C1701" s="100">
        <f>TAB_!B2330</f>
        <v>0</v>
      </c>
      <c r="D1701" s="32">
        <f>TAB_!C2330</f>
        <v>0</v>
      </c>
      <c r="E1701" s="32">
        <f>TAB_!D2330</f>
        <v>22.22</v>
      </c>
      <c r="F1701" s="32">
        <f>TAB_!E2330</f>
        <v>0</v>
      </c>
      <c r="G1701" s="32">
        <f>TAB_!F2330</f>
        <v>0</v>
      </c>
      <c r="H1701" s="32">
        <f>TAB_!G2330</f>
        <v>0</v>
      </c>
      <c r="I1701" s="32">
        <f>TAB_!H2330</f>
        <v>0</v>
      </c>
      <c r="J1701" s="32">
        <f>TAB_!I2330</f>
        <v>0</v>
      </c>
      <c r="K1701" s="32">
        <f>TAB_!J2330</f>
        <v>0</v>
      </c>
      <c r="L1701" s="32">
        <f>TAB_!K2330</f>
        <v>0</v>
      </c>
      <c r="M1701" s="32">
        <f>TAB_!L2330</f>
        <v>0</v>
      </c>
      <c r="N1701" s="32">
        <f>TAB_!M2330</f>
        <v>0</v>
      </c>
      <c r="O1701" s="32">
        <f>TAB_!N2330</f>
        <v>0</v>
      </c>
      <c r="P1701" s="32">
        <f>TAB_!O2330</f>
        <v>0</v>
      </c>
      <c r="Q1701" s="32">
        <f>TAB_!P2330</f>
        <v>0</v>
      </c>
      <c r="R1701" s="32">
        <f>TAB_!Q2330</f>
        <v>0</v>
      </c>
      <c r="S1701" s="32">
        <f>TAB_!R2330</f>
        <v>0</v>
      </c>
      <c r="T1701" s="32">
        <f>TAB_!S2330</f>
        <v>0</v>
      </c>
      <c r="U1701" s="32">
        <f>TAB_!T2330</f>
        <v>0</v>
      </c>
      <c r="V1701" s="32">
        <f>TAB_!U2330</f>
        <v>14.29</v>
      </c>
      <c r="W1701" s="32">
        <f>TAB_!V2330</f>
        <v>4.17</v>
      </c>
      <c r="X1701" s="114">
        <f>TAB_!W2330</f>
        <v>5.56</v>
      </c>
    </row>
    <row r="1702" spans="2:24">
      <c r="B1702" s="108" t="str">
        <f>TAB_!A2331</f>
        <v>Media Escala de 1 a 5</v>
      </c>
      <c r="C1702" s="102">
        <f>TAB_!B2331</f>
        <v>0</v>
      </c>
      <c r="D1702" s="31">
        <f>TAB_!C2331</f>
        <v>4.2</v>
      </c>
      <c r="E1702" s="31">
        <f>TAB_!D2331</f>
        <v>3.9</v>
      </c>
      <c r="F1702" s="31">
        <f>TAB_!E2331</f>
        <v>4.5</v>
      </c>
      <c r="G1702" s="31">
        <f>TAB_!F2331</f>
        <v>4.3</v>
      </c>
      <c r="H1702" s="31">
        <f>TAB_!G2331</f>
        <v>4</v>
      </c>
      <c r="I1702" s="31">
        <f>TAB_!H2331</f>
        <v>4.3</v>
      </c>
      <c r="J1702" s="31">
        <f>TAB_!I2331</f>
        <v>3</v>
      </c>
      <c r="K1702" s="31">
        <f>TAB_!J2331</f>
        <v>4.8</v>
      </c>
      <c r="L1702" s="31">
        <f>TAB_!K2331</f>
        <v>4.3</v>
      </c>
      <c r="M1702" s="31">
        <f>TAB_!L2331</f>
        <v>0</v>
      </c>
      <c r="N1702" s="31">
        <f>TAB_!M2331</f>
        <v>0</v>
      </c>
      <c r="O1702" s="31">
        <f>TAB_!N2331</f>
        <v>0</v>
      </c>
      <c r="P1702" s="31">
        <f>TAB_!O2331</f>
        <v>0</v>
      </c>
      <c r="Q1702" s="31">
        <f>TAB_!P2331</f>
        <v>0</v>
      </c>
      <c r="R1702" s="31">
        <f>TAB_!Q2331</f>
        <v>0</v>
      </c>
      <c r="S1702" s="31">
        <f>TAB_!R2331</f>
        <v>0</v>
      </c>
      <c r="T1702" s="31">
        <f>TAB_!S2331</f>
        <v>0</v>
      </c>
      <c r="U1702" s="31">
        <f>TAB_!T2331</f>
        <v>0</v>
      </c>
      <c r="V1702" s="31">
        <f>TAB_!U2331</f>
        <v>4.0999999999999996</v>
      </c>
      <c r="W1702" s="31">
        <f>TAB_!V2331</f>
        <v>4</v>
      </c>
      <c r="X1702" s="116">
        <f>TAB_!W2331</f>
        <v>4.0999999999999996</v>
      </c>
    </row>
    <row r="1703" spans="2:24" ht="15.75" thickBot="1">
      <c r="B1703" s="109" t="str">
        <f>TAB_!A2332</f>
        <v>Índice Escala de 1 a 100</v>
      </c>
      <c r="C1703" s="120">
        <f>TAB_!B2332</f>
        <v>0</v>
      </c>
      <c r="D1703" s="121">
        <f>TAB_!C2332</f>
        <v>79.2</v>
      </c>
      <c r="E1703" s="121">
        <f>TAB_!D2332</f>
        <v>72.2</v>
      </c>
      <c r="F1703" s="121">
        <f>TAB_!E2332</f>
        <v>87.5</v>
      </c>
      <c r="G1703" s="121">
        <f>TAB_!F2332</f>
        <v>81.3</v>
      </c>
      <c r="H1703" s="121">
        <f>TAB_!G2332</f>
        <v>75</v>
      </c>
      <c r="I1703" s="121">
        <f>TAB_!H2332</f>
        <v>81.3</v>
      </c>
      <c r="J1703" s="121">
        <f>TAB_!I2332</f>
        <v>50</v>
      </c>
      <c r="K1703" s="121">
        <f>TAB_!J2332</f>
        <v>93.8</v>
      </c>
      <c r="L1703" s="121">
        <f>TAB_!K2332</f>
        <v>81.3</v>
      </c>
      <c r="M1703" s="121">
        <f>TAB_!L2332</f>
        <v>0</v>
      </c>
      <c r="N1703" s="121">
        <f>TAB_!M2332</f>
        <v>0</v>
      </c>
      <c r="O1703" s="121">
        <f>TAB_!N2332</f>
        <v>0</v>
      </c>
      <c r="P1703" s="121">
        <f>TAB_!O2332</f>
        <v>0</v>
      </c>
      <c r="Q1703" s="121">
        <f>TAB_!P2332</f>
        <v>0</v>
      </c>
      <c r="R1703" s="121">
        <f>TAB_!Q2332</f>
        <v>0</v>
      </c>
      <c r="S1703" s="121">
        <f>TAB_!R2332</f>
        <v>0</v>
      </c>
      <c r="T1703" s="121">
        <f>TAB_!S2332</f>
        <v>0</v>
      </c>
      <c r="U1703" s="121">
        <f>TAB_!T2332</f>
        <v>0</v>
      </c>
      <c r="V1703" s="121">
        <f>TAB_!U2332</f>
        <v>78.599999999999994</v>
      </c>
      <c r="W1703" s="121">
        <f>TAB_!V2332</f>
        <v>76.099999999999994</v>
      </c>
      <c r="X1703" s="122">
        <f>TAB_!W2332</f>
        <v>77.900000000000006</v>
      </c>
    </row>
    <row r="1704" spans="2:24">
      <c r="B1704" s="13"/>
    </row>
    <row r="1705" spans="2:24">
      <c r="B1705" s="13"/>
    </row>
    <row r="1706" spans="2:24">
      <c r="B1706" s="13" t="str">
        <f>TAB_!A2335</f>
        <v>#El desarrollo de la carrera profesional Son:</v>
      </c>
    </row>
    <row r="1707" spans="2:24" ht="15.75" thickBot="1">
      <c r="B1707" s="13" t="str">
        <f>TAB_!A2336</f>
        <v>#Transparentes</v>
      </c>
    </row>
    <row r="1708" spans="2:24">
      <c r="B1708" s="107" t="str">
        <f>TAB_!A2343</f>
        <v>(1)Total Desacuerdo</v>
      </c>
      <c r="C1708" s="106">
        <f>TAB_!B2343</f>
        <v>0</v>
      </c>
      <c r="D1708" s="105">
        <f>TAB_!C2343</f>
        <v>0</v>
      </c>
      <c r="E1708" s="105">
        <f>TAB_!D2343</f>
        <v>0</v>
      </c>
      <c r="F1708" s="105">
        <f>TAB_!E2343</f>
        <v>0</v>
      </c>
      <c r="G1708" s="105">
        <f>TAB_!F2343</f>
        <v>0</v>
      </c>
      <c r="H1708" s="105">
        <f>TAB_!G2343</f>
        <v>0</v>
      </c>
      <c r="I1708" s="105">
        <f>TAB_!H2343</f>
        <v>0</v>
      </c>
      <c r="J1708" s="105">
        <f>TAB_!I2343</f>
        <v>0</v>
      </c>
      <c r="K1708" s="105">
        <f>TAB_!J2343</f>
        <v>0</v>
      </c>
      <c r="L1708" s="105">
        <f>TAB_!K2343</f>
        <v>0</v>
      </c>
      <c r="M1708" s="105">
        <f>TAB_!L2343</f>
        <v>0</v>
      </c>
      <c r="N1708" s="105">
        <f>TAB_!M2343</f>
        <v>0</v>
      </c>
      <c r="O1708" s="105">
        <f>TAB_!N2343</f>
        <v>0</v>
      </c>
      <c r="P1708" s="105">
        <f>TAB_!O2343</f>
        <v>0</v>
      </c>
      <c r="Q1708" s="105">
        <f>TAB_!P2343</f>
        <v>0</v>
      </c>
      <c r="R1708" s="105">
        <f>TAB_!Q2343</f>
        <v>0</v>
      </c>
      <c r="S1708" s="105">
        <f>TAB_!R2343</f>
        <v>0</v>
      </c>
      <c r="T1708" s="105">
        <f>TAB_!S2343</f>
        <v>0</v>
      </c>
      <c r="U1708" s="105">
        <f>TAB_!T2343</f>
        <v>0</v>
      </c>
      <c r="V1708" s="105">
        <f>TAB_!U2343</f>
        <v>0</v>
      </c>
      <c r="W1708" s="105">
        <f>TAB_!V2343</f>
        <v>0</v>
      </c>
      <c r="X1708" s="113">
        <f>TAB_!W2343</f>
        <v>0</v>
      </c>
    </row>
    <row r="1709" spans="2:24">
      <c r="B1709" s="103" t="str">
        <f>TAB_!A2344</f>
        <v>(2)Desacuerdo</v>
      </c>
      <c r="C1709" s="100">
        <f>TAB_!B2344</f>
        <v>0</v>
      </c>
      <c r="D1709" s="32">
        <f>TAB_!C2344</f>
        <v>0</v>
      </c>
      <c r="E1709" s="32">
        <f>TAB_!D2344</f>
        <v>22.22</v>
      </c>
      <c r="F1709" s="32">
        <f>TAB_!E2344</f>
        <v>0</v>
      </c>
      <c r="G1709" s="32">
        <f>TAB_!F2344</f>
        <v>0</v>
      </c>
      <c r="H1709" s="32">
        <f>TAB_!G2344</f>
        <v>33.33</v>
      </c>
      <c r="I1709" s="32">
        <f>TAB_!H2344</f>
        <v>0</v>
      </c>
      <c r="J1709" s="32">
        <f>TAB_!I2344</f>
        <v>0</v>
      </c>
      <c r="K1709" s="32">
        <f>TAB_!J2344</f>
        <v>0</v>
      </c>
      <c r="L1709" s="32">
        <f>TAB_!K2344</f>
        <v>0</v>
      </c>
      <c r="M1709" s="32">
        <f>TAB_!L2344</f>
        <v>0</v>
      </c>
      <c r="N1709" s="32">
        <f>TAB_!M2344</f>
        <v>0</v>
      </c>
      <c r="O1709" s="32">
        <f>TAB_!N2344</f>
        <v>0</v>
      </c>
      <c r="P1709" s="32">
        <f>TAB_!O2344</f>
        <v>0</v>
      </c>
      <c r="Q1709" s="32">
        <f>TAB_!P2344</f>
        <v>0</v>
      </c>
      <c r="R1709" s="32">
        <f>TAB_!Q2344</f>
        <v>0</v>
      </c>
      <c r="S1709" s="32">
        <f>TAB_!R2344</f>
        <v>0</v>
      </c>
      <c r="T1709" s="32">
        <f>TAB_!S2344</f>
        <v>0</v>
      </c>
      <c r="U1709" s="32">
        <f>TAB_!T2344</f>
        <v>0</v>
      </c>
      <c r="V1709" s="32">
        <f>TAB_!U2344</f>
        <v>0</v>
      </c>
      <c r="W1709" s="32">
        <f>TAB_!V2344</f>
        <v>4.17</v>
      </c>
      <c r="X1709" s="114">
        <f>TAB_!W2344</f>
        <v>5.56</v>
      </c>
    </row>
    <row r="1710" spans="2:24">
      <c r="B1710" s="103" t="str">
        <f>TAB_!A2345</f>
        <v>(3)Medianamente de acuerdo</v>
      </c>
      <c r="C1710" s="100">
        <f>TAB_!B2345</f>
        <v>0</v>
      </c>
      <c r="D1710" s="32">
        <f>TAB_!C2345</f>
        <v>16.670000000000002</v>
      </c>
      <c r="E1710" s="32">
        <f>TAB_!D2345</f>
        <v>0</v>
      </c>
      <c r="F1710" s="32">
        <f>TAB_!E2345</f>
        <v>20</v>
      </c>
      <c r="G1710" s="32">
        <f>TAB_!F2345</f>
        <v>25</v>
      </c>
      <c r="H1710" s="32">
        <f>TAB_!G2345</f>
        <v>0</v>
      </c>
      <c r="I1710" s="32">
        <f>TAB_!H2345</f>
        <v>0</v>
      </c>
      <c r="J1710" s="32">
        <f>TAB_!I2345</f>
        <v>50</v>
      </c>
      <c r="K1710" s="32">
        <f>TAB_!J2345</f>
        <v>0</v>
      </c>
      <c r="L1710" s="32">
        <f>TAB_!K2345</f>
        <v>25</v>
      </c>
      <c r="M1710" s="32">
        <f>TAB_!L2345</f>
        <v>0</v>
      </c>
      <c r="N1710" s="32">
        <f>TAB_!M2345</f>
        <v>0</v>
      </c>
      <c r="O1710" s="32">
        <f>TAB_!N2345</f>
        <v>0</v>
      </c>
      <c r="P1710" s="32">
        <f>TAB_!O2345</f>
        <v>0</v>
      </c>
      <c r="Q1710" s="32">
        <f>TAB_!P2345</f>
        <v>0</v>
      </c>
      <c r="R1710" s="32">
        <f>TAB_!Q2345</f>
        <v>0</v>
      </c>
      <c r="S1710" s="32">
        <f>TAB_!R2345</f>
        <v>0</v>
      </c>
      <c r="T1710" s="32">
        <f>TAB_!S2345</f>
        <v>0</v>
      </c>
      <c r="U1710" s="32">
        <f>TAB_!T2345</f>
        <v>0</v>
      </c>
      <c r="V1710" s="32">
        <f>TAB_!U2345</f>
        <v>14.29</v>
      </c>
      <c r="W1710" s="32">
        <f>TAB_!V2345</f>
        <v>20.83</v>
      </c>
      <c r="X1710" s="114">
        <f>TAB_!W2345</f>
        <v>15.28</v>
      </c>
    </row>
    <row r="1711" spans="2:24">
      <c r="B1711" s="103" t="str">
        <f>TAB_!A2346</f>
        <v>(4)Acuerdo</v>
      </c>
      <c r="C1711" s="100">
        <f>TAB_!B2346</f>
        <v>0</v>
      </c>
      <c r="D1711" s="32">
        <f>TAB_!C2346</f>
        <v>50</v>
      </c>
      <c r="E1711" s="32">
        <f>TAB_!D2346</f>
        <v>33.33</v>
      </c>
      <c r="F1711" s="32">
        <f>TAB_!E2346</f>
        <v>20</v>
      </c>
      <c r="G1711" s="32">
        <f>TAB_!F2346</f>
        <v>25</v>
      </c>
      <c r="H1711" s="32">
        <f>TAB_!G2346</f>
        <v>33.33</v>
      </c>
      <c r="I1711" s="32">
        <f>TAB_!H2346</f>
        <v>75</v>
      </c>
      <c r="J1711" s="32">
        <f>TAB_!I2346</f>
        <v>0</v>
      </c>
      <c r="K1711" s="32">
        <f>TAB_!J2346</f>
        <v>25</v>
      </c>
      <c r="L1711" s="32">
        <f>TAB_!K2346</f>
        <v>25</v>
      </c>
      <c r="M1711" s="32">
        <f>TAB_!L2346</f>
        <v>0</v>
      </c>
      <c r="N1711" s="32">
        <f>TAB_!M2346</f>
        <v>0</v>
      </c>
      <c r="O1711" s="32">
        <f>TAB_!N2346</f>
        <v>0</v>
      </c>
      <c r="P1711" s="32">
        <f>TAB_!O2346</f>
        <v>0</v>
      </c>
      <c r="Q1711" s="32">
        <f>TAB_!P2346</f>
        <v>0</v>
      </c>
      <c r="R1711" s="32">
        <f>TAB_!Q2346</f>
        <v>0</v>
      </c>
      <c r="S1711" s="32">
        <f>TAB_!R2346</f>
        <v>0</v>
      </c>
      <c r="T1711" s="32">
        <f>TAB_!S2346</f>
        <v>0</v>
      </c>
      <c r="U1711" s="32">
        <f>TAB_!T2346</f>
        <v>0</v>
      </c>
      <c r="V1711" s="32">
        <f>TAB_!U2346</f>
        <v>28.57</v>
      </c>
      <c r="W1711" s="32">
        <f>TAB_!V2346</f>
        <v>33.33</v>
      </c>
      <c r="X1711" s="114">
        <f>TAB_!W2346</f>
        <v>33.33</v>
      </c>
    </row>
    <row r="1712" spans="2:24">
      <c r="B1712" s="103" t="str">
        <f>TAB_!A2347</f>
        <v>(5)Total Acuerdo</v>
      </c>
      <c r="C1712" s="100">
        <f>TAB_!B2347</f>
        <v>0</v>
      </c>
      <c r="D1712" s="32">
        <f>TAB_!C2347</f>
        <v>33.33</v>
      </c>
      <c r="E1712" s="32">
        <f>TAB_!D2347</f>
        <v>44.44</v>
      </c>
      <c r="F1712" s="32">
        <f>TAB_!E2347</f>
        <v>40</v>
      </c>
      <c r="G1712" s="32">
        <f>TAB_!F2347</f>
        <v>50</v>
      </c>
      <c r="H1712" s="32">
        <f>TAB_!G2347</f>
        <v>33.33</v>
      </c>
      <c r="I1712" s="32">
        <f>TAB_!H2347</f>
        <v>25</v>
      </c>
      <c r="J1712" s="32">
        <f>TAB_!I2347</f>
        <v>50</v>
      </c>
      <c r="K1712" s="32">
        <f>TAB_!J2347</f>
        <v>75</v>
      </c>
      <c r="L1712" s="32">
        <f>TAB_!K2347</f>
        <v>50</v>
      </c>
      <c r="M1712" s="32">
        <f>TAB_!L2347</f>
        <v>0</v>
      </c>
      <c r="N1712" s="32">
        <f>TAB_!M2347</f>
        <v>0</v>
      </c>
      <c r="O1712" s="32">
        <f>TAB_!N2347</f>
        <v>0</v>
      </c>
      <c r="P1712" s="32">
        <f>TAB_!O2347</f>
        <v>0</v>
      </c>
      <c r="Q1712" s="32">
        <f>TAB_!P2347</f>
        <v>0</v>
      </c>
      <c r="R1712" s="32">
        <f>TAB_!Q2347</f>
        <v>0</v>
      </c>
      <c r="S1712" s="32">
        <f>TAB_!R2347</f>
        <v>0</v>
      </c>
      <c r="T1712" s="32">
        <f>TAB_!S2347</f>
        <v>0</v>
      </c>
      <c r="U1712" s="32">
        <f>TAB_!T2347</f>
        <v>0</v>
      </c>
      <c r="V1712" s="32">
        <f>TAB_!U2347</f>
        <v>57.14</v>
      </c>
      <c r="W1712" s="32">
        <f>TAB_!V2347</f>
        <v>37.5</v>
      </c>
      <c r="X1712" s="114">
        <f>TAB_!W2347</f>
        <v>43.06</v>
      </c>
    </row>
    <row r="1713" spans="2:24">
      <c r="B1713" s="103" t="str">
        <f>TAB_!A2348</f>
        <v>NS/NA</v>
      </c>
      <c r="C1713" s="100">
        <f>TAB_!B2348</f>
        <v>0</v>
      </c>
      <c r="D1713" s="32">
        <f>TAB_!C2348</f>
        <v>0</v>
      </c>
      <c r="E1713" s="32">
        <f>TAB_!D2348</f>
        <v>0</v>
      </c>
      <c r="F1713" s="32">
        <f>TAB_!E2348</f>
        <v>20</v>
      </c>
      <c r="G1713" s="32">
        <f>TAB_!F2348</f>
        <v>0</v>
      </c>
      <c r="H1713" s="32">
        <f>TAB_!G2348</f>
        <v>0</v>
      </c>
      <c r="I1713" s="32">
        <f>TAB_!H2348</f>
        <v>0</v>
      </c>
      <c r="J1713" s="32">
        <f>TAB_!I2348</f>
        <v>0</v>
      </c>
      <c r="K1713" s="32">
        <f>TAB_!J2348</f>
        <v>0</v>
      </c>
      <c r="L1713" s="32">
        <f>TAB_!K2348</f>
        <v>0</v>
      </c>
      <c r="M1713" s="32">
        <f>TAB_!L2348</f>
        <v>0</v>
      </c>
      <c r="N1713" s="32">
        <f>TAB_!M2348</f>
        <v>0</v>
      </c>
      <c r="O1713" s="32">
        <f>TAB_!N2348</f>
        <v>0</v>
      </c>
      <c r="P1713" s="32">
        <f>TAB_!O2348</f>
        <v>0</v>
      </c>
      <c r="Q1713" s="32">
        <f>TAB_!P2348</f>
        <v>0</v>
      </c>
      <c r="R1713" s="32">
        <f>TAB_!Q2348</f>
        <v>0</v>
      </c>
      <c r="S1713" s="32">
        <f>TAB_!R2348</f>
        <v>0</v>
      </c>
      <c r="T1713" s="32">
        <f>TAB_!S2348</f>
        <v>0</v>
      </c>
      <c r="U1713" s="32">
        <f>TAB_!T2348</f>
        <v>0</v>
      </c>
      <c r="V1713" s="32">
        <f>TAB_!U2348</f>
        <v>0</v>
      </c>
      <c r="W1713" s="32">
        <f>TAB_!V2348</f>
        <v>4.17</v>
      </c>
      <c r="X1713" s="114">
        <f>TAB_!W2348</f>
        <v>2.78</v>
      </c>
    </row>
    <row r="1714" spans="2:24">
      <c r="B1714" s="103" t="str">
        <f>TAB_!A2349</f>
        <v>Total</v>
      </c>
      <c r="C1714" s="100">
        <f>TAB_!B2349</f>
        <v>0</v>
      </c>
      <c r="D1714" s="32">
        <f>TAB_!C2349</f>
        <v>100</v>
      </c>
      <c r="E1714" s="32">
        <f>TAB_!D2349</f>
        <v>100</v>
      </c>
      <c r="F1714" s="32">
        <f>TAB_!E2349</f>
        <v>100</v>
      </c>
      <c r="G1714" s="32">
        <f>TAB_!F2349</f>
        <v>100</v>
      </c>
      <c r="H1714" s="32">
        <f>TAB_!G2349</f>
        <v>100</v>
      </c>
      <c r="I1714" s="32">
        <f>TAB_!H2349</f>
        <v>100</v>
      </c>
      <c r="J1714" s="32">
        <f>TAB_!I2349</f>
        <v>100</v>
      </c>
      <c r="K1714" s="32">
        <f>TAB_!J2349</f>
        <v>100</v>
      </c>
      <c r="L1714" s="32">
        <f>TAB_!K2349</f>
        <v>100</v>
      </c>
      <c r="M1714" s="32">
        <f>TAB_!L2349</f>
        <v>0</v>
      </c>
      <c r="N1714" s="32">
        <f>TAB_!M2349</f>
        <v>0</v>
      </c>
      <c r="O1714" s="32">
        <f>TAB_!N2349</f>
        <v>0</v>
      </c>
      <c r="P1714" s="32">
        <f>TAB_!O2349</f>
        <v>0</v>
      </c>
      <c r="Q1714" s="32">
        <f>TAB_!P2349</f>
        <v>0</v>
      </c>
      <c r="R1714" s="32">
        <f>TAB_!Q2349</f>
        <v>0</v>
      </c>
      <c r="S1714" s="32">
        <f>TAB_!R2349</f>
        <v>0</v>
      </c>
      <c r="T1714" s="32">
        <f>TAB_!S2349</f>
        <v>0</v>
      </c>
      <c r="U1714" s="32">
        <f>TAB_!T2349</f>
        <v>0</v>
      </c>
      <c r="V1714" s="32">
        <f>TAB_!U2349</f>
        <v>100</v>
      </c>
      <c r="W1714" s="32">
        <f>TAB_!V2349</f>
        <v>100</v>
      </c>
      <c r="X1714" s="114">
        <f>TAB_!W2349</f>
        <v>100</v>
      </c>
    </row>
    <row r="1715" spans="2:24">
      <c r="B1715" s="104" t="str">
        <f>TAB_!A2350</f>
        <v>Numero de entrevistados</v>
      </c>
      <c r="C1715" s="117">
        <f>TAB_!B2350</f>
        <v>0</v>
      </c>
      <c r="D1715" s="118">
        <f>TAB_!C2350</f>
        <v>6</v>
      </c>
      <c r="E1715" s="118">
        <f>TAB_!D2350</f>
        <v>9</v>
      </c>
      <c r="F1715" s="118">
        <f>TAB_!E2350</f>
        <v>5</v>
      </c>
      <c r="G1715" s="118">
        <f>TAB_!F2350</f>
        <v>4</v>
      </c>
      <c r="H1715" s="118">
        <f>TAB_!G2350</f>
        <v>3</v>
      </c>
      <c r="I1715" s="118">
        <f>TAB_!H2350</f>
        <v>4</v>
      </c>
      <c r="J1715" s="118">
        <f>TAB_!I2350</f>
        <v>2</v>
      </c>
      <c r="K1715" s="118">
        <f>TAB_!J2350</f>
        <v>4</v>
      </c>
      <c r="L1715" s="118">
        <f>TAB_!K2350</f>
        <v>4</v>
      </c>
      <c r="M1715" s="118">
        <f>TAB_!L2350</f>
        <v>0</v>
      </c>
      <c r="N1715" s="118">
        <f>TAB_!M2350</f>
        <v>0</v>
      </c>
      <c r="O1715" s="118">
        <f>TAB_!N2350</f>
        <v>0</v>
      </c>
      <c r="P1715" s="118">
        <f>TAB_!O2350</f>
        <v>0</v>
      </c>
      <c r="Q1715" s="118">
        <f>TAB_!P2350</f>
        <v>0</v>
      </c>
      <c r="R1715" s="118">
        <f>TAB_!Q2350</f>
        <v>0</v>
      </c>
      <c r="S1715" s="118">
        <f>TAB_!R2350</f>
        <v>0</v>
      </c>
      <c r="T1715" s="118">
        <f>TAB_!S2350</f>
        <v>0</v>
      </c>
      <c r="U1715" s="118">
        <f>TAB_!T2350</f>
        <v>0</v>
      </c>
      <c r="V1715" s="118">
        <f>TAB_!U2350</f>
        <v>7</v>
      </c>
      <c r="W1715" s="118">
        <f>TAB_!V2350</f>
        <v>24</v>
      </c>
      <c r="X1715" s="119">
        <f>TAB_!W2350</f>
        <v>72</v>
      </c>
    </row>
    <row r="1716" spans="2:24">
      <c r="B1716" s="108" t="str">
        <f>TAB_!A2351</f>
        <v>TOP TWO BOX</v>
      </c>
      <c r="C1716" s="101">
        <f>TAB_!B2351</f>
        <v>0</v>
      </c>
      <c r="D1716" s="30">
        <f>TAB_!C2351</f>
        <v>83.33</v>
      </c>
      <c r="E1716" s="30">
        <f>TAB_!D2351</f>
        <v>77.78</v>
      </c>
      <c r="F1716" s="30">
        <f>TAB_!E2351</f>
        <v>60</v>
      </c>
      <c r="G1716" s="30">
        <f>TAB_!F2351</f>
        <v>75</v>
      </c>
      <c r="H1716" s="30">
        <f>TAB_!G2351</f>
        <v>66.67</v>
      </c>
      <c r="I1716" s="30">
        <f>TAB_!H2351</f>
        <v>100</v>
      </c>
      <c r="J1716" s="30">
        <f>TAB_!I2351</f>
        <v>50</v>
      </c>
      <c r="K1716" s="30">
        <f>TAB_!J2351</f>
        <v>100</v>
      </c>
      <c r="L1716" s="30">
        <f>TAB_!K2351</f>
        <v>75</v>
      </c>
      <c r="M1716" s="30">
        <f>TAB_!L2351</f>
        <v>0</v>
      </c>
      <c r="N1716" s="30">
        <f>TAB_!M2351</f>
        <v>0</v>
      </c>
      <c r="O1716" s="30">
        <f>TAB_!N2351</f>
        <v>0</v>
      </c>
      <c r="P1716" s="30">
        <f>TAB_!O2351</f>
        <v>0</v>
      </c>
      <c r="Q1716" s="30">
        <f>TAB_!P2351</f>
        <v>0</v>
      </c>
      <c r="R1716" s="30">
        <f>TAB_!Q2351</f>
        <v>0</v>
      </c>
      <c r="S1716" s="30">
        <f>TAB_!R2351</f>
        <v>0</v>
      </c>
      <c r="T1716" s="30">
        <f>TAB_!S2351</f>
        <v>0</v>
      </c>
      <c r="U1716" s="30">
        <f>TAB_!T2351</f>
        <v>0</v>
      </c>
      <c r="V1716" s="30">
        <f>TAB_!U2351</f>
        <v>85.71</v>
      </c>
      <c r="W1716" s="30">
        <f>TAB_!V2351</f>
        <v>70.83</v>
      </c>
      <c r="X1716" s="115">
        <f>TAB_!W2351</f>
        <v>76.39</v>
      </c>
    </row>
    <row r="1717" spans="2:24">
      <c r="B1717" s="103" t="str">
        <f>TAB_!A2352</f>
        <v>BOTTOM TWO BOX</v>
      </c>
      <c r="C1717" s="100">
        <f>TAB_!B2352</f>
        <v>0</v>
      </c>
      <c r="D1717" s="32">
        <f>TAB_!C2352</f>
        <v>0</v>
      </c>
      <c r="E1717" s="32">
        <f>TAB_!D2352</f>
        <v>22.22</v>
      </c>
      <c r="F1717" s="32">
        <f>TAB_!E2352</f>
        <v>0</v>
      </c>
      <c r="G1717" s="32">
        <f>TAB_!F2352</f>
        <v>0</v>
      </c>
      <c r="H1717" s="32">
        <f>TAB_!G2352</f>
        <v>33.33</v>
      </c>
      <c r="I1717" s="32">
        <f>TAB_!H2352</f>
        <v>0</v>
      </c>
      <c r="J1717" s="32">
        <f>TAB_!I2352</f>
        <v>0</v>
      </c>
      <c r="K1717" s="32">
        <f>TAB_!J2352</f>
        <v>0</v>
      </c>
      <c r="L1717" s="32">
        <f>TAB_!K2352</f>
        <v>0</v>
      </c>
      <c r="M1717" s="32">
        <f>TAB_!L2352</f>
        <v>0</v>
      </c>
      <c r="N1717" s="32">
        <f>TAB_!M2352</f>
        <v>0</v>
      </c>
      <c r="O1717" s="32">
        <f>TAB_!N2352</f>
        <v>0</v>
      </c>
      <c r="P1717" s="32">
        <f>TAB_!O2352</f>
        <v>0</v>
      </c>
      <c r="Q1717" s="32">
        <f>TAB_!P2352</f>
        <v>0</v>
      </c>
      <c r="R1717" s="32">
        <f>TAB_!Q2352</f>
        <v>0</v>
      </c>
      <c r="S1717" s="32">
        <f>TAB_!R2352</f>
        <v>0</v>
      </c>
      <c r="T1717" s="32">
        <f>TAB_!S2352</f>
        <v>0</v>
      </c>
      <c r="U1717" s="32">
        <f>TAB_!T2352</f>
        <v>0</v>
      </c>
      <c r="V1717" s="32">
        <f>TAB_!U2352</f>
        <v>0</v>
      </c>
      <c r="W1717" s="32">
        <f>TAB_!V2352</f>
        <v>4.17</v>
      </c>
      <c r="X1717" s="114">
        <f>TAB_!W2352</f>
        <v>5.56</v>
      </c>
    </row>
    <row r="1718" spans="2:24">
      <c r="B1718" s="108" t="str">
        <f>TAB_!A2353</f>
        <v>Media Escala de 1 a 5</v>
      </c>
      <c r="C1718" s="102">
        <f>TAB_!B2353</f>
        <v>0</v>
      </c>
      <c r="D1718" s="31">
        <f>TAB_!C2353</f>
        <v>4.2</v>
      </c>
      <c r="E1718" s="31">
        <f>TAB_!D2353</f>
        <v>4</v>
      </c>
      <c r="F1718" s="31">
        <f>TAB_!E2353</f>
        <v>4.3</v>
      </c>
      <c r="G1718" s="31">
        <f>TAB_!F2353</f>
        <v>4.3</v>
      </c>
      <c r="H1718" s="31">
        <f>TAB_!G2353</f>
        <v>3.7</v>
      </c>
      <c r="I1718" s="31">
        <f>TAB_!H2353</f>
        <v>4.3</v>
      </c>
      <c r="J1718" s="31">
        <f>TAB_!I2353</f>
        <v>4</v>
      </c>
      <c r="K1718" s="31">
        <f>TAB_!J2353</f>
        <v>4.8</v>
      </c>
      <c r="L1718" s="31">
        <f>TAB_!K2353</f>
        <v>4.3</v>
      </c>
      <c r="M1718" s="31">
        <f>TAB_!L2353</f>
        <v>0</v>
      </c>
      <c r="N1718" s="31">
        <f>TAB_!M2353</f>
        <v>0</v>
      </c>
      <c r="O1718" s="31">
        <f>TAB_!N2353</f>
        <v>0</v>
      </c>
      <c r="P1718" s="31">
        <f>TAB_!O2353</f>
        <v>0</v>
      </c>
      <c r="Q1718" s="31">
        <f>TAB_!P2353</f>
        <v>0</v>
      </c>
      <c r="R1718" s="31">
        <f>TAB_!Q2353</f>
        <v>0</v>
      </c>
      <c r="S1718" s="31">
        <f>TAB_!R2353</f>
        <v>0</v>
      </c>
      <c r="T1718" s="31">
        <f>TAB_!S2353</f>
        <v>0</v>
      </c>
      <c r="U1718" s="31">
        <f>TAB_!T2353</f>
        <v>0</v>
      </c>
      <c r="V1718" s="31">
        <f>TAB_!U2353</f>
        <v>4.4000000000000004</v>
      </c>
      <c r="W1718" s="31">
        <f>TAB_!V2353</f>
        <v>4.0999999999999996</v>
      </c>
      <c r="X1718" s="116">
        <f>TAB_!W2353</f>
        <v>4.2</v>
      </c>
    </row>
    <row r="1719" spans="2:24" ht="15.75" thickBot="1">
      <c r="B1719" s="109" t="str">
        <f>TAB_!A2354</f>
        <v>Índice Escala de 1 a 100</v>
      </c>
      <c r="C1719" s="120">
        <f>TAB_!B2354</f>
        <v>0</v>
      </c>
      <c r="D1719" s="121">
        <f>TAB_!C2354</f>
        <v>79.2</v>
      </c>
      <c r="E1719" s="121">
        <f>TAB_!D2354</f>
        <v>75</v>
      </c>
      <c r="F1719" s="121">
        <f>TAB_!E2354</f>
        <v>81.3</v>
      </c>
      <c r="G1719" s="121">
        <f>TAB_!F2354</f>
        <v>81.3</v>
      </c>
      <c r="H1719" s="121">
        <f>TAB_!G2354</f>
        <v>66.7</v>
      </c>
      <c r="I1719" s="121">
        <f>TAB_!H2354</f>
        <v>81.3</v>
      </c>
      <c r="J1719" s="121">
        <f>TAB_!I2354</f>
        <v>75</v>
      </c>
      <c r="K1719" s="121">
        <f>TAB_!J2354</f>
        <v>93.8</v>
      </c>
      <c r="L1719" s="121">
        <f>TAB_!K2354</f>
        <v>81.3</v>
      </c>
      <c r="M1719" s="121">
        <f>TAB_!L2354</f>
        <v>0</v>
      </c>
      <c r="N1719" s="121">
        <f>TAB_!M2354</f>
        <v>0</v>
      </c>
      <c r="O1719" s="121">
        <f>TAB_!N2354</f>
        <v>0</v>
      </c>
      <c r="P1719" s="121">
        <f>TAB_!O2354</f>
        <v>0</v>
      </c>
      <c r="Q1719" s="121">
        <f>TAB_!P2354</f>
        <v>0</v>
      </c>
      <c r="R1719" s="121">
        <f>TAB_!Q2354</f>
        <v>0</v>
      </c>
      <c r="S1719" s="121">
        <f>TAB_!R2354</f>
        <v>0</v>
      </c>
      <c r="T1719" s="121">
        <f>TAB_!S2354</f>
        <v>0</v>
      </c>
      <c r="U1719" s="121">
        <f>TAB_!T2354</f>
        <v>0</v>
      </c>
      <c r="V1719" s="121">
        <f>TAB_!U2354</f>
        <v>85.7</v>
      </c>
      <c r="W1719" s="121">
        <f>TAB_!V2354</f>
        <v>77.2</v>
      </c>
      <c r="X1719" s="122">
        <f>TAB_!W2354</f>
        <v>79.3</v>
      </c>
    </row>
    <row r="1720" spans="2:24">
      <c r="B1720" s="13"/>
    </row>
    <row r="1721" spans="2:24">
      <c r="B1721" s="13"/>
    </row>
    <row r="1722" spans="2:24">
      <c r="B1722" s="13" t="str">
        <f>TAB_!A2357</f>
        <v>#La definición de procedimientos Son:</v>
      </c>
    </row>
    <row r="1723" spans="2:24" ht="15.75" thickBot="1">
      <c r="B1723" s="13" t="str">
        <f>TAB_!A2358</f>
        <v>#Efectivas</v>
      </c>
    </row>
    <row r="1724" spans="2:24">
      <c r="B1724" s="107" t="str">
        <f>TAB_!A2365</f>
        <v>(1)Total Desacuerdo</v>
      </c>
      <c r="C1724" s="106">
        <f>TAB_!B2365</f>
        <v>0</v>
      </c>
      <c r="D1724" s="105">
        <f>TAB_!C2365</f>
        <v>0</v>
      </c>
      <c r="E1724" s="105">
        <f>TAB_!D2365</f>
        <v>0</v>
      </c>
      <c r="F1724" s="105">
        <f>TAB_!E2365</f>
        <v>0</v>
      </c>
      <c r="G1724" s="105">
        <f>TAB_!F2365</f>
        <v>0</v>
      </c>
      <c r="H1724" s="105">
        <f>TAB_!G2365</f>
        <v>0</v>
      </c>
      <c r="I1724" s="105">
        <f>TAB_!H2365</f>
        <v>0</v>
      </c>
      <c r="J1724" s="105">
        <f>TAB_!I2365</f>
        <v>0</v>
      </c>
      <c r="K1724" s="105">
        <f>TAB_!J2365</f>
        <v>0</v>
      </c>
      <c r="L1724" s="105">
        <f>TAB_!K2365</f>
        <v>0</v>
      </c>
      <c r="M1724" s="105">
        <f>TAB_!L2365</f>
        <v>0</v>
      </c>
      <c r="N1724" s="105">
        <f>TAB_!M2365</f>
        <v>0</v>
      </c>
      <c r="O1724" s="105">
        <f>TAB_!N2365</f>
        <v>0</v>
      </c>
      <c r="P1724" s="105">
        <f>TAB_!O2365</f>
        <v>0</v>
      </c>
      <c r="Q1724" s="105">
        <f>TAB_!P2365</f>
        <v>0</v>
      </c>
      <c r="R1724" s="105">
        <f>TAB_!Q2365</f>
        <v>0</v>
      </c>
      <c r="S1724" s="105">
        <f>TAB_!R2365</f>
        <v>0</v>
      </c>
      <c r="T1724" s="105">
        <f>TAB_!S2365</f>
        <v>0</v>
      </c>
      <c r="U1724" s="105">
        <f>TAB_!T2365</f>
        <v>0</v>
      </c>
      <c r="V1724" s="105">
        <f>TAB_!U2365</f>
        <v>0</v>
      </c>
      <c r="W1724" s="105">
        <f>TAB_!V2365</f>
        <v>0</v>
      </c>
      <c r="X1724" s="113">
        <f>TAB_!W2365</f>
        <v>0</v>
      </c>
    </row>
    <row r="1725" spans="2:24">
      <c r="B1725" s="103" t="str">
        <f>TAB_!A2366</f>
        <v>(2)Desacuerdo</v>
      </c>
      <c r="C1725" s="100">
        <f>TAB_!B2366</f>
        <v>0</v>
      </c>
      <c r="D1725" s="32">
        <f>TAB_!C2366</f>
        <v>16.670000000000002</v>
      </c>
      <c r="E1725" s="32">
        <f>TAB_!D2366</f>
        <v>11.11</v>
      </c>
      <c r="F1725" s="32">
        <f>TAB_!E2366</f>
        <v>20</v>
      </c>
      <c r="G1725" s="32">
        <f>TAB_!F2366</f>
        <v>0</v>
      </c>
      <c r="H1725" s="32">
        <f>TAB_!G2366</f>
        <v>0</v>
      </c>
      <c r="I1725" s="32">
        <f>TAB_!H2366</f>
        <v>0</v>
      </c>
      <c r="J1725" s="32">
        <f>TAB_!I2366</f>
        <v>0</v>
      </c>
      <c r="K1725" s="32">
        <f>TAB_!J2366</f>
        <v>0</v>
      </c>
      <c r="L1725" s="32">
        <f>TAB_!K2366</f>
        <v>0</v>
      </c>
      <c r="M1725" s="32">
        <f>TAB_!L2366</f>
        <v>0</v>
      </c>
      <c r="N1725" s="32">
        <f>TAB_!M2366</f>
        <v>0</v>
      </c>
      <c r="O1725" s="32">
        <f>TAB_!N2366</f>
        <v>0</v>
      </c>
      <c r="P1725" s="32">
        <f>TAB_!O2366</f>
        <v>0</v>
      </c>
      <c r="Q1725" s="32">
        <f>TAB_!P2366</f>
        <v>0</v>
      </c>
      <c r="R1725" s="32">
        <f>TAB_!Q2366</f>
        <v>0</v>
      </c>
      <c r="S1725" s="32">
        <f>TAB_!R2366</f>
        <v>0</v>
      </c>
      <c r="T1725" s="32">
        <f>TAB_!S2366</f>
        <v>0</v>
      </c>
      <c r="U1725" s="32">
        <f>TAB_!T2366</f>
        <v>0</v>
      </c>
      <c r="V1725" s="32">
        <f>TAB_!U2366</f>
        <v>14.29</v>
      </c>
      <c r="W1725" s="32">
        <f>TAB_!V2366</f>
        <v>4.17</v>
      </c>
      <c r="X1725" s="114">
        <f>TAB_!W2366</f>
        <v>6.94</v>
      </c>
    </row>
    <row r="1726" spans="2:24">
      <c r="B1726" s="103" t="str">
        <f>TAB_!A2367</f>
        <v>(3)Medianamente de acuerdo</v>
      </c>
      <c r="C1726" s="100">
        <f>TAB_!B2367</f>
        <v>0</v>
      </c>
      <c r="D1726" s="32">
        <f>TAB_!C2367</f>
        <v>16.670000000000002</v>
      </c>
      <c r="E1726" s="32">
        <f>TAB_!D2367</f>
        <v>22.22</v>
      </c>
      <c r="F1726" s="32">
        <f>TAB_!E2367</f>
        <v>0</v>
      </c>
      <c r="G1726" s="32">
        <f>TAB_!F2367</f>
        <v>25</v>
      </c>
      <c r="H1726" s="32">
        <f>TAB_!G2367</f>
        <v>0</v>
      </c>
      <c r="I1726" s="32">
        <f>TAB_!H2367</f>
        <v>0</v>
      </c>
      <c r="J1726" s="32">
        <f>TAB_!I2367</f>
        <v>50</v>
      </c>
      <c r="K1726" s="32">
        <f>TAB_!J2367</f>
        <v>0</v>
      </c>
      <c r="L1726" s="32">
        <f>TAB_!K2367</f>
        <v>0</v>
      </c>
      <c r="M1726" s="32">
        <f>TAB_!L2367</f>
        <v>0</v>
      </c>
      <c r="N1726" s="32">
        <f>TAB_!M2367</f>
        <v>0</v>
      </c>
      <c r="O1726" s="32">
        <f>TAB_!N2367</f>
        <v>0</v>
      </c>
      <c r="P1726" s="32">
        <f>TAB_!O2367</f>
        <v>0</v>
      </c>
      <c r="Q1726" s="32">
        <f>TAB_!P2367</f>
        <v>0</v>
      </c>
      <c r="R1726" s="32">
        <f>TAB_!Q2367</f>
        <v>0</v>
      </c>
      <c r="S1726" s="32">
        <f>TAB_!R2367</f>
        <v>0</v>
      </c>
      <c r="T1726" s="32">
        <f>TAB_!S2367</f>
        <v>0</v>
      </c>
      <c r="U1726" s="32">
        <f>TAB_!T2367</f>
        <v>0</v>
      </c>
      <c r="V1726" s="32">
        <f>TAB_!U2367</f>
        <v>14.29</v>
      </c>
      <c r="W1726" s="32">
        <f>TAB_!V2367</f>
        <v>16.670000000000002</v>
      </c>
      <c r="X1726" s="114">
        <f>TAB_!W2367</f>
        <v>13.89</v>
      </c>
    </row>
    <row r="1727" spans="2:24">
      <c r="B1727" s="103" t="str">
        <f>TAB_!A2368</f>
        <v>(4)Acuerdo</v>
      </c>
      <c r="C1727" s="100">
        <f>TAB_!B2368</f>
        <v>0</v>
      </c>
      <c r="D1727" s="32">
        <f>TAB_!C2368</f>
        <v>33.33</v>
      </c>
      <c r="E1727" s="32">
        <f>TAB_!D2368</f>
        <v>44.44</v>
      </c>
      <c r="F1727" s="32">
        <f>TAB_!E2368</f>
        <v>40</v>
      </c>
      <c r="G1727" s="32">
        <f>TAB_!F2368</f>
        <v>25</v>
      </c>
      <c r="H1727" s="32">
        <f>TAB_!G2368</f>
        <v>100</v>
      </c>
      <c r="I1727" s="32">
        <f>TAB_!H2368</f>
        <v>100</v>
      </c>
      <c r="J1727" s="32">
        <f>TAB_!I2368</f>
        <v>0</v>
      </c>
      <c r="K1727" s="32">
        <f>TAB_!J2368</f>
        <v>25</v>
      </c>
      <c r="L1727" s="32">
        <f>TAB_!K2368</f>
        <v>75</v>
      </c>
      <c r="M1727" s="32">
        <f>TAB_!L2368</f>
        <v>0</v>
      </c>
      <c r="N1727" s="32">
        <f>TAB_!M2368</f>
        <v>0</v>
      </c>
      <c r="O1727" s="32">
        <f>TAB_!N2368</f>
        <v>0</v>
      </c>
      <c r="P1727" s="32">
        <f>TAB_!O2368</f>
        <v>0</v>
      </c>
      <c r="Q1727" s="32">
        <f>TAB_!P2368</f>
        <v>0</v>
      </c>
      <c r="R1727" s="32">
        <f>TAB_!Q2368</f>
        <v>0</v>
      </c>
      <c r="S1727" s="32">
        <f>TAB_!R2368</f>
        <v>0</v>
      </c>
      <c r="T1727" s="32">
        <f>TAB_!S2368</f>
        <v>0</v>
      </c>
      <c r="U1727" s="32">
        <f>TAB_!T2368</f>
        <v>0</v>
      </c>
      <c r="V1727" s="32">
        <f>TAB_!U2368</f>
        <v>42.86</v>
      </c>
      <c r="W1727" s="32">
        <f>TAB_!V2368</f>
        <v>50</v>
      </c>
      <c r="X1727" s="114">
        <f>TAB_!W2368</f>
        <v>48.61</v>
      </c>
    </row>
    <row r="1728" spans="2:24">
      <c r="B1728" s="103" t="str">
        <f>TAB_!A2369</f>
        <v>(5)Total Acuerdo</v>
      </c>
      <c r="C1728" s="100">
        <f>TAB_!B2369</f>
        <v>0</v>
      </c>
      <c r="D1728" s="32">
        <f>TAB_!C2369</f>
        <v>33.33</v>
      </c>
      <c r="E1728" s="32">
        <f>TAB_!D2369</f>
        <v>22.22</v>
      </c>
      <c r="F1728" s="32">
        <f>TAB_!E2369</f>
        <v>40</v>
      </c>
      <c r="G1728" s="32">
        <f>TAB_!F2369</f>
        <v>50</v>
      </c>
      <c r="H1728" s="32">
        <f>TAB_!G2369</f>
        <v>0</v>
      </c>
      <c r="I1728" s="32">
        <f>TAB_!H2369</f>
        <v>0</v>
      </c>
      <c r="J1728" s="32">
        <f>TAB_!I2369</f>
        <v>50</v>
      </c>
      <c r="K1728" s="32">
        <f>TAB_!J2369</f>
        <v>75</v>
      </c>
      <c r="L1728" s="32">
        <f>TAB_!K2369</f>
        <v>25</v>
      </c>
      <c r="M1728" s="32">
        <f>TAB_!L2369</f>
        <v>0</v>
      </c>
      <c r="N1728" s="32">
        <f>TAB_!M2369</f>
        <v>0</v>
      </c>
      <c r="O1728" s="32">
        <f>TAB_!N2369</f>
        <v>0</v>
      </c>
      <c r="P1728" s="32">
        <f>TAB_!O2369</f>
        <v>0</v>
      </c>
      <c r="Q1728" s="32">
        <f>TAB_!P2369</f>
        <v>0</v>
      </c>
      <c r="R1728" s="32">
        <f>TAB_!Q2369</f>
        <v>0</v>
      </c>
      <c r="S1728" s="32">
        <f>TAB_!R2369</f>
        <v>0</v>
      </c>
      <c r="T1728" s="32">
        <f>TAB_!S2369</f>
        <v>0</v>
      </c>
      <c r="U1728" s="32">
        <f>TAB_!T2369</f>
        <v>0</v>
      </c>
      <c r="V1728" s="32">
        <f>TAB_!U2369</f>
        <v>28.57</v>
      </c>
      <c r="W1728" s="32">
        <f>TAB_!V2369</f>
        <v>29.17</v>
      </c>
      <c r="X1728" s="114">
        <f>TAB_!W2369</f>
        <v>30.56</v>
      </c>
    </row>
    <row r="1729" spans="2:24">
      <c r="B1729" s="103" t="str">
        <f>TAB_!A2370</f>
        <v>NS/NA</v>
      </c>
      <c r="C1729" s="100">
        <f>TAB_!B2370</f>
        <v>0</v>
      </c>
      <c r="D1729" s="32">
        <f>TAB_!C2370</f>
        <v>0</v>
      </c>
      <c r="E1729" s="32">
        <f>TAB_!D2370</f>
        <v>0</v>
      </c>
      <c r="F1729" s="32">
        <f>TAB_!E2370</f>
        <v>0</v>
      </c>
      <c r="G1729" s="32">
        <f>TAB_!F2370</f>
        <v>0</v>
      </c>
      <c r="H1729" s="32">
        <f>TAB_!G2370</f>
        <v>0</v>
      </c>
      <c r="I1729" s="32">
        <f>TAB_!H2370</f>
        <v>0</v>
      </c>
      <c r="J1729" s="32">
        <f>TAB_!I2370</f>
        <v>0</v>
      </c>
      <c r="K1729" s="32">
        <f>TAB_!J2370</f>
        <v>0</v>
      </c>
      <c r="L1729" s="32">
        <f>TAB_!K2370</f>
        <v>0</v>
      </c>
      <c r="M1729" s="32">
        <f>TAB_!L2370</f>
        <v>0</v>
      </c>
      <c r="N1729" s="32">
        <f>TAB_!M2370</f>
        <v>0</v>
      </c>
      <c r="O1729" s="32">
        <f>TAB_!N2370</f>
        <v>0</v>
      </c>
      <c r="P1729" s="32">
        <f>TAB_!O2370</f>
        <v>0</v>
      </c>
      <c r="Q1729" s="32">
        <f>TAB_!P2370</f>
        <v>0</v>
      </c>
      <c r="R1729" s="32">
        <f>TAB_!Q2370</f>
        <v>0</v>
      </c>
      <c r="S1729" s="32">
        <f>TAB_!R2370</f>
        <v>0</v>
      </c>
      <c r="T1729" s="32">
        <f>TAB_!S2370</f>
        <v>0</v>
      </c>
      <c r="U1729" s="32">
        <f>TAB_!T2370</f>
        <v>0</v>
      </c>
      <c r="V1729" s="32">
        <f>TAB_!U2370</f>
        <v>0</v>
      </c>
      <c r="W1729" s="32">
        <f>TAB_!V2370</f>
        <v>0</v>
      </c>
      <c r="X1729" s="114">
        <f>TAB_!W2370</f>
        <v>0</v>
      </c>
    </row>
    <row r="1730" spans="2:24">
      <c r="B1730" s="103" t="str">
        <f>TAB_!A2371</f>
        <v>Total</v>
      </c>
      <c r="C1730" s="100">
        <f>TAB_!B2371</f>
        <v>0</v>
      </c>
      <c r="D1730" s="32">
        <f>TAB_!C2371</f>
        <v>100</v>
      </c>
      <c r="E1730" s="32">
        <f>TAB_!D2371</f>
        <v>100</v>
      </c>
      <c r="F1730" s="32">
        <f>TAB_!E2371</f>
        <v>100</v>
      </c>
      <c r="G1730" s="32">
        <f>TAB_!F2371</f>
        <v>100</v>
      </c>
      <c r="H1730" s="32">
        <f>TAB_!G2371</f>
        <v>100</v>
      </c>
      <c r="I1730" s="32">
        <f>TAB_!H2371</f>
        <v>100</v>
      </c>
      <c r="J1730" s="32">
        <f>TAB_!I2371</f>
        <v>100</v>
      </c>
      <c r="K1730" s="32">
        <f>TAB_!J2371</f>
        <v>100</v>
      </c>
      <c r="L1730" s="32">
        <f>TAB_!K2371</f>
        <v>100</v>
      </c>
      <c r="M1730" s="32">
        <f>TAB_!L2371</f>
        <v>0</v>
      </c>
      <c r="N1730" s="32">
        <f>TAB_!M2371</f>
        <v>0</v>
      </c>
      <c r="O1730" s="32">
        <f>TAB_!N2371</f>
        <v>0</v>
      </c>
      <c r="P1730" s="32">
        <f>TAB_!O2371</f>
        <v>0</v>
      </c>
      <c r="Q1730" s="32">
        <f>TAB_!P2371</f>
        <v>0</v>
      </c>
      <c r="R1730" s="32">
        <f>TAB_!Q2371</f>
        <v>0</v>
      </c>
      <c r="S1730" s="32">
        <f>TAB_!R2371</f>
        <v>0</v>
      </c>
      <c r="T1730" s="32">
        <f>TAB_!S2371</f>
        <v>0</v>
      </c>
      <c r="U1730" s="32">
        <f>TAB_!T2371</f>
        <v>0</v>
      </c>
      <c r="V1730" s="32">
        <f>TAB_!U2371</f>
        <v>100</v>
      </c>
      <c r="W1730" s="32">
        <f>TAB_!V2371</f>
        <v>100</v>
      </c>
      <c r="X1730" s="114">
        <f>TAB_!W2371</f>
        <v>100</v>
      </c>
    </row>
    <row r="1731" spans="2:24">
      <c r="B1731" s="104" t="str">
        <f>TAB_!A2372</f>
        <v>Numero de entrevistados</v>
      </c>
      <c r="C1731" s="117">
        <f>TAB_!B2372</f>
        <v>0</v>
      </c>
      <c r="D1731" s="118">
        <f>TAB_!C2372</f>
        <v>6</v>
      </c>
      <c r="E1731" s="118">
        <f>TAB_!D2372</f>
        <v>9</v>
      </c>
      <c r="F1731" s="118">
        <f>TAB_!E2372</f>
        <v>5</v>
      </c>
      <c r="G1731" s="118">
        <f>TAB_!F2372</f>
        <v>4</v>
      </c>
      <c r="H1731" s="118">
        <f>TAB_!G2372</f>
        <v>3</v>
      </c>
      <c r="I1731" s="118">
        <f>TAB_!H2372</f>
        <v>4</v>
      </c>
      <c r="J1731" s="118">
        <f>TAB_!I2372</f>
        <v>2</v>
      </c>
      <c r="K1731" s="118">
        <f>TAB_!J2372</f>
        <v>4</v>
      </c>
      <c r="L1731" s="118">
        <f>TAB_!K2372</f>
        <v>4</v>
      </c>
      <c r="M1731" s="118">
        <f>TAB_!L2372</f>
        <v>0</v>
      </c>
      <c r="N1731" s="118">
        <f>TAB_!M2372</f>
        <v>0</v>
      </c>
      <c r="O1731" s="118">
        <f>TAB_!N2372</f>
        <v>0</v>
      </c>
      <c r="P1731" s="118">
        <f>TAB_!O2372</f>
        <v>0</v>
      </c>
      <c r="Q1731" s="118">
        <f>TAB_!P2372</f>
        <v>0</v>
      </c>
      <c r="R1731" s="118">
        <f>TAB_!Q2372</f>
        <v>0</v>
      </c>
      <c r="S1731" s="118">
        <f>TAB_!R2372</f>
        <v>0</v>
      </c>
      <c r="T1731" s="118">
        <f>TAB_!S2372</f>
        <v>0</v>
      </c>
      <c r="U1731" s="118">
        <f>TAB_!T2372</f>
        <v>0</v>
      </c>
      <c r="V1731" s="118">
        <f>TAB_!U2372</f>
        <v>7</v>
      </c>
      <c r="W1731" s="118">
        <f>TAB_!V2372</f>
        <v>24</v>
      </c>
      <c r="X1731" s="119">
        <f>TAB_!W2372</f>
        <v>72</v>
      </c>
    </row>
    <row r="1732" spans="2:24">
      <c r="B1732" s="108" t="str">
        <f>TAB_!A2373</f>
        <v>TOP TWO BOX</v>
      </c>
      <c r="C1732" s="101">
        <f>TAB_!B2373</f>
        <v>0</v>
      </c>
      <c r="D1732" s="30">
        <f>TAB_!C2373</f>
        <v>66.67</v>
      </c>
      <c r="E1732" s="30">
        <f>TAB_!D2373</f>
        <v>66.67</v>
      </c>
      <c r="F1732" s="30">
        <f>TAB_!E2373</f>
        <v>80</v>
      </c>
      <c r="G1732" s="30">
        <f>TAB_!F2373</f>
        <v>75</v>
      </c>
      <c r="H1732" s="30">
        <f>TAB_!G2373</f>
        <v>100</v>
      </c>
      <c r="I1732" s="30">
        <f>TAB_!H2373</f>
        <v>100</v>
      </c>
      <c r="J1732" s="30">
        <f>TAB_!I2373</f>
        <v>50</v>
      </c>
      <c r="K1732" s="30">
        <f>TAB_!J2373</f>
        <v>100</v>
      </c>
      <c r="L1732" s="30">
        <f>TAB_!K2373</f>
        <v>100</v>
      </c>
      <c r="M1732" s="30">
        <f>TAB_!L2373</f>
        <v>0</v>
      </c>
      <c r="N1732" s="30">
        <f>TAB_!M2373</f>
        <v>0</v>
      </c>
      <c r="O1732" s="30">
        <f>TAB_!N2373</f>
        <v>0</v>
      </c>
      <c r="P1732" s="30">
        <f>TAB_!O2373</f>
        <v>0</v>
      </c>
      <c r="Q1732" s="30">
        <f>TAB_!P2373</f>
        <v>0</v>
      </c>
      <c r="R1732" s="30">
        <f>TAB_!Q2373</f>
        <v>0</v>
      </c>
      <c r="S1732" s="30">
        <f>TAB_!R2373</f>
        <v>0</v>
      </c>
      <c r="T1732" s="30">
        <f>TAB_!S2373</f>
        <v>0</v>
      </c>
      <c r="U1732" s="30">
        <f>TAB_!T2373</f>
        <v>0</v>
      </c>
      <c r="V1732" s="30">
        <f>TAB_!U2373</f>
        <v>71.430000000000007</v>
      </c>
      <c r="W1732" s="30">
        <f>TAB_!V2373</f>
        <v>79.17</v>
      </c>
      <c r="X1732" s="115">
        <f>TAB_!W2373</f>
        <v>79.17</v>
      </c>
    </row>
    <row r="1733" spans="2:24">
      <c r="B1733" s="103" t="str">
        <f>TAB_!A2374</f>
        <v>BOTTOM TWO BOX</v>
      </c>
      <c r="C1733" s="100">
        <f>TAB_!B2374</f>
        <v>0</v>
      </c>
      <c r="D1733" s="32">
        <f>TAB_!C2374</f>
        <v>16.670000000000002</v>
      </c>
      <c r="E1733" s="32">
        <f>TAB_!D2374</f>
        <v>11.11</v>
      </c>
      <c r="F1733" s="32">
        <f>TAB_!E2374</f>
        <v>20</v>
      </c>
      <c r="G1733" s="32">
        <f>TAB_!F2374</f>
        <v>0</v>
      </c>
      <c r="H1733" s="32">
        <f>TAB_!G2374</f>
        <v>0</v>
      </c>
      <c r="I1733" s="32">
        <f>TAB_!H2374</f>
        <v>0</v>
      </c>
      <c r="J1733" s="32">
        <f>TAB_!I2374</f>
        <v>0</v>
      </c>
      <c r="K1733" s="32">
        <f>TAB_!J2374</f>
        <v>0</v>
      </c>
      <c r="L1733" s="32">
        <f>TAB_!K2374</f>
        <v>0</v>
      </c>
      <c r="M1733" s="32">
        <f>TAB_!L2374</f>
        <v>0</v>
      </c>
      <c r="N1733" s="32">
        <f>TAB_!M2374</f>
        <v>0</v>
      </c>
      <c r="O1733" s="32">
        <f>TAB_!N2374</f>
        <v>0</v>
      </c>
      <c r="P1733" s="32">
        <f>TAB_!O2374</f>
        <v>0</v>
      </c>
      <c r="Q1733" s="32">
        <f>TAB_!P2374</f>
        <v>0</v>
      </c>
      <c r="R1733" s="32">
        <f>TAB_!Q2374</f>
        <v>0</v>
      </c>
      <c r="S1733" s="32">
        <f>TAB_!R2374</f>
        <v>0</v>
      </c>
      <c r="T1733" s="32">
        <f>TAB_!S2374</f>
        <v>0</v>
      </c>
      <c r="U1733" s="32">
        <f>TAB_!T2374</f>
        <v>0</v>
      </c>
      <c r="V1733" s="32">
        <f>TAB_!U2374</f>
        <v>14.29</v>
      </c>
      <c r="W1733" s="32">
        <f>TAB_!V2374</f>
        <v>4.17</v>
      </c>
      <c r="X1733" s="114">
        <f>TAB_!W2374</f>
        <v>6.94</v>
      </c>
    </row>
    <row r="1734" spans="2:24">
      <c r="B1734" s="108" t="str">
        <f>TAB_!A2375</f>
        <v>Media Escala de 1 a 5</v>
      </c>
      <c r="C1734" s="102">
        <f>TAB_!B2375</f>
        <v>0</v>
      </c>
      <c r="D1734" s="31">
        <f>TAB_!C2375</f>
        <v>3.8</v>
      </c>
      <c r="E1734" s="31">
        <f>TAB_!D2375</f>
        <v>3.8</v>
      </c>
      <c r="F1734" s="31">
        <f>TAB_!E2375</f>
        <v>4</v>
      </c>
      <c r="G1734" s="31">
        <f>TAB_!F2375</f>
        <v>4.3</v>
      </c>
      <c r="H1734" s="31">
        <f>TAB_!G2375</f>
        <v>4</v>
      </c>
      <c r="I1734" s="31">
        <f>TAB_!H2375</f>
        <v>4</v>
      </c>
      <c r="J1734" s="31">
        <f>TAB_!I2375</f>
        <v>4</v>
      </c>
      <c r="K1734" s="31">
        <f>TAB_!J2375</f>
        <v>4.8</v>
      </c>
      <c r="L1734" s="31">
        <f>TAB_!K2375</f>
        <v>4.3</v>
      </c>
      <c r="M1734" s="31">
        <f>TAB_!L2375</f>
        <v>0</v>
      </c>
      <c r="N1734" s="31">
        <f>TAB_!M2375</f>
        <v>0</v>
      </c>
      <c r="O1734" s="31">
        <f>TAB_!N2375</f>
        <v>0</v>
      </c>
      <c r="P1734" s="31">
        <f>TAB_!O2375</f>
        <v>0</v>
      </c>
      <c r="Q1734" s="31">
        <f>TAB_!P2375</f>
        <v>0</v>
      </c>
      <c r="R1734" s="31">
        <f>TAB_!Q2375</f>
        <v>0</v>
      </c>
      <c r="S1734" s="31">
        <f>TAB_!R2375</f>
        <v>0</v>
      </c>
      <c r="T1734" s="31">
        <f>TAB_!S2375</f>
        <v>0</v>
      </c>
      <c r="U1734" s="31">
        <f>TAB_!T2375</f>
        <v>0</v>
      </c>
      <c r="V1734" s="31">
        <f>TAB_!U2375</f>
        <v>3.9</v>
      </c>
      <c r="W1734" s="31">
        <f>TAB_!V2375</f>
        <v>4</v>
      </c>
      <c r="X1734" s="116">
        <f>TAB_!W2375</f>
        <v>4</v>
      </c>
    </row>
    <row r="1735" spans="2:24" ht="15.75" thickBot="1">
      <c r="B1735" s="109" t="str">
        <f>TAB_!A2376</f>
        <v>Índice Escala de 1 a 100</v>
      </c>
      <c r="C1735" s="120">
        <f>TAB_!B2376</f>
        <v>0</v>
      </c>
      <c r="D1735" s="121">
        <f>TAB_!C2376</f>
        <v>70.8</v>
      </c>
      <c r="E1735" s="121">
        <f>TAB_!D2376</f>
        <v>69.400000000000006</v>
      </c>
      <c r="F1735" s="121">
        <f>TAB_!E2376</f>
        <v>75</v>
      </c>
      <c r="G1735" s="121">
        <f>TAB_!F2376</f>
        <v>81.3</v>
      </c>
      <c r="H1735" s="121">
        <f>TAB_!G2376</f>
        <v>75</v>
      </c>
      <c r="I1735" s="121">
        <f>TAB_!H2376</f>
        <v>75</v>
      </c>
      <c r="J1735" s="121">
        <f>TAB_!I2376</f>
        <v>75</v>
      </c>
      <c r="K1735" s="121">
        <f>TAB_!J2376</f>
        <v>93.8</v>
      </c>
      <c r="L1735" s="121">
        <f>TAB_!K2376</f>
        <v>81.3</v>
      </c>
      <c r="M1735" s="121">
        <f>TAB_!L2376</f>
        <v>0</v>
      </c>
      <c r="N1735" s="121">
        <f>TAB_!M2376</f>
        <v>0</v>
      </c>
      <c r="O1735" s="121">
        <f>TAB_!N2376</f>
        <v>0</v>
      </c>
      <c r="P1735" s="121">
        <f>TAB_!O2376</f>
        <v>0</v>
      </c>
      <c r="Q1735" s="121">
        <f>TAB_!P2376</f>
        <v>0</v>
      </c>
      <c r="R1735" s="121">
        <f>TAB_!Q2376</f>
        <v>0</v>
      </c>
      <c r="S1735" s="121">
        <f>TAB_!R2376</f>
        <v>0</v>
      </c>
      <c r="T1735" s="121">
        <f>TAB_!S2376</f>
        <v>0</v>
      </c>
      <c r="U1735" s="121">
        <f>TAB_!T2376</f>
        <v>0</v>
      </c>
      <c r="V1735" s="121">
        <f>TAB_!U2376</f>
        <v>71.400000000000006</v>
      </c>
      <c r="W1735" s="121">
        <f>TAB_!V2376</f>
        <v>76</v>
      </c>
      <c r="X1735" s="122">
        <f>TAB_!W2376</f>
        <v>75.7</v>
      </c>
    </row>
    <row r="1736" spans="2:24">
      <c r="B1736" s="13"/>
    </row>
    <row r="1737" spans="2:24">
      <c r="B1737" s="13"/>
    </row>
    <row r="1738" spans="2:24">
      <c r="B1738" s="13" t="str">
        <f>TAB_!A2379</f>
        <v>#La definición de procedimientos Son:</v>
      </c>
    </row>
    <row r="1739" spans="2:24" ht="15.75" thickBot="1">
      <c r="B1739" s="13" t="str">
        <f>TAB_!A2380</f>
        <v>#Transparentes</v>
      </c>
    </row>
    <row r="1740" spans="2:24">
      <c r="B1740" s="107" t="str">
        <f>TAB_!A2387</f>
        <v>(1)Total Desacuerdo</v>
      </c>
      <c r="C1740" s="106">
        <f>TAB_!B2387</f>
        <v>0</v>
      </c>
      <c r="D1740" s="105">
        <f>TAB_!C2387</f>
        <v>0</v>
      </c>
      <c r="E1740" s="105">
        <f>TAB_!D2387</f>
        <v>0</v>
      </c>
      <c r="F1740" s="105">
        <f>TAB_!E2387</f>
        <v>0</v>
      </c>
      <c r="G1740" s="105">
        <f>TAB_!F2387</f>
        <v>0</v>
      </c>
      <c r="H1740" s="105">
        <f>TAB_!G2387</f>
        <v>0</v>
      </c>
      <c r="I1740" s="105">
        <f>TAB_!H2387</f>
        <v>0</v>
      </c>
      <c r="J1740" s="105">
        <f>TAB_!I2387</f>
        <v>0</v>
      </c>
      <c r="K1740" s="105">
        <f>TAB_!J2387</f>
        <v>0</v>
      </c>
      <c r="L1740" s="105">
        <f>TAB_!K2387</f>
        <v>0</v>
      </c>
      <c r="M1740" s="105">
        <f>TAB_!L2387</f>
        <v>0</v>
      </c>
      <c r="N1740" s="105">
        <f>TAB_!M2387</f>
        <v>0</v>
      </c>
      <c r="O1740" s="105">
        <f>TAB_!N2387</f>
        <v>0</v>
      </c>
      <c r="P1740" s="105">
        <f>TAB_!O2387</f>
        <v>0</v>
      </c>
      <c r="Q1740" s="105">
        <f>TAB_!P2387</f>
        <v>0</v>
      </c>
      <c r="R1740" s="105">
        <f>TAB_!Q2387</f>
        <v>0</v>
      </c>
      <c r="S1740" s="105">
        <f>TAB_!R2387</f>
        <v>0</v>
      </c>
      <c r="T1740" s="105">
        <f>TAB_!S2387</f>
        <v>0</v>
      </c>
      <c r="U1740" s="105">
        <f>TAB_!T2387</f>
        <v>0</v>
      </c>
      <c r="V1740" s="105">
        <f>TAB_!U2387</f>
        <v>0</v>
      </c>
      <c r="W1740" s="105">
        <f>TAB_!V2387</f>
        <v>0</v>
      </c>
      <c r="X1740" s="113">
        <f>TAB_!W2387</f>
        <v>0</v>
      </c>
    </row>
    <row r="1741" spans="2:24">
      <c r="B1741" s="103" t="str">
        <f>TAB_!A2388</f>
        <v>(2)Desacuerdo</v>
      </c>
      <c r="C1741" s="100">
        <f>TAB_!B2388</f>
        <v>0</v>
      </c>
      <c r="D1741" s="32">
        <f>TAB_!C2388</f>
        <v>16.670000000000002</v>
      </c>
      <c r="E1741" s="32">
        <f>TAB_!D2388</f>
        <v>11.11</v>
      </c>
      <c r="F1741" s="32">
        <f>TAB_!E2388</f>
        <v>20</v>
      </c>
      <c r="G1741" s="32">
        <f>TAB_!F2388</f>
        <v>0</v>
      </c>
      <c r="H1741" s="32">
        <f>TAB_!G2388</f>
        <v>33.33</v>
      </c>
      <c r="I1741" s="32">
        <f>TAB_!H2388</f>
        <v>0</v>
      </c>
      <c r="J1741" s="32">
        <f>TAB_!I2388</f>
        <v>0</v>
      </c>
      <c r="K1741" s="32">
        <f>TAB_!J2388</f>
        <v>0</v>
      </c>
      <c r="L1741" s="32">
        <f>TAB_!K2388</f>
        <v>0</v>
      </c>
      <c r="M1741" s="32">
        <f>TAB_!L2388</f>
        <v>0</v>
      </c>
      <c r="N1741" s="32">
        <f>TAB_!M2388</f>
        <v>0</v>
      </c>
      <c r="O1741" s="32">
        <f>TAB_!N2388</f>
        <v>0</v>
      </c>
      <c r="P1741" s="32">
        <f>TAB_!O2388</f>
        <v>0</v>
      </c>
      <c r="Q1741" s="32">
        <f>TAB_!P2388</f>
        <v>0</v>
      </c>
      <c r="R1741" s="32">
        <f>TAB_!Q2388</f>
        <v>0</v>
      </c>
      <c r="S1741" s="32">
        <f>TAB_!R2388</f>
        <v>0</v>
      </c>
      <c r="T1741" s="32">
        <f>TAB_!S2388</f>
        <v>0</v>
      </c>
      <c r="U1741" s="32">
        <f>TAB_!T2388</f>
        <v>0</v>
      </c>
      <c r="V1741" s="32">
        <f>TAB_!U2388</f>
        <v>0</v>
      </c>
      <c r="W1741" s="32">
        <f>TAB_!V2388</f>
        <v>0</v>
      </c>
      <c r="X1741" s="114">
        <f>TAB_!W2388</f>
        <v>5.56</v>
      </c>
    </row>
    <row r="1742" spans="2:24">
      <c r="B1742" s="103" t="str">
        <f>TAB_!A2389</f>
        <v>(3)Medianamente de acuerdo</v>
      </c>
      <c r="C1742" s="100">
        <f>TAB_!B2389</f>
        <v>0</v>
      </c>
      <c r="D1742" s="32">
        <f>TAB_!C2389</f>
        <v>0</v>
      </c>
      <c r="E1742" s="32">
        <f>TAB_!D2389</f>
        <v>22.22</v>
      </c>
      <c r="F1742" s="32">
        <f>TAB_!E2389</f>
        <v>0</v>
      </c>
      <c r="G1742" s="32">
        <f>TAB_!F2389</f>
        <v>25</v>
      </c>
      <c r="H1742" s="32">
        <f>TAB_!G2389</f>
        <v>33.33</v>
      </c>
      <c r="I1742" s="32">
        <f>TAB_!H2389</f>
        <v>0</v>
      </c>
      <c r="J1742" s="32">
        <f>TAB_!I2389</f>
        <v>50</v>
      </c>
      <c r="K1742" s="32">
        <f>TAB_!J2389</f>
        <v>0</v>
      </c>
      <c r="L1742" s="32">
        <f>TAB_!K2389</f>
        <v>0</v>
      </c>
      <c r="M1742" s="32">
        <f>TAB_!L2389</f>
        <v>0</v>
      </c>
      <c r="N1742" s="32">
        <f>TAB_!M2389</f>
        <v>0</v>
      </c>
      <c r="O1742" s="32">
        <f>TAB_!N2389</f>
        <v>0</v>
      </c>
      <c r="P1742" s="32">
        <f>TAB_!O2389</f>
        <v>0</v>
      </c>
      <c r="Q1742" s="32">
        <f>TAB_!P2389</f>
        <v>0</v>
      </c>
      <c r="R1742" s="32">
        <f>TAB_!Q2389</f>
        <v>0</v>
      </c>
      <c r="S1742" s="32">
        <f>TAB_!R2389</f>
        <v>0</v>
      </c>
      <c r="T1742" s="32">
        <f>TAB_!S2389</f>
        <v>0</v>
      </c>
      <c r="U1742" s="32">
        <f>TAB_!T2389</f>
        <v>0</v>
      </c>
      <c r="V1742" s="32">
        <f>TAB_!U2389</f>
        <v>0</v>
      </c>
      <c r="W1742" s="32">
        <f>TAB_!V2389</f>
        <v>12.5</v>
      </c>
      <c r="X1742" s="114">
        <f>TAB_!W2389</f>
        <v>11.11</v>
      </c>
    </row>
    <row r="1743" spans="2:24">
      <c r="B1743" s="103" t="str">
        <f>TAB_!A2390</f>
        <v>(4)Acuerdo</v>
      </c>
      <c r="C1743" s="100">
        <f>TAB_!B2390</f>
        <v>0</v>
      </c>
      <c r="D1743" s="32">
        <f>TAB_!C2390</f>
        <v>50</v>
      </c>
      <c r="E1743" s="32">
        <f>TAB_!D2390</f>
        <v>22.22</v>
      </c>
      <c r="F1743" s="32">
        <f>TAB_!E2390</f>
        <v>40</v>
      </c>
      <c r="G1743" s="32">
        <f>TAB_!F2390</f>
        <v>25</v>
      </c>
      <c r="H1743" s="32">
        <f>TAB_!G2390</f>
        <v>0</v>
      </c>
      <c r="I1743" s="32">
        <f>TAB_!H2390</f>
        <v>50</v>
      </c>
      <c r="J1743" s="32">
        <f>TAB_!I2390</f>
        <v>0</v>
      </c>
      <c r="K1743" s="32">
        <f>TAB_!J2390</f>
        <v>25</v>
      </c>
      <c r="L1743" s="32">
        <f>TAB_!K2390</f>
        <v>50</v>
      </c>
      <c r="M1743" s="32">
        <f>TAB_!L2390</f>
        <v>0</v>
      </c>
      <c r="N1743" s="32">
        <f>TAB_!M2390</f>
        <v>0</v>
      </c>
      <c r="O1743" s="32">
        <f>TAB_!N2390</f>
        <v>0</v>
      </c>
      <c r="P1743" s="32">
        <f>TAB_!O2390</f>
        <v>0</v>
      </c>
      <c r="Q1743" s="32">
        <f>TAB_!P2390</f>
        <v>0</v>
      </c>
      <c r="R1743" s="32">
        <f>TAB_!Q2390</f>
        <v>0</v>
      </c>
      <c r="S1743" s="32">
        <f>TAB_!R2390</f>
        <v>0</v>
      </c>
      <c r="T1743" s="32">
        <f>TAB_!S2390</f>
        <v>0</v>
      </c>
      <c r="U1743" s="32">
        <f>TAB_!T2390</f>
        <v>0</v>
      </c>
      <c r="V1743" s="32">
        <f>TAB_!U2390</f>
        <v>57.14</v>
      </c>
      <c r="W1743" s="32">
        <f>TAB_!V2390</f>
        <v>50</v>
      </c>
      <c r="X1743" s="114">
        <f>TAB_!W2390</f>
        <v>40.28</v>
      </c>
    </row>
    <row r="1744" spans="2:24">
      <c r="B1744" s="103" t="str">
        <f>TAB_!A2391</f>
        <v>(5)Total Acuerdo</v>
      </c>
      <c r="C1744" s="100">
        <f>TAB_!B2391</f>
        <v>0</v>
      </c>
      <c r="D1744" s="32">
        <f>TAB_!C2391</f>
        <v>33.33</v>
      </c>
      <c r="E1744" s="32">
        <f>TAB_!D2391</f>
        <v>44.44</v>
      </c>
      <c r="F1744" s="32">
        <f>TAB_!E2391</f>
        <v>40</v>
      </c>
      <c r="G1744" s="32">
        <f>TAB_!F2391</f>
        <v>50</v>
      </c>
      <c r="H1744" s="32">
        <f>TAB_!G2391</f>
        <v>33.33</v>
      </c>
      <c r="I1744" s="32">
        <f>TAB_!H2391</f>
        <v>50</v>
      </c>
      <c r="J1744" s="32">
        <f>TAB_!I2391</f>
        <v>50</v>
      </c>
      <c r="K1744" s="32">
        <f>TAB_!J2391</f>
        <v>75</v>
      </c>
      <c r="L1744" s="32">
        <f>TAB_!K2391</f>
        <v>50</v>
      </c>
      <c r="M1744" s="32">
        <f>TAB_!L2391</f>
        <v>0</v>
      </c>
      <c r="N1744" s="32">
        <f>TAB_!M2391</f>
        <v>0</v>
      </c>
      <c r="O1744" s="32">
        <f>TAB_!N2391</f>
        <v>0</v>
      </c>
      <c r="P1744" s="32">
        <f>TAB_!O2391</f>
        <v>0</v>
      </c>
      <c r="Q1744" s="32">
        <f>TAB_!P2391</f>
        <v>0</v>
      </c>
      <c r="R1744" s="32">
        <f>TAB_!Q2391</f>
        <v>0</v>
      </c>
      <c r="S1744" s="32">
        <f>TAB_!R2391</f>
        <v>0</v>
      </c>
      <c r="T1744" s="32">
        <f>TAB_!S2391</f>
        <v>0</v>
      </c>
      <c r="U1744" s="32">
        <f>TAB_!T2391</f>
        <v>0</v>
      </c>
      <c r="V1744" s="32">
        <f>TAB_!U2391</f>
        <v>42.86</v>
      </c>
      <c r="W1744" s="32">
        <f>TAB_!V2391</f>
        <v>37.5</v>
      </c>
      <c r="X1744" s="114">
        <f>TAB_!W2391</f>
        <v>43.06</v>
      </c>
    </row>
    <row r="1745" spans="2:24">
      <c r="B1745" s="103" t="str">
        <f>TAB_!A2392</f>
        <v>NS/NA</v>
      </c>
      <c r="C1745" s="100">
        <f>TAB_!B2392</f>
        <v>0</v>
      </c>
      <c r="D1745" s="32">
        <f>TAB_!C2392</f>
        <v>0</v>
      </c>
      <c r="E1745" s="32">
        <f>TAB_!D2392</f>
        <v>0</v>
      </c>
      <c r="F1745" s="32">
        <f>TAB_!E2392</f>
        <v>0</v>
      </c>
      <c r="G1745" s="32">
        <f>TAB_!F2392</f>
        <v>0</v>
      </c>
      <c r="H1745" s="32">
        <f>TAB_!G2392</f>
        <v>0</v>
      </c>
      <c r="I1745" s="32">
        <f>TAB_!H2392</f>
        <v>0</v>
      </c>
      <c r="J1745" s="32">
        <f>TAB_!I2392</f>
        <v>0</v>
      </c>
      <c r="K1745" s="32">
        <f>TAB_!J2392</f>
        <v>0</v>
      </c>
      <c r="L1745" s="32">
        <f>TAB_!K2392</f>
        <v>0</v>
      </c>
      <c r="M1745" s="32">
        <f>TAB_!L2392</f>
        <v>0</v>
      </c>
      <c r="N1745" s="32">
        <f>TAB_!M2392</f>
        <v>0</v>
      </c>
      <c r="O1745" s="32">
        <f>TAB_!N2392</f>
        <v>0</v>
      </c>
      <c r="P1745" s="32">
        <f>TAB_!O2392</f>
        <v>0</v>
      </c>
      <c r="Q1745" s="32">
        <f>TAB_!P2392</f>
        <v>0</v>
      </c>
      <c r="R1745" s="32">
        <f>TAB_!Q2392</f>
        <v>0</v>
      </c>
      <c r="S1745" s="32">
        <f>TAB_!R2392</f>
        <v>0</v>
      </c>
      <c r="T1745" s="32">
        <f>TAB_!S2392</f>
        <v>0</v>
      </c>
      <c r="U1745" s="32">
        <f>TAB_!T2392</f>
        <v>0</v>
      </c>
      <c r="V1745" s="32">
        <f>TAB_!U2392</f>
        <v>0</v>
      </c>
      <c r="W1745" s="32">
        <f>TAB_!V2392</f>
        <v>0</v>
      </c>
      <c r="X1745" s="114">
        <f>TAB_!W2392</f>
        <v>0</v>
      </c>
    </row>
    <row r="1746" spans="2:24">
      <c r="B1746" s="103" t="str">
        <f>TAB_!A2393</f>
        <v>Total</v>
      </c>
      <c r="C1746" s="100">
        <f>TAB_!B2393</f>
        <v>0</v>
      </c>
      <c r="D1746" s="32">
        <f>TAB_!C2393</f>
        <v>100</v>
      </c>
      <c r="E1746" s="32">
        <f>TAB_!D2393</f>
        <v>100</v>
      </c>
      <c r="F1746" s="32">
        <f>TAB_!E2393</f>
        <v>100</v>
      </c>
      <c r="G1746" s="32">
        <f>TAB_!F2393</f>
        <v>100</v>
      </c>
      <c r="H1746" s="32">
        <f>TAB_!G2393</f>
        <v>100</v>
      </c>
      <c r="I1746" s="32">
        <f>TAB_!H2393</f>
        <v>100</v>
      </c>
      <c r="J1746" s="32">
        <f>TAB_!I2393</f>
        <v>100</v>
      </c>
      <c r="K1746" s="32">
        <f>TAB_!J2393</f>
        <v>100</v>
      </c>
      <c r="L1746" s="32">
        <f>TAB_!K2393</f>
        <v>100</v>
      </c>
      <c r="M1746" s="32">
        <f>TAB_!L2393</f>
        <v>0</v>
      </c>
      <c r="N1746" s="32">
        <f>TAB_!M2393</f>
        <v>0</v>
      </c>
      <c r="O1746" s="32">
        <f>TAB_!N2393</f>
        <v>0</v>
      </c>
      <c r="P1746" s="32">
        <f>TAB_!O2393</f>
        <v>0</v>
      </c>
      <c r="Q1746" s="32">
        <f>TAB_!P2393</f>
        <v>0</v>
      </c>
      <c r="R1746" s="32">
        <f>TAB_!Q2393</f>
        <v>0</v>
      </c>
      <c r="S1746" s="32">
        <f>TAB_!R2393</f>
        <v>0</v>
      </c>
      <c r="T1746" s="32">
        <f>TAB_!S2393</f>
        <v>0</v>
      </c>
      <c r="U1746" s="32">
        <f>TAB_!T2393</f>
        <v>0</v>
      </c>
      <c r="V1746" s="32">
        <f>TAB_!U2393</f>
        <v>100</v>
      </c>
      <c r="W1746" s="32">
        <f>TAB_!V2393</f>
        <v>100</v>
      </c>
      <c r="X1746" s="114">
        <f>TAB_!W2393</f>
        <v>100</v>
      </c>
    </row>
    <row r="1747" spans="2:24">
      <c r="B1747" s="104" t="str">
        <f>TAB_!A2394</f>
        <v>Numero de entrevistados</v>
      </c>
      <c r="C1747" s="117">
        <f>TAB_!B2394</f>
        <v>0</v>
      </c>
      <c r="D1747" s="118">
        <f>TAB_!C2394</f>
        <v>6</v>
      </c>
      <c r="E1747" s="118">
        <f>TAB_!D2394</f>
        <v>9</v>
      </c>
      <c r="F1747" s="118">
        <f>TAB_!E2394</f>
        <v>5</v>
      </c>
      <c r="G1747" s="118">
        <f>TAB_!F2394</f>
        <v>4</v>
      </c>
      <c r="H1747" s="118">
        <f>TAB_!G2394</f>
        <v>3</v>
      </c>
      <c r="I1747" s="118">
        <f>TAB_!H2394</f>
        <v>4</v>
      </c>
      <c r="J1747" s="118">
        <f>TAB_!I2394</f>
        <v>2</v>
      </c>
      <c r="K1747" s="118">
        <f>TAB_!J2394</f>
        <v>4</v>
      </c>
      <c r="L1747" s="118">
        <f>TAB_!K2394</f>
        <v>4</v>
      </c>
      <c r="M1747" s="118">
        <f>TAB_!L2394</f>
        <v>0</v>
      </c>
      <c r="N1747" s="118">
        <f>TAB_!M2394</f>
        <v>0</v>
      </c>
      <c r="O1747" s="118">
        <f>TAB_!N2394</f>
        <v>0</v>
      </c>
      <c r="P1747" s="118">
        <f>TAB_!O2394</f>
        <v>0</v>
      </c>
      <c r="Q1747" s="118">
        <f>TAB_!P2394</f>
        <v>0</v>
      </c>
      <c r="R1747" s="118">
        <f>TAB_!Q2394</f>
        <v>0</v>
      </c>
      <c r="S1747" s="118">
        <f>TAB_!R2394</f>
        <v>0</v>
      </c>
      <c r="T1747" s="118">
        <f>TAB_!S2394</f>
        <v>0</v>
      </c>
      <c r="U1747" s="118">
        <f>TAB_!T2394</f>
        <v>0</v>
      </c>
      <c r="V1747" s="118">
        <f>TAB_!U2394</f>
        <v>7</v>
      </c>
      <c r="W1747" s="118">
        <f>TAB_!V2394</f>
        <v>24</v>
      </c>
      <c r="X1747" s="119">
        <f>TAB_!W2394</f>
        <v>72</v>
      </c>
    </row>
    <row r="1748" spans="2:24">
      <c r="B1748" s="108" t="str">
        <f>TAB_!A2395</f>
        <v>TOP TWO BOX</v>
      </c>
      <c r="C1748" s="101">
        <f>TAB_!B2395</f>
        <v>0</v>
      </c>
      <c r="D1748" s="30">
        <f>TAB_!C2395</f>
        <v>83.33</v>
      </c>
      <c r="E1748" s="30">
        <f>TAB_!D2395</f>
        <v>66.67</v>
      </c>
      <c r="F1748" s="30">
        <f>TAB_!E2395</f>
        <v>80</v>
      </c>
      <c r="G1748" s="30">
        <f>TAB_!F2395</f>
        <v>75</v>
      </c>
      <c r="H1748" s="30">
        <f>TAB_!G2395</f>
        <v>33.33</v>
      </c>
      <c r="I1748" s="30">
        <f>TAB_!H2395</f>
        <v>100</v>
      </c>
      <c r="J1748" s="30">
        <f>TAB_!I2395</f>
        <v>50</v>
      </c>
      <c r="K1748" s="30">
        <f>TAB_!J2395</f>
        <v>100</v>
      </c>
      <c r="L1748" s="30">
        <f>TAB_!K2395</f>
        <v>100</v>
      </c>
      <c r="M1748" s="30">
        <f>TAB_!L2395</f>
        <v>0</v>
      </c>
      <c r="N1748" s="30">
        <f>TAB_!M2395</f>
        <v>0</v>
      </c>
      <c r="O1748" s="30">
        <f>TAB_!N2395</f>
        <v>0</v>
      </c>
      <c r="P1748" s="30">
        <f>TAB_!O2395</f>
        <v>0</v>
      </c>
      <c r="Q1748" s="30">
        <f>TAB_!P2395</f>
        <v>0</v>
      </c>
      <c r="R1748" s="30">
        <f>TAB_!Q2395</f>
        <v>0</v>
      </c>
      <c r="S1748" s="30">
        <f>TAB_!R2395</f>
        <v>0</v>
      </c>
      <c r="T1748" s="30">
        <f>TAB_!S2395</f>
        <v>0</v>
      </c>
      <c r="U1748" s="30">
        <f>TAB_!T2395</f>
        <v>0</v>
      </c>
      <c r="V1748" s="30">
        <f>TAB_!U2395</f>
        <v>100</v>
      </c>
      <c r="W1748" s="30">
        <f>TAB_!V2395</f>
        <v>87.5</v>
      </c>
      <c r="X1748" s="115">
        <f>TAB_!W2395</f>
        <v>83.33</v>
      </c>
    </row>
    <row r="1749" spans="2:24">
      <c r="B1749" s="103" t="str">
        <f>TAB_!A2396</f>
        <v>BOTTOM TWO BOX</v>
      </c>
      <c r="C1749" s="100">
        <f>TAB_!B2396</f>
        <v>0</v>
      </c>
      <c r="D1749" s="32">
        <f>TAB_!C2396</f>
        <v>16.670000000000002</v>
      </c>
      <c r="E1749" s="32">
        <f>TAB_!D2396</f>
        <v>11.11</v>
      </c>
      <c r="F1749" s="32">
        <f>TAB_!E2396</f>
        <v>20</v>
      </c>
      <c r="G1749" s="32">
        <f>TAB_!F2396</f>
        <v>0</v>
      </c>
      <c r="H1749" s="32">
        <f>TAB_!G2396</f>
        <v>33.33</v>
      </c>
      <c r="I1749" s="32">
        <f>TAB_!H2396</f>
        <v>0</v>
      </c>
      <c r="J1749" s="32">
        <f>TAB_!I2396</f>
        <v>0</v>
      </c>
      <c r="K1749" s="32">
        <f>TAB_!J2396</f>
        <v>0</v>
      </c>
      <c r="L1749" s="32">
        <f>TAB_!K2396</f>
        <v>0</v>
      </c>
      <c r="M1749" s="32">
        <f>TAB_!L2396</f>
        <v>0</v>
      </c>
      <c r="N1749" s="32">
        <f>TAB_!M2396</f>
        <v>0</v>
      </c>
      <c r="O1749" s="32">
        <f>TAB_!N2396</f>
        <v>0</v>
      </c>
      <c r="P1749" s="32">
        <f>TAB_!O2396</f>
        <v>0</v>
      </c>
      <c r="Q1749" s="32">
        <f>TAB_!P2396</f>
        <v>0</v>
      </c>
      <c r="R1749" s="32">
        <f>TAB_!Q2396</f>
        <v>0</v>
      </c>
      <c r="S1749" s="32">
        <f>TAB_!R2396</f>
        <v>0</v>
      </c>
      <c r="T1749" s="32">
        <f>TAB_!S2396</f>
        <v>0</v>
      </c>
      <c r="U1749" s="32">
        <f>TAB_!T2396</f>
        <v>0</v>
      </c>
      <c r="V1749" s="32">
        <f>TAB_!U2396</f>
        <v>0</v>
      </c>
      <c r="W1749" s="32">
        <f>TAB_!V2396</f>
        <v>0</v>
      </c>
      <c r="X1749" s="114">
        <f>TAB_!W2396</f>
        <v>5.56</v>
      </c>
    </row>
    <row r="1750" spans="2:24">
      <c r="B1750" s="108" t="str">
        <f>TAB_!A2397</f>
        <v>Media Escala de 1 a 5</v>
      </c>
      <c r="C1750" s="102">
        <f>TAB_!B2397</f>
        <v>0</v>
      </c>
      <c r="D1750" s="31">
        <f>TAB_!C2397</f>
        <v>4</v>
      </c>
      <c r="E1750" s="31">
        <f>TAB_!D2397</f>
        <v>4</v>
      </c>
      <c r="F1750" s="31">
        <f>TAB_!E2397</f>
        <v>4</v>
      </c>
      <c r="G1750" s="31">
        <f>TAB_!F2397</f>
        <v>4.3</v>
      </c>
      <c r="H1750" s="31">
        <f>TAB_!G2397</f>
        <v>3.3</v>
      </c>
      <c r="I1750" s="31">
        <f>TAB_!H2397</f>
        <v>4.5</v>
      </c>
      <c r="J1750" s="31">
        <f>TAB_!I2397</f>
        <v>4</v>
      </c>
      <c r="K1750" s="31">
        <f>TAB_!J2397</f>
        <v>4.8</v>
      </c>
      <c r="L1750" s="31">
        <f>TAB_!K2397</f>
        <v>4.5</v>
      </c>
      <c r="M1750" s="31">
        <f>TAB_!L2397</f>
        <v>0</v>
      </c>
      <c r="N1750" s="31">
        <f>TAB_!M2397</f>
        <v>0</v>
      </c>
      <c r="O1750" s="31">
        <f>TAB_!N2397</f>
        <v>0</v>
      </c>
      <c r="P1750" s="31">
        <f>TAB_!O2397</f>
        <v>0</v>
      </c>
      <c r="Q1750" s="31">
        <f>TAB_!P2397</f>
        <v>0</v>
      </c>
      <c r="R1750" s="31">
        <f>TAB_!Q2397</f>
        <v>0</v>
      </c>
      <c r="S1750" s="31">
        <f>TAB_!R2397</f>
        <v>0</v>
      </c>
      <c r="T1750" s="31">
        <f>TAB_!S2397</f>
        <v>0</v>
      </c>
      <c r="U1750" s="31">
        <f>TAB_!T2397</f>
        <v>0</v>
      </c>
      <c r="V1750" s="31">
        <f>TAB_!U2397</f>
        <v>4.4000000000000004</v>
      </c>
      <c r="W1750" s="31">
        <f>TAB_!V2397</f>
        <v>4.3</v>
      </c>
      <c r="X1750" s="116">
        <f>TAB_!W2397</f>
        <v>4.2</v>
      </c>
    </row>
    <row r="1751" spans="2:24" ht="15.75" thickBot="1">
      <c r="B1751" s="109" t="str">
        <f>TAB_!A2398</f>
        <v>Índice Escala de 1 a 100</v>
      </c>
      <c r="C1751" s="120">
        <f>TAB_!B2398</f>
        <v>0</v>
      </c>
      <c r="D1751" s="121">
        <f>TAB_!C2398</f>
        <v>75</v>
      </c>
      <c r="E1751" s="121">
        <f>TAB_!D2398</f>
        <v>75</v>
      </c>
      <c r="F1751" s="121">
        <f>TAB_!E2398</f>
        <v>75</v>
      </c>
      <c r="G1751" s="121">
        <f>TAB_!F2398</f>
        <v>81.3</v>
      </c>
      <c r="H1751" s="121">
        <f>TAB_!G2398</f>
        <v>58.3</v>
      </c>
      <c r="I1751" s="121">
        <f>TAB_!H2398</f>
        <v>87.5</v>
      </c>
      <c r="J1751" s="121">
        <f>TAB_!I2398</f>
        <v>75</v>
      </c>
      <c r="K1751" s="121">
        <f>TAB_!J2398</f>
        <v>93.8</v>
      </c>
      <c r="L1751" s="121">
        <f>TAB_!K2398</f>
        <v>87.5</v>
      </c>
      <c r="M1751" s="121">
        <f>TAB_!L2398</f>
        <v>0</v>
      </c>
      <c r="N1751" s="121">
        <f>TAB_!M2398</f>
        <v>0</v>
      </c>
      <c r="O1751" s="121">
        <f>TAB_!N2398</f>
        <v>0</v>
      </c>
      <c r="P1751" s="121">
        <f>TAB_!O2398</f>
        <v>0</v>
      </c>
      <c r="Q1751" s="121">
        <f>TAB_!P2398</f>
        <v>0</v>
      </c>
      <c r="R1751" s="121">
        <f>TAB_!Q2398</f>
        <v>0</v>
      </c>
      <c r="S1751" s="121">
        <f>TAB_!R2398</f>
        <v>0</v>
      </c>
      <c r="T1751" s="121">
        <f>TAB_!S2398</f>
        <v>0</v>
      </c>
      <c r="U1751" s="121">
        <f>TAB_!T2398</f>
        <v>0</v>
      </c>
      <c r="V1751" s="121">
        <f>TAB_!U2398</f>
        <v>85.7</v>
      </c>
      <c r="W1751" s="121">
        <f>TAB_!V2398</f>
        <v>81.3</v>
      </c>
      <c r="X1751" s="122">
        <f>TAB_!W2398</f>
        <v>80.2</v>
      </c>
    </row>
    <row r="1752" spans="2:24">
      <c r="B1752" s="13"/>
    </row>
    <row r="1753" spans="2:24">
      <c r="B1753" s="13"/>
    </row>
    <row r="1754" spans="2:24">
      <c r="B1754" s="13" t="str">
        <f>TAB_!A2401</f>
        <v>#Considera que la colección bibliográfica (material bibilográfico, bases de datos y demás recursos electrónicos) con la que cuenta la Institución</v>
      </c>
    </row>
    <row r="1755" spans="2:24">
      <c r="B1755" s="13" t="str">
        <f>TAB_!A2402</f>
        <v>#para respaldar el desarrollo de las distintas actividades académicas del programa, actividades formativas, de investigación, culturales y de proyección son:</v>
      </c>
    </row>
    <row r="1756" spans="2:24" ht="15.75" thickBot="1">
      <c r="B1756" s="13" t="str">
        <f>TAB_!A2403</f>
        <v>#Suficientes</v>
      </c>
    </row>
    <row r="1757" spans="2:24">
      <c r="B1757" s="107" t="str">
        <f>TAB_!A2410</f>
        <v>(1)Total Desacuerdo</v>
      </c>
      <c r="C1757" s="106">
        <f>TAB_!B2410</f>
        <v>2.38</v>
      </c>
      <c r="D1757" s="105">
        <f>TAB_!C2410</f>
        <v>0</v>
      </c>
      <c r="E1757" s="105">
        <f>TAB_!D2410</f>
        <v>0</v>
      </c>
      <c r="F1757" s="105">
        <f>TAB_!E2410</f>
        <v>0</v>
      </c>
      <c r="G1757" s="105">
        <f>TAB_!F2410</f>
        <v>0</v>
      </c>
      <c r="H1757" s="105">
        <f>TAB_!G2410</f>
        <v>0</v>
      </c>
      <c r="I1757" s="105">
        <f>TAB_!H2410</f>
        <v>0</v>
      </c>
      <c r="J1757" s="105">
        <f>TAB_!I2410</f>
        <v>0</v>
      </c>
      <c r="K1757" s="105">
        <f>TAB_!J2410</f>
        <v>0</v>
      </c>
      <c r="L1757" s="105">
        <f>TAB_!K2410</f>
        <v>0</v>
      </c>
      <c r="M1757" s="105">
        <f>TAB_!L2410</f>
        <v>0</v>
      </c>
      <c r="N1757" s="105">
        <f>TAB_!M2410</f>
        <v>0</v>
      </c>
      <c r="O1757" s="105">
        <f>TAB_!N2410</f>
        <v>0</v>
      </c>
      <c r="P1757" s="105">
        <f>TAB_!O2410</f>
        <v>0</v>
      </c>
      <c r="Q1757" s="105">
        <f>TAB_!P2410</f>
        <v>0</v>
      </c>
      <c r="R1757" s="105">
        <f>TAB_!Q2410</f>
        <v>0</v>
      </c>
      <c r="S1757" s="105">
        <f>TAB_!R2410</f>
        <v>0</v>
      </c>
      <c r="T1757" s="105">
        <f>TAB_!S2410</f>
        <v>0</v>
      </c>
      <c r="U1757" s="105">
        <f>TAB_!T2410</f>
        <v>0</v>
      </c>
      <c r="V1757" s="105">
        <f>TAB_!U2410</f>
        <v>0</v>
      </c>
      <c r="W1757" s="105">
        <f>TAB_!V2410</f>
        <v>0</v>
      </c>
      <c r="X1757" s="113">
        <f>TAB_!W2410</f>
        <v>1.1100000000000001</v>
      </c>
    </row>
    <row r="1758" spans="2:24">
      <c r="B1758" s="103" t="str">
        <f>TAB_!A2411</f>
        <v>(2)Desacuerdo</v>
      </c>
      <c r="C1758" s="100">
        <f>TAB_!B2411</f>
        <v>3.17</v>
      </c>
      <c r="D1758" s="32">
        <f>TAB_!C2411</f>
        <v>0</v>
      </c>
      <c r="E1758" s="32">
        <f>TAB_!D2411</f>
        <v>0</v>
      </c>
      <c r="F1758" s="32">
        <f>TAB_!E2411</f>
        <v>0</v>
      </c>
      <c r="G1758" s="32">
        <f>TAB_!F2411</f>
        <v>0</v>
      </c>
      <c r="H1758" s="32">
        <f>TAB_!G2411</f>
        <v>0</v>
      </c>
      <c r="I1758" s="32">
        <f>TAB_!H2411</f>
        <v>0</v>
      </c>
      <c r="J1758" s="32">
        <f>TAB_!I2411</f>
        <v>0</v>
      </c>
      <c r="K1758" s="32">
        <f>TAB_!J2411</f>
        <v>0</v>
      </c>
      <c r="L1758" s="32">
        <f>TAB_!K2411</f>
        <v>0</v>
      </c>
      <c r="M1758" s="32">
        <f>TAB_!L2411</f>
        <v>0</v>
      </c>
      <c r="N1758" s="32">
        <f>TAB_!M2411</f>
        <v>0</v>
      </c>
      <c r="O1758" s="32">
        <f>TAB_!N2411</f>
        <v>8.33</v>
      </c>
      <c r="P1758" s="32">
        <f>TAB_!O2411</f>
        <v>0</v>
      </c>
      <c r="Q1758" s="32">
        <f>TAB_!P2411</f>
        <v>0</v>
      </c>
      <c r="R1758" s="32">
        <f>TAB_!Q2411</f>
        <v>0</v>
      </c>
      <c r="S1758" s="32">
        <f>TAB_!R2411</f>
        <v>11.11</v>
      </c>
      <c r="T1758" s="32">
        <f>TAB_!S2411</f>
        <v>0</v>
      </c>
      <c r="U1758" s="32">
        <f>TAB_!T2411</f>
        <v>0</v>
      </c>
      <c r="V1758" s="32">
        <f>TAB_!U2411</f>
        <v>0</v>
      </c>
      <c r="W1758" s="32">
        <f>TAB_!V2411</f>
        <v>0</v>
      </c>
      <c r="X1758" s="114">
        <f>TAB_!W2411</f>
        <v>2.21</v>
      </c>
    </row>
    <row r="1759" spans="2:24">
      <c r="B1759" s="103" t="str">
        <f>TAB_!A2412</f>
        <v>(3)Medianamente de acuerdo</v>
      </c>
      <c r="C1759" s="100">
        <f>TAB_!B2412</f>
        <v>11.11</v>
      </c>
      <c r="D1759" s="32">
        <f>TAB_!C2412</f>
        <v>0</v>
      </c>
      <c r="E1759" s="32">
        <f>TAB_!D2412</f>
        <v>11.11</v>
      </c>
      <c r="F1759" s="32">
        <f>TAB_!E2412</f>
        <v>40</v>
      </c>
      <c r="G1759" s="32">
        <f>TAB_!F2412</f>
        <v>0</v>
      </c>
      <c r="H1759" s="32">
        <f>TAB_!G2412</f>
        <v>0</v>
      </c>
      <c r="I1759" s="32">
        <f>TAB_!H2412</f>
        <v>0</v>
      </c>
      <c r="J1759" s="32">
        <f>TAB_!I2412</f>
        <v>0</v>
      </c>
      <c r="K1759" s="32">
        <f>TAB_!J2412</f>
        <v>25</v>
      </c>
      <c r="L1759" s="32">
        <f>TAB_!K2412</f>
        <v>0</v>
      </c>
      <c r="M1759" s="32">
        <f>TAB_!L2412</f>
        <v>0</v>
      </c>
      <c r="N1759" s="32">
        <f>TAB_!M2412</f>
        <v>22.22</v>
      </c>
      <c r="O1759" s="32">
        <f>TAB_!N2412</f>
        <v>8.33</v>
      </c>
      <c r="P1759" s="32">
        <f>TAB_!O2412</f>
        <v>0</v>
      </c>
      <c r="Q1759" s="32">
        <f>TAB_!P2412</f>
        <v>25</v>
      </c>
      <c r="R1759" s="32">
        <f>TAB_!Q2412</f>
        <v>0</v>
      </c>
      <c r="S1759" s="32">
        <f>TAB_!R2412</f>
        <v>11.11</v>
      </c>
      <c r="T1759" s="32">
        <f>TAB_!S2412</f>
        <v>0</v>
      </c>
      <c r="U1759" s="32">
        <f>TAB_!T2412</f>
        <v>0</v>
      </c>
      <c r="V1759" s="32">
        <f>TAB_!U2412</f>
        <v>0</v>
      </c>
      <c r="W1759" s="32">
        <f>TAB_!V2412</f>
        <v>0</v>
      </c>
      <c r="X1759" s="114">
        <f>TAB_!W2412</f>
        <v>8.49</v>
      </c>
    </row>
    <row r="1760" spans="2:24">
      <c r="B1760" s="103" t="str">
        <f>TAB_!A2413</f>
        <v>(4)Acuerdo</v>
      </c>
      <c r="C1760" s="100">
        <f>TAB_!B2413</f>
        <v>44.44</v>
      </c>
      <c r="D1760" s="32">
        <f>TAB_!C2413</f>
        <v>50</v>
      </c>
      <c r="E1760" s="32">
        <f>TAB_!D2413</f>
        <v>22.22</v>
      </c>
      <c r="F1760" s="32">
        <f>TAB_!E2413</f>
        <v>0</v>
      </c>
      <c r="G1760" s="32">
        <f>TAB_!F2413</f>
        <v>25</v>
      </c>
      <c r="H1760" s="32">
        <f>TAB_!G2413</f>
        <v>66.67</v>
      </c>
      <c r="I1760" s="32">
        <f>TAB_!H2413</f>
        <v>50</v>
      </c>
      <c r="J1760" s="32">
        <f>TAB_!I2413</f>
        <v>0</v>
      </c>
      <c r="K1760" s="32">
        <f>TAB_!J2413</f>
        <v>25</v>
      </c>
      <c r="L1760" s="32">
        <f>TAB_!K2413</f>
        <v>0</v>
      </c>
      <c r="M1760" s="32">
        <f>TAB_!L2413</f>
        <v>37.5</v>
      </c>
      <c r="N1760" s="32">
        <f>TAB_!M2413</f>
        <v>44.44</v>
      </c>
      <c r="O1760" s="32">
        <f>TAB_!N2413</f>
        <v>33.33</v>
      </c>
      <c r="P1760" s="32">
        <f>TAB_!O2413</f>
        <v>15.38</v>
      </c>
      <c r="Q1760" s="32">
        <f>TAB_!P2413</f>
        <v>25</v>
      </c>
      <c r="R1760" s="32">
        <f>TAB_!Q2413</f>
        <v>33.33</v>
      </c>
      <c r="S1760" s="32">
        <f>TAB_!R2413</f>
        <v>22.22</v>
      </c>
      <c r="T1760" s="32">
        <f>TAB_!S2413</f>
        <v>16.670000000000002</v>
      </c>
      <c r="U1760" s="32">
        <f>TAB_!T2413</f>
        <v>44.44</v>
      </c>
      <c r="V1760" s="32">
        <f>TAB_!U2413</f>
        <v>57.14</v>
      </c>
      <c r="W1760" s="32">
        <f>TAB_!V2413</f>
        <v>20.83</v>
      </c>
      <c r="X1760" s="114">
        <f>TAB_!W2413</f>
        <v>36.159999999999997</v>
      </c>
    </row>
    <row r="1761" spans="2:24">
      <c r="B1761" s="103" t="str">
        <f>TAB_!A2414</f>
        <v>(5)Total Acuerdo</v>
      </c>
      <c r="C1761" s="100">
        <f>TAB_!B2414</f>
        <v>36.51</v>
      </c>
      <c r="D1761" s="32">
        <f>TAB_!C2414</f>
        <v>50</v>
      </c>
      <c r="E1761" s="32">
        <f>TAB_!D2414</f>
        <v>66.67</v>
      </c>
      <c r="F1761" s="32">
        <f>TAB_!E2414</f>
        <v>60</v>
      </c>
      <c r="G1761" s="32">
        <f>TAB_!F2414</f>
        <v>75</v>
      </c>
      <c r="H1761" s="32">
        <f>TAB_!G2414</f>
        <v>33.33</v>
      </c>
      <c r="I1761" s="32">
        <f>TAB_!H2414</f>
        <v>50</v>
      </c>
      <c r="J1761" s="32">
        <f>TAB_!I2414</f>
        <v>100</v>
      </c>
      <c r="K1761" s="32">
        <f>TAB_!J2414</f>
        <v>50</v>
      </c>
      <c r="L1761" s="32">
        <f>TAB_!K2414</f>
        <v>100</v>
      </c>
      <c r="M1761" s="32">
        <f>TAB_!L2414</f>
        <v>62.5</v>
      </c>
      <c r="N1761" s="32">
        <f>TAB_!M2414</f>
        <v>33.33</v>
      </c>
      <c r="O1761" s="32">
        <f>TAB_!N2414</f>
        <v>41.67</v>
      </c>
      <c r="P1761" s="32">
        <f>TAB_!O2414</f>
        <v>84.62</v>
      </c>
      <c r="Q1761" s="32">
        <f>TAB_!P2414</f>
        <v>50</v>
      </c>
      <c r="R1761" s="32">
        <f>TAB_!Q2414</f>
        <v>66.67</v>
      </c>
      <c r="S1761" s="32">
        <f>TAB_!R2414</f>
        <v>55.56</v>
      </c>
      <c r="T1761" s="32">
        <f>TAB_!S2414</f>
        <v>66.67</v>
      </c>
      <c r="U1761" s="32">
        <f>TAB_!T2414</f>
        <v>55.56</v>
      </c>
      <c r="V1761" s="32">
        <f>TAB_!U2414</f>
        <v>28.57</v>
      </c>
      <c r="W1761" s="32">
        <f>TAB_!V2414</f>
        <v>58.33</v>
      </c>
      <c r="X1761" s="114">
        <f>TAB_!W2414</f>
        <v>47.97</v>
      </c>
    </row>
    <row r="1762" spans="2:24">
      <c r="B1762" s="103" t="str">
        <f>TAB_!A2415</f>
        <v>NS/NA</v>
      </c>
      <c r="C1762" s="100">
        <f>TAB_!B2415</f>
        <v>2.38</v>
      </c>
      <c r="D1762" s="32">
        <f>TAB_!C2415</f>
        <v>0</v>
      </c>
      <c r="E1762" s="32">
        <f>TAB_!D2415</f>
        <v>0</v>
      </c>
      <c r="F1762" s="32">
        <f>TAB_!E2415</f>
        <v>0</v>
      </c>
      <c r="G1762" s="32">
        <f>TAB_!F2415</f>
        <v>0</v>
      </c>
      <c r="H1762" s="32">
        <f>TAB_!G2415</f>
        <v>0</v>
      </c>
      <c r="I1762" s="32">
        <f>TAB_!H2415</f>
        <v>0</v>
      </c>
      <c r="J1762" s="32">
        <f>TAB_!I2415</f>
        <v>0</v>
      </c>
      <c r="K1762" s="32">
        <f>TAB_!J2415</f>
        <v>0</v>
      </c>
      <c r="L1762" s="32">
        <f>TAB_!K2415</f>
        <v>0</v>
      </c>
      <c r="M1762" s="32">
        <f>TAB_!L2415</f>
        <v>0</v>
      </c>
      <c r="N1762" s="32">
        <f>TAB_!M2415</f>
        <v>0</v>
      </c>
      <c r="O1762" s="32">
        <f>TAB_!N2415</f>
        <v>8.33</v>
      </c>
      <c r="P1762" s="32">
        <f>TAB_!O2415</f>
        <v>0</v>
      </c>
      <c r="Q1762" s="32">
        <f>TAB_!P2415</f>
        <v>0</v>
      </c>
      <c r="R1762" s="32">
        <f>TAB_!Q2415</f>
        <v>0</v>
      </c>
      <c r="S1762" s="32">
        <f>TAB_!R2415</f>
        <v>0</v>
      </c>
      <c r="T1762" s="32">
        <f>TAB_!S2415</f>
        <v>16.670000000000002</v>
      </c>
      <c r="U1762" s="32">
        <f>TAB_!T2415</f>
        <v>0</v>
      </c>
      <c r="V1762" s="32">
        <f>TAB_!U2415</f>
        <v>14.29</v>
      </c>
      <c r="W1762" s="32">
        <f>TAB_!V2415</f>
        <v>20.83</v>
      </c>
      <c r="X1762" s="114">
        <f>TAB_!W2415</f>
        <v>4.0599999999999996</v>
      </c>
    </row>
    <row r="1763" spans="2:24">
      <c r="B1763" s="103" t="str">
        <f>TAB_!A2416</f>
        <v>Total</v>
      </c>
      <c r="C1763" s="100">
        <f>TAB_!B2416</f>
        <v>100</v>
      </c>
      <c r="D1763" s="32">
        <f>TAB_!C2416</f>
        <v>100</v>
      </c>
      <c r="E1763" s="32">
        <f>TAB_!D2416</f>
        <v>100</v>
      </c>
      <c r="F1763" s="32">
        <f>TAB_!E2416</f>
        <v>100</v>
      </c>
      <c r="G1763" s="32">
        <f>TAB_!F2416</f>
        <v>100</v>
      </c>
      <c r="H1763" s="32">
        <f>TAB_!G2416</f>
        <v>100</v>
      </c>
      <c r="I1763" s="32">
        <f>TAB_!H2416</f>
        <v>100</v>
      </c>
      <c r="J1763" s="32">
        <f>TAB_!I2416</f>
        <v>100</v>
      </c>
      <c r="K1763" s="32">
        <f>TAB_!J2416</f>
        <v>100</v>
      </c>
      <c r="L1763" s="32">
        <f>TAB_!K2416</f>
        <v>100</v>
      </c>
      <c r="M1763" s="32">
        <f>TAB_!L2416</f>
        <v>100</v>
      </c>
      <c r="N1763" s="32">
        <f>TAB_!M2416</f>
        <v>100</v>
      </c>
      <c r="O1763" s="32">
        <f>TAB_!N2416</f>
        <v>100</v>
      </c>
      <c r="P1763" s="32">
        <f>TAB_!O2416</f>
        <v>100</v>
      </c>
      <c r="Q1763" s="32">
        <f>TAB_!P2416</f>
        <v>100</v>
      </c>
      <c r="R1763" s="32">
        <f>TAB_!Q2416</f>
        <v>100</v>
      </c>
      <c r="S1763" s="32">
        <f>TAB_!R2416</f>
        <v>100</v>
      </c>
      <c r="T1763" s="32">
        <f>TAB_!S2416</f>
        <v>100</v>
      </c>
      <c r="U1763" s="32">
        <f>TAB_!T2416</f>
        <v>100</v>
      </c>
      <c r="V1763" s="32">
        <f>TAB_!U2416</f>
        <v>100</v>
      </c>
      <c r="W1763" s="32">
        <f>TAB_!V2416</f>
        <v>100</v>
      </c>
      <c r="X1763" s="114">
        <f>TAB_!W2416</f>
        <v>100</v>
      </c>
    </row>
    <row r="1764" spans="2:24">
      <c r="B1764" s="104" t="str">
        <f>TAB_!A2417</f>
        <v>Numero de entrevistados</v>
      </c>
      <c r="C1764" s="117">
        <f>TAB_!B2417</f>
        <v>126</v>
      </c>
      <c r="D1764" s="118">
        <f>TAB_!C2417</f>
        <v>6</v>
      </c>
      <c r="E1764" s="118">
        <f>TAB_!D2417</f>
        <v>9</v>
      </c>
      <c r="F1764" s="118">
        <f>TAB_!E2417</f>
        <v>5</v>
      </c>
      <c r="G1764" s="118">
        <f>TAB_!F2417</f>
        <v>4</v>
      </c>
      <c r="H1764" s="118">
        <f>TAB_!G2417</f>
        <v>3</v>
      </c>
      <c r="I1764" s="118">
        <f>TAB_!H2417</f>
        <v>4</v>
      </c>
      <c r="J1764" s="118">
        <f>TAB_!I2417</f>
        <v>2</v>
      </c>
      <c r="K1764" s="118">
        <f>TAB_!J2417</f>
        <v>4</v>
      </c>
      <c r="L1764" s="118">
        <f>TAB_!K2417</f>
        <v>4</v>
      </c>
      <c r="M1764" s="118">
        <f>TAB_!L2417</f>
        <v>8</v>
      </c>
      <c r="N1764" s="118">
        <f>TAB_!M2417</f>
        <v>9</v>
      </c>
      <c r="O1764" s="118">
        <f>TAB_!N2417</f>
        <v>12</v>
      </c>
      <c r="P1764" s="118">
        <f>TAB_!O2417</f>
        <v>13</v>
      </c>
      <c r="Q1764" s="118">
        <f>TAB_!P2417</f>
        <v>4</v>
      </c>
      <c r="R1764" s="118">
        <f>TAB_!Q2417</f>
        <v>3</v>
      </c>
      <c r="S1764" s="118">
        <f>TAB_!R2417</f>
        <v>9</v>
      </c>
      <c r="T1764" s="118">
        <f>TAB_!S2417</f>
        <v>6</v>
      </c>
      <c r="U1764" s="118">
        <f>TAB_!T2417</f>
        <v>9</v>
      </c>
      <c r="V1764" s="118">
        <f>TAB_!U2417</f>
        <v>7</v>
      </c>
      <c r="W1764" s="118">
        <f>TAB_!V2417</f>
        <v>24</v>
      </c>
      <c r="X1764" s="119">
        <f>TAB_!W2417</f>
        <v>271</v>
      </c>
    </row>
    <row r="1765" spans="2:24">
      <c r="B1765" s="108" t="str">
        <f>TAB_!A2418</f>
        <v>TOP TWO BOX</v>
      </c>
      <c r="C1765" s="101">
        <f>TAB_!B2418</f>
        <v>80.95</v>
      </c>
      <c r="D1765" s="30">
        <f>TAB_!C2418</f>
        <v>100</v>
      </c>
      <c r="E1765" s="30">
        <f>TAB_!D2418</f>
        <v>88.89</v>
      </c>
      <c r="F1765" s="30">
        <f>TAB_!E2418</f>
        <v>60</v>
      </c>
      <c r="G1765" s="30">
        <f>TAB_!F2418</f>
        <v>100</v>
      </c>
      <c r="H1765" s="30">
        <f>TAB_!G2418</f>
        <v>100</v>
      </c>
      <c r="I1765" s="30">
        <f>TAB_!H2418</f>
        <v>100</v>
      </c>
      <c r="J1765" s="30">
        <f>TAB_!I2418</f>
        <v>100</v>
      </c>
      <c r="K1765" s="30">
        <f>TAB_!J2418</f>
        <v>75</v>
      </c>
      <c r="L1765" s="30">
        <f>TAB_!K2418</f>
        <v>100</v>
      </c>
      <c r="M1765" s="30">
        <f>TAB_!L2418</f>
        <v>100</v>
      </c>
      <c r="N1765" s="30">
        <f>TAB_!M2418</f>
        <v>77.78</v>
      </c>
      <c r="O1765" s="30">
        <f>TAB_!N2418</f>
        <v>75</v>
      </c>
      <c r="P1765" s="30">
        <f>TAB_!O2418</f>
        <v>100</v>
      </c>
      <c r="Q1765" s="30">
        <f>TAB_!P2418</f>
        <v>75</v>
      </c>
      <c r="R1765" s="30">
        <f>TAB_!Q2418</f>
        <v>100</v>
      </c>
      <c r="S1765" s="30">
        <f>TAB_!R2418</f>
        <v>77.78</v>
      </c>
      <c r="T1765" s="30">
        <f>TAB_!S2418</f>
        <v>83.33</v>
      </c>
      <c r="U1765" s="30">
        <f>TAB_!T2418</f>
        <v>100</v>
      </c>
      <c r="V1765" s="30">
        <f>TAB_!U2418</f>
        <v>85.71</v>
      </c>
      <c r="W1765" s="30">
        <f>TAB_!V2418</f>
        <v>79.17</v>
      </c>
      <c r="X1765" s="115">
        <f>TAB_!W2418</f>
        <v>84.13</v>
      </c>
    </row>
    <row r="1766" spans="2:24">
      <c r="B1766" s="103" t="str">
        <f>TAB_!A2419</f>
        <v>BOTTOM TWO BOX</v>
      </c>
      <c r="C1766" s="100">
        <f>TAB_!B2419</f>
        <v>5.56</v>
      </c>
      <c r="D1766" s="32">
        <f>TAB_!C2419</f>
        <v>0</v>
      </c>
      <c r="E1766" s="32">
        <f>TAB_!D2419</f>
        <v>0</v>
      </c>
      <c r="F1766" s="32">
        <f>TAB_!E2419</f>
        <v>0</v>
      </c>
      <c r="G1766" s="32">
        <f>TAB_!F2419</f>
        <v>0</v>
      </c>
      <c r="H1766" s="32">
        <f>TAB_!G2419</f>
        <v>0</v>
      </c>
      <c r="I1766" s="32">
        <f>TAB_!H2419</f>
        <v>0</v>
      </c>
      <c r="J1766" s="32">
        <f>TAB_!I2419</f>
        <v>0</v>
      </c>
      <c r="K1766" s="32">
        <f>TAB_!J2419</f>
        <v>0</v>
      </c>
      <c r="L1766" s="32">
        <f>TAB_!K2419</f>
        <v>0</v>
      </c>
      <c r="M1766" s="32">
        <f>TAB_!L2419</f>
        <v>0</v>
      </c>
      <c r="N1766" s="32">
        <f>TAB_!M2419</f>
        <v>0</v>
      </c>
      <c r="O1766" s="32">
        <f>TAB_!N2419</f>
        <v>8.33</v>
      </c>
      <c r="P1766" s="32">
        <f>TAB_!O2419</f>
        <v>0</v>
      </c>
      <c r="Q1766" s="32">
        <f>TAB_!P2419</f>
        <v>0</v>
      </c>
      <c r="R1766" s="32">
        <f>TAB_!Q2419</f>
        <v>0</v>
      </c>
      <c r="S1766" s="32">
        <f>TAB_!R2419</f>
        <v>11.11</v>
      </c>
      <c r="T1766" s="32">
        <f>TAB_!S2419</f>
        <v>0</v>
      </c>
      <c r="U1766" s="32">
        <f>TAB_!T2419</f>
        <v>0</v>
      </c>
      <c r="V1766" s="32">
        <f>TAB_!U2419</f>
        <v>0</v>
      </c>
      <c r="W1766" s="32">
        <f>TAB_!V2419</f>
        <v>0</v>
      </c>
      <c r="X1766" s="114">
        <f>TAB_!W2419</f>
        <v>3.32</v>
      </c>
    </row>
    <row r="1767" spans="2:24">
      <c r="B1767" s="108" t="str">
        <f>TAB_!A2420</f>
        <v>Media Escala de 1 a 5</v>
      </c>
      <c r="C1767" s="102">
        <f>TAB_!B2420</f>
        <v>4.0999999999999996</v>
      </c>
      <c r="D1767" s="31">
        <f>TAB_!C2420</f>
        <v>4.5</v>
      </c>
      <c r="E1767" s="31">
        <f>TAB_!D2420</f>
        <v>4.5999999999999996</v>
      </c>
      <c r="F1767" s="31">
        <f>TAB_!E2420</f>
        <v>4.2</v>
      </c>
      <c r="G1767" s="31">
        <f>TAB_!F2420</f>
        <v>4.8</v>
      </c>
      <c r="H1767" s="31">
        <f>TAB_!G2420</f>
        <v>4.3</v>
      </c>
      <c r="I1767" s="31">
        <f>TAB_!H2420</f>
        <v>4.5</v>
      </c>
      <c r="J1767" s="31">
        <f>TAB_!I2420</f>
        <v>5</v>
      </c>
      <c r="K1767" s="31">
        <f>TAB_!J2420</f>
        <v>4.3</v>
      </c>
      <c r="L1767" s="31">
        <f>TAB_!K2420</f>
        <v>5</v>
      </c>
      <c r="M1767" s="31">
        <f>TAB_!L2420</f>
        <v>4.5999999999999996</v>
      </c>
      <c r="N1767" s="31">
        <f>TAB_!M2420</f>
        <v>4.0999999999999996</v>
      </c>
      <c r="O1767" s="31">
        <f>TAB_!N2420</f>
        <v>4.2</v>
      </c>
      <c r="P1767" s="31">
        <f>TAB_!O2420</f>
        <v>4.8</v>
      </c>
      <c r="Q1767" s="31">
        <f>TAB_!P2420</f>
        <v>4.3</v>
      </c>
      <c r="R1767" s="31">
        <f>TAB_!Q2420</f>
        <v>4.7</v>
      </c>
      <c r="S1767" s="31">
        <f>TAB_!R2420</f>
        <v>4.2</v>
      </c>
      <c r="T1767" s="31">
        <f>TAB_!S2420</f>
        <v>4.8</v>
      </c>
      <c r="U1767" s="31">
        <f>TAB_!T2420</f>
        <v>4.5999999999999996</v>
      </c>
      <c r="V1767" s="31">
        <f>TAB_!U2420</f>
        <v>4.3</v>
      </c>
      <c r="W1767" s="31">
        <f>TAB_!V2420</f>
        <v>4.7</v>
      </c>
      <c r="X1767" s="116">
        <f>TAB_!W2420</f>
        <v>4.3</v>
      </c>
    </row>
    <row r="1768" spans="2:24" ht="15.75" thickBot="1">
      <c r="B1768" s="109" t="str">
        <f>TAB_!A2421</f>
        <v>Índice Escala de 1 a 100</v>
      </c>
      <c r="C1768" s="120">
        <f>TAB_!B2421</f>
        <v>78</v>
      </c>
      <c r="D1768" s="121">
        <f>TAB_!C2421</f>
        <v>87.5</v>
      </c>
      <c r="E1768" s="121">
        <f>TAB_!D2421</f>
        <v>88.9</v>
      </c>
      <c r="F1768" s="121">
        <f>TAB_!E2421</f>
        <v>80</v>
      </c>
      <c r="G1768" s="121">
        <f>TAB_!F2421</f>
        <v>93.8</v>
      </c>
      <c r="H1768" s="121">
        <f>TAB_!G2421</f>
        <v>83.3</v>
      </c>
      <c r="I1768" s="121">
        <f>TAB_!H2421</f>
        <v>87.5</v>
      </c>
      <c r="J1768" s="121">
        <f>TAB_!I2421</f>
        <v>100</v>
      </c>
      <c r="K1768" s="121">
        <f>TAB_!J2421</f>
        <v>81.3</v>
      </c>
      <c r="L1768" s="121">
        <f>TAB_!K2421</f>
        <v>100</v>
      </c>
      <c r="M1768" s="121">
        <f>TAB_!L2421</f>
        <v>90.6</v>
      </c>
      <c r="N1768" s="121">
        <f>TAB_!M2421</f>
        <v>77.8</v>
      </c>
      <c r="O1768" s="121">
        <f>TAB_!N2421</f>
        <v>79.5</v>
      </c>
      <c r="P1768" s="121">
        <f>TAB_!O2421</f>
        <v>96.2</v>
      </c>
      <c r="Q1768" s="121">
        <f>TAB_!P2421</f>
        <v>81.3</v>
      </c>
      <c r="R1768" s="121">
        <f>TAB_!Q2421</f>
        <v>91.7</v>
      </c>
      <c r="S1768" s="121">
        <f>TAB_!R2421</f>
        <v>80.599999999999994</v>
      </c>
      <c r="T1768" s="121">
        <f>TAB_!S2421</f>
        <v>95</v>
      </c>
      <c r="U1768" s="121">
        <f>TAB_!T2421</f>
        <v>88.9</v>
      </c>
      <c r="V1768" s="121">
        <f>TAB_!U2421</f>
        <v>83.3</v>
      </c>
      <c r="W1768" s="121">
        <f>TAB_!V2421</f>
        <v>93.4</v>
      </c>
      <c r="X1768" s="122">
        <f>TAB_!W2421</f>
        <v>83.3</v>
      </c>
    </row>
    <row r="1769" spans="2:24">
      <c r="B1769" s="13"/>
    </row>
    <row r="1770" spans="2:24">
      <c r="B1770" s="13"/>
    </row>
    <row r="1771" spans="2:24">
      <c r="B1771" s="13" t="str">
        <f>TAB_!A2424</f>
        <v>#Considera que la colección bibliográfica (material bibilográfico, bases de datos y demás recursos electrónicos) con la que cuenta la Institución</v>
      </c>
    </row>
    <row r="1772" spans="2:24">
      <c r="B1772" s="13" t="str">
        <f>TAB_!A2425</f>
        <v>#para respaldar el desarrollo de las distintas actividades académicas del programa, actividades formativas, de investigación, culturales y de proyección son:</v>
      </c>
    </row>
    <row r="1773" spans="2:24" ht="15.75" thickBot="1">
      <c r="B1773" s="13" t="str">
        <f>TAB_!A2426</f>
        <v>#Pertinentes</v>
      </c>
    </row>
    <row r="1774" spans="2:24">
      <c r="B1774" s="107" t="str">
        <f>TAB_!A2433</f>
        <v>(1)Total Desacuerdo</v>
      </c>
      <c r="C1774" s="106">
        <f>TAB_!B2433</f>
        <v>3.17</v>
      </c>
      <c r="D1774" s="105">
        <f>TAB_!C2433</f>
        <v>0</v>
      </c>
      <c r="E1774" s="105">
        <f>TAB_!D2433</f>
        <v>0</v>
      </c>
      <c r="F1774" s="105">
        <f>TAB_!E2433</f>
        <v>0</v>
      </c>
      <c r="G1774" s="105">
        <f>TAB_!F2433</f>
        <v>0</v>
      </c>
      <c r="H1774" s="105">
        <f>TAB_!G2433</f>
        <v>0</v>
      </c>
      <c r="I1774" s="105">
        <f>TAB_!H2433</f>
        <v>0</v>
      </c>
      <c r="J1774" s="105">
        <f>TAB_!I2433</f>
        <v>0</v>
      </c>
      <c r="K1774" s="105">
        <f>TAB_!J2433</f>
        <v>0</v>
      </c>
      <c r="L1774" s="105">
        <f>TAB_!K2433</f>
        <v>0</v>
      </c>
      <c r="M1774" s="105">
        <f>TAB_!L2433</f>
        <v>0</v>
      </c>
      <c r="N1774" s="105">
        <f>TAB_!M2433</f>
        <v>0</v>
      </c>
      <c r="O1774" s="105">
        <f>TAB_!N2433</f>
        <v>0</v>
      </c>
      <c r="P1774" s="105">
        <f>TAB_!O2433</f>
        <v>0</v>
      </c>
      <c r="Q1774" s="105">
        <f>TAB_!P2433</f>
        <v>0</v>
      </c>
      <c r="R1774" s="105">
        <f>TAB_!Q2433</f>
        <v>0</v>
      </c>
      <c r="S1774" s="105">
        <f>TAB_!R2433</f>
        <v>0</v>
      </c>
      <c r="T1774" s="105">
        <f>TAB_!S2433</f>
        <v>0</v>
      </c>
      <c r="U1774" s="105">
        <f>TAB_!T2433</f>
        <v>0</v>
      </c>
      <c r="V1774" s="105">
        <f>TAB_!U2433</f>
        <v>0</v>
      </c>
      <c r="W1774" s="105">
        <f>TAB_!V2433</f>
        <v>0</v>
      </c>
      <c r="X1774" s="113">
        <f>TAB_!W2433</f>
        <v>1.48</v>
      </c>
    </row>
    <row r="1775" spans="2:24">
      <c r="B1775" s="103" t="str">
        <f>TAB_!A2434</f>
        <v>(2)Desacuerdo</v>
      </c>
      <c r="C1775" s="100">
        <f>TAB_!B2434</f>
        <v>2.38</v>
      </c>
      <c r="D1775" s="32">
        <f>TAB_!C2434</f>
        <v>0</v>
      </c>
      <c r="E1775" s="32">
        <f>TAB_!D2434</f>
        <v>0</v>
      </c>
      <c r="F1775" s="32">
        <f>TAB_!E2434</f>
        <v>0</v>
      </c>
      <c r="G1775" s="32">
        <f>TAB_!F2434</f>
        <v>0</v>
      </c>
      <c r="H1775" s="32">
        <f>TAB_!G2434</f>
        <v>0</v>
      </c>
      <c r="I1775" s="32">
        <f>TAB_!H2434</f>
        <v>0</v>
      </c>
      <c r="J1775" s="32">
        <f>TAB_!I2434</f>
        <v>0</v>
      </c>
      <c r="K1775" s="32">
        <f>TAB_!J2434</f>
        <v>0</v>
      </c>
      <c r="L1775" s="32">
        <f>TAB_!K2434</f>
        <v>0</v>
      </c>
      <c r="M1775" s="32">
        <f>TAB_!L2434</f>
        <v>0</v>
      </c>
      <c r="N1775" s="32">
        <f>TAB_!M2434</f>
        <v>0</v>
      </c>
      <c r="O1775" s="32">
        <f>TAB_!N2434</f>
        <v>0</v>
      </c>
      <c r="P1775" s="32">
        <f>TAB_!O2434</f>
        <v>0</v>
      </c>
      <c r="Q1775" s="32">
        <f>TAB_!P2434</f>
        <v>0</v>
      </c>
      <c r="R1775" s="32">
        <f>TAB_!Q2434</f>
        <v>0</v>
      </c>
      <c r="S1775" s="32">
        <f>TAB_!R2434</f>
        <v>0</v>
      </c>
      <c r="T1775" s="32">
        <f>TAB_!S2434</f>
        <v>0</v>
      </c>
      <c r="U1775" s="32">
        <f>TAB_!T2434</f>
        <v>0</v>
      </c>
      <c r="V1775" s="32">
        <f>TAB_!U2434</f>
        <v>0</v>
      </c>
      <c r="W1775" s="32">
        <f>TAB_!V2434</f>
        <v>0</v>
      </c>
      <c r="X1775" s="114">
        <f>TAB_!W2434</f>
        <v>1.1100000000000001</v>
      </c>
    </row>
    <row r="1776" spans="2:24">
      <c r="B1776" s="103" t="str">
        <f>TAB_!A2435</f>
        <v>(3)Medianamente de acuerdo</v>
      </c>
      <c r="C1776" s="100">
        <f>TAB_!B2435</f>
        <v>5.56</v>
      </c>
      <c r="D1776" s="32">
        <f>TAB_!C2435</f>
        <v>0</v>
      </c>
      <c r="E1776" s="32">
        <f>TAB_!D2435</f>
        <v>11.11</v>
      </c>
      <c r="F1776" s="32">
        <f>TAB_!E2435</f>
        <v>20</v>
      </c>
      <c r="G1776" s="32">
        <f>TAB_!F2435</f>
        <v>0</v>
      </c>
      <c r="H1776" s="32">
        <f>TAB_!G2435</f>
        <v>0</v>
      </c>
      <c r="I1776" s="32">
        <f>TAB_!H2435</f>
        <v>0</v>
      </c>
      <c r="J1776" s="32">
        <f>TAB_!I2435</f>
        <v>0</v>
      </c>
      <c r="K1776" s="32">
        <f>TAB_!J2435</f>
        <v>0</v>
      </c>
      <c r="L1776" s="32">
        <f>TAB_!K2435</f>
        <v>0</v>
      </c>
      <c r="M1776" s="32">
        <f>TAB_!L2435</f>
        <v>0</v>
      </c>
      <c r="N1776" s="32">
        <f>TAB_!M2435</f>
        <v>11.11</v>
      </c>
      <c r="O1776" s="32">
        <f>TAB_!N2435</f>
        <v>8.33</v>
      </c>
      <c r="P1776" s="32">
        <f>TAB_!O2435</f>
        <v>0</v>
      </c>
      <c r="Q1776" s="32">
        <f>TAB_!P2435</f>
        <v>0</v>
      </c>
      <c r="R1776" s="32">
        <f>TAB_!Q2435</f>
        <v>0</v>
      </c>
      <c r="S1776" s="32">
        <f>TAB_!R2435</f>
        <v>11.11</v>
      </c>
      <c r="T1776" s="32">
        <f>TAB_!S2435</f>
        <v>0</v>
      </c>
      <c r="U1776" s="32">
        <f>TAB_!T2435</f>
        <v>0</v>
      </c>
      <c r="V1776" s="32">
        <f>TAB_!U2435</f>
        <v>0</v>
      </c>
      <c r="W1776" s="32">
        <f>TAB_!V2435</f>
        <v>0</v>
      </c>
      <c r="X1776" s="114">
        <f>TAB_!W2435</f>
        <v>4.43</v>
      </c>
    </row>
    <row r="1777" spans="2:24">
      <c r="B1777" s="103" t="str">
        <f>TAB_!A2436</f>
        <v>(4)Acuerdo</v>
      </c>
      <c r="C1777" s="100">
        <f>TAB_!B2436</f>
        <v>44.44</v>
      </c>
      <c r="D1777" s="32">
        <f>TAB_!C2436</f>
        <v>33.33</v>
      </c>
      <c r="E1777" s="32">
        <f>TAB_!D2436</f>
        <v>33.33</v>
      </c>
      <c r="F1777" s="32">
        <f>TAB_!E2436</f>
        <v>20</v>
      </c>
      <c r="G1777" s="32">
        <f>TAB_!F2436</f>
        <v>0</v>
      </c>
      <c r="H1777" s="32">
        <f>TAB_!G2436</f>
        <v>33.33</v>
      </c>
      <c r="I1777" s="32">
        <f>TAB_!H2436</f>
        <v>75</v>
      </c>
      <c r="J1777" s="32">
        <f>TAB_!I2436</f>
        <v>0</v>
      </c>
      <c r="K1777" s="32">
        <f>TAB_!J2436</f>
        <v>50</v>
      </c>
      <c r="L1777" s="32">
        <f>TAB_!K2436</f>
        <v>0</v>
      </c>
      <c r="M1777" s="32">
        <f>TAB_!L2436</f>
        <v>37.5</v>
      </c>
      <c r="N1777" s="32">
        <f>TAB_!M2436</f>
        <v>22.22</v>
      </c>
      <c r="O1777" s="32">
        <f>TAB_!N2436</f>
        <v>16.670000000000002</v>
      </c>
      <c r="P1777" s="32">
        <f>TAB_!O2436</f>
        <v>15.38</v>
      </c>
      <c r="Q1777" s="32">
        <f>TAB_!P2436</f>
        <v>50</v>
      </c>
      <c r="R1777" s="32">
        <f>TAB_!Q2436</f>
        <v>0</v>
      </c>
      <c r="S1777" s="32">
        <f>TAB_!R2436</f>
        <v>22.22</v>
      </c>
      <c r="T1777" s="32">
        <f>TAB_!S2436</f>
        <v>16.670000000000002</v>
      </c>
      <c r="U1777" s="32">
        <f>TAB_!T2436</f>
        <v>33.33</v>
      </c>
      <c r="V1777" s="32">
        <f>TAB_!U2436</f>
        <v>42.86</v>
      </c>
      <c r="W1777" s="32">
        <f>TAB_!V2436</f>
        <v>20.83</v>
      </c>
      <c r="X1777" s="114">
        <f>TAB_!W2436</f>
        <v>34.32</v>
      </c>
    </row>
    <row r="1778" spans="2:24">
      <c r="B1778" s="103" t="str">
        <f>TAB_!A2437</f>
        <v>(5)Total Acuerdo</v>
      </c>
      <c r="C1778" s="100">
        <f>TAB_!B2437</f>
        <v>42.06</v>
      </c>
      <c r="D1778" s="32">
        <f>TAB_!C2437</f>
        <v>66.67</v>
      </c>
      <c r="E1778" s="32">
        <f>TAB_!D2437</f>
        <v>55.56</v>
      </c>
      <c r="F1778" s="32">
        <f>TAB_!E2437</f>
        <v>60</v>
      </c>
      <c r="G1778" s="32">
        <f>TAB_!F2437</f>
        <v>100</v>
      </c>
      <c r="H1778" s="32">
        <f>TAB_!G2437</f>
        <v>66.67</v>
      </c>
      <c r="I1778" s="32">
        <f>TAB_!H2437</f>
        <v>25</v>
      </c>
      <c r="J1778" s="32">
        <f>TAB_!I2437</f>
        <v>100</v>
      </c>
      <c r="K1778" s="32">
        <f>TAB_!J2437</f>
        <v>50</v>
      </c>
      <c r="L1778" s="32">
        <f>TAB_!K2437</f>
        <v>100</v>
      </c>
      <c r="M1778" s="32">
        <f>TAB_!L2437</f>
        <v>62.5</v>
      </c>
      <c r="N1778" s="32">
        <f>TAB_!M2437</f>
        <v>66.67</v>
      </c>
      <c r="O1778" s="32">
        <f>TAB_!N2437</f>
        <v>66.67</v>
      </c>
      <c r="P1778" s="32">
        <f>TAB_!O2437</f>
        <v>84.62</v>
      </c>
      <c r="Q1778" s="32">
        <f>TAB_!P2437</f>
        <v>50</v>
      </c>
      <c r="R1778" s="32">
        <f>TAB_!Q2437</f>
        <v>100</v>
      </c>
      <c r="S1778" s="32">
        <f>TAB_!R2437</f>
        <v>66.67</v>
      </c>
      <c r="T1778" s="32">
        <f>TAB_!S2437</f>
        <v>66.67</v>
      </c>
      <c r="U1778" s="32">
        <f>TAB_!T2437</f>
        <v>66.67</v>
      </c>
      <c r="V1778" s="32">
        <f>TAB_!U2437</f>
        <v>42.86</v>
      </c>
      <c r="W1778" s="32">
        <f>TAB_!V2437</f>
        <v>58.33</v>
      </c>
      <c r="X1778" s="114">
        <f>TAB_!W2437</f>
        <v>54.61</v>
      </c>
    </row>
    <row r="1779" spans="2:24">
      <c r="B1779" s="103" t="str">
        <f>TAB_!A2438</f>
        <v>NS/NA</v>
      </c>
      <c r="C1779" s="100">
        <f>TAB_!B2438</f>
        <v>2.38</v>
      </c>
      <c r="D1779" s="32">
        <f>TAB_!C2438</f>
        <v>0</v>
      </c>
      <c r="E1779" s="32">
        <f>TAB_!D2438</f>
        <v>0</v>
      </c>
      <c r="F1779" s="32">
        <f>TAB_!E2438</f>
        <v>0</v>
      </c>
      <c r="G1779" s="32">
        <f>TAB_!F2438</f>
        <v>0</v>
      </c>
      <c r="H1779" s="32">
        <f>TAB_!G2438</f>
        <v>0</v>
      </c>
      <c r="I1779" s="32">
        <f>TAB_!H2438</f>
        <v>0</v>
      </c>
      <c r="J1779" s="32">
        <f>TAB_!I2438</f>
        <v>0</v>
      </c>
      <c r="K1779" s="32">
        <f>TAB_!J2438</f>
        <v>0</v>
      </c>
      <c r="L1779" s="32">
        <f>TAB_!K2438</f>
        <v>0</v>
      </c>
      <c r="M1779" s="32">
        <f>TAB_!L2438</f>
        <v>0</v>
      </c>
      <c r="N1779" s="32">
        <f>TAB_!M2438</f>
        <v>0</v>
      </c>
      <c r="O1779" s="32">
        <f>TAB_!N2438</f>
        <v>8.33</v>
      </c>
      <c r="P1779" s="32">
        <f>TAB_!O2438</f>
        <v>0</v>
      </c>
      <c r="Q1779" s="32">
        <f>TAB_!P2438</f>
        <v>0</v>
      </c>
      <c r="R1779" s="32">
        <f>TAB_!Q2438</f>
        <v>0</v>
      </c>
      <c r="S1779" s="32">
        <f>TAB_!R2438</f>
        <v>0</v>
      </c>
      <c r="T1779" s="32">
        <f>TAB_!S2438</f>
        <v>16.670000000000002</v>
      </c>
      <c r="U1779" s="32">
        <f>TAB_!T2438</f>
        <v>0</v>
      </c>
      <c r="V1779" s="32">
        <f>TAB_!U2438</f>
        <v>14.29</v>
      </c>
      <c r="W1779" s="32">
        <f>TAB_!V2438</f>
        <v>20.83</v>
      </c>
      <c r="X1779" s="114">
        <f>TAB_!W2438</f>
        <v>4.0599999999999996</v>
      </c>
    </row>
    <row r="1780" spans="2:24">
      <c r="B1780" s="103" t="str">
        <f>TAB_!A2439</f>
        <v>Total</v>
      </c>
      <c r="C1780" s="100">
        <f>TAB_!B2439</f>
        <v>100</v>
      </c>
      <c r="D1780" s="32">
        <f>TAB_!C2439</f>
        <v>100</v>
      </c>
      <c r="E1780" s="32">
        <f>TAB_!D2439</f>
        <v>100</v>
      </c>
      <c r="F1780" s="32">
        <f>TAB_!E2439</f>
        <v>100</v>
      </c>
      <c r="G1780" s="32">
        <f>TAB_!F2439</f>
        <v>100</v>
      </c>
      <c r="H1780" s="32">
        <f>TAB_!G2439</f>
        <v>100</v>
      </c>
      <c r="I1780" s="32">
        <f>TAB_!H2439</f>
        <v>100</v>
      </c>
      <c r="J1780" s="32">
        <f>TAB_!I2439</f>
        <v>100</v>
      </c>
      <c r="K1780" s="32">
        <f>TAB_!J2439</f>
        <v>100</v>
      </c>
      <c r="L1780" s="32">
        <f>TAB_!K2439</f>
        <v>100</v>
      </c>
      <c r="M1780" s="32">
        <f>TAB_!L2439</f>
        <v>100</v>
      </c>
      <c r="N1780" s="32">
        <f>TAB_!M2439</f>
        <v>100</v>
      </c>
      <c r="O1780" s="32">
        <f>TAB_!N2439</f>
        <v>100</v>
      </c>
      <c r="P1780" s="32">
        <f>TAB_!O2439</f>
        <v>100</v>
      </c>
      <c r="Q1780" s="32">
        <f>TAB_!P2439</f>
        <v>100</v>
      </c>
      <c r="R1780" s="32">
        <f>TAB_!Q2439</f>
        <v>100</v>
      </c>
      <c r="S1780" s="32">
        <f>TAB_!R2439</f>
        <v>100</v>
      </c>
      <c r="T1780" s="32">
        <f>TAB_!S2439</f>
        <v>100</v>
      </c>
      <c r="U1780" s="32">
        <f>TAB_!T2439</f>
        <v>100</v>
      </c>
      <c r="V1780" s="32">
        <f>TAB_!U2439</f>
        <v>100</v>
      </c>
      <c r="W1780" s="32">
        <f>TAB_!V2439</f>
        <v>100</v>
      </c>
      <c r="X1780" s="114">
        <f>TAB_!W2439</f>
        <v>100</v>
      </c>
    </row>
    <row r="1781" spans="2:24">
      <c r="B1781" s="104" t="str">
        <f>TAB_!A2440</f>
        <v>Numero de entrevistados</v>
      </c>
      <c r="C1781" s="117">
        <f>TAB_!B2440</f>
        <v>126</v>
      </c>
      <c r="D1781" s="118">
        <f>TAB_!C2440</f>
        <v>6</v>
      </c>
      <c r="E1781" s="118">
        <f>TAB_!D2440</f>
        <v>9</v>
      </c>
      <c r="F1781" s="118">
        <f>TAB_!E2440</f>
        <v>5</v>
      </c>
      <c r="G1781" s="118">
        <f>TAB_!F2440</f>
        <v>4</v>
      </c>
      <c r="H1781" s="118">
        <f>TAB_!G2440</f>
        <v>3</v>
      </c>
      <c r="I1781" s="118">
        <f>TAB_!H2440</f>
        <v>4</v>
      </c>
      <c r="J1781" s="118">
        <f>TAB_!I2440</f>
        <v>2</v>
      </c>
      <c r="K1781" s="118">
        <f>TAB_!J2440</f>
        <v>4</v>
      </c>
      <c r="L1781" s="118">
        <f>TAB_!K2440</f>
        <v>4</v>
      </c>
      <c r="M1781" s="118">
        <f>TAB_!L2440</f>
        <v>8</v>
      </c>
      <c r="N1781" s="118">
        <f>TAB_!M2440</f>
        <v>9</v>
      </c>
      <c r="O1781" s="118">
        <f>TAB_!N2440</f>
        <v>12</v>
      </c>
      <c r="P1781" s="118">
        <f>TAB_!O2440</f>
        <v>13</v>
      </c>
      <c r="Q1781" s="118">
        <f>TAB_!P2440</f>
        <v>4</v>
      </c>
      <c r="R1781" s="118">
        <f>TAB_!Q2440</f>
        <v>3</v>
      </c>
      <c r="S1781" s="118">
        <f>TAB_!R2440</f>
        <v>9</v>
      </c>
      <c r="T1781" s="118">
        <f>TAB_!S2440</f>
        <v>6</v>
      </c>
      <c r="U1781" s="118">
        <f>TAB_!T2440</f>
        <v>9</v>
      </c>
      <c r="V1781" s="118">
        <f>TAB_!U2440</f>
        <v>7</v>
      </c>
      <c r="W1781" s="118">
        <f>TAB_!V2440</f>
        <v>24</v>
      </c>
      <c r="X1781" s="119">
        <f>TAB_!W2440</f>
        <v>271</v>
      </c>
    </row>
    <row r="1782" spans="2:24">
      <c r="B1782" s="108" t="str">
        <f>TAB_!A2441</f>
        <v>TOP TWO BOX</v>
      </c>
      <c r="C1782" s="101">
        <f>TAB_!B2441</f>
        <v>86.51</v>
      </c>
      <c r="D1782" s="30">
        <f>TAB_!C2441</f>
        <v>100</v>
      </c>
      <c r="E1782" s="30">
        <f>TAB_!D2441</f>
        <v>88.89</v>
      </c>
      <c r="F1782" s="30">
        <f>TAB_!E2441</f>
        <v>80</v>
      </c>
      <c r="G1782" s="30">
        <f>TAB_!F2441</f>
        <v>100</v>
      </c>
      <c r="H1782" s="30">
        <f>TAB_!G2441</f>
        <v>100</v>
      </c>
      <c r="I1782" s="30">
        <f>TAB_!H2441</f>
        <v>100</v>
      </c>
      <c r="J1782" s="30">
        <f>TAB_!I2441</f>
        <v>100</v>
      </c>
      <c r="K1782" s="30">
        <f>TAB_!J2441</f>
        <v>100</v>
      </c>
      <c r="L1782" s="30">
        <f>TAB_!K2441</f>
        <v>100</v>
      </c>
      <c r="M1782" s="30">
        <f>TAB_!L2441</f>
        <v>100</v>
      </c>
      <c r="N1782" s="30">
        <f>TAB_!M2441</f>
        <v>88.89</v>
      </c>
      <c r="O1782" s="30">
        <f>TAB_!N2441</f>
        <v>83.33</v>
      </c>
      <c r="P1782" s="30">
        <f>TAB_!O2441</f>
        <v>100</v>
      </c>
      <c r="Q1782" s="30">
        <f>TAB_!P2441</f>
        <v>100</v>
      </c>
      <c r="R1782" s="30">
        <f>TAB_!Q2441</f>
        <v>100</v>
      </c>
      <c r="S1782" s="30">
        <f>TAB_!R2441</f>
        <v>88.89</v>
      </c>
      <c r="T1782" s="30">
        <f>TAB_!S2441</f>
        <v>83.33</v>
      </c>
      <c r="U1782" s="30">
        <f>TAB_!T2441</f>
        <v>100</v>
      </c>
      <c r="V1782" s="30">
        <f>TAB_!U2441</f>
        <v>85.71</v>
      </c>
      <c r="W1782" s="30">
        <f>TAB_!V2441</f>
        <v>79.17</v>
      </c>
      <c r="X1782" s="115">
        <f>TAB_!W2441</f>
        <v>88.93</v>
      </c>
    </row>
    <row r="1783" spans="2:24">
      <c r="B1783" s="103" t="str">
        <f>TAB_!A2442</f>
        <v>BOTTOM TWO BOX</v>
      </c>
      <c r="C1783" s="100">
        <f>TAB_!B2442</f>
        <v>5.56</v>
      </c>
      <c r="D1783" s="32">
        <f>TAB_!C2442</f>
        <v>0</v>
      </c>
      <c r="E1783" s="32">
        <f>TAB_!D2442</f>
        <v>0</v>
      </c>
      <c r="F1783" s="32">
        <f>TAB_!E2442</f>
        <v>0</v>
      </c>
      <c r="G1783" s="32">
        <f>TAB_!F2442</f>
        <v>0</v>
      </c>
      <c r="H1783" s="32">
        <f>TAB_!G2442</f>
        <v>0</v>
      </c>
      <c r="I1783" s="32">
        <f>TAB_!H2442</f>
        <v>0</v>
      </c>
      <c r="J1783" s="32">
        <f>TAB_!I2442</f>
        <v>0</v>
      </c>
      <c r="K1783" s="32">
        <f>TAB_!J2442</f>
        <v>0</v>
      </c>
      <c r="L1783" s="32">
        <f>TAB_!K2442</f>
        <v>0</v>
      </c>
      <c r="M1783" s="32">
        <f>TAB_!L2442</f>
        <v>0</v>
      </c>
      <c r="N1783" s="32">
        <f>TAB_!M2442</f>
        <v>0</v>
      </c>
      <c r="O1783" s="32">
        <f>TAB_!N2442</f>
        <v>0</v>
      </c>
      <c r="P1783" s="32">
        <f>TAB_!O2442</f>
        <v>0</v>
      </c>
      <c r="Q1783" s="32">
        <f>TAB_!P2442</f>
        <v>0</v>
      </c>
      <c r="R1783" s="32">
        <f>TAB_!Q2442</f>
        <v>0</v>
      </c>
      <c r="S1783" s="32">
        <f>TAB_!R2442</f>
        <v>0</v>
      </c>
      <c r="T1783" s="32">
        <f>TAB_!S2442</f>
        <v>0</v>
      </c>
      <c r="U1783" s="32">
        <f>TAB_!T2442</f>
        <v>0</v>
      </c>
      <c r="V1783" s="32">
        <f>TAB_!U2442</f>
        <v>0</v>
      </c>
      <c r="W1783" s="32">
        <f>TAB_!V2442</f>
        <v>0</v>
      </c>
      <c r="X1783" s="114">
        <f>TAB_!W2442</f>
        <v>2.58</v>
      </c>
    </row>
    <row r="1784" spans="2:24">
      <c r="B1784" s="108" t="str">
        <f>TAB_!A2443</f>
        <v>Media Escala de 1 a 5</v>
      </c>
      <c r="C1784" s="102">
        <f>TAB_!B2443</f>
        <v>4.2</v>
      </c>
      <c r="D1784" s="31">
        <f>TAB_!C2443</f>
        <v>4.7</v>
      </c>
      <c r="E1784" s="31">
        <f>TAB_!D2443</f>
        <v>4.4000000000000004</v>
      </c>
      <c r="F1784" s="31">
        <f>TAB_!E2443</f>
        <v>4.4000000000000004</v>
      </c>
      <c r="G1784" s="31">
        <f>TAB_!F2443</f>
        <v>5</v>
      </c>
      <c r="H1784" s="31">
        <f>TAB_!G2443</f>
        <v>4.7</v>
      </c>
      <c r="I1784" s="31">
        <f>TAB_!H2443</f>
        <v>4.3</v>
      </c>
      <c r="J1784" s="31">
        <f>TAB_!I2443</f>
        <v>5</v>
      </c>
      <c r="K1784" s="31">
        <f>TAB_!J2443</f>
        <v>4.5</v>
      </c>
      <c r="L1784" s="31">
        <f>TAB_!K2443</f>
        <v>5</v>
      </c>
      <c r="M1784" s="31">
        <f>TAB_!L2443</f>
        <v>4.5999999999999996</v>
      </c>
      <c r="N1784" s="31">
        <f>TAB_!M2443</f>
        <v>4.5999999999999996</v>
      </c>
      <c r="O1784" s="31">
        <f>TAB_!N2443</f>
        <v>4.5999999999999996</v>
      </c>
      <c r="P1784" s="31">
        <f>TAB_!O2443</f>
        <v>4.8</v>
      </c>
      <c r="Q1784" s="31">
        <f>TAB_!P2443</f>
        <v>4.5</v>
      </c>
      <c r="R1784" s="31">
        <f>TAB_!Q2443</f>
        <v>5</v>
      </c>
      <c r="S1784" s="31">
        <f>TAB_!R2443</f>
        <v>4.5999999999999996</v>
      </c>
      <c r="T1784" s="31">
        <f>TAB_!S2443</f>
        <v>4.8</v>
      </c>
      <c r="U1784" s="31">
        <f>TAB_!T2443</f>
        <v>4.7</v>
      </c>
      <c r="V1784" s="31">
        <f>TAB_!U2443</f>
        <v>4.5</v>
      </c>
      <c r="W1784" s="31">
        <f>TAB_!V2443</f>
        <v>4.7</v>
      </c>
      <c r="X1784" s="116">
        <f>TAB_!W2443</f>
        <v>4.5</v>
      </c>
    </row>
    <row r="1785" spans="2:24" ht="15.75" thickBot="1">
      <c r="B1785" s="109" t="str">
        <f>TAB_!A2444</f>
        <v>Índice Escala de 1 a 100</v>
      </c>
      <c r="C1785" s="120">
        <f>TAB_!B2444</f>
        <v>80.7</v>
      </c>
      <c r="D1785" s="121">
        <f>TAB_!C2444</f>
        <v>91.7</v>
      </c>
      <c r="E1785" s="121">
        <f>TAB_!D2444</f>
        <v>86.1</v>
      </c>
      <c r="F1785" s="121">
        <f>TAB_!E2444</f>
        <v>85</v>
      </c>
      <c r="G1785" s="121">
        <f>TAB_!F2444</f>
        <v>100</v>
      </c>
      <c r="H1785" s="121">
        <f>TAB_!G2444</f>
        <v>91.7</v>
      </c>
      <c r="I1785" s="121">
        <f>TAB_!H2444</f>
        <v>81.3</v>
      </c>
      <c r="J1785" s="121">
        <f>TAB_!I2444</f>
        <v>100</v>
      </c>
      <c r="K1785" s="121">
        <f>TAB_!J2444</f>
        <v>87.5</v>
      </c>
      <c r="L1785" s="121">
        <f>TAB_!K2444</f>
        <v>100</v>
      </c>
      <c r="M1785" s="121">
        <f>TAB_!L2444</f>
        <v>90.6</v>
      </c>
      <c r="N1785" s="121">
        <f>TAB_!M2444</f>
        <v>88.9</v>
      </c>
      <c r="O1785" s="121">
        <f>TAB_!N2444</f>
        <v>90.9</v>
      </c>
      <c r="P1785" s="121">
        <f>TAB_!O2444</f>
        <v>96.2</v>
      </c>
      <c r="Q1785" s="121">
        <f>TAB_!P2444</f>
        <v>87.5</v>
      </c>
      <c r="R1785" s="121">
        <f>TAB_!Q2444</f>
        <v>100</v>
      </c>
      <c r="S1785" s="121">
        <f>TAB_!R2444</f>
        <v>88.9</v>
      </c>
      <c r="T1785" s="121">
        <f>TAB_!S2444</f>
        <v>95</v>
      </c>
      <c r="U1785" s="121">
        <f>TAB_!T2444</f>
        <v>91.7</v>
      </c>
      <c r="V1785" s="121">
        <f>TAB_!U2444</f>
        <v>87.5</v>
      </c>
      <c r="W1785" s="121">
        <f>TAB_!V2444</f>
        <v>93.4</v>
      </c>
      <c r="X1785" s="122">
        <f>TAB_!W2444</f>
        <v>86.3</v>
      </c>
    </row>
    <row r="1786" spans="2:24">
      <c r="B1786" s="13"/>
    </row>
    <row r="1787" spans="2:24">
      <c r="B1787" s="13"/>
    </row>
    <row r="1788" spans="2:24">
      <c r="B1788" s="13" t="str">
        <f>TAB_!A2447</f>
        <v>#Considera que la colección bibliográfica (material bibilográfico, bases de datos y demás recursos electrónicos) con la que cuenta la Institución</v>
      </c>
    </row>
    <row r="1789" spans="2:24">
      <c r="B1789" s="13" t="str">
        <f>TAB_!A2448</f>
        <v>#para respaldar el desarrollo de las distintas actividades académicas del programa, actividades formativas, de investigación, culturales y de proyección son:</v>
      </c>
    </row>
    <row r="1790" spans="2:24" ht="15.75" thickBot="1">
      <c r="B1790" s="13" t="str">
        <f>TAB_!A2449</f>
        <v>#Actualizados</v>
      </c>
    </row>
    <row r="1791" spans="2:24">
      <c r="B1791" s="107" t="str">
        <f>TAB_!A2456</f>
        <v>(1)Total Desacuerdo</v>
      </c>
      <c r="C1791" s="106">
        <f>TAB_!B2456</f>
        <v>3.17</v>
      </c>
      <c r="D1791" s="105">
        <f>TAB_!C2456</f>
        <v>0</v>
      </c>
      <c r="E1791" s="105">
        <f>TAB_!D2456</f>
        <v>0</v>
      </c>
      <c r="F1791" s="105">
        <f>TAB_!E2456</f>
        <v>0</v>
      </c>
      <c r="G1791" s="105">
        <f>TAB_!F2456</f>
        <v>0</v>
      </c>
      <c r="H1791" s="105">
        <f>TAB_!G2456</f>
        <v>0</v>
      </c>
      <c r="I1791" s="105">
        <f>TAB_!H2456</f>
        <v>0</v>
      </c>
      <c r="J1791" s="105">
        <f>TAB_!I2456</f>
        <v>0</v>
      </c>
      <c r="K1791" s="105">
        <f>TAB_!J2456</f>
        <v>0</v>
      </c>
      <c r="L1791" s="105">
        <f>TAB_!K2456</f>
        <v>0</v>
      </c>
      <c r="M1791" s="105">
        <f>TAB_!L2456</f>
        <v>0</v>
      </c>
      <c r="N1791" s="105">
        <f>TAB_!M2456</f>
        <v>0</v>
      </c>
      <c r="O1791" s="105">
        <f>TAB_!N2456</f>
        <v>0</v>
      </c>
      <c r="P1791" s="105">
        <f>TAB_!O2456</f>
        <v>0</v>
      </c>
      <c r="Q1791" s="105">
        <f>TAB_!P2456</f>
        <v>0</v>
      </c>
      <c r="R1791" s="105">
        <f>TAB_!Q2456</f>
        <v>0</v>
      </c>
      <c r="S1791" s="105">
        <f>TAB_!R2456</f>
        <v>0</v>
      </c>
      <c r="T1791" s="105">
        <f>TAB_!S2456</f>
        <v>0</v>
      </c>
      <c r="U1791" s="105">
        <f>TAB_!T2456</f>
        <v>0</v>
      </c>
      <c r="V1791" s="105">
        <f>TAB_!U2456</f>
        <v>0</v>
      </c>
      <c r="W1791" s="105">
        <f>TAB_!V2456</f>
        <v>0</v>
      </c>
      <c r="X1791" s="113">
        <f>TAB_!W2456</f>
        <v>1.48</v>
      </c>
    </row>
    <row r="1792" spans="2:24">
      <c r="B1792" s="103" t="str">
        <f>TAB_!A2457</f>
        <v>(2)Desacuerdo</v>
      </c>
      <c r="C1792" s="100">
        <f>TAB_!B2457</f>
        <v>3.17</v>
      </c>
      <c r="D1792" s="32">
        <f>TAB_!C2457</f>
        <v>0</v>
      </c>
      <c r="E1792" s="32">
        <f>TAB_!D2457</f>
        <v>0</v>
      </c>
      <c r="F1792" s="32">
        <f>TAB_!E2457</f>
        <v>0</v>
      </c>
      <c r="G1792" s="32">
        <f>TAB_!F2457</f>
        <v>0</v>
      </c>
      <c r="H1792" s="32">
        <f>TAB_!G2457</f>
        <v>0</v>
      </c>
      <c r="I1792" s="32">
        <f>TAB_!H2457</f>
        <v>0</v>
      </c>
      <c r="J1792" s="32">
        <f>TAB_!I2457</f>
        <v>0</v>
      </c>
      <c r="K1792" s="32">
        <f>TAB_!J2457</f>
        <v>0</v>
      </c>
      <c r="L1792" s="32">
        <f>TAB_!K2457</f>
        <v>0</v>
      </c>
      <c r="M1792" s="32">
        <f>TAB_!L2457</f>
        <v>0</v>
      </c>
      <c r="N1792" s="32">
        <f>TAB_!M2457</f>
        <v>0</v>
      </c>
      <c r="O1792" s="32">
        <f>TAB_!N2457</f>
        <v>0</v>
      </c>
      <c r="P1792" s="32">
        <f>TAB_!O2457</f>
        <v>0</v>
      </c>
      <c r="Q1792" s="32">
        <f>TAB_!P2457</f>
        <v>0</v>
      </c>
      <c r="R1792" s="32">
        <f>TAB_!Q2457</f>
        <v>0</v>
      </c>
      <c r="S1792" s="32">
        <f>TAB_!R2457</f>
        <v>0</v>
      </c>
      <c r="T1792" s="32">
        <f>TAB_!S2457</f>
        <v>0</v>
      </c>
      <c r="U1792" s="32">
        <f>TAB_!T2457</f>
        <v>0</v>
      </c>
      <c r="V1792" s="32">
        <f>TAB_!U2457</f>
        <v>0</v>
      </c>
      <c r="W1792" s="32">
        <f>TAB_!V2457</f>
        <v>0</v>
      </c>
      <c r="X1792" s="114">
        <f>TAB_!W2457</f>
        <v>1.48</v>
      </c>
    </row>
    <row r="1793" spans="2:24">
      <c r="B1793" s="103" t="str">
        <f>TAB_!A2458</f>
        <v>(3)Medianamente de acuerdo</v>
      </c>
      <c r="C1793" s="100">
        <f>TAB_!B2458</f>
        <v>11.9</v>
      </c>
      <c r="D1793" s="32">
        <f>TAB_!C2458</f>
        <v>0</v>
      </c>
      <c r="E1793" s="32">
        <f>TAB_!D2458</f>
        <v>11.11</v>
      </c>
      <c r="F1793" s="32">
        <f>TAB_!E2458</f>
        <v>20</v>
      </c>
      <c r="G1793" s="32">
        <f>TAB_!F2458</f>
        <v>0</v>
      </c>
      <c r="H1793" s="32">
        <f>TAB_!G2458</f>
        <v>0</v>
      </c>
      <c r="I1793" s="32">
        <f>TAB_!H2458</f>
        <v>0</v>
      </c>
      <c r="J1793" s="32">
        <f>TAB_!I2458</f>
        <v>0</v>
      </c>
      <c r="K1793" s="32">
        <f>TAB_!J2458</f>
        <v>0</v>
      </c>
      <c r="L1793" s="32">
        <f>TAB_!K2458</f>
        <v>0</v>
      </c>
      <c r="M1793" s="32">
        <f>TAB_!L2458</f>
        <v>0</v>
      </c>
      <c r="N1793" s="32">
        <f>TAB_!M2458</f>
        <v>11.11</v>
      </c>
      <c r="O1793" s="32">
        <f>TAB_!N2458</f>
        <v>16.670000000000002</v>
      </c>
      <c r="P1793" s="32">
        <f>TAB_!O2458</f>
        <v>7.69</v>
      </c>
      <c r="Q1793" s="32">
        <f>TAB_!P2458</f>
        <v>0</v>
      </c>
      <c r="R1793" s="32">
        <f>TAB_!Q2458</f>
        <v>0</v>
      </c>
      <c r="S1793" s="32">
        <f>TAB_!R2458</f>
        <v>0</v>
      </c>
      <c r="T1793" s="32">
        <f>TAB_!S2458</f>
        <v>0</v>
      </c>
      <c r="U1793" s="32">
        <f>TAB_!T2458</f>
        <v>0</v>
      </c>
      <c r="V1793" s="32">
        <f>TAB_!U2458</f>
        <v>0</v>
      </c>
      <c r="W1793" s="32">
        <f>TAB_!V2458</f>
        <v>0</v>
      </c>
      <c r="X1793" s="114">
        <f>TAB_!W2458</f>
        <v>7.75</v>
      </c>
    </row>
    <row r="1794" spans="2:24">
      <c r="B1794" s="103" t="str">
        <f>TAB_!A2459</f>
        <v>(4)Acuerdo</v>
      </c>
      <c r="C1794" s="100">
        <f>TAB_!B2459</f>
        <v>42.06</v>
      </c>
      <c r="D1794" s="32">
        <f>TAB_!C2459</f>
        <v>50</v>
      </c>
      <c r="E1794" s="32">
        <f>TAB_!D2459</f>
        <v>33.33</v>
      </c>
      <c r="F1794" s="32">
        <f>TAB_!E2459</f>
        <v>20</v>
      </c>
      <c r="G1794" s="32">
        <f>TAB_!F2459</f>
        <v>25</v>
      </c>
      <c r="H1794" s="32">
        <f>TAB_!G2459</f>
        <v>33.33</v>
      </c>
      <c r="I1794" s="32">
        <f>TAB_!H2459</f>
        <v>50</v>
      </c>
      <c r="J1794" s="32">
        <f>TAB_!I2459</f>
        <v>0</v>
      </c>
      <c r="K1794" s="32">
        <f>TAB_!J2459</f>
        <v>50</v>
      </c>
      <c r="L1794" s="32">
        <f>TAB_!K2459</f>
        <v>0</v>
      </c>
      <c r="M1794" s="32">
        <f>TAB_!L2459</f>
        <v>37.5</v>
      </c>
      <c r="N1794" s="32">
        <f>TAB_!M2459</f>
        <v>11.11</v>
      </c>
      <c r="O1794" s="32">
        <f>TAB_!N2459</f>
        <v>33.33</v>
      </c>
      <c r="P1794" s="32">
        <f>TAB_!O2459</f>
        <v>7.69</v>
      </c>
      <c r="Q1794" s="32">
        <f>TAB_!P2459</f>
        <v>25</v>
      </c>
      <c r="R1794" s="32">
        <f>TAB_!Q2459</f>
        <v>0</v>
      </c>
      <c r="S1794" s="32">
        <f>TAB_!R2459</f>
        <v>33.33</v>
      </c>
      <c r="T1794" s="32">
        <f>TAB_!S2459</f>
        <v>33.33</v>
      </c>
      <c r="U1794" s="32">
        <f>TAB_!T2459</f>
        <v>44.44</v>
      </c>
      <c r="V1794" s="32">
        <f>TAB_!U2459</f>
        <v>42.86</v>
      </c>
      <c r="W1794" s="32">
        <f>TAB_!V2459</f>
        <v>25</v>
      </c>
      <c r="X1794" s="114">
        <f>TAB_!W2459</f>
        <v>34.69</v>
      </c>
    </row>
    <row r="1795" spans="2:24">
      <c r="B1795" s="103" t="str">
        <f>TAB_!A2460</f>
        <v>(5)Total Acuerdo</v>
      </c>
      <c r="C1795" s="100">
        <f>TAB_!B2460</f>
        <v>37.299999999999997</v>
      </c>
      <c r="D1795" s="32">
        <f>TAB_!C2460</f>
        <v>50</v>
      </c>
      <c r="E1795" s="32">
        <f>TAB_!D2460</f>
        <v>55.56</v>
      </c>
      <c r="F1795" s="32">
        <f>TAB_!E2460</f>
        <v>60</v>
      </c>
      <c r="G1795" s="32">
        <f>TAB_!F2460</f>
        <v>75</v>
      </c>
      <c r="H1795" s="32">
        <f>TAB_!G2460</f>
        <v>66.67</v>
      </c>
      <c r="I1795" s="32">
        <f>TAB_!H2460</f>
        <v>50</v>
      </c>
      <c r="J1795" s="32">
        <f>TAB_!I2460</f>
        <v>100</v>
      </c>
      <c r="K1795" s="32">
        <f>TAB_!J2460</f>
        <v>50</v>
      </c>
      <c r="L1795" s="32">
        <f>TAB_!K2460</f>
        <v>100</v>
      </c>
      <c r="M1795" s="32">
        <f>TAB_!L2460</f>
        <v>62.5</v>
      </c>
      <c r="N1795" s="32">
        <f>TAB_!M2460</f>
        <v>77.78</v>
      </c>
      <c r="O1795" s="32">
        <f>TAB_!N2460</f>
        <v>41.67</v>
      </c>
      <c r="P1795" s="32">
        <f>TAB_!O2460</f>
        <v>84.62</v>
      </c>
      <c r="Q1795" s="32">
        <f>TAB_!P2460</f>
        <v>75</v>
      </c>
      <c r="R1795" s="32">
        <f>TAB_!Q2460</f>
        <v>100</v>
      </c>
      <c r="S1795" s="32">
        <f>TAB_!R2460</f>
        <v>66.67</v>
      </c>
      <c r="T1795" s="32">
        <f>TAB_!S2460</f>
        <v>50</v>
      </c>
      <c r="U1795" s="32">
        <f>TAB_!T2460</f>
        <v>55.56</v>
      </c>
      <c r="V1795" s="32">
        <f>TAB_!U2460</f>
        <v>42.86</v>
      </c>
      <c r="W1795" s="32">
        <f>TAB_!V2460</f>
        <v>54.17</v>
      </c>
      <c r="X1795" s="114">
        <f>TAB_!W2460</f>
        <v>50.55</v>
      </c>
    </row>
    <row r="1796" spans="2:24">
      <c r="B1796" s="103" t="str">
        <f>TAB_!A2461</f>
        <v>NS/NA</v>
      </c>
      <c r="C1796" s="100">
        <f>TAB_!B2461</f>
        <v>2.38</v>
      </c>
      <c r="D1796" s="32">
        <f>TAB_!C2461</f>
        <v>0</v>
      </c>
      <c r="E1796" s="32">
        <f>TAB_!D2461</f>
        <v>0</v>
      </c>
      <c r="F1796" s="32">
        <f>TAB_!E2461</f>
        <v>0</v>
      </c>
      <c r="G1796" s="32">
        <f>TAB_!F2461</f>
        <v>0</v>
      </c>
      <c r="H1796" s="32">
        <f>TAB_!G2461</f>
        <v>0</v>
      </c>
      <c r="I1796" s="32">
        <f>TAB_!H2461</f>
        <v>0</v>
      </c>
      <c r="J1796" s="32">
        <f>TAB_!I2461</f>
        <v>0</v>
      </c>
      <c r="K1796" s="32">
        <f>TAB_!J2461</f>
        <v>0</v>
      </c>
      <c r="L1796" s="32">
        <f>TAB_!K2461</f>
        <v>0</v>
      </c>
      <c r="M1796" s="32">
        <f>TAB_!L2461</f>
        <v>0</v>
      </c>
      <c r="N1796" s="32">
        <f>TAB_!M2461</f>
        <v>0</v>
      </c>
      <c r="O1796" s="32">
        <f>TAB_!N2461</f>
        <v>8.33</v>
      </c>
      <c r="P1796" s="32">
        <f>TAB_!O2461</f>
        <v>0</v>
      </c>
      <c r="Q1796" s="32">
        <f>TAB_!P2461</f>
        <v>0</v>
      </c>
      <c r="R1796" s="32">
        <f>TAB_!Q2461</f>
        <v>0</v>
      </c>
      <c r="S1796" s="32">
        <f>TAB_!R2461</f>
        <v>0</v>
      </c>
      <c r="T1796" s="32">
        <f>TAB_!S2461</f>
        <v>16.670000000000002</v>
      </c>
      <c r="U1796" s="32">
        <f>TAB_!T2461</f>
        <v>0</v>
      </c>
      <c r="V1796" s="32">
        <f>TAB_!U2461</f>
        <v>14.29</v>
      </c>
      <c r="W1796" s="32">
        <f>TAB_!V2461</f>
        <v>20.83</v>
      </c>
      <c r="X1796" s="114">
        <f>TAB_!W2461</f>
        <v>4.0599999999999996</v>
      </c>
    </row>
    <row r="1797" spans="2:24">
      <c r="B1797" s="103" t="str">
        <f>TAB_!A2462</f>
        <v>Total</v>
      </c>
      <c r="C1797" s="100">
        <f>TAB_!B2462</f>
        <v>100</v>
      </c>
      <c r="D1797" s="32">
        <f>TAB_!C2462</f>
        <v>100</v>
      </c>
      <c r="E1797" s="32">
        <f>TAB_!D2462</f>
        <v>100</v>
      </c>
      <c r="F1797" s="32">
        <f>TAB_!E2462</f>
        <v>100</v>
      </c>
      <c r="G1797" s="32">
        <f>TAB_!F2462</f>
        <v>100</v>
      </c>
      <c r="H1797" s="32">
        <f>TAB_!G2462</f>
        <v>100</v>
      </c>
      <c r="I1797" s="32">
        <f>TAB_!H2462</f>
        <v>100</v>
      </c>
      <c r="J1797" s="32">
        <f>TAB_!I2462</f>
        <v>100</v>
      </c>
      <c r="K1797" s="32">
        <f>TAB_!J2462</f>
        <v>100</v>
      </c>
      <c r="L1797" s="32">
        <f>TAB_!K2462</f>
        <v>100</v>
      </c>
      <c r="M1797" s="32">
        <f>TAB_!L2462</f>
        <v>100</v>
      </c>
      <c r="N1797" s="32">
        <f>TAB_!M2462</f>
        <v>100</v>
      </c>
      <c r="O1797" s="32">
        <f>TAB_!N2462</f>
        <v>100</v>
      </c>
      <c r="P1797" s="32">
        <f>TAB_!O2462</f>
        <v>100</v>
      </c>
      <c r="Q1797" s="32">
        <f>TAB_!P2462</f>
        <v>100</v>
      </c>
      <c r="R1797" s="32">
        <f>TAB_!Q2462</f>
        <v>100</v>
      </c>
      <c r="S1797" s="32">
        <f>TAB_!R2462</f>
        <v>100</v>
      </c>
      <c r="T1797" s="32">
        <f>TAB_!S2462</f>
        <v>100</v>
      </c>
      <c r="U1797" s="32">
        <f>TAB_!T2462</f>
        <v>100</v>
      </c>
      <c r="V1797" s="32">
        <f>TAB_!U2462</f>
        <v>100</v>
      </c>
      <c r="W1797" s="32">
        <f>TAB_!V2462</f>
        <v>100</v>
      </c>
      <c r="X1797" s="114">
        <f>TAB_!W2462</f>
        <v>100</v>
      </c>
    </row>
    <row r="1798" spans="2:24">
      <c r="B1798" s="104" t="str">
        <f>TAB_!A2463</f>
        <v>Numero de entrevistados</v>
      </c>
      <c r="C1798" s="117">
        <f>TAB_!B2463</f>
        <v>126</v>
      </c>
      <c r="D1798" s="118">
        <f>TAB_!C2463</f>
        <v>6</v>
      </c>
      <c r="E1798" s="118">
        <f>TAB_!D2463</f>
        <v>9</v>
      </c>
      <c r="F1798" s="118">
        <f>TAB_!E2463</f>
        <v>5</v>
      </c>
      <c r="G1798" s="118">
        <f>TAB_!F2463</f>
        <v>4</v>
      </c>
      <c r="H1798" s="118">
        <f>TAB_!G2463</f>
        <v>3</v>
      </c>
      <c r="I1798" s="118">
        <f>TAB_!H2463</f>
        <v>4</v>
      </c>
      <c r="J1798" s="118">
        <f>TAB_!I2463</f>
        <v>2</v>
      </c>
      <c r="K1798" s="118">
        <f>TAB_!J2463</f>
        <v>4</v>
      </c>
      <c r="L1798" s="118">
        <f>TAB_!K2463</f>
        <v>4</v>
      </c>
      <c r="M1798" s="118">
        <f>TAB_!L2463</f>
        <v>8</v>
      </c>
      <c r="N1798" s="118">
        <f>TAB_!M2463</f>
        <v>9</v>
      </c>
      <c r="O1798" s="118">
        <f>TAB_!N2463</f>
        <v>12</v>
      </c>
      <c r="P1798" s="118">
        <f>TAB_!O2463</f>
        <v>13</v>
      </c>
      <c r="Q1798" s="118">
        <f>TAB_!P2463</f>
        <v>4</v>
      </c>
      <c r="R1798" s="118">
        <f>TAB_!Q2463</f>
        <v>3</v>
      </c>
      <c r="S1798" s="118">
        <f>TAB_!R2463</f>
        <v>9</v>
      </c>
      <c r="T1798" s="118">
        <f>TAB_!S2463</f>
        <v>6</v>
      </c>
      <c r="U1798" s="118">
        <f>TAB_!T2463</f>
        <v>9</v>
      </c>
      <c r="V1798" s="118">
        <f>TAB_!U2463</f>
        <v>7</v>
      </c>
      <c r="W1798" s="118">
        <f>TAB_!V2463</f>
        <v>24</v>
      </c>
      <c r="X1798" s="119">
        <f>TAB_!W2463</f>
        <v>271</v>
      </c>
    </row>
    <row r="1799" spans="2:24">
      <c r="B1799" s="108" t="str">
        <f>TAB_!A2464</f>
        <v>TOP TWO BOX</v>
      </c>
      <c r="C1799" s="101">
        <f>TAB_!B2464</f>
        <v>79.37</v>
      </c>
      <c r="D1799" s="30">
        <f>TAB_!C2464</f>
        <v>100</v>
      </c>
      <c r="E1799" s="30">
        <f>TAB_!D2464</f>
        <v>88.89</v>
      </c>
      <c r="F1799" s="30">
        <f>TAB_!E2464</f>
        <v>80</v>
      </c>
      <c r="G1799" s="30">
        <f>TAB_!F2464</f>
        <v>100</v>
      </c>
      <c r="H1799" s="30">
        <f>TAB_!G2464</f>
        <v>100</v>
      </c>
      <c r="I1799" s="30">
        <f>TAB_!H2464</f>
        <v>100</v>
      </c>
      <c r="J1799" s="30">
        <f>TAB_!I2464</f>
        <v>100</v>
      </c>
      <c r="K1799" s="30">
        <f>TAB_!J2464</f>
        <v>100</v>
      </c>
      <c r="L1799" s="30">
        <f>TAB_!K2464</f>
        <v>100</v>
      </c>
      <c r="M1799" s="30">
        <f>TAB_!L2464</f>
        <v>100</v>
      </c>
      <c r="N1799" s="30">
        <f>TAB_!M2464</f>
        <v>88.89</v>
      </c>
      <c r="O1799" s="30">
        <f>TAB_!N2464</f>
        <v>75</v>
      </c>
      <c r="P1799" s="30">
        <f>TAB_!O2464</f>
        <v>92.31</v>
      </c>
      <c r="Q1799" s="30">
        <f>TAB_!P2464</f>
        <v>100</v>
      </c>
      <c r="R1799" s="30">
        <f>TAB_!Q2464</f>
        <v>100</v>
      </c>
      <c r="S1799" s="30">
        <f>TAB_!R2464</f>
        <v>100</v>
      </c>
      <c r="T1799" s="30">
        <f>TAB_!S2464</f>
        <v>83.33</v>
      </c>
      <c r="U1799" s="30">
        <f>TAB_!T2464</f>
        <v>100</v>
      </c>
      <c r="V1799" s="30">
        <f>TAB_!U2464</f>
        <v>85.71</v>
      </c>
      <c r="W1799" s="30">
        <f>TAB_!V2464</f>
        <v>79.17</v>
      </c>
      <c r="X1799" s="115">
        <f>TAB_!W2464</f>
        <v>85.24</v>
      </c>
    </row>
    <row r="1800" spans="2:24">
      <c r="B1800" s="103" t="str">
        <f>TAB_!A2465</f>
        <v>BOTTOM TWO BOX</v>
      </c>
      <c r="C1800" s="100">
        <f>TAB_!B2465</f>
        <v>6.35</v>
      </c>
      <c r="D1800" s="32">
        <f>TAB_!C2465</f>
        <v>0</v>
      </c>
      <c r="E1800" s="32">
        <f>TAB_!D2465</f>
        <v>0</v>
      </c>
      <c r="F1800" s="32">
        <f>TAB_!E2465</f>
        <v>0</v>
      </c>
      <c r="G1800" s="32">
        <f>TAB_!F2465</f>
        <v>0</v>
      </c>
      <c r="H1800" s="32">
        <f>TAB_!G2465</f>
        <v>0</v>
      </c>
      <c r="I1800" s="32">
        <f>TAB_!H2465</f>
        <v>0</v>
      </c>
      <c r="J1800" s="32">
        <f>TAB_!I2465</f>
        <v>0</v>
      </c>
      <c r="K1800" s="32">
        <f>TAB_!J2465</f>
        <v>0</v>
      </c>
      <c r="L1800" s="32">
        <f>TAB_!K2465</f>
        <v>0</v>
      </c>
      <c r="M1800" s="32">
        <f>TAB_!L2465</f>
        <v>0</v>
      </c>
      <c r="N1800" s="32">
        <f>TAB_!M2465</f>
        <v>0</v>
      </c>
      <c r="O1800" s="32">
        <f>TAB_!N2465</f>
        <v>0</v>
      </c>
      <c r="P1800" s="32">
        <f>TAB_!O2465</f>
        <v>0</v>
      </c>
      <c r="Q1800" s="32">
        <f>TAB_!P2465</f>
        <v>0</v>
      </c>
      <c r="R1800" s="32">
        <f>TAB_!Q2465</f>
        <v>0</v>
      </c>
      <c r="S1800" s="32">
        <f>TAB_!R2465</f>
        <v>0</v>
      </c>
      <c r="T1800" s="32">
        <f>TAB_!S2465</f>
        <v>0</v>
      </c>
      <c r="U1800" s="32">
        <f>TAB_!T2465</f>
        <v>0</v>
      </c>
      <c r="V1800" s="32">
        <f>TAB_!U2465</f>
        <v>0</v>
      </c>
      <c r="W1800" s="32">
        <f>TAB_!V2465</f>
        <v>0</v>
      </c>
      <c r="X1800" s="114">
        <f>TAB_!W2465</f>
        <v>2.95</v>
      </c>
    </row>
    <row r="1801" spans="2:24">
      <c r="B1801" s="108" t="str">
        <f>TAB_!A2466</f>
        <v>Media Escala de 1 a 5</v>
      </c>
      <c r="C1801" s="102">
        <f>TAB_!B2466</f>
        <v>4.0999999999999996</v>
      </c>
      <c r="D1801" s="31">
        <f>TAB_!C2466</f>
        <v>4.5</v>
      </c>
      <c r="E1801" s="31">
        <f>TAB_!D2466</f>
        <v>4.4000000000000004</v>
      </c>
      <c r="F1801" s="31">
        <f>TAB_!E2466</f>
        <v>4.4000000000000004</v>
      </c>
      <c r="G1801" s="31">
        <f>TAB_!F2466</f>
        <v>4.8</v>
      </c>
      <c r="H1801" s="31">
        <f>TAB_!G2466</f>
        <v>4.7</v>
      </c>
      <c r="I1801" s="31">
        <f>TAB_!H2466</f>
        <v>4.5</v>
      </c>
      <c r="J1801" s="31">
        <f>TAB_!I2466</f>
        <v>5</v>
      </c>
      <c r="K1801" s="31">
        <f>TAB_!J2466</f>
        <v>4.5</v>
      </c>
      <c r="L1801" s="31">
        <f>TAB_!K2466</f>
        <v>5</v>
      </c>
      <c r="M1801" s="31">
        <f>TAB_!L2466</f>
        <v>4.5999999999999996</v>
      </c>
      <c r="N1801" s="31">
        <f>TAB_!M2466</f>
        <v>4.7</v>
      </c>
      <c r="O1801" s="31">
        <f>TAB_!N2466</f>
        <v>4.3</v>
      </c>
      <c r="P1801" s="31">
        <f>TAB_!O2466</f>
        <v>4.8</v>
      </c>
      <c r="Q1801" s="31">
        <f>TAB_!P2466</f>
        <v>4.8</v>
      </c>
      <c r="R1801" s="31">
        <f>TAB_!Q2466</f>
        <v>5</v>
      </c>
      <c r="S1801" s="31">
        <f>TAB_!R2466</f>
        <v>4.7</v>
      </c>
      <c r="T1801" s="31">
        <f>TAB_!S2466</f>
        <v>4.5999999999999996</v>
      </c>
      <c r="U1801" s="31">
        <f>TAB_!T2466</f>
        <v>4.5999999999999996</v>
      </c>
      <c r="V1801" s="31">
        <f>TAB_!U2466</f>
        <v>4.5</v>
      </c>
      <c r="W1801" s="31">
        <f>TAB_!V2466</f>
        <v>4.7</v>
      </c>
      <c r="X1801" s="116">
        <f>TAB_!W2466</f>
        <v>4.4000000000000004</v>
      </c>
    </row>
    <row r="1802" spans="2:24" ht="15.75" thickBot="1">
      <c r="B1802" s="109" t="str">
        <f>TAB_!A2467</f>
        <v>Índice Escala de 1 a 100</v>
      </c>
      <c r="C1802" s="120">
        <f>TAB_!B2467</f>
        <v>77.400000000000006</v>
      </c>
      <c r="D1802" s="121">
        <f>TAB_!C2467</f>
        <v>87.5</v>
      </c>
      <c r="E1802" s="121">
        <f>TAB_!D2467</f>
        <v>86.1</v>
      </c>
      <c r="F1802" s="121">
        <f>TAB_!E2467</f>
        <v>85</v>
      </c>
      <c r="G1802" s="121">
        <f>TAB_!F2467</f>
        <v>93.8</v>
      </c>
      <c r="H1802" s="121">
        <f>TAB_!G2467</f>
        <v>91.7</v>
      </c>
      <c r="I1802" s="121">
        <f>TAB_!H2467</f>
        <v>87.5</v>
      </c>
      <c r="J1802" s="121">
        <f>TAB_!I2467</f>
        <v>100</v>
      </c>
      <c r="K1802" s="121">
        <f>TAB_!J2467</f>
        <v>87.5</v>
      </c>
      <c r="L1802" s="121">
        <f>TAB_!K2467</f>
        <v>100</v>
      </c>
      <c r="M1802" s="121">
        <f>TAB_!L2467</f>
        <v>90.6</v>
      </c>
      <c r="N1802" s="121">
        <f>TAB_!M2467</f>
        <v>91.7</v>
      </c>
      <c r="O1802" s="121">
        <f>TAB_!N2467</f>
        <v>81.8</v>
      </c>
      <c r="P1802" s="121">
        <f>TAB_!O2467</f>
        <v>94.2</v>
      </c>
      <c r="Q1802" s="121">
        <f>TAB_!P2467</f>
        <v>93.8</v>
      </c>
      <c r="R1802" s="121">
        <f>TAB_!Q2467</f>
        <v>100</v>
      </c>
      <c r="S1802" s="121">
        <f>TAB_!R2467</f>
        <v>91.7</v>
      </c>
      <c r="T1802" s="121">
        <f>TAB_!S2467</f>
        <v>90</v>
      </c>
      <c r="U1802" s="121">
        <f>TAB_!T2467</f>
        <v>88.9</v>
      </c>
      <c r="V1802" s="121">
        <f>TAB_!U2467</f>
        <v>87.5</v>
      </c>
      <c r="W1802" s="121">
        <f>TAB_!V2467</f>
        <v>92.1</v>
      </c>
      <c r="X1802" s="122">
        <f>TAB_!W2467</f>
        <v>84.2</v>
      </c>
    </row>
    <row r="1803" spans="2:24">
      <c r="B1803" s="13"/>
    </row>
    <row r="1804" spans="2:24">
      <c r="B1804" s="13"/>
    </row>
    <row r="1805" spans="2:24">
      <c r="B1805" s="13" t="str">
        <f>TAB_!A2470</f>
        <v>#Considera que en términos generales los laboratorios, espacios de simulación, talleres y aulas especializadas con las que cuenta la Universidad</v>
      </c>
    </row>
    <row r="1806" spans="2:24">
      <c r="B1806" s="13" t="str">
        <f>TAB_!A2471</f>
        <v>#para el desarrollo de sus actividades de docencia, investigación o proyección social resultan:</v>
      </c>
    </row>
    <row r="1807" spans="2:24" ht="15.75" thickBot="1">
      <c r="B1807" s="13" t="str">
        <f>TAB_!A2472</f>
        <v>#Accesibles</v>
      </c>
    </row>
    <row r="1808" spans="2:24">
      <c r="B1808" s="107" t="str">
        <f>TAB_!A2479</f>
        <v>(1)Total Desacuerdo</v>
      </c>
      <c r="C1808" s="106">
        <f>TAB_!B2479</f>
        <v>2.38</v>
      </c>
      <c r="D1808" s="105">
        <f>TAB_!C2479</f>
        <v>0</v>
      </c>
      <c r="E1808" s="105">
        <f>TAB_!D2479</f>
        <v>0</v>
      </c>
      <c r="F1808" s="105">
        <f>TAB_!E2479</f>
        <v>0</v>
      </c>
      <c r="G1808" s="105">
        <f>TAB_!F2479</f>
        <v>0</v>
      </c>
      <c r="H1808" s="105">
        <f>TAB_!G2479</f>
        <v>0</v>
      </c>
      <c r="I1808" s="105">
        <f>TAB_!H2479</f>
        <v>0</v>
      </c>
      <c r="J1808" s="105">
        <f>TAB_!I2479</f>
        <v>0</v>
      </c>
      <c r="K1808" s="105">
        <f>TAB_!J2479</f>
        <v>0</v>
      </c>
      <c r="L1808" s="105">
        <f>TAB_!K2479</f>
        <v>0</v>
      </c>
      <c r="M1808" s="105">
        <f>TAB_!L2479</f>
        <v>0</v>
      </c>
      <c r="N1808" s="105">
        <f>TAB_!M2479</f>
        <v>0</v>
      </c>
      <c r="O1808" s="105">
        <f>TAB_!N2479</f>
        <v>0</v>
      </c>
      <c r="P1808" s="105">
        <f>TAB_!O2479</f>
        <v>0</v>
      </c>
      <c r="Q1808" s="105">
        <f>TAB_!P2479</f>
        <v>0</v>
      </c>
      <c r="R1808" s="105">
        <f>TAB_!Q2479</f>
        <v>0</v>
      </c>
      <c r="S1808" s="105">
        <f>TAB_!R2479</f>
        <v>0</v>
      </c>
      <c r="T1808" s="105">
        <f>TAB_!S2479</f>
        <v>0</v>
      </c>
      <c r="U1808" s="105">
        <f>TAB_!T2479</f>
        <v>0</v>
      </c>
      <c r="V1808" s="105">
        <f>TAB_!U2479</f>
        <v>0</v>
      </c>
      <c r="W1808" s="105">
        <f>TAB_!V2479</f>
        <v>0</v>
      </c>
      <c r="X1808" s="113">
        <f>TAB_!W2479</f>
        <v>1.21</v>
      </c>
    </row>
    <row r="1809" spans="2:24">
      <c r="B1809" s="103" t="str">
        <f>TAB_!A2480</f>
        <v>(2)Desacuerdo</v>
      </c>
      <c r="C1809" s="100">
        <f>TAB_!B2480</f>
        <v>1.59</v>
      </c>
      <c r="D1809" s="32">
        <f>TAB_!C2480</f>
        <v>0</v>
      </c>
      <c r="E1809" s="32">
        <f>TAB_!D2480</f>
        <v>0</v>
      </c>
      <c r="F1809" s="32">
        <f>TAB_!E2480</f>
        <v>0</v>
      </c>
      <c r="G1809" s="32">
        <f>TAB_!F2480</f>
        <v>0</v>
      </c>
      <c r="H1809" s="32">
        <f>TAB_!G2480</f>
        <v>0</v>
      </c>
      <c r="I1809" s="32">
        <f>TAB_!H2480</f>
        <v>0</v>
      </c>
      <c r="J1809" s="32">
        <f>TAB_!I2480</f>
        <v>0</v>
      </c>
      <c r="K1809" s="32">
        <f>TAB_!J2480</f>
        <v>0</v>
      </c>
      <c r="L1809" s="32">
        <f>TAB_!K2480</f>
        <v>0</v>
      </c>
      <c r="M1809" s="32">
        <f>TAB_!L2480</f>
        <v>0</v>
      </c>
      <c r="N1809" s="32">
        <f>TAB_!M2480</f>
        <v>0</v>
      </c>
      <c r="O1809" s="32">
        <f>TAB_!N2480</f>
        <v>0</v>
      </c>
      <c r="P1809" s="32">
        <f>TAB_!O2480</f>
        <v>0</v>
      </c>
      <c r="Q1809" s="32">
        <f>TAB_!P2480</f>
        <v>0</v>
      </c>
      <c r="R1809" s="32">
        <f>TAB_!Q2480</f>
        <v>0</v>
      </c>
      <c r="S1809" s="32">
        <f>TAB_!R2480</f>
        <v>0</v>
      </c>
      <c r="T1809" s="32">
        <f>TAB_!S2480</f>
        <v>0</v>
      </c>
      <c r="U1809" s="32">
        <f>TAB_!T2480</f>
        <v>0</v>
      </c>
      <c r="V1809" s="32">
        <f>TAB_!U2480</f>
        <v>0</v>
      </c>
      <c r="W1809" s="32">
        <f>TAB_!V2480</f>
        <v>0</v>
      </c>
      <c r="X1809" s="114">
        <f>TAB_!W2480</f>
        <v>0.81</v>
      </c>
    </row>
    <row r="1810" spans="2:24">
      <c r="B1810" s="103" t="str">
        <f>TAB_!A2481</f>
        <v>(3)Medianamente de acuerdo</v>
      </c>
      <c r="C1810" s="100">
        <f>TAB_!B2481</f>
        <v>11.9</v>
      </c>
      <c r="D1810" s="32">
        <f>TAB_!C2481</f>
        <v>0</v>
      </c>
      <c r="E1810" s="32">
        <f>TAB_!D2481</f>
        <v>11.11</v>
      </c>
      <c r="F1810" s="32">
        <f>TAB_!E2481</f>
        <v>20</v>
      </c>
      <c r="G1810" s="32">
        <f>TAB_!F2481</f>
        <v>0</v>
      </c>
      <c r="H1810" s="32">
        <f>TAB_!G2481</f>
        <v>0</v>
      </c>
      <c r="I1810" s="32">
        <f>TAB_!H2481</f>
        <v>0</v>
      </c>
      <c r="J1810" s="32">
        <f>TAB_!I2481</f>
        <v>0</v>
      </c>
      <c r="K1810" s="32">
        <f>TAB_!J2481</f>
        <v>0</v>
      </c>
      <c r="L1810" s="32">
        <f>TAB_!K2481</f>
        <v>0</v>
      </c>
      <c r="M1810" s="32">
        <f>TAB_!L2481</f>
        <v>0</v>
      </c>
      <c r="N1810" s="32">
        <f>TAB_!M2481</f>
        <v>11.11</v>
      </c>
      <c r="O1810" s="32">
        <f>TAB_!N2481</f>
        <v>8.33</v>
      </c>
      <c r="P1810" s="32">
        <f>TAB_!O2481</f>
        <v>0</v>
      </c>
      <c r="Q1810" s="32">
        <f>TAB_!P2481</f>
        <v>0</v>
      </c>
      <c r="R1810" s="32">
        <f>TAB_!Q2481</f>
        <v>0</v>
      </c>
      <c r="S1810" s="32">
        <f>TAB_!R2481</f>
        <v>0</v>
      </c>
      <c r="T1810" s="32">
        <f>TAB_!S2481</f>
        <v>16.670000000000002</v>
      </c>
      <c r="U1810" s="32">
        <f>TAB_!T2481</f>
        <v>0</v>
      </c>
      <c r="V1810" s="32">
        <f>TAB_!U2481</f>
        <v>0</v>
      </c>
      <c r="W1810" s="32">
        <f>TAB_!V2481</f>
        <v>0</v>
      </c>
      <c r="X1810" s="114">
        <f>TAB_!W2481</f>
        <v>8.1</v>
      </c>
    </row>
    <row r="1811" spans="2:24">
      <c r="B1811" s="103" t="str">
        <f>TAB_!A2482</f>
        <v>(4)Acuerdo</v>
      </c>
      <c r="C1811" s="100">
        <f>TAB_!B2482</f>
        <v>45.24</v>
      </c>
      <c r="D1811" s="32">
        <f>TAB_!C2482</f>
        <v>66.67</v>
      </c>
      <c r="E1811" s="32">
        <f>TAB_!D2482</f>
        <v>33.33</v>
      </c>
      <c r="F1811" s="32">
        <f>TAB_!E2482</f>
        <v>20</v>
      </c>
      <c r="G1811" s="32">
        <f>TAB_!F2482</f>
        <v>0</v>
      </c>
      <c r="H1811" s="32">
        <f>TAB_!G2482</f>
        <v>33.33</v>
      </c>
      <c r="I1811" s="32">
        <f>TAB_!H2482</f>
        <v>25</v>
      </c>
      <c r="J1811" s="32">
        <f>TAB_!I2482</f>
        <v>0</v>
      </c>
      <c r="K1811" s="32">
        <f>TAB_!J2482</f>
        <v>50</v>
      </c>
      <c r="L1811" s="32">
        <f>TAB_!K2482</f>
        <v>25</v>
      </c>
      <c r="M1811" s="32">
        <f>TAB_!L2482</f>
        <v>12.5</v>
      </c>
      <c r="N1811" s="32">
        <f>TAB_!M2482</f>
        <v>22.22</v>
      </c>
      <c r="O1811" s="32">
        <f>TAB_!N2482</f>
        <v>25</v>
      </c>
      <c r="P1811" s="32">
        <f>TAB_!O2482</f>
        <v>23.08</v>
      </c>
      <c r="Q1811" s="32">
        <f>TAB_!P2482</f>
        <v>25</v>
      </c>
      <c r="R1811" s="32">
        <f>TAB_!Q2482</f>
        <v>0</v>
      </c>
      <c r="S1811" s="32">
        <f>TAB_!R2482</f>
        <v>11.11</v>
      </c>
      <c r="T1811" s="32">
        <f>TAB_!S2482</f>
        <v>16.670000000000002</v>
      </c>
      <c r="U1811" s="32">
        <f>TAB_!T2482</f>
        <v>11.11</v>
      </c>
      <c r="V1811" s="32">
        <f>TAB_!U2482</f>
        <v>42.86</v>
      </c>
      <c r="W1811" s="32">
        <f>TAB_!V2482</f>
        <v>0</v>
      </c>
      <c r="X1811" s="114">
        <f>TAB_!W2482</f>
        <v>34.82</v>
      </c>
    </row>
    <row r="1812" spans="2:24">
      <c r="B1812" s="103" t="str">
        <f>TAB_!A2483</f>
        <v>(5)Total Acuerdo</v>
      </c>
      <c r="C1812" s="100">
        <f>TAB_!B2483</f>
        <v>36.51</v>
      </c>
      <c r="D1812" s="32">
        <f>TAB_!C2483</f>
        <v>33.33</v>
      </c>
      <c r="E1812" s="32">
        <f>TAB_!D2483</f>
        <v>55.56</v>
      </c>
      <c r="F1812" s="32">
        <f>TAB_!E2483</f>
        <v>60</v>
      </c>
      <c r="G1812" s="32">
        <f>TAB_!F2483</f>
        <v>100</v>
      </c>
      <c r="H1812" s="32">
        <f>TAB_!G2483</f>
        <v>66.67</v>
      </c>
      <c r="I1812" s="32">
        <f>TAB_!H2483</f>
        <v>75</v>
      </c>
      <c r="J1812" s="32">
        <f>TAB_!I2483</f>
        <v>100</v>
      </c>
      <c r="K1812" s="32">
        <f>TAB_!J2483</f>
        <v>50</v>
      </c>
      <c r="L1812" s="32">
        <f>TAB_!K2483</f>
        <v>50</v>
      </c>
      <c r="M1812" s="32">
        <f>TAB_!L2483</f>
        <v>62.5</v>
      </c>
      <c r="N1812" s="32">
        <f>TAB_!M2483</f>
        <v>66.67</v>
      </c>
      <c r="O1812" s="32">
        <f>TAB_!N2483</f>
        <v>33.33</v>
      </c>
      <c r="P1812" s="32">
        <f>TAB_!O2483</f>
        <v>76.92</v>
      </c>
      <c r="Q1812" s="32">
        <f>TAB_!P2483</f>
        <v>75</v>
      </c>
      <c r="R1812" s="32">
        <f>TAB_!Q2483</f>
        <v>100</v>
      </c>
      <c r="S1812" s="32">
        <f>TAB_!R2483</f>
        <v>88.89</v>
      </c>
      <c r="T1812" s="32">
        <f>TAB_!S2483</f>
        <v>50</v>
      </c>
      <c r="U1812" s="32">
        <f>TAB_!T2483</f>
        <v>66.67</v>
      </c>
      <c r="V1812" s="32">
        <f>TAB_!U2483</f>
        <v>57.14</v>
      </c>
      <c r="W1812" s="32">
        <f>TAB_!V2483</f>
        <v>0</v>
      </c>
      <c r="X1812" s="114">
        <f>TAB_!W2483</f>
        <v>49.8</v>
      </c>
    </row>
    <row r="1813" spans="2:24">
      <c r="B1813" s="103" t="str">
        <f>TAB_!A2484</f>
        <v>NS/NA</v>
      </c>
      <c r="C1813" s="100">
        <f>TAB_!B2484</f>
        <v>2.38</v>
      </c>
      <c r="D1813" s="32">
        <f>TAB_!C2484</f>
        <v>0</v>
      </c>
      <c r="E1813" s="32">
        <f>TAB_!D2484</f>
        <v>0</v>
      </c>
      <c r="F1813" s="32">
        <f>TAB_!E2484</f>
        <v>0</v>
      </c>
      <c r="G1813" s="32">
        <f>TAB_!F2484</f>
        <v>0</v>
      </c>
      <c r="H1813" s="32">
        <f>TAB_!G2484</f>
        <v>0</v>
      </c>
      <c r="I1813" s="32">
        <f>TAB_!H2484</f>
        <v>0</v>
      </c>
      <c r="J1813" s="32">
        <f>TAB_!I2484</f>
        <v>0</v>
      </c>
      <c r="K1813" s="32">
        <f>TAB_!J2484</f>
        <v>0</v>
      </c>
      <c r="L1813" s="32">
        <f>TAB_!K2484</f>
        <v>25</v>
      </c>
      <c r="M1813" s="32">
        <f>TAB_!L2484</f>
        <v>25</v>
      </c>
      <c r="N1813" s="32">
        <f>TAB_!M2484</f>
        <v>0</v>
      </c>
      <c r="O1813" s="32">
        <f>TAB_!N2484</f>
        <v>33.33</v>
      </c>
      <c r="P1813" s="32">
        <f>TAB_!O2484</f>
        <v>0</v>
      </c>
      <c r="Q1813" s="32">
        <f>TAB_!P2484</f>
        <v>0</v>
      </c>
      <c r="R1813" s="32">
        <f>TAB_!Q2484</f>
        <v>0</v>
      </c>
      <c r="S1813" s="32">
        <f>TAB_!R2484</f>
        <v>0</v>
      </c>
      <c r="T1813" s="32">
        <f>TAB_!S2484</f>
        <v>16.670000000000002</v>
      </c>
      <c r="U1813" s="32">
        <f>TAB_!T2484</f>
        <v>22.22</v>
      </c>
      <c r="V1813" s="32">
        <f>TAB_!U2484</f>
        <v>0</v>
      </c>
      <c r="W1813" s="32">
        <f>TAB_!V2484</f>
        <v>0</v>
      </c>
      <c r="X1813" s="114">
        <f>TAB_!W2484</f>
        <v>5.26</v>
      </c>
    </row>
    <row r="1814" spans="2:24">
      <c r="B1814" s="103" t="str">
        <f>TAB_!A2485</f>
        <v>Total</v>
      </c>
      <c r="C1814" s="100">
        <f>TAB_!B2485</f>
        <v>100</v>
      </c>
      <c r="D1814" s="32">
        <f>TAB_!C2485</f>
        <v>100</v>
      </c>
      <c r="E1814" s="32">
        <f>TAB_!D2485</f>
        <v>100</v>
      </c>
      <c r="F1814" s="32">
        <f>TAB_!E2485</f>
        <v>100</v>
      </c>
      <c r="G1814" s="32">
        <f>TAB_!F2485</f>
        <v>100</v>
      </c>
      <c r="H1814" s="32">
        <f>TAB_!G2485</f>
        <v>100</v>
      </c>
      <c r="I1814" s="32">
        <f>TAB_!H2485</f>
        <v>100</v>
      </c>
      <c r="J1814" s="32">
        <f>TAB_!I2485</f>
        <v>100</v>
      </c>
      <c r="K1814" s="32">
        <f>TAB_!J2485</f>
        <v>100</v>
      </c>
      <c r="L1814" s="32">
        <f>TAB_!K2485</f>
        <v>100</v>
      </c>
      <c r="M1814" s="32">
        <f>TAB_!L2485</f>
        <v>100</v>
      </c>
      <c r="N1814" s="32">
        <f>TAB_!M2485</f>
        <v>100</v>
      </c>
      <c r="O1814" s="32">
        <f>TAB_!N2485</f>
        <v>100</v>
      </c>
      <c r="P1814" s="32">
        <f>TAB_!O2485</f>
        <v>100</v>
      </c>
      <c r="Q1814" s="32">
        <f>TAB_!P2485</f>
        <v>100</v>
      </c>
      <c r="R1814" s="32">
        <f>TAB_!Q2485</f>
        <v>100</v>
      </c>
      <c r="S1814" s="32">
        <f>TAB_!R2485</f>
        <v>100</v>
      </c>
      <c r="T1814" s="32">
        <f>TAB_!S2485</f>
        <v>100</v>
      </c>
      <c r="U1814" s="32">
        <f>TAB_!T2485</f>
        <v>100</v>
      </c>
      <c r="V1814" s="32">
        <f>TAB_!U2485</f>
        <v>100</v>
      </c>
      <c r="W1814" s="32">
        <f>TAB_!V2485</f>
        <v>0</v>
      </c>
      <c r="X1814" s="114">
        <f>TAB_!W2485</f>
        <v>100</v>
      </c>
    </row>
    <row r="1815" spans="2:24">
      <c r="B1815" s="104" t="str">
        <f>TAB_!A2486</f>
        <v>Numero de entrevistados</v>
      </c>
      <c r="C1815" s="117">
        <f>TAB_!B2486</f>
        <v>126</v>
      </c>
      <c r="D1815" s="118">
        <f>TAB_!C2486</f>
        <v>6</v>
      </c>
      <c r="E1815" s="118">
        <f>TAB_!D2486</f>
        <v>9</v>
      </c>
      <c r="F1815" s="118">
        <f>TAB_!E2486</f>
        <v>5</v>
      </c>
      <c r="G1815" s="118">
        <f>TAB_!F2486</f>
        <v>4</v>
      </c>
      <c r="H1815" s="118">
        <f>TAB_!G2486</f>
        <v>3</v>
      </c>
      <c r="I1815" s="118">
        <f>TAB_!H2486</f>
        <v>4</v>
      </c>
      <c r="J1815" s="118">
        <f>TAB_!I2486</f>
        <v>2</v>
      </c>
      <c r="K1815" s="118">
        <f>TAB_!J2486</f>
        <v>4</v>
      </c>
      <c r="L1815" s="118">
        <f>TAB_!K2486</f>
        <v>4</v>
      </c>
      <c r="M1815" s="118">
        <f>TAB_!L2486</f>
        <v>8</v>
      </c>
      <c r="N1815" s="118">
        <f>TAB_!M2486</f>
        <v>9</v>
      </c>
      <c r="O1815" s="118">
        <f>TAB_!N2486</f>
        <v>12</v>
      </c>
      <c r="P1815" s="118">
        <f>TAB_!O2486</f>
        <v>13</v>
      </c>
      <c r="Q1815" s="118">
        <f>TAB_!P2486</f>
        <v>4</v>
      </c>
      <c r="R1815" s="118">
        <f>TAB_!Q2486</f>
        <v>3</v>
      </c>
      <c r="S1815" s="118">
        <f>TAB_!R2486</f>
        <v>9</v>
      </c>
      <c r="T1815" s="118">
        <f>TAB_!S2486</f>
        <v>6</v>
      </c>
      <c r="U1815" s="118">
        <f>TAB_!T2486</f>
        <v>9</v>
      </c>
      <c r="V1815" s="118">
        <f>TAB_!U2486</f>
        <v>7</v>
      </c>
      <c r="W1815" s="118">
        <f>TAB_!V2486</f>
        <v>0</v>
      </c>
      <c r="X1815" s="119">
        <f>TAB_!W2486</f>
        <v>247</v>
      </c>
    </row>
    <row r="1816" spans="2:24">
      <c r="B1816" s="108" t="str">
        <f>TAB_!A2487</f>
        <v>TOP TWO BOX</v>
      </c>
      <c r="C1816" s="101">
        <f>TAB_!B2487</f>
        <v>81.75</v>
      </c>
      <c r="D1816" s="30">
        <f>TAB_!C2487</f>
        <v>100</v>
      </c>
      <c r="E1816" s="30">
        <f>TAB_!D2487</f>
        <v>88.89</v>
      </c>
      <c r="F1816" s="30">
        <f>TAB_!E2487</f>
        <v>80</v>
      </c>
      <c r="G1816" s="30">
        <f>TAB_!F2487</f>
        <v>100</v>
      </c>
      <c r="H1816" s="30">
        <f>TAB_!G2487</f>
        <v>100</v>
      </c>
      <c r="I1816" s="30">
        <f>TAB_!H2487</f>
        <v>100</v>
      </c>
      <c r="J1816" s="30">
        <f>TAB_!I2487</f>
        <v>100</v>
      </c>
      <c r="K1816" s="30">
        <f>TAB_!J2487</f>
        <v>100</v>
      </c>
      <c r="L1816" s="30">
        <f>TAB_!K2487</f>
        <v>75</v>
      </c>
      <c r="M1816" s="30">
        <f>TAB_!L2487</f>
        <v>75</v>
      </c>
      <c r="N1816" s="30">
        <f>TAB_!M2487</f>
        <v>88.89</v>
      </c>
      <c r="O1816" s="30">
        <f>TAB_!N2487</f>
        <v>58.33</v>
      </c>
      <c r="P1816" s="30">
        <f>TAB_!O2487</f>
        <v>100</v>
      </c>
      <c r="Q1816" s="30">
        <f>TAB_!P2487</f>
        <v>100</v>
      </c>
      <c r="R1816" s="30">
        <f>TAB_!Q2487</f>
        <v>100</v>
      </c>
      <c r="S1816" s="30">
        <f>TAB_!R2487</f>
        <v>100</v>
      </c>
      <c r="T1816" s="30">
        <f>TAB_!S2487</f>
        <v>66.67</v>
      </c>
      <c r="U1816" s="30">
        <f>TAB_!T2487</f>
        <v>77.78</v>
      </c>
      <c r="V1816" s="30">
        <f>TAB_!U2487</f>
        <v>100</v>
      </c>
      <c r="W1816" s="30">
        <f>TAB_!V2487</f>
        <v>0</v>
      </c>
      <c r="X1816" s="115">
        <f>TAB_!W2487</f>
        <v>84.62</v>
      </c>
    </row>
    <row r="1817" spans="2:24">
      <c r="B1817" s="103" t="str">
        <f>TAB_!A2488</f>
        <v>BOTTOM TWO BOX</v>
      </c>
      <c r="C1817" s="100">
        <f>TAB_!B2488</f>
        <v>3.97</v>
      </c>
      <c r="D1817" s="32">
        <f>TAB_!C2488</f>
        <v>0</v>
      </c>
      <c r="E1817" s="32">
        <f>TAB_!D2488</f>
        <v>0</v>
      </c>
      <c r="F1817" s="32">
        <f>TAB_!E2488</f>
        <v>0</v>
      </c>
      <c r="G1817" s="32">
        <f>TAB_!F2488</f>
        <v>0</v>
      </c>
      <c r="H1817" s="32">
        <f>TAB_!G2488</f>
        <v>0</v>
      </c>
      <c r="I1817" s="32">
        <f>TAB_!H2488</f>
        <v>0</v>
      </c>
      <c r="J1817" s="32">
        <f>TAB_!I2488</f>
        <v>0</v>
      </c>
      <c r="K1817" s="32">
        <f>TAB_!J2488</f>
        <v>0</v>
      </c>
      <c r="L1817" s="32">
        <f>TAB_!K2488</f>
        <v>0</v>
      </c>
      <c r="M1817" s="32">
        <f>TAB_!L2488</f>
        <v>0</v>
      </c>
      <c r="N1817" s="32">
        <f>TAB_!M2488</f>
        <v>0</v>
      </c>
      <c r="O1817" s="32">
        <f>TAB_!N2488</f>
        <v>0</v>
      </c>
      <c r="P1817" s="32">
        <f>TAB_!O2488</f>
        <v>0</v>
      </c>
      <c r="Q1817" s="32">
        <f>TAB_!P2488</f>
        <v>0</v>
      </c>
      <c r="R1817" s="32">
        <f>TAB_!Q2488</f>
        <v>0</v>
      </c>
      <c r="S1817" s="32">
        <f>TAB_!R2488</f>
        <v>0</v>
      </c>
      <c r="T1817" s="32">
        <f>TAB_!S2488</f>
        <v>0</v>
      </c>
      <c r="U1817" s="32">
        <f>TAB_!T2488</f>
        <v>0</v>
      </c>
      <c r="V1817" s="32">
        <f>TAB_!U2488</f>
        <v>0</v>
      </c>
      <c r="W1817" s="32">
        <f>TAB_!V2488</f>
        <v>0</v>
      </c>
      <c r="X1817" s="114">
        <f>TAB_!W2488</f>
        <v>2.02</v>
      </c>
    </row>
    <row r="1818" spans="2:24">
      <c r="B1818" s="108" t="str">
        <f>TAB_!A2489</f>
        <v>Media Escala de 1 a 5</v>
      </c>
      <c r="C1818" s="102">
        <f>TAB_!B2489</f>
        <v>4.0999999999999996</v>
      </c>
      <c r="D1818" s="31">
        <f>TAB_!C2489</f>
        <v>4.3</v>
      </c>
      <c r="E1818" s="31">
        <f>TAB_!D2489</f>
        <v>4.4000000000000004</v>
      </c>
      <c r="F1818" s="31">
        <f>TAB_!E2489</f>
        <v>4.4000000000000004</v>
      </c>
      <c r="G1818" s="31">
        <f>TAB_!F2489</f>
        <v>5</v>
      </c>
      <c r="H1818" s="31">
        <f>TAB_!G2489</f>
        <v>4.7</v>
      </c>
      <c r="I1818" s="31">
        <f>TAB_!H2489</f>
        <v>4.8</v>
      </c>
      <c r="J1818" s="31">
        <f>TAB_!I2489</f>
        <v>5</v>
      </c>
      <c r="K1818" s="31">
        <f>TAB_!J2489</f>
        <v>4.5</v>
      </c>
      <c r="L1818" s="31">
        <f>TAB_!K2489</f>
        <v>4.7</v>
      </c>
      <c r="M1818" s="31">
        <f>TAB_!L2489</f>
        <v>4.8</v>
      </c>
      <c r="N1818" s="31">
        <f>TAB_!M2489</f>
        <v>4.5999999999999996</v>
      </c>
      <c r="O1818" s="31">
        <f>TAB_!N2489</f>
        <v>4.4000000000000004</v>
      </c>
      <c r="P1818" s="31">
        <f>TAB_!O2489</f>
        <v>4.8</v>
      </c>
      <c r="Q1818" s="31">
        <f>TAB_!P2489</f>
        <v>4.8</v>
      </c>
      <c r="R1818" s="31">
        <f>TAB_!Q2489</f>
        <v>5</v>
      </c>
      <c r="S1818" s="31">
        <f>TAB_!R2489</f>
        <v>4.9000000000000004</v>
      </c>
      <c r="T1818" s="31">
        <f>TAB_!S2489</f>
        <v>4.4000000000000004</v>
      </c>
      <c r="U1818" s="31">
        <f>TAB_!T2489</f>
        <v>4.9000000000000004</v>
      </c>
      <c r="V1818" s="31">
        <f>TAB_!U2489</f>
        <v>4.5999999999999996</v>
      </c>
      <c r="W1818" s="31">
        <f>TAB_!V2489</f>
        <v>0</v>
      </c>
      <c r="X1818" s="116">
        <f>TAB_!W2489</f>
        <v>4.4000000000000004</v>
      </c>
    </row>
    <row r="1819" spans="2:24" ht="15.75" thickBot="1">
      <c r="B1819" s="109" t="str">
        <f>TAB_!A2490</f>
        <v>Índice Escala de 1 a 100</v>
      </c>
      <c r="C1819" s="120">
        <f>TAB_!B2490</f>
        <v>78.7</v>
      </c>
      <c r="D1819" s="121">
        <f>TAB_!C2490</f>
        <v>83.3</v>
      </c>
      <c r="E1819" s="121">
        <f>TAB_!D2490</f>
        <v>86.1</v>
      </c>
      <c r="F1819" s="121">
        <f>TAB_!E2490</f>
        <v>85</v>
      </c>
      <c r="G1819" s="121">
        <f>TAB_!F2490</f>
        <v>100</v>
      </c>
      <c r="H1819" s="121">
        <f>TAB_!G2490</f>
        <v>91.7</v>
      </c>
      <c r="I1819" s="121">
        <f>TAB_!H2490</f>
        <v>93.8</v>
      </c>
      <c r="J1819" s="121">
        <f>TAB_!I2490</f>
        <v>100</v>
      </c>
      <c r="K1819" s="121">
        <f>TAB_!J2490</f>
        <v>87.5</v>
      </c>
      <c r="L1819" s="121">
        <f>TAB_!K2490</f>
        <v>91.7</v>
      </c>
      <c r="M1819" s="121">
        <f>TAB_!L2490</f>
        <v>95.8</v>
      </c>
      <c r="N1819" s="121">
        <f>TAB_!M2490</f>
        <v>88.9</v>
      </c>
      <c r="O1819" s="121">
        <f>TAB_!N2490</f>
        <v>84.4</v>
      </c>
      <c r="P1819" s="121">
        <f>TAB_!O2490</f>
        <v>94.2</v>
      </c>
      <c r="Q1819" s="121">
        <f>TAB_!P2490</f>
        <v>93.8</v>
      </c>
      <c r="R1819" s="121">
        <f>TAB_!Q2490</f>
        <v>100</v>
      </c>
      <c r="S1819" s="121">
        <f>TAB_!R2490</f>
        <v>97.2</v>
      </c>
      <c r="T1819" s="121">
        <f>TAB_!S2490</f>
        <v>85</v>
      </c>
      <c r="U1819" s="121">
        <f>TAB_!T2490</f>
        <v>96.4</v>
      </c>
      <c r="V1819" s="121">
        <f>TAB_!U2490</f>
        <v>89.3</v>
      </c>
      <c r="W1819" s="121">
        <f>TAB_!V2490</f>
        <v>0</v>
      </c>
      <c r="X1819" s="122">
        <f>TAB_!W2490</f>
        <v>84.6</v>
      </c>
    </row>
    <row r="1820" spans="2:24">
      <c r="B1820" s="13"/>
    </row>
    <row r="1821" spans="2:24">
      <c r="B1821" s="13"/>
    </row>
    <row r="1822" spans="2:24">
      <c r="B1822" s="13" t="str">
        <f>TAB_!A2493</f>
        <v>#Considera que en términos generales los laboratorios, espacios de simulación, talleres y aulas especializadas con las que cuenta la Universidad</v>
      </c>
    </row>
    <row r="1823" spans="2:24">
      <c r="B1823" s="13" t="str">
        <f>TAB_!A2494</f>
        <v>#para el desarrollo de sus actividades de docencia, investigación o proyección social resultan:</v>
      </c>
    </row>
    <row r="1824" spans="2:24" ht="15.75" thickBot="1">
      <c r="B1824" s="13" t="str">
        <f>TAB_!A2495</f>
        <v>#Disponibles</v>
      </c>
    </row>
    <row r="1825" spans="2:24">
      <c r="B1825" s="107" t="str">
        <f>TAB_!A2502</f>
        <v>(1)Total Desacuerdo</v>
      </c>
      <c r="C1825" s="106">
        <f>TAB_!B2502</f>
        <v>1.59</v>
      </c>
      <c r="D1825" s="105">
        <f>TAB_!C2502</f>
        <v>0</v>
      </c>
      <c r="E1825" s="105">
        <f>TAB_!D2502</f>
        <v>0</v>
      </c>
      <c r="F1825" s="105">
        <f>TAB_!E2502</f>
        <v>0</v>
      </c>
      <c r="G1825" s="105">
        <f>TAB_!F2502</f>
        <v>0</v>
      </c>
      <c r="H1825" s="105">
        <f>TAB_!G2502</f>
        <v>0</v>
      </c>
      <c r="I1825" s="105">
        <f>TAB_!H2502</f>
        <v>0</v>
      </c>
      <c r="J1825" s="105">
        <f>TAB_!I2502</f>
        <v>0</v>
      </c>
      <c r="K1825" s="105">
        <f>TAB_!J2502</f>
        <v>0</v>
      </c>
      <c r="L1825" s="105">
        <f>TAB_!K2502</f>
        <v>0</v>
      </c>
      <c r="M1825" s="105">
        <f>TAB_!L2502</f>
        <v>0</v>
      </c>
      <c r="N1825" s="105">
        <f>TAB_!M2502</f>
        <v>0</v>
      </c>
      <c r="O1825" s="105">
        <f>TAB_!N2502</f>
        <v>0</v>
      </c>
      <c r="P1825" s="105">
        <f>TAB_!O2502</f>
        <v>0</v>
      </c>
      <c r="Q1825" s="105">
        <f>TAB_!P2502</f>
        <v>0</v>
      </c>
      <c r="R1825" s="105">
        <f>TAB_!Q2502</f>
        <v>0</v>
      </c>
      <c r="S1825" s="105">
        <f>TAB_!R2502</f>
        <v>0</v>
      </c>
      <c r="T1825" s="105">
        <f>TAB_!S2502</f>
        <v>0</v>
      </c>
      <c r="U1825" s="105">
        <f>TAB_!T2502</f>
        <v>0</v>
      </c>
      <c r="V1825" s="105">
        <f>TAB_!U2502</f>
        <v>0</v>
      </c>
      <c r="W1825" s="105">
        <f>TAB_!V2502</f>
        <v>0</v>
      </c>
      <c r="X1825" s="113">
        <f>TAB_!W2502</f>
        <v>0.81</v>
      </c>
    </row>
    <row r="1826" spans="2:24">
      <c r="B1826" s="103" t="str">
        <f>TAB_!A2503</f>
        <v>(2)Desacuerdo</v>
      </c>
      <c r="C1826" s="100">
        <f>TAB_!B2503</f>
        <v>3.17</v>
      </c>
      <c r="D1826" s="32">
        <f>TAB_!C2503</f>
        <v>0</v>
      </c>
      <c r="E1826" s="32">
        <f>TAB_!D2503</f>
        <v>0</v>
      </c>
      <c r="F1826" s="32">
        <f>TAB_!E2503</f>
        <v>0</v>
      </c>
      <c r="G1826" s="32">
        <f>TAB_!F2503</f>
        <v>0</v>
      </c>
      <c r="H1826" s="32">
        <f>TAB_!G2503</f>
        <v>0</v>
      </c>
      <c r="I1826" s="32">
        <f>TAB_!H2503</f>
        <v>0</v>
      </c>
      <c r="J1826" s="32">
        <f>TAB_!I2503</f>
        <v>0</v>
      </c>
      <c r="K1826" s="32">
        <f>TAB_!J2503</f>
        <v>0</v>
      </c>
      <c r="L1826" s="32">
        <f>TAB_!K2503</f>
        <v>0</v>
      </c>
      <c r="M1826" s="32">
        <f>TAB_!L2503</f>
        <v>0</v>
      </c>
      <c r="N1826" s="32">
        <f>TAB_!M2503</f>
        <v>0</v>
      </c>
      <c r="O1826" s="32">
        <f>TAB_!N2503</f>
        <v>0</v>
      </c>
      <c r="P1826" s="32">
        <f>TAB_!O2503</f>
        <v>0</v>
      </c>
      <c r="Q1826" s="32">
        <f>TAB_!P2503</f>
        <v>0</v>
      </c>
      <c r="R1826" s="32">
        <f>TAB_!Q2503</f>
        <v>0</v>
      </c>
      <c r="S1826" s="32">
        <f>TAB_!R2503</f>
        <v>11.11</v>
      </c>
      <c r="T1826" s="32">
        <f>TAB_!S2503</f>
        <v>0</v>
      </c>
      <c r="U1826" s="32">
        <f>TAB_!T2503</f>
        <v>0</v>
      </c>
      <c r="V1826" s="32">
        <f>TAB_!U2503</f>
        <v>0</v>
      </c>
      <c r="W1826" s="32">
        <f>TAB_!V2503</f>
        <v>0</v>
      </c>
      <c r="X1826" s="114">
        <f>TAB_!W2503</f>
        <v>2.02</v>
      </c>
    </row>
    <row r="1827" spans="2:24">
      <c r="B1827" s="103" t="str">
        <f>TAB_!A2504</f>
        <v>(3)Medianamente de acuerdo</v>
      </c>
      <c r="C1827" s="100">
        <f>TAB_!B2504</f>
        <v>11.11</v>
      </c>
      <c r="D1827" s="32">
        <f>TAB_!C2504</f>
        <v>16.670000000000002</v>
      </c>
      <c r="E1827" s="32">
        <f>TAB_!D2504</f>
        <v>22.22</v>
      </c>
      <c r="F1827" s="32">
        <f>TAB_!E2504</f>
        <v>40</v>
      </c>
      <c r="G1827" s="32">
        <f>TAB_!F2504</f>
        <v>0</v>
      </c>
      <c r="H1827" s="32">
        <f>TAB_!G2504</f>
        <v>0</v>
      </c>
      <c r="I1827" s="32">
        <f>TAB_!H2504</f>
        <v>0</v>
      </c>
      <c r="J1827" s="32">
        <f>TAB_!I2504</f>
        <v>0</v>
      </c>
      <c r="K1827" s="32">
        <f>TAB_!J2504</f>
        <v>0</v>
      </c>
      <c r="L1827" s="32">
        <f>TAB_!K2504</f>
        <v>0</v>
      </c>
      <c r="M1827" s="32">
        <f>TAB_!L2504</f>
        <v>0</v>
      </c>
      <c r="N1827" s="32">
        <f>TAB_!M2504</f>
        <v>0</v>
      </c>
      <c r="O1827" s="32">
        <f>TAB_!N2504</f>
        <v>0</v>
      </c>
      <c r="P1827" s="32">
        <f>TAB_!O2504</f>
        <v>0</v>
      </c>
      <c r="Q1827" s="32">
        <f>TAB_!P2504</f>
        <v>0</v>
      </c>
      <c r="R1827" s="32">
        <f>TAB_!Q2504</f>
        <v>0</v>
      </c>
      <c r="S1827" s="32">
        <f>TAB_!R2504</f>
        <v>0</v>
      </c>
      <c r="T1827" s="32">
        <f>TAB_!S2504</f>
        <v>0</v>
      </c>
      <c r="U1827" s="32">
        <f>TAB_!T2504</f>
        <v>11.11</v>
      </c>
      <c r="V1827" s="32">
        <f>TAB_!U2504</f>
        <v>0</v>
      </c>
      <c r="W1827" s="32">
        <f>TAB_!V2504</f>
        <v>0</v>
      </c>
      <c r="X1827" s="114">
        <f>TAB_!W2504</f>
        <v>8.1</v>
      </c>
    </row>
    <row r="1828" spans="2:24">
      <c r="B1828" s="103" t="str">
        <f>TAB_!A2505</f>
        <v>(4)Acuerdo</v>
      </c>
      <c r="C1828" s="100">
        <f>TAB_!B2505</f>
        <v>47.62</v>
      </c>
      <c r="D1828" s="32">
        <f>TAB_!C2505</f>
        <v>50</v>
      </c>
      <c r="E1828" s="32">
        <f>TAB_!D2505</f>
        <v>33.33</v>
      </c>
      <c r="F1828" s="32">
        <f>TAB_!E2505</f>
        <v>0</v>
      </c>
      <c r="G1828" s="32">
        <f>TAB_!F2505</f>
        <v>0</v>
      </c>
      <c r="H1828" s="32">
        <f>TAB_!G2505</f>
        <v>33.33</v>
      </c>
      <c r="I1828" s="32">
        <f>TAB_!H2505</f>
        <v>75</v>
      </c>
      <c r="J1828" s="32">
        <f>TAB_!I2505</f>
        <v>0</v>
      </c>
      <c r="K1828" s="32">
        <f>TAB_!J2505</f>
        <v>50</v>
      </c>
      <c r="L1828" s="32">
        <f>TAB_!K2505</f>
        <v>25</v>
      </c>
      <c r="M1828" s="32">
        <f>TAB_!L2505</f>
        <v>12.5</v>
      </c>
      <c r="N1828" s="32">
        <f>TAB_!M2505</f>
        <v>44.44</v>
      </c>
      <c r="O1828" s="32">
        <f>TAB_!N2505</f>
        <v>25</v>
      </c>
      <c r="P1828" s="32">
        <f>TAB_!O2505</f>
        <v>23.08</v>
      </c>
      <c r="Q1828" s="32">
        <f>TAB_!P2505</f>
        <v>25</v>
      </c>
      <c r="R1828" s="32">
        <f>TAB_!Q2505</f>
        <v>0</v>
      </c>
      <c r="S1828" s="32">
        <f>TAB_!R2505</f>
        <v>11.11</v>
      </c>
      <c r="T1828" s="32">
        <f>TAB_!S2505</f>
        <v>16.670000000000002</v>
      </c>
      <c r="U1828" s="32">
        <f>TAB_!T2505</f>
        <v>0</v>
      </c>
      <c r="V1828" s="32">
        <f>TAB_!U2505</f>
        <v>42.86</v>
      </c>
      <c r="W1828" s="32">
        <f>TAB_!V2505</f>
        <v>0</v>
      </c>
      <c r="X1828" s="114">
        <f>TAB_!W2505</f>
        <v>36.44</v>
      </c>
    </row>
    <row r="1829" spans="2:24">
      <c r="B1829" s="103" t="str">
        <f>TAB_!A2506</f>
        <v>(5)Total Acuerdo</v>
      </c>
      <c r="C1829" s="100">
        <f>TAB_!B2506</f>
        <v>34.130000000000003</v>
      </c>
      <c r="D1829" s="32">
        <f>TAB_!C2506</f>
        <v>33.33</v>
      </c>
      <c r="E1829" s="32">
        <f>TAB_!D2506</f>
        <v>44.44</v>
      </c>
      <c r="F1829" s="32">
        <f>TAB_!E2506</f>
        <v>60</v>
      </c>
      <c r="G1829" s="32">
        <f>TAB_!F2506</f>
        <v>100</v>
      </c>
      <c r="H1829" s="32">
        <f>TAB_!G2506</f>
        <v>66.67</v>
      </c>
      <c r="I1829" s="32">
        <f>TAB_!H2506</f>
        <v>25</v>
      </c>
      <c r="J1829" s="32">
        <f>TAB_!I2506</f>
        <v>100</v>
      </c>
      <c r="K1829" s="32">
        <f>TAB_!J2506</f>
        <v>50</v>
      </c>
      <c r="L1829" s="32">
        <f>TAB_!K2506</f>
        <v>50</v>
      </c>
      <c r="M1829" s="32">
        <f>TAB_!L2506</f>
        <v>62.5</v>
      </c>
      <c r="N1829" s="32">
        <f>TAB_!M2506</f>
        <v>55.56</v>
      </c>
      <c r="O1829" s="32">
        <f>TAB_!N2506</f>
        <v>41.67</v>
      </c>
      <c r="P1829" s="32">
        <f>TAB_!O2506</f>
        <v>76.92</v>
      </c>
      <c r="Q1829" s="32">
        <f>TAB_!P2506</f>
        <v>75</v>
      </c>
      <c r="R1829" s="32">
        <f>TAB_!Q2506</f>
        <v>100</v>
      </c>
      <c r="S1829" s="32">
        <f>TAB_!R2506</f>
        <v>77.78</v>
      </c>
      <c r="T1829" s="32">
        <f>TAB_!S2506</f>
        <v>66.67</v>
      </c>
      <c r="U1829" s="32">
        <f>TAB_!T2506</f>
        <v>66.67</v>
      </c>
      <c r="V1829" s="32">
        <f>TAB_!U2506</f>
        <v>57.14</v>
      </c>
      <c r="W1829" s="32">
        <f>TAB_!V2506</f>
        <v>0</v>
      </c>
      <c r="X1829" s="114">
        <f>TAB_!W2506</f>
        <v>47.37</v>
      </c>
    </row>
    <row r="1830" spans="2:24">
      <c r="B1830" s="103" t="str">
        <f>TAB_!A2507</f>
        <v>NS/NA</v>
      </c>
      <c r="C1830" s="100">
        <f>TAB_!B2507</f>
        <v>2.38</v>
      </c>
      <c r="D1830" s="32">
        <f>TAB_!C2507</f>
        <v>0</v>
      </c>
      <c r="E1830" s="32">
        <f>TAB_!D2507</f>
        <v>0</v>
      </c>
      <c r="F1830" s="32">
        <f>TAB_!E2507</f>
        <v>0</v>
      </c>
      <c r="G1830" s="32">
        <f>TAB_!F2507</f>
        <v>0</v>
      </c>
      <c r="H1830" s="32">
        <f>TAB_!G2507</f>
        <v>0</v>
      </c>
      <c r="I1830" s="32">
        <f>TAB_!H2507</f>
        <v>0</v>
      </c>
      <c r="J1830" s="32">
        <f>TAB_!I2507</f>
        <v>0</v>
      </c>
      <c r="K1830" s="32">
        <f>TAB_!J2507</f>
        <v>0</v>
      </c>
      <c r="L1830" s="32">
        <f>TAB_!K2507</f>
        <v>25</v>
      </c>
      <c r="M1830" s="32">
        <f>TAB_!L2507</f>
        <v>25</v>
      </c>
      <c r="N1830" s="32">
        <f>TAB_!M2507</f>
        <v>0</v>
      </c>
      <c r="O1830" s="32">
        <f>TAB_!N2507</f>
        <v>33.33</v>
      </c>
      <c r="P1830" s="32">
        <f>TAB_!O2507</f>
        <v>0</v>
      </c>
      <c r="Q1830" s="32">
        <f>TAB_!P2507</f>
        <v>0</v>
      </c>
      <c r="R1830" s="32">
        <f>TAB_!Q2507</f>
        <v>0</v>
      </c>
      <c r="S1830" s="32">
        <f>TAB_!R2507</f>
        <v>0</v>
      </c>
      <c r="T1830" s="32">
        <f>TAB_!S2507</f>
        <v>16.670000000000002</v>
      </c>
      <c r="U1830" s="32">
        <f>TAB_!T2507</f>
        <v>22.22</v>
      </c>
      <c r="V1830" s="32">
        <f>TAB_!U2507</f>
        <v>0</v>
      </c>
      <c r="W1830" s="32">
        <f>TAB_!V2507</f>
        <v>0</v>
      </c>
      <c r="X1830" s="114">
        <f>TAB_!W2507</f>
        <v>5.26</v>
      </c>
    </row>
    <row r="1831" spans="2:24">
      <c r="B1831" s="103" t="str">
        <f>TAB_!A2508</f>
        <v>Total</v>
      </c>
      <c r="C1831" s="100">
        <f>TAB_!B2508</f>
        <v>100</v>
      </c>
      <c r="D1831" s="32">
        <f>TAB_!C2508</f>
        <v>100</v>
      </c>
      <c r="E1831" s="32">
        <f>TAB_!D2508</f>
        <v>100</v>
      </c>
      <c r="F1831" s="32">
        <f>TAB_!E2508</f>
        <v>100</v>
      </c>
      <c r="G1831" s="32">
        <f>TAB_!F2508</f>
        <v>100</v>
      </c>
      <c r="H1831" s="32">
        <f>TAB_!G2508</f>
        <v>100</v>
      </c>
      <c r="I1831" s="32">
        <f>TAB_!H2508</f>
        <v>100</v>
      </c>
      <c r="J1831" s="32">
        <f>TAB_!I2508</f>
        <v>100</v>
      </c>
      <c r="K1831" s="32">
        <f>TAB_!J2508</f>
        <v>100</v>
      </c>
      <c r="L1831" s="32">
        <f>TAB_!K2508</f>
        <v>100</v>
      </c>
      <c r="M1831" s="32">
        <f>TAB_!L2508</f>
        <v>100</v>
      </c>
      <c r="N1831" s="32">
        <f>TAB_!M2508</f>
        <v>100</v>
      </c>
      <c r="O1831" s="32">
        <f>TAB_!N2508</f>
        <v>100</v>
      </c>
      <c r="P1831" s="32">
        <f>TAB_!O2508</f>
        <v>100</v>
      </c>
      <c r="Q1831" s="32">
        <f>TAB_!P2508</f>
        <v>100</v>
      </c>
      <c r="R1831" s="32">
        <f>TAB_!Q2508</f>
        <v>100</v>
      </c>
      <c r="S1831" s="32">
        <f>TAB_!R2508</f>
        <v>100</v>
      </c>
      <c r="T1831" s="32">
        <f>TAB_!S2508</f>
        <v>100</v>
      </c>
      <c r="U1831" s="32">
        <f>TAB_!T2508</f>
        <v>100</v>
      </c>
      <c r="V1831" s="32">
        <f>TAB_!U2508</f>
        <v>100</v>
      </c>
      <c r="W1831" s="32">
        <f>TAB_!V2508</f>
        <v>0</v>
      </c>
      <c r="X1831" s="114">
        <f>TAB_!W2508</f>
        <v>100</v>
      </c>
    </row>
    <row r="1832" spans="2:24">
      <c r="B1832" s="104" t="str">
        <f>TAB_!A2509</f>
        <v>Numero de entrevistados</v>
      </c>
      <c r="C1832" s="117">
        <f>TAB_!B2509</f>
        <v>126</v>
      </c>
      <c r="D1832" s="118">
        <f>TAB_!C2509</f>
        <v>6</v>
      </c>
      <c r="E1832" s="118">
        <f>TAB_!D2509</f>
        <v>9</v>
      </c>
      <c r="F1832" s="118">
        <f>TAB_!E2509</f>
        <v>5</v>
      </c>
      <c r="G1832" s="118">
        <f>TAB_!F2509</f>
        <v>4</v>
      </c>
      <c r="H1832" s="118">
        <f>TAB_!G2509</f>
        <v>3</v>
      </c>
      <c r="I1832" s="118">
        <f>TAB_!H2509</f>
        <v>4</v>
      </c>
      <c r="J1832" s="118">
        <f>TAB_!I2509</f>
        <v>2</v>
      </c>
      <c r="K1832" s="118">
        <f>TAB_!J2509</f>
        <v>4</v>
      </c>
      <c r="L1832" s="118">
        <f>TAB_!K2509</f>
        <v>4</v>
      </c>
      <c r="M1832" s="118">
        <f>TAB_!L2509</f>
        <v>8</v>
      </c>
      <c r="N1832" s="118">
        <f>TAB_!M2509</f>
        <v>9</v>
      </c>
      <c r="O1832" s="118">
        <f>TAB_!N2509</f>
        <v>12</v>
      </c>
      <c r="P1832" s="118">
        <f>TAB_!O2509</f>
        <v>13</v>
      </c>
      <c r="Q1832" s="118">
        <f>TAB_!P2509</f>
        <v>4</v>
      </c>
      <c r="R1832" s="118">
        <f>TAB_!Q2509</f>
        <v>3</v>
      </c>
      <c r="S1832" s="118">
        <f>TAB_!R2509</f>
        <v>9</v>
      </c>
      <c r="T1832" s="118">
        <f>TAB_!S2509</f>
        <v>6</v>
      </c>
      <c r="U1832" s="118">
        <f>TAB_!T2509</f>
        <v>9</v>
      </c>
      <c r="V1832" s="118">
        <f>TAB_!U2509</f>
        <v>7</v>
      </c>
      <c r="W1832" s="118">
        <f>TAB_!V2509</f>
        <v>0</v>
      </c>
      <c r="X1832" s="119">
        <f>TAB_!W2509</f>
        <v>247</v>
      </c>
    </row>
    <row r="1833" spans="2:24">
      <c r="B1833" s="108" t="str">
        <f>TAB_!A2510</f>
        <v>TOP TWO BOX</v>
      </c>
      <c r="C1833" s="101">
        <f>TAB_!B2510</f>
        <v>81.75</v>
      </c>
      <c r="D1833" s="30">
        <f>TAB_!C2510</f>
        <v>83.33</v>
      </c>
      <c r="E1833" s="30">
        <f>TAB_!D2510</f>
        <v>77.78</v>
      </c>
      <c r="F1833" s="30">
        <f>TAB_!E2510</f>
        <v>60</v>
      </c>
      <c r="G1833" s="30">
        <f>TAB_!F2510</f>
        <v>100</v>
      </c>
      <c r="H1833" s="30">
        <f>TAB_!G2510</f>
        <v>100</v>
      </c>
      <c r="I1833" s="30">
        <f>TAB_!H2510</f>
        <v>100</v>
      </c>
      <c r="J1833" s="30">
        <f>TAB_!I2510</f>
        <v>100</v>
      </c>
      <c r="K1833" s="30">
        <f>TAB_!J2510</f>
        <v>100</v>
      </c>
      <c r="L1833" s="30">
        <f>TAB_!K2510</f>
        <v>75</v>
      </c>
      <c r="M1833" s="30">
        <f>TAB_!L2510</f>
        <v>75</v>
      </c>
      <c r="N1833" s="30">
        <f>TAB_!M2510</f>
        <v>100</v>
      </c>
      <c r="O1833" s="30">
        <f>TAB_!N2510</f>
        <v>66.67</v>
      </c>
      <c r="P1833" s="30">
        <f>TAB_!O2510</f>
        <v>100</v>
      </c>
      <c r="Q1833" s="30">
        <f>TAB_!P2510</f>
        <v>100</v>
      </c>
      <c r="R1833" s="30">
        <f>TAB_!Q2510</f>
        <v>100</v>
      </c>
      <c r="S1833" s="30">
        <f>TAB_!R2510</f>
        <v>88.89</v>
      </c>
      <c r="T1833" s="30">
        <f>TAB_!S2510</f>
        <v>83.33</v>
      </c>
      <c r="U1833" s="30">
        <f>TAB_!T2510</f>
        <v>66.67</v>
      </c>
      <c r="V1833" s="30">
        <f>TAB_!U2510</f>
        <v>100</v>
      </c>
      <c r="W1833" s="30">
        <f>TAB_!V2510</f>
        <v>0</v>
      </c>
      <c r="X1833" s="115">
        <f>TAB_!W2510</f>
        <v>83.81</v>
      </c>
    </row>
    <row r="1834" spans="2:24">
      <c r="B1834" s="103" t="str">
        <f>TAB_!A2511</f>
        <v>BOTTOM TWO BOX</v>
      </c>
      <c r="C1834" s="100">
        <f>TAB_!B2511</f>
        <v>4.76</v>
      </c>
      <c r="D1834" s="32">
        <f>TAB_!C2511</f>
        <v>0</v>
      </c>
      <c r="E1834" s="32">
        <f>TAB_!D2511</f>
        <v>0</v>
      </c>
      <c r="F1834" s="32">
        <f>TAB_!E2511</f>
        <v>0</v>
      </c>
      <c r="G1834" s="32">
        <f>TAB_!F2511</f>
        <v>0</v>
      </c>
      <c r="H1834" s="32">
        <f>TAB_!G2511</f>
        <v>0</v>
      </c>
      <c r="I1834" s="32">
        <f>TAB_!H2511</f>
        <v>0</v>
      </c>
      <c r="J1834" s="32">
        <f>TAB_!I2511</f>
        <v>0</v>
      </c>
      <c r="K1834" s="32">
        <f>TAB_!J2511</f>
        <v>0</v>
      </c>
      <c r="L1834" s="32">
        <f>TAB_!K2511</f>
        <v>0</v>
      </c>
      <c r="M1834" s="32">
        <f>TAB_!L2511</f>
        <v>0</v>
      </c>
      <c r="N1834" s="32">
        <f>TAB_!M2511</f>
        <v>0</v>
      </c>
      <c r="O1834" s="32">
        <f>TAB_!N2511</f>
        <v>0</v>
      </c>
      <c r="P1834" s="32">
        <f>TAB_!O2511</f>
        <v>0</v>
      </c>
      <c r="Q1834" s="32">
        <f>TAB_!P2511</f>
        <v>0</v>
      </c>
      <c r="R1834" s="32">
        <f>TAB_!Q2511</f>
        <v>0</v>
      </c>
      <c r="S1834" s="32">
        <f>TAB_!R2511</f>
        <v>11.11</v>
      </c>
      <c r="T1834" s="32">
        <f>TAB_!S2511</f>
        <v>0</v>
      </c>
      <c r="U1834" s="32">
        <f>TAB_!T2511</f>
        <v>0</v>
      </c>
      <c r="V1834" s="32">
        <f>TAB_!U2511</f>
        <v>0</v>
      </c>
      <c r="W1834" s="32">
        <f>TAB_!V2511</f>
        <v>0</v>
      </c>
      <c r="X1834" s="114">
        <f>TAB_!W2511</f>
        <v>2.83</v>
      </c>
    </row>
    <row r="1835" spans="2:24">
      <c r="B1835" s="108" t="str">
        <f>TAB_!A2512</f>
        <v>Media Escala de 1 a 5</v>
      </c>
      <c r="C1835" s="102">
        <f>TAB_!B2512</f>
        <v>4.0999999999999996</v>
      </c>
      <c r="D1835" s="31">
        <f>TAB_!C2512</f>
        <v>4.2</v>
      </c>
      <c r="E1835" s="31">
        <f>TAB_!D2512</f>
        <v>4.2</v>
      </c>
      <c r="F1835" s="31">
        <f>TAB_!E2512</f>
        <v>4.2</v>
      </c>
      <c r="G1835" s="31">
        <f>TAB_!F2512</f>
        <v>5</v>
      </c>
      <c r="H1835" s="31">
        <f>TAB_!G2512</f>
        <v>4.7</v>
      </c>
      <c r="I1835" s="31">
        <f>TAB_!H2512</f>
        <v>4.3</v>
      </c>
      <c r="J1835" s="31">
        <f>TAB_!I2512</f>
        <v>5</v>
      </c>
      <c r="K1835" s="31">
        <f>TAB_!J2512</f>
        <v>4.5</v>
      </c>
      <c r="L1835" s="31">
        <f>TAB_!K2512</f>
        <v>4.7</v>
      </c>
      <c r="M1835" s="31">
        <f>TAB_!L2512</f>
        <v>4.8</v>
      </c>
      <c r="N1835" s="31">
        <f>TAB_!M2512</f>
        <v>4.5999999999999996</v>
      </c>
      <c r="O1835" s="31">
        <f>TAB_!N2512</f>
        <v>4.5999999999999996</v>
      </c>
      <c r="P1835" s="31">
        <f>TAB_!O2512</f>
        <v>4.8</v>
      </c>
      <c r="Q1835" s="31">
        <f>TAB_!P2512</f>
        <v>4.8</v>
      </c>
      <c r="R1835" s="31">
        <f>TAB_!Q2512</f>
        <v>5</v>
      </c>
      <c r="S1835" s="31">
        <f>TAB_!R2512</f>
        <v>4.5999999999999996</v>
      </c>
      <c r="T1835" s="31">
        <f>TAB_!S2512</f>
        <v>4.8</v>
      </c>
      <c r="U1835" s="31">
        <f>TAB_!T2512</f>
        <v>4.7</v>
      </c>
      <c r="V1835" s="31">
        <f>TAB_!U2512</f>
        <v>4.5999999999999996</v>
      </c>
      <c r="W1835" s="31">
        <f>TAB_!V2512</f>
        <v>0</v>
      </c>
      <c r="X1835" s="116">
        <f>TAB_!W2512</f>
        <v>4.3</v>
      </c>
    </row>
    <row r="1836" spans="2:24" ht="15.75" thickBot="1">
      <c r="B1836" s="109" t="str">
        <f>TAB_!A2513</f>
        <v>Índice Escala de 1 a 100</v>
      </c>
      <c r="C1836" s="120">
        <f>TAB_!B2513</f>
        <v>78</v>
      </c>
      <c r="D1836" s="121">
        <f>TAB_!C2513</f>
        <v>79.2</v>
      </c>
      <c r="E1836" s="121">
        <f>TAB_!D2513</f>
        <v>80.599999999999994</v>
      </c>
      <c r="F1836" s="121">
        <f>TAB_!E2513</f>
        <v>80</v>
      </c>
      <c r="G1836" s="121">
        <f>TAB_!F2513</f>
        <v>100</v>
      </c>
      <c r="H1836" s="121">
        <f>TAB_!G2513</f>
        <v>91.7</v>
      </c>
      <c r="I1836" s="121">
        <f>TAB_!H2513</f>
        <v>81.3</v>
      </c>
      <c r="J1836" s="121">
        <f>TAB_!I2513</f>
        <v>100</v>
      </c>
      <c r="K1836" s="121">
        <f>TAB_!J2513</f>
        <v>87.5</v>
      </c>
      <c r="L1836" s="121">
        <f>TAB_!K2513</f>
        <v>91.7</v>
      </c>
      <c r="M1836" s="121">
        <f>TAB_!L2513</f>
        <v>95.8</v>
      </c>
      <c r="N1836" s="121">
        <f>TAB_!M2513</f>
        <v>88.9</v>
      </c>
      <c r="O1836" s="121">
        <f>TAB_!N2513</f>
        <v>90.6</v>
      </c>
      <c r="P1836" s="121">
        <f>TAB_!O2513</f>
        <v>94.2</v>
      </c>
      <c r="Q1836" s="121">
        <f>TAB_!P2513</f>
        <v>93.8</v>
      </c>
      <c r="R1836" s="121">
        <f>TAB_!Q2513</f>
        <v>100</v>
      </c>
      <c r="S1836" s="121">
        <f>TAB_!R2513</f>
        <v>88.9</v>
      </c>
      <c r="T1836" s="121">
        <f>TAB_!S2513</f>
        <v>95</v>
      </c>
      <c r="U1836" s="121">
        <f>TAB_!T2513</f>
        <v>92.9</v>
      </c>
      <c r="V1836" s="121">
        <f>TAB_!U2513</f>
        <v>89.3</v>
      </c>
      <c r="W1836" s="121">
        <f>TAB_!V2513</f>
        <v>0</v>
      </c>
      <c r="X1836" s="122">
        <f>TAB_!W2513</f>
        <v>83.7</v>
      </c>
    </row>
    <row r="1837" spans="2:24">
      <c r="B1837" s="13"/>
    </row>
    <row r="1838" spans="2:24">
      <c r="B1838" s="13"/>
    </row>
    <row r="1839" spans="2:24">
      <c r="B1839" s="13" t="str">
        <f>TAB_!A2516</f>
        <v>#Considera que en términos generales los laboratorios, espacios de simulación, talleres y aulas especializadas con las que cuenta la Universidad</v>
      </c>
    </row>
    <row r="1840" spans="2:24">
      <c r="B1840" s="13" t="str">
        <f>TAB_!A2517</f>
        <v>#para el desarrollo de sus actividades de docencia, investigación o proyección social resultan:</v>
      </c>
    </row>
    <row r="1841" spans="2:24" ht="15.75" thickBot="1">
      <c r="B1841" s="13" t="str">
        <f>TAB_!A2518</f>
        <v>#Pertinentes</v>
      </c>
    </row>
    <row r="1842" spans="2:24">
      <c r="B1842" s="107" t="str">
        <f>TAB_!A2525</f>
        <v>(1)Total Desacuerdo</v>
      </c>
      <c r="C1842" s="106">
        <f>TAB_!B2525</f>
        <v>0.79</v>
      </c>
      <c r="D1842" s="105">
        <f>TAB_!C2525</f>
        <v>0</v>
      </c>
      <c r="E1842" s="105">
        <f>TAB_!D2525</f>
        <v>0</v>
      </c>
      <c r="F1842" s="105">
        <f>TAB_!E2525</f>
        <v>0</v>
      </c>
      <c r="G1842" s="105">
        <f>TAB_!F2525</f>
        <v>0</v>
      </c>
      <c r="H1842" s="105">
        <f>TAB_!G2525</f>
        <v>0</v>
      </c>
      <c r="I1842" s="105">
        <f>TAB_!H2525</f>
        <v>0</v>
      </c>
      <c r="J1842" s="105">
        <f>TAB_!I2525</f>
        <v>0</v>
      </c>
      <c r="K1842" s="105">
        <f>TAB_!J2525</f>
        <v>0</v>
      </c>
      <c r="L1842" s="105">
        <f>TAB_!K2525</f>
        <v>0</v>
      </c>
      <c r="M1842" s="105">
        <f>TAB_!L2525</f>
        <v>0</v>
      </c>
      <c r="N1842" s="105">
        <f>TAB_!M2525</f>
        <v>0</v>
      </c>
      <c r="O1842" s="105">
        <f>TAB_!N2525</f>
        <v>0</v>
      </c>
      <c r="P1842" s="105">
        <f>TAB_!O2525</f>
        <v>0</v>
      </c>
      <c r="Q1842" s="105">
        <f>TAB_!P2525</f>
        <v>0</v>
      </c>
      <c r="R1842" s="105">
        <f>TAB_!Q2525</f>
        <v>0</v>
      </c>
      <c r="S1842" s="105">
        <f>TAB_!R2525</f>
        <v>0</v>
      </c>
      <c r="T1842" s="105">
        <f>TAB_!S2525</f>
        <v>0</v>
      </c>
      <c r="U1842" s="105">
        <f>TAB_!T2525</f>
        <v>0</v>
      </c>
      <c r="V1842" s="105">
        <f>TAB_!U2525</f>
        <v>0</v>
      </c>
      <c r="W1842" s="105">
        <f>TAB_!V2525</f>
        <v>0</v>
      </c>
      <c r="X1842" s="113">
        <f>TAB_!W2525</f>
        <v>0.4</v>
      </c>
    </row>
    <row r="1843" spans="2:24">
      <c r="B1843" s="103" t="str">
        <f>TAB_!A2526</f>
        <v>(2)Desacuerdo</v>
      </c>
      <c r="C1843" s="100">
        <f>TAB_!B2526</f>
        <v>3.17</v>
      </c>
      <c r="D1843" s="32">
        <f>TAB_!C2526</f>
        <v>0</v>
      </c>
      <c r="E1843" s="32">
        <f>TAB_!D2526</f>
        <v>0</v>
      </c>
      <c r="F1843" s="32">
        <f>TAB_!E2526</f>
        <v>0</v>
      </c>
      <c r="G1843" s="32">
        <f>TAB_!F2526</f>
        <v>0</v>
      </c>
      <c r="H1843" s="32">
        <f>TAB_!G2526</f>
        <v>0</v>
      </c>
      <c r="I1843" s="32">
        <f>TAB_!H2526</f>
        <v>0</v>
      </c>
      <c r="J1843" s="32">
        <f>TAB_!I2526</f>
        <v>0</v>
      </c>
      <c r="K1843" s="32">
        <f>TAB_!J2526</f>
        <v>0</v>
      </c>
      <c r="L1843" s="32">
        <f>TAB_!K2526</f>
        <v>0</v>
      </c>
      <c r="M1843" s="32">
        <f>TAB_!L2526</f>
        <v>0</v>
      </c>
      <c r="N1843" s="32">
        <f>TAB_!M2526</f>
        <v>0</v>
      </c>
      <c r="O1843" s="32">
        <f>TAB_!N2526</f>
        <v>0</v>
      </c>
      <c r="P1843" s="32">
        <f>TAB_!O2526</f>
        <v>0</v>
      </c>
      <c r="Q1843" s="32">
        <f>TAB_!P2526</f>
        <v>0</v>
      </c>
      <c r="R1843" s="32">
        <f>TAB_!Q2526</f>
        <v>0</v>
      </c>
      <c r="S1843" s="32">
        <f>TAB_!R2526</f>
        <v>0</v>
      </c>
      <c r="T1843" s="32">
        <f>TAB_!S2526</f>
        <v>0</v>
      </c>
      <c r="U1843" s="32">
        <f>TAB_!T2526</f>
        <v>0</v>
      </c>
      <c r="V1843" s="32">
        <f>TAB_!U2526</f>
        <v>0</v>
      </c>
      <c r="W1843" s="32">
        <f>TAB_!V2526</f>
        <v>0</v>
      </c>
      <c r="X1843" s="114">
        <f>TAB_!W2526</f>
        <v>1.62</v>
      </c>
    </row>
    <row r="1844" spans="2:24">
      <c r="B1844" s="103" t="str">
        <f>TAB_!A2527</f>
        <v>(3)Medianamente de acuerdo</v>
      </c>
      <c r="C1844" s="100">
        <f>TAB_!B2527</f>
        <v>8.73</v>
      </c>
      <c r="D1844" s="32">
        <f>TAB_!C2527</f>
        <v>0</v>
      </c>
      <c r="E1844" s="32">
        <f>TAB_!D2527</f>
        <v>11.11</v>
      </c>
      <c r="F1844" s="32">
        <f>TAB_!E2527</f>
        <v>20</v>
      </c>
      <c r="G1844" s="32">
        <f>TAB_!F2527</f>
        <v>0</v>
      </c>
      <c r="H1844" s="32">
        <f>TAB_!G2527</f>
        <v>0</v>
      </c>
      <c r="I1844" s="32">
        <f>TAB_!H2527</f>
        <v>25</v>
      </c>
      <c r="J1844" s="32">
        <f>TAB_!I2527</f>
        <v>0</v>
      </c>
      <c r="K1844" s="32">
        <f>TAB_!J2527</f>
        <v>0</v>
      </c>
      <c r="L1844" s="32">
        <f>TAB_!K2527</f>
        <v>0</v>
      </c>
      <c r="M1844" s="32">
        <f>TAB_!L2527</f>
        <v>0</v>
      </c>
      <c r="N1844" s="32">
        <f>TAB_!M2527</f>
        <v>0</v>
      </c>
      <c r="O1844" s="32">
        <f>TAB_!N2527</f>
        <v>0</v>
      </c>
      <c r="P1844" s="32">
        <f>TAB_!O2527</f>
        <v>0</v>
      </c>
      <c r="Q1844" s="32">
        <f>TAB_!P2527</f>
        <v>0</v>
      </c>
      <c r="R1844" s="32">
        <f>TAB_!Q2527</f>
        <v>0</v>
      </c>
      <c r="S1844" s="32">
        <f>TAB_!R2527</f>
        <v>0</v>
      </c>
      <c r="T1844" s="32">
        <f>TAB_!S2527</f>
        <v>0</v>
      </c>
      <c r="U1844" s="32">
        <f>TAB_!T2527</f>
        <v>0</v>
      </c>
      <c r="V1844" s="32">
        <f>TAB_!U2527</f>
        <v>0</v>
      </c>
      <c r="W1844" s="32">
        <f>TAB_!V2527</f>
        <v>0</v>
      </c>
      <c r="X1844" s="114">
        <f>TAB_!W2527</f>
        <v>5.67</v>
      </c>
    </row>
    <row r="1845" spans="2:24">
      <c r="B1845" s="103" t="str">
        <f>TAB_!A2528</f>
        <v>(4)Acuerdo</v>
      </c>
      <c r="C1845" s="100">
        <f>TAB_!B2528</f>
        <v>49.21</v>
      </c>
      <c r="D1845" s="32">
        <f>TAB_!C2528</f>
        <v>66.67</v>
      </c>
      <c r="E1845" s="32">
        <f>TAB_!D2528</f>
        <v>22.22</v>
      </c>
      <c r="F1845" s="32">
        <f>TAB_!E2528</f>
        <v>0</v>
      </c>
      <c r="G1845" s="32">
        <f>TAB_!F2528</f>
        <v>0</v>
      </c>
      <c r="H1845" s="32">
        <f>TAB_!G2528</f>
        <v>33.33</v>
      </c>
      <c r="I1845" s="32">
        <f>TAB_!H2528</f>
        <v>25</v>
      </c>
      <c r="J1845" s="32">
        <f>TAB_!I2528</f>
        <v>0</v>
      </c>
      <c r="K1845" s="32">
        <f>TAB_!J2528</f>
        <v>50</v>
      </c>
      <c r="L1845" s="32">
        <f>TAB_!K2528</f>
        <v>0</v>
      </c>
      <c r="M1845" s="32">
        <f>TAB_!L2528</f>
        <v>12.5</v>
      </c>
      <c r="N1845" s="32">
        <f>TAB_!M2528</f>
        <v>11.11</v>
      </c>
      <c r="O1845" s="32">
        <f>TAB_!N2528</f>
        <v>25</v>
      </c>
      <c r="P1845" s="32">
        <f>TAB_!O2528</f>
        <v>23.08</v>
      </c>
      <c r="Q1845" s="32">
        <f>TAB_!P2528</f>
        <v>25</v>
      </c>
      <c r="R1845" s="32">
        <f>TAB_!Q2528</f>
        <v>0</v>
      </c>
      <c r="S1845" s="32">
        <f>TAB_!R2528</f>
        <v>22.22</v>
      </c>
      <c r="T1845" s="32">
        <f>TAB_!S2528</f>
        <v>16.670000000000002</v>
      </c>
      <c r="U1845" s="32">
        <f>TAB_!T2528</f>
        <v>11.11</v>
      </c>
      <c r="V1845" s="32">
        <f>TAB_!U2528</f>
        <v>42.86</v>
      </c>
      <c r="W1845" s="32">
        <f>TAB_!V2528</f>
        <v>0</v>
      </c>
      <c r="X1845" s="114">
        <f>TAB_!W2528</f>
        <v>35.630000000000003</v>
      </c>
    </row>
    <row r="1846" spans="2:24">
      <c r="B1846" s="103" t="str">
        <f>TAB_!A2529</f>
        <v>(5)Total Acuerdo</v>
      </c>
      <c r="C1846" s="100">
        <f>TAB_!B2529</f>
        <v>35.71</v>
      </c>
      <c r="D1846" s="32">
        <f>TAB_!C2529</f>
        <v>33.33</v>
      </c>
      <c r="E1846" s="32">
        <f>TAB_!D2529</f>
        <v>66.67</v>
      </c>
      <c r="F1846" s="32">
        <f>TAB_!E2529</f>
        <v>80</v>
      </c>
      <c r="G1846" s="32">
        <f>TAB_!F2529</f>
        <v>100</v>
      </c>
      <c r="H1846" s="32">
        <f>TAB_!G2529</f>
        <v>66.67</v>
      </c>
      <c r="I1846" s="32">
        <f>TAB_!H2529</f>
        <v>50</v>
      </c>
      <c r="J1846" s="32">
        <f>TAB_!I2529</f>
        <v>100</v>
      </c>
      <c r="K1846" s="32">
        <f>TAB_!J2529</f>
        <v>50</v>
      </c>
      <c r="L1846" s="32">
        <f>TAB_!K2529</f>
        <v>75</v>
      </c>
      <c r="M1846" s="32">
        <f>TAB_!L2529</f>
        <v>62.5</v>
      </c>
      <c r="N1846" s="32">
        <f>TAB_!M2529</f>
        <v>88.89</v>
      </c>
      <c r="O1846" s="32">
        <f>TAB_!N2529</f>
        <v>41.67</v>
      </c>
      <c r="P1846" s="32">
        <f>TAB_!O2529</f>
        <v>76.92</v>
      </c>
      <c r="Q1846" s="32">
        <f>TAB_!P2529</f>
        <v>75</v>
      </c>
      <c r="R1846" s="32">
        <f>TAB_!Q2529</f>
        <v>100</v>
      </c>
      <c r="S1846" s="32">
        <f>TAB_!R2529</f>
        <v>77.78</v>
      </c>
      <c r="T1846" s="32">
        <f>TAB_!S2529</f>
        <v>66.67</v>
      </c>
      <c r="U1846" s="32">
        <f>TAB_!T2529</f>
        <v>66.67</v>
      </c>
      <c r="V1846" s="32">
        <f>TAB_!U2529</f>
        <v>57.14</v>
      </c>
      <c r="W1846" s="32">
        <f>TAB_!V2529</f>
        <v>0</v>
      </c>
      <c r="X1846" s="114">
        <f>TAB_!W2529</f>
        <v>51.42</v>
      </c>
    </row>
    <row r="1847" spans="2:24">
      <c r="B1847" s="103" t="str">
        <f>TAB_!A2530</f>
        <v>NS/NA</v>
      </c>
      <c r="C1847" s="100">
        <f>TAB_!B2530</f>
        <v>2.38</v>
      </c>
      <c r="D1847" s="32">
        <f>TAB_!C2530</f>
        <v>0</v>
      </c>
      <c r="E1847" s="32">
        <f>TAB_!D2530</f>
        <v>0</v>
      </c>
      <c r="F1847" s="32">
        <f>TAB_!E2530</f>
        <v>0</v>
      </c>
      <c r="G1847" s="32">
        <f>TAB_!F2530</f>
        <v>0</v>
      </c>
      <c r="H1847" s="32">
        <f>TAB_!G2530</f>
        <v>0</v>
      </c>
      <c r="I1847" s="32">
        <f>TAB_!H2530</f>
        <v>0</v>
      </c>
      <c r="J1847" s="32">
        <f>TAB_!I2530</f>
        <v>0</v>
      </c>
      <c r="K1847" s="32">
        <f>TAB_!J2530</f>
        <v>0</v>
      </c>
      <c r="L1847" s="32">
        <f>TAB_!K2530</f>
        <v>25</v>
      </c>
      <c r="M1847" s="32">
        <f>TAB_!L2530</f>
        <v>25</v>
      </c>
      <c r="N1847" s="32">
        <f>TAB_!M2530</f>
        <v>0</v>
      </c>
      <c r="O1847" s="32">
        <f>TAB_!N2530</f>
        <v>33.33</v>
      </c>
      <c r="P1847" s="32">
        <f>TAB_!O2530</f>
        <v>0</v>
      </c>
      <c r="Q1847" s="32">
        <f>TAB_!P2530</f>
        <v>0</v>
      </c>
      <c r="R1847" s="32">
        <f>TAB_!Q2530</f>
        <v>0</v>
      </c>
      <c r="S1847" s="32">
        <f>TAB_!R2530</f>
        <v>0</v>
      </c>
      <c r="T1847" s="32">
        <f>TAB_!S2530</f>
        <v>16.670000000000002</v>
      </c>
      <c r="U1847" s="32">
        <f>TAB_!T2530</f>
        <v>22.22</v>
      </c>
      <c r="V1847" s="32">
        <f>TAB_!U2530</f>
        <v>0</v>
      </c>
      <c r="W1847" s="32">
        <f>TAB_!V2530</f>
        <v>0</v>
      </c>
      <c r="X1847" s="114">
        <f>TAB_!W2530</f>
        <v>5.26</v>
      </c>
    </row>
    <row r="1848" spans="2:24">
      <c r="B1848" s="103" t="str">
        <f>TAB_!A2531</f>
        <v>Total</v>
      </c>
      <c r="C1848" s="100">
        <f>TAB_!B2531</f>
        <v>100</v>
      </c>
      <c r="D1848" s="32">
        <f>TAB_!C2531</f>
        <v>100</v>
      </c>
      <c r="E1848" s="32">
        <f>TAB_!D2531</f>
        <v>100</v>
      </c>
      <c r="F1848" s="32">
        <f>TAB_!E2531</f>
        <v>100</v>
      </c>
      <c r="G1848" s="32">
        <f>TAB_!F2531</f>
        <v>100</v>
      </c>
      <c r="H1848" s="32">
        <f>TAB_!G2531</f>
        <v>100</v>
      </c>
      <c r="I1848" s="32">
        <f>TAB_!H2531</f>
        <v>100</v>
      </c>
      <c r="J1848" s="32">
        <f>TAB_!I2531</f>
        <v>100</v>
      </c>
      <c r="K1848" s="32">
        <f>TAB_!J2531</f>
        <v>100</v>
      </c>
      <c r="L1848" s="32">
        <f>TAB_!K2531</f>
        <v>100</v>
      </c>
      <c r="M1848" s="32">
        <f>TAB_!L2531</f>
        <v>100</v>
      </c>
      <c r="N1848" s="32">
        <f>TAB_!M2531</f>
        <v>100</v>
      </c>
      <c r="O1848" s="32">
        <f>TAB_!N2531</f>
        <v>100</v>
      </c>
      <c r="P1848" s="32">
        <f>TAB_!O2531</f>
        <v>100</v>
      </c>
      <c r="Q1848" s="32">
        <f>TAB_!P2531</f>
        <v>100</v>
      </c>
      <c r="R1848" s="32">
        <f>TAB_!Q2531</f>
        <v>100</v>
      </c>
      <c r="S1848" s="32">
        <f>TAB_!R2531</f>
        <v>100</v>
      </c>
      <c r="T1848" s="32">
        <f>TAB_!S2531</f>
        <v>100</v>
      </c>
      <c r="U1848" s="32">
        <f>TAB_!T2531</f>
        <v>100</v>
      </c>
      <c r="V1848" s="32">
        <f>TAB_!U2531</f>
        <v>100</v>
      </c>
      <c r="W1848" s="32">
        <f>TAB_!V2531</f>
        <v>0</v>
      </c>
      <c r="X1848" s="114">
        <f>TAB_!W2531</f>
        <v>100</v>
      </c>
    </row>
    <row r="1849" spans="2:24">
      <c r="B1849" s="104" t="str">
        <f>TAB_!A2532</f>
        <v>Numero de entrevistados</v>
      </c>
      <c r="C1849" s="117">
        <f>TAB_!B2532</f>
        <v>126</v>
      </c>
      <c r="D1849" s="118">
        <f>TAB_!C2532</f>
        <v>6</v>
      </c>
      <c r="E1849" s="118">
        <f>TAB_!D2532</f>
        <v>9</v>
      </c>
      <c r="F1849" s="118">
        <f>TAB_!E2532</f>
        <v>5</v>
      </c>
      <c r="G1849" s="118">
        <f>TAB_!F2532</f>
        <v>4</v>
      </c>
      <c r="H1849" s="118">
        <f>TAB_!G2532</f>
        <v>3</v>
      </c>
      <c r="I1849" s="118">
        <f>TAB_!H2532</f>
        <v>4</v>
      </c>
      <c r="J1849" s="118">
        <f>TAB_!I2532</f>
        <v>2</v>
      </c>
      <c r="K1849" s="118">
        <f>TAB_!J2532</f>
        <v>4</v>
      </c>
      <c r="L1849" s="118">
        <f>TAB_!K2532</f>
        <v>4</v>
      </c>
      <c r="M1849" s="118">
        <f>TAB_!L2532</f>
        <v>8</v>
      </c>
      <c r="N1849" s="118">
        <f>TAB_!M2532</f>
        <v>9</v>
      </c>
      <c r="O1849" s="118">
        <f>TAB_!N2532</f>
        <v>12</v>
      </c>
      <c r="P1849" s="118">
        <f>TAB_!O2532</f>
        <v>13</v>
      </c>
      <c r="Q1849" s="118">
        <f>TAB_!P2532</f>
        <v>4</v>
      </c>
      <c r="R1849" s="118">
        <f>TAB_!Q2532</f>
        <v>3</v>
      </c>
      <c r="S1849" s="118">
        <f>TAB_!R2532</f>
        <v>9</v>
      </c>
      <c r="T1849" s="118">
        <f>TAB_!S2532</f>
        <v>6</v>
      </c>
      <c r="U1849" s="118">
        <f>TAB_!T2532</f>
        <v>9</v>
      </c>
      <c r="V1849" s="118">
        <f>TAB_!U2532</f>
        <v>7</v>
      </c>
      <c r="W1849" s="118">
        <f>TAB_!V2532</f>
        <v>0</v>
      </c>
      <c r="X1849" s="119">
        <f>TAB_!W2532</f>
        <v>247</v>
      </c>
    </row>
    <row r="1850" spans="2:24">
      <c r="B1850" s="108" t="str">
        <f>TAB_!A2533</f>
        <v>TOP TWO BOX</v>
      </c>
      <c r="C1850" s="101">
        <f>TAB_!B2533</f>
        <v>84.92</v>
      </c>
      <c r="D1850" s="30">
        <f>TAB_!C2533</f>
        <v>100</v>
      </c>
      <c r="E1850" s="30">
        <f>TAB_!D2533</f>
        <v>88.89</v>
      </c>
      <c r="F1850" s="30">
        <f>TAB_!E2533</f>
        <v>80</v>
      </c>
      <c r="G1850" s="30">
        <f>TAB_!F2533</f>
        <v>100</v>
      </c>
      <c r="H1850" s="30">
        <f>TAB_!G2533</f>
        <v>100</v>
      </c>
      <c r="I1850" s="30">
        <f>TAB_!H2533</f>
        <v>75</v>
      </c>
      <c r="J1850" s="30">
        <f>TAB_!I2533</f>
        <v>100</v>
      </c>
      <c r="K1850" s="30">
        <f>TAB_!J2533</f>
        <v>100</v>
      </c>
      <c r="L1850" s="30">
        <f>TAB_!K2533</f>
        <v>75</v>
      </c>
      <c r="M1850" s="30">
        <f>TAB_!L2533</f>
        <v>75</v>
      </c>
      <c r="N1850" s="30">
        <f>TAB_!M2533</f>
        <v>100</v>
      </c>
      <c r="O1850" s="30">
        <f>TAB_!N2533</f>
        <v>66.67</v>
      </c>
      <c r="P1850" s="30">
        <f>TAB_!O2533</f>
        <v>100</v>
      </c>
      <c r="Q1850" s="30">
        <f>TAB_!P2533</f>
        <v>100</v>
      </c>
      <c r="R1850" s="30">
        <f>TAB_!Q2533</f>
        <v>100</v>
      </c>
      <c r="S1850" s="30">
        <f>TAB_!R2533</f>
        <v>100</v>
      </c>
      <c r="T1850" s="30">
        <f>TAB_!S2533</f>
        <v>83.33</v>
      </c>
      <c r="U1850" s="30">
        <f>TAB_!T2533</f>
        <v>77.78</v>
      </c>
      <c r="V1850" s="30">
        <f>TAB_!U2533</f>
        <v>100</v>
      </c>
      <c r="W1850" s="30">
        <f>TAB_!V2533</f>
        <v>0</v>
      </c>
      <c r="X1850" s="115">
        <f>TAB_!W2533</f>
        <v>87.04</v>
      </c>
    </row>
    <row r="1851" spans="2:24">
      <c r="B1851" s="103" t="str">
        <f>TAB_!A2534</f>
        <v>BOTTOM TWO BOX</v>
      </c>
      <c r="C1851" s="100">
        <f>TAB_!B2534</f>
        <v>3.97</v>
      </c>
      <c r="D1851" s="32">
        <f>TAB_!C2534</f>
        <v>0</v>
      </c>
      <c r="E1851" s="32">
        <f>TAB_!D2534</f>
        <v>0</v>
      </c>
      <c r="F1851" s="32">
        <f>TAB_!E2534</f>
        <v>0</v>
      </c>
      <c r="G1851" s="32">
        <f>TAB_!F2534</f>
        <v>0</v>
      </c>
      <c r="H1851" s="32">
        <f>TAB_!G2534</f>
        <v>0</v>
      </c>
      <c r="I1851" s="32">
        <f>TAB_!H2534</f>
        <v>0</v>
      </c>
      <c r="J1851" s="32">
        <f>TAB_!I2534</f>
        <v>0</v>
      </c>
      <c r="K1851" s="32">
        <f>TAB_!J2534</f>
        <v>0</v>
      </c>
      <c r="L1851" s="32">
        <f>TAB_!K2534</f>
        <v>0</v>
      </c>
      <c r="M1851" s="32">
        <f>TAB_!L2534</f>
        <v>0</v>
      </c>
      <c r="N1851" s="32">
        <f>TAB_!M2534</f>
        <v>0</v>
      </c>
      <c r="O1851" s="32">
        <f>TAB_!N2534</f>
        <v>0</v>
      </c>
      <c r="P1851" s="32">
        <f>TAB_!O2534</f>
        <v>0</v>
      </c>
      <c r="Q1851" s="32">
        <f>TAB_!P2534</f>
        <v>0</v>
      </c>
      <c r="R1851" s="32">
        <f>TAB_!Q2534</f>
        <v>0</v>
      </c>
      <c r="S1851" s="32">
        <f>TAB_!R2534</f>
        <v>0</v>
      </c>
      <c r="T1851" s="32">
        <f>TAB_!S2534</f>
        <v>0</v>
      </c>
      <c r="U1851" s="32">
        <f>TAB_!T2534</f>
        <v>0</v>
      </c>
      <c r="V1851" s="32">
        <f>TAB_!U2534</f>
        <v>0</v>
      </c>
      <c r="W1851" s="32">
        <f>TAB_!V2534</f>
        <v>0</v>
      </c>
      <c r="X1851" s="114">
        <f>TAB_!W2534</f>
        <v>2.02</v>
      </c>
    </row>
    <row r="1852" spans="2:24">
      <c r="B1852" s="108" t="str">
        <f>TAB_!A2535</f>
        <v>Media Escala de 1 a 5</v>
      </c>
      <c r="C1852" s="102">
        <f>TAB_!B2535</f>
        <v>4.2</v>
      </c>
      <c r="D1852" s="31">
        <f>TAB_!C2535</f>
        <v>4.3</v>
      </c>
      <c r="E1852" s="31">
        <f>TAB_!D2535</f>
        <v>4.5999999999999996</v>
      </c>
      <c r="F1852" s="31">
        <f>TAB_!E2535</f>
        <v>4.5999999999999996</v>
      </c>
      <c r="G1852" s="31">
        <f>TAB_!F2535</f>
        <v>5</v>
      </c>
      <c r="H1852" s="31">
        <f>TAB_!G2535</f>
        <v>4.7</v>
      </c>
      <c r="I1852" s="31">
        <f>TAB_!H2535</f>
        <v>4.3</v>
      </c>
      <c r="J1852" s="31">
        <f>TAB_!I2535</f>
        <v>5</v>
      </c>
      <c r="K1852" s="31">
        <f>TAB_!J2535</f>
        <v>4.5</v>
      </c>
      <c r="L1852" s="31">
        <f>TAB_!K2535</f>
        <v>5</v>
      </c>
      <c r="M1852" s="31">
        <f>TAB_!L2535</f>
        <v>4.8</v>
      </c>
      <c r="N1852" s="31">
        <f>TAB_!M2535</f>
        <v>4.9000000000000004</v>
      </c>
      <c r="O1852" s="31">
        <f>TAB_!N2535</f>
        <v>4.5999999999999996</v>
      </c>
      <c r="P1852" s="31">
        <f>TAB_!O2535</f>
        <v>4.8</v>
      </c>
      <c r="Q1852" s="31">
        <f>TAB_!P2535</f>
        <v>4.8</v>
      </c>
      <c r="R1852" s="31">
        <f>TAB_!Q2535</f>
        <v>5</v>
      </c>
      <c r="S1852" s="31">
        <f>TAB_!R2535</f>
        <v>4.8</v>
      </c>
      <c r="T1852" s="31">
        <f>TAB_!S2535</f>
        <v>4.8</v>
      </c>
      <c r="U1852" s="31">
        <f>TAB_!T2535</f>
        <v>4.9000000000000004</v>
      </c>
      <c r="V1852" s="31">
        <f>TAB_!U2535</f>
        <v>4.5999999999999996</v>
      </c>
      <c r="W1852" s="31">
        <f>TAB_!V2535</f>
        <v>0</v>
      </c>
      <c r="X1852" s="116">
        <f>TAB_!W2535</f>
        <v>4.4000000000000004</v>
      </c>
    </row>
    <row r="1853" spans="2:24" ht="15.75" thickBot="1">
      <c r="B1853" s="109" t="str">
        <f>TAB_!A2536</f>
        <v>Índice Escala de 1 a 100</v>
      </c>
      <c r="C1853" s="120">
        <f>TAB_!B2536</f>
        <v>79.7</v>
      </c>
      <c r="D1853" s="121">
        <f>TAB_!C2536</f>
        <v>83.3</v>
      </c>
      <c r="E1853" s="121">
        <f>TAB_!D2536</f>
        <v>88.9</v>
      </c>
      <c r="F1853" s="121">
        <f>TAB_!E2536</f>
        <v>90</v>
      </c>
      <c r="G1853" s="121">
        <f>TAB_!F2536</f>
        <v>100</v>
      </c>
      <c r="H1853" s="121">
        <f>TAB_!G2536</f>
        <v>91.7</v>
      </c>
      <c r="I1853" s="121">
        <f>TAB_!H2536</f>
        <v>81.3</v>
      </c>
      <c r="J1853" s="121">
        <f>TAB_!I2536</f>
        <v>100</v>
      </c>
      <c r="K1853" s="121">
        <f>TAB_!J2536</f>
        <v>87.5</v>
      </c>
      <c r="L1853" s="121">
        <f>TAB_!K2536</f>
        <v>100</v>
      </c>
      <c r="M1853" s="121">
        <f>TAB_!L2536</f>
        <v>95.8</v>
      </c>
      <c r="N1853" s="121">
        <f>TAB_!M2536</f>
        <v>97.2</v>
      </c>
      <c r="O1853" s="121">
        <f>TAB_!N2536</f>
        <v>90.6</v>
      </c>
      <c r="P1853" s="121">
        <f>TAB_!O2536</f>
        <v>94.2</v>
      </c>
      <c r="Q1853" s="121">
        <f>TAB_!P2536</f>
        <v>93.8</v>
      </c>
      <c r="R1853" s="121">
        <f>TAB_!Q2536</f>
        <v>100</v>
      </c>
      <c r="S1853" s="121">
        <f>TAB_!R2536</f>
        <v>94.4</v>
      </c>
      <c r="T1853" s="121">
        <f>TAB_!S2536</f>
        <v>95</v>
      </c>
      <c r="U1853" s="121">
        <f>TAB_!T2536</f>
        <v>96.4</v>
      </c>
      <c r="V1853" s="121">
        <f>TAB_!U2536</f>
        <v>89.3</v>
      </c>
      <c r="W1853" s="121">
        <f>TAB_!V2536</f>
        <v>0</v>
      </c>
      <c r="X1853" s="122">
        <f>TAB_!W2536</f>
        <v>85.9</v>
      </c>
    </row>
    <row r="1854" spans="2:24">
      <c r="B1854" s="13"/>
    </row>
    <row r="1855" spans="2:24">
      <c r="B1855" s="13"/>
    </row>
    <row r="1856" spans="2:24">
      <c r="B1856" s="13" t="str">
        <f>TAB_!A2539</f>
        <v>#Considera que en términos generales los laboratorios, espacios de simulación, talleres y aulas especializadas con las que cuenta la Universidad</v>
      </c>
    </row>
    <row r="1857" spans="2:24">
      <c r="B1857" s="13" t="str">
        <f>TAB_!A2540</f>
        <v>#para el desarrollo de sus actividades de docencia, investigación o proyección social resultan:</v>
      </c>
    </row>
    <row r="1858" spans="2:24" ht="15.75" thickBot="1">
      <c r="B1858" s="13" t="str">
        <f>TAB_!A2541</f>
        <v>#De calidad</v>
      </c>
    </row>
    <row r="1859" spans="2:24">
      <c r="B1859" s="107" t="str">
        <f>TAB_!A2548</f>
        <v>(1)Total Desacuerdo</v>
      </c>
      <c r="C1859" s="106">
        <f>TAB_!B2548</f>
        <v>2.38</v>
      </c>
      <c r="D1859" s="105">
        <f>TAB_!C2548</f>
        <v>0</v>
      </c>
      <c r="E1859" s="105">
        <f>TAB_!D2548</f>
        <v>0</v>
      </c>
      <c r="F1859" s="105">
        <f>TAB_!E2548</f>
        <v>0</v>
      </c>
      <c r="G1859" s="105">
        <f>TAB_!F2548</f>
        <v>0</v>
      </c>
      <c r="H1859" s="105">
        <f>TAB_!G2548</f>
        <v>0</v>
      </c>
      <c r="I1859" s="105">
        <f>TAB_!H2548</f>
        <v>0</v>
      </c>
      <c r="J1859" s="105">
        <f>TAB_!I2548</f>
        <v>0</v>
      </c>
      <c r="K1859" s="105">
        <f>TAB_!J2548</f>
        <v>0</v>
      </c>
      <c r="L1859" s="105">
        <f>TAB_!K2548</f>
        <v>0</v>
      </c>
      <c r="M1859" s="105">
        <f>TAB_!L2548</f>
        <v>0</v>
      </c>
      <c r="N1859" s="105">
        <f>TAB_!M2548</f>
        <v>0</v>
      </c>
      <c r="O1859" s="105">
        <f>TAB_!N2548</f>
        <v>0</v>
      </c>
      <c r="P1859" s="105">
        <f>TAB_!O2548</f>
        <v>0</v>
      </c>
      <c r="Q1859" s="105">
        <f>TAB_!P2548</f>
        <v>0</v>
      </c>
      <c r="R1859" s="105">
        <f>TAB_!Q2548</f>
        <v>0</v>
      </c>
      <c r="S1859" s="105">
        <f>TAB_!R2548</f>
        <v>0</v>
      </c>
      <c r="T1859" s="105">
        <f>TAB_!S2548</f>
        <v>0</v>
      </c>
      <c r="U1859" s="105">
        <f>TAB_!T2548</f>
        <v>0</v>
      </c>
      <c r="V1859" s="105">
        <f>TAB_!U2548</f>
        <v>0</v>
      </c>
      <c r="W1859" s="105">
        <f>TAB_!V2548</f>
        <v>0</v>
      </c>
      <c r="X1859" s="113">
        <f>TAB_!W2548</f>
        <v>1.21</v>
      </c>
    </row>
    <row r="1860" spans="2:24">
      <c r="B1860" s="103" t="str">
        <f>TAB_!A2549</f>
        <v>(2)Desacuerdo</v>
      </c>
      <c r="C1860" s="100">
        <f>TAB_!B2549</f>
        <v>0.79</v>
      </c>
      <c r="D1860" s="32">
        <f>TAB_!C2549</f>
        <v>0</v>
      </c>
      <c r="E1860" s="32">
        <f>TAB_!D2549</f>
        <v>0</v>
      </c>
      <c r="F1860" s="32">
        <f>TAB_!E2549</f>
        <v>0</v>
      </c>
      <c r="G1860" s="32">
        <f>TAB_!F2549</f>
        <v>0</v>
      </c>
      <c r="H1860" s="32">
        <f>TAB_!G2549</f>
        <v>0</v>
      </c>
      <c r="I1860" s="32">
        <f>TAB_!H2549</f>
        <v>0</v>
      </c>
      <c r="J1860" s="32">
        <f>TAB_!I2549</f>
        <v>0</v>
      </c>
      <c r="K1860" s="32">
        <f>TAB_!J2549</f>
        <v>0</v>
      </c>
      <c r="L1860" s="32">
        <f>TAB_!K2549</f>
        <v>0</v>
      </c>
      <c r="M1860" s="32">
        <f>TAB_!L2549</f>
        <v>0</v>
      </c>
      <c r="N1860" s="32">
        <f>TAB_!M2549</f>
        <v>0</v>
      </c>
      <c r="O1860" s="32">
        <f>TAB_!N2549</f>
        <v>0</v>
      </c>
      <c r="P1860" s="32">
        <f>TAB_!O2549</f>
        <v>0</v>
      </c>
      <c r="Q1860" s="32">
        <f>TAB_!P2549</f>
        <v>0</v>
      </c>
      <c r="R1860" s="32">
        <f>TAB_!Q2549</f>
        <v>0</v>
      </c>
      <c r="S1860" s="32">
        <f>TAB_!R2549</f>
        <v>0</v>
      </c>
      <c r="T1860" s="32">
        <f>TAB_!S2549</f>
        <v>0</v>
      </c>
      <c r="U1860" s="32">
        <f>TAB_!T2549</f>
        <v>0</v>
      </c>
      <c r="V1860" s="32">
        <f>TAB_!U2549</f>
        <v>0</v>
      </c>
      <c r="W1860" s="32">
        <f>TAB_!V2549</f>
        <v>0</v>
      </c>
      <c r="X1860" s="114">
        <f>TAB_!W2549</f>
        <v>0.4</v>
      </c>
    </row>
    <row r="1861" spans="2:24">
      <c r="B1861" s="103" t="str">
        <f>TAB_!A2550</f>
        <v>(3)Medianamente de acuerdo</v>
      </c>
      <c r="C1861" s="100">
        <f>TAB_!B2550</f>
        <v>8.73</v>
      </c>
      <c r="D1861" s="32">
        <f>TAB_!C2550</f>
        <v>0</v>
      </c>
      <c r="E1861" s="32">
        <f>TAB_!D2550</f>
        <v>11.11</v>
      </c>
      <c r="F1861" s="32">
        <f>TAB_!E2550</f>
        <v>20</v>
      </c>
      <c r="G1861" s="32">
        <f>TAB_!F2550</f>
        <v>0</v>
      </c>
      <c r="H1861" s="32">
        <f>TAB_!G2550</f>
        <v>0</v>
      </c>
      <c r="I1861" s="32">
        <f>TAB_!H2550</f>
        <v>0</v>
      </c>
      <c r="J1861" s="32">
        <f>TAB_!I2550</f>
        <v>0</v>
      </c>
      <c r="K1861" s="32">
        <f>TAB_!J2550</f>
        <v>0</v>
      </c>
      <c r="L1861" s="32">
        <f>TAB_!K2550</f>
        <v>0</v>
      </c>
      <c r="M1861" s="32">
        <f>TAB_!L2550</f>
        <v>0</v>
      </c>
      <c r="N1861" s="32">
        <f>TAB_!M2550</f>
        <v>0</v>
      </c>
      <c r="O1861" s="32">
        <f>TAB_!N2550</f>
        <v>0</v>
      </c>
      <c r="P1861" s="32">
        <f>TAB_!O2550</f>
        <v>0</v>
      </c>
      <c r="Q1861" s="32">
        <f>TAB_!P2550</f>
        <v>0</v>
      </c>
      <c r="R1861" s="32">
        <f>TAB_!Q2550</f>
        <v>0</v>
      </c>
      <c r="S1861" s="32">
        <f>TAB_!R2550</f>
        <v>0</v>
      </c>
      <c r="T1861" s="32">
        <f>TAB_!S2550</f>
        <v>0</v>
      </c>
      <c r="U1861" s="32">
        <f>TAB_!T2550</f>
        <v>0</v>
      </c>
      <c r="V1861" s="32">
        <f>TAB_!U2550</f>
        <v>0</v>
      </c>
      <c r="W1861" s="32">
        <f>TAB_!V2550</f>
        <v>0</v>
      </c>
      <c r="X1861" s="114">
        <f>TAB_!W2550</f>
        <v>5.26</v>
      </c>
    </row>
    <row r="1862" spans="2:24">
      <c r="B1862" s="103" t="str">
        <f>TAB_!A2551</f>
        <v>(4)Acuerdo</v>
      </c>
      <c r="C1862" s="100">
        <f>TAB_!B2551</f>
        <v>46.03</v>
      </c>
      <c r="D1862" s="32">
        <f>TAB_!C2551</f>
        <v>66.67</v>
      </c>
      <c r="E1862" s="32">
        <f>TAB_!D2551</f>
        <v>22.22</v>
      </c>
      <c r="F1862" s="32">
        <f>TAB_!E2551</f>
        <v>0</v>
      </c>
      <c r="G1862" s="32">
        <f>TAB_!F2551</f>
        <v>0</v>
      </c>
      <c r="H1862" s="32">
        <f>TAB_!G2551</f>
        <v>33.33</v>
      </c>
      <c r="I1862" s="32">
        <f>TAB_!H2551</f>
        <v>50</v>
      </c>
      <c r="J1862" s="32">
        <f>TAB_!I2551</f>
        <v>0</v>
      </c>
      <c r="K1862" s="32">
        <f>TAB_!J2551</f>
        <v>25</v>
      </c>
      <c r="L1862" s="32">
        <f>TAB_!K2551</f>
        <v>0</v>
      </c>
      <c r="M1862" s="32">
        <f>TAB_!L2551</f>
        <v>0</v>
      </c>
      <c r="N1862" s="32">
        <f>TAB_!M2551</f>
        <v>33.33</v>
      </c>
      <c r="O1862" s="32">
        <f>TAB_!N2551</f>
        <v>16.670000000000002</v>
      </c>
      <c r="P1862" s="32">
        <f>TAB_!O2551</f>
        <v>15.38</v>
      </c>
      <c r="Q1862" s="32">
        <f>TAB_!P2551</f>
        <v>25</v>
      </c>
      <c r="R1862" s="32">
        <f>TAB_!Q2551</f>
        <v>0</v>
      </c>
      <c r="S1862" s="32">
        <f>TAB_!R2551</f>
        <v>11.11</v>
      </c>
      <c r="T1862" s="32">
        <f>TAB_!S2551</f>
        <v>33.33</v>
      </c>
      <c r="U1862" s="32">
        <f>TAB_!T2551</f>
        <v>11.11</v>
      </c>
      <c r="V1862" s="32">
        <f>TAB_!U2551</f>
        <v>42.86</v>
      </c>
      <c r="W1862" s="32">
        <f>TAB_!V2551</f>
        <v>0</v>
      </c>
      <c r="X1862" s="114">
        <f>TAB_!W2551</f>
        <v>33.6</v>
      </c>
    </row>
    <row r="1863" spans="2:24">
      <c r="B1863" s="103" t="str">
        <f>TAB_!A2552</f>
        <v>(5)Total Acuerdo</v>
      </c>
      <c r="C1863" s="100">
        <f>TAB_!B2552</f>
        <v>39.68</v>
      </c>
      <c r="D1863" s="32">
        <f>TAB_!C2552</f>
        <v>33.33</v>
      </c>
      <c r="E1863" s="32">
        <f>TAB_!D2552</f>
        <v>66.67</v>
      </c>
      <c r="F1863" s="32">
        <f>TAB_!E2552</f>
        <v>80</v>
      </c>
      <c r="G1863" s="32">
        <f>TAB_!F2552</f>
        <v>100</v>
      </c>
      <c r="H1863" s="32">
        <f>TAB_!G2552</f>
        <v>66.67</v>
      </c>
      <c r="I1863" s="32">
        <f>TAB_!H2552</f>
        <v>50</v>
      </c>
      <c r="J1863" s="32">
        <f>TAB_!I2552</f>
        <v>100</v>
      </c>
      <c r="K1863" s="32">
        <f>TAB_!J2552</f>
        <v>75</v>
      </c>
      <c r="L1863" s="32">
        <f>TAB_!K2552</f>
        <v>75</v>
      </c>
      <c r="M1863" s="32">
        <f>TAB_!L2552</f>
        <v>75</v>
      </c>
      <c r="N1863" s="32">
        <f>TAB_!M2552</f>
        <v>66.67</v>
      </c>
      <c r="O1863" s="32">
        <f>TAB_!N2552</f>
        <v>50</v>
      </c>
      <c r="P1863" s="32">
        <f>TAB_!O2552</f>
        <v>84.62</v>
      </c>
      <c r="Q1863" s="32">
        <f>TAB_!P2552</f>
        <v>75</v>
      </c>
      <c r="R1863" s="32">
        <f>TAB_!Q2552</f>
        <v>100</v>
      </c>
      <c r="S1863" s="32">
        <f>TAB_!R2552</f>
        <v>88.89</v>
      </c>
      <c r="T1863" s="32">
        <f>TAB_!S2552</f>
        <v>50</v>
      </c>
      <c r="U1863" s="32">
        <f>TAB_!T2552</f>
        <v>66.67</v>
      </c>
      <c r="V1863" s="32">
        <f>TAB_!U2552</f>
        <v>57.14</v>
      </c>
      <c r="W1863" s="32">
        <f>TAB_!V2552</f>
        <v>0</v>
      </c>
      <c r="X1863" s="114">
        <f>TAB_!W2552</f>
        <v>54.25</v>
      </c>
    </row>
    <row r="1864" spans="2:24">
      <c r="B1864" s="103" t="str">
        <f>TAB_!A2553</f>
        <v>NS/NA</v>
      </c>
      <c r="C1864" s="100">
        <f>TAB_!B2553</f>
        <v>2.38</v>
      </c>
      <c r="D1864" s="32">
        <f>TAB_!C2553</f>
        <v>0</v>
      </c>
      <c r="E1864" s="32">
        <f>TAB_!D2553</f>
        <v>0</v>
      </c>
      <c r="F1864" s="32">
        <f>TAB_!E2553</f>
        <v>0</v>
      </c>
      <c r="G1864" s="32">
        <f>TAB_!F2553</f>
        <v>0</v>
      </c>
      <c r="H1864" s="32">
        <f>TAB_!G2553</f>
        <v>0</v>
      </c>
      <c r="I1864" s="32">
        <f>TAB_!H2553</f>
        <v>0</v>
      </c>
      <c r="J1864" s="32">
        <f>TAB_!I2553</f>
        <v>0</v>
      </c>
      <c r="K1864" s="32">
        <f>TAB_!J2553</f>
        <v>0</v>
      </c>
      <c r="L1864" s="32">
        <f>TAB_!K2553</f>
        <v>25</v>
      </c>
      <c r="M1864" s="32">
        <f>TAB_!L2553</f>
        <v>25</v>
      </c>
      <c r="N1864" s="32">
        <f>TAB_!M2553</f>
        <v>0</v>
      </c>
      <c r="O1864" s="32">
        <f>TAB_!N2553</f>
        <v>33.33</v>
      </c>
      <c r="P1864" s="32">
        <f>TAB_!O2553</f>
        <v>0</v>
      </c>
      <c r="Q1864" s="32">
        <f>TAB_!P2553</f>
        <v>0</v>
      </c>
      <c r="R1864" s="32">
        <f>TAB_!Q2553</f>
        <v>0</v>
      </c>
      <c r="S1864" s="32">
        <f>TAB_!R2553</f>
        <v>0</v>
      </c>
      <c r="T1864" s="32">
        <f>TAB_!S2553</f>
        <v>16.670000000000002</v>
      </c>
      <c r="U1864" s="32">
        <f>TAB_!T2553</f>
        <v>22.22</v>
      </c>
      <c r="V1864" s="32">
        <f>TAB_!U2553</f>
        <v>0</v>
      </c>
      <c r="W1864" s="32">
        <f>TAB_!V2553</f>
        <v>0</v>
      </c>
      <c r="X1864" s="114">
        <f>TAB_!W2553</f>
        <v>5.26</v>
      </c>
    </row>
    <row r="1865" spans="2:24">
      <c r="B1865" s="103" t="str">
        <f>TAB_!A2554</f>
        <v>Total</v>
      </c>
      <c r="C1865" s="100">
        <f>TAB_!B2554</f>
        <v>100</v>
      </c>
      <c r="D1865" s="32">
        <f>TAB_!C2554</f>
        <v>100</v>
      </c>
      <c r="E1865" s="32">
        <f>TAB_!D2554</f>
        <v>100</v>
      </c>
      <c r="F1865" s="32">
        <f>TAB_!E2554</f>
        <v>100</v>
      </c>
      <c r="G1865" s="32">
        <f>TAB_!F2554</f>
        <v>100</v>
      </c>
      <c r="H1865" s="32">
        <f>TAB_!G2554</f>
        <v>100</v>
      </c>
      <c r="I1865" s="32">
        <f>TAB_!H2554</f>
        <v>100</v>
      </c>
      <c r="J1865" s="32">
        <f>TAB_!I2554</f>
        <v>100</v>
      </c>
      <c r="K1865" s="32">
        <f>TAB_!J2554</f>
        <v>100</v>
      </c>
      <c r="L1865" s="32">
        <f>TAB_!K2554</f>
        <v>100</v>
      </c>
      <c r="M1865" s="32">
        <f>TAB_!L2554</f>
        <v>100</v>
      </c>
      <c r="N1865" s="32">
        <f>TAB_!M2554</f>
        <v>100</v>
      </c>
      <c r="O1865" s="32">
        <f>TAB_!N2554</f>
        <v>100</v>
      </c>
      <c r="P1865" s="32">
        <f>TAB_!O2554</f>
        <v>100</v>
      </c>
      <c r="Q1865" s="32">
        <f>TAB_!P2554</f>
        <v>100</v>
      </c>
      <c r="R1865" s="32">
        <f>TAB_!Q2554</f>
        <v>100</v>
      </c>
      <c r="S1865" s="32">
        <f>TAB_!R2554</f>
        <v>100</v>
      </c>
      <c r="T1865" s="32">
        <f>TAB_!S2554</f>
        <v>100</v>
      </c>
      <c r="U1865" s="32">
        <f>TAB_!T2554</f>
        <v>100</v>
      </c>
      <c r="V1865" s="32">
        <f>TAB_!U2554</f>
        <v>100</v>
      </c>
      <c r="W1865" s="32">
        <f>TAB_!V2554</f>
        <v>0</v>
      </c>
      <c r="X1865" s="114">
        <f>TAB_!W2554</f>
        <v>100</v>
      </c>
    </row>
    <row r="1866" spans="2:24">
      <c r="B1866" s="104" t="str">
        <f>TAB_!A2555</f>
        <v>Numero de entrevistados</v>
      </c>
      <c r="C1866" s="117">
        <f>TAB_!B2555</f>
        <v>126</v>
      </c>
      <c r="D1866" s="118">
        <f>TAB_!C2555</f>
        <v>6</v>
      </c>
      <c r="E1866" s="118">
        <f>TAB_!D2555</f>
        <v>9</v>
      </c>
      <c r="F1866" s="118">
        <f>TAB_!E2555</f>
        <v>5</v>
      </c>
      <c r="G1866" s="118">
        <f>TAB_!F2555</f>
        <v>4</v>
      </c>
      <c r="H1866" s="118">
        <f>TAB_!G2555</f>
        <v>3</v>
      </c>
      <c r="I1866" s="118">
        <f>TAB_!H2555</f>
        <v>4</v>
      </c>
      <c r="J1866" s="118">
        <f>TAB_!I2555</f>
        <v>2</v>
      </c>
      <c r="K1866" s="118">
        <f>TAB_!J2555</f>
        <v>4</v>
      </c>
      <c r="L1866" s="118">
        <f>TAB_!K2555</f>
        <v>4</v>
      </c>
      <c r="M1866" s="118">
        <f>TAB_!L2555</f>
        <v>8</v>
      </c>
      <c r="N1866" s="118">
        <f>TAB_!M2555</f>
        <v>9</v>
      </c>
      <c r="O1866" s="118">
        <f>TAB_!N2555</f>
        <v>12</v>
      </c>
      <c r="P1866" s="118">
        <f>TAB_!O2555</f>
        <v>13</v>
      </c>
      <c r="Q1866" s="118">
        <f>TAB_!P2555</f>
        <v>4</v>
      </c>
      <c r="R1866" s="118">
        <f>TAB_!Q2555</f>
        <v>3</v>
      </c>
      <c r="S1866" s="118">
        <f>TAB_!R2555</f>
        <v>9</v>
      </c>
      <c r="T1866" s="118">
        <f>TAB_!S2555</f>
        <v>6</v>
      </c>
      <c r="U1866" s="118">
        <f>TAB_!T2555</f>
        <v>9</v>
      </c>
      <c r="V1866" s="118">
        <f>TAB_!U2555</f>
        <v>7</v>
      </c>
      <c r="W1866" s="118">
        <f>TAB_!V2555</f>
        <v>0</v>
      </c>
      <c r="X1866" s="119">
        <f>TAB_!W2555</f>
        <v>247</v>
      </c>
    </row>
    <row r="1867" spans="2:24">
      <c r="B1867" s="108" t="str">
        <f>TAB_!A2556</f>
        <v>TOP TWO BOX</v>
      </c>
      <c r="C1867" s="101">
        <f>TAB_!B2556</f>
        <v>85.71</v>
      </c>
      <c r="D1867" s="30">
        <f>TAB_!C2556</f>
        <v>100</v>
      </c>
      <c r="E1867" s="30">
        <f>TAB_!D2556</f>
        <v>88.89</v>
      </c>
      <c r="F1867" s="30">
        <f>TAB_!E2556</f>
        <v>80</v>
      </c>
      <c r="G1867" s="30">
        <f>TAB_!F2556</f>
        <v>100</v>
      </c>
      <c r="H1867" s="30">
        <f>TAB_!G2556</f>
        <v>100</v>
      </c>
      <c r="I1867" s="30">
        <f>TAB_!H2556</f>
        <v>100</v>
      </c>
      <c r="J1867" s="30">
        <f>TAB_!I2556</f>
        <v>100</v>
      </c>
      <c r="K1867" s="30">
        <f>TAB_!J2556</f>
        <v>100</v>
      </c>
      <c r="L1867" s="30">
        <f>TAB_!K2556</f>
        <v>75</v>
      </c>
      <c r="M1867" s="30">
        <f>TAB_!L2556</f>
        <v>75</v>
      </c>
      <c r="N1867" s="30">
        <f>TAB_!M2556</f>
        <v>100</v>
      </c>
      <c r="O1867" s="30">
        <f>TAB_!N2556</f>
        <v>66.67</v>
      </c>
      <c r="P1867" s="30">
        <f>TAB_!O2556</f>
        <v>100</v>
      </c>
      <c r="Q1867" s="30">
        <f>TAB_!P2556</f>
        <v>100</v>
      </c>
      <c r="R1867" s="30">
        <f>TAB_!Q2556</f>
        <v>100</v>
      </c>
      <c r="S1867" s="30">
        <f>TAB_!R2556</f>
        <v>100</v>
      </c>
      <c r="T1867" s="30">
        <f>TAB_!S2556</f>
        <v>83.33</v>
      </c>
      <c r="U1867" s="30">
        <f>TAB_!T2556</f>
        <v>77.78</v>
      </c>
      <c r="V1867" s="30">
        <f>TAB_!U2556</f>
        <v>100</v>
      </c>
      <c r="W1867" s="30">
        <f>TAB_!V2556</f>
        <v>0</v>
      </c>
      <c r="X1867" s="115">
        <f>TAB_!W2556</f>
        <v>87.85</v>
      </c>
    </row>
    <row r="1868" spans="2:24">
      <c r="B1868" s="103" t="str">
        <f>TAB_!A2557</f>
        <v>BOTTOM TWO BOX</v>
      </c>
      <c r="C1868" s="100">
        <f>TAB_!B2557</f>
        <v>3.17</v>
      </c>
      <c r="D1868" s="32">
        <f>TAB_!C2557</f>
        <v>0</v>
      </c>
      <c r="E1868" s="32">
        <f>TAB_!D2557</f>
        <v>0</v>
      </c>
      <c r="F1868" s="32">
        <f>TAB_!E2557</f>
        <v>0</v>
      </c>
      <c r="G1868" s="32">
        <f>TAB_!F2557</f>
        <v>0</v>
      </c>
      <c r="H1868" s="32">
        <f>TAB_!G2557</f>
        <v>0</v>
      </c>
      <c r="I1868" s="32">
        <f>TAB_!H2557</f>
        <v>0</v>
      </c>
      <c r="J1868" s="32">
        <f>TAB_!I2557</f>
        <v>0</v>
      </c>
      <c r="K1868" s="32">
        <f>TAB_!J2557</f>
        <v>0</v>
      </c>
      <c r="L1868" s="32">
        <f>TAB_!K2557</f>
        <v>0</v>
      </c>
      <c r="M1868" s="32">
        <f>TAB_!L2557</f>
        <v>0</v>
      </c>
      <c r="N1868" s="32">
        <f>TAB_!M2557</f>
        <v>0</v>
      </c>
      <c r="O1868" s="32">
        <f>TAB_!N2557</f>
        <v>0</v>
      </c>
      <c r="P1868" s="32">
        <f>TAB_!O2557</f>
        <v>0</v>
      </c>
      <c r="Q1868" s="32">
        <f>TAB_!P2557</f>
        <v>0</v>
      </c>
      <c r="R1868" s="32">
        <f>TAB_!Q2557</f>
        <v>0</v>
      </c>
      <c r="S1868" s="32">
        <f>TAB_!R2557</f>
        <v>0</v>
      </c>
      <c r="T1868" s="32">
        <f>TAB_!S2557</f>
        <v>0</v>
      </c>
      <c r="U1868" s="32">
        <f>TAB_!T2557</f>
        <v>0</v>
      </c>
      <c r="V1868" s="32">
        <f>TAB_!U2557</f>
        <v>0</v>
      </c>
      <c r="W1868" s="32">
        <f>TAB_!V2557</f>
        <v>0</v>
      </c>
      <c r="X1868" s="114">
        <f>TAB_!W2557</f>
        <v>1.62</v>
      </c>
    </row>
    <row r="1869" spans="2:24">
      <c r="B1869" s="108" t="str">
        <f>TAB_!A2558</f>
        <v>Media Escala de 1 a 5</v>
      </c>
      <c r="C1869" s="102">
        <f>TAB_!B2558</f>
        <v>4.2</v>
      </c>
      <c r="D1869" s="31">
        <f>TAB_!C2558</f>
        <v>4.3</v>
      </c>
      <c r="E1869" s="31">
        <f>TAB_!D2558</f>
        <v>4.5999999999999996</v>
      </c>
      <c r="F1869" s="31">
        <f>TAB_!E2558</f>
        <v>4.5999999999999996</v>
      </c>
      <c r="G1869" s="31">
        <f>TAB_!F2558</f>
        <v>5</v>
      </c>
      <c r="H1869" s="31">
        <f>TAB_!G2558</f>
        <v>4.7</v>
      </c>
      <c r="I1869" s="31">
        <f>TAB_!H2558</f>
        <v>4.5</v>
      </c>
      <c r="J1869" s="31">
        <f>TAB_!I2558</f>
        <v>5</v>
      </c>
      <c r="K1869" s="31">
        <f>TAB_!J2558</f>
        <v>4.8</v>
      </c>
      <c r="L1869" s="31">
        <f>TAB_!K2558</f>
        <v>5</v>
      </c>
      <c r="M1869" s="31">
        <f>TAB_!L2558</f>
        <v>5</v>
      </c>
      <c r="N1869" s="31">
        <f>TAB_!M2558</f>
        <v>4.7</v>
      </c>
      <c r="O1869" s="31">
        <f>TAB_!N2558</f>
        <v>4.8</v>
      </c>
      <c r="P1869" s="31">
        <f>TAB_!O2558</f>
        <v>4.8</v>
      </c>
      <c r="Q1869" s="31">
        <f>TAB_!P2558</f>
        <v>4.8</v>
      </c>
      <c r="R1869" s="31">
        <f>TAB_!Q2558</f>
        <v>5</v>
      </c>
      <c r="S1869" s="31">
        <f>TAB_!R2558</f>
        <v>4.9000000000000004</v>
      </c>
      <c r="T1869" s="31">
        <f>TAB_!S2558</f>
        <v>4.5999999999999996</v>
      </c>
      <c r="U1869" s="31">
        <f>TAB_!T2558</f>
        <v>4.9000000000000004</v>
      </c>
      <c r="V1869" s="31">
        <f>TAB_!U2558</f>
        <v>4.5999999999999996</v>
      </c>
      <c r="W1869" s="31">
        <f>TAB_!V2558</f>
        <v>0</v>
      </c>
      <c r="X1869" s="116">
        <f>TAB_!W2558</f>
        <v>4.5</v>
      </c>
    </row>
    <row r="1870" spans="2:24" ht="15.75" thickBot="1">
      <c r="B1870" s="109" t="str">
        <f>TAB_!A2559</f>
        <v>Índice Escala de 1 a 100</v>
      </c>
      <c r="C1870" s="120">
        <f>TAB_!B2559</f>
        <v>80.7</v>
      </c>
      <c r="D1870" s="121">
        <f>TAB_!C2559</f>
        <v>83.3</v>
      </c>
      <c r="E1870" s="121">
        <f>TAB_!D2559</f>
        <v>88.9</v>
      </c>
      <c r="F1870" s="121">
        <f>TAB_!E2559</f>
        <v>90</v>
      </c>
      <c r="G1870" s="121">
        <f>TAB_!F2559</f>
        <v>100</v>
      </c>
      <c r="H1870" s="121">
        <f>TAB_!G2559</f>
        <v>91.7</v>
      </c>
      <c r="I1870" s="121">
        <f>TAB_!H2559</f>
        <v>87.5</v>
      </c>
      <c r="J1870" s="121">
        <f>TAB_!I2559</f>
        <v>100</v>
      </c>
      <c r="K1870" s="121">
        <f>TAB_!J2559</f>
        <v>93.8</v>
      </c>
      <c r="L1870" s="121">
        <f>TAB_!K2559</f>
        <v>100</v>
      </c>
      <c r="M1870" s="121">
        <f>TAB_!L2559</f>
        <v>100</v>
      </c>
      <c r="N1870" s="121">
        <f>TAB_!M2559</f>
        <v>91.7</v>
      </c>
      <c r="O1870" s="121">
        <f>TAB_!N2559</f>
        <v>93.8</v>
      </c>
      <c r="P1870" s="121">
        <f>TAB_!O2559</f>
        <v>96.2</v>
      </c>
      <c r="Q1870" s="121">
        <f>TAB_!P2559</f>
        <v>93.8</v>
      </c>
      <c r="R1870" s="121">
        <f>TAB_!Q2559</f>
        <v>100</v>
      </c>
      <c r="S1870" s="121">
        <f>TAB_!R2559</f>
        <v>97.2</v>
      </c>
      <c r="T1870" s="121">
        <f>TAB_!S2559</f>
        <v>90</v>
      </c>
      <c r="U1870" s="121">
        <f>TAB_!T2559</f>
        <v>96.4</v>
      </c>
      <c r="V1870" s="121">
        <f>TAB_!U2559</f>
        <v>89.3</v>
      </c>
      <c r="W1870" s="121">
        <f>TAB_!V2559</f>
        <v>0</v>
      </c>
      <c r="X1870" s="122">
        <f>TAB_!W2559</f>
        <v>86.8</v>
      </c>
    </row>
    <row r="1871" spans="2:24">
      <c r="B1871" s="13"/>
    </row>
    <row r="1872" spans="2:24">
      <c r="B1872" s="13"/>
    </row>
    <row r="1873" spans="2:24" ht="15.75" thickBot="1">
      <c r="B1873" s="13" t="str">
        <f>TAB_!A2562</f>
        <v>#¿En qué medida considera que las estrategias y los recursos de apoyo brindados por la Institución resultan efectivos para el proceso de enseñanza-aprendizaje?</v>
      </c>
    </row>
    <row r="1874" spans="2:24">
      <c r="B1874" s="107" t="str">
        <f>TAB_!A2569</f>
        <v>(1)En ninguna medida</v>
      </c>
      <c r="C1874" s="106">
        <f>TAB_!B2569</f>
        <v>1.59</v>
      </c>
      <c r="D1874" s="105">
        <f>TAB_!C2569</f>
        <v>0</v>
      </c>
      <c r="E1874" s="105">
        <f>TAB_!D2569</f>
        <v>0</v>
      </c>
      <c r="F1874" s="105">
        <f>TAB_!E2569</f>
        <v>0</v>
      </c>
      <c r="G1874" s="105">
        <f>TAB_!F2569</f>
        <v>0</v>
      </c>
      <c r="H1874" s="105">
        <f>TAB_!G2569</f>
        <v>0</v>
      </c>
      <c r="I1874" s="105">
        <f>TAB_!H2569</f>
        <v>0</v>
      </c>
      <c r="J1874" s="105">
        <f>TAB_!I2569</f>
        <v>0</v>
      </c>
      <c r="K1874" s="105">
        <f>TAB_!J2569</f>
        <v>0</v>
      </c>
      <c r="L1874" s="105">
        <f>TAB_!K2569</f>
        <v>0</v>
      </c>
      <c r="M1874" s="105">
        <f>TAB_!L2569</f>
        <v>0</v>
      </c>
      <c r="N1874" s="105">
        <f>TAB_!M2569</f>
        <v>0</v>
      </c>
      <c r="O1874" s="105">
        <f>TAB_!N2569</f>
        <v>0</v>
      </c>
      <c r="P1874" s="105">
        <f>TAB_!O2569</f>
        <v>0</v>
      </c>
      <c r="Q1874" s="105">
        <f>TAB_!P2569</f>
        <v>0</v>
      </c>
      <c r="R1874" s="105">
        <f>TAB_!Q2569</f>
        <v>0</v>
      </c>
      <c r="S1874" s="105">
        <f>TAB_!R2569</f>
        <v>0</v>
      </c>
      <c r="T1874" s="105">
        <f>TAB_!S2569</f>
        <v>0</v>
      </c>
      <c r="U1874" s="105">
        <f>TAB_!T2569</f>
        <v>0</v>
      </c>
      <c r="V1874" s="105">
        <f>TAB_!U2569</f>
        <v>0</v>
      </c>
      <c r="W1874" s="105">
        <f>TAB_!V2569</f>
        <v>0</v>
      </c>
      <c r="X1874" s="113">
        <f>TAB_!W2569</f>
        <v>0.81</v>
      </c>
    </row>
    <row r="1875" spans="2:24">
      <c r="B1875" s="103" t="str">
        <f>TAB_!A2570</f>
        <v>(2)En muy baja medida</v>
      </c>
      <c r="C1875" s="100">
        <f>TAB_!B2570</f>
        <v>2.38</v>
      </c>
      <c r="D1875" s="32">
        <f>TAB_!C2570</f>
        <v>0</v>
      </c>
      <c r="E1875" s="32">
        <f>TAB_!D2570</f>
        <v>0</v>
      </c>
      <c r="F1875" s="32">
        <f>TAB_!E2570</f>
        <v>0</v>
      </c>
      <c r="G1875" s="32">
        <f>TAB_!F2570</f>
        <v>0</v>
      </c>
      <c r="H1875" s="32">
        <f>TAB_!G2570</f>
        <v>0</v>
      </c>
      <c r="I1875" s="32">
        <f>TAB_!H2570</f>
        <v>0</v>
      </c>
      <c r="J1875" s="32">
        <f>TAB_!I2570</f>
        <v>0</v>
      </c>
      <c r="K1875" s="32">
        <f>TAB_!J2570</f>
        <v>0</v>
      </c>
      <c r="L1875" s="32">
        <f>TAB_!K2570</f>
        <v>0</v>
      </c>
      <c r="M1875" s="32">
        <f>TAB_!L2570</f>
        <v>0</v>
      </c>
      <c r="N1875" s="32">
        <f>TAB_!M2570</f>
        <v>0</v>
      </c>
      <c r="O1875" s="32">
        <f>TAB_!N2570</f>
        <v>0</v>
      </c>
      <c r="P1875" s="32">
        <f>TAB_!O2570</f>
        <v>0</v>
      </c>
      <c r="Q1875" s="32">
        <f>TAB_!P2570</f>
        <v>0</v>
      </c>
      <c r="R1875" s="32">
        <f>TAB_!Q2570</f>
        <v>0</v>
      </c>
      <c r="S1875" s="32">
        <f>TAB_!R2570</f>
        <v>0</v>
      </c>
      <c r="T1875" s="32">
        <f>TAB_!S2570</f>
        <v>0</v>
      </c>
      <c r="U1875" s="32">
        <f>TAB_!T2570</f>
        <v>0</v>
      </c>
      <c r="V1875" s="32">
        <f>TAB_!U2570</f>
        <v>0</v>
      </c>
      <c r="W1875" s="32">
        <f>TAB_!V2570</f>
        <v>0</v>
      </c>
      <c r="X1875" s="114">
        <f>TAB_!W2570</f>
        <v>1.21</v>
      </c>
    </row>
    <row r="1876" spans="2:24">
      <c r="B1876" s="103" t="str">
        <f>TAB_!A2571</f>
        <v>(3)En baja medida</v>
      </c>
      <c r="C1876" s="100">
        <f>TAB_!B2571</f>
        <v>11.11</v>
      </c>
      <c r="D1876" s="32">
        <f>TAB_!C2571</f>
        <v>0</v>
      </c>
      <c r="E1876" s="32">
        <f>TAB_!D2571</f>
        <v>0</v>
      </c>
      <c r="F1876" s="32">
        <f>TAB_!E2571</f>
        <v>0</v>
      </c>
      <c r="G1876" s="32">
        <f>TAB_!F2571</f>
        <v>0</v>
      </c>
      <c r="H1876" s="32">
        <f>TAB_!G2571</f>
        <v>0</v>
      </c>
      <c r="I1876" s="32">
        <f>TAB_!H2571</f>
        <v>0</v>
      </c>
      <c r="J1876" s="32">
        <f>TAB_!I2571</f>
        <v>0</v>
      </c>
      <c r="K1876" s="32">
        <f>TAB_!J2571</f>
        <v>0</v>
      </c>
      <c r="L1876" s="32">
        <f>TAB_!K2571</f>
        <v>0</v>
      </c>
      <c r="M1876" s="32">
        <f>TAB_!L2571</f>
        <v>0</v>
      </c>
      <c r="N1876" s="32">
        <f>TAB_!M2571</f>
        <v>0</v>
      </c>
      <c r="O1876" s="32">
        <f>TAB_!N2571</f>
        <v>8.33</v>
      </c>
      <c r="P1876" s="32">
        <f>TAB_!O2571</f>
        <v>0</v>
      </c>
      <c r="Q1876" s="32">
        <f>TAB_!P2571</f>
        <v>0</v>
      </c>
      <c r="R1876" s="32">
        <f>TAB_!Q2571</f>
        <v>0</v>
      </c>
      <c r="S1876" s="32">
        <f>TAB_!R2571</f>
        <v>0</v>
      </c>
      <c r="T1876" s="32">
        <f>TAB_!S2571</f>
        <v>0</v>
      </c>
      <c r="U1876" s="32">
        <f>TAB_!T2571</f>
        <v>0</v>
      </c>
      <c r="V1876" s="32">
        <f>TAB_!U2571</f>
        <v>0</v>
      </c>
      <c r="W1876" s="32">
        <f>TAB_!V2571</f>
        <v>0</v>
      </c>
      <c r="X1876" s="114">
        <f>TAB_!W2571</f>
        <v>6.07</v>
      </c>
    </row>
    <row r="1877" spans="2:24">
      <c r="B1877" s="103" t="str">
        <f>TAB_!A2572</f>
        <v>(4)En alta medida</v>
      </c>
      <c r="C1877" s="100">
        <f>TAB_!B2572</f>
        <v>55.56</v>
      </c>
      <c r="D1877" s="32">
        <f>TAB_!C2572</f>
        <v>66.67</v>
      </c>
      <c r="E1877" s="32">
        <f>TAB_!D2572</f>
        <v>55.56</v>
      </c>
      <c r="F1877" s="32">
        <f>TAB_!E2572</f>
        <v>60</v>
      </c>
      <c r="G1877" s="32">
        <f>TAB_!F2572</f>
        <v>0</v>
      </c>
      <c r="H1877" s="32">
        <f>TAB_!G2572</f>
        <v>33.33</v>
      </c>
      <c r="I1877" s="32">
        <f>TAB_!H2572</f>
        <v>75</v>
      </c>
      <c r="J1877" s="32">
        <f>TAB_!I2572</f>
        <v>50</v>
      </c>
      <c r="K1877" s="32">
        <f>TAB_!J2572</f>
        <v>25</v>
      </c>
      <c r="L1877" s="32">
        <f>TAB_!K2572</f>
        <v>0</v>
      </c>
      <c r="M1877" s="32">
        <f>TAB_!L2572</f>
        <v>25</v>
      </c>
      <c r="N1877" s="32">
        <f>TAB_!M2572</f>
        <v>22.22</v>
      </c>
      <c r="O1877" s="32">
        <f>TAB_!N2572</f>
        <v>33.33</v>
      </c>
      <c r="P1877" s="32">
        <f>TAB_!O2572</f>
        <v>38.46</v>
      </c>
      <c r="Q1877" s="32">
        <f>TAB_!P2572</f>
        <v>25</v>
      </c>
      <c r="R1877" s="32">
        <f>TAB_!Q2572</f>
        <v>0</v>
      </c>
      <c r="S1877" s="32">
        <f>TAB_!R2572</f>
        <v>11.11</v>
      </c>
      <c r="T1877" s="32">
        <f>TAB_!S2572</f>
        <v>33.33</v>
      </c>
      <c r="U1877" s="32">
        <f>TAB_!T2572</f>
        <v>44.44</v>
      </c>
      <c r="V1877" s="32">
        <f>TAB_!U2572</f>
        <v>42.86</v>
      </c>
      <c r="W1877" s="32">
        <f>TAB_!V2572</f>
        <v>0</v>
      </c>
      <c r="X1877" s="114">
        <f>TAB_!W2572</f>
        <v>45.34</v>
      </c>
    </row>
    <row r="1878" spans="2:24">
      <c r="B1878" s="103" t="str">
        <f>TAB_!A2573</f>
        <v>(5)En muy alta medida</v>
      </c>
      <c r="C1878" s="100">
        <f>TAB_!B2573</f>
        <v>27.78</v>
      </c>
      <c r="D1878" s="32">
        <f>TAB_!C2573</f>
        <v>33.33</v>
      </c>
      <c r="E1878" s="32">
        <f>TAB_!D2573</f>
        <v>44.44</v>
      </c>
      <c r="F1878" s="32">
        <f>TAB_!E2573</f>
        <v>40</v>
      </c>
      <c r="G1878" s="32">
        <f>TAB_!F2573</f>
        <v>100</v>
      </c>
      <c r="H1878" s="32">
        <f>TAB_!G2573</f>
        <v>66.67</v>
      </c>
      <c r="I1878" s="32">
        <f>TAB_!H2573</f>
        <v>25</v>
      </c>
      <c r="J1878" s="32">
        <f>TAB_!I2573</f>
        <v>0</v>
      </c>
      <c r="K1878" s="32">
        <f>TAB_!J2573</f>
        <v>75</v>
      </c>
      <c r="L1878" s="32">
        <f>TAB_!K2573</f>
        <v>100</v>
      </c>
      <c r="M1878" s="32">
        <f>TAB_!L2573</f>
        <v>75</v>
      </c>
      <c r="N1878" s="32">
        <f>TAB_!M2573</f>
        <v>77.78</v>
      </c>
      <c r="O1878" s="32">
        <f>TAB_!N2573</f>
        <v>58.33</v>
      </c>
      <c r="P1878" s="32">
        <f>TAB_!O2573</f>
        <v>61.54</v>
      </c>
      <c r="Q1878" s="32">
        <f>TAB_!P2573</f>
        <v>75</v>
      </c>
      <c r="R1878" s="32">
        <f>TAB_!Q2573</f>
        <v>100</v>
      </c>
      <c r="S1878" s="32">
        <f>TAB_!R2573</f>
        <v>88.89</v>
      </c>
      <c r="T1878" s="32">
        <f>TAB_!S2573</f>
        <v>66.67</v>
      </c>
      <c r="U1878" s="32">
        <f>TAB_!T2573</f>
        <v>55.56</v>
      </c>
      <c r="V1878" s="32">
        <f>TAB_!U2573</f>
        <v>42.86</v>
      </c>
      <c r="W1878" s="32">
        <f>TAB_!V2573</f>
        <v>0</v>
      </c>
      <c r="X1878" s="114">
        <f>TAB_!W2573</f>
        <v>44.94</v>
      </c>
    </row>
    <row r="1879" spans="2:24">
      <c r="B1879" s="103" t="str">
        <f>TAB_!A2574</f>
        <v>NS/NA</v>
      </c>
      <c r="C1879" s="100">
        <f>TAB_!B2574</f>
        <v>1.59</v>
      </c>
      <c r="D1879" s="32">
        <f>TAB_!C2574</f>
        <v>0</v>
      </c>
      <c r="E1879" s="32">
        <f>TAB_!D2574</f>
        <v>0</v>
      </c>
      <c r="F1879" s="32">
        <f>TAB_!E2574</f>
        <v>0</v>
      </c>
      <c r="G1879" s="32">
        <f>TAB_!F2574</f>
        <v>0</v>
      </c>
      <c r="H1879" s="32">
        <f>TAB_!G2574</f>
        <v>0</v>
      </c>
      <c r="I1879" s="32">
        <f>TAB_!H2574</f>
        <v>0</v>
      </c>
      <c r="J1879" s="32">
        <f>TAB_!I2574</f>
        <v>50</v>
      </c>
      <c r="K1879" s="32">
        <f>TAB_!J2574</f>
        <v>0</v>
      </c>
      <c r="L1879" s="32">
        <f>TAB_!K2574</f>
        <v>0</v>
      </c>
      <c r="M1879" s="32">
        <f>TAB_!L2574</f>
        <v>0</v>
      </c>
      <c r="N1879" s="32">
        <f>TAB_!M2574</f>
        <v>0</v>
      </c>
      <c r="O1879" s="32">
        <f>TAB_!N2574</f>
        <v>0</v>
      </c>
      <c r="P1879" s="32">
        <f>TAB_!O2574</f>
        <v>0</v>
      </c>
      <c r="Q1879" s="32">
        <f>TAB_!P2574</f>
        <v>0</v>
      </c>
      <c r="R1879" s="32">
        <f>TAB_!Q2574</f>
        <v>0</v>
      </c>
      <c r="S1879" s="32">
        <f>TAB_!R2574</f>
        <v>0</v>
      </c>
      <c r="T1879" s="32">
        <f>TAB_!S2574</f>
        <v>0</v>
      </c>
      <c r="U1879" s="32">
        <f>TAB_!T2574</f>
        <v>0</v>
      </c>
      <c r="V1879" s="32">
        <f>TAB_!U2574</f>
        <v>14.29</v>
      </c>
      <c r="W1879" s="32">
        <f>TAB_!V2574</f>
        <v>0</v>
      </c>
      <c r="X1879" s="114">
        <f>TAB_!W2574</f>
        <v>1.62</v>
      </c>
    </row>
    <row r="1880" spans="2:24">
      <c r="B1880" s="103" t="str">
        <f>TAB_!A2575</f>
        <v>Total</v>
      </c>
      <c r="C1880" s="100">
        <f>TAB_!B2575</f>
        <v>100</v>
      </c>
      <c r="D1880" s="32">
        <f>TAB_!C2575</f>
        <v>100</v>
      </c>
      <c r="E1880" s="32">
        <f>TAB_!D2575</f>
        <v>100</v>
      </c>
      <c r="F1880" s="32">
        <f>TAB_!E2575</f>
        <v>100</v>
      </c>
      <c r="G1880" s="32">
        <f>TAB_!F2575</f>
        <v>100</v>
      </c>
      <c r="H1880" s="32">
        <f>TAB_!G2575</f>
        <v>100</v>
      </c>
      <c r="I1880" s="32">
        <f>TAB_!H2575</f>
        <v>100</v>
      </c>
      <c r="J1880" s="32">
        <f>TAB_!I2575</f>
        <v>100</v>
      </c>
      <c r="K1880" s="32">
        <f>TAB_!J2575</f>
        <v>100</v>
      </c>
      <c r="L1880" s="32">
        <f>TAB_!K2575</f>
        <v>100</v>
      </c>
      <c r="M1880" s="32">
        <f>TAB_!L2575</f>
        <v>100</v>
      </c>
      <c r="N1880" s="32">
        <f>TAB_!M2575</f>
        <v>100</v>
      </c>
      <c r="O1880" s="32">
        <f>TAB_!N2575</f>
        <v>100</v>
      </c>
      <c r="P1880" s="32">
        <f>TAB_!O2575</f>
        <v>100</v>
      </c>
      <c r="Q1880" s="32">
        <f>TAB_!P2575</f>
        <v>100</v>
      </c>
      <c r="R1880" s="32">
        <f>TAB_!Q2575</f>
        <v>100</v>
      </c>
      <c r="S1880" s="32">
        <f>TAB_!R2575</f>
        <v>100</v>
      </c>
      <c r="T1880" s="32">
        <f>TAB_!S2575</f>
        <v>100</v>
      </c>
      <c r="U1880" s="32">
        <f>TAB_!T2575</f>
        <v>100</v>
      </c>
      <c r="V1880" s="32">
        <f>TAB_!U2575</f>
        <v>100</v>
      </c>
      <c r="W1880" s="32">
        <f>TAB_!V2575</f>
        <v>0</v>
      </c>
      <c r="X1880" s="114">
        <f>TAB_!W2575</f>
        <v>100</v>
      </c>
    </row>
    <row r="1881" spans="2:24">
      <c r="B1881" s="104" t="str">
        <f>TAB_!A2576</f>
        <v>Numero de entrevistados</v>
      </c>
      <c r="C1881" s="117">
        <f>TAB_!B2576</f>
        <v>126</v>
      </c>
      <c r="D1881" s="118">
        <f>TAB_!C2576</f>
        <v>6</v>
      </c>
      <c r="E1881" s="118">
        <f>TAB_!D2576</f>
        <v>9</v>
      </c>
      <c r="F1881" s="118">
        <f>TAB_!E2576</f>
        <v>5</v>
      </c>
      <c r="G1881" s="118">
        <f>TAB_!F2576</f>
        <v>4</v>
      </c>
      <c r="H1881" s="118">
        <f>TAB_!G2576</f>
        <v>3</v>
      </c>
      <c r="I1881" s="118">
        <f>TAB_!H2576</f>
        <v>4</v>
      </c>
      <c r="J1881" s="118">
        <f>TAB_!I2576</f>
        <v>2</v>
      </c>
      <c r="K1881" s="118">
        <f>TAB_!J2576</f>
        <v>4</v>
      </c>
      <c r="L1881" s="118">
        <f>TAB_!K2576</f>
        <v>4</v>
      </c>
      <c r="M1881" s="118">
        <f>TAB_!L2576</f>
        <v>8</v>
      </c>
      <c r="N1881" s="118">
        <f>TAB_!M2576</f>
        <v>9</v>
      </c>
      <c r="O1881" s="118">
        <f>TAB_!N2576</f>
        <v>12</v>
      </c>
      <c r="P1881" s="118">
        <f>TAB_!O2576</f>
        <v>13</v>
      </c>
      <c r="Q1881" s="118">
        <f>TAB_!P2576</f>
        <v>4</v>
      </c>
      <c r="R1881" s="118">
        <f>TAB_!Q2576</f>
        <v>3</v>
      </c>
      <c r="S1881" s="118">
        <f>TAB_!R2576</f>
        <v>9</v>
      </c>
      <c r="T1881" s="118">
        <f>TAB_!S2576</f>
        <v>6</v>
      </c>
      <c r="U1881" s="118">
        <f>TAB_!T2576</f>
        <v>9</v>
      </c>
      <c r="V1881" s="118">
        <f>TAB_!U2576</f>
        <v>7</v>
      </c>
      <c r="W1881" s="118">
        <f>TAB_!V2576</f>
        <v>0</v>
      </c>
      <c r="X1881" s="119">
        <f>TAB_!W2576</f>
        <v>247</v>
      </c>
    </row>
    <row r="1882" spans="2:24">
      <c r="B1882" s="108" t="str">
        <f>TAB_!A2577</f>
        <v>TOP TWO BOX</v>
      </c>
      <c r="C1882" s="101">
        <f>TAB_!B2577</f>
        <v>83.33</v>
      </c>
      <c r="D1882" s="30">
        <f>TAB_!C2577</f>
        <v>100</v>
      </c>
      <c r="E1882" s="30">
        <f>TAB_!D2577</f>
        <v>100</v>
      </c>
      <c r="F1882" s="30">
        <f>TAB_!E2577</f>
        <v>100</v>
      </c>
      <c r="G1882" s="30">
        <f>TAB_!F2577</f>
        <v>100</v>
      </c>
      <c r="H1882" s="30">
        <f>TAB_!G2577</f>
        <v>100</v>
      </c>
      <c r="I1882" s="30">
        <f>TAB_!H2577</f>
        <v>100</v>
      </c>
      <c r="J1882" s="30">
        <f>TAB_!I2577</f>
        <v>50</v>
      </c>
      <c r="K1882" s="30">
        <f>TAB_!J2577</f>
        <v>100</v>
      </c>
      <c r="L1882" s="30">
        <f>TAB_!K2577</f>
        <v>100</v>
      </c>
      <c r="M1882" s="30">
        <f>TAB_!L2577</f>
        <v>100</v>
      </c>
      <c r="N1882" s="30">
        <f>TAB_!M2577</f>
        <v>100</v>
      </c>
      <c r="O1882" s="30">
        <f>TAB_!N2577</f>
        <v>91.67</v>
      </c>
      <c r="P1882" s="30">
        <f>TAB_!O2577</f>
        <v>100</v>
      </c>
      <c r="Q1882" s="30">
        <f>TAB_!P2577</f>
        <v>100</v>
      </c>
      <c r="R1882" s="30">
        <f>TAB_!Q2577</f>
        <v>100</v>
      </c>
      <c r="S1882" s="30">
        <f>TAB_!R2577</f>
        <v>100</v>
      </c>
      <c r="T1882" s="30">
        <f>TAB_!S2577</f>
        <v>100</v>
      </c>
      <c r="U1882" s="30">
        <f>TAB_!T2577</f>
        <v>100</v>
      </c>
      <c r="V1882" s="30">
        <f>TAB_!U2577</f>
        <v>85.71</v>
      </c>
      <c r="W1882" s="30">
        <f>TAB_!V2577</f>
        <v>0</v>
      </c>
      <c r="X1882" s="115">
        <f>TAB_!W2577</f>
        <v>90.28</v>
      </c>
    </row>
    <row r="1883" spans="2:24">
      <c r="B1883" s="103" t="str">
        <f>TAB_!A2578</f>
        <v>BOTTOM TWO BOX</v>
      </c>
      <c r="C1883" s="100">
        <f>TAB_!B2578</f>
        <v>3.97</v>
      </c>
      <c r="D1883" s="32">
        <f>TAB_!C2578</f>
        <v>0</v>
      </c>
      <c r="E1883" s="32">
        <f>TAB_!D2578</f>
        <v>0</v>
      </c>
      <c r="F1883" s="32">
        <f>TAB_!E2578</f>
        <v>0</v>
      </c>
      <c r="G1883" s="32">
        <f>TAB_!F2578</f>
        <v>0</v>
      </c>
      <c r="H1883" s="32">
        <f>TAB_!G2578</f>
        <v>0</v>
      </c>
      <c r="I1883" s="32">
        <f>TAB_!H2578</f>
        <v>0</v>
      </c>
      <c r="J1883" s="32">
        <f>TAB_!I2578</f>
        <v>0</v>
      </c>
      <c r="K1883" s="32">
        <f>TAB_!J2578</f>
        <v>0</v>
      </c>
      <c r="L1883" s="32">
        <f>TAB_!K2578</f>
        <v>0</v>
      </c>
      <c r="M1883" s="32">
        <f>TAB_!L2578</f>
        <v>0</v>
      </c>
      <c r="N1883" s="32">
        <f>TAB_!M2578</f>
        <v>0</v>
      </c>
      <c r="O1883" s="32">
        <f>TAB_!N2578</f>
        <v>0</v>
      </c>
      <c r="P1883" s="32">
        <f>TAB_!O2578</f>
        <v>0</v>
      </c>
      <c r="Q1883" s="32">
        <f>TAB_!P2578</f>
        <v>0</v>
      </c>
      <c r="R1883" s="32">
        <f>TAB_!Q2578</f>
        <v>0</v>
      </c>
      <c r="S1883" s="32">
        <f>TAB_!R2578</f>
        <v>0</v>
      </c>
      <c r="T1883" s="32">
        <f>TAB_!S2578</f>
        <v>0</v>
      </c>
      <c r="U1883" s="32">
        <f>TAB_!T2578</f>
        <v>0</v>
      </c>
      <c r="V1883" s="32">
        <f>TAB_!U2578</f>
        <v>0</v>
      </c>
      <c r="W1883" s="32">
        <f>TAB_!V2578</f>
        <v>0</v>
      </c>
      <c r="X1883" s="114">
        <f>TAB_!W2578</f>
        <v>2.02</v>
      </c>
    </row>
    <row r="1884" spans="2:24">
      <c r="B1884" s="108" t="str">
        <f>TAB_!A2579</f>
        <v>Media Escala de 1 a 5</v>
      </c>
      <c r="C1884" s="102">
        <f>TAB_!B2579</f>
        <v>4.0999999999999996</v>
      </c>
      <c r="D1884" s="31">
        <f>TAB_!C2579</f>
        <v>4.3</v>
      </c>
      <c r="E1884" s="31">
        <f>TAB_!D2579</f>
        <v>4.4000000000000004</v>
      </c>
      <c r="F1884" s="31">
        <f>TAB_!E2579</f>
        <v>4.4000000000000004</v>
      </c>
      <c r="G1884" s="31">
        <f>TAB_!F2579</f>
        <v>5</v>
      </c>
      <c r="H1884" s="31">
        <f>TAB_!G2579</f>
        <v>4.7</v>
      </c>
      <c r="I1884" s="31">
        <f>TAB_!H2579</f>
        <v>4.3</v>
      </c>
      <c r="J1884" s="31">
        <f>TAB_!I2579</f>
        <v>4</v>
      </c>
      <c r="K1884" s="31">
        <f>TAB_!J2579</f>
        <v>4.8</v>
      </c>
      <c r="L1884" s="31">
        <f>TAB_!K2579</f>
        <v>5</v>
      </c>
      <c r="M1884" s="31">
        <f>TAB_!L2579</f>
        <v>4.8</v>
      </c>
      <c r="N1884" s="31">
        <f>TAB_!M2579</f>
        <v>4.8</v>
      </c>
      <c r="O1884" s="31">
        <f>TAB_!N2579</f>
        <v>4.5</v>
      </c>
      <c r="P1884" s="31">
        <f>TAB_!O2579</f>
        <v>4.5999999999999996</v>
      </c>
      <c r="Q1884" s="31">
        <f>TAB_!P2579</f>
        <v>4.8</v>
      </c>
      <c r="R1884" s="31">
        <f>TAB_!Q2579</f>
        <v>5</v>
      </c>
      <c r="S1884" s="31">
        <f>TAB_!R2579</f>
        <v>4.9000000000000004</v>
      </c>
      <c r="T1884" s="31">
        <f>TAB_!S2579</f>
        <v>4.7</v>
      </c>
      <c r="U1884" s="31">
        <f>TAB_!T2579</f>
        <v>4.5999999999999996</v>
      </c>
      <c r="V1884" s="31">
        <f>TAB_!U2579</f>
        <v>4.5</v>
      </c>
      <c r="W1884" s="31">
        <f>TAB_!V2579</f>
        <v>0</v>
      </c>
      <c r="X1884" s="116">
        <f>TAB_!W2579</f>
        <v>4.3</v>
      </c>
    </row>
    <row r="1885" spans="2:24" ht="15.75" thickBot="1">
      <c r="B1885" s="109" t="str">
        <f>TAB_!A2580</f>
        <v>Índice Escala de 1 a 100</v>
      </c>
      <c r="C1885" s="120">
        <f>TAB_!B2580</f>
        <v>76.8</v>
      </c>
      <c r="D1885" s="121">
        <f>TAB_!C2580</f>
        <v>83.3</v>
      </c>
      <c r="E1885" s="121">
        <f>TAB_!D2580</f>
        <v>86.1</v>
      </c>
      <c r="F1885" s="121">
        <f>TAB_!E2580</f>
        <v>85</v>
      </c>
      <c r="G1885" s="121">
        <f>TAB_!F2580</f>
        <v>100</v>
      </c>
      <c r="H1885" s="121">
        <f>TAB_!G2580</f>
        <v>91.7</v>
      </c>
      <c r="I1885" s="121">
        <f>TAB_!H2580</f>
        <v>81.3</v>
      </c>
      <c r="J1885" s="121">
        <f>TAB_!I2580</f>
        <v>75</v>
      </c>
      <c r="K1885" s="121">
        <f>TAB_!J2580</f>
        <v>93.8</v>
      </c>
      <c r="L1885" s="121">
        <f>TAB_!K2580</f>
        <v>100</v>
      </c>
      <c r="M1885" s="121">
        <f>TAB_!L2580</f>
        <v>93.8</v>
      </c>
      <c r="N1885" s="121">
        <f>TAB_!M2580</f>
        <v>94.4</v>
      </c>
      <c r="O1885" s="121">
        <f>TAB_!N2580</f>
        <v>87.5</v>
      </c>
      <c r="P1885" s="121">
        <f>TAB_!O2580</f>
        <v>90.4</v>
      </c>
      <c r="Q1885" s="121">
        <f>TAB_!P2580</f>
        <v>93.8</v>
      </c>
      <c r="R1885" s="121">
        <f>TAB_!Q2580</f>
        <v>100</v>
      </c>
      <c r="S1885" s="121">
        <f>TAB_!R2580</f>
        <v>97.2</v>
      </c>
      <c r="T1885" s="121">
        <f>TAB_!S2580</f>
        <v>91.7</v>
      </c>
      <c r="U1885" s="121">
        <f>TAB_!T2580</f>
        <v>88.9</v>
      </c>
      <c r="V1885" s="121">
        <f>TAB_!U2580</f>
        <v>87.5</v>
      </c>
      <c r="W1885" s="121">
        <f>TAB_!V2580</f>
        <v>0</v>
      </c>
      <c r="X1885" s="122">
        <f>TAB_!W2580</f>
        <v>83.6</v>
      </c>
    </row>
    <row r="1886" spans="2:24">
      <c r="B1886" s="13"/>
    </row>
    <row r="1887" spans="2:24">
      <c r="B1887" s="13"/>
    </row>
    <row r="1888" spans="2:24">
      <c r="B1888" s="13" t="str">
        <f>TAB_!A2583</f>
        <v>#En qué medida considera que se realiza la renovación oportuna y el mantenimiento apropiado de los siguientes elementos para el desarrollo de las actividades académicas:</v>
      </c>
    </row>
    <row r="1889" spans="2:24" ht="15.75" thickBot="1">
      <c r="B1889" s="13" t="str">
        <f>TAB_!A2584</f>
        <v>#Equipos y plataformas tecnológicas</v>
      </c>
    </row>
    <row r="1890" spans="2:24">
      <c r="B1890" s="107" t="str">
        <f>TAB_!A2591</f>
        <v>(1)En ninguna medida</v>
      </c>
      <c r="C1890" s="106">
        <f>TAB_!B2591</f>
        <v>2.38</v>
      </c>
      <c r="D1890" s="105">
        <f>TAB_!C2591</f>
        <v>0</v>
      </c>
      <c r="E1890" s="105">
        <f>TAB_!D2591</f>
        <v>11.11</v>
      </c>
      <c r="F1890" s="105">
        <f>TAB_!E2591</f>
        <v>0</v>
      </c>
      <c r="G1890" s="105">
        <f>TAB_!F2591</f>
        <v>0</v>
      </c>
      <c r="H1890" s="105">
        <f>TAB_!G2591</f>
        <v>0</v>
      </c>
      <c r="I1890" s="105">
        <f>TAB_!H2591</f>
        <v>0</v>
      </c>
      <c r="J1890" s="105">
        <f>TAB_!I2591</f>
        <v>0</v>
      </c>
      <c r="K1890" s="105">
        <f>TAB_!J2591</f>
        <v>0</v>
      </c>
      <c r="L1890" s="105">
        <f>TAB_!K2591</f>
        <v>0</v>
      </c>
      <c r="M1890" s="105">
        <f>TAB_!L2591</f>
        <v>0</v>
      </c>
      <c r="N1890" s="105">
        <f>TAB_!M2591</f>
        <v>0</v>
      </c>
      <c r="O1890" s="105">
        <f>TAB_!N2591</f>
        <v>0</v>
      </c>
      <c r="P1890" s="105">
        <f>TAB_!O2591</f>
        <v>0</v>
      </c>
      <c r="Q1890" s="105">
        <f>TAB_!P2591</f>
        <v>0</v>
      </c>
      <c r="R1890" s="105">
        <f>TAB_!Q2591</f>
        <v>0</v>
      </c>
      <c r="S1890" s="105">
        <f>TAB_!R2591</f>
        <v>11.11</v>
      </c>
      <c r="T1890" s="105">
        <f>TAB_!S2591</f>
        <v>0</v>
      </c>
      <c r="U1890" s="105">
        <f>TAB_!T2591</f>
        <v>0</v>
      </c>
      <c r="V1890" s="105">
        <f>TAB_!U2591</f>
        <v>0</v>
      </c>
      <c r="W1890" s="105">
        <f>TAB_!V2591</f>
        <v>0</v>
      </c>
      <c r="X1890" s="113">
        <f>TAB_!W2591</f>
        <v>2.02</v>
      </c>
    </row>
    <row r="1891" spans="2:24">
      <c r="B1891" s="103" t="str">
        <f>TAB_!A2592</f>
        <v>(2)En muy baja medida</v>
      </c>
      <c r="C1891" s="100">
        <f>TAB_!B2592</f>
        <v>2.38</v>
      </c>
      <c r="D1891" s="32">
        <f>TAB_!C2592</f>
        <v>0</v>
      </c>
      <c r="E1891" s="32">
        <f>TAB_!D2592</f>
        <v>0</v>
      </c>
      <c r="F1891" s="32">
        <f>TAB_!E2592</f>
        <v>0</v>
      </c>
      <c r="G1891" s="32">
        <f>TAB_!F2592</f>
        <v>0</v>
      </c>
      <c r="H1891" s="32">
        <f>TAB_!G2592</f>
        <v>0</v>
      </c>
      <c r="I1891" s="32">
        <f>TAB_!H2592</f>
        <v>0</v>
      </c>
      <c r="J1891" s="32">
        <f>TAB_!I2592</f>
        <v>0</v>
      </c>
      <c r="K1891" s="32">
        <f>TAB_!J2592</f>
        <v>0</v>
      </c>
      <c r="L1891" s="32">
        <f>TAB_!K2592</f>
        <v>0</v>
      </c>
      <c r="M1891" s="32">
        <f>TAB_!L2592</f>
        <v>0</v>
      </c>
      <c r="N1891" s="32">
        <f>TAB_!M2592</f>
        <v>0</v>
      </c>
      <c r="O1891" s="32">
        <f>TAB_!N2592</f>
        <v>0</v>
      </c>
      <c r="P1891" s="32">
        <f>TAB_!O2592</f>
        <v>0</v>
      </c>
      <c r="Q1891" s="32">
        <f>TAB_!P2592</f>
        <v>0</v>
      </c>
      <c r="R1891" s="32">
        <f>TAB_!Q2592</f>
        <v>0</v>
      </c>
      <c r="S1891" s="32">
        <f>TAB_!R2592</f>
        <v>0</v>
      </c>
      <c r="T1891" s="32">
        <f>TAB_!S2592</f>
        <v>0</v>
      </c>
      <c r="U1891" s="32">
        <f>TAB_!T2592</f>
        <v>0</v>
      </c>
      <c r="V1891" s="32">
        <f>TAB_!U2592</f>
        <v>14.29</v>
      </c>
      <c r="W1891" s="32">
        <f>TAB_!V2592</f>
        <v>0</v>
      </c>
      <c r="X1891" s="114">
        <f>TAB_!W2592</f>
        <v>1.62</v>
      </c>
    </row>
    <row r="1892" spans="2:24">
      <c r="B1892" s="103" t="str">
        <f>TAB_!A2593</f>
        <v>(3)En baja medida</v>
      </c>
      <c r="C1892" s="100">
        <f>TAB_!B2593</f>
        <v>12.7</v>
      </c>
      <c r="D1892" s="32">
        <f>TAB_!C2593</f>
        <v>0</v>
      </c>
      <c r="E1892" s="32">
        <f>TAB_!D2593</f>
        <v>11.11</v>
      </c>
      <c r="F1892" s="32">
        <f>TAB_!E2593</f>
        <v>0</v>
      </c>
      <c r="G1892" s="32">
        <f>TAB_!F2593</f>
        <v>0</v>
      </c>
      <c r="H1892" s="32">
        <f>TAB_!G2593</f>
        <v>66.67</v>
      </c>
      <c r="I1892" s="32">
        <f>TAB_!H2593</f>
        <v>25</v>
      </c>
      <c r="J1892" s="32">
        <f>TAB_!I2593</f>
        <v>50</v>
      </c>
      <c r="K1892" s="32">
        <f>TAB_!J2593</f>
        <v>25</v>
      </c>
      <c r="L1892" s="32">
        <f>TAB_!K2593</f>
        <v>25</v>
      </c>
      <c r="M1892" s="32">
        <f>TAB_!L2593</f>
        <v>0</v>
      </c>
      <c r="N1892" s="32">
        <f>TAB_!M2593</f>
        <v>0</v>
      </c>
      <c r="O1892" s="32">
        <f>TAB_!N2593</f>
        <v>8.33</v>
      </c>
      <c r="P1892" s="32">
        <f>TAB_!O2593</f>
        <v>7.69</v>
      </c>
      <c r="Q1892" s="32">
        <f>TAB_!P2593</f>
        <v>0</v>
      </c>
      <c r="R1892" s="32">
        <f>TAB_!Q2593</f>
        <v>0</v>
      </c>
      <c r="S1892" s="32">
        <f>TAB_!R2593</f>
        <v>0</v>
      </c>
      <c r="T1892" s="32">
        <f>TAB_!S2593</f>
        <v>0</v>
      </c>
      <c r="U1892" s="32">
        <f>TAB_!T2593</f>
        <v>11.11</v>
      </c>
      <c r="V1892" s="32">
        <f>TAB_!U2593</f>
        <v>14.29</v>
      </c>
      <c r="W1892" s="32">
        <f>TAB_!V2593</f>
        <v>0</v>
      </c>
      <c r="X1892" s="114">
        <f>TAB_!W2593</f>
        <v>10.93</v>
      </c>
    </row>
    <row r="1893" spans="2:24">
      <c r="B1893" s="103" t="str">
        <f>TAB_!A2594</f>
        <v>(4)En alta medida</v>
      </c>
      <c r="C1893" s="100">
        <f>TAB_!B2594</f>
        <v>45.24</v>
      </c>
      <c r="D1893" s="32">
        <f>TAB_!C2594</f>
        <v>50</v>
      </c>
      <c r="E1893" s="32">
        <f>TAB_!D2594</f>
        <v>55.56</v>
      </c>
      <c r="F1893" s="32">
        <f>TAB_!E2594</f>
        <v>40</v>
      </c>
      <c r="G1893" s="32">
        <f>TAB_!F2594</f>
        <v>75</v>
      </c>
      <c r="H1893" s="32">
        <f>TAB_!G2594</f>
        <v>33.33</v>
      </c>
      <c r="I1893" s="32">
        <f>TAB_!H2594</f>
        <v>25</v>
      </c>
      <c r="J1893" s="32">
        <f>TAB_!I2594</f>
        <v>0</v>
      </c>
      <c r="K1893" s="32">
        <f>TAB_!J2594</f>
        <v>0</v>
      </c>
      <c r="L1893" s="32">
        <f>TAB_!K2594</f>
        <v>25</v>
      </c>
      <c r="M1893" s="32">
        <f>TAB_!L2594</f>
        <v>25</v>
      </c>
      <c r="N1893" s="32">
        <f>TAB_!M2594</f>
        <v>44.44</v>
      </c>
      <c r="O1893" s="32">
        <f>TAB_!N2594</f>
        <v>25</v>
      </c>
      <c r="P1893" s="32">
        <f>TAB_!O2594</f>
        <v>15.38</v>
      </c>
      <c r="Q1893" s="32">
        <f>TAB_!P2594</f>
        <v>25</v>
      </c>
      <c r="R1893" s="32">
        <f>TAB_!Q2594</f>
        <v>33.33</v>
      </c>
      <c r="S1893" s="32">
        <f>TAB_!R2594</f>
        <v>11.11</v>
      </c>
      <c r="T1893" s="32">
        <f>TAB_!S2594</f>
        <v>50</v>
      </c>
      <c r="U1893" s="32">
        <f>TAB_!T2594</f>
        <v>33.33</v>
      </c>
      <c r="V1893" s="32">
        <f>TAB_!U2594</f>
        <v>28.57</v>
      </c>
      <c r="W1893" s="32">
        <f>TAB_!V2594</f>
        <v>0</v>
      </c>
      <c r="X1893" s="114">
        <f>TAB_!W2594</f>
        <v>38.46</v>
      </c>
    </row>
    <row r="1894" spans="2:24">
      <c r="B1894" s="103" t="str">
        <f>TAB_!A2595</f>
        <v>(5)En muy alta medida</v>
      </c>
      <c r="C1894" s="100">
        <f>TAB_!B2595</f>
        <v>33.33</v>
      </c>
      <c r="D1894" s="32">
        <f>TAB_!C2595</f>
        <v>50</v>
      </c>
      <c r="E1894" s="32">
        <f>TAB_!D2595</f>
        <v>22.22</v>
      </c>
      <c r="F1894" s="32">
        <f>TAB_!E2595</f>
        <v>60</v>
      </c>
      <c r="G1894" s="32">
        <f>TAB_!F2595</f>
        <v>25</v>
      </c>
      <c r="H1894" s="32">
        <f>TAB_!G2595</f>
        <v>0</v>
      </c>
      <c r="I1894" s="32">
        <f>TAB_!H2595</f>
        <v>50</v>
      </c>
      <c r="J1894" s="32">
        <f>TAB_!I2595</f>
        <v>50</v>
      </c>
      <c r="K1894" s="32">
        <f>TAB_!J2595</f>
        <v>75</v>
      </c>
      <c r="L1894" s="32">
        <f>TAB_!K2595</f>
        <v>50</v>
      </c>
      <c r="M1894" s="32">
        <f>TAB_!L2595</f>
        <v>75</v>
      </c>
      <c r="N1894" s="32">
        <f>TAB_!M2595</f>
        <v>55.56</v>
      </c>
      <c r="O1894" s="32">
        <f>TAB_!N2595</f>
        <v>50</v>
      </c>
      <c r="P1894" s="32">
        <f>TAB_!O2595</f>
        <v>76.92</v>
      </c>
      <c r="Q1894" s="32">
        <f>TAB_!P2595</f>
        <v>75</v>
      </c>
      <c r="R1894" s="32">
        <f>TAB_!Q2595</f>
        <v>66.67</v>
      </c>
      <c r="S1894" s="32">
        <f>TAB_!R2595</f>
        <v>77.78</v>
      </c>
      <c r="T1894" s="32">
        <f>TAB_!S2595</f>
        <v>50</v>
      </c>
      <c r="U1894" s="32">
        <f>TAB_!T2595</f>
        <v>55.56</v>
      </c>
      <c r="V1894" s="32">
        <f>TAB_!U2595</f>
        <v>42.86</v>
      </c>
      <c r="W1894" s="32">
        <f>TAB_!V2595</f>
        <v>0</v>
      </c>
      <c r="X1894" s="114">
        <f>TAB_!W2595</f>
        <v>44.13</v>
      </c>
    </row>
    <row r="1895" spans="2:24">
      <c r="B1895" s="103" t="str">
        <f>TAB_!A2596</f>
        <v>NS/NA</v>
      </c>
      <c r="C1895" s="100">
        <f>TAB_!B2596</f>
        <v>3.97</v>
      </c>
      <c r="D1895" s="32">
        <f>TAB_!C2596</f>
        <v>0</v>
      </c>
      <c r="E1895" s="32">
        <f>TAB_!D2596</f>
        <v>0</v>
      </c>
      <c r="F1895" s="32">
        <f>TAB_!E2596</f>
        <v>0</v>
      </c>
      <c r="G1895" s="32">
        <f>TAB_!F2596</f>
        <v>0</v>
      </c>
      <c r="H1895" s="32">
        <f>TAB_!G2596</f>
        <v>0</v>
      </c>
      <c r="I1895" s="32">
        <f>TAB_!H2596</f>
        <v>0</v>
      </c>
      <c r="J1895" s="32">
        <f>TAB_!I2596</f>
        <v>0</v>
      </c>
      <c r="K1895" s="32">
        <f>TAB_!J2596</f>
        <v>0</v>
      </c>
      <c r="L1895" s="32">
        <f>TAB_!K2596</f>
        <v>0</v>
      </c>
      <c r="M1895" s="32">
        <f>TAB_!L2596</f>
        <v>0</v>
      </c>
      <c r="N1895" s="32">
        <f>TAB_!M2596</f>
        <v>0</v>
      </c>
      <c r="O1895" s="32">
        <f>TAB_!N2596</f>
        <v>16.670000000000002</v>
      </c>
      <c r="P1895" s="32">
        <f>TAB_!O2596</f>
        <v>0</v>
      </c>
      <c r="Q1895" s="32">
        <f>TAB_!P2596</f>
        <v>0</v>
      </c>
      <c r="R1895" s="32">
        <f>TAB_!Q2596</f>
        <v>0</v>
      </c>
      <c r="S1895" s="32">
        <f>TAB_!R2596</f>
        <v>0</v>
      </c>
      <c r="T1895" s="32">
        <f>TAB_!S2596</f>
        <v>0</v>
      </c>
      <c r="U1895" s="32">
        <f>TAB_!T2596</f>
        <v>0</v>
      </c>
      <c r="V1895" s="32">
        <f>TAB_!U2596</f>
        <v>0</v>
      </c>
      <c r="W1895" s="32">
        <f>TAB_!V2596</f>
        <v>0</v>
      </c>
      <c r="X1895" s="114">
        <f>TAB_!W2596</f>
        <v>2.83</v>
      </c>
    </row>
    <row r="1896" spans="2:24">
      <c r="B1896" s="103" t="str">
        <f>TAB_!A2597</f>
        <v>Total</v>
      </c>
      <c r="C1896" s="100">
        <f>TAB_!B2597</f>
        <v>100</v>
      </c>
      <c r="D1896" s="32">
        <f>TAB_!C2597</f>
        <v>100</v>
      </c>
      <c r="E1896" s="32">
        <f>TAB_!D2597</f>
        <v>100</v>
      </c>
      <c r="F1896" s="32">
        <f>TAB_!E2597</f>
        <v>100</v>
      </c>
      <c r="G1896" s="32">
        <f>TAB_!F2597</f>
        <v>100</v>
      </c>
      <c r="H1896" s="32">
        <f>TAB_!G2597</f>
        <v>100</v>
      </c>
      <c r="I1896" s="32">
        <f>TAB_!H2597</f>
        <v>100</v>
      </c>
      <c r="J1896" s="32">
        <f>TAB_!I2597</f>
        <v>100</v>
      </c>
      <c r="K1896" s="32">
        <f>TAB_!J2597</f>
        <v>100</v>
      </c>
      <c r="L1896" s="32">
        <f>TAB_!K2597</f>
        <v>100</v>
      </c>
      <c r="M1896" s="32">
        <f>TAB_!L2597</f>
        <v>100</v>
      </c>
      <c r="N1896" s="32">
        <f>TAB_!M2597</f>
        <v>100</v>
      </c>
      <c r="O1896" s="32">
        <f>TAB_!N2597</f>
        <v>100</v>
      </c>
      <c r="P1896" s="32">
        <f>TAB_!O2597</f>
        <v>100</v>
      </c>
      <c r="Q1896" s="32">
        <f>TAB_!P2597</f>
        <v>100</v>
      </c>
      <c r="R1896" s="32">
        <f>TAB_!Q2597</f>
        <v>100</v>
      </c>
      <c r="S1896" s="32">
        <f>TAB_!R2597</f>
        <v>100</v>
      </c>
      <c r="T1896" s="32">
        <f>TAB_!S2597</f>
        <v>100</v>
      </c>
      <c r="U1896" s="32">
        <f>TAB_!T2597</f>
        <v>100</v>
      </c>
      <c r="V1896" s="32">
        <f>TAB_!U2597</f>
        <v>100</v>
      </c>
      <c r="W1896" s="32">
        <f>TAB_!V2597</f>
        <v>0</v>
      </c>
      <c r="X1896" s="114">
        <f>TAB_!W2597</f>
        <v>100</v>
      </c>
    </row>
    <row r="1897" spans="2:24">
      <c r="B1897" s="104" t="str">
        <f>TAB_!A2598</f>
        <v>Numero de entrevistados</v>
      </c>
      <c r="C1897" s="117">
        <f>TAB_!B2598</f>
        <v>126</v>
      </c>
      <c r="D1897" s="118">
        <f>TAB_!C2598</f>
        <v>6</v>
      </c>
      <c r="E1897" s="118">
        <f>TAB_!D2598</f>
        <v>9</v>
      </c>
      <c r="F1897" s="118">
        <f>TAB_!E2598</f>
        <v>5</v>
      </c>
      <c r="G1897" s="118">
        <f>TAB_!F2598</f>
        <v>4</v>
      </c>
      <c r="H1897" s="118">
        <f>TAB_!G2598</f>
        <v>3</v>
      </c>
      <c r="I1897" s="118">
        <f>TAB_!H2598</f>
        <v>4</v>
      </c>
      <c r="J1897" s="118">
        <f>TAB_!I2598</f>
        <v>2</v>
      </c>
      <c r="K1897" s="118">
        <f>TAB_!J2598</f>
        <v>4</v>
      </c>
      <c r="L1897" s="118">
        <f>TAB_!K2598</f>
        <v>4</v>
      </c>
      <c r="M1897" s="118">
        <f>TAB_!L2598</f>
        <v>8</v>
      </c>
      <c r="N1897" s="118">
        <f>TAB_!M2598</f>
        <v>9</v>
      </c>
      <c r="O1897" s="118">
        <f>TAB_!N2598</f>
        <v>12</v>
      </c>
      <c r="P1897" s="118">
        <f>TAB_!O2598</f>
        <v>13</v>
      </c>
      <c r="Q1897" s="118">
        <f>TAB_!P2598</f>
        <v>4</v>
      </c>
      <c r="R1897" s="118">
        <f>TAB_!Q2598</f>
        <v>3</v>
      </c>
      <c r="S1897" s="118">
        <f>TAB_!R2598</f>
        <v>9</v>
      </c>
      <c r="T1897" s="118">
        <f>TAB_!S2598</f>
        <v>6</v>
      </c>
      <c r="U1897" s="118">
        <f>TAB_!T2598</f>
        <v>9</v>
      </c>
      <c r="V1897" s="118">
        <f>TAB_!U2598</f>
        <v>7</v>
      </c>
      <c r="W1897" s="118">
        <f>TAB_!V2598</f>
        <v>0</v>
      </c>
      <c r="X1897" s="119">
        <f>TAB_!W2598</f>
        <v>247</v>
      </c>
    </row>
    <row r="1898" spans="2:24">
      <c r="B1898" s="108" t="str">
        <f>TAB_!A2599</f>
        <v>TOP TWO BOX</v>
      </c>
      <c r="C1898" s="101">
        <f>TAB_!B2599</f>
        <v>78.569999999999993</v>
      </c>
      <c r="D1898" s="30">
        <f>TAB_!C2599</f>
        <v>100</v>
      </c>
      <c r="E1898" s="30">
        <f>TAB_!D2599</f>
        <v>77.78</v>
      </c>
      <c r="F1898" s="30">
        <f>TAB_!E2599</f>
        <v>100</v>
      </c>
      <c r="G1898" s="30">
        <f>TAB_!F2599</f>
        <v>100</v>
      </c>
      <c r="H1898" s="30">
        <f>TAB_!G2599</f>
        <v>33.33</v>
      </c>
      <c r="I1898" s="30">
        <f>TAB_!H2599</f>
        <v>75</v>
      </c>
      <c r="J1898" s="30">
        <f>TAB_!I2599</f>
        <v>50</v>
      </c>
      <c r="K1898" s="30">
        <f>TAB_!J2599</f>
        <v>75</v>
      </c>
      <c r="L1898" s="30">
        <f>TAB_!K2599</f>
        <v>75</v>
      </c>
      <c r="M1898" s="30">
        <f>TAB_!L2599</f>
        <v>100</v>
      </c>
      <c r="N1898" s="30">
        <f>TAB_!M2599</f>
        <v>100</v>
      </c>
      <c r="O1898" s="30">
        <f>TAB_!N2599</f>
        <v>75</v>
      </c>
      <c r="P1898" s="30">
        <f>TAB_!O2599</f>
        <v>92.31</v>
      </c>
      <c r="Q1898" s="30">
        <f>TAB_!P2599</f>
        <v>100</v>
      </c>
      <c r="R1898" s="30">
        <f>TAB_!Q2599</f>
        <v>100</v>
      </c>
      <c r="S1898" s="30">
        <f>TAB_!R2599</f>
        <v>88.89</v>
      </c>
      <c r="T1898" s="30">
        <f>TAB_!S2599</f>
        <v>100</v>
      </c>
      <c r="U1898" s="30">
        <f>TAB_!T2599</f>
        <v>88.89</v>
      </c>
      <c r="V1898" s="30">
        <f>TAB_!U2599</f>
        <v>71.430000000000007</v>
      </c>
      <c r="W1898" s="30">
        <f>TAB_!V2599</f>
        <v>0</v>
      </c>
      <c r="X1898" s="115">
        <f>TAB_!W2599</f>
        <v>82.59</v>
      </c>
    </row>
    <row r="1899" spans="2:24">
      <c r="B1899" s="103" t="str">
        <f>TAB_!A2600</f>
        <v>BOTTOM TWO BOX</v>
      </c>
      <c r="C1899" s="100">
        <f>TAB_!B2600</f>
        <v>4.76</v>
      </c>
      <c r="D1899" s="32">
        <f>TAB_!C2600</f>
        <v>0</v>
      </c>
      <c r="E1899" s="32">
        <f>TAB_!D2600</f>
        <v>11.11</v>
      </c>
      <c r="F1899" s="32">
        <f>TAB_!E2600</f>
        <v>0</v>
      </c>
      <c r="G1899" s="32">
        <f>TAB_!F2600</f>
        <v>0</v>
      </c>
      <c r="H1899" s="32">
        <f>TAB_!G2600</f>
        <v>0</v>
      </c>
      <c r="I1899" s="32">
        <f>TAB_!H2600</f>
        <v>0</v>
      </c>
      <c r="J1899" s="32">
        <f>TAB_!I2600</f>
        <v>0</v>
      </c>
      <c r="K1899" s="32">
        <f>TAB_!J2600</f>
        <v>0</v>
      </c>
      <c r="L1899" s="32">
        <f>TAB_!K2600</f>
        <v>0</v>
      </c>
      <c r="M1899" s="32">
        <f>TAB_!L2600</f>
        <v>0</v>
      </c>
      <c r="N1899" s="32">
        <f>TAB_!M2600</f>
        <v>0</v>
      </c>
      <c r="O1899" s="32">
        <f>TAB_!N2600</f>
        <v>0</v>
      </c>
      <c r="P1899" s="32">
        <f>TAB_!O2600</f>
        <v>0</v>
      </c>
      <c r="Q1899" s="32">
        <f>TAB_!P2600</f>
        <v>0</v>
      </c>
      <c r="R1899" s="32">
        <f>TAB_!Q2600</f>
        <v>0</v>
      </c>
      <c r="S1899" s="32">
        <f>TAB_!R2600</f>
        <v>11.11</v>
      </c>
      <c r="T1899" s="32">
        <f>TAB_!S2600</f>
        <v>0</v>
      </c>
      <c r="U1899" s="32">
        <f>TAB_!T2600</f>
        <v>0</v>
      </c>
      <c r="V1899" s="32">
        <f>TAB_!U2600</f>
        <v>14.29</v>
      </c>
      <c r="W1899" s="32">
        <f>TAB_!V2600</f>
        <v>0</v>
      </c>
      <c r="X1899" s="114">
        <f>TAB_!W2600</f>
        <v>3.64</v>
      </c>
    </row>
    <row r="1900" spans="2:24">
      <c r="B1900" s="108" t="str">
        <f>TAB_!A2601</f>
        <v>Media Escala de 1 a 5</v>
      </c>
      <c r="C1900" s="102">
        <f>TAB_!B2601</f>
        <v>4.0999999999999996</v>
      </c>
      <c r="D1900" s="31">
        <f>TAB_!C2601</f>
        <v>4.5</v>
      </c>
      <c r="E1900" s="31">
        <f>TAB_!D2601</f>
        <v>3.8</v>
      </c>
      <c r="F1900" s="31">
        <f>TAB_!E2601</f>
        <v>4.5999999999999996</v>
      </c>
      <c r="G1900" s="31">
        <f>TAB_!F2601</f>
        <v>4.3</v>
      </c>
      <c r="H1900" s="31">
        <f>TAB_!G2601</f>
        <v>3.3</v>
      </c>
      <c r="I1900" s="31">
        <f>TAB_!H2601</f>
        <v>4.3</v>
      </c>
      <c r="J1900" s="31">
        <f>TAB_!I2601</f>
        <v>4</v>
      </c>
      <c r="K1900" s="31">
        <f>TAB_!J2601</f>
        <v>4.5</v>
      </c>
      <c r="L1900" s="31">
        <f>TAB_!K2601</f>
        <v>4.3</v>
      </c>
      <c r="M1900" s="31">
        <f>TAB_!L2601</f>
        <v>4.8</v>
      </c>
      <c r="N1900" s="31">
        <f>TAB_!M2601</f>
        <v>4.5999999999999996</v>
      </c>
      <c r="O1900" s="31">
        <f>TAB_!N2601</f>
        <v>4.5</v>
      </c>
      <c r="P1900" s="31">
        <f>TAB_!O2601</f>
        <v>4.7</v>
      </c>
      <c r="Q1900" s="31">
        <f>TAB_!P2601</f>
        <v>4.8</v>
      </c>
      <c r="R1900" s="31">
        <f>TAB_!Q2601</f>
        <v>4.7</v>
      </c>
      <c r="S1900" s="31">
        <f>TAB_!R2601</f>
        <v>4.4000000000000004</v>
      </c>
      <c r="T1900" s="31">
        <f>TAB_!S2601</f>
        <v>4.5</v>
      </c>
      <c r="U1900" s="31">
        <f>TAB_!T2601</f>
        <v>4.4000000000000004</v>
      </c>
      <c r="V1900" s="31">
        <f>TAB_!U2601</f>
        <v>4</v>
      </c>
      <c r="W1900" s="31">
        <f>TAB_!V2601</f>
        <v>0</v>
      </c>
      <c r="X1900" s="116">
        <f>TAB_!W2601</f>
        <v>4.2</v>
      </c>
    </row>
    <row r="1901" spans="2:24" ht="15.75" thickBot="1">
      <c r="B1901" s="109" t="str">
        <f>TAB_!A2602</f>
        <v>Índice Escala de 1 a 100</v>
      </c>
      <c r="C1901" s="120">
        <f>TAB_!B2602</f>
        <v>77.3</v>
      </c>
      <c r="D1901" s="121">
        <f>TAB_!C2602</f>
        <v>87.5</v>
      </c>
      <c r="E1901" s="121">
        <f>TAB_!D2602</f>
        <v>69.400000000000006</v>
      </c>
      <c r="F1901" s="121">
        <f>TAB_!E2602</f>
        <v>90</v>
      </c>
      <c r="G1901" s="121">
        <f>TAB_!F2602</f>
        <v>81.3</v>
      </c>
      <c r="H1901" s="121">
        <f>TAB_!G2602</f>
        <v>58.3</v>
      </c>
      <c r="I1901" s="121">
        <f>TAB_!H2602</f>
        <v>81.3</v>
      </c>
      <c r="J1901" s="121">
        <f>TAB_!I2602</f>
        <v>75</v>
      </c>
      <c r="K1901" s="121">
        <f>TAB_!J2602</f>
        <v>87.5</v>
      </c>
      <c r="L1901" s="121">
        <f>TAB_!K2602</f>
        <v>81.3</v>
      </c>
      <c r="M1901" s="121">
        <f>TAB_!L2602</f>
        <v>93.8</v>
      </c>
      <c r="N1901" s="121">
        <f>TAB_!M2602</f>
        <v>88.9</v>
      </c>
      <c r="O1901" s="121">
        <f>TAB_!N2602</f>
        <v>87.5</v>
      </c>
      <c r="P1901" s="121">
        <f>TAB_!O2602</f>
        <v>92.3</v>
      </c>
      <c r="Q1901" s="121">
        <f>TAB_!P2602</f>
        <v>93.8</v>
      </c>
      <c r="R1901" s="121">
        <f>TAB_!Q2602</f>
        <v>91.7</v>
      </c>
      <c r="S1901" s="121">
        <f>TAB_!R2602</f>
        <v>86.1</v>
      </c>
      <c r="T1901" s="121">
        <f>TAB_!S2602</f>
        <v>87.5</v>
      </c>
      <c r="U1901" s="121">
        <f>TAB_!T2602</f>
        <v>86.1</v>
      </c>
      <c r="V1901" s="121">
        <f>TAB_!U2602</f>
        <v>75</v>
      </c>
      <c r="W1901" s="121">
        <f>TAB_!V2602</f>
        <v>0</v>
      </c>
      <c r="X1901" s="122">
        <f>TAB_!W2602</f>
        <v>81.099999999999994</v>
      </c>
    </row>
    <row r="1902" spans="2:24">
      <c r="B1902" s="13"/>
    </row>
    <row r="1903" spans="2:24">
      <c r="B1903" s="13"/>
    </row>
    <row r="1904" spans="2:24">
      <c r="B1904" s="13" t="str">
        <f>TAB_!A2605</f>
        <v>#En qué medida considera que se realiza la renovación oportuna y el mantenimiento apropiado de los siguientes elementos para el desarrollo de las actividades académicas:</v>
      </c>
    </row>
    <row r="1905" spans="2:24" ht="15.75" thickBot="1">
      <c r="B1905" s="13" t="str">
        <f>TAB_!A2606</f>
        <v>#Sistemas informáticos</v>
      </c>
    </row>
    <row r="1906" spans="2:24">
      <c r="B1906" s="107" t="str">
        <f>TAB_!A2613</f>
        <v>(1)En ninguna medida</v>
      </c>
      <c r="C1906" s="106">
        <f>TAB_!B2613</f>
        <v>1.59</v>
      </c>
      <c r="D1906" s="105">
        <f>TAB_!C2613</f>
        <v>0</v>
      </c>
      <c r="E1906" s="105">
        <f>TAB_!D2613</f>
        <v>0</v>
      </c>
      <c r="F1906" s="105">
        <f>TAB_!E2613</f>
        <v>0</v>
      </c>
      <c r="G1906" s="105">
        <f>TAB_!F2613</f>
        <v>0</v>
      </c>
      <c r="H1906" s="105">
        <f>TAB_!G2613</f>
        <v>0</v>
      </c>
      <c r="I1906" s="105">
        <f>TAB_!H2613</f>
        <v>0</v>
      </c>
      <c r="J1906" s="105">
        <f>TAB_!I2613</f>
        <v>0</v>
      </c>
      <c r="K1906" s="105">
        <f>TAB_!J2613</f>
        <v>0</v>
      </c>
      <c r="L1906" s="105">
        <f>TAB_!K2613</f>
        <v>0</v>
      </c>
      <c r="M1906" s="105">
        <f>TAB_!L2613</f>
        <v>0</v>
      </c>
      <c r="N1906" s="105">
        <f>TAB_!M2613</f>
        <v>0</v>
      </c>
      <c r="O1906" s="105">
        <f>TAB_!N2613</f>
        <v>0</v>
      </c>
      <c r="P1906" s="105">
        <f>TAB_!O2613</f>
        <v>0</v>
      </c>
      <c r="Q1906" s="105">
        <f>TAB_!P2613</f>
        <v>0</v>
      </c>
      <c r="R1906" s="105">
        <f>TAB_!Q2613</f>
        <v>0</v>
      </c>
      <c r="S1906" s="105">
        <f>TAB_!R2613</f>
        <v>11.11</v>
      </c>
      <c r="T1906" s="105">
        <f>TAB_!S2613</f>
        <v>0</v>
      </c>
      <c r="U1906" s="105">
        <f>TAB_!T2613</f>
        <v>0</v>
      </c>
      <c r="V1906" s="105">
        <f>TAB_!U2613</f>
        <v>0</v>
      </c>
      <c r="W1906" s="105">
        <f>TAB_!V2613</f>
        <v>0</v>
      </c>
      <c r="X1906" s="113">
        <f>TAB_!W2613</f>
        <v>1.21</v>
      </c>
    </row>
    <row r="1907" spans="2:24">
      <c r="B1907" s="103" t="str">
        <f>TAB_!A2614</f>
        <v>(2)En muy baja medida</v>
      </c>
      <c r="C1907" s="100">
        <f>TAB_!B2614</f>
        <v>3.97</v>
      </c>
      <c r="D1907" s="32">
        <f>TAB_!C2614</f>
        <v>0</v>
      </c>
      <c r="E1907" s="32">
        <f>TAB_!D2614</f>
        <v>0</v>
      </c>
      <c r="F1907" s="32">
        <f>TAB_!E2614</f>
        <v>0</v>
      </c>
      <c r="G1907" s="32">
        <f>TAB_!F2614</f>
        <v>0</v>
      </c>
      <c r="H1907" s="32">
        <f>TAB_!G2614</f>
        <v>0</v>
      </c>
      <c r="I1907" s="32">
        <f>TAB_!H2614</f>
        <v>0</v>
      </c>
      <c r="J1907" s="32">
        <f>TAB_!I2614</f>
        <v>0</v>
      </c>
      <c r="K1907" s="32">
        <f>TAB_!J2614</f>
        <v>0</v>
      </c>
      <c r="L1907" s="32">
        <f>TAB_!K2614</f>
        <v>0</v>
      </c>
      <c r="M1907" s="32">
        <f>TAB_!L2614</f>
        <v>0</v>
      </c>
      <c r="N1907" s="32">
        <f>TAB_!M2614</f>
        <v>0</v>
      </c>
      <c r="O1907" s="32">
        <f>TAB_!N2614</f>
        <v>0</v>
      </c>
      <c r="P1907" s="32">
        <f>TAB_!O2614</f>
        <v>0</v>
      </c>
      <c r="Q1907" s="32">
        <f>TAB_!P2614</f>
        <v>0</v>
      </c>
      <c r="R1907" s="32">
        <f>TAB_!Q2614</f>
        <v>0</v>
      </c>
      <c r="S1907" s="32">
        <f>TAB_!R2614</f>
        <v>0</v>
      </c>
      <c r="T1907" s="32">
        <f>TAB_!S2614</f>
        <v>0</v>
      </c>
      <c r="U1907" s="32">
        <f>TAB_!T2614</f>
        <v>0</v>
      </c>
      <c r="V1907" s="32">
        <f>TAB_!U2614</f>
        <v>0</v>
      </c>
      <c r="W1907" s="32">
        <f>TAB_!V2614</f>
        <v>0</v>
      </c>
      <c r="X1907" s="114">
        <f>TAB_!W2614</f>
        <v>2.02</v>
      </c>
    </row>
    <row r="1908" spans="2:24">
      <c r="B1908" s="103" t="str">
        <f>TAB_!A2615</f>
        <v>(3)En baja medida</v>
      </c>
      <c r="C1908" s="100">
        <f>TAB_!B2615</f>
        <v>9.52</v>
      </c>
      <c r="D1908" s="32">
        <f>TAB_!C2615</f>
        <v>0</v>
      </c>
      <c r="E1908" s="32">
        <f>TAB_!D2615</f>
        <v>11.11</v>
      </c>
      <c r="F1908" s="32">
        <f>TAB_!E2615</f>
        <v>0</v>
      </c>
      <c r="G1908" s="32">
        <f>TAB_!F2615</f>
        <v>25</v>
      </c>
      <c r="H1908" s="32">
        <f>TAB_!G2615</f>
        <v>0</v>
      </c>
      <c r="I1908" s="32">
        <f>TAB_!H2615</f>
        <v>0</v>
      </c>
      <c r="J1908" s="32">
        <f>TAB_!I2615</f>
        <v>50</v>
      </c>
      <c r="K1908" s="32">
        <f>TAB_!J2615</f>
        <v>0</v>
      </c>
      <c r="L1908" s="32">
        <f>TAB_!K2615</f>
        <v>0</v>
      </c>
      <c r="M1908" s="32">
        <f>TAB_!L2615</f>
        <v>0</v>
      </c>
      <c r="N1908" s="32">
        <f>TAB_!M2615</f>
        <v>0</v>
      </c>
      <c r="O1908" s="32">
        <f>TAB_!N2615</f>
        <v>8.33</v>
      </c>
      <c r="P1908" s="32">
        <f>TAB_!O2615</f>
        <v>0</v>
      </c>
      <c r="Q1908" s="32">
        <f>TAB_!P2615</f>
        <v>0</v>
      </c>
      <c r="R1908" s="32">
        <f>TAB_!Q2615</f>
        <v>0</v>
      </c>
      <c r="S1908" s="32">
        <f>TAB_!R2615</f>
        <v>0</v>
      </c>
      <c r="T1908" s="32">
        <f>TAB_!S2615</f>
        <v>16.670000000000002</v>
      </c>
      <c r="U1908" s="32">
        <f>TAB_!T2615</f>
        <v>0</v>
      </c>
      <c r="V1908" s="32">
        <f>TAB_!U2615</f>
        <v>0</v>
      </c>
      <c r="W1908" s="32">
        <f>TAB_!V2615</f>
        <v>0</v>
      </c>
      <c r="X1908" s="114">
        <f>TAB_!W2615</f>
        <v>6.88</v>
      </c>
    </row>
    <row r="1909" spans="2:24">
      <c r="B1909" s="103" t="str">
        <f>TAB_!A2616</f>
        <v>(4)En alta medida</v>
      </c>
      <c r="C1909" s="100">
        <f>TAB_!B2616</f>
        <v>50</v>
      </c>
      <c r="D1909" s="32">
        <f>TAB_!C2616</f>
        <v>50</v>
      </c>
      <c r="E1909" s="32">
        <f>TAB_!D2616</f>
        <v>44.44</v>
      </c>
      <c r="F1909" s="32">
        <f>TAB_!E2616</f>
        <v>40</v>
      </c>
      <c r="G1909" s="32">
        <f>TAB_!F2616</f>
        <v>25</v>
      </c>
      <c r="H1909" s="32">
        <f>TAB_!G2616</f>
        <v>66.67</v>
      </c>
      <c r="I1909" s="32">
        <f>TAB_!H2616</f>
        <v>50</v>
      </c>
      <c r="J1909" s="32">
        <f>TAB_!I2616</f>
        <v>0</v>
      </c>
      <c r="K1909" s="32">
        <f>TAB_!J2616</f>
        <v>25</v>
      </c>
      <c r="L1909" s="32">
        <f>TAB_!K2616</f>
        <v>25</v>
      </c>
      <c r="M1909" s="32">
        <f>TAB_!L2616</f>
        <v>12.5</v>
      </c>
      <c r="N1909" s="32">
        <f>TAB_!M2616</f>
        <v>55.56</v>
      </c>
      <c r="O1909" s="32">
        <f>TAB_!N2616</f>
        <v>16.670000000000002</v>
      </c>
      <c r="P1909" s="32">
        <f>TAB_!O2616</f>
        <v>23.08</v>
      </c>
      <c r="Q1909" s="32">
        <f>TAB_!P2616</f>
        <v>50</v>
      </c>
      <c r="R1909" s="32">
        <f>TAB_!Q2616</f>
        <v>33.33</v>
      </c>
      <c r="S1909" s="32">
        <f>TAB_!R2616</f>
        <v>22.22</v>
      </c>
      <c r="T1909" s="32">
        <f>TAB_!S2616</f>
        <v>33.33</v>
      </c>
      <c r="U1909" s="32">
        <f>TAB_!T2616</f>
        <v>44.44</v>
      </c>
      <c r="V1909" s="32">
        <f>TAB_!U2616</f>
        <v>42.86</v>
      </c>
      <c r="W1909" s="32">
        <f>TAB_!V2616</f>
        <v>0</v>
      </c>
      <c r="X1909" s="114">
        <f>TAB_!W2616</f>
        <v>42.11</v>
      </c>
    </row>
    <row r="1910" spans="2:24">
      <c r="B1910" s="103" t="str">
        <f>TAB_!A2617</f>
        <v>(5)En muy alta medida</v>
      </c>
      <c r="C1910" s="100">
        <f>TAB_!B2617</f>
        <v>30.95</v>
      </c>
      <c r="D1910" s="32">
        <f>TAB_!C2617</f>
        <v>50</v>
      </c>
      <c r="E1910" s="32">
        <f>TAB_!D2617</f>
        <v>44.44</v>
      </c>
      <c r="F1910" s="32">
        <f>TAB_!E2617</f>
        <v>60</v>
      </c>
      <c r="G1910" s="32">
        <f>TAB_!F2617</f>
        <v>50</v>
      </c>
      <c r="H1910" s="32">
        <f>TAB_!G2617</f>
        <v>33.33</v>
      </c>
      <c r="I1910" s="32">
        <f>TAB_!H2617</f>
        <v>50</v>
      </c>
      <c r="J1910" s="32">
        <f>TAB_!I2617</f>
        <v>50</v>
      </c>
      <c r="K1910" s="32">
        <f>TAB_!J2617</f>
        <v>75</v>
      </c>
      <c r="L1910" s="32">
        <f>TAB_!K2617</f>
        <v>75</v>
      </c>
      <c r="M1910" s="32">
        <f>TAB_!L2617</f>
        <v>87.5</v>
      </c>
      <c r="N1910" s="32">
        <f>TAB_!M2617</f>
        <v>44.44</v>
      </c>
      <c r="O1910" s="32">
        <f>TAB_!N2617</f>
        <v>58.33</v>
      </c>
      <c r="P1910" s="32">
        <f>TAB_!O2617</f>
        <v>76.92</v>
      </c>
      <c r="Q1910" s="32">
        <f>TAB_!P2617</f>
        <v>50</v>
      </c>
      <c r="R1910" s="32">
        <f>TAB_!Q2617</f>
        <v>66.67</v>
      </c>
      <c r="S1910" s="32">
        <f>TAB_!R2617</f>
        <v>66.67</v>
      </c>
      <c r="T1910" s="32">
        <f>TAB_!S2617</f>
        <v>50</v>
      </c>
      <c r="U1910" s="32">
        <f>TAB_!T2617</f>
        <v>55.56</v>
      </c>
      <c r="V1910" s="32">
        <f>TAB_!U2617</f>
        <v>57.14</v>
      </c>
      <c r="W1910" s="32">
        <f>TAB_!V2617</f>
        <v>0</v>
      </c>
      <c r="X1910" s="114">
        <f>TAB_!W2617</f>
        <v>44.94</v>
      </c>
    </row>
    <row r="1911" spans="2:24">
      <c r="B1911" s="103" t="str">
        <f>TAB_!A2618</f>
        <v>NS/NA</v>
      </c>
      <c r="C1911" s="100">
        <f>TAB_!B2618</f>
        <v>3.97</v>
      </c>
      <c r="D1911" s="32">
        <f>TAB_!C2618</f>
        <v>0</v>
      </c>
      <c r="E1911" s="32">
        <f>TAB_!D2618</f>
        <v>0</v>
      </c>
      <c r="F1911" s="32">
        <f>TAB_!E2618</f>
        <v>0</v>
      </c>
      <c r="G1911" s="32">
        <f>TAB_!F2618</f>
        <v>0</v>
      </c>
      <c r="H1911" s="32">
        <f>TAB_!G2618</f>
        <v>0</v>
      </c>
      <c r="I1911" s="32">
        <f>TAB_!H2618</f>
        <v>0</v>
      </c>
      <c r="J1911" s="32">
        <f>TAB_!I2618</f>
        <v>0</v>
      </c>
      <c r="K1911" s="32">
        <f>TAB_!J2618</f>
        <v>0</v>
      </c>
      <c r="L1911" s="32">
        <f>TAB_!K2618</f>
        <v>0</v>
      </c>
      <c r="M1911" s="32">
        <f>TAB_!L2618</f>
        <v>0</v>
      </c>
      <c r="N1911" s="32">
        <f>TAB_!M2618</f>
        <v>0</v>
      </c>
      <c r="O1911" s="32">
        <f>TAB_!N2618</f>
        <v>16.670000000000002</v>
      </c>
      <c r="P1911" s="32">
        <f>TAB_!O2618</f>
        <v>0</v>
      </c>
      <c r="Q1911" s="32">
        <f>TAB_!P2618</f>
        <v>0</v>
      </c>
      <c r="R1911" s="32">
        <f>TAB_!Q2618</f>
        <v>0</v>
      </c>
      <c r="S1911" s="32">
        <f>TAB_!R2618</f>
        <v>0</v>
      </c>
      <c r="T1911" s="32">
        <f>TAB_!S2618</f>
        <v>0</v>
      </c>
      <c r="U1911" s="32">
        <f>TAB_!T2618</f>
        <v>0</v>
      </c>
      <c r="V1911" s="32">
        <f>TAB_!U2618</f>
        <v>0</v>
      </c>
      <c r="W1911" s="32">
        <f>TAB_!V2618</f>
        <v>0</v>
      </c>
      <c r="X1911" s="114">
        <f>TAB_!W2618</f>
        <v>2.83</v>
      </c>
    </row>
    <row r="1912" spans="2:24">
      <c r="B1912" s="103" t="str">
        <f>TAB_!A2619</f>
        <v>Total</v>
      </c>
      <c r="C1912" s="100">
        <f>TAB_!B2619</f>
        <v>100</v>
      </c>
      <c r="D1912" s="32">
        <f>TAB_!C2619</f>
        <v>100</v>
      </c>
      <c r="E1912" s="32">
        <f>TAB_!D2619</f>
        <v>100</v>
      </c>
      <c r="F1912" s="32">
        <f>TAB_!E2619</f>
        <v>100</v>
      </c>
      <c r="G1912" s="32">
        <f>TAB_!F2619</f>
        <v>100</v>
      </c>
      <c r="H1912" s="32">
        <f>TAB_!G2619</f>
        <v>100</v>
      </c>
      <c r="I1912" s="32">
        <f>TAB_!H2619</f>
        <v>100</v>
      </c>
      <c r="J1912" s="32">
        <f>TAB_!I2619</f>
        <v>100</v>
      </c>
      <c r="K1912" s="32">
        <f>TAB_!J2619</f>
        <v>100</v>
      </c>
      <c r="L1912" s="32">
        <f>TAB_!K2619</f>
        <v>100</v>
      </c>
      <c r="M1912" s="32">
        <f>TAB_!L2619</f>
        <v>100</v>
      </c>
      <c r="N1912" s="32">
        <f>TAB_!M2619</f>
        <v>100</v>
      </c>
      <c r="O1912" s="32">
        <f>TAB_!N2619</f>
        <v>100</v>
      </c>
      <c r="P1912" s="32">
        <f>TAB_!O2619</f>
        <v>100</v>
      </c>
      <c r="Q1912" s="32">
        <f>TAB_!P2619</f>
        <v>100</v>
      </c>
      <c r="R1912" s="32">
        <f>TAB_!Q2619</f>
        <v>100</v>
      </c>
      <c r="S1912" s="32">
        <f>TAB_!R2619</f>
        <v>100</v>
      </c>
      <c r="T1912" s="32">
        <f>TAB_!S2619</f>
        <v>100</v>
      </c>
      <c r="U1912" s="32">
        <f>TAB_!T2619</f>
        <v>100</v>
      </c>
      <c r="V1912" s="32">
        <f>TAB_!U2619</f>
        <v>100</v>
      </c>
      <c r="W1912" s="32">
        <f>TAB_!V2619</f>
        <v>0</v>
      </c>
      <c r="X1912" s="114">
        <f>TAB_!W2619</f>
        <v>100</v>
      </c>
    </row>
    <row r="1913" spans="2:24">
      <c r="B1913" s="104" t="str">
        <f>TAB_!A2620</f>
        <v>Numero de entrevistados</v>
      </c>
      <c r="C1913" s="117">
        <f>TAB_!B2620</f>
        <v>126</v>
      </c>
      <c r="D1913" s="118">
        <f>TAB_!C2620</f>
        <v>6</v>
      </c>
      <c r="E1913" s="118">
        <f>TAB_!D2620</f>
        <v>9</v>
      </c>
      <c r="F1913" s="118">
        <f>TAB_!E2620</f>
        <v>5</v>
      </c>
      <c r="G1913" s="118">
        <f>TAB_!F2620</f>
        <v>4</v>
      </c>
      <c r="H1913" s="118">
        <f>TAB_!G2620</f>
        <v>3</v>
      </c>
      <c r="I1913" s="118">
        <f>TAB_!H2620</f>
        <v>4</v>
      </c>
      <c r="J1913" s="118">
        <f>TAB_!I2620</f>
        <v>2</v>
      </c>
      <c r="K1913" s="118">
        <f>TAB_!J2620</f>
        <v>4</v>
      </c>
      <c r="L1913" s="118">
        <f>TAB_!K2620</f>
        <v>4</v>
      </c>
      <c r="M1913" s="118">
        <f>TAB_!L2620</f>
        <v>8</v>
      </c>
      <c r="N1913" s="118">
        <f>TAB_!M2620</f>
        <v>9</v>
      </c>
      <c r="O1913" s="118">
        <f>TAB_!N2620</f>
        <v>12</v>
      </c>
      <c r="P1913" s="118">
        <f>TAB_!O2620</f>
        <v>13</v>
      </c>
      <c r="Q1913" s="118">
        <f>TAB_!P2620</f>
        <v>4</v>
      </c>
      <c r="R1913" s="118">
        <f>TAB_!Q2620</f>
        <v>3</v>
      </c>
      <c r="S1913" s="118">
        <f>TAB_!R2620</f>
        <v>9</v>
      </c>
      <c r="T1913" s="118">
        <f>TAB_!S2620</f>
        <v>6</v>
      </c>
      <c r="U1913" s="118">
        <f>TAB_!T2620</f>
        <v>9</v>
      </c>
      <c r="V1913" s="118">
        <f>TAB_!U2620</f>
        <v>7</v>
      </c>
      <c r="W1913" s="118">
        <f>TAB_!V2620</f>
        <v>0</v>
      </c>
      <c r="X1913" s="119">
        <f>TAB_!W2620</f>
        <v>247</v>
      </c>
    </row>
    <row r="1914" spans="2:24">
      <c r="B1914" s="108" t="str">
        <f>TAB_!A2621</f>
        <v>TOP TWO BOX</v>
      </c>
      <c r="C1914" s="101">
        <f>TAB_!B2621</f>
        <v>80.95</v>
      </c>
      <c r="D1914" s="30">
        <f>TAB_!C2621</f>
        <v>100</v>
      </c>
      <c r="E1914" s="30">
        <f>TAB_!D2621</f>
        <v>88.89</v>
      </c>
      <c r="F1914" s="30">
        <f>TAB_!E2621</f>
        <v>100</v>
      </c>
      <c r="G1914" s="30">
        <f>TAB_!F2621</f>
        <v>75</v>
      </c>
      <c r="H1914" s="30">
        <f>TAB_!G2621</f>
        <v>100</v>
      </c>
      <c r="I1914" s="30">
        <f>TAB_!H2621</f>
        <v>100</v>
      </c>
      <c r="J1914" s="30">
        <f>TAB_!I2621</f>
        <v>50</v>
      </c>
      <c r="K1914" s="30">
        <f>TAB_!J2621</f>
        <v>100</v>
      </c>
      <c r="L1914" s="30">
        <f>TAB_!K2621</f>
        <v>100</v>
      </c>
      <c r="M1914" s="30">
        <f>TAB_!L2621</f>
        <v>100</v>
      </c>
      <c r="N1914" s="30">
        <f>TAB_!M2621</f>
        <v>100</v>
      </c>
      <c r="O1914" s="30">
        <f>TAB_!N2621</f>
        <v>75</v>
      </c>
      <c r="P1914" s="30">
        <f>TAB_!O2621</f>
        <v>100</v>
      </c>
      <c r="Q1914" s="30">
        <f>TAB_!P2621</f>
        <v>100</v>
      </c>
      <c r="R1914" s="30">
        <f>TAB_!Q2621</f>
        <v>100</v>
      </c>
      <c r="S1914" s="30">
        <f>TAB_!R2621</f>
        <v>88.89</v>
      </c>
      <c r="T1914" s="30">
        <f>TAB_!S2621</f>
        <v>83.33</v>
      </c>
      <c r="U1914" s="30">
        <f>TAB_!T2621</f>
        <v>100</v>
      </c>
      <c r="V1914" s="30">
        <f>TAB_!U2621</f>
        <v>100</v>
      </c>
      <c r="W1914" s="30">
        <f>TAB_!V2621</f>
        <v>0</v>
      </c>
      <c r="X1914" s="115">
        <f>TAB_!W2621</f>
        <v>87.04</v>
      </c>
    </row>
    <row r="1915" spans="2:24">
      <c r="B1915" s="103" t="str">
        <f>TAB_!A2622</f>
        <v>BOTTOM TWO BOX</v>
      </c>
      <c r="C1915" s="100">
        <f>TAB_!B2622</f>
        <v>5.56</v>
      </c>
      <c r="D1915" s="32">
        <f>TAB_!C2622</f>
        <v>0</v>
      </c>
      <c r="E1915" s="32">
        <f>TAB_!D2622</f>
        <v>0</v>
      </c>
      <c r="F1915" s="32">
        <f>TAB_!E2622</f>
        <v>0</v>
      </c>
      <c r="G1915" s="32">
        <f>TAB_!F2622</f>
        <v>0</v>
      </c>
      <c r="H1915" s="32">
        <f>TAB_!G2622</f>
        <v>0</v>
      </c>
      <c r="I1915" s="32">
        <f>TAB_!H2622</f>
        <v>0</v>
      </c>
      <c r="J1915" s="32">
        <f>TAB_!I2622</f>
        <v>0</v>
      </c>
      <c r="K1915" s="32">
        <f>TAB_!J2622</f>
        <v>0</v>
      </c>
      <c r="L1915" s="32">
        <f>TAB_!K2622</f>
        <v>0</v>
      </c>
      <c r="M1915" s="32">
        <f>TAB_!L2622</f>
        <v>0</v>
      </c>
      <c r="N1915" s="32">
        <f>TAB_!M2622</f>
        <v>0</v>
      </c>
      <c r="O1915" s="32">
        <f>TAB_!N2622</f>
        <v>0</v>
      </c>
      <c r="P1915" s="32">
        <f>TAB_!O2622</f>
        <v>0</v>
      </c>
      <c r="Q1915" s="32">
        <f>TAB_!P2622</f>
        <v>0</v>
      </c>
      <c r="R1915" s="32">
        <f>TAB_!Q2622</f>
        <v>0</v>
      </c>
      <c r="S1915" s="32">
        <f>TAB_!R2622</f>
        <v>11.11</v>
      </c>
      <c r="T1915" s="32">
        <f>TAB_!S2622</f>
        <v>0</v>
      </c>
      <c r="U1915" s="32">
        <f>TAB_!T2622</f>
        <v>0</v>
      </c>
      <c r="V1915" s="32">
        <f>TAB_!U2622</f>
        <v>0</v>
      </c>
      <c r="W1915" s="32">
        <f>TAB_!V2622</f>
        <v>0</v>
      </c>
      <c r="X1915" s="114">
        <f>TAB_!W2622</f>
        <v>3.24</v>
      </c>
    </row>
    <row r="1916" spans="2:24">
      <c r="B1916" s="108" t="str">
        <f>TAB_!A2623</f>
        <v>Media Escala de 1 a 5</v>
      </c>
      <c r="C1916" s="102">
        <f>TAB_!B2623</f>
        <v>4.0999999999999996</v>
      </c>
      <c r="D1916" s="31">
        <f>TAB_!C2623</f>
        <v>4.5</v>
      </c>
      <c r="E1916" s="31">
        <f>TAB_!D2623</f>
        <v>4.3</v>
      </c>
      <c r="F1916" s="31">
        <f>TAB_!E2623</f>
        <v>4.5999999999999996</v>
      </c>
      <c r="G1916" s="31">
        <f>TAB_!F2623</f>
        <v>4.3</v>
      </c>
      <c r="H1916" s="31">
        <f>TAB_!G2623</f>
        <v>4.3</v>
      </c>
      <c r="I1916" s="31">
        <f>TAB_!H2623</f>
        <v>4.5</v>
      </c>
      <c r="J1916" s="31">
        <f>TAB_!I2623</f>
        <v>4</v>
      </c>
      <c r="K1916" s="31">
        <f>TAB_!J2623</f>
        <v>4.8</v>
      </c>
      <c r="L1916" s="31">
        <f>TAB_!K2623</f>
        <v>4.8</v>
      </c>
      <c r="M1916" s="31">
        <f>TAB_!L2623</f>
        <v>4.9000000000000004</v>
      </c>
      <c r="N1916" s="31">
        <f>TAB_!M2623</f>
        <v>4.4000000000000004</v>
      </c>
      <c r="O1916" s="31">
        <f>TAB_!N2623</f>
        <v>4.5999999999999996</v>
      </c>
      <c r="P1916" s="31">
        <f>TAB_!O2623</f>
        <v>4.8</v>
      </c>
      <c r="Q1916" s="31">
        <f>TAB_!P2623</f>
        <v>4.5</v>
      </c>
      <c r="R1916" s="31">
        <f>TAB_!Q2623</f>
        <v>4.7</v>
      </c>
      <c r="S1916" s="31">
        <f>TAB_!R2623</f>
        <v>4.3</v>
      </c>
      <c r="T1916" s="31">
        <f>TAB_!S2623</f>
        <v>4.3</v>
      </c>
      <c r="U1916" s="31">
        <f>TAB_!T2623</f>
        <v>4.5999999999999996</v>
      </c>
      <c r="V1916" s="31">
        <f>TAB_!U2623</f>
        <v>4.5999999999999996</v>
      </c>
      <c r="W1916" s="31">
        <f>TAB_!V2623</f>
        <v>0</v>
      </c>
      <c r="X1916" s="116">
        <f>TAB_!W2623</f>
        <v>4.3</v>
      </c>
    </row>
    <row r="1917" spans="2:24" ht="15.75" thickBot="1">
      <c r="B1917" s="109" t="str">
        <f>TAB_!A2624</f>
        <v>Índice Escala de 1 a 100</v>
      </c>
      <c r="C1917" s="120">
        <f>TAB_!B2624</f>
        <v>77.3</v>
      </c>
      <c r="D1917" s="121">
        <f>TAB_!C2624</f>
        <v>87.5</v>
      </c>
      <c r="E1917" s="121">
        <f>TAB_!D2624</f>
        <v>83.3</v>
      </c>
      <c r="F1917" s="121">
        <f>TAB_!E2624</f>
        <v>90</v>
      </c>
      <c r="G1917" s="121">
        <f>TAB_!F2624</f>
        <v>81.3</v>
      </c>
      <c r="H1917" s="121">
        <f>TAB_!G2624</f>
        <v>83.3</v>
      </c>
      <c r="I1917" s="121">
        <f>TAB_!H2624</f>
        <v>87.5</v>
      </c>
      <c r="J1917" s="121">
        <f>TAB_!I2624</f>
        <v>75</v>
      </c>
      <c r="K1917" s="121">
        <f>TAB_!J2624</f>
        <v>93.8</v>
      </c>
      <c r="L1917" s="121">
        <f>TAB_!K2624</f>
        <v>93.8</v>
      </c>
      <c r="M1917" s="121">
        <f>TAB_!L2624</f>
        <v>96.9</v>
      </c>
      <c r="N1917" s="121">
        <f>TAB_!M2624</f>
        <v>86.1</v>
      </c>
      <c r="O1917" s="121">
        <f>TAB_!N2624</f>
        <v>90</v>
      </c>
      <c r="P1917" s="121">
        <f>TAB_!O2624</f>
        <v>94.2</v>
      </c>
      <c r="Q1917" s="121">
        <f>TAB_!P2624</f>
        <v>87.5</v>
      </c>
      <c r="R1917" s="121">
        <f>TAB_!Q2624</f>
        <v>91.7</v>
      </c>
      <c r="S1917" s="121">
        <f>TAB_!R2624</f>
        <v>83.3</v>
      </c>
      <c r="T1917" s="121">
        <f>TAB_!S2624</f>
        <v>83.3</v>
      </c>
      <c r="U1917" s="121">
        <f>TAB_!T2624</f>
        <v>88.9</v>
      </c>
      <c r="V1917" s="121">
        <f>TAB_!U2624</f>
        <v>89.3</v>
      </c>
      <c r="W1917" s="121">
        <f>TAB_!V2624</f>
        <v>0</v>
      </c>
      <c r="X1917" s="122">
        <f>TAB_!W2624</f>
        <v>82.8</v>
      </c>
    </row>
    <row r="1918" spans="2:24">
      <c r="B1918" s="13"/>
    </row>
    <row r="1919" spans="2:24">
      <c r="B1919" s="13"/>
    </row>
    <row r="1920" spans="2:24">
      <c r="B1920" s="13" t="str">
        <f>TAB_!A2627</f>
        <v>#En qué medida considera que se realiza la renovación oportuna y el mantenimiento apropiado de los siguientes elementos para el desarrollo de las actividades académicas:</v>
      </c>
    </row>
    <row r="1921" spans="2:24" ht="15.75" thickBot="1">
      <c r="B1921" s="13" t="str">
        <f>TAB_!A2628</f>
        <v>#Recursos bibliográficos físicos y digitales</v>
      </c>
    </row>
    <row r="1922" spans="2:24">
      <c r="B1922" s="107" t="str">
        <f>TAB_!A2635</f>
        <v>(1)En ninguna medida</v>
      </c>
      <c r="C1922" s="106">
        <f>TAB_!B2635</f>
        <v>2.38</v>
      </c>
      <c r="D1922" s="105">
        <f>TAB_!C2635</f>
        <v>0</v>
      </c>
      <c r="E1922" s="105">
        <f>TAB_!D2635</f>
        <v>0</v>
      </c>
      <c r="F1922" s="105">
        <f>TAB_!E2635</f>
        <v>0</v>
      </c>
      <c r="G1922" s="105">
        <f>TAB_!F2635</f>
        <v>0</v>
      </c>
      <c r="H1922" s="105">
        <f>TAB_!G2635</f>
        <v>0</v>
      </c>
      <c r="I1922" s="105">
        <f>TAB_!H2635</f>
        <v>0</v>
      </c>
      <c r="J1922" s="105">
        <f>TAB_!I2635</f>
        <v>0</v>
      </c>
      <c r="K1922" s="105">
        <f>TAB_!J2635</f>
        <v>0</v>
      </c>
      <c r="L1922" s="105">
        <f>TAB_!K2635</f>
        <v>0</v>
      </c>
      <c r="M1922" s="105">
        <f>TAB_!L2635</f>
        <v>0</v>
      </c>
      <c r="N1922" s="105">
        <f>TAB_!M2635</f>
        <v>0</v>
      </c>
      <c r="O1922" s="105">
        <f>TAB_!N2635</f>
        <v>0</v>
      </c>
      <c r="P1922" s="105">
        <f>TAB_!O2635</f>
        <v>0</v>
      </c>
      <c r="Q1922" s="105">
        <f>TAB_!P2635</f>
        <v>0</v>
      </c>
      <c r="R1922" s="105">
        <f>TAB_!Q2635</f>
        <v>0</v>
      </c>
      <c r="S1922" s="105">
        <f>TAB_!R2635</f>
        <v>0</v>
      </c>
      <c r="T1922" s="105">
        <f>TAB_!S2635</f>
        <v>0</v>
      </c>
      <c r="U1922" s="105">
        <f>TAB_!T2635</f>
        <v>0</v>
      </c>
      <c r="V1922" s="105">
        <f>TAB_!U2635</f>
        <v>0</v>
      </c>
      <c r="W1922" s="105">
        <f>TAB_!V2635</f>
        <v>0</v>
      </c>
      <c r="X1922" s="113">
        <f>TAB_!W2635</f>
        <v>1.21</v>
      </c>
    </row>
    <row r="1923" spans="2:24">
      <c r="B1923" s="103" t="str">
        <f>TAB_!A2636</f>
        <v>(2)En muy baja medida</v>
      </c>
      <c r="C1923" s="100">
        <f>TAB_!B2636</f>
        <v>3.97</v>
      </c>
      <c r="D1923" s="32">
        <f>TAB_!C2636</f>
        <v>0</v>
      </c>
      <c r="E1923" s="32">
        <f>TAB_!D2636</f>
        <v>0</v>
      </c>
      <c r="F1923" s="32">
        <f>TAB_!E2636</f>
        <v>20</v>
      </c>
      <c r="G1923" s="32">
        <f>TAB_!F2636</f>
        <v>0</v>
      </c>
      <c r="H1923" s="32">
        <f>TAB_!G2636</f>
        <v>0</v>
      </c>
      <c r="I1923" s="32">
        <f>TAB_!H2636</f>
        <v>0</v>
      </c>
      <c r="J1923" s="32">
        <f>TAB_!I2636</f>
        <v>0</v>
      </c>
      <c r="K1923" s="32">
        <f>TAB_!J2636</f>
        <v>0</v>
      </c>
      <c r="L1923" s="32">
        <f>TAB_!K2636</f>
        <v>0</v>
      </c>
      <c r="M1923" s="32">
        <f>TAB_!L2636</f>
        <v>0</v>
      </c>
      <c r="N1923" s="32">
        <f>TAB_!M2636</f>
        <v>0</v>
      </c>
      <c r="O1923" s="32">
        <f>TAB_!N2636</f>
        <v>8.33</v>
      </c>
      <c r="P1923" s="32">
        <f>TAB_!O2636</f>
        <v>0</v>
      </c>
      <c r="Q1923" s="32">
        <f>TAB_!P2636</f>
        <v>0</v>
      </c>
      <c r="R1923" s="32">
        <f>TAB_!Q2636</f>
        <v>0</v>
      </c>
      <c r="S1923" s="32">
        <f>TAB_!R2636</f>
        <v>11.11</v>
      </c>
      <c r="T1923" s="32">
        <f>TAB_!S2636</f>
        <v>0</v>
      </c>
      <c r="U1923" s="32">
        <f>TAB_!T2636</f>
        <v>0</v>
      </c>
      <c r="V1923" s="32">
        <f>TAB_!U2636</f>
        <v>0</v>
      </c>
      <c r="W1923" s="32">
        <f>TAB_!V2636</f>
        <v>0</v>
      </c>
      <c r="X1923" s="114">
        <f>TAB_!W2636</f>
        <v>3.24</v>
      </c>
    </row>
    <row r="1924" spans="2:24">
      <c r="B1924" s="103" t="str">
        <f>TAB_!A2637</f>
        <v>(3)En baja medida</v>
      </c>
      <c r="C1924" s="100">
        <f>TAB_!B2637</f>
        <v>7.14</v>
      </c>
      <c r="D1924" s="32">
        <f>TAB_!C2637</f>
        <v>0</v>
      </c>
      <c r="E1924" s="32">
        <f>TAB_!D2637</f>
        <v>11.11</v>
      </c>
      <c r="F1924" s="32">
        <f>TAB_!E2637</f>
        <v>0</v>
      </c>
      <c r="G1924" s="32">
        <f>TAB_!F2637</f>
        <v>25</v>
      </c>
      <c r="H1924" s="32">
        <f>TAB_!G2637</f>
        <v>0</v>
      </c>
      <c r="I1924" s="32">
        <f>TAB_!H2637</f>
        <v>0</v>
      </c>
      <c r="J1924" s="32">
        <f>TAB_!I2637</f>
        <v>0</v>
      </c>
      <c r="K1924" s="32">
        <f>TAB_!J2637</f>
        <v>25</v>
      </c>
      <c r="L1924" s="32">
        <f>TAB_!K2637</f>
        <v>0</v>
      </c>
      <c r="M1924" s="32">
        <f>TAB_!L2637</f>
        <v>0</v>
      </c>
      <c r="N1924" s="32">
        <f>TAB_!M2637</f>
        <v>0</v>
      </c>
      <c r="O1924" s="32">
        <f>TAB_!N2637</f>
        <v>8.33</v>
      </c>
      <c r="P1924" s="32">
        <f>TAB_!O2637</f>
        <v>7.69</v>
      </c>
      <c r="Q1924" s="32">
        <f>TAB_!P2637</f>
        <v>0</v>
      </c>
      <c r="R1924" s="32">
        <f>TAB_!Q2637</f>
        <v>0</v>
      </c>
      <c r="S1924" s="32">
        <f>TAB_!R2637</f>
        <v>0</v>
      </c>
      <c r="T1924" s="32">
        <f>TAB_!S2637</f>
        <v>16.670000000000002</v>
      </c>
      <c r="U1924" s="32">
        <f>TAB_!T2637</f>
        <v>0</v>
      </c>
      <c r="V1924" s="32">
        <f>TAB_!U2637</f>
        <v>0</v>
      </c>
      <c r="W1924" s="32">
        <f>TAB_!V2637</f>
        <v>0</v>
      </c>
      <c r="X1924" s="114">
        <f>TAB_!W2637</f>
        <v>6.07</v>
      </c>
    </row>
    <row r="1925" spans="2:24">
      <c r="B1925" s="103" t="str">
        <f>TAB_!A2638</f>
        <v>(4)En alta medida</v>
      </c>
      <c r="C1925" s="100">
        <f>TAB_!B2638</f>
        <v>49.21</v>
      </c>
      <c r="D1925" s="32">
        <f>TAB_!C2638</f>
        <v>50</v>
      </c>
      <c r="E1925" s="32">
        <f>TAB_!D2638</f>
        <v>33.33</v>
      </c>
      <c r="F1925" s="32">
        <f>TAB_!E2638</f>
        <v>20</v>
      </c>
      <c r="G1925" s="32">
        <f>TAB_!F2638</f>
        <v>0</v>
      </c>
      <c r="H1925" s="32">
        <f>TAB_!G2638</f>
        <v>66.67</v>
      </c>
      <c r="I1925" s="32">
        <f>TAB_!H2638</f>
        <v>75</v>
      </c>
      <c r="J1925" s="32">
        <f>TAB_!I2638</f>
        <v>0</v>
      </c>
      <c r="K1925" s="32">
        <f>TAB_!J2638</f>
        <v>25</v>
      </c>
      <c r="L1925" s="32">
        <f>TAB_!K2638</f>
        <v>0</v>
      </c>
      <c r="M1925" s="32">
        <f>TAB_!L2638</f>
        <v>25</v>
      </c>
      <c r="N1925" s="32">
        <f>TAB_!M2638</f>
        <v>55.56</v>
      </c>
      <c r="O1925" s="32">
        <f>TAB_!N2638</f>
        <v>25</v>
      </c>
      <c r="P1925" s="32">
        <f>TAB_!O2638</f>
        <v>15.38</v>
      </c>
      <c r="Q1925" s="32">
        <f>TAB_!P2638</f>
        <v>50</v>
      </c>
      <c r="R1925" s="32">
        <f>TAB_!Q2638</f>
        <v>33.33</v>
      </c>
      <c r="S1925" s="32">
        <f>TAB_!R2638</f>
        <v>11.11</v>
      </c>
      <c r="T1925" s="32">
        <f>TAB_!S2638</f>
        <v>16.670000000000002</v>
      </c>
      <c r="U1925" s="32">
        <f>TAB_!T2638</f>
        <v>33.33</v>
      </c>
      <c r="V1925" s="32">
        <f>TAB_!U2638</f>
        <v>14.29</v>
      </c>
      <c r="W1925" s="32">
        <f>TAB_!V2638</f>
        <v>0</v>
      </c>
      <c r="X1925" s="114">
        <f>TAB_!W2638</f>
        <v>38.869999999999997</v>
      </c>
    </row>
    <row r="1926" spans="2:24">
      <c r="B1926" s="103" t="str">
        <f>TAB_!A2639</f>
        <v>(5)En muy alta medida</v>
      </c>
      <c r="C1926" s="100">
        <f>TAB_!B2639</f>
        <v>33.33</v>
      </c>
      <c r="D1926" s="32">
        <f>TAB_!C2639</f>
        <v>50</v>
      </c>
      <c r="E1926" s="32">
        <f>TAB_!D2639</f>
        <v>55.56</v>
      </c>
      <c r="F1926" s="32">
        <f>TAB_!E2639</f>
        <v>60</v>
      </c>
      <c r="G1926" s="32">
        <f>TAB_!F2639</f>
        <v>75</v>
      </c>
      <c r="H1926" s="32">
        <f>TAB_!G2639</f>
        <v>33.33</v>
      </c>
      <c r="I1926" s="32">
        <f>TAB_!H2639</f>
        <v>25</v>
      </c>
      <c r="J1926" s="32">
        <f>TAB_!I2639</f>
        <v>100</v>
      </c>
      <c r="K1926" s="32">
        <f>TAB_!J2639</f>
        <v>50</v>
      </c>
      <c r="L1926" s="32">
        <f>TAB_!K2639</f>
        <v>100</v>
      </c>
      <c r="M1926" s="32">
        <f>TAB_!L2639</f>
        <v>75</v>
      </c>
      <c r="N1926" s="32">
        <f>TAB_!M2639</f>
        <v>44.44</v>
      </c>
      <c r="O1926" s="32">
        <f>TAB_!N2639</f>
        <v>41.67</v>
      </c>
      <c r="P1926" s="32">
        <f>TAB_!O2639</f>
        <v>76.92</v>
      </c>
      <c r="Q1926" s="32">
        <f>TAB_!P2639</f>
        <v>50</v>
      </c>
      <c r="R1926" s="32">
        <f>TAB_!Q2639</f>
        <v>66.67</v>
      </c>
      <c r="S1926" s="32">
        <f>TAB_!R2639</f>
        <v>77.78</v>
      </c>
      <c r="T1926" s="32">
        <f>TAB_!S2639</f>
        <v>66.67</v>
      </c>
      <c r="U1926" s="32">
        <f>TAB_!T2639</f>
        <v>55.56</v>
      </c>
      <c r="V1926" s="32">
        <f>TAB_!U2639</f>
        <v>71.430000000000007</v>
      </c>
      <c r="W1926" s="32">
        <f>TAB_!V2639</f>
        <v>0</v>
      </c>
      <c r="X1926" s="114">
        <f>TAB_!W2639</f>
        <v>46.96</v>
      </c>
    </row>
    <row r="1927" spans="2:24">
      <c r="B1927" s="103" t="str">
        <f>TAB_!A2640</f>
        <v>NS/NA</v>
      </c>
      <c r="C1927" s="100">
        <f>TAB_!B2640</f>
        <v>3.97</v>
      </c>
      <c r="D1927" s="32">
        <f>TAB_!C2640</f>
        <v>0</v>
      </c>
      <c r="E1927" s="32">
        <f>TAB_!D2640</f>
        <v>0</v>
      </c>
      <c r="F1927" s="32">
        <f>TAB_!E2640</f>
        <v>0</v>
      </c>
      <c r="G1927" s="32">
        <f>TAB_!F2640</f>
        <v>0</v>
      </c>
      <c r="H1927" s="32">
        <f>TAB_!G2640</f>
        <v>0</v>
      </c>
      <c r="I1927" s="32">
        <f>TAB_!H2640</f>
        <v>0</v>
      </c>
      <c r="J1927" s="32">
        <f>TAB_!I2640</f>
        <v>0</v>
      </c>
      <c r="K1927" s="32">
        <f>TAB_!J2640</f>
        <v>0</v>
      </c>
      <c r="L1927" s="32">
        <f>TAB_!K2640</f>
        <v>0</v>
      </c>
      <c r="M1927" s="32">
        <f>TAB_!L2640</f>
        <v>0</v>
      </c>
      <c r="N1927" s="32">
        <f>TAB_!M2640</f>
        <v>0</v>
      </c>
      <c r="O1927" s="32">
        <f>TAB_!N2640</f>
        <v>16.670000000000002</v>
      </c>
      <c r="P1927" s="32">
        <f>TAB_!O2640</f>
        <v>0</v>
      </c>
      <c r="Q1927" s="32">
        <f>TAB_!P2640</f>
        <v>0</v>
      </c>
      <c r="R1927" s="32">
        <f>TAB_!Q2640</f>
        <v>0</v>
      </c>
      <c r="S1927" s="32">
        <f>TAB_!R2640</f>
        <v>0</v>
      </c>
      <c r="T1927" s="32">
        <f>TAB_!S2640</f>
        <v>0</v>
      </c>
      <c r="U1927" s="32">
        <f>TAB_!T2640</f>
        <v>11.11</v>
      </c>
      <c r="V1927" s="32">
        <f>TAB_!U2640</f>
        <v>14.29</v>
      </c>
      <c r="W1927" s="32">
        <f>TAB_!V2640</f>
        <v>0</v>
      </c>
      <c r="X1927" s="114">
        <f>TAB_!W2640</f>
        <v>3.64</v>
      </c>
    </row>
    <row r="1928" spans="2:24">
      <c r="B1928" s="103" t="str">
        <f>TAB_!A2641</f>
        <v>Total</v>
      </c>
      <c r="C1928" s="100">
        <f>TAB_!B2641</f>
        <v>100</v>
      </c>
      <c r="D1928" s="32">
        <f>TAB_!C2641</f>
        <v>100</v>
      </c>
      <c r="E1928" s="32">
        <f>TAB_!D2641</f>
        <v>100</v>
      </c>
      <c r="F1928" s="32">
        <f>TAB_!E2641</f>
        <v>100</v>
      </c>
      <c r="G1928" s="32">
        <f>TAB_!F2641</f>
        <v>100</v>
      </c>
      <c r="H1928" s="32">
        <f>TAB_!G2641</f>
        <v>100</v>
      </c>
      <c r="I1928" s="32">
        <f>TAB_!H2641</f>
        <v>100</v>
      </c>
      <c r="J1928" s="32">
        <f>TAB_!I2641</f>
        <v>100</v>
      </c>
      <c r="K1928" s="32">
        <f>TAB_!J2641</f>
        <v>100</v>
      </c>
      <c r="L1928" s="32">
        <f>TAB_!K2641</f>
        <v>100</v>
      </c>
      <c r="M1928" s="32">
        <f>TAB_!L2641</f>
        <v>100</v>
      </c>
      <c r="N1928" s="32">
        <f>TAB_!M2641</f>
        <v>100</v>
      </c>
      <c r="O1928" s="32">
        <f>TAB_!N2641</f>
        <v>100</v>
      </c>
      <c r="P1928" s="32">
        <f>TAB_!O2641</f>
        <v>100</v>
      </c>
      <c r="Q1928" s="32">
        <f>TAB_!P2641</f>
        <v>100</v>
      </c>
      <c r="R1928" s="32">
        <f>TAB_!Q2641</f>
        <v>100</v>
      </c>
      <c r="S1928" s="32">
        <f>TAB_!R2641</f>
        <v>100</v>
      </c>
      <c r="T1928" s="32">
        <f>TAB_!S2641</f>
        <v>100</v>
      </c>
      <c r="U1928" s="32">
        <f>TAB_!T2641</f>
        <v>100</v>
      </c>
      <c r="V1928" s="32">
        <f>TAB_!U2641</f>
        <v>100</v>
      </c>
      <c r="W1928" s="32">
        <f>TAB_!V2641</f>
        <v>0</v>
      </c>
      <c r="X1928" s="114">
        <f>TAB_!W2641</f>
        <v>100</v>
      </c>
    </row>
    <row r="1929" spans="2:24">
      <c r="B1929" s="104" t="str">
        <f>TAB_!A2642</f>
        <v>Numero de entrevistados</v>
      </c>
      <c r="C1929" s="117">
        <f>TAB_!B2642</f>
        <v>126</v>
      </c>
      <c r="D1929" s="118">
        <f>TAB_!C2642</f>
        <v>6</v>
      </c>
      <c r="E1929" s="118">
        <f>TAB_!D2642</f>
        <v>9</v>
      </c>
      <c r="F1929" s="118">
        <f>TAB_!E2642</f>
        <v>5</v>
      </c>
      <c r="G1929" s="118">
        <f>TAB_!F2642</f>
        <v>4</v>
      </c>
      <c r="H1929" s="118">
        <f>TAB_!G2642</f>
        <v>3</v>
      </c>
      <c r="I1929" s="118">
        <f>TAB_!H2642</f>
        <v>4</v>
      </c>
      <c r="J1929" s="118">
        <f>TAB_!I2642</f>
        <v>2</v>
      </c>
      <c r="K1929" s="118">
        <f>TAB_!J2642</f>
        <v>4</v>
      </c>
      <c r="L1929" s="118">
        <f>TAB_!K2642</f>
        <v>4</v>
      </c>
      <c r="M1929" s="118">
        <f>TAB_!L2642</f>
        <v>8</v>
      </c>
      <c r="N1929" s="118">
        <f>TAB_!M2642</f>
        <v>9</v>
      </c>
      <c r="O1929" s="118">
        <f>TAB_!N2642</f>
        <v>12</v>
      </c>
      <c r="P1929" s="118">
        <f>TAB_!O2642</f>
        <v>13</v>
      </c>
      <c r="Q1929" s="118">
        <f>TAB_!P2642</f>
        <v>4</v>
      </c>
      <c r="R1929" s="118">
        <f>TAB_!Q2642</f>
        <v>3</v>
      </c>
      <c r="S1929" s="118">
        <f>TAB_!R2642</f>
        <v>9</v>
      </c>
      <c r="T1929" s="118">
        <f>TAB_!S2642</f>
        <v>6</v>
      </c>
      <c r="U1929" s="118">
        <f>TAB_!T2642</f>
        <v>9</v>
      </c>
      <c r="V1929" s="118">
        <f>TAB_!U2642</f>
        <v>7</v>
      </c>
      <c r="W1929" s="118">
        <f>TAB_!V2642</f>
        <v>0</v>
      </c>
      <c r="X1929" s="119">
        <f>TAB_!W2642</f>
        <v>247</v>
      </c>
    </row>
    <row r="1930" spans="2:24">
      <c r="B1930" s="108" t="str">
        <f>TAB_!A2643</f>
        <v>TOP TWO BOX</v>
      </c>
      <c r="C1930" s="101">
        <f>TAB_!B2643</f>
        <v>82.54</v>
      </c>
      <c r="D1930" s="30">
        <f>TAB_!C2643</f>
        <v>100</v>
      </c>
      <c r="E1930" s="30">
        <f>TAB_!D2643</f>
        <v>88.89</v>
      </c>
      <c r="F1930" s="30">
        <f>TAB_!E2643</f>
        <v>80</v>
      </c>
      <c r="G1930" s="30">
        <f>TAB_!F2643</f>
        <v>75</v>
      </c>
      <c r="H1930" s="30">
        <f>TAB_!G2643</f>
        <v>100</v>
      </c>
      <c r="I1930" s="30">
        <f>TAB_!H2643</f>
        <v>100</v>
      </c>
      <c r="J1930" s="30">
        <f>TAB_!I2643</f>
        <v>100</v>
      </c>
      <c r="K1930" s="30">
        <f>TAB_!J2643</f>
        <v>75</v>
      </c>
      <c r="L1930" s="30">
        <f>TAB_!K2643</f>
        <v>100</v>
      </c>
      <c r="M1930" s="30">
        <f>TAB_!L2643</f>
        <v>100</v>
      </c>
      <c r="N1930" s="30">
        <f>TAB_!M2643</f>
        <v>100</v>
      </c>
      <c r="O1930" s="30">
        <f>TAB_!N2643</f>
        <v>66.67</v>
      </c>
      <c r="P1930" s="30">
        <f>TAB_!O2643</f>
        <v>92.31</v>
      </c>
      <c r="Q1930" s="30">
        <f>TAB_!P2643</f>
        <v>100</v>
      </c>
      <c r="R1930" s="30">
        <f>TAB_!Q2643</f>
        <v>100</v>
      </c>
      <c r="S1930" s="30">
        <f>TAB_!R2643</f>
        <v>88.89</v>
      </c>
      <c r="T1930" s="30">
        <f>TAB_!S2643</f>
        <v>83.33</v>
      </c>
      <c r="U1930" s="30">
        <f>TAB_!T2643</f>
        <v>88.89</v>
      </c>
      <c r="V1930" s="30">
        <f>TAB_!U2643</f>
        <v>85.71</v>
      </c>
      <c r="W1930" s="30">
        <f>TAB_!V2643</f>
        <v>0</v>
      </c>
      <c r="X1930" s="115">
        <f>TAB_!W2643</f>
        <v>85.83</v>
      </c>
    </row>
    <row r="1931" spans="2:24">
      <c r="B1931" s="103" t="str">
        <f>TAB_!A2644</f>
        <v>BOTTOM TWO BOX</v>
      </c>
      <c r="C1931" s="100">
        <f>TAB_!B2644</f>
        <v>6.35</v>
      </c>
      <c r="D1931" s="32">
        <f>TAB_!C2644</f>
        <v>0</v>
      </c>
      <c r="E1931" s="32">
        <f>TAB_!D2644</f>
        <v>0</v>
      </c>
      <c r="F1931" s="32">
        <f>TAB_!E2644</f>
        <v>20</v>
      </c>
      <c r="G1931" s="32">
        <f>TAB_!F2644</f>
        <v>0</v>
      </c>
      <c r="H1931" s="32">
        <f>TAB_!G2644</f>
        <v>0</v>
      </c>
      <c r="I1931" s="32">
        <f>TAB_!H2644</f>
        <v>0</v>
      </c>
      <c r="J1931" s="32">
        <f>TAB_!I2644</f>
        <v>0</v>
      </c>
      <c r="K1931" s="32">
        <f>TAB_!J2644</f>
        <v>0</v>
      </c>
      <c r="L1931" s="32">
        <f>TAB_!K2644</f>
        <v>0</v>
      </c>
      <c r="M1931" s="32">
        <f>TAB_!L2644</f>
        <v>0</v>
      </c>
      <c r="N1931" s="32">
        <f>TAB_!M2644</f>
        <v>0</v>
      </c>
      <c r="O1931" s="32">
        <f>TAB_!N2644</f>
        <v>8.33</v>
      </c>
      <c r="P1931" s="32">
        <f>TAB_!O2644</f>
        <v>0</v>
      </c>
      <c r="Q1931" s="32">
        <f>TAB_!P2644</f>
        <v>0</v>
      </c>
      <c r="R1931" s="32">
        <f>TAB_!Q2644</f>
        <v>0</v>
      </c>
      <c r="S1931" s="32">
        <f>TAB_!R2644</f>
        <v>11.11</v>
      </c>
      <c r="T1931" s="32">
        <f>TAB_!S2644</f>
        <v>0</v>
      </c>
      <c r="U1931" s="32">
        <f>TAB_!T2644</f>
        <v>0</v>
      </c>
      <c r="V1931" s="32">
        <f>TAB_!U2644</f>
        <v>0</v>
      </c>
      <c r="W1931" s="32">
        <f>TAB_!V2644</f>
        <v>0</v>
      </c>
      <c r="X1931" s="114">
        <f>TAB_!W2644</f>
        <v>4.45</v>
      </c>
    </row>
    <row r="1932" spans="2:24">
      <c r="B1932" s="108" t="str">
        <f>TAB_!A2645</f>
        <v>Media Escala de 1 a 5</v>
      </c>
      <c r="C1932" s="102">
        <f>TAB_!B2645</f>
        <v>4.0999999999999996</v>
      </c>
      <c r="D1932" s="31">
        <f>TAB_!C2645</f>
        <v>4.5</v>
      </c>
      <c r="E1932" s="31">
        <f>TAB_!D2645</f>
        <v>4.4000000000000004</v>
      </c>
      <c r="F1932" s="31">
        <f>TAB_!E2645</f>
        <v>4.2</v>
      </c>
      <c r="G1932" s="31">
        <f>TAB_!F2645</f>
        <v>4.5</v>
      </c>
      <c r="H1932" s="31">
        <f>TAB_!G2645</f>
        <v>4.3</v>
      </c>
      <c r="I1932" s="31">
        <f>TAB_!H2645</f>
        <v>4.3</v>
      </c>
      <c r="J1932" s="31">
        <f>TAB_!I2645</f>
        <v>5</v>
      </c>
      <c r="K1932" s="31">
        <f>TAB_!J2645</f>
        <v>4.3</v>
      </c>
      <c r="L1932" s="31">
        <f>TAB_!K2645</f>
        <v>5</v>
      </c>
      <c r="M1932" s="31">
        <f>TAB_!L2645</f>
        <v>4.8</v>
      </c>
      <c r="N1932" s="31">
        <f>TAB_!M2645</f>
        <v>4.4000000000000004</v>
      </c>
      <c r="O1932" s="31">
        <f>TAB_!N2645</f>
        <v>4.2</v>
      </c>
      <c r="P1932" s="31">
        <f>TAB_!O2645</f>
        <v>4.7</v>
      </c>
      <c r="Q1932" s="31">
        <f>TAB_!P2645</f>
        <v>4.5</v>
      </c>
      <c r="R1932" s="31">
        <f>TAB_!Q2645</f>
        <v>4.7</v>
      </c>
      <c r="S1932" s="31">
        <f>TAB_!R2645</f>
        <v>4.5999999999999996</v>
      </c>
      <c r="T1932" s="31">
        <f>TAB_!S2645</f>
        <v>4.5</v>
      </c>
      <c r="U1932" s="31">
        <f>TAB_!T2645</f>
        <v>4.5999999999999996</v>
      </c>
      <c r="V1932" s="31">
        <f>TAB_!U2645</f>
        <v>4.8</v>
      </c>
      <c r="W1932" s="31">
        <f>TAB_!V2645</f>
        <v>0</v>
      </c>
      <c r="X1932" s="116">
        <f>TAB_!W2645</f>
        <v>4.3</v>
      </c>
    </row>
    <row r="1933" spans="2:24" ht="15.75" thickBot="1">
      <c r="B1933" s="109" t="str">
        <f>TAB_!A2646</f>
        <v>Índice Escala de 1 a 100</v>
      </c>
      <c r="C1933" s="120">
        <f>TAB_!B2646</f>
        <v>77.900000000000006</v>
      </c>
      <c r="D1933" s="121">
        <f>TAB_!C2646</f>
        <v>87.5</v>
      </c>
      <c r="E1933" s="121">
        <f>TAB_!D2646</f>
        <v>86.1</v>
      </c>
      <c r="F1933" s="121">
        <f>TAB_!E2646</f>
        <v>80</v>
      </c>
      <c r="G1933" s="121">
        <f>TAB_!F2646</f>
        <v>87.5</v>
      </c>
      <c r="H1933" s="121">
        <f>TAB_!G2646</f>
        <v>83.3</v>
      </c>
      <c r="I1933" s="121">
        <f>TAB_!H2646</f>
        <v>81.3</v>
      </c>
      <c r="J1933" s="121">
        <f>TAB_!I2646</f>
        <v>100</v>
      </c>
      <c r="K1933" s="121">
        <f>TAB_!J2646</f>
        <v>81.3</v>
      </c>
      <c r="L1933" s="121">
        <f>TAB_!K2646</f>
        <v>100</v>
      </c>
      <c r="M1933" s="121">
        <f>TAB_!L2646</f>
        <v>93.8</v>
      </c>
      <c r="N1933" s="121">
        <f>TAB_!M2646</f>
        <v>86.1</v>
      </c>
      <c r="O1933" s="121">
        <f>TAB_!N2646</f>
        <v>80</v>
      </c>
      <c r="P1933" s="121">
        <f>TAB_!O2646</f>
        <v>92.3</v>
      </c>
      <c r="Q1933" s="121">
        <f>TAB_!P2646</f>
        <v>87.5</v>
      </c>
      <c r="R1933" s="121">
        <f>TAB_!Q2646</f>
        <v>91.7</v>
      </c>
      <c r="S1933" s="121">
        <f>TAB_!R2646</f>
        <v>88.9</v>
      </c>
      <c r="T1933" s="121">
        <f>TAB_!S2646</f>
        <v>87.5</v>
      </c>
      <c r="U1933" s="121">
        <f>TAB_!T2646</f>
        <v>90.6</v>
      </c>
      <c r="V1933" s="121">
        <f>TAB_!U2646</f>
        <v>95.8</v>
      </c>
      <c r="W1933" s="121">
        <f>TAB_!V2646</f>
        <v>0</v>
      </c>
      <c r="X1933" s="122">
        <f>TAB_!W2646</f>
        <v>83</v>
      </c>
    </row>
    <row r="1934" spans="2:24">
      <c r="B1934" s="13"/>
    </row>
    <row r="1935" spans="2:24">
      <c r="B1935" s="13"/>
    </row>
    <row r="1936" spans="2:24">
      <c r="B1936" s="13" t="str">
        <f>TAB_!A2649</f>
        <v>#En qué medida considera que se realiza la renovación oportuna y el mantenimiento apropiado de los siguientes elementos para el desarrollo de las actividades académicas:</v>
      </c>
    </row>
    <row r="1937" spans="2:24" ht="15.75" thickBot="1">
      <c r="B1937" s="13" t="str">
        <f>TAB_!A2650</f>
        <v>#Recursos didácticos</v>
      </c>
    </row>
    <row r="1938" spans="2:24">
      <c r="B1938" s="107" t="str">
        <f>TAB_!A2657</f>
        <v>(1)En ninguna medida</v>
      </c>
      <c r="C1938" s="106">
        <f>TAB_!B2657</f>
        <v>1.59</v>
      </c>
      <c r="D1938" s="105">
        <f>TAB_!C2657</f>
        <v>0</v>
      </c>
      <c r="E1938" s="105">
        <f>TAB_!D2657</f>
        <v>0</v>
      </c>
      <c r="F1938" s="105">
        <f>TAB_!E2657</f>
        <v>0</v>
      </c>
      <c r="G1938" s="105">
        <f>TAB_!F2657</f>
        <v>0</v>
      </c>
      <c r="H1938" s="105">
        <f>TAB_!G2657</f>
        <v>0</v>
      </c>
      <c r="I1938" s="105">
        <f>TAB_!H2657</f>
        <v>0</v>
      </c>
      <c r="J1938" s="105">
        <f>TAB_!I2657</f>
        <v>0</v>
      </c>
      <c r="K1938" s="105">
        <f>TAB_!J2657</f>
        <v>0</v>
      </c>
      <c r="L1938" s="105">
        <f>TAB_!K2657</f>
        <v>0</v>
      </c>
      <c r="M1938" s="105">
        <f>TAB_!L2657</f>
        <v>0</v>
      </c>
      <c r="N1938" s="105">
        <f>TAB_!M2657</f>
        <v>0</v>
      </c>
      <c r="O1938" s="105">
        <f>TAB_!N2657</f>
        <v>0</v>
      </c>
      <c r="P1938" s="105">
        <f>TAB_!O2657</f>
        <v>0</v>
      </c>
      <c r="Q1938" s="105">
        <f>TAB_!P2657</f>
        <v>0</v>
      </c>
      <c r="R1938" s="105">
        <f>TAB_!Q2657</f>
        <v>0</v>
      </c>
      <c r="S1938" s="105">
        <f>TAB_!R2657</f>
        <v>0</v>
      </c>
      <c r="T1938" s="105">
        <f>TAB_!S2657</f>
        <v>0</v>
      </c>
      <c r="U1938" s="105">
        <f>TAB_!T2657</f>
        <v>0</v>
      </c>
      <c r="V1938" s="105">
        <f>TAB_!U2657</f>
        <v>0</v>
      </c>
      <c r="W1938" s="105">
        <f>TAB_!V2657</f>
        <v>0</v>
      </c>
      <c r="X1938" s="113">
        <f>TAB_!W2657</f>
        <v>0.81</v>
      </c>
    </row>
    <row r="1939" spans="2:24">
      <c r="B1939" s="103" t="str">
        <f>TAB_!A2658</f>
        <v>(2)En muy baja medida</v>
      </c>
      <c r="C1939" s="100">
        <f>TAB_!B2658</f>
        <v>3.97</v>
      </c>
      <c r="D1939" s="32">
        <f>TAB_!C2658</f>
        <v>0</v>
      </c>
      <c r="E1939" s="32">
        <f>TAB_!D2658</f>
        <v>11.11</v>
      </c>
      <c r="F1939" s="32">
        <f>TAB_!E2658</f>
        <v>20</v>
      </c>
      <c r="G1939" s="32">
        <f>TAB_!F2658</f>
        <v>0</v>
      </c>
      <c r="H1939" s="32">
        <f>TAB_!G2658</f>
        <v>0</v>
      </c>
      <c r="I1939" s="32">
        <f>TAB_!H2658</f>
        <v>0</v>
      </c>
      <c r="J1939" s="32">
        <f>TAB_!I2658</f>
        <v>0</v>
      </c>
      <c r="K1939" s="32">
        <f>TAB_!J2658</f>
        <v>0</v>
      </c>
      <c r="L1939" s="32">
        <f>TAB_!K2658</f>
        <v>0</v>
      </c>
      <c r="M1939" s="32">
        <f>TAB_!L2658</f>
        <v>0</v>
      </c>
      <c r="N1939" s="32">
        <f>TAB_!M2658</f>
        <v>0</v>
      </c>
      <c r="O1939" s="32">
        <f>TAB_!N2658</f>
        <v>0</v>
      </c>
      <c r="P1939" s="32">
        <f>TAB_!O2658</f>
        <v>0</v>
      </c>
      <c r="Q1939" s="32">
        <f>TAB_!P2658</f>
        <v>0</v>
      </c>
      <c r="R1939" s="32">
        <f>TAB_!Q2658</f>
        <v>0</v>
      </c>
      <c r="S1939" s="32">
        <f>TAB_!R2658</f>
        <v>0</v>
      </c>
      <c r="T1939" s="32">
        <f>TAB_!S2658</f>
        <v>0</v>
      </c>
      <c r="U1939" s="32">
        <f>TAB_!T2658</f>
        <v>0</v>
      </c>
      <c r="V1939" s="32">
        <f>TAB_!U2658</f>
        <v>0</v>
      </c>
      <c r="W1939" s="32">
        <f>TAB_!V2658</f>
        <v>0</v>
      </c>
      <c r="X1939" s="114">
        <f>TAB_!W2658</f>
        <v>2.83</v>
      </c>
    </row>
    <row r="1940" spans="2:24">
      <c r="B1940" s="103" t="str">
        <f>TAB_!A2659</f>
        <v>(3)En baja medida</v>
      </c>
      <c r="C1940" s="100">
        <f>TAB_!B2659</f>
        <v>10.32</v>
      </c>
      <c r="D1940" s="32">
        <f>TAB_!C2659</f>
        <v>0</v>
      </c>
      <c r="E1940" s="32">
        <f>TAB_!D2659</f>
        <v>11.11</v>
      </c>
      <c r="F1940" s="32">
        <f>TAB_!E2659</f>
        <v>0</v>
      </c>
      <c r="G1940" s="32">
        <f>TAB_!F2659</f>
        <v>0</v>
      </c>
      <c r="H1940" s="32">
        <f>TAB_!G2659</f>
        <v>0</v>
      </c>
      <c r="I1940" s="32">
        <f>TAB_!H2659</f>
        <v>0</v>
      </c>
      <c r="J1940" s="32">
        <f>TAB_!I2659</f>
        <v>0</v>
      </c>
      <c r="K1940" s="32">
        <f>TAB_!J2659</f>
        <v>0</v>
      </c>
      <c r="L1940" s="32">
        <f>TAB_!K2659</f>
        <v>0</v>
      </c>
      <c r="M1940" s="32">
        <f>TAB_!L2659</f>
        <v>0</v>
      </c>
      <c r="N1940" s="32">
        <f>TAB_!M2659</f>
        <v>11.11</v>
      </c>
      <c r="O1940" s="32">
        <f>TAB_!N2659</f>
        <v>16.670000000000002</v>
      </c>
      <c r="P1940" s="32">
        <f>TAB_!O2659</f>
        <v>7.69</v>
      </c>
      <c r="Q1940" s="32">
        <f>TAB_!P2659</f>
        <v>0</v>
      </c>
      <c r="R1940" s="32">
        <f>TAB_!Q2659</f>
        <v>0</v>
      </c>
      <c r="S1940" s="32">
        <f>TAB_!R2659</f>
        <v>0</v>
      </c>
      <c r="T1940" s="32">
        <f>TAB_!S2659</f>
        <v>0</v>
      </c>
      <c r="U1940" s="32">
        <f>TAB_!T2659</f>
        <v>0</v>
      </c>
      <c r="V1940" s="32">
        <f>TAB_!U2659</f>
        <v>0</v>
      </c>
      <c r="W1940" s="32">
        <f>TAB_!V2659</f>
        <v>0</v>
      </c>
      <c r="X1940" s="114">
        <f>TAB_!W2659</f>
        <v>7.29</v>
      </c>
    </row>
    <row r="1941" spans="2:24">
      <c r="B1941" s="103" t="str">
        <f>TAB_!A2660</f>
        <v>(4)En alta medida</v>
      </c>
      <c r="C1941" s="100">
        <f>TAB_!B2660</f>
        <v>47.62</v>
      </c>
      <c r="D1941" s="32">
        <f>TAB_!C2660</f>
        <v>50</v>
      </c>
      <c r="E1941" s="32">
        <f>TAB_!D2660</f>
        <v>44.44</v>
      </c>
      <c r="F1941" s="32">
        <f>TAB_!E2660</f>
        <v>20</v>
      </c>
      <c r="G1941" s="32">
        <f>TAB_!F2660</f>
        <v>50</v>
      </c>
      <c r="H1941" s="32">
        <f>TAB_!G2660</f>
        <v>100</v>
      </c>
      <c r="I1941" s="32">
        <f>TAB_!H2660</f>
        <v>75</v>
      </c>
      <c r="J1941" s="32">
        <f>TAB_!I2660</f>
        <v>0</v>
      </c>
      <c r="K1941" s="32">
        <f>TAB_!J2660</f>
        <v>25</v>
      </c>
      <c r="L1941" s="32">
        <f>TAB_!K2660</f>
        <v>25</v>
      </c>
      <c r="M1941" s="32">
        <f>TAB_!L2660</f>
        <v>37.5</v>
      </c>
      <c r="N1941" s="32">
        <f>TAB_!M2660</f>
        <v>66.67</v>
      </c>
      <c r="O1941" s="32">
        <f>TAB_!N2660</f>
        <v>25</v>
      </c>
      <c r="P1941" s="32">
        <f>TAB_!O2660</f>
        <v>23.08</v>
      </c>
      <c r="Q1941" s="32">
        <f>TAB_!P2660</f>
        <v>50</v>
      </c>
      <c r="R1941" s="32">
        <f>TAB_!Q2660</f>
        <v>33.33</v>
      </c>
      <c r="S1941" s="32">
        <f>TAB_!R2660</f>
        <v>11.11</v>
      </c>
      <c r="T1941" s="32">
        <f>TAB_!S2660</f>
        <v>33.33</v>
      </c>
      <c r="U1941" s="32">
        <f>TAB_!T2660</f>
        <v>22.22</v>
      </c>
      <c r="V1941" s="32">
        <f>TAB_!U2660</f>
        <v>42.86</v>
      </c>
      <c r="W1941" s="32">
        <f>TAB_!V2660</f>
        <v>0</v>
      </c>
      <c r="X1941" s="114">
        <f>TAB_!W2660</f>
        <v>42.11</v>
      </c>
    </row>
    <row r="1942" spans="2:24">
      <c r="B1942" s="103" t="str">
        <f>TAB_!A2661</f>
        <v>(5)En muy alta medida</v>
      </c>
      <c r="C1942" s="100">
        <f>TAB_!B2661</f>
        <v>32.54</v>
      </c>
      <c r="D1942" s="32">
        <f>TAB_!C2661</f>
        <v>50</v>
      </c>
      <c r="E1942" s="32">
        <f>TAB_!D2661</f>
        <v>33.33</v>
      </c>
      <c r="F1942" s="32">
        <f>TAB_!E2661</f>
        <v>60</v>
      </c>
      <c r="G1942" s="32">
        <f>TAB_!F2661</f>
        <v>25</v>
      </c>
      <c r="H1942" s="32">
        <f>TAB_!G2661</f>
        <v>0</v>
      </c>
      <c r="I1942" s="32">
        <f>TAB_!H2661</f>
        <v>25</v>
      </c>
      <c r="J1942" s="32">
        <f>TAB_!I2661</f>
        <v>100</v>
      </c>
      <c r="K1942" s="32">
        <f>TAB_!J2661</f>
        <v>75</v>
      </c>
      <c r="L1942" s="32">
        <f>TAB_!K2661</f>
        <v>75</v>
      </c>
      <c r="M1942" s="32">
        <f>TAB_!L2661</f>
        <v>62.5</v>
      </c>
      <c r="N1942" s="32">
        <f>TAB_!M2661</f>
        <v>22.22</v>
      </c>
      <c r="O1942" s="32">
        <f>TAB_!N2661</f>
        <v>41.67</v>
      </c>
      <c r="P1942" s="32">
        <f>TAB_!O2661</f>
        <v>69.23</v>
      </c>
      <c r="Q1942" s="32">
        <f>TAB_!P2661</f>
        <v>50</v>
      </c>
      <c r="R1942" s="32">
        <f>TAB_!Q2661</f>
        <v>66.67</v>
      </c>
      <c r="S1942" s="32">
        <f>TAB_!R2661</f>
        <v>77.78</v>
      </c>
      <c r="T1942" s="32">
        <f>TAB_!S2661</f>
        <v>66.67</v>
      </c>
      <c r="U1942" s="32">
        <f>TAB_!T2661</f>
        <v>55.56</v>
      </c>
      <c r="V1942" s="32">
        <f>TAB_!U2661</f>
        <v>42.86</v>
      </c>
      <c r="W1942" s="32">
        <f>TAB_!V2661</f>
        <v>0</v>
      </c>
      <c r="X1942" s="114">
        <f>TAB_!W2661</f>
        <v>42.11</v>
      </c>
    </row>
    <row r="1943" spans="2:24">
      <c r="B1943" s="103" t="str">
        <f>TAB_!A2662</f>
        <v>NS/NA</v>
      </c>
      <c r="C1943" s="100">
        <f>TAB_!B2662</f>
        <v>3.97</v>
      </c>
      <c r="D1943" s="32">
        <f>TAB_!C2662</f>
        <v>0</v>
      </c>
      <c r="E1943" s="32">
        <f>TAB_!D2662</f>
        <v>0</v>
      </c>
      <c r="F1943" s="32">
        <f>TAB_!E2662</f>
        <v>0</v>
      </c>
      <c r="G1943" s="32">
        <f>TAB_!F2662</f>
        <v>25</v>
      </c>
      <c r="H1943" s="32">
        <f>TAB_!G2662</f>
        <v>0</v>
      </c>
      <c r="I1943" s="32">
        <f>TAB_!H2662</f>
        <v>0</v>
      </c>
      <c r="J1943" s="32">
        <f>TAB_!I2662</f>
        <v>0</v>
      </c>
      <c r="K1943" s="32">
        <f>TAB_!J2662</f>
        <v>0</v>
      </c>
      <c r="L1943" s="32">
        <f>TAB_!K2662</f>
        <v>0</v>
      </c>
      <c r="M1943" s="32">
        <f>TAB_!L2662</f>
        <v>0</v>
      </c>
      <c r="N1943" s="32">
        <f>TAB_!M2662</f>
        <v>0</v>
      </c>
      <c r="O1943" s="32">
        <f>TAB_!N2662</f>
        <v>16.670000000000002</v>
      </c>
      <c r="P1943" s="32">
        <f>TAB_!O2662</f>
        <v>0</v>
      </c>
      <c r="Q1943" s="32">
        <f>TAB_!P2662</f>
        <v>0</v>
      </c>
      <c r="R1943" s="32">
        <f>TAB_!Q2662</f>
        <v>0</v>
      </c>
      <c r="S1943" s="32">
        <f>TAB_!R2662</f>
        <v>11.11</v>
      </c>
      <c r="T1943" s="32">
        <f>TAB_!S2662</f>
        <v>0</v>
      </c>
      <c r="U1943" s="32">
        <f>TAB_!T2662</f>
        <v>22.22</v>
      </c>
      <c r="V1943" s="32">
        <f>TAB_!U2662</f>
        <v>14.29</v>
      </c>
      <c r="W1943" s="32">
        <f>TAB_!V2662</f>
        <v>0</v>
      </c>
      <c r="X1943" s="114">
        <f>TAB_!W2662</f>
        <v>4.8600000000000003</v>
      </c>
    </row>
    <row r="1944" spans="2:24">
      <c r="B1944" s="103" t="str">
        <f>TAB_!A2663</f>
        <v>Total</v>
      </c>
      <c r="C1944" s="100">
        <f>TAB_!B2663</f>
        <v>100</v>
      </c>
      <c r="D1944" s="32">
        <f>TAB_!C2663</f>
        <v>100</v>
      </c>
      <c r="E1944" s="32">
        <f>TAB_!D2663</f>
        <v>100</v>
      </c>
      <c r="F1944" s="32">
        <f>TAB_!E2663</f>
        <v>100</v>
      </c>
      <c r="G1944" s="32">
        <f>TAB_!F2663</f>
        <v>100</v>
      </c>
      <c r="H1944" s="32">
        <f>TAB_!G2663</f>
        <v>100</v>
      </c>
      <c r="I1944" s="32">
        <f>TAB_!H2663</f>
        <v>100</v>
      </c>
      <c r="J1944" s="32">
        <f>TAB_!I2663</f>
        <v>100</v>
      </c>
      <c r="K1944" s="32">
        <f>TAB_!J2663</f>
        <v>100</v>
      </c>
      <c r="L1944" s="32">
        <f>TAB_!K2663</f>
        <v>100</v>
      </c>
      <c r="M1944" s="32">
        <f>TAB_!L2663</f>
        <v>100</v>
      </c>
      <c r="N1944" s="32">
        <f>TAB_!M2663</f>
        <v>100</v>
      </c>
      <c r="O1944" s="32">
        <f>TAB_!N2663</f>
        <v>100</v>
      </c>
      <c r="P1944" s="32">
        <f>TAB_!O2663</f>
        <v>100</v>
      </c>
      <c r="Q1944" s="32">
        <f>TAB_!P2663</f>
        <v>100</v>
      </c>
      <c r="R1944" s="32">
        <f>TAB_!Q2663</f>
        <v>100</v>
      </c>
      <c r="S1944" s="32">
        <f>TAB_!R2663</f>
        <v>100</v>
      </c>
      <c r="T1944" s="32">
        <f>TAB_!S2663</f>
        <v>100</v>
      </c>
      <c r="U1944" s="32">
        <f>TAB_!T2663</f>
        <v>100</v>
      </c>
      <c r="V1944" s="32">
        <f>TAB_!U2663</f>
        <v>100</v>
      </c>
      <c r="W1944" s="32">
        <f>TAB_!V2663</f>
        <v>0</v>
      </c>
      <c r="X1944" s="114">
        <f>TAB_!W2663</f>
        <v>100</v>
      </c>
    </row>
    <row r="1945" spans="2:24">
      <c r="B1945" s="104" t="str">
        <f>TAB_!A2664</f>
        <v>Numero de entrevistados</v>
      </c>
      <c r="C1945" s="117">
        <f>TAB_!B2664</f>
        <v>126</v>
      </c>
      <c r="D1945" s="118">
        <f>TAB_!C2664</f>
        <v>6</v>
      </c>
      <c r="E1945" s="118">
        <f>TAB_!D2664</f>
        <v>9</v>
      </c>
      <c r="F1945" s="118">
        <f>TAB_!E2664</f>
        <v>5</v>
      </c>
      <c r="G1945" s="118">
        <f>TAB_!F2664</f>
        <v>4</v>
      </c>
      <c r="H1945" s="118">
        <f>TAB_!G2664</f>
        <v>3</v>
      </c>
      <c r="I1945" s="118">
        <f>TAB_!H2664</f>
        <v>4</v>
      </c>
      <c r="J1945" s="118">
        <f>TAB_!I2664</f>
        <v>2</v>
      </c>
      <c r="K1945" s="118">
        <f>TAB_!J2664</f>
        <v>4</v>
      </c>
      <c r="L1945" s="118">
        <f>TAB_!K2664</f>
        <v>4</v>
      </c>
      <c r="M1945" s="118">
        <f>TAB_!L2664</f>
        <v>8</v>
      </c>
      <c r="N1945" s="118">
        <f>TAB_!M2664</f>
        <v>9</v>
      </c>
      <c r="O1945" s="118">
        <f>TAB_!N2664</f>
        <v>12</v>
      </c>
      <c r="P1945" s="118">
        <f>TAB_!O2664</f>
        <v>13</v>
      </c>
      <c r="Q1945" s="118">
        <f>TAB_!P2664</f>
        <v>4</v>
      </c>
      <c r="R1945" s="118">
        <f>TAB_!Q2664</f>
        <v>3</v>
      </c>
      <c r="S1945" s="118">
        <f>TAB_!R2664</f>
        <v>9</v>
      </c>
      <c r="T1945" s="118">
        <f>TAB_!S2664</f>
        <v>6</v>
      </c>
      <c r="U1945" s="118">
        <f>TAB_!T2664</f>
        <v>9</v>
      </c>
      <c r="V1945" s="118">
        <f>TAB_!U2664</f>
        <v>7</v>
      </c>
      <c r="W1945" s="118">
        <f>TAB_!V2664</f>
        <v>0</v>
      </c>
      <c r="X1945" s="119">
        <f>TAB_!W2664</f>
        <v>247</v>
      </c>
    </row>
    <row r="1946" spans="2:24">
      <c r="B1946" s="108" t="str">
        <f>TAB_!A2665</f>
        <v>TOP TWO BOX</v>
      </c>
      <c r="C1946" s="101">
        <f>TAB_!B2665</f>
        <v>80.16</v>
      </c>
      <c r="D1946" s="30">
        <f>TAB_!C2665</f>
        <v>100</v>
      </c>
      <c r="E1946" s="30">
        <f>TAB_!D2665</f>
        <v>77.78</v>
      </c>
      <c r="F1946" s="30">
        <f>TAB_!E2665</f>
        <v>80</v>
      </c>
      <c r="G1946" s="30">
        <f>TAB_!F2665</f>
        <v>75</v>
      </c>
      <c r="H1946" s="30">
        <f>TAB_!G2665</f>
        <v>100</v>
      </c>
      <c r="I1946" s="30">
        <f>TAB_!H2665</f>
        <v>100</v>
      </c>
      <c r="J1946" s="30">
        <f>TAB_!I2665</f>
        <v>100</v>
      </c>
      <c r="K1946" s="30">
        <f>TAB_!J2665</f>
        <v>100</v>
      </c>
      <c r="L1946" s="30">
        <f>TAB_!K2665</f>
        <v>100</v>
      </c>
      <c r="M1946" s="30">
        <f>TAB_!L2665</f>
        <v>100</v>
      </c>
      <c r="N1946" s="30">
        <f>TAB_!M2665</f>
        <v>88.89</v>
      </c>
      <c r="O1946" s="30">
        <f>TAB_!N2665</f>
        <v>66.67</v>
      </c>
      <c r="P1946" s="30">
        <f>TAB_!O2665</f>
        <v>92.31</v>
      </c>
      <c r="Q1946" s="30">
        <f>TAB_!P2665</f>
        <v>100</v>
      </c>
      <c r="R1946" s="30">
        <f>TAB_!Q2665</f>
        <v>100</v>
      </c>
      <c r="S1946" s="30">
        <f>TAB_!R2665</f>
        <v>88.89</v>
      </c>
      <c r="T1946" s="30">
        <f>TAB_!S2665</f>
        <v>100</v>
      </c>
      <c r="U1946" s="30">
        <f>TAB_!T2665</f>
        <v>77.78</v>
      </c>
      <c r="V1946" s="30">
        <f>TAB_!U2665</f>
        <v>85.71</v>
      </c>
      <c r="W1946" s="30">
        <f>TAB_!V2665</f>
        <v>0</v>
      </c>
      <c r="X1946" s="115">
        <f>TAB_!W2665</f>
        <v>84.21</v>
      </c>
    </row>
    <row r="1947" spans="2:24">
      <c r="B1947" s="103" t="str">
        <f>TAB_!A2666</f>
        <v>BOTTOM TWO BOX</v>
      </c>
      <c r="C1947" s="100">
        <f>TAB_!B2666</f>
        <v>5.56</v>
      </c>
      <c r="D1947" s="32">
        <f>TAB_!C2666</f>
        <v>0</v>
      </c>
      <c r="E1947" s="32">
        <f>TAB_!D2666</f>
        <v>11.11</v>
      </c>
      <c r="F1947" s="32">
        <f>TAB_!E2666</f>
        <v>20</v>
      </c>
      <c r="G1947" s="32">
        <f>TAB_!F2666</f>
        <v>0</v>
      </c>
      <c r="H1947" s="32">
        <f>TAB_!G2666</f>
        <v>0</v>
      </c>
      <c r="I1947" s="32">
        <f>TAB_!H2666</f>
        <v>0</v>
      </c>
      <c r="J1947" s="32">
        <f>TAB_!I2666</f>
        <v>0</v>
      </c>
      <c r="K1947" s="32">
        <f>TAB_!J2666</f>
        <v>0</v>
      </c>
      <c r="L1947" s="32">
        <f>TAB_!K2666</f>
        <v>0</v>
      </c>
      <c r="M1947" s="32">
        <f>TAB_!L2666</f>
        <v>0</v>
      </c>
      <c r="N1947" s="32">
        <f>TAB_!M2666</f>
        <v>0</v>
      </c>
      <c r="O1947" s="32">
        <f>TAB_!N2666</f>
        <v>0</v>
      </c>
      <c r="P1947" s="32">
        <f>TAB_!O2666</f>
        <v>0</v>
      </c>
      <c r="Q1947" s="32">
        <f>TAB_!P2666</f>
        <v>0</v>
      </c>
      <c r="R1947" s="32">
        <f>TAB_!Q2666</f>
        <v>0</v>
      </c>
      <c r="S1947" s="32">
        <f>TAB_!R2666</f>
        <v>0</v>
      </c>
      <c r="T1947" s="32">
        <f>TAB_!S2666</f>
        <v>0</v>
      </c>
      <c r="U1947" s="32">
        <f>TAB_!T2666</f>
        <v>0</v>
      </c>
      <c r="V1947" s="32">
        <f>TAB_!U2666</f>
        <v>0</v>
      </c>
      <c r="W1947" s="32">
        <f>TAB_!V2666</f>
        <v>0</v>
      </c>
      <c r="X1947" s="114">
        <f>TAB_!W2666</f>
        <v>3.64</v>
      </c>
    </row>
    <row r="1948" spans="2:24">
      <c r="B1948" s="108" t="str">
        <f>TAB_!A2667</f>
        <v>Media Escala de 1 a 5</v>
      </c>
      <c r="C1948" s="102">
        <f>TAB_!B2667</f>
        <v>4.0999999999999996</v>
      </c>
      <c r="D1948" s="31">
        <f>TAB_!C2667</f>
        <v>4.5</v>
      </c>
      <c r="E1948" s="31">
        <f>TAB_!D2667</f>
        <v>4</v>
      </c>
      <c r="F1948" s="31">
        <f>TAB_!E2667</f>
        <v>4.2</v>
      </c>
      <c r="G1948" s="31">
        <f>TAB_!F2667</f>
        <v>4.3</v>
      </c>
      <c r="H1948" s="31">
        <f>TAB_!G2667</f>
        <v>4</v>
      </c>
      <c r="I1948" s="31">
        <f>TAB_!H2667</f>
        <v>4.3</v>
      </c>
      <c r="J1948" s="31">
        <f>TAB_!I2667</f>
        <v>5</v>
      </c>
      <c r="K1948" s="31">
        <f>TAB_!J2667</f>
        <v>4.8</v>
      </c>
      <c r="L1948" s="31">
        <f>TAB_!K2667</f>
        <v>4.8</v>
      </c>
      <c r="M1948" s="31">
        <f>TAB_!L2667</f>
        <v>4.5999999999999996</v>
      </c>
      <c r="N1948" s="31">
        <f>TAB_!M2667</f>
        <v>4.0999999999999996</v>
      </c>
      <c r="O1948" s="31">
        <f>TAB_!N2667</f>
        <v>4.3</v>
      </c>
      <c r="P1948" s="31">
        <f>TAB_!O2667</f>
        <v>4.5999999999999996</v>
      </c>
      <c r="Q1948" s="31">
        <f>TAB_!P2667</f>
        <v>4.5</v>
      </c>
      <c r="R1948" s="31">
        <f>TAB_!Q2667</f>
        <v>4.7</v>
      </c>
      <c r="S1948" s="31">
        <f>TAB_!R2667</f>
        <v>4.9000000000000004</v>
      </c>
      <c r="T1948" s="31">
        <f>TAB_!S2667</f>
        <v>4.7</v>
      </c>
      <c r="U1948" s="31">
        <f>TAB_!T2667</f>
        <v>4.7</v>
      </c>
      <c r="V1948" s="31">
        <f>TAB_!U2667</f>
        <v>4.5</v>
      </c>
      <c r="W1948" s="31">
        <f>TAB_!V2667</f>
        <v>0</v>
      </c>
      <c r="X1948" s="116">
        <f>TAB_!W2667</f>
        <v>4.3</v>
      </c>
    </row>
    <row r="1949" spans="2:24" ht="15.75" thickBot="1">
      <c r="B1949" s="109" t="str">
        <f>TAB_!A2668</f>
        <v>Índice Escala de 1 a 100</v>
      </c>
      <c r="C1949" s="120">
        <f>TAB_!B2668</f>
        <v>77.5</v>
      </c>
      <c r="D1949" s="121">
        <f>TAB_!C2668</f>
        <v>87.5</v>
      </c>
      <c r="E1949" s="121">
        <f>TAB_!D2668</f>
        <v>75</v>
      </c>
      <c r="F1949" s="121">
        <f>TAB_!E2668</f>
        <v>80</v>
      </c>
      <c r="G1949" s="121">
        <f>TAB_!F2668</f>
        <v>83.3</v>
      </c>
      <c r="H1949" s="121">
        <f>TAB_!G2668</f>
        <v>75</v>
      </c>
      <c r="I1949" s="121">
        <f>TAB_!H2668</f>
        <v>81.3</v>
      </c>
      <c r="J1949" s="121">
        <f>TAB_!I2668</f>
        <v>100</v>
      </c>
      <c r="K1949" s="121">
        <f>TAB_!J2668</f>
        <v>93.8</v>
      </c>
      <c r="L1949" s="121">
        <f>TAB_!K2668</f>
        <v>93.8</v>
      </c>
      <c r="M1949" s="121">
        <f>TAB_!L2668</f>
        <v>90.6</v>
      </c>
      <c r="N1949" s="121">
        <f>TAB_!M2668</f>
        <v>77.8</v>
      </c>
      <c r="O1949" s="121">
        <f>TAB_!N2668</f>
        <v>82.5</v>
      </c>
      <c r="P1949" s="121">
        <f>TAB_!O2668</f>
        <v>90.4</v>
      </c>
      <c r="Q1949" s="121">
        <f>TAB_!P2668</f>
        <v>87.5</v>
      </c>
      <c r="R1949" s="121">
        <f>TAB_!Q2668</f>
        <v>91.7</v>
      </c>
      <c r="S1949" s="121">
        <f>TAB_!R2668</f>
        <v>96.9</v>
      </c>
      <c r="T1949" s="121">
        <f>TAB_!S2668</f>
        <v>91.7</v>
      </c>
      <c r="U1949" s="121">
        <f>TAB_!T2668</f>
        <v>92.9</v>
      </c>
      <c r="V1949" s="121">
        <f>TAB_!U2668</f>
        <v>87.5</v>
      </c>
      <c r="W1949" s="121">
        <f>TAB_!V2668</f>
        <v>0</v>
      </c>
      <c r="X1949" s="122">
        <f>TAB_!W2668</f>
        <v>82</v>
      </c>
    </row>
    <row r="1950" spans="2:24">
      <c r="B1950" s="13"/>
    </row>
    <row r="1951" spans="2:24">
      <c r="B1951" s="13"/>
    </row>
    <row r="1952" spans="2:24">
      <c r="B1952" s="13" t="str">
        <f>TAB_!A2671</f>
        <v>#En qué medida considera que se realiza la renovación oportuna y el mantenimiento apropiado de los siguientes elementos para el desarrollo de las actividades académicas:</v>
      </c>
    </row>
    <row r="1953" spans="2:24" ht="15.75" thickBot="1">
      <c r="B1953" s="13" t="str">
        <f>TAB_!A2672</f>
        <v>#Infraestructura física</v>
      </c>
    </row>
    <row r="1954" spans="2:24">
      <c r="B1954" s="107" t="str">
        <f>TAB_!A2679</f>
        <v>(1)En ninguna medida</v>
      </c>
      <c r="C1954" s="106">
        <f>TAB_!B2679</f>
        <v>2.38</v>
      </c>
      <c r="D1954" s="105">
        <f>TAB_!C2679</f>
        <v>0</v>
      </c>
      <c r="E1954" s="105">
        <f>TAB_!D2679</f>
        <v>0</v>
      </c>
      <c r="F1954" s="105">
        <f>TAB_!E2679</f>
        <v>0</v>
      </c>
      <c r="G1954" s="105">
        <f>TAB_!F2679</f>
        <v>0</v>
      </c>
      <c r="H1954" s="105">
        <f>TAB_!G2679</f>
        <v>0</v>
      </c>
      <c r="I1954" s="105">
        <f>TAB_!H2679</f>
        <v>0</v>
      </c>
      <c r="J1954" s="105">
        <f>TAB_!I2679</f>
        <v>0</v>
      </c>
      <c r="K1954" s="105">
        <f>TAB_!J2679</f>
        <v>0</v>
      </c>
      <c r="L1954" s="105">
        <f>TAB_!K2679</f>
        <v>0</v>
      </c>
      <c r="M1954" s="105">
        <f>TAB_!L2679</f>
        <v>0</v>
      </c>
      <c r="N1954" s="105">
        <f>TAB_!M2679</f>
        <v>0</v>
      </c>
      <c r="O1954" s="105">
        <f>TAB_!N2679</f>
        <v>0</v>
      </c>
      <c r="P1954" s="105">
        <f>TAB_!O2679</f>
        <v>0</v>
      </c>
      <c r="Q1954" s="105">
        <f>TAB_!P2679</f>
        <v>0</v>
      </c>
      <c r="R1954" s="105">
        <f>TAB_!Q2679</f>
        <v>0</v>
      </c>
      <c r="S1954" s="105">
        <f>TAB_!R2679</f>
        <v>0</v>
      </c>
      <c r="T1954" s="105">
        <f>TAB_!S2679</f>
        <v>0</v>
      </c>
      <c r="U1954" s="105">
        <f>TAB_!T2679</f>
        <v>0</v>
      </c>
      <c r="V1954" s="105">
        <f>TAB_!U2679</f>
        <v>0</v>
      </c>
      <c r="W1954" s="105">
        <f>TAB_!V2679</f>
        <v>0</v>
      </c>
      <c r="X1954" s="113">
        <f>TAB_!W2679</f>
        <v>1.21</v>
      </c>
    </row>
    <row r="1955" spans="2:24">
      <c r="B1955" s="103" t="str">
        <f>TAB_!A2680</f>
        <v>(2)En muy baja medida</v>
      </c>
      <c r="C1955" s="100">
        <f>TAB_!B2680</f>
        <v>3.97</v>
      </c>
      <c r="D1955" s="32">
        <f>TAB_!C2680</f>
        <v>0</v>
      </c>
      <c r="E1955" s="32">
        <f>TAB_!D2680</f>
        <v>11.11</v>
      </c>
      <c r="F1955" s="32">
        <f>TAB_!E2680</f>
        <v>0</v>
      </c>
      <c r="G1955" s="32">
        <f>TAB_!F2680</f>
        <v>0</v>
      </c>
      <c r="H1955" s="32">
        <f>TAB_!G2680</f>
        <v>0</v>
      </c>
      <c r="I1955" s="32">
        <f>TAB_!H2680</f>
        <v>0</v>
      </c>
      <c r="J1955" s="32">
        <f>TAB_!I2680</f>
        <v>0</v>
      </c>
      <c r="K1955" s="32">
        <f>TAB_!J2680</f>
        <v>0</v>
      </c>
      <c r="L1955" s="32">
        <f>TAB_!K2680</f>
        <v>0</v>
      </c>
      <c r="M1955" s="32">
        <f>TAB_!L2680</f>
        <v>0</v>
      </c>
      <c r="N1955" s="32">
        <f>TAB_!M2680</f>
        <v>0</v>
      </c>
      <c r="O1955" s="32">
        <f>TAB_!N2680</f>
        <v>0</v>
      </c>
      <c r="P1955" s="32">
        <f>TAB_!O2680</f>
        <v>0</v>
      </c>
      <c r="Q1955" s="32">
        <f>TAB_!P2680</f>
        <v>0</v>
      </c>
      <c r="R1955" s="32">
        <f>TAB_!Q2680</f>
        <v>0</v>
      </c>
      <c r="S1955" s="32">
        <f>TAB_!R2680</f>
        <v>0</v>
      </c>
      <c r="T1955" s="32">
        <f>TAB_!S2680</f>
        <v>0</v>
      </c>
      <c r="U1955" s="32">
        <f>TAB_!T2680</f>
        <v>0</v>
      </c>
      <c r="V1955" s="32">
        <f>TAB_!U2680</f>
        <v>0</v>
      </c>
      <c r="W1955" s="32">
        <f>TAB_!V2680</f>
        <v>0</v>
      </c>
      <c r="X1955" s="114">
        <f>TAB_!W2680</f>
        <v>2.4300000000000002</v>
      </c>
    </row>
    <row r="1956" spans="2:24">
      <c r="B1956" s="103" t="str">
        <f>TAB_!A2681</f>
        <v>(3)En baja medida</v>
      </c>
      <c r="C1956" s="100">
        <f>TAB_!B2681</f>
        <v>7.14</v>
      </c>
      <c r="D1956" s="32">
        <f>TAB_!C2681</f>
        <v>0</v>
      </c>
      <c r="E1956" s="32">
        <f>TAB_!D2681</f>
        <v>11.11</v>
      </c>
      <c r="F1956" s="32">
        <f>TAB_!E2681</f>
        <v>0</v>
      </c>
      <c r="G1956" s="32">
        <f>TAB_!F2681</f>
        <v>0</v>
      </c>
      <c r="H1956" s="32">
        <f>TAB_!G2681</f>
        <v>33.33</v>
      </c>
      <c r="I1956" s="32">
        <f>TAB_!H2681</f>
        <v>0</v>
      </c>
      <c r="J1956" s="32">
        <f>TAB_!I2681</f>
        <v>50</v>
      </c>
      <c r="K1956" s="32">
        <f>TAB_!J2681</f>
        <v>0</v>
      </c>
      <c r="L1956" s="32">
        <f>TAB_!K2681</f>
        <v>0</v>
      </c>
      <c r="M1956" s="32">
        <f>TAB_!L2681</f>
        <v>0</v>
      </c>
      <c r="N1956" s="32">
        <f>TAB_!M2681</f>
        <v>0</v>
      </c>
      <c r="O1956" s="32">
        <f>TAB_!N2681</f>
        <v>0</v>
      </c>
      <c r="P1956" s="32">
        <f>TAB_!O2681</f>
        <v>0</v>
      </c>
      <c r="Q1956" s="32">
        <f>TAB_!P2681</f>
        <v>0</v>
      </c>
      <c r="R1956" s="32">
        <f>TAB_!Q2681</f>
        <v>0</v>
      </c>
      <c r="S1956" s="32">
        <f>TAB_!R2681</f>
        <v>0</v>
      </c>
      <c r="T1956" s="32">
        <f>TAB_!S2681</f>
        <v>16.670000000000002</v>
      </c>
      <c r="U1956" s="32">
        <f>TAB_!T2681</f>
        <v>0</v>
      </c>
      <c r="V1956" s="32">
        <f>TAB_!U2681</f>
        <v>0</v>
      </c>
      <c r="W1956" s="32">
        <f>TAB_!V2681</f>
        <v>0</v>
      </c>
      <c r="X1956" s="114">
        <f>TAB_!W2681</f>
        <v>5.26</v>
      </c>
    </row>
    <row r="1957" spans="2:24">
      <c r="B1957" s="103" t="str">
        <f>TAB_!A2682</f>
        <v>(4)En alta medida</v>
      </c>
      <c r="C1957" s="100">
        <f>TAB_!B2682</f>
        <v>47.62</v>
      </c>
      <c r="D1957" s="32">
        <f>TAB_!C2682</f>
        <v>33.33</v>
      </c>
      <c r="E1957" s="32">
        <f>TAB_!D2682</f>
        <v>33.33</v>
      </c>
      <c r="F1957" s="32">
        <f>TAB_!E2682</f>
        <v>20</v>
      </c>
      <c r="G1957" s="32">
        <f>TAB_!F2682</f>
        <v>50</v>
      </c>
      <c r="H1957" s="32">
        <f>TAB_!G2682</f>
        <v>0</v>
      </c>
      <c r="I1957" s="32">
        <f>TAB_!H2682</f>
        <v>25</v>
      </c>
      <c r="J1957" s="32">
        <f>TAB_!I2682</f>
        <v>0</v>
      </c>
      <c r="K1957" s="32">
        <f>TAB_!J2682</f>
        <v>25</v>
      </c>
      <c r="L1957" s="32">
        <f>TAB_!K2682</f>
        <v>0</v>
      </c>
      <c r="M1957" s="32">
        <f>TAB_!L2682</f>
        <v>12.5</v>
      </c>
      <c r="N1957" s="32">
        <f>TAB_!M2682</f>
        <v>33.33</v>
      </c>
      <c r="O1957" s="32">
        <f>TAB_!N2682</f>
        <v>16.670000000000002</v>
      </c>
      <c r="P1957" s="32">
        <f>TAB_!O2682</f>
        <v>7.69</v>
      </c>
      <c r="Q1957" s="32">
        <f>TAB_!P2682</f>
        <v>25</v>
      </c>
      <c r="R1957" s="32">
        <f>TAB_!Q2682</f>
        <v>33.33</v>
      </c>
      <c r="S1957" s="32">
        <f>TAB_!R2682</f>
        <v>0</v>
      </c>
      <c r="T1957" s="32">
        <f>TAB_!S2682</f>
        <v>0</v>
      </c>
      <c r="U1957" s="32">
        <f>TAB_!T2682</f>
        <v>22.22</v>
      </c>
      <c r="V1957" s="32">
        <f>TAB_!U2682</f>
        <v>28.57</v>
      </c>
      <c r="W1957" s="32">
        <f>TAB_!V2682</f>
        <v>0</v>
      </c>
      <c r="X1957" s="114">
        <f>TAB_!W2682</f>
        <v>33.6</v>
      </c>
    </row>
    <row r="1958" spans="2:24">
      <c r="B1958" s="103" t="str">
        <f>TAB_!A2683</f>
        <v>(5)En muy alta medida</v>
      </c>
      <c r="C1958" s="100">
        <f>TAB_!B2683</f>
        <v>34.92</v>
      </c>
      <c r="D1958" s="32">
        <f>TAB_!C2683</f>
        <v>66.67</v>
      </c>
      <c r="E1958" s="32">
        <f>TAB_!D2683</f>
        <v>44.44</v>
      </c>
      <c r="F1958" s="32">
        <f>TAB_!E2683</f>
        <v>80</v>
      </c>
      <c r="G1958" s="32">
        <f>TAB_!F2683</f>
        <v>50</v>
      </c>
      <c r="H1958" s="32">
        <f>TAB_!G2683</f>
        <v>66.67</v>
      </c>
      <c r="I1958" s="32">
        <f>TAB_!H2683</f>
        <v>75</v>
      </c>
      <c r="J1958" s="32">
        <f>TAB_!I2683</f>
        <v>50</v>
      </c>
      <c r="K1958" s="32">
        <f>TAB_!J2683</f>
        <v>75</v>
      </c>
      <c r="L1958" s="32">
        <f>TAB_!K2683</f>
        <v>100</v>
      </c>
      <c r="M1958" s="32">
        <f>TAB_!L2683</f>
        <v>87.5</v>
      </c>
      <c r="N1958" s="32">
        <f>TAB_!M2683</f>
        <v>66.67</v>
      </c>
      <c r="O1958" s="32">
        <f>TAB_!N2683</f>
        <v>75</v>
      </c>
      <c r="P1958" s="32">
        <f>TAB_!O2683</f>
        <v>92.31</v>
      </c>
      <c r="Q1958" s="32">
        <f>TAB_!P2683</f>
        <v>75</v>
      </c>
      <c r="R1958" s="32">
        <f>TAB_!Q2683</f>
        <v>33.33</v>
      </c>
      <c r="S1958" s="32">
        <f>TAB_!R2683</f>
        <v>100</v>
      </c>
      <c r="T1958" s="32">
        <f>TAB_!S2683</f>
        <v>83.33</v>
      </c>
      <c r="U1958" s="32">
        <f>TAB_!T2683</f>
        <v>77.78</v>
      </c>
      <c r="V1958" s="32">
        <f>TAB_!U2683</f>
        <v>71.430000000000007</v>
      </c>
      <c r="W1958" s="32">
        <f>TAB_!V2683</f>
        <v>0</v>
      </c>
      <c r="X1958" s="114">
        <f>TAB_!W2683</f>
        <v>54.66</v>
      </c>
    </row>
    <row r="1959" spans="2:24">
      <c r="B1959" s="103" t="str">
        <f>TAB_!A2684</f>
        <v>NS/NA</v>
      </c>
      <c r="C1959" s="100">
        <f>TAB_!B2684</f>
        <v>3.97</v>
      </c>
      <c r="D1959" s="32">
        <f>TAB_!C2684</f>
        <v>0</v>
      </c>
      <c r="E1959" s="32">
        <f>TAB_!D2684</f>
        <v>0</v>
      </c>
      <c r="F1959" s="32">
        <f>TAB_!E2684</f>
        <v>0</v>
      </c>
      <c r="G1959" s="32">
        <f>TAB_!F2684</f>
        <v>0</v>
      </c>
      <c r="H1959" s="32">
        <f>TAB_!G2684</f>
        <v>0</v>
      </c>
      <c r="I1959" s="32">
        <f>TAB_!H2684</f>
        <v>0</v>
      </c>
      <c r="J1959" s="32">
        <f>TAB_!I2684</f>
        <v>0</v>
      </c>
      <c r="K1959" s="32">
        <f>TAB_!J2684</f>
        <v>0</v>
      </c>
      <c r="L1959" s="32">
        <f>TAB_!K2684</f>
        <v>0</v>
      </c>
      <c r="M1959" s="32">
        <f>TAB_!L2684</f>
        <v>0</v>
      </c>
      <c r="N1959" s="32">
        <f>TAB_!M2684</f>
        <v>0</v>
      </c>
      <c r="O1959" s="32">
        <f>TAB_!N2684</f>
        <v>8.33</v>
      </c>
      <c r="P1959" s="32">
        <f>TAB_!O2684</f>
        <v>0</v>
      </c>
      <c r="Q1959" s="32">
        <f>TAB_!P2684</f>
        <v>0</v>
      </c>
      <c r="R1959" s="32">
        <f>TAB_!Q2684</f>
        <v>33.33</v>
      </c>
      <c r="S1959" s="32">
        <f>TAB_!R2684</f>
        <v>0</v>
      </c>
      <c r="T1959" s="32">
        <f>TAB_!S2684</f>
        <v>0</v>
      </c>
      <c r="U1959" s="32">
        <f>TAB_!T2684</f>
        <v>0</v>
      </c>
      <c r="V1959" s="32">
        <f>TAB_!U2684</f>
        <v>0</v>
      </c>
      <c r="W1959" s="32">
        <f>TAB_!V2684</f>
        <v>0</v>
      </c>
      <c r="X1959" s="114">
        <f>TAB_!W2684</f>
        <v>2.83</v>
      </c>
    </row>
    <row r="1960" spans="2:24">
      <c r="B1960" s="103" t="str">
        <f>TAB_!A2685</f>
        <v>Total</v>
      </c>
      <c r="C1960" s="100">
        <f>TAB_!B2685</f>
        <v>100</v>
      </c>
      <c r="D1960" s="32">
        <f>TAB_!C2685</f>
        <v>100</v>
      </c>
      <c r="E1960" s="32">
        <f>TAB_!D2685</f>
        <v>100</v>
      </c>
      <c r="F1960" s="32">
        <f>TAB_!E2685</f>
        <v>100</v>
      </c>
      <c r="G1960" s="32">
        <f>TAB_!F2685</f>
        <v>100</v>
      </c>
      <c r="H1960" s="32">
        <f>TAB_!G2685</f>
        <v>100</v>
      </c>
      <c r="I1960" s="32">
        <f>TAB_!H2685</f>
        <v>100</v>
      </c>
      <c r="J1960" s="32">
        <f>TAB_!I2685</f>
        <v>100</v>
      </c>
      <c r="K1960" s="32">
        <f>TAB_!J2685</f>
        <v>100</v>
      </c>
      <c r="L1960" s="32">
        <f>TAB_!K2685</f>
        <v>100</v>
      </c>
      <c r="M1960" s="32">
        <f>TAB_!L2685</f>
        <v>100</v>
      </c>
      <c r="N1960" s="32">
        <f>TAB_!M2685</f>
        <v>100</v>
      </c>
      <c r="O1960" s="32">
        <f>TAB_!N2685</f>
        <v>100</v>
      </c>
      <c r="P1960" s="32">
        <f>TAB_!O2685</f>
        <v>100</v>
      </c>
      <c r="Q1960" s="32">
        <f>TAB_!P2685</f>
        <v>100</v>
      </c>
      <c r="R1960" s="32">
        <f>TAB_!Q2685</f>
        <v>100</v>
      </c>
      <c r="S1960" s="32">
        <f>TAB_!R2685</f>
        <v>100</v>
      </c>
      <c r="T1960" s="32">
        <f>TAB_!S2685</f>
        <v>100</v>
      </c>
      <c r="U1960" s="32">
        <f>TAB_!T2685</f>
        <v>100</v>
      </c>
      <c r="V1960" s="32">
        <f>TAB_!U2685</f>
        <v>100</v>
      </c>
      <c r="W1960" s="32">
        <f>TAB_!V2685</f>
        <v>0</v>
      </c>
      <c r="X1960" s="114">
        <f>TAB_!W2685</f>
        <v>100</v>
      </c>
    </row>
    <row r="1961" spans="2:24">
      <c r="B1961" s="104" t="str">
        <f>TAB_!A2686</f>
        <v>Numero de entrevistados</v>
      </c>
      <c r="C1961" s="117">
        <f>TAB_!B2686</f>
        <v>126</v>
      </c>
      <c r="D1961" s="118">
        <f>TAB_!C2686</f>
        <v>6</v>
      </c>
      <c r="E1961" s="118">
        <f>TAB_!D2686</f>
        <v>9</v>
      </c>
      <c r="F1961" s="118">
        <f>TAB_!E2686</f>
        <v>5</v>
      </c>
      <c r="G1961" s="118">
        <f>TAB_!F2686</f>
        <v>4</v>
      </c>
      <c r="H1961" s="118">
        <f>TAB_!G2686</f>
        <v>3</v>
      </c>
      <c r="I1961" s="118">
        <f>TAB_!H2686</f>
        <v>4</v>
      </c>
      <c r="J1961" s="118">
        <f>TAB_!I2686</f>
        <v>2</v>
      </c>
      <c r="K1961" s="118">
        <f>TAB_!J2686</f>
        <v>4</v>
      </c>
      <c r="L1961" s="118">
        <f>TAB_!K2686</f>
        <v>4</v>
      </c>
      <c r="M1961" s="118">
        <f>TAB_!L2686</f>
        <v>8</v>
      </c>
      <c r="N1961" s="118">
        <f>TAB_!M2686</f>
        <v>9</v>
      </c>
      <c r="O1961" s="118">
        <f>TAB_!N2686</f>
        <v>12</v>
      </c>
      <c r="P1961" s="118">
        <f>TAB_!O2686</f>
        <v>13</v>
      </c>
      <c r="Q1961" s="118">
        <f>TAB_!P2686</f>
        <v>4</v>
      </c>
      <c r="R1961" s="118">
        <f>TAB_!Q2686</f>
        <v>3</v>
      </c>
      <c r="S1961" s="118">
        <f>TAB_!R2686</f>
        <v>9</v>
      </c>
      <c r="T1961" s="118">
        <f>TAB_!S2686</f>
        <v>6</v>
      </c>
      <c r="U1961" s="118">
        <f>TAB_!T2686</f>
        <v>9</v>
      </c>
      <c r="V1961" s="118">
        <f>TAB_!U2686</f>
        <v>7</v>
      </c>
      <c r="W1961" s="118">
        <f>TAB_!V2686</f>
        <v>0</v>
      </c>
      <c r="X1961" s="119">
        <f>TAB_!W2686</f>
        <v>247</v>
      </c>
    </row>
    <row r="1962" spans="2:24">
      <c r="B1962" s="108" t="str">
        <f>TAB_!A2687</f>
        <v>TOP TWO BOX</v>
      </c>
      <c r="C1962" s="101">
        <f>TAB_!B2687</f>
        <v>82.54</v>
      </c>
      <c r="D1962" s="30">
        <f>TAB_!C2687</f>
        <v>100</v>
      </c>
      <c r="E1962" s="30">
        <f>TAB_!D2687</f>
        <v>77.78</v>
      </c>
      <c r="F1962" s="30">
        <f>TAB_!E2687</f>
        <v>100</v>
      </c>
      <c r="G1962" s="30">
        <f>TAB_!F2687</f>
        <v>100</v>
      </c>
      <c r="H1962" s="30">
        <f>TAB_!G2687</f>
        <v>66.67</v>
      </c>
      <c r="I1962" s="30">
        <f>TAB_!H2687</f>
        <v>100</v>
      </c>
      <c r="J1962" s="30">
        <f>TAB_!I2687</f>
        <v>50</v>
      </c>
      <c r="K1962" s="30">
        <f>TAB_!J2687</f>
        <v>100</v>
      </c>
      <c r="L1962" s="30">
        <f>TAB_!K2687</f>
        <v>100</v>
      </c>
      <c r="M1962" s="30">
        <f>TAB_!L2687</f>
        <v>100</v>
      </c>
      <c r="N1962" s="30">
        <f>TAB_!M2687</f>
        <v>100</v>
      </c>
      <c r="O1962" s="30">
        <f>TAB_!N2687</f>
        <v>91.67</v>
      </c>
      <c r="P1962" s="30">
        <f>TAB_!O2687</f>
        <v>100</v>
      </c>
      <c r="Q1962" s="30">
        <f>TAB_!P2687</f>
        <v>100</v>
      </c>
      <c r="R1962" s="30">
        <f>TAB_!Q2687</f>
        <v>66.67</v>
      </c>
      <c r="S1962" s="30">
        <f>TAB_!R2687</f>
        <v>100</v>
      </c>
      <c r="T1962" s="30">
        <f>TAB_!S2687</f>
        <v>83.33</v>
      </c>
      <c r="U1962" s="30">
        <f>TAB_!T2687</f>
        <v>100</v>
      </c>
      <c r="V1962" s="30">
        <f>TAB_!U2687</f>
        <v>100</v>
      </c>
      <c r="W1962" s="30">
        <f>TAB_!V2687</f>
        <v>0</v>
      </c>
      <c r="X1962" s="115">
        <f>TAB_!W2687</f>
        <v>88.26</v>
      </c>
    </row>
    <row r="1963" spans="2:24">
      <c r="B1963" s="103" t="str">
        <f>TAB_!A2688</f>
        <v>BOTTOM TWO BOX</v>
      </c>
      <c r="C1963" s="100">
        <f>TAB_!B2688</f>
        <v>6.35</v>
      </c>
      <c r="D1963" s="32">
        <f>TAB_!C2688</f>
        <v>0</v>
      </c>
      <c r="E1963" s="32">
        <f>TAB_!D2688</f>
        <v>11.11</v>
      </c>
      <c r="F1963" s="32">
        <f>TAB_!E2688</f>
        <v>0</v>
      </c>
      <c r="G1963" s="32">
        <f>TAB_!F2688</f>
        <v>0</v>
      </c>
      <c r="H1963" s="32">
        <f>TAB_!G2688</f>
        <v>0</v>
      </c>
      <c r="I1963" s="32">
        <f>TAB_!H2688</f>
        <v>0</v>
      </c>
      <c r="J1963" s="32">
        <f>TAB_!I2688</f>
        <v>0</v>
      </c>
      <c r="K1963" s="32">
        <f>TAB_!J2688</f>
        <v>0</v>
      </c>
      <c r="L1963" s="32">
        <f>TAB_!K2688</f>
        <v>0</v>
      </c>
      <c r="M1963" s="32">
        <f>TAB_!L2688</f>
        <v>0</v>
      </c>
      <c r="N1963" s="32">
        <f>TAB_!M2688</f>
        <v>0</v>
      </c>
      <c r="O1963" s="32">
        <f>TAB_!N2688</f>
        <v>0</v>
      </c>
      <c r="P1963" s="32">
        <f>TAB_!O2688</f>
        <v>0</v>
      </c>
      <c r="Q1963" s="32">
        <f>TAB_!P2688</f>
        <v>0</v>
      </c>
      <c r="R1963" s="32">
        <f>TAB_!Q2688</f>
        <v>0</v>
      </c>
      <c r="S1963" s="32">
        <f>TAB_!R2688</f>
        <v>0</v>
      </c>
      <c r="T1963" s="32">
        <f>TAB_!S2688</f>
        <v>0</v>
      </c>
      <c r="U1963" s="32">
        <f>TAB_!T2688</f>
        <v>0</v>
      </c>
      <c r="V1963" s="32">
        <f>TAB_!U2688</f>
        <v>0</v>
      </c>
      <c r="W1963" s="32">
        <f>TAB_!V2688</f>
        <v>0</v>
      </c>
      <c r="X1963" s="114">
        <f>TAB_!W2688</f>
        <v>3.64</v>
      </c>
    </row>
    <row r="1964" spans="2:24">
      <c r="B1964" s="108" t="str">
        <f>TAB_!A2689</f>
        <v>Media Escala de 1 a 5</v>
      </c>
      <c r="C1964" s="102">
        <f>TAB_!B2689</f>
        <v>4.0999999999999996</v>
      </c>
      <c r="D1964" s="31">
        <f>TAB_!C2689</f>
        <v>4.7</v>
      </c>
      <c r="E1964" s="31">
        <f>TAB_!D2689</f>
        <v>4.0999999999999996</v>
      </c>
      <c r="F1964" s="31">
        <f>TAB_!E2689</f>
        <v>4.8</v>
      </c>
      <c r="G1964" s="31">
        <f>TAB_!F2689</f>
        <v>4.5</v>
      </c>
      <c r="H1964" s="31">
        <f>TAB_!G2689</f>
        <v>4.3</v>
      </c>
      <c r="I1964" s="31">
        <f>TAB_!H2689</f>
        <v>4.8</v>
      </c>
      <c r="J1964" s="31">
        <f>TAB_!I2689</f>
        <v>4</v>
      </c>
      <c r="K1964" s="31">
        <f>TAB_!J2689</f>
        <v>4.8</v>
      </c>
      <c r="L1964" s="31">
        <f>TAB_!K2689</f>
        <v>5</v>
      </c>
      <c r="M1964" s="31">
        <f>TAB_!L2689</f>
        <v>4.9000000000000004</v>
      </c>
      <c r="N1964" s="31">
        <f>TAB_!M2689</f>
        <v>4.7</v>
      </c>
      <c r="O1964" s="31">
        <f>TAB_!N2689</f>
        <v>4.8</v>
      </c>
      <c r="P1964" s="31">
        <f>TAB_!O2689</f>
        <v>4.9000000000000004</v>
      </c>
      <c r="Q1964" s="31">
        <f>TAB_!P2689</f>
        <v>4.8</v>
      </c>
      <c r="R1964" s="31">
        <f>TAB_!Q2689</f>
        <v>4.5</v>
      </c>
      <c r="S1964" s="31">
        <f>TAB_!R2689</f>
        <v>5</v>
      </c>
      <c r="T1964" s="31">
        <f>TAB_!S2689</f>
        <v>4.7</v>
      </c>
      <c r="U1964" s="31">
        <f>TAB_!T2689</f>
        <v>4.8</v>
      </c>
      <c r="V1964" s="31">
        <f>TAB_!U2689</f>
        <v>4.7</v>
      </c>
      <c r="W1964" s="31">
        <f>TAB_!V2689</f>
        <v>0</v>
      </c>
      <c r="X1964" s="116">
        <f>TAB_!W2689</f>
        <v>4.4000000000000004</v>
      </c>
    </row>
    <row r="1965" spans="2:24" ht="15.75" thickBot="1">
      <c r="B1965" s="109" t="str">
        <f>TAB_!A2690</f>
        <v>Índice Escala de 1 a 100</v>
      </c>
      <c r="C1965" s="120">
        <f>TAB_!B2690</f>
        <v>78.3</v>
      </c>
      <c r="D1965" s="121">
        <f>TAB_!C2690</f>
        <v>91.7</v>
      </c>
      <c r="E1965" s="121">
        <f>TAB_!D2690</f>
        <v>77.8</v>
      </c>
      <c r="F1965" s="121">
        <f>TAB_!E2690</f>
        <v>95</v>
      </c>
      <c r="G1965" s="121">
        <f>TAB_!F2690</f>
        <v>87.5</v>
      </c>
      <c r="H1965" s="121">
        <f>TAB_!G2690</f>
        <v>83.3</v>
      </c>
      <c r="I1965" s="121">
        <f>TAB_!H2690</f>
        <v>93.8</v>
      </c>
      <c r="J1965" s="121">
        <f>TAB_!I2690</f>
        <v>75</v>
      </c>
      <c r="K1965" s="121">
        <f>TAB_!J2690</f>
        <v>93.8</v>
      </c>
      <c r="L1965" s="121">
        <f>TAB_!K2690</f>
        <v>100</v>
      </c>
      <c r="M1965" s="121">
        <f>TAB_!L2690</f>
        <v>96.9</v>
      </c>
      <c r="N1965" s="121">
        <f>TAB_!M2690</f>
        <v>91.7</v>
      </c>
      <c r="O1965" s="121">
        <f>TAB_!N2690</f>
        <v>95.5</v>
      </c>
      <c r="P1965" s="121">
        <f>TAB_!O2690</f>
        <v>98.1</v>
      </c>
      <c r="Q1965" s="121">
        <f>TAB_!P2690</f>
        <v>93.8</v>
      </c>
      <c r="R1965" s="121">
        <f>TAB_!Q2690</f>
        <v>87.5</v>
      </c>
      <c r="S1965" s="121">
        <f>TAB_!R2690</f>
        <v>100</v>
      </c>
      <c r="T1965" s="121">
        <f>TAB_!S2690</f>
        <v>91.7</v>
      </c>
      <c r="U1965" s="121">
        <f>TAB_!T2690</f>
        <v>94.4</v>
      </c>
      <c r="V1965" s="121">
        <f>TAB_!U2690</f>
        <v>92.9</v>
      </c>
      <c r="W1965" s="121">
        <f>TAB_!V2690</f>
        <v>0</v>
      </c>
      <c r="X1965" s="122">
        <f>TAB_!W2690</f>
        <v>85.5</v>
      </c>
    </row>
    <row r="1966" spans="2:24">
      <c r="B1966" s="13"/>
    </row>
    <row r="1967" spans="2:24">
      <c r="B1967" s="13"/>
    </row>
    <row r="1968" spans="2:24">
      <c r="B1968" s="13" t="str">
        <f>TAB_!A2693</f>
        <v>#En qué medida considera que se realiza la renovación oportuna y el mantenimiento apropiado de los siguientes elementos para el desarrollo de las actividades académicas:</v>
      </c>
    </row>
    <row r="1969" spans="2:24" ht="15.75" thickBot="1">
      <c r="B1969" s="13" t="str">
        <f>TAB_!A2694</f>
        <v>#Mobiliario</v>
      </c>
    </row>
    <row r="1970" spans="2:24">
      <c r="B1970" s="107" t="str">
        <f>TAB_!A2701</f>
        <v>(1)En ninguna medida</v>
      </c>
      <c r="C1970" s="106">
        <f>TAB_!B2701</f>
        <v>1.59</v>
      </c>
      <c r="D1970" s="105">
        <f>TAB_!C2701</f>
        <v>0</v>
      </c>
      <c r="E1970" s="105">
        <f>TAB_!D2701</f>
        <v>0</v>
      </c>
      <c r="F1970" s="105">
        <f>TAB_!E2701</f>
        <v>0</v>
      </c>
      <c r="G1970" s="105">
        <f>TAB_!F2701</f>
        <v>0</v>
      </c>
      <c r="H1970" s="105">
        <f>TAB_!G2701</f>
        <v>0</v>
      </c>
      <c r="I1970" s="105">
        <f>TAB_!H2701</f>
        <v>0</v>
      </c>
      <c r="J1970" s="105">
        <f>TAB_!I2701</f>
        <v>0</v>
      </c>
      <c r="K1970" s="105">
        <f>TAB_!J2701</f>
        <v>0</v>
      </c>
      <c r="L1970" s="105">
        <f>TAB_!K2701</f>
        <v>0</v>
      </c>
      <c r="M1970" s="105">
        <f>TAB_!L2701</f>
        <v>0</v>
      </c>
      <c r="N1970" s="105">
        <f>TAB_!M2701</f>
        <v>0</v>
      </c>
      <c r="O1970" s="105">
        <f>TAB_!N2701</f>
        <v>0</v>
      </c>
      <c r="P1970" s="105">
        <f>TAB_!O2701</f>
        <v>0</v>
      </c>
      <c r="Q1970" s="105">
        <f>TAB_!P2701</f>
        <v>0</v>
      </c>
      <c r="R1970" s="105">
        <f>TAB_!Q2701</f>
        <v>0</v>
      </c>
      <c r="S1970" s="105">
        <f>TAB_!R2701</f>
        <v>0</v>
      </c>
      <c r="T1970" s="105">
        <f>TAB_!S2701</f>
        <v>0</v>
      </c>
      <c r="U1970" s="105">
        <f>TAB_!T2701</f>
        <v>0</v>
      </c>
      <c r="V1970" s="105">
        <f>TAB_!U2701</f>
        <v>0</v>
      </c>
      <c r="W1970" s="105">
        <f>TAB_!V2701</f>
        <v>0</v>
      </c>
      <c r="X1970" s="113">
        <f>TAB_!W2701</f>
        <v>0.81</v>
      </c>
    </row>
    <row r="1971" spans="2:24">
      <c r="B1971" s="103" t="str">
        <f>TAB_!A2702</f>
        <v>(2)En muy baja medida</v>
      </c>
      <c r="C1971" s="100">
        <f>TAB_!B2702</f>
        <v>4.76</v>
      </c>
      <c r="D1971" s="32">
        <f>TAB_!C2702</f>
        <v>0</v>
      </c>
      <c r="E1971" s="32">
        <f>TAB_!D2702</f>
        <v>11.11</v>
      </c>
      <c r="F1971" s="32">
        <f>TAB_!E2702</f>
        <v>0</v>
      </c>
      <c r="G1971" s="32">
        <f>TAB_!F2702</f>
        <v>0</v>
      </c>
      <c r="H1971" s="32">
        <f>TAB_!G2702</f>
        <v>0</v>
      </c>
      <c r="I1971" s="32">
        <f>TAB_!H2702</f>
        <v>0</v>
      </c>
      <c r="J1971" s="32">
        <f>TAB_!I2702</f>
        <v>0</v>
      </c>
      <c r="K1971" s="32">
        <f>TAB_!J2702</f>
        <v>0</v>
      </c>
      <c r="L1971" s="32">
        <f>TAB_!K2702</f>
        <v>0</v>
      </c>
      <c r="M1971" s="32">
        <f>TAB_!L2702</f>
        <v>0</v>
      </c>
      <c r="N1971" s="32">
        <f>TAB_!M2702</f>
        <v>0</v>
      </c>
      <c r="O1971" s="32">
        <f>TAB_!N2702</f>
        <v>0</v>
      </c>
      <c r="P1971" s="32">
        <f>TAB_!O2702</f>
        <v>0</v>
      </c>
      <c r="Q1971" s="32">
        <f>TAB_!P2702</f>
        <v>0</v>
      </c>
      <c r="R1971" s="32">
        <f>TAB_!Q2702</f>
        <v>0</v>
      </c>
      <c r="S1971" s="32">
        <f>TAB_!R2702</f>
        <v>0</v>
      </c>
      <c r="T1971" s="32">
        <f>TAB_!S2702</f>
        <v>0</v>
      </c>
      <c r="U1971" s="32">
        <f>TAB_!T2702</f>
        <v>0</v>
      </c>
      <c r="V1971" s="32">
        <f>TAB_!U2702</f>
        <v>0</v>
      </c>
      <c r="W1971" s="32">
        <f>TAB_!V2702</f>
        <v>0</v>
      </c>
      <c r="X1971" s="114">
        <f>TAB_!W2702</f>
        <v>2.83</v>
      </c>
    </row>
    <row r="1972" spans="2:24">
      <c r="B1972" s="103" t="str">
        <f>TAB_!A2703</f>
        <v>(3)En baja medida</v>
      </c>
      <c r="C1972" s="100">
        <f>TAB_!B2703</f>
        <v>11.11</v>
      </c>
      <c r="D1972" s="32">
        <f>TAB_!C2703</f>
        <v>0</v>
      </c>
      <c r="E1972" s="32">
        <f>TAB_!D2703</f>
        <v>11.11</v>
      </c>
      <c r="F1972" s="32">
        <f>TAB_!E2703</f>
        <v>0</v>
      </c>
      <c r="G1972" s="32">
        <f>TAB_!F2703</f>
        <v>0</v>
      </c>
      <c r="H1972" s="32">
        <f>TAB_!G2703</f>
        <v>0</v>
      </c>
      <c r="I1972" s="32">
        <f>TAB_!H2703</f>
        <v>0</v>
      </c>
      <c r="J1972" s="32">
        <f>TAB_!I2703</f>
        <v>0</v>
      </c>
      <c r="K1972" s="32">
        <f>TAB_!J2703</f>
        <v>0</v>
      </c>
      <c r="L1972" s="32">
        <f>TAB_!K2703</f>
        <v>0</v>
      </c>
      <c r="M1972" s="32">
        <f>TAB_!L2703</f>
        <v>0</v>
      </c>
      <c r="N1972" s="32">
        <f>TAB_!M2703</f>
        <v>0</v>
      </c>
      <c r="O1972" s="32">
        <f>TAB_!N2703</f>
        <v>8.33</v>
      </c>
      <c r="P1972" s="32">
        <f>TAB_!O2703</f>
        <v>0</v>
      </c>
      <c r="Q1972" s="32">
        <f>TAB_!P2703</f>
        <v>0</v>
      </c>
      <c r="R1972" s="32">
        <f>TAB_!Q2703</f>
        <v>0</v>
      </c>
      <c r="S1972" s="32">
        <f>TAB_!R2703</f>
        <v>0</v>
      </c>
      <c r="T1972" s="32">
        <f>TAB_!S2703</f>
        <v>0</v>
      </c>
      <c r="U1972" s="32">
        <f>TAB_!T2703</f>
        <v>0</v>
      </c>
      <c r="V1972" s="32">
        <f>TAB_!U2703</f>
        <v>0</v>
      </c>
      <c r="W1972" s="32">
        <f>TAB_!V2703</f>
        <v>0</v>
      </c>
      <c r="X1972" s="114">
        <f>TAB_!W2703</f>
        <v>6.48</v>
      </c>
    </row>
    <row r="1973" spans="2:24">
      <c r="B1973" s="103" t="str">
        <f>TAB_!A2704</f>
        <v>(4)En alta medida</v>
      </c>
      <c r="C1973" s="100">
        <f>TAB_!B2704</f>
        <v>47.62</v>
      </c>
      <c r="D1973" s="32">
        <f>TAB_!C2704</f>
        <v>50</v>
      </c>
      <c r="E1973" s="32">
        <f>TAB_!D2704</f>
        <v>33.33</v>
      </c>
      <c r="F1973" s="32">
        <f>TAB_!E2704</f>
        <v>40</v>
      </c>
      <c r="G1973" s="32">
        <f>TAB_!F2704</f>
        <v>25</v>
      </c>
      <c r="H1973" s="32">
        <f>TAB_!G2704</f>
        <v>33.33</v>
      </c>
      <c r="I1973" s="32">
        <f>TAB_!H2704</f>
        <v>25</v>
      </c>
      <c r="J1973" s="32">
        <f>TAB_!I2704</f>
        <v>0</v>
      </c>
      <c r="K1973" s="32">
        <f>TAB_!J2704</f>
        <v>25</v>
      </c>
      <c r="L1973" s="32">
        <f>TAB_!K2704</f>
        <v>25</v>
      </c>
      <c r="M1973" s="32">
        <f>TAB_!L2704</f>
        <v>12.5</v>
      </c>
      <c r="N1973" s="32">
        <f>TAB_!M2704</f>
        <v>33.33</v>
      </c>
      <c r="O1973" s="32">
        <f>TAB_!N2704</f>
        <v>16.670000000000002</v>
      </c>
      <c r="P1973" s="32">
        <f>TAB_!O2704</f>
        <v>7.69</v>
      </c>
      <c r="Q1973" s="32">
        <f>TAB_!P2704</f>
        <v>50</v>
      </c>
      <c r="R1973" s="32">
        <f>TAB_!Q2704</f>
        <v>33.33</v>
      </c>
      <c r="S1973" s="32">
        <f>TAB_!R2704</f>
        <v>11.11</v>
      </c>
      <c r="T1973" s="32">
        <f>TAB_!S2704</f>
        <v>16.670000000000002</v>
      </c>
      <c r="U1973" s="32">
        <f>TAB_!T2704</f>
        <v>22.22</v>
      </c>
      <c r="V1973" s="32">
        <f>TAB_!U2704</f>
        <v>28.57</v>
      </c>
      <c r="W1973" s="32">
        <f>TAB_!V2704</f>
        <v>0</v>
      </c>
      <c r="X1973" s="114">
        <f>TAB_!W2704</f>
        <v>36.03</v>
      </c>
    </row>
    <row r="1974" spans="2:24">
      <c r="B1974" s="103" t="str">
        <f>TAB_!A2705</f>
        <v>(5)En muy alta medida</v>
      </c>
      <c r="C1974" s="100">
        <f>TAB_!B2705</f>
        <v>30.95</v>
      </c>
      <c r="D1974" s="32">
        <f>TAB_!C2705</f>
        <v>50</v>
      </c>
      <c r="E1974" s="32">
        <f>TAB_!D2705</f>
        <v>44.44</v>
      </c>
      <c r="F1974" s="32">
        <f>TAB_!E2705</f>
        <v>60</v>
      </c>
      <c r="G1974" s="32">
        <f>TAB_!F2705</f>
        <v>75</v>
      </c>
      <c r="H1974" s="32">
        <f>TAB_!G2705</f>
        <v>66.67</v>
      </c>
      <c r="I1974" s="32">
        <f>TAB_!H2705</f>
        <v>75</v>
      </c>
      <c r="J1974" s="32">
        <f>TAB_!I2705</f>
        <v>100</v>
      </c>
      <c r="K1974" s="32">
        <f>TAB_!J2705</f>
        <v>75</v>
      </c>
      <c r="L1974" s="32">
        <f>TAB_!K2705</f>
        <v>75</v>
      </c>
      <c r="M1974" s="32">
        <f>TAB_!L2705</f>
        <v>87.5</v>
      </c>
      <c r="N1974" s="32">
        <f>TAB_!M2705</f>
        <v>66.67</v>
      </c>
      <c r="O1974" s="32">
        <f>TAB_!N2705</f>
        <v>66.67</v>
      </c>
      <c r="P1974" s="32">
        <f>TAB_!O2705</f>
        <v>92.31</v>
      </c>
      <c r="Q1974" s="32">
        <f>TAB_!P2705</f>
        <v>50</v>
      </c>
      <c r="R1974" s="32">
        <f>TAB_!Q2705</f>
        <v>33.33</v>
      </c>
      <c r="S1974" s="32">
        <f>TAB_!R2705</f>
        <v>88.89</v>
      </c>
      <c r="T1974" s="32">
        <f>TAB_!S2705</f>
        <v>83.33</v>
      </c>
      <c r="U1974" s="32">
        <f>TAB_!T2705</f>
        <v>77.78</v>
      </c>
      <c r="V1974" s="32">
        <f>TAB_!U2705</f>
        <v>71.430000000000007</v>
      </c>
      <c r="W1974" s="32">
        <f>TAB_!V2705</f>
        <v>0</v>
      </c>
      <c r="X1974" s="114">
        <f>TAB_!W2705</f>
        <v>51.01</v>
      </c>
    </row>
    <row r="1975" spans="2:24">
      <c r="B1975" s="103" t="str">
        <f>TAB_!A2706</f>
        <v>NS/NA</v>
      </c>
      <c r="C1975" s="100">
        <f>TAB_!B2706</f>
        <v>3.97</v>
      </c>
      <c r="D1975" s="32">
        <f>TAB_!C2706</f>
        <v>0</v>
      </c>
      <c r="E1975" s="32">
        <f>TAB_!D2706</f>
        <v>0</v>
      </c>
      <c r="F1975" s="32">
        <f>TAB_!E2706</f>
        <v>0</v>
      </c>
      <c r="G1975" s="32">
        <f>TAB_!F2706</f>
        <v>0</v>
      </c>
      <c r="H1975" s="32">
        <f>TAB_!G2706</f>
        <v>0</v>
      </c>
      <c r="I1975" s="32">
        <f>TAB_!H2706</f>
        <v>0</v>
      </c>
      <c r="J1975" s="32">
        <f>TAB_!I2706</f>
        <v>0</v>
      </c>
      <c r="K1975" s="32">
        <f>TAB_!J2706</f>
        <v>0</v>
      </c>
      <c r="L1975" s="32">
        <f>TAB_!K2706</f>
        <v>0</v>
      </c>
      <c r="M1975" s="32">
        <f>TAB_!L2706</f>
        <v>0</v>
      </c>
      <c r="N1975" s="32">
        <f>TAB_!M2706</f>
        <v>0</v>
      </c>
      <c r="O1975" s="32">
        <f>TAB_!N2706</f>
        <v>8.33</v>
      </c>
      <c r="P1975" s="32">
        <f>TAB_!O2706</f>
        <v>0</v>
      </c>
      <c r="Q1975" s="32">
        <f>TAB_!P2706</f>
        <v>0</v>
      </c>
      <c r="R1975" s="32">
        <f>TAB_!Q2706</f>
        <v>33.33</v>
      </c>
      <c r="S1975" s="32">
        <f>TAB_!R2706</f>
        <v>0</v>
      </c>
      <c r="T1975" s="32">
        <f>TAB_!S2706</f>
        <v>0</v>
      </c>
      <c r="U1975" s="32">
        <f>TAB_!T2706</f>
        <v>0</v>
      </c>
      <c r="V1975" s="32">
        <f>TAB_!U2706</f>
        <v>0</v>
      </c>
      <c r="W1975" s="32">
        <f>TAB_!V2706</f>
        <v>0</v>
      </c>
      <c r="X1975" s="114">
        <f>TAB_!W2706</f>
        <v>2.83</v>
      </c>
    </row>
    <row r="1976" spans="2:24">
      <c r="B1976" s="103" t="str">
        <f>TAB_!A2707</f>
        <v>Total</v>
      </c>
      <c r="C1976" s="100">
        <f>TAB_!B2707</f>
        <v>100</v>
      </c>
      <c r="D1976" s="32">
        <f>TAB_!C2707</f>
        <v>100</v>
      </c>
      <c r="E1976" s="32">
        <f>TAB_!D2707</f>
        <v>100</v>
      </c>
      <c r="F1976" s="32">
        <f>TAB_!E2707</f>
        <v>100</v>
      </c>
      <c r="G1976" s="32">
        <f>TAB_!F2707</f>
        <v>100</v>
      </c>
      <c r="H1976" s="32">
        <f>TAB_!G2707</f>
        <v>100</v>
      </c>
      <c r="I1976" s="32">
        <f>TAB_!H2707</f>
        <v>100</v>
      </c>
      <c r="J1976" s="32">
        <f>TAB_!I2707</f>
        <v>100</v>
      </c>
      <c r="K1976" s="32">
        <f>TAB_!J2707</f>
        <v>100</v>
      </c>
      <c r="L1976" s="32">
        <f>TAB_!K2707</f>
        <v>100</v>
      </c>
      <c r="M1976" s="32">
        <f>TAB_!L2707</f>
        <v>100</v>
      </c>
      <c r="N1976" s="32">
        <f>TAB_!M2707</f>
        <v>100</v>
      </c>
      <c r="O1976" s="32">
        <f>TAB_!N2707</f>
        <v>100</v>
      </c>
      <c r="P1976" s="32">
        <f>TAB_!O2707</f>
        <v>100</v>
      </c>
      <c r="Q1976" s="32">
        <f>TAB_!P2707</f>
        <v>100</v>
      </c>
      <c r="R1976" s="32">
        <f>TAB_!Q2707</f>
        <v>100</v>
      </c>
      <c r="S1976" s="32">
        <f>TAB_!R2707</f>
        <v>100</v>
      </c>
      <c r="T1976" s="32">
        <f>TAB_!S2707</f>
        <v>100</v>
      </c>
      <c r="U1976" s="32">
        <f>TAB_!T2707</f>
        <v>100</v>
      </c>
      <c r="V1976" s="32">
        <f>TAB_!U2707</f>
        <v>100</v>
      </c>
      <c r="W1976" s="32">
        <f>TAB_!V2707</f>
        <v>0</v>
      </c>
      <c r="X1976" s="114">
        <f>TAB_!W2707</f>
        <v>100</v>
      </c>
    </row>
    <row r="1977" spans="2:24">
      <c r="B1977" s="104" t="str">
        <f>TAB_!A2708</f>
        <v>Numero de entrevistados</v>
      </c>
      <c r="C1977" s="117">
        <f>TAB_!B2708</f>
        <v>126</v>
      </c>
      <c r="D1977" s="118">
        <f>TAB_!C2708</f>
        <v>6</v>
      </c>
      <c r="E1977" s="118">
        <f>TAB_!D2708</f>
        <v>9</v>
      </c>
      <c r="F1977" s="118">
        <f>TAB_!E2708</f>
        <v>5</v>
      </c>
      <c r="G1977" s="118">
        <f>TAB_!F2708</f>
        <v>4</v>
      </c>
      <c r="H1977" s="118">
        <f>TAB_!G2708</f>
        <v>3</v>
      </c>
      <c r="I1977" s="118">
        <f>TAB_!H2708</f>
        <v>4</v>
      </c>
      <c r="J1977" s="118">
        <f>TAB_!I2708</f>
        <v>2</v>
      </c>
      <c r="K1977" s="118">
        <f>TAB_!J2708</f>
        <v>4</v>
      </c>
      <c r="L1977" s="118">
        <f>TAB_!K2708</f>
        <v>4</v>
      </c>
      <c r="M1977" s="118">
        <f>TAB_!L2708</f>
        <v>8</v>
      </c>
      <c r="N1977" s="118">
        <f>TAB_!M2708</f>
        <v>9</v>
      </c>
      <c r="O1977" s="118">
        <f>TAB_!N2708</f>
        <v>12</v>
      </c>
      <c r="P1977" s="118">
        <f>TAB_!O2708</f>
        <v>13</v>
      </c>
      <c r="Q1977" s="118">
        <f>TAB_!P2708</f>
        <v>4</v>
      </c>
      <c r="R1977" s="118">
        <f>TAB_!Q2708</f>
        <v>3</v>
      </c>
      <c r="S1977" s="118">
        <f>TAB_!R2708</f>
        <v>9</v>
      </c>
      <c r="T1977" s="118">
        <f>TAB_!S2708</f>
        <v>6</v>
      </c>
      <c r="U1977" s="118">
        <f>TAB_!T2708</f>
        <v>9</v>
      </c>
      <c r="V1977" s="118">
        <f>TAB_!U2708</f>
        <v>7</v>
      </c>
      <c r="W1977" s="118">
        <f>TAB_!V2708</f>
        <v>0</v>
      </c>
      <c r="X1977" s="119">
        <f>TAB_!W2708</f>
        <v>247</v>
      </c>
    </row>
    <row r="1978" spans="2:24">
      <c r="B1978" s="108" t="str">
        <f>TAB_!A2709</f>
        <v>TOP TWO BOX</v>
      </c>
      <c r="C1978" s="101">
        <f>TAB_!B2709</f>
        <v>78.569999999999993</v>
      </c>
      <c r="D1978" s="30">
        <f>TAB_!C2709</f>
        <v>100</v>
      </c>
      <c r="E1978" s="30">
        <f>TAB_!D2709</f>
        <v>77.78</v>
      </c>
      <c r="F1978" s="30">
        <f>TAB_!E2709</f>
        <v>100</v>
      </c>
      <c r="G1978" s="30">
        <f>TAB_!F2709</f>
        <v>100</v>
      </c>
      <c r="H1978" s="30">
        <f>TAB_!G2709</f>
        <v>100</v>
      </c>
      <c r="I1978" s="30">
        <f>TAB_!H2709</f>
        <v>100</v>
      </c>
      <c r="J1978" s="30">
        <f>TAB_!I2709</f>
        <v>100</v>
      </c>
      <c r="K1978" s="30">
        <f>TAB_!J2709</f>
        <v>100</v>
      </c>
      <c r="L1978" s="30">
        <f>TAB_!K2709</f>
        <v>100</v>
      </c>
      <c r="M1978" s="30">
        <f>TAB_!L2709</f>
        <v>100</v>
      </c>
      <c r="N1978" s="30">
        <f>TAB_!M2709</f>
        <v>100</v>
      </c>
      <c r="O1978" s="30">
        <f>TAB_!N2709</f>
        <v>83.33</v>
      </c>
      <c r="P1978" s="30">
        <f>TAB_!O2709</f>
        <v>100</v>
      </c>
      <c r="Q1978" s="30">
        <f>TAB_!P2709</f>
        <v>100</v>
      </c>
      <c r="R1978" s="30">
        <f>TAB_!Q2709</f>
        <v>66.67</v>
      </c>
      <c r="S1978" s="30">
        <f>TAB_!R2709</f>
        <v>100</v>
      </c>
      <c r="T1978" s="30">
        <f>TAB_!S2709</f>
        <v>100</v>
      </c>
      <c r="U1978" s="30">
        <f>TAB_!T2709</f>
        <v>100</v>
      </c>
      <c r="V1978" s="30">
        <f>TAB_!U2709</f>
        <v>100</v>
      </c>
      <c r="W1978" s="30">
        <f>TAB_!V2709</f>
        <v>0</v>
      </c>
      <c r="X1978" s="115">
        <f>TAB_!W2709</f>
        <v>87.04</v>
      </c>
    </row>
    <row r="1979" spans="2:24">
      <c r="B1979" s="103" t="str">
        <f>TAB_!A2710</f>
        <v>BOTTOM TWO BOX</v>
      </c>
      <c r="C1979" s="100">
        <f>TAB_!B2710</f>
        <v>6.35</v>
      </c>
      <c r="D1979" s="32">
        <f>TAB_!C2710</f>
        <v>0</v>
      </c>
      <c r="E1979" s="32">
        <f>TAB_!D2710</f>
        <v>11.11</v>
      </c>
      <c r="F1979" s="32">
        <f>TAB_!E2710</f>
        <v>0</v>
      </c>
      <c r="G1979" s="32">
        <f>TAB_!F2710</f>
        <v>0</v>
      </c>
      <c r="H1979" s="32">
        <f>TAB_!G2710</f>
        <v>0</v>
      </c>
      <c r="I1979" s="32">
        <f>TAB_!H2710</f>
        <v>0</v>
      </c>
      <c r="J1979" s="32">
        <f>TAB_!I2710</f>
        <v>0</v>
      </c>
      <c r="K1979" s="32">
        <f>TAB_!J2710</f>
        <v>0</v>
      </c>
      <c r="L1979" s="32">
        <f>TAB_!K2710</f>
        <v>0</v>
      </c>
      <c r="M1979" s="32">
        <f>TAB_!L2710</f>
        <v>0</v>
      </c>
      <c r="N1979" s="32">
        <f>TAB_!M2710</f>
        <v>0</v>
      </c>
      <c r="O1979" s="32">
        <f>TAB_!N2710</f>
        <v>0</v>
      </c>
      <c r="P1979" s="32">
        <f>TAB_!O2710</f>
        <v>0</v>
      </c>
      <c r="Q1979" s="32">
        <f>TAB_!P2710</f>
        <v>0</v>
      </c>
      <c r="R1979" s="32">
        <f>TAB_!Q2710</f>
        <v>0</v>
      </c>
      <c r="S1979" s="32">
        <f>TAB_!R2710</f>
        <v>0</v>
      </c>
      <c r="T1979" s="32">
        <f>TAB_!S2710</f>
        <v>0</v>
      </c>
      <c r="U1979" s="32">
        <f>TAB_!T2710</f>
        <v>0</v>
      </c>
      <c r="V1979" s="32">
        <f>TAB_!U2710</f>
        <v>0</v>
      </c>
      <c r="W1979" s="32">
        <f>TAB_!V2710</f>
        <v>0</v>
      </c>
      <c r="X1979" s="114">
        <f>TAB_!W2710</f>
        <v>3.64</v>
      </c>
    </row>
    <row r="1980" spans="2:24">
      <c r="B1980" s="108" t="str">
        <f>TAB_!A2711</f>
        <v>Media Escala de 1 a 5</v>
      </c>
      <c r="C1980" s="102">
        <f>TAB_!B2711</f>
        <v>4.0999999999999996</v>
      </c>
      <c r="D1980" s="31">
        <f>TAB_!C2711</f>
        <v>4.5</v>
      </c>
      <c r="E1980" s="31">
        <f>TAB_!D2711</f>
        <v>4.0999999999999996</v>
      </c>
      <c r="F1980" s="31">
        <f>TAB_!E2711</f>
        <v>4.5999999999999996</v>
      </c>
      <c r="G1980" s="31">
        <f>TAB_!F2711</f>
        <v>4.8</v>
      </c>
      <c r="H1980" s="31">
        <f>TAB_!G2711</f>
        <v>4.7</v>
      </c>
      <c r="I1980" s="31">
        <f>TAB_!H2711</f>
        <v>4.8</v>
      </c>
      <c r="J1980" s="31">
        <f>TAB_!I2711</f>
        <v>5</v>
      </c>
      <c r="K1980" s="31">
        <f>TAB_!J2711</f>
        <v>4.8</v>
      </c>
      <c r="L1980" s="31">
        <f>TAB_!K2711</f>
        <v>4.8</v>
      </c>
      <c r="M1980" s="31">
        <f>TAB_!L2711</f>
        <v>4.9000000000000004</v>
      </c>
      <c r="N1980" s="31">
        <f>TAB_!M2711</f>
        <v>4.7</v>
      </c>
      <c r="O1980" s="31">
        <f>TAB_!N2711</f>
        <v>4.5999999999999996</v>
      </c>
      <c r="P1980" s="31">
        <f>TAB_!O2711</f>
        <v>4.9000000000000004</v>
      </c>
      <c r="Q1980" s="31">
        <f>TAB_!P2711</f>
        <v>4.5</v>
      </c>
      <c r="R1980" s="31">
        <f>TAB_!Q2711</f>
        <v>4.5</v>
      </c>
      <c r="S1980" s="31">
        <f>TAB_!R2711</f>
        <v>4.9000000000000004</v>
      </c>
      <c r="T1980" s="31">
        <f>TAB_!S2711</f>
        <v>4.8</v>
      </c>
      <c r="U1980" s="31">
        <f>TAB_!T2711</f>
        <v>4.8</v>
      </c>
      <c r="V1980" s="31">
        <f>TAB_!U2711</f>
        <v>4.7</v>
      </c>
      <c r="W1980" s="31">
        <f>TAB_!V2711</f>
        <v>0</v>
      </c>
      <c r="X1980" s="116">
        <f>TAB_!W2711</f>
        <v>4.4000000000000004</v>
      </c>
    </row>
    <row r="1981" spans="2:24" ht="15.75" thickBot="1">
      <c r="B1981" s="109" t="str">
        <f>TAB_!A2712</f>
        <v>Índice Escala de 1 a 100</v>
      </c>
      <c r="C1981" s="120">
        <f>TAB_!B2712</f>
        <v>76.400000000000006</v>
      </c>
      <c r="D1981" s="121">
        <f>TAB_!C2712</f>
        <v>87.5</v>
      </c>
      <c r="E1981" s="121">
        <f>TAB_!D2712</f>
        <v>77.8</v>
      </c>
      <c r="F1981" s="121">
        <f>TAB_!E2712</f>
        <v>90</v>
      </c>
      <c r="G1981" s="121">
        <f>TAB_!F2712</f>
        <v>93.8</v>
      </c>
      <c r="H1981" s="121">
        <f>TAB_!G2712</f>
        <v>91.7</v>
      </c>
      <c r="I1981" s="121">
        <f>TAB_!H2712</f>
        <v>93.8</v>
      </c>
      <c r="J1981" s="121">
        <f>TAB_!I2712</f>
        <v>100</v>
      </c>
      <c r="K1981" s="121">
        <f>TAB_!J2712</f>
        <v>93.8</v>
      </c>
      <c r="L1981" s="121">
        <f>TAB_!K2712</f>
        <v>93.8</v>
      </c>
      <c r="M1981" s="121">
        <f>TAB_!L2712</f>
        <v>96.9</v>
      </c>
      <c r="N1981" s="121">
        <f>TAB_!M2712</f>
        <v>91.7</v>
      </c>
      <c r="O1981" s="121">
        <f>TAB_!N2712</f>
        <v>90.9</v>
      </c>
      <c r="P1981" s="121">
        <f>TAB_!O2712</f>
        <v>98.1</v>
      </c>
      <c r="Q1981" s="121">
        <f>TAB_!P2712</f>
        <v>87.5</v>
      </c>
      <c r="R1981" s="121">
        <f>TAB_!Q2712</f>
        <v>87.5</v>
      </c>
      <c r="S1981" s="121">
        <f>TAB_!R2712</f>
        <v>97.2</v>
      </c>
      <c r="T1981" s="121">
        <f>TAB_!S2712</f>
        <v>95.8</v>
      </c>
      <c r="U1981" s="121">
        <f>TAB_!T2712</f>
        <v>94.4</v>
      </c>
      <c r="V1981" s="121">
        <f>TAB_!U2712</f>
        <v>92.9</v>
      </c>
      <c r="W1981" s="121">
        <f>TAB_!V2712</f>
        <v>0</v>
      </c>
      <c r="X1981" s="122">
        <f>TAB_!W2712</f>
        <v>84.4</v>
      </c>
    </row>
    <row r="1982" spans="2:24">
      <c r="B1982" s="13"/>
    </row>
    <row r="1983" spans="2:24">
      <c r="B1983" s="13"/>
    </row>
    <row r="1984" spans="2:24">
      <c r="B1984" s="13" t="str">
        <f>TAB_!A2715</f>
        <v>#¿Considera que los ambientes de aprendizaje dispuestos en la modalidad de su programa para el buen desarrollo de las distintas actividades académicas y formativas son:</v>
      </c>
    </row>
    <row r="1985" spans="2:24" ht="15.75" thickBot="1">
      <c r="B1985" s="13" t="str">
        <f>TAB_!A2716</f>
        <v>#De alta calidad</v>
      </c>
    </row>
    <row r="1986" spans="2:24">
      <c r="B1986" s="107" t="str">
        <f>TAB_!A2723</f>
        <v>(1)Total Desacuerdo</v>
      </c>
      <c r="C1986" s="106">
        <f>TAB_!B2723</f>
        <v>1.59</v>
      </c>
      <c r="D1986" s="105">
        <f>TAB_!C2723</f>
        <v>0</v>
      </c>
      <c r="E1986" s="105">
        <f>TAB_!D2723</f>
        <v>0</v>
      </c>
      <c r="F1986" s="105">
        <f>TAB_!E2723</f>
        <v>0</v>
      </c>
      <c r="G1986" s="105">
        <f>TAB_!F2723</f>
        <v>0</v>
      </c>
      <c r="H1986" s="105">
        <f>TAB_!G2723</f>
        <v>0</v>
      </c>
      <c r="I1986" s="105">
        <f>TAB_!H2723</f>
        <v>0</v>
      </c>
      <c r="J1986" s="105">
        <f>TAB_!I2723</f>
        <v>0</v>
      </c>
      <c r="K1986" s="105">
        <f>TAB_!J2723</f>
        <v>0</v>
      </c>
      <c r="L1986" s="105">
        <f>TAB_!K2723</f>
        <v>0</v>
      </c>
      <c r="M1986" s="105">
        <f>TAB_!L2723</f>
        <v>0</v>
      </c>
      <c r="N1986" s="105">
        <f>TAB_!M2723</f>
        <v>0</v>
      </c>
      <c r="O1986" s="105">
        <f>TAB_!N2723</f>
        <v>0</v>
      </c>
      <c r="P1986" s="105">
        <f>TAB_!O2723</f>
        <v>0</v>
      </c>
      <c r="Q1986" s="105">
        <f>TAB_!P2723</f>
        <v>0</v>
      </c>
      <c r="R1986" s="105">
        <f>TAB_!Q2723</f>
        <v>0</v>
      </c>
      <c r="S1986" s="105">
        <f>TAB_!R2723</f>
        <v>0</v>
      </c>
      <c r="T1986" s="105">
        <f>TAB_!S2723</f>
        <v>0</v>
      </c>
      <c r="U1986" s="105">
        <f>TAB_!T2723</f>
        <v>0</v>
      </c>
      <c r="V1986" s="105">
        <f>TAB_!U2723</f>
        <v>0</v>
      </c>
      <c r="W1986" s="105">
        <f>TAB_!V2723</f>
        <v>0</v>
      </c>
      <c r="X1986" s="113">
        <f>TAB_!W2723</f>
        <v>0.81</v>
      </c>
    </row>
    <row r="1987" spans="2:24">
      <c r="B1987" s="103" t="str">
        <f>TAB_!A2724</f>
        <v>(2)Desacuerdo</v>
      </c>
      <c r="C1987" s="100">
        <f>TAB_!B2724</f>
        <v>0</v>
      </c>
      <c r="D1987" s="32">
        <f>TAB_!C2724</f>
        <v>0</v>
      </c>
      <c r="E1987" s="32">
        <f>TAB_!D2724</f>
        <v>0</v>
      </c>
      <c r="F1987" s="32">
        <f>TAB_!E2724</f>
        <v>0</v>
      </c>
      <c r="G1987" s="32">
        <f>TAB_!F2724</f>
        <v>0</v>
      </c>
      <c r="H1987" s="32">
        <f>TAB_!G2724</f>
        <v>0</v>
      </c>
      <c r="I1987" s="32">
        <f>TAB_!H2724</f>
        <v>0</v>
      </c>
      <c r="J1987" s="32">
        <f>TAB_!I2724</f>
        <v>0</v>
      </c>
      <c r="K1987" s="32">
        <f>TAB_!J2724</f>
        <v>0</v>
      </c>
      <c r="L1987" s="32">
        <f>TAB_!K2724</f>
        <v>0</v>
      </c>
      <c r="M1987" s="32">
        <f>TAB_!L2724</f>
        <v>0</v>
      </c>
      <c r="N1987" s="32">
        <f>TAB_!M2724</f>
        <v>0</v>
      </c>
      <c r="O1987" s="32">
        <f>TAB_!N2724</f>
        <v>0</v>
      </c>
      <c r="P1987" s="32">
        <f>TAB_!O2724</f>
        <v>0</v>
      </c>
      <c r="Q1987" s="32">
        <f>TAB_!P2724</f>
        <v>0</v>
      </c>
      <c r="R1987" s="32">
        <f>TAB_!Q2724</f>
        <v>0</v>
      </c>
      <c r="S1987" s="32">
        <f>TAB_!R2724</f>
        <v>0</v>
      </c>
      <c r="T1987" s="32">
        <f>TAB_!S2724</f>
        <v>0</v>
      </c>
      <c r="U1987" s="32">
        <f>TAB_!T2724</f>
        <v>0</v>
      </c>
      <c r="V1987" s="32">
        <f>TAB_!U2724</f>
        <v>0</v>
      </c>
      <c r="W1987" s="32">
        <f>TAB_!V2724</f>
        <v>0</v>
      </c>
      <c r="X1987" s="114">
        <f>TAB_!W2724</f>
        <v>0</v>
      </c>
    </row>
    <row r="1988" spans="2:24">
      <c r="B1988" s="103" t="str">
        <f>TAB_!A2725</f>
        <v>(3)Medianamente de acuerdo</v>
      </c>
      <c r="C1988" s="100">
        <f>TAB_!B2725</f>
        <v>8.73</v>
      </c>
      <c r="D1988" s="32">
        <f>TAB_!C2725</f>
        <v>0</v>
      </c>
      <c r="E1988" s="32">
        <f>TAB_!D2725</f>
        <v>11.11</v>
      </c>
      <c r="F1988" s="32">
        <f>TAB_!E2725</f>
        <v>0</v>
      </c>
      <c r="G1988" s="32">
        <f>TAB_!F2725</f>
        <v>0</v>
      </c>
      <c r="H1988" s="32">
        <f>TAB_!G2725</f>
        <v>0</v>
      </c>
      <c r="I1988" s="32">
        <f>TAB_!H2725</f>
        <v>0</v>
      </c>
      <c r="J1988" s="32">
        <f>TAB_!I2725</f>
        <v>50</v>
      </c>
      <c r="K1988" s="32">
        <f>TAB_!J2725</f>
        <v>0</v>
      </c>
      <c r="L1988" s="32">
        <f>TAB_!K2725</f>
        <v>0</v>
      </c>
      <c r="M1988" s="32">
        <f>TAB_!L2725</f>
        <v>0</v>
      </c>
      <c r="N1988" s="32">
        <f>TAB_!M2725</f>
        <v>0</v>
      </c>
      <c r="O1988" s="32">
        <f>TAB_!N2725</f>
        <v>0</v>
      </c>
      <c r="P1988" s="32">
        <f>TAB_!O2725</f>
        <v>0</v>
      </c>
      <c r="Q1988" s="32">
        <f>TAB_!P2725</f>
        <v>0</v>
      </c>
      <c r="R1988" s="32">
        <f>TAB_!Q2725</f>
        <v>0</v>
      </c>
      <c r="S1988" s="32">
        <f>TAB_!R2725</f>
        <v>11.11</v>
      </c>
      <c r="T1988" s="32">
        <f>TAB_!S2725</f>
        <v>0</v>
      </c>
      <c r="U1988" s="32">
        <f>TAB_!T2725</f>
        <v>0</v>
      </c>
      <c r="V1988" s="32">
        <f>TAB_!U2725</f>
        <v>0</v>
      </c>
      <c r="W1988" s="32">
        <f>TAB_!V2725</f>
        <v>0</v>
      </c>
      <c r="X1988" s="114">
        <f>TAB_!W2725</f>
        <v>5.67</v>
      </c>
    </row>
    <row r="1989" spans="2:24">
      <c r="B1989" s="103" t="str">
        <f>TAB_!A2726</f>
        <v>(4)Acuerdo</v>
      </c>
      <c r="C1989" s="100">
        <f>TAB_!B2726</f>
        <v>42.06</v>
      </c>
      <c r="D1989" s="32">
        <f>TAB_!C2726</f>
        <v>50</v>
      </c>
      <c r="E1989" s="32">
        <f>TAB_!D2726</f>
        <v>33.33</v>
      </c>
      <c r="F1989" s="32">
        <f>TAB_!E2726</f>
        <v>20</v>
      </c>
      <c r="G1989" s="32">
        <f>TAB_!F2726</f>
        <v>0</v>
      </c>
      <c r="H1989" s="32">
        <f>TAB_!G2726</f>
        <v>66.67</v>
      </c>
      <c r="I1989" s="32">
        <f>TAB_!H2726</f>
        <v>25</v>
      </c>
      <c r="J1989" s="32">
        <f>TAB_!I2726</f>
        <v>0</v>
      </c>
      <c r="K1989" s="32">
        <f>TAB_!J2726</f>
        <v>25</v>
      </c>
      <c r="L1989" s="32">
        <f>TAB_!K2726</f>
        <v>0</v>
      </c>
      <c r="M1989" s="32">
        <f>TAB_!L2726</f>
        <v>25</v>
      </c>
      <c r="N1989" s="32">
        <f>TAB_!M2726</f>
        <v>11.11</v>
      </c>
      <c r="O1989" s="32">
        <f>TAB_!N2726</f>
        <v>25</v>
      </c>
      <c r="P1989" s="32">
        <f>TAB_!O2726</f>
        <v>15.38</v>
      </c>
      <c r="Q1989" s="32">
        <f>TAB_!P2726</f>
        <v>0</v>
      </c>
      <c r="R1989" s="32">
        <f>TAB_!Q2726</f>
        <v>0</v>
      </c>
      <c r="S1989" s="32">
        <f>TAB_!R2726</f>
        <v>0</v>
      </c>
      <c r="T1989" s="32">
        <f>TAB_!S2726</f>
        <v>0</v>
      </c>
      <c r="U1989" s="32">
        <f>TAB_!T2726</f>
        <v>11.11</v>
      </c>
      <c r="V1989" s="32">
        <f>TAB_!U2726</f>
        <v>28.57</v>
      </c>
      <c r="W1989" s="32">
        <f>TAB_!V2726</f>
        <v>0</v>
      </c>
      <c r="X1989" s="114">
        <f>TAB_!W2726</f>
        <v>30.36</v>
      </c>
    </row>
    <row r="1990" spans="2:24">
      <c r="B1990" s="103" t="str">
        <f>TAB_!A2727</f>
        <v>(5)Total Acuerdo</v>
      </c>
      <c r="C1990" s="100">
        <f>TAB_!B2727</f>
        <v>46.03</v>
      </c>
      <c r="D1990" s="32">
        <f>TAB_!C2727</f>
        <v>50</v>
      </c>
      <c r="E1990" s="32">
        <f>TAB_!D2727</f>
        <v>55.56</v>
      </c>
      <c r="F1990" s="32">
        <f>TAB_!E2727</f>
        <v>80</v>
      </c>
      <c r="G1990" s="32">
        <f>TAB_!F2727</f>
        <v>100</v>
      </c>
      <c r="H1990" s="32">
        <f>TAB_!G2727</f>
        <v>33.33</v>
      </c>
      <c r="I1990" s="32">
        <f>TAB_!H2727</f>
        <v>75</v>
      </c>
      <c r="J1990" s="32">
        <f>TAB_!I2727</f>
        <v>50</v>
      </c>
      <c r="K1990" s="32">
        <f>TAB_!J2727</f>
        <v>75</v>
      </c>
      <c r="L1990" s="32">
        <f>TAB_!K2727</f>
        <v>100</v>
      </c>
      <c r="M1990" s="32">
        <f>TAB_!L2727</f>
        <v>62.5</v>
      </c>
      <c r="N1990" s="32">
        <f>TAB_!M2727</f>
        <v>88.89</v>
      </c>
      <c r="O1990" s="32">
        <f>TAB_!N2727</f>
        <v>75</v>
      </c>
      <c r="P1990" s="32">
        <f>TAB_!O2727</f>
        <v>84.62</v>
      </c>
      <c r="Q1990" s="32">
        <f>TAB_!P2727</f>
        <v>100</v>
      </c>
      <c r="R1990" s="32">
        <f>TAB_!Q2727</f>
        <v>100</v>
      </c>
      <c r="S1990" s="32">
        <f>TAB_!R2727</f>
        <v>88.89</v>
      </c>
      <c r="T1990" s="32">
        <f>TAB_!S2727</f>
        <v>100</v>
      </c>
      <c r="U1990" s="32">
        <f>TAB_!T2727</f>
        <v>77.78</v>
      </c>
      <c r="V1990" s="32">
        <f>TAB_!U2727</f>
        <v>71.430000000000007</v>
      </c>
      <c r="W1990" s="32">
        <f>TAB_!V2727</f>
        <v>0</v>
      </c>
      <c r="X1990" s="114">
        <f>TAB_!W2727</f>
        <v>61.54</v>
      </c>
    </row>
    <row r="1991" spans="2:24">
      <c r="B1991" s="103" t="str">
        <f>TAB_!A2728</f>
        <v>NS/NA</v>
      </c>
      <c r="C1991" s="100">
        <f>TAB_!B2728</f>
        <v>1.59</v>
      </c>
      <c r="D1991" s="32">
        <f>TAB_!C2728</f>
        <v>0</v>
      </c>
      <c r="E1991" s="32">
        <f>TAB_!D2728</f>
        <v>0</v>
      </c>
      <c r="F1991" s="32">
        <f>TAB_!E2728</f>
        <v>0</v>
      </c>
      <c r="G1991" s="32">
        <f>TAB_!F2728</f>
        <v>0</v>
      </c>
      <c r="H1991" s="32">
        <f>TAB_!G2728</f>
        <v>0</v>
      </c>
      <c r="I1991" s="32">
        <f>TAB_!H2728</f>
        <v>0</v>
      </c>
      <c r="J1991" s="32">
        <f>TAB_!I2728</f>
        <v>0</v>
      </c>
      <c r="K1991" s="32">
        <f>TAB_!J2728</f>
        <v>0</v>
      </c>
      <c r="L1991" s="32">
        <f>TAB_!K2728</f>
        <v>0</v>
      </c>
      <c r="M1991" s="32">
        <f>TAB_!L2728</f>
        <v>12.5</v>
      </c>
      <c r="N1991" s="32">
        <f>TAB_!M2728</f>
        <v>0</v>
      </c>
      <c r="O1991" s="32">
        <f>TAB_!N2728</f>
        <v>0</v>
      </c>
      <c r="P1991" s="32">
        <f>TAB_!O2728</f>
        <v>0</v>
      </c>
      <c r="Q1991" s="32">
        <f>TAB_!P2728</f>
        <v>0</v>
      </c>
      <c r="R1991" s="32">
        <f>TAB_!Q2728</f>
        <v>0</v>
      </c>
      <c r="S1991" s="32">
        <f>TAB_!R2728</f>
        <v>0</v>
      </c>
      <c r="T1991" s="32">
        <f>TAB_!S2728</f>
        <v>0</v>
      </c>
      <c r="U1991" s="32">
        <f>TAB_!T2728</f>
        <v>11.11</v>
      </c>
      <c r="V1991" s="32">
        <f>TAB_!U2728</f>
        <v>0</v>
      </c>
      <c r="W1991" s="32">
        <f>TAB_!V2728</f>
        <v>0</v>
      </c>
      <c r="X1991" s="114">
        <f>TAB_!W2728</f>
        <v>1.62</v>
      </c>
    </row>
    <row r="1992" spans="2:24">
      <c r="B1992" s="103" t="str">
        <f>TAB_!A2729</f>
        <v>Total</v>
      </c>
      <c r="C1992" s="100">
        <f>TAB_!B2729</f>
        <v>100</v>
      </c>
      <c r="D1992" s="32">
        <f>TAB_!C2729</f>
        <v>100</v>
      </c>
      <c r="E1992" s="32">
        <f>TAB_!D2729</f>
        <v>100</v>
      </c>
      <c r="F1992" s="32">
        <f>TAB_!E2729</f>
        <v>100</v>
      </c>
      <c r="G1992" s="32">
        <f>TAB_!F2729</f>
        <v>100</v>
      </c>
      <c r="H1992" s="32">
        <f>TAB_!G2729</f>
        <v>100</v>
      </c>
      <c r="I1992" s="32">
        <f>TAB_!H2729</f>
        <v>100</v>
      </c>
      <c r="J1992" s="32">
        <f>TAB_!I2729</f>
        <v>100</v>
      </c>
      <c r="K1992" s="32">
        <f>TAB_!J2729</f>
        <v>100</v>
      </c>
      <c r="L1992" s="32">
        <f>TAB_!K2729</f>
        <v>100</v>
      </c>
      <c r="M1992" s="32">
        <f>TAB_!L2729</f>
        <v>100</v>
      </c>
      <c r="N1992" s="32">
        <f>TAB_!M2729</f>
        <v>100</v>
      </c>
      <c r="O1992" s="32">
        <f>TAB_!N2729</f>
        <v>100</v>
      </c>
      <c r="P1992" s="32">
        <f>TAB_!O2729</f>
        <v>100</v>
      </c>
      <c r="Q1992" s="32">
        <f>TAB_!P2729</f>
        <v>100</v>
      </c>
      <c r="R1992" s="32">
        <f>TAB_!Q2729</f>
        <v>100</v>
      </c>
      <c r="S1992" s="32">
        <f>TAB_!R2729</f>
        <v>100</v>
      </c>
      <c r="T1992" s="32">
        <f>TAB_!S2729</f>
        <v>100</v>
      </c>
      <c r="U1992" s="32">
        <f>TAB_!T2729</f>
        <v>100</v>
      </c>
      <c r="V1992" s="32">
        <f>TAB_!U2729</f>
        <v>100</v>
      </c>
      <c r="W1992" s="32">
        <f>TAB_!V2729</f>
        <v>0</v>
      </c>
      <c r="X1992" s="114">
        <f>TAB_!W2729</f>
        <v>100</v>
      </c>
    </row>
    <row r="1993" spans="2:24">
      <c r="B1993" s="104" t="str">
        <f>TAB_!A2730</f>
        <v>Numero de entrevistados</v>
      </c>
      <c r="C1993" s="117">
        <f>TAB_!B2730</f>
        <v>126</v>
      </c>
      <c r="D1993" s="118">
        <f>TAB_!C2730</f>
        <v>6</v>
      </c>
      <c r="E1993" s="118">
        <f>TAB_!D2730</f>
        <v>9</v>
      </c>
      <c r="F1993" s="118">
        <f>TAB_!E2730</f>
        <v>5</v>
      </c>
      <c r="G1993" s="118">
        <f>TAB_!F2730</f>
        <v>4</v>
      </c>
      <c r="H1993" s="118">
        <f>TAB_!G2730</f>
        <v>3</v>
      </c>
      <c r="I1993" s="118">
        <f>TAB_!H2730</f>
        <v>4</v>
      </c>
      <c r="J1993" s="118">
        <f>TAB_!I2730</f>
        <v>2</v>
      </c>
      <c r="K1993" s="118">
        <f>TAB_!J2730</f>
        <v>4</v>
      </c>
      <c r="L1993" s="118">
        <f>TAB_!K2730</f>
        <v>4</v>
      </c>
      <c r="M1993" s="118">
        <f>TAB_!L2730</f>
        <v>8</v>
      </c>
      <c r="N1993" s="118">
        <f>TAB_!M2730</f>
        <v>9</v>
      </c>
      <c r="O1993" s="118">
        <f>TAB_!N2730</f>
        <v>12</v>
      </c>
      <c r="P1993" s="118">
        <f>TAB_!O2730</f>
        <v>13</v>
      </c>
      <c r="Q1993" s="118">
        <f>TAB_!P2730</f>
        <v>4</v>
      </c>
      <c r="R1993" s="118">
        <f>TAB_!Q2730</f>
        <v>3</v>
      </c>
      <c r="S1993" s="118">
        <f>TAB_!R2730</f>
        <v>9</v>
      </c>
      <c r="T1993" s="118">
        <f>TAB_!S2730</f>
        <v>6</v>
      </c>
      <c r="U1993" s="118">
        <f>TAB_!T2730</f>
        <v>9</v>
      </c>
      <c r="V1993" s="118">
        <f>TAB_!U2730</f>
        <v>7</v>
      </c>
      <c r="W1993" s="118">
        <f>TAB_!V2730</f>
        <v>0</v>
      </c>
      <c r="X1993" s="119">
        <f>TAB_!W2730</f>
        <v>247</v>
      </c>
    </row>
    <row r="1994" spans="2:24">
      <c r="B1994" s="108" t="str">
        <f>TAB_!A2731</f>
        <v>TOP TWO BOX</v>
      </c>
      <c r="C1994" s="101">
        <f>TAB_!B2731</f>
        <v>88.1</v>
      </c>
      <c r="D1994" s="30">
        <f>TAB_!C2731</f>
        <v>100</v>
      </c>
      <c r="E1994" s="30">
        <f>TAB_!D2731</f>
        <v>88.89</v>
      </c>
      <c r="F1994" s="30">
        <f>TAB_!E2731</f>
        <v>100</v>
      </c>
      <c r="G1994" s="30">
        <f>TAB_!F2731</f>
        <v>100</v>
      </c>
      <c r="H1994" s="30">
        <f>TAB_!G2731</f>
        <v>100</v>
      </c>
      <c r="I1994" s="30">
        <f>TAB_!H2731</f>
        <v>100</v>
      </c>
      <c r="J1994" s="30">
        <f>TAB_!I2731</f>
        <v>50</v>
      </c>
      <c r="K1994" s="30">
        <f>TAB_!J2731</f>
        <v>100</v>
      </c>
      <c r="L1994" s="30">
        <f>TAB_!K2731</f>
        <v>100</v>
      </c>
      <c r="M1994" s="30">
        <f>TAB_!L2731</f>
        <v>87.5</v>
      </c>
      <c r="N1994" s="30">
        <f>TAB_!M2731</f>
        <v>100</v>
      </c>
      <c r="O1994" s="30">
        <f>TAB_!N2731</f>
        <v>100</v>
      </c>
      <c r="P1994" s="30">
        <f>TAB_!O2731</f>
        <v>100</v>
      </c>
      <c r="Q1994" s="30">
        <f>TAB_!P2731</f>
        <v>100</v>
      </c>
      <c r="R1994" s="30">
        <f>TAB_!Q2731</f>
        <v>100</v>
      </c>
      <c r="S1994" s="30">
        <f>TAB_!R2731</f>
        <v>88.89</v>
      </c>
      <c r="T1994" s="30">
        <f>TAB_!S2731</f>
        <v>100</v>
      </c>
      <c r="U1994" s="30">
        <f>TAB_!T2731</f>
        <v>88.89</v>
      </c>
      <c r="V1994" s="30">
        <f>TAB_!U2731</f>
        <v>100</v>
      </c>
      <c r="W1994" s="30">
        <f>TAB_!V2731</f>
        <v>0</v>
      </c>
      <c r="X1994" s="115">
        <f>TAB_!W2731</f>
        <v>91.9</v>
      </c>
    </row>
    <row r="1995" spans="2:24">
      <c r="B1995" s="103" t="str">
        <f>TAB_!A2732</f>
        <v>BOTTOM TWO BOX</v>
      </c>
      <c r="C1995" s="100">
        <f>TAB_!B2732</f>
        <v>1.59</v>
      </c>
      <c r="D1995" s="32">
        <f>TAB_!C2732</f>
        <v>0</v>
      </c>
      <c r="E1995" s="32">
        <f>TAB_!D2732</f>
        <v>0</v>
      </c>
      <c r="F1995" s="32">
        <f>TAB_!E2732</f>
        <v>0</v>
      </c>
      <c r="G1995" s="32">
        <f>TAB_!F2732</f>
        <v>0</v>
      </c>
      <c r="H1995" s="32">
        <f>TAB_!G2732</f>
        <v>0</v>
      </c>
      <c r="I1995" s="32">
        <f>TAB_!H2732</f>
        <v>0</v>
      </c>
      <c r="J1995" s="32">
        <f>TAB_!I2732</f>
        <v>0</v>
      </c>
      <c r="K1995" s="32">
        <f>TAB_!J2732</f>
        <v>0</v>
      </c>
      <c r="L1995" s="32">
        <f>TAB_!K2732</f>
        <v>0</v>
      </c>
      <c r="M1995" s="32">
        <f>TAB_!L2732</f>
        <v>0</v>
      </c>
      <c r="N1995" s="32">
        <f>TAB_!M2732</f>
        <v>0</v>
      </c>
      <c r="O1995" s="32">
        <f>TAB_!N2732</f>
        <v>0</v>
      </c>
      <c r="P1995" s="32">
        <f>TAB_!O2732</f>
        <v>0</v>
      </c>
      <c r="Q1995" s="32">
        <f>TAB_!P2732</f>
        <v>0</v>
      </c>
      <c r="R1995" s="32">
        <f>TAB_!Q2732</f>
        <v>0</v>
      </c>
      <c r="S1995" s="32">
        <f>TAB_!R2732</f>
        <v>0</v>
      </c>
      <c r="T1995" s="32">
        <f>TAB_!S2732</f>
        <v>0</v>
      </c>
      <c r="U1995" s="32">
        <f>TAB_!T2732</f>
        <v>0</v>
      </c>
      <c r="V1995" s="32">
        <f>TAB_!U2732</f>
        <v>0</v>
      </c>
      <c r="W1995" s="32">
        <f>TAB_!V2732</f>
        <v>0</v>
      </c>
      <c r="X1995" s="114">
        <f>TAB_!W2732</f>
        <v>0.81</v>
      </c>
    </row>
    <row r="1996" spans="2:24">
      <c r="B1996" s="108" t="str">
        <f>TAB_!A2733</f>
        <v>Media Escala de 1 a 5</v>
      </c>
      <c r="C1996" s="102">
        <f>TAB_!B2733</f>
        <v>4.3</v>
      </c>
      <c r="D1996" s="31">
        <f>TAB_!C2733</f>
        <v>4.5</v>
      </c>
      <c r="E1996" s="31">
        <f>TAB_!D2733</f>
        <v>4.4000000000000004</v>
      </c>
      <c r="F1996" s="31">
        <f>TAB_!E2733</f>
        <v>4.8</v>
      </c>
      <c r="G1996" s="31">
        <f>TAB_!F2733</f>
        <v>5</v>
      </c>
      <c r="H1996" s="31">
        <f>TAB_!G2733</f>
        <v>4.3</v>
      </c>
      <c r="I1996" s="31">
        <f>TAB_!H2733</f>
        <v>4.8</v>
      </c>
      <c r="J1996" s="31">
        <f>TAB_!I2733</f>
        <v>4</v>
      </c>
      <c r="K1996" s="31">
        <f>TAB_!J2733</f>
        <v>4.8</v>
      </c>
      <c r="L1996" s="31">
        <f>TAB_!K2733</f>
        <v>5</v>
      </c>
      <c r="M1996" s="31">
        <f>TAB_!L2733</f>
        <v>4.7</v>
      </c>
      <c r="N1996" s="31">
        <f>TAB_!M2733</f>
        <v>4.9000000000000004</v>
      </c>
      <c r="O1996" s="31">
        <f>TAB_!N2733</f>
        <v>4.8</v>
      </c>
      <c r="P1996" s="31">
        <f>TAB_!O2733</f>
        <v>4.8</v>
      </c>
      <c r="Q1996" s="31">
        <f>TAB_!P2733</f>
        <v>5</v>
      </c>
      <c r="R1996" s="31">
        <f>TAB_!Q2733</f>
        <v>5</v>
      </c>
      <c r="S1996" s="31">
        <f>TAB_!R2733</f>
        <v>4.8</v>
      </c>
      <c r="T1996" s="31">
        <f>TAB_!S2733</f>
        <v>5</v>
      </c>
      <c r="U1996" s="31">
        <f>TAB_!T2733</f>
        <v>4.9000000000000004</v>
      </c>
      <c r="V1996" s="31">
        <f>TAB_!U2733</f>
        <v>4.7</v>
      </c>
      <c r="W1996" s="31">
        <f>TAB_!V2733</f>
        <v>0</v>
      </c>
      <c r="X1996" s="116">
        <f>TAB_!W2733</f>
        <v>4.5</v>
      </c>
    </row>
    <row r="1997" spans="2:24" ht="15.75" thickBot="1">
      <c r="B1997" s="109" t="str">
        <f>TAB_!A2734</f>
        <v>Índice Escala de 1 a 100</v>
      </c>
      <c r="C1997" s="120">
        <f>TAB_!B2734</f>
        <v>83.3</v>
      </c>
      <c r="D1997" s="121">
        <f>TAB_!C2734</f>
        <v>87.5</v>
      </c>
      <c r="E1997" s="121">
        <f>TAB_!D2734</f>
        <v>86.1</v>
      </c>
      <c r="F1997" s="121">
        <f>TAB_!E2734</f>
        <v>95</v>
      </c>
      <c r="G1997" s="121">
        <f>TAB_!F2734</f>
        <v>100</v>
      </c>
      <c r="H1997" s="121">
        <f>TAB_!G2734</f>
        <v>83.3</v>
      </c>
      <c r="I1997" s="121">
        <f>TAB_!H2734</f>
        <v>93.8</v>
      </c>
      <c r="J1997" s="121">
        <f>TAB_!I2734</f>
        <v>75</v>
      </c>
      <c r="K1997" s="121">
        <f>TAB_!J2734</f>
        <v>93.8</v>
      </c>
      <c r="L1997" s="121">
        <f>TAB_!K2734</f>
        <v>100</v>
      </c>
      <c r="M1997" s="121">
        <f>TAB_!L2734</f>
        <v>92.9</v>
      </c>
      <c r="N1997" s="121">
        <f>TAB_!M2734</f>
        <v>97.2</v>
      </c>
      <c r="O1997" s="121">
        <f>TAB_!N2734</f>
        <v>93.8</v>
      </c>
      <c r="P1997" s="121">
        <f>TAB_!O2734</f>
        <v>96.2</v>
      </c>
      <c r="Q1997" s="121">
        <f>TAB_!P2734</f>
        <v>100</v>
      </c>
      <c r="R1997" s="121">
        <f>TAB_!Q2734</f>
        <v>100</v>
      </c>
      <c r="S1997" s="121">
        <f>TAB_!R2734</f>
        <v>94.4</v>
      </c>
      <c r="T1997" s="121">
        <f>TAB_!S2734</f>
        <v>100</v>
      </c>
      <c r="U1997" s="121">
        <f>TAB_!T2734</f>
        <v>96.9</v>
      </c>
      <c r="V1997" s="121">
        <f>TAB_!U2734</f>
        <v>92.9</v>
      </c>
      <c r="W1997" s="121">
        <f>TAB_!V2734</f>
        <v>0</v>
      </c>
      <c r="X1997" s="122">
        <f>TAB_!W2734</f>
        <v>88.6</v>
      </c>
    </row>
    <row r="1998" spans="2:24">
      <c r="B1998" s="13"/>
    </row>
    <row r="1999" spans="2:24">
      <c r="B1999" s="13"/>
    </row>
    <row r="2000" spans="2:24">
      <c r="B2000" s="13" t="str">
        <f>TAB_!A2737</f>
        <v>#¿Considera que los ambientes de aprendizaje dispuestos en la modalidad de su programa para el buen desarrollo de las distintas actividades académicas y formativas son:</v>
      </c>
    </row>
    <row r="2001" spans="2:24" ht="15.75" thickBot="1">
      <c r="B2001" s="13" t="str">
        <f>TAB_!A2738</f>
        <v>#De fácil acceso</v>
      </c>
    </row>
    <row r="2002" spans="2:24">
      <c r="B2002" s="107" t="str">
        <f>TAB_!A2745</f>
        <v>(1)Total Desacuerdo</v>
      </c>
      <c r="C2002" s="106">
        <f>TAB_!B2745</f>
        <v>1.59</v>
      </c>
      <c r="D2002" s="105">
        <f>TAB_!C2745</f>
        <v>0</v>
      </c>
      <c r="E2002" s="105">
        <f>TAB_!D2745</f>
        <v>0</v>
      </c>
      <c r="F2002" s="105">
        <f>TAB_!E2745</f>
        <v>0</v>
      </c>
      <c r="G2002" s="105">
        <f>TAB_!F2745</f>
        <v>0</v>
      </c>
      <c r="H2002" s="105">
        <f>TAB_!G2745</f>
        <v>0</v>
      </c>
      <c r="I2002" s="105">
        <f>TAB_!H2745</f>
        <v>0</v>
      </c>
      <c r="J2002" s="105">
        <f>TAB_!I2745</f>
        <v>0</v>
      </c>
      <c r="K2002" s="105">
        <f>TAB_!J2745</f>
        <v>0</v>
      </c>
      <c r="L2002" s="105">
        <f>TAB_!K2745</f>
        <v>0</v>
      </c>
      <c r="M2002" s="105">
        <f>TAB_!L2745</f>
        <v>0</v>
      </c>
      <c r="N2002" s="105">
        <f>TAB_!M2745</f>
        <v>0</v>
      </c>
      <c r="O2002" s="105">
        <f>TAB_!N2745</f>
        <v>0</v>
      </c>
      <c r="P2002" s="105">
        <f>TAB_!O2745</f>
        <v>0</v>
      </c>
      <c r="Q2002" s="105">
        <f>TAB_!P2745</f>
        <v>0</v>
      </c>
      <c r="R2002" s="105">
        <f>TAB_!Q2745</f>
        <v>0</v>
      </c>
      <c r="S2002" s="105">
        <f>TAB_!R2745</f>
        <v>0</v>
      </c>
      <c r="T2002" s="105">
        <f>TAB_!S2745</f>
        <v>0</v>
      </c>
      <c r="U2002" s="105">
        <f>TAB_!T2745</f>
        <v>0</v>
      </c>
      <c r="V2002" s="105">
        <f>TAB_!U2745</f>
        <v>0</v>
      </c>
      <c r="W2002" s="105">
        <f>TAB_!V2745</f>
        <v>0</v>
      </c>
      <c r="X2002" s="113">
        <f>TAB_!W2745</f>
        <v>0.81</v>
      </c>
    </row>
    <row r="2003" spans="2:24">
      <c r="B2003" s="103" t="str">
        <f>TAB_!A2746</f>
        <v>(2)Desacuerdo</v>
      </c>
      <c r="C2003" s="100">
        <f>TAB_!B2746</f>
        <v>3.17</v>
      </c>
      <c r="D2003" s="32">
        <f>TAB_!C2746</f>
        <v>0</v>
      </c>
      <c r="E2003" s="32">
        <f>TAB_!D2746</f>
        <v>0</v>
      </c>
      <c r="F2003" s="32">
        <f>TAB_!E2746</f>
        <v>0</v>
      </c>
      <c r="G2003" s="32">
        <f>TAB_!F2746</f>
        <v>0</v>
      </c>
      <c r="H2003" s="32">
        <f>TAB_!G2746</f>
        <v>0</v>
      </c>
      <c r="I2003" s="32">
        <f>TAB_!H2746</f>
        <v>0</v>
      </c>
      <c r="J2003" s="32">
        <f>TAB_!I2746</f>
        <v>0</v>
      </c>
      <c r="K2003" s="32">
        <f>TAB_!J2746</f>
        <v>0</v>
      </c>
      <c r="L2003" s="32">
        <f>TAB_!K2746</f>
        <v>0</v>
      </c>
      <c r="M2003" s="32">
        <f>TAB_!L2746</f>
        <v>0</v>
      </c>
      <c r="N2003" s="32">
        <f>TAB_!M2746</f>
        <v>11.11</v>
      </c>
      <c r="O2003" s="32">
        <f>TAB_!N2746</f>
        <v>0</v>
      </c>
      <c r="P2003" s="32">
        <f>TAB_!O2746</f>
        <v>0</v>
      </c>
      <c r="Q2003" s="32">
        <f>TAB_!P2746</f>
        <v>0</v>
      </c>
      <c r="R2003" s="32">
        <f>TAB_!Q2746</f>
        <v>0</v>
      </c>
      <c r="S2003" s="32">
        <f>TAB_!R2746</f>
        <v>11.11</v>
      </c>
      <c r="T2003" s="32">
        <f>TAB_!S2746</f>
        <v>0</v>
      </c>
      <c r="U2003" s="32">
        <f>TAB_!T2746</f>
        <v>0</v>
      </c>
      <c r="V2003" s="32">
        <f>TAB_!U2746</f>
        <v>0</v>
      </c>
      <c r="W2003" s="32">
        <f>TAB_!V2746</f>
        <v>0</v>
      </c>
      <c r="X2003" s="114">
        <f>TAB_!W2746</f>
        <v>2.4300000000000002</v>
      </c>
    </row>
    <row r="2004" spans="2:24">
      <c r="B2004" s="103" t="str">
        <f>TAB_!A2747</f>
        <v>(3)Medianamente de acuerdo</v>
      </c>
      <c r="C2004" s="100">
        <f>TAB_!B2747</f>
        <v>7.94</v>
      </c>
      <c r="D2004" s="32">
        <f>TAB_!C2747</f>
        <v>0</v>
      </c>
      <c r="E2004" s="32">
        <f>TAB_!D2747</f>
        <v>22.22</v>
      </c>
      <c r="F2004" s="32">
        <f>TAB_!E2747</f>
        <v>0</v>
      </c>
      <c r="G2004" s="32">
        <f>TAB_!F2747</f>
        <v>0</v>
      </c>
      <c r="H2004" s="32">
        <f>TAB_!G2747</f>
        <v>66.67</v>
      </c>
      <c r="I2004" s="32">
        <f>TAB_!H2747</f>
        <v>0</v>
      </c>
      <c r="J2004" s="32">
        <f>TAB_!I2747</f>
        <v>0</v>
      </c>
      <c r="K2004" s="32">
        <f>TAB_!J2747</f>
        <v>0</v>
      </c>
      <c r="L2004" s="32">
        <f>TAB_!K2747</f>
        <v>0</v>
      </c>
      <c r="M2004" s="32">
        <f>TAB_!L2747</f>
        <v>12.5</v>
      </c>
      <c r="N2004" s="32">
        <f>TAB_!M2747</f>
        <v>0</v>
      </c>
      <c r="O2004" s="32">
        <f>TAB_!N2747</f>
        <v>0</v>
      </c>
      <c r="P2004" s="32">
        <f>TAB_!O2747</f>
        <v>0</v>
      </c>
      <c r="Q2004" s="32">
        <f>TAB_!P2747</f>
        <v>0</v>
      </c>
      <c r="R2004" s="32">
        <f>TAB_!Q2747</f>
        <v>0</v>
      </c>
      <c r="S2004" s="32">
        <f>TAB_!R2747</f>
        <v>0</v>
      </c>
      <c r="T2004" s="32">
        <f>TAB_!S2747</f>
        <v>16.670000000000002</v>
      </c>
      <c r="U2004" s="32">
        <f>TAB_!T2747</f>
        <v>0</v>
      </c>
      <c r="V2004" s="32">
        <f>TAB_!U2747</f>
        <v>14.29</v>
      </c>
      <c r="W2004" s="32">
        <f>TAB_!V2747</f>
        <v>0</v>
      </c>
      <c r="X2004" s="114">
        <f>TAB_!W2747</f>
        <v>6.88</v>
      </c>
    </row>
    <row r="2005" spans="2:24">
      <c r="B2005" s="103" t="str">
        <f>TAB_!A2748</f>
        <v>(4)Acuerdo</v>
      </c>
      <c r="C2005" s="100">
        <f>TAB_!B2748</f>
        <v>46.03</v>
      </c>
      <c r="D2005" s="32">
        <f>TAB_!C2748</f>
        <v>33.33</v>
      </c>
      <c r="E2005" s="32">
        <f>TAB_!D2748</f>
        <v>44.44</v>
      </c>
      <c r="F2005" s="32">
        <f>TAB_!E2748</f>
        <v>40</v>
      </c>
      <c r="G2005" s="32">
        <f>TAB_!F2748</f>
        <v>0</v>
      </c>
      <c r="H2005" s="32">
        <f>TAB_!G2748</f>
        <v>0</v>
      </c>
      <c r="I2005" s="32">
        <f>TAB_!H2748</f>
        <v>50</v>
      </c>
      <c r="J2005" s="32">
        <f>TAB_!I2748</f>
        <v>0</v>
      </c>
      <c r="K2005" s="32">
        <f>TAB_!J2748</f>
        <v>25</v>
      </c>
      <c r="L2005" s="32">
        <f>TAB_!K2748</f>
        <v>25</v>
      </c>
      <c r="M2005" s="32">
        <f>TAB_!L2748</f>
        <v>12.5</v>
      </c>
      <c r="N2005" s="32">
        <f>TAB_!M2748</f>
        <v>44.44</v>
      </c>
      <c r="O2005" s="32">
        <f>TAB_!N2748</f>
        <v>16.670000000000002</v>
      </c>
      <c r="P2005" s="32">
        <f>TAB_!O2748</f>
        <v>23.08</v>
      </c>
      <c r="Q2005" s="32">
        <f>TAB_!P2748</f>
        <v>0</v>
      </c>
      <c r="R2005" s="32">
        <f>TAB_!Q2748</f>
        <v>0</v>
      </c>
      <c r="S2005" s="32">
        <f>TAB_!R2748</f>
        <v>0</v>
      </c>
      <c r="T2005" s="32">
        <f>TAB_!S2748</f>
        <v>0</v>
      </c>
      <c r="U2005" s="32">
        <f>TAB_!T2748</f>
        <v>11.11</v>
      </c>
      <c r="V2005" s="32">
        <f>TAB_!U2748</f>
        <v>14.29</v>
      </c>
      <c r="W2005" s="32">
        <f>TAB_!V2748</f>
        <v>0</v>
      </c>
      <c r="X2005" s="114">
        <f>TAB_!W2748</f>
        <v>33.200000000000003</v>
      </c>
    </row>
    <row r="2006" spans="2:24">
      <c r="B2006" s="103" t="str">
        <f>TAB_!A2749</f>
        <v>(5)Total Acuerdo</v>
      </c>
      <c r="C2006" s="100">
        <f>TAB_!B2749</f>
        <v>39.68</v>
      </c>
      <c r="D2006" s="32">
        <f>TAB_!C2749</f>
        <v>66.67</v>
      </c>
      <c r="E2006" s="32">
        <f>TAB_!D2749</f>
        <v>33.33</v>
      </c>
      <c r="F2006" s="32">
        <f>TAB_!E2749</f>
        <v>60</v>
      </c>
      <c r="G2006" s="32">
        <f>TAB_!F2749</f>
        <v>100</v>
      </c>
      <c r="H2006" s="32">
        <f>TAB_!G2749</f>
        <v>33.33</v>
      </c>
      <c r="I2006" s="32">
        <f>TAB_!H2749</f>
        <v>50</v>
      </c>
      <c r="J2006" s="32">
        <f>TAB_!I2749</f>
        <v>100</v>
      </c>
      <c r="K2006" s="32">
        <f>TAB_!J2749</f>
        <v>75</v>
      </c>
      <c r="L2006" s="32">
        <f>TAB_!K2749</f>
        <v>75</v>
      </c>
      <c r="M2006" s="32">
        <f>TAB_!L2749</f>
        <v>62.5</v>
      </c>
      <c r="N2006" s="32">
        <f>TAB_!M2749</f>
        <v>44.44</v>
      </c>
      <c r="O2006" s="32">
        <f>TAB_!N2749</f>
        <v>83.33</v>
      </c>
      <c r="P2006" s="32">
        <f>TAB_!O2749</f>
        <v>76.92</v>
      </c>
      <c r="Q2006" s="32">
        <f>TAB_!P2749</f>
        <v>100</v>
      </c>
      <c r="R2006" s="32">
        <f>TAB_!Q2749</f>
        <v>100</v>
      </c>
      <c r="S2006" s="32">
        <f>TAB_!R2749</f>
        <v>88.89</v>
      </c>
      <c r="T2006" s="32">
        <f>TAB_!S2749</f>
        <v>83.33</v>
      </c>
      <c r="U2006" s="32">
        <f>TAB_!T2749</f>
        <v>77.78</v>
      </c>
      <c r="V2006" s="32">
        <f>TAB_!U2749</f>
        <v>71.430000000000007</v>
      </c>
      <c r="W2006" s="32">
        <f>TAB_!V2749</f>
        <v>0</v>
      </c>
      <c r="X2006" s="114">
        <f>TAB_!W2749</f>
        <v>55.06</v>
      </c>
    </row>
    <row r="2007" spans="2:24">
      <c r="B2007" s="103" t="str">
        <f>TAB_!A2750</f>
        <v>NS/NA</v>
      </c>
      <c r="C2007" s="100">
        <f>TAB_!B2750</f>
        <v>1.59</v>
      </c>
      <c r="D2007" s="32">
        <f>TAB_!C2750</f>
        <v>0</v>
      </c>
      <c r="E2007" s="32">
        <f>TAB_!D2750</f>
        <v>0</v>
      </c>
      <c r="F2007" s="32">
        <f>TAB_!E2750</f>
        <v>0</v>
      </c>
      <c r="G2007" s="32">
        <f>TAB_!F2750</f>
        <v>0</v>
      </c>
      <c r="H2007" s="32">
        <f>TAB_!G2750</f>
        <v>0</v>
      </c>
      <c r="I2007" s="32">
        <f>TAB_!H2750</f>
        <v>0</v>
      </c>
      <c r="J2007" s="32">
        <f>TAB_!I2750</f>
        <v>0</v>
      </c>
      <c r="K2007" s="32">
        <f>TAB_!J2750</f>
        <v>0</v>
      </c>
      <c r="L2007" s="32">
        <f>TAB_!K2750</f>
        <v>0</v>
      </c>
      <c r="M2007" s="32">
        <f>TAB_!L2750</f>
        <v>12.5</v>
      </c>
      <c r="N2007" s="32">
        <f>TAB_!M2750</f>
        <v>0</v>
      </c>
      <c r="O2007" s="32">
        <f>TAB_!N2750</f>
        <v>0</v>
      </c>
      <c r="P2007" s="32">
        <f>TAB_!O2750</f>
        <v>0</v>
      </c>
      <c r="Q2007" s="32">
        <f>TAB_!P2750</f>
        <v>0</v>
      </c>
      <c r="R2007" s="32">
        <f>TAB_!Q2750</f>
        <v>0</v>
      </c>
      <c r="S2007" s="32">
        <f>TAB_!R2750</f>
        <v>0</v>
      </c>
      <c r="T2007" s="32">
        <f>TAB_!S2750</f>
        <v>0</v>
      </c>
      <c r="U2007" s="32">
        <f>TAB_!T2750</f>
        <v>11.11</v>
      </c>
      <c r="V2007" s="32">
        <f>TAB_!U2750</f>
        <v>0</v>
      </c>
      <c r="W2007" s="32">
        <f>TAB_!V2750</f>
        <v>0</v>
      </c>
      <c r="X2007" s="114">
        <f>TAB_!W2750</f>
        <v>1.62</v>
      </c>
    </row>
    <row r="2008" spans="2:24">
      <c r="B2008" s="103" t="str">
        <f>TAB_!A2751</f>
        <v>Total</v>
      </c>
      <c r="C2008" s="100">
        <f>TAB_!B2751</f>
        <v>100</v>
      </c>
      <c r="D2008" s="32">
        <f>TAB_!C2751</f>
        <v>100</v>
      </c>
      <c r="E2008" s="32">
        <f>TAB_!D2751</f>
        <v>100</v>
      </c>
      <c r="F2008" s="32">
        <f>TAB_!E2751</f>
        <v>100</v>
      </c>
      <c r="G2008" s="32">
        <f>TAB_!F2751</f>
        <v>100</v>
      </c>
      <c r="H2008" s="32">
        <f>TAB_!G2751</f>
        <v>100</v>
      </c>
      <c r="I2008" s="32">
        <f>TAB_!H2751</f>
        <v>100</v>
      </c>
      <c r="J2008" s="32">
        <f>TAB_!I2751</f>
        <v>100</v>
      </c>
      <c r="K2008" s="32">
        <f>TAB_!J2751</f>
        <v>100</v>
      </c>
      <c r="L2008" s="32">
        <f>TAB_!K2751</f>
        <v>100</v>
      </c>
      <c r="M2008" s="32">
        <f>TAB_!L2751</f>
        <v>100</v>
      </c>
      <c r="N2008" s="32">
        <f>TAB_!M2751</f>
        <v>100</v>
      </c>
      <c r="O2008" s="32">
        <f>TAB_!N2751</f>
        <v>100</v>
      </c>
      <c r="P2008" s="32">
        <f>TAB_!O2751</f>
        <v>100</v>
      </c>
      <c r="Q2008" s="32">
        <f>TAB_!P2751</f>
        <v>100</v>
      </c>
      <c r="R2008" s="32">
        <f>TAB_!Q2751</f>
        <v>100</v>
      </c>
      <c r="S2008" s="32">
        <f>TAB_!R2751</f>
        <v>100</v>
      </c>
      <c r="T2008" s="32">
        <f>TAB_!S2751</f>
        <v>100</v>
      </c>
      <c r="U2008" s="32">
        <f>TAB_!T2751</f>
        <v>100</v>
      </c>
      <c r="V2008" s="32">
        <f>TAB_!U2751</f>
        <v>100</v>
      </c>
      <c r="W2008" s="32">
        <f>TAB_!V2751</f>
        <v>0</v>
      </c>
      <c r="X2008" s="114">
        <f>TAB_!W2751</f>
        <v>100</v>
      </c>
    </row>
    <row r="2009" spans="2:24">
      <c r="B2009" s="104" t="str">
        <f>TAB_!A2752</f>
        <v>Numero de entrevistados</v>
      </c>
      <c r="C2009" s="117">
        <f>TAB_!B2752</f>
        <v>126</v>
      </c>
      <c r="D2009" s="118">
        <f>TAB_!C2752</f>
        <v>6</v>
      </c>
      <c r="E2009" s="118">
        <f>TAB_!D2752</f>
        <v>9</v>
      </c>
      <c r="F2009" s="118">
        <f>TAB_!E2752</f>
        <v>5</v>
      </c>
      <c r="G2009" s="118">
        <f>TAB_!F2752</f>
        <v>4</v>
      </c>
      <c r="H2009" s="118">
        <f>TAB_!G2752</f>
        <v>3</v>
      </c>
      <c r="I2009" s="118">
        <f>TAB_!H2752</f>
        <v>4</v>
      </c>
      <c r="J2009" s="118">
        <f>TAB_!I2752</f>
        <v>2</v>
      </c>
      <c r="K2009" s="118">
        <f>TAB_!J2752</f>
        <v>4</v>
      </c>
      <c r="L2009" s="118">
        <f>TAB_!K2752</f>
        <v>4</v>
      </c>
      <c r="M2009" s="118">
        <f>TAB_!L2752</f>
        <v>8</v>
      </c>
      <c r="N2009" s="118">
        <f>TAB_!M2752</f>
        <v>9</v>
      </c>
      <c r="O2009" s="118">
        <f>TAB_!N2752</f>
        <v>12</v>
      </c>
      <c r="P2009" s="118">
        <f>TAB_!O2752</f>
        <v>13</v>
      </c>
      <c r="Q2009" s="118">
        <f>TAB_!P2752</f>
        <v>4</v>
      </c>
      <c r="R2009" s="118">
        <f>TAB_!Q2752</f>
        <v>3</v>
      </c>
      <c r="S2009" s="118">
        <f>TAB_!R2752</f>
        <v>9</v>
      </c>
      <c r="T2009" s="118">
        <f>TAB_!S2752</f>
        <v>6</v>
      </c>
      <c r="U2009" s="118">
        <f>TAB_!T2752</f>
        <v>9</v>
      </c>
      <c r="V2009" s="118">
        <f>TAB_!U2752</f>
        <v>7</v>
      </c>
      <c r="W2009" s="118">
        <f>TAB_!V2752</f>
        <v>0</v>
      </c>
      <c r="X2009" s="119">
        <f>TAB_!W2752</f>
        <v>247</v>
      </c>
    </row>
    <row r="2010" spans="2:24">
      <c r="B2010" s="108" t="str">
        <f>TAB_!A2753</f>
        <v>TOP TWO BOX</v>
      </c>
      <c r="C2010" s="101">
        <f>TAB_!B2753</f>
        <v>85.71</v>
      </c>
      <c r="D2010" s="30">
        <f>TAB_!C2753</f>
        <v>100</v>
      </c>
      <c r="E2010" s="30">
        <f>TAB_!D2753</f>
        <v>77.78</v>
      </c>
      <c r="F2010" s="30">
        <f>TAB_!E2753</f>
        <v>100</v>
      </c>
      <c r="G2010" s="30">
        <f>TAB_!F2753</f>
        <v>100</v>
      </c>
      <c r="H2010" s="30">
        <f>TAB_!G2753</f>
        <v>33.33</v>
      </c>
      <c r="I2010" s="30">
        <f>TAB_!H2753</f>
        <v>100</v>
      </c>
      <c r="J2010" s="30">
        <f>TAB_!I2753</f>
        <v>100</v>
      </c>
      <c r="K2010" s="30">
        <f>TAB_!J2753</f>
        <v>100</v>
      </c>
      <c r="L2010" s="30">
        <f>TAB_!K2753</f>
        <v>100</v>
      </c>
      <c r="M2010" s="30">
        <f>TAB_!L2753</f>
        <v>75</v>
      </c>
      <c r="N2010" s="30">
        <f>TAB_!M2753</f>
        <v>88.89</v>
      </c>
      <c r="O2010" s="30">
        <f>TAB_!N2753</f>
        <v>100</v>
      </c>
      <c r="P2010" s="30">
        <f>TAB_!O2753</f>
        <v>100</v>
      </c>
      <c r="Q2010" s="30">
        <f>TAB_!P2753</f>
        <v>100</v>
      </c>
      <c r="R2010" s="30">
        <f>TAB_!Q2753</f>
        <v>100</v>
      </c>
      <c r="S2010" s="30">
        <f>TAB_!R2753</f>
        <v>88.89</v>
      </c>
      <c r="T2010" s="30">
        <f>TAB_!S2753</f>
        <v>83.33</v>
      </c>
      <c r="U2010" s="30">
        <f>TAB_!T2753</f>
        <v>88.89</v>
      </c>
      <c r="V2010" s="30">
        <f>TAB_!U2753</f>
        <v>85.71</v>
      </c>
      <c r="W2010" s="30">
        <f>TAB_!V2753</f>
        <v>0</v>
      </c>
      <c r="X2010" s="115">
        <f>TAB_!W2753</f>
        <v>88.26</v>
      </c>
    </row>
    <row r="2011" spans="2:24">
      <c r="B2011" s="103" t="str">
        <f>TAB_!A2754</f>
        <v>BOTTOM TWO BOX</v>
      </c>
      <c r="C2011" s="100">
        <f>TAB_!B2754</f>
        <v>4.76</v>
      </c>
      <c r="D2011" s="32">
        <f>TAB_!C2754</f>
        <v>0</v>
      </c>
      <c r="E2011" s="32">
        <f>TAB_!D2754</f>
        <v>0</v>
      </c>
      <c r="F2011" s="32">
        <f>TAB_!E2754</f>
        <v>0</v>
      </c>
      <c r="G2011" s="32">
        <f>TAB_!F2754</f>
        <v>0</v>
      </c>
      <c r="H2011" s="32">
        <f>TAB_!G2754</f>
        <v>0</v>
      </c>
      <c r="I2011" s="32">
        <f>TAB_!H2754</f>
        <v>0</v>
      </c>
      <c r="J2011" s="32">
        <f>TAB_!I2754</f>
        <v>0</v>
      </c>
      <c r="K2011" s="32">
        <f>TAB_!J2754</f>
        <v>0</v>
      </c>
      <c r="L2011" s="32">
        <f>TAB_!K2754</f>
        <v>0</v>
      </c>
      <c r="M2011" s="32">
        <f>TAB_!L2754</f>
        <v>0</v>
      </c>
      <c r="N2011" s="32">
        <f>TAB_!M2754</f>
        <v>11.11</v>
      </c>
      <c r="O2011" s="32">
        <f>TAB_!N2754</f>
        <v>0</v>
      </c>
      <c r="P2011" s="32">
        <f>TAB_!O2754</f>
        <v>0</v>
      </c>
      <c r="Q2011" s="32">
        <f>TAB_!P2754</f>
        <v>0</v>
      </c>
      <c r="R2011" s="32">
        <f>TAB_!Q2754</f>
        <v>0</v>
      </c>
      <c r="S2011" s="32">
        <f>TAB_!R2754</f>
        <v>11.11</v>
      </c>
      <c r="T2011" s="32">
        <f>TAB_!S2754</f>
        <v>0</v>
      </c>
      <c r="U2011" s="32">
        <f>TAB_!T2754</f>
        <v>0</v>
      </c>
      <c r="V2011" s="32">
        <f>TAB_!U2754</f>
        <v>0</v>
      </c>
      <c r="W2011" s="32">
        <f>TAB_!V2754</f>
        <v>0</v>
      </c>
      <c r="X2011" s="114">
        <f>TAB_!W2754</f>
        <v>3.24</v>
      </c>
    </row>
    <row r="2012" spans="2:24">
      <c r="B2012" s="108" t="str">
        <f>TAB_!A2755</f>
        <v>Media Escala de 1 a 5</v>
      </c>
      <c r="C2012" s="102">
        <f>TAB_!B2755</f>
        <v>4.2</v>
      </c>
      <c r="D2012" s="31">
        <f>TAB_!C2755</f>
        <v>4.7</v>
      </c>
      <c r="E2012" s="31">
        <f>TAB_!D2755</f>
        <v>4.0999999999999996</v>
      </c>
      <c r="F2012" s="31">
        <f>TAB_!E2755</f>
        <v>4.5999999999999996</v>
      </c>
      <c r="G2012" s="31">
        <f>TAB_!F2755</f>
        <v>5</v>
      </c>
      <c r="H2012" s="31">
        <f>TAB_!G2755</f>
        <v>3.7</v>
      </c>
      <c r="I2012" s="31">
        <f>TAB_!H2755</f>
        <v>4.5</v>
      </c>
      <c r="J2012" s="31">
        <f>TAB_!I2755</f>
        <v>5</v>
      </c>
      <c r="K2012" s="31">
        <f>TAB_!J2755</f>
        <v>4.8</v>
      </c>
      <c r="L2012" s="31">
        <f>TAB_!K2755</f>
        <v>4.8</v>
      </c>
      <c r="M2012" s="31">
        <f>TAB_!L2755</f>
        <v>4.5999999999999996</v>
      </c>
      <c r="N2012" s="31">
        <f>TAB_!M2755</f>
        <v>4.2</v>
      </c>
      <c r="O2012" s="31">
        <f>TAB_!N2755</f>
        <v>4.8</v>
      </c>
      <c r="P2012" s="31">
        <f>TAB_!O2755</f>
        <v>4.8</v>
      </c>
      <c r="Q2012" s="31">
        <f>TAB_!P2755</f>
        <v>5</v>
      </c>
      <c r="R2012" s="31">
        <f>TAB_!Q2755</f>
        <v>5</v>
      </c>
      <c r="S2012" s="31">
        <f>TAB_!R2755</f>
        <v>4.7</v>
      </c>
      <c r="T2012" s="31">
        <f>TAB_!S2755</f>
        <v>4.7</v>
      </c>
      <c r="U2012" s="31">
        <f>TAB_!T2755</f>
        <v>4.9000000000000004</v>
      </c>
      <c r="V2012" s="31">
        <f>TAB_!U2755</f>
        <v>4.5999999999999996</v>
      </c>
      <c r="W2012" s="31">
        <f>TAB_!V2755</f>
        <v>0</v>
      </c>
      <c r="X2012" s="116">
        <f>TAB_!W2755</f>
        <v>4.4000000000000004</v>
      </c>
    </row>
    <row r="2013" spans="2:24" ht="15.75" thickBot="1">
      <c r="B2013" s="109" t="str">
        <f>TAB_!A2756</f>
        <v>Índice Escala de 1 a 100</v>
      </c>
      <c r="C2013" s="120">
        <f>TAB_!B2756</f>
        <v>80.2</v>
      </c>
      <c r="D2013" s="121">
        <f>TAB_!C2756</f>
        <v>91.7</v>
      </c>
      <c r="E2013" s="121">
        <f>TAB_!D2756</f>
        <v>77.8</v>
      </c>
      <c r="F2013" s="121">
        <f>TAB_!E2756</f>
        <v>90</v>
      </c>
      <c r="G2013" s="121">
        <f>TAB_!F2756</f>
        <v>100</v>
      </c>
      <c r="H2013" s="121">
        <f>TAB_!G2756</f>
        <v>66.7</v>
      </c>
      <c r="I2013" s="121">
        <f>TAB_!H2756</f>
        <v>87.5</v>
      </c>
      <c r="J2013" s="121">
        <f>TAB_!I2756</f>
        <v>100</v>
      </c>
      <c r="K2013" s="121">
        <f>TAB_!J2756</f>
        <v>93.8</v>
      </c>
      <c r="L2013" s="121">
        <f>TAB_!K2756</f>
        <v>93.8</v>
      </c>
      <c r="M2013" s="121">
        <f>TAB_!L2756</f>
        <v>89.3</v>
      </c>
      <c r="N2013" s="121">
        <f>TAB_!M2756</f>
        <v>80.599999999999994</v>
      </c>
      <c r="O2013" s="121">
        <f>TAB_!N2756</f>
        <v>95.8</v>
      </c>
      <c r="P2013" s="121">
        <f>TAB_!O2756</f>
        <v>94.2</v>
      </c>
      <c r="Q2013" s="121">
        <f>TAB_!P2756</f>
        <v>100</v>
      </c>
      <c r="R2013" s="121">
        <f>TAB_!Q2756</f>
        <v>100</v>
      </c>
      <c r="S2013" s="121">
        <f>TAB_!R2756</f>
        <v>91.7</v>
      </c>
      <c r="T2013" s="121">
        <f>TAB_!S2756</f>
        <v>91.7</v>
      </c>
      <c r="U2013" s="121">
        <f>TAB_!T2756</f>
        <v>96.9</v>
      </c>
      <c r="V2013" s="121">
        <f>TAB_!U2756</f>
        <v>89.3</v>
      </c>
      <c r="W2013" s="121">
        <f>TAB_!V2756</f>
        <v>0</v>
      </c>
      <c r="X2013" s="122">
        <f>TAB_!W2756</f>
        <v>85.4</v>
      </c>
    </row>
    <row r="2014" spans="2:24">
      <c r="B2014" s="13"/>
    </row>
    <row r="2015" spans="2:24">
      <c r="B2015" s="13"/>
    </row>
    <row r="2016" spans="2:24">
      <c r="B2016" s="13" t="str">
        <f>TAB_!A2759</f>
        <v>#¿Considera que los ambientes de aprendizaje dispuestos en la modalidad de su programa para el buen desarrollo de las distintas actividades académicas y formativas son:</v>
      </c>
    </row>
    <row r="2017" spans="2:24" ht="15.75" thickBot="1">
      <c r="B2017" s="13" t="str">
        <f>TAB_!A2760</f>
        <v>#De alta disponibilidad</v>
      </c>
    </row>
    <row r="2018" spans="2:24">
      <c r="B2018" s="107" t="str">
        <f>TAB_!A2767</f>
        <v>(1)Total Desacuerdo</v>
      </c>
      <c r="C2018" s="106">
        <f>TAB_!B2767</f>
        <v>3.97</v>
      </c>
      <c r="D2018" s="105">
        <f>TAB_!C2767</f>
        <v>0</v>
      </c>
      <c r="E2018" s="105">
        <f>TAB_!D2767</f>
        <v>0</v>
      </c>
      <c r="F2018" s="105">
        <f>TAB_!E2767</f>
        <v>0</v>
      </c>
      <c r="G2018" s="105">
        <f>TAB_!F2767</f>
        <v>0</v>
      </c>
      <c r="H2018" s="105">
        <f>TAB_!G2767</f>
        <v>0</v>
      </c>
      <c r="I2018" s="105">
        <f>TAB_!H2767</f>
        <v>0</v>
      </c>
      <c r="J2018" s="105">
        <f>TAB_!I2767</f>
        <v>0</v>
      </c>
      <c r="K2018" s="105">
        <f>TAB_!J2767</f>
        <v>0</v>
      </c>
      <c r="L2018" s="105">
        <f>TAB_!K2767</f>
        <v>0</v>
      </c>
      <c r="M2018" s="105">
        <f>TAB_!L2767</f>
        <v>0</v>
      </c>
      <c r="N2018" s="105">
        <f>TAB_!M2767</f>
        <v>0</v>
      </c>
      <c r="O2018" s="105">
        <f>TAB_!N2767</f>
        <v>0</v>
      </c>
      <c r="P2018" s="105">
        <f>TAB_!O2767</f>
        <v>0</v>
      </c>
      <c r="Q2018" s="105">
        <f>TAB_!P2767</f>
        <v>0</v>
      </c>
      <c r="R2018" s="105">
        <f>TAB_!Q2767</f>
        <v>0</v>
      </c>
      <c r="S2018" s="105">
        <f>TAB_!R2767</f>
        <v>0</v>
      </c>
      <c r="T2018" s="105">
        <f>TAB_!S2767</f>
        <v>0</v>
      </c>
      <c r="U2018" s="105">
        <f>TAB_!T2767</f>
        <v>0</v>
      </c>
      <c r="V2018" s="105">
        <f>TAB_!U2767</f>
        <v>0</v>
      </c>
      <c r="W2018" s="105">
        <f>TAB_!V2767</f>
        <v>0</v>
      </c>
      <c r="X2018" s="113">
        <f>TAB_!W2767</f>
        <v>2.02</v>
      </c>
    </row>
    <row r="2019" spans="2:24">
      <c r="B2019" s="103" t="str">
        <f>TAB_!A2768</f>
        <v>(2)Desacuerdo</v>
      </c>
      <c r="C2019" s="100">
        <f>TAB_!B2768</f>
        <v>2.38</v>
      </c>
      <c r="D2019" s="32">
        <f>TAB_!C2768</f>
        <v>0</v>
      </c>
      <c r="E2019" s="32">
        <f>TAB_!D2768</f>
        <v>11.11</v>
      </c>
      <c r="F2019" s="32">
        <f>TAB_!E2768</f>
        <v>0</v>
      </c>
      <c r="G2019" s="32">
        <f>TAB_!F2768</f>
        <v>0</v>
      </c>
      <c r="H2019" s="32">
        <f>TAB_!G2768</f>
        <v>0</v>
      </c>
      <c r="I2019" s="32">
        <f>TAB_!H2768</f>
        <v>0</v>
      </c>
      <c r="J2019" s="32">
        <f>TAB_!I2768</f>
        <v>0</v>
      </c>
      <c r="K2019" s="32">
        <f>TAB_!J2768</f>
        <v>0</v>
      </c>
      <c r="L2019" s="32">
        <f>TAB_!K2768</f>
        <v>0</v>
      </c>
      <c r="M2019" s="32">
        <f>TAB_!L2768</f>
        <v>0</v>
      </c>
      <c r="N2019" s="32">
        <f>TAB_!M2768</f>
        <v>11.11</v>
      </c>
      <c r="O2019" s="32">
        <f>TAB_!N2768</f>
        <v>0</v>
      </c>
      <c r="P2019" s="32">
        <f>TAB_!O2768</f>
        <v>0</v>
      </c>
      <c r="Q2019" s="32">
        <f>TAB_!P2768</f>
        <v>0</v>
      </c>
      <c r="R2019" s="32">
        <f>TAB_!Q2768</f>
        <v>0</v>
      </c>
      <c r="S2019" s="32">
        <f>TAB_!R2768</f>
        <v>11.11</v>
      </c>
      <c r="T2019" s="32">
        <f>TAB_!S2768</f>
        <v>0</v>
      </c>
      <c r="U2019" s="32">
        <f>TAB_!T2768</f>
        <v>0</v>
      </c>
      <c r="V2019" s="32">
        <f>TAB_!U2768</f>
        <v>0</v>
      </c>
      <c r="W2019" s="32">
        <f>TAB_!V2768</f>
        <v>0</v>
      </c>
      <c r="X2019" s="114">
        <f>TAB_!W2768</f>
        <v>2.4300000000000002</v>
      </c>
    </row>
    <row r="2020" spans="2:24">
      <c r="B2020" s="103" t="str">
        <f>TAB_!A2769</f>
        <v>(3)Medianamente de acuerdo</v>
      </c>
      <c r="C2020" s="100">
        <f>TAB_!B2769</f>
        <v>12.7</v>
      </c>
      <c r="D2020" s="32">
        <f>TAB_!C2769</f>
        <v>16.670000000000002</v>
      </c>
      <c r="E2020" s="32">
        <f>TAB_!D2769</f>
        <v>11.11</v>
      </c>
      <c r="F2020" s="32">
        <f>TAB_!E2769</f>
        <v>0</v>
      </c>
      <c r="G2020" s="32">
        <f>TAB_!F2769</f>
        <v>0</v>
      </c>
      <c r="H2020" s="32">
        <f>TAB_!G2769</f>
        <v>0</v>
      </c>
      <c r="I2020" s="32">
        <f>TAB_!H2769</f>
        <v>0</v>
      </c>
      <c r="J2020" s="32">
        <f>TAB_!I2769</f>
        <v>0</v>
      </c>
      <c r="K2020" s="32">
        <f>TAB_!J2769</f>
        <v>0</v>
      </c>
      <c r="L2020" s="32">
        <f>TAB_!K2769</f>
        <v>0</v>
      </c>
      <c r="M2020" s="32">
        <f>TAB_!L2769</f>
        <v>12.5</v>
      </c>
      <c r="N2020" s="32">
        <f>TAB_!M2769</f>
        <v>22.22</v>
      </c>
      <c r="O2020" s="32">
        <f>TAB_!N2769</f>
        <v>0</v>
      </c>
      <c r="P2020" s="32">
        <f>TAB_!O2769</f>
        <v>0</v>
      </c>
      <c r="Q2020" s="32">
        <f>TAB_!P2769</f>
        <v>0</v>
      </c>
      <c r="R2020" s="32">
        <f>TAB_!Q2769</f>
        <v>0</v>
      </c>
      <c r="S2020" s="32">
        <f>TAB_!R2769</f>
        <v>0</v>
      </c>
      <c r="T2020" s="32">
        <f>TAB_!S2769</f>
        <v>0</v>
      </c>
      <c r="U2020" s="32">
        <f>TAB_!T2769</f>
        <v>0</v>
      </c>
      <c r="V2020" s="32">
        <f>TAB_!U2769</f>
        <v>14.29</v>
      </c>
      <c r="W2020" s="32">
        <f>TAB_!V2769</f>
        <v>0</v>
      </c>
      <c r="X2020" s="114">
        <f>TAB_!W2769</f>
        <v>8.91</v>
      </c>
    </row>
    <row r="2021" spans="2:24">
      <c r="B2021" s="103" t="str">
        <f>TAB_!A2770</f>
        <v>(4)Acuerdo</v>
      </c>
      <c r="C2021" s="100">
        <f>TAB_!B2770</f>
        <v>41.27</v>
      </c>
      <c r="D2021" s="32">
        <f>TAB_!C2770</f>
        <v>16.670000000000002</v>
      </c>
      <c r="E2021" s="32">
        <f>TAB_!D2770</f>
        <v>44.44</v>
      </c>
      <c r="F2021" s="32">
        <f>TAB_!E2770</f>
        <v>60</v>
      </c>
      <c r="G2021" s="32">
        <f>TAB_!F2770</f>
        <v>75</v>
      </c>
      <c r="H2021" s="32">
        <f>TAB_!G2770</f>
        <v>0</v>
      </c>
      <c r="I2021" s="32">
        <f>TAB_!H2770</f>
        <v>50</v>
      </c>
      <c r="J2021" s="32">
        <f>TAB_!I2770</f>
        <v>0</v>
      </c>
      <c r="K2021" s="32">
        <f>TAB_!J2770</f>
        <v>25</v>
      </c>
      <c r="L2021" s="32">
        <f>TAB_!K2770</f>
        <v>25</v>
      </c>
      <c r="M2021" s="32">
        <f>TAB_!L2770</f>
        <v>12.5</v>
      </c>
      <c r="N2021" s="32">
        <f>TAB_!M2770</f>
        <v>22.22</v>
      </c>
      <c r="O2021" s="32">
        <f>TAB_!N2770</f>
        <v>25</v>
      </c>
      <c r="P2021" s="32">
        <f>TAB_!O2770</f>
        <v>23.08</v>
      </c>
      <c r="Q2021" s="32">
        <f>TAB_!P2770</f>
        <v>0</v>
      </c>
      <c r="R2021" s="32">
        <f>TAB_!Q2770</f>
        <v>33.33</v>
      </c>
      <c r="S2021" s="32">
        <f>TAB_!R2770</f>
        <v>11.11</v>
      </c>
      <c r="T2021" s="32">
        <f>TAB_!S2770</f>
        <v>16.670000000000002</v>
      </c>
      <c r="U2021" s="32">
        <f>TAB_!T2770</f>
        <v>11.11</v>
      </c>
      <c r="V2021" s="32">
        <f>TAB_!U2770</f>
        <v>14.29</v>
      </c>
      <c r="W2021" s="32">
        <f>TAB_!V2770</f>
        <v>0</v>
      </c>
      <c r="X2021" s="114">
        <f>TAB_!W2770</f>
        <v>32.79</v>
      </c>
    </row>
    <row r="2022" spans="2:24">
      <c r="B2022" s="103" t="str">
        <f>TAB_!A2771</f>
        <v>(5)Total Acuerdo</v>
      </c>
      <c r="C2022" s="100">
        <f>TAB_!B2771</f>
        <v>38.1</v>
      </c>
      <c r="D2022" s="32">
        <f>TAB_!C2771</f>
        <v>66.67</v>
      </c>
      <c r="E2022" s="32">
        <f>TAB_!D2771</f>
        <v>33.33</v>
      </c>
      <c r="F2022" s="32">
        <f>TAB_!E2771</f>
        <v>40</v>
      </c>
      <c r="G2022" s="32">
        <f>TAB_!F2771</f>
        <v>25</v>
      </c>
      <c r="H2022" s="32">
        <f>TAB_!G2771</f>
        <v>100</v>
      </c>
      <c r="I2022" s="32">
        <f>TAB_!H2771</f>
        <v>50</v>
      </c>
      <c r="J2022" s="32">
        <f>TAB_!I2771</f>
        <v>100</v>
      </c>
      <c r="K2022" s="32">
        <f>TAB_!J2771</f>
        <v>75</v>
      </c>
      <c r="L2022" s="32">
        <f>TAB_!K2771</f>
        <v>75</v>
      </c>
      <c r="M2022" s="32">
        <f>TAB_!L2771</f>
        <v>62.5</v>
      </c>
      <c r="N2022" s="32">
        <f>TAB_!M2771</f>
        <v>44.44</v>
      </c>
      <c r="O2022" s="32">
        <f>TAB_!N2771</f>
        <v>75</v>
      </c>
      <c r="P2022" s="32">
        <f>TAB_!O2771</f>
        <v>76.92</v>
      </c>
      <c r="Q2022" s="32">
        <f>TAB_!P2771</f>
        <v>100</v>
      </c>
      <c r="R2022" s="32">
        <f>TAB_!Q2771</f>
        <v>66.67</v>
      </c>
      <c r="S2022" s="32">
        <f>TAB_!R2771</f>
        <v>77.78</v>
      </c>
      <c r="T2022" s="32">
        <f>TAB_!S2771</f>
        <v>83.33</v>
      </c>
      <c r="U2022" s="32">
        <f>TAB_!T2771</f>
        <v>77.78</v>
      </c>
      <c r="V2022" s="32">
        <f>TAB_!U2771</f>
        <v>71.430000000000007</v>
      </c>
      <c r="W2022" s="32">
        <f>TAB_!V2771</f>
        <v>0</v>
      </c>
      <c r="X2022" s="114">
        <f>TAB_!W2771</f>
        <v>52.23</v>
      </c>
    </row>
    <row r="2023" spans="2:24">
      <c r="B2023" s="103" t="str">
        <f>TAB_!A2772</f>
        <v>NS/NA</v>
      </c>
      <c r="C2023" s="100">
        <f>TAB_!B2772</f>
        <v>1.59</v>
      </c>
      <c r="D2023" s="32">
        <f>TAB_!C2772</f>
        <v>0</v>
      </c>
      <c r="E2023" s="32">
        <f>TAB_!D2772</f>
        <v>0</v>
      </c>
      <c r="F2023" s="32">
        <f>TAB_!E2772</f>
        <v>0</v>
      </c>
      <c r="G2023" s="32">
        <f>TAB_!F2772</f>
        <v>0</v>
      </c>
      <c r="H2023" s="32">
        <f>TAB_!G2772</f>
        <v>0</v>
      </c>
      <c r="I2023" s="32">
        <f>TAB_!H2772</f>
        <v>0</v>
      </c>
      <c r="J2023" s="32">
        <f>TAB_!I2772</f>
        <v>0</v>
      </c>
      <c r="K2023" s="32">
        <f>TAB_!J2772</f>
        <v>0</v>
      </c>
      <c r="L2023" s="32">
        <f>TAB_!K2772</f>
        <v>0</v>
      </c>
      <c r="M2023" s="32">
        <f>TAB_!L2772</f>
        <v>12.5</v>
      </c>
      <c r="N2023" s="32">
        <f>TAB_!M2772</f>
        <v>0</v>
      </c>
      <c r="O2023" s="32">
        <f>TAB_!N2772</f>
        <v>0</v>
      </c>
      <c r="P2023" s="32">
        <f>TAB_!O2772</f>
        <v>0</v>
      </c>
      <c r="Q2023" s="32">
        <f>TAB_!P2772</f>
        <v>0</v>
      </c>
      <c r="R2023" s="32">
        <f>TAB_!Q2772</f>
        <v>0</v>
      </c>
      <c r="S2023" s="32">
        <f>TAB_!R2772</f>
        <v>0</v>
      </c>
      <c r="T2023" s="32">
        <f>TAB_!S2772</f>
        <v>0</v>
      </c>
      <c r="U2023" s="32">
        <f>TAB_!T2772</f>
        <v>11.11</v>
      </c>
      <c r="V2023" s="32">
        <f>TAB_!U2772</f>
        <v>0</v>
      </c>
      <c r="W2023" s="32">
        <f>TAB_!V2772</f>
        <v>0</v>
      </c>
      <c r="X2023" s="114">
        <f>TAB_!W2772</f>
        <v>1.62</v>
      </c>
    </row>
    <row r="2024" spans="2:24">
      <c r="B2024" s="103" t="str">
        <f>TAB_!A2773</f>
        <v>Total</v>
      </c>
      <c r="C2024" s="100">
        <f>TAB_!B2773</f>
        <v>100</v>
      </c>
      <c r="D2024" s="32">
        <f>TAB_!C2773</f>
        <v>100</v>
      </c>
      <c r="E2024" s="32">
        <f>TAB_!D2773</f>
        <v>100</v>
      </c>
      <c r="F2024" s="32">
        <f>TAB_!E2773</f>
        <v>100</v>
      </c>
      <c r="G2024" s="32">
        <f>TAB_!F2773</f>
        <v>100</v>
      </c>
      <c r="H2024" s="32">
        <f>TAB_!G2773</f>
        <v>100</v>
      </c>
      <c r="I2024" s="32">
        <f>TAB_!H2773</f>
        <v>100</v>
      </c>
      <c r="J2024" s="32">
        <f>TAB_!I2773</f>
        <v>100</v>
      </c>
      <c r="K2024" s="32">
        <f>TAB_!J2773</f>
        <v>100</v>
      </c>
      <c r="L2024" s="32">
        <f>TAB_!K2773</f>
        <v>100</v>
      </c>
      <c r="M2024" s="32">
        <f>TAB_!L2773</f>
        <v>100</v>
      </c>
      <c r="N2024" s="32">
        <f>TAB_!M2773</f>
        <v>100</v>
      </c>
      <c r="O2024" s="32">
        <f>TAB_!N2773</f>
        <v>100</v>
      </c>
      <c r="P2024" s="32">
        <f>TAB_!O2773</f>
        <v>100</v>
      </c>
      <c r="Q2024" s="32">
        <f>TAB_!P2773</f>
        <v>100</v>
      </c>
      <c r="R2024" s="32">
        <f>TAB_!Q2773</f>
        <v>100</v>
      </c>
      <c r="S2024" s="32">
        <f>TAB_!R2773</f>
        <v>100</v>
      </c>
      <c r="T2024" s="32">
        <f>TAB_!S2773</f>
        <v>100</v>
      </c>
      <c r="U2024" s="32">
        <f>TAB_!T2773</f>
        <v>100</v>
      </c>
      <c r="V2024" s="32">
        <f>TAB_!U2773</f>
        <v>100</v>
      </c>
      <c r="W2024" s="32">
        <f>TAB_!V2773</f>
        <v>0</v>
      </c>
      <c r="X2024" s="114">
        <f>TAB_!W2773</f>
        <v>100</v>
      </c>
    </row>
    <row r="2025" spans="2:24">
      <c r="B2025" s="104" t="str">
        <f>TAB_!A2774</f>
        <v>Numero de entrevistados</v>
      </c>
      <c r="C2025" s="117">
        <f>TAB_!B2774</f>
        <v>126</v>
      </c>
      <c r="D2025" s="118">
        <f>TAB_!C2774</f>
        <v>6</v>
      </c>
      <c r="E2025" s="118">
        <f>TAB_!D2774</f>
        <v>9</v>
      </c>
      <c r="F2025" s="118">
        <f>TAB_!E2774</f>
        <v>5</v>
      </c>
      <c r="G2025" s="118">
        <f>TAB_!F2774</f>
        <v>4</v>
      </c>
      <c r="H2025" s="118">
        <f>TAB_!G2774</f>
        <v>3</v>
      </c>
      <c r="I2025" s="118">
        <f>TAB_!H2774</f>
        <v>4</v>
      </c>
      <c r="J2025" s="118">
        <f>TAB_!I2774</f>
        <v>2</v>
      </c>
      <c r="K2025" s="118">
        <f>TAB_!J2774</f>
        <v>4</v>
      </c>
      <c r="L2025" s="118">
        <f>TAB_!K2774</f>
        <v>4</v>
      </c>
      <c r="M2025" s="118">
        <f>TAB_!L2774</f>
        <v>8</v>
      </c>
      <c r="N2025" s="118">
        <f>TAB_!M2774</f>
        <v>9</v>
      </c>
      <c r="O2025" s="118">
        <f>TAB_!N2774</f>
        <v>12</v>
      </c>
      <c r="P2025" s="118">
        <f>TAB_!O2774</f>
        <v>13</v>
      </c>
      <c r="Q2025" s="118">
        <f>TAB_!P2774</f>
        <v>4</v>
      </c>
      <c r="R2025" s="118">
        <f>TAB_!Q2774</f>
        <v>3</v>
      </c>
      <c r="S2025" s="118">
        <f>TAB_!R2774</f>
        <v>9</v>
      </c>
      <c r="T2025" s="118">
        <f>TAB_!S2774</f>
        <v>6</v>
      </c>
      <c r="U2025" s="118">
        <f>TAB_!T2774</f>
        <v>9</v>
      </c>
      <c r="V2025" s="118">
        <f>TAB_!U2774</f>
        <v>7</v>
      </c>
      <c r="W2025" s="118">
        <f>TAB_!V2774</f>
        <v>0</v>
      </c>
      <c r="X2025" s="119">
        <f>TAB_!W2774</f>
        <v>247</v>
      </c>
    </row>
    <row r="2026" spans="2:24">
      <c r="B2026" s="108" t="str">
        <f>TAB_!A2775</f>
        <v>TOP TWO BOX</v>
      </c>
      <c r="C2026" s="101">
        <f>TAB_!B2775</f>
        <v>79.37</v>
      </c>
      <c r="D2026" s="30">
        <f>TAB_!C2775</f>
        <v>83.33</v>
      </c>
      <c r="E2026" s="30">
        <f>TAB_!D2775</f>
        <v>77.78</v>
      </c>
      <c r="F2026" s="30">
        <f>TAB_!E2775</f>
        <v>100</v>
      </c>
      <c r="G2026" s="30">
        <f>TAB_!F2775</f>
        <v>100</v>
      </c>
      <c r="H2026" s="30">
        <f>TAB_!G2775</f>
        <v>100</v>
      </c>
      <c r="I2026" s="30">
        <f>TAB_!H2775</f>
        <v>100</v>
      </c>
      <c r="J2026" s="30">
        <f>TAB_!I2775</f>
        <v>100</v>
      </c>
      <c r="K2026" s="30">
        <f>TAB_!J2775</f>
        <v>100</v>
      </c>
      <c r="L2026" s="30">
        <f>TAB_!K2775</f>
        <v>100</v>
      </c>
      <c r="M2026" s="30">
        <f>TAB_!L2775</f>
        <v>75</v>
      </c>
      <c r="N2026" s="30">
        <f>TAB_!M2775</f>
        <v>66.67</v>
      </c>
      <c r="O2026" s="30">
        <f>TAB_!N2775</f>
        <v>100</v>
      </c>
      <c r="P2026" s="30">
        <f>TAB_!O2775</f>
        <v>100</v>
      </c>
      <c r="Q2026" s="30">
        <f>TAB_!P2775</f>
        <v>100</v>
      </c>
      <c r="R2026" s="30">
        <f>TAB_!Q2775</f>
        <v>100</v>
      </c>
      <c r="S2026" s="30">
        <f>TAB_!R2775</f>
        <v>88.89</v>
      </c>
      <c r="T2026" s="30">
        <f>TAB_!S2775</f>
        <v>100</v>
      </c>
      <c r="U2026" s="30">
        <f>TAB_!T2775</f>
        <v>88.89</v>
      </c>
      <c r="V2026" s="30">
        <f>TAB_!U2775</f>
        <v>85.71</v>
      </c>
      <c r="W2026" s="30">
        <f>TAB_!V2775</f>
        <v>0</v>
      </c>
      <c r="X2026" s="115">
        <f>TAB_!W2775</f>
        <v>85.02</v>
      </c>
    </row>
    <row r="2027" spans="2:24">
      <c r="B2027" s="103" t="str">
        <f>TAB_!A2776</f>
        <v>BOTTOM TWO BOX</v>
      </c>
      <c r="C2027" s="100">
        <f>TAB_!B2776</f>
        <v>6.35</v>
      </c>
      <c r="D2027" s="32">
        <f>TAB_!C2776</f>
        <v>0</v>
      </c>
      <c r="E2027" s="32">
        <f>TAB_!D2776</f>
        <v>11.11</v>
      </c>
      <c r="F2027" s="32">
        <f>TAB_!E2776</f>
        <v>0</v>
      </c>
      <c r="G2027" s="32">
        <f>TAB_!F2776</f>
        <v>0</v>
      </c>
      <c r="H2027" s="32">
        <f>TAB_!G2776</f>
        <v>0</v>
      </c>
      <c r="I2027" s="32">
        <f>TAB_!H2776</f>
        <v>0</v>
      </c>
      <c r="J2027" s="32">
        <f>TAB_!I2776</f>
        <v>0</v>
      </c>
      <c r="K2027" s="32">
        <f>TAB_!J2776</f>
        <v>0</v>
      </c>
      <c r="L2027" s="32">
        <f>TAB_!K2776</f>
        <v>0</v>
      </c>
      <c r="M2027" s="32">
        <f>TAB_!L2776</f>
        <v>0</v>
      </c>
      <c r="N2027" s="32">
        <f>TAB_!M2776</f>
        <v>11.11</v>
      </c>
      <c r="O2027" s="32">
        <f>TAB_!N2776</f>
        <v>0</v>
      </c>
      <c r="P2027" s="32">
        <f>TAB_!O2776</f>
        <v>0</v>
      </c>
      <c r="Q2027" s="32">
        <f>TAB_!P2776</f>
        <v>0</v>
      </c>
      <c r="R2027" s="32">
        <f>TAB_!Q2776</f>
        <v>0</v>
      </c>
      <c r="S2027" s="32">
        <f>TAB_!R2776</f>
        <v>11.11</v>
      </c>
      <c r="T2027" s="32">
        <f>TAB_!S2776</f>
        <v>0</v>
      </c>
      <c r="U2027" s="32">
        <f>TAB_!T2776</f>
        <v>0</v>
      </c>
      <c r="V2027" s="32">
        <f>TAB_!U2776</f>
        <v>0</v>
      </c>
      <c r="W2027" s="32">
        <f>TAB_!V2776</f>
        <v>0</v>
      </c>
      <c r="X2027" s="114">
        <f>TAB_!W2776</f>
        <v>4.45</v>
      </c>
    </row>
    <row r="2028" spans="2:24">
      <c r="B2028" s="108" t="str">
        <f>TAB_!A2777</f>
        <v>Media Escala de 1 a 5</v>
      </c>
      <c r="C2028" s="102">
        <f>TAB_!B2777</f>
        <v>4.0999999999999996</v>
      </c>
      <c r="D2028" s="31">
        <f>TAB_!C2777</f>
        <v>4.5</v>
      </c>
      <c r="E2028" s="31">
        <f>TAB_!D2777</f>
        <v>4</v>
      </c>
      <c r="F2028" s="31">
        <f>TAB_!E2777</f>
        <v>4.4000000000000004</v>
      </c>
      <c r="G2028" s="31">
        <f>TAB_!F2777</f>
        <v>4.3</v>
      </c>
      <c r="H2028" s="31">
        <f>TAB_!G2777</f>
        <v>5</v>
      </c>
      <c r="I2028" s="31">
        <f>TAB_!H2777</f>
        <v>4.5</v>
      </c>
      <c r="J2028" s="31">
        <f>TAB_!I2777</f>
        <v>5</v>
      </c>
      <c r="K2028" s="31">
        <f>TAB_!J2777</f>
        <v>4.8</v>
      </c>
      <c r="L2028" s="31">
        <f>TAB_!K2777</f>
        <v>4.8</v>
      </c>
      <c r="M2028" s="31">
        <f>TAB_!L2777</f>
        <v>4.5999999999999996</v>
      </c>
      <c r="N2028" s="31">
        <f>TAB_!M2777</f>
        <v>4</v>
      </c>
      <c r="O2028" s="31">
        <f>TAB_!N2777</f>
        <v>4.8</v>
      </c>
      <c r="P2028" s="31">
        <f>TAB_!O2777</f>
        <v>4.8</v>
      </c>
      <c r="Q2028" s="31">
        <f>TAB_!P2777</f>
        <v>5</v>
      </c>
      <c r="R2028" s="31">
        <f>TAB_!Q2777</f>
        <v>4.7</v>
      </c>
      <c r="S2028" s="31">
        <f>TAB_!R2777</f>
        <v>4.5999999999999996</v>
      </c>
      <c r="T2028" s="31">
        <f>TAB_!S2777</f>
        <v>4.8</v>
      </c>
      <c r="U2028" s="31">
        <f>TAB_!T2777</f>
        <v>4.9000000000000004</v>
      </c>
      <c r="V2028" s="31">
        <f>TAB_!U2777</f>
        <v>4.5999999999999996</v>
      </c>
      <c r="W2028" s="31">
        <f>TAB_!V2777</f>
        <v>0</v>
      </c>
      <c r="X2028" s="116">
        <f>TAB_!W2777</f>
        <v>4.3</v>
      </c>
    </row>
    <row r="2029" spans="2:24" ht="15.75" thickBot="1">
      <c r="B2029" s="109" t="str">
        <f>TAB_!A2778</f>
        <v>Índice Escala de 1 a 100</v>
      </c>
      <c r="C2029" s="120">
        <f>TAB_!B2778</f>
        <v>77.2</v>
      </c>
      <c r="D2029" s="121">
        <f>TAB_!C2778</f>
        <v>87.5</v>
      </c>
      <c r="E2029" s="121">
        <f>TAB_!D2778</f>
        <v>75</v>
      </c>
      <c r="F2029" s="121">
        <f>TAB_!E2778</f>
        <v>85</v>
      </c>
      <c r="G2029" s="121">
        <f>TAB_!F2778</f>
        <v>81.3</v>
      </c>
      <c r="H2029" s="121">
        <f>TAB_!G2778</f>
        <v>100</v>
      </c>
      <c r="I2029" s="121">
        <f>TAB_!H2778</f>
        <v>87.5</v>
      </c>
      <c r="J2029" s="121">
        <f>TAB_!I2778</f>
        <v>100</v>
      </c>
      <c r="K2029" s="121">
        <f>TAB_!J2778</f>
        <v>93.8</v>
      </c>
      <c r="L2029" s="121">
        <f>TAB_!K2778</f>
        <v>93.8</v>
      </c>
      <c r="M2029" s="121">
        <f>TAB_!L2778</f>
        <v>89.3</v>
      </c>
      <c r="N2029" s="121">
        <f>TAB_!M2778</f>
        <v>75</v>
      </c>
      <c r="O2029" s="121">
        <f>TAB_!N2778</f>
        <v>93.8</v>
      </c>
      <c r="P2029" s="121">
        <f>TAB_!O2778</f>
        <v>94.2</v>
      </c>
      <c r="Q2029" s="121">
        <f>TAB_!P2778</f>
        <v>100</v>
      </c>
      <c r="R2029" s="121">
        <f>TAB_!Q2778</f>
        <v>91.7</v>
      </c>
      <c r="S2029" s="121">
        <f>TAB_!R2778</f>
        <v>88.9</v>
      </c>
      <c r="T2029" s="121">
        <f>TAB_!S2778</f>
        <v>95.8</v>
      </c>
      <c r="U2029" s="121">
        <f>TAB_!T2778</f>
        <v>96.9</v>
      </c>
      <c r="V2029" s="121">
        <f>TAB_!U2778</f>
        <v>89.3</v>
      </c>
      <c r="W2029" s="121">
        <f>TAB_!V2778</f>
        <v>0</v>
      </c>
      <c r="X2029" s="122">
        <f>TAB_!W2778</f>
        <v>83.2</v>
      </c>
    </row>
    <row r="2030" spans="2:24">
      <c r="B2030" s="13"/>
    </row>
    <row r="2031" spans="2:24">
      <c r="B2031" s="13"/>
    </row>
    <row r="2032" spans="2:24" ht="15.75" thickBot="1">
      <c r="B2032" s="13" t="str">
        <f>TAB_!A2781</f>
        <v>#¿En qué medida considera que las metodologías y técnicas de aprendizaje dispuestas para la modalidad de su programa contribuyen con el proposito formativo?</v>
      </c>
    </row>
    <row r="2033" spans="2:24">
      <c r="B2033" s="107" t="str">
        <f>TAB_!A2788</f>
        <v>(1)En ninguna medida</v>
      </c>
      <c r="C2033" s="106">
        <f>TAB_!B2788</f>
        <v>2.38</v>
      </c>
      <c r="D2033" s="105">
        <f>TAB_!C2788</f>
        <v>0</v>
      </c>
      <c r="E2033" s="105">
        <f>TAB_!D2788</f>
        <v>0</v>
      </c>
      <c r="F2033" s="105">
        <f>TAB_!E2788</f>
        <v>0</v>
      </c>
      <c r="G2033" s="105">
        <f>TAB_!F2788</f>
        <v>0</v>
      </c>
      <c r="H2033" s="105">
        <f>TAB_!G2788</f>
        <v>0</v>
      </c>
      <c r="I2033" s="105">
        <f>TAB_!H2788</f>
        <v>0</v>
      </c>
      <c r="J2033" s="105">
        <f>TAB_!I2788</f>
        <v>0</v>
      </c>
      <c r="K2033" s="105">
        <f>TAB_!J2788</f>
        <v>0</v>
      </c>
      <c r="L2033" s="105">
        <f>TAB_!K2788</f>
        <v>0</v>
      </c>
      <c r="M2033" s="105">
        <f>TAB_!L2788</f>
        <v>0</v>
      </c>
      <c r="N2033" s="105">
        <f>TAB_!M2788</f>
        <v>0</v>
      </c>
      <c r="O2033" s="105">
        <f>TAB_!N2788</f>
        <v>0</v>
      </c>
      <c r="P2033" s="105">
        <f>TAB_!O2788</f>
        <v>0</v>
      </c>
      <c r="Q2033" s="105">
        <f>TAB_!P2788</f>
        <v>0</v>
      </c>
      <c r="R2033" s="105">
        <f>TAB_!Q2788</f>
        <v>0</v>
      </c>
      <c r="S2033" s="105">
        <f>TAB_!R2788</f>
        <v>0</v>
      </c>
      <c r="T2033" s="105">
        <f>TAB_!S2788</f>
        <v>0</v>
      </c>
      <c r="U2033" s="105">
        <f>TAB_!T2788</f>
        <v>0</v>
      </c>
      <c r="V2033" s="105">
        <f>TAB_!U2788</f>
        <v>0</v>
      </c>
      <c r="W2033" s="105">
        <f>TAB_!V2788</f>
        <v>0</v>
      </c>
      <c r="X2033" s="113">
        <f>TAB_!W2788</f>
        <v>2.2599999999999998</v>
      </c>
    </row>
    <row r="2034" spans="2:24">
      <c r="B2034" s="103" t="str">
        <f>TAB_!A2789</f>
        <v>(2)En muy baja medida</v>
      </c>
      <c r="C2034" s="100">
        <f>TAB_!B2789</f>
        <v>2.38</v>
      </c>
      <c r="D2034" s="32">
        <f>TAB_!C2789</f>
        <v>0</v>
      </c>
      <c r="E2034" s="32">
        <f>TAB_!D2789</f>
        <v>0</v>
      </c>
      <c r="F2034" s="32">
        <f>TAB_!E2789</f>
        <v>0</v>
      </c>
      <c r="G2034" s="32">
        <f>TAB_!F2789</f>
        <v>0</v>
      </c>
      <c r="H2034" s="32">
        <f>TAB_!G2789</f>
        <v>0</v>
      </c>
      <c r="I2034" s="32">
        <f>TAB_!H2789</f>
        <v>0</v>
      </c>
      <c r="J2034" s="32">
        <f>TAB_!I2789</f>
        <v>0</v>
      </c>
      <c r="K2034" s="32">
        <f>TAB_!J2789</f>
        <v>0</v>
      </c>
      <c r="L2034" s="32">
        <f>TAB_!K2789</f>
        <v>0</v>
      </c>
      <c r="M2034" s="32">
        <f>TAB_!L2789</f>
        <v>0</v>
      </c>
      <c r="N2034" s="32">
        <f>TAB_!M2789</f>
        <v>0</v>
      </c>
      <c r="O2034" s="32">
        <f>TAB_!N2789</f>
        <v>0</v>
      </c>
      <c r="P2034" s="32">
        <f>TAB_!O2789</f>
        <v>0</v>
      </c>
      <c r="Q2034" s="32">
        <f>TAB_!P2789</f>
        <v>0</v>
      </c>
      <c r="R2034" s="32">
        <f>TAB_!Q2789</f>
        <v>0</v>
      </c>
      <c r="S2034" s="32">
        <f>TAB_!R2789</f>
        <v>0</v>
      </c>
      <c r="T2034" s="32">
        <f>TAB_!S2789</f>
        <v>0</v>
      </c>
      <c r="U2034" s="32">
        <f>TAB_!T2789</f>
        <v>0</v>
      </c>
      <c r="V2034" s="32">
        <f>TAB_!U2789</f>
        <v>0</v>
      </c>
      <c r="W2034" s="32">
        <f>TAB_!V2789</f>
        <v>0</v>
      </c>
      <c r="X2034" s="114">
        <f>TAB_!W2789</f>
        <v>2.2599999999999998</v>
      </c>
    </row>
    <row r="2035" spans="2:24">
      <c r="B2035" s="103" t="str">
        <f>TAB_!A2790</f>
        <v>(3)En baja medida</v>
      </c>
      <c r="C2035" s="100">
        <f>TAB_!B2790</f>
        <v>14.29</v>
      </c>
      <c r="D2035" s="32">
        <f>TAB_!C2790</f>
        <v>0</v>
      </c>
      <c r="E2035" s="32">
        <f>TAB_!D2790</f>
        <v>0</v>
      </c>
      <c r="F2035" s="32">
        <f>TAB_!E2790</f>
        <v>0</v>
      </c>
      <c r="G2035" s="32">
        <f>TAB_!F2790</f>
        <v>0</v>
      </c>
      <c r="H2035" s="32">
        <f>TAB_!G2790</f>
        <v>0</v>
      </c>
      <c r="I2035" s="32">
        <f>TAB_!H2790</f>
        <v>0</v>
      </c>
      <c r="J2035" s="32">
        <f>TAB_!I2790</f>
        <v>0</v>
      </c>
      <c r="K2035" s="32">
        <f>TAB_!J2790</f>
        <v>0</v>
      </c>
      <c r="L2035" s="32">
        <f>TAB_!K2790</f>
        <v>0</v>
      </c>
      <c r="M2035" s="32">
        <f>TAB_!L2790</f>
        <v>0</v>
      </c>
      <c r="N2035" s="32">
        <f>TAB_!M2790</f>
        <v>0</v>
      </c>
      <c r="O2035" s="32">
        <f>TAB_!N2790</f>
        <v>0</v>
      </c>
      <c r="P2035" s="32">
        <f>TAB_!O2790</f>
        <v>0</v>
      </c>
      <c r="Q2035" s="32">
        <f>TAB_!P2790</f>
        <v>0</v>
      </c>
      <c r="R2035" s="32">
        <f>TAB_!Q2790</f>
        <v>0</v>
      </c>
      <c r="S2035" s="32">
        <f>TAB_!R2790</f>
        <v>0</v>
      </c>
      <c r="T2035" s="32">
        <f>TAB_!S2790</f>
        <v>0</v>
      </c>
      <c r="U2035" s="32">
        <f>TAB_!T2790</f>
        <v>0</v>
      </c>
      <c r="V2035" s="32">
        <f>TAB_!U2790</f>
        <v>0</v>
      </c>
      <c r="W2035" s="32">
        <f>TAB_!V2790</f>
        <v>0</v>
      </c>
      <c r="X2035" s="114">
        <f>TAB_!W2790</f>
        <v>13.53</v>
      </c>
    </row>
    <row r="2036" spans="2:24">
      <c r="B2036" s="103" t="str">
        <f>TAB_!A2791</f>
        <v>(4)En alta medida</v>
      </c>
      <c r="C2036" s="100">
        <f>TAB_!B2791</f>
        <v>45.24</v>
      </c>
      <c r="D2036" s="32">
        <f>TAB_!C2791</f>
        <v>0</v>
      </c>
      <c r="E2036" s="32">
        <f>TAB_!D2791</f>
        <v>0</v>
      </c>
      <c r="F2036" s="32">
        <f>TAB_!E2791</f>
        <v>0</v>
      </c>
      <c r="G2036" s="32">
        <f>TAB_!F2791</f>
        <v>0</v>
      </c>
      <c r="H2036" s="32">
        <f>TAB_!G2791</f>
        <v>0</v>
      </c>
      <c r="I2036" s="32">
        <f>TAB_!H2791</f>
        <v>0</v>
      </c>
      <c r="J2036" s="32">
        <f>TAB_!I2791</f>
        <v>0</v>
      </c>
      <c r="K2036" s="32">
        <f>TAB_!J2791</f>
        <v>0</v>
      </c>
      <c r="L2036" s="32">
        <f>TAB_!K2791</f>
        <v>0</v>
      </c>
      <c r="M2036" s="32">
        <f>TAB_!L2791</f>
        <v>0</v>
      </c>
      <c r="N2036" s="32">
        <f>TAB_!M2791</f>
        <v>0</v>
      </c>
      <c r="O2036" s="32">
        <f>TAB_!N2791</f>
        <v>0</v>
      </c>
      <c r="P2036" s="32">
        <f>TAB_!O2791</f>
        <v>0</v>
      </c>
      <c r="Q2036" s="32">
        <f>TAB_!P2791</f>
        <v>0</v>
      </c>
      <c r="R2036" s="32">
        <f>TAB_!Q2791</f>
        <v>0</v>
      </c>
      <c r="S2036" s="32">
        <f>TAB_!R2791</f>
        <v>0</v>
      </c>
      <c r="T2036" s="32">
        <f>TAB_!S2791</f>
        <v>0</v>
      </c>
      <c r="U2036" s="32">
        <f>TAB_!T2791</f>
        <v>0</v>
      </c>
      <c r="V2036" s="32">
        <f>TAB_!U2791</f>
        <v>42.86</v>
      </c>
      <c r="W2036" s="32">
        <f>TAB_!V2791</f>
        <v>0</v>
      </c>
      <c r="X2036" s="114">
        <f>TAB_!W2791</f>
        <v>45.11</v>
      </c>
    </row>
    <row r="2037" spans="2:24">
      <c r="B2037" s="103" t="str">
        <f>TAB_!A2792</f>
        <v>(5)En muy alta medida</v>
      </c>
      <c r="C2037" s="100">
        <f>TAB_!B2792</f>
        <v>33.33</v>
      </c>
      <c r="D2037" s="32">
        <f>TAB_!C2792</f>
        <v>0</v>
      </c>
      <c r="E2037" s="32">
        <f>TAB_!D2792</f>
        <v>0</v>
      </c>
      <c r="F2037" s="32">
        <f>TAB_!E2792</f>
        <v>0</v>
      </c>
      <c r="G2037" s="32">
        <f>TAB_!F2792</f>
        <v>0</v>
      </c>
      <c r="H2037" s="32">
        <f>TAB_!G2792</f>
        <v>0</v>
      </c>
      <c r="I2037" s="32">
        <f>TAB_!H2792</f>
        <v>0</v>
      </c>
      <c r="J2037" s="32">
        <f>TAB_!I2792</f>
        <v>0</v>
      </c>
      <c r="K2037" s="32">
        <f>TAB_!J2792</f>
        <v>0</v>
      </c>
      <c r="L2037" s="32">
        <f>TAB_!K2792</f>
        <v>0</v>
      </c>
      <c r="M2037" s="32">
        <f>TAB_!L2792</f>
        <v>0</v>
      </c>
      <c r="N2037" s="32">
        <f>TAB_!M2792</f>
        <v>0</v>
      </c>
      <c r="O2037" s="32">
        <f>TAB_!N2792</f>
        <v>0</v>
      </c>
      <c r="P2037" s="32">
        <f>TAB_!O2792</f>
        <v>0</v>
      </c>
      <c r="Q2037" s="32">
        <f>TAB_!P2792</f>
        <v>0</v>
      </c>
      <c r="R2037" s="32">
        <f>TAB_!Q2792</f>
        <v>0</v>
      </c>
      <c r="S2037" s="32">
        <f>TAB_!R2792</f>
        <v>0</v>
      </c>
      <c r="T2037" s="32">
        <f>TAB_!S2792</f>
        <v>0</v>
      </c>
      <c r="U2037" s="32">
        <f>TAB_!T2792</f>
        <v>0</v>
      </c>
      <c r="V2037" s="32">
        <f>TAB_!U2792</f>
        <v>57.14</v>
      </c>
      <c r="W2037" s="32">
        <f>TAB_!V2792</f>
        <v>0</v>
      </c>
      <c r="X2037" s="114">
        <f>TAB_!W2792</f>
        <v>34.590000000000003</v>
      </c>
    </row>
    <row r="2038" spans="2:24">
      <c r="B2038" s="103" t="str">
        <f>TAB_!A2793</f>
        <v>NS/NA</v>
      </c>
      <c r="C2038" s="100">
        <f>TAB_!B2793</f>
        <v>2.38</v>
      </c>
      <c r="D2038" s="32">
        <f>TAB_!C2793</f>
        <v>0</v>
      </c>
      <c r="E2038" s="32">
        <f>TAB_!D2793</f>
        <v>0</v>
      </c>
      <c r="F2038" s="32">
        <f>TAB_!E2793</f>
        <v>0</v>
      </c>
      <c r="G2038" s="32">
        <f>TAB_!F2793</f>
        <v>0</v>
      </c>
      <c r="H2038" s="32">
        <f>TAB_!G2793</f>
        <v>0</v>
      </c>
      <c r="I2038" s="32">
        <f>TAB_!H2793</f>
        <v>0</v>
      </c>
      <c r="J2038" s="32">
        <f>TAB_!I2793</f>
        <v>0</v>
      </c>
      <c r="K2038" s="32">
        <f>TAB_!J2793</f>
        <v>0</v>
      </c>
      <c r="L2038" s="32">
        <f>TAB_!K2793</f>
        <v>0</v>
      </c>
      <c r="M2038" s="32">
        <f>TAB_!L2793</f>
        <v>0</v>
      </c>
      <c r="N2038" s="32">
        <f>TAB_!M2793</f>
        <v>0</v>
      </c>
      <c r="O2038" s="32">
        <f>TAB_!N2793</f>
        <v>0</v>
      </c>
      <c r="P2038" s="32">
        <f>TAB_!O2793</f>
        <v>0</v>
      </c>
      <c r="Q2038" s="32">
        <f>TAB_!P2793</f>
        <v>0</v>
      </c>
      <c r="R2038" s="32">
        <f>TAB_!Q2793</f>
        <v>0</v>
      </c>
      <c r="S2038" s="32">
        <f>TAB_!R2793</f>
        <v>0</v>
      </c>
      <c r="T2038" s="32">
        <f>TAB_!S2793</f>
        <v>0</v>
      </c>
      <c r="U2038" s="32">
        <f>TAB_!T2793</f>
        <v>0</v>
      </c>
      <c r="V2038" s="32">
        <f>TAB_!U2793</f>
        <v>0</v>
      </c>
      <c r="W2038" s="32">
        <f>TAB_!V2793</f>
        <v>0</v>
      </c>
      <c r="X2038" s="114">
        <f>TAB_!W2793</f>
        <v>2.2599999999999998</v>
      </c>
    </row>
    <row r="2039" spans="2:24">
      <c r="B2039" s="103" t="str">
        <f>TAB_!A2794</f>
        <v>Total</v>
      </c>
      <c r="C2039" s="100">
        <f>TAB_!B2794</f>
        <v>100</v>
      </c>
      <c r="D2039" s="32">
        <f>TAB_!C2794</f>
        <v>0</v>
      </c>
      <c r="E2039" s="32">
        <f>TAB_!D2794</f>
        <v>0</v>
      </c>
      <c r="F2039" s="32">
        <f>TAB_!E2794</f>
        <v>0</v>
      </c>
      <c r="G2039" s="32">
        <f>TAB_!F2794</f>
        <v>0</v>
      </c>
      <c r="H2039" s="32">
        <f>TAB_!G2794</f>
        <v>0</v>
      </c>
      <c r="I2039" s="32">
        <f>TAB_!H2794</f>
        <v>0</v>
      </c>
      <c r="J2039" s="32">
        <f>TAB_!I2794</f>
        <v>0</v>
      </c>
      <c r="K2039" s="32">
        <f>TAB_!J2794</f>
        <v>0</v>
      </c>
      <c r="L2039" s="32">
        <f>TAB_!K2794</f>
        <v>0</v>
      </c>
      <c r="M2039" s="32">
        <f>TAB_!L2794</f>
        <v>0</v>
      </c>
      <c r="N2039" s="32">
        <f>TAB_!M2794</f>
        <v>0</v>
      </c>
      <c r="O2039" s="32">
        <f>TAB_!N2794</f>
        <v>0</v>
      </c>
      <c r="P2039" s="32">
        <f>TAB_!O2794</f>
        <v>0</v>
      </c>
      <c r="Q2039" s="32">
        <f>TAB_!P2794</f>
        <v>0</v>
      </c>
      <c r="R2039" s="32">
        <f>TAB_!Q2794</f>
        <v>0</v>
      </c>
      <c r="S2039" s="32">
        <f>TAB_!R2794</f>
        <v>0</v>
      </c>
      <c r="T2039" s="32">
        <f>TAB_!S2794</f>
        <v>0</v>
      </c>
      <c r="U2039" s="32">
        <f>TAB_!T2794</f>
        <v>0</v>
      </c>
      <c r="V2039" s="32">
        <f>TAB_!U2794</f>
        <v>100</v>
      </c>
      <c r="W2039" s="32">
        <f>TAB_!V2794</f>
        <v>0</v>
      </c>
      <c r="X2039" s="114">
        <f>TAB_!W2794</f>
        <v>100</v>
      </c>
    </row>
    <row r="2040" spans="2:24">
      <c r="B2040" s="104" t="str">
        <f>TAB_!A2795</f>
        <v>Numero de entrevistados</v>
      </c>
      <c r="C2040" s="117">
        <f>TAB_!B2795</f>
        <v>126</v>
      </c>
      <c r="D2040" s="118">
        <f>TAB_!C2795</f>
        <v>0</v>
      </c>
      <c r="E2040" s="118">
        <f>TAB_!D2795</f>
        <v>0</v>
      </c>
      <c r="F2040" s="118">
        <f>TAB_!E2795</f>
        <v>0</v>
      </c>
      <c r="G2040" s="118">
        <f>TAB_!F2795</f>
        <v>0</v>
      </c>
      <c r="H2040" s="118">
        <f>TAB_!G2795</f>
        <v>0</v>
      </c>
      <c r="I2040" s="118">
        <f>TAB_!H2795</f>
        <v>0</v>
      </c>
      <c r="J2040" s="118">
        <f>TAB_!I2795</f>
        <v>0</v>
      </c>
      <c r="K2040" s="118">
        <f>TAB_!J2795</f>
        <v>0</v>
      </c>
      <c r="L2040" s="118">
        <f>TAB_!K2795</f>
        <v>0</v>
      </c>
      <c r="M2040" s="118">
        <f>TAB_!L2795</f>
        <v>0</v>
      </c>
      <c r="N2040" s="118">
        <f>TAB_!M2795</f>
        <v>0</v>
      </c>
      <c r="O2040" s="118">
        <f>TAB_!N2795</f>
        <v>0</v>
      </c>
      <c r="P2040" s="118">
        <f>TAB_!O2795</f>
        <v>0</v>
      </c>
      <c r="Q2040" s="118">
        <f>TAB_!P2795</f>
        <v>0</v>
      </c>
      <c r="R2040" s="118">
        <f>TAB_!Q2795</f>
        <v>0</v>
      </c>
      <c r="S2040" s="118">
        <f>TAB_!R2795</f>
        <v>0</v>
      </c>
      <c r="T2040" s="118">
        <f>TAB_!S2795</f>
        <v>0</v>
      </c>
      <c r="U2040" s="118">
        <f>TAB_!T2795</f>
        <v>0</v>
      </c>
      <c r="V2040" s="118">
        <f>TAB_!U2795</f>
        <v>7</v>
      </c>
      <c r="W2040" s="118">
        <f>TAB_!V2795</f>
        <v>0</v>
      </c>
      <c r="X2040" s="119">
        <f>TAB_!W2795</f>
        <v>133</v>
      </c>
    </row>
    <row r="2041" spans="2:24">
      <c r="B2041" s="108" t="str">
        <f>TAB_!A2796</f>
        <v>TOP TWO BOX</v>
      </c>
      <c r="C2041" s="101">
        <f>TAB_!B2796</f>
        <v>78.569999999999993</v>
      </c>
      <c r="D2041" s="30">
        <f>TAB_!C2796</f>
        <v>0</v>
      </c>
      <c r="E2041" s="30">
        <f>TAB_!D2796</f>
        <v>0</v>
      </c>
      <c r="F2041" s="30">
        <f>TAB_!E2796</f>
        <v>0</v>
      </c>
      <c r="G2041" s="30">
        <f>TAB_!F2796</f>
        <v>0</v>
      </c>
      <c r="H2041" s="30">
        <f>TAB_!G2796</f>
        <v>0</v>
      </c>
      <c r="I2041" s="30">
        <f>TAB_!H2796</f>
        <v>0</v>
      </c>
      <c r="J2041" s="30">
        <f>TAB_!I2796</f>
        <v>0</v>
      </c>
      <c r="K2041" s="30">
        <f>TAB_!J2796</f>
        <v>0</v>
      </c>
      <c r="L2041" s="30">
        <f>TAB_!K2796</f>
        <v>0</v>
      </c>
      <c r="M2041" s="30">
        <f>TAB_!L2796</f>
        <v>0</v>
      </c>
      <c r="N2041" s="30">
        <f>TAB_!M2796</f>
        <v>0</v>
      </c>
      <c r="O2041" s="30">
        <f>TAB_!N2796</f>
        <v>0</v>
      </c>
      <c r="P2041" s="30">
        <f>TAB_!O2796</f>
        <v>0</v>
      </c>
      <c r="Q2041" s="30">
        <f>TAB_!P2796</f>
        <v>0</v>
      </c>
      <c r="R2041" s="30">
        <f>TAB_!Q2796</f>
        <v>0</v>
      </c>
      <c r="S2041" s="30">
        <f>TAB_!R2796</f>
        <v>0</v>
      </c>
      <c r="T2041" s="30">
        <f>TAB_!S2796</f>
        <v>0</v>
      </c>
      <c r="U2041" s="30">
        <f>TAB_!T2796</f>
        <v>0</v>
      </c>
      <c r="V2041" s="30">
        <f>TAB_!U2796</f>
        <v>100</v>
      </c>
      <c r="W2041" s="30">
        <f>TAB_!V2796</f>
        <v>0</v>
      </c>
      <c r="X2041" s="115">
        <f>TAB_!W2796</f>
        <v>79.7</v>
      </c>
    </row>
    <row r="2042" spans="2:24">
      <c r="B2042" s="103" t="str">
        <f>TAB_!A2797</f>
        <v>BOTTOM TWO BOX</v>
      </c>
      <c r="C2042" s="100">
        <f>TAB_!B2797</f>
        <v>4.76</v>
      </c>
      <c r="D2042" s="32">
        <f>TAB_!C2797</f>
        <v>0</v>
      </c>
      <c r="E2042" s="32">
        <f>TAB_!D2797</f>
        <v>0</v>
      </c>
      <c r="F2042" s="32">
        <f>TAB_!E2797</f>
        <v>0</v>
      </c>
      <c r="G2042" s="32">
        <f>TAB_!F2797</f>
        <v>0</v>
      </c>
      <c r="H2042" s="32">
        <f>TAB_!G2797</f>
        <v>0</v>
      </c>
      <c r="I2042" s="32">
        <f>TAB_!H2797</f>
        <v>0</v>
      </c>
      <c r="J2042" s="32">
        <f>TAB_!I2797</f>
        <v>0</v>
      </c>
      <c r="K2042" s="32">
        <f>TAB_!J2797</f>
        <v>0</v>
      </c>
      <c r="L2042" s="32">
        <f>TAB_!K2797</f>
        <v>0</v>
      </c>
      <c r="M2042" s="32">
        <f>TAB_!L2797</f>
        <v>0</v>
      </c>
      <c r="N2042" s="32">
        <f>TAB_!M2797</f>
        <v>0</v>
      </c>
      <c r="O2042" s="32">
        <f>TAB_!N2797</f>
        <v>0</v>
      </c>
      <c r="P2042" s="32">
        <f>TAB_!O2797</f>
        <v>0</v>
      </c>
      <c r="Q2042" s="32">
        <f>TAB_!P2797</f>
        <v>0</v>
      </c>
      <c r="R2042" s="32">
        <f>TAB_!Q2797</f>
        <v>0</v>
      </c>
      <c r="S2042" s="32">
        <f>TAB_!R2797</f>
        <v>0</v>
      </c>
      <c r="T2042" s="32">
        <f>TAB_!S2797</f>
        <v>0</v>
      </c>
      <c r="U2042" s="32">
        <f>TAB_!T2797</f>
        <v>0</v>
      </c>
      <c r="V2042" s="32">
        <f>TAB_!U2797</f>
        <v>0</v>
      </c>
      <c r="W2042" s="32">
        <f>TAB_!V2797</f>
        <v>0</v>
      </c>
      <c r="X2042" s="114">
        <f>TAB_!W2797</f>
        <v>4.51</v>
      </c>
    </row>
    <row r="2043" spans="2:24">
      <c r="B2043" s="108" t="str">
        <f>TAB_!A2798</f>
        <v>Media Escala de 1 a 5</v>
      </c>
      <c r="C2043" s="102">
        <f>TAB_!B2798</f>
        <v>4.0999999999999996</v>
      </c>
      <c r="D2043" s="31">
        <f>TAB_!C2798</f>
        <v>0</v>
      </c>
      <c r="E2043" s="31">
        <f>TAB_!D2798</f>
        <v>0</v>
      </c>
      <c r="F2043" s="31">
        <f>TAB_!E2798</f>
        <v>0</v>
      </c>
      <c r="G2043" s="31">
        <f>TAB_!F2798</f>
        <v>0</v>
      </c>
      <c r="H2043" s="31">
        <f>TAB_!G2798</f>
        <v>0</v>
      </c>
      <c r="I2043" s="31">
        <f>TAB_!H2798</f>
        <v>0</v>
      </c>
      <c r="J2043" s="31">
        <f>TAB_!I2798</f>
        <v>0</v>
      </c>
      <c r="K2043" s="31">
        <f>TAB_!J2798</f>
        <v>0</v>
      </c>
      <c r="L2043" s="31">
        <f>TAB_!K2798</f>
        <v>0</v>
      </c>
      <c r="M2043" s="31">
        <f>TAB_!L2798</f>
        <v>0</v>
      </c>
      <c r="N2043" s="31">
        <f>TAB_!M2798</f>
        <v>0</v>
      </c>
      <c r="O2043" s="31">
        <f>TAB_!N2798</f>
        <v>0</v>
      </c>
      <c r="P2043" s="31">
        <f>TAB_!O2798</f>
        <v>0</v>
      </c>
      <c r="Q2043" s="31">
        <f>TAB_!P2798</f>
        <v>0</v>
      </c>
      <c r="R2043" s="31">
        <f>TAB_!Q2798</f>
        <v>0</v>
      </c>
      <c r="S2043" s="31">
        <f>TAB_!R2798</f>
        <v>0</v>
      </c>
      <c r="T2043" s="31">
        <f>TAB_!S2798</f>
        <v>0</v>
      </c>
      <c r="U2043" s="31">
        <f>TAB_!T2798</f>
        <v>0</v>
      </c>
      <c r="V2043" s="31">
        <f>TAB_!U2798</f>
        <v>4.5999999999999996</v>
      </c>
      <c r="W2043" s="31">
        <f>TAB_!V2798</f>
        <v>0</v>
      </c>
      <c r="X2043" s="116">
        <f>TAB_!W2798</f>
        <v>4.0999999999999996</v>
      </c>
    </row>
    <row r="2044" spans="2:24" ht="15.75" thickBot="1">
      <c r="B2044" s="109" t="str">
        <f>TAB_!A2799</f>
        <v>Índice Escala de 1 a 100</v>
      </c>
      <c r="C2044" s="120">
        <f>TAB_!B2799</f>
        <v>76.8</v>
      </c>
      <c r="D2044" s="121">
        <f>TAB_!C2799</f>
        <v>0</v>
      </c>
      <c r="E2044" s="121">
        <f>TAB_!D2799</f>
        <v>0</v>
      </c>
      <c r="F2044" s="121">
        <f>TAB_!E2799</f>
        <v>0</v>
      </c>
      <c r="G2044" s="121">
        <f>TAB_!F2799</f>
        <v>0</v>
      </c>
      <c r="H2044" s="121">
        <f>TAB_!G2799</f>
        <v>0</v>
      </c>
      <c r="I2044" s="121">
        <f>TAB_!H2799</f>
        <v>0</v>
      </c>
      <c r="J2044" s="121">
        <f>TAB_!I2799</f>
        <v>0</v>
      </c>
      <c r="K2044" s="121">
        <f>TAB_!J2799</f>
        <v>0</v>
      </c>
      <c r="L2044" s="121">
        <f>TAB_!K2799</f>
        <v>0</v>
      </c>
      <c r="M2044" s="121">
        <f>TAB_!L2799</f>
        <v>0</v>
      </c>
      <c r="N2044" s="121">
        <f>TAB_!M2799</f>
        <v>0</v>
      </c>
      <c r="O2044" s="121">
        <f>TAB_!N2799</f>
        <v>0</v>
      </c>
      <c r="P2044" s="121">
        <f>TAB_!O2799</f>
        <v>0</v>
      </c>
      <c r="Q2044" s="121">
        <f>TAB_!P2799</f>
        <v>0</v>
      </c>
      <c r="R2044" s="121">
        <f>TAB_!Q2799</f>
        <v>0</v>
      </c>
      <c r="S2044" s="121">
        <f>TAB_!R2799</f>
        <v>0</v>
      </c>
      <c r="T2044" s="121">
        <f>TAB_!S2799</f>
        <v>0</v>
      </c>
      <c r="U2044" s="121">
        <f>TAB_!T2799</f>
        <v>0</v>
      </c>
      <c r="V2044" s="121">
        <f>TAB_!U2799</f>
        <v>89.3</v>
      </c>
      <c r="W2044" s="121">
        <f>TAB_!V2799</f>
        <v>0</v>
      </c>
      <c r="X2044" s="122">
        <f>TAB_!W2799</f>
        <v>77.5</v>
      </c>
    </row>
    <row r="2045" spans="2:24">
      <c r="B2045" s="13"/>
    </row>
    <row r="2046" spans="2:24">
      <c r="B2046" s="13"/>
    </row>
    <row r="2047" spans="2:24">
      <c r="B2047" s="13" t="str">
        <f>TAB_!A2802</f>
        <v>#¿Considera que el manejo presupuestal y la administración financiera de la Universidad permiten el desarrollo</v>
      </c>
    </row>
    <row r="2048" spans="2:24" ht="15.75" thickBot="1">
      <c r="B2048" s="13" t="str">
        <f>TAB_!A2803</f>
        <v>#institucional y el cumplimiento de su Proyecto Educativo (PEI)?</v>
      </c>
    </row>
    <row r="2049" spans="2:24">
      <c r="B2049" s="107" t="str">
        <f>TAB_!A2810</f>
        <v>(1)Total Desacuerdo</v>
      </c>
      <c r="C2049" s="106">
        <f>TAB_!B2810</f>
        <v>1.59</v>
      </c>
      <c r="D2049" s="105">
        <f>TAB_!C2810</f>
        <v>0</v>
      </c>
      <c r="E2049" s="105">
        <f>TAB_!D2810</f>
        <v>0</v>
      </c>
      <c r="F2049" s="105">
        <f>TAB_!E2810</f>
        <v>0</v>
      </c>
      <c r="G2049" s="105">
        <f>TAB_!F2810</f>
        <v>0</v>
      </c>
      <c r="H2049" s="105">
        <f>TAB_!G2810</f>
        <v>0</v>
      </c>
      <c r="I2049" s="105">
        <f>TAB_!H2810</f>
        <v>0</v>
      </c>
      <c r="J2049" s="105">
        <f>TAB_!I2810</f>
        <v>0</v>
      </c>
      <c r="K2049" s="105">
        <f>TAB_!J2810</f>
        <v>0</v>
      </c>
      <c r="L2049" s="105">
        <f>TAB_!K2810</f>
        <v>0</v>
      </c>
      <c r="M2049" s="105">
        <f>TAB_!L2810</f>
        <v>0</v>
      </c>
      <c r="N2049" s="105">
        <f>TAB_!M2810</f>
        <v>0</v>
      </c>
      <c r="O2049" s="105">
        <f>TAB_!N2810</f>
        <v>0</v>
      </c>
      <c r="P2049" s="105">
        <f>TAB_!O2810</f>
        <v>0</v>
      </c>
      <c r="Q2049" s="105">
        <f>TAB_!P2810</f>
        <v>0</v>
      </c>
      <c r="R2049" s="105">
        <f>TAB_!Q2810</f>
        <v>0</v>
      </c>
      <c r="S2049" s="105">
        <f>TAB_!R2810</f>
        <v>0</v>
      </c>
      <c r="T2049" s="105">
        <f>TAB_!S2810</f>
        <v>0</v>
      </c>
      <c r="U2049" s="105">
        <f>TAB_!T2810</f>
        <v>0</v>
      </c>
      <c r="V2049" s="105">
        <f>TAB_!U2810</f>
        <v>0</v>
      </c>
      <c r="W2049" s="105">
        <f>TAB_!V2810</f>
        <v>0</v>
      </c>
      <c r="X2049" s="113">
        <f>TAB_!W2810</f>
        <v>1.01</v>
      </c>
    </row>
    <row r="2050" spans="2:24">
      <c r="B2050" s="103" t="str">
        <f>TAB_!A2811</f>
        <v>(2)Desacuerdo</v>
      </c>
      <c r="C2050" s="100">
        <f>TAB_!B2811</f>
        <v>3.97</v>
      </c>
      <c r="D2050" s="32">
        <f>TAB_!C2811</f>
        <v>0</v>
      </c>
      <c r="E2050" s="32">
        <f>TAB_!D2811</f>
        <v>0</v>
      </c>
      <c r="F2050" s="32">
        <f>TAB_!E2811</f>
        <v>0</v>
      </c>
      <c r="G2050" s="32">
        <f>TAB_!F2811</f>
        <v>0</v>
      </c>
      <c r="H2050" s="32">
        <f>TAB_!G2811</f>
        <v>0</v>
      </c>
      <c r="I2050" s="32">
        <f>TAB_!H2811</f>
        <v>0</v>
      </c>
      <c r="J2050" s="32">
        <f>TAB_!I2811</f>
        <v>0</v>
      </c>
      <c r="K2050" s="32">
        <f>TAB_!J2811</f>
        <v>0</v>
      </c>
      <c r="L2050" s="32">
        <f>TAB_!K2811</f>
        <v>0</v>
      </c>
      <c r="M2050" s="32">
        <f>TAB_!L2811</f>
        <v>0</v>
      </c>
      <c r="N2050" s="32">
        <f>TAB_!M2811</f>
        <v>0</v>
      </c>
      <c r="O2050" s="32">
        <f>TAB_!N2811</f>
        <v>0</v>
      </c>
      <c r="P2050" s="32">
        <f>TAB_!O2811</f>
        <v>0</v>
      </c>
      <c r="Q2050" s="32">
        <f>TAB_!P2811</f>
        <v>0</v>
      </c>
      <c r="R2050" s="32">
        <f>TAB_!Q2811</f>
        <v>0</v>
      </c>
      <c r="S2050" s="32">
        <f>TAB_!R2811</f>
        <v>0</v>
      </c>
      <c r="T2050" s="32">
        <f>TAB_!S2811</f>
        <v>0</v>
      </c>
      <c r="U2050" s="32">
        <f>TAB_!T2811</f>
        <v>0</v>
      </c>
      <c r="V2050" s="32">
        <f>TAB_!U2811</f>
        <v>0</v>
      </c>
      <c r="W2050" s="32">
        <f>TAB_!V2811</f>
        <v>0</v>
      </c>
      <c r="X2050" s="114">
        <f>TAB_!W2811</f>
        <v>2.5299999999999998</v>
      </c>
    </row>
    <row r="2051" spans="2:24">
      <c r="B2051" s="103" t="str">
        <f>TAB_!A2812</f>
        <v>(3)Medianamente de acuerdo</v>
      </c>
      <c r="C2051" s="100">
        <f>TAB_!B2812</f>
        <v>13.49</v>
      </c>
      <c r="D2051" s="32">
        <f>TAB_!C2812</f>
        <v>0</v>
      </c>
      <c r="E2051" s="32">
        <f>TAB_!D2812</f>
        <v>11.11</v>
      </c>
      <c r="F2051" s="32">
        <f>TAB_!E2812</f>
        <v>0</v>
      </c>
      <c r="G2051" s="32">
        <f>TAB_!F2812</f>
        <v>0</v>
      </c>
      <c r="H2051" s="32">
        <f>TAB_!G2812</f>
        <v>0</v>
      </c>
      <c r="I2051" s="32">
        <f>TAB_!H2812</f>
        <v>0</v>
      </c>
      <c r="J2051" s="32">
        <f>TAB_!I2812</f>
        <v>0</v>
      </c>
      <c r="K2051" s="32">
        <f>TAB_!J2812</f>
        <v>0</v>
      </c>
      <c r="L2051" s="32">
        <f>TAB_!K2812</f>
        <v>0</v>
      </c>
      <c r="M2051" s="32">
        <f>TAB_!L2812</f>
        <v>0</v>
      </c>
      <c r="N2051" s="32">
        <f>TAB_!M2812</f>
        <v>0</v>
      </c>
      <c r="O2051" s="32">
        <f>TAB_!N2812</f>
        <v>0</v>
      </c>
      <c r="P2051" s="32">
        <f>TAB_!O2812</f>
        <v>0</v>
      </c>
      <c r="Q2051" s="32">
        <f>TAB_!P2812</f>
        <v>0</v>
      </c>
      <c r="R2051" s="32">
        <f>TAB_!Q2812</f>
        <v>0</v>
      </c>
      <c r="S2051" s="32">
        <f>TAB_!R2812</f>
        <v>0</v>
      </c>
      <c r="T2051" s="32">
        <f>TAB_!S2812</f>
        <v>0</v>
      </c>
      <c r="U2051" s="32">
        <f>TAB_!T2812</f>
        <v>0</v>
      </c>
      <c r="V2051" s="32">
        <f>TAB_!U2812</f>
        <v>14.29</v>
      </c>
      <c r="W2051" s="32">
        <f>TAB_!V2812</f>
        <v>0</v>
      </c>
      <c r="X2051" s="114">
        <f>TAB_!W2812</f>
        <v>9.6</v>
      </c>
    </row>
    <row r="2052" spans="2:24">
      <c r="B2052" s="103" t="str">
        <f>TAB_!A2813</f>
        <v>(4)Acuerdo</v>
      </c>
      <c r="C2052" s="100">
        <f>TAB_!B2813</f>
        <v>39.68</v>
      </c>
      <c r="D2052" s="32">
        <f>TAB_!C2813</f>
        <v>50</v>
      </c>
      <c r="E2052" s="32">
        <f>TAB_!D2813</f>
        <v>33.33</v>
      </c>
      <c r="F2052" s="32">
        <f>TAB_!E2813</f>
        <v>20</v>
      </c>
      <c r="G2052" s="32">
        <f>TAB_!F2813</f>
        <v>75</v>
      </c>
      <c r="H2052" s="32">
        <f>TAB_!G2813</f>
        <v>66.67</v>
      </c>
      <c r="I2052" s="32">
        <f>TAB_!H2813</f>
        <v>50</v>
      </c>
      <c r="J2052" s="32">
        <f>TAB_!I2813</f>
        <v>50</v>
      </c>
      <c r="K2052" s="32">
        <f>TAB_!J2813</f>
        <v>25</v>
      </c>
      <c r="L2052" s="32">
        <f>TAB_!K2813</f>
        <v>25</v>
      </c>
      <c r="M2052" s="32">
        <f>TAB_!L2813</f>
        <v>0</v>
      </c>
      <c r="N2052" s="32">
        <f>TAB_!M2813</f>
        <v>0</v>
      </c>
      <c r="O2052" s="32">
        <f>TAB_!N2813</f>
        <v>0</v>
      </c>
      <c r="P2052" s="32">
        <f>TAB_!O2813</f>
        <v>0</v>
      </c>
      <c r="Q2052" s="32">
        <f>TAB_!P2813</f>
        <v>0</v>
      </c>
      <c r="R2052" s="32">
        <f>TAB_!Q2813</f>
        <v>0</v>
      </c>
      <c r="S2052" s="32">
        <f>TAB_!R2813</f>
        <v>0</v>
      </c>
      <c r="T2052" s="32">
        <f>TAB_!S2813</f>
        <v>0</v>
      </c>
      <c r="U2052" s="32">
        <f>TAB_!T2813</f>
        <v>0</v>
      </c>
      <c r="V2052" s="32">
        <f>TAB_!U2813</f>
        <v>28.57</v>
      </c>
      <c r="W2052" s="32">
        <f>TAB_!V2813</f>
        <v>37.5</v>
      </c>
      <c r="X2052" s="114">
        <f>TAB_!W2813</f>
        <v>39.39</v>
      </c>
    </row>
    <row r="2053" spans="2:24">
      <c r="B2053" s="103" t="str">
        <f>TAB_!A2814</f>
        <v>(5)Total Acuerdo</v>
      </c>
      <c r="C2053" s="100">
        <f>TAB_!B2814</f>
        <v>34.130000000000003</v>
      </c>
      <c r="D2053" s="32">
        <f>TAB_!C2814</f>
        <v>33.33</v>
      </c>
      <c r="E2053" s="32">
        <f>TAB_!D2814</f>
        <v>55.56</v>
      </c>
      <c r="F2053" s="32">
        <f>TAB_!E2814</f>
        <v>60</v>
      </c>
      <c r="G2053" s="32">
        <f>TAB_!F2814</f>
        <v>25</v>
      </c>
      <c r="H2053" s="32">
        <f>TAB_!G2814</f>
        <v>33.33</v>
      </c>
      <c r="I2053" s="32">
        <f>TAB_!H2814</f>
        <v>25</v>
      </c>
      <c r="J2053" s="32">
        <f>TAB_!I2814</f>
        <v>50</v>
      </c>
      <c r="K2053" s="32">
        <f>TAB_!J2814</f>
        <v>75</v>
      </c>
      <c r="L2053" s="32">
        <f>TAB_!K2814</f>
        <v>75</v>
      </c>
      <c r="M2053" s="32">
        <f>TAB_!L2814</f>
        <v>0</v>
      </c>
      <c r="N2053" s="32">
        <f>TAB_!M2814</f>
        <v>0</v>
      </c>
      <c r="O2053" s="32">
        <f>TAB_!N2814</f>
        <v>0</v>
      </c>
      <c r="P2053" s="32">
        <f>TAB_!O2814</f>
        <v>0</v>
      </c>
      <c r="Q2053" s="32">
        <f>TAB_!P2814</f>
        <v>0</v>
      </c>
      <c r="R2053" s="32">
        <f>TAB_!Q2814</f>
        <v>0</v>
      </c>
      <c r="S2053" s="32">
        <f>TAB_!R2814</f>
        <v>0</v>
      </c>
      <c r="T2053" s="32">
        <f>TAB_!S2814</f>
        <v>0</v>
      </c>
      <c r="U2053" s="32">
        <f>TAB_!T2814</f>
        <v>0</v>
      </c>
      <c r="V2053" s="32">
        <f>TAB_!U2814</f>
        <v>57.14</v>
      </c>
      <c r="W2053" s="32">
        <f>TAB_!V2814</f>
        <v>50</v>
      </c>
      <c r="X2053" s="114">
        <f>TAB_!W2814</f>
        <v>39.9</v>
      </c>
    </row>
    <row r="2054" spans="2:24">
      <c r="B2054" s="103" t="str">
        <f>TAB_!A2815</f>
        <v>NS/NA</v>
      </c>
      <c r="C2054" s="100">
        <f>TAB_!B2815</f>
        <v>7.14</v>
      </c>
      <c r="D2054" s="32">
        <f>TAB_!C2815</f>
        <v>16.670000000000002</v>
      </c>
      <c r="E2054" s="32">
        <f>TAB_!D2815</f>
        <v>0</v>
      </c>
      <c r="F2054" s="32">
        <f>TAB_!E2815</f>
        <v>20</v>
      </c>
      <c r="G2054" s="32">
        <f>TAB_!F2815</f>
        <v>0</v>
      </c>
      <c r="H2054" s="32">
        <f>TAB_!G2815</f>
        <v>0</v>
      </c>
      <c r="I2054" s="32">
        <f>TAB_!H2815</f>
        <v>25</v>
      </c>
      <c r="J2054" s="32">
        <f>TAB_!I2815</f>
        <v>0</v>
      </c>
      <c r="K2054" s="32">
        <f>TAB_!J2815</f>
        <v>0</v>
      </c>
      <c r="L2054" s="32">
        <f>TAB_!K2815</f>
        <v>0</v>
      </c>
      <c r="M2054" s="32">
        <f>TAB_!L2815</f>
        <v>0</v>
      </c>
      <c r="N2054" s="32">
        <f>TAB_!M2815</f>
        <v>0</v>
      </c>
      <c r="O2054" s="32">
        <f>TAB_!N2815</f>
        <v>0</v>
      </c>
      <c r="P2054" s="32">
        <f>TAB_!O2815</f>
        <v>0</v>
      </c>
      <c r="Q2054" s="32">
        <f>TAB_!P2815</f>
        <v>0</v>
      </c>
      <c r="R2054" s="32">
        <f>TAB_!Q2815</f>
        <v>0</v>
      </c>
      <c r="S2054" s="32">
        <f>TAB_!R2815</f>
        <v>0</v>
      </c>
      <c r="T2054" s="32">
        <f>TAB_!S2815</f>
        <v>0</v>
      </c>
      <c r="U2054" s="32">
        <f>TAB_!T2815</f>
        <v>0</v>
      </c>
      <c r="V2054" s="32">
        <f>TAB_!U2815</f>
        <v>0</v>
      </c>
      <c r="W2054" s="32">
        <f>TAB_!V2815</f>
        <v>12.5</v>
      </c>
      <c r="X2054" s="114">
        <f>TAB_!W2815</f>
        <v>7.58</v>
      </c>
    </row>
    <row r="2055" spans="2:24">
      <c r="B2055" s="103" t="str">
        <f>TAB_!A2816</f>
        <v>Total</v>
      </c>
      <c r="C2055" s="100">
        <f>TAB_!B2816</f>
        <v>100</v>
      </c>
      <c r="D2055" s="32">
        <f>TAB_!C2816</f>
        <v>100</v>
      </c>
      <c r="E2055" s="32">
        <f>TAB_!D2816</f>
        <v>100</v>
      </c>
      <c r="F2055" s="32">
        <f>TAB_!E2816</f>
        <v>100</v>
      </c>
      <c r="G2055" s="32">
        <f>TAB_!F2816</f>
        <v>100</v>
      </c>
      <c r="H2055" s="32">
        <f>TAB_!G2816</f>
        <v>100</v>
      </c>
      <c r="I2055" s="32">
        <f>TAB_!H2816</f>
        <v>100</v>
      </c>
      <c r="J2055" s="32">
        <f>TAB_!I2816</f>
        <v>100</v>
      </c>
      <c r="K2055" s="32">
        <f>TAB_!J2816</f>
        <v>100</v>
      </c>
      <c r="L2055" s="32">
        <f>TAB_!K2816</f>
        <v>100</v>
      </c>
      <c r="M2055" s="32">
        <f>TAB_!L2816</f>
        <v>0</v>
      </c>
      <c r="N2055" s="32">
        <f>TAB_!M2816</f>
        <v>0</v>
      </c>
      <c r="O2055" s="32">
        <f>TAB_!N2816</f>
        <v>0</v>
      </c>
      <c r="P2055" s="32">
        <f>TAB_!O2816</f>
        <v>0</v>
      </c>
      <c r="Q2055" s="32">
        <f>TAB_!P2816</f>
        <v>0</v>
      </c>
      <c r="R2055" s="32">
        <f>TAB_!Q2816</f>
        <v>0</v>
      </c>
      <c r="S2055" s="32">
        <f>TAB_!R2816</f>
        <v>0</v>
      </c>
      <c r="T2055" s="32">
        <f>TAB_!S2816</f>
        <v>0</v>
      </c>
      <c r="U2055" s="32">
        <f>TAB_!T2816</f>
        <v>0</v>
      </c>
      <c r="V2055" s="32">
        <f>TAB_!U2816</f>
        <v>100</v>
      </c>
      <c r="W2055" s="32">
        <f>TAB_!V2816</f>
        <v>100</v>
      </c>
      <c r="X2055" s="114">
        <f>TAB_!W2816</f>
        <v>100</v>
      </c>
    </row>
    <row r="2056" spans="2:24">
      <c r="B2056" s="104" t="str">
        <f>TAB_!A2817</f>
        <v>Numero de entrevistados</v>
      </c>
      <c r="C2056" s="117">
        <f>TAB_!B2817</f>
        <v>126</v>
      </c>
      <c r="D2056" s="118">
        <f>TAB_!C2817</f>
        <v>6</v>
      </c>
      <c r="E2056" s="118">
        <f>TAB_!D2817</f>
        <v>9</v>
      </c>
      <c r="F2056" s="118">
        <f>TAB_!E2817</f>
        <v>5</v>
      </c>
      <c r="G2056" s="118">
        <f>TAB_!F2817</f>
        <v>4</v>
      </c>
      <c r="H2056" s="118">
        <f>TAB_!G2817</f>
        <v>3</v>
      </c>
      <c r="I2056" s="118">
        <f>TAB_!H2817</f>
        <v>4</v>
      </c>
      <c r="J2056" s="118">
        <f>TAB_!I2817</f>
        <v>2</v>
      </c>
      <c r="K2056" s="118">
        <f>TAB_!J2817</f>
        <v>4</v>
      </c>
      <c r="L2056" s="118">
        <f>TAB_!K2817</f>
        <v>4</v>
      </c>
      <c r="M2056" s="118">
        <f>TAB_!L2817</f>
        <v>0</v>
      </c>
      <c r="N2056" s="118">
        <f>TAB_!M2817</f>
        <v>0</v>
      </c>
      <c r="O2056" s="118">
        <f>TAB_!N2817</f>
        <v>0</v>
      </c>
      <c r="P2056" s="118">
        <f>TAB_!O2817</f>
        <v>0</v>
      </c>
      <c r="Q2056" s="118">
        <f>TAB_!P2817</f>
        <v>0</v>
      </c>
      <c r="R2056" s="118">
        <f>TAB_!Q2817</f>
        <v>0</v>
      </c>
      <c r="S2056" s="118">
        <f>TAB_!R2817</f>
        <v>0</v>
      </c>
      <c r="T2056" s="118">
        <f>TAB_!S2817</f>
        <v>0</v>
      </c>
      <c r="U2056" s="118">
        <f>TAB_!T2817</f>
        <v>0</v>
      </c>
      <c r="V2056" s="118">
        <f>TAB_!U2817</f>
        <v>7</v>
      </c>
      <c r="W2056" s="118">
        <f>TAB_!V2817</f>
        <v>24</v>
      </c>
      <c r="X2056" s="119">
        <f>TAB_!W2817</f>
        <v>198</v>
      </c>
    </row>
    <row r="2057" spans="2:24">
      <c r="B2057" s="108" t="str">
        <f>TAB_!A2818</f>
        <v>TOP TWO BOX</v>
      </c>
      <c r="C2057" s="101">
        <f>TAB_!B2818</f>
        <v>73.81</v>
      </c>
      <c r="D2057" s="30">
        <f>TAB_!C2818</f>
        <v>83.33</v>
      </c>
      <c r="E2057" s="30">
        <f>TAB_!D2818</f>
        <v>88.89</v>
      </c>
      <c r="F2057" s="30">
        <f>TAB_!E2818</f>
        <v>80</v>
      </c>
      <c r="G2057" s="30">
        <f>TAB_!F2818</f>
        <v>100</v>
      </c>
      <c r="H2057" s="30">
        <f>TAB_!G2818</f>
        <v>100</v>
      </c>
      <c r="I2057" s="30">
        <f>TAB_!H2818</f>
        <v>75</v>
      </c>
      <c r="J2057" s="30">
        <f>TAB_!I2818</f>
        <v>100</v>
      </c>
      <c r="K2057" s="30">
        <f>TAB_!J2818</f>
        <v>100</v>
      </c>
      <c r="L2057" s="30">
        <f>TAB_!K2818</f>
        <v>100</v>
      </c>
      <c r="M2057" s="30">
        <f>TAB_!L2818</f>
        <v>0</v>
      </c>
      <c r="N2057" s="30">
        <f>TAB_!M2818</f>
        <v>0</v>
      </c>
      <c r="O2057" s="30">
        <f>TAB_!N2818</f>
        <v>0</v>
      </c>
      <c r="P2057" s="30">
        <f>TAB_!O2818</f>
        <v>0</v>
      </c>
      <c r="Q2057" s="30">
        <f>TAB_!P2818</f>
        <v>0</v>
      </c>
      <c r="R2057" s="30">
        <f>TAB_!Q2818</f>
        <v>0</v>
      </c>
      <c r="S2057" s="30">
        <f>TAB_!R2818</f>
        <v>0</v>
      </c>
      <c r="T2057" s="30">
        <f>TAB_!S2818</f>
        <v>0</v>
      </c>
      <c r="U2057" s="30">
        <f>TAB_!T2818</f>
        <v>0</v>
      </c>
      <c r="V2057" s="30">
        <f>TAB_!U2818</f>
        <v>85.71</v>
      </c>
      <c r="W2057" s="30">
        <f>TAB_!V2818</f>
        <v>87.5</v>
      </c>
      <c r="X2057" s="115">
        <f>TAB_!W2818</f>
        <v>79.290000000000006</v>
      </c>
    </row>
    <row r="2058" spans="2:24">
      <c r="B2058" s="103" t="str">
        <f>TAB_!A2819</f>
        <v>BOTTOM TWO BOX</v>
      </c>
      <c r="C2058" s="100">
        <f>TAB_!B2819</f>
        <v>5.56</v>
      </c>
      <c r="D2058" s="32">
        <f>TAB_!C2819</f>
        <v>0</v>
      </c>
      <c r="E2058" s="32">
        <f>TAB_!D2819</f>
        <v>0</v>
      </c>
      <c r="F2058" s="32">
        <f>TAB_!E2819</f>
        <v>0</v>
      </c>
      <c r="G2058" s="32">
        <f>TAB_!F2819</f>
        <v>0</v>
      </c>
      <c r="H2058" s="32">
        <f>TAB_!G2819</f>
        <v>0</v>
      </c>
      <c r="I2058" s="32">
        <f>TAB_!H2819</f>
        <v>0</v>
      </c>
      <c r="J2058" s="32">
        <f>TAB_!I2819</f>
        <v>0</v>
      </c>
      <c r="K2058" s="32">
        <f>TAB_!J2819</f>
        <v>0</v>
      </c>
      <c r="L2058" s="32">
        <f>TAB_!K2819</f>
        <v>0</v>
      </c>
      <c r="M2058" s="32">
        <f>TAB_!L2819</f>
        <v>0</v>
      </c>
      <c r="N2058" s="32">
        <f>TAB_!M2819</f>
        <v>0</v>
      </c>
      <c r="O2058" s="32">
        <f>TAB_!N2819</f>
        <v>0</v>
      </c>
      <c r="P2058" s="32">
        <f>TAB_!O2819</f>
        <v>0</v>
      </c>
      <c r="Q2058" s="32">
        <f>TAB_!P2819</f>
        <v>0</v>
      </c>
      <c r="R2058" s="32">
        <f>TAB_!Q2819</f>
        <v>0</v>
      </c>
      <c r="S2058" s="32">
        <f>TAB_!R2819</f>
        <v>0</v>
      </c>
      <c r="T2058" s="32">
        <f>TAB_!S2819</f>
        <v>0</v>
      </c>
      <c r="U2058" s="32">
        <f>TAB_!T2819</f>
        <v>0</v>
      </c>
      <c r="V2058" s="32">
        <f>TAB_!U2819</f>
        <v>0</v>
      </c>
      <c r="W2058" s="32">
        <f>TAB_!V2819</f>
        <v>0</v>
      </c>
      <c r="X2058" s="114">
        <f>TAB_!W2819</f>
        <v>3.54</v>
      </c>
    </row>
    <row r="2059" spans="2:24">
      <c r="B2059" s="108" t="str">
        <f>TAB_!A2820</f>
        <v>Media Escala de 1 a 5</v>
      </c>
      <c r="C2059" s="102">
        <f>TAB_!B2820</f>
        <v>4.0999999999999996</v>
      </c>
      <c r="D2059" s="31">
        <f>TAB_!C2820</f>
        <v>4.4000000000000004</v>
      </c>
      <c r="E2059" s="31">
        <f>TAB_!D2820</f>
        <v>4.4000000000000004</v>
      </c>
      <c r="F2059" s="31">
        <f>TAB_!E2820</f>
        <v>4.8</v>
      </c>
      <c r="G2059" s="31">
        <f>TAB_!F2820</f>
        <v>4.3</v>
      </c>
      <c r="H2059" s="31">
        <f>TAB_!G2820</f>
        <v>4.3</v>
      </c>
      <c r="I2059" s="31">
        <f>TAB_!H2820</f>
        <v>4.3</v>
      </c>
      <c r="J2059" s="31">
        <f>TAB_!I2820</f>
        <v>4.5</v>
      </c>
      <c r="K2059" s="31">
        <f>TAB_!J2820</f>
        <v>4.8</v>
      </c>
      <c r="L2059" s="31">
        <f>TAB_!K2820</f>
        <v>4.8</v>
      </c>
      <c r="M2059" s="31">
        <f>TAB_!L2820</f>
        <v>0</v>
      </c>
      <c r="N2059" s="31">
        <f>TAB_!M2820</f>
        <v>0</v>
      </c>
      <c r="O2059" s="31">
        <f>TAB_!N2820</f>
        <v>0</v>
      </c>
      <c r="P2059" s="31">
        <f>TAB_!O2820</f>
        <v>0</v>
      </c>
      <c r="Q2059" s="31">
        <f>TAB_!P2820</f>
        <v>0</v>
      </c>
      <c r="R2059" s="31">
        <f>TAB_!Q2820</f>
        <v>0</v>
      </c>
      <c r="S2059" s="31">
        <f>TAB_!R2820</f>
        <v>0</v>
      </c>
      <c r="T2059" s="31">
        <f>TAB_!S2820</f>
        <v>0</v>
      </c>
      <c r="U2059" s="31">
        <f>TAB_!T2820</f>
        <v>0</v>
      </c>
      <c r="V2059" s="31">
        <f>TAB_!U2820</f>
        <v>4.4000000000000004</v>
      </c>
      <c r="W2059" s="31">
        <f>TAB_!V2820</f>
        <v>4.5999999999999996</v>
      </c>
      <c r="X2059" s="116">
        <f>TAB_!W2820</f>
        <v>4.2</v>
      </c>
    </row>
    <row r="2060" spans="2:24" ht="15.75" thickBot="1">
      <c r="B2060" s="109" t="str">
        <f>TAB_!A2821</f>
        <v>Índice Escala de 1 a 100</v>
      </c>
      <c r="C2060" s="120">
        <f>TAB_!B2821</f>
        <v>77.099999999999994</v>
      </c>
      <c r="D2060" s="121">
        <f>TAB_!C2821</f>
        <v>85</v>
      </c>
      <c r="E2060" s="121">
        <f>TAB_!D2821</f>
        <v>86.1</v>
      </c>
      <c r="F2060" s="121">
        <f>TAB_!E2821</f>
        <v>93.8</v>
      </c>
      <c r="G2060" s="121">
        <f>TAB_!F2821</f>
        <v>81.3</v>
      </c>
      <c r="H2060" s="121">
        <f>TAB_!G2821</f>
        <v>83.3</v>
      </c>
      <c r="I2060" s="121">
        <f>TAB_!H2821</f>
        <v>83.3</v>
      </c>
      <c r="J2060" s="121">
        <f>TAB_!I2821</f>
        <v>87.5</v>
      </c>
      <c r="K2060" s="121">
        <f>TAB_!J2821</f>
        <v>93.8</v>
      </c>
      <c r="L2060" s="121">
        <f>TAB_!K2821</f>
        <v>93.8</v>
      </c>
      <c r="M2060" s="121">
        <f>TAB_!L2821</f>
        <v>0</v>
      </c>
      <c r="N2060" s="121">
        <f>TAB_!M2821</f>
        <v>0</v>
      </c>
      <c r="O2060" s="121">
        <f>TAB_!N2821</f>
        <v>0</v>
      </c>
      <c r="P2060" s="121">
        <f>TAB_!O2821</f>
        <v>0</v>
      </c>
      <c r="Q2060" s="121">
        <f>TAB_!P2821</f>
        <v>0</v>
      </c>
      <c r="R2060" s="121">
        <f>TAB_!Q2821</f>
        <v>0</v>
      </c>
      <c r="S2060" s="121">
        <f>TAB_!R2821</f>
        <v>0</v>
      </c>
      <c r="T2060" s="121">
        <f>TAB_!S2821</f>
        <v>0</v>
      </c>
      <c r="U2060" s="121">
        <f>TAB_!T2821</f>
        <v>0</v>
      </c>
      <c r="V2060" s="121">
        <f>TAB_!U2821</f>
        <v>85.7</v>
      </c>
      <c r="W2060" s="121">
        <f>TAB_!V2821</f>
        <v>89.3</v>
      </c>
      <c r="X2060" s="122">
        <f>TAB_!W2821</f>
        <v>81</v>
      </c>
    </row>
    <row r="2061" spans="2:24">
      <c r="B2061" s="13"/>
    </row>
    <row r="2062" spans="2:24">
      <c r="B2062" s="13"/>
    </row>
    <row r="2063" spans="2:24" hidden="1">
      <c r="B2063" s="13" t="str">
        <f>TAB_!A2824</f>
        <v>#En qué nivel considera que se realiza la renovación oportuna y el mantenimiento apropiado de los siguientes elementos para el desarrolo de las actividades académicas:</v>
      </c>
    </row>
    <row r="2064" spans="2:24" ht="15.75" hidden="1" thickBot="1">
      <c r="B2064" s="13" t="str">
        <f>TAB_!A2825</f>
        <v>#Equipos y plataformas tecnológicas</v>
      </c>
    </row>
    <row r="2065" spans="2:24" hidden="1">
      <c r="B2065" s="107" t="str">
        <f>TAB_!A2832</f>
        <v>(1)Nada</v>
      </c>
      <c r="C2065" s="106">
        <f>TAB_!B2832</f>
        <v>0</v>
      </c>
      <c r="D2065" s="105">
        <f>TAB_!C2832</f>
        <v>0</v>
      </c>
      <c r="E2065" s="105">
        <f>TAB_!D2832</f>
        <v>0</v>
      </c>
      <c r="F2065" s="105">
        <f>TAB_!E2832</f>
        <v>0</v>
      </c>
      <c r="G2065" s="105">
        <f>TAB_!F2832</f>
        <v>0</v>
      </c>
      <c r="H2065" s="105">
        <f>TAB_!G2832</f>
        <v>0</v>
      </c>
      <c r="I2065" s="105">
        <f>TAB_!H2832</f>
        <v>0</v>
      </c>
      <c r="J2065" s="105">
        <f>TAB_!I2832</f>
        <v>0</v>
      </c>
      <c r="K2065" s="105">
        <f>TAB_!J2832</f>
        <v>0</v>
      </c>
      <c r="L2065" s="105">
        <f>TAB_!K2832</f>
        <v>0</v>
      </c>
      <c r="M2065" s="105">
        <f>TAB_!L2832</f>
        <v>0</v>
      </c>
      <c r="N2065" s="105">
        <f>TAB_!M2832</f>
        <v>0</v>
      </c>
      <c r="O2065" s="105">
        <f>TAB_!N2832</f>
        <v>0</v>
      </c>
      <c r="P2065" s="105">
        <f>TAB_!O2832</f>
        <v>0</v>
      </c>
      <c r="Q2065" s="105">
        <f>TAB_!P2832</f>
        <v>0</v>
      </c>
      <c r="R2065" s="105">
        <f>TAB_!Q2832</f>
        <v>0</v>
      </c>
      <c r="S2065" s="105">
        <f>TAB_!R2832</f>
        <v>0</v>
      </c>
      <c r="T2065" s="105">
        <f>TAB_!S2832</f>
        <v>0</v>
      </c>
      <c r="U2065" s="105">
        <f>TAB_!T2832</f>
        <v>0</v>
      </c>
      <c r="V2065" s="105">
        <f>TAB_!U2832</f>
        <v>0</v>
      </c>
      <c r="W2065" s="105">
        <f>TAB_!V2832</f>
        <v>0</v>
      </c>
      <c r="X2065" s="113">
        <f>TAB_!W2832</f>
        <v>0</v>
      </c>
    </row>
    <row r="2066" spans="2:24" hidden="1">
      <c r="B2066" s="103" t="str">
        <f>TAB_!A2833</f>
        <v>(2)Poco</v>
      </c>
      <c r="C2066" s="100">
        <f>TAB_!B2833</f>
        <v>0</v>
      </c>
      <c r="D2066" s="32">
        <f>TAB_!C2833</f>
        <v>0</v>
      </c>
      <c r="E2066" s="32">
        <f>TAB_!D2833</f>
        <v>0</v>
      </c>
      <c r="F2066" s="32">
        <f>TAB_!E2833</f>
        <v>0</v>
      </c>
      <c r="G2066" s="32">
        <f>TAB_!F2833</f>
        <v>0</v>
      </c>
      <c r="H2066" s="32">
        <f>TAB_!G2833</f>
        <v>0</v>
      </c>
      <c r="I2066" s="32">
        <f>TAB_!H2833</f>
        <v>0</v>
      </c>
      <c r="J2066" s="32">
        <f>TAB_!I2833</f>
        <v>0</v>
      </c>
      <c r="K2066" s="32">
        <f>TAB_!J2833</f>
        <v>0</v>
      </c>
      <c r="L2066" s="32">
        <f>TAB_!K2833</f>
        <v>0</v>
      </c>
      <c r="M2066" s="32">
        <f>TAB_!L2833</f>
        <v>0</v>
      </c>
      <c r="N2066" s="32">
        <f>TAB_!M2833</f>
        <v>0</v>
      </c>
      <c r="O2066" s="32">
        <f>TAB_!N2833</f>
        <v>0</v>
      </c>
      <c r="P2066" s="32">
        <f>TAB_!O2833</f>
        <v>0</v>
      </c>
      <c r="Q2066" s="32">
        <f>TAB_!P2833</f>
        <v>0</v>
      </c>
      <c r="R2066" s="32">
        <f>TAB_!Q2833</f>
        <v>0</v>
      </c>
      <c r="S2066" s="32">
        <f>TAB_!R2833</f>
        <v>0</v>
      </c>
      <c r="T2066" s="32">
        <f>TAB_!S2833</f>
        <v>0</v>
      </c>
      <c r="U2066" s="32">
        <f>TAB_!T2833</f>
        <v>0</v>
      </c>
      <c r="V2066" s="32">
        <f>TAB_!U2833</f>
        <v>0</v>
      </c>
      <c r="W2066" s="32">
        <f>TAB_!V2833</f>
        <v>0</v>
      </c>
      <c r="X2066" s="114">
        <f>TAB_!W2833</f>
        <v>0</v>
      </c>
    </row>
    <row r="2067" spans="2:24" hidden="1">
      <c r="B2067" s="103" t="str">
        <f>TAB_!A2834</f>
        <v>(3)Regular</v>
      </c>
      <c r="C2067" s="100">
        <f>TAB_!B2834</f>
        <v>0</v>
      </c>
      <c r="D2067" s="32">
        <f>TAB_!C2834</f>
        <v>0</v>
      </c>
      <c r="E2067" s="32">
        <f>TAB_!D2834</f>
        <v>0</v>
      </c>
      <c r="F2067" s="32">
        <f>TAB_!E2834</f>
        <v>0</v>
      </c>
      <c r="G2067" s="32">
        <f>TAB_!F2834</f>
        <v>0</v>
      </c>
      <c r="H2067" s="32">
        <f>TAB_!G2834</f>
        <v>0</v>
      </c>
      <c r="I2067" s="32">
        <f>TAB_!H2834</f>
        <v>0</v>
      </c>
      <c r="J2067" s="32">
        <f>TAB_!I2834</f>
        <v>0</v>
      </c>
      <c r="K2067" s="32">
        <f>TAB_!J2834</f>
        <v>0</v>
      </c>
      <c r="L2067" s="32">
        <f>TAB_!K2834</f>
        <v>0</v>
      </c>
      <c r="M2067" s="32">
        <f>TAB_!L2834</f>
        <v>0</v>
      </c>
      <c r="N2067" s="32">
        <f>TAB_!M2834</f>
        <v>0</v>
      </c>
      <c r="O2067" s="32">
        <f>TAB_!N2834</f>
        <v>0</v>
      </c>
      <c r="P2067" s="32">
        <f>TAB_!O2834</f>
        <v>0</v>
      </c>
      <c r="Q2067" s="32">
        <f>TAB_!P2834</f>
        <v>0</v>
      </c>
      <c r="R2067" s="32">
        <f>TAB_!Q2834</f>
        <v>0</v>
      </c>
      <c r="S2067" s="32">
        <f>TAB_!R2834</f>
        <v>0</v>
      </c>
      <c r="T2067" s="32">
        <f>TAB_!S2834</f>
        <v>0</v>
      </c>
      <c r="U2067" s="32">
        <f>TAB_!T2834</f>
        <v>0</v>
      </c>
      <c r="V2067" s="32">
        <f>TAB_!U2834</f>
        <v>0</v>
      </c>
      <c r="W2067" s="32">
        <f>TAB_!V2834</f>
        <v>0</v>
      </c>
      <c r="X2067" s="114">
        <f>TAB_!W2834</f>
        <v>0</v>
      </c>
    </row>
    <row r="2068" spans="2:24" hidden="1">
      <c r="B2068" s="103" t="str">
        <f>TAB_!A2835</f>
        <v>(4)Bien</v>
      </c>
      <c r="C2068" s="100">
        <f>TAB_!B2835</f>
        <v>0</v>
      </c>
      <c r="D2068" s="32">
        <f>TAB_!C2835</f>
        <v>0</v>
      </c>
      <c r="E2068" s="32">
        <f>TAB_!D2835</f>
        <v>0</v>
      </c>
      <c r="F2068" s="32">
        <f>TAB_!E2835</f>
        <v>0</v>
      </c>
      <c r="G2068" s="32">
        <f>TAB_!F2835</f>
        <v>0</v>
      </c>
      <c r="H2068" s="32">
        <f>TAB_!G2835</f>
        <v>0</v>
      </c>
      <c r="I2068" s="32">
        <f>TAB_!H2835</f>
        <v>0</v>
      </c>
      <c r="J2068" s="32">
        <f>TAB_!I2835</f>
        <v>0</v>
      </c>
      <c r="K2068" s="32">
        <f>TAB_!J2835</f>
        <v>0</v>
      </c>
      <c r="L2068" s="32">
        <f>TAB_!K2835</f>
        <v>0</v>
      </c>
      <c r="M2068" s="32">
        <f>TAB_!L2835</f>
        <v>0</v>
      </c>
      <c r="N2068" s="32">
        <f>TAB_!M2835</f>
        <v>0</v>
      </c>
      <c r="O2068" s="32">
        <f>TAB_!N2835</f>
        <v>0</v>
      </c>
      <c r="P2068" s="32">
        <f>TAB_!O2835</f>
        <v>0</v>
      </c>
      <c r="Q2068" s="32">
        <f>TAB_!P2835</f>
        <v>0</v>
      </c>
      <c r="R2068" s="32">
        <f>TAB_!Q2835</f>
        <v>0</v>
      </c>
      <c r="S2068" s="32">
        <f>TAB_!R2835</f>
        <v>0</v>
      </c>
      <c r="T2068" s="32">
        <f>TAB_!S2835</f>
        <v>0</v>
      </c>
      <c r="U2068" s="32">
        <f>TAB_!T2835</f>
        <v>0</v>
      </c>
      <c r="V2068" s="32">
        <f>TAB_!U2835</f>
        <v>0</v>
      </c>
      <c r="W2068" s="32">
        <f>TAB_!V2835</f>
        <v>0</v>
      </c>
      <c r="X2068" s="114">
        <f>TAB_!W2835</f>
        <v>0</v>
      </c>
    </row>
    <row r="2069" spans="2:24" hidden="1">
      <c r="B2069" s="103" t="str">
        <f>TAB_!A2836</f>
        <v>(5)Muy Bien</v>
      </c>
      <c r="C2069" s="100">
        <f>TAB_!B2836</f>
        <v>0</v>
      </c>
      <c r="D2069" s="32">
        <f>TAB_!C2836</f>
        <v>0</v>
      </c>
      <c r="E2069" s="32">
        <f>TAB_!D2836</f>
        <v>0</v>
      </c>
      <c r="F2069" s="32">
        <f>TAB_!E2836</f>
        <v>0</v>
      </c>
      <c r="G2069" s="32">
        <f>TAB_!F2836</f>
        <v>0</v>
      </c>
      <c r="H2069" s="32">
        <f>TAB_!G2836</f>
        <v>0</v>
      </c>
      <c r="I2069" s="32">
        <f>TAB_!H2836</f>
        <v>0</v>
      </c>
      <c r="J2069" s="32">
        <f>TAB_!I2836</f>
        <v>0</v>
      </c>
      <c r="K2069" s="32">
        <f>TAB_!J2836</f>
        <v>0</v>
      </c>
      <c r="L2069" s="32">
        <f>TAB_!K2836</f>
        <v>0</v>
      </c>
      <c r="M2069" s="32">
        <f>TAB_!L2836</f>
        <v>0</v>
      </c>
      <c r="N2069" s="32">
        <f>TAB_!M2836</f>
        <v>0</v>
      </c>
      <c r="O2069" s="32">
        <f>TAB_!N2836</f>
        <v>0</v>
      </c>
      <c r="P2069" s="32">
        <f>TAB_!O2836</f>
        <v>0</v>
      </c>
      <c r="Q2069" s="32">
        <f>TAB_!P2836</f>
        <v>0</v>
      </c>
      <c r="R2069" s="32">
        <f>TAB_!Q2836</f>
        <v>0</v>
      </c>
      <c r="S2069" s="32">
        <f>TAB_!R2836</f>
        <v>0</v>
      </c>
      <c r="T2069" s="32">
        <f>TAB_!S2836</f>
        <v>0</v>
      </c>
      <c r="U2069" s="32">
        <f>TAB_!T2836</f>
        <v>0</v>
      </c>
      <c r="V2069" s="32">
        <f>TAB_!U2836</f>
        <v>0</v>
      </c>
      <c r="W2069" s="32">
        <f>TAB_!V2836</f>
        <v>0</v>
      </c>
      <c r="X2069" s="114">
        <f>TAB_!W2836</f>
        <v>0</v>
      </c>
    </row>
    <row r="2070" spans="2:24" hidden="1">
      <c r="B2070" s="103" t="str">
        <f>TAB_!A2837</f>
        <v>NS/NA</v>
      </c>
      <c r="C2070" s="100">
        <f>TAB_!B2837</f>
        <v>0</v>
      </c>
      <c r="D2070" s="32">
        <f>TAB_!C2837</f>
        <v>0</v>
      </c>
      <c r="E2070" s="32">
        <f>TAB_!D2837</f>
        <v>0</v>
      </c>
      <c r="F2070" s="32">
        <f>TAB_!E2837</f>
        <v>0</v>
      </c>
      <c r="G2070" s="32">
        <f>TAB_!F2837</f>
        <v>0</v>
      </c>
      <c r="H2070" s="32">
        <f>TAB_!G2837</f>
        <v>0</v>
      </c>
      <c r="I2070" s="32">
        <f>TAB_!H2837</f>
        <v>0</v>
      </c>
      <c r="J2070" s="32">
        <f>TAB_!I2837</f>
        <v>0</v>
      </c>
      <c r="K2070" s="32">
        <f>TAB_!J2837</f>
        <v>0</v>
      </c>
      <c r="L2070" s="32">
        <f>TAB_!K2837</f>
        <v>0</v>
      </c>
      <c r="M2070" s="32">
        <f>TAB_!L2837</f>
        <v>0</v>
      </c>
      <c r="N2070" s="32">
        <f>TAB_!M2837</f>
        <v>0</v>
      </c>
      <c r="O2070" s="32">
        <f>TAB_!N2837</f>
        <v>0</v>
      </c>
      <c r="P2070" s="32">
        <f>TAB_!O2837</f>
        <v>0</v>
      </c>
      <c r="Q2070" s="32">
        <f>TAB_!P2837</f>
        <v>0</v>
      </c>
      <c r="R2070" s="32">
        <f>TAB_!Q2837</f>
        <v>0</v>
      </c>
      <c r="S2070" s="32">
        <f>TAB_!R2837</f>
        <v>0</v>
      </c>
      <c r="T2070" s="32">
        <f>TAB_!S2837</f>
        <v>0</v>
      </c>
      <c r="U2070" s="32">
        <f>TAB_!T2837</f>
        <v>0</v>
      </c>
      <c r="V2070" s="32">
        <f>TAB_!U2837</f>
        <v>0</v>
      </c>
      <c r="W2070" s="32">
        <f>TAB_!V2837</f>
        <v>0</v>
      </c>
      <c r="X2070" s="114">
        <f>TAB_!W2837</f>
        <v>0</v>
      </c>
    </row>
    <row r="2071" spans="2:24" hidden="1">
      <c r="B2071" s="103" t="str">
        <f>TAB_!A2838</f>
        <v>Total</v>
      </c>
      <c r="C2071" s="100">
        <f>TAB_!B2838</f>
        <v>0</v>
      </c>
      <c r="D2071" s="32">
        <f>TAB_!C2838</f>
        <v>0</v>
      </c>
      <c r="E2071" s="32">
        <f>TAB_!D2838</f>
        <v>0</v>
      </c>
      <c r="F2071" s="32">
        <f>TAB_!E2838</f>
        <v>0</v>
      </c>
      <c r="G2071" s="32">
        <f>TAB_!F2838</f>
        <v>0</v>
      </c>
      <c r="H2071" s="32">
        <f>TAB_!G2838</f>
        <v>0</v>
      </c>
      <c r="I2071" s="32">
        <f>TAB_!H2838</f>
        <v>0</v>
      </c>
      <c r="J2071" s="32">
        <f>TAB_!I2838</f>
        <v>0</v>
      </c>
      <c r="K2071" s="32">
        <f>TAB_!J2838</f>
        <v>0</v>
      </c>
      <c r="L2071" s="32">
        <f>TAB_!K2838</f>
        <v>0</v>
      </c>
      <c r="M2071" s="32">
        <f>TAB_!L2838</f>
        <v>0</v>
      </c>
      <c r="N2071" s="32">
        <f>TAB_!M2838</f>
        <v>0</v>
      </c>
      <c r="O2071" s="32">
        <f>TAB_!N2838</f>
        <v>0</v>
      </c>
      <c r="P2071" s="32">
        <f>TAB_!O2838</f>
        <v>0</v>
      </c>
      <c r="Q2071" s="32">
        <f>TAB_!P2838</f>
        <v>0</v>
      </c>
      <c r="R2071" s="32">
        <f>TAB_!Q2838</f>
        <v>0</v>
      </c>
      <c r="S2071" s="32">
        <f>TAB_!R2838</f>
        <v>0</v>
      </c>
      <c r="T2071" s="32">
        <f>TAB_!S2838</f>
        <v>0</v>
      </c>
      <c r="U2071" s="32">
        <f>TAB_!T2838</f>
        <v>0</v>
      </c>
      <c r="V2071" s="32">
        <f>TAB_!U2838</f>
        <v>0</v>
      </c>
      <c r="W2071" s="32">
        <f>TAB_!V2838</f>
        <v>0</v>
      </c>
      <c r="X2071" s="114">
        <f>TAB_!W2838</f>
        <v>0</v>
      </c>
    </row>
    <row r="2072" spans="2:24" hidden="1">
      <c r="B2072" s="104" t="str">
        <f>TAB_!A2839</f>
        <v>Numero de entrevistados</v>
      </c>
      <c r="C2072" s="117">
        <f>TAB_!B2839</f>
        <v>0</v>
      </c>
      <c r="D2072" s="118">
        <f>TAB_!C2839</f>
        <v>0</v>
      </c>
      <c r="E2072" s="118">
        <f>TAB_!D2839</f>
        <v>0</v>
      </c>
      <c r="F2072" s="118">
        <f>TAB_!E2839</f>
        <v>0</v>
      </c>
      <c r="G2072" s="118">
        <f>TAB_!F2839</f>
        <v>0</v>
      </c>
      <c r="H2072" s="118">
        <f>TAB_!G2839</f>
        <v>0</v>
      </c>
      <c r="I2072" s="118">
        <f>TAB_!H2839</f>
        <v>0</v>
      </c>
      <c r="J2072" s="118">
        <f>TAB_!I2839</f>
        <v>0</v>
      </c>
      <c r="K2072" s="118">
        <f>TAB_!J2839</f>
        <v>0</v>
      </c>
      <c r="L2072" s="118">
        <f>TAB_!K2839</f>
        <v>0</v>
      </c>
      <c r="M2072" s="118">
        <f>TAB_!L2839</f>
        <v>0</v>
      </c>
      <c r="N2072" s="118">
        <f>TAB_!M2839</f>
        <v>0</v>
      </c>
      <c r="O2072" s="118">
        <f>TAB_!N2839</f>
        <v>0</v>
      </c>
      <c r="P2072" s="118">
        <f>TAB_!O2839</f>
        <v>0</v>
      </c>
      <c r="Q2072" s="118">
        <f>TAB_!P2839</f>
        <v>0</v>
      </c>
      <c r="R2072" s="118">
        <f>TAB_!Q2839</f>
        <v>0</v>
      </c>
      <c r="S2072" s="118">
        <f>TAB_!R2839</f>
        <v>0</v>
      </c>
      <c r="T2072" s="118">
        <f>TAB_!S2839</f>
        <v>0</v>
      </c>
      <c r="U2072" s="118">
        <f>TAB_!T2839</f>
        <v>0</v>
      </c>
      <c r="V2072" s="118">
        <f>TAB_!U2839</f>
        <v>0</v>
      </c>
      <c r="W2072" s="118">
        <f>TAB_!V2839</f>
        <v>0</v>
      </c>
      <c r="X2072" s="119">
        <f>TAB_!W2839</f>
        <v>0</v>
      </c>
    </row>
    <row r="2073" spans="2:24" hidden="1">
      <c r="B2073" s="108" t="str">
        <f>TAB_!A2840</f>
        <v>TOP TWO BOX</v>
      </c>
      <c r="C2073" s="101">
        <f>TAB_!B2840</f>
        <v>0</v>
      </c>
      <c r="D2073" s="30">
        <f>TAB_!C2840</f>
        <v>0</v>
      </c>
      <c r="E2073" s="30">
        <f>TAB_!D2840</f>
        <v>0</v>
      </c>
      <c r="F2073" s="30">
        <f>TAB_!E2840</f>
        <v>0</v>
      </c>
      <c r="G2073" s="30">
        <f>TAB_!F2840</f>
        <v>0</v>
      </c>
      <c r="H2073" s="30">
        <f>TAB_!G2840</f>
        <v>0</v>
      </c>
      <c r="I2073" s="30">
        <f>TAB_!H2840</f>
        <v>0</v>
      </c>
      <c r="J2073" s="30">
        <f>TAB_!I2840</f>
        <v>0</v>
      </c>
      <c r="K2073" s="30">
        <f>TAB_!J2840</f>
        <v>0</v>
      </c>
      <c r="L2073" s="30">
        <f>TAB_!K2840</f>
        <v>0</v>
      </c>
      <c r="M2073" s="30">
        <f>TAB_!L2840</f>
        <v>0</v>
      </c>
      <c r="N2073" s="30">
        <f>TAB_!M2840</f>
        <v>0</v>
      </c>
      <c r="O2073" s="30">
        <f>TAB_!N2840</f>
        <v>0</v>
      </c>
      <c r="P2073" s="30">
        <f>TAB_!O2840</f>
        <v>0</v>
      </c>
      <c r="Q2073" s="30">
        <f>TAB_!P2840</f>
        <v>0</v>
      </c>
      <c r="R2073" s="30">
        <f>TAB_!Q2840</f>
        <v>0</v>
      </c>
      <c r="S2073" s="30">
        <f>TAB_!R2840</f>
        <v>0</v>
      </c>
      <c r="T2073" s="30">
        <f>TAB_!S2840</f>
        <v>0</v>
      </c>
      <c r="U2073" s="30">
        <f>TAB_!T2840</f>
        <v>0</v>
      </c>
      <c r="V2073" s="30">
        <f>TAB_!U2840</f>
        <v>0</v>
      </c>
      <c r="W2073" s="30">
        <f>TAB_!V2840</f>
        <v>0</v>
      </c>
      <c r="X2073" s="115">
        <f>TAB_!W2840</f>
        <v>0</v>
      </c>
    </row>
    <row r="2074" spans="2:24" hidden="1">
      <c r="B2074" s="103" t="str">
        <f>TAB_!A2841</f>
        <v>BOTTOM TWO BOX</v>
      </c>
      <c r="C2074" s="100">
        <f>TAB_!B2841</f>
        <v>0</v>
      </c>
      <c r="D2074" s="32">
        <f>TAB_!C2841</f>
        <v>0</v>
      </c>
      <c r="E2074" s="32">
        <f>TAB_!D2841</f>
        <v>0</v>
      </c>
      <c r="F2074" s="32">
        <f>TAB_!E2841</f>
        <v>0</v>
      </c>
      <c r="G2074" s="32">
        <f>TAB_!F2841</f>
        <v>0</v>
      </c>
      <c r="H2074" s="32">
        <f>TAB_!G2841</f>
        <v>0</v>
      </c>
      <c r="I2074" s="32">
        <f>TAB_!H2841</f>
        <v>0</v>
      </c>
      <c r="J2074" s="32">
        <f>TAB_!I2841</f>
        <v>0</v>
      </c>
      <c r="K2074" s="32">
        <f>TAB_!J2841</f>
        <v>0</v>
      </c>
      <c r="L2074" s="32">
        <f>TAB_!K2841</f>
        <v>0</v>
      </c>
      <c r="M2074" s="32">
        <f>TAB_!L2841</f>
        <v>0</v>
      </c>
      <c r="N2074" s="32">
        <f>TAB_!M2841</f>
        <v>0</v>
      </c>
      <c r="O2074" s="32">
        <f>TAB_!N2841</f>
        <v>0</v>
      </c>
      <c r="P2074" s="32">
        <f>TAB_!O2841</f>
        <v>0</v>
      </c>
      <c r="Q2074" s="32">
        <f>TAB_!P2841</f>
        <v>0</v>
      </c>
      <c r="R2074" s="32">
        <f>TAB_!Q2841</f>
        <v>0</v>
      </c>
      <c r="S2074" s="32">
        <f>TAB_!R2841</f>
        <v>0</v>
      </c>
      <c r="T2074" s="32">
        <f>TAB_!S2841</f>
        <v>0</v>
      </c>
      <c r="U2074" s="32">
        <f>TAB_!T2841</f>
        <v>0</v>
      </c>
      <c r="V2074" s="32">
        <f>TAB_!U2841</f>
        <v>0</v>
      </c>
      <c r="W2074" s="32">
        <f>TAB_!V2841</f>
        <v>0</v>
      </c>
      <c r="X2074" s="114">
        <f>TAB_!W2841</f>
        <v>0</v>
      </c>
    </row>
    <row r="2075" spans="2:24" hidden="1">
      <c r="B2075" s="108" t="str">
        <f>TAB_!A2842</f>
        <v>Media Escala de 1 a 5</v>
      </c>
      <c r="C2075" s="102">
        <f>TAB_!B2842</f>
        <v>0</v>
      </c>
      <c r="D2075" s="31">
        <f>TAB_!C2842</f>
        <v>0</v>
      </c>
      <c r="E2075" s="31">
        <f>TAB_!D2842</f>
        <v>0</v>
      </c>
      <c r="F2075" s="31">
        <f>TAB_!E2842</f>
        <v>0</v>
      </c>
      <c r="G2075" s="31">
        <f>TAB_!F2842</f>
        <v>0</v>
      </c>
      <c r="H2075" s="31">
        <f>TAB_!G2842</f>
        <v>0</v>
      </c>
      <c r="I2075" s="31">
        <f>TAB_!H2842</f>
        <v>0</v>
      </c>
      <c r="J2075" s="31">
        <f>TAB_!I2842</f>
        <v>0</v>
      </c>
      <c r="K2075" s="31">
        <f>TAB_!J2842</f>
        <v>0</v>
      </c>
      <c r="L2075" s="31">
        <f>TAB_!K2842</f>
        <v>0</v>
      </c>
      <c r="M2075" s="31">
        <f>TAB_!L2842</f>
        <v>0</v>
      </c>
      <c r="N2075" s="31">
        <f>TAB_!M2842</f>
        <v>0</v>
      </c>
      <c r="O2075" s="31">
        <f>TAB_!N2842</f>
        <v>0</v>
      </c>
      <c r="P2075" s="31">
        <f>TAB_!O2842</f>
        <v>0</v>
      </c>
      <c r="Q2075" s="31">
        <f>TAB_!P2842</f>
        <v>0</v>
      </c>
      <c r="R2075" s="31">
        <f>TAB_!Q2842</f>
        <v>0</v>
      </c>
      <c r="S2075" s="31">
        <f>TAB_!R2842</f>
        <v>0</v>
      </c>
      <c r="T2075" s="31">
        <f>TAB_!S2842</f>
        <v>0</v>
      </c>
      <c r="U2075" s="31">
        <f>TAB_!T2842</f>
        <v>0</v>
      </c>
      <c r="V2075" s="31">
        <f>TAB_!U2842</f>
        <v>0</v>
      </c>
      <c r="W2075" s="31">
        <f>TAB_!V2842</f>
        <v>0</v>
      </c>
      <c r="X2075" s="116">
        <f>TAB_!W2842</f>
        <v>0</v>
      </c>
    </row>
    <row r="2076" spans="2:24" ht="15.75" hidden="1" thickBot="1">
      <c r="B2076" s="109" t="str">
        <f>TAB_!A2843</f>
        <v>Índice Escala de 1 a 100</v>
      </c>
      <c r="C2076" s="120">
        <f>TAB_!B2843</f>
        <v>0</v>
      </c>
      <c r="D2076" s="121">
        <f>TAB_!C2843</f>
        <v>0</v>
      </c>
      <c r="E2076" s="121">
        <f>TAB_!D2843</f>
        <v>0</v>
      </c>
      <c r="F2076" s="121">
        <f>TAB_!E2843</f>
        <v>0</v>
      </c>
      <c r="G2076" s="121">
        <f>TAB_!F2843</f>
        <v>0</v>
      </c>
      <c r="H2076" s="121">
        <f>TAB_!G2843</f>
        <v>0</v>
      </c>
      <c r="I2076" s="121">
        <f>TAB_!H2843</f>
        <v>0</v>
      </c>
      <c r="J2076" s="121">
        <f>TAB_!I2843</f>
        <v>0</v>
      </c>
      <c r="K2076" s="121">
        <f>TAB_!J2843</f>
        <v>0</v>
      </c>
      <c r="L2076" s="121">
        <f>TAB_!K2843</f>
        <v>0</v>
      </c>
      <c r="M2076" s="121">
        <f>TAB_!L2843</f>
        <v>0</v>
      </c>
      <c r="N2076" s="121">
        <f>TAB_!M2843</f>
        <v>0</v>
      </c>
      <c r="O2076" s="121">
        <f>TAB_!N2843</f>
        <v>0</v>
      </c>
      <c r="P2076" s="121">
        <f>TAB_!O2843</f>
        <v>0</v>
      </c>
      <c r="Q2076" s="121">
        <f>TAB_!P2843</f>
        <v>0</v>
      </c>
      <c r="R2076" s="121">
        <f>TAB_!Q2843</f>
        <v>0</v>
      </c>
      <c r="S2076" s="121">
        <f>TAB_!R2843</f>
        <v>0</v>
      </c>
      <c r="T2076" s="121">
        <f>TAB_!S2843</f>
        <v>0</v>
      </c>
      <c r="U2076" s="121">
        <f>TAB_!T2843</f>
        <v>0</v>
      </c>
      <c r="V2076" s="121">
        <f>TAB_!U2843</f>
        <v>0</v>
      </c>
      <c r="W2076" s="121">
        <f>TAB_!V2843</f>
        <v>0</v>
      </c>
      <c r="X2076" s="122">
        <f>TAB_!W2843</f>
        <v>0</v>
      </c>
    </row>
    <row r="2077" spans="2:24" hidden="1">
      <c r="B2077" s="13"/>
    </row>
    <row r="2078" spans="2:24" hidden="1">
      <c r="B2078" s="13"/>
    </row>
    <row r="2079" spans="2:24" hidden="1">
      <c r="B2079" s="13" t="str">
        <f>TAB_!A2846</f>
        <v>#En qué nivel considera que se realiza la renovación oportuna y el mantenimiento apropiado de los siguientes elementos para el desarrolo de las actividades académicas:</v>
      </c>
    </row>
    <row r="2080" spans="2:24" ht="15.75" hidden="1" thickBot="1">
      <c r="B2080" s="13" t="str">
        <f>TAB_!A2847</f>
        <v>#Sistemas informáticos</v>
      </c>
    </row>
    <row r="2081" spans="2:24" hidden="1">
      <c r="B2081" s="107" t="str">
        <f>TAB_!A2854</f>
        <v>(1)Nada</v>
      </c>
      <c r="C2081" s="106">
        <f>TAB_!B2854</f>
        <v>0</v>
      </c>
      <c r="D2081" s="105">
        <f>TAB_!C2854</f>
        <v>0</v>
      </c>
      <c r="E2081" s="105">
        <f>TAB_!D2854</f>
        <v>0</v>
      </c>
      <c r="F2081" s="105">
        <f>TAB_!E2854</f>
        <v>0</v>
      </c>
      <c r="G2081" s="105">
        <f>TAB_!F2854</f>
        <v>0</v>
      </c>
      <c r="H2081" s="105">
        <f>TAB_!G2854</f>
        <v>0</v>
      </c>
      <c r="I2081" s="105">
        <f>TAB_!H2854</f>
        <v>0</v>
      </c>
      <c r="J2081" s="105">
        <f>TAB_!I2854</f>
        <v>0</v>
      </c>
      <c r="K2081" s="105">
        <f>TAB_!J2854</f>
        <v>0</v>
      </c>
      <c r="L2081" s="105">
        <f>TAB_!K2854</f>
        <v>0</v>
      </c>
      <c r="M2081" s="105">
        <f>TAB_!L2854</f>
        <v>0</v>
      </c>
      <c r="N2081" s="105">
        <f>TAB_!M2854</f>
        <v>0</v>
      </c>
      <c r="O2081" s="105">
        <f>TAB_!N2854</f>
        <v>0</v>
      </c>
      <c r="P2081" s="105">
        <f>TAB_!O2854</f>
        <v>0</v>
      </c>
      <c r="Q2081" s="105">
        <f>TAB_!P2854</f>
        <v>0</v>
      </c>
      <c r="R2081" s="105">
        <f>TAB_!Q2854</f>
        <v>0</v>
      </c>
      <c r="S2081" s="105">
        <f>TAB_!R2854</f>
        <v>0</v>
      </c>
      <c r="T2081" s="105">
        <f>TAB_!S2854</f>
        <v>0</v>
      </c>
      <c r="U2081" s="105">
        <f>TAB_!T2854</f>
        <v>0</v>
      </c>
      <c r="V2081" s="105">
        <f>TAB_!U2854</f>
        <v>0</v>
      </c>
      <c r="W2081" s="105">
        <f>TAB_!V2854</f>
        <v>0</v>
      </c>
      <c r="X2081" s="113">
        <f>TAB_!W2854</f>
        <v>0</v>
      </c>
    </row>
    <row r="2082" spans="2:24" hidden="1">
      <c r="B2082" s="103" t="str">
        <f>TAB_!A2855</f>
        <v>(2)Poco</v>
      </c>
      <c r="C2082" s="100">
        <f>TAB_!B2855</f>
        <v>0</v>
      </c>
      <c r="D2082" s="32">
        <f>TAB_!C2855</f>
        <v>0</v>
      </c>
      <c r="E2082" s="32">
        <f>TAB_!D2855</f>
        <v>0</v>
      </c>
      <c r="F2082" s="32">
        <f>TAB_!E2855</f>
        <v>0</v>
      </c>
      <c r="G2082" s="32">
        <f>TAB_!F2855</f>
        <v>0</v>
      </c>
      <c r="H2082" s="32">
        <f>TAB_!G2855</f>
        <v>0</v>
      </c>
      <c r="I2082" s="32">
        <f>TAB_!H2855</f>
        <v>0</v>
      </c>
      <c r="J2082" s="32">
        <f>TAB_!I2855</f>
        <v>0</v>
      </c>
      <c r="K2082" s="32">
        <f>TAB_!J2855</f>
        <v>0</v>
      </c>
      <c r="L2082" s="32">
        <f>TAB_!K2855</f>
        <v>0</v>
      </c>
      <c r="M2082" s="32">
        <f>TAB_!L2855</f>
        <v>0</v>
      </c>
      <c r="N2082" s="32">
        <f>TAB_!M2855</f>
        <v>0</v>
      </c>
      <c r="O2082" s="32">
        <f>TAB_!N2855</f>
        <v>0</v>
      </c>
      <c r="P2082" s="32">
        <f>TAB_!O2855</f>
        <v>0</v>
      </c>
      <c r="Q2082" s="32">
        <f>TAB_!P2855</f>
        <v>0</v>
      </c>
      <c r="R2082" s="32">
        <f>TAB_!Q2855</f>
        <v>0</v>
      </c>
      <c r="S2082" s="32">
        <f>TAB_!R2855</f>
        <v>0</v>
      </c>
      <c r="T2082" s="32">
        <f>TAB_!S2855</f>
        <v>0</v>
      </c>
      <c r="U2082" s="32">
        <f>TAB_!T2855</f>
        <v>0</v>
      </c>
      <c r="V2082" s="32">
        <f>TAB_!U2855</f>
        <v>0</v>
      </c>
      <c r="W2082" s="32">
        <f>TAB_!V2855</f>
        <v>0</v>
      </c>
      <c r="X2082" s="114">
        <f>TAB_!W2855</f>
        <v>0</v>
      </c>
    </row>
    <row r="2083" spans="2:24" hidden="1">
      <c r="B2083" s="103" t="str">
        <f>TAB_!A2856</f>
        <v>(3)Regular</v>
      </c>
      <c r="C2083" s="100">
        <f>TAB_!B2856</f>
        <v>0</v>
      </c>
      <c r="D2083" s="32">
        <f>TAB_!C2856</f>
        <v>0</v>
      </c>
      <c r="E2083" s="32">
        <f>TAB_!D2856</f>
        <v>0</v>
      </c>
      <c r="F2083" s="32">
        <f>TAB_!E2856</f>
        <v>0</v>
      </c>
      <c r="G2083" s="32">
        <f>TAB_!F2856</f>
        <v>0</v>
      </c>
      <c r="H2083" s="32">
        <f>TAB_!G2856</f>
        <v>0</v>
      </c>
      <c r="I2083" s="32">
        <f>TAB_!H2856</f>
        <v>0</v>
      </c>
      <c r="J2083" s="32">
        <f>TAB_!I2856</f>
        <v>0</v>
      </c>
      <c r="K2083" s="32">
        <f>TAB_!J2856</f>
        <v>0</v>
      </c>
      <c r="L2083" s="32">
        <f>TAB_!K2856</f>
        <v>0</v>
      </c>
      <c r="M2083" s="32">
        <f>TAB_!L2856</f>
        <v>0</v>
      </c>
      <c r="N2083" s="32">
        <f>TAB_!M2856</f>
        <v>0</v>
      </c>
      <c r="O2083" s="32">
        <f>TAB_!N2856</f>
        <v>0</v>
      </c>
      <c r="P2083" s="32">
        <f>TAB_!O2856</f>
        <v>0</v>
      </c>
      <c r="Q2083" s="32">
        <f>TAB_!P2856</f>
        <v>0</v>
      </c>
      <c r="R2083" s="32">
        <f>TAB_!Q2856</f>
        <v>0</v>
      </c>
      <c r="S2083" s="32">
        <f>TAB_!R2856</f>
        <v>0</v>
      </c>
      <c r="T2083" s="32">
        <f>TAB_!S2856</f>
        <v>0</v>
      </c>
      <c r="U2083" s="32">
        <f>TAB_!T2856</f>
        <v>0</v>
      </c>
      <c r="V2083" s="32">
        <f>TAB_!U2856</f>
        <v>0</v>
      </c>
      <c r="W2083" s="32">
        <f>TAB_!V2856</f>
        <v>0</v>
      </c>
      <c r="X2083" s="114">
        <f>TAB_!W2856</f>
        <v>0</v>
      </c>
    </row>
    <row r="2084" spans="2:24" hidden="1">
      <c r="B2084" s="103" t="str">
        <f>TAB_!A2857</f>
        <v>(4)Bien</v>
      </c>
      <c r="C2084" s="100">
        <f>TAB_!B2857</f>
        <v>0</v>
      </c>
      <c r="D2084" s="32">
        <f>TAB_!C2857</f>
        <v>0</v>
      </c>
      <c r="E2084" s="32">
        <f>TAB_!D2857</f>
        <v>0</v>
      </c>
      <c r="F2084" s="32">
        <f>TAB_!E2857</f>
        <v>0</v>
      </c>
      <c r="G2084" s="32">
        <f>TAB_!F2857</f>
        <v>0</v>
      </c>
      <c r="H2084" s="32">
        <f>TAB_!G2857</f>
        <v>0</v>
      </c>
      <c r="I2084" s="32">
        <f>TAB_!H2857</f>
        <v>0</v>
      </c>
      <c r="J2084" s="32">
        <f>TAB_!I2857</f>
        <v>0</v>
      </c>
      <c r="K2084" s="32">
        <f>TAB_!J2857</f>
        <v>0</v>
      </c>
      <c r="L2084" s="32">
        <f>TAB_!K2857</f>
        <v>0</v>
      </c>
      <c r="M2084" s="32">
        <f>TAB_!L2857</f>
        <v>0</v>
      </c>
      <c r="N2084" s="32">
        <f>TAB_!M2857</f>
        <v>0</v>
      </c>
      <c r="O2084" s="32">
        <f>TAB_!N2857</f>
        <v>0</v>
      </c>
      <c r="P2084" s="32">
        <f>TAB_!O2857</f>
        <v>0</v>
      </c>
      <c r="Q2084" s="32">
        <f>TAB_!P2857</f>
        <v>0</v>
      </c>
      <c r="R2084" s="32">
        <f>TAB_!Q2857</f>
        <v>0</v>
      </c>
      <c r="S2084" s="32">
        <f>TAB_!R2857</f>
        <v>0</v>
      </c>
      <c r="T2084" s="32">
        <f>TAB_!S2857</f>
        <v>0</v>
      </c>
      <c r="U2084" s="32">
        <f>TAB_!T2857</f>
        <v>0</v>
      </c>
      <c r="V2084" s="32">
        <f>TAB_!U2857</f>
        <v>0</v>
      </c>
      <c r="W2084" s="32">
        <f>TAB_!V2857</f>
        <v>0</v>
      </c>
      <c r="X2084" s="114">
        <f>TAB_!W2857</f>
        <v>0</v>
      </c>
    </row>
    <row r="2085" spans="2:24" hidden="1">
      <c r="B2085" s="103" t="str">
        <f>TAB_!A2858</f>
        <v>(5)Muy Bien</v>
      </c>
      <c r="C2085" s="100">
        <f>TAB_!B2858</f>
        <v>0</v>
      </c>
      <c r="D2085" s="32">
        <f>TAB_!C2858</f>
        <v>0</v>
      </c>
      <c r="E2085" s="32">
        <f>TAB_!D2858</f>
        <v>0</v>
      </c>
      <c r="F2085" s="32">
        <f>TAB_!E2858</f>
        <v>0</v>
      </c>
      <c r="G2085" s="32">
        <f>TAB_!F2858</f>
        <v>0</v>
      </c>
      <c r="H2085" s="32">
        <f>TAB_!G2858</f>
        <v>0</v>
      </c>
      <c r="I2085" s="32">
        <f>TAB_!H2858</f>
        <v>0</v>
      </c>
      <c r="J2085" s="32">
        <f>TAB_!I2858</f>
        <v>0</v>
      </c>
      <c r="K2085" s="32">
        <f>TAB_!J2858</f>
        <v>0</v>
      </c>
      <c r="L2085" s="32">
        <f>TAB_!K2858</f>
        <v>0</v>
      </c>
      <c r="M2085" s="32">
        <f>TAB_!L2858</f>
        <v>0</v>
      </c>
      <c r="N2085" s="32">
        <f>TAB_!M2858</f>
        <v>0</v>
      </c>
      <c r="O2085" s="32">
        <f>TAB_!N2858</f>
        <v>0</v>
      </c>
      <c r="P2085" s="32">
        <f>TAB_!O2858</f>
        <v>0</v>
      </c>
      <c r="Q2085" s="32">
        <f>TAB_!P2858</f>
        <v>0</v>
      </c>
      <c r="R2085" s="32">
        <f>TAB_!Q2858</f>
        <v>0</v>
      </c>
      <c r="S2085" s="32">
        <f>TAB_!R2858</f>
        <v>0</v>
      </c>
      <c r="T2085" s="32">
        <f>TAB_!S2858</f>
        <v>0</v>
      </c>
      <c r="U2085" s="32">
        <f>TAB_!T2858</f>
        <v>0</v>
      </c>
      <c r="V2085" s="32">
        <f>TAB_!U2858</f>
        <v>0</v>
      </c>
      <c r="W2085" s="32">
        <f>TAB_!V2858</f>
        <v>0</v>
      </c>
      <c r="X2085" s="114">
        <f>TAB_!W2858</f>
        <v>0</v>
      </c>
    </row>
    <row r="2086" spans="2:24" hidden="1">
      <c r="B2086" s="103" t="str">
        <f>TAB_!A2859</f>
        <v>NS/NA</v>
      </c>
      <c r="C2086" s="100">
        <f>TAB_!B2859</f>
        <v>0</v>
      </c>
      <c r="D2086" s="32">
        <f>TAB_!C2859</f>
        <v>0</v>
      </c>
      <c r="E2086" s="32">
        <f>TAB_!D2859</f>
        <v>0</v>
      </c>
      <c r="F2086" s="32">
        <f>TAB_!E2859</f>
        <v>0</v>
      </c>
      <c r="G2086" s="32">
        <f>TAB_!F2859</f>
        <v>0</v>
      </c>
      <c r="H2086" s="32">
        <f>TAB_!G2859</f>
        <v>0</v>
      </c>
      <c r="I2086" s="32">
        <f>TAB_!H2859</f>
        <v>0</v>
      </c>
      <c r="J2086" s="32">
        <f>TAB_!I2859</f>
        <v>0</v>
      </c>
      <c r="K2086" s="32">
        <f>TAB_!J2859</f>
        <v>0</v>
      </c>
      <c r="L2086" s="32">
        <f>TAB_!K2859</f>
        <v>0</v>
      </c>
      <c r="M2086" s="32">
        <f>TAB_!L2859</f>
        <v>0</v>
      </c>
      <c r="N2086" s="32">
        <f>TAB_!M2859</f>
        <v>0</v>
      </c>
      <c r="O2086" s="32">
        <f>TAB_!N2859</f>
        <v>0</v>
      </c>
      <c r="P2086" s="32">
        <f>TAB_!O2859</f>
        <v>0</v>
      </c>
      <c r="Q2086" s="32">
        <f>TAB_!P2859</f>
        <v>0</v>
      </c>
      <c r="R2086" s="32">
        <f>TAB_!Q2859</f>
        <v>0</v>
      </c>
      <c r="S2086" s="32">
        <f>TAB_!R2859</f>
        <v>0</v>
      </c>
      <c r="T2086" s="32">
        <f>TAB_!S2859</f>
        <v>0</v>
      </c>
      <c r="U2086" s="32">
        <f>TAB_!T2859</f>
        <v>0</v>
      </c>
      <c r="V2086" s="32">
        <f>TAB_!U2859</f>
        <v>0</v>
      </c>
      <c r="W2086" s="32">
        <f>TAB_!V2859</f>
        <v>0</v>
      </c>
      <c r="X2086" s="114">
        <f>TAB_!W2859</f>
        <v>0</v>
      </c>
    </row>
    <row r="2087" spans="2:24" hidden="1">
      <c r="B2087" s="103" t="str">
        <f>TAB_!A2860</f>
        <v>Total</v>
      </c>
      <c r="C2087" s="100">
        <f>TAB_!B2860</f>
        <v>0</v>
      </c>
      <c r="D2087" s="32">
        <f>TAB_!C2860</f>
        <v>0</v>
      </c>
      <c r="E2087" s="32">
        <f>TAB_!D2860</f>
        <v>0</v>
      </c>
      <c r="F2087" s="32">
        <f>TAB_!E2860</f>
        <v>0</v>
      </c>
      <c r="G2087" s="32">
        <f>TAB_!F2860</f>
        <v>0</v>
      </c>
      <c r="H2087" s="32">
        <f>TAB_!G2860</f>
        <v>0</v>
      </c>
      <c r="I2087" s="32">
        <f>TAB_!H2860</f>
        <v>0</v>
      </c>
      <c r="J2087" s="32">
        <f>TAB_!I2860</f>
        <v>0</v>
      </c>
      <c r="K2087" s="32">
        <f>TAB_!J2860</f>
        <v>0</v>
      </c>
      <c r="L2087" s="32">
        <f>TAB_!K2860</f>
        <v>0</v>
      </c>
      <c r="M2087" s="32">
        <f>TAB_!L2860</f>
        <v>0</v>
      </c>
      <c r="N2087" s="32">
        <f>TAB_!M2860</f>
        <v>0</v>
      </c>
      <c r="O2087" s="32">
        <f>TAB_!N2860</f>
        <v>0</v>
      </c>
      <c r="P2087" s="32">
        <f>TAB_!O2860</f>
        <v>0</v>
      </c>
      <c r="Q2087" s="32">
        <f>TAB_!P2860</f>
        <v>0</v>
      </c>
      <c r="R2087" s="32">
        <f>TAB_!Q2860</f>
        <v>0</v>
      </c>
      <c r="S2087" s="32">
        <f>TAB_!R2860</f>
        <v>0</v>
      </c>
      <c r="T2087" s="32">
        <f>TAB_!S2860</f>
        <v>0</v>
      </c>
      <c r="U2087" s="32">
        <f>TAB_!T2860</f>
        <v>0</v>
      </c>
      <c r="V2087" s="32">
        <f>TAB_!U2860</f>
        <v>0</v>
      </c>
      <c r="W2087" s="32">
        <f>TAB_!V2860</f>
        <v>0</v>
      </c>
      <c r="X2087" s="114">
        <f>TAB_!W2860</f>
        <v>0</v>
      </c>
    </row>
    <row r="2088" spans="2:24" hidden="1">
      <c r="B2088" s="104" t="str">
        <f>TAB_!A2861</f>
        <v>Numero de entrevistados</v>
      </c>
      <c r="C2088" s="117">
        <f>TAB_!B2861</f>
        <v>0</v>
      </c>
      <c r="D2088" s="118">
        <f>TAB_!C2861</f>
        <v>0</v>
      </c>
      <c r="E2088" s="118">
        <f>TAB_!D2861</f>
        <v>0</v>
      </c>
      <c r="F2088" s="118">
        <f>TAB_!E2861</f>
        <v>0</v>
      </c>
      <c r="G2088" s="118">
        <f>TAB_!F2861</f>
        <v>0</v>
      </c>
      <c r="H2088" s="118">
        <f>TAB_!G2861</f>
        <v>0</v>
      </c>
      <c r="I2088" s="118">
        <f>TAB_!H2861</f>
        <v>0</v>
      </c>
      <c r="J2088" s="118">
        <f>TAB_!I2861</f>
        <v>0</v>
      </c>
      <c r="K2088" s="118">
        <f>TAB_!J2861</f>
        <v>0</v>
      </c>
      <c r="L2088" s="118">
        <f>TAB_!K2861</f>
        <v>0</v>
      </c>
      <c r="M2088" s="118">
        <f>TAB_!L2861</f>
        <v>0</v>
      </c>
      <c r="N2088" s="118">
        <f>TAB_!M2861</f>
        <v>0</v>
      </c>
      <c r="O2088" s="118">
        <f>TAB_!N2861</f>
        <v>0</v>
      </c>
      <c r="P2088" s="118">
        <f>TAB_!O2861</f>
        <v>0</v>
      </c>
      <c r="Q2088" s="118">
        <f>TAB_!P2861</f>
        <v>0</v>
      </c>
      <c r="R2088" s="118">
        <f>TAB_!Q2861</f>
        <v>0</v>
      </c>
      <c r="S2088" s="118">
        <f>TAB_!R2861</f>
        <v>0</v>
      </c>
      <c r="T2088" s="118">
        <f>TAB_!S2861</f>
        <v>0</v>
      </c>
      <c r="U2088" s="118">
        <f>TAB_!T2861</f>
        <v>0</v>
      </c>
      <c r="V2088" s="118">
        <f>TAB_!U2861</f>
        <v>0</v>
      </c>
      <c r="W2088" s="118">
        <f>TAB_!V2861</f>
        <v>0</v>
      </c>
      <c r="X2088" s="119">
        <f>TAB_!W2861</f>
        <v>0</v>
      </c>
    </row>
    <row r="2089" spans="2:24" hidden="1">
      <c r="B2089" s="108" t="str">
        <f>TAB_!A2862</f>
        <v>TOP TWO BOX</v>
      </c>
      <c r="C2089" s="101">
        <f>TAB_!B2862</f>
        <v>0</v>
      </c>
      <c r="D2089" s="30">
        <f>TAB_!C2862</f>
        <v>0</v>
      </c>
      <c r="E2089" s="30">
        <f>TAB_!D2862</f>
        <v>0</v>
      </c>
      <c r="F2089" s="30">
        <f>TAB_!E2862</f>
        <v>0</v>
      </c>
      <c r="G2089" s="30">
        <f>TAB_!F2862</f>
        <v>0</v>
      </c>
      <c r="H2089" s="30">
        <f>TAB_!G2862</f>
        <v>0</v>
      </c>
      <c r="I2089" s="30">
        <f>TAB_!H2862</f>
        <v>0</v>
      </c>
      <c r="J2089" s="30">
        <f>TAB_!I2862</f>
        <v>0</v>
      </c>
      <c r="K2089" s="30">
        <f>TAB_!J2862</f>
        <v>0</v>
      </c>
      <c r="L2089" s="30">
        <f>TAB_!K2862</f>
        <v>0</v>
      </c>
      <c r="M2089" s="30">
        <f>TAB_!L2862</f>
        <v>0</v>
      </c>
      <c r="N2089" s="30">
        <f>TAB_!M2862</f>
        <v>0</v>
      </c>
      <c r="O2089" s="30">
        <f>TAB_!N2862</f>
        <v>0</v>
      </c>
      <c r="P2089" s="30">
        <f>TAB_!O2862</f>
        <v>0</v>
      </c>
      <c r="Q2089" s="30">
        <f>TAB_!P2862</f>
        <v>0</v>
      </c>
      <c r="R2089" s="30">
        <f>TAB_!Q2862</f>
        <v>0</v>
      </c>
      <c r="S2089" s="30">
        <f>TAB_!R2862</f>
        <v>0</v>
      </c>
      <c r="T2089" s="30">
        <f>TAB_!S2862</f>
        <v>0</v>
      </c>
      <c r="U2089" s="30">
        <f>TAB_!T2862</f>
        <v>0</v>
      </c>
      <c r="V2089" s="30">
        <f>TAB_!U2862</f>
        <v>0</v>
      </c>
      <c r="W2089" s="30">
        <f>TAB_!V2862</f>
        <v>0</v>
      </c>
      <c r="X2089" s="115">
        <f>TAB_!W2862</f>
        <v>0</v>
      </c>
    </row>
    <row r="2090" spans="2:24" hidden="1">
      <c r="B2090" s="103" t="str">
        <f>TAB_!A2863</f>
        <v>BOTTOM TWO BOX</v>
      </c>
      <c r="C2090" s="100">
        <f>TAB_!B2863</f>
        <v>0</v>
      </c>
      <c r="D2090" s="32">
        <f>TAB_!C2863</f>
        <v>0</v>
      </c>
      <c r="E2090" s="32">
        <f>TAB_!D2863</f>
        <v>0</v>
      </c>
      <c r="F2090" s="32">
        <f>TAB_!E2863</f>
        <v>0</v>
      </c>
      <c r="G2090" s="32">
        <f>TAB_!F2863</f>
        <v>0</v>
      </c>
      <c r="H2090" s="32">
        <f>TAB_!G2863</f>
        <v>0</v>
      </c>
      <c r="I2090" s="32">
        <f>TAB_!H2863</f>
        <v>0</v>
      </c>
      <c r="J2090" s="32">
        <f>TAB_!I2863</f>
        <v>0</v>
      </c>
      <c r="K2090" s="32">
        <f>TAB_!J2863</f>
        <v>0</v>
      </c>
      <c r="L2090" s="32">
        <f>TAB_!K2863</f>
        <v>0</v>
      </c>
      <c r="M2090" s="32">
        <f>TAB_!L2863</f>
        <v>0</v>
      </c>
      <c r="N2090" s="32">
        <f>TAB_!M2863</f>
        <v>0</v>
      </c>
      <c r="O2090" s="32">
        <f>TAB_!N2863</f>
        <v>0</v>
      </c>
      <c r="P2090" s="32">
        <f>TAB_!O2863</f>
        <v>0</v>
      </c>
      <c r="Q2090" s="32">
        <f>TAB_!P2863</f>
        <v>0</v>
      </c>
      <c r="R2090" s="32">
        <f>TAB_!Q2863</f>
        <v>0</v>
      </c>
      <c r="S2090" s="32">
        <f>TAB_!R2863</f>
        <v>0</v>
      </c>
      <c r="T2090" s="32">
        <f>TAB_!S2863</f>
        <v>0</v>
      </c>
      <c r="U2090" s="32">
        <f>TAB_!T2863</f>
        <v>0</v>
      </c>
      <c r="V2090" s="32">
        <f>TAB_!U2863</f>
        <v>0</v>
      </c>
      <c r="W2090" s="32">
        <f>TAB_!V2863</f>
        <v>0</v>
      </c>
      <c r="X2090" s="114">
        <f>TAB_!W2863</f>
        <v>0</v>
      </c>
    </row>
    <row r="2091" spans="2:24" hidden="1">
      <c r="B2091" s="108" t="str">
        <f>TAB_!A2864</f>
        <v>Media Escala de 1 a 5</v>
      </c>
      <c r="C2091" s="102">
        <f>TAB_!B2864</f>
        <v>0</v>
      </c>
      <c r="D2091" s="31">
        <f>TAB_!C2864</f>
        <v>0</v>
      </c>
      <c r="E2091" s="31">
        <f>TAB_!D2864</f>
        <v>0</v>
      </c>
      <c r="F2091" s="31">
        <f>TAB_!E2864</f>
        <v>0</v>
      </c>
      <c r="G2091" s="31">
        <f>TAB_!F2864</f>
        <v>0</v>
      </c>
      <c r="H2091" s="31">
        <f>TAB_!G2864</f>
        <v>0</v>
      </c>
      <c r="I2091" s="31">
        <f>TAB_!H2864</f>
        <v>0</v>
      </c>
      <c r="J2091" s="31">
        <f>TAB_!I2864</f>
        <v>0</v>
      </c>
      <c r="K2091" s="31">
        <f>TAB_!J2864</f>
        <v>0</v>
      </c>
      <c r="L2091" s="31">
        <f>TAB_!K2864</f>
        <v>0</v>
      </c>
      <c r="M2091" s="31">
        <f>TAB_!L2864</f>
        <v>0</v>
      </c>
      <c r="N2091" s="31">
        <f>TAB_!M2864</f>
        <v>0</v>
      </c>
      <c r="O2091" s="31">
        <f>TAB_!N2864</f>
        <v>0</v>
      </c>
      <c r="P2091" s="31">
        <f>TAB_!O2864</f>
        <v>0</v>
      </c>
      <c r="Q2091" s="31">
        <f>TAB_!P2864</f>
        <v>0</v>
      </c>
      <c r="R2091" s="31">
        <f>TAB_!Q2864</f>
        <v>0</v>
      </c>
      <c r="S2091" s="31">
        <f>TAB_!R2864</f>
        <v>0</v>
      </c>
      <c r="T2091" s="31">
        <f>TAB_!S2864</f>
        <v>0</v>
      </c>
      <c r="U2091" s="31">
        <f>TAB_!T2864</f>
        <v>0</v>
      </c>
      <c r="V2091" s="31">
        <f>TAB_!U2864</f>
        <v>0</v>
      </c>
      <c r="W2091" s="31">
        <f>TAB_!V2864</f>
        <v>0</v>
      </c>
      <c r="X2091" s="116">
        <f>TAB_!W2864</f>
        <v>0</v>
      </c>
    </row>
    <row r="2092" spans="2:24" ht="15.75" hidden="1" thickBot="1">
      <c r="B2092" s="109" t="str">
        <f>TAB_!A2865</f>
        <v>Índice Escala de 1 a 100</v>
      </c>
      <c r="C2092" s="120">
        <f>TAB_!B2865</f>
        <v>0</v>
      </c>
      <c r="D2092" s="121">
        <f>TAB_!C2865</f>
        <v>0</v>
      </c>
      <c r="E2092" s="121">
        <f>TAB_!D2865</f>
        <v>0</v>
      </c>
      <c r="F2092" s="121">
        <f>TAB_!E2865</f>
        <v>0</v>
      </c>
      <c r="G2092" s="121">
        <f>TAB_!F2865</f>
        <v>0</v>
      </c>
      <c r="H2092" s="121">
        <f>TAB_!G2865</f>
        <v>0</v>
      </c>
      <c r="I2092" s="121">
        <f>TAB_!H2865</f>
        <v>0</v>
      </c>
      <c r="J2092" s="121">
        <f>TAB_!I2865</f>
        <v>0</v>
      </c>
      <c r="K2092" s="121">
        <f>TAB_!J2865</f>
        <v>0</v>
      </c>
      <c r="L2092" s="121">
        <f>TAB_!K2865</f>
        <v>0</v>
      </c>
      <c r="M2092" s="121">
        <f>TAB_!L2865</f>
        <v>0</v>
      </c>
      <c r="N2092" s="121">
        <f>TAB_!M2865</f>
        <v>0</v>
      </c>
      <c r="O2092" s="121">
        <f>TAB_!N2865</f>
        <v>0</v>
      </c>
      <c r="P2092" s="121">
        <f>TAB_!O2865</f>
        <v>0</v>
      </c>
      <c r="Q2092" s="121">
        <f>TAB_!P2865</f>
        <v>0</v>
      </c>
      <c r="R2092" s="121">
        <f>TAB_!Q2865</f>
        <v>0</v>
      </c>
      <c r="S2092" s="121">
        <f>TAB_!R2865</f>
        <v>0</v>
      </c>
      <c r="T2092" s="121">
        <f>TAB_!S2865</f>
        <v>0</v>
      </c>
      <c r="U2092" s="121">
        <f>TAB_!T2865</f>
        <v>0</v>
      </c>
      <c r="V2092" s="121">
        <f>TAB_!U2865</f>
        <v>0</v>
      </c>
      <c r="W2092" s="121">
        <f>TAB_!V2865</f>
        <v>0</v>
      </c>
      <c r="X2092" s="122">
        <f>TAB_!W2865</f>
        <v>0</v>
      </c>
    </row>
    <row r="2093" spans="2:24" hidden="1">
      <c r="B2093" s="13"/>
    </row>
    <row r="2094" spans="2:24" hidden="1">
      <c r="B2094" s="13"/>
    </row>
    <row r="2095" spans="2:24" hidden="1">
      <c r="B2095" s="13" t="str">
        <f>TAB_!A2868</f>
        <v>#En qué nivel considera que se realiza la renovación oportuna y el mantenimiento apropiado de los siguientes elementos para el desarrolo de las actividades académicas:</v>
      </c>
    </row>
    <row r="2096" spans="2:24" ht="15.75" hidden="1" thickBot="1">
      <c r="B2096" s="13" t="str">
        <f>TAB_!A2869</f>
        <v>#Recursos bibliográficos físicos y digitales</v>
      </c>
    </row>
    <row r="2097" spans="2:24" hidden="1">
      <c r="B2097" s="107" t="str">
        <f>TAB_!A2876</f>
        <v>(1)Nada</v>
      </c>
      <c r="C2097" s="106">
        <f>TAB_!B2876</f>
        <v>0</v>
      </c>
      <c r="D2097" s="105">
        <f>TAB_!C2876</f>
        <v>0</v>
      </c>
      <c r="E2097" s="105">
        <f>TAB_!D2876</f>
        <v>0</v>
      </c>
      <c r="F2097" s="105">
        <f>TAB_!E2876</f>
        <v>0</v>
      </c>
      <c r="G2097" s="105">
        <f>TAB_!F2876</f>
        <v>0</v>
      </c>
      <c r="H2097" s="105">
        <f>TAB_!G2876</f>
        <v>0</v>
      </c>
      <c r="I2097" s="105">
        <f>TAB_!H2876</f>
        <v>0</v>
      </c>
      <c r="J2097" s="105">
        <f>TAB_!I2876</f>
        <v>0</v>
      </c>
      <c r="K2097" s="105">
        <f>TAB_!J2876</f>
        <v>0</v>
      </c>
      <c r="L2097" s="105">
        <f>TAB_!K2876</f>
        <v>0</v>
      </c>
      <c r="M2097" s="105">
        <f>TAB_!L2876</f>
        <v>0</v>
      </c>
      <c r="N2097" s="105">
        <f>TAB_!M2876</f>
        <v>0</v>
      </c>
      <c r="O2097" s="105">
        <f>TAB_!N2876</f>
        <v>0</v>
      </c>
      <c r="P2097" s="105">
        <f>TAB_!O2876</f>
        <v>0</v>
      </c>
      <c r="Q2097" s="105">
        <f>TAB_!P2876</f>
        <v>0</v>
      </c>
      <c r="R2097" s="105">
        <f>TAB_!Q2876</f>
        <v>0</v>
      </c>
      <c r="S2097" s="105">
        <f>TAB_!R2876</f>
        <v>0</v>
      </c>
      <c r="T2097" s="105">
        <f>TAB_!S2876</f>
        <v>0</v>
      </c>
      <c r="U2097" s="105">
        <f>TAB_!T2876</f>
        <v>0</v>
      </c>
      <c r="V2097" s="105">
        <f>TAB_!U2876</f>
        <v>0</v>
      </c>
      <c r="W2097" s="105">
        <f>TAB_!V2876</f>
        <v>0</v>
      </c>
      <c r="X2097" s="113">
        <f>TAB_!W2876</f>
        <v>0</v>
      </c>
    </row>
    <row r="2098" spans="2:24" hidden="1">
      <c r="B2098" s="103" t="str">
        <f>TAB_!A2877</f>
        <v>(2)Poco</v>
      </c>
      <c r="C2098" s="100">
        <f>TAB_!B2877</f>
        <v>0</v>
      </c>
      <c r="D2098" s="32">
        <f>TAB_!C2877</f>
        <v>0</v>
      </c>
      <c r="E2098" s="32">
        <f>TAB_!D2877</f>
        <v>0</v>
      </c>
      <c r="F2098" s="32">
        <f>TAB_!E2877</f>
        <v>0</v>
      </c>
      <c r="G2098" s="32">
        <f>TAB_!F2877</f>
        <v>0</v>
      </c>
      <c r="H2098" s="32">
        <f>TAB_!G2877</f>
        <v>0</v>
      </c>
      <c r="I2098" s="32">
        <f>TAB_!H2877</f>
        <v>0</v>
      </c>
      <c r="J2098" s="32">
        <f>TAB_!I2877</f>
        <v>0</v>
      </c>
      <c r="K2098" s="32">
        <f>TAB_!J2877</f>
        <v>0</v>
      </c>
      <c r="L2098" s="32">
        <f>TAB_!K2877</f>
        <v>0</v>
      </c>
      <c r="M2098" s="32">
        <f>TAB_!L2877</f>
        <v>0</v>
      </c>
      <c r="N2098" s="32">
        <f>TAB_!M2877</f>
        <v>0</v>
      </c>
      <c r="O2098" s="32">
        <f>TAB_!N2877</f>
        <v>0</v>
      </c>
      <c r="P2098" s="32">
        <f>TAB_!O2877</f>
        <v>0</v>
      </c>
      <c r="Q2098" s="32">
        <f>TAB_!P2877</f>
        <v>0</v>
      </c>
      <c r="R2098" s="32">
        <f>TAB_!Q2877</f>
        <v>0</v>
      </c>
      <c r="S2098" s="32">
        <f>TAB_!R2877</f>
        <v>0</v>
      </c>
      <c r="T2098" s="32">
        <f>TAB_!S2877</f>
        <v>0</v>
      </c>
      <c r="U2098" s="32">
        <f>TAB_!T2877</f>
        <v>0</v>
      </c>
      <c r="V2098" s="32">
        <f>TAB_!U2877</f>
        <v>0</v>
      </c>
      <c r="W2098" s="32">
        <f>TAB_!V2877</f>
        <v>0</v>
      </c>
      <c r="X2098" s="114">
        <f>TAB_!W2877</f>
        <v>0</v>
      </c>
    </row>
    <row r="2099" spans="2:24" hidden="1">
      <c r="B2099" s="103" t="str">
        <f>TAB_!A2878</f>
        <v>(3)Regular</v>
      </c>
      <c r="C2099" s="100">
        <f>TAB_!B2878</f>
        <v>0</v>
      </c>
      <c r="D2099" s="32">
        <f>TAB_!C2878</f>
        <v>0</v>
      </c>
      <c r="E2099" s="32">
        <f>TAB_!D2878</f>
        <v>0</v>
      </c>
      <c r="F2099" s="32">
        <f>TAB_!E2878</f>
        <v>0</v>
      </c>
      <c r="G2099" s="32">
        <f>TAB_!F2878</f>
        <v>0</v>
      </c>
      <c r="H2099" s="32">
        <f>TAB_!G2878</f>
        <v>0</v>
      </c>
      <c r="I2099" s="32">
        <f>TAB_!H2878</f>
        <v>0</v>
      </c>
      <c r="J2099" s="32">
        <f>TAB_!I2878</f>
        <v>0</v>
      </c>
      <c r="K2099" s="32">
        <f>TAB_!J2878</f>
        <v>0</v>
      </c>
      <c r="L2099" s="32">
        <f>TAB_!K2878</f>
        <v>0</v>
      </c>
      <c r="M2099" s="32">
        <f>TAB_!L2878</f>
        <v>0</v>
      </c>
      <c r="N2099" s="32">
        <f>TAB_!M2878</f>
        <v>0</v>
      </c>
      <c r="O2099" s="32">
        <f>TAB_!N2878</f>
        <v>0</v>
      </c>
      <c r="P2099" s="32">
        <f>TAB_!O2878</f>
        <v>0</v>
      </c>
      <c r="Q2099" s="32">
        <f>TAB_!P2878</f>
        <v>0</v>
      </c>
      <c r="R2099" s="32">
        <f>TAB_!Q2878</f>
        <v>0</v>
      </c>
      <c r="S2099" s="32">
        <f>TAB_!R2878</f>
        <v>0</v>
      </c>
      <c r="T2099" s="32">
        <f>TAB_!S2878</f>
        <v>0</v>
      </c>
      <c r="U2099" s="32">
        <f>TAB_!T2878</f>
        <v>0</v>
      </c>
      <c r="V2099" s="32">
        <f>TAB_!U2878</f>
        <v>0</v>
      </c>
      <c r="W2099" s="32">
        <f>TAB_!V2878</f>
        <v>0</v>
      </c>
      <c r="X2099" s="114">
        <f>TAB_!W2878</f>
        <v>0</v>
      </c>
    </row>
    <row r="2100" spans="2:24" hidden="1">
      <c r="B2100" s="103" t="str">
        <f>TAB_!A2879</f>
        <v>(4)Bien</v>
      </c>
      <c r="C2100" s="100">
        <f>TAB_!B2879</f>
        <v>0</v>
      </c>
      <c r="D2100" s="32">
        <f>TAB_!C2879</f>
        <v>0</v>
      </c>
      <c r="E2100" s="32">
        <f>TAB_!D2879</f>
        <v>0</v>
      </c>
      <c r="F2100" s="32">
        <f>TAB_!E2879</f>
        <v>0</v>
      </c>
      <c r="G2100" s="32">
        <f>TAB_!F2879</f>
        <v>0</v>
      </c>
      <c r="H2100" s="32">
        <f>TAB_!G2879</f>
        <v>0</v>
      </c>
      <c r="I2100" s="32">
        <f>TAB_!H2879</f>
        <v>0</v>
      </c>
      <c r="J2100" s="32">
        <f>TAB_!I2879</f>
        <v>0</v>
      </c>
      <c r="K2100" s="32">
        <f>TAB_!J2879</f>
        <v>0</v>
      </c>
      <c r="L2100" s="32">
        <f>TAB_!K2879</f>
        <v>0</v>
      </c>
      <c r="M2100" s="32">
        <f>TAB_!L2879</f>
        <v>0</v>
      </c>
      <c r="N2100" s="32">
        <f>TAB_!M2879</f>
        <v>0</v>
      </c>
      <c r="O2100" s="32">
        <f>TAB_!N2879</f>
        <v>0</v>
      </c>
      <c r="P2100" s="32">
        <f>TAB_!O2879</f>
        <v>0</v>
      </c>
      <c r="Q2100" s="32">
        <f>TAB_!P2879</f>
        <v>0</v>
      </c>
      <c r="R2100" s="32">
        <f>TAB_!Q2879</f>
        <v>0</v>
      </c>
      <c r="S2100" s="32">
        <f>TAB_!R2879</f>
        <v>0</v>
      </c>
      <c r="T2100" s="32">
        <f>TAB_!S2879</f>
        <v>0</v>
      </c>
      <c r="U2100" s="32">
        <f>TAB_!T2879</f>
        <v>0</v>
      </c>
      <c r="V2100" s="32">
        <f>TAB_!U2879</f>
        <v>0</v>
      </c>
      <c r="W2100" s="32">
        <f>TAB_!V2879</f>
        <v>0</v>
      </c>
      <c r="X2100" s="114">
        <f>TAB_!W2879</f>
        <v>0</v>
      </c>
    </row>
    <row r="2101" spans="2:24" hidden="1">
      <c r="B2101" s="103" t="str">
        <f>TAB_!A2880</f>
        <v>(5)Muy Bien</v>
      </c>
      <c r="C2101" s="100">
        <f>TAB_!B2880</f>
        <v>0</v>
      </c>
      <c r="D2101" s="32">
        <f>TAB_!C2880</f>
        <v>0</v>
      </c>
      <c r="E2101" s="32">
        <f>TAB_!D2880</f>
        <v>0</v>
      </c>
      <c r="F2101" s="32">
        <f>TAB_!E2880</f>
        <v>0</v>
      </c>
      <c r="G2101" s="32">
        <f>TAB_!F2880</f>
        <v>0</v>
      </c>
      <c r="H2101" s="32">
        <f>TAB_!G2880</f>
        <v>0</v>
      </c>
      <c r="I2101" s="32">
        <f>TAB_!H2880</f>
        <v>0</v>
      </c>
      <c r="J2101" s="32">
        <f>TAB_!I2880</f>
        <v>0</v>
      </c>
      <c r="K2101" s="32">
        <f>TAB_!J2880</f>
        <v>0</v>
      </c>
      <c r="L2101" s="32">
        <f>TAB_!K2880</f>
        <v>0</v>
      </c>
      <c r="M2101" s="32">
        <f>TAB_!L2880</f>
        <v>0</v>
      </c>
      <c r="N2101" s="32">
        <f>TAB_!M2880</f>
        <v>0</v>
      </c>
      <c r="O2101" s="32">
        <f>TAB_!N2880</f>
        <v>0</v>
      </c>
      <c r="P2101" s="32">
        <f>TAB_!O2880</f>
        <v>0</v>
      </c>
      <c r="Q2101" s="32">
        <f>TAB_!P2880</f>
        <v>0</v>
      </c>
      <c r="R2101" s="32">
        <f>TAB_!Q2880</f>
        <v>0</v>
      </c>
      <c r="S2101" s="32">
        <f>TAB_!R2880</f>
        <v>0</v>
      </c>
      <c r="T2101" s="32">
        <f>TAB_!S2880</f>
        <v>0</v>
      </c>
      <c r="U2101" s="32">
        <f>TAB_!T2880</f>
        <v>0</v>
      </c>
      <c r="V2101" s="32">
        <f>TAB_!U2880</f>
        <v>0</v>
      </c>
      <c r="W2101" s="32">
        <f>TAB_!V2880</f>
        <v>0</v>
      </c>
      <c r="X2101" s="114">
        <f>TAB_!W2880</f>
        <v>0</v>
      </c>
    </row>
    <row r="2102" spans="2:24" hidden="1">
      <c r="B2102" s="103" t="str">
        <f>TAB_!A2881</f>
        <v>NS/NA</v>
      </c>
      <c r="C2102" s="100">
        <f>TAB_!B2881</f>
        <v>0</v>
      </c>
      <c r="D2102" s="32">
        <f>TAB_!C2881</f>
        <v>0</v>
      </c>
      <c r="E2102" s="32">
        <f>TAB_!D2881</f>
        <v>0</v>
      </c>
      <c r="F2102" s="32">
        <f>TAB_!E2881</f>
        <v>0</v>
      </c>
      <c r="G2102" s="32">
        <f>TAB_!F2881</f>
        <v>0</v>
      </c>
      <c r="H2102" s="32">
        <f>TAB_!G2881</f>
        <v>0</v>
      </c>
      <c r="I2102" s="32">
        <f>TAB_!H2881</f>
        <v>0</v>
      </c>
      <c r="J2102" s="32">
        <f>TAB_!I2881</f>
        <v>0</v>
      </c>
      <c r="K2102" s="32">
        <f>TAB_!J2881</f>
        <v>0</v>
      </c>
      <c r="L2102" s="32">
        <f>TAB_!K2881</f>
        <v>0</v>
      </c>
      <c r="M2102" s="32">
        <f>TAB_!L2881</f>
        <v>0</v>
      </c>
      <c r="N2102" s="32">
        <f>TAB_!M2881</f>
        <v>0</v>
      </c>
      <c r="O2102" s="32">
        <f>TAB_!N2881</f>
        <v>0</v>
      </c>
      <c r="P2102" s="32">
        <f>TAB_!O2881</f>
        <v>0</v>
      </c>
      <c r="Q2102" s="32">
        <f>TAB_!P2881</f>
        <v>0</v>
      </c>
      <c r="R2102" s="32">
        <f>TAB_!Q2881</f>
        <v>0</v>
      </c>
      <c r="S2102" s="32">
        <f>TAB_!R2881</f>
        <v>0</v>
      </c>
      <c r="T2102" s="32">
        <f>TAB_!S2881</f>
        <v>0</v>
      </c>
      <c r="U2102" s="32">
        <f>TAB_!T2881</f>
        <v>0</v>
      </c>
      <c r="V2102" s="32">
        <f>TAB_!U2881</f>
        <v>0</v>
      </c>
      <c r="W2102" s="32">
        <f>TAB_!V2881</f>
        <v>0</v>
      </c>
      <c r="X2102" s="114">
        <f>TAB_!W2881</f>
        <v>0</v>
      </c>
    </row>
    <row r="2103" spans="2:24" hidden="1">
      <c r="B2103" s="103" t="str">
        <f>TAB_!A2882</f>
        <v>Total</v>
      </c>
      <c r="C2103" s="100">
        <f>TAB_!B2882</f>
        <v>0</v>
      </c>
      <c r="D2103" s="32">
        <f>TAB_!C2882</f>
        <v>0</v>
      </c>
      <c r="E2103" s="32">
        <f>TAB_!D2882</f>
        <v>0</v>
      </c>
      <c r="F2103" s="32">
        <f>TAB_!E2882</f>
        <v>0</v>
      </c>
      <c r="G2103" s="32">
        <f>TAB_!F2882</f>
        <v>0</v>
      </c>
      <c r="H2103" s="32">
        <f>TAB_!G2882</f>
        <v>0</v>
      </c>
      <c r="I2103" s="32">
        <f>TAB_!H2882</f>
        <v>0</v>
      </c>
      <c r="J2103" s="32">
        <f>TAB_!I2882</f>
        <v>0</v>
      </c>
      <c r="K2103" s="32">
        <f>TAB_!J2882</f>
        <v>0</v>
      </c>
      <c r="L2103" s="32">
        <f>TAB_!K2882</f>
        <v>0</v>
      </c>
      <c r="M2103" s="32">
        <f>TAB_!L2882</f>
        <v>0</v>
      </c>
      <c r="N2103" s="32">
        <f>TAB_!M2882</f>
        <v>0</v>
      </c>
      <c r="O2103" s="32">
        <f>TAB_!N2882</f>
        <v>0</v>
      </c>
      <c r="P2103" s="32">
        <f>TAB_!O2882</f>
        <v>0</v>
      </c>
      <c r="Q2103" s="32">
        <f>TAB_!P2882</f>
        <v>0</v>
      </c>
      <c r="R2103" s="32">
        <f>TAB_!Q2882</f>
        <v>0</v>
      </c>
      <c r="S2103" s="32">
        <f>TAB_!R2882</f>
        <v>0</v>
      </c>
      <c r="T2103" s="32">
        <f>TAB_!S2882</f>
        <v>0</v>
      </c>
      <c r="U2103" s="32">
        <f>TAB_!T2882</f>
        <v>0</v>
      </c>
      <c r="V2103" s="32">
        <f>TAB_!U2882</f>
        <v>0</v>
      </c>
      <c r="W2103" s="32">
        <f>TAB_!V2882</f>
        <v>0</v>
      </c>
      <c r="X2103" s="114">
        <f>TAB_!W2882</f>
        <v>0</v>
      </c>
    </row>
    <row r="2104" spans="2:24" hidden="1">
      <c r="B2104" s="104" t="str">
        <f>TAB_!A2883</f>
        <v>Numero de entrevistados</v>
      </c>
      <c r="C2104" s="117">
        <f>TAB_!B2883</f>
        <v>0</v>
      </c>
      <c r="D2104" s="118">
        <f>TAB_!C2883</f>
        <v>0</v>
      </c>
      <c r="E2104" s="118">
        <f>TAB_!D2883</f>
        <v>0</v>
      </c>
      <c r="F2104" s="118">
        <f>TAB_!E2883</f>
        <v>0</v>
      </c>
      <c r="G2104" s="118">
        <f>TAB_!F2883</f>
        <v>0</v>
      </c>
      <c r="H2104" s="118">
        <f>TAB_!G2883</f>
        <v>0</v>
      </c>
      <c r="I2104" s="118">
        <f>TAB_!H2883</f>
        <v>0</v>
      </c>
      <c r="J2104" s="118">
        <f>TAB_!I2883</f>
        <v>0</v>
      </c>
      <c r="K2104" s="118">
        <f>TAB_!J2883</f>
        <v>0</v>
      </c>
      <c r="L2104" s="118">
        <f>TAB_!K2883</f>
        <v>0</v>
      </c>
      <c r="M2104" s="118">
        <f>TAB_!L2883</f>
        <v>0</v>
      </c>
      <c r="N2104" s="118">
        <f>TAB_!M2883</f>
        <v>0</v>
      </c>
      <c r="O2104" s="118">
        <f>TAB_!N2883</f>
        <v>0</v>
      </c>
      <c r="P2104" s="118">
        <f>TAB_!O2883</f>
        <v>0</v>
      </c>
      <c r="Q2104" s="118">
        <f>TAB_!P2883</f>
        <v>0</v>
      </c>
      <c r="R2104" s="118">
        <f>TAB_!Q2883</f>
        <v>0</v>
      </c>
      <c r="S2104" s="118">
        <f>TAB_!R2883</f>
        <v>0</v>
      </c>
      <c r="T2104" s="118">
        <f>TAB_!S2883</f>
        <v>0</v>
      </c>
      <c r="U2104" s="118">
        <f>TAB_!T2883</f>
        <v>0</v>
      </c>
      <c r="V2104" s="118">
        <f>TAB_!U2883</f>
        <v>0</v>
      </c>
      <c r="W2104" s="118">
        <f>TAB_!V2883</f>
        <v>0</v>
      </c>
      <c r="X2104" s="119">
        <f>TAB_!W2883</f>
        <v>0</v>
      </c>
    </row>
    <row r="2105" spans="2:24" hidden="1">
      <c r="B2105" s="108" t="str">
        <f>TAB_!A2884</f>
        <v>TOP TWO BOX</v>
      </c>
      <c r="C2105" s="101">
        <f>TAB_!B2884</f>
        <v>0</v>
      </c>
      <c r="D2105" s="30">
        <f>TAB_!C2884</f>
        <v>0</v>
      </c>
      <c r="E2105" s="30">
        <f>TAB_!D2884</f>
        <v>0</v>
      </c>
      <c r="F2105" s="30">
        <f>TAB_!E2884</f>
        <v>0</v>
      </c>
      <c r="G2105" s="30">
        <f>TAB_!F2884</f>
        <v>0</v>
      </c>
      <c r="H2105" s="30">
        <f>TAB_!G2884</f>
        <v>0</v>
      </c>
      <c r="I2105" s="30">
        <f>TAB_!H2884</f>
        <v>0</v>
      </c>
      <c r="J2105" s="30">
        <f>TAB_!I2884</f>
        <v>0</v>
      </c>
      <c r="K2105" s="30">
        <f>TAB_!J2884</f>
        <v>0</v>
      </c>
      <c r="L2105" s="30">
        <f>TAB_!K2884</f>
        <v>0</v>
      </c>
      <c r="M2105" s="30">
        <f>TAB_!L2884</f>
        <v>0</v>
      </c>
      <c r="N2105" s="30">
        <f>TAB_!M2884</f>
        <v>0</v>
      </c>
      <c r="O2105" s="30">
        <f>TAB_!N2884</f>
        <v>0</v>
      </c>
      <c r="P2105" s="30">
        <f>TAB_!O2884</f>
        <v>0</v>
      </c>
      <c r="Q2105" s="30">
        <f>TAB_!P2884</f>
        <v>0</v>
      </c>
      <c r="R2105" s="30">
        <f>TAB_!Q2884</f>
        <v>0</v>
      </c>
      <c r="S2105" s="30">
        <f>TAB_!R2884</f>
        <v>0</v>
      </c>
      <c r="T2105" s="30">
        <f>TAB_!S2884</f>
        <v>0</v>
      </c>
      <c r="U2105" s="30">
        <f>TAB_!T2884</f>
        <v>0</v>
      </c>
      <c r="V2105" s="30">
        <f>TAB_!U2884</f>
        <v>0</v>
      </c>
      <c r="W2105" s="30">
        <f>TAB_!V2884</f>
        <v>0</v>
      </c>
      <c r="X2105" s="115">
        <f>TAB_!W2884</f>
        <v>0</v>
      </c>
    </row>
    <row r="2106" spans="2:24" hidden="1">
      <c r="B2106" s="103" t="str">
        <f>TAB_!A2885</f>
        <v>BOTTOM TWO BOX</v>
      </c>
      <c r="C2106" s="100">
        <f>TAB_!B2885</f>
        <v>0</v>
      </c>
      <c r="D2106" s="32">
        <f>TAB_!C2885</f>
        <v>0</v>
      </c>
      <c r="E2106" s="32">
        <f>TAB_!D2885</f>
        <v>0</v>
      </c>
      <c r="F2106" s="32">
        <f>TAB_!E2885</f>
        <v>0</v>
      </c>
      <c r="G2106" s="32">
        <f>TAB_!F2885</f>
        <v>0</v>
      </c>
      <c r="H2106" s="32">
        <f>TAB_!G2885</f>
        <v>0</v>
      </c>
      <c r="I2106" s="32">
        <f>TAB_!H2885</f>
        <v>0</v>
      </c>
      <c r="J2106" s="32">
        <f>TAB_!I2885</f>
        <v>0</v>
      </c>
      <c r="K2106" s="32">
        <f>TAB_!J2885</f>
        <v>0</v>
      </c>
      <c r="L2106" s="32">
        <f>TAB_!K2885</f>
        <v>0</v>
      </c>
      <c r="M2106" s="32">
        <f>TAB_!L2885</f>
        <v>0</v>
      </c>
      <c r="N2106" s="32">
        <f>TAB_!M2885</f>
        <v>0</v>
      </c>
      <c r="O2106" s="32">
        <f>TAB_!N2885</f>
        <v>0</v>
      </c>
      <c r="P2106" s="32">
        <f>TAB_!O2885</f>
        <v>0</v>
      </c>
      <c r="Q2106" s="32">
        <f>TAB_!P2885</f>
        <v>0</v>
      </c>
      <c r="R2106" s="32">
        <f>TAB_!Q2885</f>
        <v>0</v>
      </c>
      <c r="S2106" s="32">
        <f>TAB_!R2885</f>
        <v>0</v>
      </c>
      <c r="T2106" s="32">
        <f>TAB_!S2885</f>
        <v>0</v>
      </c>
      <c r="U2106" s="32">
        <f>TAB_!T2885</f>
        <v>0</v>
      </c>
      <c r="V2106" s="32">
        <f>TAB_!U2885</f>
        <v>0</v>
      </c>
      <c r="W2106" s="32">
        <f>TAB_!V2885</f>
        <v>0</v>
      </c>
      <c r="X2106" s="114">
        <f>TAB_!W2885</f>
        <v>0</v>
      </c>
    </row>
    <row r="2107" spans="2:24" hidden="1">
      <c r="B2107" s="108" t="str">
        <f>TAB_!A2886</f>
        <v>Media Escala de 1 a 5</v>
      </c>
      <c r="C2107" s="102">
        <f>TAB_!B2886</f>
        <v>0</v>
      </c>
      <c r="D2107" s="31">
        <f>TAB_!C2886</f>
        <v>0</v>
      </c>
      <c r="E2107" s="31">
        <f>TAB_!D2886</f>
        <v>0</v>
      </c>
      <c r="F2107" s="31">
        <f>TAB_!E2886</f>
        <v>0</v>
      </c>
      <c r="G2107" s="31">
        <f>TAB_!F2886</f>
        <v>0</v>
      </c>
      <c r="H2107" s="31">
        <f>TAB_!G2886</f>
        <v>0</v>
      </c>
      <c r="I2107" s="31">
        <f>TAB_!H2886</f>
        <v>0</v>
      </c>
      <c r="J2107" s="31">
        <f>TAB_!I2886</f>
        <v>0</v>
      </c>
      <c r="K2107" s="31">
        <f>TAB_!J2886</f>
        <v>0</v>
      </c>
      <c r="L2107" s="31">
        <f>TAB_!K2886</f>
        <v>0</v>
      </c>
      <c r="M2107" s="31">
        <f>TAB_!L2886</f>
        <v>0</v>
      </c>
      <c r="N2107" s="31">
        <f>TAB_!M2886</f>
        <v>0</v>
      </c>
      <c r="O2107" s="31">
        <f>TAB_!N2886</f>
        <v>0</v>
      </c>
      <c r="P2107" s="31">
        <f>TAB_!O2886</f>
        <v>0</v>
      </c>
      <c r="Q2107" s="31">
        <f>TAB_!P2886</f>
        <v>0</v>
      </c>
      <c r="R2107" s="31">
        <f>TAB_!Q2886</f>
        <v>0</v>
      </c>
      <c r="S2107" s="31">
        <f>TAB_!R2886</f>
        <v>0</v>
      </c>
      <c r="T2107" s="31">
        <f>TAB_!S2886</f>
        <v>0</v>
      </c>
      <c r="U2107" s="31">
        <f>TAB_!T2886</f>
        <v>0</v>
      </c>
      <c r="V2107" s="31">
        <f>TAB_!U2886</f>
        <v>0</v>
      </c>
      <c r="W2107" s="31">
        <f>TAB_!V2886</f>
        <v>0</v>
      </c>
      <c r="X2107" s="116">
        <f>TAB_!W2886</f>
        <v>0</v>
      </c>
    </row>
    <row r="2108" spans="2:24" ht="15.75" hidden="1" thickBot="1">
      <c r="B2108" s="109" t="str">
        <f>TAB_!A2887</f>
        <v>Índice Escala de 1 a 100</v>
      </c>
      <c r="C2108" s="120">
        <f>TAB_!B2887</f>
        <v>0</v>
      </c>
      <c r="D2108" s="121">
        <f>TAB_!C2887</f>
        <v>0</v>
      </c>
      <c r="E2108" s="121">
        <f>TAB_!D2887</f>
        <v>0</v>
      </c>
      <c r="F2108" s="121">
        <f>TAB_!E2887</f>
        <v>0</v>
      </c>
      <c r="G2108" s="121">
        <f>TAB_!F2887</f>
        <v>0</v>
      </c>
      <c r="H2108" s="121">
        <f>TAB_!G2887</f>
        <v>0</v>
      </c>
      <c r="I2108" s="121">
        <f>TAB_!H2887</f>
        <v>0</v>
      </c>
      <c r="J2108" s="121">
        <f>TAB_!I2887</f>
        <v>0</v>
      </c>
      <c r="K2108" s="121">
        <f>TAB_!J2887</f>
        <v>0</v>
      </c>
      <c r="L2108" s="121">
        <f>TAB_!K2887</f>
        <v>0</v>
      </c>
      <c r="M2108" s="121">
        <f>TAB_!L2887</f>
        <v>0</v>
      </c>
      <c r="N2108" s="121">
        <f>TAB_!M2887</f>
        <v>0</v>
      </c>
      <c r="O2108" s="121">
        <f>TAB_!N2887</f>
        <v>0</v>
      </c>
      <c r="P2108" s="121">
        <f>TAB_!O2887</f>
        <v>0</v>
      </c>
      <c r="Q2108" s="121">
        <f>TAB_!P2887</f>
        <v>0</v>
      </c>
      <c r="R2108" s="121">
        <f>TAB_!Q2887</f>
        <v>0</v>
      </c>
      <c r="S2108" s="121">
        <f>TAB_!R2887</f>
        <v>0</v>
      </c>
      <c r="T2108" s="121">
        <f>TAB_!S2887</f>
        <v>0</v>
      </c>
      <c r="U2108" s="121">
        <f>TAB_!T2887</f>
        <v>0</v>
      </c>
      <c r="V2108" s="121">
        <f>TAB_!U2887</f>
        <v>0</v>
      </c>
      <c r="W2108" s="121">
        <f>TAB_!V2887</f>
        <v>0</v>
      </c>
      <c r="X2108" s="122">
        <f>TAB_!W2887</f>
        <v>0</v>
      </c>
    </row>
    <row r="2109" spans="2:24" hidden="1">
      <c r="B2109" s="13"/>
    </row>
    <row r="2110" spans="2:24" hidden="1">
      <c r="B2110" s="13"/>
    </row>
    <row r="2111" spans="2:24" hidden="1">
      <c r="B2111" s="13" t="str">
        <f>TAB_!A2890</f>
        <v>#En qué nivel considera que se realiza la renovación oportuna y el mantenimiento apropiado de los siguientes elementos para el desarrolo de las actividades académicas:</v>
      </c>
    </row>
    <row r="2112" spans="2:24" ht="15.75" hidden="1" thickBot="1">
      <c r="B2112" s="13" t="str">
        <f>TAB_!A2891</f>
        <v>#Recursos didácticos</v>
      </c>
    </row>
    <row r="2113" spans="2:24" hidden="1">
      <c r="B2113" s="107" t="str">
        <f>TAB_!A2898</f>
        <v>(1)Nada</v>
      </c>
      <c r="C2113" s="106">
        <f>TAB_!B2898</f>
        <v>0</v>
      </c>
      <c r="D2113" s="105">
        <f>TAB_!C2898</f>
        <v>0</v>
      </c>
      <c r="E2113" s="105">
        <f>TAB_!D2898</f>
        <v>0</v>
      </c>
      <c r="F2113" s="105">
        <f>TAB_!E2898</f>
        <v>0</v>
      </c>
      <c r="G2113" s="105">
        <f>TAB_!F2898</f>
        <v>0</v>
      </c>
      <c r="H2113" s="105">
        <f>TAB_!G2898</f>
        <v>0</v>
      </c>
      <c r="I2113" s="105">
        <f>TAB_!H2898</f>
        <v>0</v>
      </c>
      <c r="J2113" s="105">
        <f>TAB_!I2898</f>
        <v>0</v>
      </c>
      <c r="K2113" s="105">
        <f>TAB_!J2898</f>
        <v>0</v>
      </c>
      <c r="L2113" s="105">
        <f>TAB_!K2898</f>
        <v>0</v>
      </c>
      <c r="M2113" s="105">
        <f>TAB_!L2898</f>
        <v>0</v>
      </c>
      <c r="N2113" s="105">
        <f>TAB_!M2898</f>
        <v>0</v>
      </c>
      <c r="O2113" s="105">
        <f>TAB_!N2898</f>
        <v>0</v>
      </c>
      <c r="P2113" s="105">
        <f>TAB_!O2898</f>
        <v>0</v>
      </c>
      <c r="Q2113" s="105">
        <f>TAB_!P2898</f>
        <v>0</v>
      </c>
      <c r="R2113" s="105">
        <f>TAB_!Q2898</f>
        <v>0</v>
      </c>
      <c r="S2113" s="105">
        <f>TAB_!R2898</f>
        <v>0</v>
      </c>
      <c r="T2113" s="105">
        <f>TAB_!S2898</f>
        <v>0</v>
      </c>
      <c r="U2113" s="105">
        <f>TAB_!T2898</f>
        <v>0</v>
      </c>
      <c r="V2113" s="105">
        <f>TAB_!U2898</f>
        <v>0</v>
      </c>
      <c r="W2113" s="105">
        <f>TAB_!V2898</f>
        <v>0</v>
      </c>
      <c r="X2113" s="113">
        <f>TAB_!W2898</f>
        <v>0</v>
      </c>
    </row>
    <row r="2114" spans="2:24" hidden="1">
      <c r="B2114" s="103" t="str">
        <f>TAB_!A2899</f>
        <v>(2)Poco</v>
      </c>
      <c r="C2114" s="100">
        <f>TAB_!B2899</f>
        <v>0</v>
      </c>
      <c r="D2114" s="32">
        <f>TAB_!C2899</f>
        <v>0</v>
      </c>
      <c r="E2114" s="32">
        <f>TAB_!D2899</f>
        <v>0</v>
      </c>
      <c r="F2114" s="32">
        <f>TAB_!E2899</f>
        <v>0</v>
      </c>
      <c r="G2114" s="32">
        <f>TAB_!F2899</f>
        <v>0</v>
      </c>
      <c r="H2114" s="32">
        <f>TAB_!G2899</f>
        <v>0</v>
      </c>
      <c r="I2114" s="32">
        <f>TAB_!H2899</f>
        <v>0</v>
      </c>
      <c r="J2114" s="32">
        <f>TAB_!I2899</f>
        <v>0</v>
      </c>
      <c r="K2114" s="32">
        <f>TAB_!J2899</f>
        <v>0</v>
      </c>
      <c r="L2114" s="32">
        <f>TAB_!K2899</f>
        <v>0</v>
      </c>
      <c r="M2114" s="32">
        <f>TAB_!L2899</f>
        <v>0</v>
      </c>
      <c r="N2114" s="32">
        <f>TAB_!M2899</f>
        <v>0</v>
      </c>
      <c r="O2114" s="32">
        <f>TAB_!N2899</f>
        <v>0</v>
      </c>
      <c r="P2114" s="32">
        <f>TAB_!O2899</f>
        <v>0</v>
      </c>
      <c r="Q2114" s="32">
        <f>TAB_!P2899</f>
        <v>0</v>
      </c>
      <c r="R2114" s="32">
        <f>TAB_!Q2899</f>
        <v>0</v>
      </c>
      <c r="S2114" s="32">
        <f>TAB_!R2899</f>
        <v>0</v>
      </c>
      <c r="T2114" s="32">
        <f>TAB_!S2899</f>
        <v>0</v>
      </c>
      <c r="U2114" s="32">
        <f>TAB_!T2899</f>
        <v>0</v>
      </c>
      <c r="V2114" s="32">
        <f>TAB_!U2899</f>
        <v>0</v>
      </c>
      <c r="W2114" s="32">
        <f>TAB_!V2899</f>
        <v>0</v>
      </c>
      <c r="X2114" s="114">
        <f>TAB_!W2899</f>
        <v>0</v>
      </c>
    </row>
    <row r="2115" spans="2:24" hidden="1">
      <c r="B2115" s="103" t="str">
        <f>TAB_!A2900</f>
        <v>(3)Regular</v>
      </c>
      <c r="C2115" s="100">
        <f>TAB_!B2900</f>
        <v>0</v>
      </c>
      <c r="D2115" s="32">
        <f>TAB_!C2900</f>
        <v>0</v>
      </c>
      <c r="E2115" s="32">
        <f>TAB_!D2900</f>
        <v>0</v>
      </c>
      <c r="F2115" s="32">
        <f>TAB_!E2900</f>
        <v>0</v>
      </c>
      <c r="G2115" s="32">
        <f>TAB_!F2900</f>
        <v>0</v>
      </c>
      <c r="H2115" s="32">
        <f>TAB_!G2900</f>
        <v>0</v>
      </c>
      <c r="I2115" s="32">
        <f>TAB_!H2900</f>
        <v>0</v>
      </c>
      <c r="J2115" s="32">
        <f>TAB_!I2900</f>
        <v>0</v>
      </c>
      <c r="K2115" s="32">
        <f>TAB_!J2900</f>
        <v>0</v>
      </c>
      <c r="L2115" s="32">
        <f>TAB_!K2900</f>
        <v>0</v>
      </c>
      <c r="M2115" s="32">
        <f>TAB_!L2900</f>
        <v>0</v>
      </c>
      <c r="N2115" s="32">
        <f>TAB_!M2900</f>
        <v>0</v>
      </c>
      <c r="O2115" s="32">
        <f>TAB_!N2900</f>
        <v>0</v>
      </c>
      <c r="P2115" s="32">
        <f>TAB_!O2900</f>
        <v>0</v>
      </c>
      <c r="Q2115" s="32">
        <f>TAB_!P2900</f>
        <v>0</v>
      </c>
      <c r="R2115" s="32">
        <f>TAB_!Q2900</f>
        <v>0</v>
      </c>
      <c r="S2115" s="32">
        <f>TAB_!R2900</f>
        <v>0</v>
      </c>
      <c r="T2115" s="32">
        <f>TAB_!S2900</f>
        <v>0</v>
      </c>
      <c r="U2115" s="32">
        <f>TAB_!T2900</f>
        <v>0</v>
      </c>
      <c r="V2115" s="32">
        <f>TAB_!U2900</f>
        <v>0</v>
      </c>
      <c r="W2115" s="32">
        <f>TAB_!V2900</f>
        <v>0</v>
      </c>
      <c r="X2115" s="114">
        <f>TAB_!W2900</f>
        <v>0</v>
      </c>
    </row>
    <row r="2116" spans="2:24" hidden="1">
      <c r="B2116" s="103" t="str">
        <f>TAB_!A2901</f>
        <v>(4)Bien</v>
      </c>
      <c r="C2116" s="100">
        <f>TAB_!B2901</f>
        <v>0</v>
      </c>
      <c r="D2116" s="32">
        <f>TAB_!C2901</f>
        <v>0</v>
      </c>
      <c r="E2116" s="32">
        <f>TAB_!D2901</f>
        <v>0</v>
      </c>
      <c r="F2116" s="32">
        <f>TAB_!E2901</f>
        <v>0</v>
      </c>
      <c r="G2116" s="32">
        <f>TAB_!F2901</f>
        <v>0</v>
      </c>
      <c r="H2116" s="32">
        <f>TAB_!G2901</f>
        <v>0</v>
      </c>
      <c r="I2116" s="32">
        <f>TAB_!H2901</f>
        <v>0</v>
      </c>
      <c r="J2116" s="32">
        <f>TAB_!I2901</f>
        <v>0</v>
      </c>
      <c r="K2116" s="32">
        <f>TAB_!J2901</f>
        <v>0</v>
      </c>
      <c r="L2116" s="32">
        <f>TAB_!K2901</f>
        <v>0</v>
      </c>
      <c r="M2116" s="32">
        <f>TAB_!L2901</f>
        <v>0</v>
      </c>
      <c r="N2116" s="32">
        <f>TAB_!M2901</f>
        <v>0</v>
      </c>
      <c r="O2116" s="32">
        <f>TAB_!N2901</f>
        <v>0</v>
      </c>
      <c r="P2116" s="32">
        <f>TAB_!O2901</f>
        <v>0</v>
      </c>
      <c r="Q2116" s="32">
        <f>TAB_!P2901</f>
        <v>0</v>
      </c>
      <c r="R2116" s="32">
        <f>TAB_!Q2901</f>
        <v>0</v>
      </c>
      <c r="S2116" s="32">
        <f>TAB_!R2901</f>
        <v>0</v>
      </c>
      <c r="T2116" s="32">
        <f>TAB_!S2901</f>
        <v>0</v>
      </c>
      <c r="U2116" s="32">
        <f>TAB_!T2901</f>
        <v>0</v>
      </c>
      <c r="V2116" s="32">
        <f>TAB_!U2901</f>
        <v>0</v>
      </c>
      <c r="W2116" s="32">
        <f>TAB_!V2901</f>
        <v>0</v>
      </c>
      <c r="X2116" s="114">
        <f>TAB_!W2901</f>
        <v>0</v>
      </c>
    </row>
    <row r="2117" spans="2:24" hidden="1">
      <c r="B2117" s="103" t="str">
        <f>TAB_!A2902</f>
        <v>(5)Muy Bien</v>
      </c>
      <c r="C2117" s="100">
        <f>TAB_!B2902</f>
        <v>0</v>
      </c>
      <c r="D2117" s="32">
        <f>TAB_!C2902</f>
        <v>0</v>
      </c>
      <c r="E2117" s="32">
        <f>TAB_!D2902</f>
        <v>0</v>
      </c>
      <c r="F2117" s="32">
        <f>TAB_!E2902</f>
        <v>0</v>
      </c>
      <c r="G2117" s="32">
        <f>TAB_!F2902</f>
        <v>0</v>
      </c>
      <c r="H2117" s="32">
        <f>TAB_!G2902</f>
        <v>0</v>
      </c>
      <c r="I2117" s="32">
        <f>TAB_!H2902</f>
        <v>0</v>
      </c>
      <c r="J2117" s="32">
        <f>TAB_!I2902</f>
        <v>0</v>
      </c>
      <c r="K2117" s="32">
        <f>TAB_!J2902</f>
        <v>0</v>
      </c>
      <c r="L2117" s="32">
        <f>TAB_!K2902</f>
        <v>0</v>
      </c>
      <c r="M2117" s="32">
        <f>TAB_!L2902</f>
        <v>0</v>
      </c>
      <c r="N2117" s="32">
        <f>TAB_!M2902</f>
        <v>0</v>
      </c>
      <c r="O2117" s="32">
        <f>TAB_!N2902</f>
        <v>0</v>
      </c>
      <c r="P2117" s="32">
        <f>TAB_!O2902</f>
        <v>0</v>
      </c>
      <c r="Q2117" s="32">
        <f>TAB_!P2902</f>
        <v>0</v>
      </c>
      <c r="R2117" s="32">
        <f>TAB_!Q2902</f>
        <v>0</v>
      </c>
      <c r="S2117" s="32">
        <f>TAB_!R2902</f>
        <v>0</v>
      </c>
      <c r="T2117" s="32">
        <f>TAB_!S2902</f>
        <v>0</v>
      </c>
      <c r="U2117" s="32">
        <f>TAB_!T2902</f>
        <v>0</v>
      </c>
      <c r="V2117" s="32">
        <f>TAB_!U2902</f>
        <v>0</v>
      </c>
      <c r="W2117" s="32">
        <f>TAB_!V2902</f>
        <v>0</v>
      </c>
      <c r="X2117" s="114">
        <f>TAB_!W2902</f>
        <v>0</v>
      </c>
    </row>
    <row r="2118" spans="2:24" hidden="1">
      <c r="B2118" s="103" t="str">
        <f>TAB_!A2903</f>
        <v>NS/NA</v>
      </c>
      <c r="C2118" s="100">
        <f>TAB_!B2903</f>
        <v>0</v>
      </c>
      <c r="D2118" s="32">
        <f>TAB_!C2903</f>
        <v>0</v>
      </c>
      <c r="E2118" s="32">
        <f>TAB_!D2903</f>
        <v>0</v>
      </c>
      <c r="F2118" s="32">
        <f>TAB_!E2903</f>
        <v>0</v>
      </c>
      <c r="G2118" s="32">
        <f>TAB_!F2903</f>
        <v>0</v>
      </c>
      <c r="H2118" s="32">
        <f>TAB_!G2903</f>
        <v>0</v>
      </c>
      <c r="I2118" s="32">
        <f>TAB_!H2903</f>
        <v>0</v>
      </c>
      <c r="J2118" s="32">
        <f>TAB_!I2903</f>
        <v>0</v>
      </c>
      <c r="K2118" s="32">
        <f>TAB_!J2903</f>
        <v>0</v>
      </c>
      <c r="L2118" s="32">
        <f>TAB_!K2903</f>
        <v>0</v>
      </c>
      <c r="M2118" s="32">
        <f>TAB_!L2903</f>
        <v>0</v>
      </c>
      <c r="N2118" s="32">
        <f>TAB_!M2903</f>
        <v>0</v>
      </c>
      <c r="O2118" s="32">
        <f>TAB_!N2903</f>
        <v>0</v>
      </c>
      <c r="P2118" s="32">
        <f>TAB_!O2903</f>
        <v>0</v>
      </c>
      <c r="Q2118" s="32">
        <f>TAB_!P2903</f>
        <v>0</v>
      </c>
      <c r="R2118" s="32">
        <f>TAB_!Q2903</f>
        <v>0</v>
      </c>
      <c r="S2118" s="32">
        <f>TAB_!R2903</f>
        <v>0</v>
      </c>
      <c r="T2118" s="32">
        <f>TAB_!S2903</f>
        <v>0</v>
      </c>
      <c r="U2118" s="32">
        <f>TAB_!T2903</f>
        <v>0</v>
      </c>
      <c r="V2118" s="32">
        <f>TAB_!U2903</f>
        <v>0</v>
      </c>
      <c r="W2118" s="32">
        <f>TAB_!V2903</f>
        <v>0</v>
      </c>
      <c r="X2118" s="114">
        <f>TAB_!W2903</f>
        <v>0</v>
      </c>
    </row>
    <row r="2119" spans="2:24" hidden="1">
      <c r="B2119" s="103" t="str">
        <f>TAB_!A2904</f>
        <v>Total</v>
      </c>
      <c r="C2119" s="100">
        <f>TAB_!B2904</f>
        <v>0</v>
      </c>
      <c r="D2119" s="32">
        <f>TAB_!C2904</f>
        <v>0</v>
      </c>
      <c r="E2119" s="32">
        <f>TAB_!D2904</f>
        <v>0</v>
      </c>
      <c r="F2119" s="32">
        <f>TAB_!E2904</f>
        <v>0</v>
      </c>
      <c r="G2119" s="32">
        <f>TAB_!F2904</f>
        <v>0</v>
      </c>
      <c r="H2119" s="32">
        <f>TAB_!G2904</f>
        <v>0</v>
      </c>
      <c r="I2119" s="32">
        <f>TAB_!H2904</f>
        <v>0</v>
      </c>
      <c r="J2119" s="32">
        <f>TAB_!I2904</f>
        <v>0</v>
      </c>
      <c r="K2119" s="32">
        <f>TAB_!J2904</f>
        <v>0</v>
      </c>
      <c r="L2119" s="32">
        <f>TAB_!K2904</f>
        <v>0</v>
      </c>
      <c r="M2119" s="32">
        <f>TAB_!L2904</f>
        <v>0</v>
      </c>
      <c r="N2119" s="32">
        <f>TAB_!M2904</f>
        <v>0</v>
      </c>
      <c r="O2119" s="32">
        <f>TAB_!N2904</f>
        <v>0</v>
      </c>
      <c r="P2119" s="32">
        <f>TAB_!O2904</f>
        <v>0</v>
      </c>
      <c r="Q2119" s="32">
        <f>TAB_!P2904</f>
        <v>0</v>
      </c>
      <c r="R2119" s="32">
        <f>TAB_!Q2904</f>
        <v>0</v>
      </c>
      <c r="S2119" s="32">
        <f>TAB_!R2904</f>
        <v>0</v>
      </c>
      <c r="T2119" s="32">
        <f>TAB_!S2904</f>
        <v>0</v>
      </c>
      <c r="U2119" s="32">
        <f>TAB_!T2904</f>
        <v>0</v>
      </c>
      <c r="V2119" s="32">
        <f>TAB_!U2904</f>
        <v>0</v>
      </c>
      <c r="W2119" s="32">
        <f>TAB_!V2904</f>
        <v>0</v>
      </c>
      <c r="X2119" s="114">
        <f>TAB_!W2904</f>
        <v>0</v>
      </c>
    </row>
    <row r="2120" spans="2:24" hidden="1">
      <c r="B2120" s="104" t="str">
        <f>TAB_!A2905</f>
        <v>Numero de entrevistados</v>
      </c>
      <c r="C2120" s="117">
        <f>TAB_!B2905</f>
        <v>0</v>
      </c>
      <c r="D2120" s="118">
        <f>TAB_!C2905</f>
        <v>0</v>
      </c>
      <c r="E2120" s="118">
        <f>TAB_!D2905</f>
        <v>0</v>
      </c>
      <c r="F2120" s="118">
        <f>TAB_!E2905</f>
        <v>0</v>
      </c>
      <c r="G2120" s="118">
        <f>TAB_!F2905</f>
        <v>0</v>
      </c>
      <c r="H2120" s="118">
        <f>TAB_!G2905</f>
        <v>0</v>
      </c>
      <c r="I2120" s="118">
        <f>TAB_!H2905</f>
        <v>0</v>
      </c>
      <c r="J2120" s="118">
        <f>TAB_!I2905</f>
        <v>0</v>
      </c>
      <c r="K2120" s="118">
        <f>TAB_!J2905</f>
        <v>0</v>
      </c>
      <c r="L2120" s="118">
        <f>TAB_!K2905</f>
        <v>0</v>
      </c>
      <c r="M2120" s="118">
        <f>TAB_!L2905</f>
        <v>0</v>
      </c>
      <c r="N2120" s="118">
        <f>TAB_!M2905</f>
        <v>0</v>
      </c>
      <c r="O2120" s="118">
        <f>TAB_!N2905</f>
        <v>0</v>
      </c>
      <c r="P2120" s="118">
        <f>TAB_!O2905</f>
        <v>0</v>
      </c>
      <c r="Q2120" s="118">
        <f>TAB_!P2905</f>
        <v>0</v>
      </c>
      <c r="R2120" s="118">
        <f>TAB_!Q2905</f>
        <v>0</v>
      </c>
      <c r="S2120" s="118">
        <f>TAB_!R2905</f>
        <v>0</v>
      </c>
      <c r="T2120" s="118">
        <f>TAB_!S2905</f>
        <v>0</v>
      </c>
      <c r="U2120" s="118">
        <f>TAB_!T2905</f>
        <v>0</v>
      </c>
      <c r="V2120" s="118">
        <f>TAB_!U2905</f>
        <v>0</v>
      </c>
      <c r="W2120" s="118">
        <f>TAB_!V2905</f>
        <v>0</v>
      </c>
      <c r="X2120" s="119">
        <f>TAB_!W2905</f>
        <v>0</v>
      </c>
    </row>
    <row r="2121" spans="2:24" hidden="1">
      <c r="B2121" s="108" t="str">
        <f>TAB_!A2906</f>
        <v>TOP TWO BOX</v>
      </c>
      <c r="C2121" s="101">
        <f>TAB_!B2906</f>
        <v>0</v>
      </c>
      <c r="D2121" s="30">
        <f>TAB_!C2906</f>
        <v>0</v>
      </c>
      <c r="E2121" s="30">
        <f>TAB_!D2906</f>
        <v>0</v>
      </c>
      <c r="F2121" s="30">
        <f>TAB_!E2906</f>
        <v>0</v>
      </c>
      <c r="G2121" s="30">
        <f>TAB_!F2906</f>
        <v>0</v>
      </c>
      <c r="H2121" s="30">
        <f>TAB_!G2906</f>
        <v>0</v>
      </c>
      <c r="I2121" s="30">
        <f>TAB_!H2906</f>
        <v>0</v>
      </c>
      <c r="J2121" s="30">
        <f>TAB_!I2906</f>
        <v>0</v>
      </c>
      <c r="K2121" s="30">
        <f>TAB_!J2906</f>
        <v>0</v>
      </c>
      <c r="L2121" s="30">
        <f>TAB_!K2906</f>
        <v>0</v>
      </c>
      <c r="M2121" s="30">
        <f>TAB_!L2906</f>
        <v>0</v>
      </c>
      <c r="N2121" s="30">
        <f>TAB_!M2906</f>
        <v>0</v>
      </c>
      <c r="O2121" s="30">
        <f>TAB_!N2906</f>
        <v>0</v>
      </c>
      <c r="P2121" s="30">
        <f>TAB_!O2906</f>
        <v>0</v>
      </c>
      <c r="Q2121" s="30">
        <f>TAB_!P2906</f>
        <v>0</v>
      </c>
      <c r="R2121" s="30">
        <f>TAB_!Q2906</f>
        <v>0</v>
      </c>
      <c r="S2121" s="30">
        <f>TAB_!R2906</f>
        <v>0</v>
      </c>
      <c r="T2121" s="30">
        <f>TAB_!S2906</f>
        <v>0</v>
      </c>
      <c r="U2121" s="30">
        <f>TAB_!T2906</f>
        <v>0</v>
      </c>
      <c r="V2121" s="30">
        <f>TAB_!U2906</f>
        <v>0</v>
      </c>
      <c r="W2121" s="30">
        <f>TAB_!V2906</f>
        <v>0</v>
      </c>
      <c r="X2121" s="115">
        <f>TAB_!W2906</f>
        <v>0</v>
      </c>
    </row>
    <row r="2122" spans="2:24" hidden="1">
      <c r="B2122" s="103" t="str">
        <f>TAB_!A2907</f>
        <v>BOTTOM TWO BOX</v>
      </c>
      <c r="C2122" s="100">
        <f>TAB_!B2907</f>
        <v>0</v>
      </c>
      <c r="D2122" s="32">
        <f>TAB_!C2907</f>
        <v>0</v>
      </c>
      <c r="E2122" s="32">
        <f>TAB_!D2907</f>
        <v>0</v>
      </c>
      <c r="F2122" s="32">
        <f>TAB_!E2907</f>
        <v>0</v>
      </c>
      <c r="G2122" s="32">
        <f>TAB_!F2907</f>
        <v>0</v>
      </c>
      <c r="H2122" s="32">
        <f>TAB_!G2907</f>
        <v>0</v>
      </c>
      <c r="I2122" s="32">
        <f>TAB_!H2907</f>
        <v>0</v>
      </c>
      <c r="J2122" s="32">
        <f>TAB_!I2907</f>
        <v>0</v>
      </c>
      <c r="K2122" s="32">
        <f>TAB_!J2907</f>
        <v>0</v>
      </c>
      <c r="L2122" s="32">
        <f>TAB_!K2907</f>
        <v>0</v>
      </c>
      <c r="M2122" s="32">
        <f>TAB_!L2907</f>
        <v>0</v>
      </c>
      <c r="N2122" s="32">
        <f>TAB_!M2907</f>
        <v>0</v>
      </c>
      <c r="O2122" s="32">
        <f>TAB_!N2907</f>
        <v>0</v>
      </c>
      <c r="P2122" s="32">
        <f>TAB_!O2907</f>
        <v>0</v>
      </c>
      <c r="Q2122" s="32">
        <f>TAB_!P2907</f>
        <v>0</v>
      </c>
      <c r="R2122" s="32">
        <f>TAB_!Q2907</f>
        <v>0</v>
      </c>
      <c r="S2122" s="32">
        <f>TAB_!R2907</f>
        <v>0</v>
      </c>
      <c r="T2122" s="32">
        <f>TAB_!S2907</f>
        <v>0</v>
      </c>
      <c r="U2122" s="32">
        <f>TAB_!T2907</f>
        <v>0</v>
      </c>
      <c r="V2122" s="32">
        <f>TAB_!U2907</f>
        <v>0</v>
      </c>
      <c r="W2122" s="32">
        <f>TAB_!V2907</f>
        <v>0</v>
      </c>
      <c r="X2122" s="114">
        <f>TAB_!W2907</f>
        <v>0</v>
      </c>
    </row>
    <row r="2123" spans="2:24" hidden="1">
      <c r="B2123" s="108" t="str">
        <f>TAB_!A2908</f>
        <v>Media Escala de 1 a 5</v>
      </c>
      <c r="C2123" s="102">
        <f>TAB_!B2908</f>
        <v>0</v>
      </c>
      <c r="D2123" s="31">
        <f>TAB_!C2908</f>
        <v>0</v>
      </c>
      <c r="E2123" s="31">
        <f>TAB_!D2908</f>
        <v>0</v>
      </c>
      <c r="F2123" s="31">
        <f>TAB_!E2908</f>
        <v>0</v>
      </c>
      <c r="G2123" s="31">
        <f>TAB_!F2908</f>
        <v>0</v>
      </c>
      <c r="H2123" s="31">
        <f>TAB_!G2908</f>
        <v>0</v>
      </c>
      <c r="I2123" s="31">
        <f>TAB_!H2908</f>
        <v>0</v>
      </c>
      <c r="J2123" s="31">
        <f>TAB_!I2908</f>
        <v>0</v>
      </c>
      <c r="K2123" s="31">
        <f>TAB_!J2908</f>
        <v>0</v>
      </c>
      <c r="L2123" s="31">
        <f>TAB_!K2908</f>
        <v>0</v>
      </c>
      <c r="M2123" s="31">
        <f>TAB_!L2908</f>
        <v>0</v>
      </c>
      <c r="N2123" s="31">
        <f>TAB_!M2908</f>
        <v>0</v>
      </c>
      <c r="O2123" s="31">
        <f>TAB_!N2908</f>
        <v>0</v>
      </c>
      <c r="P2123" s="31">
        <f>TAB_!O2908</f>
        <v>0</v>
      </c>
      <c r="Q2123" s="31">
        <f>TAB_!P2908</f>
        <v>0</v>
      </c>
      <c r="R2123" s="31">
        <f>TAB_!Q2908</f>
        <v>0</v>
      </c>
      <c r="S2123" s="31">
        <f>TAB_!R2908</f>
        <v>0</v>
      </c>
      <c r="T2123" s="31">
        <f>TAB_!S2908</f>
        <v>0</v>
      </c>
      <c r="U2123" s="31">
        <f>TAB_!T2908</f>
        <v>0</v>
      </c>
      <c r="V2123" s="31">
        <f>TAB_!U2908</f>
        <v>0</v>
      </c>
      <c r="W2123" s="31">
        <f>TAB_!V2908</f>
        <v>0</v>
      </c>
      <c r="X2123" s="116">
        <f>TAB_!W2908</f>
        <v>0</v>
      </c>
    </row>
    <row r="2124" spans="2:24" ht="15.75" hidden="1" thickBot="1">
      <c r="B2124" s="109" t="str">
        <f>TAB_!A2909</f>
        <v>Índice Escala de 1 a 100</v>
      </c>
      <c r="C2124" s="120">
        <f>TAB_!B2909</f>
        <v>0</v>
      </c>
      <c r="D2124" s="121">
        <f>TAB_!C2909</f>
        <v>0</v>
      </c>
      <c r="E2124" s="121">
        <f>TAB_!D2909</f>
        <v>0</v>
      </c>
      <c r="F2124" s="121">
        <f>TAB_!E2909</f>
        <v>0</v>
      </c>
      <c r="G2124" s="121">
        <f>TAB_!F2909</f>
        <v>0</v>
      </c>
      <c r="H2124" s="121">
        <f>TAB_!G2909</f>
        <v>0</v>
      </c>
      <c r="I2124" s="121">
        <f>TAB_!H2909</f>
        <v>0</v>
      </c>
      <c r="J2124" s="121">
        <f>TAB_!I2909</f>
        <v>0</v>
      </c>
      <c r="K2124" s="121">
        <f>TAB_!J2909</f>
        <v>0</v>
      </c>
      <c r="L2124" s="121">
        <f>TAB_!K2909</f>
        <v>0</v>
      </c>
      <c r="M2124" s="121">
        <f>TAB_!L2909</f>
        <v>0</v>
      </c>
      <c r="N2124" s="121">
        <f>TAB_!M2909</f>
        <v>0</v>
      </c>
      <c r="O2124" s="121">
        <f>TAB_!N2909</f>
        <v>0</v>
      </c>
      <c r="P2124" s="121">
        <f>TAB_!O2909</f>
        <v>0</v>
      </c>
      <c r="Q2124" s="121">
        <f>TAB_!P2909</f>
        <v>0</v>
      </c>
      <c r="R2124" s="121">
        <f>TAB_!Q2909</f>
        <v>0</v>
      </c>
      <c r="S2124" s="121">
        <f>TAB_!R2909</f>
        <v>0</v>
      </c>
      <c r="T2124" s="121">
        <f>TAB_!S2909</f>
        <v>0</v>
      </c>
      <c r="U2124" s="121">
        <f>TAB_!T2909</f>
        <v>0</v>
      </c>
      <c r="V2124" s="121">
        <f>TAB_!U2909</f>
        <v>0</v>
      </c>
      <c r="W2124" s="121">
        <f>TAB_!V2909</f>
        <v>0</v>
      </c>
      <c r="X2124" s="122">
        <f>TAB_!W2909</f>
        <v>0</v>
      </c>
    </row>
    <row r="2125" spans="2:24" hidden="1">
      <c r="B2125" s="13"/>
    </row>
    <row r="2126" spans="2:24" hidden="1">
      <c r="B2126" s="13"/>
    </row>
    <row r="2127" spans="2:24" hidden="1">
      <c r="B2127" s="13" t="str">
        <f>TAB_!A2912</f>
        <v>#En qué nivel considera que se realiza la renovación oportuna y el mantenimiento apropiado de los siguientes elementos para el desarrolo de las actividades académicas:</v>
      </c>
    </row>
    <row r="2128" spans="2:24" ht="15.75" hidden="1" thickBot="1">
      <c r="B2128" s="13" t="str">
        <f>TAB_!A2913</f>
        <v>#Infraestructura física</v>
      </c>
    </row>
    <row r="2129" spans="2:24" hidden="1">
      <c r="B2129" s="107" t="str">
        <f>TAB_!A2920</f>
        <v>(1)Nada</v>
      </c>
      <c r="C2129" s="106">
        <f>TAB_!B2920</f>
        <v>0</v>
      </c>
      <c r="D2129" s="105">
        <f>TAB_!C2920</f>
        <v>0</v>
      </c>
      <c r="E2129" s="105">
        <f>TAB_!D2920</f>
        <v>0</v>
      </c>
      <c r="F2129" s="105">
        <f>TAB_!E2920</f>
        <v>0</v>
      </c>
      <c r="G2129" s="105">
        <f>TAB_!F2920</f>
        <v>0</v>
      </c>
      <c r="H2129" s="105">
        <f>TAB_!G2920</f>
        <v>0</v>
      </c>
      <c r="I2129" s="105">
        <f>TAB_!H2920</f>
        <v>0</v>
      </c>
      <c r="J2129" s="105">
        <f>TAB_!I2920</f>
        <v>0</v>
      </c>
      <c r="K2129" s="105">
        <f>TAB_!J2920</f>
        <v>0</v>
      </c>
      <c r="L2129" s="105">
        <f>TAB_!K2920</f>
        <v>0</v>
      </c>
      <c r="M2129" s="105">
        <f>TAB_!L2920</f>
        <v>0</v>
      </c>
      <c r="N2129" s="105">
        <f>TAB_!M2920</f>
        <v>0</v>
      </c>
      <c r="O2129" s="105">
        <f>TAB_!N2920</f>
        <v>0</v>
      </c>
      <c r="P2129" s="105">
        <f>TAB_!O2920</f>
        <v>0</v>
      </c>
      <c r="Q2129" s="105">
        <f>TAB_!P2920</f>
        <v>0</v>
      </c>
      <c r="R2129" s="105">
        <f>TAB_!Q2920</f>
        <v>0</v>
      </c>
      <c r="S2129" s="105">
        <f>TAB_!R2920</f>
        <v>0</v>
      </c>
      <c r="T2129" s="105">
        <f>TAB_!S2920</f>
        <v>0</v>
      </c>
      <c r="U2129" s="105">
        <f>TAB_!T2920</f>
        <v>0</v>
      </c>
      <c r="V2129" s="105">
        <f>TAB_!U2920</f>
        <v>0</v>
      </c>
      <c r="W2129" s="105">
        <f>TAB_!V2920</f>
        <v>0</v>
      </c>
      <c r="X2129" s="113">
        <f>TAB_!W2920</f>
        <v>0</v>
      </c>
    </row>
    <row r="2130" spans="2:24" hidden="1">
      <c r="B2130" s="103" t="str">
        <f>TAB_!A2921</f>
        <v>(2)Poco</v>
      </c>
      <c r="C2130" s="100">
        <f>TAB_!B2921</f>
        <v>0</v>
      </c>
      <c r="D2130" s="32">
        <f>TAB_!C2921</f>
        <v>0</v>
      </c>
      <c r="E2130" s="32">
        <f>TAB_!D2921</f>
        <v>0</v>
      </c>
      <c r="F2130" s="32">
        <f>TAB_!E2921</f>
        <v>0</v>
      </c>
      <c r="G2130" s="32">
        <f>TAB_!F2921</f>
        <v>0</v>
      </c>
      <c r="H2130" s="32">
        <f>TAB_!G2921</f>
        <v>0</v>
      </c>
      <c r="I2130" s="32">
        <f>TAB_!H2921</f>
        <v>0</v>
      </c>
      <c r="J2130" s="32">
        <f>TAB_!I2921</f>
        <v>0</v>
      </c>
      <c r="K2130" s="32">
        <f>TAB_!J2921</f>
        <v>0</v>
      </c>
      <c r="L2130" s="32">
        <f>TAB_!K2921</f>
        <v>0</v>
      </c>
      <c r="M2130" s="32">
        <f>TAB_!L2921</f>
        <v>0</v>
      </c>
      <c r="N2130" s="32">
        <f>TAB_!M2921</f>
        <v>0</v>
      </c>
      <c r="O2130" s="32">
        <f>TAB_!N2921</f>
        <v>0</v>
      </c>
      <c r="P2130" s="32">
        <f>TAB_!O2921</f>
        <v>0</v>
      </c>
      <c r="Q2130" s="32">
        <f>TAB_!P2921</f>
        <v>0</v>
      </c>
      <c r="R2130" s="32">
        <f>TAB_!Q2921</f>
        <v>0</v>
      </c>
      <c r="S2130" s="32">
        <f>TAB_!R2921</f>
        <v>0</v>
      </c>
      <c r="T2130" s="32">
        <f>TAB_!S2921</f>
        <v>0</v>
      </c>
      <c r="U2130" s="32">
        <f>TAB_!T2921</f>
        <v>0</v>
      </c>
      <c r="V2130" s="32">
        <f>TAB_!U2921</f>
        <v>0</v>
      </c>
      <c r="W2130" s="32">
        <f>TAB_!V2921</f>
        <v>0</v>
      </c>
      <c r="X2130" s="114">
        <f>TAB_!W2921</f>
        <v>0</v>
      </c>
    </row>
    <row r="2131" spans="2:24" hidden="1">
      <c r="B2131" s="103" t="str">
        <f>TAB_!A2922</f>
        <v>(3)Regular</v>
      </c>
      <c r="C2131" s="100">
        <f>TAB_!B2922</f>
        <v>0</v>
      </c>
      <c r="D2131" s="32">
        <f>TAB_!C2922</f>
        <v>0</v>
      </c>
      <c r="E2131" s="32">
        <f>TAB_!D2922</f>
        <v>0</v>
      </c>
      <c r="F2131" s="32">
        <f>TAB_!E2922</f>
        <v>0</v>
      </c>
      <c r="G2131" s="32">
        <f>TAB_!F2922</f>
        <v>0</v>
      </c>
      <c r="H2131" s="32">
        <f>TAB_!G2922</f>
        <v>0</v>
      </c>
      <c r="I2131" s="32">
        <f>TAB_!H2922</f>
        <v>0</v>
      </c>
      <c r="J2131" s="32">
        <f>TAB_!I2922</f>
        <v>0</v>
      </c>
      <c r="K2131" s="32">
        <f>TAB_!J2922</f>
        <v>0</v>
      </c>
      <c r="L2131" s="32">
        <f>TAB_!K2922</f>
        <v>0</v>
      </c>
      <c r="M2131" s="32">
        <f>TAB_!L2922</f>
        <v>0</v>
      </c>
      <c r="N2131" s="32">
        <f>TAB_!M2922</f>
        <v>0</v>
      </c>
      <c r="O2131" s="32">
        <f>TAB_!N2922</f>
        <v>0</v>
      </c>
      <c r="P2131" s="32">
        <f>TAB_!O2922</f>
        <v>0</v>
      </c>
      <c r="Q2131" s="32">
        <f>TAB_!P2922</f>
        <v>0</v>
      </c>
      <c r="R2131" s="32">
        <f>TAB_!Q2922</f>
        <v>0</v>
      </c>
      <c r="S2131" s="32">
        <f>TAB_!R2922</f>
        <v>0</v>
      </c>
      <c r="T2131" s="32">
        <f>TAB_!S2922</f>
        <v>0</v>
      </c>
      <c r="U2131" s="32">
        <f>TAB_!T2922</f>
        <v>0</v>
      </c>
      <c r="V2131" s="32">
        <f>TAB_!U2922</f>
        <v>0</v>
      </c>
      <c r="W2131" s="32">
        <f>TAB_!V2922</f>
        <v>0</v>
      </c>
      <c r="X2131" s="114">
        <f>TAB_!W2922</f>
        <v>0</v>
      </c>
    </row>
    <row r="2132" spans="2:24" hidden="1">
      <c r="B2132" s="103" t="str">
        <f>TAB_!A2923</f>
        <v>(4)Bien</v>
      </c>
      <c r="C2132" s="100">
        <f>TAB_!B2923</f>
        <v>0</v>
      </c>
      <c r="D2132" s="32">
        <f>TAB_!C2923</f>
        <v>0</v>
      </c>
      <c r="E2132" s="32">
        <f>TAB_!D2923</f>
        <v>0</v>
      </c>
      <c r="F2132" s="32">
        <f>TAB_!E2923</f>
        <v>0</v>
      </c>
      <c r="G2132" s="32">
        <f>TAB_!F2923</f>
        <v>0</v>
      </c>
      <c r="H2132" s="32">
        <f>TAB_!G2923</f>
        <v>0</v>
      </c>
      <c r="I2132" s="32">
        <f>TAB_!H2923</f>
        <v>0</v>
      </c>
      <c r="J2132" s="32">
        <f>TAB_!I2923</f>
        <v>0</v>
      </c>
      <c r="K2132" s="32">
        <f>TAB_!J2923</f>
        <v>0</v>
      </c>
      <c r="L2132" s="32">
        <f>TAB_!K2923</f>
        <v>0</v>
      </c>
      <c r="M2132" s="32">
        <f>TAB_!L2923</f>
        <v>0</v>
      </c>
      <c r="N2132" s="32">
        <f>TAB_!M2923</f>
        <v>0</v>
      </c>
      <c r="O2132" s="32">
        <f>TAB_!N2923</f>
        <v>0</v>
      </c>
      <c r="P2132" s="32">
        <f>TAB_!O2923</f>
        <v>0</v>
      </c>
      <c r="Q2132" s="32">
        <f>TAB_!P2923</f>
        <v>0</v>
      </c>
      <c r="R2132" s="32">
        <f>TAB_!Q2923</f>
        <v>0</v>
      </c>
      <c r="S2132" s="32">
        <f>TAB_!R2923</f>
        <v>0</v>
      </c>
      <c r="T2132" s="32">
        <f>TAB_!S2923</f>
        <v>0</v>
      </c>
      <c r="U2132" s="32">
        <f>TAB_!T2923</f>
        <v>0</v>
      </c>
      <c r="V2132" s="32">
        <f>TAB_!U2923</f>
        <v>0</v>
      </c>
      <c r="W2132" s="32">
        <f>TAB_!V2923</f>
        <v>0</v>
      </c>
      <c r="X2132" s="114">
        <f>TAB_!W2923</f>
        <v>0</v>
      </c>
    </row>
    <row r="2133" spans="2:24" hidden="1">
      <c r="B2133" s="103" t="str">
        <f>TAB_!A2924</f>
        <v>(5)Muy Bien</v>
      </c>
      <c r="C2133" s="100">
        <f>TAB_!B2924</f>
        <v>0</v>
      </c>
      <c r="D2133" s="32">
        <f>TAB_!C2924</f>
        <v>0</v>
      </c>
      <c r="E2133" s="32">
        <f>TAB_!D2924</f>
        <v>0</v>
      </c>
      <c r="F2133" s="32">
        <f>TAB_!E2924</f>
        <v>0</v>
      </c>
      <c r="G2133" s="32">
        <f>TAB_!F2924</f>
        <v>0</v>
      </c>
      <c r="H2133" s="32">
        <f>TAB_!G2924</f>
        <v>0</v>
      </c>
      <c r="I2133" s="32">
        <f>TAB_!H2924</f>
        <v>0</v>
      </c>
      <c r="J2133" s="32">
        <f>TAB_!I2924</f>
        <v>0</v>
      </c>
      <c r="K2133" s="32">
        <f>TAB_!J2924</f>
        <v>0</v>
      </c>
      <c r="L2133" s="32">
        <f>TAB_!K2924</f>
        <v>0</v>
      </c>
      <c r="M2133" s="32">
        <f>TAB_!L2924</f>
        <v>0</v>
      </c>
      <c r="N2133" s="32">
        <f>TAB_!M2924</f>
        <v>0</v>
      </c>
      <c r="O2133" s="32">
        <f>TAB_!N2924</f>
        <v>0</v>
      </c>
      <c r="P2133" s="32">
        <f>TAB_!O2924</f>
        <v>0</v>
      </c>
      <c r="Q2133" s="32">
        <f>TAB_!P2924</f>
        <v>0</v>
      </c>
      <c r="R2133" s="32">
        <f>TAB_!Q2924</f>
        <v>0</v>
      </c>
      <c r="S2133" s="32">
        <f>TAB_!R2924</f>
        <v>0</v>
      </c>
      <c r="T2133" s="32">
        <f>TAB_!S2924</f>
        <v>0</v>
      </c>
      <c r="U2133" s="32">
        <f>TAB_!T2924</f>
        <v>0</v>
      </c>
      <c r="V2133" s="32">
        <f>TAB_!U2924</f>
        <v>0</v>
      </c>
      <c r="W2133" s="32">
        <f>TAB_!V2924</f>
        <v>0</v>
      </c>
      <c r="X2133" s="114">
        <f>TAB_!W2924</f>
        <v>0</v>
      </c>
    </row>
    <row r="2134" spans="2:24" hidden="1">
      <c r="B2134" s="103" t="str">
        <f>TAB_!A2925</f>
        <v>NS/NA</v>
      </c>
      <c r="C2134" s="100">
        <f>TAB_!B2925</f>
        <v>0</v>
      </c>
      <c r="D2134" s="32">
        <f>TAB_!C2925</f>
        <v>0</v>
      </c>
      <c r="E2134" s="32">
        <f>TAB_!D2925</f>
        <v>0</v>
      </c>
      <c r="F2134" s="32">
        <f>TAB_!E2925</f>
        <v>0</v>
      </c>
      <c r="G2134" s="32">
        <f>TAB_!F2925</f>
        <v>0</v>
      </c>
      <c r="H2134" s="32">
        <f>TAB_!G2925</f>
        <v>0</v>
      </c>
      <c r="I2134" s="32">
        <f>TAB_!H2925</f>
        <v>0</v>
      </c>
      <c r="J2134" s="32">
        <f>TAB_!I2925</f>
        <v>0</v>
      </c>
      <c r="K2134" s="32">
        <f>TAB_!J2925</f>
        <v>0</v>
      </c>
      <c r="L2134" s="32">
        <f>TAB_!K2925</f>
        <v>0</v>
      </c>
      <c r="M2134" s="32">
        <f>TAB_!L2925</f>
        <v>0</v>
      </c>
      <c r="N2134" s="32">
        <f>TAB_!M2925</f>
        <v>0</v>
      </c>
      <c r="O2134" s="32">
        <f>TAB_!N2925</f>
        <v>0</v>
      </c>
      <c r="P2134" s="32">
        <f>TAB_!O2925</f>
        <v>0</v>
      </c>
      <c r="Q2134" s="32">
        <f>TAB_!P2925</f>
        <v>0</v>
      </c>
      <c r="R2134" s="32">
        <f>TAB_!Q2925</f>
        <v>0</v>
      </c>
      <c r="S2134" s="32">
        <f>TAB_!R2925</f>
        <v>0</v>
      </c>
      <c r="T2134" s="32">
        <f>TAB_!S2925</f>
        <v>0</v>
      </c>
      <c r="U2134" s="32">
        <f>TAB_!T2925</f>
        <v>0</v>
      </c>
      <c r="V2134" s="32">
        <f>TAB_!U2925</f>
        <v>0</v>
      </c>
      <c r="W2134" s="32">
        <f>TAB_!V2925</f>
        <v>0</v>
      </c>
      <c r="X2134" s="114">
        <f>TAB_!W2925</f>
        <v>0</v>
      </c>
    </row>
    <row r="2135" spans="2:24" hidden="1">
      <c r="B2135" s="103" t="str">
        <f>TAB_!A2926</f>
        <v>Total</v>
      </c>
      <c r="C2135" s="100">
        <f>TAB_!B2926</f>
        <v>0</v>
      </c>
      <c r="D2135" s="32">
        <f>TAB_!C2926</f>
        <v>0</v>
      </c>
      <c r="E2135" s="32">
        <f>TAB_!D2926</f>
        <v>0</v>
      </c>
      <c r="F2135" s="32">
        <f>TAB_!E2926</f>
        <v>0</v>
      </c>
      <c r="G2135" s="32">
        <f>TAB_!F2926</f>
        <v>0</v>
      </c>
      <c r="H2135" s="32">
        <f>TAB_!G2926</f>
        <v>0</v>
      </c>
      <c r="I2135" s="32">
        <f>TAB_!H2926</f>
        <v>0</v>
      </c>
      <c r="J2135" s="32">
        <f>TAB_!I2926</f>
        <v>0</v>
      </c>
      <c r="K2135" s="32">
        <f>TAB_!J2926</f>
        <v>0</v>
      </c>
      <c r="L2135" s="32">
        <f>TAB_!K2926</f>
        <v>0</v>
      </c>
      <c r="M2135" s="32">
        <f>TAB_!L2926</f>
        <v>0</v>
      </c>
      <c r="N2135" s="32">
        <f>TAB_!M2926</f>
        <v>0</v>
      </c>
      <c r="O2135" s="32">
        <f>TAB_!N2926</f>
        <v>0</v>
      </c>
      <c r="P2135" s="32">
        <f>TAB_!O2926</f>
        <v>0</v>
      </c>
      <c r="Q2135" s="32">
        <f>TAB_!P2926</f>
        <v>0</v>
      </c>
      <c r="R2135" s="32">
        <f>TAB_!Q2926</f>
        <v>0</v>
      </c>
      <c r="S2135" s="32">
        <f>TAB_!R2926</f>
        <v>0</v>
      </c>
      <c r="T2135" s="32">
        <f>TAB_!S2926</f>
        <v>0</v>
      </c>
      <c r="U2135" s="32">
        <f>TAB_!T2926</f>
        <v>0</v>
      </c>
      <c r="V2135" s="32">
        <f>TAB_!U2926</f>
        <v>0</v>
      </c>
      <c r="W2135" s="32">
        <f>TAB_!V2926</f>
        <v>0</v>
      </c>
      <c r="X2135" s="114">
        <f>TAB_!W2926</f>
        <v>0</v>
      </c>
    </row>
    <row r="2136" spans="2:24" hidden="1">
      <c r="B2136" s="104" t="str">
        <f>TAB_!A2927</f>
        <v>Numero de entrevistados</v>
      </c>
      <c r="C2136" s="117">
        <f>TAB_!B2927</f>
        <v>0</v>
      </c>
      <c r="D2136" s="118">
        <f>TAB_!C2927</f>
        <v>0</v>
      </c>
      <c r="E2136" s="118">
        <f>TAB_!D2927</f>
        <v>0</v>
      </c>
      <c r="F2136" s="118">
        <f>TAB_!E2927</f>
        <v>0</v>
      </c>
      <c r="G2136" s="118">
        <f>TAB_!F2927</f>
        <v>0</v>
      </c>
      <c r="H2136" s="118">
        <f>TAB_!G2927</f>
        <v>0</v>
      </c>
      <c r="I2136" s="118">
        <f>TAB_!H2927</f>
        <v>0</v>
      </c>
      <c r="J2136" s="118">
        <f>TAB_!I2927</f>
        <v>0</v>
      </c>
      <c r="K2136" s="118">
        <f>TAB_!J2927</f>
        <v>0</v>
      </c>
      <c r="L2136" s="118">
        <f>TAB_!K2927</f>
        <v>0</v>
      </c>
      <c r="M2136" s="118">
        <f>TAB_!L2927</f>
        <v>0</v>
      </c>
      <c r="N2136" s="118">
        <f>TAB_!M2927</f>
        <v>0</v>
      </c>
      <c r="O2136" s="118">
        <f>TAB_!N2927</f>
        <v>0</v>
      </c>
      <c r="P2136" s="118">
        <f>TAB_!O2927</f>
        <v>0</v>
      </c>
      <c r="Q2136" s="118">
        <f>TAB_!P2927</f>
        <v>0</v>
      </c>
      <c r="R2136" s="118">
        <f>TAB_!Q2927</f>
        <v>0</v>
      </c>
      <c r="S2136" s="118">
        <f>TAB_!R2927</f>
        <v>0</v>
      </c>
      <c r="T2136" s="118">
        <f>TAB_!S2927</f>
        <v>0</v>
      </c>
      <c r="U2136" s="118">
        <f>TAB_!T2927</f>
        <v>0</v>
      </c>
      <c r="V2136" s="118">
        <f>TAB_!U2927</f>
        <v>0</v>
      </c>
      <c r="W2136" s="118">
        <f>TAB_!V2927</f>
        <v>0</v>
      </c>
      <c r="X2136" s="119">
        <f>TAB_!W2927</f>
        <v>0</v>
      </c>
    </row>
    <row r="2137" spans="2:24" hidden="1">
      <c r="B2137" s="108" t="str">
        <f>TAB_!A2928</f>
        <v>TOP TWO BOX</v>
      </c>
      <c r="C2137" s="101">
        <f>TAB_!B2928</f>
        <v>0</v>
      </c>
      <c r="D2137" s="30">
        <f>TAB_!C2928</f>
        <v>0</v>
      </c>
      <c r="E2137" s="30">
        <f>TAB_!D2928</f>
        <v>0</v>
      </c>
      <c r="F2137" s="30">
        <f>TAB_!E2928</f>
        <v>0</v>
      </c>
      <c r="G2137" s="30">
        <f>TAB_!F2928</f>
        <v>0</v>
      </c>
      <c r="H2137" s="30">
        <f>TAB_!G2928</f>
        <v>0</v>
      </c>
      <c r="I2137" s="30">
        <f>TAB_!H2928</f>
        <v>0</v>
      </c>
      <c r="J2137" s="30">
        <f>TAB_!I2928</f>
        <v>0</v>
      </c>
      <c r="K2137" s="30">
        <f>TAB_!J2928</f>
        <v>0</v>
      </c>
      <c r="L2137" s="30">
        <f>TAB_!K2928</f>
        <v>0</v>
      </c>
      <c r="M2137" s="30">
        <f>TAB_!L2928</f>
        <v>0</v>
      </c>
      <c r="N2137" s="30">
        <f>TAB_!M2928</f>
        <v>0</v>
      </c>
      <c r="O2137" s="30">
        <f>TAB_!N2928</f>
        <v>0</v>
      </c>
      <c r="P2137" s="30">
        <f>TAB_!O2928</f>
        <v>0</v>
      </c>
      <c r="Q2137" s="30">
        <f>TAB_!P2928</f>
        <v>0</v>
      </c>
      <c r="R2137" s="30">
        <f>TAB_!Q2928</f>
        <v>0</v>
      </c>
      <c r="S2137" s="30">
        <f>TAB_!R2928</f>
        <v>0</v>
      </c>
      <c r="T2137" s="30">
        <f>TAB_!S2928</f>
        <v>0</v>
      </c>
      <c r="U2137" s="30">
        <f>TAB_!T2928</f>
        <v>0</v>
      </c>
      <c r="V2137" s="30">
        <f>TAB_!U2928</f>
        <v>0</v>
      </c>
      <c r="W2137" s="30">
        <f>TAB_!V2928</f>
        <v>0</v>
      </c>
      <c r="X2137" s="115">
        <f>TAB_!W2928</f>
        <v>0</v>
      </c>
    </row>
    <row r="2138" spans="2:24" hidden="1">
      <c r="B2138" s="103" t="str">
        <f>TAB_!A2929</f>
        <v>BOTTOM TWO BOX</v>
      </c>
      <c r="C2138" s="100">
        <f>TAB_!B2929</f>
        <v>0</v>
      </c>
      <c r="D2138" s="32">
        <f>TAB_!C2929</f>
        <v>0</v>
      </c>
      <c r="E2138" s="32">
        <f>TAB_!D2929</f>
        <v>0</v>
      </c>
      <c r="F2138" s="32">
        <f>TAB_!E2929</f>
        <v>0</v>
      </c>
      <c r="G2138" s="32">
        <f>TAB_!F2929</f>
        <v>0</v>
      </c>
      <c r="H2138" s="32">
        <f>TAB_!G2929</f>
        <v>0</v>
      </c>
      <c r="I2138" s="32">
        <f>TAB_!H2929</f>
        <v>0</v>
      </c>
      <c r="J2138" s="32">
        <f>TAB_!I2929</f>
        <v>0</v>
      </c>
      <c r="K2138" s="32">
        <f>TAB_!J2929</f>
        <v>0</v>
      </c>
      <c r="L2138" s="32">
        <f>TAB_!K2929</f>
        <v>0</v>
      </c>
      <c r="M2138" s="32">
        <f>TAB_!L2929</f>
        <v>0</v>
      </c>
      <c r="N2138" s="32">
        <f>TAB_!M2929</f>
        <v>0</v>
      </c>
      <c r="O2138" s="32">
        <f>TAB_!N2929</f>
        <v>0</v>
      </c>
      <c r="P2138" s="32">
        <f>TAB_!O2929</f>
        <v>0</v>
      </c>
      <c r="Q2138" s="32">
        <f>TAB_!P2929</f>
        <v>0</v>
      </c>
      <c r="R2138" s="32">
        <f>TAB_!Q2929</f>
        <v>0</v>
      </c>
      <c r="S2138" s="32">
        <f>TAB_!R2929</f>
        <v>0</v>
      </c>
      <c r="T2138" s="32">
        <f>TAB_!S2929</f>
        <v>0</v>
      </c>
      <c r="U2138" s="32">
        <f>TAB_!T2929</f>
        <v>0</v>
      </c>
      <c r="V2138" s="32">
        <f>TAB_!U2929</f>
        <v>0</v>
      </c>
      <c r="W2138" s="32">
        <f>TAB_!V2929</f>
        <v>0</v>
      </c>
      <c r="X2138" s="114">
        <f>TAB_!W2929</f>
        <v>0</v>
      </c>
    </row>
    <row r="2139" spans="2:24" hidden="1">
      <c r="B2139" s="108" t="str">
        <f>TAB_!A2930</f>
        <v>Media Escala de 1 a 5</v>
      </c>
      <c r="C2139" s="102">
        <f>TAB_!B2930</f>
        <v>0</v>
      </c>
      <c r="D2139" s="31">
        <f>TAB_!C2930</f>
        <v>0</v>
      </c>
      <c r="E2139" s="31">
        <f>TAB_!D2930</f>
        <v>0</v>
      </c>
      <c r="F2139" s="31">
        <f>TAB_!E2930</f>
        <v>0</v>
      </c>
      <c r="G2139" s="31">
        <f>TAB_!F2930</f>
        <v>0</v>
      </c>
      <c r="H2139" s="31">
        <f>TAB_!G2930</f>
        <v>0</v>
      </c>
      <c r="I2139" s="31">
        <f>TAB_!H2930</f>
        <v>0</v>
      </c>
      <c r="J2139" s="31">
        <f>TAB_!I2930</f>
        <v>0</v>
      </c>
      <c r="K2139" s="31">
        <f>TAB_!J2930</f>
        <v>0</v>
      </c>
      <c r="L2139" s="31">
        <f>TAB_!K2930</f>
        <v>0</v>
      </c>
      <c r="M2139" s="31">
        <f>TAB_!L2930</f>
        <v>0</v>
      </c>
      <c r="N2139" s="31">
        <f>TAB_!M2930</f>
        <v>0</v>
      </c>
      <c r="O2139" s="31">
        <f>TAB_!N2930</f>
        <v>0</v>
      </c>
      <c r="P2139" s="31">
        <f>TAB_!O2930</f>
        <v>0</v>
      </c>
      <c r="Q2139" s="31">
        <f>TAB_!P2930</f>
        <v>0</v>
      </c>
      <c r="R2139" s="31">
        <f>TAB_!Q2930</f>
        <v>0</v>
      </c>
      <c r="S2139" s="31">
        <f>TAB_!R2930</f>
        <v>0</v>
      </c>
      <c r="T2139" s="31">
        <f>TAB_!S2930</f>
        <v>0</v>
      </c>
      <c r="U2139" s="31">
        <f>TAB_!T2930</f>
        <v>0</v>
      </c>
      <c r="V2139" s="31">
        <f>TAB_!U2930</f>
        <v>0</v>
      </c>
      <c r="W2139" s="31">
        <f>TAB_!V2930</f>
        <v>0</v>
      </c>
      <c r="X2139" s="116">
        <f>TAB_!W2930</f>
        <v>0</v>
      </c>
    </row>
    <row r="2140" spans="2:24" ht="15.75" hidden="1" thickBot="1">
      <c r="B2140" s="109" t="str">
        <f>TAB_!A2931</f>
        <v>Índice Escala de 1 a 100</v>
      </c>
      <c r="C2140" s="120">
        <f>TAB_!B2931</f>
        <v>0</v>
      </c>
      <c r="D2140" s="121">
        <f>TAB_!C2931</f>
        <v>0</v>
      </c>
      <c r="E2140" s="121">
        <f>TAB_!D2931</f>
        <v>0</v>
      </c>
      <c r="F2140" s="121">
        <f>TAB_!E2931</f>
        <v>0</v>
      </c>
      <c r="G2140" s="121">
        <f>TAB_!F2931</f>
        <v>0</v>
      </c>
      <c r="H2140" s="121">
        <f>TAB_!G2931</f>
        <v>0</v>
      </c>
      <c r="I2140" s="121">
        <f>TAB_!H2931</f>
        <v>0</v>
      </c>
      <c r="J2140" s="121">
        <f>TAB_!I2931</f>
        <v>0</v>
      </c>
      <c r="K2140" s="121">
        <f>TAB_!J2931</f>
        <v>0</v>
      </c>
      <c r="L2140" s="121">
        <f>TAB_!K2931</f>
        <v>0</v>
      </c>
      <c r="M2140" s="121">
        <f>TAB_!L2931</f>
        <v>0</v>
      </c>
      <c r="N2140" s="121">
        <f>TAB_!M2931</f>
        <v>0</v>
      </c>
      <c r="O2140" s="121">
        <f>TAB_!N2931</f>
        <v>0</v>
      </c>
      <c r="P2140" s="121">
        <f>TAB_!O2931</f>
        <v>0</v>
      </c>
      <c r="Q2140" s="121">
        <f>TAB_!P2931</f>
        <v>0</v>
      </c>
      <c r="R2140" s="121">
        <f>TAB_!Q2931</f>
        <v>0</v>
      </c>
      <c r="S2140" s="121">
        <f>TAB_!R2931</f>
        <v>0</v>
      </c>
      <c r="T2140" s="121">
        <f>TAB_!S2931</f>
        <v>0</v>
      </c>
      <c r="U2140" s="121">
        <f>TAB_!T2931</f>
        <v>0</v>
      </c>
      <c r="V2140" s="121">
        <f>TAB_!U2931</f>
        <v>0</v>
      </c>
      <c r="W2140" s="121">
        <f>TAB_!V2931</f>
        <v>0</v>
      </c>
      <c r="X2140" s="122">
        <f>TAB_!W2931</f>
        <v>0</v>
      </c>
    </row>
    <row r="2141" spans="2:24" hidden="1">
      <c r="B2141" s="13"/>
    </row>
    <row r="2142" spans="2:24" hidden="1">
      <c r="B2142" s="13"/>
    </row>
    <row r="2143" spans="2:24" hidden="1">
      <c r="B2143" s="13" t="str">
        <f>TAB_!A2934</f>
        <v>#En qué nivel considera que se realiza la renovación oportuna y el mantenimiento apropiado de los siguientes elementos para el desarrolo de las actividades académicas:</v>
      </c>
    </row>
    <row r="2144" spans="2:24" ht="15.75" hidden="1" thickBot="1">
      <c r="B2144" s="13" t="str">
        <f>TAB_!A2935</f>
        <v>#Mobiliario</v>
      </c>
    </row>
    <row r="2145" spans="1:24" hidden="1">
      <c r="B2145" s="107" t="str">
        <f>TAB_!A2942</f>
        <v>(1)Nada</v>
      </c>
      <c r="C2145" s="106">
        <f>TAB_!B2942</f>
        <v>0</v>
      </c>
      <c r="D2145" s="105">
        <f>TAB_!C2942</f>
        <v>0</v>
      </c>
      <c r="E2145" s="105">
        <f>TAB_!D2942</f>
        <v>0</v>
      </c>
      <c r="F2145" s="105">
        <f>TAB_!E2942</f>
        <v>0</v>
      </c>
      <c r="G2145" s="105">
        <f>TAB_!F2942</f>
        <v>0</v>
      </c>
      <c r="H2145" s="105">
        <f>TAB_!G2942</f>
        <v>0</v>
      </c>
      <c r="I2145" s="105">
        <f>TAB_!H2942</f>
        <v>0</v>
      </c>
      <c r="J2145" s="105">
        <f>TAB_!I2942</f>
        <v>0</v>
      </c>
      <c r="K2145" s="105">
        <f>TAB_!J2942</f>
        <v>0</v>
      </c>
      <c r="L2145" s="105">
        <f>TAB_!K2942</f>
        <v>0</v>
      </c>
      <c r="M2145" s="105">
        <f>TAB_!L2942</f>
        <v>0</v>
      </c>
      <c r="N2145" s="105">
        <f>TAB_!M2942</f>
        <v>0</v>
      </c>
      <c r="O2145" s="105">
        <f>TAB_!N2942</f>
        <v>0</v>
      </c>
      <c r="P2145" s="105">
        <f>TAB_!O2942</f>
        <v>0</v>
      </c>
      <c r="Q2145" s="105">
        <f>TAB_!P2942</f>
        <v>0</v>
      </c>
      <c r="R2145" s="105">
        <f>TAB_!Q2942</f>
        <v>0</v>
      </c>
      <c r="S2145" s="105">
        <f>TAB_!R2942</f>
        <v>0</v>
      </c>
      <c r="T2145" s="105">
        <f>TAB_!S2942</f>
        <v>0</v>
      </c>
      <c r="U2145" s="105">
        <f>TAB_!T2942</f>
        <v>0</v>
      </c>
      <c r="V2145" s="105">
        <f>TAB_!U2942</f>
        <v>0</v>
      </c>
      <c r="W2145" s="105">
        <f>TAB_!V2942</f>
        <v>0</v>
      </c>
      <c r="X2145" s="113">
        <f>TAB_!W2942</f>
        <v>0</v>
      </c>
    </row>
    <row r="2146" spans="1:24" hidden="1">
      <c r="B2146" s="103" t="str">
        <f>TAB_!A2943</f>
        <v>(2)Poco</v>
      </c>
      <c r="C2146" s="100">
        <f>TAB_!B2943</f>
        <v>0</v>
      </c>
      <c r="D2146" s="32">
        <f>TAB_!C2943</f>
        <v>0</v>
      </c>
      <c r="E2146" s="32">
        <f>TAB_!D2943</f>
        <v>0</v>
      </c>
      <c r="F2146" s="32">
        <f>TAB_!E2943</f>
        <v>0</v>
      </c>
      <c r="G2146" s="32">
        <f>TAB_!F2943</f>
        <v>0</v>
      </c>
      <c r="H2146" s="32">
        <f>TAB_!G2943</f>
        <v>0</v>
      </c>
      <c r="I2146" s="32">
        <f>TAB_!H2943</f>
        <v>0</v>
      </c>
      <c r="J2146" s="32">
        <f>TAB_!I2943</f>
        <v>0</v>
      </c>
      <c r="K2146" s="32">
        <f>TAB_!J2943</f>
        <v>0</v>
      </c>
      <c r="L2146" s="32">
        <f>TAB_!K2943</f>
        <v>0</v>
      </c>
      <c r="M2146" s="32">
        <f>TAB_!L2943</f>
        <v>0</v>
      </c>
      <c r="N2146" s="32">
        <f>TAB_!M2943</f>
        <v>0</v>
      </c>
      <c r="O2146" s="32">
        <f>TAB_!N2943</f>
        <v>0</v>
      </c>
      <c r="P2146" s="32">
        <f>TAB_!O2943</f>
        <v>0</v>
      </c>
      <c r="Q2146" s="32">
        <f>TAB_!P2943</f>
        <v>0</v>
      </c>
      <c r="R2146" s="32">
        <f>TAB_!Q2943</f>
        <v>0</v>
      </c>
      <c r="S2146" s="32">
        <f>TAB_!R2943</f>
        <v>0</v>
      </c>
      <c r="T2146" s="32">
        <f>TAB_!S2943</f>
        <v>0</v>
      </c>
      <c r="U2146" s="32">
        <f>TAB_!T2943</f>
        <v>0</v>
      </c>
      <c r="V2146" s="32">
        <f>TAB_!U2943</f>
        <v>0</v>
      </c>
      <c r="W2146" s="32">
        <f>TAB_!V2943</f>
        <v>0</v>
      </c>
      <c r="X2146" s="114">
        <f>TAB_!W2943</f>
        <v>0</v>
      </c>
    </row>
    <row r="2147" spans="1:24" hidden="1">
      <c r="B2147" s="103" t="str">
        <f>TAB_!A2944</f>
        <v>(3)Regular</v>
      </c>
      <c r="C2147" s="100">
        <f>TAB_!B2944</f>
        <v>0</v>
      </c>
      <c r="D2147" s="32">
        <f>TAB_!C2944</f>
        <v>0</v>
      </c>
      <c r="E2147" s="32">
        <f>TAB_!D2944</f>
        <v>0</v>
      </c>
      <c r="F2147" s="32">
        <f>TAB_!E2944</f>
        <v>0</v>
      </c>
      <c r="G2147" s="32">
        <f>TAB_!F2944</f>
        <v>0</v>
      </c>
      <c r="H2147" s="32">
        <f>TAB_!G2944</f>
        <v>0</v>
      </c>
      <c r="I2147" s="32">
        <f>TAB_!H2944</f>
        <v>0</v>
      </c>
      <c r="J2147" s="32">
        <f>TAB_!I2944</f>
        <v>0</v>
      </c>
      <c r="K2147" s="32">
        <f>TAB_!J2944</f>
        <v>0</v>
      </c>
      <c r="L2147" s="32">
        <f>TAB_!K2944</f>
        <v>0</v>
      </c>
      <c r="M2147" s="32">
        <f>TAB_!L2944</f>
        <v>0</v>
      </c>
      <c r="N2147" s="32">
        <f>TAB_!M2944</f>
        <v>0</v>
      </c>
      <c r="O2147" s="32">
        <f>TAB_!N2944</f>
        <v>0</v>
      </c>
      <c r="P2147" s="32">
        <f>TAB_!O2944</f>
        <v>0</v>
      </c>
      <c r="Q2147" s="32">
        <f>TAB_!P2944</f>
        <v>0</v>
      </c>
      <c r="R2147" s="32">
        <f>TAB_!Q2944</f>
        <v>0</v>
      </c>
      <c r="S2147" s="32">
        <f>TAB_!R2944</f>
        <v>0</v>
      </c>
      <c r="T2147" s="32">
        <f>TAB_!S2944</f>
        <v>0</v>
      </c>
      <c r="U2147" s="32">
        <f>TAB_!T2944</f>
        <v>0</v>
      </c>
      <c r="V2147" s="32">
        <f>TAB_!U2944</f>
        <v>0</v>
      </c>
      <c r="W2147" s="32">
        <f>TAB_!V2944</f>
        <v>0</v>
      </c>
      <c r="X2147" s="114">
        <f>TAB_!W2944</f>
        <v>0</v>
      </c>
    </row>
    <row r="2148" spans="1:24" hidden="1">
      <c r="B2148" s="103" t="str">
        <f>TAB_!A2945</f>
        <v>(4)Bien</v>
      </c>
      <c r="C2148" s="100">
        <f>TAB_!B2945</f>
        <v>0</v>
      </c>
      <c r="D2148" s="32">
        <f>TAB_!C2945</f>
        <v>0</v>
      </c>
      <c r="E2148" s="32">
        <f>TAB_!D2945</f>
        <v>0</v>
      </c>
      <c r="F2148" s="32">
        <f>TAB_!E2945</f>
        <v>0</v>
      </c>
      <c r="G2148" s="32">
        <f>TAB_!F2945</f>
        <v>0</v>
      </c>
      <c r="H2148" s="32">
        <f>TAB_!G2945</f>
        <v>0</v>
      </c>
      <c r="I2148" s="32">
        <f>TAB_!H2945</f>
        <v>0</v>
      </c>
      <c r="J2148" s="32">
        <f>TAB_!I2945</f>
        <v>0</v>
      </c>
      <c r="K2148" s="32">
        <f>TAB_!J2945</f>
        <v>0</v>
      </c>
      <c r="L2148" s="32">
        <f>TAB_!K2945</f>
        <v>0</v>
      </c>
      <c r="M2148" s="32">
        <f>TAB_!L2945</f>
        <v>0</v>
      </c>
      <c r="N2148" s="32">
        <f>TAB_!M2945</f>
        <v>0</v>
      </c>
      <c r="O2148" s="32">
        <f>TAB_!N2945</f>
        <v>0</v>
      </c>
      <c r="P2148" s="32">
        <f>TAB_!O2945</f>
        <v>0</v>
      </c>
      <c r="Q2148" s="32">
        <f>TAB_!P2945</f>
        <v>0</v>
      </c>
      <c r="R2148" s="32">
        <f>TAB_!Q2945</f>
        <v>0</v>
      </c>
      <c r="S2148" s="32">
        <f>TAB_!R2945</f>
        <v>0</v>
      </c>
      <c r="T2148" s="32">
        <f>TAB_!S2945</f>
        <v>0</v>
      </c>
      <c r="U2148" s="32">
        <f>TAB_!T2945</f>
        <v>0</v>
      </c>
      <c r="V2148" s="32">
        <f>TAB_!U2945</f>
        <v>0</v>
      </c>
      <c r="W2148" s="32">
        <f>TAB_!V2945</f>
        <v>0</v>
      </c>
      <c r="X2148" s="114">
        <f>TAB_!W2945</f>
        <v>0</v>
      </c>
    </row>
    <row r="2149" spans="1:24" hidden="1">
      <c r="B2149" s="103" t="str">
        <f>TAB_!A2946</f>
        <v>(5)Muy Bien</v>
      </c>
      <c r="C2149" s="100">
        <f>TAB_!B2946</f>
        <v>0</v>
      </c>
      <c r="D2149" s="32">
        <f>TAB_!C2946</f>
        <v>0</v>
      </c>
      <c r="E2149" s="32">
        <f>TAB_!D2946</f>
        <v>0</v>
      </c>
      <c r="F2149" s="32">
        <f>TAB_!E2946</f>
        <v>0</v>
      </c>
      <c r="G2149" s="32">
        <f>TAB_!F2946</f>
        <v>0</v>
      </c>
      <c r="H2149" s="32">
        <f>TAB_!G2946</f>
        <v>0</v>
      </c>
      <c r="I2149" s="32">
        <f>TAB_!H2946</f>
        <v>0</v>
      </c>
      <c r="J2149" s="32">
        <f>TAB_!I2946</f>
        <v>0</v>
      </c>
      <c r="K2149" s="32">
        <f>TAB_!J2946</f>
        <v>0</v>
      </c>
      <c r="L2149" s="32">
        <f>TAB_!K2946</f>
        <v>0</v>
      </c>
      <c r="M2149" s="32">
        <f>TAB_!L2946</f>
        <v>0</v>
      </c>
      <c r="N2149" s="32">
        <f>TAB_!M2946</f>
        <v>0</v>
      </c>
      <c r="O2149" s="32">
        <f>TAB_!N2946</f>
        <v>0</v>
      </c>
      <c r="P2149" s="32">
        <f>TAB_!O2946</f>
        <v>0</v>
      </c>
      <c r="Q2149" s="32">
        <f>TAB_!P2946</f>
        <v>0</v>
      </c>
      <c r="R2149" s="32">
        <f>TAB_!Q2946</f>
        <v>0</v>
      </c>
      <c r="S2149" s="32">
        <f>TAB_!R2946</f>
        <v>0</v>
      </c>
      <c r="T2149" s="32">
        <f>TAB_!S2946</f>
        <v>0</v>
      </c>
      <c r="U2149" s="32">
        <f>TAB_!T2946</f>
        <v>0</v>
      </c>
      <c r="V2149" s="32">
        <f>TAB_!U2946</f>
        <v>0</v>
      </c>
      <c r="W2149" s="32">
        <f>TAB_!V2946</f>
        <v>0</v>
      </c>
      <c r="X2149" s="114">
        <f>TAB_!W2946</f>
        <v>0</v>
      </c>
    </row>
    <row r="2150" spans="1:24" hidden="1">
      <c r="B2150" s="103" t="str">
        <f>TAB_!A2947</f>
        <v>NS/NA</v>
      </c>
      <c r="C2150" s="100">
        <f>TAB_!B2947</f>
        <v>0</v>
      </c>
      <c r="D2150" s="32">
        <f>TAB_!C2947</f>
        <v>0</v>
      </c>
      <c r="E2150" s="32">
        <f>TAB_!D2947</f>
        <v>0</v>
      </c>
      <c r="F2150" s="32">
        <f>TAB_!E2947</f>
        <v>0</v>
      </c>
      <c r="G2150" s="32">
        <f>TAB_!F2947</f>
        <v>0</v>
      </c>
      <c r="H2150" s="32">
        <f>TAB_!G2947</f>
        <v>0</v>
      </c>
      <c r="I2150" s="32">
        <f>TAB_!H2947</f>
        <v>0</v>
      </c>
      <c r="J2150" s="32">
        <f>TAB_!I2947</f>
        <v>0</v>
      </c>
      <c r="K2150" s="32">
        <f>TAB_!J2947</f>
        <v>0</v>
      </c>
      <c r="L2150" s="32">
        <f>TAB_!K2947</f>
        <v>0</v>
      </c>
      <c r="M2150" s="32">
        <f>TAB_!L2947</f>
        <v>0</v>
      </c>
      <c r="N2150" s="32">
        <f>TAB_!M2947</f>
        <v>0</v>
      </c>
      <c r="O2150" s="32">
        <f>TAB_!N2947</f>
        <v>0</v>
      </c>
      <c r="P2150" s="32">
        <f>TAB_!O2947</f>
        <v>0</v>
      </c>
      <c r="Q2150" s="32">
        <f>TAB_!P2947</f>
        <v>0</v>
      </c>
      <c r="R2150" s="32">
        <f>TAB_!Q2947</f>
        <v>0</v>
      </c>
      <c r="S2150" s="32">
        <f>TAB_!R2947</f>
        <v>0</v>
      </c>
      <c r="T2150" s="32">
        <f>TAB_!S2947</f>
        <v>0</v>
      </c>
      <c r="U2150" s="32">
        <f>TAB_!T2947</f>
        <v>0</v>
      </c>
      <c r="V2150" s="32">
        <f>TAB_!U2947</f>
        <v>0</v>
      </c>
      <c r="W2150" s="32">
        <f>TAB_!V2947</f>
        <v>0</v>
      </c>
      <c r="X2150" s="114">
        <f>TAB_!W2947</f>
        <v>0</v>
      </c>
    </row>
    <row r="2151" spans="1:24" hidden="1">
      <c r="B2151" s="103" t="str">
        <f>TAB_!A2948</f>
        <v>Total</v>
      </c>
      <c r="C2151" s="100">
        <f>TAB_!B2948</f>
        <v>0</v>
      </c>
      <c r="D2151" s="32">
        <f>TAB_!C2948</f>
        <v>0</v>
      </c>
      <c r="E2151" s="32">
        <f>TAB_!D2948</f>
        <v>0</v>
      </c>
      <c r="F2151" s="32">
        <f>TAB_!E2948</f>
        <v>0</v>
      </c>
      <c r="G2151" s="32">
        <f>TAB_!F2948</f>
        <v>0</v>
      </c>
      <c r="H2151" s="32">
        <f>TAB_!G2948</f>
        <v>0</v>
      </c>
      <c r="I2151" s="32">
        <f>TAB_!H2948</f>
        <v>0</v>
      </c>
      <c r="J2151" s="32">
        <f>TAB_!I2948</f>
        <v>0</v>
      </c>
      <c r="K2151" s="32">
        <f>TAB_!J2948</f>
        <v>0</v>
      </c>
      <c r="L2151" s="32">
        <f>TAB_!K2948</f>
        <v>0</v>
      </c>
      <c r="M2151" s="32">
        <f>TAB_!L2948</f>
        <v>0</v>
      </c>
      <c r="N2151" s="32">
        <f>TAB_!M2948</f>
        <v>0</v>
      </c>
      <c r="O2151" s="32">
        <f>TAB_!N2948</f>
        <v>0</v>
      </c>
      <c r="P2151" s="32">
        <f>TAB_!O2948</f>
        <v>0</v>
      </c>
      <c r="Q2151" s="32">
        <f>TAB_!P2948</f>
        <v>0</v>
      </c>
      <c r="R2151" s="32">
        <f>TAB_!Q2948</f>
        <v>0</v>
      </c>
      <c r="S2151" s="32">
        <f>TAB_!R2948</f>
        <v>0</v>
      </c>
      <c r="T2151" s="32">
        <f>TAB_!S2948</f>
        <v>0</v>
      </c>
      <c r="U2151" s="32">
        <f>TAB_!T2948</f>
        <v>0</v>
      </c>
      <c r="V2151" s="32">
        <f>TAB_!U2948</f>
        <v>0</v>
      </c>
      <c r="W2151" s="32">
        <f>TAB_!V2948</f>
        <v>0</v>
      </c>
      <c r="X2151" s="114">
        <f>TAB_!W2948</f>
        <v>0</v>
      </c>
    </row>
    <row r="2152" spans="1:24" hidden="1">
      <c r="B2152" s="104" t="str">
        <f>TAB_!A2949</f>
        <v>Numero de entrevistados</v>
      </c>
      <c r="C2152" s="117">
        <f>TAB_!B2949</f>
        <v>0</v>
      </c>
      <c r="D2152" s="118">
        <f>TAB_!C2949</f>
        <v>0</v>
      </c>
      <c r="E2152" s="118">
        <f>TAB_!D2949</f>
        <v>0</v>
      </c>
      <c r="F2152" s="118">
        <f>TAB_!E2949</f>
        <v>0</v>
      </c>
      <c r="G2152" s="118">
        <f>TAB_!F2949</f>
        <v>0</v>
      </c>
      <c r="H2152" s="118">
        <f>TAB_!G2949</f>
        <v>0</v>
      </c>
      <c r="I2152" s="118">
        <f>TAB_!H2949</f>
        <v>0</v>
      </c>
      <c r="J2152" s="118">
        <f>TAB_!I2949</f>
        <v>0</v>
      </c>
      <c r="K2152" s="118">
        <f>TAB_!J2949</f>
        <v>0</v>
      </c>
      <c r="L2152" s="118">
        <f>TAB_!K2949</f>
        <v>0</v>
      </c>
      <c r="M2152" s="118">
        <f>TAB_!L2949</f>
        <v>0</v>
      </c>
      <c r="N2152" s="118">
        <f>TAB_!M2949</f>
        <v>0</v>
      </c>
      <c r="O2152" s="118">
        <f>TAB_!N2949</f>
        <v>0</v>
      </c>
      <c r="P2152" s="118">
        <f>TAB_!O2949</f>
        <v>0</v>
      </c>
      <c r="Q2152" s="118">
        <f>TAB_!P2949</f>
        <v>0</v>
      </c>
      <c r="R2152" s="118">
        <f>TAB_!Q2949</f>
        <v>0</v>
      </c>
      <c r="S2152" s="118">
        <f>TAB_!R2949</f>
        <v>0</v>
      </c>
      <c r="T2152" s="118">
        <f>TAB_!S2949</f>
        <v>0</v>
      </c>
      <c r="U2152" s="118">
        <f>TAB_!T2949</f>
        <v>0</v>
      </c>
      <c r="V2152" s="118">
        <f>TAB_!U2949</f>
        <v>0</v>
      </c>
      <c r="W2152" s="118">
        <f>TAB_!V2949</f>
        <v>0</v>
      </c>
      <c r="X2152" s="119">
        <f>TAB_!W2949</f>
        <v>0</v>
      </c>
    </row>
    <row r="2153" spans="1:24" hidden="1">
      <c r="B2153" s="108" t="str">
        <f>TAB_!A2950</f>
        <v>TOP TWO BOX</v>
      </c>
      <c r="C2153" s="101">
        <f>TAB_!B2950</f>
        <v>0</v>
      </c>
      <c r="D2153" s="30">
        <f>TAB_!C2950</f>
        <v>0</v>
      </c>
      <c r="E2153" s="30">
        <f>TAB_!D2950</f>
        <v>0</v>
      </c>
      <c r="F2153" s="30">
        <f>TAB_!E2950</f>
        <v>0</v>
      </c>
      <c r="G2153" s="30">
        <f>TAB_!F2950</f>
        <v>0</v>
      </c>
      <c r="H2153" s="30">
        <f>TAB_!G2950</f>
        <v>0</v>
      </c>
      <c r="I2153" s="30">
        <f>TAB_!H2950</f>
        <v>0</v>
      </c>
      <c r="J2153" s="30">
        <f>TAB_!I2950</f>
        <v>0</v>
      </c>
      <c r="K2153" s="30">
        <f>TAB_!J2950</f>
        <v>0</v>
      </c>
      <c r="L2153" s="30">
        <f>TAB_!K2950</f>
        <v>0</v>
      </c>
      <c r="M2153" s="30">
        <f>TAB_!L2950</f>
        <v>0</v>
      </c>
      <c r="N2153" s="30">
        <f>TAB_!M2950</f>
        <v>0</v>
      </c>
      <c r="O2153" s="30">
        <f>TAB_!N2950</f>
        <v>0</v>
      </c>
      <c r="P2153" s="30">
        <f>TAB_!O2950</f>
        <v>0</v>
      </c>
      <c r="Q2153" s="30">
        <f>TAB_!P2950</f>
        <v>0</v>
      </c>
      <c r="R2153" s="30">
        <f>TAB_!Q2950</f>
        <v>0</v>
      </c>
      <c r="S2153" s="30">
        <f>TAB_!R2950</f>
        <v>0</v>
      </c>
      <c r="T2153" s="30">
        <f>TAB_!S2950</f>
        <v>0</v>
      </c>
      <c r="U2153" s="30">
        <f>TAB_!T2950</f>
        <v>0</v>
      </c>
      <c r="V2153" s="30">
        <f>TAB_!U2950</f>
        <v>0</v>
      </c>
      <c r="W2153" s="30">
        <f>TAB_!V2950</f>
        <v>0</v>
      </c>
      <c r="X2153" s="115">
        <f>TAB_!W2950</f>
        <v>0</v>
      </c>
    </row>
    <row r="2154" spans="1:24" hidden="1">
      <c r="B2154" s="103" t="str">
        <f>TAB_!A2951</f>
        <v>BOTTOM TWO BOX</v>
      </c>
      <c r="C2154" s="100">
        <f>TAB_!B2951</f>
        <v>0</v>
      </c>
      <c r="D2154" s="32">
        <f>TAB_!C2951</f>
        <v>0</v>
      </c>
      <c r="E2154" s="32">
        <f>TAB_!D2951</f>
        <v>0</v>
      </c>
      <c r="F2154" s="32">
        <f>TAB_!E2951</f>
        <v>0</v>
      </c>
      <c r="G2154" s="32">
        <f>TAB_!F2951</f>
        <v>0</v>
      </c>
      <c r="H2154" s="32">
        <f>TAB_!G2951</f>
        <v>0</v>
      </c>
      <c r="I2154" s="32">
        <f>TAB_!H2951</f>
        <v>0</v>
      </c>
      <c r="J2154" s="32">
        <f>TAB_!I2951</f>
        <v>0</v>
      </c>
      <c r="K2154" s="32">
        <f>TAB_!J2951</f>
        <v>0</v>
      </c>
      <c r="L2154" s="32">
        <f>TAB_!K2951</f>
        <v>0</v>
      </c>
      <c r="M2154" s="32">
        <f>TAB_!L2951</f>
        <v>0</v>
      </c>
      <c r="N2154" s="32">
        <f>TAB_!M2951</f>
        <v>0</v>
      </c>
      <c r="O2154" s="32">
        <f>TAB_!N2951</f>
        <v>0</v>
      </c>
      <c r="P2154" s="32">
        <f>TAB_!O2951</f>
        <v>0</v>
      </c>
      <c r="Q2154" s="32">
        <f>TAB_!P2951</f>
        <v>0</v>
      </c>
      <c r="R2154" s="32">
        <f>TAB_!Q2951</f>
        <v>0</v>
      </c>
      <c r="S2154" s="32">
        <f>TAB_!R2951</f>
        <v>0</v>
      </c>
      <c r="T2154" s="32">
        <f>TAB_!S2951</f>
        <v>0</v>
      </c>
      <c r="U2154" s="32">
        <f>TAB_!T2951</f>
        <v>0</v>
      </c>
      <c r="V2154" s="32">
        <f>TAB_!U2951</f>
        <v>0</v>
      </c>
      <c r="W2154" s="32">
        <f>TAB_!V2951</f>
        <v>0</v>
      </c>
      <c r="X2154" s="114">
        <f>TAB_!W2951</f>
        <v>0</v>
      </c>
    </row>
    <row r="2155" spans="1:24" hidden="1">
      <c r="B2155" s="108" t="str">
        <f>TAB_!A2952</f>
        <v>Media Escala de 1 a 5</v>
      </c>
      <c r="C2155" s="102">
        <f>TAB_!B2952</f>
        <v>0</v>
      </c>
      <c r="D2155" s="31">
        <f>TAB_!C2952</f>
        <v>0</v>
      </c>
      <c r="E2155" s="31">
        <f>TAB_!D2952</f>
        <v>0</v>
      </c>
      <c r="F2155" s="31">
        <f>TAB_!E2952</f>
        <v>0</v>
      </c>
      <c r="G2155" s="31">
        <f>TAB_!F2952</f>
        <v>0</v>
      </c>
      <c r="H2155" s="31">
        <f>TAB_!G2952</f>
        <v>0</v>
      </c>
      <c r="I2155" s="31">
        <f>TAB_!H2952</f>
        <v>0</v>
      </c>
      <c r="J2155" s="31">
        <f>TAB_!I2952</f>
        <v>0</v>
      </c>
      <c r="K2155" s="31">
        <f>TAB_!J2952</f>
        <v>0</v>
      </c>
      <c r="L2155" s="31">
        <f>TAB_!K2952</f>
        <v>0</v>
      </c>
      <c r="M2155" s="31">
        <f>TAB_!L2952</f>
        <v>0</v>
      </c>
      <c r="N2155" s="31">
        <f>TAB_!M2952</f>
        <v>0</v>
      </c>
      <c r="O2155" s="31">
        <f>TAB_!N2952</f>
        <v>0</v>
      </c>
      <c r="P2155" s="31">
        <f>TAB_!O2952</f>
        <v>0</v>
      </c>
      <c r="Q2155" s="31">
        <f>TAB_!P2952</f>
        <v>0</v>
      </c>
      <c r="R2155" s="31">
        <f>TAB_!Q2952</f>
        <v>0</v>
      </c>
      <c r="S2155" s="31">
        <f>TAB_!R2952</f>
        <v>0</v>
      </c>
      <c r="T2155" s="31">
        <f>TAB_!S2952</f>
        <v>0</v>
      </c>
      <c r="U2155" s="31">
        <f>TAB_!T2952</f>
        <v>0</v>
      </c>
      <c r="V2155" s="31">
        <f>TAB_!U2952</f>
        <v>0</v>
      </c>
      <c r="W2155" s="31">
        <f>TAB_!V2952</f>
        <v>0</v>
      </c>
      <c r="X2155" s="116">
        <f>TAB_!W2952</f>
        <v>0</v>
      </c>
    </row>
    <row r="2156" spans="1:24" ht="15.75" hidden="1" thickBot="1">
      <c r="B2156" s="109" t="str">
        <f>TAB_!A2953</f>
        <v>Índice Escala de 1 a 100</v>
      </c>
      <c r="C2156" s="120">
        <f>TAB_!B2953</f>
        <v>0</v>
      </c>
      <c r="D2156" s="121">
        <f>TAB_!C2953</f>
        <v>0</v>
      </c>
      <c r="E2156" s="121">
        <f>TAB_!D2953</f>
        <v>0</v>
      </c>
      <c r="F2156" s="121">
        <f>TAB_!E2953</f>
        <v>0</v>
      </c>
      <c r="G2156" s="121">
        <f>TAB_!F2953</f>
        <v>0</v>
      </c>
      <c r="H2156" s="121">
        <f>TAB_!G2953</f>
        <v>0</v>
      </c>
      <c r="I2156" s="121">
        <f>TAB_!H2953</f>
        <v>0</v>
      </c>
      <c r="J2156" s="121">
        <f>TAB_!I2953</f>
        <v>0</v>
      </c>
      <c r="K2156" s="121">
        <f>TAB_!J2953</f>
        <v>0</v>
      </c>
      <c r="L2156" s="121">
        <f>TAB_!K2953</f>
        <v>0</v>
      </c>
      <c r="M2156" s="121">
        <f>TAB_!L2953</f>
        <v>0</v>
      </c>
      <c r="N2156" s="121">
        <f>TAB_!M2953</f>
        <v>0</v>
      </c>
      <c r="O2156" s="121">
        <f>TAB_!N2953</f>
        <v>0</v>
      </c>
      <c r="P2156" s="121">
        <f>TAB_!O2953</f>
        <v>0</v>
      </c>
      <c r="Q2156" s="121">
        <f>TAB_!P2953</f>
        <v>0</v>
      </c>
      <c r="R2156" s="121">
        <f>TAB_!Q2953</f>
        <v>0</v>
      </c>
      <c r="S2156" s="121">
        <f>TAB_!R2953</f>
        <v>0</v>
      </c>
      <c r="T2156" s="121">
        <f>TAB_!S2953</f>
        <v>0</v>
      </c>
      <c r="U2156" s="121">
        <f>TAB_!T2953</f>
        <v>0</v>
      </c>
      <c r="V2156" s="121">
        <f>TAB_!U2953</f>
        <v>0</v>
      </c>
      <c r="W2156" s="121">
        <f>TAB_!V2953</f>
        <v>0</v>
      </c>
      <c r="X2156" s="122">
        <f>TAB_!W2953</f>
        <v>0</v>
      </c>
    </row>
    <row r="2157" spans="1:24" hidden="1">
      <c r="B2157" s="13"/>
    </row>
    <row r="2158" spans="1:24" hidden="1">
      <c r="B2158" s="13"/>
    </row>
    <row r="2159" spans="1:24">
      <c r="A2159" s="279"/>
      <c r="B2159" s="13"/>
    </row>
    <row r="2160" spans="1:24">
      <c r="A2160" s="279"/>
      <c r="B2160" s="13"/>
    </row>
    <row r="2161" spans="1:24">
      <c r="A2161" s="279"/>
      <c r="B2161" s="13"/>
    </row>
    <row r="2162" spans="1:24">
      <c r="A2162" s="279"/>
      <c r="B2162" s="13"/>
    </row>
    <row r="2163" spans="1:24" ht="15.75" thickBot="1">
      <c r="A2163" s="279"/>
      <c r="B2163" s="13" t="str">
        <f>TAB_!A2956</f>
        <v>#¿En qué medida considera que los indicadores de gestión resultan coherentes con los planes estratégicos y de mejora?</v>
      </c>
    </row>
    <row r="2164" spans="1:24">
      <c r="A2164" s="279"/>
      <c r="B2164" s="107" t="str">
        <f>TAB_!A2963</f>
        <v>(1)En ninguna medida</v>
      </c>
      <c r="C2164" s="106">
        <f>TAB_!B2963</f>
        <v>0</v>
      </c>
      <c r="D2164" s="105">
        <f>TAB_!C2963</f>
        <v>0</v>
      </c>
      <c r="E2164" s="105">
        <f>TAB_!D2963</f>
        <v>0</v>
      </c>
      <c r="F2164" s="105">
        <f>TAB_!E2963</f>
        <v>0</v>
      </c>
      <c r="G2164" s="105">
        <f>TAB_!F2963</f>
        <v>0</v>
      </c>
      <c r="H2164" s="105">
        <f>TAB_!G2963</f>
        <v>0</v>
      </c>
      <c r="I2164" s="105">
        <f>TAB_!H2963</f>
        <v>0</v>
      </c>
      <c r="J2164" s="105">
        <f>TAB_!I2963</f>
        <v>0</v>
      </c>
      <c r="K2164" s="105">
        <f>TAB_!J2963</f>
        <v>0</v>
      </c>
      <c r="L2164" s="105">
        <f>TAB_!K2963</f>
        <v>0</v>
      </c>
      <c r="M2164" s="105">
        <f>TAB_!L2963</f>
        <v>0</v>
      </c>
      <c r="N2164" s="105">
        <f>TAB_!M2963</f>
        <v>0</v>
      </c>
      <c r="O2164" s="105">
        <f>TAB_!N2963</f>
        <v>0</v>
      </c>
      <c r="P2164" s="105">
        <f>TAB_!O2963</f>
        <v>0</v>
      </c>
      <c r="Q2164" s="105">
        <f>TAB_!P2963</f>
        <v>0</v>
      </c>
      <c r="R2164" s="105">
        <f>TAB_!Q2963</f>
        <v>0</v>
      </c>
      <c r="S2164" s="105">
        <f>TAB_!R2963</f>
        <v>0</v>
      </c>
      <c r="T2164" s="105">
        <f>TAB_!S2963</f>
        <v>0</v>
      </c>
      <c r="U2164" s="105">
        <f>TAB_!T2963</f>
        <v>0</v>
      </c>
      <c r="V2164" s="105">
        <f>TAB_!U2963</f>
        <v>0</v>
      </c>
      <c r="W2164" s="105">
        <f>TAB_!V2963</f>
        <v>0</v>
      </c>
      <c r="X2164" s="113">
        <f>TAB_!W2963</f>
        <v>0</v>
      </c>
    </row>
    <row r="2165" spans="1:24">
      <c r="A2165" s="279"/>
      <c r="B2165" s="103" t="str">
        <f>TAB_!A2964</f>
        <v>(2)En muy baja medida</v>
      </c>
      <c r="C2165" s="100">
        <f>TAB_!B2964</f>
        <v>0</v>
      </c>
      <c r="D2165" s="32">
        <f>TAB_!C2964</f>
        <v>0</v>
      </c>
      <c r="E2165" s="32">
        <f>TAB_!D2964</f>
        <v>0</v>
      </c>
      <c r="F2165" s="32">
        <f>TAB_!E2964</f>
        <v>0</v>
      </c>
      <c r="G2165" s="32">
        <f>TAB_!F2964</f>
        <v>0</v>
      </c>
      <c r="H2165" s="32">
        <f>TAB_!G2964</f>
        <v>0</v>
      </c>
      <c r="I2165" s="32">
        <f>TAB_!H2964</f>
        <v>0</v>
      </c>
      <c r="J2165" s="32">
        <f>TAB_!I2964</f>
        <v>0</v>
      </c>
      <c r="K2165" s="32">
        <f>TAB_!J2964</f>
        <v>0</v>
      </c>
      <c r="L2165" s="32">
        <f>TAB_!K2964</f>
        <v>0</v>
      </c>
      <c r="M2165" s="32">
        <f>TAB_!L2964</f>
        <v>0</v>
      </c>
      <c r="N2165" s="32">
        <f>TAB_!M2964</f>
        <v>0</v>
      </c>
      <c r="O2165" s="32">
        <f>TAB_!N2964</f>
        <v>0</v>
      </c>
      <c r="P2165" s="32">
        <f>TAB_!O2964</f>
        <v>0</v>
      </c>
      <c r="Q2165" s="32">
        <f>TAB_!P2964</f>
        <v>0</v>
      </c>
      <c r="R2165" s="32">
        <f>TAB_!Q2964</f>
        <v>0</v>
      </c>
      <c r="S2165" s="32">
        <f>TAB_!R2964</f>
        <v>0</v>
      </c>
      <c r="T2165" s="32">
        <f>TAB_!S2964</f>
        <v>0</v>
      </c>
      <c r="U2165" s="32">
        <f>TAB_!T2964</f>
        <v>0</v>
      </c>
      <c r="V2165" s="32">
        <f>TAB_!U2964</f>
        <v>0</v>
      </c>
      <c r="W2165" s="32">
        <f>TAB_!V2964</f>
        <v>0</v>
      </c>
      <c r="X2165" s="114">
        <f>TAB_!W2964</f>
        <v>0</v>
      </c>
    </row>
    <row r="2166" spans="1:24">
      <c r="A2166" s="279"/>
      <c r="B2166" s="103" t="str">
        <f>TAB_!A2965</f>
        <v>(3)En baja medida</v>
      </c>
      <c r="C2166" s="100">
        <f>TAB_!B2965</f>
        <v>0</v>
      </c>
      <c r="D2166" s="32">
        <f>TAB_!C2965</f>
        <v>16.670000000000002</v>
      </c>
      <c r="E2166" s="32">
        <f>TAB_!D2965</f>
        <v>11.11</v>
      </c>
      <c r="F2166" s="32">
        <f>TAB_!E2965</f>
        <v>0</v>
      </c>
      <c r="G2166" s="32">
        <f>TAB_!F2965</f>
        <v>0</v>
      </c>
      <c r="H2166" s="32">
        <f>TAB_!G2965</f>
        <v>0</v>
      </c>
      <c r="I2166" s="32">
        <f>TAB_!H2965</f>
        <v>0</v>
      </c>
      <c r="J2166" s="32">
        <f>TAB_!I2965</f>
        <v>0</v>
      </c>
      <c r="K2166" s="32">
        <f>TAB_!J2965</f>
        <v>0</v>
      </c>
      <c r="L2166" s="32">
        <f>TAB_!K2965</f>
        <v>0</v>
      </c>
      <c r="M2166" s="32">
        <f>TAB_!L2965</f>
        <v>0</v>
      </c>
      <c r="N2166" s="32">
        <f>TAB_!M2965</f>
        <v>0</v>
      </c>
      <c r="O2166" s="32">
        <f>TAB_!N2965</f>
        <v>0</v>
      </c>
      <c r="P2166" s="32">
        <f>TAB_!O2965</f>
        <v>0</v>
      </c>
      <c r="Q2166" s="32">
        <f>TAB_!P2965</f>
        <v>0</v>
      </c>
      <c r="R2166" s="32">
        <f>TAB_!Q2965</f>
        <v>0</v>
      </c>
      <c r="S2166" s="32">
        <f>TAB_!R2965</f>
        <v>0</v>
      </c>
      <c r="T2166" s="32">
        <f>TAB_!S2965</f>
        <v>0</v>
      </c>
      <c r="U2166" s="32">
        <f>TAB_!T2965</f>
        <v>0</v>
      </c>
      <c r="V2166" s="32">
        <f>TAB_!U2965</f>
        <v>28.57</v>
      </c>
      <c r="W2166" s="32">
        <f>TAB_!V2965</f>
        <v>4.17</v>
      </c>
      <c r="X2166" s="114">
        <f>TAB_!W2965</f>
        <v>6.94</v>
      </c>
    </row>
    <row r="2167" spans="1:24">
      <c r="A2167" s="279"/>
      <c r="B2167" s="103" t="str">
        <f>TAB_!A2966</f>
        <v>(4)En alta medida</v>
      </c>
      <c r="C2167" s="100">
        <f>TAB_!B2966</f>
        <v>0</v>
      </c>
      <c r="D2167" s="32">
        <f>TAB_!C2966</f>
        <v>50</v>
      </c>
      <c r="E2167" s="32">
        <f>TAB_!D2966</f>
        <v>66.67</v>
      </c>
      <c r="F2167" s="32">
        <f>TAB_!E2966</f>
        <v>60</v>
      </c>
      <c r="G2167" s="32">
        <f>TAB_!F2966</f>
        <v>50</v>
      </c>
      <c r="H2167" s="32">
        <f>TAB_!G2966</f>
        <v>100</v>
      </c>
      <c r="I2167" s="32">
        <f>TAB_!H2966</f>
        <v>75</v>
      </c>
      <c r="J2167" s="32">
        <f>TAB_!I2966</f>
        <v>50</v>
      </c>
      <c r="K2167" s="32">
        <f>TAB_!J2966</f>
        <v>50</v>
      </c>
      <c r="L2167" s="32">
        <f>TAB_!K2966</f>
        <v>50</v>
      </c>
      <c r="M2167" s="32">
        <f>TAB_!L2966</f>
        <v>0</v>
      </c>
      <c r="N2167" s="32">
        <f>TAB_!M2966</f>
        <v>0</v>
      </c>
      <c r="O2167" s="32">
        <f>TAB_!N2966</f>
        <v>0</v>
      </c>
      <c r="P2167" s="32">
        <f>TAB_!O2966</f>
        <v>0</v>
      </c>
      <c r="Q2167" s="32">
        <f>TAB_!P2966</f>
        <v>0</v>
      </c>
      <c r="R2167" s="32">
        <f>TAB_!Q2966</f>
        <v>0</v>
      </c>
      <c r="S2167" s="32">
        <f>TAB_!R2966</f>
        <v>0</v>
      </c>
      <c r="T2167" s="32">
        <f>TAB_!S2966</f>
        <v>0</v>
      </c>
      <c r="U2167" s="32">
        <f>TAB_!T2966</f>
        <v>0</v>
      </c>
      <c r="V2167" s="32">
        <f>TAB_!U2966</f>
        <v>42.86</v>
      </c>
      <c r="W2167" s="32">
        <f>TAB_!V2966</f>
        <v>37.5</v>
      </c>
      <c r="X2167" s="114">
        <f>TAB_!W2966</f>
        <v>51.39</v>
      </c>
    </row>
    <row r="2168" spans="1:24">
      <c r="A2168" s="279"/>
      <c r="B2168" s="103" t="str">
        <f>TAB_!A2967</f>
        <v>(5)En muy alta medida</v>
      </c>
      <c r="C2168" s="100">
        <f>TAB_!B2967</f>
        <v>0</v>
      </c>
      <c r="D2168" s="32">
        <f>TAB_!C2967</f>
        <v>33.33</v>
      </c>
      <c r="E2168" s="32">
        <f>TAB_!D2967</f>
        <v>22.22</v>
      </c>
      <c r="F2168" s="32">
        <f>TAB_!E2967</f>
        <v>20</v>
      </c>
      <c r="G2168" s="32">
        <f>TAB_!F2967</f>
        <v>50</v>
      </c>
      <c r="H2168" s="32">
        <f>TAB_!G2967</f>
        <v>0</v>
      </c>
      <c r="I2168" s="32">
        <f>TAB_!H2967</f>
        <v>25</v>
      </c>
      <c r="J2168" s="32">
        <f>TAB_!I2967</f>
        <v>0</v>
      </c>
      <c r="K2168" s="32">
        <f>TAB_!J2967</f>
        <v>50</v>
      </c>
      <c r="L2168" s="32">
        <f>TAB_!K2967</f>
        <v>25</v>
      </c>
      <c r="M2168" s="32">
        <f>TAB_!L2967</f>
        <v>0</v>
      </c>
      <c r="N2168" s="32">
        <f>TAB_!M2967</f>
        <v>0</v>
      </c>
      <c r="O2168" s="32">
        <f>TAB_!N2967</f>
        <v>0</v>
      </c>
      <c r="P2168" s="32">
        <f>TAB_!O2967</f>
        <v>0</v>
      </c>
      <c r="Q2168" s="32">
        <f>TAB_!P2967</f>
        <v>0</v>
      </c>
      <c r="R2168" s="32">
        <f>TAB_!Q2967</f>
        <v>0</v>
      </c>
      <c r="S2168" s="32">
        <f>TAB_!R2967</f>
        <v>0</v>
      </c>
      <c r="T2168" s="32">
        <f>TAB_!S2967</f>
        <v>0</v>
      </c>
      <c r="U2168" s="32">
        <f>TAB_!T2967</f>
        <v>0</v>
      </c>
      <c r="V2168" s="32">
        <f>TAB_!U2967</f>
        <v>28.57</v>
      </c>
      <c r="W2168" s="32">
        <f>TAB_!V2967</f>
        <v>50</v>
      </c>
      <c r="X2168" s="114">
        <f>TAB_!W2967</f>
        <v>34.72</v>
      </c>
    </row>
    <row r="2169" spans="1:24">
      <c r="A2169" s="279"/>
      <c r="B2169" s="103" t="str">
        <f>TAB_!A2968</f>
        <v>NS/NA</v>
      </c>
      <c r="C2169" s="100">
        <f>TAB_!B2968</f>
        <v>0</v>
      </c>
      <c r="D2169" s="32">
        <f>TAB_!C2968</f>
        <v>0</v>
      </c>
      <c r="E2169" s="32">
        <f>TAB_!D2968</f>
        <v>0</v>
      </c>
      <c r="F2169" s="32">
        <f>TAB_!E2968</f>
        <v>20</v>
      </c>
      <c r="G2169" s="32">
        <f>TAB_!F2968</f>
        <v>0</v>
      </c>
      <c r="H2169" s="32">
        <f>TAB_!G2968</f>
        <v>0</v>
      </c>
      <c r="I2169" s="32">
        <f>TAB_!H2968</f>
        <v>0</v>
      </c>
      <c r="J2169" s="32">
        <f>TAB_!I2968</f>
        <v>50</v>
      </c>
      <c r="K2169" s="32">
        <f>TAB_!J2968</f>
        <v>0</v>
      </c>
      <c r="L2169" s="32">
        <f>TAB_!K2968</f>
        <v>25</v>
      </c>
      <c r="M2169" s="32">
        <f>TAB_!L2968</f>
        <v>0</v>
      </c>
      <c r="N2169" s="32">
        <f>TAB_!M2968</f>
        <v>0</v>
      </c>
      <c r="O2169" s="32">
        <f>TAB_!N2968</f>
        <v>0</v>
      </c>
      <c r="P2169" s="32">
        <f>TAB_!O2968</f>
        <v>0</v>
      </c>
      <c r="Q2169" s="32">
        <f>TAB_!P2968</f>
        <v>0</v>
      </c>
      <c r="R2169" s="32">
        <f>TAB_!Q2968</f>
        <v>0</v>
      </c>
      <c r="S2169" s="32">
        <f>TAB_!R2968</f>
        <v>0</v>
      </c>
      <c r="T2169" s="32">
        <f>TAB_!S2968</f>
        <v>0</v>
      </c>
      <c r="U2169" s="32">
        <f>TAB_!T2968</f>
        <v>0</v>
      </c>
      <c r="V2169" s="32">
        <f>TAB_!U2968</f>
        <v>0</v>
      </c>
      <c r="W2169" s="32">
        <f>TAB_!V2968</f>
        <v>8.33</v>
      </c>
      <c r="X2169" s="114">
        <f>TAB_!W2968</f>
        <v>6.94</v>
      </c>
    </row>
    <row r="2170" spans="1:24">
      <c r="A2170" s="279"/>
      <c r="B2170" s="103" t="str">
        <f>TAB_!A2969</f>
        <v>Total</v>
      </c>
      <c r="C2170" s="100">
        <f>TAB_!B2969</f>
        <v>0</v>
      </c>
      <c r="D2170" s="32">
        <f>TAB_!C2969</f>
        <v>100</v>
      </c>
      <c r="E2170" s="32">
        <f>TAB_!D2969</f>
        <v>100</v>
      </c>
      <c r="F2170" s="32">
        <f>TAB_!E2969</f>
        <v>100</v>
      </c>
      <c r="G2170" s="32">
        <f>TAB_!F2969</f>
        <v>100</v>
      </c>
      <c r="H2170" s="32">
        <f>TAB_!G2969</f>
        <v>100</v>
      </c>
      <c r="I2170" s="32">
        <f>TAB_!H2969</f>
        <v>100</v>
      </c>
      <c r="J2170" s="32">
        <f>TAB_!I2969</f>
        <v>100</v>
      </c>
      <c r="K2170" s="32">
        <f>TAB_!J2969</f>
        <v>100</v>
      </c>
      <c r="L2170" s="32">
        <f>TAB_!K2969</f>
        <v>100</v>
      </c>
      <c r="M2170" s="32">
        <f>TAB_!L2969</f>
        <v>0</v>
      </c>
      <c r="N2170" s="32">
        <f>TAB_!M2969</f>
        <v>0</v>
      </c>
      <c r="O2170" s="32">
        <f>TAB_!N2969</f>
        <v>0</v>
      </c>
      <c r="P2170" s="32">
        <f>TAB_!O2969</f>
        <v>0</v>
      </c>
      <c r="Q2170" s="32">
        <f>TAB_!P2969</f>
        <v>0</v>
      </c>
      <c r="R2170" s="32">
        <f>TAB_!Q2969</f>
        <v>0</v>
      </c>
      <c r="S2170" s="32">
        <f>TAB_!R2969</f>
        <v>0</v>
      </c>
      <c r="T2170" s="32">
        <f>TAB_!S2969</f>
        <v>0</v>
      </c>
      <c r="U2170" s="32">
        <f>TAB_!T2969</f>
        <v>0</v>
      </c>
      <c r="V2170" s="32">
        <f>TAB_!U2969</f>
        <v>100</v>
      </c>
      <c r="W2170" s="32">
        <f>TAB_!V2969</f>
        <v>100</v>
      </c>
      <c r="X2170" s="114">
        <f>TAB_!W2969</f>
        <v>100</v>
      </c>
    </row>
    <row r="2171" spans="1:24">
      <c r="A2171" s="279"/>
      <c r="B2171" s="104" t="str">
        <f>TAB_!A2970</f>
        <v>Numero de entrevistados</v>
      </c>
      <c r="C2171" s="117">
        <f>TAB_!B2970</f>
        <v>0</v>
      </c>
      <c r="D2171" s="118">
        <f>TAB_!C2970</f>
        <v>6</v>
      </c>
      <c r="E2171" s="118">
        <f>TAB_!D2970</f>
        <v>9</v>
      </c>
      <c r="F2171" s="118">
        <f>TAB_!E2970</f>
        <v>5</v>
      </c>
      <c r="G2171" s="118">
        <f>TAB_!F2970</f>
        <v>4</v>
      </c>
      <c r="H2171" s="118">
        <f>TAB_!G2970</f>
        <v>3</v>
      </c>
      <c r="I2171" s="118">
        <f>TAB_!H2970</f>
        <v>4</v>
      </c>
      <c r="J2171" s="118">
        <f>TAB_!I2970</f>
        <v>2</v>
      </c>
      <c r="K2171" s="118">
        <f>TAB_!J2970</f>
        <v>4</v>
      </c>
      <c r="L2171" s="118">
        <f>TAB_!K2970</f>
        <v>4</v>
      </c>
      <c r="M2171" s="118">
        <f>TAB_!L2970</f>
        <v>0</v>
      </c>
      <c r="N2171" s="118">
        <f>TAB_!M2970</f>
        <v>0</v>
      </c>
      <c r="O2171" s="118">
        <f>TAB_!N2970</f>
        <v>0</v>
      </c>
      <c r="P2171" s="118">
        <f>TAB_!O2970</f>
        <v>0</v>
      </c>
      <c r="Q2171" s="118">
        <f>TAB_!P2970</f>
        <v>0</v>
      </c>
      <c r="R2171" s="118">
        <f>TAB_!Q2970</f>
        <v>0</v>
      </c>
      <c r="S2171" s="118">
        <f>TAB_!R2970</f>
        <v>0</v>
      </c>
      <c r="T2171" s="118">
        <f>TAB_!S2970</f>
        <v>0</v>
      </c>
      <c r="U2171" s="118">
        <f>TAB_!T2970</f>
        <v>0</v>
      </c>
      <c r="V2171" s="118">
        <f>TAB_!U2970</f>
        <v>7</v>
      </c>
      <c r="W2171" s="118">
        <f>TAB_!V2970</f>
        <v>24</v>
      </c>
      <c r="X2171" s="119">
        <f>TAB_!W2970</f>
        <v>72</v>
      </c>
    </row>
    <row r="2172" spans="1:24">
      <c r="A2172" s="279"/>
      <c r="B2172" s="108" t="str">
        <f>TAB_!A2971</f>
        <v>TOP TWO BOX</v>
      </c>
      <c r="C2172" s="101">
        <f>TAB_!B2971</f>
        <v>0</v>
      </c>
      <c r="D2172" s="30">
        <f>TAB_!C2971</f>
        <v>83.33</v>
      </c>
      <c r="E2172" s="30">
        <f>TAB_!D2971</f>
        <v>88.89</v>
      </c>
      <c r="F2172" s="30">
        <f>TAB_!E2971</f>
        <v>80</v>
      </c>
      <c r="G2172" s="30">
        <f>TAB_!F2971</f>
        <v>100</v>
      </c>
      <c r="H2172" s="30">
        <f>TAB_!G2971</f>
        <v>100</v>
      </c>
      <c r="I2172" s="30">
        <f>TAB_!H2971</f>
        <v>100</v>
      </c>
      <c r="J2172" s="30">
        <f>TAB_!I2971</f>
        <v>50</v>
      </c>
      <c r="K2172" s="30">
        <f>TAB_!J2971</f>
        <v>100</v>
      </c>
      <c r="L2172" s="30">
        <f>TAB_!K2971</f>
        <v>75</v>
      </c>
      <c r="M2172" s="30">
        <f>TAB_!L2971</f>
        <v>0</v>
      </c>
      <c r="N2172" s="30">
        <f>TAB_!M2971</f>
        <v>0</v>
      </c>
      <c r="O2172" s="30">
        <f>TAB_!N2971</f>
        <v>0</v>
      </c>
      <c r="P2172" s="30">
        <f>TAB_!O2971</f>
        <v>0</v>
      </c>
      <c r="Q2172" s="30">
        <f>TAB_!P2971</f>
        <v>0</v>
      </c>
      <c r="R2172" s="30">
        <f>TAB_!Q2971</f>
        <v>0</v>
      </c>
      <c r="S2172" s="30">
        <f>TAB_!R2971</f>
        <v>0</v>
      </c>
      <c r="T2172" s="30">
        <f>TAB_!S2971</f>
        <v>0</v>
      </c>
      <c r="U2172" s="30">
        <f>TAB_!T2971</f>
        <v>0</v>
      </c>
      <c r="V2172" s="30">
        <f>TAB_!U2971</f>
        <v>71.430000000000007</v>
      </c>
      <c r="W2172" s="30">
        <f>TAB_!V2971</f>
        <v>87.5</v>
      </c>
      <c r="X2172" s="115">
        <f>TAB_!W2971</f>
        <v>86.11</v>
      </c>
    </row>
    <row r="2173" spans="1:24">
      <c r="A2173" s="279"/>
      <c r="B2173" s="103" t="str">
        <f>TAB_!A2972</f>
        <v>BOTTOM TWO BOX</v>
      </c>
      <c r="C2173" s="100">
        <f>TAB_!B2972</f>
        <v>0</v>
      </c>
      <c r="D2173" s="32">
        <f>TAB_!C2972</f>
        <v>0</v>
      </c>
      <c r="E2173" s="32">
        <f>TAB_!D2972</f>
        <v>0</v>
      </c>
      <c r="F2173" s="32">
        <f>TAB_!E2972</f>
        <v>0</v>
      </c>
      <c r="G2173" s="32">
        <f>TAB_!F2972</f>
        <v>0</v>
      </c>
      <c r="H2173" s="32">
        <f>TAB_!G2972</f>
        <v>0</v>
      </c>
      <c r="I2173" s="32">
        <f>TAB_!H2972</f>
        <v>0</v>
      </c>
      <c r="J2173" s="32">
        <f>TAB_!I2972</f>
        <v>0</v>
      </c>
      <c r="K2173" s="32">
        <f>TAB_!J2972</f>
        <v>0</v>
      </c>
      <c r="L2173" s="32">
        <f>TAB_!K2972</f>
        <v>0</v>
      </c>
      <c r="M2173" s="32">
        <f>TAB_!L2972</f>
        <v>0</v>
      </c>
      <c r="N2173" s="32">
        <f>TAB_!M2972</f>
        <v>0</v>
      </c>
      <c r="O2173" s="32">
        <f>TAB_!N2972</f>
        <v>0</v>
      </c>
      <c r="P2173" s="32">
        <f>TAB_!O2972</f>
        <v>0</v>
      </c>
      <c r="Q2173" s="32">
        <f>TAB_!P2972</f>
        <v>0</v>
      </c>
      <c r="R2173" s="32">
        <f>TAB_!Q2972</f>
        <v>0</v>
      </c>
      <c r="S2173" s="32">
        <f>TAB_!R2972</f>
        <v>0</v>
      </c>
      <c r="T2173" s="32">
        <f>TAB_!S2972</f>
        <v>0</v>
      </c>
      <c r="U2173" s="32">
        <f>TAB_!T2972</f>
        <v>0</v>
      </c>
      <c r="V2173" s="32">
        <f>TAB_!U2972</f>
        <v>0</v>
      </c>
      <c r="W2173" s="32">
        <f>TAB_!V2972</f>
        <v>0</v>
      </c>
      <c r="X2173" s="114">
        <f>TAB_!W2972</f>
        <v>0</v>
      </c>
    </row>
    <row r="2174" spans="1:24">
      <c r="A2174" s="279"/>
      <c r="B2174" s="108" t="str">
        <f>TAB_!A2973</f>
        <v>Media Escala de 1 a 5</v>
      </c>
      <c r="C2174" s="102">
        <f>TAB_!B2973</f>
        <v>0</v>
      </c>
      <c r="D2174" s="31">
        <f>TAB_!C2973</f>
        <v>4.2</v>
      </c>
      <c r="E2174" s="31">
        <f>TAB_!D2973</f>
        <v>4.0999999999999996</v>
      </c>
      <c r="F2174" s="31">
        <f>TAB_!E2973</f>
        <v>4.3</v>
      </c>
      <c r="G2174" s="31">
        <f>TAB_!F2973</f>
        <v>4.5</v>
      </c>
      <c r="H2174" s="31">
        <f>TAB_!G2973</f>
        <v>4</v>
      </c>
      <c r="I2174" s="31">
        <f>TAB_!H2973</f>
        <v>4.3</v>
      </c>
      <c r="J2174" s="31">
        <f>TAB_!I2973</f>
        <v>4</v>
      </c>
      <c r="K2174" s="31">
        <f>TAB_!J2973</f>
        <v>4.5</v>
      </c>
      <c r="L2174" s="31">
        <f>TAB_!K2973</f>
        <v>4.3</v>
      </c>
      <c r="M2174" s="31">
        <f>TAB_!L2973</f>
        <v>0</v>
      </c>
      <c r="N2174" s="31">
        <f>TAB_!M2973</f>
        <v>0</v>
      </c>
      <c r="O2174" s="31">
        <f>TAB_!N2973</f>
        <v>0</v>
      </c>
      <c r="P2174" s="31">
        <f>TAB_!O2973</f>
        <v>0</v>
      </c>
      <c r="Q2174" s="31">
        <f>TAB_!P2973</f>
        <v>0</v>
      </c>
      <c r="R2174" s="31">
        <f>TAB_!Q2973</f>
        <v>0</v>
      </c>
      <c r="S2174" s="31">
        <f>TAB_!R2973</f>
        <v>0</v>
      </c>
      <c r="T2174" s="31">
        <f>TAB_!S2973</f>
        <v>0</v>
      </c>
      <c r="U2174" s="31">
        <f>TAB_!T2973</f>
        <v>0</v>
      </c>
      <c r="V2174" s="31">
        <f>TAB_!U2973</f>
        <v>4</v>
      </c>
      <c r="W2174" s="31">
        <f>TAB_!V2973</f>
        <v>4.5</v>
      </c>
      <c r="X2174" s="116">
        <f>TAB_!W2973</f>
        <v>4.3</v>
      </c>
    </row>
    <row r="2175" spans="1:24" ht="15.75" thickBot="1">
      <c r="A2175" s="279"/>
      <c r="B2175" s="109" t="str">
        <f>TAB_!A2974</f>
        <v>Índice Escala de 1 a 100</v>
      </c>
      <c r="C2175" s="120">
        <f>TAB_!B2974</f>
        <v>0</v>
      </c>
      <c r="D2175" s="121">
        <f>TAB_!C2974</f>
        <v>79.2</v>
      </c>
      <c r="E2175" s="121">
        <f>TAB_!D2974</f>
        <v>77.8</v>
      </c>
      <c r="F2175" s="121">
        <f>TAB_!E2974</f>
        <v>81.3</v>
      </c>
      <c r="G2175" s="121">
        <f>TAB_!F2974</f>
        <v>87.5</v>
      </c>
      <c r="H2175" s="121">
        <f>TAB_!G2974</f>
        <v>75</v>
      </c>
      <c r="I2175" s="121">
        <f>TAB_!H2974</f>
        <v>81.3</v>
      </c>
      <c r="J2175" s="121">
        <f>TAB_!I2974</f>
        <v>75</v>
      </c>
      <c r="K2175" s="121">
        <f>TAB_!J2974</f>
        <v>87.5</v>
      </c>
      <c r="L2175" s="121">
        <f>TAB_!K2974</f>
        <v>83.3</v>
      </c>
      <c r="M2175" s="121">
        <f>TAB_!L2974</f>
        <v>0</v>
      </c>
      <c r="N2175" s="121">
        <f>TAB_!M2974</f>
        <v>0</v>
      </c>
      <c r="O2175" s="121">
        <f>TAB_!N2974</f>
        <v>0</v>
      </c>
      <c r="P2175" s="121">
        <f>TAB_!O2974</f>
        <v>0</v>
      </c>
      <c r="Q2175" s="121">
        <f>TAB_!P2974</f>
        <v>0</v>
      </c>
      <c r="R2175" s="121">
        <f>TAB_!Q2974</f>
        <v>0</v>
      </c>
      <c r="S2175" s="121">
        <f>TAB_!R2974</f>
        <v>0</v>
      </c>
      <c r="T2175" s="121">
        <f>TAB_!S2974</f>
        <v>0</v>
      </c>
      <c r="U2175" s="121">
        <f>TAB_!T2974</f>
        <v>0</v>
      </c>
      <c r="V2175" s="121">
        <f>TAB_!U2974</f>
        <v>75</v>
      </c>
      <c r="W2175" s="121">
        <f>TAB_!V2974</f>
        <v>87.5</v>
      </c>
      <c r="X2175" s="122">
        <f>TAB_!W2974</f>
        <v>82.5</v>
      </c>
    </row>
    <row r="2176" spans="1:24">
      <c r="A2176" s="279"/>
      <c r="B2176" s="13"/>
    </row>
    <row r="2177" spans="1:24">
      <c r="A2177" s="279"/>
      <c r="B2177" s="13"/>
    </row>
    <row r="2178" spans="1:24" ht="15.75" thickBot="1">
      <c r="A2178" s="279"/>
      <c r="B2178" s="13" t="str">
        <f>TAB_!A2977</f>
        <v>#¿En qué medida considera que los planes de mejoramiento se articulan con la planeación estratégica institucional y con el presupuesto de la Universidad?</v>
      </c>
    </row>
    <row r="2179" spans="1:24">
      <c r="A2179" s="279"/>
      <c r="B2179" s="107" t="str">
        <f>TAB_!A2984</f>
        <v>(1)En ninguna medida</v>
      </c>
      <c r="C2179" s="106">
        <f>TAB_!B2984</f>
        <v>0</v>
      </c>
      <c r="D2179" s="105">
        <f>TAB_!C2984</f>
        <v>0</v>
      </c>
      <c r="E2179" s="105">
        <f>TAB_!D2984</f>
        <v>0</v>
      </c>
      <c r="F2179" s="105">
        <f>TAB_!E2984</f>
        <v>0</v>
      </c>
      <c r="G2179" s="105">
        <f>TAB_!F2984</f>
        <v>0</v>
      </c>
      <c r="H2179" s="105">
        <f>TAB_!G2984</f>
        <v>0</v>
      </c>
      <c r="I2179" s="105">
        <f>TAB_!H2984</f>
        <v>0</v>
      </c>
      <c r="J2179" s="105">
        <f>TAB_!I2984</f>
        <v>0</v>
      </c>
      <c r="K2179" s="105">
        <f>TAB_!J2984</f>
        <v>0</v>
      </c>
      <c r="L2179" s="105">
        <f>TAB_!K2984</f>
        <v>0</v>
      </c>
      <c r="M2179" s="105">
        <f>TAB_!L2984</f>
        <v>0</v>
      </c>
      <c r="N2179" s="105">
        <f>TAB_!M2984</f>
        <v>0</v>
      </c>
      <c r="O2179" s="105">
        <f>TAB_!N2984</f>
        <v>0</v>
      </c>
      <c r="P2179" s="105">
        <f>TAB_!O2984</f>
        <v>0</v>
      </c>
      <c r="Q2179" s="105">
        <f>TAB_!P2984</f>
        <v>0</v>
      </c>
      <c r="R2179" s="105">
        <f>TAB_!Q2984</f>
        <v>0</v>
      </c>
      <c r="S2179" s="105">
        <f>TAB_!R2984</f>
        <v>0</v>
      </c>
      <c r="T2179" s="105">
        <f>TAB_!S2984</f>
        <v>0</v>
      </c>
      <c r="U2179" s="105">
        <f>TAB_!T2984</f>
        <v>0</v>
      </c>
      <c r="V2179" s="105">
        <f>TAB_!U2984</f>
        <v>0</v>
      </c>
      <c r="W2179" s="105">
        <f>TAB_!V2984</f>
        <v>0</v>
      </c>
      <c r="X2179" s="113">
        <f>TAB_!W2984</f>
        <v>0</v>
      </c>
    </row>
    <row r="2180" spans="1:24">
      <c r="A2180" s="279"/>
      <c r="B2180" s="103" t="str">
        <f>TAB_!A2985</f>
        <v>(2)En muy baja medida</v>
      </c>
      <c r="C2180" s="100">
        <f>TAB_!B2985</f>
        <v>0</v>
      </c>
      <c r="D2180" s="32">
        <f>TAB_!C2985</f>
        <v>0</v>
      </c>
      <c r="E2180" s="32">
        <f>TAB_!D2985</f>
        <v>0</v>
      </c>
      <c r="F2180" s="32">
        <f>TAB_!E2985</f>
        <v>0</v>
      </c>
      <c r="G2180" s="32">
        <f>TAB_!F2985</f>
        <v>0</v>
      </c>
      <c r="H2180" s="32">
        <f>TAB_!G2985</f>
        <v>0</v>
      </c>
      <c r="I2180" s="32">
        <f>TAB_!H2985</f>
        <v>0</v>
      </c>
      <c r="J2180" s="32">
        <f>TAB_!I2985</f>
        <v>0</v>
      </c>
      <c r="K2180" s="32">
        <f>TAB_!J2985</f>
        <v>0</v>
      </c>
      <c r="L2180" s="32">
        <f>TAB_!K2985</f>
        <v>0</v>
      </c>
      <c r="M2180" s="32">
        <f>TAB_!L2985</f>
        <v>0</v>
      </c>
      <c r="N2180" s="32">
        <f>TAB_!M2985</f>
        <v>0</v>
      </c>
      <c r="O2180" s="32">
        <f>TAB_!N2985</f>
        <v>0</v>
      </c>
      <c r="P2180" s="32">
        <f>TAB_!O2985</f>
        <v>0</v>
      </c>
      <c r="Q2180" s="32">
        <f>TAB_!P2985</f>
        <v>0</v>
      </c>
      <c r="R2180" s="32">
        <f>TAB_!Q2985</f>
        <v>0</v>
      </c>
      <c r="S2180" s="32">
        <f>TAB_!R2985</f>
        <v>0</v>
      </c>
      <c r="T2180" s="32">
        <f>TAB_!S2985</f>
        <v>0</v>
      </c>
      <c r="U2180" s="32">
        <f>TAB_!T2985</f>
        <v>0</v>
      </c>
      <c r="V2180" s="32">
        <f>TAB_!U2985</f>
        <v>0</v>
      </c>
      <c r="W2180" s="32">
        <f>TAB_!V2985</f>
        <v>0</v>
      </c>
      <c r="X2180" s="114">
        <f>TAB_!W2985</f>
        <v>0</v>
      </c>
    </row>
    <row r="2181" spans="1:24">
      <c r="A2181" s="279"/>
      <c r="B2181" s="103" t="str">
        <f>TAB_!A2986</f>
        <v>(3)En baja medida</v>
      </c>
      <c r="C2181" s="100">
        <f>TAB_!B2986</f>
        <v>0</v>
      </c>
      <c r="D2181" s="32">
        <f>TAB_!C2986</f>
        <v>0</v>
      </c>
      <c r="E2181" s="32">
        <f>TAB_!D2986</f>
        <v>0</v>
      </c>
      <c r="F2181" s="32">
        <f>TAB_!E2986</f>
        <v>0</v>
      </c>
      <c r="G2181" s="32">
        <f>TAB_!F2986</f>
        <v>0</v>
      </c>
      <c r="H2181" s="32">
        <f>TAB_!G2986</f>
        <v>0</v>
      </c>
      <c r="I2181" s="32">
        <f>TAB_!H2986</f>
        <v>0</v>
      </c>
      <c r="J2181" s="32">
        <f>TAB_!I2986</f>
        <v>0</v>
      </c>
      <c r="K2181" s="32">
        <f>TAB_!J2986</f>
        <v>0</v>
      </c>
      <c r="L2181" s="32">
        <f>TAB_!K2986</f>
        <v>0</v>
      </c>
      <c r="M2181" s="32">
        <f>TAB_!L2986</f>
        <v>0</v>
      </c>
      <c r="N2181" s="32">
        <f>TAB_!M2986</f>
        <v>0</v>
      </c>
      <c r="O2181" s="32">
        <f>TAB_!N2986</f>
        <v>0</v>
      </c>
      <c r="P2181" s="32">
        <f>TAB_!O2986</f>
        <v>0</v>
      </c>
      <c r="Q2181" s="32">
        <f>TAB_!P2986</f>
        <v>0</v>
      </c>
      <c r="R2181" s="32">
        <f>TAB_!Q2986</f>
        <v>0</v>
      </c>
      <c r="S2181" s="32">
        <f>TAB_!R2986</f>
        <v>0</v>
      </c>
      <c r="T2181" s="32">
        <f>TAB_!S2986</f>
        <v>0</v>
      </c>
      <c r="U2181" s="32">
        <f>TAB_!T2986</f>
        <v>11.11</v>
      </c>
      <c r="V2181" s="32">
        <f>TAB_!U2986</f>
        <v>14.29</v>
      </c>
      <c r="W2181" s="32">
        <f>TAB_!V2986</f>
        <v>4.17</v>
      </c>
      <c r="X2181" s="114">
        <f>TAB_!W2986</f>
        <v>2.88</v>
      </c>
    </row>
    <row r="2182" spans="1:24">
      <c r="A2182" s="279"/>
      <c r="B2182" s="103" t="str">
        <f>TAB_!A2987</f>
        <v>(4)En alta medida</v>
      </c>
      <c r="C2182" s="100">
        <f>TAB_!B2987</f>
        <v>0</v>
      </c>
      <c r="D2182" s="32">
        <f>TAB_!C2987</f>
        <v>0</v>
      </c>
      <c r="E2182" s="32">
        <f>TAB_!D2987</f>
        <v>0</v>
      </c>
      <c r="F2182" s="32">
        <f>TAB_!E2987</f>
        <v>0</v>
      </c>
      <c r="G2182" s="32">
        <f>TAB_!F2987</f>
        <v>0</v>
      </c>
      <c r="H2182" s="32">
        <f>TAB_!G2987</f>
        <v>0</v>
      </c>
      <c r="I2182" s="32">
        <f>TAB_!H2987</f>
        <v>0</v>
      </c>
      <c r="J2182" s="32">
        <f>TAB_!I2987</f>
        <v>0</v>
      </c>
      <c r="K2182" s="32">
        <f>TAB_!J2987</f>
        <v>0</v>
      </c>
      <c r="L2182" s="32">
        <f>TAB_!K2987</f>
        <v>0</v>
      </c>
      <c r="M2182" s="32">
        <f>TAB_!L2987</f>
        <v>25</v>
      </c>
      <c r="N2182" s="32">
        <f>TAB_!M2987</f>
        <v>11.11</v>
      </c>
      <c r="O2182" s="32">
        <f>TAB_!N2987</f>
        <v>33.33</v>
      </c>
      <c r="P2182" s="32">
        <f>TAB_!O2987</f>
        <v>30.77</v>
      </c>
      <c r="Q2182" s="32">
        <f>TAB_!P2987</f>
        <v>50</v>
      </c>
      <c r="R2182" s="32">
        <f>TAB_!Q2987</f>
        <v>33.33</v>
      </c>
      <c r="S2182" s="32">
        <f>TAB_!R2987</f>
        <v>33.33</v>
      </c>
      <c r="T2182" s="32">
        <f>TAB_!S2987</f>
        <v>16.670000000000002</v>
      </c>
      <c r="U2182" s="32">
        <f>TAB_!T2987</f>
        <v>11.11</v>
      </c>
      <c r="V2182" s="32">
        <f>TAB_!U2987</f>
        <v>71.430000000000007</v>
      </c>
      <c r="W2182" s="32">
        <f>TAB_!V2987</f>
        <v>41.67</v>
      </c>
      <c r="X2182" s="114">
        <f>TAB_!W2987</f>
        <v>32.69</v>
      </c>
    </row>
    <row r="2183" spans="1:24">
      <c r="A2183" s="279"/>
      <c r="B2183" s="103" t="str">
        <f>TAB_!A2988</f>
        <v>(5)En muy alta medida</v>
      </c>
      <c r="C2183" s="100">
        <f>TAB_!B2988</f>
        <v>0</v>
      </c>
      <c r="D2183" s="32">
        <f>TAB_!C2988</f>
        <v>0</v>
      </c>
      <c r="E2183" s="32">
        <f>TAB_!D2988</f>
        <v>0</v>
      </c>
      <c r="F2183" s="32">
        <f>TAB_!E2988</f>
        <v>0</v>
      </c>
      <c r="G2183" s="32">
        <f>TAB_!F2988</f>
        <v>0</v>
      </c>
      <c r="H2183" s="32">
        <f>TAB_!G2988</f>
        <v>0</v>
      </c>
      <c r="I2183" s="32">
        <f>TAB_!H2988</f>
        <v>0</v>
      </c>
      <c r="J2183" s="32">
        <f>TAB_!I2988</f>
        <v>0</v>
      </c>
      <c r="K2183" s="32">
        <f>TAB_!J2988</f>
        <v>0</v>
      </c>
      <c r="L2183" s="32">
        <f>TAB_!K2988</f>
        <v>0</v>
      </c>
      <c r="M2183" s="32">
        <f>TAB_!L2988</f>
        <v>50</v>
      </c>
      <c r="N2183" s="32">
        <f>TAB_!M2988</f>
        <v>77.78</v>
      </c>
      <c r="O2183" s="32">
        <f>TAB_!N2988</f>
        <v>41.67</v>
      </c>
      <c r="P2183" s="32">
        <f>TAB_!O2988</f>
        <v>61.54</v>
      </c>
      <c r="Q2183" s="32">
        <f>TAB_!P2988</f>
        <v>50</v>
      </c>
      <c r="R2183" s="32">
        <f>TAB_!Q2988</f>
        <v>66.67</v>
      </c>
      <c r="S2183" s="32">
        <f>TAB_!R2988</f>
        <v>66.67</v>
      </c>
      <c r="T2183" s="32">
        <f>TAB_!S2988</f>
        <v>66.67</v>
      </c>
      <c r="U2183" s="32">
        <f>TAB_!T2988</f>
        <v>44.44</v>
      </c>
      <c r="V2183" s="32">
        <f>TAB_!U2988</f>
        <v>14.29</v>
      </c>
      <c r="W2183" s="32">
        <f>TAB_!V2988</f>
        <v>45.83</v>
      </c>
      <c r="X2183" s="114">
        <f>TAB_!W2988</f>
        <v>51.92</v>
      </c>
    </row>
    <row r="2184" spans="1:24">
      <c r="A2184" s="279"/>
      <c r="B2184" s="103" t="str">
        <f>TAB_!A2989</f>
        <v>NS/NA</v>
      </c>
      <c r="C2184" s="100">
        <f>TAB_!B2989</f>
        <v>0</v>
      </c>
      <c r="D2184" s="32">
        <f>TAB_!C2989</f>
        <v>0</v>
      </c>
      <c r="E2184" s="32">
        <f>TAB_!D2989</f>
        <v>0</v>
      </c>
      <c r="F2184" s="32">
        <f>TAB_!E2989</f>
        <v>0</v>
      </c>
      <c r="G2184" s="32">
        <f>TAB_!F2989</f>
        <v>0</v>
      </c>
      <c r="H2184" s="32">
        <f>TAB_!G2989</f>
        <v>0</v>
      </c>
      <c r="I2184" s="32">
        <f>TAB_!H2989</f>
        <v>0</v>
      </c>
      <c r="J2184" s="32">
        <f>TAB_!I2989</f>
        <v>0</v>
      </c>
      <c r="K2184" s="32">
        <f>TAB_!J2989</f>
        <v>0</v>
      </c>
      <c r="L2184" s="32">
        <f>TAB_!K2989</f>
        <v>0</v>
      </c>
      <c r="M2184" s="32">
        <f>TAB_!L2989</f>
        <v>25</v>
      </c>
      <c r="N2184" s="32">
        <f>TAB_!M2989</f>
        <v>11.11</v>
      </c>
      <c r="O2184" s="32">
        <f>TAB_!N2989</f>
        <v>25</v>
      </c>
      <c r="P2184" s="32">
        <f>TAB_!O2989</f>
        <v>7.69</v>
      </c>
      <c r="Q2184" s="32">
        <f>TAB_!P2989</f>
        <v>0</v>
      </c>
      <c r="R2184" s="32">
        <f>TAB_!Q2989</f>
        <v>0</v>
      </c>
      <c r="S2184" s="32">
        <f>TAB_!R2989</f>
        <v>0</v>
      </c>
      <c r="T2184" s="32">
        <f>TAB_!S2989</f>
        <v>16.670000000000002</v>
      </c>
      <c r="U2184" s="32">
        <f>TAB_!T2989</f>
        <v>33.33</v>
      </c>
      <c r="V2184" s="32">
        <f>TAB_!U2989</f>
        <v>0</v>
      </c>
      <c r="W2184" s="32">
        <f>TAB_!V2989</f>
        <v>8.33</v>
      </c>
      <c r="X2184" s="114">
        <f>TAB_!W2989</f>
        <v>12.5</v>
      </c>
    </row>
    <row r="2185" spans="1:24">
      <c r="A2185" s="279"/>
      <c r="B2185" s="103" t="str">
        <f>TAB_!A2990</f>
        <v>Total</v>
      </c>
      <c r="C2185" s="100">
        <f>TAB_!B2990</f>
        <v>0</v>
      </c>
      <c r="D2185" s="32">
        <f>TAB_!C2990</f>
        <v>0</v>
      </c>
      <c r="E2185" s="32">
        <f>TAB_!D2990</f>
        <v>0</v>
      </c>
      <c r="F2185" s="32">
        <f>TAB_!E2990</f>
        <v>0</v>
      </c>
      <c r="G2185" s="32">
        <f>TAB_!F2990</f>
        <v>0</v>
      </c>
      <c r="H2185" s="32">
        <f>TAB_!G2990</f>
        <v>0</v>
      </c>
      <c r="I2185" s="32">
        <f>TAB_!H2990</f>
        <v>0</v>
      </c>
      <c r="J2185" s="32">
        <f>TAB_!I2990</f>
        <v>0</v>
      </c>
      <c r="K2185" s="32">
        <f>TAB_!J2990</f>
        <v>0</v>
      </c>
      <c r="L2185" s="32">
        <f>TAB_!K2990</f>
        <v>0</v>
      </c>
      <c r="M2185" s="32">
        <f>TAB_!L2990</f>
        <v>100</v>
      </c>
      <c r="N2185" s="32">
        <f>TAB_!M2990</f>
        <v>100</v>
      </c>
      <c r="O2185" s="32">
        <f>TAB_!N2990</f>
        <v>100</v>
      </c>
      <c r="P2185" s="32">
        <f>TAB_!O2990</f>
        <v>100</v>
      </c>
      <c r="Q2185" s="32">
        <f>TAB_!P2990</f>
        <v>100</v>
      </c>
      <c r="R2185" s="32">
        <f>TAB_!Q2990</f>
        <v>100</v>
      </c>
      <c r="S2185" s="32">
        <f>TAB_!R2990</f>
        <v>100</v>
      </c>
      <c r="T2185" s="32">
        <f>TAB_!S2990</f>
        <v>100</v>
      </c>
      <c r="U2185" s="32">
        <f>TAB_!T2990</f>
        <v>100</v>
      </c>
      <c r="V2185" s="32">
        <f>TAB_!U2990</f>
        <v>100</v>
      </c>
      <c r="W2185" s="32">
        <f>TAB_!V2990</f>
        <v>100</v>
      </c>
      <c r="X2185" s="114">
        <f>TAB_!W2990</f>
        <v>100</v>
      </c>
    </row>
    <row r="2186" spans="1:24">
      <c r="A2186" s="279"/>
      <c r="B2186" s="104" t="str">
        <f>TAB_!A2991</f>
        <v>Numero de entrevistados</v>
      </c>
      <c r="C2186" s="117">
        <f>TAB_!B2991</f>
        <v>0</v>
      </c>
      <c r="D2186" s="118">
        <f>TAB_!C2991</f>
        <v>0</v>
      </c>
      <c r="E2186" s="118">
        <f>TAB_!D2991</f>
        <v>0</v>
      </c>
      <c r="F2186" s="118">
        <f>TAB_!E2991</f>
        <v>0</v>
      </c>
      <c r="G2186" s="118">
        <f>TAB_!F2991</f>
        <v>0</v>
      </c>
      <c r="H2186" s="118">
        <f>TAB_!G2991</f>
        <v>0</v>
      </c>
      <c r="I2186" s="118">
        <f>TAB_!H2991</f>
        <v>0</v>
      </c>
      <c r="J2186" s="118">
        <f>TAB_!I2991</f>
        <v>0</v>
      </c>
      <c r="K2186" s="118">
        <f>TAB_!J2991</f>
        <v>0</v>
      </c>
      <c r="L2186" s="118">
        <f>TAB_!K2991</f>
        <v>0</v>
      </c>
      <c r="M2186" s="118">
        <f>TAB_!L2991</f>
        <v>8</v>
      </c>
      <c r="N2186" s="118">
        <f>TAB_!M2991</f>
        <v>9</v>
      </c>
      <c r="O2186" s="118">
        <f>TAB_!N2991</f>
        <v>12</v>
      </c>
      <c r="P2186" s="118">
        <f>TAB_!O2991</f>
        <v>13</v>
      </c>
      <c r="Q2186" s="118">
        <f>TAB_!P2991</f>
        <v>4</v>
      </c>
      <c r="R2186" s="118">
        <f>TAB_!Q2991</f>
        <v>3</v>
      </c>
      <c r="S2186" s="118">
        <f>TAB_!R2991</f>
        <v>9</v>
      </c>
      <c r="T2186" s="118">
        <f>TAB_!S2991</f>
        <v>6</v>
      </c>
      <c r="U2186" s="118">
        <f>TAB_!T2991</f>
        <v>9</v>
      </c>
      <c r="V2186" s="118">
        <f>TAB_!U2991</f>
        <v>7</v>
      </c>
      <c r="W2186" s="118">
        <f>TAB_!V2991</f>
        <v>24</v>
      </c>
      <c r="X2186" s="119">
        <f>TAB_!W2991</f>
        <v>104</v>
      </c>
    </row>
    <row r="2187" spans="1:24">
      <c r="A2187" s="279"/>
      <c r="B2187" s="108" t="str">
        <f>TAB_!A2992</f>
        <v>TOP TWO BOX</v>
      </c>
      <c r="C2187" s="101">
        <f>TAB_!B2992</f>
        <v>0</v>
      </c>
      <c r="D2187" s="30">
        <f>TAB_!C2992</f>
        <v>0</v>
      </c>
      <c r="E2187" s="30">
        <f>TAB_!D2992</f>
        <v>0</v>
      </c>
      <c r="F2187" s="30">
        <f>TAB_!E2992</f>
        <v>0</v>
      </c>
      <c r="G2187" s="30">
        <f>TAB_!F2992</f>
        <v>0</v>
      </c>
      <c r="H2187" s="30">
        <f>TAB_!G2992</f>
        <v>0</v>
      </c>
      <c r="I2187" s="30">
        <f>TAB_!H2992</f>
        <v>0</v>
      </c>
      <c r="J2187" s="30">
        <f>TAB_!I2992</f>
        <v>0</v>
      </c>
      <c r="K2187" s="30">
        <f>TAB_!J2992</f>
        <v>0</v>
      </c>
      <c r="L2187" s="30">
        <f>TAB_!K2992</f>
        <v>0</v>
      </c>
      <c r="M2187" s="30">
        <f>TAB_!L2992</f>
        <v>75</v>
      </c>
      <c r="N2187" s="30">
        <f>TAB_!M2992</f>
        <v>88.89</v>
      </c>
      <c r="O2187" s="30">
        <f>TAB_!N2992</f>
        <v>75</v>
      </c>
      <c r="P2187" s="30">
        <f>TAB_!O2992</f>
        <v>92.31</v>
      </c>
      <c r="Q2187" s="30">
        <f>TAB_!P2992</f>
        <v>100</v>
      </c>
      <c r="R2187" s="30">
        <f>TAB_!Q2992</f>
        <v>100</v>
      </c>
      <c r="S2187" s="30">
        <f>TAB_!R2992</f>
        <v>100</v>
      </c>
      <c r="T2187" s="30">
        <f>TAB_!S2992</f>
        <v>83.33</v>
      </c>
      <c r="U2187" s="30">
        <f>TAB_!T2992</f>
        <v>55.56</v>
      </c>
      <c r="V2187" s="30">
        <f>TAB_!U2992</f>
        <v>85.71</v>
      </c>
      <c r="W2187" s="30">
        <f>TAB_!V2992</f>
        <v>87.5</v>
      </c>
      <c r="X2187" s="115">
        <f>TAB_!W2992</f>
        <v>84.62</v>
      </c>
    </row>
    <row r="2188" spans="1:24">
      <c r="A2188" s="279"/>
      <c r="B2188" s="103" t="str">
        <f>TAB_!A2993</f>
        <v>BOTTOM TWO BOX</v>
      </c>
      <c r="C2188" s="100">
        <f>TAB_!B2993</f>
        <v>0</v>
      </c>
      <c r="D2188" s="32">
        <f>TAB_!C2993</f>
        <v>0</v>
      </c>
      <c r="E2188" s="32">
        <f>TAB_!D2993</f>
        <v>0</v>
      </c>
      <c r="F2188" s="32">
        <f>TAB_!E2993</f>
        <v>0</v>
      </c>
      <c r="G2188" s="32">
        <f>TAB_!F2993</f>
        <v>0</v>
      </c>
      <c r="H2188" s="32">
        <f>TAB_!G2993</f>
        <v>0</v>
      </c>
      <c r="I2188" s="32">
        <f>TAB_!H2993</f>
        <v>0</v>
      </c>
      <c r="J2188" s="32">
        <f>TAB_!I2993</f>
        <v>0</v>
      </c>
      <c r="K2188" s="32">
        <f>TAB_!J2993</f>
        <v>0</v>
      </c>
      <c r="L2188" s="32">
        <f>TAB_!K2993</f>
        <v>0</v>
      </c>
      <c r="M2188" s="32">
        <f>TAB_!L2993</f>
        <v>0</v>
      </c>
      <c r="N2188" s="32">
        <f>TAB_!M2993</f>
        <v>0</v>
      </c>
      <c r="O2188" s="32">
        <f>TAB_!N2993</f>
        <v>0</v>
      </c>
      <c r="P2188" s="32">
        <f>TAB_!O2993</f>
        <v>0</v>
      </c>
      <c r="Q2188" s="32">
        <f>TAB_!P2993</f>
        <v>0</v>
      </c>
      <c r="R2188" s="32">
        <f>TAB_!Q2993</f>
        <v>0</v>
      </c>
      <c r="S2188" s="32">
        <f>TAB_!R2993</f>
        <v>0</v>
      </c>
      <c r="T2188" s="32">
        <f>TAB_!S2993</f>
        <v>0</v>
      </c>
      <c r="U2188" s="32">
        <f>TAB_!T2993</f>
        <v>0</v>
      </c>
      <c r="V2188" s="32">
        <f>TAB_!U2993</f>
        <v>0</v>
      </c>
      <c r="W2188" s="32">
        <f>TAB_!V2993</f>
        <v>0</v>
      </c>
      <c r="X2188" s="114">
        <f>TAB_!W2993</f>
        <v>0</v>
      </c>
    </row>
    <row r="2189" spans="1:24">
      <c r="A2189" s="279"/>
      <c r="B2189" s="108" t="str">
        <f>TAB_!A2994</f>
        <v>Media Escala de 1 a 5</v>
      </c>
      <c r="C2189" s="102">
        <f>TAB_!B2994</f>
        <v>0</v>
      </c>
      <c r="D2189" s="31">
        <f>TAB_!C2994</f>
        <v>0</v>
      </c>
      <c r="E2189" s="31">
        <f>TAB_!D2994</f>
        <v>0</v>
      </c>
      <c r="F2189" s="31">
        <f>TAB_!E2994</f>
        <v>0</v>
      </c>
      <c r="G2189" s="31">
        <f>TAB_!F2994</f>
        <v>0</v>
      </c>
      <c r="H2189" s="31">
        <f>TAB_!G2994</f>
        <v>0</v>
      </c>
      <c r="I2189" s="31">
        <f>TAB_!H2994</f>
        <v>0</v>
      </c>
      <c r="J2189" s="31">
        <f>TAB_!I2994</f>
        <v>0</v>
      </c>
      <c r="K2189" s="31">
        <f>TAB_!J2994</f>
        <v>0</v>
      </c>
      <c r="L2189" s="31">
        <f>TAB_!K2994</f>
        <v>0</v>
      </c>
      <c r="M2189" s="31">
        <f>TAB_!L2994</f>
        <v>4.7</v>
      </c>
      <c r="N2189" s="31">
        <f>TAB_!M2994</f>
        <v>4.9000000000000004</v>
      </c>
      <c r="O2189" s="31">
        <f>TAB_!N2994</f>
        <v>4.5999999999999996</v>
      </c>
      <c r="P2189" s="31">
        <f>TAB_!O2994</f>
        <v>4.7</v>
      </c>
      <c r="Q2189" s="31">
        <f>TAB_!P2994</f>
        <v>4.5</v>
      </c>
      <c r="R2189" s="31">
        <f>TAB_!Q2994</f>
        <v>4.7</v>
      </c>
      <c r="S2189" s="31">
        <f>TAB_!R2994</f>
        <v>4.7</v>
      </c>
      <c r="T2189" s="31">
        <f>TAB_!S2994</f>
        <v>4.8</v>
      </c>
      <c r="U2189" s="31">
        <f>TAB_!T2994</f>
        <v>4.5</v>
      </c>
      <c r="V2189" s="31">
        <f>TAB_!U2994</f>
        <v>4</v>
      </c>
      <c r="W2189" s="31">
        <f>TAB_!V2994</f>
        <v>4.5</v>
      </c>
      <c r="X2189" s="116">
        <f>TAB_!W2994</f>
        <v>4.5999999999999996</v>
      </c>
    </row>
    <row r="2190" spans="1:24" ht="15.75" thickBot="1">
      <c r="A2190" s="279"/>
      <c r="B2190" s="109" t="str">
        <f>TAB_!A2995</f>
        <v>Índice Escala de 1 a 100</v>
      </c>
      <c r="C2190" s="120">
        <f>TAB_!B2995</f>
        <v>0</v>
      </c>
      <c r="D2190" s="121">
        <f>TAB_!C2995</f>
        <v>0</v>
      </c>
      <c r="E2190" s="121">
        <f>TAB_!D2995</f>
        <v>0</v>
      </c>
      <c r="F2190" s="121">
        <f>TAB_!E2995</f>
        <v>0</v>
      </c>
      <c r="G2190" s="121">
        <f>TAB_!F2995</f>
        <v>0</v>
      </c>
      <c r="H2190" s="121">
        <f>TAB_!G2995</f>
        <v>0</v>
      </c>
      <c r="I2190" s="121">
        <f>TAB_!H2995</f>
        <v>0</v>
      </c>
      <c r="J2190" s="121">
        <f>TAB_!I2995</f>
        <v>0</v>
      </c>
      <c r="K2190" s="121">
        <f>TAB_!J2995</f>
        <v>0</v>
      </c>
      <c r="L2190" s="121">
        <f>TAB_!K2995</f>
        <v>0</v>
      </c>
      <c r="M2190" s="121">
        <f>TAB_!L2995</f>
        <v>91.7</v>
      </c>
      <c r="N2190" s="121">
        <f>TAB_!M2995</f>
        <v>96.9</v>
      </c>
      <c r="O2190" s="121">
        <f>TAB_!N2995</f>
        <v>88.9</v>
      </c>
      <c r="P2190" s="121">
        <f>TAB_!O2995</f>
        <v>91.7</v>
      </c>
      <c r="Q2190" s="121">
        <f>TAB_!P2995</f>
        <v>87.5</v>
      </c>
      <c r="R2190" s="121">
        <f>TAB_!Q2995</f>
        <v>91.7</v>
      </c>
      <c r="S2190" s="121">
        <f>TAB_!R2995</f>
        <v>91.7</v>
      </c>
      <c r="T2190" s="121">
        <f>TAB_!S2995</f>
        <v>95</v>
      </c>
      <c r="U2190" s="121">
        <f>TAB_!T2995</f>
        <v>87.5</v>
      </c>
      <c r="V2190" s="121">
        <f>TAB_!U2995</f>
        <v>75</v>
      </c>
      <c r="W2190" s="121">
        <f>TAB_!V2995</f>
        <v>86.4</v>
      </c>
      <c r="X2190" s="122">
        <f>TAB_!W2995</f>
        <v>89</v>
      </c>
    </row>
    <row r="2191" spans="1:24">
      <c r="B2191" s="13"/>
    </row>
    <row r="2192" spans="1:24">
      <c r="B2192" s="13"/>
    </row>
    <row r="2193" spans="2:24">
      <c r="B2193" s="13" t="str">
        <f>TAB_!A2998</f>
        <v>#Considera que los mecanismos utilizados por las instancias directivas de la Universidad para la planeación, el seguimiento y la evaluación del que hacer y el desarrollo institucional:</v>
      </c>
    </row>
    <row r="2194" spans="2:24" ht="15.75" thickBot="1">
      <c r="B2194" s="13" t="str">
        <f>TAB_!A2999</f>
        <v>#Propician la participación de la comunidad académica</v>
      </c>
    </row>
    <row r="2195" spans="2:24">
      <c r="B2195" s="107" t="str">
        <f>TAB_!A3006</f>
        <v>(1)Total Desacuerdo</v>
      </c>
      <c r="C2195" s="106">
        <f>TAB_!B3006</f>
        <v>0</v>
      </c>
      <c r="D2195" s="105">
        <f>TAB_!C3006</f>
        <v>0</v>
      </c>
      <c r="E2195" s="105">
        <f>TAB_!D3006</f>
        <v>0</v>
      </c>
      <c r="F2195" s="105">
        <f>TAB_!E3006</f>
        <v>0</v>
      </c>
      <c r="G2195" s="105">
        <f>TAB_!F3006</f>
        <v>0</v>
      </c>
      <c r="H2195" s="105">
        <f>TAB_!G3006</f>
        <v>0</v>
      </c>
      <c r="I2195" s="105">
        <f>TAB_!H3006</f>
        <v>0</v>
      </c>
      <c r="J2195" s="105">
        <f>TAB_!I3006</f>
        <v>0</v>
      </c>
      <c r="K2195" s="105">
        <f>TAB_!J3006</f>
        <v>0</v>
      </c>
      <c r="L2195" s="105">
        <f>TAB_!K3006</f>
        <v>0</v>
      </c>
      <c r="M2195" s="105">
        <f>TAB_!L3006</f>
        <v>0</v>
      </c>
      <c r="N2195" s="105">
        <f>TAB_!M3006</f>
        <v>0</v>
      </c>
      <c r="O2195" s="105">
        <f>TAB_!N3006</f>
        <v>0</v>
      </c>
      <c r="P2195" s="105">
        <f>TAB_!O3006</f>
        <v>0</v>
      </c>
      <c r="Q2195" s="105">
        <f>TAB_!P3006</f>
        <v>0</v>
      </c>
      <c r="R2195" s="105">
        <f>TAB_!Q3006</f>
        <v>0</v>
      </c>
      <c r="S2195" s="105">
        <f>TAB_!R3006</f>
        <v>0</v>
      </c>
      <c r="T2195" s="105">
        <f>TAB_!S3006</f>
        <v>0</v>
      </c>
      <c r="U2195" s="105">
        <f>TAB_!T3006</f>
        <v>0</v>
      </c>
      <c r="V2195" s="105">
        <f>TAB_!U3006</f>
        <v>0</v>
      </c>
      <c r="W2195" s="105">
        <f>TAB_!V3006</f>
        <v>0</v>
      </c>
      <c r="X2195" s="113">
        <f>TAB_!W3006</f>
        <v>0</v>
      </c>
    </row>
    <row r="2196" spans="2:24">
      <c r="B2196" s="103" t="str">
        <f>TAB_!A3007</f>
        <v>(2)Desacuerdo</v>
      </c>
      <c r="C2196" s="100">
        <f>TAB_!B3007</f>
        <v>0</v>
      </c>
      <c r="D2196" s="32">
        <f>TAB_!C3007</f>
        <v>0</v>
      </c>
      <c r="E2196" s="32">
        <f>TAB_!D3007</f>
        <v>11.11</v>
      </c>
      <c r="F2196" s="32">
        <f>TAB_!E3007</f>
        <v>0</v>
      </c>
      <c r="G2196" s="32">
        <f>TAB_!F3007</f>
        <v>0</v>
      </c>
      <c r="H2196" s="32">
        <f>TAB_!G3007</f>
        <v>0</v>
      </c>
      <c r="I2196" s="32">
        <f>TAB_!H3007</f>
        <v>0</v>
      </c>
      <c r="J2196" s="32">
        <f>TAB_!I3007</f>
        <v>0</v>
      </c>
      <c r="K2196" s="32">
        <f>TAB_!J3007</f>
        <v>0</v>
      </c>
      <c r="L2196" s="32">
        <f>TAB_!K3007</f>
        <v>0</v>
      </c>
      <c r="M2196" s="32">
        <f>TAB_!L3007</f>
        <v>0</v>
      </c>
      <c r="N2196" s="32">
        <f>TAB_!M3007</f>
        <v>0</v>
      </c>
      <c r="O2196" s="32">
        <f>TAB_!N3007</f>
        <v>0</v>
      </c>
      <c r="P2196" s="32">
        <f>TAB_!O3007</f>
        <v>0</v>
      </c>
      <c r="Q2196" s="32">
        <f>TAB_!P3007</f>
        <v>0</v>
      </c>
      <c r="R2196" s="32">
        <f>TAB_!Q3007</f>
        <v>0</v>
      </c>
      <c r="S2196" s="32">
        <f>TAB_!R3007</f>
        <v>0</v>
      </c>
      <c r="T2196" s="32">
        <f>TAB_!S3007</f>
        <v>0</v>
      </c>
      <c r="U2196" s="32">
        <f>TAB_!T3007</f>
        <v>0</v>
      </c>
      <c r="V2196" s="32">
        <f>TAB_!U3007</f>
        <v>0</v>
      </c>
      <c r="W2196" s="32">
        <f>TAB_!V3007</f>
        <v>4.17</v>
      </c>
      <c r="X2196" s="114">
        <f>TAB_!W3007</f>
        <v>2.78</v>
      </c>
    </row>
    <row r="2197" spans="2:24">
      <c r="B2197" s="103" t="str">
        <f>TAB_!A3008</f>
        <v>(3)Medianamente de acuerdo</v>
      </c>
      <c r="C2197" s="100">
        <f>TAB_!B3008</f>
        <v>0</v>
      </c>
      <c r="D2197" s="32">
        <f>TAB_!C3008</f>
        <v>16.670000000000002</v>
      </c>
      <c r="E2197" s="32">
        <f>TAB_!D3008</f>
        <v>0</v>
      </c>
      <c r="F2197" s="32">
        <f>TAB_!E3008</f>
        <v>0</v>
      </c>
      <c r="G2197" s="32">
        <f>TAB_!F3008</f>
        <v>0</v>
      </c>
      <c r="H2197" s="32">
        <f>TAB_!G3008</f>
        <v>0</v>
      </c>
      <c r="I2197" s="32">
        <f>TAB_!H3008</f>
        <v>0</v>
      </c>
      <c r="J2197" s="32">
        <f>TAB_!I3008</f>
        <v>0</v>
      </c>
      <c r="K2197" s="32">
        <f>TAB_!J3008</f>
        <v>25</v>
      </c>
      <c r="L2197" s="32">
        <f>TAB_!K3008</f>
        <v>0</v>
      </c>
      <c r="M2197" s="32">
        <f>TAB_!L3008</f>
        <v>0</v>
      </c>
      <c r="N2197" s="32">
        <f>TAB_!M3008</f>
        <v>0</v>
      </c>
      <c r="O2197" s="32">
        <f>TAB_!N3008</f>
        <v>0</v>
      </c>
      <c r="P2197" s="32">
        <f>TAB_!O3008</f>
        <v>0</v>
      </c>
      <c r="Q2197" s="32">
        <f>TAB_!P3008</f>
        <v>0</v>
      </c>
      <c r="R2197" s="32">
        <f>TAB_!Q3008</f>
        <v>0</v>
      </c>
      <c r="S2197" s="32">
        <f>TAB_!R3008</f>
        <v>0</v>
      </c>
      <c r="T2197" s="32">
        <f>TAB_!S3008</f>
        <v>0</v>
      </c>
      <c r="U2197" s="32">
        <f>TAB_!T3008</f>
        <v>0</v>
      </c>
      <c r="V2197" s="32">
        <f>TAB_!U3008</f>
        <v>14.29</v>
      </c>
      <c r="W2197" s="32">
        <f>TAB_!V3008</f>
        <v>4.17</v>
      </c>
      <c r="X2197" s="114">
        <f>TAB_!W3008</f>
        <v>5.56</v>
      </c>
    </row>
    <row r="2198" spans="2:24">
      <c r="B2198" s="103" t="str">
        <f>TAB_!A3009</f>
        <v>(4)Acuerdo</v>
      </c>
      <c r="C2198" s="100">
        <f>TAB_!B3009</f>
        <v>0</v>
      </c>
      <c r="D2198" s="32">
        <f>TAB_!C3009</f>
        <v>50</v>
      </c>
      <c r="E2198" s="32">
        <f>TAB_!D3009</f>
        <v>44.44</v>
      </c>
      <c r="F2198" s="32">
        <f>TAB_!E3009</f>
        <v>60</v>
      </c>
      <c r="G2198" s="32">
        <f>TAB_!F3009</f>
        <v>50</v>
      </c>
      <c r="H2198" s="32">
        <f>TAB_!G3009</f>
        <v>100</v>
      </c>
      <c r="I2198" s="32">
        <f>TAB_!H3009</f>
        <v>75</v>
      </c>
      <c r="J2198" s="32">
        <f>TAB_!I3009</f>
        <v>0</v>
      </c>
      <c r="K2198" s="32">
        <f>TAB_!J3009</f>
        <v>25</v>
      </c>
      <c r="L2198" s="32">
        <f>TAB_!K3009</f>
        <v>75</v>
      </c>
      <c r="M2198" s="32">
        <f>TAB_!L3009</f>
        <v>0</v>
      </c>
      <c r="N2198" s="32">
        <f>TAB_!M3009</f>
        <v>0</v>
      </c>
      <c r="O2198" s="32">
        <f>TAB_!N3009</f>
        <v>0</v>
      </c>
      <c r="P2198" s="32">
        <f>TAB_!O3009</f>
        <v>0</v>
      </c>
      <c r="Q2198" s="32">
        <f>TAB_!P3009</f>
        <v>0</v>
      </c>
      <c r="R2198" s="32">
        <f>TAB_!Q3009</f>
        <v>0</v>
      </c>
      <c r="S2198" s="32">
        <f>TAB_!R3009</f>
        <v>0</v>
      </c>
      <c r="T2198" s="32">
        <f>TAB_!S3009</f>
        <v>0</v>
      </c>
      <c r="U2198" s="32">
        <f>TAB_!T3009</f>
        <v>0</v>
      </c>
      <c r="V2198" s="32">
        <f>TAB_!U3009</f>
        <v>57.14</v>
      </c>
      <c r="W2198" s="32">
        <f>TAB_!V3009</f>
        <v>50</v>
      </c>
      <c r="X2198" s="114">
        <f>TAB_!W3009</f>
        <v>52.78</v>
      </c>
    </row>
    <row r="2199" spans="2:24">
      <c r="B2199" s="103" t="str">
        <f>TAB_!A3010</f>
        <v>(5)Total Acuerdo</v>
      </c>
      <c r="C2199" s="100">
        <f>TAB_!B3010</f>
        <v>0</v>
      </c>
      <c r="D2199" s="32">
        <f>TAB_!C3010</f>
        <v>33.33</v>
      </c>
      <c r="E2199" s="32">
        <f>TAB_!D3010</f>
        <v>44.44</v>
      </c>
      <c r="F2199" s="32">
        <f>TAB_!E3010</f>
        <v>40</v>
      </c>
      <c r="G2199" s="32">
        <f>TAB_!F3010</f>
        <v>50</v>
      </c>
      <c r="H2199" s="32">
        <f>TAB_!G3010</f>
        <v>0</v>
      </c>
      <c r="I2199" s="32">
        <f>TAB_!H3010</f>
        <v>25</v>
      </c>
      <c r="J2199" s="32">
        <f>TAB_!I3010</f>
        <v>100</v>
      </c>
      <c r="K2199" s="32">
        <f>TAB_!J3010</f>
        <v>50</v>
      </c>
      <c r="L2199" s="32">
        <f>TAB_!K3010</f>
        <v>25</v>
      </c>
      <c r="M2199" s="32">
        <f>TAB_!L3010</f>
        <v>0</v>
      </c>
      <c r="N2199" s="32">
        <f>TAB_!M3010</f>
        <v>0</v>
      </c>
      <c r="O2199" s="32">
        <f>TAB_!N3010</f>
        <v>0</v>
      </c>
      <c r="P2199" s="32">
        <f>TAB_!O3010</f>
        <v>0</v>
      </c>
      <c r="Q2199" s="32">
        <f>TAB_!P3010</f>
        <v>0</v>
      </c>
      <c r="R2199" s="32">
        <f>TAB_!Q3010</f>
        <v>0</v>
      </c>
      <c r="S2199" s="32">
        <f>TAB_!R3010</f>
        <v>0</v>
      </c>
      <c r="T2199" s="32">
        <f>TAB_!S3010</f>
        <v>0</v>
      </c>
      <c r="U2199" s="32">
        <f>TAB_!T3010</f>
        <v>0</v>
      </c>
      <c r="V2199" s="32">
        <f>TAB_!U3010</f>
        <v>28.57</v>
      </c>
      <c r="W2199" s="32">
        <f>TAB_!V3010</f>
        <v>37.5</v>
      </c>
      <c r="X2199" s="114">
        <f>TAB_!W3010</f>
        <v>37.5</v>
      </c>
    </row>
    <row r="2200" spans="2:24">
      <c r="B2200" s="103" t="str">
        <f>TAB_!A3011</f>
        <v>NS/NA</v>
      </c>
      <c r="C2200" s="100">
        <f>TAB_!B3011</f>
        <v>0</v>
      </c>
      <c r="D2200" s="32">
        <f>TAB_!C3011</f>
        <v>0</v>
      </c>
      <c r="E2200" s="32">
        <f>TAB_!D3011</f>
        <v>0</v>
      </c>
      <c r="F2200" s="32">
        <f>TAB_!E3011</f>
        <v>0</v>
      </c>
      <c r="G2200" s="32">
        <f>TAB_!F3011</f>
        <v>0</v>
      </c>
      <c r="H2200" s="32">
        <f>TAB_!G3011</f>
        <v>0</v>
      </c>
      <c r="I2200" s="32">
        <f>TAB_!H3011</f>
        <v>0</v>
      </c>
      <c r="J2200" s="32">
        <f>TAB_!I3011</f>
        <v>0</v>
      </c>
      <c r="K2200" s="32">
        <f>TAB_!J3011</f>
        <v>0</v>
      </c>
      <c r="L2200" s="32">
        <f>TAB_!K3011</f>
        <v>0</v>
      </c>
      <c r="M2200" s="32">
        <f>TAB_!L3011</f>
        <v>0</v>
      </c>
      <c r="N2200" s="32">
        <f>TAB_!M3011</f>
        <v>0</v>
      </c>
      <c r="O2200" s="32">
        <f>TAB_!N3011</f>
        <v>0</v>
      </c>
      <c r="P2200" s="32">
        <f>TAB_!O3011</f>
        <v>0</v>
      </c>
      <c r="Q2200" s="32">
        <f>TAB_!P3011</f>
        <v>0</v>
      </c>
      <c r="R2200" s="32">
        <f>TAB_!Q3011</f>
        <v>0</v>
      </c>
      <c r="S2200" s="32">
        <f>TAB_!R3011</f>
        <v>0</v>
      </c>
      <c r="T2200" s="32">
        <f>TAB_!S3011</f>
        <v>0</v>
      </c>
      <c r="U2200" s="32">
        <f>TAB_!T3011</f>
        <v>0</v>
      </c>
      <c r="V2200" s="32">
        <f>TAB_!U3011</f>
        <v>0</v>
      </c>
      <c r="W2200" s="32">
        <f>TAB_!V3011</f>
        <v>4.17</v>
      </c>
      <c r="X2200" s="114">
        <f>TAB_!W3011</f>
        <v>1.39</v>
      </c>
    </row>
    <row r="2201" spans="2:24">
      <c r="B2201" s="103" t="str">
        <f>TAB_!A3012</f>
        <v>Total</v>
      </c>
      <c r="C2201" s="100">
        <f>TAB_!B3012</f>
        <v>0</v>
      </c>
      <c r="D2201" s="32">
        <f>TAB_!C3012</f>
        <v>100</v>
      </c>
      <c r="E2201" s="32">
        <f>TAB_!D3012</f>
        <v>100</v>
      </c>
      <c r="F2201" s="32">
        <f>TAB_!E3012</f>
        <v>100</v>
      </c>
      <c r="G2201" s="32">
        <f>TAB_!F3012</f>
        <v>100</v>
      </c>
      <c r="H2201" s="32">
        <f>TAB_!G3012</f>
        <v>100</v>
      </c>
      <c r="I2201" s="32">
        <f>TAB_!H3012</f>
        <v>100</v>
      </c>
      <c r="J2201" s="32">
        <f>TAB_!I3012</f>
        <v>100</v>
      </c>
      <c r="K2201" s="32">
        <f>TAB_!J3012</f>
        <v>100</v>
      </c>
      <c r="L2201" s="32">
        <f>TAB_!K3012</f>
        <v>100</v>
      </c>
      <c r="M2201" s="32">
        <f>TAB_!L3012</f>
        <v>0</v>
      </c>
      <c r="N2201" s="32">
        <f>TAB_!M3012</f>
        <v>0</v>
      </c>
      <c r="O2201" s="32">
        <f>TAB_!N3012</f>
        <v>0</v>
      </c>
      <c r="P2201" s="32">
        <f>TAB_!O3012</f>
        <v>0</v>
      </c>
      <c r="Q2201" s="32">
        <f>TAB_!P3012</f>
        <v>0</v>
      </c>
      <c r="R2201" s="32">
        <f>TAB_!Q3012</f>
        <v>0</v>
      </c>
      <c r="S2201" s="32">
        <f>TAB_!R3012</f>
        <v>0</v>
      </c>
      <c r="T2201" s="32">
        <f>TAB_!S3012</f>
        <v>0</v>
      </c>
      <c r="U2201" s="32">
        <f>TAB_!T3012</f>
        <v>0</v>
      </c>
      <c r="V2201" s="32">
        <f>TAB_!U3012</f>
        <v>100</v>
      </c>
      <c r="W2201" s="32">
        <f>TAB_!V3012</f>
        <v>100</v>
      </c>
      <c r="X2201" s="114">
        <f>TAB_!W3012</f>
        <v>100</v>
      </c>
    </row>
    <row r="2202" spans="2:24">
      <c r="B2202" s="104" t="str">
        <f>TAB_!A3013</f>
        <v>Numero de entrevistados</v>
      </c>
      <c r="C2202" s="117">
        <f>TAB_!B3013</f>
        <v>0</v>
      </c>
      <c r="D2202" s="118">
        <f>TAB_!C3013</f>
        <v>6</v>
      </c>
      <c r="E2202" s="118">
        <f>TAB_!D3013</f>
        <v>9</v>
      </c>
      <c r="F2202" s="118">
        <f>TAB_!E3013</f>
        <v>5</v>
      </c>
      <c r="G2202" s="118">
        <f>TAB_!F3013</f>
        <v>4</v>
      </c>
      <c r="H2202" s="118">
        <f>TAB_!G3013</f>
        <v>3</v>
      </c>
      <c r="I2202" s="118">
        <f>TAB_!H3013</f>
        <v>4</v>
      </c>
      <c r="J2202" s="118">
        <f>TAB_!I3013</f>
        <v>2</v>
      </c>
      <c r="K2202" s="118">
        <f>TAB_!J3013</f>
        <v>4</v>
      </c>
      <c r="L2202" s="118">
        <f>TAB_!K3013</f>
        <v>4</v>
      </c>
      <c r="M2202" s="118">
        <f>TAB_!L3013</f>
        <v>0</v>
      </c>
      <c r="N2202" s="118">
        <f>TAB_!M3013</f>
        <v>0</v>
      </c>
      <c r="O2202" s="118">
        <f>TAB_!N3013</f>
        <v>0</v>
      </c>
      <c r="P2202" s="118">
        <f>TAB_!O3013</f>
        <v>0</v>
      </c>
      <c r="Q2202" s="118">
        <f>TAB_!P3013</f>
        <v>0</v>
      </c>
      <c r="R2202" s="118">
        <f>TAB_!Q3013</f>
        <v>0</v>
      </c>
      <c r="S2202" s="118">
        <f>TAB_!R3013</f>
        <v>0</v>
      </c>
      <c r="T2202" s="118">
        <f>TAB_!S3013</f>
        <v>0</v>
      </c>
      <c r="U2202" s="118">
        <f>TAB_!T3013</f>
        <v>0</v>
      </c>
      <c r="V2202" s="118">
        <f>TAB_!U3013</f>
        <v>7</v>
      </c>
      <c r="W2202" s="118">
        <f>TAB_!V3013</f>
        <v>24</v>
      </c>
      <c r="X2202" s="119">
        <f>TAB_!W3013</f>
        <v>72</v>
      </c>
    </row>
    <row r="2203" spans="2:24">
      <c r="B2203" s="108" t="str">
        <f>TAB_!A3014</f>
        <v>TOP TWO BOX</v>
      </c>
      <c r="C2203" s="101">
        <f>TAB_!B3014</f>
        <v>0</v>
      </c>
      <c r="D2203" s="30">
        <f>TAB_!C3014</f>
        <v>83.33</v>
      </c>
      <c r="E2203" s="30">
        <f>TAB_!D3014</f>
        <v>88.89</v>
      </c>
      <c r="F2203" s="30">
        <f>TAB_!E3014</f>
        <v>100</v>
      </c>
      <c r="G2203" s="30">
        <f>TAB_!F3014</f>
        <v>100</v>
      </c>
      <c r="H2203" s="30">
        <f>TAB_!G3014</f>
        <v>100</v>
      </c>
      <c r="I2203" s="30">
        <f>TAB_!H3014</f>
        <v>100</v>
      </c>
      <c r="J2203" s="30">
        <f>TAB_!I3014</f>
        <v>100</v>
      </c>
      <c r="K2203" s="30">
        <f>TAB_!J3014</f>
        <v>75</v>
      </c>
      <c r="L2203" s="30">
        <f>TAB_!K3014</f>
        <v>100</v>
      </c>
      <c r="M2203" s="30">
        <f>TAB_!L3014</f>
        <v>0</v>
      </c>
      <c r="N2203" s="30">
        <f>TAB_!M3014</f>
        <v>0</v>
      </c>
      <c r="O2203" s="30">
        <f>TAB_!N3014</f>
        <v>0</v>
      </c>
      <c r="P2203" s="30">
        <f>TAB_!O3014</f>
        <v>0</v>
      </c>
      <c r="Q2203" s="30">
        <f>TAB_!P3014</f>
        <v>0</v>
      </c>
      <c r="R2203" s="30">
        <f>TAB_!Q3014</f>
        <v>0</v>
      </c>
      <c r="S2203" s="30">
        <f>TAB_!R3014</f>
        <v>0</v>
      </c>
      <c r="T2203" s="30">
        <f>TAB_!S3014</f>
        <v>0</v>
      </c>
      <c r="U2203" s="30">
        <f>TAB_!T3014</f>
        <v>0</v>
      </c>
      <c r="V2203" s="30">
        <f>TAB_!U3014</f>
        <v>85.71</v>
      </c>
      <c r="W2203" s="30">
        <f>TAB_!V3014</f>
        <v>87.5</v>
      </c>
      <c r="X2203" s="115">
        <f>TAB_!W3014</f>
        <v>90.28</v>
      </c>
    </row>
    <row r="2204" spans="2:24">
      <c r="B2204" s="103" t="str">
        <f>TAB_!A3015</f>
        <v>BOTTOM TWO BOX</v>
      </c>
      <c r="C2204" s="100">
        <f>TAB_!B3015</f>
        <v>0</v>
      </c>
      <c r="D2204" s="32">
        <f>TAB_!C3015</f>
        <v>0</v>
      </c>
      <c r="E2204" s="32">
        <f>TAB_!D3015</f>
        <v>11.11</v>
      </c>
      <c r="F2204" s="32">
        <f>TAB_!E3015</f>
        <v>0</v>
      </c>
      <c r="G2204" s="32">
        <f>TAB_!F3015</f>
        <v>0</v>
      </c>
      <c r="H2204" s="32">
        <f>TAB_!G3015</f>
        <v>0</v>
      </c>
      <c r="I2204" s="32">
        <f>TAB_!H3015</f>
        <v>0</v>
      </c>
      <c r="J2204" s="32">
        <f>TAB_!I3015</f>
        <v>0</v>
      </c>
      <c r="K2204" s="32">
        <f>TAB_!J3015</f>
        <v>0</v>
      </c>
      <c r="L2204" s="32">
        <f>TAB_!K3015</f>
        <v>0</v>
      </c>
      <c r="M2204" s="32">
        <f>TAB_!L3015</f>
        <v>0</v>
      </c>
      <c r="N2204" s="32">
        <f>TAB_!M3015</f>
        <v>0</v>
      </c>
      <c r="O2204" s="32">
        <f>TAB_!N3015</f>
        <v>0</v>
      </c>
      <c r="P2204" s="32">
        <f>TAB_!O3015</f>
        <v>0</v>
      </c>
      <c r="Q2204" s="32">
        <f>TAB_!P3015</f>
        <v>0</v>
      </c>
      <c r="R2204" s="32">
        <f>TAB_!Q3015</f>
        <v>0</v>
      </c>
      <c r="S2204" s="32">
        <f>TAB_!R3015</f>
        <v>0</v>
      </c>
      <c r="T2204" s="32">
        <f>TAB_!S3015</f>
        <v>0</v>
      </c>
      <c r="U2204" s="32">
        <f>TAB_!T3015</f>
        <v>0</v>
      </c>
      <c r="V2204" s="32">
        <f>TAB_!U3015</f>
        <v>0</v>
      </c>
      <c r="W2204" s="32">
        <f>TAB_!V3015</f>
        <v>4.17</v>
      </c>
      <c r="X2204" s="114">
        <f>TAB_!W3015</f>
        <v>2.78</v>
      </c>
    </row>
    <row r="2205" spans="2:24">
      <c r="B2205" s="108" t="str">
        <f>TAB_!A3016</f>
        <v>Media Escala de 1 a 5</v>
      </c>
      <c r="C2205" s="102">
        <f>TAB_!B3016</f>
        <v>0</v>
      </c>
      <c r="D2205" s="31">
        <f>TAB_!C3016</f>
        <v>4.2</v>
      </c>
      <c r="E2205" s="31">
        <f>TAB_!D3016</f>
        <v>4.2</v>
      </c>
      <c r="F2205" s="31">
        <f>TAB_!E3016</f>
        <v>4.4000000000000004</v>
      </c>
      <c r="G2205" s="31">
        <f>TAB_!F3016</f>
        <v>4.5</v>
      </c>
      <c r="H2205" s="31">
        <f>TAB_!G3016</f>
        <v>4</v>
      </c>
      <c r="I2205" s="31">
        <f>TAB_!H3016</f>
        <v>4.3</v>
      </c>
      <c r="J2205" s="31">
        <f>TAB_!I3016</f>
        <v>5</v>
      </c>
      <c r="K2205" s="31">
        <f>TAB_!J3016</f>
        <v>4.3</v>
      </c>
      <c r="L2205" s="31">
        <f>TAB_!K3016</f>
        <v>4.3</v>
      </c>
      <c r="M2205" s="31">
        <f>TAB_!L3016</f>
        <v>0</v>
      </c>
      <c r="N2205" s="31">
        <f>TAB_!M3016</f>
        <v>0</v>
      </c>
      <c r="O2205" s="31">
        <f>TAB_!N3016</f>
        <v>0</v>
      </c>
      <c r="P2205" s="31">
        <f>TAB_!O3016</f>
        <v>0</v>
      </c>
      <c r="Q2205" s="31">
        <f>TAB_!P3016</f>
        <v>0</v>
      </c>
      <c r="R2205" s="31">
        <f>TAB_!Q3016</f>
        <v>0</v>
      </c>
      <c r="S2205" s="31">
        <f>TAB_!R3016</f>
        <v>0</v>
      </c>
      <c r="T2205" s="31">
        <f>TAB_!S3016</f>
        <v>0</v>
      </c>
      <c r="U2205" s="31">
        <f>TAB_!T3016</f>
        <v>0</v>
      </c>
      <c r="V2205" s="31">
        <f>TAB_!U3016</f>
        <v>4.0999999999999996</v>
      </c>
      <c r="W2205" s="31">
        <f>TAB_!V3016</f>
        <v>4.3</v>
      </c>
      <c r="X2205" s="116">
        <f>TAB_!W3016</f>
        <v>4.3</v>
      </c>
    </row>
    <row r="2206" spans="2:24" ht="15.75" thickBot="1">
      <c r="B2206" s="109" t="str">
        <f>TAB_!A3017</f>
        <v>Índice Escala de 1 a 100</v>
      </c>
      <c r="C2206" s="120">
        <f>TAB_!B3017</f>
        <v>0</v>
      </c>
      <c r="D2206" s="121">
        <f>TAB_!C3017</f>
        <v>79.2</v>
      </c>
      <c r="E2206" s="121">
        <f>TAB_!D3017</f>
        <v>80.599999999999994</v>
      </c>
      <c r="F2206" s="121">
        <f>TAB_!E3017</f>
        <v>85</v>
      </c>
      <c r="G2206" s="121">
        <f>TAB_!F3017</f>
        <v>87.5</v>
      </c>
      <c r="H2206" s="121">
        <f>TAB_!G3017</f>
        <v>75</v>
      </c>
      <c r="I2206" s="121">
        <f>TAB_!H3017</f>
        <v>81.3</v>
      </c>
      <c r="J2206" s="121">
        <f>TAB_!I3017</f>
        <v>100</v>
      </c>
      <c r="K2206" s="121">
        <f>TAB_!J3017</f>
        <v>81.3</v>
      </c>
      <c r="L2206" s="121">
        <f>TAB_!K3017</f>
        <v>81.3</v>
      </c>
      <c r="M2206" s="121">
        <f>TAB_!L3017</f>
        <v>0</v>
      </c>
      <c r="N2206" s="121">
        <f>TAB_!M3017</f>
        <v>0</v>
      </c>
      <c r="O2206" s="121">
        <f>TAB_!N3017</f>
        <v>0</v>
      </c>
      <c r="P2206" s="121">
        <f>TAB_!O3017</f>
        <v>0</v>
      </c>
      <c r="Q2206" s="121">
        <f>TAB_!P3017</f>
        <v>0</v>
      </c>
      <c r="R2206" s="121">
        <f>TAB_!Q3017</f>
        <v>0</v>
      </c>
      <c r="S2206" s="121">
        <f>TAB_!R3017</f>
        <v>0</v>
      </c>
      <c r="T2206" s="121">
        <f>TAB_!S3017</f>
        <v>0</v>
      </c>
      <c r="U2206" s="121">
        <f>TAB_!T3017</f>
        <v>0</v>
      </c>
      <c r="V2206" s="121">
        <f>TAB_!U3017</f>
        <v>78.599999999999994</v>
      </c>
      <c r="W2206" s="121">
        <f>TAB_!V3017</f>
        <v>81.5</v>
      </c>
      <c r="X2206" s="122">
        <f>TAB_!W3017</f>
        <v>81.7</v>
      </c>
    </row>
    <row r="2207" spans="2:24">
      <c r="B2207" s="13"/>
    </row>
    <row r="2208" spans="2:24">
      <c r="B2208" s="13"/>
    </row>
    <row r="2209" spans="2:24">
      <c r="B2209" s="13" t="str">
        <f>TAB_!A3020</f>
        <v>#Considera que los mecanismos utilizados por las instancias directivas de la Universidad para la planeación, el seguimiento y la evaluación del que hacer y el desarrollo institucional:</v>
      </c>
    </row>
    <row r="2210" spans="2:24" ht="15.75" thickBot="1">
      <c r="B2210" s="13" t="str">
        <f>TAB_!A3021</f>
        <v>#Permiten el diálogo</v>
      </c>
    </row>
    <row r="2211" spans="2:24">
      <c r="B2211" s="107" t="str">
        <f>TAB_!A3028</f>
        <v>(1)Total Desacuerdo</v>
      </c>
      <c r="C2211" s="106">
        <f>TAB_!B3028</f>
        <v>0</v>
      </c>
      <c r="D2211" s="105">
        <f>TAB_!C3028</f>
        <v>0</v>
      </c>
      <c r="E2211" s="105">
        <f>TAB_!D3028</f>
        <v>0</v>
      </c>
      <c r="F2211" s="105">
        <f>TAB_!E3028</f>
        <v>0</v>
      </c>
      <c r="G2211" s="105">
        <f>TAB_!F3028</f>
        <v>0</v>
      </c>
      <c r="H2211" s="105">
        <f>TAB_!G3028</f>
        <v>0</v>
      </c>
      <c r="I2211" s="105">
        <f>TAB_!H3028</f>
        <v>0</v>
      </c>
      <c r="J2211" s="105">
        <f>TAB_!I3028</f>
        <v>0</v>
      </c>
      <c r="K2211" s="105">
        <f>TAB_!J3028</f>
        <v>0</v>
      </c>
      <c r="L2211" s="105">
        <f>TAB_!K3028</f>
        <v>0</v>
      </c>
      <c r="M2211" s="105">
        <f>TAB_!L3028</f>
        <v>0</v>
      </c>
      <c r="N2211" s="105">
        <f>TAB_!M3028</f>
        <v>0</v>
      </c>
      <c r="O2211" s="105">
        <f>TAB_!N3028</f>
        <v>0</v>
      </c>
      <c r="P2211" s="105">
        <f>TAB_!O3028</f>
        <v>0</v>
      </c>
      <c r="Q2211" s="105">
        <f>TAB_!P3028</f>
        <v>0</v>
      </c>
      <c r="R2211" s="105">
        <f>TAB_!Q3028</f>
        <v>0</v>
      </c>
      <c r="S2211" s="105">
        <f>TAB_!R3028</f>
        <v>0</v>
      </c>
      <c r="T2211" s="105">
        <f>TAB_!S3028</f>
        <v>0</v>
      </c>
      <c r="U2211" s="105">
        <f>TAB_!T3028</f>
        <v>0</v>
      </c>
      <c r="V2211" s="105">
        <f>TAB_!U3028</f>
        <v>0</v>
      </c>
      <c r="W2211" s="105">
        <f>TAB_!V3028</f>
        <v>0</v>
      </c>
      <c r="X2211" s="113">
        <f>TAB_!W3028</f>
        <v>0</v>
      </c>
    </row>
    <row r="2212" spans="2:24">
      <c r="B2212" s="103" t="str">
        <f>TAB_!A3029</f>
        <v>(2)Desacuerdo</v>
      </c>
      <c r="C2212" s="100">
        <f>TAB_!B3029</f>
        <v>0</v>
      </c>
      <c r="D2212" s="32">
        <f>TAB_!C3029</f>
        <v>0</v>
      </c>
      <c r="E2212" s="32">
        <f>TAB_!D3029</f>
        <v>11.11</v>
      </c>
      <c r="F2212" s="32">
        <f>TAB_!E3029</f>
        <v>0</v>
      </c>
      <c r="G2212" s="32">
        <f>TAB_!F3029</f>
        <v>0</v>
      </c>
      <c r="H2212" s="32">
        <f>TAB_!G3029</f>
        <v>0</v>
      </c>
      <c r="I2212" s="32">
        <f>TAB_!H3029</f>
        <v>0</v>
      </c>
      <c r="J2212" s="32">
        <f>TAB_!I3029</f>
        <v>0</v>
      </c>
      <c r="K2212" s="32">
        <f>TAB_!J3029</f>
        <v>0</v>
      </c>
      <c r="L2212" s="32">
        <f>TAB_!K3029</f>
        <v>0</v>
      </c>
      <c r="M2212" s="32">
        <f>TAB_!L3029</f>
        <v>0</v>
      </c>
      <c r="N2212" s="32">
        <f>TAB_!M3029</f>
        <v>0</v>
      </c>
      <c r="O2212" s="32">
        <f>TAB_!N3029</f>
        <v>0</v>
      </c>
      <c r="P2212" s="32">
        <f>TAB_!O3029</f>
        <v>0</v>
      </c>
      <c r="Q2212" s="32">
        <f>TAB_!P3029</f>
        <v>0</v>
      </c>
      <c r="R2212" s="32">
        <f>TAB_!Q3029</f>
        <v>0</v>
      </c>
      <c r="S2212" s="32">
        <f>TAB_!R3029</f>
        <v>0</v>
      </c>
      <c r="T2212" s="32">
        <f>TAB_!S3029</f>
        <v>0</v>
      </c>
      <c r="U2212" s="32">
        <f>TAB_!T3029</f>
        <v>0</v>
      </c>
      <c r="V2212" s="32">
        <f>TAB_!U3029</f>
        <v>0</v>
      </c>
      <c r="W2212" s="32">
        <f>TAB_!V3029</f>
        <v>0</v>
      </c>
      <c r="X2212" s="114">
        <f>TAB_!W3029</f>
        <v>1.39</v>
      </c>
    </row>
    <row r="2213" spans="2:24">
      <c r="B2213" s="103" t="str">
        <f>TAB_!A3030</f>
        <v>(3)Medianamente de acuerdo</v>
      </c>
      <c r="C2213" s="100">
        <f>TAB_!B3030</f>
        <v>0</v>
      </c>
      <c r="D2213" s="32">
        <f>TAB_!C3030</f>
        <v>33.33</v>
      </c>
      <c r="E2213" s="32">
        <f>TAB_!D3030</f>
        <v>0</v>
      </c>
      <c r="F2213" s="32">
        <f>TAB_!E3030</f>
        <v>20</v>
      </c>
      <c r="G2213" s="32">
        <f>TAB_!F3030</f>
        <v>0</v>
      </c>
      <c r="H2213" s="32">
        <f>TAB_!G3030</f>
        <v>66.67</v>
      </c>
      <c r="I2213" s="32">
        <f>TAB_!H3030</f>
        <v>0</v>
      </c>
      <c r="J2213" s="32">
        <f>TAB_!I3030</f>
        <v>0</v>
      </c>
      <c r="K2213" s="32">
        <f>TAB_!J3030</f>
        <v>0</v>
      </c>
      <c r="L2213" s="32">
        <f>TAB_!K3030</f>
        <v>0</v>
      </c>
      <c r="M2213" s="32">
        <f>TAB_!L3030</f>
        <v>0</v>
      </c>
      <c r="N2213" s="32">
        <f>TAB_!M3030</f>
        <v>0</v>
      </c>
      <c r="O2213" s="32">
        <f>TAB_!N3030</f>
        <v>0</v>
      </c>
      <c r="P2213" s="32">
        <f>TAB_!O3030</f>
        <v>0</v>
      </c>
      <c r="Q2213" s="32">
        <f>TAB_!P3030</f>
        <v>0</v>
      </c>
      <c r="R2213" s="32">
        <f>TAB_!Q3030</f>
        <v>0</v>
      </c>
      <c r="S2213" s="32">
        <f>TAB_!R3030</f>
        <v>0</v>
      </c>
      <c r="T2213" s="32">
        <f>TAB_!S3030</f>
        <v>0</v>
      </c>
      <c r="U2213" s="32">
        <f>TAB_!T3030</f>
        <v>0</v>
      </c>
      <c r="V2213" s="32">
        <f>TAB_!U3030</f>
        <v>14.29</v>
      </c>
      <c r="W2213" s="32">
        <f>TAB_!V3030</f>
        <v>8.33</v>
      </c>
      <c r="X2213" s="114">
        <f>TAB_!W3030</f>
        <v>11.11</v>
      </c>
    </row>
    <row r="2214" spans="2:24">
      <c r="B2214" s="103" t="str">
        <f>TAB_!A3031</f>
        <v>(4)Acuerdo</v>
      </c>
      <c r="C2214" s="100">
        <f>TAB_!B3031</f>
        <v>0</v>
      </c>
      <c r="D2214" s="32">
        <f>TAB_!C3031</f>
        <v>33.33</v>
      </c>
      <c r="E2214" s="32">
        <f>TAB_!D3031</f>
        <v>44.44</v>
      </c>
      <c r="F2214" s="32">
        <f>TAB_!E3031</f>
        <v>40</v>
      </c>
      <c r="G2214" s="32">
        <f>TAB_!F3031</f>
        <v>25</v>
      </c>
      <c r="H2214" s="32">
        <f>TAB_!G3031</f>
        <v>33.33</v>
      </c>
      <c r="I2214" s="32">
        <f>TAB_!H3031</f>
        <v>75</v>
      </c>
      <c r="J2214" s="32">
        <f>TAB_!I3031</f>
        <v>0</v>
      </c>
      <c r="K2214" s="32">
        <f>TAB_!J3031</f>
        <v>50</v>
      </c>
      <c r="L2214" s="32">
        <f>TAB_!K3031</f>
        <v>50</v>
      </c>
      <c r="M2214" s="32">
        <f>TAB_!L3031</f>
        <v>0</v>
      </c>
      <c r="N2214" s="32">
        <f>TAB_!M3031</f>
        <v>0</v>
      </c>
      <c r="O2214" s="32">
        <f>TAB_!N3031</f>
        <v>0</v>
      </c>
      <c r="P2214" s="32">
        <f>TAB_!O3031</f>
        <v>0</v>
      </c>
      <c r="Q2214" s="32">
        <f>TAB_!P3031</f>
        <v>0</v>
      </c>
      <c r="R2214" s="32">
        <f>TAB_!Q3031</f>
        <v>0</v>
      </c>
      <c r="S2214" s="32">
        <f>TAB_!R3031</f>
        <v>0</v>
      </c>
      <c r="T2214" s="32">
        <f>TAB_!S3031</f>
        <v>0</v>
      </c>
      <c r="U2214" s="32">
        <f>TAB_!T3031</f>
        <v>0</v>
      </c>
      <c r="V2214" s="32">
        <f>TAB_!U3031</f>
        <v>71.430000000000007</v>
      </c>
      <c r="W2214" s="32">
        <f>TAB_!V3031</f>
        <v>41.67</v>
      </c>
      <c r="X2214" s="114">
        <f>TAB_!W3031</f>
        <v>44.44</v>
      </c>
    </row>
    <row r="2215" spans="2:24">
      <c r="B2215" s="103" t="str">
        <f>TAB_!A3032</f>
        <v>(5)Total Acuerdo</v>
      </c>
      <c r="C2215" s="100">
        <f>TAB_!B3032</f>
        <v>0</v>
      </c>
      <c r="D2215" s="32">
        <f>TAB_!C3032</f>
        <v>33.33</v>
      </c>
      <c r="E2215" s="32">
        <f>TAB_!D3032</f>
        <v>44.44</v>
      </c>
      <c r="F2215" s="32">
        <f>TAB_!E3032</f>
        <v>40</v>
      </c>
      <c r="G2215" s="32">
        <f>TAB_!F3032</f>
        <v>75</v>
      </c>
      <c r="H2215" s="32">
        <f>TAB_!G3032</f>
        <v>0</v>
      </c>
      <c r="I2215" s="32">
        <f>TAB_!H3032</f>
        <v>25</v>
      </c>
      <c r="J2215" s="32">
        <f>TAB_!I3032</f>
        <v>100</v>
      </c>
      <c r="K2215" s="32">
        <f>TAB_!J3032</f>
        <v>50</v>
      </c>
      <c r="L2215" s="32">
        <f>TAB_!K3032</f>
        <v>50</v>
      </c>
      <c r="M2215" s="32">
        <f>TAB_!L3032</f>
        <v>0</v>
      </c>
      <c r="N2215" s="32">
        <f>TAB_!M3032</f>
        <v>0</v>
      </c>
      <c r="O2215" s="32">
        <f>TAB_!N3032</f>
        <v>0</v>
      </c>
      <c r="P2215" s="32">
        <f>TAB_!O3032</f>
        <v>0</v>
      </c>
      <c r="Q2215" s="32">
        <f>TAB_!P3032</f>
        <v>0</v>
      </c>
      <c r="R2215" s="32">
        <f>TAB_!Q3032</f>
        <v>0</v>
      </c>
      <c r="S2215" s="32">
        <f>TAB_!R3032</f>
        <v>0</v>
      </c>
      <c r="T2215" s="32">
        <f>TAB_!S3032</f>
        <v>0</v>
      </c>
      <c r="U2215" s="32">
        <f>TAB_!T3032</f>
        <v>0</v>
      </c>
      <c r="V2215" s="32">
        <f>TAB_!U3032</f>
        <v>14.29</v>
      </c>
      <c r="W2215" s="32">
        <f>TAB_!V3032</f>
        <v>45.83</v>
      </c>
      <c r="X2215" s="114">
        <f>TAB_!W3032</f>
        <v>41.67</v>
      </c>
    </row>
    <row r="2216" spans="2:24">
      <c r="B2216" s="103" t="str">
        <f>TAB_!A3033</f>
        <v>NS/NA</v>
      </c>
      <c r="C2216" s="100">
        <f>TAB_!B3033</f>
        <v>0</v>
      </c>
      <c r="D2216" s="32">
        <f>TAB_!C3033</f>
        <v>0</v>
      </c>
      <c r="E2216" s="32">
        <f>TAB_!D3033</f>
        <v>0</v>
      </c>
      <c r="F2216" s="32">
        <f>TAB_!E3033</f>
        <v>0</v>
      </c>
      <c r="G2216" s="32">
        <f>TAB_!F3033</f>
        <v>0</v>
      </c>
      <c r="H2216" s="32">
        <f>TAB_!G3033</f>
        <v>0</v>
      </c>
      <c r="I2216" s="32">
        <f>TAB_!H3033</f>
        <v>0</v>
      </c>
      <c r="J2216" s="32">
        <f>TAB_!I3033</f>
        <v>0</v>
      </c>
      <c r="K2216" s="32">
        <f>TAB_!J3033</f>
        <v>0</v>
      </c>
      <c r="L2216" s="32">
        <f>TAB_!K3033</f>
        <v>0</v>
      </c>
      <c r="M2216" s="32">
        <f>TAB_!L3033</f>
        <v>0</v>
      </c>
      <c r="N2216" s="32">
        <f>TAB_!M3033</f>
        <v>0</v>
      </c>
      <c r="O2216" s="32">
        <f>TAB_!N3033</f>
        <v>0</v>
      </c>
      <c r="P2216" s="32">
        <f>TAB_!O3033</f>
        <v>0</v>
      </c>
      <c r="Q2216" s="32">
        <f>TAB_!P3033</f>
        <v>0</v>
      </c>
      <c r="R2216" s="32">
        <f>TAB_!Q3033</f>
        <v>0</v>
      </c>
      <c r="S2216" s="32">
        <f>TAB_!R3033</f>
        <v>0</v>
      </c>
      <c r="T2216" s="32">
        <f>TAB_!S3033</f>
        <v>0</v>
      </c>
      <c r="U2216" s="32">
        <f>TAB_!T3033</f>
        <v>0</v>
      </c>
      <c r="V2216" s="32">
        <f>TAB_!U3033</f>
        <v>0</v>
      </c>
      <c r="W2216" s="32">
        <f>TAB_!V3033</f>
        <v>4.17</v>
      </c>
      <c r="X2216" s="114">
        <f>TAB_!W3033</f>
        <v>1.39</v>
      </c>
    </row>
    <row r="2217" spans="2:24">
      <c r="B2217" s="103" t="str">
        <f>TAB_!A3034</f>
        <v>Total</v>
      </c>
      <c r="C2217" s="100">
        <f>TAB_!B3034</f>
        <v>0</v>
      </c>
      <c r="D2217" s="32">
        <f>TAB_!C3034</f>
        <v>100</v>
      </c>
      <c r="E2217" s="32">
        <f>TAB_!D3034</f>
        <v>100</v>
      </c>
      <c r="F2217" s="32">
        <f>TAB_!E3034</f>
        <v>100</v>
      </c>
      <c r="G2217" s="32">
        <f>TAB_!F3034</f>
        <v>100</v>
      </c>
      <c r="H2217" s="32">
        <f>TAB_!G3034</f>
        <v>100</v>
      </c>
      <c r="I2217" s="32">
        <f>TAB_!H3034</f>
        <v>100</v>
      </c>
      <c r="J2217" s="32">
        <f>TAB_!I3034</f>
        <v>100</v>
      </c>
      <c r="K2217" s="32">
        <f>TAB_!J3034</f>
        <v>100</v>
      </c>
      <c r="L2217" s="32">
        <f>TAB_!K3034</f>
        <v>100</v>
      </c>
      <c r="M2217" s="32">
        <f>TAB_!L3034</f>
        <v>0</v>
      </c>
      <c r="N2217" s="32">
        <f>TAB_!M3034</f>
        <v>0</v>
      </c>
      <c r="O2217" s="32">
        <f>TAB_!N3034</f>
        <v>0</v>
      </c>
      <c r="P2217" s="32">
        <f>TAB_!O3034</f>
        <v>0</v>
      </c>
      <c r="Q2217" s="32">
        <f>TAB_!P3034</f>
        <v>0</v>
      </c>
      <c r="R2217" s="32">
        <f>TAB_!Q3034</f>
        <v>0</v>
      </c>
      <c r="S2217" s="32">
        <f>TAB_!R3034</f>
        <v>0</v>
      </c>
      <c r="T2217" s="32">
        <f>TAB_!S3034</f>
        <v>0</v>
      </c>
      <c r="U2217" s="32">
        <f>TAB_!T3034</f>
        <v>0</v>
      </c>
      <c r="V2217" s="32">
        <f>TAB_!U3034</f>
        <v>100</v>
      </c>
      <c r="W2217" s="32">
        <f>TAB_!V3034</f>
        <v>100</v>
      </c>
      <c r="X2217" s="114">
        <f>TAB_!W3034</f>
        <v>100</v>
      </c>
    </row>
    <row r="2218" spans="2:24">
      <c r="B2218" s="104" t="str">
        <f>TAB_!A3035</f>
        <v>Numero de entrevistados</v>
      </c>
      <c r="C2218" s="117">
        <f>TAB_!B3035</f>
        <v>0</v>
      </c>
      <c r="D2218" s="118">
        <f>TAB_!C3035</f>
        <v>6</v>
      </c>
      <c r="E2218" s="118">
        <f>TAB_!D3035</f>
        <v>9</v>
      </c>
      <c r="F2218" s="118">
        <f>TAB_!E3035</f>
        <v>5</v>
      </c>
      <c r="G2218" s="118">
        <f>TAB_!F3035</f>
        <v>4</v>
      </c>
      <c r="H2218" s="118">
        <f>TAB_!G3035</f>
        <v>3</v>
      </c>
      <c r="I2218" s="118">
        <f>TAB_!H3035</f>
        <v>4</v>
      </c>
      <c r="J2218" s="118">
        <f>TAB_!I3035</f>
        <v>2</v>
      </c>
      <c r="K2218" s="118">
        <f>TAB_!J3035</f>
        <v>4</v>
      </c>
      <c r="L2218" s="118">
        <f>TAB_!K3035</f>
        <v>4</v>
      </c>
      <c r="M2218" s="118">
        <f>TAB_!L3035</f>
        <v>0</v>
      </c>
      <c r="N2218" s="118">
        <f>TAB_!M3035</f>
        <v>0</v>
      </c>
      <c r="O2218" s="118">
        <f>TAB_!N3035</f>
        <v>0</v>
      </c>
      <c r="P2218" s="118">
        <f>TAB_!O3035</f>
        <v>0</v>
      </c>
      <c r="Q2218" s="118">
        <f>TAB_!P3035</f>
        <v>0</v>
      </c>
      <c r="R2218" s="118">
        <f>TAB_!Q3035</f>
        <v>0</v>
      </c>
      <c r="S2218" s="118">
        <f>TAB_!R3035</f>
        <v>0</v>
      </c>
      <c r="T2218" s="118">
        <f>TAB_!S3035</f>
        <v>0</v>
      </c>
      <c r="U2218" s="118">
        <f>TAB_!T3035</f>
        <v>0</v>
      </c>
      <c r="V2218" s="118">
        <f>TAB_!U3035</f>
        <v>7</v>
      </c>
      <c r="W2218" s="118">
        <f>TAB_!V3035</f>
        <v>24</v>
      </c>
      <c r="X2218" s="119">
        <f>TAB_!W3035</f>
        <v>72</v>
      </c>
    </row>
    <row r="2219" spans="2:24">
      <c r="B2219" s="108" t="str">
        <f>TAB_!A3036</f>
        <v>TOP TWO BOX</v>
      </c>
      <c r="C2219" s="101">
        <f>TAB_!B3036</f>
        <v>0</v>
      </c>
      <c r="D2219" s="30">
        <f>TAB_!C3036</f>
        <v>66.67</v>
      </c>
      <c r="E2219" s="30">
        <f>TAB_!D3036</f>
        <v>88.89</v>
      </c>
      <c r="F2219" s="30">
        <f>TAB_!E3036</f>
        <v>80</v>
      </c>
      <c r="G2219" s="30">
        <f>TAB_!F3036</f>
        <v>100</v>
      </c>
      <c r="H2219" s="30">
        <f>TAB_!G3036</f>
        <v>33.33</v>
      </c>
      <c r="I2219" s="30">
        <f>TAB_!H3036</f>
        <v>100</v>
      </c>
      <c r="J2219" s="30">
        <f>TAB_!I3036</f>
        <v>100</v>
      </c>
      <c r="K2219" s="30">
        <f>TAB_!J3036</f>
        <v>100</v>
      </c>
      <c r="L2219" s="30">
        <f>TAB_!K3036</f>
        <v>100</v>
      </c>
      <c r="M2219" s="30">
        <f>TAB_!L3036</f>
        <v>0</v>
      </c>
      <c r="N2219" s="30">
        <f>TAB_!M3036</f>
        <v>0</v>
      </c>
      <c r="O2219" s="30">
        <f>TAB_!N3036</f>
        <v>0</v>
      </c>
      <c r="P2219" s="30">
        <f>TAB_!O3036</f>
        <v>0</v>
      </c>
      <c r="Q2219" s="30">
        <f>TAB_!P3036</f>
        <v>0</v>
      </c>
      <c r="R2219" s="30">
        <f>TAB_!Q3036</f>
        <v>0</v>
      </c>
      <c r="S2219" s="30">
        <f>TAB_!R3036</f>
        <v>0</v>
      </c>
      <c r="T2219" s="30">
        <f>TAB_!S3036</f>
        <v>0</v>
      </c>
      <c r="U2219" s="30">
        <f>TAB_!T3036</f>
        <v>0</v>
      </c>
      <c r="V2219" s="30">
        <f>TAB_!U3036</f>
        <v>85.71</v>
      </c>
      <c r="W2219" s="30">
        <f>TAB_!V3036</f>
        <v>87.5</v>
      </c>
      <c r="X2219" s="115">
        <f>TAB_!W3036</f>
        <v>86.11</v>
      </c>
    </row>
    <row r="2220" spans="2:24">
      <c r="B2220" s="103" t="str">
        <f>TAB_!A3037</f>
        <v>BOTTOM TWO BOX</v>
      </c>
      <c r="C2220" s="100">
        <f>TAB_!B3037</f>
        <v>0</v>
      </c>
      <c r="D2220" s="32">
        <f>TAB_!C3037</f>
        <v>0</v>
      </c>
      <c r="E2220" s="32">
        <f>TAB_!D3037</f>
        <v>11.11</v>
      </c>
      <c r="F2220" s="32">
        <f>TAB_!E3037</f>
        <v>0</v>
      </c>
      <c r="G2220" s="32">
        <f>TAB_!F3037</f>
        <v>0</v>
      </c>
      <c r="H2220" s="32">
        <f>TAB_!G3037</f>
        <v>0</v>
      </c>
      <c r="I2220" s="32">
        <f>TAB_!H3037</f>
        <v>0</v>
      </c>
      <c r="J2220" s="32">
        <f>TAB_!I3037</f>
        <v>0</v>
      </c>
      <c r="K2220" s="32">
        <f>TAB_!J3037</f>
        <v>0</v>
      </c>
      <c r="L2220" s="32">
        <f>TAB_!K3037</f>
        <v>0</v>
      </c>
      <c r="M2220" s="32">
        <f>TAB_!L3037</f>
        <v>0</v>
      </c>
      <c r="N2220" s="32">
        <f>TAB_!M3037</f>
        <v>0</v>
      </c>
      <c r="O2220" s="32">
        <f>TAB_!N3037</f>
        <v>0</v>
      </c>
      <c r="P2220" s="32">
        <f>TAB_!O3037</f>
        <v>0</v>
      </c>
      <c r="Q2220" s="32">
        <f>TAB_!P3037</f>
        <v>0</v>
      </c>
      <c r="R2220" s="32">
        <f>TAB_!Q3037</f>
        <v>0</v>
      </c>
      <c r="S2220" s="32">
        <f>TAB_!R3037</f>
        <v>0</v>
      </c>
      <c r="T2220" s="32">
        <f>TAB_!S3037</f>
        <v>0</v>
      </c>
      <c r="U2220" s="32">
        <f>TAB_!T3037</f>
        <v>0</v>
      </c>
      <c r="V2220" s="32">
        <f>TAB_!U3037</f>
        <v>0</v>
      </c>
      <c r="W2220" s="32">
        <f>TAB_!V3037</f>
        <v>0</v>
      </c>
      <c r="X2220" s="114">
        <f>TAB_!W3037</f>
        <v>1.39</v>
      </c>
    </row>
    <row r="2221" spans="2:24">
      <c r="B2221" s="108" t="str">
        <f>TAB_!A3038</f>
        <v>Media Escala de 1 a 5</v>
      </c>
      <c r="C2221" s="102">
        <f>TAB_!B3038</f>
        <v>0</v>
      </c>
      <c r="D2221" s="31">
        <f>TAB_!C3038</f>
        <v>4</v>
      </c>
      <c r="E2221" s="31">
        <f>TAB_!D3038</f>
        <v>4.2</v>
      </c>
      <c r="F2221" s="31">
        <f>TAB_!E3038</f>
        <v>4.2</v>
      </c>
      <c r="G2221" s="31">
        <f>TAB_!F3038</f>
        <v>4.8</v>
      </c>
      <c r="H2221" s="31">
        <f>TAB_!G3038</f>
        <v>3.3</v>
      </c>
      <c r="I2221" s="31">
        <f>TAB_!H3038</f>
        <v>4.3</v>
      </c>
      <c r="J2221" s="31">
        <f>TAB_!I3038</f>
        <v>5</v>
      </c>
      <c r="K2221" s="31">
        <f>TAB_!J3038</f>
        <v>4.5</v>
      </c>
      <c r="L2221" s="31">
        <f>TAB_!K3038</f>
        <v>4.5</v>
      </c>
      <c r="M2221" s="31">
        <f>TAB_!L3038</f>
        <v>0</v>
      </c>
      <c r="N2221" s="31">
        <f>TAB_!M3038</f>
        <v>0</v>
      </c>
      <c r="O2221" s="31">
        <f>TAB_!N3038</f>
        <v>0</v>
      </c>
      <c r="P2221" s="31">
        <f>TAB_!O3038</f>
        <v>0</v>
      </c>
      <c r="Q2221" s="31">
        <f>TAB_!P3038</f>
        <v>0</v>
      </c>
      <c r="R2221" s="31">
        <f>TAB_!Q3038</f>
        <v>0</v>
      </c>
      <c r="S2221" s="31">
        <f>TAB_!R3038</f>
        <v>0</v>
      </c>
      <c r="T2221" s="31">
        <f>TAB_!S3038</f>
        <v>0</v>
      </c>
      <c r="U2221" s="31">
        <f>TAB_!T3038</f>
        <v>0</v>
      </c>
      <c r="V2221" s="31">
        <f>TAB_!U3038</f>
        <v>4</v>
      </c>
      <c r="W2221" s="31">
        <f>TAB_!V3038</f>
        <v>4.4000000000000004</v>
      </c>
      <c r="X2221" s="116">
        <f>TAB_!W3038</f>
        <v>4.3</v>
      </c>
    </row>
    <row r="2222" spans="2:24" ht="15.75" thickBot="1">
      <c r="B2222" s="109" t="str">
        <f>TAB_!A3039</f>
        <v>Índice Escala de 1 a 100</v>
      </c>
      <c r="C2222" s="120">
        <f>TAB_!B3039</f>
        <v>0</v>
      </c>
      <c r="D2222" s="121">
        <f>TAB_!C3039</f>
        <v>75</v>
      </c>
      <c r="E2222" s="121">
        <f>TAB_!D3039</f>
        <v>80.599999999999994</v>
      </c>
      <c r="F2222" s="121">
        <f>TAB_!E3039</f>
        <v>80</v>
      </c>
      <c r="G2222" s="121">
        <f>TAB_!F3039</f>
        <v>93.8</v>
      </c>
      <c r="H2222" s="121">
        <f>TAB_!G3039</f>
        <v>58.3</v>
      </c>
      <c r="I2222" s="121">
        <f>TAB_!H3039</f>
        <v>81.3</v>
      </c>
      <c r="J2222" s="121">
        <f>TAB_!I3039</f>
        <v>100</v>
      </c>
      <c r="K2222" s="121">
        <f>TAB_!J3039</f>
        <v>87.5</v>
      </c>
      <c r="L2222" s="121">
        <f>TAB_!K3039</f>
        <v>87.5</v>
      </c>
      <c r="M2222" s="121">
        <f>TAB_!L3039</f>
        <v>0</v>
      </c>
      <c r="N2222" s="121">
        <f>TAB_!M3039</f>
        <v>0</v>
      </c>
      <c r="O2222" s="121">
        <f>TAB_!N3039</f>
        <v>0</v>
      </c>
      <c r="P2222" s="121">
        <f>TAB_!O3039</f>
        <v>0</v>
      </c>
      <c r="Q2222" s="121">
        <f>TAB_!P3039</f>
        <v>0</v>
      </c>
      <c r="R2222" s="121">
        <f>TAB_!Q3039</f>
        <v>0</v>
      </c>
      <c r="S2222" s="121">
        <f>TAB_!R3039</f>
        <v>0</v>
      </c>
      <c r="T2222" s="121">
        <f>TAB_!S3039</f>
        <v>0</v>
      </c>
      <c r="U2222" s="121">
        <f>TAB_!T3039</f>
        <v>0</v>
      </c>
      <c r="V2222" s="121">
        <f>TAB_!U3039</f>
        <v>75</v>
      </c>
      <c r="W2222" s="121">
        <f>TAB_!V3039</f>
        <v>84.8</v>
      </c>
      <c r="X2222" s="122">
        <f>TAB_!W3039</f>
        <v>82</v>
      </c>
    </row>
    <row r="2223" spans="2:24">
      <c r="B2223" s="13"/>
    </row>
    <row r="2224" spans="2:24">
      <c r="B2224" s="13"/>
    </row>
    <row r="2225" spans="2:24">
      <c r="B2225" s="13" t="str">
        <f>TAB_!A3042</f>
        <v>#Considera que los mecanismos utilizados por las instancias directivas de la Universidad para la planeación, el seguimiento y la evaluación del que hacer y el desarrollo institucional:</v>
      </c>
    </row>
    <row r="2226" spans="2:24" ht="15.75" thickBot="1">
      <c r="B2226" s="13" t="str">
        <f>TAB_!A3043</f>
        <v>#Permiten la reconfiguración de los procesos institucionales</v>
      </c>
    </row>
    <row r="2227" spans="2:24">
      <c r="B2227" s="107" t="str">
        <f>TAB_!A3050</f>
        <v>(1)Total Desacuerdo</v>
      </c>
      <c r="C2227" s="106">
        <f>TAB_!B3050</f>
        <v>0</v>
      </c>
      <c r="D2227" s="105">
        <f>TAB_!C3050</f>
        <v>0</v>
      </c>
      <c r="E2227" s="105">
        <f>TAB_!D3050</f>
        <v>0</v>
      </c>
      <c r="F2227" s="105">
        <f>TAB_!E3050</f>
        <v>0</v>
      </c>
      <c r="G2227" s="105">
        <f>TAB_!F3050</f>
        <v>0</v>
      </c>
      <c r="H2227" s="105">
        <f>TAB_!G3050</f>
        <v>0</v>
      </c>
      <c r="I2227" s="105">
        <f>TAB_!H3050</f>
        <v>0</v>
      </c>
      <c r="J2227" s="105">
        <f>TAB_!I3050</f>
        <v>0</v>
      </c>
      <c r="K2227" s="105">
        <f>TAB_!J3050</f>
        <v>0</v>
      </c>
      <c r="L2227" s="105">
        <f>TAB_!K3050</f>
        <v>0</v>
      </c>
      <c r="M2227" s="105">
        <f>TAB_!L3050</f>
        <v>0</v>
      </c>
      <c r="N2227" s="105">
        <f>TAB_!M3050</f>
        <v>0</v>
      </c>
      <c r="O2227" s="105">
        <f>TAB_!N3050</f>
        <v>0</v>
      </c>
      <c r="P2227" s="105">
        <f>TAB_!O3050</f>
        <v>0</v>
      </c>
      <c r="Q2227" s="105">
        <f>TAB_!P3050</f>
        <v>0</v>
      </c>
      <c r="R2227" s="105">
        <f>TAB_!Q3050</f>
        <v>0</v>
      </c>
      <c r="S2227" s="105">
        <f>TAB_!R3050</f>
        <v>0</v>
      </c>
      <c r="T2227" s="105">
        <f>TAB_!S3050</f>
        <v>0</v>
      </c>
      <c r="U2227" s="105">
        <f>TAB_!T3050</f>
        <v>0</v>
      </c>
      <c r="V2227" s="105">
        <f>TAB_!U3050</f>
        <v>0</v>
      </c>
      <c r="W2227" s="105">
        <f>TAB_!V3050</f>
        <v>0</v>
      </c>
      <c r="X2227" s="113">
        <f>TAB_!W3050</f>
        <v>0</v>
      </c>
    </row>
    <row r="2228" spans="2:24">
      <c r="B2228" s="103" t="str">
        <f>TAB_!A3051</f>
        <v>(2)Desacuerdo</v>
      </c>
      <c r="C2228" s="100">
        <f>TAB_!B3051</f>
        <v>0</v>
      </c>
      <c r="D2228" s="32">
        <f>TAB_!C3051</f>
        <v>0</v>
      </c>
      <c r="E2228" s="32">
        <f>TAB_!D3051</f>
        <v>22.22</v>
      </c>
      <c r="F2228" s="32">
        <f>TAB_!E3051</f>
        <v>0</v>
      </c>
      <c r="G2228" s="32">
        <f>TAB_!F3051</f>
        <v>25</v>
      </c>
      <c r="H2228" s="32">
        <f>TAB_!G3051</f>
        <v>0</v>
      </c>
      <c r="I2228" s="32">
        <f>TAB_!H3051</f>
        <v>0</v>
      </c>
      <c r="J2228" s="32">
        <f>TAB_!I3051</f>
        <v>0</v>
      </c>
      <c r="K2228" s="32">
        <f>TAB_!J3051</f>
        <v>0</v>
      </c>
      <c r="L2228" s="32">
        <f>TAB_!K3051</f>
        <v>0</v>
      </c>
      <c r="M2228" s="32">
        <f>TAB_!L3051</f>
        <v>0</v>
      </c>
      <c r="N2228" s="32">
        <f>TAB_!M3051</f>
        <v>0</v>
      </c>
      <c r="O2228" s="32">
        <f>TAB_!N3051</f>
        <v>0</v>
      </c>
      <c r="P2228" s="32">
        <f>TAB_!O3051</f>
        <v>0</v>
      </c>
      <c r="Q2228" s="32">
        <f>TAB_!P3051</f>
        <v>0</v>
      </c>
      <c r="R2228" s="32">
        <f>TAB_!Q3051</f>
        <v>0</v>
      </c>
      <c r="S2228" s="32">
        <f>TAB_!R3051</f>
        <v>0</v>
      </c>
      <c r="T2228" s="32">
        <f>TAB_!S3051</f>
        <v>0</v>
      </c>
      <c r="U2228" s="32">
        <f>TAB_!T3051</f>
        <v>0</v>
      </c>
      <c r="V2228" s="32">
        <f>TAB_!U3051</f>
        <v>14.29</v>
      </c>
      <c r="W2228" s="32">
        <f>TAB_!V3051</f>
        <v>0</v>
      </c>
      <c r="X2228" s="114">
        <f>TAB_!W3051</f>
        <v>5.56</v>
      </c>
    </row>
    <row r="2229" spans="2:24">
      <c r="B2229" s="103" t="str">
        <f>TAB_!A3052</f>
        <v>(3)Medianamente de acuerdo</v>
      </c>
      <c r="C2229" s="100">
        <f>TAB_!B3052</f>
        <v>0</v>
      </c>
      <c r="D2229" s="32">
        <f>TAB_!C3052</f>
        <v>50</v>
      </c>
      <c r="E2229" s="32">
        <f>TAB_!D3052</f>
        <v>0</v>
      </c>
      <c r="F2229" s="32">
        <f>TAB_!E3052</f>
        <v>20</v>
      </c>
      <c r="G2229" s="32">
        <f>TAB_!F3052</f>
        <v>25</v>
      </c>
      <c r="H2229" s="32">
        <f>TAB_!G3052</f>
        <v>33.33</v>
      </c>
      <c r="I2229" s="32">
        <f>TAB_!H3052</f>
        <v>0</v>
      </c>
      <c r="J2229" s="32">
        <f>TAB_!I3052</f>
        <v>0</v>
      </c>
      <c r="K2229" s="32">
        <f>TAB_!J3052</f>
        <v>0</v>
      </c>
      <c r="L2229" s="32">
        <f>TAB_!K3052</f>
        <v>0</v>
      </c>
      <c r="M2229" s="32">
        <f>TAB_!L3052</f>
        <v>0</v>
      </c>
      <c r="N2229" s="32">
        <f>TAB_!M3052</f>
        <v>0</v>
      </c>
      <c r="O2229" s="32">
        <f>TAB_!N3052</f>
        <v>0</v>
      </c>
      <c r="P2229" s="32">
        <f>TAB_!O3052</f>
        <v>0</v>
      </c>
      <c r="Q2229" s="32">
        <f>TAB_!P3052</f>
        <v>0</v>
      </c>
      <c r="R2229" s="32">
        <f>TAB_!Q3052</f>
        <v>0</v>
      </c>
      <c r="S2229" s="32">
        <f>TAB_!R3052</f>
        <v>0</v>
      </c>
      <c r="T2229" s="32">
        <f>TAB_!S3052</f>
        <v>0</v>
      </c>
      <c r="U2229" s="32">
        <f>TAB_!T3052</f>
        <v>0</v>
      </c>
      <c r="V2229" s="32">
        <f>TAB_!U3052</f>
        <v>14.29</v>
      </c>
      <c r="W2229" s="32">
        <f>TAB_!V3052</f>
        <v>12.5</v>
      </c>
      <c r="X2229" s="114">
        <f>TAB_!W3052</f>
        <v>13.89</v>
      </c>
    </row>
    <row r="2230" spans="2:24">
      <c r="B2230" s="103" t="str">
        <f>TAB_!A3053</f>
        <v>(4)Acuerdo</v>
      </c>
      <c r="C2230" s="100">
        <f>TAB_!B3053</f>
        <v>0</v>
      </c>
      <c r="D2230" s="32">
        <f>TAB_!C3053</f>
        <v>16.670000000000002</v>
      </c>
      <c r="E2230" s="32">
        <f>TAB_!D3053</f>
        <v>44.44</v>
      </c>
      <c r="F2230" s="32">
        <f>TAB_!E3053</f>
        <v>40</v>
      </c>
      <c r="G2230" s="32">
        <f>TAB_!F3053</f>
        <v>0</v>
      </c>
      <c r="H2230" s="32">
        <f>TAB_!G3053</f>
        <v>66.67</v>
      </c>
      <c r="I2230" s="32">
        <f>TAB_!H3053</f>
        <v>50</v>
      </c>
      <c r="J2230" s="32">
        <f>TAB_!I3053</f>
        <v>50</v>
      </c>
      <c r="K2230" s="32">
        <f>TAB_!J3053</f>
        <v>50</v>
      </c>
      <c r="L2230" s="32">
        <f>TAB_!K3053</f>
        <v>75</v>
      </c>
      <c r="M2230" s="32">
        <f>TAB_!L3053</f>
        <v>0</v>
      </c>
      <c r="N2230" s="32">
        <f>TAB_!M3053</f>
        <v>0</v>
      </c>
      <c r="O2230" s="32">
        <f>TAB_!N3053</f>
        <v>0</v>
      </c>
      <c r="P2230" s="32">
        <f>TAB_!O3053</f>
        <v>0</v>
      </c>
      <c r="Q2230" s="32">
        <f>TAB_!P3053</f>
        <v>0</v>
      </c>
      <c r="R2230" s="32">
        <f>TAB_!Q3053</f>
        <v>0</v>
      </c>
      <c r="S2230" s="32">
        <f>TAB_!R3053</f>
        <v>0</v>
      </c>
      <c r="T2230" s="32">
        <f>TAB_!S3053</f>
        <v>0</v>
      </c>
      <c r="U2230" s="32">
        <f>TAB_!T3053</f>
        <v>0</v>
      </c>
      <c r="V2230" s="32">
        <f>TAB_!U3053</f>
        <v>57.14</v>
      </c>
      <c r="W2230" s="32">
        <f>TAB_!V3053</f>
        <v>41.67</v>
      </c>
      <c r="X2230" s="114">
        <f>TAB_!W3053</f>
        <v>43.06</v>
      </c>
    </row>
    <row r="2231" spans="2:24">
      <c r="B2231" s="103" t="str">
        <f>TAB_!A3054</f>
        <v>(5)Total Acuerdo</v>
      </c>
      <c r="C2231" s="100">
        <f>TAB_!B3054</f>
        <v>0</v>
      </c>
      <c r="D2231" s="32">
        <f>TAB_!C3054</f>
        <v>33.33</v>
      </c>
      <c r="E2231" s="32">
        <f>TAB_!D3054</f>
        <v>33.33</v>
      </c>
      <c r="F2231" s="32">
        <f>TAB_!E3054</f>
        <v>40</v>
      </c>
      <c r="G2231" s="32">
        <f>TAB_!F3054</f>
        <v>50</v>
      </c>
      <c r="H2231" s="32">
        <f>TAB_!G3054</f>
        <v>0</v>
      </c>
      <c r="I2231" s="32">
        <f>TAB_!H3054</f>
        <v>50</v>
      </c>
      <c r="J2231" s="32">
        <f>TAB_!I3054</f>
        <v>50</v>
      </c>
      <c r="K2231" s="32">
        <f>TAB_!J3054</f>
        <v>50</v>
      </c>
      <c r="L2231" s="32">
        <f>TAB_!K3054</f>
        <v>25</v>
      </c>
      <c r="M2231" s="32">
        <f>TAB_!L3054</f>
        <v>0</v>
      </c>
      <c r="N2231" s="32">
        <f>TAB_!M3054</f>
        <v>0</v>
      </c>
      <c r="O2231" s="32">
        <f>TAB_!N3054</f>
        <v>0</v>
      </c>
      <c r="P2231" s="32">
        <f>TAB_!O3054</f>
        <v>0</v>
      </c>
      <c r="Q2231" s="32">
        <f>TAB_!P3054</f>
        <v>0</v>
      </c>
      <c r="R2231" s="32">
        <f>TAB_!Q3054</f>
        <v>0</v>
      </c>
      <c r="S2231" s="32">
        <f>TAB_!R3054</f>
        <v>0</v>
      </c>
      <c r="T2231" s="32">
        <f>TAB_!S3054</f>
        <v>0</v>
      </c>
      <c r="U2231" s="32">
        <f>TAB_!T3054</f>
        <v>0</v>
      </c>
      <c r="V2231" s="32">
        <f>TAB_!U3054</f>
        <v>14.29</v>
      </c>
      <c r="W2231" s="32">
        <f>TAB_!V3054</f>
        <v>37.5</v>
      </c>
      <c r="X2231" s="114">
        <f>TAB_!W3054</f>
        <v>34.72</v>
      </c>
    </row>
    <row r="2232" spans="2:24">
      <c r="B2232" s="103" t="str">
        <f>TAB_!A3055</f>
        <v>NS/NA</v>
      </c>
      <c r="C2232" s="100">
        <f>TAB_!B3055</f>
        <v>0</v>
      </c>
      <c r="D2232" s="32">
        <f>TAB_!C3055</f>
        <v>0</v>
      </c>
      <c r="E2232" s="32">
        <f>TAB_!D3055</f>
        <v>0</v>
      </c>
      <c r="F2232" s="32">
        <f>TAB_!E3055</f>
        <v>0</v>
      </c>
      <c r="G2232" s="32">
        <f>TAB_!F3055</f>
        <v>0</v>
      </c>
      <c r="H2232" s="32">
        <f>TAB_!G3055</f>
        <v>0</v>
      </c>
      <c r="I2232" s="32">
        <f>TAB_!H3055</f>
        <v>0</v>
      </c>
      <c r="J2232" s="32">
        <f>TAB_!I3055</f>
        <v>0</v>
      </c>
      <c r="K2232" s="32">
        <f>TAB_!J3055</f>
        <v>0</v>
      </c>
      <c r="L2232" s="32">
        <f>TAB_!K3055</f>
        <v>0</v>
      </c>
      <c r="M2232" s="32">
        <f>TAB_!L3055</f>
        <v>0</v>
      </c>
      <c r="N2232" s="32">
        <f>TAB_!M3055</f>
        <v>0</v>
      </c>
      <c r="O2232" s="32">
        <f>TAB_!N3055</f>
        <v>0</v>
      </c>
      <c r="P2232" s="32">
        <f>TAB_!O3055</f>
        <v>0</v>
      </c>
      <c r="Q2232" s="32">
        <f>TAB_!P3055</f>
        <v>0</v>
      </c>
      <c r="R2232" s="32">
        <f>TAB_!Q3055</f>
        <v>0</v>
      </c>
      <c r="S2232" s="32">
        <f>TAB_!R3055</f>
        <v>0</v>
      </c>
      <c r="T2232" s="32">
        <f>TAB_!S3055</f>
        <v>0</v>
      </c>
      <c r="U2232" s="32">
        <f>TAB_!T3055</f>
        <v>0</v>
      </c>
      <c r="V2232" s="32">
        <f>TAB_!U3055</f>
        <v>0</v>
      </c>
      <c r="W2232" s="32">
        <f>TAB_!V3055</f>
        <v>8.33</v>
      </c>
      <c r="X2232" s="114">
        <f>TAB_!W3055</f>
        <v>2.78</v>
      </c>
    </row>
    <row r="2233" spans="2:24">
      <c r="B2233" s="103" t="str">
        <f>TAB_!A3056</f>
        <v>Total</v>
      </c>
      <c r="C2233" s="100">
        <f>TAB_!B3056</f>
        <v>0</v>
      </c>
      <c r="D2233" s="32">
        <f>TAB_!C3056</f>
        <v>100</v>
      </c>
      <c r="E2233" s="32">
        <f>TAB_!D3056</f>
        <v>100</v>
      </c>
      <c r="F2233" s="32">
        <f>TAB_!E3056</f>
        <v>100</v>
      </c>
      <c r="G2233" s="32">
        <f>TAB_!F3056</f>
        <v>100</v>
      </c>
      <c r="H2233" s="32">
        <f>TAB_!G3056</f>
        <v>100</v>
      </c>
      <c r="I2233" s="32">
        <f>TAB_!H3056</f>
        <v>100</v>
      </c>
      <c r="J2233" s="32">
        <f>TAB_!I3056</f>
        <v>100</v>
      </c>
      <c r="K2233" s="32">
        <f>TAB_!J3056</f>
        <v>100</v>
      </c>
      <c r="L2233" s="32">
        <f>TAB_!K3056</f>
        <v>100</v>
      </c>
      <c r="M2233" s="32">
        <f>TAB_!L3056</f>
        <v>0</v>
      </c>
      <c r="N2233" s="32">
        <f>TAB_!M3056</f>
        <v>0</v>
      </c>
      <c r="O2233" s="32">
        <f>TAB_!N3056</f>
        <v>0</v>
      </c>
      <c r="P2233" s="32">
        <f>TAB_!O3056</f>
        <v>0</v>
      </c>
      <c r="Q2233" s="32">
        <f>TAB_!P3056</f>
        <v>0</v>
      </c>
      <c r="R2233" s="32">
        <f>TAB_!Q3056</f>
        <v>0</v>
      </c>
      <c r="S2233" s="32">
        <f>TAB_!R3056</f>
        <v>0</v>
      </c>
      <c r="T2233" s="32">
        <f>TAB_!S3056</f>
        <v>0</v>
      </c>
      <c r="U2233" s="32">
        <f>TAB_!T3056</f>
        <v>0</v>
      </c>
      <c r="V2233" s="32">
        <f>TAB_!U3056</f>
        <v>100</v>
      </c>
      <c r="W2233" s="32">
        <f>TAB_!V3056</f>
        <v>100</v>
      </c>
      <c r="X2233" s="114">
        <f>TAB_!W3056</f>
        <v>100</v>
      </c>
    </row>
    <row r="2234" spans="2:24">
      <c r="B2234" s="104" t="str">
        <f>TAB_!A3057</f>
        <v>Numero de entrevistados</v>
      </c>
      <c r="C2234" s="117">
        <f>TAB_!B3057</f>
        <v>0</v>
      </c>
      <c r="D2234" s="118">
        <f>TAB_!C3057</f>
        <v>6</v>
      </c>
      <c r="E2234" s="118">
        <f>TAB_!D3057</f>
        <v>9</v>
      </c>
      <c r="F2234" s="118">
        <f>TAB_!E3057</f>
        <v>5</v>
      </c>
      <c r="G2234" s="118">
        <f>TAB_!F3057</f>
        <v>4</v>
      </c>
      <c r="H2234" s="118">
        <f>TAB_!G3057</f>
        <v>3</v>
      </c>
      <c r="I2234" s="118">
        <f>TAB_!H3057</f>
        <v>4</v>
      </c>
      <c r="J2234" s="118">
        <f>TAB_!I3057</f>
        <v>2</v>
      </c>
      <c r="K2234" s="118">
        <f>TAB_!J3057</f>
        <v>4</v>
      </c>
      <c r="L2234" s="118">
        <f>TAB_!K3057</f>
        <v>4</v>
      </c>
      <c r="M2234" s="118">
        <f>TAB_!L3057</f>
        <v>0</v>
      </c>
      <c r="N2234" s="118">
        <f>TAB_!M3057</f>
        <v>0</v>
      </c>
      <c r="O2234" s="118">
        <f>TAB_!N3057</f>
        <v>0</v>
      </c>
      <c r="P2234" s="118">
        <f>TAB_!O3057</f>
        <v>0</v>
      </c>
      <c r="Q2234" s="118">
        <f>TAB_!P3057</f>
        <v>0</v>
      </c>
      <c r="R2234" s="118">
        <f>TAB_!Q3057</f>
        <v>0</v>
      </c>
      <c r="S2234" s="118">
        <f>TAB_!R3057</f>
        <v>0</v>
      </c>
      <c r="T2234" s="118">
        <f>TAB_!S3057</f>
        <v>0</v>
      </c>
      <c r="U2234" s="118">
        <f>TAB_!T3057</f>
        <v>0</v>
      </c>
      <c r="V2234" s="118">
        <f>TAB_!U3057</f>
        <v>7</v>
      </c>
      <c r="W2234" s="118">
        <f>TAB_!V3057</f>
        <v>24</v>
      </c>
      <c r="X2234" s="119">
        <f>TAB_!W3057</f>
        <v>72</v>
      </c>
    </row>
    <row r="2235" spans="2:24">
      <c r="B2235" s="108" t="str">
        <f>TAB_!A3058</f>
        <v>TOP TWO BOX</v>
      </c>
      <c r="C2235" s="101">
        <f>TAB_!B3058</f>
        <v>0</v>
      </c>
      <c r="D2235" s="30">
        <f>TAB_!C3058</f>
        <v>50</v>
      </c>
      <c r="E2235" s="30">
        <f>TAB_!D3058</f>
        <v>77.78</v>
      </c>
      <c r="F2235" s="30">
        <f>TAB_!E3058</f>
        <v>80</v>
      </c>
      <c r="G2235" s="30">
        <f>TAB_!F3058</f>
        <v>50</v>
      </c>
      <c r="H2235" s="30">
        <f>TAB_!G3058</f>
        <v>66.67</v>
      </c>
      <c r="I2235" s="30">
        <f>TAB_!H3058</f>
        <v>100</v>
      </c>
      <c r="J2235" s="30">
        <f>TAB_!I3058</f>
        <v>100</v>
      </c>
      <c r="K2235" s="30">
        <f>TAB_!J3058</f>
        <v>100</v>
      </c>
      <c r="L2235" s="30">
        <f>TAB_!K3058</f>
        <v>100</v>
      </c>
      <c r="M2235" s="30">
        <f>TAB_!L3058</f>
        <v>0</v>
      </c>
      <c r="N2235" s="30">
        <f>TAB_!M3058</f>
        <v>0</v>
      </c>
      <c r="O2235" s="30">
        <f>TAB_!N3058</f>
        <v>0</v>
      </c>
      <c r="P2235" s="30">
        <f>TAB_!O3058</f>
        <v>0</v>
      </c>
      <c r="Q2235" s="30">
        <f>TAB_!P3058</f>
        <v>0</v>
      </c>
      <c r="R2235" s="30">
        <f>TAB_!Q3058</f>
        <v>0</v>
      </c>
      <c r="S2235" s="30">
        <f>TAB_!R3058</f>
        <v>0</v>
      </c>
      <c r="T2235" s="30">
        <f>TAB_!S3058</f>
        <v>0</v>
      </c>
      <c r="U2235" s="30">
        <f>TAB_!T3058</f>
        <v>0</v>
      </c>
      <c r="V2235" s="30">
        <f>TAB_!U3058</f>
        <v>71.430000000000007</v>
      </c>
      <c r="W2235" s="30">
        <f>TAB_!V3058</f>
        <v>79.17</v>
      </c>
      <c r="X2235" s="115">
        <f>TAB_!W3058</f>
        <v>77.78</v>
      </c>
    </row>
    <row r="2236" spans="2:24">
      <c r="B2236" s="103" t="str">
        <f>TAB_!A3059</f>
        <v>BOTTOM TWO BOX</v>
      </c>
      <c r="C2236" s="100">
        <f>TAB_!B3059</f>
        <v>0</v>
      </c>
      <c r="D2236" s="32">
        <f>TAB_!C3059</f>
        <v>0</v>
      </c>
      <c r="E2236" s="32">
        <f>TAB_!D3059</f>
        <v>22.22</v>
      </c>
      <c r="F2236" s="32">
        <f>TAB_!E3059</f>
        <v>0</v>
      </c>
      <c r="G2236" s="32">
        <f>TAB_!F3059</f>
        <v>25</v>
      </c>
      <c r="H2236" s="32">
        <f>TAB_!G3059</f>
        <v>0</v>
      </c>
      <c r="I2236" s="32">
        <f>TAB_!H3059</f>
        <v>0</v>
      </c>
      <c r="J2236" s="32">
        <f>TAB_!I3059</f>
        <v>0</v>
      </c>
      <c r="K2236" s="32">
        <f>TAB_!J3059</f>
        <v>0</v>
      </c>
      <c r="L2236" s="32">
        <f>TAB_!K3059</f>
        <v>0</v>
      </c>
      <c r="M2236" s="32">
        <f>TAB_!L3059</f>
        <v>0</v>
      </c>
      <c r="N2236" s="32">
        <f>TAB_!M3059</f>
        <v>0</v>
      </c>
      <c r="O2236" s="32">
        <f>TAB_!N3059</f>
        <v>0</v>
      </c>
      <c r="P2236" s="32">
        <f>TAB_!O3059</f>
        <v>0</v>
      </c>
      <c r="Q2236" s="32">
        <f>TAB_!P3059</f>
        <v>0</v>
      </c>
      <c r="R2236" s="32">
        <f>TAB_!Q3059</f>
        <v>0</v>
      </c>
      <c r="S2236" s="32">
        <f>TAB_!R3059</f>
        <v>0</v>
      </c>
      <c r="T2236" s="32">
        <f>TAB_!S3059</f>
        <v>0</v>
      </c>
      <c r="U2236" s="32">
        <f>TAB_!T3059</f>
        <v>0</v>
      </c>
      <c r="V2236" s="32">
        <f>TAB_!U3059</f>
        <v>14.29</v>
      </c>
      <c r="W2236" s="32">
        <f>TAB_!V3059</f>
        <v>0</v>
      </c>
      <c r="X2236" s="114">
        <f>TAB_!W3059</f>
        <v>5.56</v>
      </c>
    </row>
    <row r="2237" spans="2:24">
      <c r="B2237" s="108" t="str">
        <f>TAB_!A3060</f>
        <v>Media Escala de 1 a 5</v>
      </c>
      <c r="C2237" s="102">
        <f>TAB_!B3060</f>
        <v>0</v>
      </c>
      <c r="D2237" s="31">
        <f>TAB_!C3060</f>
        <v>3.8</v>
      </c>
      <c r="E2237" s="31">
        <f>TAB_!D3060</f>
        <v>3.9</v>
      </c>
      <c r="F2237" s="31">
        <f>TAB_!E3060</f>
        <v>4.2</v>
      </c>
      <c r="G2237" s="31">
        <f>TAB_!F3060</f>
        <v>3.8</v>
      </c>
      <c r="H2237" s="31">
        <f>TAB_!G3060</f>
        <v>3.7</v>
      </c>
      <c r="I2237" s="31">
        <f>TAB_!H3060</f>
        <v>4.5</v>
      </c>
      <c r="J2237" s="31">
        <f>TAB_!I3060</f>
        <v>4.5</v>
      </c>
      <c r="K2237" s="31">
        <f>TAB_!J3060</f>
        <v>4.5</v>
      </c>
      <c r="L2237" s="31">
        <f>TAB_!K3060</f>
        <v>4.3</v>
      </c>
      <c r="M2237" s="31">
        <f>TAB_!L3060</f>
        <v>0</v>
      </c>
      <c r="N2237" s="31">
        <f>TAB_!M3060</f>
        <v>0</v>
      </c>
      <c r="O2237" s="31">
        <f>TAB_!N3060</f>
        <v>0</v>
      </c>
      <c r="P2237" s="31">
        <f>TAB_!O3060</f>
        <v>0</v>
      </c>
      <c r="Q2237" s="31">
        <f>TAB_!P3060</f>
        <v>0</v>
      </c>
      <c r="R2237" s="31">
        <f>TAB_!Q3060</f>
        <v>0</v>
      </c>
      <c r="S2237" s="31">
        <f>TAB_!R3060</f>
        <v>0</v>
      </c>
      <c r="T2237" s="31">
        <f>TAB_!S3060</f>
        <v>0</v>
      </c>
      <c r="U2237" s="31">
        <f>TAB_!T3060</f>
        <v>0</v>
      </c>
      <c r="V2237" s="31">
        <f>TAB_!U3060</f>
        <v>3.7</v>
      </c>
      <c r="W2237" s="31">
        <f>TAB_!V3060</f>
        <v>4.3</v>
      </c>
      <c r="X2237" s="116">
        <f>TAB_!W3060</f>
        <v>4.0999999999999996</v>
      </c>
    </row>
    <row r="2238" spans="2:24" ht="15.75" thickBot="1">
      <c r="B2238" s="109" t="str">
        <f>TAB_!A3061</f>
        <v>Índice Escala de 1 a 100</v>
      </c>
      <c r="C2238" s="120">
        <f>TAB_!B3061</f>
        <v>0</v>
      </c>
      <c r="D2238" s="121">
        <f>TAB_!C3061</f>
        <v>70.8</v>
      </c>
      <c r="E2238" s="121">
        <f>TAB_!D3061</f>
        <v>72.2</v>
      </c>
      <c r="F2238" s="121">
        <f>TAB_!E3061</f>
        <v>80</v>
      </c>
      <c r="G2238" s="121">
        <f>TAB_!F3061</f>
        <v>68.8</v>
      </c>
      <c r="H2238" s="121">
        <f>TAB_!G3061</f>
        <v>66.7</v>
      </c>
      <c r="I2238" s="121">
        <f>TAB_!H3061</f>
        <v>87.5</v>
      </c>
      <c r="J2238" s="121">
        <f>TAB_!I3061</f>
        <v>87.5</v>
      </c>
      <c r="K2238" s="121">
        <f>TAB_!J3061</f>
        <v>87.5</v>
      </c>
      <c r="L2238" s="121">
        <f>TAB_!K3061</f>
        <v>81.3</v>
      </c>
      <c r="M2238" s="121">
        <f>TAB_!L3061</f>
        <v>0</v>
      </c>
      <c r="N2238" s="121">
        <f>TAB_!M3061</f>
        <v>0</v>
      </c>
      <c r="O2238" s="121">
        <f>TAB_!N3061</f>
        <v>0</v>
      </c>
      <c r="P2238" s="121">
        <f>TAB_!O3061</f>
        <v>0</v>
      </c>
      <c r="Q2238" s="121">
        <f>TAB_!P3061</f>
        <v>0</v>
      </c>
      <c r="R2238" s="121">
        <f>TAB_!Q3061</f>
        <v>0</v>
      </c>
      <c r="S2238" s="121">
        <f>TAB_!R3061</f>
        <v>0</v>
      </c>
      <c r="T2238" s="121">
        <f>TAB_!S3061</f>
        <v>0</v>
      </c>
      <c r="U2238" s="121">
        <f>TAB_!T3061</f>
        <v>0</v>
      </c>
      <c r="V2238" s="121">
        <f>TAB_!U3061</f>
        <v>67.900000000000006</v>
      </c>
      <c r="W2238" s="121">
        <f>TAB_!V3061</f>
        <v>81.8</v>
      </c>
      <c r="X2238" s="122">
        <f>TAB_!W3061</f>
        <v>77.5</v>
      </c>
    </row>
    <row r="2239" spans="2:24">
      <c r="B2239" s="13"/>
    </row>
    <row r="2240" spans="2:24">
      <c r="B2240" s="13"/>
    </row>
    <row r="2241" spans="2:24">
      <c r="B2241" s="13" t="str">
        <f>TAB_!A3064</f>
        <v>#Considera que los mecanismos utilizados por las instancias directivas de la Universidad para la planeación, el seguimiento y la evaluación del que hacer y el desarrollo institucional:</v>
      </c>
    </row>
    <row r="2242" spans="2:24" ht="15.75" thickBot="1">
      <c r="B2242" s="13" t="str">
        <f>TAB_!A3065</f>
        <v>#Propician el consenso y la consecución de metas y propósit</v>
      </c>
    </row>
    <row r="2243" spans="2:24">
      <c r="B2243" s="107" t="str">
        <f>TAB_!A3072</f>
        <v>(1)Total Desacuerdo</v>
      </c>
      <c r="C2243" s="106">
        <f>TAB_!B3072</f>
        <v>0</v>
      </c>
      <c r="D2243" s="105">
        <f>TAB_!C3072</f>
        <v>0</v>
      </c>
      <c r="E2243" s="105">
        <f>TAB_!D3072</f>
        <v>0</v>
      </c>
      <c r="F2243" s="105">
        <f>TAB_!E3072</f>
        <v>0</v>
      </c>
      <c r="G2243" s="105">
        <f>TAB_!F3072</f>
        <v>0</v>
      </c>
      <c r="H2243" s="105">
        <f>TAB_!G3072</f>
        <v>0</v>
      </c>
      <c r="I2243" s="105">
        <f>TAB_!H3072</f>
        <v>0</v>
      </c>
      <c r="J2243" s="105">
        <f>TAB_!I3072</f>
        <v>0</v>
      </c>
      <c r="K2243" s="105">
        <f>TAB_!J3072</f>
        <v>0</v>
      </c>
      <c r="L2243" s="105">
        <f>TAB_!K3072</f>
        <v>0</v>
      </c>
      <c r="M2243" s="105">
        <f>TAB_!L3072</f>
        <v>0</v>
      </c>
      <c r="N2243" s="105">
        <f>TAB_!M3072</f>
        <v>0</v>
      </c>
      <c r="O2243" s="105">
        <f>TAB_!N3072</f>
        <v>0</v>
      </c>
      <c r="P2243" s="105">
        <f>TAB_!O3072</f>
        <v>0</v>
      </c>
      <c r="Q2243" s="105">
        <f>TAB_!P3072</f>
        <v>0</v>
      </c>
      <c r="R2243" s="105">
        <f>TAB_!Q3072</f>
        <v>0</v>
      </c>
      <c r="S2243" s="105">
        <f>TAB_!R3072</f>
        <v>0</v>
      </c>
      <c r="T2243" s="105">
        <f>TAB_!S3072</f>
        <v>0</v>
      </c>
      <c r="U2243" s="105">
        <f>TAB_!T3072</f>
        <v>0</v>
      </c>
      <c r="V2243" s="105">
        <f>TAB_!U3072</f>
        <v>0</v>
      </c>
      <c r="W2243" s="105">
        <f>TAB_!V3072</f>
        <v>0</v>
      </c>
      <c r="X2243" s="113">
        <f>TAB_!W3072</f>
        <v>0</v>
      </c>
    </row>
    <row r="2244" spans="2:24">
      <c r="B2244" s="103" t="str">
        <f>TAB_!A3073</f>
        <v>(2)Desacuerdo</v>
      </c>
      <c r="C2244" s="100">
        <f>TAB_!B3073</f>
        <v>0</v>
      </c>
      <c r="D2244" s="32">
        <f>TAB_!C3073</f>
        <v>0</v>
      </c>
      <c r="E2244" s="32">
        <f>TAB_!D3073</f>
        <v>11.11</v>
      </c>
      <c r="F2244" s="32">
        <f>TAB_!E3073</f>
        <v>0</v>
      </c>
      <c r="G2244" s="32">
        <f>TAB_!F3073</f>
        <v>0</v>
      </c>
      <c r="H2244" s="32">
        <f>TAB_!G3073</f>
        <v>0</v>
      </c>
      <c r="I2244" s="32">
        <f>TAB_!H3073</f>
        <v>0</v>
      </c>
      <c r="J2244" s="32">
        <f>TAB_!I3073</f>
        <v>0</v>
      </c>
      <c r="K2244" s="32">
        <f>TAB_!J3073</f>
        <v>0</v>
      </c>
      <c r="L2244" s="32">
        <f>TAB_!K3073</f>
        <v>0</v>
      </c>
      <c r="M2244" s="32">
        <f>TAB_!L3073</f>
        <v>0</v>
      </c>
      <c r="N2244" s="32">
        <f>TAB_!M3073</f>
        <v>0</v>
      </c>
      <c r="O2244" s="32">
        <f>TAB_!N3073</f>
        <v>0</v>
      </c>
      <c r="P2244" s="32">
        <f>TAB_!O3073</f>
        <v>0</v>
      </c>
      <c r="Q2244" s="32">
        <f>TAB_!P3073</f>
        <v>0</v>
      </c>
      <c r="R2244" s="32">
        <f>TAB_!Q3073</f>
        <v>0</v>
      </c>
      <c r="S2244" s="32">
        <f>TAB_!R3073</f>
        <v>0</v>
      </c>
      <c r="T2244" s="32">
        <f>TAB_!S3073</f>
        <v>0</v>
      </c>
      <c r="U2244" s="32">
        <f>TAB_!T3073</f>
        <v>0</v>
      </c>
      <c r="V2244" s="32">
        <f>TAB_!U3073</f>
        <v>0</v>
      </c>
      <c r="W2244" s="32">
        <f>TAB_!V3073</f>
        <v>0</v>
      </c>
      <c r="X2244" s="114">
        <f>TAB_!W3073</f>
        <v>1.39</v>
      </c>
    </row>
    <row r="2245" spans="2:24">
      <c r="B2245" s="103" t="str">
        <f>TAB_!A3074</f>
        <v>(3)Medianamente de acuerdo</v>
      </c>
      <c r="C2245" s="100">
        <f>TAB_!B3074</f>
        <v>0</v>
      </c>
      <c r="D2245" s="32">
        <f>TAB_!C3074</f>
        <v>33.33</v>
      </c>
      <c r="E2245" s="32">
        <f>TAB_!D3074</f>
        <v>0</v>
      </c>
      <c r="F2245" s="32">
        <f>TAB_!E3074</f>
        <v>20</v>
      </c>
      <c r="G2245" s="32">
        <f>TAB_!F3074</f>
        <v>0</v>
      </c>
      <c r="H2245" s="32">
        <f>TAB_!G3074</f>
        <v>0</v>
      </c>
      <c r="I2245" s="32">
        <f>TAB_!H3074</f>
        <v>0</v>
      </c>
      <c r="J2245" s="32">
        <f>TAB_!I3074</f>
        <v>0</v>
      </c>
      <c r="K2245" s="32">
        <f>TAB_!J3074</f>
        <v>0</v>
      </c>
      <c r="L2245" s="32">
        <f>TAB_!K3074</f>
        <v>0</v>
      </c>
      <c r="M2245" s="32">
        <f>TAB_!L3074</f>
        <v>0</v>
      </c>
      <c r="N2245" s="32">
        <f>TAB_!M3074</f>
        <v>0</v>
      </c>
      <c r="O2245" s="32">
        <f>TAB_!N3074</f>
        <v>0</v>
      </c>
      <c r="P2245" s="32">
        <f>TAB_!O3074</f>
        <v>0</v>
      </c>
      <c r="Q2245" s="32">
        <f>TAB_!P3074</f>
        <v>0</v>
      </c>
      <c r="R2245" s="32">
        <f>TAB_!Q3074</f>
        <v>0</v>
      </c>
      <c r="S2245" s="32">
        <f>TAB_!R3074</f>
        <v>0</v>
      </c>
      <c r="T2245" s="32">
        <f>TAB_!S3074</f>
        <v>0</v>
      </c>
      <c r="U2245" s="32">
        <f>TAB_!T3074</f>
        <v>0</v>
      </c>
      <c r="V2245" s="32">
        <f>TAB_!U3074</f>
        <v>28.57</v>
      </c>
      <c r="W2245" s="32">
        <f>TAB_!V3074</f>
        <v>4.17</v>
      </c>
      <c r="X2245" s="114">
        <f>TAB_!W3074</f>
        <v>8.33</v>
      </c>
    </row>
    <row r="2246" spans="2:24">
      <c r="B2246" s="103" t="str">
        <f>TAB_!A3075</f>
        <v>(4)Acuerdo</v>
      </c>
      <c r="C2246" s="100">
        <f>TAB_!B3075</f>
        <v>0</v>
      </c>
      <c r="D2246" s="32">
        <f>TAB_!C3075</f>
        <v>33.33</v>
      </c>
      <c r="E2246" s="32">
        <f>TAB_!D3075</f>
        <v>33.33</v>
      </c>
      <c r="F2246" s="32">
        <f>TAB_!E3075</f>
        <v>40</v>
      </c>
      <c r="G2246" s="32">
        <f>TAB_!F3075</f>
        <v>50</v>
      </c>
      <c r="H2246" s="32">
        <f>TAB_!G3075</f>
        <v>66.67</v>
      </c>
      <c r="I2246" s="32">
        <f>TAB_!H3075</f>
        <v>75</v>
      </c>
      <c r="J2246" s="32">
        <f>TAB_!I3075</f>
        <v>50</v>
      </c>
      <c r="K2246" s="32">
        <f>TAB_!J3075</f>
        <v>50</v>
      </c>
      <c r="L2246" s="32">
        <f>TAB_!K3075</f>
        <v>50</v>
      </c>
      <c r="M2246" s="32">
        <f>TAB_!L3075</f>
        <v>0</v>
      </c>
      <c r="N2246" s="32">
        <f>TAB_!M3075</f>
        <v>0</v>
      </c>
      <c r="O2246" s="32">
        <f>TAB_!N3075</f>
        <v>0</v>
      </c>
      <c r="P2246" s="32">
        <f>TAB_!O3075</f>
        <v>0</v>
      </c>
      <c r="Q2246" s="32">
        <f>TAB_!P3075</f>
        <v>0</v>
      </c>
      <c r="R2246" s="32">
        <f>TAB_!Q3075</f>
        <v>0</v>
      </c>
      <c r="S2246" s="32">
        <f>TAB_!R3075</f>
        <v>0</v>
      </c>
      <c r="T2246" s="32">
        <f>TAB_!S3075</f>
        <v>0</v>
      </c>
      <c r="U2246" s="32">
        <f>TAB_!T3075</f>
        <v>0</v>
      </c>
      <c r="V2246" s="32">
        <f>TAB_!U3075</f>
        <v>57.14</v>
      </c>
      <c r="W2246" s="32">
        <f>TAB_!V3075</f>
        <v>45.83</v>
      </c>
      <c r="X2246" s="114">
        <f>TAB_!W3075</f>
        <v>47.22</v>
      </c>
    </row>
    <row r="2247" spans="2:24">
      <c r="B2247" s="103" t="str">
        <f>TAB_!A3076</f>
        <v>(5)Total Acuerdo</v>
      </c>
      <c r="C2247" s="100">
        <f>TAB_!B3076</f>
        <v>0</v>
      </c>
      <c r="D2247" s="32">
        <f>TAB_!C3076</f>
        <v>33.33</v>
      </c>
      <c r="E2247" s="32">
        <f>TAB_!D3076</f>
        <v>55.56</v>
      </c>
      <c r="F2247" s="32">
        <f>TAB_!E3076</f>
        <v>40</v>
      </c>
      <c r="G2247" s="32">
        <f>TAB_!F3076</f>
        <v>50</v>
      </c>
      <c r="H2247" s="32">
        <f>TAB_!G3076</f>
        <v>33.33</v>
      </c>
      <c r="I2247" s="32">
        <f>TAB_!H3076</f>
        <v>25</v>
      </c>
      <c r="J2247" s="32">
        <f>TAB_!I3076</f>
        <v>50</v>
      </c>
      <c r="K2247" s="32">
        <f>TAB_!J3076</f>
        <v>50</v>
      </c>
      <c r="L2247" s="32">
        <f>TAB_!K3076</f>
        <v>50</v>
      </c>
      <c r="M2247" s="32">
        <f>TAB_!L3076</f>
        <v>0</v>
      </c>
      <c r="N2247" s="32">
        <f>TAB_!M3076</f>
        <v>0</v>
      </c>
      <c r="O2247" s="32">
        <f>TAB_!N3076</f>
        <v>0</v>
      </c>
      <c r="P2247" s="32">
        <f>TAB_!O3076</f>
        <v>0</v>
      </c>
      <c r="Q2247" s="32">
        <f>TAB_!P3076</f>
        <v>0</v>
      </c>
      <c r="R2247" s="32">
        <f>TAB_!Q3076</f>
        <v>0</v>
      </c>
      <c r="S2247" s="32">
        <f>TAB_!R3076</f>
        <v>0</v>
      </c>
      <c r="T2247" s="32">
        <f>TAB_!S3076</f>
        <v>0</v>
      </c>
      <c r="U2247" s="32">
        <f>TAB_!T3076</f>
        <v>0</v>
      </c>
      <c r="V2247" s="32">
        <f>TAB_!U3076</f>
        <v>14.29</v>
      </c>
      <c r="W2247" s="32">
        <f>TAB_!V3076</f>
        <v>45.83</v>
      </c>
      <c r="X2247" s="114">
        <f>TAB_!W3076</f>
        <v>41.67</v>
      </c>
    </row>
    <row r="2248" spans="2:24">
      <c r="B2248" s="103" t="str">
        <f>TAB_!A3077</f>
        <v>NS/NA</v>
      </c>
      <c r="C2248" s="100">
        <f>TAB_!B3077</f>
        <v>0</v>
      </c>
      <c r="D2248" s="32">
        <f>TAB_!C3077</f>
        <v>0</v>
      </c>
      <c r="E2248" s="32">
        <f>TAB_!D3077</f>
        <v>0</v>
      </c>
      <c r="F2248" s="32">
        <f>TAB_!E3077</f>
        <v>0</v>
      </c>
      <c r="G2248" s="32">
        <f>TAB_!F3077</f>
        <v>0</v>
      </c>
      <c r="H2248" s="32">
        <f>TAB_!G3077</f>
        <v>0</v>
      </c>
      <c r="I2248" s="32">
        <f>TAB_!H3077</f>
        <v>0</v>
      </c>
      <c r="J2248" s="32">
        <f>TAB_!I3077</f>
        <v>0</v>
      </c>
      <c r="K2248" s="32">
        <f>TAB_!J3077</f>
        <v>0</v>
      </c>
      <c r="L2248" s="32">
        <f>TAB_!K3077</f>
        <v>0</v>
      </c>
      <c r="M2248" s="32">
        <f>TAB_!L3077</f>
        <v>0</v>
      </c>
      <c r="N2248" s="32">
        <f>TAB_!M3077</f>
        <v>0</v>
      </c>
      <c r="O2248" s="32">
        <f>TAB_!N3077</f>
        <v>0</v>
      </c>
      <c r="P2248" s="32">
        <f>TAB_!O3077</f>
        <v>0</v>
      </c>
      <c r="Q2248" s="32">
        <f>TAB_!P3077</f>
        <v>0</v>
      </c>
      <c r="R2248" s="32">
        <f>TAB_!Q3077</f>
        <v>0</v>
      </c>
      <c r="S2248" s="32">
        <f>TAB_!R3077</f>
        <v>0</v>
      </c>
      <c r="T2248" s="32">
        <f>TAB_!S3077</f>
        <v>0</v>
      </c>
      <c r="U2248" s="32">
        <f>TAB_!T3077</f>
        <v>0</v>
      </c>
      <c r="V2248" s="32">
        <f>TAB_!U3077</f>
        <v>0</v>
      </c>
      <c r="W2248" s="32">
        <f>TAB_!V3077</f>
        <v>4.17</v>
      </c>
      <c r="X2248" s="114">
        <f>TAB_!W3077</f>
        <v>1.39</v>
      </c>
    </row>
    <row r="2249" spans="2:24">
      <c r="B2249" s="103" t="str">
        <f>TAB_!A3078</f>
        <v>Total</v>
      </c>
      <c r="C2249" s="100">
        <f>TAB_!B3078</f>
        <v>0</v>
      </c>
      <c r="D2249" s="32">
        <f>TAB_!C3078</f>
        <v>100</v>
      </c>
      <c r="E2249" s="32">
        <f>TAB_!D3078</f>
        <v>100</v>
      </c>
      <c r="F2249" s="32">
        <f>TAB_!E3078</f>
        <v>100</v>
      </c>
      <c r="G2249" s="32">
        <f>TAB_!F3078</f>
        <v>100</v>
      </c>
      <c r="H2249" s="32">
        <f>TAB_!G3078</f>
        <v>100</v>
      </c>
      <c r="I2249" s="32">
        <f>TAB_!H3078</f>
        <v>100</v>
      </c>
      <c r="J2249" s="32">
        <f>TAB_!I3078</f>
        <v>100</v>
      </c>
      <c r="K2249" s="32">
        <f>TAB_!J3078</f>
        <v>100</v>
      </c>
      <c r="L2249" s="32">
        <f>TAB_!K3078</f>
        <v>100</v>
      </c>
      <c r="M2249" s="32">
        <f>TAB_!L3078</f>
        <v>0</v>
      </c>
      <c r="N2249" s="32">
        <f>TAB_!M3078</f>
        <v>0</v>
      </c>
      <c r="O2249" s="32">
        <f>TAB_!N3078</f>
        <v>0</v>
      </c>
      <c r="P2249" s="32">
        <f>TAB_!O3078</f>
        <v>0</v>
      </c>
      <c r="Q2249" s="32">
        <f>TAB_!P3078</f>
        <v>0</v>
      </c>
      <c r="R2249" s="32">
        <f>TAB_!Q3078</f>
        <v>0</v>
      </c>
      <c r="S2249" s="32">
        <f>TAB_!R3078</f>
        <v>0</v>
      </c>
      <c r="T2249" s="32">
        <f>TAB_!S3078</f>
        <v>0</v>
      </c>
      <c r="U2249" s="32">
        <f>TAB_!T3078</f>
        <v>0</v>
      </c>
      <c r="V2249" s="32">
        <f>TAB_!U3078</f>
        <v>100</v>
      </c>
      <c r="W2249" s="32">
        <f>TAB_!V3078</f>
        <v>100</v>
      </c>
      <c r="X2249" s="114">
        <f>TAB_!W3078</f>
        <v>100</v>
      </c>
    </row>
    <row r="2250" spans="2:24">
      <c r="B2250" s="104" t="str">
        <f>TAB_!A3079</f>
        <v>Numero de entrevistados</v>
      </c>
      <c r="C2250" s="117">
        <f>TAB_!B3079</f>
        <v>0</v>
      </c>
      <c r="D2250" s="118">
        <f>TAB_!C3079</f>
        <v>6</v>
      </c>
      <c r="E2250" s="118">
        <f>TAB_!D3079</f>
        <v>9</v>
      </c>
      <c r="F2250" s="118">
        <f>TAB_!E3079</f>
        <v>5</v>
      </c>
      <c r="G2250" s="118">
        <f>TAB_!F3079</f>
        <v>4</v>
      </c>
      <c r="H2250" s="118">
        <f>TAB_!G3079</f>
        <v>3</v>
      </c>
      <c r="I2250" s="118">
        <f>TAB_!H3079</f>
        <v>4</v>
      </c>
      <c r="J2250" s="118">
        <f>TAB_!I3079</f>
        <v>2</v>
      </c>
      <c r="K2250" s="118">
        <f>TAB_!J3079</f>
        <v>4</v>
      </c>
      <c r="L2250" s="118">
        <f>TAB_!K3079</f>
        <v>4</v>
      </c>
      <c r="M2250" s="118">
        <f>TAB_!L3079</f>
        <v>0</v>
      </c>
      <c r="N2250" s="118">
        <f>TAB_!M3079</f>
        <v>0</v>
      </c>
      <c r="O2250" s="118">
        <f>TAB_!N3079</f>
        <v>0</v>
      </c>
      <c r="P2250" s="118">
        <f>TAB_!O3079</f>
        <v>0</v>
      </c>
      <c r="Q2250" s="118">
        <f>TAB_!P3079</f>
        <v>0</v>
      </c>
      <c r="R2250" s="118">
        <f>TAB_!Q3079</f>
        <v>0</v>
      </c>
      <c r="S2250" s="118">
        <f>TAB_!R3079</f>
        <v>0</v>
      </c>
      <c r="T2250" s="118">
        <f>TAB_!S3079</f>
        <v>0</v>
      </c>
      <c r="U2250" s="118">
        <f>TAB_!T3079</f>
        <v>0</v>
      </c>
      <c r="V2250" s="118">
        <f>TAB_!U3079</f>
        <v>7</v>
      </c>
      <c r="W2250" s="118">
        <f>TAB_!V3079</f>
        <v>24</v>
      </c>
      <c r="X2250" s="119">
        <f>TAB_!W3079</f>
        <v>72</v>
      </c>
    </row>
    <row r="2251" spans="2:24">
      <c r="B2251" s="108" t="str">
        <f>TAB_!A3080</f>
        <v>TOP TWO BOX</v>
      </c>
      <c r="C2251" s="101">
        <f>TAB_!B3080</f>
        <v>0</v>
      </c>
      <c r="D2251" s="30">
        <f>TAB_!C3080</f>
        <v>66.67</v>
      </c>
      <c r="E2251" s="30">
        <f>TAB_!D3080</f>
        <v>88.89</v>
      </c>
      <c r="F2251" s="30">
        <f>TAB_!E3080</f>
        <v>80</v>
      </c>
      <c r="G2251" s="30">
        <f>TAB_!F3080</f>
        <v>100</v>
      </c>
      <c r="H2251" s="30">
        <f>TAB_!G3080</f>
        <v>100</v>
      </c>
      <c r="I2251" s="30">
        <f>TAB_!H3080</f>
        <v>100</v>
      </c>
      <c r="J2251" s="30">
        <f>TAB_!I3080</f>
        <v>100</v>
      </c>
      <c r="K2251" s="30">
        <f>TAB_!J3080</f>
        <v>100</v>
      </c>
      <c r="L2251" s="30">
        <f>TAB_!K3080</f>
        <v>100</v>
      </c>
      <c r="M2251" s="30">
        <f>TAB_!L3080</f>
        <v>0</v>
      </c>
      <c r="N2251" s="30">
        <f>TAB_!M3080</f>
        <v>0</v>
      </c>
      <c r="O2251" s="30">
        <f>TAB_!N3080</f>
        <v>0</v>
      </c>
      <c r="P2251" s="30">
        <f>TAB_!O3080</f>
        <v>0</v>
      </c>
      <c r="Q2251" s="30">
        <f>TAB_!P3080</f>
        <v>0</v>
      </c>
      <c r="R2251" s="30">
        <f>TAB_!Q3080</f>
        <v>0</v>
      </c>
      <c r="S2251" s="30">
        <f>TAB_!R3080</f>
        <v>0</v>
      </c>
      <c r="T2251" s="30">
        <f>TAB_!S3080</f>
        <v>0</v>
      </c>
      <c r="U2251" s="30">
        <f>TAB_!T3080</f>
        <v>0</v>
      </c>
      <c r="V2251" s="30">
        <f>TAB_!U3080</f>
        <v>71.430000000000007</v>
      </c>
      <c r="W2251" s="30">
        <f>TAB_!V3080</f>
        <v>91.67</v>
      </c>
      <c r="X2251" s="115">
        <f>TAB_!W3080</f>
        <v>88.89</v>
      </c>
    </row>
    <row r="2252" spans="2:24">
      <c r="B2252" s="103" t="str">
        <f>TAB_!A3081</f>
        <v>BOTTOM TWO BOX</v>
      </c>
      <c r="C2252" s="100">
        <f>TAB_!B3081</f>
        <v>0</v>
      </c>
      <c r="D2252" s="32">
        <f>TAB_!C3081</f>
        <v>0</v>
      </c>
      <c r="E2252" s="32">
        <f>TAB_!D3081</f>
        <v>11.11</v>
      </c>
      <c r="F2252" s="32">
        <f>TAB_!E3081</f>
        <v>0</v>
      </c>
      <c r="G2252" s="32">
        <f>TAB_!F3081</f>
        <v>0</v>
      </c>
      <c r="H2252" s="32">
        <f>TAB_!G3081</f>
        <v>0</v>
      </c>
      <c r="I2252" s="32">
        <f>TAB_!H3081</f>
        <v>0</v>
      </c>
      <c r="J2252" s="32">
        <f>TAB_!I3081</f>
        <v>0</v>
      </c>
      <c r="K2252" s="32">
        <f>TAB_!J3081</f>
        <v>0</v>
      </c>
      <c r="L2252" s="32">
        <f>TAB_!K3081</f>
        <v>0</v>
      </c>
      <c r="M2252" s="32">
        <f>TAB_!L3081</f>
        <v>0</v>
      </c>
      <c r="N2252" s="32">
        <f>TAB_!M3081</f>
        <v>0</v>
      </c>
      <c r="O2252" s="32">
        <f>TAB_!N3081</f>
        <v>0</v>
      </c>
      <c r="P2252" s="32">
        <f>TAB_!O3081</f>
        <v>0</v>
      </c>
      <c r="Q2252" s="32">
        <f>TAB_!P3081</f>
        <v>0</v>
      </c>
      <c r="R2252" s="32">
        <f>TAB_!Q3081</f>
        <v>0</v>
      </c>
      <c r="S2252" s="32">
        <f>TAB_!R3081</f>
        <v>0</v>
      </c>
      <c r="T2252" s="32">
        <f>TAB_!S3081</f>
        <v>0</v>
      </c>
      <c r="U2252" s="32">
        <f>TAB_!T3081</f>
        <v>0</v>
      </c>
      <c r="V2252" s="32">
        <f>TAB_!U3081</f>
        <v>0</v>
      </c>
      <c r="W2252" s="32">
        <f>TAB_!V3081</f>
        <v>0</v>
      </c>
      <c r="X2252" s="114">
        <f>TAB_!W3081</f>
        <v>1.39</v>
      </c>
    </row>
    <row r="2253" spans="2:24">
      <c r="B2253" s="108" t="str">
        <f>TAB_!A3082</f>
        <v>Media Escala de 1 a 5</v>
      </c>
      <c r="C2253" s="102">
        <f>TAB_!B3082</f>
        <v>0</v>
      </c>
      <c r="D2253" s="31">
        <f>TAB_!C3082</f>
        <v>4</v>
      </c>
      <c r="E2253" s="31">
        <f>TAB_!D3082</f>
        <v>4.3</v>
      </c>
      <c r="F2253" s="31">
        <f>TAB_!E3082</f>
        <v>4.2</v>
      </c>
      <c r="G2253" s="31">
        <f>TAB_!F3082</f>
        <v>4.5</v>
      </c>
      <c r="H2253" s="31">
        <f>TAB_!G3082</f>
        <v>4.3</v>
      </c>
      <c r="I2253" s="31">
        <f>TAB_!H3082</f>
        <v>4.3</v>
      </c>
      <c r="J2253" s="31">
        <f>TAB_!I3082</f>
        <v>4.5</v>
      </c>
      <c r="K2253" s="31">
        <f>TAB_!J3082</f>
        <v>4.5</v>
      </c>
      <c r="L2253" s="31">
        <f>TAB_!K3082</f>
        <v>4.5</v>
      </c>
      <c r="M2253" s="31">
        <f>TAB_!L3082</f>
        <v>0</v>
      </c>
      <c r="N2253" s="31">
        <f>TAB_!M3082</f>
        <v>0</v>
      </c>
      <c r="O2253" s="31">
        <f>TAB_!N3082</f>
        <v>0</v>
      </c>
      <c r="P2253" s="31">
        <f>TAB_!O3082</f>
        <v>0</v>
      </c>
      <c r="Q2253" s="31">
        <f>TAB_!P3082</f>
        <v>0</v>
      </c>
      <c r="R2253" s="31">
        <f>TAB_!Q3082</f>
        <v>0</v>
      </c>
      <c r="S2253" s="31">
        <f>TAB_!R3082</f>
        <v>0</v>
      </c>
      <c r="T2253" s="31">
        <f>TAB_!S3082</f>
        <v>0</v>
      </c>
      <c r="U2253" s="31">
        <f>TAB_!T3082</f>
        <v>0</v>
      </c>
      <c r="V2253" s="31">
        <f>TAB_!U3082</f>
        <v>3.9</v>
      </c>
      <c r="W2253" s="31">
        <f>TAB_!V3082</f>
        <v>4.4000000000000004</v>
      </c>
      <c r="X2253" s="116">
        <f>TAB_!W3082</f>
        <v>4.3</v>
      </c>
    </row>
    <row r="2254" spans="2:24" ht="15.75" thickBot="1">
      <c r="B2254" s="109" t="str">
        <f>TAB_!A3083</f>
        <v>Índice Escala de 1 a 100</v>
      </c>
      <c r="C2254" s="120">
        <f>TAB_!B3083</f>
        <v>0</v>
      </c>
      <c r="D2254" s="121">
        <f>TAB_!C3083</f>
        <v>75</v>
      </c>
      <c r="E2254" s="121">
        <f>TAB_!D3083</f>
        <v>83.3</v>
      </c>
      <c r="F2254" s="121">
        <f>TAB_!E3083</f>
        <v>80</v>
      </c>
      <c r="G2254" s="121">
        <f>TAB_!F3083</f>
        <v>87.5</v>
      </c>
      <c r="H2254" s="121">
        <f>TAB_!G3083</f>
        <v>83.3</v>
      </c>
      <c r="I2254" s="121">
        <f>TAB_!H3083</f>
        <v>81.3</v>
      </c>
      <c r="J2254" s="121">
        <f>TAB_!I3083</f>
        <v>87.5</v>
      </c>
      <c r="K2254" s="121">
        <f>TAB_!J3083</f>
        <v>87.5</v>
      </c>
      <c r="L2254" s="121">
        <f>TAB_!K3083</f>
        <v>87.5</v>
      </c>
      <c r="M2254" s="121">
        <f>TAB_!L3083</f>
        <v>0</v>
      </c>
      <c r="N2254" s="121">
        <f>TAB_!M3083</f>
        <v>0</v>
      </c>
      <c r="O2254" s="121">
        <f>TAB_!N3083</f>
        <v>0</v>
      </c>
      <c r="P2254" s="121">
        <f>TAB_!O3083</f>
        <v>0</v>
      </c>
      <c r="Q2254" s="121">
        <f>TAB_!P3083</f>
        <v>0</v>
      </c>
      <c r="R2254" s="121">
        <f>TAB_!Q3083</f>
        <v>0</v>
      </c>
      <c r="S2254" s="121">
        <f>TAB_!R3083</f>
        <v>0</v>
      </c>
      <c r="T2254" s="121">
        <f>TAB_!S3083</f>
        <v>0</v>
      </c>
      <c r="U2254" s="121">
        <f>TAB_!T3083</f>
        <v>0</v>
      </c>
      <c r="V2254" s="121">
        <f>TAB_!U3083</f>
        <v>71.400000000000006</v>
      </c>
      <c r="W2254" s="121">
        <f>TAB_!V3083</f>
        <v>85.9</v>
      </c>
      <c r="X2254" s="122">
        <f>TAB_!W3083</f>
        <v>82.7</v>
      </c>
    </row>
    <row r="2255" spans="2:24">
      <c r="B2255" s="13"/>
    </row>
    <row r="2256" spans="2:24">
      <c r="B2256" s="13"/>
    </row>
    <row r="2257" spans="2:24">
      <c r="B2257" s="13" t="str">
        <f>TAB_!A3086</f>
        <v>#Considera que los mecanismos utilizados por las instancias directivas de la Universidad para la planeación, el seguimiento y la evaluación del que hacer y el desarrollo institucional:</v>
      </c>
    </row>
    <row r="2258" spans="2:24" ht="15.75" thickBot="1">
      <c r="B2258" s="13" t="str">
        <f>TAB_!A3087</f>
        <v>#Son eficientes</v>
      </c>
    </row>
    <row r="2259" spans="2:24">
      <c r="B2259" s="107" t="str">
        <f>TAB_!A3094</f>
        <v>(1)Total Desacuerdo</v>
      </c>
      <c r="C2259" s="106">
        <f>TAB_!B3094</f>
        <v>0</v>
      </c>
      <c r="D2259" s="105">
        <f>TAB_!C3094</f>
        <v>0</v>
      </c>
      <c r="E2259" s="105">
        <f>TAB_!D3094</f>
        <v>0</v>
      </c>
      <c r="F2259" s="105">
        <f>TAB_!E3094</f>
        <v>0</v>
      </c>
      <c r="G2259" s="105">
        <f>TAB_!F3094</f>
        <v>0</v>
      </c>
      <c r="H2259" s="105">
        <f>TAB_!G3094</f>
        <v>0</v>
      </c>
      <c r="I2259" s="105">
        <f>TAB_!H3094</f>
        <v>0</v>
      </c>
      <c r="J2259" s="105">
        <f>TAB_!I3094</f>
        <v>0</v>
      </c>
      <c r="K2259" s="105">
        <f>TAB_!J3094</f>
        <v>0</v>
      </c>
      <c r="L2259" s="105">
        <f>TAB_!K3094</f>
        <v>0</v>
      </c>
      <c r="M2259" s="105">
        <f>TAB_!L3094</f>
        <v>0</v>
      </c>
      <c r="N2259" s="105">
        <f>TAB_!M3094</f>
        <v>0</v>
      </c>
      <c r="O2259" s="105">
        <f>TAB_!N3094</f>
        <v>0</v>
      </c>
      <c r="P2259" s="105">
        <f>TAB_!O3094</f>
        <v>0</v>
      </c>
      <c r="Q2259" s="105">
        <f>TAB_!P3094</f>
        <v>0</v>
      </c>
      <c r="R2259" s="105">
        <f>TAB_!Q3094</f>
        <v>0</v>
      </c>
      <c r="S2259" s="105">
        <f>TAB_!R3094</f>
        <v>0</v>
      </c>
      <c r="T2259" s="105">
        <f>TAB_!S3094</f>
        <v>0</v>
      </c>
      <c r="U2259" s="105">
        <f>TAB_!T3094</f>
        <v>0</v>
      </c>
      <c r="V2259" s="105">
        <f>TAB_!U3094</f>
        <v>0</v>
      </c>
      <c r="W2259" s="105">
        <f>TAB_!V3094</f>
        <v>0</v>
      </c>
      <c r="X2259" s="113">
        <f>TAB_!W3094</f>
        <v>0</v>
      </c>
    </row>
    <row r="2260" spans="2:24">
      <c r="B2260" s="103" t="str">
        <f>TAB_!A3095</f>
        <v>(2)Desacuerdo</v>
      </c>
      <c r="C2260" s="100">
        <f>TAB_!B3095</f>
        <v>0</v>
      </c>
      <c r="D2260" s="32">
        <f>TAB_!C3095</f>
        <v>0</v>
      </c>
      <c r="E2260" s="32">
        <f>TAB_!D3095</f>
        <v>0</v>
      </c>
      <c r="F2260" s="32">
        <f>TAB_!E3095</f>
        <v>20</v>
      </c>
      <c r="G2260" s="32">
        <f>TAB_!F3095</f>
        <v>0</v>
      </c>
      <c r="H2260" s="32">
        <f>TAB_!G3095</f>
        <v>0</v>
      </c>
      <c r="I2260" s="32">
        <f>TAB_!H3095</f>
        <v>0</v>
      </c>
      <c r="J2260" s="32">
        <f>TAB_!I3095</f>
        <v>0</v>
      </c>
      <c r="K2260" s="32">
        <f>TAB_!J3095</f>
        <v>0</v>
      </c>
      <c r="L2260" s="32">
        <f>TAB_!K3095</f>
        <v>0</v>
      </c>
      <c r="M2260" s="32">
        <f>TAB_!L3095</f>
        <v>0</v>
      </c>
      <c r="N2260" s="32">
        <f>TAB_!M3095</f>
        <v>0</v>
      </c>
      <c r="O2260" s="32">
        <f>TAB_!N3095</f>
        <v>0</v>
      </c>
      <c r="P2260" s="32">
        <f>TAB_!O3095</f>
        <v>0</v>
      </c>
      <c r="Q2260" s="32">
        <f>TAB_!P3095</f>
        <v>0</v>
      </c>
      <c r="R2260" s="32">
        <f>TAB_!Q3095</f>
        <v>0</v>
      </c>
      <c r="S2260" s="32">
        <f>TAB_!R3095</f>
        <v>0</v>
      </c>
      <c r="T2260" s="32">
        <f>TAB_!S3095</f>
        <v>0</v>
      </c>
      <c r="U2260" s="32">
        <f>TAB_!T3095</f>
        <v>0</v>
      </c>
      <c r="V2260" s="32">
        <f>TAB_!U3095</f>
        <v>0</v>
      </c>
      <c r="W2260" s="32">
        <f>TAB_!V3095</f>
        <v>0</v>
      </c>
      <c r="X2260" s="114">
        <f>TAB_!W3095</f>
        <v>1.39</v>
      </c>
    </row>
    <row r="2261" spans="2:24">
      <c r="B2261" s="103" t="str">
        <f>TAB_!A3096</f>
        <v>(3)Medianamente de acuerdo</v>
      </c>
      <c r="C2261" s="100">
        <f>TAB_!B3096</f>
        <v>0</v>
      </c>
      <c r="D2261" s="32">
        <f>TAB_!C3096</f>
        <v>33.33</v>
      </c>
      <c r="E2261" s="32">
        <f>TAB_!D3096</f>
        <v>11.11</v>
      </c>
      <c r="F2261" s="32">
        <f>TAB_!E3096</f>
        <v>20</v>
      </c>
      <c r="G2261" s="32">
        <f>TAB_!F3096</f>
        <v>0</v>
      </c>
      <c r="H2261" s="32">
        <f>TAB_!G3096</f>
        <v>0</v>
      </c>
      <c r="I2261" s="32">
        <f>TAB_!H3096</f>
        <v>0</v>
      </c>
      <c r="J2261" s="32">
        <f>TAB_!I3096</f>
        <v>0</v>
      </c>
      <c r="K2261" s="32">
        <f>TAB_!J3096</f>
        <v>0</v>
      </c>
      <c r="L2261" s="32">
        <f>TAB_!K3096</f>
        <v>0</v>
      </c>
      <c r="M2261" s="32">
        <f>TAB_!L3096</f>
        <v>0</v>
      </c>
      <c r="N2261" s="32">
        <f>TAB_!M3096</f>
        <v>0</v>
      </c>
      <c r="O2261" s="32">
        <f>TAB_!N3096</f>
        <v>0</v>
      </c>
      <c r="P2261" s="32">
        <f>TAB_!O3096</f>
        <v>0</v>
      </c>
      <c r="Q2261" s="32">
        <f>TAB_!P3096</f>
        <v>0</v>
      </c>
      <c r="R2261" s="32">
        <f>TAB_!Q3096</f>
        <v>0</v>
      </c>
      <c r="S2261" s="32">
        <f>TAB_!R3096</f>
        <v>0</v>
      </c>
      <c r="T2261" s="32">
        <f>TAB_!S3096</f>
        <v>0</v>
      </c>
      <c r="U2261" s="32">
        <f>TAB_!T3096</f>
        <v>0</v>
      </c>
      <c r="V2261" s="32">
        <f>TAB_!U3096</f>
        <v>28.57</v>
      </c>
      <c r="W2261" s="32">
        <f>TAB_!V3096</f>
        <v>12.5</v>
      </c>
      <c r="X2261" s="114">
        <f>TAB_!W3096</f>
        <v>12.5</v>
      </c>
    </row>
    <row r="2262" spans="2:24">
      <c r="B2262" s="103" t="str">
        <f>TAB_!A3097</f>
        <v>(4)Acuerdo</v>
      </c>
      <c r="C2262" s="100">
        <f>TAB_!B3097</f>
        <v>0</v>
      </c>
      <c r="D2262" s="32">
        <f>TAB_!C3097</f>
        <v>33.33</v>
      </c>
      <c r="E2262" s="32">
        <f>TAB_!D3097</f>
        <v>22.22</v>
      </c>
      <c r="F2262" s="32">
        <f>TAB_!E3097</f>
        <v>40</v>
      </c>
      <c r="G2262" s="32">
        <f>TAB_!F3097</f>
        <v>50</v>
      </c>
      <c r="H2262" s="32">
        <f>TAB_!G3097</f>
        <v>66.67</v>
      </c>
      <c r="I2262" s="32">
        <f>TAB_!H3097</f>
        <v>75</v>
      </c>
      <c r="J2262" s="32">
        <f>TAB_!I3097</f>
        <v>0</v>
      </c>
      <c r="K2262" s="32">
        <f>TAB_!J3097</f>
        <v>25</v>
      </c>
      <c r="L2262" s="32">
        <f>TAB_!K3097</f>
        <v>25</v>
      </c>
      <c r="M2262" s="32">
        <f>TAB_!L3097</f>
        <v>0</v>
      </c>
      <c r="N2262" s="32">
        <f>TAB_!M3097</f>
        <v>0</v>
      </c>
      <c r="O2262" s="32">
        <f>TAB_!N3097</f>
        <v>0</v>
      </c>
      <c r="P2262" s="32">
        <f>TAB_!O3097</f>
        <v>0</v>
      </c>
      <c r="Q2262" s="32">
        <f>TAB_!P3097</f>
        <v>0</v>
      </c>
      <c r="R2262" s="32">
        <f>TAB_!Q3097</f>
        <v>0</v>
      </c>
      <c r="S2262" s="32">
        <f>TAB_!R3097</f>
        <v>0</v>
      </c>
      <c r="T2262" s="32">
        <f>TAB_!S3097</f>
        <v>0</v>
      </c>
      <c r="U2262" s="32">
        <f>TAB_!T3097</f>
        <v>0</v>
      </c>
      <c r="V2262" s="32">
        <f>TAB_!U3097</f>
        <v>57.14</v>
      </c>
      <c r="W2262" s="32">
        <f>TAB_!V3097</f>
        <v>33.33</v>
      </c>
      <c r="X2262" s="114">
        <f>TAB_!W3097</f>
        <v>37.5</v>
      </c>
    </row>
    <row r="2263" spans="2:24">
      <c r="B2263" s="103" t="str">
        <f>TAB_!A3098</f>
        <v>(5)Total Acuerdo</v>
      </c>
      <c r="C2263" s="100">
        <f>TAB_!B3098</f>
        <v>0</v>
      </c>
      <c r="D2263" s="32">
        <f>TAB_!C3098</f>
        <v>33.33</v>
      </c>
      <c r="E2263" s="32">
        <f>TAB_!D3098</f>
        <v>66.67</v>
      </c>
      <c r="F2263" s="32">
        <f>TAB_!E3098</f>
        <v>20</v>
      </c>
      <c r="G2263" s="32">
        <f>TAB_!F3098</f>
        <v>50</v>
      </c>
      <c r="H2263" s="32">
        <f>TAB_!G3098</f>
        <v>33.33</v>
      </c>
      <c r="I2263" s="32">
        <f>TAB_!H3098</f>
        <v>25</v>
      </c>
      <c r="J2263" s="32">
        <f>TAB_!I3098</f>
        <v>100</v>
      </c>
      <c r="K2263" s="32">
        <f>TAB_!J3098</f>
        <v>75</v>
      </c>
      <c r="L2263" s="32">
        <f>TAB_!K3098</f>
        <v>75</v>
      </c>
      <c r="M2263" s="32">
        <f>TAB_!L3098</f>
        <v>0</v>
      </c>
      <c r="N2263" s="32">
        <f>TAB_!M3098</f>
        <v>0</v>
      </c>
      <c r="O2263" s="32">
        <f>TAB_!N3098</f>
        <v>0</v>
      </c>
      <c r="P2263" s="32">
        <f>TAB_!O3098</f>
        <v>0</v>
      </c>
      <c r="Q2263" s="32">
        <f>TAB_!P3098</f>
        <v>0</v>
      </c>
      <c r="R2263" s="32">
        <f>TAB_!Q3098</f>
        <v>0</v>
      </c>
      <c r="S2263" s="32">
        <f>TAB_!R3098</f>
        <v>0</v>
      </c>
      <c r="T2263" s="32">
        <f>TAB_!S3098</f>
        <v>0</v>
      </c>
      <c r="U2263" s="32">
        <f>TAB_!T3098</f>
        <v>0</v>
      </c>
      <c r="V2263" s="32">
        <f>TAB_!U3098</f>
        <v>14.29</v>
      </c>
      <c r="W2263" s="32">
        <f>TAB_!V3098</f>
        <v>50</v>
      </c>
      <c r="X2263" s="114">
        <f>TAB_!W3098</f>
        <v>47.22</v>
      </c>
    </row>
    <row r="2264" spans="2:24">
      <c r="B2264" s="103" t="str">
        <f>TAB_!A3099</f>
        <v>NS/NA</v>
      </c>
      <c r="C2264" s="100">
        <f>TAB_!B3099</f>
        <v>0</v>
      </c>
      <c r="D2264" s="32">
        <f>TAB_!C3099</f>
        <v>0</v>
      </c>
      <c r="E2264" s="32">
        <f>TAB_!D3099</f>
        <v>0</v>
      </c>
      <c r="F2264" s="32">
        <f>TAB_!E3099</f>
        <v>0</v>
      </c>
      <c r="G2264" s="32">
        <f>TAB_!F3099</f>
        <v>0</v>
      </c>
      <c r="H2264" s="32">
        <f>TAB_!G3099</f>
        <v>0</v>
      </c>
      <c r="I2264" s="32">
        <f>TAB_!H3099</f>
        <v>0</v>
      </c>
      <c r="J2264" s="32">
        <f>TAB_!I3099</f>
        <v>0</v>
      </c>
      <c r="K2264" s="32">
        <f>TAB_!J3099</f>
        <v>0</v>
      </c>
      <c r="L2264" s="32">
        <f>TAB_!K3099</f>
        <v>0</v>
      </c>
      <c r="M2264" s="32">
        <f>TAB_!L3099</f>
        <v>0</v>
      </c>
      <c r="N2264" s="32">
        <f>TAB_!M3099</f>
        <v>0</v>
      </c>
      <c r="O2264" s="32">
        <f>TAB_!N3099</f>
        <v>0</v>
      </c>
      <c r="P2264" s="32">
        <f>TAB_!O3099</f>
        <v>0</v>
      </c>
      <c r="Q2264" s="32">
        <f>TAB_!P3099</f>
        <v>0</v>
      </c>
      <c r="R2264" s="32">
        <f>TAB_!Q3099</f>
        <v>0</v>
      </c>
      <c r="S2264" s="32">
        <f>TAB_!R3099</f>
        <v>0</v>
      </c>
      <c r="T2264" s="32">
        <f>TAB_!S3099</f>
        <v>0</v>
      </c>
      <c r="U2264" s="32">
        <f>TAB_!T3099</f>
        <v>0</v>
      </c>
      <c r="V2264" s="32">
        <f>TAB_!U3099</f>
        <v>0</v>
      </c>
      <c r="W2264" s="32">
        <f>TAB_!V3099</f>
        <v>4.17</v>
      </c>
      <c r="X2264" s="114">
        <f>TAB_!W3099</f>
        <v>1.39</v>
      </c>
    </row>
    <row r="2265" spans="2:24">
      <c r="B2265" s="103" t="str">
        <f>TAB_!A3100</f>
        <v>Total</v>
      </c>
      <c r="C2265" s="100">
        <f>TAB_!B3100</f>
        <v>0</v>
      </c>
      <c r="D2265" s="32">
        <f>TAB_!C3100</f>
        <v>100</v>
      </c>
      <c r="E2265" s="32">
        <f>TAB_!D3100</f>
        <v>100</v>
      </c>
      <c r="F2265" s="32">
        <f>TAB_!E3100</f>
        <v>100</v>
      </c>
      <c r="G2265" s="32">
        <f>TAB_!F3100</f>
        <v>100</v>
      </c>
      <c r="H2265" s="32">
        <f>TAB_!G3100</f>
        <v>100</v>
      </c>
      <c r="I2265" s="32">
        <f>TAB_!H3100</f>
        <v>100</v>
      </c>
      <c r="J2265" s="32">
        <f>TAB_!I3100</f>
        <v>100</v>
      </c>
      <c r="K2265" s="32">
        <f>TAB_!J3100</f>
        <v>100</v>
      </c>
      <c r="L2265" s="32">
        <f>TAB_!K3100</f>
        <v>100</v>
      </c>
      <c r="M2265" s="32">
        <f>TAB_!L3100</f>
        <v>0</v>
      </c>
      <c r="N2265" s="32">
        <f>TAB_!M3100</f>
        <v>0</v>
      </c>
      <c r="O2265" s="32">
        <f>TAB_!N3100</f>
        <v>0</v>
      </c>
      <c r="P2265" s="32">
        <f>TAB_!O3100</f>
        <v>0</v>
      </c>
      <c r="Q2265" s="32">
        <f>TAB_!P3100</f>
        <v>0</v>
      </c>
      <c r="R2265" s="32">
        <f>TAB_!Q3100</f>
        <v>0</v>
      </c>
      <c r="S2265" s="32">
        <f>TAB_!R3100</f>
        <v>0</v>
      </c>
      <c r="T2265" s="32">
        <f>TAB_!S3100</f>
        <v>0</v>
      </c>
      <c r="U2265" s="32">
        <f>TAB_!T3100</f>
        <v>0</v>
      </c>
      <c r="V2265" s="32">
        <f>TAB_!U3100</f>
        <v>100</v>
      </c>
      <c r="W2265" s="32">
        <f>TAB_!V3100</f>
        <v>100</v>
      </c>
      <c r="X2265" s="114">
        <f>TAB_!W3100</f>
        <v>100</v>
      </c>
    </row>
    <row r="2266" spans="2:24">
      <c r="B2266" s="104" t="str">
        <f>TAB_!A3101</f>
        <v>Numero de entrevistados</v>
      </c>
      <c r="C2266" s="117">
        <f>TAB_!B3101</f>
        <v>0</v>
      </c>
      <c r="D2266" s="118">
        <f>TAB_!C3101</f>
        <v>6</v>
      </c>
      <c r="E2266" s="118">
        <f>TAB_!D3101</f>
        <v>9</v>
      </c>
      <c r="F2266" s="118">
        <f>TAB_!E3101</f>
        <v>5</v>
      </c>
      <c r="G2266" s="118">
        <f>TAB_!F3101</f>
        <v>4</v>
      </c>
      <c r="H2266" s="118">
        <f>TAB_!G3101</f>
        <v>3</v>
      </c>
      <c r="I2266" s="118">
        <f>TAB_!H3101</f>
        <v>4</v>
      </c>
      <c r="J2266" s="118">
        <f>TAB_!I3101</f>
        <v>2</v>
      </c>
      <c r="K2266" s="118">
        <f>TAB_!J3101</f>
        <v>4</v>
      </c>
      <c r="L2266" s="118">
        <f>TAB_!K3101</f>
        <v>4</v>
      </c>
      <c r="M2266" s="118">
        <f>TAB_!L3101</f>
        <v>0</v>
      </c>
      <c r="N2266" s="118">
        <f>TAB_!M3101</f>
        <v>0</v>
      </c>
      <c r="O2266" s="118">
        <f>TAB_!N3101</f>
        <v>0</v>
      </c>
      <c r="P2266" s="118">
        <f>TAB_!O3101</f>
        <v>0</v>
      </c>
      <c r="Q2266" s="118">
        <f>TAB_!P3101</f>
        <v>0</v>
      </c>
      <c r="R2266" s="118">
        <f>TAB_!Q3101</f>
        <v>0</v>
      </c>
      <c r="S2266" s="118">
        <f>TAB_!R3101</f>
        <v>0</v>
      </c>
      <c r="T2266" s="118">
        <f>TAB_!S3101</f>
        <v>0</v>
      </c>
      <c r="U2266" s="118">
        <f>TAB_!T3101</f>
        <v>0</v>
      </c>
      <c r="V2266" s="118">
        <f>TAB_!U3101</f>
        <v>7</v>
      </c>
      <c r="W2266" s="118">
        <f>TAB_!V3101</f>
        <v>24</v>
      </c>
      <c r="X2266" s="119">
        <f>TAB_!W3101</f>
        <v>72</v>
      </c>
    </row>
    <row r="2267" spans="2:24">
      <c r="B2267" s="108" t="str">
        <f>TAB_!A3102</f>
        <v>TOP TWO BOX</v>
      </c>
      <c r="C2267" s="101">
        <f>TAB_!B3102</f>
        <v>0</v>
      </c>
      <c r="D2267" s="30">
        <f>TAB_!C3102</f>
        <v>66.67</v>
      </c>
      <c r="E2267" s="30">
        <f>TAB_!D3102</f>
        <v>88.89</v>
      </c>
      <c r="F2267" s="30">
        <f>TAB_!E3102</f>
        <v>60</v>
      </c>
      <c r="G2267" s="30">
        <f>TAB_!F3102</f>
        <v>100</v>
      </c>
      <c r="H2267" s="30">
        <f>TAB_!G3102</f>
        <v>100</v>
      </c>
      <c r="I2267" s="30">
        <f>TAB_!H3102</f>
        <v>100</v>
      </c>
      <c r="J2267" s="30">
        <f>TAB_!I3102</f>
        <v>100</v>
      </c>
      <c r="K2267" s="30">
        <f>TAB_!J3102</f>
        <v>100</v>
      </c>
      <c r="L2267" s="30">
        <f>TAB_!K3102</f>
        <v>100</v>
      </c>
      <c r="M2267" s="30">
        <f>TAB_!L3102</f>
        <v>0</v>
      </c>
      <c r="N2267" s="30">
        <f>TAB_!M3102</f>
        <v>0</v>
      </c>
      <c r="O2267" s="30">
        <f>TAB_!N3102</f>
        <v>0</v>
      </c>
      <c r="P2267" s="30">
        <f>TAB_!O3102</f>
        <v>0</v>
      </c>
      <c r="Q2267" s="30">
        <f>TAB_!P3102</f>
        <v>0</v>
      </c>
      <c r="R2267" s="30">
        <f>TAB_!Q3102</f>
        <v>0</v>
      </c>
      <c r="S2267" s="30">
        <f>TAB_!R3102</f>
        <v>0</v>
      </c>
      <c r="T2267" s="30">
        <f>TAB_!S3102</f>
        <v>0</v>
      </c>
      <c r="U2267" s="30">
        <f>TAB_!T3102</f>
        <v>0</v>
      </c>
      <c r="V2267" s="30">
        <f>TAB_!U3102</f>
        <v>71.430000000000007</v>
      </c>
      <c r="W2267" s="30">
        <f>TAB_!V3102</f>
        <v>83.33</v>
      </c>
      <c r="X2267" s="115">
        <f>TAB_!W3102</f>
        <v>84.72</v>
      </c>
    </row>
    <row r="2268" spans="2:24">
      <c r="B2268" s="103" t="str">
        <f>TAB_!A3103</f>
        <v>BOTTOM TWO BOX</v>
      </c>
      <c r="C2268" s="100">
        <f>TAB_!B3103</f>
        <v>0</v>
      </c>
      <c r="D2268" s="32">
        <f>TAB_!C3103</f>
        <v>0</v>
      </c>
      <c r="E2268" s="32">
        <f>TAB_!D3103</f>
        <v>0</v>
      </c>
      <c r="F2268" s="32">
        <f>TAB_!E3103</f>
        <v>20</v>
      </c>
      <c r="G2268" s="32">
        <f>TAB_!F3103</f>
        <v>0</v>
      </c>
      <c r="H2268" s="32">
        <f>TAB_!G3103</f>
        <v>0</v>
      </c>
      <c r="I2268" s="32">
        <f>TAB_!H3103</f>
        <v>0</v>
      </c>
      <c r="J2268" s="32">
        <f>TAB_!I3103</f>
        <v>0</v>
      </c>
      <c r="K2268" s="32">
        <f>TAB_!J3103</f>
        <v>0</v>
      </c>
      <c r="L2268" s="32">
        <f>TAB_!K3103</f>
        <v>0</v>
      </c>
      <c r="M2268" s="32">
        <f>TAB_!L3103</f>
        <v>0</v>
      </c>
      <c r="N2268" s="32">
        <f>TAB_!M3103</f>
        <v>0</v>
      </c>
      <c r="O2268" s="32">
        <f>TAB_!N3103</f>
        <v>0</v>
      </c>
      <c r="P2268" s="32">
        <f>TAB_!O3103</f>
        <v>0</v>
      </c>
      <c r="Q2268" s="32">
        <f>TAB_!P3103</f>
        <v>0</v>
      </c>
      <c r="R2268" s="32">
        <f>TAB_!Q3103</f>
        <v>0</v>
      </c>
      <c r="S2268" s="32">
        <f>TAB_!R3103</f>
        <v>0</v>
      </c>
      <c r="T2268" s="32">
        <f>TAB_!S3103</f>
        <v>0</v>
      </c>
      <c r="U2268" s="32">
        <f>TAB_!T3103</f>
        <v>0</v>
      </c>
      <c r="V2268" s="32">
        <f>TAB_!U3103</f>
        <v>0</v>
      </c>
      <c r="W2268" s="32">
        <f>TAB_!V3103</f>
        <v>0</v>
      </c>
      <c r="X2268" s="114">
        <f>TAB_!W3103</f>
        <v>1.39</v>
      </c>
    </row>
    <row r="2269" spans="2:24">
      <c r="B2269" s="108" t="str">
        <f>TAB_!A3104</f>
        <v>Media Escala de 1 a 5</v>
      </c>
      <c r="C2269" s="102">
        <f>TAB_!B3104</f>
        <v>0</v>
      </c>
      <c r="D2269" s="31">
        <f>TAB_!C3104</f>
        <v>4</v>
      </c>
      <c r="E2269" s="31">
        <f>TAB_!D3104</f>
        <v>4.5999999999999996</v>
      </c>
      <c r="F2269" s="31">
        <f>TAB_!E3104</f>
        <v>3.6</v>
      </c>
      <c r="G2269" s="31">
        <f>TAB_!F3104</f>
        <v>4.5</v>
      </c>
      <c r="H2269" s="31">
        <f>TAB_!G3104</f>
        <v>4.3</v>
      </c>
      <c r="I2269" s="31">
        <f>TAB_!H3104</f>
        <v>4.3</v>
      </c>
      <c r="J2269" s="31">
        <f>TAB_!I3104</f>
        <v>5</v>
      </c>
      <c r="K2269" s="31">
        <f>TAB_!J3104</f>
        <v>4.8</v>
      </c>
      <c r="L2269" s="31">
        <f>TAB_!K3104</f>
        <v>4.8</v>
      </c>
      <c r="M2269" s="31">
        <f>TAB_!L3104</f>
        <v>0</v>
      </c>
      <c r="N2269" s="31">
        <f>TAB_!M3104</f>
        <v>0</v>
      </c>
      <c r="O2269" s="31">
        <f>TAB_!N3104</f>
        <v>0</v>
      </c>
      <c r="P2269" s="31">
        <f>TAB_!O3104</f>
        <v>0</v>
      </c>
      <c r="Q2269" s="31">
        <f>TAB_!P3104</f>
        <v>0</v>
      </c>
      <c r="R2269" s="31">
        <f>TAB_!Q3104</f>
        <v>0</v>
      </c>
      <c r="S2269" s="31">
        <f>TAB_!R3104</f>
        <v>0</v>
      </c>
      <c r="T2269" s="31">
        <f>TAB_!S3104</f>
        <v>0</v>
      </c>
      <c r="U2269" s="31">
        <f>TAB_!T3104</f>
        <v>0</v>
      </c>
      <c r="V2269" s="31">
        <f>TAB_!U3104</f>
        <v>3.9</v>
      </c>
      <c r="W2269" s="31">
        <f>TAB_!V3104</f>
        <v>4.4000000000000004</v>
      </c>
      <c r="X2269" s="116">
        <f>TAB_!W3104</f>
        <v>4.3</v>
      </c>
    </row>
    <row r="2270" spans="2:24" ht="15.75" thickBot="1">
      <c r="B2270" s="109" t="str">
        <f>TAB_!A3105</f>
        <v>Índice Escala de 1 a 100</v>
      </c>
      <c r="C2270" s="120">
        <f>TAB_!B3105</f>
        <v>0</v>
      </c>
      <c r="D2270" s="121">
        <f>TAB_!C3105</f>
        <v>75</v>
      </c>
      <c r="E2270" s="121">
        <f>TAB_!D3105</f>
        <v>88.9</v>
      </c>
      <c r="F2270" s="121">
        <f>TAB_!E3105</f>
        <v>65</v>
      </c>
      <c r="G2270" s="121">
        <f>TAB_!F3105</f>
        <v>87.5</v>
      </c>
      <c r="H2270" s="121">
        <f>TAB_!G3105</f>
        <v>83.3</v>
      </c>
      <c r="I2270" s="121">
        <f>TAB_!H3105</f>
        <v>81.3</v>
      </c>
      <c r="J2270" s="121">
        <f>TAB_!I3105</f>
        <v>100</v>
      </c>
      <c r="K2270" s="121">
        <f>TAB_!J3105</f>
        <v>93.8</v>
      </c>
      <c r="L2270" s="121">
        <f>TAB_!K3105</f>
        <v>93.8</v>
      </c>
      <c r="M2270" s="121">
        <f>TAB_!L3105</f>
        <v>0</v>
      </c>
      <c r="N2270" s="121">
        <f>TAB_!M3105</f>
        <v>0</v>
      </c>
      <c r="O2270" s="121">
        <f>TAB_!N3105</f>
        <v>0</v>
      </c>
      <c r="P2270" s="121">
        <f>TAB_!O3105</f>
        <v>0</v>
      </c>
      <c r="Q2270" s="121">
        <f>TAB_!P3105</f>
        <v>0</v>
      </c>
      <c r="R2270" s="121">
        <f>TAB_!Q3105</f>
        <v>0</v>
      </c>
      <c r="S2270" s="121">
        <f>TAB_!R3105</f>
        <v>0</v>
      </c>
      <c r="T2270" s="121">
        <f>TAB_!S3105</f>
        <v>0</v>
      </c>
      <c r="U2270" s="121">
        <f>TAB_!T3105</f>
        <v>0</v>
      </c>
      <c r="V2270" s="121">
        <f>TAB_!U3105</f>
        <v>71.400000000000006</v>
      </c>
      <c r="W2270" s="121">
        <f>TAB_!V3105</f>
        <v>84.8</v>
      </c>
      <c r="X2270" s="122">
        <f>TAB_!W3105</f>
        <v>83.1</v>
      </c>
    </row>
    <row r="2271" spans="2:24">
      <c r="B2271" s="13"/>
    </row>
    <row r="2272" spans="2:24">
      <c r="B2272" s="13"/>
    </row>
    <row r="2273" spans="2:24">
      <c r="B2273" s="13" t="str">
        <f>TAB_!A3108</f>
        <v>#Considera que los mecanismos utilizados por las instancias directivas de la Universidad para la planeación, el seguimiento y la evaluación del que hacer y el desarrollo institucional:</v>
      </c>
    </row>
    <row r="2274" spans="2:24" ht="15.75" thickBot="1">
      <c r="B2274" s="13" t="str">
        <f>TAB_!A3109</f>
        <v>#Son transparentes</v>
      </c>
    </row>
    <row r="2275" spans="2:24">
      <c r="B2275" s="107" t="str">
        <f>TAB_!A3116</f>
        <v>(1)Total Desacuerdo</v>
      </c>
      <c r="C2275" s="106">
        <f>TAB_!B3116</f>
        <v>0</v>
      </c>
      <c r="D2275" s="105">
        <f>TAB_!C3116</f>
        <v>0</v>
      </c>
      <c r="E2275" s="105">
        <f>TAB_!D3116</f>
        <v>0</v>
      </c>
      <c r="F2275" s="105">
        <f>TAB_!E3116</f>
        <v>0</v>
      </c>
      <c r="G2275" s="105">
        <f>TAB_!F3116</f>
        <v>0</v>
      </c>
      <c r="H2275" s="105">
        <f>TAB_!G3116</f>
        <v>0</v>
      </c>
      <c r="I2275" s="105">
        <f>TAB_!H3116</f>
        <v>0</v>
      </c>
      <c r="J2275" s="105">
        <f>TAB_!I3116</f>
        <v>0</v>
      </c>
      <c r="K2275" s="105">
        <f>TAB_!J3116</f>
        <v>0</v>
      </c>
      <c r="L2275" s="105">
        <f>TAB_!K3116</f>
        <v>0</v>
      </c>
      <c r="M2275" s="105">
        <f>TAB_!L3116</f>
        <v>0</v>
      </c>
      <c r="N2275" s="105">
        <f>TAB_!M3116</f>
        <v>0</v>
      </c>
      <c r="O2275" s="105">
        <f>TAB_!N3116</f>
        <v>0</v>
      </c>
      <c r="P2275" s="105">
        <f>TAB_!O3116</f>
        <v>0</v>
      </c>
      <c r="Q2275" s="105">
        <f>TAB_!P3116</f>
        <v>0</v>
      </c>
      <c r="R2275" s="105">
        <f>TAB_!Q3116</f>
        <v>0</v>
      </c>
      <c r="S2275" s="105">
        <f>TAB_!R3116</f>
        <v>0</v>
      </c>
      <c r="T2275" s="105">
        <f>TAB_!S3116</f>
        <v>0</v>
      </c>
      <c r="U2275" s="105">
        <f>TAB_!T3116</f>
        <v>0</v>
      </c>
      <c r="V2275" s="105">
        <f>TAB_!U3116</f>
        <v>0</v>
      </c>
      <c r="W2275" s="105">
        <f>TAB_!V3116</f>
        <v>0</v>
      </c>
      <c r="X2275" s="113">
        <f>TAB_!W3116</f>
        <v>0</v>
      </c>
    </row>
    <row r="2276" spans="2:24">
      <c r="B2276" s="103" t="str">
        <f>TAB_!A3117</f>
        <v>(2)Desacuerdo</v>
      </c>
      <c r="C2276" s="100">
        <f>TAB_!B3117</f>
        <v>0</v>
      </c>
      <c r="D2276" s="32">
        <f>TAB_!C3117</f>
        <v>0</v>
      </c>
      <c r="E2276" s="32">
        <f>TAB_!D3117</f>
        <v>0</v>
      </c>
      <c r="F2276" s="32">
        <f>TAB_!E3117</f>
        <v>0</v>
      </c>
      <c r="G2276" s="32">
        <f>TAB_!F3117</f>
        <v>0</v>
      </c>
      <c r="H2276" s="32">
        <f>TAB_!G3117</f>
        <v>0</v>
      </c>
      <c r="I2276" s="32">
        <f>TAB_!H3117</f>
        <v>0</v>
      </c>
      <c r="J2276" s="32">
        <f>TAB_!I3117</f>
        <v>0</v>
      </c>
      <c r="K2276" s="32">
        <f>TAB_!J3117</f>
        <v>0</v>
      </c>
      <c r="L2276" s="32">
        <f>TAB_!K3117</f>
        <v>0</v>
      </c>
      <c r="M2276" s="32">
        <f>TAB_!L3117</f>
        <v>0</v>
      </c>
      <c r="N2276" s="32">
        <f>TAB_!M3117</f>
        <v>0</v>
      </c>
      <c r="O2276" s="32">
        <f>TAB_!N3117</f>
        <v>0</v>
      </c>
      <c r="P2276" s="32">
        <f>TAB_!O3117</f>
        <v>0</v>
      </c>
      <c r="Q2276" s="32">
        <f>TAB_!P3117</f>
        <v>0</v>
      </c>
      <c r="R2276" s="32">
        <f>TAB_!Q3117</f>
        <v>0</v>
      </c>
      <c r="S2276" s="32">
        <f>TAB_!R3117</f>
        <v>0</v>
      </c>
      <c r="T2276" s="32">
        <f>TAB_!S3117</f>
        <v>0</v>
      </c>
      <c r="U2276" s="32">
        <f>TAB_!T3117</f>
        <v>0</v>
      </c>
      <c r="V2276" s="32">
        <f>TAB_!U3117</f>
        <v>0</v>
      </c>
      <c r="W2276" s="32">
        <f>TAB_!V3117</f>
        <v>0</v>
      </c>
      <c r="X2276" s="114">
        <f>TAB_!W3117</f>
        <v>0</v>
      </c>
    </row>
    <row r="2277" spans="2:24">
      <c r="B2277" s="103" t="str">
        <f>TAB_!A3118</f>
        <v>(3)Medianamente de acuerdo</v>
      </c>
      <c r="C2277" s="100">
        <f>TAB_!B3118</f>
        <v>0</v>
      </c>
      <c r="D2277" s="32">
        <f>TAB_!C3118</f>
        <v>16.670000000000002</v>
      </c>
      <c r="E2277" s="32">
        <f>TAB_!D3118</f>
        <v>11.11</v>
      </c>
      <c r="F2277" s="32">
        <f>TAB_!E3118</f>
        <v>0</v>
      </c>
      <c r="G2277" s="32">
        <f>TAB_!F3118</f>
        <v>25</v>
      </c>
      <c r="H2277" s="32">
        <f>TAB_!G3118</f>
        <v>0</v>
      </c>
      <c r="I2277" s="32">
        <f>TAB_!H3118</f>
        <v>0</v>
      </c>
      <c r="J2277" s="32">
        <f>TAB_!I3118</f>
        <v>0</v>
      </c>
      <c r="K2277" s="32">
        <f>TAB_!J3118</f>
        <v>0</v>
      </c>
      <c r="L2277" s="32">
        <f>TAB_!K3118</f>
        <v>0</v>
      </c>
      <c r="M2277" s="32">
        <f>TAB_!L3118</f>
        <v>0</v>
      </c>
      <c r="N2277" s="32">
        <f>TAB_!M3118</f>
        <v>0</v>
      </c>
      <c r="O2277" s="32">
        <f>TAB_!N3118</f>
        <v>0</v>
      </c>
      <c r="P2277" s="32">
        <f>TAB_!O3118</f>
        <v>0</v>
      </c>
      <c r="Q2277" s="32">
        <f>TAB_!P3118</f>
        <v>0</v>
      </c>
      <c r="R2277" s="32">
        <f>TAB_!Q3118</f>
        <v>0</v>
      </c>
      <c r="S2277" s="32">
        <f>TAB_!R3118</f>
        <v>0</v>
      </c>
      <c r="T2277" s="32">
        <f>TAB_!S3118</f>
        <v>0</v>
      </c>
      <c r="U2277" s="32">
        <f>TAB_!T3118</f>
        <v>0</v>
      </c>
      <c r="V2277" s="32">
        <f>TAB_!U3118</f>
        <v>14.29</v>
      </c>
      <c r="W2277" s="32">
        <f>TAB_!V3118</f>
        <v>12.5</v>
      </c>
      <c r="X2277" s="114">
        <f>TAB_!W3118</f>
        <v>9.7200000000000006</v>
      </c>
    </row>
    <row r="2278" spans="2:24">
      <c r="B2278" s="103" t="str">
        <f>TAB_!A3119</f>
        <v>(4)Acuerdo</v>
      </c>
      <c r="C2278" s="100">
        <f>TAB_!B3119</f>
        <v>0</v>
      </c>
      <c r="D2278" s="32">
        <f>TAB_!C3119</f>
        <v>33.33</v>
      </c>
      <c r="E2278" s="32">
        <f>TAB_!D3119</f>
        <v>33.33</v>
      </c>
      <c r="F2278" s="32">
        <f>TAB_!E3119</f>
        <v>60</v>
      </c>
      <c r="G2278" s="32">
        <f>TAB_!F3119</f>
        <v>0</v>
      </c>
      <c r="H2278" s="32">
        <f>TAB_!G3119</f>
        <v>33.33</v>
      </c>
      <c r="I2278" s="32">
        <f>TAB_!H3119</f>
        <v>75</v>
      </c>
      <c r="J2278" s="32">
        <f>TAB_!I3119</f>
        <v>0</v>
      </c>
      <c r="K2278" s="32">
        <f>TAB_!J3119</f>
        <v>25</v>
      </c>
      <c r="L2278" s="32">
        <f>TAB_!K3119</f>
        <v>25</v>
      </c>
      <c r="M2278" s="32">
        <f>TAB_!L3119</f>
        <v>0</v>
      </c>
      <c r="N2278" s="32">
        <f>TAB_!M3119</f>
        <v>0</v>
      </c>
      <c r="O2278" s="32">
        <f>TAB_!N3119</f>
        <v>0</v>
      </c>
      <c r="P2278" s="32">
        <f>TAB_!O3119</f>
        <v>0</v>
      </c>
      <c r="Q2278" s="32">
        <f>TAB_!P3119</f>
        <v>0</v>
      </c>
      <c r="R2278" s="32">
        <f>TAB_!Q3119</f>
        <v>0</v>
      </c>
      <c r="S2278" s="32">
        <f>TAB_!R3119</f>
        <v>0</v>
      </c>
      <c r="T2278" s="32">
        <f>TAB_!S3119</f>
        <v>0</v>
      </c>
      <c r="U2278" s="32">
        <f>TAB_!T3119</f>
        <v>0</v>
      </c>
      <c r="V2278" s="32">
        <f>TAB_!U3119</f>
        <v>28.57</v>
      </c>
      <c r="W2278" s="32">
        <f>TAB_!V3119</f>
        <v>25</v>
      </c>
      <c r="X2278" s="114">
        <f>TAB_!W3119</f>
        <v>30.56</v>
      </c>
    </row>
    <row r="2279" spans="2:24">
      <c r="B2279" s="103" t="str">
        <f>TAB_!A3120</f>
        <v>(5)Total Acuerdo</v>
      </c>
      <c r="C2279" s="100">
        <f>TAB_!B3120</f>
        <v>0</v>
      </c>
      <c r="D2279" s="32">
        <f>TAB_!C3120</f>
        <v>50</v>
      </c>
      <c r="E2279" s="32">
        <f>TAB_!D3120</f>
        <v>55.56</v>
      </c>
      <c r="F2279" s="32">
        <f>TAB_!E3120</f>
        <v>40</v>
      </c>
      <c r="G2279" s="32">
        <f>TAB_!F3120</f>
        <v>75</v>
      </c>
      <c r="H2279" s="32">
        <f>TAB_!G3120</f>
        <v>66.67</v>
      </c>
      <c r="I2279" s="32">
        <f>TAB_!H3120</f>
        <v>25</v>
      </c>
      <c r="J2279" s="32">
        <f>TAB_!I3120</f>
        <v>100</v>
      </c>
      <c r="K2279" s="32">
        <f>TAB_!J3120</f>
        <v>75</v>
      </c>
      <c r="L2279" s="32">
        <f>TAB_!K3120</f>
        <v>75</v>
      </c>
      <c r="M2279" s="32">
        <f>TAB_!L3120</f>
        <v>0</v>
      </c>
      <c r="N2279" s="32">
        <f>TAB_!M3120</f>
        <v>0</v>
      </c>
      <c r="O2279" s="32">
        <f>TAB_!N3120</f>
        <v>0</v>
      </c>
      <c r="P2279" s="32">
        <f>TAB_!O3120</f>
        <v>0</v>
      </c>
      <c r="Q2279" s="32">
        <f>TAB_!P3120</f>
        <v>0</v>
      </c>
      <c r="R2279" s="32">
        <f>TAB_!Q3120</f>
        <v>0</v>
      </c>
      <c r="S2279" s="32">
        <f>TAB_!R3120</f>
        <v>0</v>
      </c>
      <c r="T2279" s="32">
        <f>TAB_!S3120</f>
        <v>0</v>
      </c>
      <c r="U2279" s="32">
        <f>TAB_!T3120</f>
        <v>0</v>
      </c>
      <c r="V2279" s="32">
        <f>TAB_!U3120</f>
        <v>57.14</v>
      </c>
      <c r="W2279" s="32">
        <f>TAB_!V3120</f>
        <v>58.33</v>
      </c>
      <c r="X2279" s="114">
        <f>TAB_!W3120</f>
        <v>58.33</v>
      </c>
    </row>
    <row r="2280" spans="2:24">
      <c r="B2280" s="103" t="str">
        <f>TAB_!A3121</f>
        <v>NS/NA</v>
      </c>
      <c r="C2280" s="100">
        <f>TAB_!B3121</f>
        <v>0</v>
      </c>
      <c r="D2280" s="32">
        <f>TAB_!C3121</f>
        <v>0</v>
      </c>
      <c r="E2280" s="32">
        <f>TAB_!D3121</f>
        <v>0</v>
      </c>
      <c r="F2280" s="32">
        <f>TAB_!E3121</f>
        <v>0</v>
      </c>
      <c r="G2280" s="32">
        <f>TAB_!F3121</f>
        <v>0</v>
      </c>
      <c r="H2280" s="32">
        <f>TAB_!G3121</f>
        <v>0</v>
      </c>
      <c r="I2280" s="32">
        <f>TAB_!H3121</f>
        <v>0</v>
      </c>
      <c r="J2280" s="32">
        <f>TAB_!I3121</f>
        <v>0</v>
      </c>
      <c r="K2280" s="32">
        <f>TAB_!J3121</f>
        <v>0</v>
      </c>
      <c r="L2280" s="32">
        <f>TAB_!K3121</f>
        <v>0</v>
      </c>
      <c r="M2280" s="32">
        <f>TAB_!L3121</f>
        <v>0</v>
      </c>
      <c r="N2280" s="32">
        <f>TAB_!M3121</f>
        <v>0</v>
      </c>
      <c r="O2280" s="32">
        <f>TAB_!N3121</f>
        <v>0</v>
      </c>
      <c r="P2280" s="32">
        <f>TAB_!O3121</f>
        <v>0</v>
      </c>
      <c r="Q2280" s="32">
        <f>TAB_!P3121</f>
        <v>0</v>
      </c>
      <c r="R2280" s="32">
        <f>TAB_!Q3121</f>
        <v>0</v>
      </c>
      <c r="S2280" s="32">
        <f>TAB_!R3121</f>
        <v>0</v>
      </c>
      <c r="T2280" s="32">
        <f>TAB_!S3121</f>
        <v>0</v>
      </c>
      <c r="U2280" s="32">
        <f>TAB_!T3121</f>
        <v>0</v>
      </c>
      <c r="V2280" s="32">
        <f>TAB_!U3121</f>
        <v>0</v>
      </c>
      <c r="W2280" s="32">
        <f>TAB_!V3121</f>
        <v>4.17</v>
      </c>
      <c r="X2280" s="114">
        <f>TAB_!W3121</f>
        <v>1.39</v>
      </c>
    </row>
    <row r="2281" spans="2:24">
      <c r="B2281" s="103" t="str">
        <f>TAB_!A3122</f>
        <v>Total</v>
      </c>
      <c r="C2281" s="100">
        <f>TAB_!B3122</f>
        <v>0</v>
      </c>
      <c r="D2281" s="32">
        <f>TAB_!C3122</f>
        <v>100</v>
      </c>
      <c r="E2281" s="32">
        <f>TAB_!D3122</f>
        <v>100</v>
      </c>
      <c r="F2281" s="32">
        <f>TAB_!E3122</f>
        <v>100</v>
      </c>
      <c r="G2281" s="32">
        <f>TAB_!F3122</f>
        <v>100</v>
      </c>
      <c r="H2281" s="32">
        <f>TAB_!G3122</f>
        <v>100</v>
      </c>
      <c r="I2281" s="32">
        <f>TAB_!H3122</f>
        <v>100</v>
      </c>
      <c r="J2281" s="32">
        <f>TAB_!I3122</f>
        <v>100</v>
      </c>
      <c r="K2281" s="32">
        <f>TAB_!J3122</f>
        <v>100</v>
      </c>
      <c r="L2281" s="32">
        <f>TAB_!K3122</f>
        <v>100</v>
      </c>
      <c r="M2281" s="32">
        <f>TAB_!L3122</f>
        <v>0</v>
      </c>
      <c r="N2281" s="32">
        <f>TAB_!M3122</f>
        <v>0</v>
      </c>
      <c r="O2281" s="32">
        <f>TAB_!N3122</f>
        <v>0</v>
      </c>
      <c r="P2281" s="32">
        <f>TAB_!O3122</f>
        <v>0</v>
      </c>
      <c r="Q2281" s="32">
        <f>TAB_!P3122</f>
        <v>0</v>
      </c>
      <c r="R2281" s="32">
        <f>TAB_!Q3122</f>
        <v>0</v>
      </c>
      <c r="S2281" s="32">
        <f>TAB_!R3122</f>
        <v>0</v>
      </c>
      <c r="T2281" s="32">
        <f>TAB_!S3122</f>
        <v>0</v>
      </c>
      <c r="U2281" s="32">
        <f>TAB_!T3122</f>
        <v>0</v>
      </c>
      <c r="V2281" s="32">
        <f>TAB_!U3122</f>
        <v>100</v>
      </c>
      <c r="W2281" s="32">
        <f>TAB_!V3122</f>
        <v>100</v>
      </c>
      <c r="X2281" s="114">
        <f>TAB_!W3122</f>
        <v>100</v>
      </c>
    </row>
    <row r="2282" spans="2:24">
      <c r="B2282" s="104" t="str">
        <f>TAB_!A3123</f>
        <v>Numero de entrevistados</v>
      </c>
      <c r="C2282" s="117">
        <f>TAB_!B3123</f>
        <v>0</v>
      </c>
      <c r="D2282" s="118">
        <f>TAB_!C3123</f>
        <v>6</v>
      </c>
      <c r="E2282" s="118">
        <f>TAB_!D3123</f>
        <v>9</v>
      </c>
      <c r="F2282" s="118">
        <f>TAB_!E3123</f>
        <v>5</v>
      </c>
      <c r="G2282" s="118">
        <f>TAB_!F3123</f>
        <v>4</v>
      </c>
      <c r="H2282" s="118">
        <f>TAB_!G3123</f>
        <v>3</v>
      </c>
      <c r="I2282" s="118">
        <f>TAB_!H3123</f>
        <v>4</v>
      </c>
      <c r="J2282" s="118">
        <f>TAB_!I3123</f>
        <v>2</v>
      </c>
      <c r="K2282" s="118">
        <f>TAB_!J3123</f>
        <v>4</v>
      </c>
      <c r="L2282" s="118">
        <f>TAB_!K3123</f>
        <v>4</v>
      </c>
      <c r="M2282" s="118">
        <f>TAB_!L3123</f>
        <v>0</v>
      </c>
      <c r="N2282" s="118">
        <f>TAB_!M3123</f>
        <v>0</v>
      </c>
      <c r="O2282" s="118">
        <f>TAB_!N3123</f>
        <v>0</v>
      </c>
      <c r="P2282" s="118">
        <f>TAB_!O3123</f>
        <v>0</v>
      </c>
      <c r="Q2282" s="118">
        <f>TAB_!P3123</f>
        <v>0</v>
      </c>
      <c r="R2282" s="118">
        <f>TAB_!Q3123</f>
        <v>0</v>
      </c>
      <c r="S2282" s="118">
        <f>TAB_!R3123</f>
        <v>0</v>
      </c>
      <c r="T2282" s="118">
        <f>TAB_!S3123</f>
        <v>0</v>
      </c>
      <c r="U2282" s="118">
        <f>TAB_!T3123</f>
        <v>0</v>
      </c>
      <c r="V2282" s="118">
        <f>TAB_!U3123</f>
        <v>7</v>
      </c>
      <c r="W2282" s="118">
        <f>TAB_!V3123</f>
        <v>24</v>
      </c>
      <c r="X2282" s="119">
        <f>TAB_!W3123</f>
        <v>72</v>
      </c>
    </row>
    <row r="2283" spans="2:24">
      <c r="B2283" s="108" t="str">
        <f>TAB_!A3124</f>
        <v>TOP TWO BOX</v>
      </c>
      <c r="C2283" s="101">
        <f>TAB_!B3124</f>
        <v>0</v>
      </c>
      <c r="D2283" s="30">
        <f>TAB_!C3124</f>
        <v>83.33</v>
      </c>
      <c r="E2283" s="30">
        <f>TAB_!D3124</f>
        <v>88.89</v>
      </c>
      <c r="F2283" s="30">
        <f>TAB_!E3124</f>
        <v>100</v>
      </c>
      <c r="G2283" s="30">
        <f>TAB_!F3124</f>
        <v>75</v>
      </c>
      <c r="H2283" s="30">
        <f>TAB_!G3124</f>
        <v>100</v>
      </c>
      <c r="I2283" s="30">
        <f>TAB_!H3124</f>
        <v>100</v>
      </c>
      <c r="J2283" s="30">
        <f>TAB_!I3124</f>
        <v>100</v>
      </c>
      <c r="K2283" s="30">
        <f>TAB_!J3124</f>
        <v>100</v>
      </c>
      <c r="L2283" s="30">
        <f>TAB_!K3124</f>
        <v>100</v>
      </c>
      <c r="M2283" s="30">
        <f>TAB_!L3124</f>
        <v>0</v>
      </c>
      <c r="N2283" s="30">
        <f>TAB_!M3124</f>
        <v>0</v>
      </c>
      <c r="O2283" s="30">
        <f>TAB_!N3124</f>
        <v>0</v>
      </c>
      <c r="P2283" s="30">
        <f>TAB_!O3124</f>
        <v>0</v>
      </c>
      <c r="Q2283" s="30">
        <f>TAB_!P3124</f>
        <v>0</v>
      </c>
      <c r="R2283" s="30">
        <f>TAB_!Q3124</f>
        <v>0</v>
      </c>
      <c r="S2283" s="30">
        <f>TAB_!R3124</f>
        <v>0</v>
      </c>
      <c r="T2283" s="30">
        <f>TAB_!S3124</f>
        <v>0</v>
      </c>
      <c r="U2283" s="30">
        <f>TAB_!T3124</f>
        <v>0</v>
      </c>
      <c r="V2283" s="30">
        <f>TAB_!U3124</f>
        <v>85.71</v>
      </c>
      <c r="W2283" s="30">
        <f>TAB_!V3124</f>
        <v>83.33</v>
      </c>
      <c r="X2283" s="115">
        <f>TAB_!W3124</f>
        <v>88.89</v>
      </c>
    </row>
    <row r="2284" spans="2:24">
      <c r="B2284" s="103" t="str">
        <f>TAB_!A3125</f>
        <v>BOTTOM TWO BOX</v>
      </c>
      <c r="C2284" s="100">
        <f>TAB_!B3125</f>
        <v>0</v>
      </c>
      <c r="D2284" s="32">
        <f>TAB_!C3125</f>
        <v>0</v>
      </c>
      <c r="E2284" s="32">
        <f>TAB_!D3125</f>
        <v>0</v>
      </c>
      <c r="F2284" s="32">
        <f>TAB_!E3125</f>
        <v>0</v>
      </c>
      <c r="G2284" s="32">
        <f>TAB_!F3125</f>
        <v>0</v>
      </c>
      <c r="H2284" s="32">
        <f>TAB_!G3125</f>
        <v>0</v>
      </c>
      <c r="I2284" s="32">
        <f>TAB_!H3125</f>
        <v>0</v>
      </c>
      <c r="J2284" s="32">
        <f>TAB_!I3125</f>
        <v>0</v>
      </c>
      <c r="K2284" s="32">
        <f>TAB_!J3125</f>
        <v>0</v>
      </c>
      <c r="L2284" s="32">
        <f>TAB_!K3125</f>
        <v>0</v>
      </c>
      <c r="M2284" s="32">
        <f>TAB_!L3125</f>
        <v>0</v>
      </c>
      <c r="N2284" s="32">
        <f>TAB_!M3125</f>
        <v>0</v>
      </c>
      <c r="O2284" s="32">
        <f>TAB_!N3125</f>
        <v>0</v>
      </c>
      <c r="P2284" s="32">
        <f>TAB_!O3125</f>
        <v>0</v>
      </c>
      <c r="Q2284" s="32">
        <f>TAB_!P3125</f>
        <v>0</v>
      </c>
      <c r="R2284" s="32">
        <f>TAB_!Q3125</f>
        <v>0</v>
      </c>
      <c r="S2284" s="32">
        <f>TAB_!R3125</f>
        <v>0</v>
      </c>
      <c r="T2284" s="32">
        <f>TAB_!S3125</f>
        <v>0</v>
      </c>
      <c r="U2284" s="32">
        <f>TAB_!T3125</f>
        <v>0</v>
      </c>
      <c r="V2284" s="32">
        <f>TAB_!U3125</f>
        <v>0</v>
      </c>
      <c r="W2284" s="32">
        <f>TAB_!V3125</f>
        <v>0</v>
      </c>
      <c r="X2284" s="114">
        <f>TAB_!W3125</f>
        <v>0</v>
      </c>
    </row>
    <row r="2285" spans="2:24">
      <c r="B2285" s="108" t="str">
        <f>TAB_!A3126</f>
        <v>Media Escala de 1 a 5</v>
      </c>
      <c r="C2285" s="102">
        <f>TAB_!B3126</f>
        <v>0</v>
      </c>
      <c r="D2285" s="31">
        <f>TAB_!C3126</f>
        <v>4.3</v>
      </c>
      <c r="E2285" s="31">
        <f>TAB_!D3126</f>
        <v>4.4000000000000004</v>
      </c>
      <c r="F2285" s="31">
        <f>TAB_!E3126</f>
        <v>4.4000000000000004</v>
      </c>
      <c r="G2285" s="31">
        <f>TAB_!F3126</f>
        <v>4.5</v>
      </c>
      <c r="H2285" s="31">
        <f>TAB_!G3126</f>
        <v>4.7</v>
      </c>
      <c r="I2285" s="31">
        <f>TAB_!H3126</f>
        <v>4.3</v>
      </c>
      <c r="J2285" s="31">
        <f>TAB_!I3126</f>
        <v>5</v>
      </c>
      <c r="K2285" s="31">
        <f>TAB_!J3126</f>
        <v>4.8</v>
      </c>
      <c r="L2285" s="31">
        <f>TAB_!K3126</f>
        <v>4.8</v>
      </c>
      <c r="M2285" s="31">
        <f>TAB_!L3126</f>
        <v>0</v>
      </c>
      <c r="N2285" s="31">
        <f>TAB_!M3126</f>
        <v>0</v>
      </c>
      <c r="O2285" s="31">
        <f>TAB_!N3126</f>
        <v>0</v>
      </c>
      <c r="P2285" s="31">
        <f>TAB_!O3126</f>
        <v>0</v>
      </c>
      <c r="Q2285" s="31">
        <f>TAB_!P3126</f>
        <v>0</v>
      </c>
      <c r="R2285" s="31">
        <f>TAB_!Q3126</f>
        <v>0</v>
      </c>
      <c r="S2285" s="31">
        <f>TAB_!R3126</f>
        <v>0</v>
      </c>
      <c r="T2285" s="31">
        <f>TAB_!S3126</f>
        <v>0</v>
      </c>
      <c r="U2285" s="31">
        <f>TAB_!T3126</f>
        <v>0</v>
      </c>
      <c r="V2285" s="31">
        <f>TAB_!U3126</f>
        <v>4.4000000000000004</v>
      </c>
      <c r="W2285" s="31">
        <f>TAB_!V3126</f>
        <v>4.5</v>
      </c>
      <c r="X2285" s="116">
        <f>TAB_!W3126</f>
        <v>4.5</v>
      </c>
    </row>
    <row r="2286" spans="2:24" ht="15.75" thickBot="1">
      <c r="B2286" s="109" t="str">
        <f>TAB_!A3127</f>
        <v>Índice Escala de 1 a 100</v>
      </c>
      <c r="C2286" s="120">
        <f>TAB_!B3127</f>
        <v>0</v>
      </c>
      <c r="D2286" s="121">
        <f>TAB_!C3127</f>
        <v>83.3</v>
      </c>
      <c r="E2286" s="121">
        <f>TAB_!D3127</f>
        <v>86.1</v>
      </c>
      <c r="F2286" s="121">
        <f>TAB_!E3127</f>
        <v>85</v>
      </c>
      <c r="G2286" s="121">
        <f>TAB_!F3127</f>
        <v>87.5</v>
      </c>
      <c r="H2286" s="121">
        <f>TAB_!G3127</f>
        <v>91.7</v>
      </c>
      <c r="I2286" s="121">
        <f>TAB_!H3127</f>
        <v>81.3</v>
      </c>
      <c r="J2286" s="121">
        <f>TAB_!I3127</f>
        <v>100</v>
      </c>
      <c r="K2286" s="121">
        <f>TAB_!J3127</f>
        <v>93.8</v>
      </c>
      <c r="L2286" s="121">
        <f>TAB_!K3127</f>
        <v>93.8</v>
      </c>
      <c r="M2286" s="121">
        <f>TAB_!L3127</f>
        <v>0</v>
      </c>
      <c r="N2286" s="121">
        <f>TAB_!M3127</f>
        <v>0</v>
      </c>
      <c r="O2286" s="121">
        <f>TAB_!N3127</f>
        <v>0</v>
      </c>
      <c r="P2286" s="121">
        <f>TAB_!O3127</f>
        <v>0</v>
      </c>
      <c r="Q2286" s="121">
        <f>TAB_!P3127</f>
        <v>0</v>
      </c>
      <c r="R2286" s="121">
        <f>TAB_!Q3127</f>
        <v>0</v>
      </c>
      <c r="S2286" s="121">
        <f>TAB_!R3127</f>
        <v>0</v>
      </c>
      <c r="T2286" s="121">
        <f>TAB_!S3127</f>
        <v>0</v>
      </c>
      <c r="U2286" s="121">
        <f>TAB_!T3127</f>
        <v>0</v>
      </c>
      <c r="V2286" s="121">
        <f>TAB_!U3127</f>
        <v>85.7</v>
      </c>
      <c r="W2286" s="121">
        <f>TAB_!V3127</f>
        <v>87</v>
      </c>
      <c r="X2286" s="122">
        <f>TAB_!W3127</f>
        <v>87.3</v>
      </c>
    </row>
    <row r="2287" spans="2:24">
      <c r="B2287" s="13"/>
    </row>
    <row r="2288" spans="2:24">
      <c r="B2288" s="13"/>
    </row>
    <row r="2289" spans="2:24">
      <c r="B2289" s="13" t="str">
        <f>TAB_!A3130</f>
        <v>#Considera que los mecanismos utilizados por las instancias directivas de la Universidad para la planeación, el seguimiento y la evaluación del que hacer y el desarrollo institucional:</v>
      </c>
    </row>
    <row r="2290" spans="2:24" ht="15.75" thickBot="1">
      <c r="B2290" s="13" t="str">
        <f>TAB_!A3131</f>
        <v>#Fomentan la autocrítica</v>
      </c>
    </row>
    <row r="2291" spans="2:24">
      <c r="B2291" s="107" t="str">
        <f>TAB_!A3138</f>
        <v>(1)Total Desacuerdo</v>
      </c>
      <c r="C2291" s="106">
        <f>TAB_!B3138</f>
        <v>0</v>
      </c>
      <c r="D2291" s="105">
        <f>TAB_!C3138</f>
        <v>0</v>
      </c>
      <c r="E2291" s="105">
        <f>TAB_!D3138</f>
        <v>0</v>
      </c>
      <c r="F2291" s="105">
        <f>TAB_!E3138</f>
        <v>0</v>
      </c>
      <c r="G2291" s="105">
        <f>TAB_!F3138</f>
        <v>0</v>
      </c>
      <c r="H2291" s="105">
        <f>TAB_!G3138</f>
        <v>0</v>
      </c>
      <c r="I2291" s="105">
        <f>TAB_!H3138</f>
        <v>0</v>
      </c>
      <c r="J2291" s="105">
        <f>TAB_!I3138</f>
        <v>0</v>
      </c>
      <c r="K2291" s="105">
        <f>TAB_!J3138</f>
        <v>0</v>
      </c>
      <c r="L2291" s="105">
        <f>TAB_!K3138</f>
        <v>0</v>
      </c>
      <c r="M2291" s="105">
        <f>TAB_!L3138</f>
        <v>0</v>
      </c>
      <c r="N2291" s="105">
        <f>TAB_!M3138</f>
        <v>0</v>
      </c>
      <c r="O2291" s="105">
        <f>TAB_!N3138</f>
        <v>0</v>
      </c>
      <c r="P2291" s="105">
        <f>TAB_!O3138</f>
        <v>0</v>
      </c>
      <c r="Q2291" s="105">
        <f>TAB_!P3138</f>
        <v>0</v>
      </c>
      <c r="R2291" s="105">
        <f>TAB_!Q3138</f>
        <v>0</v>
      </c>
      <c r="S2291" s="105">
        <f>TAB_!R3138</f>
        <v>0</v>
      </c>
      <c r="T2291" s="105">
        <f>TAB_!S3138</f>
        <v>0</v>
      </c>
      <c r="U2291" s="105">
        <f>TAB_!T3138</f>
        <v>0</v>
      </c>
      <c r="V2291" s="105">
        <f>TAB_!U3138</f>
        <v>0</v>
      </c>
      <c r="W2291" s="105">
        <f>TAB_!V3138</f>
        <v>0</v>
      </c>
      <c r="X2291" s="113">
        <f>TAB_!W3138</f>
        <v>0</v>
      </c>
    </row>
    <row r="2292" spans="2:24">
      <c r="B2292" s="103" t="str">
        <f>TAB_!A3139</f>
        <v>(2)Desacuerdo</v>
      </c>
      <c r="C2292" s="100">
        <f>TAB_!B3139</f>
        <v>0</v>
      </c>
      <c r="D2292" s="32">
        <f>TAB_!C3139</f>
        <v>0</v>
      </c>
      <c r="E2292" s="32">
        <f>TAB_!D3139</f>
        <v>11.11</v>
      </c>
      <c r="F2292" s="32">
        <f>TAB_!E3139</f>
        <v>0</v>
      </c>
      <c r="G2292" s="32">
        <f>TAB_!F3139</f>
        <v>0</v>
      </c>
      <c r="H2292" s="32">
        <f>TAB_!G3139</f>
        <v>0</v>
      </c>
      <c r="I2292" s="32">
        <f>TAB_!H3139</f>
        <v>0</v>
      </c>
      <c r="J2292" s="32">
        <f>TAB_!I3139</f>
        <v>0</v>
      </c>
      <c r="K2292" s="32">
        <f>TAB_!J3139</f>
        <v>0</v>
      </c>
      <c r="L2292" s="32">
        <f>TAB_!K3139</f>
        <v>0</v>
      </c>
      <c r="M2292" s="32">
        <f>TAB_!L3139</f>
        <v>0</v>
      </c>
      <c r="N2292" s="32">
        <f>TAB_!M3139</f>
        <v>0</v>
      </c>
      <c r="O2292" s="32">
        <f>TAB_!N3139</f>
        <v>0</v>
      </c>
      <c r="P2292" s="32">
        <f>TAB_!O3139</f>
        <v>0</v>
      </c>
      <c r="Q2292" s="32">
        <f>TAB_!P3139</f>
        <v>0</v>
      </c>
      <c r="R2292" s="32">
        <f>TAB_!Q3139</f>
        <v>0</v>
      </c>
      <c r="S2292" s="32">
        <f>TAB_!R3139</f>
        <v>0</v>
      </c>
      <c r="T2292" s="32">
        <f>TAB_!S3139</f>
        <v>0</v>
      </c>
      <c r="U2292" s="32">
        <f>TAB_!T3139</f>
        <v>0</v>
      </c>
      <c r="V2292" s="32">
        <f>TAB_!U3139</f>
        <v>0</v>
      </c>
      <c r="W2292" s="32">
        <f>TAB_!V3139</f>
        <v>0</v>
      </c>
      <c r="X2292" s="114">
        <f>TAB_!W3139</f>
        <v>1.39</v>
      </c>
    </row>
    <row r="2293" spans="2:24">
      <c r="B2293" s="103" t="str">
        <f>TAB_!A3140</f>
        <v>(3)Medianamente de acuerdo</v>
      </c>
      <c r="C2293" s="100">
        <f>TAB_!B3140</f>
        <v>0</v>
      </c>
      <c r="D2293" s="32">
        <f>TAB_!C3140</f>
        <v>50</v>
      </c>
      <c r="E2293" s="32">
        <f>TAB_!D3140</f>
        <v>0</v>
      </c>
      <c r="F2293" s="32">
        <f>TAB_!E3140</f>
        <v>40</v>
      </c>
      <c r="G2293" s="32">
        <f>TAB_!F3140</f>
        <v>0</v>
      </c>
      <c r="H2293" s="32">
        <f>TAB_!G3140</f>
        <v>0</v>
      </c>
      <c r="I2293" s="32">
        <f>TAB_!H3140</f>
        <v>0</v>
      </c>
      <c r="J2293" s="32">
        <f>TAB_!I3140</f>
        <v>0</v>
      </c>
      <c r="K2293" s="32">
        <f>TAB_!J3140</f>
        <v>0</v>
      </c>
      <c r="L2293" s="32">
        <f>TAB_!K3140</f>
        <v>0</v>
      </c>
      <c r="M2293" s="32">
        <f>TAB_!L3140</f>
        <v>0</v>
      </c>
      <c r="N2293" s="32">
        <f>TAB_!M3140</f>
        <v>0</v>
      </c>
      <c r="O2293" s="32">
        <f>TAB_!N3140</f>
        <v>0</v>
      </c>
      <c r="P2293" s="32">
        <f>TAB_!O3140</f>
        <v>0</v>
      </c>
      <c r="Q2293" s="32">
        <f>TAB_!P3140</f>
        <v>0</v>
      </c>
      <c r="R2293" s="32">
        <f>TAB_!Q3140</f>
        <v>0</v>
      </c>
      <c r="S2293" s="32">
        <f>TAB_!R3140</f>
        <v>0</v>
      </c>
      <c r="T2293" s="32">
        <f>TAB_!S3140</f>
        <v>0</v>
      </c>
      <c r="U2293" s="32">
        <f>TAB_!T3140</f>
        <v>0</v>
      </c>
      <c r="V2293" s="32">
        <f>TAB_!U3140</f>
        <v>14.29</v>
      </c>
      <c r="W2293" s="32">
        <f>TAB_!V3140</f>
        <v>4.17</v>
      </c>
      <c r="X2293" s="114">
        <f>TAB_!W3140</f>
        <v>9.7200000000000006</v>
      </c>
    </row>
    <row r="2294" spans="2:24">
      <c r="B2294" s="103" t="str">
        <f>TAB_!A3141</f>
        <v>(4)Acuerdo</v>
      </c>
      <c r="C2294" s="100">
        <f>TAB_!B3141</f>
        <v>0</v>
      </c>
      <c r="D2294" s="32">
        <f>TAB_!C3141</f>
        <v>16.670000000000002</v>
      </c>
      <c r="E2294" s="32">
        <f>TAB_!D3141</f>
        <v>44.44</v>
      </c>
      <c r="F2294" s="32">
        <f>TAB_!E3141</f>
        <v>20</v>
      </c>
      <c r="G2294" s="32">
        <f>TAB_!F3141</f>
        <v>25</v>
      </c>
      <c r="H2294" s="32">
        <f>TAB_!G3141</f>
        <v>33.33</v>
      </c>
      <c r="I2294" s="32">
        <f>TAB_!H3141</f>
        <v>75</v>
      </c>
      <c r="J2294" s="32">
        <f>TAB_!I3141</f>
        <v>0</v>
      </c>
      <c r="K2294" s="32">
        <f>TAB_!J3141</f>
        <v>25</v>
      </c>
      <c r="L2294" s="32">
        <f>TAB_!K3141</f>
        <v>25</v>
      </c>
      <c r="M2294" s="32">
        <f>TAB_!L3141</f>
        <v>0</v>
      </c>
      <c r="N2294" s="32">
        <f>TAB_!M3141</f>
        <v>0</v>
      </c>
      <c r="O2294" s="32">
        <f>TAB_!N3141</f>
        <v>0</v>
      </c>
      <c r="P2294" s="32">
        <f>TAB_!O3141</f>
        <v>0</v>
      </c>
      <c r="Q2294" s="32">
        <f>TAB_!P3141</f>
        <v>0</v>
      </c>
      <c r="R2294" s="32">
        <f>TAB_!Q3141</f>
        <v>0</v>
      </c>
      <c r="S2294" s="32">
        <f>TAB_!R3141</f>
        <v>0</v>
      </c>
      <c r="T2294" s="32">
        <f>TAB_!S3141</f>
        <v>0</v>
      </c>
      <c r="U2294" s="32">
        <f>TAB_!T3141</f>
        <v>0</v>
      </c>
      <c r="V2294" s="32">
        <f>TAB_!U3141</f>
        <v>42.86</v>
      </c>
      <c r="W2294" s="32">
        <f>TAB_!V3141</f>
        <v>41.67</v>
      </c>
      <c r="X2294" s="114">
        <f>TAB_!W3141</f>
        <v>36.11</v>
      </c>
    </row>
    <row r="2295" spans="2:24">
      <c r="B2295" s="103" t="str">
        <f>TAB_!A3142</f>
        <v>(5)Total Acuerdo</v>
      </c>
      <c r="C2295" s="100">
        <f>TAB_!B3142</f>
        <v>0</v>
      </c>
      <c r="D2295" s="32">
        <f>TAB_!C3142</f>
        <v>33.33</v>
      </c>
      <c r="E2295" s="32">
        <f>TAB_!D3142</f>
        <v>44.44</v>
      </c>
      <c r="F2295" s="32">
        <f>TAB_!E3142</f>
        <v>40</v>
      </c>
      <c r="G2295" s="32">
        <f>TAB_!F3142</f>
        <v>75</v>
      </c>
      <c r="H2295" s="32">
        <f>TAB_!G3142</f>
        <v>66.67</v>
      </c>
      <c r="I2295" s="32">
        <f>TAB_!H3142</f>
        <v>25</v>
      </c>
      <c r="J2295" s="32">
        <f>TAB_!I3142</f>
        <v>100</v>
      </c>
      <c r="K2295" s="32">
        <f>TAB_!J3142</f>
        <v>75</v>
      </c>
      <c r="L2295" s="32">
        <f>TAB_!K3142</f>
        <v>75</v>
      </c>
      <c r="M2295" s="32">
        <f>TAB_!L3142</f>
        <v>0</v>
      </c>
      <c r="N2295" s="32">
        <f>TAB_!M3142</f>
        <v>0</v>
      </c>
      <c r="O2295" s="32">
        <f>TAB_!N3142</f>
        <v>0</v>
      </c>
      <c r="P2295" s="32">
        <f>TAB_!O3142</f>
        <v>0</v>
      </c>
      <c r="Q2295" s="32">
        <f>TAB_!P3142</f>
        <v>0</v>
      </c>
      <c r="R2295" s="32">
        <f>TAB_!Q3142</f>
        <v>0</v>
      </c>
      <c r="S2295" s="32">
        <f>TAB_!R3142</f>
        <v>0</v>
      </c>
      <c r="T2295" s="32">
        <f>TAB_!S3142</f>
        <v>0</v>
      </c>
      <c r="U2295" s="32">
        <f>TAB_!T3142</f>
        <v>0</v>
      </c>
      <c r="V2295" s="32">
        <f>TAB_!U3142</f>
        <v>42.86</v>
      </c>
      <c r="W2295" s="32">
        <f>TAB_!V3142</f>
        <v>50</v>
      </c>
      <c r="X2295" s="114">
        <f>TAB_!W3142</f>
        <v>51.39</v>
      </c>
    </row>
    <row r="2296" spans="2:24">
      <c r="B2296" s="103" t="str">
        <f>TAB_!A3143</f>
        <v>NS/NA</v>
      </c>
      <c r="C2296" s="100">
        <f>TAB_!B3143</f>
        <v>0</v>
      </c>
      <c r="D2296" s="32">
        <f>TAB_!C3143</f>
        <v>0</v>
      </c>
      <c r="E2296" s="32">
        <f>TAB_!D3143</f>
        <v>0</v>
      </c>
      <c r="F2296" s="32">
        <f>TAB_!E3143</f>
        <v>0</v>
      </c>
      <c r="G2296" s="32">
        <f>TAB_!F3143</f>
        <v>0</v>
      </c>
      <c r="H2296" s="32">
        <f>TAB_!G3143</f>
        <v>0</v>
      </c>
      <c r="I2296" s="32">
        <f>TAB_!H3143</f>
        <v>0</v>
      </c>
      <c r="J2296" s="32">
        <f>TAB_!I3143</f>
        <v>0</v>
      </c>
      <c r="K2296" s="32">
        <f>TAB_!J3143</f>
        <v>0</v>
      </c>
      <c r="L2296" s="32">
        <f>TAB_!K3143</f>
        <v>0</v>
      </c>
      <c r="M2296" s="32">
        <f>TAB_!L3143</f>
        <v>0</v>
      </c>
      <c r="N2296" s="32">
        <f>TAB_!M3143</f>
        <v>0</v>
      </c>
      <c r="O2296" s="32">
        <f>TAB_!N3143</f>
        <v>0</v>
      </c>
      <c r="P2296" s="32">
        <f>TAB_!O3143</f>
        <v>0</v>
      </c>
      <c r="Q2296" s="32">
        <f>TAB_!P3143</f>
        <v>0</v>
      </c>
      <c r="R2296" s="32">
        <f>TAB_!Q3143</f>
        <v>0</v>
      </c>
      <c r="S2296" s="32">
        <f>TAB_!R3143</f>
        <v>0</v>
      </c>
      <c r="T2296" s="32">
        <f>TAB_!S3143</f>
        <v>0</v>
      </c>
      <c r="U2296" s="32">
        <f>TAB_!T3143</f>
        <v>0</v>
      </c>
      <c r="V2296" s="32">
        <f>TAB_!U3143</f>
        <v>0</v>
      </c>
      <c r="W2296" s="32">
        <f>TAB_!V3143</f>
        <v>4.17</v>
      </c>
      <c r="X2296" s="114">
        <f>TAB_!W3143</f>
        <v>1.39</v>
      </c>
    </row>
    <row r="2297" spans="2:24">
      <c r="B2297" s="103" t="str">
        <f>TAB_!A3144</f>
        <v>Total</v>
      </c>
      <c r="C2297" s="100">
        <f>TAB_!B3144</f>
        <v>0</v>
      </c>
      <c r="D2297" s="32">
        <f>TAB_!C3144</f>
        <v>100</v>
      </c>
      <c r="E2297" s="32">
        <f>TAB_!D3144</f>
        <v>100</v>
      </c>
      <c r="F2297" s="32">
        <f>TAB_!E3144</f>
        <v>100</v>
      </c>
      <c r="G2297" s="32">
        <f>TAB_!F3144</f>
        <v>100</v>
      </c>
      <c r="H2297" s="32">
        <f>TAB_!G3144</f>
        <v>100</v>
      </c>
      <c r="I2297" s="32">
        <f>TAB_!H3144</f>
        <v>100</v>
      </c>
      <c r="J2297" s="32">
        <f>TAB_!I3144</f>
        <v>100</v>
      </c>
      <c r="K2297" s="32">
        <f>TAB_!J3144</f>
        <v>100</v>
      </c>
      <c r="L2297" s="32">
        <f>TAB_!K3144</f>
        <v>100</v>
      </c>
      <c r="M2297" s="32">
        <f>TAB_!L3144</f>
        <v>0</v>
      </c>
      <c r="N2297" s="32">
        <f>TAB_!M3144</f>
        <v>0</v>
      </c>
      <c r="O2297" s="32">
        <f>TAB_!N3144</f>
        <v>0</v>
      </c>
      <c r="P2297" s="32">
        <f>TAB_!O3144</f>
        <v>0</v>
      </c>
      <c r="Q2297" s="32">
        <f>TAB_!P3144</f>
        <v>0</v>
      </c>
      <c r="R2297" s="32">
        <f>TAB_!Q3144</f>
        <v>0</v>
      </c>
      <c r="S2297" s="32">
        <f>TAB_!R3144</f>
        <v>0</v>
      </c>
      <c r="T2297" s="32">
        <f>TAB_!S3144</f>
        <v>0</v>
      </c>
      <c r="U2297" s="32">
        <f>TAB_!T3144</f>
        <v>0</v>
      </c>
      <c r="V2297" s="32">
        <f>TAB_!U3144</f>
        <v>100</v>
      </c>
      <c r="W2297" s="32">
        <f>TAB_!V3144</f>
        <v>100</v>
      </c>
      <c r="X2297" s="114">
        <f>TAB_!W3144</f>
        <v>100</v>
      </c>
    </row>
    <row r="2298" spans="2:24">
      <c r="B2298" s="104" t="str">
        <f>TAB_!A3145</f>
        <v>Numero de entrevistados</v>
      </c>
      <c r="C2298" s="117">
        <f>TAB_!B3145</f>
        <v>0</v>
      </c>
      <c r="D2298" s="118">
        <f>TAB_!C3145</f>
        <v>6</v>
      </c>
      <c r="E2298" s="118">
        <f>TAB_!D3145</f>
        <v>9</v>
      </c>
      <c r="F2298" s="118">
        <f>TAB_!E3145</f>
        <v>5</v>
      </c>
      <c r="G2298" s="118">
        <f>TAB_!F3145</f>
        <v>4</v>
      </c>
      <c r="H2298" s="118">
        <f>TAB_!G3145</f>
        <v>3</v>
      </c>
      <c r="I2298" s="118">
        <f>TAB_!H3145</f>
        <v>4</v>
      </c>
      <c r="J2298" s="118">
        <f>TAB_!I3145</f>
        <v>2</v>
      </c>
      <c r="K2298" s="118">
        <f>TAB_!J3145</f>
        <v>4</v>
      </c>
      <c r="L2298" s="118">
        <f>TAB_!K3145</f>
        <v>4</v>
      </c>
      <c r="M2298" s="118">
        <f>TAB_!L3145</f>
        <v>0</v>
      </c>
      <c r="N2298" s="118">
        <f>TAB_!M3145</f>
        <v>0</v>
      </c>
      <c r="O2298" s="118">
        <f>TAB_!N3145</f>
        <v>0</v>
      </c>
      <c r="P2298" s="118">
        <f>TAB_!O3145</f>
        <v>0</v>
      </c>
      <c r="Q2298" s="118">
        <f>TAB_!P3145</f>
        <v>0</v>
      </c>
      <c r="R2298" s="118">
        <f>TAB_!Q3145</f>
        <v>0</v>
      </c>
      <c r="S2298" s="118">
        <f>TAB_!R3145</f>
        <v>0</v>
      </c>
      <c r="T2298" s="118">
        <f>TAB_!S3145</f>
        <v>0</v>
      </c>
      <c r="U2298" s="118">
        <f>TAB_!T3145</f>
        <v>0</v>
      </c>
      <c r="V2298" s="118">
        <f>TAB_!U3145</f>
        <v>7</v>
      </c>
      <c r="W2298" s="118">
        <f>TAB_!V3145</f>
        <v>24</v>
      </c>
      <c r="X2298" s="119">
        <f>TAB_!W3145</f>
        <v>72</v>
      </c>
    </row>
    <row r="2299" spans="2:24">
      <c r="B2299" s="108" t="str">
        <f>TAB_!A3146</f>
        <v>TOP TWO BOX</v>
      </c>
      <c r="C2299" s="101">
        <f>TAB_!B3146</f>
        <v>0</v>
      </c>
      <c r="D2299" s="30">
        <f>TAB_!C3146</f>
        <v>50</v>
      </c>
      <c r="E2299" s="30">
        <f>TAB_!D3146</f>
        <v>88.89</v>
      </c>
      <c r="F2299" s="30">
        <f>TAB_!E3146</f>
        <v>60</v>
      </c>
      <c r="G2299" s="30">
        <f>TAB_!F3146</f>
        <v>100</v>
      </c>
      <c r="H2299" s="30">
        <f>TAB_!G3146</f>
        <v>100</v>
      </c>
      <c r="I2299" s="30">
        <f>TAB_!H3146</f>
        <v>100</v>
      </c>
      <c r="J2299" s="30">
        <f>TAB_!I3146</f>
        <v>100</v>
      </c>
      <c r="K2299" s="30">
        <f>TAB_!J3146</f>
        <v>100</v>
      </c>
      <c r="L2299" s="30">
        <f>TAB_!K3146</f>
        <v>100</v>
      </c>
      <c r="M2299" s="30">
        <f>TAB_!L3146</f>
        <v>0</v>
      </c>
      <c r="N2299" s="30">
        <f>TAB_!M3146</f>
        <v>0</v>
      </c>
      <c r="O2299" s="30">
        <f>TAB_!N3146</f>
        <v>0</v>
      </c>
      <c r="P2299" s="30">
        <f>TAB_!O3146</f>
        <v>0</v>
      </c>
      <c r="Q2299" s="30">
        <f>TAB_!P3146</f>
        <v>0</v>
      </c>
      <c r="R2299" s="30">
        <f>TAB_!Q3146</f>
        <v>0</v>
      </c>
      <c r="S2299" s="30">
        <f>TAB_!R3146</f>
        <v>0</v>
      </c>
      <c r="T2299" s="30">
        <f>TAB_!S3146</f>
        <v>0</v>
      </c>
      <c r="U2299" s="30">
        <f>TAB_!T3146</f>
        <v>0</v>
      </c>
      <c r="V2299" s="30">
        <f>TAB_!U3146</f>
        <v>85.71</v>
      </c>
      <c r="W2299" s="30">
        <f>TAB_!V3146</f>
        <v>91.67</v>
      </c>
      <c r="X2299" s="115">
        <f>TAB_!W3146</f>
        <v>87.5</v>
      </c>
    </row>
    <row r="2300" spans="2:24">
      <c r="B2300" s="103" t="str">
        <f>TAB_!A3147</f>
        <v>BOTTOM TWO BOX</v>
      </c>
      <c r="C2300" s="100">
        <f>TAB_!B3147</f>
        <v>0</v>
      </c>
      <c r="D2300" s="32">
        <f>TAB_!C3147</f>
        <v>0</v>
      </c>
      <c r="E2300" s="32">
        <f>TAB_!D3147</f>
        <v>11.11</v>
      </c>
      <c r="F2300" s="32">
        <f>TAB_!E3147</f>
        <v>0</v>
      </c>
      <c r="G2300" s="32">
        <f>TAB_!F3147</f>
        <v>0</v>
      </c>
      <c r="H2300" s="32">
        <f>TAB_!G3147</f>
        <v>0</v>
      </c>
      <c r="I2300" s="32">
        <f>TAB_!H3147</f>
        <v>0</v>
      </c>
      <c r="J2300" s="32">
        <f>TAB_!I3147</f>
        <v>0</v>
      </c>
      <c r="K2300" s="32">
        <f>TAB_!J3147</f>
        <v>0</v>
      </c>
      <c r="L2300" s="32">
        <f>TAB_!K3147</f>
        <v>0</v>
      </c>
      <c r="M2300" s="32">
        <f>TAB_!L3147</f>
        <v>0</v>
      </c>
      <c r="N2300" s="32">
        <f>TAB_!M3147</f>
        <v>0</v>
      </c>
      <c r="O2300" s="32">
        <f>TAB_!N3147</f>
        <v>0</v>
      </c>
      <c r="P2300" s="32">
        <f>TAB_!O3147</f>
        <v>0</v>
      </c>
      <c r="Q2300" s="32">
        <f>TAB_!P3147</f>
        <v>0</v>
      </c>
      <c r="R2300" s="32">
        <f>TAB_!Q3147</f>
        <v>0</v>
      </c>
      <c r="S2300" s="32">
        <f>TAB_!R3147</f>
        <v>0</v>
      </c>
      <c r="T2300" s="32">
        <f>TAB_!S3147</f>
        <v>0</v>
      </c>
      <c r="U2300" s="32">
        <f>TAB_!T3147</f>
        <v>0</v>
      </c>
      <c r="V2300" s="32">
        <f>TAB_!U3147</f>
        <v>0</v>
      </c>
      <c r="W2300" s="32">
        <f>TAB_!V3147</f>
        <v>0</v>
      </c>
      <c r="X2300" s="114">
        <f>TAB_!W3147</f>
        <v>1.39</v>
      </c>
    </row>
    <row r="2301" spans="2:24">
      <c r="B2301" s="108" t="str">
        <f>TAB_!A3148</f>
        <v>Media Escala de 1 a 5</v>
      </c>
      <c r="C2301" s="102">
        <f>TAB_!B3148</f>
        <v>0</v>
      </c>
      <c r="D2301" s="31">
        <f>TAB_!C3148</f>
        <v>3.8</v>
      </c>
      <c r="E2301" s="31">
        <f>TAB_!D3148</f>
        <v>4.2</v>
      </c>
      <c r="F2301" s="31">
        <f>TAB_!E3148</f>
        <v>4</v>
      </c>
      <c r="G2301" s="31">
        <f>TAB_!F3148</f>
        <v>4.8</v>
      </c>
      <c r="H2301" s="31">
        <f>TAB_!G3148</f>
        <v>4.7</v>
      </c>
      <c r="I2301" s="31">
        <f>TAB_!H3148</f>
        <v>4.3</v>
      </c>
      <c r="J2301" s="31">
        <f>TAB_!I3148</f>
        <v>5</v>
      </c>
      <c r="K2301" s="31">
        <f>TAB_!J3148</f>
        <v>4.8</v>
      </c>
      <c r="L2301" s="31">
        <f>TAB_!K3148</f>
        <v>4.8</v>
      </c>
      <c r="M2301" s="31">
        <f>TAB_!L3148</f>
        <v>0</v>
      </c>
      <c r="N2301" s="31">
        <f>TAB_!M3148</f>
        <v>0</v>
      </c>
      <c r="O2301" s="31">
        <f>TAB_!N3148</f>
        <v>0</v>
      </c>
      <c r="P2301" s="31">
        <f>TAB_!O3148</f>
        <v>0</v>
      </c>
      <c r="Q2301" s="31">
        <f>TAB_!P3148</f>
        <v>0</v>
      </c>
      <c r="R2301" s="31">
        <f>TAB_!Q3148</f>
        <v>0</v>
      </c>
      <c r="S2301" s="31">
        <f>TAB_!R3148</f>
        <v>0</v>
      </c>
      <c r="T2301" s="31">
        <f>TAB_!S3148</f>
        <v>0</v>
      </c>
      <c r="U2301" s="31">
        <f>TAB_!T3148</f>
        <v>0</v>
      </c>
      <c r="V2301" s="31">
        <f>TAB_!U3148</f>
        <v>4.3</v>
      </c>
      <c r="W2301" s="31">
        <f>TAB_!V3148</f>
        <v>4.5</v>
      </c>
      <c r="X2301" s="116">
        <f>TAB_!W3148</f>
        <v>4.4000000000000004</v>
      </c>
    </row>
    <row r="2302" spans="2:24" ht="15.75" thickBot="1">
      <c r="B2302" s="109" t="str">
        <f>TAB_!A3149</f>
        <v>Índice Escala de 1 a 100</v>
      </c>
      <c r="C2302" s="120">
        <f>TAB_!B3149</f>
        <v>0</v>
      </c>
      <c r="D2302" s="121">
        <f>TAB_!C3149</f>
        <v>70.8</v>
      </c>
      <c r="E2302" s="121">
        <f>TAB_!D3149</f>
        <v>80.599999999999994</v>
      </c>
      <c r="F2302" s="121">
        <f>TAB_!E3149</f>
        <v>75</v>
      </c>
      <c r="G2302" s="121">
        <f>TAB_!F3149</f>
        <v>93.8</v>
      </c>
      <c r="H2302" s="121">
        <f>TAB_!G3149</f>
        <v>91.7</v>
      </c>
      <c r="I2302" s="121">
        <f>TAB_!H3149</f>
        <v>81.3</v>
      </c>
      <c r="J2302" s="121">
        <f>TAB_!I3149</f>
        <v>100</v>
      </c>
      <c r="K2302" s="121">
        <f>TAB_!J3149</f>
        <v>93.8</v>
      </c>
      <c r="L2302" s="121">
        <f>TAB_!K3149</f>
        <v>93.8</v>
      </c>
      <c r="M2302" s="121">
        <f>TAB_!L3149</f>
        <v>0</v>
      </c>
      <c r="N2302" s="121">
        <f>TAB_!M3149</f>
        <v>0</v>
      </c>
      <c r="O2302" s="121">
        <f>TAB_!N3149</f>
        <v>0</v>
      </c>
      <c r="P2302" s="121">
        <f>TAB_!O3149</f>
        <v>0</v>
      </c>
      <c r="Q2302" s="121">
        <f>TAB_!P3149</f>
        <v>0</v>
      </c>
      <c r="R2302" s="121">
        <f>TAB_!Q3149</f>
        <v>0</v>
      </c>
      <c r="S2302" s="121">
        <f>TAB_!R3149</f>
        <v>0</v>
      </c>
      <c r="T2302" s="121">
        <f>TAB_!S3149</f>
        <v>0</v>
      </c>
      <c r="U2302" s="121">
        <f>TAB_!T3149</f>
        <v>0</v>
      </c>
      <c r="V2302" s="121">
        <f>TAB_!U3149</f>
        <v>82.1</v>
      </c>
      <c r="W2302" s="121">
        <f>TAB_!V3149</f>
        <v>87</v>
      </c>
      <c r="X2302" s="122">
        <f>TAB_!W3149</f>
        <v>84.9</v>
      </c>
    </row>
    <row r="2303" spans="2:24">
      <c r="B2303" s="13"/>
    </row>
    <row r="2304" spans="2:24">
      <c r="B2304" s="13"/>
    </row>
    <row r="2305" spans="2:24" ht="15.75" thickBot="1">
      <c r="B2305" s="13" t="str">
        <f>TAB_!A3152</f>
        <v>#¿Considera que, para la representación democrática de estudiantes en órganos colegiales de dirección, los mecanismos de Convocatoria? Son bien comunicados</v>
      </c>
    </row>
    <row r="2306" spans="2:24">
      <c r="B2306" s="107" t="str">
        <f>TAB_!A3159</f>
        <v>(1)Total Desacuerdo</v>
      </c>
      <c r="C2306" s="106">
        <f>TAB_!B3159</f>
        <v>8.73</v>
      </c>
      <c r="D2306" s="105">
        <f>TAB_!C3159</f>
        <v>0</v>
      </c>
      <c r="E2306" s="105">
        <f>TAB_!D3159</f>
        <v>0</v>
      </c>
      <c r="F2306" s="105">
        <f>TAB_!E3159</f>
        <v>0</v>
      </c>
      <c r="G2306" s="105">
        <f>TAB_!F3159</f>
        <v>0</v>
      </c>
      <c r="H2306" s="105">
        <f>TAB_!G3159</f>
        <v>0</v>
      </c>
      <c r="I2306" s="105">
        <f>TAB_!H3159</f>
        <v>0</v>
      </c>
      <c r="J2306" s="105">
        <f>TAB_!I3159</f>
        <v>0</v>
      </c>
      <c r="K2306" s="105">
        <f>TAB_!J3159</f>
        <v>0</v>
      </c>
      <c r="L2306" s="105">
        <f>TAB_!K3159</f>
        <v>0</v>
      </c>
      <c r="M2306" s="105">
        <f>TAB_!L3159</f>
        <v>0</v>
      </c>
      <c r="N2306" s="105">
        <f>TAB_!M3159</f>
        <v>0</v>
      </c>
      <c r="O2306" s="105">
        <f>TAB_!N3159</f>
        <v>0</v>
      </c>
      <c r="P2306" s="105">
        <f>TAB_!O3159</f>
        <v>0</v>
      </c>
      <c r="Q2306" s="105">
        <f>TAB_!P3159</f>
        <v>0</v>
      </c>
      <c r="R2306" s="105">
        <f>TAB_!Q3159</f>
        <v>0</v>
      </c>
      <c r="S2306" s="105">
        <f>TAB_!R3159</f>
        <v>0</v>
      </c>
      <c r="T2306" s="105">
        <f>TAB_!S3159</f>
        <v>0</v>
      </c>
      <c r="U2306" s="105">
        <f>TAB_!T3159</f>
        <v>0</v>
      </c>
      <c r="V2306" s="105">
        <f>TAB_!U3159</f>
        <v>0</v>
      </c>
      <c r="W2306" s="105">
        <f>TAB_!V3159</f>
        <v>0</v>
      </c>
      <c r="X2306" s="113">
        <f>TAB_!W3159</f>
        <v>6.32</v>
      </c>
    </row>
    <row r="2307" spans="2:24">
      <c r="B2307" s="103" t="str">
        <f>TAB_!A3160</f>
        <v>(2)Desacuerdo</v>
      </c>
      <c r="C2307" s="100">
        <f>TAB_!B3160</f>
        <v>7.94</v>
      </c>
      <c r="D2307" s="32">
        <f>TAB_!C3160</f>
        <v>0</v>
      </c>
      <c r="E2307" s="32">
        <f>TAB_!D3160</f>
        <v>0</v>
      </c>
      <c r="F2307" s="32">
        <f>TAB_!E3160</f>
        <v>0</v>
      </c>
      <c r="G2307" s="32">
        <f>TAB_!F3160</f>
        <v>0</v>
      </c>
      <c r="H2307" s="32">
        <f>TAB_!G3160</f>
        <v>0</v>
      </c>
      <c r="I2307" s="32">
        <f>TAB_!H3160</f>
        <v>0</v>
      </c>
      <c r="J2307" s="32">
        <f>TAB_!I3160</f>
        <v>0</v>
      </c>
      <c r="K2307" s="32">
        <f>TAB_!J3160</f>
        <v>0</v>
      </c>
      <c r="L2307" s="32">
        <f>TAB_!K3160</f>
        <v>0</v>
      </c>
      <c r="M2307" s="32">
        <f>TAB_!L3160</f>
        <v>0</v>
      </c>
      <c r="N2307" s="32">
        <f>TAB_!M3160</f>
        <v>0</v>
      </c>
      <c r="O2307" s="32">
        <f>TAB_!N3160</f>
        <v>0</v>
      </c>
      <c r="P2307" s="32">
        <f>TAB_!O3160</f>
        <v>0</v>
      </c>
      <c r="Q2307" s="32">
        <f>TAB_!P3160</f>
        <v>0</v>
      </c>
      <c r="R2307" s="32">
        <f>TAB_!Q3160</f>
        <v>0</v>
      </c>
      <c r="S2307" s="32">
        <f>TAB_!R3160</f>
        <v>0</v>
      </c>
      <c r="T2307" s="32">
        <f>TAB_!S3160</f>
        <v>0</v>
      </c>
      <c r="U2307" s="32">
        <f>TAB_!T3160</f>
        <v>0</v>
      </c>
      <c r="V2307" s="32">
        <f>TAB_!U3160</f>
        <v>0</v>
      </c>
      <c r="W2307" s="32">
        <f>TAB_!V3160</f>
        <v>0</v>
      </c>
      <c r="X2307" s="114">
        <f>TAB_!W3160</f>
        <v>5.75</v>
      </c>
    </row>
    <row r="2308" spans="2:24">
      <c r="B2308" s="103" t="str">
        <f>TAB_!A3161</f>
        <v>(3)Medianamente de acuerdo</v>
      </c>
      <c r="C2308" s="100">
        <f>TAB_!B3161</f>
        <v>26.19</v>
      </c>
      <c r="D2308" s="32">
        <f>TAB_!C3161</f>
        <v>16.670000000000002</v>
      </c>
      <c r="E2308" s="32">
        <f>TAB_!D3161</f>
        <v>11.11</v>
      </c>
      <c r="F2308" s="32">
        <f>TAB_!E3161</f>
        <v>0</v>
      </c>
      <c r="G2308" s="32">
        <f>TAB_!F3161</f>
        <v>0</v>
      </c>
      <c r="H2308" s="32">
        <f>TAB_!G3161</f>
        <v>0</v>
      </c>
      <c r="I2308" s="32">
        <f>TAB_!H3161</f>
        <v>0</v>
      </c>
      <c r="J2308" s="32">
        <f>TAB_!I3161</f>
        <v>0</v>
      </c>
      <c r="K2308" s="32">
        <f>TAB_!J3161</f>
        <v>0</v>
      </c>
      <c r="L2308" s="32">
        <f>TAB_!K3161</f>
        <v>0</v>
      </c>
      <c r="M2308" s="32">
        <f>TAB_!L3161</f>
        <v>0</v>
      </c>
      <c r="N2308" s="32">
        <f>TAB_!M3161</f>
        <v>0</v>
      </c>
      <c r="O2308" s="32">
        <f>TAB_!N3161</f>
        <v>0</v>
      </c>
      <c r="P2308" s="32">
        <f>TAB_!O3161</f>
        <v>0</v>
      </c>
      <c r="Q2308" s="32">
        <f>TAB_!P3161</f>
        <v>0</v>
      </c>
      <c r="R2308" s="32">
        <f>TAB_!Q3161</f>
        <v>0</v>
      </c>
      <c r="S2308" s="32">
        <f>TAB_!R3161</f>
        <v>0</v>
      </c>
      <c r="T2308" s="32">
        <f>TAB_!S3161</f>
        <v>0</v>
      </c>
      <c r="U2308" s="32">
        <f>TAB_!T3161</f>
        <v>0</v>
      </c>
      <c r="V2308" s="32">
        <f>TAB_!U3161</f>
        <v>42.86</v>
      </c>
      <c r="W2308" s="32">
        <f>TAB_!V3161</f>
        <v>0</v>
      </c>
      <c r="X2308" s="114">
        <f>TAB_!W3161</f>
        <v>21.84</v>
      </c>
    </row>
    <row r="2309" spans="2:24">
      <c r="B2309" s="103" t="str">
        <f>TAB_!A3162</f>
        <v>(4)Acuerdo</v>
      </c>
      <c r="C2309" s="100">
        <f>TAB_!B3162</f>
        <v>35.71</v>
      </c>
      <c r="D2309" s="32">
        <f>TAB_!C3162</f>
        <v>0</v>
      </c>
      <c r="E2309" s="32">
        <f>TAB_!D3162</f>
        <v>55.56</v>
      </c>
      <c r="F2309" s="32">
        <f>TAB_!E3162</f>
        <v>60</v>
      </c>
      <c r="G2309" s="32">
        <f>TAB_!F3162</f>
        <v>75</v>
      </c>
      <c r="H2309" s="32">
        <f>TAB_!G3162</f>
        <v>100</v>
      </c>
      <c r="I2309" s="32">
        <f>TAB_!H3162</f>
        <v>75</v>
      </c>
      <c r="J2309" s="32">
        <f>TAB_!I3162</f>
        <v>50</v>
      </c>
      <c r="K2309" s="32">
        <f>TAB_!J3162</f>
        <v>0</v>
      </c>
      <c r="L2309" s="32">
        <f>TAB_!K3162</f>
        <v>50</v>
      </c>
      <c r="M2309" s="32">
        <f>TAB_!L3162</f>
        <v>0</v>
      </c>
      <c r="N2309" s="32">
        <f>TAB_!M3162</f>
        <v>0</v>
      </c>
      <c r="O2309" s="32">
        <f>TAB_!N3162</f>
        <v>0</v>
      </c>
      <c r="P2309" s="32">
        <f>TAB_!O3162</f>
        <v>0</v>
      </c>
      <c r="Q2309" s="32">
        <f>TAB_!P3162</f>
        <v>0</v>
      </c>
      <c r="R2309" s="32">
        <f>TAB_!Q3162</f>
        <v>0</v>
      </c>
      <c r="S2309" s="32">
        <f>TAB_!R3162</f>
        <v>0</v>
      </c>
      <c r="T2309" s="32">
        <f>TAB_!S3162</f>
        <v>0</v>
      </c>
      <c r="U2309" s="32">
        <f>TAB_!T3162</f>
        <v>0</v>
      </c>
      <c r="V2309" s="32">
        <f>TAB_!U3162</f>
        <v>14.29</v>
      </c>
      <c r="W2309" s="32">
        <f>TAB_!V3162</f>
        <v>0</v>
      </c>
      <c r="X2309" s="114">
        <f>TAB_!W3162</f>
        <v>37.93</v>
      </c>
    </row>
    <row r="2310" spans="2:24">
      <c r="B2310" s="103" t="str">
        <f>TAB_!A3163</f>
        <v>(5)Total Acuerdo</v>
      </c>
      <c r="C2310" s="100">
        <f>TAB_!B3163</f>
        <v>16.670000000000002</v>
      </c>
      <c r="D2310" s="32">
        <f>TAB_!C3163</f>
        <v>66.67</v>
      </c>
      <c r="E2310" s="32">
        <f>TAB_!D3163</f>
        <v>22.22</v>
      </c>
      <c r="F2310" s="32">
        <f>TAB_!E3163</f>
        <v>40</v>
      </c>
      <c r="G2310" s="32">
        <f>TAB_!F3163</f>
        <v>25</v>
      </c>
      <c r="H2310" s="32">
        <f>TAB_!G3163</f>
        <v>0</v>
      </c>
      <c r="I2310" s="32">
        <f>TAB_!H3163</f>
        <v>25</v>
      </c>
      <c r="J2310" s="32">
        <f>TAB_!I3163</f>
        <v>50</v>
      </c>
      <c r="K2310" s="32">
        <f>TAB_!J3163</f>
        <v>75</v>
      </c>
      <c r="L2310" s="32">
        <f>TAB_!K3163</f>
        <v>25</v>
      </c>
      <c r="M2310" s="32">
        <f>TAB_!L3163</f>
        <v>0</v>
      </c>
      <c r="N2310" s="32">
        <f>TAB_!M3163</f>
        <v>0</v>
      </c>
      <c r="O2310" s="32">
        <f>TAB_!N3163</f>
        <v>0</v>
      </c>
      <c r="P2310" s="32">
        <f>TAB_!O3163</f>
        <v>0</v>
      </c>
      <c r="Q2310" s="32">
        <f>TAB_!P3163</f>
        <v>0</v>
      </c>
      <c r="R2310" s="32">
        <f>TAB_!Q3163</f>
        <v>0</v>
      </c>
      <c r="S2310" s="32">
        <f>TAB_!R3163</f>
        <v>0</v>
      </c>
      <c r="T2310" s="32">
        <f>TAB_!S3163</f>
        <v>0</v>
      </c>
      <c r="U2310" s="32">
        <f>TAB_!T3163</f>
        <v>0</v>
      </c>
      <c r="V2310" s="32">
        <f>TAB_!U3163</f>
        <v>42.86</v>
      </c>
      <c r="W2310" s="32">
        <f>TAB_!V3163</f>
        <v>0</v>
      </c>
      <c r="X2310" s="114">
        <f>TAB_!W3163</f>
        <v>22.41</v>
      </c>
    </row>
    <row r="2311" spans="2:24">
      <c r="B2311" s="103" t="str">
        <f>TAB_!A3164</f>
        <v>NS/NA</v>
      </c>
      <c r="C2311" s="100">
        <f>TAB_!B3164</f>
        <v>4.76</v>
      </c>
      <c r="D2311" s="32">
        <f>TAB_!C3164</f>
        <v>16.670000000000002</v>
      </c>
      <c r="E2311" s="32">
        <f>TAB_!D3164</f>
        <v>11.11</v>
      </c>
      <c r="F2311" s="32">
        <f>TAB_!E3164</f>
        <v>0</v>
      </c>
      <c r="G2311" s="32">
        <f>TAB_!F3164</f>
        <v>0</v>
      </c>
      <c r="H2311" s="32">
        <f>TAB_!G3164</f>
        <v>0</v>
      </c>
      <c r="I2311" s="32">
        <f>TAB_!H3164</f>
        <v>0</v>
      </c>
      <c r="J2311" s="32">
        <f>TAB_!I3164</f>
        <v>0</v>
      </c>
      <c r="K2311" s="32">
        <f>TAB_!J3164</f>
        <v>25</v>
      </c>
      <c r="L2311" s="32">
        <f>TAB_!K3164</f>
        <v>25</v>
      </c>
      <c r="M2311" s="32">
        <f>TAB_!L3164</f>
        <v>0</v>
      </c>
      <c r="N2311" s="32">
        <f>TAB_!M3164</f>
        <v>0</v>
      </c>
      <c r="O2311" s="32">
        <f>TAB_!N3164</f>
        <v>0</v>
      </c>
      <c r="P2311" s="32">
        <f>TAB_!O3164</f>
        <v>0</v>
      </c>
      <c r="Q2311" s="32">
        <f>TAB_!P3164</f>
        <v>0</v>
      </c>
      <c r="R2311" s="32">
        <f>TAB_!Q3164</f>
        <v>0</v>
      </c>
      <c r="S2311" s="32">
        <f>TAB_!R3164</f>
        <v>0</v>
      </c>
      <c r="T2311" s="32">
        <f>TAB_!S3164</f>
        <v>0</v>
      </c>
      <c r="U2311" s="32">
        <f>TAB_!T3164</f>
        <v>0</v>
      </c>
      <c r="V2311" s="32">
        <f>TAB_!U3164</f>
        <v>0</v>
      </c>
      <c r="W2311" s="32">
        <f>TAB_!V3164</f>
        <v>0</v>
      </c>
      <c r="X2311" s="114">
        <f>TAB_!W3164</f>
        <v>5.75</v>
      </c>
    </row>
    <row r="2312" spans="2:24">
      <c r="B2312" s="103" t="str">
        <f>TAB_!A3165</f>
        <v>Total</v>
      </c>
      <c r="C2312" s="100">
        <f>TAB_!B3165</f>
        <v>100</v>
      </c>
      <c r="D2312" s="32">
        <f>TAB_!C3165</f>
        <v>100</v>
      </c>
      <c r="E2312" s="32">
        <f>TAB_!D3165</f>
        <v>100</v>
      </c>
      <c r="F2312" s="32">
        <f>TAB_!E3165</f>
        <v>100</v>
      </c>
      <c r="G2312" s="32">
        <f>TAB_!F3165</f>
        <v>100</v>
      </c>
      <c r="H2312" s="32">
        <f>TAB_!G3165</f>
        <v>100</v>
      </c>
      <c r="I2312" s="32">
        <f>TAB_!H3165</f>
        <v>100</v>
      </c>
      <c r="J2312" s="32">
        <f>TAB_!I3165</f>
        <v>100</v>
      </c>
      <c r="K2312" s="32">
        <f>TAB_!J3165</f>
        <v>100</v>
      </c>
      <c r="L2312" s="32">
        <f>TAB_!K3165</f>
        <v>100</v>
      </c>
      <c r="M2312" s="32">
        <f>TAB_!L3165</f>
        <v>0</v>
      </c>
      <c r="N2312" s="32">
        <f>TAB_!M3165</f>
        <v>0</v>
      </c>
      <c r="O2312" s="32">
        <f>TAB_!N3165</f>
        <v>0</v>
      </c>
      <c r="P2312" s="32">
        <f>TAB_!O3165</f>
        <v>0</v>
      </c>
      <c r="Q2312" s="32">
        <f>TAB_!P3165</f>
        <v>0</v>
      </c>
      <c r="R2312" s="32">
        <f>TAB_!Q3165</f>
        <v>0</v>
      </c>
      <c r="S2312" s="32">
        <f>TAB_!R3165</f>
        <v>0</v>
      </c>
      <c r="T2312" s="32">
        <f>TAB_!S3165</f>
        <v>0</v>
      </c>
      <c r="U2312" s="32">
        <f>TAB_!T3165</f>
        <v>0</v>
      </c>
      <c r="V2312" s="32">
        <f>TAB_!U3165</f>
        <v>100</v>
      </c>
      <c r="W2312" s="32">
        <f>TAB_!V3165</f>
        <v>0</v>
      </c>
      <c r="X2312" s="114">
        <f>TAB_!W3165</f>
        <v>100</v>
      </c>
    </row>
    <row r="2313" spans="2:24">
      <c r="B2313" s="104" t="str">
        <f>TAB_!A3166</f>
        <v>Numero de entrevistados</v>
      </c>
      <c r="C2313" s="117">
        <f>TAB_!B3166</f>
        <v>126</v>
      </c>
      <c r="D2313" s="118">
        <f>TAB_!C3166</f>
        <v>6</v>
      </c>
      <c r="E2313" s="118">
        <f>TAB_!D3166</f>
        <v>9</v>
      </c>
      <c r="F2313" s="118">
        <f>TAB_!E3166</f>
        <v>5</v>
      </c>
      <c r="G2313" s="118">
        <f>TAB_!F3166</f>
        <v>4</v>
      </c>
      <c r="H2313" s="118">
        <f>TAB_!G3166</f>
        <v>3</v>
      </c>
      <c r="I2313" s="118">
        <f>TAB_!H3166</f>
        <v>4</v>
      </c>
      <c r="J2313" s="118">
        <f>TAB_!I3166</f>
        <v>2</v>
      </c>
      <c r="K2313" s="118">
        <f>TAB_!J3166</f>
        <v>4</v>
      </c>
      <c r="L2313" s="118">
        <f>TAB_!K3166</f>
        <v>4</v>
      </c>
      <c r="M2313" s="118">
        <f>TAB_!L3166</f>
        <v>0</v>
      </c>
      <c r="N2313" s="118">
        <f>TAB_!M3166</f>
        <v>0</v>
      </c>
      <c r="O2313" s="118">
        <f>TAB_!N3166</f>
        <v>0</v>
      </c>
      <c r="P2313" s="118">
        <f>TAB_!O3166</f>
        <v>0</v>
      </c>
      <c r="Q2313" s="118">
        <f>TAB_!P3166</f>
        <v>0</v>
      </c>
      <c r="R2313" s="118">
        <f>TAB_!Q3166</f>
        <v>0</v>
      </c>
      <c r="S2313" s="118">
        <f>TAB_!R3166</f>
        <v>0</v>
      </c>
      <c r="T2313" s="118">
        <f>TAB_!S3166</f>
        <v>0</v>
      </c>
      <c r="U2313" s="118">
        <f>TAB_!T3166</f>
        <v>0</v>
      </c>
      <c r="V2313" s="118">
        <f>TAB_!U3166</f>
        <v>7</v>
      </c>
      <c r="W2313" s="118">
        <f>TAB_!V3166</f>
        <v>0</v>
      </c>
      <c r="X2313" s="119">
        <f>TAB_!W3166</f>
        <v>174</v>
      </c>
    </row>
    <row r="2314" spans="2:24">
      <c r="B2314" s="108" t="str">
        <f>TAB_!A3167</f>
        <v>TOP TWO BOX</v>
      </c>
      <c r="C2314" s="101">
        <f>TAB_!B3167</f>
        <v>52.38</v>
      </c>
      <c r="D2314" s="30">
        <f>TAB_!C3167</f>
        <v>66.67</v>
      </c>
      <c r="E2314" s="30">
        <f>TAB_!D3167</f>
        <v>77.78</v>
      </c>
      <c r="F2314" s="30">
        <f>TAB_!E3167</f>
        <v>100</v>
      </c>
      <c r="G2314" s="30">
        <f>TAB_!F3167</f>
        <v>100</v>
      </c>
      <c r="H2314" s="30">
        <f>TAB_!G3167</f>
        <v>100</v>
      </c>
      <c r="I2314" s="30">
        <f>TAB_!H3167</f>
        <v>100</v>
      </c>
      <c r="J2314" s="30">
        <f>TAB_!I3167</f>
        <v>100</v>
      </c>
      <c r="K2314" s="30">
        <f>TAB_!J3167</f>
        <v>75</v>
      </c>
      <c r="L2314" s="30">
        <f>TAB_!K3167</f>
        <v>75</v>
      </c>
      <c r="M2314" s="30">
        <f>TAB_!L3167</f>
        <v>0</v>
      </c>
      <c r="N2314" s="30">
        <f>TAB_!M3167</f>
        <v>0</v>
      </c>
      <c r="O2314" s="30">
        <f>TAB_!N3167</f>
        <v>0</v>
      </c>
      <c r="P2314" s="30">
        <f>TAB_!O3167</f>
        <v>0</v>
      </c>
      <c r="Q2314" s="30">
        <f>TAB_!P3167</f>
        <v>0</v>
      </c>
      <c r="R2314" s="30">
        <f>TAB_!Q3167</f>
        <v>0</v>
      </c>
      <c r="S2314" s="30">
        <f>TAB_!R3167</f>
        <v>0</v>
      </c>
      <c r="T2314" s="30">
        <f>TAB_!S3167</f>
        <v>0</v>
      </c>
      <c r="U2314" s="30">
        <f>TAB_!T3167</f>
        <v>0</v>
      </c>
      <c r="V2314" s="30">
        <f>TAB_!U3167</f>
        <v>57.14</v>
      </c>
      <c r="W2314" s="30">
        <f>TAB_!V3167</f>
        <v>0</v>
      </c>
      <c r="X2314" s="115">
        <f>TAB_!W3167</f>
        <v>60.34</v>
      </c>
    </row>
    <row r="2315" spans="2:24">
      <c r="B2315" s="103" t="str">
        <f>TAB_!A3168</f>
        <v>BOTTOM TWO BOX</v>
      </c>
      <c r="C2315" s="100">
        <f>TAB_!B3168</f>
        <v>16.670000000000002</v>
      </c>
      <c r="D2315" s="32">
        <f>TAB_!C3168</f>
        <v>0</v>
      </c>
      <c r="E2315" s="32">
        <f>TAB_!D3168</f>
        <v>0</v>
      </c>
      <c r="F2315" s="32">
        <f>TAB_!E3168</f>
        <v>0</v>
      </c>
      <c r="G2315" s="32">
        <f>TAB_!F3168</f>
        <v>0</v>
      </c>
      <c r="H2315" s="32">
        <f>TAB_!G3168</f>
        <v>0</v>
      </c>
      <c r="I2315" s="32">
        <f>TAB_!H3168</f>
        <v>0</v>
      </c>
      <c r="J2315" s="32">
        <f>TAB_!I3168</f>
        <v>0</v>
      </c>
      <c r="K2315" s="32">
        <f>TAB_!J3168</f>
        <v>0</v>
      </c>
      <c r="L2315" s="32">
        <f>TAB_!K3168</f>
        <v>0</v>
      </c>
      <c r="M2315" s="32">
        <f>TAB_!L3168</f>
        <v>0</v>
      </c>
      <c r="N2315" s="32">
        <f>TAB_!M3168</f>
        <v>0</v>
      </c>
      <c r="O2315" s="32">
        <f>TAB_!N3168</f>
        <v>0</v>
      </c>
      <c r="P2315" s="32">
        <f>TAB_!O3168</f>
        <v>0</v>
      </c>
      <c r="Q2315" s="32">
        <f>TAB_!P3168</f>
        <v>0</v>
      </c>
      <c r="R2315" s="32">
        <f>TAB_!Q3168</f>
        <v>0</v>
      </c>
      <c r="S2315" s="32">
        <f>TAB_!R3168</f>
        <v>0</v>
      </c>
      <c r="T2315" s="32">
        <f>TAB_!S3168</f>
        <v>0</v>
      </c>
      <c r="U2315" s="32">
        <f>TAB_!T3168</f>
        <v>0</v>
      </c>
      <c r="V2315" s="32">
        <f>TAB_!U3168</f>
        <v>0</v>
      </c>
      <c r="W2315" s="32">
        <f>TAB_!V3168</f>
        <v>0</v>
      </c>
      <c r="X2315" s="114">
        <f>TAB_!W3168</f>
        <v>12.07</v>
      </c>
    </row>
    <row r="2316" spans="2:24">
      <c r="B2316" s="108" t="str">
        <f>TAB_!A3169</f>
        <v>Media Escala de 1 a 5</v>
      </c>
      <c r="C2316" s="102">
        <f>TAB_!B3169</f>
        <v>3.5</v>
      </c>
      <c r="D2316" s="31">
        <f>TAB_!C3169</f>
        <v>4.5999999999999996</v>
      </c>
      <c r="E2316" s="31">
        <f>TAB_!D3169</f>
        <v>4.0999999999999996</v>
      </c>
      <c r="F2316" s="31">
        <f>TAB_!E3169</f>
        <v>4.4000000000000004</v>
      </c>
      <c r="G2316" s="31">
        <f>TAB_!F3169</f>
        <v>4.3</v>
      </c>
      <c r="H2316" s="31">
        <f>TAB_!G3169</f>
        <v>4</v>
      </c>
      <c r="I2316" s="31">
        <f>TAB_!H3169</f>
        <v>4.3</v>
      </c>
      <c r="J2316" s="31">
        <f>TAB_!I3169</f>
        <v>4.5</v>
      </c>
      <c r="K2316" s="31">
        <f>TAB_!J3169</f>
        <v>5</v>
      </c>
      <c r="L2316" s="31">
        <f>TAB_!K3169</f>
        <v>4.3</v>
      </c>
      <c r="M2316" s="31">
        <f>TAB_!L3169</f>
        <v>0</v>
      </c>
      <c r="N2316" s="31">
        <f>TAB_!M3169</f>
        <v>0</v>
      </c>
      <c r="O2316" s="31">
        <f>TAB_!N3169</f>
        <v>0</v>
      </c>
      <c r="P2316" s="31">
        <f>TAB_!O3169</f>
        <v>0</v>
      </c>
      <c r="Q2316" s="31">
        <f>TAB_!P3169</f>
        <v>0</v>
      </c>
      <c r="R2316" s="31">
        <f>TAB_!Q3169</f>
        <v>0</v>
      </c>
      <c r="S2316" s="31">
        <f>TAB_!R3169</f>
        <v>0</v>
      </c>
      <c r="T2316" s="31">
        <f>TAB_!S3169</f>
        <v>0</v>
      </c>
      <c r="U2316" s="31">
        <f>TAB_!T3169</f>
        <v>0</v>
      </c>
      <c r="V2316" s="31">
        <f>TAB_!U3169</f>
        <v>4</v>
      </c>
      <c r="W2316" s="31">
        <f>TAB_!V3169</f>
        <v>0</v>
      </c>
      <c r="X2316" s="116">
        <f>TAB_!W3169</f>
        <v>3.7</v>
      </c>
    </row>
    <row r="2317" spans="2:24" ht="15.75" thickBot="1">
      <c r="B2317" s="109" t="str">
        <f>TAB_!A3170</f>
        <v>Índice Escala de 1 a 100</v>
      </c>
      <c r="C2317" s="120">
        <f>TAB_!B3170</f>
        <v>61.5</v>
      </c>
      <c r="D2317" s="121">
        <f>TAB_!C3170</f>
        <v>90</v>
      </c>
      <c r="E2317" s="121">
        <f>TAB_!D3170</f>
        <v>78.099999999999994</v>
      </c>
      <c r="F2317" s="121">
        <f>TAB_!E3170</f>
        <v>85</v>
      </c>
      <c r="G2317" s="121">
        <f>TAB_!F3170</f>
        <v>81.3</v>
      </c>
      <c r="H2317" s="121">
        <f>TAB_!G3170</f>
        <v>75</v>
      </c>
      <c r="I2317" s="121">
        <f>TAB_!H3170</f>
        <v>81.3</v>
      </c>
      <c r="J2317" s="121">
        <f>TAB_!I3170</f>
        <v>87.5</v>
      </c>
      <c r="K2317" s="121">
        <f>TAB_!J3170</f>
        <v>100</v>
      </c>
      <c r="L2317" s="121">
        <f>TAB_!K3170</f>
        <v>83.3</v>
      </c>
      <c r="M2317" s="121">
        <f>TAB_!L3170</f>
        <v>0</v>
      </c>
      <c r="N2317" s="121">
        <f>TAB_!M3170</f>
        <v>0</v>
      </c>
      <c r="O2317" s="121">
        <f>TAB_!N3170</f>
        <v>0</v>
      </c>
      <c r="P2317" s="121">
        <f>TAB_!O3170</f>
        <v>0</v>
      </c>
      <c r="Q2317" s="121">
        <f>TAB_!P3170</f>
        <v>0</v>
      </c>
      <c r="R2317" s="121">
        <f>TAB_!Q3170</f>
        <v>0</v>
      </c>
      <c r="S2317" s="121">
        <f>TAB_!R3170</f>
        <v>0</v>
      </c>
      <c r="T2317" s="121">
        <f>TAB_!S3170</f>
        <v>0</v>
      </c>
      <c r="U2317" s="121">
        <f>TAB_!T3170</f>
        <v>0</v>
      </c>
      <c r="V2317" s="121">
        <f>TAB_!U3170</f>
        <v>75</v>
      </c>
      <c r="W2317" s="121">
        <f>TAB_!V3170</f>
        <v>0</v>
      </c>
      <c r="X2317" s="122">
        <f>TAB_!W3170</f>
        <v>67.099999999999994</v>
      </c>
    </row>
    <row r="2318" spans="2:24">
      <c r="B2318" s="125" t="s">
        <v>235</v>
      </c>
    </row>
    <row r="2319" spans="2:24">
      <c r="B2319" s="13"/>
    </row>
    <row r="2320" spans="2:24" ht="15.75" thickBot="1">
      <c r="B2320" s="13" t="str">
        <f>TAB_!A3173</f>
        <v>#¿Considera que, para la representación democrática de estudiantes en órganos colegiales de dirección, los mecanismos de Convocatoria? Son claros</v>
      </c>
    </row>
    <row r="2321" spans="2:24">
      <c r="B2321" s="107" t="str">
        <f>TAB_!A3180</f>
        <v>(1)Total Desacuerdo</v>
      </c>
      <c r="C2321" s="106">
        <f>TAB_!B3180</f>
        <v>3.97</v>
      </c>
      <c r="D2321" s="105">
        <f>TAB_!C3180</f>
        <v>0</v>
      </c>
      <c r="E2321" s="105">
        <f>TAB_!D3180</f>
        <v>0</v>
      </c>
      <c r="F2321" s="105">
        <f>TAB_!E3180</f>
        <v>0</v>
      </c>
      <c r="G2321" s="105">
        <f>TAB_!F3180</f>
        <v>0</v>
      </c>
      <c r="H2321" s="105">
        <f>TAB_!G3180</f>
        <v>0</v>
      </c>
      <c r="I2321" s="105">
        <f>TAB_!H3180</f>
        <v>0</v>
      </c>
      <c r="J2321" s="105">
        <f>TAB_!I3180</f>
        <v>0</v>
      </c>
      <c r="K2321" s="105">
        <f>TAB_!J3180</f>
        <v>0</v>
      </c>
      <c r="L2321" s="105">
        <f>TAB_!K3180</f>
        <v>0</v>
      </c>
      <c r="M2321" s="105">
        <f>TAB_!L3180</f>
        <v>0</v>
      </c>
      <c r="N2321" s="105">
        <f>TAB_!M3180</f>
        <v>0</v>
      </c>
      <c r="O2321" s="105">
        <f>TAB_!N3180</f>
        <v>0</v>
      </c>
      <c r="P2321" s="105">
        <f>TAB_!O3180</f>
        <v>0</v>
      </c>
      <c r="Q2321" s="105">
        <f>TAB_!P3180</f>
        <v>0</v>
      </c>
      <c r="R2321" s="105">
        <f>TAB_!Q3180</f>
        <v>0</v>
      </c>
      <c r="S2321" s="105">
        <f>TAB_!R3180</f>
        <v>0</v>
      </c>
      <c r="T2321" s="105">
        <f>TAB_!S3180</f>
        <v>0</v>
      </c>
      <c r="U2321" s="105">
        <f>TAB_!T3180</f>
        <v>0</v>
      </c>
      <c r="V2321" s="105">
        <f>TAB_!U3180</f>
        <v>0</v>
      </c>
      <c r="W2321" s="105">
        <f>TAB_!V3180</f>
        <v>0</v>
      </c>
      <c r="X2321" s="113">
        <f>TAB_!W3180</f>
        <v>2.87</v>
      </c>
    </row>
    <row r="2322" spans="2:24">
      <c r="B2322" s="103" t="str">
        <f>TAB_!A3181</f>
        <v>(2)Desacuerdo</v>
      </c>
      <c r="C2322" s="100">
        <f>TAB_!B3181</f>
        <v>8.73</v>
      </c>
      <c r="D2322" s="32">
        <f>TAB_!C3181</f>
        <v>0</v>
      </c>
      <c r="E2322" s="32">
        <f>TAB_!D3181</f>
        <v>0</v>
      </c>
      <c r="F2322" s="32">
        <f>TAB_!E3181</f>
        <v>0</v>
      </c>
      <c r="G2322" s="32">
        <f>TAB_!F3181</f>
        <v>0</v>
      </c>
      <c r="H2322" s="32">
        <f>TAB_!G3181</f>
        <v>0</v>
      </c>
      <c r="I2322" s="32">
        <f>TAB_!H3181</f>
        <v>0</v>
      </c>
      <c r="J2322" s="32">
        <f>TAB_!I3181</f>
        <v>0</v>
      </c>
      <c r="K2322" s="32">
        <f>TAB_!J3181</f>
        <v>0</v>
      </c>
      <c r="L2322" s="32">
        <f>TAB_!K3181</f>
        <v>0</v>
      </c>
      <c r="M2322" s="32">
        <f>TAB_!L3181</f>
        <v>0</v>
      </c>
      <c r="N2322" s="32">
        <f>TAB_!M3181</f>
        <v>0</v>
      </c>
      <c r="O2322" s="32">
        <f>TAB_!N3181</f>
        <v>0</v>
      </c>
      <c r="P2322" s="32">
        <f>TAB_!O3181</f>
        <v>0</v>
      </c>
      <c r="Q2322" s="32">
        <f>TAB_!P3181</f>
        <v>0</v>
      </c>
      <c r="R2322" s="32">
        <f>TAB_!Q3181</f>
        <v>0</v>
      </c>
      <c r="S2322" s="32">
        <f>TAB_!R3181</f>
        <v>0</v>
      </c>
      <c r="T2322" s="32">
        <f>TAB_!S3181</f>
        <v>0</v>
      </c>
      <c r="U2322" s="32">
        <f>TAB_!T3181</f>
        <v>0</v>
      </c>
      <c r="V2322" s="32">
        <f>TAB_!U3181</f>
        <v>0</v>
      </c>
      <c r="W2322" s="32">
        <f>TAB_!V3181</f>
        <v>0</v>
      </c>
      <c r="X2322" s="114">
        <f>TAB_!W3181</f>
        <v>6.32</v>
      </c>
    </row>
    <row r="2323" spans="2:24">
      <c r="B2323" s="103" t="str">
        <f>TAB_!A3182</f>
        <v>(3)Medianamente de acuerdo</v>
      </c>
      <c r="C2323" s="100">
        <f>TAB_!B3182</f>
        <v>20.63</v>
      </c>
      <c r="D2323" s="32">
        <f>TAB_!C3182</f>
        <v>0</v>
      </c>
      <c r="E2323" s="32">
        <f>TAB_!D3182</f>
        <v>11.11</v>
      </c>
      <c r="F2323" s="32">
        <f>TAB_!E3182</f>
        <v>0</v>
      </c>
      <c r="G2323" s="32">
        <f>TAB_!F3182</f>
        <v>0</v>
      </c>
      <c r="H2323" s="32">
        <f>TAB_!G3182</f>
        <v>0</v>
      </c>
      <c r="I2323" s="32">
        <f>TAB_!H3182</f>
        <v>0</v>
      </c>
      <c r="J2323" s="32">
        <f>TAB_!I3182</f>
        <v>50</v>
      </c>
      <c r="K2323" s="32">
        <f>TAB_!J3182</f>
        <v>0</v>
      </c>
      <c r="L2323" s="32">
        <f>TAB_!K3182</f>
        <v>0</v>
      </c>
      <c r="M2323" s="32">
        <f>TAB_!L3182</f>
        <v>0</v>
      </c>
      <c r="N2323" s="32">
        <f>TAB_!M3182</f>
        <v>0</v>
      </c>
      <c r="O2323" s="32">
        <f>TAB_!N3182</f>
        <v>0</v>
      </c>
      <c r="P2323" s="32">
        <f>TAB_!O3182</f>
        <v>0</v>
      </c>
      <c r="Q2323" s="32">
        <f>TAB_!P3182</f>
        <v>0</v>
      </c>
      <c r="R2323" s="32">
        <f>TAB_!Q3182</f>
        <v>0</v>
      </c>
      <c r="S2323" s="32">
        <f>TAB_!R3182</f>
        <v>0</v>
      </c>
      <c r="T2323" s="32">
        <f>TAB_!S3182</f>
        <v>0</v>
      </c>
      <c r="U2323" s="32">
        <f>TAB_!T3182</f>
        <v>0</v>
      </c>
      <c r="V2323" s="32">
        <f>TAB_!U3182</f>
        <v>28.57</v>
      </c>
      <c r="W2323" s="32">
        <f>TAB_!V3182</f>
        <v>0</v>
      </c>
      <c r="X2323" s="114">
        <f>TAB_!W3182</f>
        <v>17.239999999999998</v>
      </c>
    </row>
    <row r="2324" spans="2:24">
      <c r="B2324" s="103" t="str">
        <f>TAB_!A3183</f>
        <v>(4)Acuerdo</v>
      </c>
      <c r="C2324" s="100">
        <f>TAB_!B3183</f>
        <v>42.06</v>
      </c>
      <c r="D2324" s="32">
        <f>TAB_!C3183</f>
        <v>16.670000000000002</v>
      </c>
      <c r="E2324" s="32">
        <f>TAB_!D3183</f>
        <v>44.44</v>
      </c>
      <c r="F2324" s="32">
        <f>TAB_!E3183</f>
        <v>40</v>
      </c>
      <c r="G2324" s="32">
        <f>TAB_!F3183</f>
        <v>50</v>
      </c>
      <c r="H2324" s="32">
        <f>TAB_!G3183</f>
        <v>100</v>
      </c>
      <c r="I2324" s="32">
        <f>TAB_!H3183</f>
        <v>75</v>
      </c>
      <c r="J2324" s="32">
        <f>TAB_!I3183</f>
        <v>0</v>
      </c>
      <c r="K2324" s="32">
        <f>TAB_!J3183</f>
        <v>0</v>
      </c>
      <c r="L2324" s="32">
        <f>TAB_!K3183</f>
        <v>25</v>
      </c>
      <c r="M2324" s="32">
        <f>TAB_!L3183</f>
        <v>0</v>
      </c>
      <c r="N2324" s="32">
        <f>TAB_!M3183</f>
        <v>0</v>
      </c>
      <c r="O2324" s="32">
        <f>TAB_!N3183</f>
        <v>0</v>
      </c>
      <c r="P2324" s="32">
        <f>TAB_!O3183</f>
        <v>0</v>
      </c>
      <c r="Q2324" s="32">
        <f>TAB_!P3183</f>
        <v>0</v>
      </c>
      <c r="R2324" s="32">
        <f>TAB_!Q3183</f>
        <v>0</v>
      </c>
      <c r="S2324" s="32">
        <f>TAB_!R3183</f>
        <v>0</v>
      </c>
      <c r="T2324" s="32">
        <f>TAB_!S3183</f>
        <v>0</v>
      </c>
      <c r="U2324" s="32">
        <f>TAB_!T3183</f>
        <v>0</v>
      </c>
      <c r="V2324" s="32">
        <f>TAB_!U3183</f>
        <v>28.57</v>
      </c>
      <c r="W2324" s="32">
        <f>TAB_!V3183</f>
        <v>0</v>
      </c>
      <c r="X2324" s="114">
        <f>TAB_!W3183</f>
        <v>40.799999999999997</v>
      </c>
    </row>
    <row r="2325" spans="2:24">
      <c r="B2325" s="103" t="str">
        <f>TAB_!A3184</f>
        <v>(5)Total Acuerdo</v>
      </c>
      <c r="C2325" s="100">
        <f>TAB_!B3184</f>
        <v>18.25</v>
      </c>
      <c r="D2325" s="32">
        <f>TAB_!C3184</f>
        <v>66.67</v>
      </c>
      <c r="E2325" s="32">
        <f>TAB_!D3184</f>
        <v>33.33</v>
      </c>
      <c r="F2325" s="32">
        <f>TAB_!E3184</f>
        <v>40</v>
      </c>
      <c r="G2325" s="32">
        <f>TAB_!F3184</f>
        <v>50</v>
      </c>
      <c r="H2325" s="32">
        <f>TAB_!G3184</f>
        <v>0</v>
      </c>
      <c r="I2325" s="32">
        <f>TAB_!H3184</f>
        <v>25</v>
      </c>
      <c r="J2325" s="32">
        <f>TAB_!I3184</f>
        <v>50</v>
      </c>
      <c r="K2325" s="32">
        <f>TAB_!J3184</f>
        <v>75</v>
      </c>
      <c r="L2325" s="32">
        <f>TAB_!K3184</f>
        <v>50</v>
      </c>
      <c r="M2325" s="32">
        <f>TAB_!L3184</f>
        <v>0</v>
      </c>
      <c r="N2325" s="32">
        <f>TAB_!M3184</f>
        <v>0</v>
      </c>
      <c r="O2325" s="32">
        <f>TAB_!N3184</f>
        <v>0</v>
      </c>
      <c r="P2325" s="32">
        <f>TAB_!O3184</f>
        <v>0</v>
      </c>
      <c r="Q2325" s="32">
        <f>TAB_!P3184</f>
        <v>0</v>
      </c>
      <c r="R2325" s="32">
        <f>TAB_!Q3184</f>
        <v>0</v>
      </c>
      <c r="S2325" s="32">
        <f>TAB_!R3184</f>
        <v>0</v>
      </c>
      <c r="T2325" s="32">
        <f>TAB_!S3184</f>
        <v>0</v>
      </c>
      <c r="U2325" s="32">
        <f>TAB_!T3184</f>
        <v>0</v>
      </c>
      <c r="V2325" s="32">
        <f>TAB_!U3184</f>
        <v>42.86</v>
      </c>
      <c r="W2325" s="32">
        <f>TAB_!V3184</f>
        <v>0</v>
      </c>
      <c r="X2325" s="114">
        <f>TAB_!W3184</f>
        <v>25.29</v>
      </c>
    </row>
    <row r="2326" spans="2:24">
      <c r="B2326" s="103" t="str">
        <f>TAB_!A3185</f>
        <v>NS/NA</v>
      </c>
      <c r="C2326" s="100">
        <f>TAB_!B3185</f>
        <v>6.35</v>
      </c>
      <c r="D2326" s="32">
        <f>TAB_!C3185</f>
        <v>16.670000000000002</v>
      </c>
      <c r="E2326" s="32">
        <f>TAB_!D3185</f>
        <v>11.11</v>
      </c>
      <c r="F2326" s="32">
        <f>TAB_!E3185</f>
        <v>20</v>
      </c>
      <c r="G2326" s="32">
        <f>TAB_!F3185</f>
        <v>0</v>
      </c>
      <c r="H2326" s="32">
        <f>TAB_!G3185</f>
        <v>0</v>
      </c>
      <c r="I2326" s="32">
        <f>TAB_!H3185</f>
        <v>0</v>
      </c>
      <c r="J2326" s="32">
        <f>TAB_!I3185</f>
        <v>0</v>
      </c>
      <c r="K2326" s="32">
        <f>TAB_!J3185</f>
        <v>25</v>
      </c>
      <c r="L2326" s="32">
        <f>TAB_!K3185</f>
        <v>25</v>
      </c>
      <c r="M2326" s="32">
        <f>TAB_!L3185</f>
        <v>0</v>
      </c>
      <c r="N2326" s="32">
        <f>TAB_!M3185</f>
        <v>0</v>
      </c>
      <c r="O2326" s="32">
        <f>TAB_!N3185</f>
        <v>0</v>
      </c>
      <c r="P2326" s="32">
        <f>TAB_!O3185</f>
        <v>0</v>
      </c>
      <c r="Q2326" s="32">
        <f>TAB_!P3185</f>
        <v>0</v>
      </c>
      <c r="R2326" s="32">
        <f>TAB_!Q3185</f>
        <v>0</v>
      </c>
      <c r="S2326" s="32">
        <f>TAB_!R3185</f>
        <v>0</v>
      </c>
      <c r="T2326" s="32">
        <f>TAB_!S3185</f>
        <v>0</v>
      </c>
      <c r="U2326" s="32">
        <f>TAB_!T3185</f>
        <v>0</v>
      </c>
      <c r="V2326" s="32">
        <f>TAB_!U3185</f>
        <v>0</v>
      </c>
      <c r="W2326" s="32">
        <f>TAB_!V3185</f>
        <v>0</v>
      </c>
      <c r="X2326" s="114">
        <f>TAB_!W3185</f>
        <v>7.47</v>
      </c>
    </row>
    <row r="2327" spans="2:24">
      <c r="B2327" s="103" t="str">
        <f>TAB_!A3186</f>
        <v>Total</v>
      </c>
      <c r="C2327" s="100">
        <f>TAB_!B3186</f>
        <v>100</v>
      </c>
      <c r="D2327" s="32">
        <f>TAB_!C3186</f>
        <v>100</v>
      </c>
      <c r="E2327" s="32">
        <f>TAB_!D3186</f>
        <v>100</v>
      </c>
      <c r="F2327" s="32">
        <f>TAB_!E3186</f>
        <v>100</v>
      </c>
      <c r="G2327" s="32">
        <f>TAB_!F3186</f>
        <v>100</v>
      </c>
      <c r="H2327" s="32">
        <f>TAB_!G3186</f>
        <v>100</v>
      </c>
      <c r="I2327" s="32">
        <f>TAB_!H3186</f>
        <v>100</v>
      </c>
      <c r="J2327" s="32">
        <f>TAB_!I3186</f>
        <v>100</v>
      </c>
      <c r="K2327" s="32">
        <f>TAB_!J3186</f>
        <v>100</v>
      </c>
      <c r="L2327" s="32">
        <f>TAB_!K3186</f>
        <v>100</v>
      </c>
      <c r="M2327" s="32">
        <f>TAB_!L3186</f>
        <v>0</v>
      </c>
      <c r="N2327" s="32">
        <f>TAB_!M3186</f>
        <v>0</v>
      </c>
      <c r="O2327" s="32">
        <f>TAB_!N3186</f>
        <v>0</v>
      </c>
      <c r="P2327" s="32">
        <f>TAB_!O3186</f>
        <v>0</v>
      </c>
      <c r="Q2327" s="32">
        <f>TAB_!P3186</f>
        <v>0</v>
      </c>
      <c r="R2327" s="32">
        <f>TAB_!Q3186</f>
        <v>0</v>
      </c>
      <c r="S2327" s="32">
        <f>TAB_!R3186</f>
        <v>0</v>
      </c>
      <c r="T2327" s="32">
        <f>TAB_!S3186</f>
        <v>0</v>
      </c>
      <c r="U2327" s="32">
        <f>TAB_!T3186</f>
        <v>0</v>
      </c>
      <c r="V2327" s="32">
        <f>TAB_!U3186</f>
        <v>100</v>
      </c>
      <c r="W2327" s="32">
        <f>TAB_!V3186</f>
        <v>0</v>
      </c>
      <c r="X2327" s="114">
        <f>TAB_!W3186</f>
        <v>100</v>
      </c>
    </row>
    <row r="2328" spans="2:24">
      <c r="B2328" s="104" t="str">
        <f>TAB_!A3187</f>
        <v>Numero de entrevistados</v>
      </c>
      <c r="C2328" s="117">
        <f>TAB_!B3187</f>
        <v>126</v>
      </c>
      <c r="D2328" s="118">
        <f>TAB_!C3187</f>
        <v>6</v>
      </c>
      <c r="E2328" s="118">
        <f>TAB_!D3187</f>
        <v>9</v>
      </c>
      <c r="F2328" s="118">
        <f>TAB_!E3187</f>
        <v>5</v>
      </c>
      <c r="G2328" s="118">
        <f>TAB_!F3187</f>
        <v>4</v>
      </c>
      <c r="H2328" s="118">
        <f>TAB_!G3187</f>
        <v>3</v>
      </c>
      <c r="I2328" s="118">
        <f>TAB_!H3187</f>
        <v>4</v>
      </c>
      <c r="J2328" s="118">
        <f>TAB_!I3187</f>
        <v>2</v>
      </c>
      <c r="K2328" s="118">
        <f>TAB_!J3187</f>
        <v>4</v>
      </c>
      <c r="L2328" s="118">
        <f>TAB_!K3187</f>
        <v>4</v>
      </c>
      <c r="M2328" s="118">
        <f>TAB_!L3187</f>
        <v>0</v>
      </c>
      <c r="N2328" s="118">
        <f>TAB_!M3187</f>
        <v>0</v>
      </c>
      <c r="O2328" s="118">
        <f>TAB_!N3187</f>
        <v>0</v>
      </c>
      <c r="P2328" s="118">
        <f>TAB_!O3187</f>
        <v>0</v>
      </c>
      <c r="Q2328" s="118">
        <f>TAB_!P3187</f>
        <v>0</v>
      </c>
      <c r="R2328" s="118">
        <f>TAB_!Q3187</f>
        <v>0</v>
      </c>
      <c r="S2328" s="118">
        <f>TAB_!R3187</f>
        <v>0</v>
      </c>
      <c r="T2328" s="118">
        <f>TAB_!S3187</f>
        <v>0</v>
      </c>
      <c r="U2328" s="118">
        <f>TAB_!T3187</f>
        <v>0</v>
      </c>
      <c r="V2328" s="118">
        <f>TAB_!U3187</f>
        <v>7</v>
      </c>
      <c r="W2328" s="118">
        <f>TAB_!V3187</f>
        <v>0</v>
      </c>
      <c r="X2328" s="119">
        <f>TAB_!W3187</f>
        <v>174</v>
      </c>
    </row>
    <row r="2329" spans="2:24">
      <c r="B2329" s="108" t="str">
        <f>TAB_!A3188</f>
        <v>TOP TWO BOX</v>
      </c>
      <c r="C2329" s="101">
        <f>TAB_!B3188</f>
        <v>60.32</v>
      </c>
      <c r="D2329" s="30">
        <f>TAB_!C3188</f>
        <v>83.33</v>
      </c>
      <c r="E2329" s="30">
        <f>TAB_!D3188</f>
        <v>77.78</v>
      </c>
      <c r="F2329" s="30">
        <f>TAB_!E3188</f>
        <v>80</v>
      </c>
      <c r="G2329" s="30">
        <f>TAB_!F3188</f>
        <v>100</v>
      </c>
      <c r="H2329" s="30">
        <f>TAB_!G3188</f>
        <v>100</v>
      </c>
      <c r="I2329" s="30">
        <f>TAB_!H3188</f>
        <v>100</v>
      </c>
      <c r="J2329" s="30">
        <f>TAB_!I3188</f>
        <v>50</v>
      </c>
      <c r="K2329" s="30">
        <f>TAB_!J3188</f>
        <v>75</v>
      </c>
      <c r="L2329" s="30">
        <f>TAB_!K3188</f>
        <v>75</v>
      </c>
      <c r="M2329" s="30">
        <f>TAB_!L3188</f>
        <v>0</v>
      </c>
      <c r="N2329" s="30">
        <f>TAB_!M3188</f>
        <v>0</v>
      </c>
      <c r="O2329" s="30">
        <f>TAB_!N3188</f>
        <v>0</v>
      </c>
      <c r="P2329" s="30">
        <f>TAB_!O3188</f>
        <v>0</v>
      </c>
      <c r="Q2329" s="30">
        <f>TAB_!P3188</f>
        <v>0</v>
      </c>
      <c r="R2329" s="30">
        <f>TAB_!Q3188</f>
        <v>0</v>
      </c>
      <c r="S2329" s="30">
        <f>TAB_!R3188</f>
        <v>0</v>
      </c>
      <c r="T2329" s="30">
        <f>TAB_!S3188</f>
        <v>0</v>
      </c>
      <c r="U2329" s="30">
        <f>TAB_!T3188</f>
        <v>0</v>
      </c>
      <c r="V2329" s="30">
        <f>TAB_!U3188</f>
        <v>71.430000000000007</v>
      </c>
      <c r="W2329" s="30">
        <f>TAB_!V3188</f>
        <v>0</v>
      </c>
      <c r="X2329" s="115">
        <f>TAB_!W3188</f>
        <v>66.09</v>
      </c>
    </row>
    <row r="2330" spans="2:24">
      <c r="B2330" s="103" t="str">
        <f>TAB_!A3189</f>
        <v>BOTTOM TWO BOX</v>
      </c>
      <c r="C2330" s="100">
        <f>TAB_!B3189</f>
        <v>12.7</v>
      </c>
      <c r="D2330" s="32">
        <f>TAB_!C3189</f>
        <v>0</v>
      </c>
      <c r="E2330" s="32">
        <f>TAB_!D3189</f>
        <v>0</v>
      </c>
      <c r="F2330" s="32">
        <f>TAB_!E3189</f>
        <v>0</v>
      </c>
      <c r="G2330" s="32">
        <f>TAB_!F3189</f>
        <v>0</v>
      </c>
      <c r="H2330" s="32">
        <f>TAB_!G3189</f>
        <v>0</v>
      </c>
      <c r="I2330" s="32">
        <f>TAB_!H3189</f>
        <v>0</v>
      </c>
      <c r="J2330" s="32">
        <f>TAB_!I3189</f>
        <v>0</v>
      </c>
      <c r="K2330" s="32">
        <f>TAB_!J3189</f>
        <v>0</v>
      </c>
      <c r="L2330" s="32">
        <f>TAB_!K3189</f>
        <v>0</v>
      </c>
      <c r="M2330" s="32">
        <f>TAB_!L3189</f>
        <v>0</v>
      </c>
      <c r="N2330" s="32">
        <f>TAB_!M3189</f>
        <v>0</v>
      </c>
      <c r="O2330" s="32">
        <f>TAB_!N3189</f>
        <v>0</v>
      </c>
      <c r="P2330" s="32">
        <f>TAB_!O3189</f>
        <v>0</v>
      </c>
      <c r="Q2330" s="32">
        <f>TAB_!P3189</f>
        <v>0</v>
      </c>
      <c r="R2330" s="32">
        <f>TAB_!Q3189</f>
        <v>0</v>
      </c>
      <c r="S2330" s="32">
        <f>TAB_!R3189</f>
        <v>0</v>
      </c>
      <c r="T2330" s="32">
        <f>TAB_!S3189</f>
        <v>0</v>
      </c>
      <c r="U2330" s="32">
        <f>TAB_!T3189</f>
        <v>0</v>
      </c>
      <c r="V2330" s="32">
        <f>TAB_!U3189</f>
        <v>0</v>
      </c>
      <c r="W2330" s="32">
        <f>TAB_!V3189</f>
        <v>0</v>
      </c>
      <c r="X2330" s="114">
        <f>TAB_!W3189</f>
        <v>9.1999999999999993</v>
      </c>
    </row>
    <row r="2331" spans="2:24">
      <c r="B2331" s="108" t="str">
        <f>TAB_!A3190</f>
        <v>Media Escala de 1 a 5</v>
      </c>
      <c r="C2331" s="102">
        <f>TAB_!B3190</f>
        <v>3.7</v>
      </c>
      <c r="D2331" s="31">
        <f>TAB_!C3190</f>
        <v>4.8</v>
      </c>
      <c r="E2331" s="31">
        <f>TAB_!D3190</f>
        <v>4.3</v>
      </c>
      <c r="F2331" s="31">
        <f>TAB_!E3190</f>
        <v>4.5</v>
      </c>
      <c r="G2331" s="31">
        <f>TAB_!F3190</f>
        <v>4.5</v>
      </c>
      <c r="H2331" s="31">
        <f>TAB_!G3190</f>
        <v>4</v>
      </c>
      <c r="I2331" s="31">
        <f>TAB_!H3190</f>
        <v>4.3</v>
      </c>
      <c r="J2331" s="31">
        <f>TAB_!I3190</f>
        <v>4</v>
      </c>
      <c r="K2331" s="31">
        <f>TAB_!J3190</f>
        <v>5</v>
      </c>
      <c r="L2331" s="31">
        <f>TAB_!K3190</f>
        <v>4.7</v>
      </c>
      <c r="M2331" s="31">
        <f>TAB_!L3190</f>
        <v>0</v>
      </c>
      <c r="N2331" s="31">
        <f>TAB_!M3190</f>
        <v>0</v>
      </c>
      <c r="O2331" s="31">
        <f>TAB_!N3190</f>
        <v>0</v>
      </c>
      <c r="P2331" s="31">
        <f>TAB_!O3190</f>
        <v>0</v>
      </c>
      <c r="Q2331" s="31">
        <f>TAB_!P3190</f>
        <v>0</v>
      </c>
      <c r="R2331" s="31">
        <f>TAB_!Q3190</f>
        <v>0</v>
      </c>
      <c r="S2331" s="31">
        <f>TAB_!R3190</f>
        <v>0</v>
      </c>
      <c r="T2331" s="31">
        <f>TAB_!S3190</f>
        <v>0</v>
      </c>
      <c r="U2331" s="31">
        <f>TAB_!T3190</f>
        <v>0</v>
      </c>
      <c r="V2331" s="31">
        <f>TAB_!U3190</f>
        <v>4.0999999999999996</v>
      </c>
      <c r="W2331" s="31">
        <f>TAB_!V3190</f>
        <v>0</v>
      </c>
      <c r="X2331" s="116">
        <f>TAB_!W3190</f>
        <v>3.9</v>
      </c>
    </row>
    <row r="2332" spans="2:24" ht="15.75" thickBot="1">
      <c r="B2332" s="109" t="str">
        <f>TAB_!A3191</f>
        <v>Índice Escala de 1 a 100</v>
      </c>
      <c r="C2332" s="120">
        <f>TAB_!B3191</f>
        <v>66.5</v>
      </c>
      <c r="D2332" s="121">
        <f>TAB_!C3191</f>
        <v>95</v>
      </c>
      <c r="E2332" s="121">
        <f>TAB_!D3191</f>
        <v>81.3</v>
      </c>
      <c r="F2332" s="121">
        <f>TAB_!E3191</f>
        <v>87.5</v>
      </c>
      <c r="G2332" s="121">
        <f>TAB_!F3191</f>
        <v>87.5</v>
      </c>
      <c r="H2332" s="121">
        <f>TAB_!G3191</f>
        <v>75</v>
      </c>
      <c r="I2332" s="121">
        <f>TAB_!H3191</f>
        <v>81.3</v>
      </c>
      <c r="J2332" s="121">
        <f>TAB_!I3191</f>
        <v>75</v>
      </c>
      <c r="K2332" s="121">
        <f>TAB_!J3191</f>
        <v>100</v>
      </c>
      <c r="L2332" s="121">
        <f>TAB_!K3191</f>
        <v>91.7</v>
      </c>
      <c r="M2332" s="121">
        <f>TAB_!L3191</f>
        <v>0</v>
      </c>
      <c r="N2332" s="121">
        <f>TAB_!M3191</f>
        <v>0</v>
      </c>
      <c r="O2332" s="121">
        <f>TAB_!N3191</f>
        <v>0</v>
      </c>
      <c r="P2332" s="121">
        <f>TAB_!O3191</f>
        <v>0</v>
      </c>
      <c r="Q2332" s="121">
        <f>TAB_!P3191</f>
        <v>0</v>
      </c>
      <c r="R2332" s="121">
        <f>TAB_!Q3191</f>
        <v>0</v>
      </c>
      <c r="S2332" s="121">
        <f>TAB_!R3191</f>
        <v>0</v>
      </c>
      <c r="T2332" s="121">
        <f>TAB_!S3191</f>
        <v>0</v>
      </c>
      <c r="U2332" s="121">
        <f>TAB_!T3191</f>
        <v>0</v>
      </c>
      <c r="V2332" s="121">
        <f>TAB_!U3191</f>
        <v>78.599999999999994</v>
      </c>
      <c r="W2332" s="121">
        <f>TAB_!V3191</f>
        <v>0</v>
      </c>
      <c r="X2332" s="122">
        <f>TAB_!W3191</f>
        <v>71.400000000000006</v>
      </c>
    </row>
    <row r="2333" spans="2:24">
      <c r="B2333" s="125" t="s">
        <v>235</v>
      </c>
    </row>
    <row r="2334" spans="2:24">
      <c r="B2334" s="13"/>
    </row>
    <row r="2335" spans="2:24">
      <c r="B2335" s="13" t="str">
        <f>TAB_!A3194</f>
        <v>#¿Considera que, para la representación democrática de estudiantes en órganos colegiales de dirección, los mecanismos de Convocatoria?</v>
      </c>
    </row>
    <row r="2336" spans="2:24" ht="15.75" thickBot="1">
      <c r="B2336" s="13" t="str">
        <f>TAB_!A3195</f>
        <v>#Son transparentes en su aplicación</v>
      </c>
    </row>
    <row r="2337" spans="2:24">
      <c r="B2337" s="107" t="str">
        <f>TAB_!A3202</f>
        <v>(1)Total Desacuerdo</v>
      </c>
      <c r="C2337" s="106">
        <f>TAB_!B3202</f>
        <v>0</v>
      </c>
      <c r="D2337" s="105">
        <f>TAB_!C3202</f>
        <v>0</v>
      </c>
      <c r="E2337" s="105">
        <f>TAB_!D3202</f>
        <v>0</v>
      </c>
      <c r="F2337" s="105">
        <f>TAB_!E3202</f>
        <v>0</v>
      </c>
      <c r="G2337" s="105">
        <f>TAB_!F3202</f>
        <v>0</v>
      </c>
      <c r="H2337" s="105">
        <f>TAB_!G3202</f>
        <v>0</v>
      </c>
      <c r="I2337" s="105">
        <f>TAB_!H3202</f>
        <v>0</v>
      </c>
      <c r="J2337" s="105">
        <f>TAB_!I3202</f>
        <v>0</v>
      </c>
      <c r="K2337" s="105">
        <f>TAB_!J3202</f>
        <v>0</v>
      </c>
      <c r="L2337" s="105">
        <f>TAB_!K3202</f>
        <v>0</v>
      </c>
      <c r="M2337" s="105">
        <f>TAB_!L3202</f>
        <v>0</v>
      </c>
      <c r="N2337" s="105">
        <f>TAB_!M3202</f>
        <v>0</v>
      </c>
      <c r="O2337" s="105">
        <f>TAB_!N3202</f>
        <v>0</v>
      </c>
      <c r="P2337" s="105">
        <f>TAB_!O3202</f>
        <v>0</v>
      </c>
      <c r="Q2337" s="105">
        <f>TAB_!P3202</f>
        <v>0</v>
      </c>
      <c r="R2337" s="105">
        <f>TAB_!Q3202</f>
        <v>0</v>
      </c>
      <c r="S2337" s="105">
        <f>TAB_!R3202</f>
        <v>0</v>
      </c>
      <c r="T2337" s="105">
        <f>TAB_!S3202</f>
        <v>0</v>
      </c>
      <c r="U2337" s="105">
        <f>TAB_!T3202</f>
        <v>0</v>
      </c>
      <c r="V2337" s="105">
        <f>TAB_!U3202</f>
        <v>0</v>
      </c>
      <c r="W2337" s="105">
        <f>TAB_!V3202</f>
        <v>0</v>
      </c>
      <c r="X2337" s="113">
        <f>TAB_!W3202</f>
        <v>0</v>
      </c>
    </row>
    <row r="2338" spans="2:24">
      <c r="B2338" s="103" t="str">
        <f>TAB_!A3203</f>
        <v>(2)Desacuerdo</v>
      </c>
      <c r="C2338" s="100">
        <f>TAB_!B3203</f>
        <v>3.97</v>
      </c>
      <c r="D2338" s="32">
        <f>TAB_!C3203</f>
        <v>0</v>
      </c>
      <c r="E2338" s="32">
        <f>TAB_!D3203</f>
        <v>0</v>
      </c>
      <c r="F2338" s="32">
        <f>TAB_!E3203</f>
        <v>0</v>
      </c>
      <c r="G2338" s="32">
        <f>TAB_!F3203</f>
        <v>0</v>
      </c>
      <c r="H2338" s="32">
        <f>TAB_!G3203</f>
        <v>0</v>
      </c>
      <c r="I2338" s="32">
        <f>TAB_!H3203</f>
        <v>0</v>
      </c>
      <c r="J2338" s="32">
        <f>TAB_!I3203</f>
        <v>0</v>
      </c>
      <c r="K2338" s="32">
        <f>TAB_!J3203</f>
        <v>0</v>
      </c>
      <c r="L2338" s="32">
        <f>TAB_!K3203</f>
        <v>0</v>
      </c>
      <c r="M2338" s="32">
        <f>TAB_!L3203</f>
        <v>0</v>
      </c>
      <c r="N2338" s="32">
        <f>TAB_!M3203</f>
        <v>0</v>
      </c>
      <c r="O2338" s="32">
        <f>TAB_!N3203</f>
        <v>0</v>
      </c>
      <c r="P2338" s="32">
        <f>TAB_!O3203</f>
        <v>0</v>
      </c>
      <c r="Q2338" s="32">
        <f>TAB_!P3203</f>
        <v>0</v>
      </c>
      <c r="R2338" s="32">
        <f>TAB_!Q3203</f>
        <v>0</v>
      </c>
      <c r="S2338" s="32">
        <f>TAB_!R3203</f>
        <v>0</v>
      </c>
      <c r="T2338" s="32">
        <f>TAB_!S3203</f>
        <v>0</v>
      </c>
      <c r="U2338" s="32">
        <f>TAB_!T3203</f>
        <v>0</v>
      </c>
      <c r="V2338" s="32">
        <f>TAB_!U3203</f>
        <v>0</v>
      </c>
      <c r="W2338" s="32">
        <f>TAB_!V3203</f>
        <v>0</v>
      </c>
      <c r="X2338" s="114">
        <f>TAB_!W3203</f>
        <v>2.87</v>
      </c>
    </row>
    <row r="2339" spans="2:24">
      <c r="B2339" s="103" t="str">
        <f>TAB_!A3204</f>
        <v>(3)Medianamente de acuerdo</v>
      </c>
      <c r="C2339" s="100">
        <f>TAB_!B3204</f>
        <v>14.29</v>
      </c>
      <c r="D2339" s="32">
        <f>TAB_!C3204</f>
        <v>0</v>
      </c>
      <c r="E2339" s="32">
        <f>TAB_!D3204</f>
        <v>11.11</v>
      </c>
      <c r="F2339" s="32">
        <f>TAB_!E3204</f>
        <v>0</v>
      </c>
      <c r="G2339" s="32">
        <f>TAB_!F3204</f>
        <v>0</v>
      </c>
      <c r="H2339" s="32">
        <f>TAB_!G3204</f>
        <v>0</v>
      </c>
      <c r="I2339" s="32">
        <f>TAB_!H3204</f>
        <v>0</v>
      </c>
      <c r="J2339" s="32">
        <f>TAB_!I3204</f>
        <v>50</v>
      </c>
      <c r="K2339" s="32">
        <f>TAB_!J3204</f>
        <v>0</v>
      </c>
      <c r="L2339" s="32">
        <f>TAB_!K3204</f>
        <v>0</v>
      </c>
      <c r="M2339" s="32">
        <f>TAB_!L3204</f>
        <v>0</v>
      </c>
      <c r="N2339" s="32">
        <f>TAB_!M3204</f>
        <v>0</v>
      </c>
      <c r="O2339" s="32">
        <f>TAB_!N3204</f>
        <v>0</v>
      </c>
      <c r="P2339" s="32">
        <f>TAB_!O3204</f>
        <v>0</v>
      </c>
      <c r="Q2339" s="32">
        <f>TAB_!P3204</f>
        <v>0</v>
      </c>
      <c r="R2339" s="32">
        <f>TAB_!Q3204</f>
        <v>0</v>
      </c>
      <c r="S2339" s="32">
        <f>TAB_!R3204</f>
        <v>0</v>
      </c>
      <c r="T2339" s="32">
        <f>TAB_!S3204</f>
        <v>0</v>
      </c>
      <c r="U2339" s="32">
        <f>TAB_!T3204</f>
        <v>0</v>
      </c>
      <c r="V2339" s="32">
        <f>TAB_!U3204</f>
        <v>14.29</v>
      </c>
      <c r="W2339" s="32">
        <f>TAB_!V3204</f>
        <v>0</v>
      </c>
      <c r="X2339" s="114">
        <f>TAB_!W3204</f>
        <v>12.07</v>
      </c>
    </row>
    <row r="2340" spans="2:24">
      <c r="B2340" s="103" t="str">
        <f>TAB_!A3205</f>
        <v>(4)Acuerdo</v>
      </c>
      <c r="C2340" s="100">
        <f>TAB_!B3205</f>
        <v>36.51</v>
      </c>
      <c r="D2340" s="32">
        <f>TAB_!C3205</f>
        <v>16.670000000000002</v>
      </c>
      <c r="E2340" s="32">
        <f>TAB_!D3205</f>
        <v>22.22</v>
      </c>
      <c r="F2340" s="32">
        <f>TAB_!E3205</f>
        <v>40</v>
      </c>
      <c r="G2340" s="32">
        <f>TAB_!F3205</f>
        <v>25</v>
      </c>
      <c r="H2340" s="32">
        <f>TAB_!G3205</f>
        <v>66.67</v>
      </c>
      <c r="I2340" s="32">
        <f>TAB_!H3205</f>
        <v>75</v>
      </c>
      <c r="J2340" s="32">
        <f>TAB_!I3205</f>
        <v>0</v>
      </c>
      <c r="K2340" s="32">
        <f>TAB_!J3205</f>
        <v>0</v>
      </c>
      <c r="L2340" s="32">
        <f>TAB_!K3205</f>
        <v>0</v>
      </c>
      <c r="M2340" s="32">
        <f>TAB_!L3205</f>
        <v>0</v>
      </c>
      <c r="N2340" s="32">
        <f>TAB_!M3205</f>
        <v>0</v>
      </c>
      <c r="O2340" s="32">
        <f>TAB_!N3205</f>
        <v>0</v>
      </c>
      <c r="P2340" s="32">
        <f>TAB_!O3205</f>
        <v>0</v>
      </c>
      <c r="Q2340" s="32">
        <f>TAB_!P3205</f>
        <v>0</v>
      </c>
      <c r="R2340" s="32">
        <f>TAB_!Q3205</f>
        <v>0</v>
      </c>
      <c r="S2340" s="32">
        <f>TAB_!R3205</f>
        <v>0</v>
      </c>
      <c r="T2340" s="32">
        <f>TAB_!S3205</f>
        <v>0</v>
      </c>
      <c r="U2340" s="32">
        <f>TAB_!T3205</f>
        <v>0</v>
      </c>
      <c r="V2340" s="32">
        <f>TAB_!U3205</f>
        <v>0</v>
      </c>
      <c r="W2340" s="32">
        <f>TAB_!V3205</f>
        <v>0</v>
      </c>
      <c r="X2340" s="114">
        <f>TAB_!W3205</f>
        <v>32.76</v>
      </c>
    </row>
    <row r="2341" spans="2:24">
      <c r="B2341" s="103" t="str">
        <f>TAB_!A3206</f>
        <v>(5)Total Acuerdo</v>
      </c>
      <c r="C2341" s="100">
        <f>TAB_!B3206</f>
        <v>30.16</v>
      </c>
      <c r="D2341" s="32">
        <f>TAB_!C3206</f>
        <v>66.67</v>
      </c>
      <c r="E2341" s="32">
        <f>TAB_!D3206</f>
        <v>55.56</v>
      </c>
      <c r="F2341" s="32">
        <f>TAB_!E3206</f>
        <v>40</v>
      </c>
      <c r="G2341" s="32">
        <f>TAB_!F3206</f>
        <v>75</v>
      </c>
      <c r="H2341" s="32">
        <f>TAB_!G3206</f>
        <v>33.33</v>
      </c>
      <c r="I2341" s="32">
        <f>TAB_!H3206</f>
        <v>25</v>
      </c>
      <c r="J2341" s="32">
        <f>TAB_!I3206</f>
        <v>50</v>
      </c>
      <c r="K2341" s="32">
        <f>TAB_!J3206</f>
        <v>75</v>
      </c>
      <c r="L2341" s="32">
        <f>TAB_!K3206</f>
        <v>75</v>
      </c>
      <c r="M2341" s="32">
        <f>TAB_!L3206</f>
        <v>0</v>
      </c>
      <c r="N2341" s="32">
        <f>TAB_!M3206</f>
        <v>0</v>
      </c>
      <c r="O2341" s="32">
        <f>TAB_!N3206</f>
        <v>0</v>
      </c>
      <c r="P2341" s="32">
        <f>TAB_!O3206</f>
        <v>0</v>
      </c>
      <c r="Q2341" s="32">
        <f>TAB_!P3206</f>
        <v>0</v>
      </c>
      <c r="R2341" s="32">
        <f>TAB_!Q3206</f>
        <v>0</v>
      </c>
      <c r="S2341" s="32">
        <f>TAB_!R3206</f>
        <v>0</v>
      </c>
      <c r="T2341" s="32">
        <f>TAB_!S3206</f>
        <v>0</v>
      </c>
      <c r="U2341" s="32">
        <f>TAB_!T3206</f>
        <v>0</v>
      </c>
      <c r="V2341" s="32">
        <f>TAB_!U3206</f>
        <v>85.71</v>
      </c>
      <c r="W2341" s="32">
        <f>TAB_!V3206</f>
        <v>0</v>
      </c>
      <c r="X2341" s="114">
        <f>TAB_!W3206</f>
        <v>38.51</v>
      </c>
    </row>
    <row r="2342" spans="2:24">
      <c r="B2342" s="103" t="str">
        <f>TAB_!A3207</f>
        <v>NS/NA</v>
      </c>
      <c r="C2342" s="100">
        <f>TAB_!B3207</f>
        <v>15.08</v>
      </c>
      <c r="D2342" s="32">
        <f>TAB_!C3207</f>
        <v>16.670000000000002</v>
      </c>
      <c r="E2342" s="32">
        <f>TAB_!D3207</f>
        <v>11.11</v>
      </c>
      <c r="F2342" s="32">
        <f>TAB_!E3207</f>
        <v>20</v>
      </c>
      <c r="G2342" s="32">
        <f>TAB_!F3207</f>
        <v>0</v>
      </c>
      <c r="H2342" s="32">
        <f>TAB_!G3207</f>
        <v>0</v>
      </c>
      <c r="I2342" s="32">
        <f>TAB_!H3207</f>
        <v>0</v>
      </c>
      <c r="J2342" s="32">
        <f>TAB_!I3207</f>
        <v>0</v>
      </c>
      <c r="K2342" s="32">
        <f>TAB_!J3207</f>
        <v>25</v>
      </c>
      <c r="L2342" s="32">
        <f>TAB_!K3207</f>
        <v>25</v>
      </c>
      <c r="M2342" s="32">
        <f>TAB_!L3207</f>
        <v>0</v>
      </c>
      <c r="N2342" s="32">
        <f>TAB_!M3207</f>
        <v>0</v>
      </c>
      <c r="O2342" s="32">
        <f>TAB_!N3207</f>
        <v>0</v>
      </c>
      <c r="P2342" s="32">
        <f>TAB_!O3207</f>
        <v>0</v>
      </c>
      <c r="Q2342" s="32">
        <f>TAB_!P3207</f>
        <v>0</v>
      </c>
      <c r="R2342" s="32">
        <f>TAB_!Q3207</f>
        <v>0</v>
      </c>
      <c r="S2342" s="32">
        <f>TAB_!R3207</f>
        <v>0</v>
      </c>
      <c r="T2342" s="32">
        <f>TAB_!S3207</f>
        <v>0</v>
      </c>
      <c r="U2342" s="32">
        <f>TAB_!T3207</f>
        <v>0</v>
      </c>
      <c r="V2342" s="32">
        <f>TAB_!U3207</f>
        <v>0</v>
      </c>
      <c r="W2342" s="32">
        <f>TAB_!V3207</f>
        <v>0</v>
      </c>
      <c r="X2342" s="114">
        <f>TAB_!W3207</f>
        <v>13.79</v>
      </c>
    </row>
    <row r="2343" spans="2:24">
      <c r="B2343" s="103" t="str">
        <f>TAB_!A3208</f>
        <v>Total</v>
      </c>
      <c r="C2343" s="100">
        <f>TAB_!B3208</f>
        <v>100</v>
      </c>
      <c r="D2343" s="32">
        <f>TAB_!C3208</f>
        <v>100</v>
      </c>
      <c r="E2343" s="32">
        <f>TAB_!D3208</f>
        <v>100</v>
      </c>
      <c r="F2343" s="32">
        <f>TAB_!E3208</f>
        <v>100</v>
      </c>
      <c r="G2343" s="32">
        <f>TAB_!F3208</f>
        <v>100</v>
      </c>
      <c r="H2343" s="32">
        <f>TAB_!G3208</f>
        <v>100</v>
      </c>
      <c r="I2343" s="32">
        <f>TAB_!H3208</f>
        <v>100</v>
      </c>
      <c r="J2343" s="32">
        <f>TAB_!I3208</f>
        <v>100</v>
      </c>
      <c r="K2343" s="32">
        <f>TAB_!J3208</f>
        <v>100</v>
      </c>
      <c r="L2343" s="32">
        <f>TAB_!K3208</f>
        <v>100</v>
      </c>
      <c r="M2343" s="32">
        <f>TAB_!L3208</f>
        <v>0</v>
      </c>
      <c r="N2343" s="32">
        <f>TAB_!M3208</f>
        <v>0</v>
      </c>
      <c r="O2343" s="32">
        <f>TAB_!N3208</f>
        <v>0</v>
      </c>
      <c r="P2343" s="32">
        <f>TAB_!O3208</f>
        <v>0</v>
      </c>
      <c r="Q2343" s="32">
        <f>TAB_!P3208</f>
        <v>0</v>
      </c>
      <c r="R2343" s="32">
        <f>TAB_!Q3208</f>
        <v>0</v>
      </c>
      <c r="S2343" s="32">
        <f>TAB_!R3208</f>
        <v>0</v>
      </c>
      <c r="T2343" s="32">
        <f>TAB_!S3208</f>
        <v>0</v>
      </c>
      <c r="U2343" s="32">
        <f>TAB_!T3208</f>
        <v>0</v>
      </c>
      <c r="V2343" s="32">
        <f>TAB_!U3208</f>
        <v>100</v>
      </c>
      <c r="W2343" s="32">
        <f>TAB_!V3208</f>
        <v>0</v>
      </c>
      <c r="X2343" s="114">
        <f>TAB_!W3208</f>
        <v>100</v>
      </c>
    </row>
    <row r="2344" spans="2:24">
      <c r="B2344" s="104" t="str">
        <f>TAB_!A3209</f>
        <v>Numero de entrevistados</v>
      </c>
      <c r="C2344" s="117">
        <f>TAB_!B3209</f>
        <v>126</v>
      </c>
      <c r="D2344" s="118">
        <f>TAB_!C3209</f>
        <v>6</v>
      </c>
      <c r="E2344" s="118">
        <f>TAB_!D3209</f>
        <v>9</v>
      </c>
      <c r="F2344" s="118">
        <f>TAB_!E3209</f>
        <v>5</v>
      </c>
      <c r="G2344" s="118">
        <f>TAB_!F3209</f>
        <v>4</v>
      </c>
      <c r="H2344" s="118">
        <f>TAB_!G3209</f>
        <v>3</v>
      </c>
      <c r="I2344" s="118">
        <f>TAB_!H3209</f>
        <v>4</v>
      </c>
      <c r="J2344" s="118">
        <f>TAB_!I3209</f>
        <v>2</v>
      </c>
      <c r="K2344" s="118">
        <f>TAB_!J3209</f>
        <v>4</v>
      </c>
      <c r="L2344" s="118">
        <f>TAB_!K3209</f>
        <v>4</v>
      </c>
      <c r="M2344" s="118">
        <f>TAB_!L3209</f>
        <v>0</v>
      </c>
      <c r="N2344" s="118">
        <f>TAB_!M3209</f>
        <v>0</v>
      </c>
      <c r="O2344" s="118">
        <f>TAB_!N3209</f>
        <v>0</v>
      </c>
      <c r="P2344" s="118">
        <f>TAB_!O3209</f>
        <v>0</v>
      </c>
      <c r="Q2344" s="118">
        <f>TAB_!P3209</f>
        <v>0</v>
      </c>
      <c r="R2344" s="118">
        <f>TAB_!Q3209</f>
        <v>0</v>
      </c>
      <c r="S2344" s="118">
        <f>TAB_!R3209</f>
        <v>0</v>
      </c>
      <c r="T2344" s="118">
        <f>TAB_!S3209</f>
        <v>0</v>
      </c>
      <c r="U2344" s="118">
        <f>TAB_!T3209</f>
        <v>0</v>
      </c>
      <c r="V2344" s="118">
        <f>TAB_!U3209</f>
        <v>7</v>
      </c>
      <c r="W2344" s="118">
        <f>TAB_!V3209</f>
        <v>0</v>
      </c>
      <c r="X2344" s="119">
        <f>TAB_!W3209</f>
        <v>174</v>
      </c>
    </row>
    <row r="2345" spans="2:24">
      <c r="B2345" s="108" t="str">
        <f>TAB_!A3210</f>
        <v>TOP TWO BOX</v>
      </c>
      <c r="C2345" s="101">
        <f>TAB_!B3210</f>
        <v>66.67</v>
      </c>
      <c r="D2345" s="30">
        <f>TAB_!C3210</f>
        <v>83.33</v>
      </c>
      <c r="E2345" s="30">
        <f>TAB_!D3210</f>
        <v>77.78</v>
      </c>
      <c r="F2345" s="30">
        <f>TAB_!E3210</f>
        <v>80</v>
      </c>
      <c r="G2345" s="30">
        <f>TAB_!F3210</f>
        <v>100</v>
      </c>
      <c r="H2345" s="30">
        <f>TAB_!G3210</f>
        <v>100</v>
      </c>
      <c r="I2345" s="30">
        <f>TAB_!H3210</f>
        <v>100</v>
      </c>
      <c r="J2345" s="30">
        <f>TAB_!I3210</f>
        <v>50</v>
      </c>
      <c r="K2345" s="30">
        <f>TAB_!J3210</f>
        <v>75</v>
      </c>
      <c r="L2345" s="30">
        <f>TAB_!K3210</f>
        <v>75</v>
      </c>
      <c r="M2345" s="30">
        <f>TAB_!L3210</f>
        <v>0</v>
      </c>
      <c r="N2345" s="30">
        <f>TAB_!M3210</f>
        <v>0</v>
      </c>
      <c r="O2345" s="30">
        <f>TAB_!N3210</f>
        <v>0</v>
      </c>
      <c r="P2345" s="30">
        <f>TAB_!O3210</f>
        <v>0</v>
      </c>
      <c r="Q2345" s="30">
        <f>TAB_!P3210</f>
        <v>0</v>
      </c>
      <c r="R2345" s="30">
        <f>TAB_!Q3210</f>
        <v>0</v>
      </c>
      <c r="S2345" s="30">
        <f>TAB_!R3210</f>
        <v>0</v>
      </c>
      <c r="T2345" s="30">
        <f>TAB_!S3210</f>
        <v>0</v>
      </c>
      <c r="U2345" s="30">
        <f>TAB_!T3210</f>
        <v>0</v>
      </c>
      <c r="V2345" s="30">
        <f>TAB_!U3210</f>
        <v>85.71</v>
      </c>
      <c r="W2345" s="30">
        <f>TAB_!V3210</f>
        <v>0</v>
      </c>
      <c r="X2345" s="115">
        <f>TAB_!W3210</f>
        <v>71.260000000000005</v>
      </c>
    </row>
    <row r="2346" spans="2:24">
      <c r="B2346" s="103" t="str">
        <f>TAB_!A3211</f>
        <v>BOTTOM TWO BOX</v>
      </c>
      <c r="C2346" s="100">
        <f>TAB_!B3211</f>
        <v>3.97</v>
      </c>
      <c r="D2346" s="32">
        <f>TAB_!C3211</f>
        <v>0</v>
      </c>
      <c r="E2346" s="32">
        <f>TAB_!D3211</f>
        <v>0</v>
      </c>
      <c r="F2346" s="32">
        <f>TAB_!E3211</f>
        <v>0</v>
      </c>
      <c r="G2346" s="32">
        <f>TAB_!F3211</f>
        <v>0</v>
      </c>
      <c r="H2346" s="32">
        <f>TAB_!G3211</f>
        <v>0</v>
      </c>
      <c r="I2346" s="32">
        <f>TAB_!H3211</f>
        <v>0</v>
      </c>
      <c r="J2346" s="32">
        <f>TAB_!I3211</f>
        <v>0</v>
      </c>
      <c r="K2346" s="32">
        <f>TAB_!J3211</f>
        <v>0</v>
      </c>
      <c r="L2346" s="32">
        <f>TAB_!K3211</f>
        <v>0</v>
      </c>
      <c r="M2346" s="32">
        <f>TAB_!L3211</f>
        <v>0</v>
      </c>
      <c r="N2346" s="32">
        <f>TAB_!M3211</f>
        <v>0</v>
      </c>
      <c r="O2346" s="32">
        <f>TAB_!N3211</f>
        <v>0</v>
      </c>
      <c r="P2346" s="32">
        <f>TAB_!O3211</f>
        <v>0</v>
      </c>
      <c r="Q2346" s="32">
        <f>TAB_!P3211</f>
        <v>0</v>
      </c>
      <c r="R2346" s="32">
        <f>TAB_!Q3211</f>
        <v>0</v>
      </c>
      <c r="S2346" s="32">
        <f>TAB_!R3211</f>
        <v>0</v>
      </c>
      <c r="T2346" s="32">
        <f>TAB_!S3211</f>
        <v>0</v>
      </c>
      <c r="U2346" s="32">
        <f>TAB_!T3211</f>
        <v>0</v>
      </c>
      <c r="V2346" s="32">
        <f>TAB_!U3211</f>
        <v>0</v>
      </c>
      <c r="W2346" s="32">
        <f>TAB_!V3211</f>
        <v>0</v>
      </c>
      <c r="X2346" s="114">
        <f>TAB_!W3211</f>
        <v>2.87</v>
      </c>
    </row>
    <row r="2347" spans="2:24">
      <c r="B2347" s="108" t="str">
        <f>TAB_!A3212</f>
        <v>Media Escala de 1 a 5</v>
      </c>
      <c r="C2347" s="102">
        <f>TAB_!B3212</f>
        <v>4.0999999999999996</v>
      </c>
      <c r="D2347" s="31">
        <f>TAB_!C3212</f>
        <v>4.8</v>
      </c>
      <c r="E2347" s="31">
        <f>TAB_!D3212</f>
        <v>4.5</v>
      </c>
      <c r="F2347" s="31">
        <f>TAB_!E3212</f>
        <v>4.5</v>
      </c>
      <c r="G2347" s="31">
        <f>TAB_!F3212</f>
        <v>4.8</v>
      </c>
      <c r="H2347" s="31">
        <f>TAB_!G3212</f>
        <v>4.3</v>
      </c>
      <c r="I2347" s="31">
        <f>TAB_!H3212</f>
        <v>4.3</v>
      </c>
      <c r="J2347" s="31">
        <f>TAB_!I3212</f>
        <v>4</v>
      </c>
      <c r="K2347" s="31">
        <f>TAB_!J3212</f>
        <v>5</v>
      </c>
      <c r="L2347" s="31">
        <f>TAB_!K3212</f>
        <v>5</v>
      </c>
      <c r="M2347" s="31">
        <f>TAB_!L3212</f>
        <v>0</v>
      </c>
      <c r="N2347" s="31">
        <f>TAB_!M3212</f>
        <v>0</v>
      </c>
      <c r="O2347" s="31">
        <f>TAB_!N3212</f>
        <v>0</v>
      </c>
      <c r="P2347" s="31">
        <f>TAB_!O3212</f>
        <v>0</v>
      </c>
      <c r="Q2347" s="31">
        <f>TAB_!P3212</f>
        <v>0</v>
      </c>
      <c r="R2347" s="31">
        <f>TAB_!Q3212</f>
        <v>0</v>
      </c>
      <c r="S2347" s="31">
        <f>TAB_!R3212</f>
        <v>0</v>
      </c>
      <c r="T2347" s="31">
        <f>TAB_!S3212</f>
        <v>0</v>
      </c>
      <c r="U2347" s="31">
        <f>TAB_!T3212</f>
        <v>0</v>
      </c>
      <c r="V2347" s="31">
        <f>TAB_!U3212</f>
        <v>4.7</v>
      </c>
      <c r="W2347" s="31">
        <f>TAB_!V3212</f>
        <v>0</v>
      </c>
      <c r="X2347" s="116">
        <f>TAB_!W3212</f>
        <v>4.2</v>
      </c>
    </row>
    <row r="2348" spans="2:24" ht="15.75" thickBot="1">
      <c r="B2348" s="109" t="str">
        <f>TAB_!A3213</f>
        <v>Índice Escala de 1 a 100</v>
      </c>
      <c r="C2348" s="120">
        <f>TAB_!B3213</f>
        <v>77.3</v>
      </c>
      <c r="D2348" s="121">
        <f>TAB_!C3213</f>
        <v>95</v>
      </c>
      <c r="E2348" s="121">
        <f>TAB_!D3213</f>
        <v>87.5</v>
      </c>
      <c r="F2348" s="121">
        <f>TAB_!E3213</f>
        <v>87.5</v>
      </c>
      <c r="G2348" s="121">
        <f>TAB_!F3213</f>
        <v>93.8</v>
      </c>
      <c r="H2348" s="121">
        <f>TAB_!G3213</f>
        <v>83.3</v>
      </c>
      <c r="I2348" s="121">
        <f>TAB_!H3213</f>
        <v>81.3</v>
      </c>
      <c r="J2348" s="121">
        <f>TAB_!I3213</f>
        <v>75</v>
      </c>
      <c r="K2348" s="121">
        <f>TAB_!J3213</f>
        <v>100</v>
      </c>
      <c r="L2348" s="121">
        <f>TAB_!K3213</f>
        <v>100</v>
      </c>
      <c r="M2348" s="121">
        <f>TAB_!L3213</f>
        <v>0</v>
      </c>
      <c r="N2348" s="121">
        <f>TAB_!M3213</f>
        <v>0</v>
      </c>
      <c r="O2348" s="121">
        <f>TAB_!N3213</f>
        <v>0</v>
      </c>
      <c r="P2348" s="121">
        <f>TAB_!O3213</f>
        <v>0</v>
      </c>
      <c r="Q2348" s="121">
        <f>TAB_!P3213</f>
        <v>0</v>
      </c>
      <c r="R2348" s="121">
        <f>TAB_!Q3213</f>
        <v>0</v>
      </c>
      <c r="S2348" s="121">
        <f>TAB_!R3213</f>
        <v>0</v>
      </c>
      <c r="T2348" s="121">
        <f>TAB_!S3213</f>
        <v>0</v>
      </c>
      <c r="U2348" s="121">
        <f>TAB_!T3213</f>
        <v>0</v>
      </c>
      <c r="V2348" s="121">
        <f>TAB_!U3213</f>
        <v>92.9</v>
      </c>
      <c r="W2348" s="121">
        <f>TAB_!V3213</f>
        <v>0</v>
      </c>
      <c r="X2348" s="122">
        <f>TAB_!W3213</f>
        <v>81</v>
      </c>
    </row>
    <row r="2349" spans="2:24">
      <c r="B2349" s="125" t="s">
        <v>235</v>
      </c>
    </row>
    <row r="2350" spans="2:24">
      <c r="B2350" s="13"/>
    </row>
    <row r="2351" spans="2:24">
      <c r="B2351" s="13" t="str">
        <f>TAB_!A3216</f>
        <v>#¿Considera que, para la representación democrática de estudiantes en órganos colegiales de dirección, los mecanismos de Convocatoria?</v>
      </c>
    </row>
    <row r="2352" spans="2:24" ht="15.75" thickBot="1">
      <c r="B2352" s="13" t="str">
        <f>TAB_!A3217</f>
        <v>#Son de fácil acceso</v>
      </c>
    </row>
    <row r="2353" spans="2:24">
      <c r="B2353" s="107" t="str">
        <f>TAB_!A3224</f>
        <v>(1)Total Desacuerdo</v>
      </c>
      <c r="C2353" s="106">
        <f>TAB_!B3224</f>
        <v>2.38</v>
      </c>
      <c r="D2353" s="105">
        <f>TAB_!C3224</f>
        <v>0</v>
      </c>
      <c r="E2353" s="105">
        <f>TAB_!D3224</f>
        <v>0</v>
      </c>
      <c r="F2353" s="105">
        <f>TAB_!E3224</f>
        <v>0</v>
      </c>
      <c r="G2353" s="105">
        <f>TAB_!F3224</f>
        <v>0</v>
      </c>
      <c r="H2353" s="105">
        <f>TAB_!G3224</f>
        <v>0</v>
      </c>
      <c r="I2353" s="105">
        <f>TAB_!H3224</f>
        <v>0</v>
      </c>
      <c r="J2353" s="105">
        <f>TAB_!I3224</f>
        <v>0</v>
      </c>
      <c r="K2353" s="105">
        <f>TAB_!J3224</f>
        <v>0</v>
      </c>
      <c r="L2353" s="105">
        <f>TAB_!K3224</f>
        <v>0</v>
      </c>
      <c r="M2353" s="105">
        <f>TAB_!L3224</f>
        <v>0</v>
      </c>
      <c r="N2353" s="105">
        <f>TAB_!M3224</f>
        <v>0</v>
      </c>
      <c r="O2353" s="105">
        <f>TAB_!N3224</f>
        <v>0</v>
      </c>
      <c r="P2353" s="105">
        <f>TAB_!O3224</f>
        <v>0</v>
      </c>
      <c r="Q2353" s="105">
        <f>TAB_!P3224</f>
        <v>0</v>
      </c>
      <c r="R2353" s="105">
        <f>TAB_!Q3224</f>
        <v>0</v>
      </c>
      <c r="S2353" s="105">
        <f>TAB_!R3224</f>
        <v>0</v>
      </c>
      <c r="T2353" s="105">
        <f>TAB_!S3224</f>
        <v>0</v>
      </c>
      <c r="U2353" s="105">
        <f>TAB_!T3224</f>
        <v>0</v>
      </c>
      <c r="V2353" s="105">
        <f>TAB_!U3224</f>
        <v>0</v>
      </c>
      <c r="W2353" s="105">
        <f>TAB_!V3224</f>
        <v>0</v>
      </c>
      <c r="X2353" s="113">
        <f>TAB_!W3224</f>
        <v>1.72</v>
      </c>
    </row>
    <row r="2354" spans="2:24">
      <c r="B2354" s="103" t="str">
        <f>TAB_!A3225</f>
        <v>(2)Desacuerdo</v>
      </c>
      <c r="C2354" s="100">
        <f>TAB_!B3225</f>
        <v>7.94</v>
      </c>
      <c r="D2354" s="32">
        <f>TAB_!C3225</f>
        <v>0</v>
      </c>
      <c r="E2354" s="32">
        <f>TAB_!D3225</f>
        <v>0</v>
      </c>
      <c r="F2354" s="32">
        <f>TAB_!E3225</f>
        <v>0</v>
      </c>
      <c r="G2354" s="32">
        <f>TAB_!F3225</f>
        <v>0</v>
      </c>
      <c r="H2354" s="32">
        <f>TAB_!G3225</f>
        <v>0</v>
      </c>
      <c r="I2354" s="32">
        <f>TAB_!H3225</f>
        <v>0</v>
      </c>
      <c r="J2354" s="32">
        <f>TAB_!I3225</f>
        <v>0</v>
      </c>
      <c r="K2354" s="32">
        <f>TAB_!J3225</f>
        <v>0</v>
      </c>
      <c r="L2354" s="32">
        <f>TAB_!K3225</f>
        <v>0</v>
      </c>
      <c r="M2354" s="32">
        <f>TAB_!L3225</f>
        <v>0</v>
      </c>
      <c r="N2354" s="32">
        <f>TAB_!M3225</f>
        <v>0</v>
      </c>
      <c r="O2354" s="32">
        <f>TAB_!N3225</f>
        <v>0</v>
      </c>
      <c r="P2354" s="32">
        <f>TAB_!O3225</f>
        <v>0</v>
      </c>
      <c r="Q2354" s="32">
        <f>TAB_!P3225</f>
        <v>0</v>
      </c>
      <c r="R2354" s="32">
        <f>TAB_!Q3225</f>
        <v>0</v>
      </c>
      <c r="S2354" s="32">
        <f>TAB_!R3225</f>
        <v>0</v>
      </c>
      <c r="T2354" s="32">
        <f>TAB_!S3225</f>
        <v>0</v>
      </c>
      <c r="U2354" s="32">
        <f>TAB_!T3225</f>
        <v>0</v>
      </c>
      <c r="V2354" s="32">
        <f>TAB_!U3225</f>
        <v>0</v>
      </c>
      <c r="W2354" s="32">
        <f>TAB_!V3225</f>
        <v>0</v>
      </c>
      <c r="X2354" s="114">
        <f>TAB_!W3225</f>
        <v>5.75</v>
      </c>
    </row>
    <row r="2355" spans="2:24">
      <c r="B2355" s="103" t="str">
        <f>TAB_!A3226</f>
        <v>(3)Medianamente de acuerdo</v>
      </c>
      <c r="C2355" s="100">
        <f>TAB_!B3226</f>
        <v>25.4</v>
      </c>
      <c r="D2355" s="32">
        <f>TAB_!C3226</f>
        <v>16.670000000000002</v>
      </c>
      <c r="E2355" s="32">
        <f>TAB_!D3226</f>
        <v>11.11</v>
      </c>
      <c r="F2355" s="32">
        <f>TAB_!E3226</f>
        <v>0</v>
      </c>
      <c r="G2355" s="32">
        <f>TAB_!F3226</f>
        <v>0</v>
      </c>
      <c r="H2355" s="32">
        <f>TAB_!G3226</f>
        <v>0</v>
      </c>
      <c r="I2355" s="32">
        <f>TAB_!H3226</f>
        <v>0</v>
      </c>
      <c r="J2355" s="32">
        <f>TAB_!I3226</f>
        <v>0</v>
      </c>
      <c r="K2355" s="32">
        <f>TAB_!J3226</f>
        <v>0</v>
      </c>
      <c r="L2355" s="32">
        <f>TAB_!K3226</f>
        <v>0</v>
      </c>
      <c r="M2355" s="32">
        <f>TAB_!L3226</f>
        <v>0</v>
      </c>
      <c r="N2355" s="32">
        <f>TAB_!M3226</f>
        <v>0</v>
      </c>
      <c r="O2355" s="32">
        <f>TAB_!N3226</f>
        <v>0</v>
      </c>
      <c r="P2355" s="32">
        <f>TAB_!O3226</f>
        <v>0</v>
      </c>
      <c r="Q2355" s="32">
        <f>TAB_!P3226</f>
        <v>0</v>
      </c>
      <c r="R2355" s="32">
        <f>TAB_!Q3226</f>
        <v>0</v>
      </c>
      <c r="S2355" s="32">
        <f>TAB_!R3226</f>
        <v>0</v>
      </c>
      <c r="T2355" s="32">
        <f>TAB_!S3226</f>
        <v>0</v>
      </c>
      <c r="U2355" s="32">
        <f>TAB_!T3226</f>
        <v>0</v>
      </c>
      <c r="V2355" s="32">
        <f>TAB_!U3226</f>
        <v>14.29</v>
      </c>
      <c r="W2355" s="32">
        <f>TAB_!V3226</f>
        <v>0</v>
      </c>
      <c r="X2355" s="114">
        <f>TAB_!W3226</f>
        <v>20.11</v>
      </c>
    </row>
    <row r="2356" spans="2:24">
      <c r="B2356" s="103" t="str">
        <f>TAB_!A3227</f>
        <v>(4)Acuerdo</v>
      </c>
      <c r="C2356" s="100">
        <f>TAB_!B3227</f>
        <v>35.71</v>
      </c>
      <c r="D2356" s="32">
        <f>TAB_!C3227</f>
        <v>0</v>
      </c>
      <c r="E2356" s="32">
        <f>TAB_!D3227</f>
        <v>55.56</v>
      </c>
      <c r="F2356" s="32">
        <f>TAB_!E3227</f>
        <v>40</v>
      </c>
      <c r="G2356" s="32">
        <f>TAB_!F3227</f>
        <v>50</v>
      </c>
      <c r="H2356" s="32">
        <f>TAB_!G3227</f>
        <v>66.67</v>
      </c>
      <c r="I2356" s="32">
        <f>TAB_!H3227</f>
        <v>75</v>
      </c>
      <c r="J2356" s="32">
        <f>TAB_!I3227</f>
        <v>0</v>
      </c>
      <c r="K2356" s="32">
        <f>TAB_!J3227</f>
        <v>0</v>
      </c>
      <c r="L2356" s="32">
        <f>TAB_!K3227</f>
        <v>50</v>
      </c>
      <c r="M2356" s="32">
        <f>TAB_!L3227</f>
        <v>0</v>
      </c>
      <c r="N2356" s="32">
        <f>TAB_!M3227</f>
        <v>0</v>
      </c>
      <c r="O2356" s="32">
        <f>TAB_!N3227</f>
        <v>0</v>
      </c>
      <c r="P2356" s="32">
        <f>TAB_!O3227</f>
        <v>0</v>
      </c>
      <c r="Q2356" s="32">
        <f>TAB_!P3227</f>
        <v>0</v>
      </c>
      <c r="R2356" s="32">
        <f>TAB_!Q3227</f>
        <v>0</v>
      </c>
      <c r="S2356" s="32">
        <f>TAB_!R3227</f>
        <v>0</v>
      </c>
      <c r="T2356" s="32">
        <f>TAB_!S3227</f>
        <v>0</v>
      </c>
      <c r="U2356" s="32">
        <f>TAB_!T3227</f>
        <v>0</v>
      </c>
      <c r="V2356" s="32">
        <f>TAB_!U3227</f>
        <v>42.86</v>
      </c>
      <c r="W2356" s="32">
        <f>TAB_!V3227</f>
        <v>0</v>
      </c>
      <c r="X2356" s="114">
        <f>TAB_!W3227</f>
        <v>36.78</v>
      </c>
    </row>
    <row r="2357" spans="2:24">
      <c r="B2357" s="103" t="str">
        <f>TAB_!A3228</f>
        <v>(5)Total Acuerdo</v>
      </c>
      <c r="C2357" s="100">
        <f>TAB_!B3228</f>
        <v>17.46</v>
      </c>
      <c r="D2357" s="32">
        <f>TAB_!C3228</f>
        <v>66.67</v>
      </c>
      <c r="E2357" s="32">
        <f>TAB_!D3228</f>
        <v>22.22</v>
      </c>
      <c r="F2357" s="32">
        <f>TAB_!E3228</f>
        <v>40</v>
      </c>
      <c r="G2357" s="32">
        <f>TAB_!F3228</f>
        <v>50</v>
      </c>
      <c r="H2357" s="32">
        <f>TAB_!G3228</f>
        <v>33.33</v>
      </c>
      <c r="I2357" s="32">
        <f>TAB_!H3228</f>
        <v>25</v>
      </c>
      <c r="J2357" s="32">
        <f>TAB_!I3228</f>
        <v>100</v>
      </c>
      <c r="K2357" s="32">
        <f>TAB_!J3228</f>
        <v>75</v>
      </c>
      <c r="L2357" s="32">
        <f>TAB_!K3228</f>
        <v>25</v>
      </c>
      <c r="M2357" s="32">
        <f>TAB_!L3228</f>
        <v>0</v>
      </c>
      <c r="N2357" s="32">
        <f>TAB_!M3228</f>
        <v>0</v>
      </c>
      <c r="O2357" s="32">
        <f>TAB_!N3228</f>
        <v>0</v>
      </c>
      <c r="P2357" s="32">
        <f>TAB_!O3228</f>
        <v>0</v>
      </c>
      <c r="Q2357" s="32">
        <f>TAB_!P3228</f>
        <v>0</v>
      </c>
      <c r="R2357" s="32">
        <f>TAB_!Q3228</f>
        <v>0</v>
      </c>
      <c r="S2357" s="32">
        <f>TAB_!R3228</f>
        <v>0</v>
      </c>
      <c r="T2357" s="32">
        <f>TAB_!S3228</f>
        <v>0</v>
      </c>
      <c r="U2357" s="32">
        <f>TAB_!T3228</f>
        <v>0</v>
      </c>
      <c r="V2357" s="32">
        <f>TAB_!U3228</f>
        <v>42.86</v>
      </c>
      <c r="W2357" s="32">
        <f>TAB_!V3228</f>
        <v>0</v>
      </c>
      <c r="X2357" s="114">
        <f>TAB_!W3228</f>
        <v>24.71</v>
      </c>
    </row>
    <row r="2358" spans="2:24">
      <c r="B2358" s="103" t="str">
        <f>TAB_!A3229</f>
        <v>NS/NA</v>
      </c>
      <c r="C2358" s="100">
        <f>TAB_!B3229</f>
        <v>11.11</v>
      </c>
      <c r="D2358" s="32">
        <f>TAB_!C3229</f>
        <v>16.670000000000002</v>
      </c>
      <c r="E2358" s="32">
        <f>TAB_!D3229</f>
        <v>11.11</v>
      </c>
      <c r="F2358" s="32">
        <f>TAB_!E3229</f>
        <v>20</v>
      </c>
      <c r="G2358" s="32">
        <f>TAB_!F3229</f>
        <v>0</v>
      </c>
      <c r="H2358" s="32">
        <f>TAB_!G3229</f>
        <v>0</v>
      </c>
      <c r="I2358" s="32">
        <f>TAB_!H3229</f>
        <v>0</v>
      </c>
      <c r="J2358" s="32">
        <f>TAB_!I3229</f>
        <v>0</v>
      </c>
      <c r="K2358" s="32">
        <f>TAB_!J3229</f>
        <v>25</v>
      </c>
      <c r="L2358" s="32">
        <f>TAB_!K3229</f>
        <v>25</v>
      </c>
      <c r="M2358" s="32">
        <f>TAB_!L3229</f>
        <v>0</v>
      </c>
      <c r="N2358" s="32">
        <f>TAB_!M3229</f>
        <v>0</v>
      </c>
      <c r="O2358" s="32">
        <f>TAB_!N3229</f>
        <v>0</v>
      </c>
      <c r="P2358" s="32">
        <f>TAB_!O3229</f>
        <v>0</v>
      </c>
      <c r="Q2358" s="32">
        <f>TAB_!P3229</f>
        <v>0</v>
      </c>
      <c r="R2358" s="32">
        <f>TAB_!Q3229</f>
        <v>0</v>
      </c>
      <c r="S2358" s="32">
        <f>TAB_!R3229</f>
        <v>0</v>
      </c>
      <c r="T2358" s="32">
        <f>TAB_!S3229</f>
        <v>0</v>
      </c>
      <c r="U2358" s="32">
        <f>TAB_!T3229</f>
        <v>0</v>
      </c>
      <c r="V2358" s="32">
        <f>TAB_!U3229</f>
        <v>0</v>
      </c>
      <c r="W2358" s="32">
        <f>TAB_!V3229</f>
        <v>0</v>
      </c>
      <c r="X2358" s="114">
        <f>TAB_!W3229</f>
        <v>10.92</v>
      </c>
    </row>
    <row r="2359" spans="2:24">
      <c r="B2359" s="103" t="str">
        <f>TAB_!A3230</f>
        <v>Total</v>
      </c>
      <c r="C2359" s="100">
        <f>TAB_!B3230</f>
        <v>100</v>
      </c>
      <c r="D2359" s="32">
        <f>TAB_!C3230</f>
        <v>100</v>
      </c>
      <c r="E2359" s="32">
        <f>TAB_!D3230</f>
        <v>100</v>
      </c>
      <c r="F2359" s="32">
        <f>TAB_!E3230</f>
        <v>100</v>
      </c>
      <c r="G2359" s="32">
        <f>TAB_!F3230</f>
        <v>100</v>
      </c>
      <c r="H2359" s="32">
        <f>TAB_!G3230</f>
        <v>100</v>
      </c>
      <c r="I2359" s="32">
        <f>TAB_!H3230</f>
        <v>100</v>
      </c>
      <c r="J2359" s="32">
        <f>TAB_!I3230</f>
        <v>100</v>
      </c>
      <c r="K2359" s="32">
        <f>TAB_!J3230</f>
        <v>100</v>
      </c>
      <c r="L2359" s="32">
        <f>TAB_!K3230</f>
        <v>100</v>
      </c>
      <c r="M2359" s="32">
        <f>TAB_!L3230</f>
        <v>0</v>
      </c>
      <c r="N2359" s="32">
        <f>TAB_!M3230</f>
        <v>0</v>
      </c>
      <c r="O2359" s="32">
        <f>TAB_!N3230</f>
        <v>0</v>
      </c>
      <c r="P2359" s="32">
        <f>TAB_!O3230</f>
        <v>0</v>
      </c>
      <c r="Q2359" s="32">
        <f>TAB_!P3230</f>
        <v>0</v>
      </c>
      <c r="R2359" s="32">
        <f>TAB_!Q3230</f>
        <v>0</v>
      </c>
      <c r="S2359" s="32">
        <f>TAB_!R3230</f>
        <v>0</v>
      </c>
      <c r="T2359" s="32">
        <f>TAB_!S3230</f>
        <v>0</v>
      </c>
      <c r="U2359" s="32">
        <f>TAB_!T3230</f>
        <v>0</v>
      </c>
      <c r="V2359" s="32">
        <f>TAB_!U3230</f>
        <v>100</v>
      </c>
      <c r="W2359" s="32">
        <f>TAB_!V3230</f>
        <v>0</v>
      </c>
      <c r="X2359" s="114">
        <f>TAB_!W3230</f>
        <v>100</v>
      </c>
    </row>
    <row r="2360" spans="2:24">
      <c r="B2360" s="104" t="str">
        <f>TAB_!A3231</f>
        <v>Numero de entrevistados</v>
      </c>
      <c r="C2360" s="117">
        <f>TAB_!B3231</f>
        <v>126</v>
      </c>
      <c r="D2360" s="118">
        <f>TAB_!C3231</f>
        <v>6</v>
      </c>
      <c r="E2360" s="118">
        <f>TAB_!D3231</f>
        <v>9</v>
      </c>
      <c r="F2360" s="118">
        <f>TAB_!E3231</f>
        <v>5</v>
      </c>
      <c r="G2360" s="118">
        <f>TAB_!F3231</f>
        <v>4</v>
      </c>
      <c r="H2360" s="118">
        <f>TAB_!G3231</f>
        <v>3</v>
      </c>
      <c r="I2360" s="118">
        <f>TAB_!H3231</f>
        <v>4</v>
      </c>
      <c r="J2360" s="118">
        <f>TAB_!I3231</f>
        <v>2</v>
      </c>
      <c r="K2360" s="118">
        <f>TAB_!J3231</f>
        <v>4</v>
      </c>
      <c r="L2360" s="118">
        <f>TAB_!K3231</f>
        <v>4</v>
      </c>
      <c r="M2360" s="118">
        <f>TAB_!L3231</f>
        <v>0</v>
      </c>
      <c r="N2360" s="118">
        <f>TAB_!M3231</f>
        <v>0</v>
      </c>
      <c r="O2360" s="118">
        <f>TAB_!N3231</f>
        <v>0</v>
      </c>
      <c r="P2360" s="118">
        <f>TAB_!O3231</f>
        <v>0</v>
      </c>
      <c r="Q2360" s="118">
        <f>TAB_!P3231</f>
        <v>0</v>
      </c>
      <c r="R2360" s="118">
        <f>TAB_!Q3231</f>
        <v>0</v>
      </c>
      <c r="S2360" s="118">
        <f>TAB_!R3231</f>
        <v>0</v>
      </c>
      <c r="T2360" s="118">
        <f>TAB_!S3231</f>
        <v>0</v>
      </c>
      <c r="U2360" s="118">
        <f>TAB_!T3231</f>
        <v>0</v>
      </c>
      <c r="V2360" s="118">
        <f>TAB_!U3231</f>
        <v>7</v>
      </c>
      <c r="W2360" s="118">
        <f>TAB_!V3231</f>
        <v>0</v>
      </c>
      <c r="X2360" s="119">
        <f>TAB_!W3231</f>
        <v>174</v>
      </c>
    </row>
    <row r="2361" spans="2:24">
      <c r="B2361" s="108" t="str">
        <f>TAB_!A3232</f>
        <v>TOP TWO BOX</v>
      </c>
      <c r="C2361" s="101">
        <f>TAB_!B3232</f>
        <v>53.17</v>
      </c>
      <c r="D2361" s="30">
        <f>TAB_!C3232</f>
        <v>66.67</v>
      </c>
      <c r="E2361" s="30">
        <f>TAB_!D3232</f>
        <v>77.78</v>
      </c>
      <c r="F2361" s="30">
        <f>TAB_!E3232</f>
        <v>80</v>
      </c>
      <c r="G2361" s="30">
        <f>TAB_!F3232</f>
        <v>100</v>
      </c>
      <c r="H2361" s="30">
        <f>TAB_!G3232</f>
        <v>100</v>
      </c>
      <c r="I2361" s="30">
        <f>TAB_!H3232</f>
        <v>100</v>
      </c>
      <c r="J2361" s="30">
        <f>TAB_!I3232</f>
        <v>100</v>
      </c>
      <c r="K2361" s="30">
        <f>TAB_!J3232</f>
        <v>75</v>
      </c>
      <c r="L2361" s="30">
        <f>TAB_!K3232</f>
        <v>75</v>
      </c>
      <c r="M2361" s="30">
        <f>TAB_!L3232</f>
        <v>0</v>
      </c>
      <c r="N2361" s="30">
        <f>TAB_!M3232</f>
        <v>0</v>
      </c>
      <c r="O2361" s="30">
        <f>TAB_!N3232</f>
        <v>0</v>
      </c>
      <c r="P2361" s="30">
        <f>TAB_!O3232</f>
        <v>0</v>
      </c>
      <c r="Q2361" s="30">
        <f>TAB_!P3232</f>
        <v>0</v>
      </c>
      <c r="R2361" s="30">
        <f>TAB_!Q3232</f>
        <v>0</v>
      </c>
      <c r="S2361" s="30">
        <f>TAB_!R3232</f>
        <v>0</v>
      </c>
      <c r="T2361" s="30">
        <f>TAB_!S3232</f>
        <v>0</v>
      </c>
      <c r="U2361" s="30">
        <f>TAB_!T3232</f>
        <v>0</v>
      </c>
      <c r="V2361" s="30">
        <f>TAB_!U3232</f>
        <v>85.71</v>
      </c>
      <c r="W2361" s="30">
        <f>TAB_!V3232</f>
        <v>0</v>
      </c>
      <c r="X2361" s="115">
        <f>TAB_!W3232</f>
        <v>61.49</v>
      </c>
    </row>
    <row r="2362" spans="2:24">
      <c r="B2362" s="103" t="str">
        <f>TAB_!A3233</f>
        <v>BOTTOM TWO BOX</v>
      </c>
      <c r="C2362" s="100">
        <f>TAB_!B3233</f>
        <v>10.32</v>
      </c>
      <c r="D2362" s="32">
        <f>TAB_!C3233</f>
        <v>0</v>
      </c>
      <c r="E2362" s="32">
        <f>TAB_!D3233</f>
        <v>0</v>
      </c>
      <c r="F2362" s="32">
        <f>TAB_!E3233</f>
        <v>0</v>
      </c>
      <c r="G2362" s="32">
        <f>TAB_!F3233</f>
        <v>0</v>
      </c>
      <c r="H2362" s="32">
        <f>TAB_!G3233</f>
        <v>0</v>
      </c>
      <c r="I2362" s="32">
        <f>TAB_!H3233</f>
        <v>0</v>
      </c>
      <c r="J2362" s="32">
        <f>TAB_!I3233</f>
        <v>0</v>
      </c>
      <c r="K2362" s="32">
        <f>TAB_!J3233</f>
        <v>0</v>
      </c>
      <c r="L2362" s="32">
        <f>TAB_!K3233</f>
        <v>0</v>
      </c>
      <c r="M2362" s="32">
        <f>TAB_!L3233</f>
        <v>0</v>
      </c>
      <c r="N2362" s="32">
        <f>TAB_!M3233</f>
        <v>0</v>
      </c>
      <c r="O2362" s="32">
        <f>TAB_!N3233</f>
        <v>0</v>
      </c>
      <c r="P2362" s="32">
        <f>TAB_!O3233</f>
        <v>0</v>
      </c>
      <c r="Q2362" s="32">
        <f>TAB_!P3233</f>
        <v>0</v>
      </c>
      <c r="R2362" s="32">
        <f>TAB_!Q3233</f>
        <v>0</v>
      </c>
      <c r="S2362" s="32">
        <f>TAB_!R3233</f>
        <v>0</v>
      </c>
      <c r="T2362" s="32">
        <f>TAB_!S3233</f>
        <v>0</v>
      </c>
      <c r="U2362" s="32">
        <f>TAB_!T3233</f>
        <v>0</v>
      </c>
      <c r="V2362" s="32">
        <f>TAB_!U3233</f>
        <v>0</v>
      </c>
      <c r="W2362" s="32">
        <f>TAB_!V3233</f>
        <v>0</v>
      </c>
      <c r="X2362" s="114">
        <f>TAB_!W3233</f>
        <v>7.47</v>
      </c>
    </row>
    <row r="2363" spans="2:24">
      <c r="B2363" s="108" t="str">
        <f>TAB_!A3234</f>
        <v>Media Escala de 1 a 5</v>
      </c>
      <c r="C2363" s="102">
        <f>TAB_!B3234</f>
        <v>3.7</v>
      </c>
      <c r="D2363" s="31">
        <f>TAB_!C3234</f>
        <v>4.5999999999999996</v>
      </c>
      <c r="E2363" s="31">
        <f>TAB_!D3234</f>
        <v>4.0999999999999996</v>
      </c>
      <c r="F2363" s="31">
        <f>TAB_!E3234</f>
        <v>4.5</v>
      </c>
      <c r="G2363" s="31">
        <f>TAB_!F3234</f>
        <v>4.5</v>
      </c>
      <c r="H2363" s="31">
        <f>TAB_!G3234</f>
        <v>4.3</v>
      </c>
      <c r="I2363" s="31">
        <f>TAB_!H3234</f>
        <v>4.3</v>
      </c>
      <c r="J2363" s="31">
        <f>TAB_!I3234</f>
        <v>5</v>
      </c>
      <c r="K2363" s="31">
        <f>TAB_!J3234</f>
        <v>5</v>
      </c>
      <c r="L2363" s="31">
        <f>TAB_!K3234</f>
        <v>4.3</v>
      </c>
      <c r="M2363" s="31">
        <f>TAB_!L3234</f>
        <v>0</v>
      </c>
      <c r="N2363" s="31">
        <f>TAB_!M3234</f>
        <v>0</v>
      </c>
      <c r="O2363" s="31">
        <f>TAB_!N3234</f>
        <v>0</v>
      </c>
      <c r="P2363" s="31">
        <f>TAB_!O3234</f>
        <v>0</v>
      </c>
      <c r="Q2363" s="31">
        <f>TAB_!P3234</f>
        <v>0</v>
      </c>
      <c r="R2363" s="31">
        <f>TAB_!Q3234</f>
        <v>0</v>
      </c>
      <c r="S2363" s="31">
        <f>TAB_!R3234</f>
        <v>0</v>
      </c>
      <c r="T2363" s="31">
        <f>TAB_!S3234</f>
        <v>0</v>
      </c>
      <c r="U2363" s="31">
        <f>TAB_!T3234</f>
        <v>0</v>
      </c>
      <c r="V2363" s="31">
        <f>TAB_!U3234</f>
        <v>4.3</v>
      </c>
      <c r="W2363" s="31">
        <f>TAB_!V3234</f>
        <v>0</v>
      </c>
      <c r="X2363" s="116">
        <f>TAB_!W3234</f>
        <v>3.9</v>
      </c>
    </row>
    <row r="2364" spans="2:24" ht="15.75" thickBot="1">
      <c r="B2364" s="109" t="str">
        <f>TAB_!A3235</f>
        <v>Índice Escala de 1 a 100</v>
      </c>
      <c r="C2364" s="120">
        <f>TAB_!B3235</f>
        <v>66.3</v>
      </c>
      <c r="D2364" s="121">
        <f>TAB_!C3235</f>
        <v>90</v>
      </c>
      <c r="E2364" s="121">
        <f>TAB_!D3235</f>
        <v>78.099999999999994</v>
      </c>
      <c r="F2364" s="121">
        <f>TAB_!E3235</f>
        <v>87.5</v>
      </c>
      <c r="G2364" s="121">
        <f>TAB_!F3235</f>
        <v>87.5</v>
      </c>
      <c r="H2364" s="121">
        <f>TAB_!G3235</f>
        <v>83.3</v>
      </c>
      <c r="I2364" s="121">
        <f>TAB_!H3235</f>
        <v>81.3</v>
      </c>
      <c r="J2364" s="121">
        <f>TAB_!I3235</f>
        <v>100</v>
      </c>
      <c r="K2364" s="121">
        <f>TAB_!J3235</f>
        <v>100</v>
      </c>
      <c r="L2364" s="121">
        <f>TAB_!K3235</f>
        <v>83.3</v>
      </c>
      <c r="M2364" s="121">
        <f>TAB_!L3235</f>
        <v>0</v>
      </c>
      <c r="N2364" s="121">
        <f>TAB_!M3235</f>
        <v>0</v>
      </c>
      <c r="O2364" s="121">
        <f>TAB_!N3235</f>
        <v>0</v>
      </c>
      <c r="P2364" s="121">
        <f>TAB_!O3235</f>
        <v>0</v>
      </c>
      <c r="Q2364" s="121">
        <f>TAB_!P3235</f>
        <v>0</v>
      </c>
      <c r="R2364" s="121">
        <f>TAB_!Q3235</f>
        <v>0</v>
      </c>
      <c r="S2364" s="121">
        <f>TAB_!R3235</f>
        <v>0</v>
      </c>
      <c r="T2364" s="121">
        <f>TAB_!S3235</f>
        <v>0</v>
      </c>
      <c r="U2364" s="121">
        <f>TAB_!T3235</f>
        <v>0</v>
      </c>
      <c r="V2364" s="121">
        <f>TAB_!U3235</f>
        <v>82.1</v>
      </c>
      <c r="W2364" s="121">
        <f>TAB_!V3235</f>
        <v>0</v>
      </c>
      <c r="X2364" s="122">
        <f>TAB_!W3235</f>
        <v>71.599999999999994</v>
      </c>
    </row>
    <row r="2365" spans="2:24">
      <c r="B2365" s="125" t="s">
        <v>235</v>
      </c>
    </row>
    <row r="2366" spans="2:24">
      <c r="B2366" s="13"/>
    </row>
    <row r="2367" spans="2:24">
      <c r="B2367" s="13" t="str">
        <f>TAB_!A3238</f>
        <v>#¿Considera que, para la representación democrática de estudiantes en órganos colegiales de dirección, los mecanismos de Selección?</v>
      </c>
    </row>
    <row r="2368" spans="2:24" ht="15.75" thickBot="1">
      <c r="B2368" s="13" t="str">
        <f>TAB_!A3239</f>
        <v>#Son bien comunicados</v>
      </c>
    </row>
    <row r="2369" spans="2:24">
      <c r="B2369" s="107" t="str">
        <f>TAB_!A3246</f>
        <v>(1)Total Desacuerdo</v>
      </c>
      <c r="C2369" s="106">
        <f>TAB_!B3246</f>
        <v>2.38</v>
      </c>
      <c r="D2369" s="105">
        <f>TAB_!C3246</f>
        <v>0</v>
      </c>
      <c r="E2369" s="105">
        <f>TAB_!D3246</f>
        <v>0</v>
      </c>
      <c r="F2369" s="105">
        <f>TAB_!E3246</f>
        <v>0</v>
      </c>
      <c r="G2369" s="105">
        <f>TAB_!F3246</f>
        <v>0</v>
      </c>
      <c r="H2369" s="105">
        <f>TAB_!G3246</f>
        <v>0</v>
      </c>
      <c r="I2369" s="105">
        <f>TAB_!H3246</f>
        <v>0</v>
      </c>
      <c r="J2369" s="105">
        <f>TAB_!I3246</f>
        <v>0</v>
      </c>
      <c r="K2369" s="105">
        <f>TAB_!J3246</f>
        <v>0</v>
      </c>
      <c r="L2369" s="105">
        <f>TAB_!K3246</f>
        <v>0</v>
      </c>
      <c r="M2369" s="105">
        <f>TAB_!L3246</f>
        <v>0</v>
      </c>
      <c r="N2369" s="105">
        <f>TAB_!M3246</f>
        <v>0</v>
      </c>
      <c r="O2369" s="105">
        <f>TAB_!N3246</f>
        <v>0</v>
      </c>
      <c r="P2369" s="105">
        <f>TAB_!O3246</f>
        <v>0</v>
      </c>
      <c r="Q2369" s="105">
        <f>TAB_!P3246</f>
        <v>0</v>
      </c>
      <c r="R2369" s="105">
        <f>TAB_!Q3246</f>
        <v>0</v>
      </c>
      <c r="S2369" s="105">
        <f>TAB_!R3246</f>
        <v>0</v>
      </c>
      <c r="T2369" s="105">
        <f>TAB_!S3246</f>
        <v>0</v>
      </c>
      <c r="U2369" s="105">
        <f>TAB_!T3246</f>
        <v>0</v>
      </c>
      <c r="V2369" s="105">
        <f>TAB_!U3246</f>
        <v>0</v>
      </c>
      <c r="W2369" s="105">
        <f>TAB_!V3246</f>
        <v>0</v>
      </c>
      <c r="X2369" s="113">
        <f>TAB_!W3246</f>
        <v>1.72</v>
      </c>
    </row>
    <row r="2370" spans="2:24">
      <c r="B2370" s="103" t="str">
        <f>TAB_!A3247</f>
        <v>(2)Desacuerdo</v>
      </c>
      <c r="C2370" s="100">
        <f>TAB_!B3247</f>
        <v>4.76</v>
      </c>
      <c r="D2370" s="32">
        <f>TAB_!C3247</f>
        <v>0</v>
      </c>
      <c r="E2370" s="32">
        <f>TAB_!D3247</f>
        <v>0</v>
      </c>
      <c r="F2370" s="32">
        <f>TAB_!E3247</f>
        <v>0</v>
      </c>
      <c r="G2370" s="32">
        <f>TAB_!F3247</f>
        <v>0</v>
      </c>
      <c r="H2370" s="32">
        <f>TAB_!G3247</f>
        <v>0</v>
      </c>
      <c r="I2370" s="32">
        <f>TAB_!H3247</f>
        <v>0</v>
      </c>
      <c r="J2370" s="32">
        <f>TAB_!I3247</f>
        <v>0</v>
      </c>
      <c r="K2370" s="32">
        <f>TAB_!J3247</f>
        <v>0</v>
      </c>
      <c r="L2370" s="32">
        <f>TAB_!K3247</f>
        <v>0</v>
      </c>
      <c r="M2370" s="32">
        <f>TAB_!L3247</f>
        <v>0</v>
      </c>
      <c r="N2370" s="32">
        <f>TAB_!M3247</f>
        <v>0</v>
      </c>
      <c r="O2370" s="32">
        <f>TAB_!N3247</f>
        <v>0</v>
      </c>
      <c r="P2370" s="32">
        <f>TAB_!O3247</f>
        <v>0</v>
      </c>
      <c r="Q2370" s="32">
        <f>TAB_!P3247</f>
        <v>0</v>
      </c>
      <c r="R2370" s="32">
        <f>TAB_!Q3247</f>
        <v>0</v>
      </c>
      <c r="S2370" s="32">
        <f>TAB_!R3247</f>
        <v>0</v>
      </c>
      <c r="T2370" s="32">
        <f>TAB_!S3247</f>
        <v>0</v>
      </c>
      <c r="U2370" s="32">
        <f>TAB_!T3247</f>
        <v>0</v>
      </c>
      <c r="V2370" s="32">
        <f>TAB_!U3247</f>
        <v>0</v>
      </c>
      <c r="W2370" s="32">
        <f>TAB_!V3247</f>
        <v>0</v>
      </c>
      <c r="X2370" s="114">
        <f>TAB_!W3247</f>
        <v>3.45</v>
      </c>
    </row>
    <row r="2371" spans="2:24">
      <c r="B2371" s="103" t="str">
        <f>TAB_!A3248</f>
        <v>(3)Medianamente de acuerdo</v>
      </c>
      <c r="C2371" s="100">
        <f>TAB_!B3248</f>
        <v>22.22</v>
      </c>
      <c r="D2371" s="32">
        <f>TAB_!C3248</f>
        <v>16.670000000000002</v>
      </c>
      <c r="E2371" s="32">
        <f>TAB_!D3248</f>
        <v>11.11</v>
      </c>
      <c r="F2371" s="32">
        <f>TAB_!E3248</f>
        <v>0</v>
      </c>
      <c r="G2371" s="32">
        <f>TAB_!F3248</f>
        <v>0</v>
      </c>
      <c r="H2371" s="32">
        <f>TAB_!G3248</f>
        <v>0</v>
      </c>
      <c r="I2371" s="32">
        <f>TAB_!H3248</f>
        <v>0</v>
      </c>
      <c r="J2371" s="32">
        <f>TAB_!I3248</f>
        <v>50</v>
      </c>
      <c r="K2371" s="32">
        <f>TAB_!J3248</f>
        <v>0</v>
      </c>
      <c r="L2371" s="32">
        <f>TAB_!K3248</f>
        <v>0</v>
      </c>
      <c r="M2371" s="32">
        <f>TAB_!L3248</f>
        <v>0</v>
      </c>
      <c r="N2371" s="32">
        <f>TAB_!M3248</f>
        <v>0</v>
      </c>
      <c r="O2371" s="32">
        <f>TAB_!N3248</f>
        <v>0</v>
      </c>
      <c r="P2371" s="32">
        <f>TAB_!O3248</f>
        <v>0</v>
      </c>
      <c r="Q2371" s="32">
        <f>TAB_!P3248</f>
        <v>0</v>
      </c>
      <c r="R2371" s="32">
        <f>TAB_!Q3248</f>
        <v>0</v>
      </c>
      <c r="S2371" s="32">
        <f>TAB_!R3248</f>
        <v>0</v>
      </c>
      <c r="T2371" s="32">
        <f>TAB_!S3248</f>
        <v>0</v>
      </c>
      <c r="U2371" s="32">
        <f>TAB_!T3248</f>
        <v>0</v>
      </c>
      <c r="V2371" s="32">
        <f>TAB_!U3248</f>
        <v>28.57</v>
      </c>
      <c r="W2371" s="32">
        <f>TAB_!V3248</f>
        <v>0</v>
      </c>
      <c r="X2371" s="114">
        <f>TAB_!W3248</f>
        <v>18.97</v>
      </c>
    </row>
    <row r="2372" spans="2:24">
      <c r="B2372" s="103" t="str">
        <f>TAB_!A3249</f>
        <v>(4)Acuerdo</v>
      </c>
      <c r="C2372" s="100">
        <f>TAB_!B3249</f>
        <v>35.71</v>
      </c>
      <c r="D2372" s="32">
        <f>TAB_!C3249</f>
        <v>0</v>
      </c>
      <c r="E2372" s="32">
        <f>TAB_!D3249</f>
        <v>55.56</v>
      </c>
      <c r="F2372" s="32">
        <f>TAB_!E3249</f>
        <v>60</v>
      </c>
      <c r="G2372" s="32">
        <f>TAB_!F3249</f>
        <v>50</v>
      </c>
      <c r="H2372" s="32">
        <f>TAB_!G3249</f>
        <v>33.33</v>
      </c>
      <c r="I2372" s="32">
        <f>TAB_!H3249</f>
        <v>75</v>
      </c>
      <c r="J2372" s="32">
        <f>TAB_!I3249</f>
        <v>0</v>
      </c>
      <c r="K2372" s="32">
        <f>TAB_!J3249</f>
        <v>0</v>
      </c>
      <c r="L2372" s="32">
        <f>TAB_!K3249</f>
        <v>25</v>
      </c>
      <c r="M2372" s="32">
        <f>TAB_!L3249</f>
        <v>0</v>
      </c>
      <c r="N2372" s="32">
        <f>TAB_!M3249</f>
        <v>0</v>
      </c>
      <c r="O2372" s="32">
        <f>TAB_!N3249</f>
        <v>0</v>
      </c>
      <c r="P2372" s="32">
        <f>TAB_!O3249</f>
        <v>0</v>
      </c>
      <c r="Q2372" s="32">
        <f>TAB_!P3249</f>
        <v>0</v>
      </c>
      <c r="R2372" s="32">
        <f>TAB_!Q3249</f>
        <v>0</v>
      </c>
      <c r="S2372" s="32">
        <f>TAB_!R3249</f>
        <v>0</v>
      </c>
      <c r="T2372" s="32">
        <f>TAB_!S3249</f>
        <v>0</v>
      </c>
      <c r="U2372" s="32">
        <f>TAB_!T3249</f>
        <v>0</v>
      </c>
      <c r="V2372" s="32">
        <f>TAB_!U3249</f>
        <v>28.57</v>
      </c>
      <c r="W2372" s="32">
        <f>TAB_!V3249</f>
        <v>0</v>
      </c>
      <c r="X2372" s="114">
        <f>TAB_!W3249</f>
        <v>35.630000000000003</v>
      </c>
    </row>
    <row r="2373" spans="2:24">
      <c r="B2373" s="103" t="str">
        <f>TAB_!A3250</f>
        <v>(5)Total Acuerdo</v>
      </c>
      <c r="C2373" s="100">
        <f>TAB_!B3250</f>
        <v>23.02</v>
      </c>
      <c r="D2373" s="32">
        <f>TAB_!C3250</f>
        <v>66.67</v>
      </c>
      <c r="E2373" s="32">
        <f>TAB_!D3250</f>
        <v>22.22</v>
      </c>
      <c r="F2373" s="32">
        <f>TAB_!E3250</f>
        <v>40</v>
      </c>
      <c r="G2373" s="32">
        <f>TAB_!F3250</f>
        <v>50</v>
      </c>
      <c r="H2373" s="32">
        <f>TAB_!G3250</f>
        <v>66.67</v>
      </c>
      <c r="I2373" s="32">
        <f>TAB_!H3250</f>
        <v>25</v>
      </c>
      <c r="J2373" s="32">
        <f>TAB_!I3250</f>
        <v>50</v>
      </c>
      <c r="K2373" s="32">
        <f>TAB_!J3250</f>
        <v>75</v>
      </c>
      <c r="L2373" s="32">
        <f>TAB_!K3250</f>
        <v>50</v>
      </c>
      <c r="M2373" s="32">
        <f>TAB_!L3250</f>
        <v>0</v>
      </c>
      <c r="N2373" s="32">
        <f>TAB_!M3250</f>
        <v>0</v>
      </c>
      <c r="O2373" s="32">
        <f>TAB_!N3250</f>
        <v>0</v>
      </c>
      <c r="P2373" s="32">
        <f>TAB_!O3250</f>
        <v>0</v>
      </c>
      <c r="Q2373" s="32">
        <f>TAB_!P3250</f>
        <v>0</v>
      </c>
      <c r="R2373" s="32">
        <f>TAB_!Q3250</f>
        <v>0</v>
      </c>
      <c r="S2373" s="32">
        <f>TAB_!R3250</f>
        <v>0</v>
      </c>
      <c r="T2373" s="32">
        <f>TAB_!S3250</f>
        <v>0</v>
      </c>
      <c r="U2373" s="32">
        <f>TAB_!T3250</f>
        <v>0</v>
      </c>
      <c r="V2373" s="32">
        <f>TAB_!U3250</f>
        <v>42.86</v>
      </c>
      <c r="W2373" s="32">
        <f>TAB_!V3250</f>
        <v>0</v>
      </c>
      <c r="X2373" s="114">
        <f>TAB_!W3250</f>
        <v>29.31</v>
      </c>
    </row>
    <row r="2374" spans="2:24">
      <c r="B2374" s="103" t="str">
        <f>TAB_!A3251</f>
        <v>NS/NA</v>
      </c>
      <c r="C2374" s="100">
        <f>TAB_!B3251</f>
        <v>11.9</v>
      </c>
      <c r="D2374" s="32">
        <f>TAB_!C3251</f>
        <v>16.670000000000002</v>
      </c>
      <c r="E2374" s="32">
        <f>TAB_!D3251</f>
        <v>11.11</v>
      </c>
      <c r="F2374" s="32">
        <f>TAB_!E3251</f>
        <v>0</v>
      </c>
      <c r="G2374" s="32">
        <f>TAB_!F3251</f>
        <v>0</v>
      </c>
      <c r="H2374" s="32">
        <f>TAB_!G3251</f>
        <v>0</v>
      </c>
      <c r="I2374" s="32">
        <f>TAB_!H3251</f>
        <v>0</v>
      </c>
      <c r="J2374" s="32">
        <f>TAB_!I3251</f>
        <v>0</v>
      </c>
      <c r="K2374" s="32">
        <f>TAB_!J3251</f>
        <v>25</v>
      </c>
      <c r="L2374" s="32">
        <f>TAB_!K3251</f>
        <v>25</v>
      </c>
      <c r="M2374" s="32">
        <f>TAB_!L3251</f>
        <v>0</v>
      </c>
      <c r="N2374" s="32">
        <f>TAB_!M3251</f>
        <v>0</v>
      </c>
      <c r="O2374" s="32">
        <f>TAB_!N3251</f>
        <v>0</v>
      </c>
      <c r="P2374" s="32">
        <f>TAB_!O3251</f>
        <v>0</v>
      </c>
      <c r="Q2374" s="32">
        <f>TAB_!P3251</f>
        <v>0</v>
      </c>
      <c r="R2374" s="32">
        <f>TAB_!Q3251</f>
        <v>0</v>
      </c>
      <c r="S2374" s="32">
        <f>TAB_!R3251</f>
        <v>0</v>
      </c>
      <c r="T2374" s="32">
        <f>TAB_!S3251</f>
        <v>0</v>
      </c>
      <c r="U2374" s="32">
        <f>TAB_!T3251</f>
        <v>0</v>
      </c>
      <c r="V2374" s="32">
        <f>TAB_!U3251</f>
        <v>0</v>
      </c>
      <c r="W2374" s="32">
        <f>TAB_!V3251</f>
        <v>0</v>
      </c>
      <c r="X2374" s="114">
        <f>TAB_!W3251</f>
        <v>10.92</v>
      </c>
    </row>
    <row r="2375" spans="2:24">
      <c r="B2375" s="103" t="str">
        <f>TAB_!A3252</f>
        <v>Total</v>
      </c>
      <c r="C2375" s="100">
        <f>TAB_!B3252</f>
        <v>100</v>
      </c>
      <c r="D2375" s="32">
        <f>TAB_!C3252</f>
        <v>100</v>
      </c>
      <c r="E2375" s="32">
        <f>TAB_!D3252</f>
        <v>100</v>
      </c>
      <c r="F2375" s="32">
        <f>TAB_!E3252</f>
        <v>100</v>
      </c>
      <c r="G2375" s="32">
        <f>TAB_!F3252</f>
        <v>100</v>
      </c>
      <c r="H2375" s="32">
        <f>TAB_!G3252</f>
        <v>100</v>
      </c>
      <c r="I2375" s="32">
        <f>TAB_!H3252</f>
        <v>100</v>
      </c>
      <c r="J2375" s="32">
        <f>TAB_!I3252</f>
        <v>100</v>
      </c>
      <c r="K2375" s="32">
        <f>TAB_!J3252</f>
        <v>100</v>
      </c>
      <c r="L2375" s="32">
        <f>TAB_!K3252</f>
        <v>100</v>
      </c>
      <c r="M2375" s="32">
        <f>TAB_!L3252</f>
        <v>0</v>
      </c>
      <c r="N2375" s="32">
        <f>TAB_!M3252</f>
        <v>0</v>
      </c>
      <c r="O2375" s="32">
        <f>TAB_!N3252</f>
        <v>0</v>
      </c>
      <c r="P2375" s="32">
        <f>TAB_!O3252</f>
        <v>0</v>
      </c>
      <c r="Q2375" s="32">
        <f>TAB_!P3252</f>
        <v>0</v>
      </c>
      <c r="R2375" s="32">
        <f>TAB_!Q3252</f>
        <v>0</v>
      </c>
      <c r="S2375" s="32">
        <f>TAB_!R3252</f>
        <v>0</v>
      </c>
      <c r="T2375" s="32">
        <f>TAB_!S3252</f>
        <v>0</v>
      </c>
      <c r="U2375" s="32">
        <f>TAB_!T3252</f>
        <v>0</v>
      </c>
      <c r="V2375" s="32">
        <f>TAB_!U3252</f>
        <v>100</v>
      </c>
      <c r="W2375" s="32">
        <f>TAB_!V3252</f>
        <v>0</v>
      </c>
      <c r="X2375" s="114">
        <f>TAB_!W3252</f>
        <v>100</v>
      </c>
    </row>
    <row r="2376" spans="2:24">
      <c r="B2376" s="104" t="str">
        <f>TAB_!A3253</f>
        <v>Numero de entrevistados</v>
      </c>
      <c r="C2376" s="117">
        <f>TAB_!B3253</f>
        <v>126</v>
      </c>
      <c r="D2376" s="118">
        <f>TAB_!C3253</f>
        <v>6</v>
      </c>
      <c r="E2376" s="118">
        <f>TAB_!D3253</f>
        <v>9</v>
      </c>
      <c r="F2376" s="118">
        <f>TAB_!E3253</f>
        <v>5</v>
      </c>
      <c r="G2376" s="118">
        <f>TAB_!F3253</f>
        <v>4</v>
      </c>
      <c r="H2376" s="118">
        <f>TAB_!G3253</f>
        <v>3</v>
      </c>
      <c r="I2376" s="118">
        <f>TAB_!H3253</f>
        <v>4</v>
      </c>
      <c r="J2376" s="118">
        <f>TAB_!I3253</f>
        <v>2</v>
      </c>
      <c r="K2376" s="118">
        <f>TAB_!J3253</f>
        <v>4</v>
      </c>
      <c r="L2376" s="118">
        <f>TAB_!K3253</f>
        <v>4</v>
      </c>
      <c r="M2376" s="118">
        <f>TAB_!L3253</f>
        <v>0</v>
      </c>
      <c r="N2376" s="118">
        <f>TAB_!M3253</f>
        <v>0</v>
      </c>
      <c r="O2376" s="118">
        <f>TAB_!N3253</f>
        <v>0</v>
      </c>
      <c r="P2376" s="118">
        <f>TAB_!O3253</f>
        <v>0</v>
      </c>
      <c r="Q2376" s="118">
        <f>TAB_!P3253</f>
        <v>0</v>
      </c>
      <c r="R2376" s="118">
        <f>TAB_!Q3253</f>
        <v>0</v>
      </c>
      <c r="S2376" s="118">
        <f>TAB_!R3253</f>
        <v>0</v>
      </c>
      <c r="T2376" s="118">
        <f>TAB_!S3253</f>
        <v>0</v>
      </c>
      <c r="U2376" s="118">
        <f>TAB_!T3253</f>
        <v>0</v>
      </c>
      <c r="V2376" s="118">
        <f>TAB_!U3253</f>
        <v>7</v>
      </c>
      <c r="W2376" s="118">
        <f>TAB_!V3253</f>
        <v>0</v>
      </c>
      <c r="X2376" s="119">
        <f>TAB_!W3253</f>
        <v>174</v>
      </c>
    </row>
    <row r="2377" spans="2:24">
      <c r="B2377" s="108" t="str">
        <f>TAB_!A3254</f>
        <v>TOP TWO BOX</v>
      </c>
      <c r="C2377" s="101">
        <f>TAB_!B3254</f>
        <v>58.73</v>
      </c>
      <c r="D2377" s="30">
        <f>TAB_!C3254</f>
        <v>66.67</v>
      </c>
      <c r="E2377" s="30">
        <f>TAB_!D3254</f>
        <v>77.78</v>
      </c>
      <c r="F2377" s="30">
        <f>TAB_!E3254</f>
        <v>100</v>
      </c>
      <c r="G2377" s="30">
        <f>TAB_!F3254</f>
        <v>100</v>
      </c>
      <c r="H2377" s="30">
        <f>TAB_!G3254</f>
        <v>100</v>
      </c>
      <c r="I2377" s="30">
        <f>TAB_!H3254</f>
        <v>100</v>
      </c>
      <c r="J2377" s="30">
        <f>TAB_!I3254</f>
        <v>50</v>
      </c>
      <c r="K2377" s="30">
        <f>TAB_!J3254</f>
        <v>75</v>
      </c>
      <c r="L2377" s="30">
        <f>TAB_!K3254</f>
        <v>75</v>
      </c>
      <c r="M2377" s="30">
        <f>TAB_!L3254</f>
        <v>0</v>
      </c>
      <c r="N2377" s="30">
        <f>TAB_!M3254</f>
        <v>0</v>
      </c>
      <c r="O2377" s="30">
        <f>TAB_!N3254</f>
        <v>0</v>
      </c>
      <c r="P2377" s="30">
        <f>TAB_!O3254</f>
        <v>0</v>
      </c>
      <c r="Q2377" s="30">
        <f>TAB_!P3254</f>
        <v>0</v>
      </c>
      <c r="R2377" s="30">
        <f>TAB_!Q3254</f>
        <v>0</v>
      </c>
      <c r="S2377" s="30">
        <f>TAB_!R3254</f>
        <v>0</v>
      </c>
      <c r="T2377" s="30">
        <f>TAB_!S3254</f>
        <v>0</v>
      </c>
      <c r="U2377" s="30">
        <f>TAB_!T3254</f>
        <v>0</v>
      </c>
      <c r="V2377" s="30">
        <f>TAB_!U3254</f>
        <v>71.430000000000007</v>
      </c>
      <c r="W2377" s="30">
        <f>TAB_!V3254</f>
        <v>0</v>
      </c>
      <c r="X2377" s="115">
        <f>TAB_!W3254</f>
        <v>64.94</v>
      </c>
    </row>
    <row r="2378" spans="2:24">
      <c r="B2378" s="103" t="str">
        <f>TAB_!A3255</f>
        <v>BOTTOM TWO BOX</v>
      </c>
      <c r="C2378" s="100">
        <f>TAB_!B3255</f>
        <v>7.14</v>
      </c>
      <c r="D2378" s="32">
        <f>TAB_!C3255</f>
        <v>0</v>
      </c>
      <c r="E2378" s="32">
        <f>TAB_!D3255</f>
        <v>0</v>
      </c>
      <c r="F2378" s="32">
        <f>TAB_!E3255</f>
        <v>0</v>
      </c>
      <c r="G2378" s="32">
        <f>TAB_!F3255</f>
        <v>0</v>
      </c>
      <c r="H2378" s="32">
        <f>TAB_!G3255</f>
        <v>0</v>
      </c>
      <c r="I2378" s="32">
        <f>TAB_!H3255</f>
        <v>0</v>
      </c>
      <c r="J2378" s="32">
        <f>TAB_!I3255</f>
        <v>0</v>
      </c>
      <c r="K2378" s="32">
        <f>TAB_!J3255</f>
        <v>0</v>
      </c>
      <c r="L2378" s="32">
        <f>TAB_!K3255</f>
        <v>0</v>
      </c>
      <c r="M2378" s="32">
        <f>TAB_!L3255</f>
        <v>0</v>
      </c>
      <c r="N2378" s="32">
        <f>TAB_!M3255</f>
        <v>0</v>
      </c>
      <c r="O2378" s="32">
        <f>TAB_!N3255</f>
        <v>0</v>
      </c>
      <c r="P2378" s="32">
        <f>TAB_!O3255</f>
        <v>0</v>
      </c>
      <c r="Q2378" s="32">
        <f>TAB_!P3255</f>
        <v>0</v>
      </c>
      <c r="R2378" s="32">
        <f>TAB_!Q3255</f>
        <v>0</v>
      </c>
      <c r="S2378" s="32">
        <f>TAB_!R3255</f>
        <v>0</v>
      </c>
      <c r="T2378" s="32">
        <f>TAB_!S3255</f>
        <v>0</v>
      </c>
      <c r="U2378" s="32">
        <f>TAB_!T3255</f>
        <v>0</v>
      </c>
      <c r="V2378" s="32">
        <f>TAB_!U3255</f>
        <v>0</v>
      </c>
      <c r="W2378" s="32">
        <f>TAB_!V3255</f>
        <v>0</v>
      </c>
      <c r="X2378" s="114">
        <f>TAB_!W3255</f>
        <v>5.17</v>
      </c>
    </row>
    <row r="2379" spans="2:24">
      <c r="B2379" s="108" t="str">
        <f>TAB_!A3256</f>
        <v>Media Escala de 1 a 5</v>
      </c>
      <c r="C2379" s="102">
        <f>TAB_!B3256</f>
        <v>3.8</v>
      </c>
      <c r="D2379" s="31">
        <f>TAB_!C3256</f>
        <v>4.5999999999999996</v>
      </c>
      <c r="E2379" s="31">
        <f>TAB_!D3256</f>
        <v>4.0999999999999996</v>
      </c>
      <c r="F2379" s="31">
        <f>TAB_!E3256</f>
        <v>4.4000000000000004</v>
      </c>
      <c r="G2379" s="31">
        <f>TAB_!F3256</f>
        <v>4.5</v>
      </c>
      <c r="H2379" s="31">
        <f>TAB_!G3256</f>
        <v>4.7</v>
      </c>
      <c r="I2379" s="31">
        <f>TAB_!H3256</f>
        <v>4.3</v>
      </c>
      <c r="J2379" s="31">
        <f>TAB_!I3256</f>
        <v>4</v>
      </c>
      <c r="K2379" s="31">
        <f>TAB_!J3256</f>
        <v>5</v>
      </c>
      <c r="L2379" s="31">
        <f>TAB_!K3256</f>
        <v>4.7</v>
      </c>
      <c r="M2379" s="31">
        <f>TAB_!L3256</f>
        <v>0</v>
      </c>
      <c r="N2379" s="31">
        <f>TAB_!M3256</f>
        <v>0</v>
      </c>
      <c r="O2379" s="31">
        <f>TAB_!N3256</f>
        <v>0</v>
      </c>
      <c r="P2379" s="31">
        <f>TAB_!O3256</f>
        <v>0</v>
      </c>
      <c r="Q2379" s="31">
        <f>TAB_!P3256</f>
        <v>0</v>
      </c>
      <c r="R2379" s="31">
        <f>TAB_!Q3256</f>
        <v>0</v>
      </c>
      <c r="S2379" s="31">
        <f>TAB_!R3256</f>
        <v>0</v>
      </c>
      <c r="T2379" s="31">
        <f>TAB_!S3256</f>
        <v>0</v>
      </c>
      <c r="U2379" s="31">
        <f>TAB_!T3256</f>
        <v>0</v>
      </c>
      <c r="V2379" s="31">
        <f>TAB_!U3256</f>
        <v>4.0999999999999996</v>
      </c>
      <c r="W2379" s="31">
        <f>TAB_!V3256</f>
        <v>0</v>
      </c>
      <c r="X2379" s="116">
        <f>TAB_!W3256</f>
        <v>4</v>
      </c>
    </row>
    <row r="2380" spans="2:24" ht="15.75" thickBot="1">
      <c r="B2380" s="109" t="str">
        <f>TAB_!A3257</f>
        <v>Índice Escala de 1 a 100</v>
      </c>
      <c r="C2380" s="120">
        <f>TAB_!B3257</f>
        <v>70.5</v>
      </c>
      <c r="D2380" s="121">
        <f>TAB_!C3257</f>
        <v>90</v>
      </c>
      <c r="E2380" s="121">
        <f>TAB_!D3257</f>
        <v>78.099999999999994</v>
      </c>
      <c r="F2380" s="121">
        <f>TAB_!E3257</f>
        <v>85</v>
      </c>
      <c r="G2380" s="121">
        <f>TAB_!F3257</f>
        <v>87.5</v>
      </c>
      <c r="H2380" s="121">
        <f>TAB_!G3257</f>
        <v>91.7</v>
      </c>
      <c r="I2380" s="121">
        <f>TAB_!H3257</f>
        <v>81.3</v>
      </c>
      <c r="J2380" s="121">
        <f>TAB_!I3257</f>
        <v>75</v>
      </c>
      <c r="K2380" s="121">
        <f>TAB_!J3257</f>
        <v>100</v>
      </c>
      <c r="L2380" s="121">
        <f>TAB_!K3257</f>
        <v>91.7</v>
      </c>
      <c r="M2380" s="121">
        <f>TAB_!L3257</f>
        <v>0</v>
      </c>
      <c r="N2380" s="121">
        <f>TAB_!M3257</f>
        <v>0</v>
      </c>
      <c r="O2380" s="121">
        <f>TAB_!N3257</f>
        <v>0</v>
      </c>
      <c r="P2380" s="121">
        <f>TAB_!O3257</f>
        <v>0</v>
      </c>
      <c r="Q2380" s="121">
        <f>TAB_!P3257</f>
        <v>0</v>
      </c>
      <c r="R2380" s="121">
        <f>TAB_!Q3257</f>
        <v>0</v>
      </c>
      <c r="S2380" s="121">
        <f>TAB_!R3257</f>
        <v>0</v>
      </c>
      <c r="T2380" s="121">
        <f>TAB_!S3257</f>
        <v>0</v>
      </c>
      <c r="U2380" s="121">
        <f>TAB_!T3257</f>
        <v>0</v>
      </c>
      <c r="V2380" s="121">
        <f>TAB_!U3257</f>
        <v>78.599999999999994</v>
      </c>
      <c r="W2380" s="121">
        <f>TAB_!V3257</f>
        <v>0</v>
      </c>
      <c r="X2380" s="122">
        <f>TAB_!W3257</f>
        <v>74.5</v>
      </c>
    </row>
    <row r="2381" spans="2:24">
      <c r="B2381" s="125" t="s">
        <v>235</v>
      </c>
    </row>
    <row r="2382" spans="2:24">
      <c r="B2382" s="13"/>
    </row>
    <row r="2383" spans="2:24">
      <c r="B2383" s="13" t="str">
        <f>TAB_!A3260</f>
        <v>#¿Considera que, para la representación democrática de estudiantes en órganos colegiales de dirección, los mecanismos de Selección?</v>
      </c>
    </row>
    <row r="2384" spans="2:24" ht="15.75" thickBot="1">
      <c r="B2384" s="13" t="str">
        <f>TAB_!A3261</f>
        <v>#Son claros</v>
      </c>
    </row>
    <row r="2385" spans="2:24">
      <c r="B2385" s="107" t="str">
        <f>TAB_!A3268</f>
        <v>(1)Total Desacuerdo</v>
      </c>
      <c r="C2385" s="106">
        <f>TAB_!B3268</f>
        <v>1.59</v>
      </c>
      <c r="D2385" s="105">
        <f>TAB_!C3268</f>
        <v>0</v>
      </c>
      <c r="E2385" s="105">
        <f>TAB_!D3268</f>
        <v>0</v>
      </c>
      <c r="F2385" s="105">
        <f>TAB_!E3268</f>
        <v>0</v>
      </c>
      <c r="G2385" s="105">
        <f>TAB_!F3268</f>
        <v>0</v>
      </c>
      <c r="H2385" s="105">
        <f>TAB_!G3268</f>
        <v>0</v>
      </c>
      <c r="I2385" s="105">
        <f>TAB_!H3268</f>
        <v>0</v>
      </c>
      <c r="J2385" s="105">
        <f>TAB_!I3268</f>
        <v>0</v>
      </c>
      <c r="K2385" s="105">
        <f>TAB_!J3268</f>
        <v>0</v>
      </c>
      <c r="L2385" s="105">
        <f>TAB_!K3268</f>
        <v>0</v>
      </c>
      <c r="M2385" s="105">
        <f>TAB_!L3268</f>
        <v>0</v>
      </c>
      <c r="N2385" s="105">
        <f>TAB_!M3268</f>
        <v>0</v>
      </c>
      <c r="O2385" s="105">
        <f>TAB_!N3268</f>
        <v>0</v>
      </c>
      <c r="P2385" s="105">
        <f>TAB_!O3268</f>
        <v>0</v>
      </c>
      <c r="Q2385" s="105">
        <f>TAB_!P3268</f>
        <v>0</v>
      </c>
      <c r="R2385" s="105">
        <f>TAB_!Q3268</f>
        <v>0</v>
      </c>
      <c r="S2385" s="105">
        <f>TAB_!R3268</f>
        <v>0</v>
      </c>
      <c r="T2385" s="105">
        <f>TAB_!S3268</f>
        <v>0</v>
      </c>
      <c r="U2385" s="105">
        <f>TAB_!T3268</f>
        <v>0</v>
      </c>
      <c r="V2385" s="105">
        <f>TAB_!U3268</f>
        <v>0</v>
      </c>
      <c r="W2385" s="105">
        <f>TAB_!V3268</f>
        <v>0</v>
      </c>
      <c r="X2385" s="113">
        <f>TAB_!W3268</f>
        <v>1.1499999999999999</v>
      </c>
    </row>
    <row r="2386" spans="2:24">
      <c r="B2386" s="103" t="str">
        <f>TAB_!A3269</f>
        <v>(2)Desacuerdo</v>
      </c>
      <c r="C2386" s="100">
        <f>TAB_!B3269</f>
        <v>4.76</v>
      </c>
      <c r="D2386" s="32">
        <f>TAB_!C3269</f>
        <v>0</v>
      </c>
      <c r="E2386" s="32">
        <f>TAB_!D3269</f>
        <v>0</v>
      </c>
      <c r="F2386" s="32">
        <f>TAB_!E3269</f>
        <v>0</v>
      </c>
      <c r="G2386" s="32">
        <f>TAB_!F3269</f>
        <v>0</v>
      </c>
      <c r="H2386" s="32">
        <f>TAB_!G3269</f>
        <v>0</v>
      </c>
      <c r="I2386" s="32">
        <f>TAB_!H3269</f>
        <v>0</v>
      </c>
      <c r="J2386" s="32">
        <f>TAB_!I3269</f>
        <v>0</v>
      </c>
      <c r="K2386" s="32">
        <f>TAB_!J3269</f>
        <v>0</v>
      </c>
      <c r="L2386" s="32">
        <f>TAB_!K3269</f>
        <v>0</v>
      </c>
      <c r="M2386" s="32">
        <f>TAB_!L3269</f>
        <v>0</v>
      </c>
      <c r="N2386" s="32">
        <f>TAB_!M3269</f>
        <v>0</v>
      </c>
      <c r="O2386" s="32">
        <f>TAB_!N3269</f>
        <v>0</v>
      </c>
      <c r="P2386" s="32">
        <f>TAB_!O3269</f>
        <v>0</v>
      </c>
      <c r="Q2386" s="32">
        <f>TAB_!P3269</f>
        <v>0</v>
      </c>
      <c r="R2386" s="32">
        <f>TAB_!Q3269</f>
        <v>0</v>
      </c>
      <c r="S2386" s="32">
        <f>TAB_!R3269</f>
        <v>0</v>
      </c>
      <c r="T2386" s="32">
        <f>TAB_!S3269</f>
        <v>0</v>
      </c>
      <c r="U2386" s="32">
        <f>TAB_!T3269</f>
        <v>0</v>
      </c>
      <c r="V2386" s="32">
        <f>TAB_!U3269</f>
        <v>0</v>
      </c>
      <c r="W2386" s="32">
        <f>TAB_!V3269</f>
        <v>0</v>
      </c>
      <c r="X2386" s="114">
        <f>TAB_!W3269</f>
        <v>3.45</v>
      </c>
    </row>
    <row r="2387" spans="2:24">
      <c r="B2387" s="103" t="str">
        <f>TAB_!A3270</f>
        <v>(3)Medianamente de acuerdo</v>
      </c>
      <c r="C2387" s="100">
        <f>TAB_!B3270</f>
        <v>17.46</v>
      </c>
      <c r="D2387" s="32">
        <f>TAB_!C3270</f>
        <v>0</v>
      </c>
      <c r="E2387" s="32">
        <f>TAB_!D3270</f>
        <v>11.11</v>
      </c>
      <c r="F2387" s="32">
        <f>TAB_!E3270</f>
        <v>0</v>
      </c>
      <c r="G2387" s="32">
        <f>TAB_!F3270</f>
        <v>0</v>
      </c>
      <c r="H2387" s="32">
        <f>TAB_!G3270</f>
        <v>0</v>
      </c>
      <c r="I2387" s="32">
        <f>TAB_!H3270</f>
        <v>0</v>
      </c>
      <c r="J2387" s="32">
        <f>TAB_!I3270</f>
        <v>50</v>
      </c>
      <c r="K2387" s="32">
        <f>TAB_!J3270</f>
        <v>0</v>
      </c>
      <c r="L2387" s="32">
        <f>TAB_!K3270</f>
        <v>0</v>
      </c>
      <c r="M2387" s="32">
        <f>TAB_!L3270</f>
        <v>0</v>
      </c>
      <c r="N2387" s="32">
        <f>TAB_!M3270</f>
        <v>0</v>
      </c>
      <c r="O2387" s="32">
        <f>TAB_!N3270</f>
        <v>0</v>
      </c>
      <c r="P2387" s="32">
        <f>TAB_!O3270</f>
        <v>0</v>
      </c>
      <c r="Q2387" s="32">
        <f>TAB_!P3270</f>
        <v>0</v>
      </c>
      <c r="R2387" s="32">
        <f>TAB_!Q3270</f>
        <v>0</v>
      </c>
      <c r="S2387" s="32">
        <f>TAB_!R3270</f>
        <v>0</v>
      </c>
      <c r="T2387" s="32">
        <f>TAB_!S3270</f>
        <v>0</v>
      </c>
      <c r="U2387" s="32">
        <f>TAB_!T3270</f>
        <v>0</v>
      </c>
      <c r="V2387" s="32">
        <f>TAB_!U3270</f>
        <v>28.57</v>
      </c>
      <c r="W2387" s="32">
        <f>TAB_!V3270</f>
        <v>0</v>
      </c>
      <c r="X2387" s="114">
        <f>TAB_!W3270</f>
        <v>14.94</v>
      </c>
    </row>
    <row r="2388" spans="2:24">
      <c r="B2388" s="103" t="str">
        <f>TAB_!A3271</f>
        <v>(4)Acuerdo</v>
      </c>
      <c r="C2388" s="100">
        <f>TAB_!B3271</f>
        <v>38.89</v>
      </c>
      <c r="D2388" s="32">
        <f>TAB_!C3271</f>
        <v>16.670000000000002</v>
      </c>
      <c r="E2388" s="32">
        <f>TAB_!D3271</f>
        <v>55.56</v>
      </c>
      <c r="F2388" s="32">
        <f>TAB_!E3271</f>
        <v>40</v>
      </c>
      <c r="G2388" s="32">
        <f>TAB_!F3271</f>
        <v>50</v>
      </c>
      <c r="H2388" s="32">
        <f>TAB_!G3271</f>
        <v>66.67</v>
      </c>
      <c r="I2388" s="32">
        <f>TAB_!H3271</f>
        <v>75</v>
      </c>
      <c r="J2388" s="32">
        <f>TAB_!I3271</f>
        <v>0</v>
      </c>
      <c r="K2388" s="32">
        <f>TAB_!J3271</f>
        <v>0</v>
      </c>
      <c r="L2388" s="32">
        <f>TAB_!K3271</f>
        <v>0</v>
      </c>
      <c r="M2388" s="32">
        <f>TAB_!L3271</f>
        <v>0</v>
      </c>
      <c r="N2388" s="32">
        <f>TAB_!M3271</f>
        <v>0</v>
      </c>
      <c r="O2388" s="32">
        <f>TAB_!N3271</f>
        <v>0</v>
      </c>
      <c r="P2388" s="32">
        <f>TAB_!O3271</f>
        <v>0</v>
      </c>
      <c r="Q2388" s="32">
        <f>TAB_!P3271</f>
        <v>0</v>
      </c>
      <c r="R2388" s="32">
        <f>TAB_!Q3271</f>
        <v>0</v>
      </c>
      <c r="S2388" s="32">
        <f>TAB_!R3271</f>
        <v>0</v>
      </c>
      <c r="T2388" s="32">
        <f>TAB_!S3271</f>
        <v>0</v>
      </c>
      <c r="U2388" s="32">
        <f>TAB_!T3271</f>
        <v>0</v>
      </c>
      <c r="V2388" s="32">
        <f>TAB_!U3271</f>
        <v>28.57</v>
      </c>
      <c r="W2388" s="32">
        <f>TAB_!V3271</f>
        <v>0</v>
      </c>
      <c r="X2388" s="114">
        <f>TAB_!W3271</f>
        <v>37.93</v>
      </c>
    </row>
    <row r="2389" spans="2:24">
      <c r="B2389" s="103" t="str">
        <f>TAB_!A3272</f>
        <v>(5)Total Acuerdo</v>
      </c>
      <c r="C2389" s="100">
        <f>TAB_!B3272</f>
        <v>24.6</v>
      </c>
      <c r="D2389" s="32">
        <f>TAB_!C3272</f>
        <v>66.67</v>
      </c>
      <c r="E2389" s="32">
        <f>TAB_!D3272</f>
        <v>22.22</v>
      </c>
      <c r="F2389" s="32">
        <f>TAB_!E3272</f>
        <v>40</v>
      </c>
      <c r="G2389" s="32">
        <f>TAB_!F3272</f>
        <v>50</v>
      </c>
      <c r="H2389" s="32">
        <f>TAB_!G3272</f>
        <v>33.33</v>
      </c>
      <c r="I2389" s="32">
        <f>TAB_!H3272</f>
        <v>25</v>
      </c>
      <c r="J2389" s="32">
        <f>TAB_!I3272</f>
        <v>50</v>
      </c>
      <c r="K2389" s="32">
        <f>TAB_!J3272</f>
        <v>75</v>
      </c>
      <c r="L2389" s="32">
        <f>TAB_!K3272</f>
        <v>75</v>
      </c>
      <c r="M2389" s="32">
        <f>TAB_!L3272</f>
        <v>0</v>
      </c>
      <c r="N2389" s="32">
        <f>TAB_!M3272</f>
        <v>0</v>
      </c>
      <c r="O2389" s="32">
        <f>TAB_!N3272</f>
        <v>0</v>
      </c>
      <c r="P2389" s="32">
        <f>TAB_!O3272</f>
        <v>0</v>
      </c>
      <c r="Q2389" s="32">
        <f>TAB_!P3272</f>
        <v>0</v>
      </c>
      <c r="R2389" s="32">
        <f>TAB_!Q3272</f>
        <v>0</v>
      </c>
      <c r="S2389" s="32">
        <f>TAB_!R3272</f>
        <v>0</v>
      </c>
      <c r="T2389" s="32">
        <f>TAB_!S3272</f>
        <v>0</v>
      </c>
      <c r="U2389" s="32">
        <f>TAB_!T3272</f>
        <v>0</v>
      </c>
      <c r="V2389" s="32">
        <f>TAB_!U3272</f>
        <v>42.86</v>
      </c>
      <c r="W2389" s="32">
        <f>TAB_!V3272</f>
        <v>0</v>
      </c>
      <c r="X2389" s="114">
        <f>TAB_!W3272</f>
        <v>30.46</v>
      </c>
    </row>
    <row r="2390" spans="2:24">
      <c r="B2390" s="103" t="str">
        <f>TAB_!A3273</f>
        <v>NS/NA</v>
      </c>
      <c r="C2390" s="100">
        <f>TAB_!B3273</f>
        <v>12.7</v>
      </c>
      <c r="D2390" s="32">
        <f>TAB_!C3273</f>
        <v>16.670000000000002</v>
      </c>
      <c r="E2390" s="32">
        <f>TAB_!D3273</f>
        <v>11.11</v>
      </c>
      <c r="F2390" s="32">
        <f>TAB_!E3273</f>
        <v>20</v>
      </c>
      <c r="G2390" s="32">
        <f>TAB_!F3273</f>
        <v>0</v>
      </c>
      <c r="H2390" s="32">
        <f>TAB_!G3273</f>
        <v>0</v>
      </c>
      <c r="I2390" s="32">
        <f>TAB_!H3273</f>
        <v>0</v>
      </c>
      <c r="J2390" s="32">
        <f>TAB_!I3273</f>
        <v>0</v>
      </c>
      <c r="K2390" s="32">
        <f>TAB_!J3273</f>
        <v>25</v>
      </c>
      <c r="L2390" s="32">
        <f>TAB_!K3273</f>
        <v>25</v>
      </c>
      <c r="M2390" s="32">
        <f>TAB_!L3273</f>
        <v>0</v>
      </c>
      <c r="N2390" s="32">
        <f>TAB_!M3273</f>
        <v>0</v>
      </c>
      <c r="O2390" s="32">
        <f>TAB_!N3273</f>
        <v>0</v>
      </c>
      <c r="P2390" s="32">
        <f>TAB_!O3273</f>
        <v>0</v>
      </c>
      <c r="Q2390" s="32">
        <f>TAB_!P3273</f>
        <v>0</v>
      </c>
      <c r="R2390" s="32">
        <f>TAB_!Q3273</f>
        <v>0</v>
      </c>
      <c r="S2390" s="32">
        <f>TAB_!R3273</f>
        <v>0</v>
      </c>
      <c r="T2390" s="32">
        <f>TAB_!S3273</f>
        <v>0</v>
      </c>
      <c r="U2390" s="32">
        <f>TAB_!T3273</f>
        <v>0</v>
      </c>
      <c r="V2390" s="32">
        <f>TAB_!U3273</f>
        <v>0</v>
      </c>
      <c r="W2390" s="32">
        <f>TAB_!V3273</f>
        <v>0</v>
      </c>
      <c r="X2390" s="114">
        <f>TAB_!W3273</f>
        <v>12.07</v>
      </c>
    </row>
    <row r="2391" spans="2:24">
      <c r="B2391" s="103" t="str">
        <f>TAB_!A3274</f>
        <v>Total</v>
      </c>
      <c r="C2391" s="100">
        <f>TAB_!B3274</f>
        <v>100</v>
      </c>
      <c r="D2391" s="32">
        <f>TAB_!C3274</f>
        <v>100</v>
      </c>
      <c r="E2391" s="32">
        <f>TAB_!D3274</f>
        <v>100</v>
      </c>
      <c r="F2391" s="32">
        <f>TAB_!E3274</f>
        <v>100</v>
      </c>
      <c r="G2391" s="32">
        <f>TAB_!F3274</f>
        <v>100</v>
      </c>
      <c r="H2391" s="32">
        <f>TAB_!G3274</f>
        <v>100</v>
      </c>
      <c r="I2391" s="32">
        <f>TAB_!H3274</f>
        <v>100</v>
      </c>
      <c r="J2391" s="32">
        <f>TAB_!I3274</f>
        <v>100</v>
      </c>
      <c r="K2391" s="32">
        <f>TAB_!J3274</f>
        <v>100</v>
      </c>
      <c r="L2391" s="32">
        <f>TAB_!K3274</f>
        <v>100</v>
      </c>
      <c r="M2391" s="32">
        <f>TAB_!L3274</f>
        <v>0</v>
      </c>
      <c r="N2391" s="32">
        <f>TAB_!M3274</f>
        <v>0</v>
      </c>
      <c r="O2391" s="32">
        <f>TAB_!N3274</f>
        <v>0</v>
      </c>
      <c r="P2391" s="32">
        <f>TAB_!O3274</f>
        <v>0</v>
      </c>
      <c r="Q2391" s="32">
        <f>TAB_!P3274</f>
        <v>0</v>
      </c>
      <c r="R2391" s="32">
        <f>TAB_!Q3274</f>
        <v>0</v>
      </c>
      <c r="S2391" s="32">
        <f>TAB_!R3274</f>
        <v>0</v>
      </c>
      <c r="T2391" s="32">
        <f>TAB_!S3274</f>
        <v>0</v>
      </c>
      <c r="U2391" s="32">
        <f>TAB_!T3274</f>
        <v>0</v>
      </c>
      <c r="V2391" s="32">
        <f>TAB_!U3274</f>
        <v>100</v>
      </c>
      <c r="W2391" s="32">
        <f>TAB_!V3274</f>
        <v>0</v>
      </c>
      <c r="X2391" s="114">
        <f>TAB_!W3274</f>
        <v>100</v>
      </c>
    </row>
    <row r="2392" spans="2:24">
      <c r="B2392" s="104" t="str">
        <f>TAB_!A3275</f>
        <v>Numero de entrevistados</v>
      </c>
      <c r="C2392" s="117">
        <f>TAB_!B3275</f>
        <v>126</v>
      </c>
      <c r="D2392" s="118">
        <f>TAB_!C3275</f>
        <v>6</v>
      </c>
      <c r="E2392" s="118">
        <f>TAB_!D3275</f>
        <v>9</v>
      </c>
      <c r="F2392" s="118">
        <f>TAB_!E3275</f>
        <v>5</v>
      </c>
      <c r="G2392" s="118">
        <f>TAB_!F3275</f>
        <v>4</v>
      </c>
      <c r="H2392" s="118">
        <f>TAB_!G3275</f>
        <v>3</v>
      </c>
      <c r="I2392" s="118">
        <f>TAB_!H3275</f>
        <v>4</v>
      </c>
      <c r="J2392" s="118">
        <f>TAB_!I3275</f>
        <v>2</v>
      </c>
      <c r="K2392" s="118">
        <f>TAB_!J3275</f>
        <v>4</v>
      </c>
      <c r="L2392" s="118">
        <f>TAB_!K3275</f>
        <v>4</v>
      </c>
      <c r="M2392" s="118">
        <f>TAB_!L3275</f>
        <v>0</v>
      </c>
      <c r="N2392" s="118">
        <f>TAB_!M3275</f>
        <v>0</v>
      </c>
      <c r="O2392" s="118">
        <f>TAB_!N3275</f>
        <v>0</v>
      </c>
      <c r="P2392" s="118">
        <f>TAB_!O3275</f>
        <v>0</v>
      </c>
      <c r="Q2392" s="118">
        <f>TAB_!P3275</f>
        <v>0</v>
      </c>
      <c r="R2392" s="118">
        <f>TAB_!Q3275</f>
        <v>0</v>
      </c>
      <c r="S2392" s="118">
        <f>TAB_!R3275</f>
        <v>0</v>
      </c>
      <c r="T2392" s="118">
        <f>TAB_!S3275</f>
        <v>0</v>
      </c>
      <c r="U2392" s="118">
        <f>TAB_!T3275</f>
        <v>0</v>
      </c>
      <c r="V2392" s="118">
        <f>TAB_!U3275</f>
        <v>7</v>
      </c>
      <c r="W2392" s="118">
        <f>TAB_!V3275</f>
        <v>0</v>
      </c>
      <c r="X2392" s="119">
        <f>TAB_!W3275</f>
        <v>174</v>
      </c>
    </row>
    <row r="2393" spans="2:24">
      <c r="B2393" s="108" t="str">
        <f>TAB_!A3276</f>
        <v>TOP TWO BOX</v>
      </c>
      <c r="C2393" s="101">
        <f>TAB_!B3276</f>
        <v>63.49</v>
      </c>
      <c r="D2393" s="30">
        <f>TAB_!C3276</f>
        <v>83.33</v>
      </c>
      <c r="E2393" s="30">
        <f>TAB_!D3276</f>
        <v>77.78</v>
      </c>
      <c r="F2393" s="30">
        <f>TAB_!E3276</f>
        <v>80</v>
      </c>
      <c r="G2393" s="30">
        <f>TAB_!F3276</f>
        <v>100</v>
      </c>
      <c r="H2393" s="30">
        <f>TAB_!G3276</f>
        <v>100</v>
      </c>
      <c r="I2393" s="30">
        <f>TAB_!H3276</f>
        <v>100</v>
      </c>
      <c r="J2393" s="30">
        <f>TAB_!I3276</f>
        <v>50</v>
      </c>
      <c r="K2393" s="30">
        <f>TAB_!J3276</f>
        <v>75</v>
      </c>
      <c r="L2393" s="30">
        <f>TAB_!K3276</f>
        <v>75</v>
      </c>
      <c r="M2393" s="30">
        <f>TAB_!L3276</f>
        <v>0</v>
      </c>
      <c r="N2393" s="30">
        <f>TAB_!M3276</f>
        <v>0</v>
      </c>
      <c r="O2393" s="30">
        <f>TAB_!N3276</f>
        <v>0</v>
      </c>
      <c r="P2393" s="30">
        <f>TAB_!O3276</f>
        <v>0</v>
      </c>
      <c r="Q2393" s="30">
        <f>TAB_!P3276</f>
        <v>0</v>
      </c>
      <c r="R2393" s="30">
        <f>TAB_!Q3276</f>
        <v>0</v>
      </c>
      <c r="S2393" s="30">
        <f>TAB_!R3276</f>
        <v>0</v>
      </c>
      <c r="T2393" s="30">
        <f>TAB_!S3276</f>
        <v>0</v>
      </c>
      <c r="U2393" s="30">
        <f>TAB_!T3276</f>
        <v>0</v>
      </c>
      <c r="V2393" s="30">
        <f>TAB_!U3276</f>
        <v>71.430000000000007</v>
      </c>
      <c r="W2393" s="30">
        <f>TAB_!V3276</f>
        <v>0</v>
      </c>
      <c r="X2393" s="115">
        <f>TAB_!W3276</f>
        <v>68.39</v>
      </c>
    </row>
    <row r="2394" spans="2:24">
      <c r="B2394" s="103" t="str">
        <f>TAB_!A3277</f>
        <v>BOTTOM TWO BOX</v>
      </c>
      <c r="C2394" s="100">
        <f>TAB_!B3277</f>
        <v>6.35</v>
      </c>
      <c r="D2394" s="32">
        <f>TAB_!C3277</f>
        <v>0</v>
      </c>
      <c r="E2394" s="32">
        <f>TAB_!D3277</f>
        <v>0</v>
      </c>
      <c r="F2394" s="32">
        <f>TAB_!E3277</f>
        <v>0</v>
      </c>
      <c r="G2394" s="32">
        <f>TAB_!F3277</f>
        <v>0</v>
      </c>
      <c r="H2394" s="32">
        <f>TAB_!G3277</f>
        <v>0</v>
      </c>
      <c r="I2394" s="32">
        <f>TAB_!H3277</f>
        <v>0</v>
      </c>
      <c r="J2394" s="32">
        <f>TAB_!I3277</f>
        <v>0</v>
      </c>
      <c r="K2394" s="32">
        <f>TAB_!J3277</f>
        <v>0</v>
      </c>
      <c r="L2394" s="32">
        <f>TAB_!K3277</f>
        <v>0</v>
      </c>
      <c r="M2394" s="32">
        <f>TAB_!L3277</f>
        <v>0</v>
      </c>
      <c r="N2394" s="32">
        <f>TAB_!M3277</f>
        <v>0</v>
      </c>
      <c r="O2394" s="32">
        <f>TAB_!N3277</f>
        <v>0</v>
      </c>
      <c r="P2394" s="32">
        <f>TAB_!O3277</f>
        <v>0</v>
      </c>
      <c r="Q2394" s="32">
        <f>TAB_!P3277</f>
        <v>0</v>
      </c>
      <c r="R2394" s="32">
        <f>TAB_!Q3277</f>
        <v>0</v>
      </c>
      <c r="S2394" s="32">
        <f>TAB_!R3277</f>
        <v>0</v>
      </c>
      <c r="T2394" s="32">
        <f>TAB_!S3277</f>
        <v>0</v>
      </c>
      <c r="U2394" s="32">
        <f>TAB_!T3277</f>
        <v>0</v>
      </c>
      <c r="V2394" s="32">
        <f>TAB_!U3277</f>
        <v>0</v>
      </c>
      <c r="W2394" s="32">
        <f>TAB_!V3277</f>
        <v>0</v>
      </c>
      <c r="X2394" s="114">
        <f>TAB_!W3277</f>
        <v>4.5999999999999996</v>
      </c>
    </row>
    <row r="2395" spans="2:24">
      <c r="B2395" s="108" t="str">
        <f>TAB_!A3278</f>
        <v>Media Escala de 1 a 5</v>
      </c>
      <c r="C2395" s="102">
        <f>TAB_!B3278</f>
        <v>3.9</v>
      </c>
      <c r="D2395" s="31">
        <f>TAB_!C3278</f>
        <v>4.8</v>
      </c>
      <c r="E2395" s="31">
        <f>TAB_!D3278</f>
        <v>4.0999999999999996</v>
      </c>
      <c r="F2395" s="31">
        <f>TAB_!E3278</f>
        <v>4.5</v>
      </c>
      <c r="G2395" s="31">
        <f>TAB_!F3278</f>
        <v>4.5</v>
      </c>
      <c r="H2395" s="31">
        <f>TAB_!G3278</f>
        <v>4.3</v>
      </c>
      <c r="I2395" s="31">
        <f>TAB_!H3278</f>
        <v>4.3</v>
      </c>
      <c r="J2395" s="31">
        <f>TAB_!I3278</f>
        <v>4</v>
      </c>
      <c r="K2395" s="31">
        <f>TAB_!J3278</f>
        <v>5</v>
      </c>
      <c r="L2395" s="31">
        <f>TAB_!K3278</f>
        <v>5</v>
      </c>
      <c r="M2395" s="31">
        <f>TAB_!L3278</f>
        <v>0</v>
      </c>
      <c r="N2395" s="31">
        <f>TAB_!M3278</f>
        <v>0</v>
      </c>
      <c r="O2395" s="31">
        <f>TAB_!N3278</f>
        <v>0</v>
      </c>
      <c r="P2395" s="31">
        <f>TAB_!O3278</f>
        <v>0</v>
      </c>
      <c r="Q2395" s="31">
        <f>TAB_!P3278</f>
        <v>0</v>
      </c>
      <c r="R2395" s="31">
        <f>TAB_!Q3278</f>
        <v>0</v>
      </c>
      <c r="S2395" s="31">
        <f>TAB_!R3278</f>
        <v>0</v>
      </c>
      <c r="T2395" s="31">
        <f>TAB_!S3278</f>
        <v>0</v>
      </c>
      <c r="U2395" s="31">
        <f>TAB_!T3278</f>
        <v>0</v>
      </c>
      <c r="V2395" s="31">
        <f>TAB_!U3278</f>
        <v>4.0999999999999996</v>
      </c>
      <c r="W2395" s="31">
        <f>TAB_!V3278</f>
        <v>0</v>
      </c>
      <c r="X2395" s="116">
        <f>TAB_!W3278</f>
        <v>4.0999999999999996</v>
      </c>
    </row>
    <row r="2396" spans="2:24" ht="15.75" thickBot="1">
      <c r="B2396" s="109" t="str">
        <f>TAB_!A3279</f>
        <v>Índice Escala de 1 a 100</v>
      </c>
      <c r="C2396" s="120">
        <f>TAB_!B3279</f>
        <v>73</v>
      </c>
      <c r="D2396" s="121">
        <f>TAB_!C3279</f>
        <v>95</v>
      </c>
      <c r="E2396" s="121">
        <f>TAB_!D3279</f>
        <v>78.099999999999994</v>
      </c>
      <c r="F2396" s="121">
        <f>TAB_!E3279</f>
        <v>87.5</v>
      </c>
      <c r="G2396" s="121">
        <f>TAB_!F3279</f>
        <v>87.5</v>
      </c>
      <c r="H2396" s="121">
        <f>TAB_!G3279</f>
        <v>83.3</v>
      </c>
      <c r="I2396" s="121">
        <f>TAB_!H3279</f>
        <v>81.3</v>
      </c>
      <c r="J2396" s="121">
        <f>TAB_!I3279</f>
        <v>75</v>
      </c>
      <c r="K2396" s="121">
        <f>TAB_!J3279</f>
        <v>100</v>
      </c>
      <c r="L2396" s="121">
        <f>TAB_!K3279</f>
        <v>100</v>
      </c>
      <c r="M2396" s="121">
        <f>TAB_!L3279</f>
        <v>0</v>
      </c>
      <c r="N2396" s="121">
        <f>TAB_!M3279</f>
        <v>0</v>
      </c>
      <c r="O2396" s="121">
        <f>TAB_!N3279</f>
        <v>0</v>
      </c>
      <c r="P2396" s="121">
        <f>TAB_!O3279</f>
        <v>0</v>
      </c>
      <c r="Q2396" s="121">
        <f>TAB_!P3279</f>
        <v>0</v>
      </c>
      <c r="R2396" s="121">
        <f>TAB_!Q3279</f>
        <v>0</v>
      </c>
      <c r="S2396" s="121">
        <f>TAB_!R3279</f>
        <v>0</v>
      </c>
      <c r="T2396" s="121">
        <f>TAB_!S3279</f>
        <v>0</v>
      </c>
      <c r="U2396" s="121">
        <f>TAB_!T3279</f>
        <v>0</v>
      </c>
      <c r="V2396" s="121">
        <f>TAB_!U3279</f>
        <v>78.599999999999994</v>
      </c>
      <c r="W2396" s="121">
        <f>TAB_!V3279</f>
        <v>0</v>
      </c>
      <c r="X2396" s="122">
        <f>TAB_!W3279</f>
        <v>76.5</v>
      </c>
    </row>
    <row r="2397" spans="2:24">
      <c r="B2397" s="125" t="s">
        <v>235</v>
      </c>
    </row>
    <row r="2398" spans="2:24">
      <c r="B2398" s="13"/>
    </row>
    <row r="2399" spans="2:24">
      <c r="B2399" s="13" t="str">
        <f>TAB_!A3282</f>
        <v>#¿Considera que, para la representación democrática de estudiantes en órganos colegiales de dirección, los mecanismos de Selección?</v>
      </c>
    </row>
    <row r="2400" spans="2:24" ht="15.75" thickBot="1">
      <c r="B2400" s="13" t="str">
        <f>TAB_!A3283</f>
        <v>#Son transparentes en su aplicación</v>
      </c>
    </row>
    <row r="2401" spans="2:24">
      <c r="B2401" s="107" t="str">
        <f>TAB_!A3290</f>
        <v>(1)Total Desacuerdo</v>
      </c>
      <c r="C2401" s="106">
        <f>TAB_!B3290</f>
        <v>0</v>
      </c>
      <c r="D2401" s="105">
        <f>TAB_!C3290</f>
        <v>0</v>
      </c>
      <c r="E2401" s="105">
        <f>TAB_!D3290</f>
        <v>0</v>
      </c>
      <c r="F2401" s="105">
        <f>TAB_!E3290</f>
        <v>0</v>
      </c>
      <c r="G2401" s="105">
        <f>TAB_!F3290</f>
        <v>0</v>
      </c>
      <c r="H2401" s="105">
        <f>TAB_!G3290</f>
        <v>0</v>
      </c>
      <c r="I2401" s="105">
        <f>TAB_!H3290</f>
        <v>0</v>
      </c>
      <c r="J2401" s="105">
        <f>TAB_!I3290</f>
        <v>0</v>
      </c>
      <c r="K2401" s="105">
        <f>TAB_!J3290</f>
        <v>0</v>
      </c>
      <c r="L2401" s="105">
        <f>TAB_!K3290</f>
        <v>0</v>
      </c>
      <c r="M2401" s="105">
        <f>TAB_!L3290</f>
        <v>0</v>
      </c>
      <c r="N2401" s="105">
        <f>TAB_!M3290</f>
        <v>0</v>
      </c>
      <c r="O2401" s="105">
        <f>TAB_!N3290</f>
        <v>0</v>
      </c>
      <c r="P2401" s="105">
        <f>TAB_!O3290</f>
        <v>0</v>
      </c>
      <c r="Q2401" s="105">
        <f>TAB_!P3290</f>
        <v>0</v>
      </c>
      <c r="R2401" s="105">
        <f>TAB_!Q3290</f>
        <v>0</v>
      </c>
      <c r="S2401" s="105">
        <f>TAB_!R3290</f>
        <v>0</v>
      </c>
      <c r="T2401" s="105">
        <f>TAB_!S3290</f>
        <v>0</v>
      </c>
      <c r="U2401" s="105">
        <f>TAB_!T3290</f>
        <v>0</v>
      </c>
      <c r="V2401" s="105">
        <f>TAB_!U3290</f>
        <v>0</v>
      </c>
      <c r="W2401" s="105">
        <f>TAB_!V3290</f>
        <v>0</v>
      </c>
      <c r="X2401" s="113">
        <f>TAB_!W3290</f>
        <v>0</v>
      </c>
    </row>
    <row r="2402" spans="2:24">
      <c r="B2402" s="103" t="str">
        <f>TAB_!A3291</f>
        <v>(2)Desacuerdo</v>
      </c>
      <c r="C2402" s="100">
        <f>TAB_!B3291</f>
        <v>3.17</v>
      </c>
      <c r="D2402" s="32">
        <f>TAB_!C3291</f>
        <v>0</v>
      </c>
      <c r="E2402" s="32">
        <f>TAB_!D3291</f>
        <v>0</v>
      </c>
      <c r="F2402" s="32">
        <f>TAB_!E3291</f>
        <v>0</v>
      </c>
      <c r="G2402" s="32">
        <f>TAB_!F3291</f>
        <v>0</v>
      </c>
      <c r="H2402" s="32">
        <f>TAB_!G3291</f>
        <v>0</v>
      </c>
      <c r="I2402" s="32">
        <f>TAB_!H3291</f>
        <v>0</v>
      </c>
      <c r="J2402" s="32">
        <f>TAB_!I3291</f>
        <v>0</v>
      </c>
      <c r="K2402" s="32">
        <f>TAB_!J3291</f>
        <v>0</v>
      </c>
      <c r="L2402" s="32">
        <f>TAB_!K3291</f>
        <v>0</v>
      </c>
      <c r="M2402" s="32">
        <f>TAB_!L3291</f>
        <v>0</v>
      </c>
      <c r="N2402" s="32">
        <f>TAB_!M3291</f>
        <v>0</v>
      </c>
      <c r="O2402" s="32">
        <f>TAB_!N3291</f>
        <v>0</v>
      </c>
      <c r="P2402" s="32">
        <f>TAB_!O3291</f>
        <v>0</v>
      </c>
      <c r="Q2402" s="32">
        <f>TAB_!P3291</f>
        <v>0</v>
      </c>
      <c r="R2402" s="32">
        <f>TAB_!Q3291</f>
        <v>0</v>
      </c>
      <c r="S2402" s="32">
        <f>TAB_!R3291</f>
        <v>0</v>
      </c>
      <c r="T2402" s="32">
        <f>TAB_!S3291</f>
        <v>0</v>
      </c>
      <c r="U2402" s="32">
        <f>TAB_!T3291</f>
        <v>0</v>
      </c>
      <c r="V2402" s="32">
        <f>TAB_!U3291</f>
        <v>0</v>
      </c>
      <c r="W2402" s="32">
        <f>TAB_!V3291</f>
        <v>0</v>
      </c>
      <c r="X2402" s="114">
        <f>TAB_!W3291</f>
        <v>2.2999999999999998</v>
      </c>
    </row>
    <row r="2403" spans="2:24">
      <c r="B2403" s="103" t="str">
        <f>TAB_!A3292</f>
        <v>(3)Medianamente de acuerdo</v>
      </c>
      <c r="C2403" s="100">
        <f>TAB_!B3292</f>
        <v>11.9</v>
      </c>
      <c r="D2403" s="32">
        <f>TAB_!C3292</f>
        <v>16.670000000000002</v>
      </c>
      <c r="E2403" s="32">
        <f>TAB_!D3292</f>
        <v>11.11</v>
      </c>
      <c r="F2403" s="32">
        <f>TAB_!E3292</f>
        <v>0</v>
      </c>
      <c r="G2403" s="32">
        <f>TAB_!F3292</f>
        <v>0</v>
      </c>
      <c r="H2403" s="32">
        <f>TAB_!G3292</f>
        <v>0</v>
      </c>
      <c r="I2403" s="32">
        <f>TAB_!H3292</f>
        <v>0</v>
      </c>
      <c r="J2403" s="32">
        <f>TAB_!I3292</f>
        <v>50</v>
      </c>
      <c r="K2403" s="32">
        <f>TAB_!J3292</f>
        <v>0</v>
      </c>
      <c r="L2403" s="32">
        <f>TAB_!K3292</f>
        <v>0</v>
      </c>
      <c r="M2403" s="32">
        <f>TAB_!L3292</f>
        <v>0</v>
      </c>
      <c r="N2403" s="32">
        <f>TAB_!M3292</f>
        <v>0</v>
      </c>
      <c r="O2403" s="32">
        <f>TAB_!N3292</f>
        <v>0</v>
      </c>
      <c r="P2403" s="32">
        <f>TAB_!O3292</f>
        <v>0</v>
      </c>
      <c r="Q2403" s="32">
        <f>TAB_!P3292</f>
        <v>0</v>
      </c>
      <c r="R2403" s="32">
        <f>TAB_!Q3292</f>
        <v>0</v>
      </c>
      <c r="S2403" s="32">
        <f>TAB_!R3292</f>
        <v>0</v>
      </c>
      <c r="T2403" s="32">
        <f>TAB_!S3292</f>
        <v>0</v>
      </c>
      <c r="U2403" s="32">
        <f>TAB_!T3292</f>
        <v>0</v>
      </c>
      <c r="V2403" s="32">
        <f>TAB_!U3292</f>
        <v>14.29</v>
      </c>
      <c r="W2403" s="32">
        <f>TAB_!V3292</f>
        <v>0</v>
      </c>
      <c r="X2403" s="114">
        <f>TAB_!W3292</f>
        <v>10.92</v>
      </c>
    </row>
    <row r="2404" spans="2:24">
      <c r="B2404" s="103" t="str">
        <f>TAB_!A3293</f>
        <v>(4)Acuerdo</v>
      </c>
      <c r="C2404" s="100">
        <f>TAB_!B3293</f>
        <v>35.71</v>
      </c>
      <c r="D2404" s="32">
        <f>TAB_!C3293</f>
        <v>0</v>
      </c>
      <c r="E2404" s="32">
        <f>TAB_!D3293</f>
        <v>33.33</v>
      </c>
      <c r="F2404" s="32">
        <f>TAB_!E3293</f>
        <v>40</v>
      </c>
      <c r="G2404" s="32">
        <f>TAB_!F3293</f>
        <v>50</v>
      </c>
      <c r="H2404" s="32">
        <f>TAB_!G3293</f>
        <v>33.33</v>
      </c>
      <c r="I2404" s="32">
        <f>TAB_!H3293</f>
        <v>75</v>
      </c>
      <c r="J2404" s="32">
        <f>TAB_!I3293</f>
        <v>0</v>
      </c>
      <c r="K2404" s="32">
        <f>TAB_!J3293</f>
        <v>0</v>
      </c>
      <c r="L2404" s="32">
        <f>TAB_!K3293</f>
        <v>0</v>
      </c>
      <c r="M2404" s="32">
        <f>TAB_!L3293</f>
        <v>0</v>
      </c>
      <c r="N2404" s="32">
        <f>TAB_!M3293</f>
        <v>0</v>
      </c>
      <c r="O2404" s="32">
        <f>TAB_!N3293</f>
        <v>0</v>
      </c>
      <c r="P2404" s="32">
        <f>TAB_!O3293</f>
        <v>0</v>
      </c>
      <c r="Q2404" s="32">
        <f>TAB_!P3293</f>
        <v>0</v>
      </c>
      <c r="R2404" s="32">
        <f>TAB_!Q3293</f>
        <v>0</v>
      </c>
      <c r="S2404" s="32">
        <f>TAB_!R3293</f>
        <v>0</v>
      </c>
      <c r="T2404" s="32">
        <f>TAB_!S3293</f>
        <v>0</v>
      </c>
      <c r="U2404" s="32">
        <f>TAB_!T3293</f>
        <v>0</v>
      </c>
      <c r="V2404" s="32">
        <f>TAB_!U3293</f>
        <v>0</v>
      </c>
      <c r="W2404" s="32">
        <f>TAB_!V3293</f>
        <v>0</v>
      </c>
      <c r="X2404" s="114">
        <f>TAB_!W3293</f>
        <v>32.18</v>
      </c>
    </row>
    <row r="2405" spans="2:24">
      <c r="B2405" s="103" t="str">
        <f>TAB_!A3294</f>
        <v>(5)Total Acuerdo</v>
      </c>
      <c r="C2405" s="100">
        <f>TAB_!B3294</f>
        <v>34.130000000000003</v>
      </c>
      <c r="D2405" s="32">
        <f>TAB_!C3294</f>
        <v>66.67</v>
      </c>
      <c r="E2405" s="32">
        <f>TAB_!D3294</f>
        <v>44.44</v>
      </c>
      <c r="F2405" s="32">
        <f>TAB_!E3294</f>
        <v>40</v>
      </c>
      <c r="G2405" s="32">
        <f>TAB_!F3294</f>
        <v>50</v>
      </c>
      <c r="H2405" s="32">
        <f>TAB_!G3294</f>
        <v>66.67</v>
      </c>
      <c r="I2405" s="32">
        <f>TAB_!H3294</f>
        <v>25</v>
      </c>
      <c r="J2405" s="32">
        <f>TAB_!I3294</f>
        <v>50</v>
      </c>
      <c r="K2405" s="32">
        <f>TAB_!J3294</f>
        <v>75</v>
      </c>
      <c r="L2405" s="32">
        <f>TAB_!K3294</f>
        <v>75</v>
      </c>
      <c r="M2405" s="32">
        <f>TAB_!L3294</f>
        <v>0</v>
      </c>
      <c r="N2405" s="32">
        <f>TAB_!M3294</f>
        <v>0</v>
      </c>
      <c r="O2405" s="32">
        <f>TAB_!N3294</f>
        <v>0</v>
      </c>
      <c r="P2405" s="32">
        <f>TAB_!O3294</f>
        <v>0</v>
      </c>
      <c r="Q2405" s="32">
        <f>TAB_!P3294</f>
        <v>0</v>
      </c>
      <c r="R2405" s="32">
        <f>TAB_!Q3294</f>
        <v>0</v>
      </c>
      <c r="S2405" s="32">
        <f>TAB_!R3294</f>
        <v>0</v>
      </c>
      <c r="T2405" s="32">
        <f>TAB_!S3294</f>
        <v>0</v>
      </c>
      <c r="U2405" s="32">
        <f>TAB_!T3294</f>
        <v>0</v>
      </c>
      <c r="V2405" s="32">
        <f>TAB_!U3294</f>
        <v>85.71</v>
      </c>
      <c r="W2405" s="32">
        <f>TAB_!V3294</f>
        <v>0</v>
      </c>
      <c r="X2405" s="114">
        <f>TAB_!W3294</f>
        <v>40.799999999999997</v>
      </c>
    </row>
    <row r="2406" spans="2:24">
      <c r="B2406" s="103" t="str">
        <f>TAB_!A3295</f>
        <v>NS/NA</v>
      </c>
      <c r="C2406" s="100">
        <f>TAB_!B3295</f>
        <v>15.08</v>
      </c>
      <c r="D2406" s="32">
        <f>TAB_!C3295</f>
        <v>16.670000000000002</v>
      </c>
      <c r="E2406" s="32">
        <f>TAB_!D3295</f>
        <v>11.11</v>
      </c>
      <c r="F2406" s="32">
        <f>TAB_!E3295</f>
        <v>20</v>
      </c>
      <c r="G2406" s="32">
        <f>TAB_!F3295</f>
        <v>0</v>
      </c>
      <c r="H2406" s="32">
        <f>TAB_!G3295</f>
        <v>0</v>
      </c>
      <c r="I2406" s="32">
        <f>TAB_!H3295</f>
        <v>0</v>
      </c>
      <c r="J2406" s="32">
        <f>TAB_!I3295</f>
        <v>0</v>
      </c>
      <c r="K2406" s="32">
        <f>TAB_!J3295</f>
        <v>25</v>
      </c>
      <c r="L2406" s="32">
        <f>TAB_!K3295</f>
        <v>25</v>
      </c>
      <c r="M2406" s="32">
        <f>TAB_!L3295</f>
        <v>0</v>
      </c>
      <c r="N2406" s="32">
        <f>TAB_!M3295</f>
        <v>0</v>
      </c>
      <c r="O2406" s="32">
        <f>TAB_!N3295</f>
        <v>0</v>
      </c>
      <c r="P2406" s="32">
        <f>TAB_!O3295</f>
        <v>0</v>
      </c>
      <c r="Q2406" s="32">
        <f>TAB_!P3295</f>
        <v>0</v>
      </c>
      <c r="R2406" s="32">
        <f>TAB_!Q3295</f>
        <v>0</v>
      </c>
      <c r="S2406" s="32">
        <f>TAB_!R3295</f>
        <v>0</v>
      </c>
      <c r="T2406" s="32">
        <f>TAB_!S3295</f>
        <v>0</v>
      </c>
      <c r="U2406" s="32">
        <f>TAB_!T3295</f>
        <v>0</v>
      </c>
      <c r="V2406" s="32">
        <f>TAB_!U3295</f>
        <v>0</v>
      </c>
      <c r="W2406" s="32">
        <f>TAB_!V3295</f>
        <v>0</v>
      </c>
      <c r="X2406" s="114">
        <f>TAB_!W3295</f>
        <v>13.79</v>
      </c>
    </row>
    <row r="2407" spans="2:24">
      <c r="B2407" s="103" t="str">
        <f>TAB_!A3296</f>
        <v>Total</v>
      </c>
      <c r="C2407" s="100">
        <f>TAB_!B3296</f>
        <v>100</v>
      </c>
      <c r="D2407" s="32">
        <f>TAB_!C3296</f>
        <v>100</v>
      </c>
      <c r="E2407" s="32">
        <f>TAB_!D3296</f>
        <v>100</v>
      </c>
      <c r="F2407" s="32">
        <f>TAB_!E3296</f>
        <v>100</v>
      </c>
      <c r="G2407" s="32">
        <f>TAB_!F3296</f>
        <v>100</v>
      </c>
      <c r="H2407" s="32">
        <f>TAB_!G3296</f>
        <v>100</v>
      </c>
      <c r="I2407" s="32">
        <f>TAB_!H3296</f>
        <v>100</v>
      </c>
      <c r="J2407" s="32">
        <f>TAB_!I3296</f>
        <v>100</v>
      </c>
      <c r="K2407" s="32">
        <f>TAB_!J3296</f>
        <v>100</v>
      </c>
      <c r="L2407" s="32">
        <f>TAB_!K3296</f>
        <v>100</v>
      </c>
      <c r="M2407" s="32">
        <f>TAB_!L3296</f>
        <v>0</v>
      </c>
      <c r="N2407" s="32">
        <f>TAB_!M3296</f>
        <v>0</v>
      </c>
      <c r="O2407" s="32">
        <f>TAB_!N3296</f>
        <v>0</v>
      </c>
      <c r="P2407" s="32">
        <f>TAB_!O3296</f>
        <v>0</v>
      </c>
      <c r="Q2407" s="32">
        <f>TAB_!P3296</f>
        <v>0</v>
      </c>
      <c r="R2407" s="32">
        <f>TAB_!Q3296</f>
        <v>0</v>
      </c>
      <c r="S2407" s="32">
        <f>TAB_!R3296</f>
        <v>0</v>
      </c>
      <c r="T2407" s="32">
        <f>TAB_!S3296</f>
        <v>0</v>
      </c>
      <c r="U2407" s="32">
        <f>TAB_!T3296</f>
        <v>0</v>
      </c>
      <c r="V2407" s="32">
        <f>TAB_!U3296</f>
        <v>100</v>
      </c>
      <c r="W2407" s="32">
        <f>TAB_!V3296</f>
        <v>0</v>
      </c>
      <c r="X2407" s="114">
        <f>TAB_!W3296</f>
        <v>100</v>
      </c>
    </row>
    <row r="2408" spans="2:24">
      <c r="B2408" s="104" t="str">
        <f>TAB_!A3297</f>
        <v>Numero de entrevistados</v>
      </c>
      <c r="C2408" s="117">
        <f>TAB_!B3297</f>
        <v>126</v>
      </c>
      <c r="D2408" s="118">
        <f>TAB_!C3297</f>
        <v>6</v>
      </c>
      <c r="E2408" s="118">
        <f>TAB_!D3297</f>
        <v>9</v>
      </c>
      <c r="F2408" s="118">
        <f>TAB_!E3297</f>
        <v>5</v>
      </c>
      <c r="G2408" s="118">
        <f>TAB_!F3297</f>
        <v>4</v>
      </c>
      <c r="H2408" s="118">
        <f>TAB_!G3297</f>
        <v>3</v>
      </c>
      <c r="I2408" s="118">
        <f>TAB_!H3297</f>
        <v>4</v>
      </c>
      <c r="J2408" s="118">
        <f>TAB_!I3297</f>
        <v>2</v>
      </c>
      <c r="K2408" s="118">
        <f>TAB_!J3297</f>
        <v>4</v>
      </c>
      <c r="L2408" s="118">
        <f>TAB_!K3297</f>
        <v>4</v>
      </c>
      <c r="M2408" s="118">
        <f>TAB_!L3297</f>
        <v>0</v>
      </c>
      <c r="N2408" s="118">
        <f>TAB_!M3297</f>
        <v>0</v>
      </c>
      <c r="O2408" s="118">
        <f>TAB_!N3297</f>
        <v>0</v>
      </c>
      <c r="P2408" s="118">
        <f>TAB_!O3297</f>
        <v>0</v>
      </c>
      <c r="Q2408" s="118">
        <f>TAB_!P3297</f>
        <v>0</v>
      </c>
      <c r="R2408" s="118">
        <f>TAB_!Q3297</f>
        <v>0</v>
      </c>
      <c r="S2408" s="118">
        <f>TAB_!R3297</f>
        <v>0</v>
      </c>
      <c r="T2408" s="118">
        <f>TAB_!S3297</f>
        <v>0</v>
      </c>
      <c r="U2408" s="118">
        <f>TAB_!T3297</f>
        <v>0</v>
      </c>
      <c r="V2408" s="118">
        <f>TAB_!U3297</f>
        <v>7</v>
      </c>
      <c r="W2408" s="118">
        <f>TAB_!V3297</f>
        <v>0</v>
      </c>
      <c r="X2408" s="119">
        <f>TAB_!W3297</f>
        <v>174</v>
      </c>
    </row>
    <row r="2409" spans="2:24">
      <c r="B2409" s="108" t="str">
        <f>TAB_!A3298</f>
        <v>TOP TWO BOX</v>
      </c>
      <c r="C2409" s="101">
        <f>TAB_!B3298</f>
        <v>69.84</v>
      </c>
      <c r="D2409" s="30">
        <f>TAB_!C3298</f>
        <v>66.67</v>
      </c>
      <c r="E2409" s="30">
        <f>TAB_!D3298</f>
        <v>77.78</v>
      </c>
      <c r="F2409" s="30">
        <f>TAB_!E3298</f>
        <v>80</v>
      </c>
      <c r="G2409" s="30">
        <f>TAB_!F3298</f>
        <v>100</v>
      </c>
      <c r="H2409" s="30">
        <f>TAB_!G3298</f>
        <v>100</v>
      </c>
      <c r="I2409" s="30">
        <f>TAB_!H3298</f>
        <v>100</v>
      </c>
      <c r="J2409" s="30">
        <f>TAB_!I3298</f>
        <v>50</v>
      </c>
      <c r="K2409" s="30">
        <f>TAB_!J3298</f>
        <v>75</v>
      </c>
      <c r="L2409" s="30">
        <f>TAB_!K3298</f>
        <v>75</v>
      </c>
      <c r="M2409" s="30">
        <f>TAB_!L3298</f>
        <v>0</v>
      </c>
      <c r="N2409" s="30">
        <f>TAB_!M3298</f>
        <v>0</v>
      </c>
      <c r="O2409" s="30">
        <f>TAB_!N3298</f>
        <v>0</v>
      </c>
      <c r="P2409" s="30">
        <f>TAB_!O3298</f>
        <v>0</v>
      </c>
      <c r="Q2409" s="30">
        <f>TAB_!P3298</f>
        <v>0</v>
      </c>
      <c r="R2409" s="30">
        <f>TAB_!Q3298</f>
        <v>0</v>
      </c>
      <c r="S2409" s="30">
        <f>TAB_!R3298</f>
        <v>0</v>
      </c>
      <c r="T2409" s="30">
        <f>TAB_!S3298</f>
        <v>0</v>
      </c>
      <c r="U2409" s="30">
        <f>TAB_!T3298</f>
        <v>0</v>
      </c>
      <c r="V2409" s="30">
        <f>TAB_!U3298</f>
        <v>85.71</v>
      </c>
      <c r="W2409" s="30">
        <f>TAB_!V3298</f>
        <v>0</v>
      </c>
      <c r="X2409" s="115">
        <f>TAB_!W3298</f>
        <v>72.989999999999995</v>
      </c>
    </row>
    <row r="2410" spans="2:24">
      <c r="B2410" s="103" t="str">
        <f>TAB_!A3299</f>
        <v>BOTTOM TWO BOX</v>
      </c>
      <c r="C2410" s="100">
        <f>TAB_!B3299</f>
        <v>3.17</v>
      </c>
      <c r="D2410" s="32">
        <f>TAB_!C3299</f>
        <v>0</v>
      </c>
      <c r="E2410" s="32">
        <f>TAB_!D3299</f>
        <v>0</v>
      </c>
      <c r="F2410" s="32">
        <f>TAB_!E3299</f>
        <v>0</v>
      </c>
      <c r="G2410" s="32">
        <f>TAB_!F3299</f>
        <v>0</v>
      </c>
      <c r="H2410" s="32">
        <f>TAB_!G3299</f>
        <v>0</v>
      </c>
      <c r="I2410" s="32">
        <f>TAB_!H3299</f>
        <v>0</v>
      </c>
      <c r="J2410" s="32">
        <f>TAB_!I3299</f>
        <v>0</v>
      </c>
      <c r="K2410" s="32">
        <f>TAB_!J3299</f>
        <v>0</v>
      </c>
      <c r="L2410" s="32">
        <f>TAB_!K3299</f>
        <v>0</v>
      </c>
      <c r="M2410" s="32">
        <f>TAB_!L3299</f>
        <v>0</v>
      </c>
      <c r="N2410" s="32">
        <f>TAB_!M3299</f>
        <v>0</v>
      </c>
      <c r="O2410" s="32">
        <f>TAB_!N3299</f>
        <v>0</v>
      </c>
      <c r="P2410" s="32">
        <f>TAB_!O3299</f>
        <v>0</v>
      </c>
      <c r="Q2410" s="32">
        <f>TAB_!P3299</f>
        <v>0</v>
      </c>
      <c r="R2410" s="32">
        <f>TAB_!Q3299</f>
        <v>0</v>
      </c>
      <c r="S2410" s="32">
        <f>TAB_!R3299</f>
        <v>0</v>
      </c>
      <c r="T2410" s="32">
        <f>TAB_!S3299</f>
        <v>0</v>
      </c>
      <c r="U2410" s="32">
        <f>TAB_!T3299</f>
        <v>0</v>
      </c>
      <c r="V2410" s="32">
        <f>TAB_!U3299</f>
        <v>0</v>
      </c>
      <c r="W2410" s="32">
        <f>TAB_!V3299</f>
        <v>0</v>
      </c>
      <c r="X2410" s="114">
        <f>TAB_!W3299</f>
        <v>2.2999999999999998</v>
      </c>
    </row>
    <row r="2411" spans="2:24">
      <c r="B2411" s="108" t="str">
        <f>TAB_!A3300</f>
        <v>Media Escala de 1 a 5</v>
      </c>
      <c r="C2411" s="102">
        <f>TAB_!B3300</f>
        <v>4.2</v>
      </c>
      <c r="D2411" s="31">
        <f>TAB_!C3300</f>
        <v>4.5999999999999996</v>
      </c>
      <c r="E2411" s="31">
        <f>TAB_!D3300</f>
        <v>4.4000000000000004</v>
      </c>
      <c r="F2411" s="31">
        <f>TAB_!E3300</f>
        <v>4.5</v>
      </c>
      <c r="G2411" s="31">
        <f>TAB_!F3300</f>
        <v>4.5</v>
      </c>
      <c r="H2411" s="31">
        <f>TAB_!G3300</f>
        <v>4.7</v>
      </c>
      <c r="I2411" s="31">
        <f>TAB_!H3300</f>
        <v>4.3</v>
      </c>
      <c r="J2411" s="31">
        <f>TAB_!I3300</f>
        <v>4</v>
      </c>
      <c r="K2411" s="31">
        <f>TAB_!J3300</f>
        <v>5</v>
      </c>
      <c r="L2411" s="31">
        <f>TAB_!K3300</f>
        <v>5</v>
      </c>
      <c r="M2411" s="31">
        <f>TAB_!L3300</f>
        <v>0</v>
      </c>
      <c r="N2411" s="31">
        <f>TAB_!M3300</f>
        <v>0</v>
      </c>
      <c r="O2411" s="31">
        <f>TAB_!N3300</f>
        <v>0</v>
      </c>
      <c r="P2411" s="31">
        <f>TAB_!O3300</f>
        <v>0</v>
      </c>
      <c r="Q2411" s="31">
        <f>TAB_!P3300</f>
        <v>0</v>
      </c>
      <c r="R2411" s="31">
        <f>TAB_!Q3300</f>
        <v>0</v>
      </c>
      <c r="S2411" s="31">
        <f>TAB_!R3300</f>
        <v>0</v>
      </c>
      <c r="T2411" s="31">
        <f>TAB_!S3300</f>
        <v>0</v>
      </c>
      <c r="U2411" s="31">
        <f>TAB_!T3300</f>
        <v>0</v>
      </c>
      <c r="V2411" s="31">
        <f>TAB_!U3300</f>
        <v>4.7</v>
      </c>
      <c r="W2411" s="31">
        <f>TAB_!V3300</f>
        <v>0</v>
      </c>
      <c r="X2411" s="116">
        <f>TAB_!W3300</f>
        <v>4.3</v>
      </c>
    </row>
    <row r="2412" spans="2:24" ht="15.75" thickBot="1">
      <c r="B2412" s="109" t="str">
        <f>TAB_!A3301</f>
        <v>Índice Escala de 1 a 100</v>
      </c>
      <c r="C2412" s="120">
        <f>TAB_!B3301</f>
        <v>79.7</v>
      </c>
      <c r="D2412" s="121">
        <f>TAB_!C3301</f>
        <v>90</v>
      </c>
      <c r="E2412" s="121">
        <f>TAB_!D3301</f>
        <v>84.4</v>
      </c>
      <c r="F2412" s="121">
        <f>TAB_!E3301</f>
        <v>87.5</v>
      </c>
      <c r="G2412" s="121">
        <f>TAB_!F3301</f>
        <v>87.5</v>
      </c>
      <c r="H2412" s="121">
        <f>TAB_!G3301</f>
        <v>91.7</v>
      </c>
      <c r="I2412" s="121">
        <f>TAB_!H3301</f>
        <v>81.3</v>
      </c>
      <c r="J2412" s="121">
        <f>TAB_!I3301</f>
        <v>75</v>
      </c>
      <c r="K2412" s="121">
        <f>TAB_!J3301</f>
        <v>100</v>
      </c>
      <c r="L2412" s="121">
        <f>TAB_!K3301</f>
        <v>100</v>
      </c>
      <c r="M2412" s="121">
        <f>TAB_!L3301</f>
        <v>0</v>
      </c>
      <c r="N2412" s="121">
        <f>TAB_!M3301</f>
        <v>0</v>
      </c>
      <c r="O2412" s="121">
        <f>TAB_!N3301</f>
        <v>0</v>
      </c>
      <c r="P2412" s="121">
        <f>TAB_!O3301</f>
        <v>0</v>
      </c>
      <c r="Q2412" s="121">
        <f>TAB_!P3301</f>
        <v>0</v>
      </c>
      <c r="R2412" s="121">
        <f>TAB_!Q3301</f>
        <v>0</v>
      </c>
      <c r="S2412" s="121">
        <f>TAB_!R3301</f>
        <v>0</v>
      </c>
      <c r="T2412" s="121">
        <f>TAB_!S3301</f>
        <v>0</v>
      </c>
      <c r="U2412" s="121">
        <f>TAB_!T3301</f>
        <v>0</v>
      </c>
      <c r="V2412" s="121">
        <f>TAB_!U3301</f>
        <v>92.9</v>
      </c>
      <c r="W2412" s="121">
        <f>TAB_!V3301</f>
        <v>0</v>
      </c>
      <c r="X2412" s="122">
        <f>TAB_!W3301</f>
        <v>82.3</v>
      </c>
    </row>
    <row r="2413" spans="2:24">
      <c r="B2413" s="125" t="s">
        <v>235</v>
      </c>
    </row>
    <row r="2414" spans="2:24">
      <c r="B2414" s="13"/>
    </row>
    <row r="2415" spans="2:24">
      <c r="B2415" s="13" t="str">
        <f>TAB_!A3304</f>
        <v>#¿Considera que, para la representación democrática de estudiantes en órganos colegiales de dirección, los mecanismos de Selección?</v>
      </c>
    </row>
    <row r="2416" spans="2:24" ht="15.75" thickBot="1">
      <c r="B2416" s="13" t="str">
        <f>TAB_!A3305</f>
        <v>#Son de fácil acceso</v>
      </c>
    </row>
    <row r="2417" spans="2:24">
      <c r="B2417" s="107" t="str">
        <f>TAB_!A3312</f>
        <v>(1)Total Desacuerdo</v>
      </c>
      <c r="C2417" s="106">
        <f>TAB_!B3312</f>
        <v>2.38</v>
      </c>
      <c r="D2417" s="105">
        <f>TAB_!C3312</f>
        <v>0</v>
      </c>
      <c r="E2417" s="105">
        <f>TAB_!D3312</f>
        <v>0</v>
      </c>
      <c r="F2417" s="105">
        <f>TAB_!E3312</f>
        <v>0</v>
      </c>
      <c r="G2417" s="105">
        <f>TAB_!F3312</f>
        <v>0</v>
      </c>
      <c r="H2417" s="105">
        <f>TAB_!G3312</f>
        <v>0</v>
      </c>
      <c r="I2417" s="105">
        <f>TAB_!H3312</f>
        <v>0</v>
      </c>
      <c r="J2417" s="105">
        <f>TAB_!I3312</f>
        <v>0</v>
      </c>
      <c r="K2417" s="105">
        <f>TAB_!J3312</f>
        <v>0</v>
      </c>
      <c r="L2417" s="105">
        <f>TAB_!K3312</f>
        <v>0</v>
      </c>
      <c r="M2417" s="105">
        <f>TAB_!L3312</f>
        <v>0</v>
      </c>
      <c r="N2417" s="105">
        <f>TAB_!M3312</f>
        <v>0</v>
      </c>
      <c r="O2417" s="105">
        <f>TAB_!N3312</f>
        <v>0</v>
      </c>
      <c r="P2417" s="105">
        <f>TAB_!O3312</f>
        <v>0</v>
      </c>
      <c r="Q2417" s="105">
        <f>TAB_!P3312</f>
        <v>0</v>
      </c>
      <c r="R2417" s="105">
        <f>TAB_!Q3312</f>
        <v>0</v>
      </c>
      <c r="S2417" s="105">
        <f>TAB_!R3312</f>
        <v>0</v>
      </c>
      <c r="T2417" s="105">
        <f>TAB_!S3312</f>
        <v>0</v>
      </c>
      <c r="U2417" s="105">
        <f>TAB_!T3312</f>
        <v>0</v>
      </c>
      <c r="V2417" s="105">
        <f>TAB_!U3312</f>
        <v>0</v>
      </c>
      <c r="W2417" s="105">
        <f>TAB_!V3312</f>
        <v>0</v>
      </c>
      <c r="X2417" s="113">
        <f>TAB_!W3312</f>
        <v>1.72</v>
      </c>
    </row>
    <row r="2418" spans="2:24">
      <c r="B2418" s="103" t="str">
        <f>TAB_!A3313</f>
        <v>(2)Desacuerdo</v>
      </c>
      <c r="C2418" s="100">
        <f>TAB_!B3313</f>
        <v>4.76</v>
      </c>
      <c r="D2418" s="32">
        <f>TAB_!C3313</f>
        <v>0</v>
      </c>
      <c r="E2418" s="32">
        <f>TAB_!D3313</f>
        <v>0</v>
      </c>
      <c r="F2418" s="32">
        <f>TAB_!E3313</f>
        <v>0</v>
      </c>
      <c r="G2418" s="32">
        <f>TAB_!F3313</f>
        <v>0</v>
      </c>
      <c r="H2418" s="32">
        <f>TAB_!G3313</f>
        <v>0</v>
      </c>
      <c r="I2418" s="32">
        <f>TAB_!H3313</f>
        <v>0</v>
      </c>
      <c r="J2418" s="32">
        <f>TAB_!I3313</f>
        <v>0</v>
      </c>
      <c r="K2418" s="32">
        <f>TAB_!J3313</f>
        <v>0</v>
      </c>
      <c r="L2418" s="32">
        <f>TAB_!K3313</f>
        <v>0</v>
      </c>
      <c r="M2418" s="32">
        <f>TAB_!L3313</f>
        <v>0</v>
      </c>
      <c r="N2418" s="32">
        <f>TAB_!M3313</f>
        <v>0</v>
      </c>
      <c r="O2418" s="32">
        <f>TAB_!N3313</f>
        <v>0</v>
      </c>
      <c r="P2418" s="32">
        <f>TAB_!O3313</f>
        <v>0</v>
      </c>
      <c r="Q2418" s="32">
        <f>TAB_!P3313</f>
        <v>0</v>
      </c>
      <c r="R2418" s="32">
        <f>TAB_!Q3313</f>
        <v>0</v>
      </c>
      <c r="S2418" s="32">
        <f>TAB_!R3313</f>
        <v>0</v>
      </c>
      <c r="T2418" s="32">
        <f>TAB_!S3313</f>
        <v>0</v>
      </c>
      <c r="U2418" s="32">
        <f>TAB_!T3313</f>
        <v>0</v>
      </c>
      <c r="V2418" s="32">
        <f>TAB_!U3313</f>
        <v>0</v>
      </c>
      <c r="W2418" s="32">
        <f>TAB_!V3313</f>
        <v>0</v>
      </c>
      <c r="X2418" s="114">
        <f>TAB_!W3313</f>
        <v>3.45</v>
      </c>
    </row>
    <row r="2419" spans="2:24">
      <c r="B2419" s="103" t="str">
        <f>TAB_!A3314</f>
        <v>(3)Medianamente de acuerdo</v>
      </c>
      <c r="C2419" s="100">
        <f>TAB_!B3314</f>
        <v>19.05</v>
      </c>
      <c r="D2419" s="32">
        <f>TAB_!C3314</f>
        <v>16.670000000000002</v>
      </c>
      <c r="E2419" s="32">
        <f>TAB_!D3314</f>
        <v>11.11</v>
      </c>
      <c r="F2419" s="32">
        <f>TAB_!E3314</f>
        <v>0</v>
      </c>
      <c r="G2419" s="32">
        <f>TAB_!F3314</f>
        <v>0</v>
      </c>
      <c r="H2419" s="32">
        <f>TAB_!G3314</f>
        <v>0</v>
      </c>
      <c r="I2419" s="32">
        <f>TAB_!H3314</f>
        <v>0</v>
      </c>
      <c r="J2419" s="32">
        <f>TAB_!I3314</f>
        <v>0</v>
      </c>
      <c r="K2419" s="32">
        <f>TAB_!J3314</f>
        <v>0</v>
      </c>
      <c r="L2419" s="32">
        <f>TAB_!K3314</f>
        <v>0</v>
      </c>
      <c r="M2419" s="32">
        <f>TAB_!L3314</f>
        <v>0</v>
      </c>
      <c r="N2419" s="32">
        <f>TAB_!M3314</f>
        <v>0</v>
      </c>
      <c r="O2419" s="32">
        <f>TAB_!N3314</f>
        <v>0</v>
      </c>
      <c r="P2419" s="32">
        <f>TAB_!O3314</f>
        <v>0</v>
      </c>
      <c r="Q2419" s="32">
        <f>TAB_!P3314</f>
        <v>0</v>
      </c>
      <c r="R2419" s="32">
        <f>TAB_!Q3314</f>
        <v>0</v>
      </c>
      <c r="S2419" s="32">
        <f>TAB_!R3314</f>
        <v>0</v>
      </c>
      <c r="T2419" s="32">
        <f>TAB_!S3314</f>
        <v>0</v>
      </c>
      <c r="U2419" s="32">
        <f>TAB_!T3314</f>
        <v>0</v>
      </c>
      <c r="V2419" s="32">
        <f>TAB_!U3314</f>
        <v>14.29</v>
      </c>
      <c r="W2419" s="32">
        <f>TAB_!V3314</f>
        <v>0</v>
      </c>
      <c r="X2419" s="114">
        <f>TAB_!W3314</f>
        <v>15.52</v>
      </c>
    </row>
    <row r="2420" spans="2:24">
      <c r="B2420" s="103" t="str">
        <f>TAB_!A3315</f>
        <v>(4)Acuerdo</v>
      </c>
      <c r="C2420" s="100">
        <f>TAB_!B3315</f>
        <v>35.71</v>
      </c>
      <c r="D2420" s="32">
        <f>TAB_!C3315</f>
        <v>0</v>
      </c>
      <c r="E2420" s="32">
        <f>TAB_!D3315</f>
        <v>44.44</v>
      </c>
      <c r="F2420" s="32">
        <f>TAB_!E3315</f>
        <v>20</v>
      </c>
      <c r="G2420" s="32">
        <f>TAB_!F3315</f>
        <v>50</v>
      </c>
      <c r="H2420" s="32">
        <f>TAB_!G3315</f>
        <v>66.67</v>
      </c>
      <c r="I2420" s="32">
        <f>TAB_!H3315</f>
        <v>50</v>
      </c>
      <c r="J2420" s="32">
        <f>TAB_!I3315</f>
        <v>0</v>
      </c>
      <c r="K2420" s="32">
        <f>TAB_!J3315</f>
        <v>0</v>
      </c>
      <c r="L2420" s="32">
        <f>TAB_!K3315</f>
        <v>25</v>
      </c>
      <c r="M2420" s="32">
        <f>TAB_!L3315</f>
        <v>0</v>
      </c>
      <c r="N2420" s="32">
        <f>TAB_!M3315</f>
        <v>0</v>
      </c>
      <c r="O2420" s="32">
        <f>TAB_!N3315</f>
        <v>0</v>
      </c>
      <c r="P2420" s="32">
        <f>TAB_!O3315</f>
        <v>0</v>
      </c>
      <c r="Q2420" s="32">
        <f>TAB_!P3315</f>
        <v>0</v>
      </c>
      <c r="R2420" s="32">
        <f>TAB_!Q3315</f>
        <v>0</v>
      </c>
      <c r="S2420" s="32">
        <f>TAB_!R3315</f>
        <v>0</v>
      </c>
      <c r="T2420" s="32">
        <f>TAB_!S3315</f>
        <v>0</v>
      </c>
      <c r="U2420" s="32">
        <f>TAB_!T3315</f>
        <v>0</v>
      </c>
      <c r="V2420" s="32">
        <f>TAB_!U3315</f>
        <v>42.86</v>
      </c>
      <c r="W2420" s="32">
        <f>TAB_!V3315</f>
        <v>0</v>
      </c>
      <c r="X2420" s="114">
        <f>TAB_!W3315</f>
        <v>34.479999999999997</v>
      </c>
    </row>
    <row r="2421" spans="2:24">
      <c r="B2421" s="103" t="str">
        <f>TAB_!A3316</f>
        <v>(5)Total Acuerdo</v>
      </c>
      <c r="C2421" s="100">
        <f>TAB_!B3316</f>
        <v>24.6</v>
      </c>
      <c r="D2421" s="32">
        <f>TAB_!C3316</f>
        <v>66.67</v>
      </c>
      <c r="E2421" s="32">
        <f>TAB_!D3316</f>
        <v>33.33</v>
      </c>
      <c r="F2421" s="32">
        <f>TAB_!E3316</f>
        <v>40</v>
      </c>
      <c r="G2421" s="32">
        <f>TAB_!F3316</f>
        <v>50</v>
      </c>
      <c r="H2421" s="32">
        <f>TAB_!G3316</f>
        <v>33.33</v>
      </c>
      <c r="I2421" s="32">
        <f>TAB_!H3316</f>
        <v>50</v>
      </c>
      <c r="J2421" s="32">
        <f>TAB_!I3316</f>
        <v>100</v>
      </c>
      <c r="K2421" s="32">
        <f>TAB_!J3316</f>
        <v>75</v>
      </c>
      <c r="L2421" s="32">
        <f>TAB_!K3316</f>
        <v>50</v>
      </c>
      <c r="M2421" s="32">
        <f>TAB_!L3316</f>
        <v>0</v>
      </c>
      <c r="N2421" s="32">
        <f>TAB_!M3316</f>
        <v>0</v>
      </c>
      <c r="O2421" s="32">
        <f>TAB_!N3316</f>
        <v>0</v>
      </c>
      <c r="P2421" s="32">
        <f>TAB_!O3316</f>
        <v>0</v>
      </c>
      <c r="Q2421" s="32">
        <f>TAB_!P3316</f>
        <v>0</v>
      </c>
      <c r="R2421" s="32">
        <f>TAB_!Q3316</f>
        <v>0</v>
      </c>
      <c r="S2421" s="32">
        <f>TAB_!R3316</f>
        <v>0</v>
      </c>
      <c r="T2421" s="32">
        <f>TAB_!S3316</f>
        <v>0</v>
      </c>
      <c r="U2421" s="32">
        <f>TAB_!T3316</f>
        <v>0</v>
      </c>
      <c r="V2421" s="32">
        <f>TAB_!U3316</f>
        <v>42.86</v>
      </c>
      <c r="W2421" s="32">
        <f>TAB_!V3316</f>
        <v>0</v>
      </c>
      <c r="X2421" s="114">
        <f>TAB_!W3316</f>
        <v>31.61</v>
      </c>
    </row>
    <row r="2422" spans="2:24">
      <c r="B2422" s="103" t="str">
        <f>TAB_!A3317</f>
        <v>NS/NA</v>
      </c>
      <c r="C2422" s="100">
        <f>TAB_!B3317</f>
        <v>13.49</v>
      </c>
      <c r="D2422" s="32">
        <f>TAB_!C3317</f>
        <v>16.670000000000002</v>
      </c>
      <c r="E2422" s="32">
        <f>TAB_!D3317</f>
        <v>11.11</v>
      </c>
      <c r="F2422" s="32">
        <f>TAB_!E3317</f>
        <v>40</v>
      </c>
      <c r="G2422" s="32">
        <f>TAB_!F3317</f>
        <v>0</v>
      </c>
      <c r="H2422" s="32">
        <f>TAB_!G3317</f>
        <v>0</v>
      </c>
      <c r="I2422" s="32">
        <f>TAB_!H3317</f>
        <v>0</v>
      </c>
      <c r="J2422" s="32">
        <f>TAB_!I3317</f>
        <v>0</v>
      </c>
      <c r="K2422" s="32">
        <f>TAB_!J3317</f>
        <v>25</v>
      </c>
      <c r="L2422" s="32">
        <f>TAB_!K3317</f>
        <v>25</v>
      </c>
      <c r="M2422" s="32">
        <f>TAB_!L3317</f>
        <v>0</v>
      </c>
      <c r="N2422" s="32">
        <f>TAB_!M3317</f>
        <v>0</v>
      </c>
      <c r="O2422" s="32">
        <f>TAB_!N3317</f>
        <v>0</v>
      </c>
      <c r="P2422" s="32">
        <f>TAB_!O3317</f>
        <v>0</v>
      </c>
      <c r="Q2422" s="32">
        <f>TAB_!P3317</f>
        <v>0</v>
      </c>
      <c r="R2422" s="32">
        <f>TAB_!Q3317</f>
        <v>0</v>
      </c>
      <c r="S2422" s="32">
        <f>TAB_!R3317</f>
        <v>0</v>
      </c>
      <c r="T2422" s="32">
        <f>TAB_!S3317</f>
        <v>0</v>
      </c>
      <c r="U2422" s="32">
        <f>TAB_!T3317</f>
        <v>0</v>
      </c>
      <c r="V2422" s="32">
        <f>TAB_!U3317</f>
        <v>0</v>
      </c>
      <c r="W2422" s="32">
        <f>TAB_!V3317</f>
        <v>0</v>
      </c>
      <c r="X2422" s="114">
        <f>TAB_!W3317</f>
        <v>13.22</v>
      </c>
    </row>
    <row r="2423" spans="2:24">
      <c r="B2423" s="103" t="str">
        <f>TAB_!A3318</f>
        <v>Total</v>
      </c>
      <c r="C2423" s="100">
        <f>TAB_!B3318</f>
        <v>100</v>
      </c>
      <c r="D2423" s="32">
        <f>TAB_!C3318</f>
        <v>100</v>
      </c>
      <c r="E2423" s="32">
        <f>TAB_!D3318</f>
        <v>100</v>
      </c>
      <c r="F2423" s="32">
        <f>TAB_!E3318</f>
        <v>100</v>
      </c>
      <c r="G2423" s="32">
        <f>TAB_!F3318</f>
        <v>100</v>
      </c>
      <c r="H2423" s="32">
        <f>TAB_!G3318</f>
        <v>100</v>
      </c>
      <c r="I2423" s="32">
        <f>TAB_!H3318</f>
        <v>100</v>
      </c>
      <c r="J2423" s="32">
        <f>TAB_!I3318</f>
        <v>100</v>
      </c>
      <c r="K2423" s="32">
        <f>TAB_!J3318</f>
        <v>100</v>
      </c>
      <c r="L2423" s="32">
        <f>TAB_!K3318</f>
        <v>100</v>
      </c>
      <c r="M2423" s="32">
        <f>TAB_!L3318</f>
        <v>0</v>
      </c>
      <c r="N2423" s="32">
        <f>TAB_!M3318</f>
        <v>0</v>
      </c>
      <c r="O2423" s="32">
        <f>TAB_!N3318</f>
        <v>0</v>
      </c>
      <c r="P2423" s="32">
        <f>TAB_!O3318</f>
        <v>0</v>
      </c>
      <c r="Q2423" s="32">
        <f>TAB_!P3318</f>
        <v>0</v>
      </c>
      <c r="R2423" s="32">
        <f>TAB_!Q3318</f>
        <v>0</v>
      </c>
      <c r="S2423" s="32">
        <f>TAB_!R3318</f>
        <v>0</v>
      </c>
      <c r="T2423" s="32">
        <f>TAB_!S3318</f>
        <v>0</v>
      </c>
      <c r="U2423" s="32">
        <f>TAB_!T3318</f>
        <v>0</v>
      </c>
      <c r="V2423" s="32">
        <f>TAB_!U3318</f>
        <v>100</v>
      </c>
      <c r="W2423" s="32">
        <f>TAB_!V3318</f>
        <v>0</v>
      </c>
      <c r="X2423" s="114">
        <f>TAB_!W3318</f>
        <v>100</v>
      </c>
    </row>
    <row r="2424" spans="2:24">
      <c r="B2424" s="104" t="str">
        <f>TAB_!A3319</f>
        <v>Numero de entrevistados</v>
      </c>
      <c r="C2424" s="117">
        <f>TAB_!B3319</f>
        <v>126</v>
      </c>
      <c r="D2424" s="118">
        <f>TAB_!C3319</f>
        <v>6</v>
      </c>
      <c r="E2424" s="118">
        <f>TAB_!D3319</f>
        <v>9</v>
      </c>
      <c r="F2424" s="118">
        <f>TAB_!E3319</f>
        <v>5</v>
      </c>
      <c r="G2424" s="118">
        <f>TAB_!F3319</f>
        <v>4</v>
      </c>
      <c r="H2424" s="118">
        <f>TAB_!G3319</f>
        <v>3</v>
      </c>
      <c r="I2424" s="118">
        <f>TAB_!H3319</f>
        <v>4</v>
      </c>
      <c r="J2424" s="118">
        <f>TAB_!I3319</f>
        <v>2</v>
      </c>
      <c r="K2424" s="118">
        <f>TAB_!J3319</f>
        <v>4</v>
      </c>
      <c r="L2424" s="118">
        <f>TAB_!K3319</f>
        <v>4</v>
      </c>
      <c r="M2424" s="118">
        <f>TAB_!L3319</f>
        <v>0</v>
      </c>
      <c r="N2424" s="118">
        <f>TAB_!M3319</f>
        <v>0</v>
      </c>
      <c r="O2424" s="118">
        <f>TAB_!N3319</f>
        <v>0</v>
      </c>
      <c r="P2424" s="118">
        <f>TAB_!O3319</f>
        <v>0</v>
      </c>
      <c r="Q2424" s="118">
        <f>TAB_!P3319</f>
        <v>0</v>
      </c>
      <c r="R2424" s="118">
        <f>TAB_!Q3319</f>
        <v>0</v>
      </c>
      <c r="S2424" s="118">
        <f>TAB_!R3319</f>
        <v>0</v>
      </c>
      <c r="T2424" s="118">
        <f>TAB_!S3319</f>
        <v>0</v>
      </c>
      <c r="U2424" s="118">
        <f>TAB_!T3319</f>
        <v>0</v>
      </c>
      <c r="V2424" s="118">
        <f>TAB_!U3319</f>
        <v>7</v>
      </c>
      <c r="W2424" s="118">
        <f>TAB_!V3319</f>
        <v>0</v>
      </c>
      <c r="X2424" s="119">
        <f>TAB_!W3319</f>
        <v>174</v>
      </c>
    </row>
    <row r="2425" spans="2:24">
      <c r="B2425" s="108" t="str">
        <f>TAB_!A3320</f>
        <v>TOP TWO BOX</v>
      </c>
      <c r="C2425" s="101">
        <f>TAB_!B3320</f>
        <v>60.32</v>
      </c>
      <c r="D2425" s="30">
        <f>TAB_!C3320</f>
        <v>66.67</v>
      </c>
      <c r="E2425" s="30">
        <f>TAB_!D3320</f>
        <v>77.78</v>
      </c>
      <c r="F2425" s="30">
        <f>TAB_!E3320</f>
        <v>60</v>
      </c>
      <c r="G2425" s="30">
        <f>TAB_!F3320</f>
        <v>100</v>
      </c>
      <c r="H2425" s="30">
        <f>TAB_!G3320</f>
        <v>100</v>
      </c>
      <c r="I2425" s="30">
        <f>TAB_!H3320</f>
        <v>100</v>
      </c>
      <c r="J2425" s="30">
        <f>TAB_!I3320</f>
        <v>100</v>
      </c>
      <c r="K2425" s="30">
        <f>TAB_!J3320</f>
        <v>75</v>
      </c>
      <c r="L2425" s="30">
        <f>TAB_!K3320</f>
        <v>75</v>
      </c>
      <c r="M2425" s="30">
        <f>TAB_!L3320</f>
        <v>0</v>
      </c>
      <c r="N2425" s="30">
        <f>TAB_!M3320</f>
        <v>0</v>
      </c>
      <c r="O2425" s="30">
        <f>TAB_!N3320</f>
        <v>0</v>
      </c>
      <c r="P2425" s="30">
        <f>TAB_!O3320</f>
        <v>0</v>
      </c>
      <c r="Q2425" s="30">
        <f>TAB_!P3320</f>
        <v>0</v>
      </c>
      <c r="R2425" s="30">
        <f>TAB_!Q3320</f>
        <v>0</v>
      </c>
      <c r="S2425" s="30">
        <f>TAB_!R3320</f>
        <v>0</v>
      </c>
      <c r="T2425" s="30">
        <f>TAB_!S3320</f>
        <v>0</v>
      </c>
      <c r="U2425" s="30">
        <f>TAB_!T3320</f>
        <v>0</v>
      </c>
      <c r="V2425" s="30">
        <f>TAB_!U3320</f>
        <v>85.71</v>
      </c>
      <c r="W2425" s="30">
        <f>TAB_!V3320</f>
        <v>0</v>
      </c>
      <c r="X2425" s="115">
        <f>TAB_!W3320</f>
        <v>66.09</v>
      </c>
    </row>
    <row r="2426" spans="2:24">
      <c r="B2426" s="103" t="str">
        <f>TAB_!A3321</f>
        <v>BOTTOM TWO BOX</v>
      </c>
      <c r="C2426" s="100">
        <f>TAB_!B3321</f>
        <v>7.14</v>
      </c>
      <c r="D2426" s="32">
        <f>TAB_!C3321</f>
        <v>0</v>
      </c>
      <c r="E2426" s="32">
        <f>TAB_!D3321</f>
        <v>0</v>
      </c>
      <c r="F2426" s="32">
        <f>TAB_!E3321</f>
        <v>0</v>
      </c>
      <c r="G2426" s="32">
        <f>TAB_!F3321</f>
        <v>0</v>
      </c>
      <c r="H2426" s="32">
        <f>TAB_!G3321</f>
        <v>0</v>
      </c>
      <c r="I2426" s="32">
        <f>TAB_!H3321</f>
        <v>0</v>
      </c>
      <c r="J2426" s="32">
        <f>TAB_!I3321</f>
        <v>0</v>
      </c>
      <c r="K2426" s="32">
        <f>TAB_!J3321</f>
        <v>0</v>
      </c>
      <c r="L2426" s="32">
        <f>TAB_!K3321</f>
        <v>0</v>
      </c>
      <c r="M2426" s="32">
        <f>TAB_!L3321</f>
        <v>0</v>
      </c>
      <c r="N2426" s="32">
        <f>TAB_!M3321</f>
        <v>0</v>
      </c>
      <c r="O2426" s="32">
        <f>TAB_!N3321</f>
        <v>0</v>
      </c>
      <c r="P2426" s="32">
        <f>TAB_!O3321</f>
        <v>0</v>
      </c>
      <c r="Q2426" s="32">
        <f>TAB_!P3321</f>
        <v>0</v>
      </c>
      <c r="R2426" s="32">
        <f>TAB_!Q3321</f>
        <v>0</v>
      </c>
      <c r="S2426" s="32">
        <f>TAB_!R3321</f>
        <v>0</v>
      </c>
      <c r="T2426" s="32">
        <f>TAB_!S3321</f>
        <v>0</v>
      </c>
      <c r="U2426" s="32">
        <f>TAB_!T3321</f>
        <v>0</v>
      </c>
      <c r="V2426" s="32">
        <f>TAB_!U3321</f>
        <v>0</v>
      </c>
      <c r="W2426" s="32">
        <f>TAB_!V3321</f>
        <v>0</v>
      </c>
      <c r="X2426" s="114">
        <f>TAB_!W3321</f>
        <v>5.17</v>
      </c>
    </row>
    <row r="2427" spans="2:24">
      <c r="B2427" s="108" t="str">
        <f>TAB_!A3322</f>
        <v>Media Escala de 1 a 5</v>
      </c>
      <c r="C2427" s="102">
        <f>TAB_!B3322</f>
        <v>3.9</v>
      </c>
      <c r="D2427" s="31">
        <f>TAB_!C3322</f>
        <v>4.5999999999999996</v>
      </c>
      <c r="E2427" s="31">
        <f>TAB_!D3322</f>
        <v>4.3</v>
      </c>
      <c r="F2427" s="31">
        <f>TAB_!E3322</f>
        <v>4.7</v>
      </c>
      <c r="G2427" s="31">
        <f>TAB_!F3322</f>
        <v>4.5</v>
      </c>
      <c r="H2427" s="31">
        <f>TAB_!G3322</f>
        <v>4.3</v>
      </c>
      <c r="I2427" s="31">
        <f>TAB_!H3322</f>
        <v>4.5</v>
      </c>
      <c r="J2427" s="31">
        <f>TAB_!I3322</f>
        <v>5</v>
      </c>
      <c r="K2427" s="31">
        <f>TAB_!J3322</f>
        <v>5</v>
      </c>
      <c r="L2427" s="31">
        <f>TAB_!K3322</f>
        <v>4.7</v>
      </c>
      <c r="M2427" s="31">
        <f>TAB_!L3322</f>
        <v>0</v>
      </c>
      <c r="N2427" s="31">
        <f>TAB_!M3322</f>
        <v>0</v>
      </c>
      <c r="O2427" s="31">
        <f>TAB_!N3322</f>
        <v>0</v>
      </c>
      <c r="P2427" s="31">
        <f>TAB_!O3322</f>
        <v>0</v>
      </c>
      <c r="Q2427" s="31">
        <f>TAB_!P3322</f>
        <v>0</v>
      </c>
      <c r="R2427" s="31">
        <f>TAB_!Q3322</f>
        <v>0</v>
      </c>
      <c r="S2427" s="31">
        <f>TAB_!R3322</f>
        <v>0</v>
      </c>
      <c r="T2427" s="31">
        <f>TAB_!S3322</f>
        <v>0</v>
      </c>
      <c r="U2427" s="31">
        <f>TAB_!T3322</f>
        <v>0</v>
      </c>
      <c r="V2427" s="31">
        <f>TAB_!U3322</f>
        <v>4.3</v>
      </c>
      <c r="W2427" s="31">
        <f>TAB_!V3322</f>
        <v>0</v>
      </c>
      <c r="X2427" s="116">
        <f>TAB_!W3322</f>
        <v>4</v>
      </c>
    </row>
    <row r="2428" spans="2:24" ht="15.75" thickBot="1">
      <c r="B2428" s="109" t="str">
        <f>TAB_!A3323</f>
        <v>Índice Escala de 1 a 100</v>
      </c>
      <c r="C2428" s="120">
        <f>TAB_!B3323</f>
        <v>71.8</v>
      </c>
      <c r="D2428" s="121">
        <f>TAB_!C3323</f>
        <v>90</v>
      </c>
      <c r="E2428" s="121">
        <f>TAB_!D3323</f>
        <v>81.3</v>
      </c>
      <c r="F2428" s="121">
        <f>TAB_!E3323</f>
        <v>91.7</v>
      </c>
      <c r="G2428" s="121">
        <f>TAB_!F3323</f>
        <v>87.5</v>
      </c>
      <c r="H2428" s="121">
        <f>TAB_!G3323</f>
        <v>83.3</v>
      </c>
      <c r="I2428" s="121">
        <f>TAB_!H3323</f>
        <v>87.5</v>
      </c>
      <c r="J2428" s="121">
        <f>TAB_!I3323</f>
        <v>100</v>
      </c>
      <c r="K2428" s="121">
        <f>TAB_!J3323</f>
        <v>100</v>
      </c>
      <c r="L2428" s="121">
        <f>TAB_!K3323</f>
        <v>91.7</v>
      </c>
      <c r="M2428" s="121">
        <f>TAB_!L3323</f>
        <v>0</v>
      </c>
      <c r="N2428" s="121">
        <f>TAB_!M3323</f>
        <v>0</v>
      </c>
      <c r="O2428" s="121">
        <f>TAB_!N3323</f>
        <v>0</v>
      </c>
      <c r="P2428" s="121">
        <f>TAB_!O3323</f>
        <v>0</v>
      </c>
      <c r="Q2428" s="121">
        <f>TAB_!P3323</f>
        <v>0</v>
      </c>
      <c r="R2428" s="121">
        <f>TAB_!Q3323</f>
        <v>0</v>
      </c>
      <c r="S2428" s="121">
        <f>TAB_!R3323</f>
        <v>0</v>
      </c>
      <c r="T2428" s="121">
        <f>TAB_!S3323</f>
        <v>0</v>
      </c>
      <c r="U2428" s="121">
        <f>TAB_!T3323</f>
        <v>0</v>
      </c>
      <c r="V2428" s="121">
        <f>TAB_!U3323</f>
        <v>82.1</v>
      </c>
      <c r="W2428" s="121">
        <f>TAB_!V3323</f>
        <v>0</v>
      </c>
      <c r="X2428" s="122">
        <f>TAB_!W3323</f>
        <v>76.2</v>
      </c>
    </row>
    <row r="2429" spans="2:24">
      <c r="B2429" s="125" t="s">
        <v>235</v>
      </c>
    </row>
    <row r="2430" spans="2:24">
      <c r="B2430" s="13"/>
    </row>
    <row r="2431" spans="2:24">
      <c r="B2431" s="13" t="str">
        <f>TAB_!A3326</f>
        <v>#¿Considera que, para la representación democrática de estudiantes en órganos colegiales de dirección, los mecanismos de Participación?</v>
      </c>
    </row>
    <row r="2432" spans="2:24" ht="15.75" thickBot="1">
      <c r="B2432" s="13" t="str">
        <f>TAB_!A3327</f>
        <v>#Son bien comunicados</v>
      </c>
    </row>
    <row r="2433" spans="2:24">
      <c r="B2433" s="107" t="str">
        <f>TAB_!A3334</f>
        <v>(1)Total Desacuerdo</v>
      </c>
      <c r="C2433" s="106">
        <f>TAB_!B3334</f>
        <v>3.17</v>
      </c>
      <c r="D2433" s="105">
        <f>TAB_!C3334</f>
        <v>0</v>
      </c>
      <c r="E2433" s="105">
        <f>TAB_!D3334</f>
        <v>0</v>
      </c>
      <c r="F2433" s="105">
        <f>TAB_!E3334</f>
        <v>0</v>
      </c>
      <c r="G2433" s="105">
        <f>TAB_!F3334</f>
        <v>0</v>
      </c>
      <c r="H2433" s="105">
        <f>TAB_!G3334</f>
        <v>0</v>
      </c>
      <c r="I2433" s="105">
        <f>TAB_!H3334</f>
        <v>0</v>
      </c>
      <c r="J2433" s="105">
        <f>TAB_!I3334</f>
        <v>0</v>
      </c>
      <c r="K2433" s="105">
        <f>TAB_!J3334</f>
        <v>0</v>
      </c>
      <c r="L2433" s="105">
        <f>TAB_!K3334</f>
        <v>0</v>
      </c>
      <c r="M2433" s="105">
        <f>TAB_!L3334</f>
        <v>0</v>
      </c>
      <c r="N2433" s="105">
        <f>TAB_!M3334</f>
        <v>0</v>
      </c>
      <c r="O2433" s="105">
        <f>TAB_!N3334</f>
        <v>0</v>
      </c>
      <c r="P2433" s="105">
        <f>TAB_!O3334</f>
        <v>0</v>
      </c>
      <c r="Q2433" s="105">
        <f>TAB_!P3334</f>
        <v>0</v>
      </c>
      <c r="R2433" s="105">
        <f>TAB_!Q3334</f>
        <v>0</v>
      </c>
      <c r="S2433" s="105">
        <f>TAB_!R3334</f>
        <v>0</v>
      </c>
      <c r="T2433" s="105">
        <f>TAB_!S3334</f>
        <v>0</v>
      </c>
      <c r="U2433" s="105">
        <f>TAB_!T3334</f>
        <v>0</v>
      </c>
      <c r="V2433" s="105">
        <f>TAB_!U3334</f>
        <v>0</v>
      </c>
      <c r="W2433" s="105">
        <f>TAB_!V3334</f>
        <v>0</v>
      </c>
      <c r="X2433" s="113">
        <f>TAB_!W3334</f>
        <v>2.2999999999999998</v>
      </c>
    </row>
    <row r="2434" spans="2:24">
      <c r="B2434" s="103" t="str">
        <f>TAB_!A3335</f>
        <v>(2)Desacuerdo</v>
      </c>
      <c r="C2434" s="100">
        <f>TAB_!B3335</f>
        <v>3.97</v>
      </c>
      <c r="D2434" s="32">
        <f>TAB_!C3335</f>
        <v>0</v>
      </c>
      <c r="E2434" s="32">
        <f>TAB_!D3335</f>
        <v>0</v>
      </c>
      <c r="F2434" s="32">
        <f>TAB_!E3335</f>
        <v>0</v>
      </c>
      <c r="G2434" s="32">
        <f>TAB_!F3335</f>
        <v>0</v>
      </c>
      <c r="H2434" s="32">
        <f>TAB_!G3335</f>
        <v>0</v>
      </c>
      <c r="I2434" s="32">
        <f>TAB_!H3335</f>
        <v>0</v>
      </c>
      <c r="J2434" s="32">
        <f>TAB_!I3335</f>
        <v>0</v>
      </c>
      <c r="K2434" s="32">
        <f>TAB_!J3335</f>
        <v>0</v>
      </c>
      <c r="L2434" s="32">
        <f>TAB_!K3335</f>
        <v>0</v>
      </c>
      <c r="M2434" s="32">
        <f>TAB_!L3335</f>
        <v>0</v>
      </c>
      <c r="N2434" s="32">
        <f>TAB_!M3335</f>
        <v>0</v>
      </c>
      <c r="O2434" s="32">
        <f>TAB_!N3335</f>
        <v>0</v>
      </c>
      <c r="P2434" s="32">
        <f>TAB_!O3335</f>
        <v>0</v>
      </c>
      <c r="Q2434" s="32">
        <f>TAB_!P3335</f>
        <v>0</v>
      </c>
      <c r="R2434" s="32">
        <f>TAB_!Q3335</f>
        <v>0</v>
      </c>
      <c r="S2434" s="32">
        <f>TAB_!R3335</f>
        <v>0</v>
      </c>
      <c r="T2434" s="32">
        <f>TAB_!S3335</f>
        <v>0</v>
      </c>
      <c r="U2434" s="32">
        <f>TAB_!T3335</f>
        <v>0</v>
      </c>
      <c r="V2434" s="32">
        <f>TAB_!U3335</f>
        <v>0</v>
      </c>
      <c r="W2434" s="32">
        <f>TAB_!V3335</f>
        <v>0</v>
      </c>
      <c r="X2434" s="114">
        <f>TAB_!W3335</f>
        <v>2.87</v>
      </c>
    </row>
    <row r="2435" spans="2:24">
      <c r="B2435" s="103" t="str">
        <f>TAB_!A3336</f>
        <v>(3)Medianamente de acuerdo</v>
      </c>
      <c r="C2435" s="100">
        <f>TAB_!B3336</f>
        <v>19.05</v>
      </c>
      <c r="D2435" s="32">
        <f>TAB_!C3336</f>
        <v>16.670000000000002</v>
      </c>
      <c r="E2435" s="32">
        <f>TAB_!D3336</f>
        <v>11.11</v>
      </c>
      <c r="F2435" s="32">
        <f>TAB_!E3336</f>
        <v>0</v>
      </c>
      <c r="G2435" s="32">
        <f>TAB_!F3336</f>
        <v>0</v>
      </c>
      <c r="H2435" s="32">
        <f>TAB_!G3336</f>
        <v>33.33</v>
      </c>
      <c r="I2435" s="32">
        <f>TAB_!H3336</f>
        <v>0</v>
      </c>
      <c r="J2435" s="32">
        <f>TAB_!I3336</f>
        <v>0</v>
      </c>
      <c r="K2435" s="32">
        <f>TAB_!J3336</f>
        <v>0</v>
      </c>
      <c r="L2435" s="32">
        <f>TAB_!K3336</f>
        <v>0</v>
      </c>
      <c r="M2435" s="32">
        <f>TAB_!L3336</f>
        <v>0</v>
      </c>
      <c r="N2435" s="32">
        <f>TAB_!M3336</f>
        <v>0</v>
      </c>
      <c r="O2435" s="32">
        <f>TAB_!N3336</f>
        <v>0</v>
      </c>
      <c r="P2435" s="32">
        <f>TAB_!O3336</f>
        <v>0</v>
      </c>
      <c r="Q2435" s="32">
        <f>TAB_!P3336</f>
        <v>0</v>
      </c>
      <c r="R2435" s="32">
        <f>TAB_!Q3336</f>
        <v>0</v>
      </c>
      <c r="S2435" s="32">
        <f>TAB_!R3336</f>
        <v>0</v>
      </c>
      <c r="T2435" s="32">
        <f>TAB_!S3336</f>
        <v>0</v>
      </c>
      <c r="U2435" s="32">
        <f>TAB_!T3336</f>
        <v>0</v>
      </c>
      <c r="V2435" s="32">
        <f>TAB_!U3336</f>
        <v>28.57</v>
      </c>
      <c r="W2435" s="32">
        <f>TAB_!V3336</f>
        <v>0</v>
      </c>
      <c r="X2435" s="114">
        <f>TAB_!W3336</f>
        <v>16.670000000000002</v>
      </c>
    </row>
    <row r="2436" spans="2:24">
      <c r="B2436" s="103" t="str">
        <f>TAB_!A3337</f>
        <v>(4)Acuerdo</v>
      </c>
      <c r="C2436" s="100">
        <f>TAB_!B3337</f>
        <v>43.65</v>
      </c>
      <c r="D2436" s="32">
        <f>TAB_!C3337</f>
        <v>0</v>
      </c>
      <c r="E2436" s="32">
        <f>TAB_!D3337</f>
        <v>44.44</v>
      </c>
      <c r="F2436" s="32">
        <f>TAB_!E3337</f>
        <v>60</v>
      </c>
      <c r="G2436" s="32">
        <f>TAB_!F3337</f>
        <v>50</v>
      </c>
      <c r="H2436" s="32">
        <f>TAB_!G3337</f>
        <v>66.67</v>
      </c>
      <c r="I2436" s="32">
        <f>TAB_!H3337</f>
        <v>75</v>
      </c>
      <c r="J2436" s="32">
        <f>TAB_!I3337</f>
        <v>50</v>
      </c>
      <c r="K2436" s="32">
        <f>TAB_!J3337</f>
        <v>0</v>
      </c>
      <c r="L2436" s="32">
        <f>TAB_!K3337</f>
        <v>0</v>
      </c>
      <c r="M2436" s="32">
        <f>TAB_!L3337</f>
        <v>0</v>
      </c>
      <c r="N2436" s="32">
        <f>TAB_!M3337</f>
        <v>0</v>
      </c>
      <c r="O2436" s="32">
        <f>TAB_!N3337</f>
        <v>0</v>
      </c>
      <c r="P2436" s="32">
        <f>TAB_!O3337</f>
        <v>0</v>
      </c>
      <c r="Q2436" s="32">
        <f>TAB_!P3337</f>
        <v>0</v>
      </c>
      <c r="R2436" s="32">
        <f>TAB_!Q3337</f>
        <v>0</v>
      </c>
      <c r="S2436" s="32">
        <f>TAB_!R3337</f>
        <v>0</v>
      </c>
      <c r="T2436" s="32">
        <f>TAB_!S3337</f>
        <v>0</v>
      </c>
      <c r="U2436" s="32">
        <f>TAB_!T3337</f>
        <v>0</v>
      </c>
      <c r="V2436" s="32">
        <f>TAB_!U3337</f>
        <v>28.57</v>
      </c>
      <c r="W2436" s="32">
        <f>TAB_!V3337</f>
        <v>0</v>
      </c>
      <c r="X2436" s="114">
        <f>TAB_!W3337</f>
        <v>41.38</v>
      </c>
    </row>
    <row r="2437" spans="2:24">
      <c r="B2437" s="103" t="str">
        <f>TAB_!A3338</f>
        <v>(5)Total Acuerdo</v>
      </c>
      <c r="C2437" s="100">
        <f>TAB_!B3338</f>
        <v>21.43</v>
      </c>
      <c r="D2437" s="32">
        <f>TAB_!C3338</f>
        <v>66.67</v>
      </c>
      <c r="E2437" s="32">
        <f>TAB_!D3338</f>
        <v>33.33</v>
      </c>
      <c r="F2437" s="32">
        <f>TAB_!E3338</f>
        <v>40</v>
      </c>
      <c r="G2437" s="32">
        <f>TAB_!F3338</f>
        <v>50</v>
      </c>
      <c r="H2437" s="32">
        <f>TAB_!G3338</f>
        <v>0</v>
      </c>
      <c r="I2437" s="32">
        <f>TAB_!H3338</f>
        <v>25</v>
      </c>
      <c r="J2437" s="32">
        <f>TAB_!I3338</f>
        <v>50</v>
      </c>
      <c r="K2437" s="32">
        <f>TAB_!J3338</f>
        <v>75</v>
      </c>
      <c r="L2437" s="32">
        <f>TAB_!K3338</f>
        <v>75</v>
      </c>
      <c r="M2437" s="32">
        <f>TAB_!L3338</f>
        <v>0</v>
      </c>
      <c r="N2437" s="32">
        <f>TAB_!M3338</f>
        <v>0</v>
      </c>
      <c r="O2437" s="32">
        <f>TAB_!N3338</f>
        <v>0</v>
      </c>
      <c r="P2437" s="32">
        <f>TAB_!O3338</f>
        <v>0</v>
      </c>
      <c r="Q2437" s="32">
        <f>TAB_!P3338</f>
        <v>0</v>
      </c>
      <c r="R2437" s="32">
        <f>TAB_!Q3338</f>
        <v>0</v>
      </c>
      <c r="S2437" s="32">
        <f>TAB_!R3338</f>
        <v>0</v>
      </c>
      <c r="T2437" s="32">
        <f>TAB_!S3338</f>
        <v>0</v>
      </c>
      <c r="U2437" s="32">
        <f>TAB_!T3338</f>
        <v>0</v>
      </c>
      <c r="V2437" s="32">
        <f>TAB_!U3338</f>
        <v>42.86</v>
      </c>
      <c r="W2437" s="32">
        <f>TAB_!V3338</f>
        <v>0</v>
      </c>
      <c r="X2437" s="114">
        <f>TAB_!W3338</f>
        <v>28.16</v>
      </c>
    </row>
    <row r="2438" spans="2:24">
      <c r="B2438" s="103" t="str">
        <f>TAB_!A3339</f>
        <v>NS/NA</v>
      </c>
      <c r="C2438" s="100">
        <f>TAB_!B3339</f>
        <v>8.73</v>
      </c>
      <c r="D2438" s="32">
        <f>TAB_!C3339</f>
        <v>16.670000000000002</v>
      </c>
      <c r="E2438" s="32">
        <f>TAB_!D3339</f>
        <v>11.11</v>
      </c>
      <c r="F2438" s="32">
        <f>TAB_!E3339</f>
        <v>0</v>
      </c>
      <c r="G2438" s="32">
        <f>TAB_!F3339</f>
        <v>0</v>
      </c>
      <c r="H2438" s="32">
        <f>TAB_!G3339</f>
        <v>0</v>
      </c>
      <c r="I2438" s="32">
        <f>TAB_!H3339</f>
        <v>0</v>
      </c>
      <c r="J2438" s="32">
        <f>TAB_!I3339</f>
        <v>0</v>
      </c>
      <c r="K2438" s="32">
        <f>TAB_!J3339</f>
        <v>25</v>
      </c>
      <c r="L2438" s="32">
        <f>TAB_!K3339</f>
        <v>25</v>
      </c>
      <c r="M2438" s="32">
        <f>TAB_!L3339</f>
        <v>0</v>
      </c>
      <c r="N2438" s="32">
        <f>TAB_!M3339</f>
        <v>0</v>
      </c>
      <c r="O2438" s="32">
        <f>TAB_!N3339</f>
        <v>0</v>
      </c>
      <c r="P2438" s="32">
        <f>TAB_!O3339</f>
        <v>0</v>
      </c>
      <c r="Q2438" s="32">
        <f>TAB_!P3339</f>
        <v>0</v>
      </c>
      <c r="R2438" s="32">
        <f>TAB_!Q3339</f>
        <v>0</v>
      </c>
      <c r="S2438" s="32">
        <f>TAB_!R3339</f>
        <v>0</v>
      </c>
      <c r="T2438" s="32">
        <f>TAB_!S3339</f>
        <v>0</v>
      </c>
      <c r="U2438" s="32">
        <f>TAB_!T3339</f>
        <v>0</v>
      </c>
      <c r="V2438" s="32">
        <f>TAB_!U3339</f>
        <v>0</v>
      </c>
      <c r="W2438" s="32">
        <f>TAB_!V3339</f>
        <v>0</v>
      </c>
      <c r="X2438" s="114">
        <f>TAB_!W3339</f>
        <v>8.6199999999999992</v>
      </c>
    </row>
    <row r="2439" spans="2:24">
      <c r="B2439" s="103" t="str">
        <f>TAB_!A3340</f>
        <v>Total</v>
      </c>
      <c r="C2439" s="100">
        <f>TAB_!B3340</f>
        <v>100</v>
      </c>
      <c r="D2439" s="32">
        <f>TAB_!C3340</f>
        <v>100</v>
      </c>
      <c r="E2439" s="32">
        <f>TAB_!D3340</f>
        <v>100</v>
      </c>
      <c r="F2439" s="32">
        <f>TAB_!E3340</f>
        <v>100</v>
      </c>
      <c r="G2439" s="32">
        <f>TAB_!F3340</f>
        <v>100</v>
      </c>
      <c r="H2439" s="32">
        <f>TAB_!G3340</f>
        <v>100</v>
      </c>
      <c r="I2439" s="32">
        <f>TAB_!H3340</f>
        <v>100</v>
      </c>
      <c r="J2439" s="32">
        <f>TAB_!I3340</f>
        <v>100</v>
      </c>
      <c r="K2439" s="32">
        <f>TAB_!J3340</f>
        <v>100</v>
      </c>
      <c r="L2439" s="32">
        <f>TAB_!K3340</f>
        <v>100</v>
      </c>
      <c r="M2439" s="32">
        <f>TAB_!L3340</f>
        <v>0</v>
      </c>
      <c r="N2439" s="32">
        <f>TAB_!M3340</f>
        <v>0</v>
      </c>
      <c r="O2439" s="32">
        <f>TAB_!N3340</f>
        <v>0</v>
      </c>
      <c r="P2439" s="32">
        <f>TAB_!O3340</f>
        <v>0</v>
      </c>
      <c r="Q2439" s="32">
        <f>TAB_!P3340</f>
        <v>0</v>
      </c>
      <c r="R2439" s="32">
        <f>TAB_!Q3340</f>
        <v>0</v>
      </c>
      <c r="S2439" s="32">
        <f>TAB_!R3340</f>
        <v>0</v>
      </c>
      <c r="T2439" s="32">
        <f>TAB_!S3340</f>
        <v>0</v>
      </c>
      <c r="U2439" s="32">
        <f>TAB_!T3340</f>
        <v>0</v>
      </c>
      <c r="V2439" s="32">
        <f>TAB_!U3340</f>
        <v>100</v>
      </c>
      <c r="W2439" s="32">
        <f>TAB_!V3340</f>
        <v>0</v>
      </c>
      <c r="X2439" s="114">
        <f>TAB_!W3340</f>
        <v>100</v>
      </c>
    </row>
    <row r="2440" spans="2:24">
      <c r="B2440" s="104" t="str">
        <f>TAB_!A3341</f>
        <v>Numero de entrevistados</v>
      </c>
      <c r="C2440" s="117">
        <f>TAB_!B3341</f>
        <v>126</v>
      </c>
      <c r="D2440" s="118">
        <f>TAB_!C3341</f>
        <v>6</v>
      </c>
      <c r="E2440" s="118">
        <f>TAB_!D3341</f>
        <v>9</v>
      </c>
      <c r="F2440" s="118">
        <f>TAB_!E3341</f>
        <v>5</v>
      </c>
      <c r="G2440" s="118">
        <f>TAB_!F3341</f>
        <v>4</v>
      </c>
      <c r="H2440" s="118">
        <f>TAB_!G3341</f>
        <v>3</v>
      </c>
      <c r="I2440" s="118">
        <f>TAB_!H3341</f>
        <v>4</v>
      </c>
      <c r="J2440" s="118">
        <f>TAB_!I3341</f>
        <v>2</v>
      </c>
      <c r="K2440" s="118">
        <f>TAB_!J3341</f>
        <v>4</v>
      </c>
      <c r="L2440" s="118">
        <f>TAB_!K3341</f>
        <v>4</v>
      </c>
      <c r="M2440" s="118">
        <f>TAB_!L3341</f>
        <v>0</v>
      </c>
      <c r="N2440" s="118">
        <f>TAB_!M3341</f>
        <v>0</v>
      </c>
      <c r="O2440" s="118">
        <f>TAB_!N3341</f>
        <v>0</v>
      </c>
      <c r="P2440" s="118">
        <f>TAB_!O3341</f>
        <v>0</v>
      </c>
      <c r="Q2440" s="118">
        <f>TAB_!P3341</f>
        <v>0</v>
      </c>
      <c r="R2440" s="118">
        <f>TAB_!Q3341</f>
        <v>0</v>
      </c>
      <c r="S2440" s="118">
        <f>TAB_!R3341</f>
        <v>0</v>
      </c>
      <c r="T2440" s="118">
        <f>TAB_!S3341</f>
        <v>0</v>
      </c>
      <c r="U2440" s="118">
        <f>TAB_!T3341</f>
        <v>0</v>
      </c>
      <c r="V2440" s="118">
        <f>TAB_!U3341</f>
        <v>7</v>
      </c>
      <c r="W2440" s="118">
        <f>TAB_!V3341</f>
        <v>0</v>
      </c>
      <c r="X2440" s="119">
        <f>TAB_!W3341</f>
        <v>174</v>
      </c>
    </row>
    <row r="2441" spans="2:24">
      <c r="B2441" s="108" t="str">
        <f>TAB_!A3342</f>
        <v>TOP TWO BOX</v>
      </c>
      <c r="C2441" s="101">
        <f>TAB_!B3342</f>
        <v>65.08</v>
      </c>
      <c r="D2441" s="30">
        <f>TAB_!C3342</f>
        <v>66.67</v>
      </c>
      <c r="E2441" s="30">
        <f>TAB_!D3342</f>
        <v>77.78</v>
      </c>
      <c r="F2441" s="30">
        <f>TAB_!E3342</f>
        <v>100</v>
      </c>
      <c r="G2441" s="30">
        <f>TAB_!F3342</f>
        <v>100</v>
      </c>
      <c r="H2441" s="30">
        <f>TAB_!G3342</f>
        <v>66.67</v>
      </c>
      <c r="I2441" s="30">
        <f>TAB_!H3342</f>
        <v>100</v>
      </c>
      <c r="J2441" s="30">
        <f>TAB_!I3342</f>
        <v>100</v>
      </c>
      <c r="K2441" s="30">
        <f>TAB_!J3342</f>
        <v>75</v>
      </c>
      <c r="L2441" s="30">
        <f>TAB_!K3342</f>
        <v>75</v>
      </c>
      <c r="M2441" s="30">
        <f>TAB_!L3342</f>
        <v>0</v>
      </c>
      <c r="N2441" s="30">
        <f>TAB_!M3342</f>
        <v>0</v>
      </c>
      <c r="O2441" s="30">
        <f>TAB_!N3342</f>
        <v>0</v>
      </c>
      <c r="P2441" s="30">
        <f>TAB_!O3342</f>
        <v>0</v>
      </c>
      <c r="Q2441" s="30">
        <f>TAB_!P3342</f>
        <v>0</v>
      </c>
      <c r="R2441" s="30">
        <f>TAB_!Q3342</f>
        <v>0</v>
      </c>
      <c r="S2441" s="30">
        <f>TAB_!R3342</f>
        <v>0</v>
      </c>
      <c r="T2441" s="30">
        <f>TAB_!S3342</f>
        <v>0</v>
      </c>
      <c r="U2441" s="30">
        <f>TAB_!T3342</f>
        <v>0</v>
      </c>
      <c r="V2441" s="30">
        <f>TAB_!U3342</f>
        <v>71.430000000000007</v>
      </c>
      <c r="W2441" s="30">
        <f>TAB_!V3342</f>
        <v>0</v>
      </c>
      <c r="X2441" s="115">
        <f>TAB_!W3342</f>
        <v>69.540000000000006</v>
      </c>
    </row>
    <row r="2442" spans="2:24">
      <c r="B2442" s="103" t="str">
        <f>TAB_!A3343</f>
        <v>BOTTOM TWO BOX</v>
      </c>
      <c r="C2442" s="100">
        <f>TAB_!B3343</f>
        <v>7.14</v>
      </c>
      <c r="D2442" s="32">
        <f>TAB_!C3343</f>
        <v>0</v>
      </c>
      <c r="E2442" s="32">
        <f>TAB_!D3343</f>
        <v>0</v>
      </c>
      <c r="F2442" s="32">
        <f>TAB_!E3343</f>
        <v>0</v>
      </c>
      <c r="G2442" s="32">
        <f>TAB_!F3343</f>
        <v>0</v>
      </c>
      <c r="H2442" s="32">
        <f>TAB_!G3343</f>
        <v>0</v>
      </c>
      <c r="I2442" s="32">
        <f>TAB_!H3343</f>
        <v>0</v>
      </c>
      <c r="J2442" s="32">
        <f>TAB_!I3343</f>
        <v>0</v>
      </c>
      <c r="K2442" s="32">
        <f>TAB_!J3343</f>
        <v>0</v>
      </c>
      <c r="L2442" s="32">
        <f>TAB_!K3343</f>
        <v>0</v>
      </c>
      <c r="M2442" s="32">
        <f>TAB_!L3343</f>
        <v>0</v>
      </c>
      <c r="N2442" s="32">
        <f>TAB_!M3343</f>
        <v>0</v>
      </c>
      <c r="O2442" s="32">
        <f>TAB_!N3343</f>
        <v>0</v>
      </c>
      <c r="P2442" s="32">
        <f>TAB_!O3343</f>
        <v>0</v>
      </c>
      <c r="Q2442" s="32">
        <f>TAB_!P3343</f>
        <v>0</v>
      </c>
      <c r="R2442" s="32">
        <f>TAB_!Q3343</f>
        <v>0</v>
      </c>
      <c r="S2442" s="32">
        <f>TAB_!R3343</f>
        <v>0</v>
      </c>
      <c r="T2442" s="32">
        <f>TAB_!S3343</f>
        <v>0</v>
      </c>
      <c r="U2442" s="32">
        <f>TAB_!T3343</f>
        <v>0</v>
      </c>
      <c r="V2442" s="32">
        <f>TAB_!U3343</f>
        <v>0</v>
      </c>
      <c r="W2442" s="32">
        <f>TAB_!V3343</f>
        <v>0</v>
      </c>
      <c r="X2442" s="114">
        <f>TAB_!W3343</f>
        <v>5.17</v>
      </c>
    </row>
    <row r="2443" spans="2:24">
      <c r="B2443" s="108" t="str">
        <f>TAB_!A3344</f>
        <v>Media Escala de 1 a 5</v>
      </c>
      <c r="C2443" s="102">
        <f>TAB_!B3344</f>
        <v>3.8</v>
      </c>
      <c r="D2443" s="31">
        <f>TAB_!C3344</f>
        <v>4.5999999999999996</v>
      </c>
      <c r="E2443" s="31">
        <f>TAB_!D3344</f>
        <v>4.3</v>
      </c>
      <c r="F2443" s="31">
        <f>TAB_!E3344</f>
        <v>4.4000000000000004</v>
      </c>
      <c r="G2443" s="31">
        <f>TAB_!F3344</f>
        <v>4.5</v>
      </c>
      <c r="H2443" s="31">
        <f>TAB_!G3344</f>
        <v>3.7</v>
      </c>
      <c r="I2443" s="31">
        <f>TAB_!H3344</f>
        <v>4.3</v>
      </c>
      <c r="J2443" s="31">
        <f>TAB_!I3344</f>
        <v>4.5</v>
      </c>
      <c r="K2443" s="31">
        <f>TAB_!J3344</f>
        <v>5</v>
      </c>
      <c r="L2443" s="31">
        <f>TAB_!K3344</f>
        <v>5</v>
      </c>
      <c r="M2443" s="31">
        <f>TAB_!L3344</f>
        <v>0</v>
      </c>
      <c r="N2443" s="31">
        <f>TAB_!M3344</f>
        <v>0</v>
      </c>
      <c r="O2443" s="31">
        <f>TAB_!N3344</f>
        <v>0</v>
      </c>
      <c r="P2443" s="31">
        <f>TAB_!O3344</f>
        <v>0</v>
      </c>
      <c r="Q2443" s="31">
        <f>TAB_!P3344</f>
        <v>0</v>
      </c>
      <c r="R2443" s="31">
        <f>TAB_!Q3344</f>
        <v>0</v>
      </c>
      <c r="S2443" s="31">
        <f>TAB_!R3344</f>
        <v>0</v>
      </c>
      <c r="T2443" s="31">
        <f>TAB_!S3344</f>
        <v>0</v>
      </c>
      <c r="U2443" s="31">
        <f>TAB_!T3344</f>
        <v>0</v>
      </c>
      <c r="V2443" s="31">
        <f>TAB_!U3344</f>
        <v>4.0999999999999996</v>
      </c>
      <c r="W2443" s="31">
        <f>TAB_!V3344</f>
        <v>0</v>
      </c>
      <c r="X2443" s="116">
        <f>TAB_!W3344</f>
        <v>4</v>
      </c>
    </row>
    <row r="2444" spans="2:24" ht="15.75" thickBot="1">
      <c r="B2444" s="109" t="str">
        <f>TAB_!A3345</f>
        <v>Índice Escala de 1 a 100</v>
      </c>
      <c r="C2444" s="120">
        <f>TAB_!B3345</f>
        <v>70.900000000000006</v>
      </c>
      <c r="D2444" s="121">
        <f>TAB_!C3345</f>
        <v>90</v>
      </c>
      <c r="E2444" s="121">
        <f>TAB_!D3345</f>
        <v>81.3</v>
      </c>
      <c r="F2444" s="121">
        <f>TAB_!E3345</f>
        <v>85</v>
      </c>
      <c r="G2444" s="121">
        <f>TAB_!F3345</f>
        <v>87.5</v>
      </c>
      <c r="H2444" s="121">
        <f>TAB_!G3345</f>
        <v>66.7</v>
      </c>
      <c r="I2444" s="121">
        <f>TAB_!H3345</f>
        <v>81.3</v>
      </c>
      <c r="J2444" s="121">
        <f>TAB_!I3345</f>
        <v>87.5</v>
      </c>
      <c r="K2444" s="121">
        <f>TAB_!J3345</f>
        <v>100</v>
      </c>
      <c r="L2444" s="121">
        <f>TAB_!K3345</f>
        <v>100</v>
      </c>
      <c r="M2444" s="121">
        <f>TAB_!L3345</f>
        <v>0</v>
      </c>
      <c r="N2444" s="121">
        <f>TAB_!M3345</f>
        <v>0</v>
      </c>
      <c r="O2444" s="121">
        <f>TAB_!N3345</f>
        <v>0</v>
      </c>
      <c r="P2444" s="121">
        <f>TAB_!O3345</f>
        <v>0</v>
      </c>
      <c r="Q2444" s="121">
        <f>TAB_!P3345</f>
        <v>0</v>
      </c>
      <c r="R2444" s="121">
        <f>TAB_!Q3345</f>
        <v>0</v>
      </c>
      <c r="S2444" s="121">
        <f>TAB_!R3345</f>
        <v>0</v>
      </c>
      <c r="T2444" s="121">
        <f>TAB_!S3345</f>
        <v>0</v>
      </c>
      <c r="U2444" s="121">
        <f>TAB_!T3345</f>
        <v>0</v>
      </c>
      <c r="V2444" s="121">
        <f>TAB_!U3345</f>
        <v>78.599999999999994</v>
      </c>
      <c r="W2444" s="121">
        <f>TAB_!V3345</f>
        <v>0</v>
      </c>
      <c r="X2444" s="122">
        <f>TAB_!W3345</f>
        <v>74.7</v>
      </c>
    </row>
    <row r="2445" spans="2:24">
      <c r="B2445" s="125" t="s">
        <v>235</v>
      </c>
    </row>
    <row r="2446" spans="2:24">
      <c r="B2446" s="13"/>
    </row>
    <row r="2447" spans="2:24">
      <c r="B2447" s="13" t="str">
        <f>TAB_!A3348</f>
        <v>#¿Considera que, para la representación democrática de estudiantes en órganos colegiales de dirección, los mecanismos de Participación?</v>
      </c>
    </row>
    <row r="2448" spans="2:24" ht="15.75" thickBot="1">
      <c r="B2448" s="13" t="str">
        <f>TAB_!A3349</f>
        <v>#Son claros</v>
      </c>
    </row>
    <row r="2449" spans="2:24">
      <c r="B2449" s="107" t="str">
        <f>TAB_!A3356</f>
        <v>(1)Total Desacuerdo</v>
      </c>
      <c r="C2449" s="106">
        <f>TAB_!B3356</f>
        <v>1.59</v>
      </c>
      <c r="D2449" s="105">
        <f>TAB_!C3356</f>
        <v>0</v>
      </c>
      <c r="E2449" s="105">
        <f>TAB_!D3356</f>
        <v>0</v>
      </c>
      <c r="F2449" s="105">
        <f>TAB_!E3356</f>
        <v>0</v>
      </c>
      <c r="G2449" s="105">
        <f>TAB_!F3356</f>
        <v>0</v>
      </c>
      <c r="H2449" s="105">
        <f>TAB_!G3356</f>
        <v>0</v>
      </c>
      <c r="I2449" s="105">
        <f>TAB_!H3356</f>
        <v>0</v>
      </c>
      <c r="J2449" s="105">
        <f>TAB_!I3356</f>
        <v>0</v>
      </c>
      <c r="K2449" s="105">
        <f>TAB_!J3356</f>
        <v>0</v>
      </c>
      <c r="L2449" s="105">
        <f>TAB_!K3356</f>
        <v>0</v>
      </c>
      <c r="M2449" s="105">
        <f>TAB_!L3356</f>
        <v>0</v>
      </c>
      <c r="N2449" s="105">
        <f>TAB_!M3356</f>
        <v>0</v>
      </c>
      <c r="O2449" s="105">
        <f>TAB_!N3356</f>
        <v>0</v>
      </c>
      <c r="P2449" s="105">
        <f>TAB_!O3356</f>
        <v>0</v>
      </c>
      <c r="Q2449" s="105">
        <f>TAB_!P3356</f>
        <v>0</v>
      </c>
      <c r="R2449" s="105">
        <f>TAB_!Q3356</f>
        <v>0</v>
      </c>
      <c r="S2449" s="105">
        <f>TAB_!R3356</f>
        <v>0</v>
      </c>
      <c r="T2449" s="105">
        <f>TAB_!S3356</f>
        <v>0</v>
      </c>
      <c r="U2449" s="105">
        <f>TAB_!T3356</f>
        <v>0</v>
      </c>
      <c r="V2449" s="105">
        <f>TAB_!U3356</f>
        <v>0</v>
      </c>
      <c r="W2449" s="105">
        <f>TAB_!V3356</f>
        <v>0</v>
      </c>
      <c r="X2449" s="113">
        <f>TAB_!W3356</f>
        <v>1.1499999999999999</v>
      </c>
    </row>
    <row r="2450" spans="2:24">
      <c r="B2450" s="103" t="str">
        <f>TAB_!A3357</f>
        <v>(2)Desacuerdo</v>
      </c>
      <c r="C2450" s="100">
        <f>TAB_!B3357</f>
        <v>3.97</v>
      </c>
      <c r="D2450" s="32">
        <f>TAB_!C3357</f>
        <v>0</v>
      </c>
      <c r="E2450" s="32">
        <f>TAB_!D3357</f>
        <v>0</v>
      </c>
      <c r="F2450" s="32">
        <f>TAB_!E3357</f>
        <v>0</v>
      </c>
      <c r="G2450" s="32">
        <f>TAB_!F3357</f>
        <v>0</v>
      </c>
      <c r="H2450" s="32">
        <f>TAB_!G3357</f>
        <v>0</v>
      </c>
      <c r="I2450" s="32">
        <f>TAB_!H3357</f>
        <v>0</v>
      </c>
      <c r="J2450" s="32">
        <f>TAB_!I3357</f>
        <v>0</v>
      </c>
      <c r="K2450" s="32">
        <f>TAB_!J3357</f>
        <v>0</v>
      </c>
      <c r="L2450" s="32">
        <f>TAB_!K3357</f>
        <v>0</v>
      </c>
      <c r="M2450" s="32">
        <f>TAB_!L3357</f>
        <v>0</v>
      </c>
      <c r="N2450" s="32">
        <f>TAB_!M3357</f>
        <v>0</v>
      </c>
      <c r="O2450" s="32">
        <f>TAB_!N3357</f>
        <v>0</v>
      </c>
      <c r="P2450" s="32">
        <f>TAB_!O3357</f>
        <v>0</v>
      </c>
      <c r="Q2450" s="32">
        <f>TAB_!P3357</f>
        <v>0</v>
      </c>
      <c r="R2450" s="32">
        <f>TAB_!Q3357</f>
        <v>0</v>
      </c>
      <c r="S2450" s="32">
        <f>TAB_!R3357</f>
        <v>0</v>
      </c>
      <c r="T2450" s="32">
        <f>TAB_!S3357</f>
        <v>0</v>
      </c>
      <c r="U2450" s="32">
        <f>TAB_!T3357</f>
        <v>0</v>
      </c>
      <c r="V2450" s="32">
        <f>TAB_!U3357</f>
        <v>0</v>
      </c>
      <c r="W2450" s="32">
        <f>TAB_!V3357</f>
        <v>0</v>
      </c>
      <c r="X2450" s="114">
        <f>TAB_!W3357</f>
        <v>2.87</v>
      </c>
    </row>
    <row r="2451" spans="2:24">
      <c r="B2451" s="103" t="str">
        <f>TAB_!A3358</f>
        <v>(3)Medianamente de acuerdo</v>
      </c>
      <c r="C2451" s="100">
        <f>TAB_!B3358</f>
        <v>20.63</v>
      </c>
      <c r="D2451" s="32">
        <f>TAB_!C3358</f>
        <v>16.670000000000002</v>
      </c>
      <c r="E2451" s="32">
        <f>TAB_!D3358</f>
        <v>11.11</v>
      </c>
      <c r="F2451" s="32">
        <f>TAB_!E3358</f>
        <v>0</v>
      </c>
      <c r="G2451" s="32">
        <f>TAB_!F3358</f>
        <v>0</v>
      </c>
      <c r="H2451" s="32">
        <f>TAB_!G3358</f>
        <v>0</v>
      </c>
      <c r="I2451" s="32">
        <f>TAB_!H3358</f>
        <v>0</v>
      </c>
      <c r="J2451" s="32">
        <f>TAB_!I3358</f>
        <v>50</v>
      </c>
      <c r="K2451" s="32">
        <f>TAB_!J3358</f>
        <v>0</v>
      </c>
      <c r="L2451" s="32">
        <f>TAB_!K3358</f>
        <v>0</v>
      </c>
      <c r="M2451" s="32">
        <f>TAB_!L3358</f>
        <v>0</v>
      </c>
      <c r="N2451" s="32">
        <f>TAB_!M3358</f>
        <v>0</v>
      </c>
      <c r="O2451" s="32">
        <f>TAB_!N3358</f>
        <v>0</v>
      </c>
      <c r="P2451" s="32">
        <f>TAB_!O3358</f>
        <v>0</v>
      </c>
      <c r="Q2451" s="32">
        <f>TAB_!P3358</f>
        <v>0</v>
      </c>
      <c r="R2451" s="32">
        <f>TAB_!Q3358</f>
        <v>0</v>
      </c>
      <c r="S2451" s="32">
        <f>TAB_!R3358</f>
        <v>0</v>
      </c>
      <c r="T2451" s="32">
        <f>TAB_!S3358</f>
        <v>0</v>
      </c>
      <c r="U2451" s="32">
        <f>TAB_!T3358</f>
        <v>0</v>
      </c>
      <c r="V2451" s="32">
        <f>TAB_!U3358</f>
        <v>14.29</v>
      </c>
      <c r="W2451" s="32">
        <f>TAB_!V3358</f>
        <v>0</v>
      </c>
      <c r="X2451" s="114">
        <f>TAB_!W3358</f>
        <v>17.239999999999998</v>
      </c>
    </row>
    <row r="2452" spans="2:24">
      <c r="B2452" s="103" t="str">
        <f>TAB_!A3359</f>
        <v>(4)Acuerdo</v>
      </c>
      <c r="C2452" s="100">
        <f>TAB_!B3359</f>
        <v>41.27</v>
      </c>
      <c r="D2452" s="32">
        <f>TAB_!C3359</f>
        <v>0</v>
      </c>
      <c r="E2452" s="32">
        <f>TAB_!D3359</f>
        <v>44.44</v>
      </c>
      <c r="F2452" s="32">
        <f>TAB_!E3359</f>
        <v>40</v>
      </c>
      <c r="G2452" s="32">
        <f>TAB_!F3359</f>
        <v>50</v>
      </c>
      <c r="H2452" s="32">
        <f>TAB_!G3359</f>
        <v>100</v>
      </c>
      <c r="I2452" s="32">
        <f>TAB_!H3359</f>
        <v>75</v>
      </c>
      <c r="J2452" s="32">
        <f>TAB_!I3359</f>
        <v>0</v>
      </c>
      <c r="K2452" s="32">
        <f>TAB_!J3359</f>
        <v>0</v>
      </c>
      <c r="L2452" s="32">
        <f>TAB_!K3359</f>
        <v>0</v>
      </c>
      <c r="M2452" s="32">
        <f>TAB_!L3359</f>
        <v>0</v>
      </c>
      <c r="N2452" s="32">
        <f>TAB_!M3359</f>
        <v>0</v>
      </c>
      <c r="O2452" s="32">
        <f>TAB_!N3359</f>
        <v>0</v>
      </c>
      <c r="P2452" s="32">
        <f>TAB_!O3359</f>
        <v>0</v>
      </c>
      <c r="Q2452" s="32">
        <f>TAB_!P3359</f>
        <v>0</v>
      </c>
      <c r="R2452" s="32">
        <f>TAB_!Q3359</f>
        <v>0</v>
      </c>
      <c r="S2452" s="32">
        <f>TAB_!R3359</f>
        <v>0</v>
      </c>
      <c r="T2452" s="32">
        <f>TAB_!S3359</f>
        <v>0</v>
      </c>
      <c r="U2452" s="32">
        <f>TAB_!T3359</f>
        <v>0</v>
      </c>
      <c r="V2452" s="32">
        <f>TAB_!U3359</f>
        <v>42.86</v>
      </c>
      <c r="W2452" s="32">
        <f>TAB_!V3359</f>
        <v>0</v>
      </c>
      <c r="X2452" s="114">
        <f>TAB_!W3359</f>
        <v>39.659999999999997</v>
      </c>
    </row>
    <row r="2453" spans="2:24">
      <c r="B2453" s="103" t="str">
        <f>TAB_!A3360</f>
        <v>(5)Total Acuerdo</v>
      </c>
      <c r="C2453" s="100">
        <f>TAB_!B3360</f>
        <v>22.22</v>
      </c>
      <c r="D2453" s="32">
        <f>TAB_!C3360</f>
        <v>66.67</v>
      </c>
      <c r="E2453" s="32">
        <f>TAB_!D3360</f>
        <v>33.33</v>
      </c>
      <c r="F2453" s="32">
        <f>TAB_!E3360</f>
        <v>40</v>
      </c>
      <c r="G2453" s="32">
        <f>TAB_!F3360</f>
        <v>50</v>
      </c>
      <c r="H2453" s="32">
        <f>TAB_!G3360</f>
        <v>0</v>
      </c>
      <c r="I2453" s="32">
        <f>TAB_!H3360</f>
        <v>25</v>
      </c>
      <c r="J2453" s="32">
        <f>TAB_!I3360</f>
        <v>50</v>
      </c>
      <c r="K2453" s="32">
        <f>TAB_!J3360</f>
        <v>75</v>
      </c>
      <c r="L2453" s="32">
        <f>TAB_!K3360</f>
        <v>75</v>
      </c>
      <c r="M2453" s="32">
        <f>TAB_!L3360</f>
        <v>0</v>
      </c>
      <c r="N2453" s="32">
        <f>TAB_!M3360</f>
        <v>0</v>
      </c>
      <c r="O2453" s="32">
        <f>TAB_!N3360</f>
        <v>0</v>
      </c>
      <c r="P2453" s="32">
        <f>TAB_!O3360</f>
        <v>0</v>
      </c>
      <c r="Q2453" s="32">
        <f>TAB_!P3360</f>
        <v>0</v>
      </c>
      <c r="R2453" s="32">
        <f>TAB_!Q3360</f>
        <v>0</v>
      </c>
      <c r="S2453" s="32">
        <f>TAB_!R3360</f>
        <v>0</v>
      </c>
      <c r="T2453" s="32">
        <f>TAB_!S3360</f>
        <v>0</v>
      </c>
      <c r="U2453" s="32">
        <f>TAB_!T3360</f>
        <v>0</v>
      </c>
      <c r="V2453" s="32">
        <f>TAB_!U3360</f>
        <v>42.86</v>
      </c>
      <c r="W2453" s="32">
        <f>TAB_!V3360</f>
        <v>0</v>
      </c>
      <c r="X2453" s="114">
        <f>TAB_!W3360</f>
        <v>28.74</v>
      </c>
    </row>
    <row r="2454" spans="2:24">
      <c r="B2454" s="103" t="str">
        <f>TAB_!A3361</f>
        <v>NS/NA</v>
      </c>
      <c r="C2454" s="100">
        <f>TAB_!B3361</f>
        <v>10.32</v>
      </c>
      <c r="D2454" s="32">
        <f>TAB_!C3361</f>
        <v>16.670000000000002</v>
      </c>
      <c r="E2454" s="32">
        <f>TAB_!D3361</f>
        <v>11.11</v>
      </c>
      <c r="F2454" s="32">
        <f>TAB_!E3361</f>
        <v>20</v>
      </c>
      <c r="G2454" s="32">
        <f>TAB_!F3361</f>
        <v>0</v>
      </c>
      <c r="H2454" s="32">
        <f>TAB_!G3361</f>
        <v>0</v>
      </c>
      <c r="I2454" s="32">
        <f>TAB_!H3361</f>
        <v>0</v>
      </c>
      <c r="J2454" s="32">
        <f>TAB_!I3361</f>
        <v>0</v>
      </c>
      <c r="K2454" s="32">
        <f>TAB_!J3361</f>
        <v>25</v>
      </c>
      <c r="L2454" s="32">
        <f>TAB_!K3361</f>
        <v>25</v>
      </c>
      <c r="M2454" s="32">
        <f>TAB_!L3361</f>
        <v>0</v>
      </c>
      <c r="N2454" s="32">
        <f>TAB_!M3361</f>
        <v>0</v>
      </c>
      <c r="O2454" s="32">
        <f>TAB_!N3361</f>
        <v>0</v>
      </c>
      <c r="P2454" s="32">
        <f>TAB_!O3361</f>
        <v>0</v>
      </c>
      <c r="Q2454" s="32">
        <f>TAB_!P3361</f>
        <v>0</v>
      </c>
      <c r="R2454" s="32">
        <f>TAB_!Q3361</f>
        <v>0</v>
      </c>
      <c r="S2454" s="32">
        <f>TAB_!R3361</f>
        <v>0</v>
      </c>
      <c r="T2454" s="32">
        <f>TAB_!S3361</f>
        <v>0</v>
      </c>
      <c r="U2454" s="32">
        <f>TAB_!T3361</f>
        <v>0</v>
      </c>
      <c r="V2454" s="32">
        <f>TAB_!U3361</f>
        <v>0</v>
      </c>
      <c r="W2454" s="32">
        <f>TAB_!V3361</f>
        <v>0</v>
      </c>
      <c r="X2454" s="114">
        <f>TAB_!W3361</f>
        <v>10.34</v>
      </c>
    </row>
    <row r="2455" spans="2:24">
      <c r="B2455" s="103" t="str">
        <f>TAB_!A3362</f>
        <v>Total</v>
      </c>
      <c r="C2455" s="100">
        <f>TAB_!B3362</f>
        <v>100</v>
      </c>
      <c r="D2455" s="32">
        <f>TAB_!C3362</f>
        <v>100</v>
      </c>
      <c r="E2455" s="32">
        <f>TAB_!D3362</f>
        <v>100</v>
      </c>
      <c r="F2455" s="32">
        <f>TAB_!E3362</f>
        <v>100</v>
      </c>
      <c r="G2455" s="32">
        <f>TAB_!F3362</f>
        <v>100</v>
      </c>
      <c r="H2455" s="32">
        <f>TAB_!G3362</f>
        <v>100</v>
      </c>
      <c r="I2455" s="32">
        <f>TAB_!H3362</f>
        <v>100</v>
      </c>
      <c r="J2455" s="32">
        <f>TAB_!I3362</f>
        <v>100</v>
      </c>
      <c r="K2455" s="32">
        <f>TAB_!J3362</f>
        <v>100</v>
      </c>
      <c r="L2455" s="32">
        <f>TAB_!K3362</f>
        <v>100</v>
      </c>
      <c r="M2455" s="32">
        <f>TAB_!L3362</f>
        <v>0</v>
      </c>
      <c r="N2455" s="32">
        <f>TAB_!M3362</f>
        <v>0</v>
      </c>
      <c r="O2455" s="32">
        <f>TAB_!N3362</f>
        <v>0</v>
      </c>
      <c r="P2455" s="32">
        <f>TAB_!O3362</f>
        <v>0</v>
      </c>
      <c r="Q2455" s="32">
        <f>TAB_!P3362</f>
        <v>0</v>
      </c>
      <c r="R2455" s="32">
        <f>TAB_!Q3362</f>
        <v>0</v>
      </c>
      <c r="S2455" s="32">
        <f>TAB_!R3362</f>
        <v>0</v>
      </c>
      <c r="T2455" s="32">
        <f>TAB_!S3362</f>
        <v>0</v>
      </c>
      <c r="U2455" s="32">
        <f>TAB_!T3362</f>
        <v>0</v>
      </c>
      <c r="V2455" s="32">
        <f>TAB_!U3362</f>
        <v>100</v>
      </c>
      <c r="W2455" s="32">
        <f>TAB_!V3362</f>
        <v>0</v>
      </c>
      <c r="X2455" s="114">
        <f>TAB_!W3362</f>
        <v>100</v>
      </c>
    </row>
    <row r="2456" spans="2:24">
      <c r="B2456" s="104" t="str">
        <f>TAB_!A3363</f>
        <v>Numero de entrevistados</v>
      </c>
      <c r="C2456" s="117">
        <f>TAB_!B3363</f>
        <v>126</v>
      </c>
      <c r="D2456" s="118">
        <f>TAB_!C3363</f>
        <v>6</v>
      </c>
      <c r="E2456" s="118">
        <f>TAB_!D3363</f>
        <v>9</v>
      </c>
      <c r="F2456" s="118">
        <f>TAB_!E3363</f>
        <v>5</v>
      </c>
      <c r="G2456" s="118">
        <f>TAB_!F3363</f>
        <v>4</v>
      </c>
      <c r="H2456" s="118">
        <f>TAB_!G3363</f>
        <v>3</v>
      </c>
      <c r="I2456" s="118">
        <f>TAB_!H3363</f>
        <v>4</v>
      </c>
      <c r="J2456" s="118">
        <f>TAB_!I3363</f>
        <v>2</v>
      </c>
      <c r="K2456" s="118">
        <f>TAB_!J3363</f>
        <v>4</v>
      </c>
      <c r="L2456" s="118">
        <f>TAB_!K3363</f>
        <v>4</v>
      </c>
      <c r="M2456" s="118">
        <f>TAB_!L3363</f>
        <v>0</v>
      </c>
      <c r="N2456" s="118">
        <f>TAB_!M3363</f>
        <v>0</v>
      </c>
      <c r="O2456" s="118">
        <f>TAB_!N3363</f>
        <v>0</v>
      </c>
      <c r="P2456" s="118">
        <f>TAB_!O3363</f>
        <v>0</v>
      </c>
      <c r="Q2456" s="118">
        <f>TAB_!P3363</f>
        <v>0</v>
      </c>
      <c r="R2456" s="118">
        <f>TAB_!Q3363</f>
        <v>0</v>
      </c>
      <c r="S2456" s="118">
        <f>TAB_!R3363</f>
        <v>0</v>
      </c>
      <c r="T2456" s="118">
        <f>TAB_!S3363</f>
        <v>0</v>
      </c>
      <c r="U2456" s="118">
        <f>TAB_!T3363</f>
        <v>0</v>
      </c>
      <c r="V2456" s="118">
        <f>TAB_!U3363</f>
        <v>7</v>
      </c>
      <c r="W2456" s="118">
        <f>TAB_!V3363</f>
        <v>0</v>
      </c>
      <c r="X2456" s="119">
        <f>TAB_!W3363</f>
        <v>174</v>
      </c>
    </row>
    <row r="2457" spans="2:24">
      <c r="B2457" s="108" t="str">
        <f>TAB_!A3364</f>
        <v>TOP TWO BOX</v>
      </c>
      <c r="C2457" s="101">
        <f>TAB_!B3364</f>
        <v>63.49</v>
      </c>
      <c r="D2457" s="30">
        <f>TAB_!C3364</f>
        <v>66.67</v>
      </c>
      <c r="E2457" s="30">
        <f>TAB_!D3364</f>
        <v>77.78</v>
      </c>
      <c r="F2457" s="30">
        <f>TAB_!E3364</f>
        <v>80</v>
      </c>
      <c r="G2457" s="30">
        <f>TAB_!F3364</f>
        <v>100</v>
      </c>
      <c r="H2457" s="30">
        <f>TAB_!G3364</f>
        <v>100</v>
      </c>
      <c r="I2457" s="30">
        <f>TAB_!H3364</f>
        <v>100</v>
      </c>
      <c r="J2457" s="30">
        <f>TAB_!I3364</f>
        <v>50</v>
      </c>
      <c r="K2457" s="30">
        <f>TAB_!J3364</f>
        <v>75</v>
      </c>
      <c r="L2457" s="30">
        <f>TAB_!K3364</f>
        <v>75</v>
      </c>
      <c r="M2457" s="30">
        <f>TAB_!L3364</f>
        <v>0</v>
      </c>
      <c r="N2457" s="30">
        <f>TAB_!M3364</f>
        <v>0</v>
      </c>
      <c r="O2457" s="30">
        <f>TAB_!N3364</f>
        <v>0</v>
      </c>
      <c r="P2457" s="30">
        <f>TAB_!O3364</f>
        <v>0</v>
      </c>
      <c r="Q2457" s="30">
        <f>TAB_!P3364</f>
        <v>0</v>
      </c>
      <c r="R2457" s="30">
        <f>TAB_!Q3364</f>
        <v>0</v>
      </c>
      <c r="S2457" s="30">
        <f>TAB_!R3364</f>
        <v>0</v>
      </c>
      <c r="T2457" s="30">
        <f>TAB_!S3364</f>
        <v>0</v>
      </c>
      <c r="U2457" s="30">
        <f>TAB_!T3364</f>
        <v>0</v>
      </c>
      <c r="V2457" s="30">
        <f>TAB_!U3364</f>
        <v>85.71</v>
      </c>
      <c r="W2457" s="30">
        <f>TAB_!V3364</f>
        <v>0</v>
      </c>
      <c r="X2457" s="115">
        <f>TAB_!W3364</f>
        <v>68.39</v>
      </c>
    </row>
    <row r="2458" spans="2:24">
      <c r="B2458" s="103" t="str">
        <f>TAB_!A3365</f>
        <v>BOTTOM TWO BOX</v>
      </c>
      <c r="C2458" s="100">
        <f>TAB_!B3365</f>
        <v>5.56</v>
      </c>
      <c r="D2458" s="32">
        <f>TAB_!C3365</f>
        <v>0</v>
      </c>
      <c r="E2458" s="32">
        <f>TAB_!D3365</f>
        <v>0</v>
      </c>
      <c r="F2458" s="32">
        <f>TAB_!E3365</f>
        <v>0</v>
      </c>
      <c r="G2458" s="32">
        <f>TAB_!F3365</f>
        <v>0</v>
      </c>
      <c r="H2458" s="32">
        <f>TAB_!G3365</f>
        <v>0</v>
      </c>
      <c r="I2458" s="32">
        <f>TAB_!H3365</f>
        <v>0</v>
      </c>
      <c r="J2458" s="32">
        <f>TAB_!I3365</f>
        <v>0</v>
      </c>
      <c r="K2458" s="32">
        <f>TAB_!J3365</f>
        <v>0</v>
      </c>
      <c r="L2458" s="32">
        <f>TAB_!K3365</f>
        <v>0</v>
      </c>
      <c r="M2458" s="32">
        <f>TAB_!L3365</f>
        <v>0</v>
      </c>
      <c r="N2458" s="32">
        <f>TAB_!M3365</f>
        <v>0</v>
      </c>
      <c r="O2458" s="32">
        <f>TAB_!N3365</f>
        <v>0</v>
      </c>
      <c r="P2458" s="32">
        <f>TAB_!O3365</f>
        <v>0</v>
      </c>
      <c r="Q2458" s="32">
        <f>TAB_!P3365</f>
        <v>0</v>
      </c>
      <c r="R2458" s="32">
        <f>TAB_!Q3365</f>
        <v>0</v>
      </c>
      <c r="S2458" s="32">
        <f>TAB_!R3365</f>
        <v>0</v>
      </c>
      <c r="T2458" s="32">
        <f>TAB_!S3365</f>
        <v>0</v>
      </c>
      <c r="U2458" s="32">
        <f>TAB_!T3365</f>
        <v>0</v>
      </c>
      <c r="V2458" s="32">
        <f>TAB_!U3365</f>
        <v>0</v>
      </c>
      <c r="W2458" s="32">
        <f>TAB_!V3365</f>
        <v>0</v>
      </c>
      <c r="X2458" s="114">
        <f>TAB_!W3365</f>
        <v>4.0199999999999996</v>
      </c>
    </row>
    <row r="2459" spans="2:24">
      <c r="B2459" s="108" t="str">
        <f>TAB_!A3366</f>
        <v>Media Escala de 1 a 5</v>
      </c>
      <c r="C2459" s="102">
        <f>TAB_!B3366</f>
        <v>3.9</v>
      </c>
      <c r="D2459" s="31">
        <f>TAB_!C3366</f>
        <v>4.5999999999999996</v>
      </c>
      <c r="E2459" s="31">
        <f>TAB_!D3366</f>
        <v>4.3</v>
      </c>
      <c r="F2459" s="31">
        <f>TAB_!E3366</f>
        <v>4.5</v>
      </c>
      <c r="G2459" s="31">
        <f>TAB_!F3366</f>
        <v>4.5</v>
      </c>
      <c r="H2459" s="31">
        <f>TAB_!G3366</f>
        <v>4</v>
      </c>
      <c r="I2459" s="31">
        <f>TAB_!H3366</f>
        <v>4.3</v>
      </c>
      <c r="J2459" s="31">
        <f>TAB_!I3366</f>
        <v>4</v>
      </c>
      <c r="K2459" s="31">
        <f>TAB_!J3366</f>
        <v>5</v>
      </c>
      <c r="L2459" s="31">
        <f>TAB_!K3366</f>
        <v>5</v>
      </c>
      <c r="M2459" s="31">
        <f>TAB_!L3366</f>
        <v>0</v>
      </c>
      <c r="N2459" s="31">
        <f>TAB_!M3366</f>
        <v>0</v>
      </c>
      <c r="O2459" s="31">
        <f>TAB_!N3366</f>
        <v>0</v>
      </c>
      <c r="P2459" s="31">
        <f>TAB_!O3366</f>
        <v>0</v>
      </c>
      <c r="Q2459" s="31">
        <f>TAB_!P3366</f>
        <v>0</v>
      </c>
      <c r="R2459" s="31">
        <f>TAB_!Q3366</f>
        <v>0</v>
      </c>
      <c r="S2459" s="31">
        <f>TAB_!R3366</f>
        <v>0</v>
      </c>
      <c r="T2459" s="31">
        <f>TAB_!S3366</f>
        <v>0</v>
      </c>
      <c r="U2459" s="31">
        <f>TAB_!T3366</f>
        <v>0</v>
      </c>
      <c r="V2459" s="31">
        <f>TAB_!U3366</f>
        <v>4.3</v>
      </c>
      <c r="W2459" s="31">
        <f>TAB_!V3366</f>
        <v>0</v>
      </c>
      <c r="X2459" s="116">
        <f>TAB_!W3366</f>
        <v>4</v>
      </c>
    </row>
    <row r="2460" spans="2:24" ht="15.75" thickBot="1">
      <c r="B2460" s="109" t="str">
        <f>TAB_!A3367</f>
        <v>Índice Escala de 1 a 100</v>
      </c>
      <c r="C2460" s="120">
        <f>TAB_!B3367</f>
        <v>71.900000000000006</v>
      </c>
      <c r="D2460" s="121">
        <f>TAB_!C3367</f>
        <v>90</v>
      </c>
      <c r="E2460" s="121">
        <f>TAB_!D3367</f>
        <v>81.3</v>
      </c>
      <c r="F2460" s="121">
        <f>TAB_!E3367</f>
        <v>87.5</v>
      </c>
      <c r="G2460" s="121">
        <f>TAB_!F3367</f>
        <v>87.5</v>
      </c>
      <c r="H2460" s="121">
        <f>TAB_!G3367</f>
        <v>75</v>
      </c>
      <c r="I2460" s="121">
        <f>TAB_!H3367</f>
        <v>81.3</v>
      </c>
      <c r="J2460" s="121">
        <f>TAB_!I3367</f>
        <v>75</v>
      </c>
      <c r="K2460" s="121">
        <f>TAB_!J3367</f>
        <v>100</v>
      </c>
      <c r="L2460" s="121">
        <f>TAB_!K3367</f>
        <v>100</v>
      </c>
      <c r="M2460" s="121">
        <f>TAB_!L3367</f>
        <v>0</v>
      </c>
      <c r="N2460" s="121">
        <f>TAB_!M3367</f>
        <v>0</v>
      </c>
      <c r="O2460" s="121">
        <f>TAB_!N3367</f>
        <v>0</v>
      </c>
      <c r="P2460" s="121">
        <f>TAB_!O3367</f>
        <v>0</v>
      </c>
      <c r="Q2460" s="121">
        <f>TAB_!P3367</f>
        <v>0</v>
      </c>
      <c r="R2460" s="121">
        <f>TAB_!Q3367</f>
        <v>0</v>
      </c>
      <c r="S2460" s="121">
        <f>TAB_!R3367</f>
        <v>0</v>
      </c>
      <c r="T2460" s="121">
        <f>TAB_!S3367</f>
        <v>0</v>
      </c>
      <c r="U2460" s="121">
        <f>TAB_!T3367</f>
        <v>0</v>
      </c>
      <c r="V2460" s="121">
        <f>TAB_!U3367</f>
        <v>82.1</v>
      </c>
      <c r="W2460" s="121">
        <f>TAB_!V3367</f>
        <v>0</v>
      </c>
      <c r="X2460" s="122">
        <f>TAB_!W3367</f>
        <v>75.599999999999994</v>
      </c>
    </row>
    <row r="2461" spans="2:24">
      <c r="B2461" s="125" t="s">
        <v>235</v>
      </c>
    </row>
    <row r="2462" spans="2:24">
      <c r="B2462" s="13"/>
    </row>
    <row r="2463" spans="2:24">
      <c r="B2463" s="13" t="str">
        <f>TAB_!A3370</f>
        <v>#¿Considera que, para la representación democrática de estudiantes en órganos colegiales de dirección, los mecanismos de Participación?</v>
      </c>
    </row>
    <row r="2464" spans="2:24" ht="15.75" thickBot="1">
      <c r="B2464" s="13" t="str">
        <f>TAB_!A3371</f>
        <v>#Son transparentes en su aplicación</v>
      </c>
    </row>
    <row r="2465" spans="2:24">
      <c r="B2465" s="107" t="str">
        <f>TAB_!A3378</f>
        <v>(1)Total Desacuerdo</v>
      </c>
      <c r="C2465" s="106">
        <f>TAB_!B3378</f>
        <v>0</v>
      </c>
      <c r="D2465" s="105">
        <f>TAB_!C3378</f>
        <v>0</v>
      </c>
      <c r="E2465" s="105">
        <f>TAB_!D3378</f>
        <v>0</v>
      </c>
      <c r="F2465" s="105">
        <f>TAB_!E3378</f>
        <v>0</v>
      </c>
      <c r="G2465" s="105">
        <f>TAB_!F3378</f>
        <v>25</v>
      </c>
      <c r="H2465" s="105">
        <f>TAB_!G3378</f>
        <v>0</v>
      </c>
      <c r="I2465" s="105">
        <f>TAB_!H3378</f>
        <v>0</v>
      </c>
      <c r="J2465" s="105">
        <f>TAB_!I3378</f>
        <v>0</v>
      </c>
      <c r="K2465" s="105">
        <f>TAB_!J3378</f>
        <v>0</v>
      </c>
      <c r="L2465" s="105">
        <f>TAB_!K3378</f>
        <v>0</v>
      </c>
      <c r="M2465" s="105">
        <f>TAB_!L3378</f>
        <v>0</v>
      </c>
      <c r="N2465" s="105">
        <f>TAB_!M3378</f>
        <v>0</v>
      </c>
      <c r="O2465" s="105">
        <f>TAB_!N3378</f>
        <v>0</v>
      </c>
      <c r="P2465" s="105">
        <f>TAB_!O3378</f>
        <v>0</v>
      </c>
      <c r="Q2465" s="105">
        <f>TAB_!P3378</f>
        <v>0</v>
      </c>
      <c r="R2465" s="105">
        <f>TAB_!Q3378</f>
        <v>0</v>
      </c>
      <c r="S2465" s="105">
        <f>TAB_!R3378</f>
        <v>0</v>
      </c>
      <c r="T2465" s="105">
        <f>TAB_!S3378</f>
        <v>0</v>
      </c>
      <c r="U2465" s="105">
        <f>TAB_!T3378</f>
        <v>0</v>
      </c>
      <c r="V2465" s="105">
        <f>TAB_!U3378</f>
        <v>0</v>
      </c>
      <c r="W2465" s="105">
        <f>TAB_!V3378</f>
        <v>0</v>
      </c>
      <c r="X2465" s="113">
        <f>TAB_!W3378</f>
        <v>0.56999999999999995</v>
      </c>
    </row>
    <row r="2466" spans="2:24">
      <c r="B2466" s="103" t="str">
        <f>TAB_!A3379</f>
        <v>(2)Desacuerdo</v>
      </c>
      <c r="C2466" s="100">
        <f>TAB_!B3379</f>
        <v>3.17</v>
      </c>
      <c r="D2466" s="32">
        <f>TAB_!C3379</f>
        <v>0</v>
      </c>
      <c r="E2466" s="32">
        <f>TAB_!D3379</f>
        <v>0</v>
      </c>
      <c r="F2466" s="32">
        <f>TAB_!E3379</f>
        <v>0</v>
      </c>
      <c r="G2466" s="32">
        <f>TAB_!F3379</f>
        <v>0</v>
      </c>
      <c r="H2466" s="32">
        <f>TAB_!G3379</f>
        <v>0</v>
      </c>
      <c r="I2466" s="32">
        <f>TAB_!H3379</f>
        <v>0</v>
      </c>
      <c r="J2466" s="32">
        <f>TAB_!I3379</f>
        <v>0</v>
      </c>
      <c r="K2466" s="32">
        <f>TAB_!J3379</f>
        <v>0</v>
      </c>
      <c r="L2466" s="32">
        <f>TAB_!K3379</f>
        <v>0</v>
      </c>
      <c r="M2466" s="32">
        <f>TAB_!L3379</f>
        <v>0</v>
      </c>
      <c r="N2466" s="32">
        <f>TAB_!M3379</f>
        <v>0</v>
      </c>
      <c r="O2466" s="32">
        <f>TAB_!N3379</f>
        <v>0</v>
      </c>
      <c r="P2466" s="32">
        <f>TAB_!O3379</f>
        <v>0</v>
      </c>
      <c r="Q2466" s="32">
        <f>TAB_!P3379</f>
        <v>0</v>
      </c>
      <c r="R2466" s="32">
        <f>TAB_!Q3379</f>
        <v>0</v>
      </c>
      <c r="S2466" s="32">
        <f>TAB_!R3379</f>
        <v>0</v>
      </c>
      <c r="T2466" s="32">
        <f>TAB_!S3379</f>
        <v>0</v>
      </c>
      <c r="U2466" s="32">
        <f>TAB_!T3379</f>
        <v>0</v>
      </c>
      <c r="V2466" s="32">
        <f>TAB_!U3379</f>
        <v>0</v>
      </c>
      <c r="W2466" s="32">
        <f>TAB_!V3379</f>
        <v>0</v>
      </c>
      <c r="X2466" s="114">
        <f>TAB_!W3379</f>
        <v>2.2999999999999998</v>
      </c>
    </row>
    <row r="2467" spans="2:24">
      <c r="B2467" s="103" t="str">
        <f>TAB_!A3380</f>
        <v>(3)Medianamente de acuerdo</v>
      </c>
      <c r="C2467" s="100">
        <f>TAB_!B3380</f>
        <v>15.08</v>
      </c>
      <c r="D2467" s="32">
        <f>TAB_!C3380</f>
        <v>16.670000000000002</v>
      </c>
      <c r="E2467" s="32">
        <f>TAB_!D3380</f>
        <v>11.11</v>
      </c>
      <c r="F2467" s="32">
        <f>TAB_!E3380</f>
        <v>0</v>
      </c>
      <c r="G2467" s="32">
        <f>TAB_!F3380</f>
        <v>0</v>
      </c>
      <c r="H2467" s="32">
        <f>TAB_!G3380</f>
        <v>0</v>
      </c>
      <c r="I2467" s="32">
        <f>TAB_!H3380</f>
        <v>0</v>
      </c>
      <c r="J2467" s="32">
        <f>TAB_!I3380</f>
        <v>0</v>
      </c>
      <c r="K2467" s="32">
        <f>TAB_!J3380</f>
        <v>0</v>
      </c>
      <c r="L2467" s="32">
        <f>TAB_!K3380</f>
        <v>0</v>
      </c>
      <c r="M2467" s="32">
        <f>TAB_!L3380</f>
        <v>0</v>
      </c>
      <c r="N2467" s="32">
        <f>TAB_!M3380</f>
        <v>0</v>
      </c>
      <c r="O2467" s="32">
        <f>TAB_!N3380</f>
        <v>0</v>
      </c>
      <c r="P2467" s="32">
        <f>TAB_!O3380</f>
        <v>0</v>
      </c>
      <c r="Q2467" s="32">
        <f>TAB_!P3380</f>
        <v>0</v>
      </c>
      <c r="R2467" s="32">
        <f>TAB_!Q3380</f>
        <v>0</v>
      </c>
      <c r="S2467" s="32">
        <f>TAB_!R3380</f>
        <v>0</v>
      </c>
      <c r="T2467" s="32">
        <f>TAB_!S3380</f>
        <v>0</v>
      </c>
      <c r="U2467" s="32">
        <f>TAB_!T3380</f>
        <v>0</v>
      </c>
      <c r="V2467" s="32">
        <f>TAB_!U3380</f>
        <v>14.29</v>
      </c>
      <c r="W2467" s="32">
        <f>TAB_!V3380</f>
        <v>0</v>
      </c>
      <c r="X2467" s="114">
        <f>TAB_!W3380</f>
        <v>12.64</v>
      </c>
    </row>
    <row r="2468" spans="2:24">
      <c r="B2468" s="103" t="str">
        <f>TAB_!A3381</f>
        <v>(4)Acuerdo</v>
      </c>
      <c r="C2468" s="100">
        <f>TAB_!B3381</f>
        <v>41.27</v>
      </c>
      <c r="D2468" s="32">
        <f>TAB_!C3381</f>
        <v>0</v>
      </c>
      <c r="E2468" s="32">
        <f>TAB_!D3381</f>
        <v>22.22</v>
      </c>
      <c r="F2468" s="32">
        <f>TAB_!E3381</f>
        <v>40</v>
      </c>
      <c r="G2468" s="32">
        <f>TAB_!F3381</f>
        <v>25</v>
      </c>
      <c r="H2468" s="32">
        <f>TAB_!G3381</f>
        <v>66.67</v>
      </c>
      <c r="I2468" s="32">
        <f>TAB_!H3381</f>
        <v>75</v>
      </c>
      <c r="J2468" s="32">
        <f>TAB_!I3381</f>
        <v>0</v>
      </c>
      <c r="K2468" s="32">
        <f>TAB_!J3381</f>
        <v>0</v>
      </c>
      <c r="L2468" s="32">
        <f>TAB_!K3381</f>
        <v>0</v>
      </c>
      <c r="M2468" s="32">
        <f>TAB_!L3381</f>
        <v>0</v>
      </c>
      <c r="N2468" s="32">
        <f>TAB_!M3381</f>
        <v>0</v>
      </c>
      <c r="O2468" s="32">
        <f>TAB_!N3381</f>
        <v>0</v>
      </c>
      <c r="P2468" s="32">
        <f>TAB_!O3381</f>
        <v>0</v>
      </c>
      <c r="Q2468" s="32">
        <f>TAB_!P3381</f>
        <v>0</v>
      </c>
      <c r="R2468" s="32">
        <f>TAB_!Q3381</f>
        <v>0</v>
      </c>
      <c r="S2468" s="32">
        <f>TAB_!R3381</f>
        <v>0</v>
      </c>
      <c r="T2468" s="32">
        <f>TAB_!S3381</f>
        <v>0</v>
      </c>
      <c r="U2468" s="32">
        <f>TAB_!T3381</f>
        <v>0</v>
      </c>
      <c r="V2468" s="32">
        <f>TAB_!U3381</f>
        <v>0</v>
      </c>
      <c r="W2468" s="32">
        <f>TAB_!V3381</f>
        <v>0</v>
      </c>
      <c r="X2468" s="114">
        <f>TAB_!W3381</f>
        <v>35.630000000000003</v>
      </c>
    </row>
    <row r="2469" spans="2:24">
      <c r="B2469" s="103" t="str">
        <f>TAB_!A3382</f>
        <v>(5)Total Acuerdo</v>
      </c>
      <c r="C2469" s="100">
        <f>TAB_!B3382</f>
        <v>26.98</v>
      </c>
      <c r="D2469" s="32">
        <f>TAB_!C3382</f>
        <v>66.67</v>
      </c>
      <c r="E2469" s="32">
        <f>TAB_!D3382</f>
        <v>55.56</v>
      </c>
      <c r="F2469" s="32">
        <f>TAB_!E3382</f>
        <v>40</v>
      </c>
      <c r="G2469" s="32">
        <f>TAB_!F3382</f>
        <v>50</v>
      </c>
      <c r="H2469" s="32">
        <f>TAB_!G3382</f>
        <v>33.33</v>
      </c>
      <c r="I2469" s="32">
        <f>TAB_!H3382</f>
        <v>25</v>
      </c>
      <c r="J2469" s="32">
        <f>TAB_!I3382</f>
        <v>100</v>
      </c>
      <c r="K2469" s="32">
        <f>TAB_!J3382</f>
        <v>75</v>
      </c>
      <c r="L2469" s="32">
        <f>TAB_!K3382</f>
        <v>75</v>
      </c>
      <c r="M2469" s="32">
        <f>TAB_!L3382</f>
        <v>0</v>
      </c>
      <c r="N2469" s="32">
        <f>TAB_!M3382</f>
        <v>0</v>
      </c>
      <c r="O2469" s="32">
        <f>TAB_!N3382</f>
        <v>0</v>
      </c>
      <c r="P2469" s="32">
        <f>TAB_!O3382</f>
        <v>0</v>
      </c>
      <c r="Q2469" s="32">
        <f>TAB_!P3382</f>
        <v>0</v>
      </c>
      <c r="R2469" s="32">
        <f>TAB_!Q3382</f>
        <v>0</v>
      </c>
      <c r="S2469" s="32">
        <f>TAB_!R3382</f>
        <v>0</v>
      </c>
      <c r="T2469" s="32">
        <f>TAB_!S3382</f>
        <v>0</v>
      </c>
      <c r="U2469" s="32">
        <f>TAB_!T3382</f>
        <v>0</v>
      </c>
      <c r="V2469" s="32">
        <f>TAB_!U3382</f>
        <v>85.71</v>
      </c>
      <c r="W2469" s="32">
        <f>TAB_!V3382</f>
        <v>0</v>
      </c>
      <c r="X2469" s="114">
        <f>TAB_!W3382</f>
        <v>36.21</v>
      </c>
    </row>
    <row r="2470" spans="2:24">
      <c r="B2470" s="103" t="str">
        <f>TAB_!A3383</f>
        <v>NS/NA</v>
      </c>
      <c r="C2470" s="100">
        <f>TAB_!B3383</f>
        <v>13.49</v>
      </c>
      <c r="D2470" s="32">
        <f>TAB_!C3383</f>
        <v>16.670000000000002</v>
      </c>
      <c r="E2470" s="32">
        <f>TAB_!D3383</f>
        <v>11.11</v>
      </c>
      <c r="F2470" s="32">
        <f>TAB_!E3383</f>
        <v>20</v>
      </c>
      <c r="G2470" s="32">
        <f>TAB_!F3383</f>
        <v>0</v>
      </c>
      <c r="H2470" s="32">
        <f>TAB_!G3383</f>
        <v>0</v>
      </c>
      <c r="I2470" s="32">
        <f>TAB_!H3383</f>
        <v>0</v>
      </c>
      <c r="J2470" s="32">
        <f>TAB_!I3383</f>
        <v>0</v>
      </c>
      <c r="K2470" s="32">
        <f>TAB_!J3383</f>
        <v>25</v>
      </c>
      <c r="L2470" s="32">
        <f>TAB_!K3383</f>
        <v>25</v>
      </c>
      <c r="M2470" s="32">
        <f>TAB_!L3383</f>
        <v>0</v>
      </c>
      <c r="N2470" s="32">
        <f>TAB_!M3383</f>
        <v>0</v>
      </c>
      <c r="O2470" s="32">
        <f>TAB_!N3383</f>
        <v>0</v>
      </c>
      <c r="P2470" s="32">
        <f>TAB_!O3383</f>
        <v>0</v>
      </c>
      <c r="Q2470" s="32">
        <f>TAB_!P3383</f>
        <v>0</v>
      </c>
      <c r="R2470" s="32">
        <f>TAB_!Q3383</f>
        <v>0</v>
      </c>
      <c r="S2470" s="32">
        <f>TAB_!R3383</f>
        <v>0</v>
      </c>
      <c r="T2470" s="32">
        <f>TAB_!S3383</f>
        <v>0</v>
      </c>
      <c r="U2470" s="32">
        <f>TAB_!T3383</f>
        <v>0</v>
      </c>
      <c r="V2470" s="32">
        <f>TAB_!U3383</f>
        <v>0</v>
      </c>
      <c r="W2470" s="32">
        <f>TAB_!V3383</f>
        <v>0</v>
      </c>
      <c r="X2470" s="114">
        <f>TAB_!W3383</f>
        <v>12.64</v>
      </c>
    </row>
    <row r="2471" spans="2:24">
      <c r="B2471" s="103" t="str">
        <f>TAB_!A3384</f>
        <v>Total</v>
      </c>
      <c r="C2471" s="100">
        <f>TAB_!B3384</f>
        <v>100</v>
      </c>
      <c r="D2471" s="32">
        <f>TAB_!C3384</f>
        <v>100</v>
      </c>
      <c r="E2471" s="32">
        <f>TAB_!D3384</f>
        <v>100</v>
      </c>
      <c r="F2471" s="32">
        <f>TAB_!E3384</f>
        <v>100</v>
      </c>
      <c r="G2471" s="32">
        <f>TAB_!F3384</f>
        <v>100</v>
      </c>
      <c r="H2471" s="32">
        <f>TAB_!G3384</f>
        <v>100</v>
      </c>
      <c r="I2471" s="32">
        <f>TAB_!H3384</f>
        <v>100</v>
      </c>
      <c r="J2471" s="32">
        <f>TAB_!I3384</f>
        <v>100</v>
      </c>
      <c r="K2471" s="32">
        <f>TAB_!J3384</f>
        <v>100</v>
      </c>
      <c r="L2471" s="32">
        <f>TAB_!K3384</f>
        <v>100</v>
      </c>
      <c r="M2471" s="32">
        <f>TAB_!L3384</f>
        <v>0</v>
      </c>
      <c r="N2471" s="32">
        <f>TAB_!M3384</f>
        <v>0</v>
      </c>
      <c r="O2471" s="32">
        <f>TAB_!N3384</f>
        <v>0</v>
      </c>
      <c r="P2471" s="32">
        <f>TAB_!O3384</f>
        <v>0</v>
      </c>
      <c r="Q2471" s="32">
        <f>TAB_!P3384</f>
        <v>0</v>
      </c>
      <c r="R2471" s="32">
        <f>TAB_!Q3384</f>
        <v>0</v>
      </c>
      <c r="S2471" s="32">
        <f>TAB_!R3384</f>
        <v>0</v>
      </c>
      <c r="T2471" s="32">
        <f>TAB_!S3384</f>
        <v>0</v>
      </c>
      <c r="U2471" s="32">
        <f>TAB_!T3384</f>
        <v>0</v>
      </c>
      <c r="V2471" s="32">
        <f>TAB_!U3384</f>
        <v>100</v>
      </c>
      <c r="W2471" s="32">
        <f>TAB_!V3384</f>
        <v>0</v>
      </c>
      <c r="X2471" s="114">
        <f>TAB_!W3384</f>
        <v>100</v>
      </c>
    </row>
    <row r="2472" spans="2:24">
      <c r="B2472" s="104" t="str">
        <f>TAB_!A3385</f>
        <v>Numero de entrevistados</v>
      </c>
      <c r="C2472" s="117">
        <f>TAB_!B3385</f>
        <v>126</v>
      </c>
      <c r="D2472" s="118">
        <f>TAB_!C3385</f>
        <v>6</v>
      </c>
      <c r="E2472" s="118">
        <f>TAB_!D3385</f>
        <v>9</v>
      </c>
      <c r="F2472" s="118">
        <f>TAB_!E3385</f>
        <v>5</v>
      </c>
      <c r="G2472" s="118">
        <f>TAB_!F3385</f>
        <v>4</v>
      </c>
      <c r="H2472" s="118">
        <f>TAB_!G3385</f>
        <v>3</v>
      </c>
      <c r="I2472" s="118">
        <f>TAB_!H3385</f>
        <v>4</v>
      </c>
      <c r="J2472" s="118">
        <f>TAB_!I3385</f>
        <v>2</v>
      </c>
      <c r="K2472" s="118">
        <f>TAB_!J3385</f>
        <v>4</v>
      </c>
      <c r="L2472" s="118">
        <f>TAB_!K3385</f>
        <v>4</v>
      </c>
      <c r="M2472" s="118">
        <f>TAB_!L3385</f>
        <v>0</v>
      </c>
      <c r="N2472" s="118">
        <f>TAB_!M3385</f>
        <v>0</v>
      </c>
      <c r="O2472" s="118">
        <f>TAB_!N3385</f>
        <v>0</v>
      </c>
      <c r="P2472" s="118">
        <f>TAB_!O3385</f>
        <v>0</v>
      </c>
      <c r="Q2472" s="118">
        <f>TAB_!P3385</f>
        <v>0</v>
      </c>
      <c r="R2472" s="118">
        <f>TAB_!Q3385</f>
        <v>0</v>
      </c>
      <c r="S2472" s="118">
        <f>TAB_!R3385</f>
        <v>0</v>
      </c>
      <c r="T2472" s="118">
        <f>TAB_!S3385</f>
        <v>0</v>
      </c>
      <c r="U2472" s="118">
        <f>TAB_!T3385</f>
        <v>0</v>
      </c>
      <c r="V2472" s="118">
        <f>TAB_!U3385</f>
        <v>7</v>
      </c>
      <c r="W2472" s="118">
        <f>TAB_!V3385</f>
        <v>0</v>
      </c>
      <c r="X2472" s="119">
        <f>TAB_!W3385</f>
        <v>174</v>
      </c>
    </row>
    <row r="2473" spans="2:24">
      <c r="B2473" s="108" t="str">
        <f>TAB_!A3386</f>
        <v>TOP TWO BOX</v>
      </c>
      <c r="C2473" s="101">
        <f>TAB_!B3386</f>
        <v>68.25</v>
      </c>
      <c r="D2473" s="30">
        <f>TAB_!C3386</f>
        <v>66.67</v>
      </c>
      <c r="E2473" s="30">
        <f>TAB_!D3386</f>
        <v>77.78</v>
      </c>
      <c r="F2473" s="30">
        <f>TAB_!E3386</f>
        <v>80</v>
      </c>
      <c r="G2473" s="30">
        <f>TAB_!F3386</f>
        <v>75</v>
      </c>
      <c r="H2473" s="30">
        <f>TAB_!G3386</f>
        <v>100</v>
      </c>
      <c r="I2473" s="30">
        <f>TAB_!H3386</f>
        <v>100</v>
      </c>
      <c r="J2473" s="30">
        <f>TAB_!I3386</f>
        <v>100</v>
      </c>
      <c r="K2473" s="30">
        <f>TAB_!J3386</f>
        <v>75</v>
      </c>
      <c r="L2473" s="30">
        <f>TAB_!K3386</f>
        <v>75</v>
      </c>
      <c r="M2473" s="30">
        <f>TAB_!L3386</f>
        <v>0</v>
      </c>
      <c r="N2473" s="30">
        <f>TAB_!M3386</f>
        <v>0</v>
      </c>
      <c r="O2473" s="30">
        <f>TAB_!N3386</f>
        <v>0</v>
      </c>
      <c r="P2473" s="30">
        <f>TAB_!O3386</f>
        <v>0</v>
      </c>
      <c r="Q2473" s="30">
        <f>TAB_!P3386</f>
        <v>0</v>
      </c>
      <c r="R2473" s="30">
        <f>TAB_!Q3386</f>
        <v>0</v>
      </c>
      <c r="S2473" s="30">
        <f>TAB_!R3386</f>
        <v>0</v>
      </c>
      <c r="T2473" s="30">
        <f>TAB_!S3386</f>
        <v>0</v>
      </c>
      <c r="U2473" s="30">
        <f>TAB_!T3386</f>
        <v>0</v>
      </c>
      <c r="V2473" s="30">
        <f>TAB_!U3386</f>
        <v>85.71</v>
      </c>
      <c r="W2473" s="30">
        <f>TAB_!V3386</f>
        <v>0</v>
      </c>
      <c r="X2473" s="115">
        <f>TAB_!W3386</f>
        <v>71.84</v>
      </c>
    </row>
    <row r="2474" spans="2:24">
      <c r="B2474" s="103" t="str">
        <f>TAB_!A3387</f>
        <v>BOTTOM TWO BOX</v>
      </c>
      <c r="C2474" s="100">
        <f>TAB_!B3387</f>
        <v>3.17</v>
      </c>
      <c r="D2474" s="32">
        <f>TAB_!C3387</f>
        <v>0</v>
      </c>
      <c r="E2474" s="32">
        <f>TAB_!D3387</f>
        <v>0</v>
      </c>
      <c r="F2474" s="32">
        <f>TAB_!E3387</f>
        <v>0</v>
      </c>
      <c r="G2474" s="32">
        <f>TAB_!F3387</f>
        <v>25</v>
      </c>
      <c r="H2474" s="32">
        <f>TAB_!G3387</f>
        <v>0</v>
      </c>
      <c r="I2474" s="32">
        <f>TAB_!H3387</f>
        <v>0</v>
      </c>
      <c r="J2474" s="32">
        <f>TAB_!I3387</f>
        <v>0</v>
      </c>
      <c r="K2474" s="32">
        <f>TAB_!J3387</f>
        <v>0</v>
      </c>
      <c r="L2474" s="32">
        <f>TAB_!K3387</f>
        <v>0</v>
      </c>
      <c r="M2474" s="32">
        <f>TAB_!L3387</f>
        <v>0</v>
      </c>
      <c r="N2474" s="32">
        <f>TAB_!M3387</f>
        <v>0</v>
      </c>
      <c r="O2474" s="32">
        <f>TAB_!N3387</f>
        <v>0</v>
      </c>
      <c r="P2474" s="32">
        <f>TAB_!O3387</f>
        <v>0</v>
      </c>
      <c r="Q2474" s="32">
        <f>TAB_!P3387</f>
        <v>0</v>
      </c>
      <c r="R2474" s="32">
        <f>TAB_!Q3387</f>
        <v>0</v>
      </c>
      <c r="S2474" s="32">
        <f>TAB_!R3387</f>
        <v>0</v>
      </c>
      <c r="T2474" s="32">
        <f>TAB_!S3387</f>
        <v>0</v>
      </c>
      <c r="U2474" s="32">
        <f>TAB_!T3387</f>
        <v>0</v>
      </c>
      <c r="V2474" s="32">
        <f>TAB_!U3387</f>
        <v>0</v>
      </c>
      <c r="W2474" s="32">
        <f>TAB_!V3387</f>
        <v>0</v>
      </c>
      <c r="X2474" s="114">
        <f>TAB_!W3387</f>
        <v>2.87</v>
      </c>
    </row>
    <row r="2475" spans="2:24">
      <c r="B2475" s="108" t="str">
        <f>TAB_!A3388</f>
        <v>Media Escala de 1 a 5</v>
      </c>
      <c r="C2475" s="102">
        <f>TAB_!B3388</f>
        <v>4.0999999999999996</v>
      </c>
      <c r="D2475" s="31">
        <f>TAB_!C3388</f>
        <v>4.5999999999999996</v>
      </c>
      <c r="E2475" s="31">
        <f>TAB_!D3388</f>
        <v>4.5</v>
      </c>
      <c r="F2475" s="31">
        <f>TAB_!E3388</f>
        <v>4.5</v>
      </c>
      <c r="G2475" s="31">
        <f>TAB_!F3388</f>
        <v>3.8</v>
      </c>
      <c r="H2475" s="31">
        <f>TAB_!G3388</f>
        <v>4.3</v>
      </c>
      <c r="I2475" s="31">
        <f>TAB_!H3388</f>
        <v>4.3</v>
      </c>
      <c r="J2475" s="31">
        <f>TAB_!I3388</f>
        <v>5</v>
      </c>
      <c r="K2475" s="31">
        <f>TAB_!J3388</f>
        <v>5</v>
      </c>
      <c r="L2475" s="31">
        <f>TAB_!K3388</f>
        <v>5</v>
      </c>
      <c r="M2475" s="31">
        <f>TAB_!L3388</f>
        <v>0</v>
      </c>
      <c r="N2475" s="31">
        <f>TAB_!M3388</f>
        <v>0</v>
      </c>
      <c r="O2475" s="31">
        <f>TAB_!N3388</f>
        <v>0</v>
      </c>
      <c r="P2475" s="31">
        <f>TAB_!O3388</f>
        <v>0</v>
      </c>
      <c r="Q2475" s="31">
        <f>TAB_!P3388</f>
        <v>0</v>
      </c>
      <c r="R2475" s="31">
        <f>TAB_!Q3388</f>
        <v>0</v>
      </c>
      <c r="S2475" s="31">
        <f>TAB_!R3388</f>
        <v>0</v>
      </c>
      <c r="T2475" s="31">
        <f>TAB_!S3388</f>
        <v>0</v>
      </c>
      <c r="U2475" s="31">
        <f>TAB_!T3388</f>
        <v>0</v>
      </c>
      <c r="V2475" s="31">
        <f>TAB_!U3388</f>
        <v>4.7</v>
      </c>
      <c r="W2475" s="31">
        <f>TAB_!V3388</f>
        <v>0</v>
      </c>
      <c r="X2475" s="116">
        <f>TAB_!W3388</f>
        <v>4.2</v>
      </c>
    </row>
    <row r="2476" spans="2:24" ht="15.75" thickBot="1">
      <c r="B2476" s="109" t="str">
        <f>TAB_!A3389</f>
        <v>Índice Escala de 1 a 100</v>
      </c>
      <c r="C2476" s="120">
        <f>TAB_!B3389</f>
        <v>76.599999999999994</v>
      </c>
      <c r="D2476" s="121">
        <f>TAB_!C3389</f>
        <v>90</v>
      </c>
      <c r="E2476" s="121">
        <f>TAB_!D3389</f>
        <v>87.5</v>
      </c>
      <c r="F2476" s="121">
        <f>TAB_!E3389</f>
        <v>87.5</v>
      </c>
      <c r="G2476" s="121">
        <f>TAB_!F3389</f>
        <v>68.8</v>
      </c>
      <c r="H2476" s="121">
        <f>TAB_!G3389</f>
        <v>83.3</v>
      </c>
      <c r="I2476" s="121">
        <f>TAB_!H3389</f>
        <v>81.3</v>
      </c>
      <c r="J2476" s="121">
        <f>TAB_!I3389</f>
        <v>100</v>
      </c>
      <c r="K2476" s="121">
        <f>TAB_!J3389</f>
        <v>100</v>
      </c>
      <c r="L2476" s="121">
        <f>TAB_!K3389</f>
        <v>100</v>
      </c>
      <c r="M2476" s="121">
        <f>TAB_!L3389</f>
        <v>0</v>
      </c>
      <c r="N2476" s="121">
        <f>TAB_!M3389</f>
        <v>0</v>
      </c>
      <c r="O2476" s="121">
        <f>TAB_!N3389</f>
        <v>0</v>
      </c>
      <c r="P2476" s="121">
        <f>TAB_!O3389</f>
        <v>0</v>
      </c>
      <c r="Q2476" s="121">
        <f>TAB_!P3389</f>
        <v>0</v>
      </c>
      <c r="R2476" s="121">
        <f>TAB_!Q3389</f>
        <v>0</v>
      </c>
      <c r="S2476" s="121">
        <f>TAB_!R3389</f>
        <v>0</v>
      </c>
      <c r="T2476" s="121">
        <f>TAB_!S3389</f>
        <v>0</v>
      </c>
      <c r="U2476" s="121">
        <f>TAB_!T3389</f>
        <v>0</v>
      </c>
      <c r="V2476" s="121">
        <f>TAB_!U3389</f>
        <v>92.9</v>
      </c>
      <c r="W2476" s="121">
        <f>TAB_!V3389</f>
        <v>0</v>
      </c>
      <c r="X2476" s="122">
        <f>TAB_!W3389</f>
        <v>79.900000000000006</v>
      </c>
    </row>
    <row r="2477" spans="2:24">
      <c r="B2477" s="125" t="s">
        <v>235</v>
      </c>
    </row>
    <row r="2478" spans="2:24">
      <c r="B2478" s="13"/>
    </row>
    <row r="2479" spans="2:24">
      <c r="B2479" s="13" t="str">
        <f>TAB_!A3392</f>
        <v>#¿Considera que, para la representación democrática de estudiantes en órganos colegiales de dirección, los mecanismos de Participación?</v>
      </c>
    </row>
    <row r="2480" spans="2:24" ht="15.75" thickBot="1">
      <c r="B2480" s="13" t="str">
        <f>TAB_!A3393</f>
        <v>#Son de fácil acceso</v>
      </c>
    </row>
    <row r="2481" spans="2:24">
      <c r="B2481" s="107" t="str">
        <f>TAB_!A3400</f>
        <v>(1)Total Desacuerdo</v>
      </c>
      <c r="C2481" s="106">
        <f>TAB_!B3400</f>
        <v>0.79</v>
      </c>
      <c r="D2481" s="105">
        <f>TAB_!C3400</f>
        <v>0</v>
      </c>
      <c r="E2481" s="105">
        <f>TAB_!D3400</f>
        <v>0</v>
      </c>
      <c r="F2481" s="105">
        <f>TAB_!E3400</f>
        <v>0</v>
      </c>
      <c r="G2481" s="105">
        <f>TAB_!F3400</f>
        <v>0</v>
      </c>
      <c r="H2481" s="105">
        <f>TAB_!G3400</f>
        <v>0</v>
      </c>
      <c r="I2481" s="105">
        <f>TAB_!H3400</f>
        <v>0</v>
      </c>
      <c r="J2481" s="105">
        <f>TAB_!I3400</f>
        <v>0</v>
      </c>
      <c r="K2481" s="105">
        <f>TAB_!J3400</f>
        <v>0</v>
      </c>
      <c r="L2481" s="105">
        <f>TAB_!K3400</f>
        <v>0</v>
      </c>
      <c r="M2481" s="105">
        <f>TAB_!L3400</f>
        <v>0</v>
      </c>
      <c r="N2481" s="105">
        <f>TAB_!M3400</f>
        <v>0</v>
      </c>
      <c r="O2481" s="105">
        <f>TAB_!N3400</f>
        <v>0</v>
      </c>
      <c r="P2481" s="105">
        <f>TAB_!O3400</f>
        <v>0</v>
      </c>
      <c r="Q2481" s="105">
        <f>TAB_!P3400</f>
        <v>0</v>
      </c>
      <c r="R2481" s="105">
        <f>TAB_!Q3400</f>
        <v>0</v>
      </c>
      <c r="S2481" s="105">
        <f>TAB_!R3400</f>
        <v>0</v>
      </c>
      <c r="T2481" s="105">
        <f>TAB_!S3400</f>
        <v>0</v>
      </c>
      <c r="U2481" s="105">
        <f>TAB_!T3400</f>
        <v>0</v>
      </c>
      <c r="V2481" s="105">
        <f>TAB_!U3400</f>
        <v>0</v>
      </c>
      <c r="W2481" s="105">
        <f>TAB_!V3400</f>
        <v>0</v>
      </c>
      <c r="X2481" s="113">
        <f>TAB_!W3400</f>
        <v>0.56999999999999995</v>
      </c>
    </row>
    <row r="2482" spans="2:24">
      <c r="B2482" s="103" t="str">
        <f>TAB_!A3401</f>
        <v>(2)Desacuerdo</v>
      </c>
      <c r="C2482" s="100">
        <f>TAB_!B3401</f>
        <v>3.17</v>
      </c>
      <c r="D2482" s="32">
        <f>TAB_!C3401</f>
        <v>0</v>
      </c>
      <c r="E2482" s="32">
        <f>TAB_!D3401</f>
        <v>0</v>
      </c>
      <c r="F2482" s="32">
        <f>TAB_!E3401</f>
        <v>0</v>
      </c>
      <c r="G2482" s="32">
        <f>TAB_!F3401</f>
        <v>0</v>
      </c>
      <c r="H2482" s="32">
        <f>TAB_!G3401</f>
        <v>0</v>
      </c>
      <c r="I2482" s="32">
        <f>TAB_!H3401</f>
        <v>0</v>
      </c>
      <c r="J2482" s="32">
        <f>TAB_!I3401</f>
        <v>0</v>
      </c>
      <c r="K2482" s="32">
        <f>TAB_!J3401</f>
        <v>0</v>
      </c>
      <c r="L2482" s="32">
        <f>TAB_!K3401</f>
        <v>0</v>
      </c>
      <c r="M2482" s="32">
        <f>TAB_!L3401</f>
        <v>0</v>
      </c>
      <c r="N2482" s="32">
        <f>TAB_!M3401</f>
        <v>0</v>
      </c>
      <c r="O2482" s="32">
        <f>TAB_!N3401</f>
        <v>0</v>
      </c>
      <c r="P2482" s="32">
        <f>TAB_!O3401</f>
        <v>0</v>
      </c>
      <c r="Q2482" s="32">
        <f>TAB_!P3401</f>
        <v>0</v>
      </c>
      <c r="R2482" s="32">
        <f>TAB_!Q3401</f>
        <v>0</v>
      </c>
      <c r="S2482" s="32">
        <f>TAB_!R3401</f>
        <v>0</v>
      </c>
      <c r="T2482" s="32">
        <f>TAB_!S3401</f>
        <v>0</v>
      </c>
      <c r="U2482" s="32">
        <f>TAB_!T3401</f>
        <v>0</v>
      </c>
      <c r="V2482" s="32">
        <f>TAB_!U3401</f>
        <v>0</v>
      </c>
      <c r="W2482" s="32">
        <f>TAB_!V3401</f>
        <v>0</v>
      </c>
      <c r="X2482" s="114">
        <f>TAB_!W3401</f>
        <v>2.2999999999999998</v>
      </c>
    </row>
    <row r="2483" spans="2:24">
      <c r="B2483" s="103" t="str">
        <f>TAB_!A3402</f>
        <v>(3)Medianamente de acuerdo</v>
      </c>
      <c r="C2483" s="100">
        <f>TAB_!B3402</f>
        <v>26.98</v>
      </c>
      <c r="D2483" s="32">
        <f>TAB_!C3402</f>
        <v>16.670000000000002</v>
      </c>
      <c r="E2483" s="32">
        <f>TAB_!D3402</f>
        <v>11.11</v>
      </c>
      <c r="F2483" s="32">
        <f>TAB_!E3402</f>
        <v>0</v>
      </c>
      <c r="G2483" s="32">
        <f>TAB_!F3402</f>
        <v>0</v>
      </c>
      <c r="H2483" s="32">
        <f>TAB_!G3402</f>
        <v>0</v>
      </c>
      <c r="I2483" s="32">
        <f>TAB_!H3402</f>
        <v>0</v>
      </c>
      <c r="J2483" s="32">
        <f>TAB_!I3402</f>
        <v>0</v>
      </c>
      <c r="K2483" s="32">
        <f>TAB_!J3402</f>
        <v>0</v>
      </c>
      <c r="L2483" s="32">
        <f>TAB_!K3402</f>
        <v>0</v>
      </c>
      <c r="M2483" s="32">
        <f>TAB_!L3402</f>
        <v>0</v>
      </c>
      <c r="N2483" s="32">
        <f>TAB_!M3402</f>
        <v>0</v>
      </c>
      <c r="O2483" s="32">
        <f>TAB_!N3402</f>
        <v>0</v>
      </c>
      <c r="P2483" s="32">
        <f>TAB_!O3402</f>
        <v>0</v>
      </c>
      <c r="Q2483" s="32">
        <f>TAB_!P3402</f>
        <v>0</v>
      </c>
      <c r="R2483" s="32">
        <f>TAB_!Q3402</f>
        <v>0</v>
      </c>
      <c r="S2483" s="32">
        <f>TAB_!R3402</f>
        <v>0</v>
      </c>
      <c r="T2483" s="32">
        <f>TAB_!S3402</f>
        <v>0</v>
      </c>
      <c r="U2483" s="32">
        <f>TAB_!T3402</f>
        <v>0</v>
      </c>
      <c r="V2483" s="32">
        <f>TAB_!U3402</f>
        <v>14.29</v>
      </c>
      <c r="W2483" s="32">
        <f>TAB_!V3402</f>
        <v>0</v>
      </c>
      <c r="X2483" s="114">
        <f>TAB_!W3402</f>
        <v>21.26</v>
      </c>
    </row>
    <row r="2484" spans="2:24">
      <c r="B2484" s="103" t="str">
        <f>TAB_!A3403</f>
        <v>(4)Acuerdo</v>
      </c>
      <c r="C2484" s="100">
        <f>TAB_!B3403</f>
        <v>34.92</v>
      </c>
      <c r="D2484" s="32">
        <f>TAB_!C3403</f>
        <v>0</v>
      </c>
      <c r="E2484" s="32">
        <f>TAB_!D3403</f>
        <v>33.33</v>
      </c>
      <c r="F2484" s="32">
        <f>TAB_!E3403</f>
        <v>40</v>
      </c>
      <c r="G2484" s="32">
        <f>TAB_!F3403</f>
        <v>50</v>
      </c>
      <c r="H2484" s="32">
        <f>TAB_!G3403</f>
        <v>100</v>
      </c>
      <c r="I2484" s="32">
        <f>TAB_!H3403</f>
        <v>25</v>
      </c>
      <c r="J2484" s="32">
        <f>TAB_!I3403</f>
        <v>0</v>
      </c>
      <c r="K2484" s="32">
        <f>TAB_!J3403</f>
        <v>0</v>
      </c>
      <c r="L2484" s="32">
        <f>TAB_!K3403</f>
        <v>0</v>
      </c>
      <c r="M2484" s="32">
        <f>TAB_!L3403</f>
        <v>0</v>
      </c>
      <c r="N2484" s="32">
        <f>TAB_!M3403</f>
        <v>0</v>
      </c>
      <c r="O2484" s="32">
        <f>TAB_!N3403</f>
        <v>0</v>
      </c>
      <c r="P2484" s="32">
        <f>TAB_!O3403</f>
        <v>0</v>
      </c>
      <c r="Q2484" s="32">
        <f>TAB_!P3403</f>
        <v>0</v>
      </c>
      <c r="R2484" s="32">
        <f>TAB_!Q3403</f>
        <v>0</v>
      </c>
      <c r="S2484" s="32">
        <f>TAB_!R3403</f>
        <v>0</v>
      </c>
      <c r="T2484" s="32">
        <f>TAB_!S3403</f>
        <v>0</v>
      </c>
      <c r="U2484" s="32">
        <f>TAB_!T3403</f>
        <v>0</v>
      </c>
      <c r="V2484" s="32">
        <f>TAB_!U3403</f>
        <v>42.86</v>
      </c>
      <c r="W2484" s="32">
        <f>TAB_!V3403</f>
        <v>0</v>
      </c>
      <c r="X2484" s="114">
        <f>TAB_!W3403</f>
        <v>33.33</v>
      </c>
    </row>
    <row r="2485" spans="2:24">
      <c r="B2485" s="103" t="str">
        <f>TAB_!A3404</f>
        <v>(5)Total Acuerdo</v>
      </c>
      <c r="C2485" s="100">
        <f>TAB_!B3404</f>
        <v>21.43</v>
      </c>
      <c r="D2485" s="32">
        <f>TAB_!C3404</f>
        <v>66.67</v>
      </c>
      <c r="E2485" s="32">
        <f>TAB_!D3404</f>
        <v>44.44</v>
      </c>
      <c r="F2485" s="32">
        <f>TAB_!E3404</f>
        <v>40</v>
      </c>
      <c r="G2485" s="32">
        <f>TAB_!F3404</f>
        <v>50</v>
      </c>
      <c r="H2485" s="32">
        <f>TAB_!G3404</f>
        <v>0</v>
      </c>
      <c r="I2485" s="32">
        <f>TAB_!H3404</f>
        <v>75</v>
      </c>
      <c r="J2485" s="32">
        <f>TAB_!I3404</f>
        <v>100</v>
      </c>
      <c r="K2485" s="32">
        <f>TAB_!J3404</f>
        <v>75</v>
      </c>
      <c r="L2485" s="32">
        <f>TAB_!K3404</f>
        <v>75</v>
      </c>
      <c r="M2485" s="32">
        <f>TAB_!L3404</f>
        <v>0</v>
      </c>
      <c r="N2485" s="32">
        <f>TAB_!M3404</f>
        <v>0</v>
      </c>
      <c r="O2485" s="32">
        <f>TAB_!N3404</f>
        <v>0</v>
      </c>
      <c r="P2485" s="32">
        <f>TAB_!O3404</f>
        <v>0</v>
      </c>
      <c r="Q2485" s="32">
        <f>TAB_!P3404</f>
        <v>0</v>
      </c>
      <c r="R2485" s="32">
        <f>TAB_!Q3404</f>
        <v>0</v>
      </c>
      <c r="S2485" s="32">
        <f>TAB_!R3404</f>
        <v>0</v>
      </c>
      <c r="T2485" s="32">
        <f>TAB_!S3404</f>
        <v>0</v>
      </c>
      <c r="U2485" s="32">
        <f>TAB_!T3404</f>
        <v>0</v>
      </c>
      <c r="V2485" s="32">
        <f>TAB_!U3404</f>
        <v>42.86</v>
      </c>
      <c r="W2485" s="32">
        <f>TAB_!V3404</f>
        <v>0</v>
      </c>
      <c r="X2485" s="114">
        <f>TAB_!W3404</f>
        <v>30.46</v>
      </c>
    </row>
    <row r="2486" spans="2:24">
      <c r="B2486" s="103" t="str">
        <f>TAB_!A3405</f>
        <v>NS/NA</v>
      </c>
      <c r="C2486" s="100">
        <f>TAB_!B3405</f>
        <v>12.7</v>
      </c>
      <c r="D2486" s="32">
        <f>TAB_!C3405</f>
        <v>16.670000000000002</v>
      </c>
      <c r="E2486" s="32">
        <f>TAB_!D3405</f>
        <v>11.11</v>
      </c>
      <c r="F2486" s="32">
        <f>TAB_!E3405</f>
        <v>20</v>
      </c>
      <c r="G2486" s="32">
        <f>TAB_!F3405</f>
        <v>0</v>
      </c>
      <c r="H2486" s="32">
        <f>TAB_!G3405</f>
        <v>0</v>
      </c>
      <c r="I2486" s="32">
        <f>TAB_!H3405</f>
        <v>0</v>
      </c>
      <c r="J2486" s="32">
        <f>TAB_!I3405</f>
        <v>0</v>
      </c>
      <c r="K2486" s="32">
        <f>TAB_!J3405</f>
        <v>25</v>
      </c>
      <c r="L2486" s="32">
        <f>TAB_!K3405</f>
        <v>25</v>
      </c>
      <c r="M2486" s="32">
        <f>TAB_!L3405</f>
        <v>0</v>
      </c>
      <c r="N2486" s="32">
        <f>TAB_!M3405</f>
        <v>0</v>
      </c>
      <c r="O2486" s="32">
        <f>TAB_!N3405</f>
        <v>0</v>
      </c>
      <c r="P2486" s="32">
        <f>TAB_!O3405</f>
        <v>0</v>
      </c>
      <c r="Q2486" s="32">
        <f>TAB_!P3405</f>
        <v>0</v>
      </c>
      <c r="R2486" s="32">
        <f>TAB_!Q3405</f>
        <v>0</v>
      </c>
      <c r="S2486" s="32">
        <f>TAB_!R3405</f>
        <v>0</v>
      </c>
      <c r="T2486" s="32">
        <f>TAB_!S3405</f>
        <v>0</v>
      </c>
      <c r="U2486" s="32">
        <f>TAB_!T3405</f>
        <v>0</v>
      </c>
      <c r="V2486" s="32">
        <f>TAB_!U3405</f>
        <v>0</v>
      </c>
      <c r="W2486" s="32">
        <f>TAB_!V3405</f>
        <v>0</v>
      </c>
      <c r="X2486" s="114">
        <f>TAB_!W3405</f>
        <v>12.07</v>
      </c>
    </row>
    <row r="2487" spans="2:24">
      <c r="B2487" s="103" t="str">
        <f>TAB_!A3406</f>
        <v>Total</v>
      </c>
      <c r="C2487" s="100">
        <f>TAB_!B3406</f>
        <v>100</v>
      </c>
      <c r="D2487" s="32">
        <f>TAB_!C3406</f>
        <v>100</v>
      </c>
      <c r="E2487" s="32">
        <f>TAB_!D3406</f>
        <v>100</v>
      </c>
      <c r="F2487" s="32">
        <f>TAB_!E3406</f>
        <v>100</v>
      </c>
      <c r="G2487" s="32">
        <f>TAB_!F3406</f>
        <v>100</v>
      </c>
      <c r="H2487" s="32">
        <f>TAB_!G3406</f>
        <v>100</v>
      </c>
      <c r="I2487" s="32">
        <f>TAB_!H3406</f>
        <v>100</v>
      </c>
      <c r="J2487" s="32">
        <f>TAB_!I3406</f>
        <v>100</v>
      </c>
      <c r="K2487" s="32">
        <f>TAB_!J3406</f>
        <v>100</v>
      </c>
      <c r="L2487" s="32">
        <f>TAB_!K3406</f>
        <v>100</v>
      </c>
      <c r="M2487" s="32">
        <f>TAB_!L3406</f>
        <v>0</v>
      </c>
      <c r="N2487" s="32">
        <f>TAB_!M3406</f>
        <v>0</v>
      </c>
      <c r="O2487" s="32">
        <f>TAB_!N3406</f>
        <v>0</v>
      </c>
      <c r="P2487" s="32">
        <f>TAB_!O3406</f>
        <v>0</v>
      </c>
      <c r="Q2487" s="32">
        <f>TAB_!P3406</f>
        <v>0</v>
      </c>
      <c r="R2487" s="32">
        <f>TAB_!Q3406</f>
        <v>0</v>
      </c>
      <c r="S2487" s="32">
        <f>TAB_!R3406</f>
        <v>0</v>
      </c>
      <c r="T2487" s="32">
        <f>TAB_!S3406</f>
        <v>0</v>
      </c>
      <c r="U2487" s="32">
        <f>TAB_!T3406</f>
        <v>0</v>
      </c>
      <c r="V2487" s="32">
        <f>TAB_!U3406</f>
        <v>100</v>
      </c>
      <c r="W2487" s="32">
        <f>TAB_!V3406</f>
        <v>0</v>
      </c>
      <c r="X2487" s="114">
        <f>TAB_!W3406</f>
        <v>100</v>
      </c>
    </row>
    <row r="2488" spans="2:24">
      <c r="B2488" s="104" t="str">
        <f>TAB_!A3407</f>
        <v>Numero de entrevistados</v>
      </c>
      <c r="C2488" s="117">
        <f>TAB_!B3407</f>
        <v>126</v>
      </c>
      <c r="D2488" s="118">
        <f>TAB_!C3407</f>
        <v>6</v>
      </c>
      <c r="E2488" s="118">
        <f>TAB_!D3407</f>
        <v>9</v>
      </c>
      <c r="F2488" s="118">
        <f>TAB_!E3407</f>
        <v>5</v>
      </c>
      <c r="G2488" s="118">
        <f>TAB_!F3407</f>
        <v>4</v>
      </c>
      <c r="H2488" s="118">
        <f>TAB_!G3407</f>
        <v>3</v>
      </c>
      <c r="I2488" s="118">
        <f>TAB_!H3407</f>
        <v>4</v>
      </c>
      <c r="J2488" s="118">
        <f>TAB_!I3407</f>
        <v>2</v>
      </c>
      <c r="K2488" s="118">
        <f>TAB_!J3407</f>
        <v>4</v>
      </c>
      <c r="L2488" s="118">
        <f>TAB_!K3407</f>
        <v>4</v>
      </c>
      <c r="M2488" s="118">
        <f>TAB_!L3407</f>
        <v>0</v>
      </c>
      <c r="N2488" s="118">
        <f>TAB_!M3407</f>
        <v>0</v>
      </c>
      <c r="O2488" s="118">
        <f>TAB_!N3407</f>
        <v>0</v>
      </c>
      <c r="P2488" s="118">
        <f>TAB_!O3407</f>
        <v>0</v>
      </c>
      <c r="Q2488" s="118">
        <f>TAB_!P3407</f>
        <v>0</v>
      </c>
      <c r="R2488" s="118">
        <f>TAB_!Q3407</f>
        <v>0</v>
      </c>
      <c r="S2488" s="118">
        <f>TAB_!R3407</f>
        <v>0</v>
      </c>
      <c r="T2488" s="118">
        <f>TAB_!S3407</f>
        <v>0</v>
      </c>
      <c r="U2488" s="118">
        <f>TAB_!T3407</f>
        <v>0</v>
      </c>
      <c r="V2488" s="118">
        <f>TAB_!U3407</f>
        <v>7</v>
      </c>
      <c r="W2488" s="118">
        <f>TAB_!V3407</f>
        <v>0</v>
      </c>
      <c r="X2488" s="119">
        <f>TAB_!W3407</f>
        <v>174</v>
      </c>
    </row>
    <row r="2489" spans="2:24">
      <c r="B2489" s="108" t="str">
        <f>TAB_!A3408</f>
        <v>TOP TWO BOX</v>
      </c>
      <c r="C2489" s="101">
        <f>TAB_!B3408</f>
        <v>56.35</v>
      </c>
      <c r="D2489" s="30">
        <f>TAB_!C3408</f>
        <v>66.67</v>
      </c>
      <c r="E2489" s="30">
        <f>TAB_!D3408</f>
        <v>77.78</v>
      </c>
      <c r="F2489" s="30">
        <f>TAB_!E3408</f>
        <v>80</v>
      </c>
      <c r="G2489" s="30">
        <f>TAB_!F3408</f>
        <v>100</v>
      </c>
      <c r="H2489" s="30">
        <f>TAB_!G3408</f>
        <v>100</v>
      </c>
      <c r="I2489" s="30">
        <f>TAB_!H3408</f>
        <v>100</v>
      </c>
      <c r="J2489" s="30">
        <f>TAB_!I3408</f>
        <v>100</v>
      </c>
      <c r="K2489" s="30">
        <f>TAB_!J3408</f>
        <v>75</v>
      </c>
      <c r="L2489" s="30">
        <f>TAB_!K3408</f>
        <v>75</v>
      </c>
      <c r="M2489" s="30">
        <f>TAB_!L3408</f>
        <v>0</v>
      </c>
      <c r="N2489" s="30">
        <f>TAB_!M3408</f>
        <v>0</v>
      </c>
      <c r="O2489" s="30">
        <f>TAB_!N3408</f>
        <v>0</v>
      </c>
      <c r="P2489" s="30">
        <f>TAB_!O3408</f>
        <v>0</v>
      </c>
      <c r="Q2489" s="30">
        <f>TAB_!P3408</f>
        <v>0</v>
      </c>
      <c r="R2489" s="30">
        <f>TAB_!Q3408</f>
        <v>0</v>
      </c>
      <c r="S2489" s="30">
        <f>TAB_!R3408</f>
        <v>0</v>
      </c>
      <c r="T2489" s="30">
        <f>TAB_!S3408</f>
        <v>0</v>
      </c>
      <c r="U2489" s="30">
        <f>TAB_!T3408</f>
        <v>0</v>
      </c>
      <c r="V2489" s="30">
        <f>TAB_!U3408</f>
        <v>85.71</v>
      </c>
      <c r="W2489" s="30">
        <f>TAB_!V3408</f>
        <v>0</v>
      </c>
      <c r="X2489" s="115">
        <f>TAB_!W3408</f>
        <v>63.79</v>
      </c>
    </row>
    <row r="2490" spans="2:24">
      <c r="B2490" s="103" t="str">
        <f>TAB_!A3409</f>
        <v>BOTTOM TWO BOX</v>
      </c>
      <c r="C2490" s="100">
        <f>TAB_!B3409</f>
        <v>3.97</v>
      </c>
      <c r="D2490" s="32">
        <f>TAB_!C3409</f>
        <v>0</v>
      </c>
      <c r="E2490" s="32">
        <f>TAB_!D3409</f>
        <v>0</v>
      </c>
      <c r="F2490" s="32">
        <f>TAB_!E3409</f>
        <v>0</v>
      </c>
      <c r="G2490" s="32">
        <f>TAB_!F3409</f>
        <v>0</v>
      </c>
      <c r="H2490" s="32">
        <f>TAB_!G3409</f>
        <v>0</v>
      </c>
      <c r="I2490" s="32">
        <f>TAB_!H3409</f>
        <v>0</v>
      </c>
      <c r="J2490" s="32">
        <f>TAB_!I3409</f>
        <v>0</v>
      </c>
      <c r="K2490" s="32">
        <f>TAB_!J3409</f>
        <v>0</v>
      </c>
      <c r="L2490" s="32">
        <f>TAB_!K3409</f>
        <v>0</v>
      </c>
      <c r="M2490" s="32">
        <f>TAB_!L3409</f>
        <v>0</v>
      </c>
      <c r="N2490" s="32">
        <f>TAB_!M3409</f>
        <v>0</v>
      </c>
      <c r="O2490" s="32">
        <f>TAB_!N3409</f>
        <v>0</v>
      </c>
      <c r="P2490" s="32">
        <f>TAB_!O3409</f>
        <v>0</v>
      </c>
      <c r="Q2490" s="32">
        <f>TAB_!P3409</f>
        <v>0</v>
      </c>
      <c r="R2490" s="32">
        <f>TAB_!Q3409</f>
        <v>0</v>
      </c>
      <c r="S2490" s="32">
        <f>TAB_!R3409</f>
        <v>0</v>
      </c>
      <c r="T2490" s="32">
        <f>TAB_!S3409</f>
        <v>0</v>
      </c>
      <c r="U2490" s="32">
        <f>TAB_!T3409</f>
        <v>0</v>
      </c>
      <c r="V2490" s="32">
        <f>TAB_!U3409</f>
        <v>0</v>
      </c>
      <c r="W2490" s="32">
        <f>TAB_!V3409</f>
        <v>0</v>
      </c>
      <c r="X2490" s="114">
        <f>TAB_!W3409</f>
        <v>2.87</v>
      </c>
    </row>
    <row r="2491" spans="2:24">
      <c r="B2491" s="108" t="str">
        <f>TAB_!A3410</f>
        <v>Media Escala de 1 a 5</v>
      </c>
      <c r="C2491" s="102">
        <f>TAB_!B3410</f>
        <v>3.8</v>
      </c>
      <c r="D2491" s="31">
        <f>TAB_!C3410</f>
        <v>4.5999999999999996</v>
      </c>
      <c r="E2491" s="31">
        <f>TAB_!D3410</f>
        <v>4.4000000000000004</v>
      </c>
      <c r="F2491" s="31">
        <f>TAB_!E3410</f>
        <v>4.5</v>
      </c>
      <c r="G2491" s="31">
        <f>TAB_!F3410</f>
        <v>4.5</v>
      </c>
      <c r="H2491" s="31">
        <f>TAB_!G3410</f>
        <v>4</v>
      </c>
      <c r="I2491" s="31">
        <f>TAB_!H3410</f>
        <v>4.8</v>
      </c>
      <c r="J2491" s="31">
        <f>TAB_!I3410</f>
        <v>5</v>
      </c>
      <c r="K2491" s="31">
        <f>TAB_!J3410</f>
        <v>5</v>
      </c>
      <c r="L2491" s="31">
        <f>TAB_!K3410</f>
        <v>5</v>
      </c>
      <c r="M2491" s="31">
        <f>TAB_!L3410</f>
        <v>0</v>
      </c>
      <c r="N2491" s="31">
        <f>TAB_!M3410</f>
        <v>0</v>
      </c>
      <c r="O2491" s="31">
        <f>TAB_!N3410</f>
        <v>0</v>
      </c>
      <c r="P2491" s="31">
        <f>TAB_!O3410</f>
        <v>0</v>
      </c>
      <c r="Q2491" s="31">
        <f>TAB_!P3410</f>
        <v>0</v>
      </c>
      <c r="R2491" s="31">
        <f>TAB_!Q3410</f>
        <v>0</v>
      </c>
      <c r="S2491" s="31">
        <f>TAB_!R3410</f>
        <v>0</v>
      </c>
      <c r="T2491" s="31">
        <f>TAB_!S3410</f>
        <v>0</v>
      </c>
      <c r="U2491" s="31">
        <f>TAB_!T3410</f>
        <v>0</v>
      </c>
      <c r="V2491" s="31">
        <f>TAB_!U3410</f>
        <v>4.3</v>
      </c>
      <c r="W2491" s="31">
        <f>TAB_!V3410</f>
        <v>0</v>
      </c>
      <c r="X2491" s="116">
        <f>TAB_!W3410</f>
        <v>4</v>
      </c>
    </row>
    <row r="2492" spans="2:24" ht="15.75" thickBot="1">
      <c r="B2492" s="109" t="str">
        <f>TAB_!A3411</f>
        <v>Índice Escala de 1 a 100</v>
      </c>
      <c r="C2492" s="120">
        <f>TAB_!B3411</f>
        <v>70.900000000000006</v>
      </c>
      <c r="D2492" s="121">
        <f>TAB_!C3411</f>
        <v>90</v>
      </c>
      <c r="E2492" s="121">
        <f>TAB_!D3411</f>
        <v>84.4</v>
      </c>
      <c r="F2492" s="121">
        <f>TAB_!E3411</f>
        <v>87.5</v>
      </c>
      <c r="G2492" s="121">
        <f>TAB_!F3411</f>
        <v>87.5</v>
      </c>
      <c r="H2492" s="121">
        <f>TAB_!G3411</f>
        <v>75</v>
      </c>
      <c r="I2492" s="121">
        <f>TAB_!H3411</f>
        <v>93.8</v>
      </c>
      <c r="J2492" s="121">
        <f>TAB_!I3411</f>
        <v>100</v>
      </c>
      <c r="K2492" s="121">
        <f>TAB_!J3411</f>
        <v>100</v>
      </c>
      <c r="L2492" s="121">
        <f>TAB_!K3411</f>
        <v>100</v>
      </c>
      <c r="M2492" s="121">
        <f>TAB_!L3411</f>
        <v>0</v>
      </c>
      <c r="N2492" s="121">
        <f>TAB_!M3411</f>
        <v>0</v>
      </c>
      <c r="O2492" s="121">
        <f>TAB_!N3411</f>
        <v>0</v>
      </c>
      <c r="P2492" s="121">
        <f>TAB_!O3411</f>
        <v>0</v>
      </c>
      <c r="Q2492" s="121">
        <f>TAB_!P3411</f>
        <v>0</v>
      </c>
      <c r="R2492" s="121">
        <f>TAB_!Q3411</f>
        <v>0</v>
      </c>
      <c r="S2492" s="121">
        <f>TAB_!R3411</f>
        <v>0</v>
      </c>
      <c r="T2492" s="121">
        <f>TAB_!S3411</f>
        <v>0</v>
      </c>
      <c r="U2492" s="121">
        <f>TAB_!T3411</f>
        <v>0</v>
      </c>
      <c r="V2492" s="121">
        <f>TAB_!U3411</f>
        <v>82.1</v>
      </c>
      <c r="W2492" s="121">
        <f>TAB_!V3411</f>
        <v>0</v>
      </c>
      <c r="X2492" s="122">
        <f>TAB_!W3411</f>
        <v>75.8</v>
      </c>
    </row>
    <row r="2493" spans="2:24">
      <c r="B2493" s="125" t="s">
        <v>235</v>
      </c>
    </row>
    <row r="2494" spans="2:24">
      <c r="B2494" s="13"/>
    </row>
    <row r="2495" spans="2:24">
      <c r="B2495" s="13" t="str">
        <f>TAB_!A3414</f>
        <v>#¿Considera que la participación de los estudiantes representantes en los órganos colegiales de dirección ha tenido un impacto</v>
      </c>
    </row>
    <row r="2496" spans="2:24" ht="15.75" thickBot="1">
      <c r="B2496" s="13" t="str">
        <f>TAB_!A3415</f>
        <v>#positivo en el desarrollo de la institución?</v>
      </c>
    </row>
    <row r="2497" spans="2:24">
      <c r="B2497" s="107" t="str">
        <f>TAB_!A3422</f>
        <v>(1)Total Desacuerdo</v>
      </c>
      <c r="C2497" s="106">
        <f>TAB_!B3422</f>
        <v>0.79</v>
      </c>
      <c r="D2497" s="105">
        <f>TAB_!C3422</f>
        <v>0</v>
      </c>
      <c r="E2497" s="105">
        <f>TAB_!D3422</f>
        <v>0</v>
      </c>
      <c r="F2497" s="105">
        <f>TAB_!E3422</f>
        <v>0</v>
      </c>
      <c r="G2497" s="105">
        <f>TAB_!F3422</f>
        <v>0</v>
      </c>
      <c r="H2497" s="105">
        <f>TAB_!G3422</f>
        <v>0</v>
      </c>
      <c r="I2497" s="105">
        <f>TAB_!H3422</f>
        <v>0</v>
      </c>
      <c r="J2497" s="105">
        <f>TAB_!I3422</f>
        <v>0</v>
      </c>
      <c r="K2497" s="105">
        <f>TAB_!J3422</f>
        <v>0</v>
      </c>
      <c r="L2497" s="105">
        <f>TAB_!K3422</f>
        <v>0</v>
      </c>
      <c r="M2497" s="105">
        <f>TAB_!L3422</f>
        <v>0</v>
      </c>
      <c r="N2497" s="105">
        <f>TAB_!M3422</f>
        <v>0</v>
      </c>
      <c r="O2497" s="105">
        <f>TAB_!N3422</f>
        <v>0</v>
      </c>
      <c r="P2497" s="105">
        <f>TAB_!O3422</f>
        <v>0</v>
      </c>
      <c r="Q2497" s="105">
        <f>TAB_!P3422</f>
        <v>0</v>
      </c>
      <c r="R2497" s="105">
        <f>TAB_!Q3422</f>
        <v>0</v>
      </c>
      <c r="S2497" s="105">
        <f>TAB_!R3422</f>
        <v>0</v>
      </c>
      <c r="T2497" s="105">
        <f>TAB_!S3422</f>
        <v>0</v>
      </c>
      <c r="U2497" s="105">
        <f>TAB_!T3422</f>
        <v>0</v>
      </c>
      <c r="V2497" s="105">
        <f>TAB_!U3422</f>
        <v>0</v>
      </c>
      <c r="W2497" s="105">
        <f>TAB_!V3422</f>
        <v>0</v>
      </c>
      <c r="X2497" s="113">
        <f>TAB_!W3422</f>
        <v>0.56999999999999995</v>
      </c>
    </row>
    <row r="2498" spans="2:24">
      <c r="B2498" s="103" t="str">
        <f>TAB_!A3423</f>
        <v>(2)Desacuerdo</v>
      </c>
      <c r="C2498" s="100">
        <f>TAB_!B3423</f>
        <v>2.38</v>
      </c>
      <c r="D2498" s="32">
        <f>TAB_!C3423</f>
        <v>0</v>
      </c>
      <c r="E2498" s="32">
        <f>TAB_!D3423</f>
        <v>0</v>
      </c>
      <c r="F2498" s="32">
        <f>TAB_!E3423</f>
        <v>0</v>
      </c>
      <c r="G2498" s="32">
        <f>TAB_!F3423</f>
        <v>0</v>
      </c>
      <c r="H2498" s="32">
        <f>TAB_!G3423</f>
        <v>0</v>
      </c>
      <c r="I2498" s="32">
        <f>TAB_!H3423</f>
        <v>0</v>
      </c>
      <c r="J2498" s="32">
        <f>TAB_!I3423</f>
        <v>0</v>
      </c>
      <c r="K2498" s="32">
        <f>TAB_!J3423</f>
        <v>0</v>
      </c>
      <c r="L2498" s="32">
        <f>TAB_!K3423</f>
        <v>0</v>
      </c>
      <c r="M2498" s="32">
        <f>TAB_!L3423</f>
        <v>0</v>
      </c>
      <c r="N2498" s="32">
        <f>TAB_!M3423</f>
        <v>0</v>
      </c>
      <c r="O2498" s="32">
        <f>TAB_!N3423</f>
        <v>0</v>
      </c>
      <c r="P2498" s="32">
        <f>TAB_!O3423</f>
        <v>0</v>
      </c>
      <c r="Q2498" s="32">
        <f>TAB_!P3423</f>
        <v>0</v>
      </c>
      <c r="R2498" s="32">
        <f>TAB_!Q3423</f>
        <v>0</v>
      </c>
      <c r="S2498" s="32">
        <f>TAB_!R3423</f>
        <v>0</v>
      </c>
      <c r="T2498" s="32">
        <f>TAB_!S3423</f>
        <v>0</v>
      </c>
      <c r="U2498" s="32">
        <f>TAB_!T3423</f>
        <v>0</v>
      </c>
      <c r="V2498" s="32">
        <f>TAB_!U3423</f>
        <v>0</v>
      </c>
      <c r="W2498" s="32">
        <f>TAB_!V3423</f>
        <v>0</v>
      </c>
      <c r="X2498" s="114">
        <f>TAB_!W3423</f>
        <v>1.72</v>
      </c>
    </row>
    <row r="2499" spans="2:24">
      <c r="B2499" s="103" t="str">
        <f>TAB_!A3424</f>
        <v>(3)Medianamente de acuerdo</v>
      </c>
      <c r="C2499" s="100">
        <f>TAB_!B3424</f>
        <v>15.08</v>
      </c>
      <c r="D2499" s="32">
        <f>TAB_!C3424</f>
        <v>0</v>
      </c>
      <c r="E2499" s="32">
        <f>TAB_!D3424</f>
        <v>11.11</v>
      </c>
      <c r="F2499" s="32">
        <f>TAB_!E3424</f>
        <v>0</v>
      </c>
      <c r="G2499" s="32">
        <f>TAB_!F3424</f>
        <v>0</v>
      </c>
      <c r="H2499" s="32">
        <f>TAB_!G3424</f>
        <v>0</v>
      </c>
      <c r="I2499" s="32">
        <f>TAB_!H3424</f>
        <v>0</v>
      </c>
      <c r="J2499" s="32">
        <f>TAB_!I3424</f>
        <v>0</v>
      </c>
      <c r="K2499" s="32">
        <f>TAB_!J3424</f>
        <v>0</v>
      </c>
      <c r="L2499" s="32">
        <f>TAB_!K3424</f>
        <v>0</v>
      </c>
      <c r="M2499" s="32">
        <f>TAB_!L3424</f>
        <v>0</v>
      </c>
      <c r="N2499" s="32">
        <f>TAB_!M3424</f>
        <v>0</v>
      </c>
      <c r="O2499" s="32">
        <f>TAB_!N3424</f>
        <v>0</v>
      </c>
      <c r="P2499" s="32">
        <f>TAB_!O3424</f>
        <v>0</v>
      </c>
      <c r="Q2499" s="32">
        <f>TAB_!P3424</f>
        <v>0</v>
      </c>
      <c r="R2499" s="32">
        <f>TAB_!Q3424</f>
        <v>0</v>
      </c>
      <c r="S2499" s="32">
        <f>TAB_!R3424</f>
        <v>0</v>
      </c>
      <c r="T2499" s="32">
        <f>TAB_!S3424</f>
        <v>0</v>
      </c>
      <c r="U2499" s="32">
        <f>TAB_!T3424</f>
        <v>0</v>
      </c>
      <c r="V2499" s="32">
        <f>TAB_!U3424</f>
        <v>28.57</v>
      </c>
      <c r="W2499" s="32">
        <f>TAB_!V3424</f>
        <v>0</v>
      </c>
      <c r="X2499" s="114">
        <f>TAB_!W3424</f>
        <v>12.64</v>
      </c>
    </row>
    <row r="2500" spans="2:24">
      <c r="B2500" s="103" t="str">
        <f>TAB_!A3425</f>
        <v>(4)Acuerdo</v>
      </c>
      <c r="C2500" s="100">
        <f>TAB_!B3425</f>
        <v>31.75</v>
      </c>
      <c r="D2500" s="32">
        <f>TAB_!C3425</f>
        <v>16.670000000000002</v>
      </c>
      <c r="E2500" s="32">
        <f>TAB_!D3425</f>
        <v>22.22</v>
      </c>
      <c r="F2500" s="32">
        <f>TAB_!E3425</f>
        <v>20</v>
      </c>
      <c r="G2500" s="32">
        <f>TAB_!F3425</f>
        <v>25</v>
      </c>
      <c r="H2500" s="32">
        <f>TAB_!G3425</f>
        <v>66.67</v>
      </c>
      <c r="I2500" s="32">
        <f>TAB_!H3425</f>
        <v>50</v>
      </c>
      <c r="J2500" s="32">
        <f>TAB_!I3425</f>
        <v>50</v>
      </c>
      <c r="K2500" s="32">
        <f>TAB_!J3425</f>
        <v>0</v>
      </c>
      <c r="L2500" s="32">
        <f>TAB_!K3425</f>
        <v>0</v>
      </c>
      <c r="M2500" s="32">
        <f>TAB_!L3425</f>
        <v>0</v>
      </c>
      <c r="N2500" s="32">
        <f>TAB_!M3425</f>
        <v>0</v>
      </c>
      <c r="O2500" s="32">
        <f>TAB_!N3425</f>
        <v>0</v>
      </c>
      <c r="P2500" s="32">
        <f>TAB_!O3425</f>
        <v>0</v>
      </c>
      <c r="Q2500" s="32">
        <f>TAB_!P3425</f>
        <v>0</v>
      </c>
      <c r="R2500" s="32">
        <f>TAB_!Q3425</f>
        <v>0</v>
      </c>
      <c r="S2500" s="32">
        <f>TAB_!R3425</f>
        <v>0</v>
      </c>
      <c r="T2500" s="32">
        <f>TAB_!S3425</f>
        <v>0</v>
      </c>
      <c r="U2500" s="32">
        <f>TAB_!T3425</f>
        <v>0</v>
      </c>
      <c r="V2500" s="32">
        <f>TAB_!U3425</f>
        <v>14.29</v>
      </c>
      <c r="W2500" s="32">
        <f>TAB_!V3425</f>
        <v>0</v>
      </c>
      <c r="X2500" s="114">
        <f>TAB_!W3425</f>
        <v>29.31</v>
      </c>
    </row>
    <row r="2501" spans="2:24">
      <c r="B2501" s="103" t="str">
        <f>TAB_!A3426</f>
        <v>(5)Total Acuerdo</v>
      </c>
      <c r="C2501" s="100">
        <f>TAB_!B3426</f>
        <v>31.75</v>
      </c>
      <c r="D2501" s="32">
        <f>TAB_!C3426</f>
        <v>50</v>
      </c>
      <c r="E2501" s="32">
        <f>TAB_!D3426</f>
        <v>55.56</v>
      </c>
      <c r="F2501" s="32">
        <f>TAB_!E3426</f>
        <v>60</v>
      </c>
      <c r="G2501" s="32">
        <f>TAB_!F3426</f>
        <v>50</v>
      </c>
      <c r="H2501" s="32">
        <f>TAB_!G3426</f>
        <v>33.33</v>
      </c>
      <c r="I2501" s="32">
        <f>TAB_!H3426</f>
        <v>50</v>
      </c>
      <c r="J2501" s="32">
        <f>TAB_!I3426</f>
        <v>50</v>
      </c>
      <c r="K2501" s="32">
        <f>TAB_!J3426</f>
        <v>75</v>
      </c>
      <c r="L2501" s="32">
        <f>TAB_!K3426</f>
        <v>100</v>
      </c>
      <c r="M2501" s="32">
        <f>TAB_!L3426</f>
        <v>0</v>
      </c>
      <c r="N2501" s="32">
        <f>TAB_!M3426</f>
        <v>0</v>
      </c>
      <c r="O2501" s="32">
        <f>TAB_!N3426</f>
        <v>0</v>
      </c>
      <c r="P2501" s="32">
        <f>TAB_!O3426</f>
        <v>0</v>
      </c>
      <c r="Q2501" s="32">
        <f>TAB_!P3426</f>
        <v>0</v>
      </c>
      <c r="R2501" s="32">
        <f>TAB_!Q3426</f>
        <v>0</v>
      </c>
      <c r="S2501" s="32">
        <f>TAB_!R3426</f>
        <v>0</v>
      </c>
      <c r="T2501" s="32">
        <f>TAB_!S3426</f>
        <v>0</v>
      </c>
      <c r="U2501" s="32">
        <f>TAB_!T3426</f>
        <v>0</v>
      </c>
      <c r="V2501" s="32">
        <f>TAB_!U3426</f>
        <v>57.14</v>
      </c>
      <c r="W2501" s="32">
        <f>TAB_!V3426</f>
        <v>0</v>
      </c>
      <c r="X2501" s="114">
        <f>TAB_!W3426</f>
        <v>39.08</v>
      </c>
    </row>
    <row r="2502" spans="2:24">
      <c r="B2502" s="103" t="str">
        <f>TAB_!A3427</f>
        <v>NS/NA</v>
      </c>
      <c r="C2502" s="100">
        <f>TAB_!B3427</f>
        <v>18.25</v>
      </c>
      <c r="D2502" s="32">
        <f>TAB_!C3427</f>
        <v>33.33</v>
      </c>
      <c r="E2502" s="32">
        <f>TAB_!D3427</f>
        <v>11.11</v>
      </c>
      <c r="F2502" s="32">
        <f>TAB_!E3427</f>
        <v>20</v>
      </c>
      <c r="G2502" s="32">
        <f>TAB_!F3427</f>
        <v>25</v>
      </c>
      <c r="H2502" s="32">
        <f>TAB_!G3427</f>
        <v>0</v>
      </c>
      <c r="I2502" s="32">
        <f>TAB_!H3427</f>
        <v>0</v>
      </c>
      <c r="J2502" s="32">
        <f>TAB_!I3427</f>
        <v>0</v>
      </c>
      <c r="K2502" s="32">
        <f>TAB_!J3427</f>
        <v>25</v>
      </c>
      <c r="L2502" s="32">
        <f>TAB_!K3427</f>
        <v>0</v>
      </c>
      <c r="M2502" s="32">
        <f>TAB_!L3427</f>
        <v>0</v>
      </c>
      <c r="N2502" s="32">
        <f>TAB_!M3427</f>
        <v>0</v>
      </c>
      <c r="O2502" s="32">
        <f>TAB_!N3427</f>
        <v>0</v>
      </c>
      <c r="P2502" s="32">
        <f>TAB_!O3427</f>
        <v>0</v>
      </c>
      <c r="Q2502" s="32">
        <f>TAB_!P3427</f>
        <v>0</v>
      </c>
      <c r="R2502" s="32">
        <f>TAB_!Q3427</f>
        <v>0</v>
      </c>
      <c r="S2502" s="32">
        <f>TAB_!R3427</f>
        <v>0</v>
      </c>
      <c r="T2502" s="32">
        <f>TAB_!S3427</f>
        <v>0</v>
      </c>
      <c r="U2502" s="32">
        <f>TAB_!T3427</f>
        <v>0</v>
      </c>
      <c r="V2502" s="32">
        <f>TAB_!U3427</f>
        <v>0</v>
      </c>
      <c r="W2502" s="32">
        <f>TAB_!V3427</f>
        <v>0</v>
      </c>
      <c r="X2502" s="114">
        <f>TAB_!W3427</f>
        <v>16.670000000000002</v>
      </c>
    </row>
    <row r="2503" spans="2:24">
      <c r="B2503" s="103" t="str">
        <f>TAB_!A3428</f>
        <v>Total</v>
      </c>
      <c r="C2503" s="100">
        <f>TAB_!B3428</f>
        <v>100</v>
      </c>
      <c r="D2503" s="32">
        <f>TAB_!C3428</f>
        <v>100</v>
      </c>
      <c r="E2503" s="32">
        <f>TAB_!D3428</f>
        <v>100</v>
      </c>
      <c r="F2503" s="32">
        <f>TAB_!E3428</f>
        <v>100</v>
      </c>
      <c r="G2503" s="32">
        <f>TAB_!F3428</f>
        <v>100</v>
      </c>
      <c r="H2503" s="32">
        <f>TAB_!G3428</f>
        <v>100</v>
      </c>
      <c r="I2503" s="32">
        <f>TAB_!H3428</f>
        <v>100</v>
      </c>
      <c r="J2503" s="32">
        <f>TAB_!I3428</f>
        <v>100</v>
      </c>
      <c r="K2503" s="32">
        <f>TAB_!J3428</f>
        <v>100</v>
      </c>
      <c r="L2503" s="32">
        <f>TAB_!K3428</f>
        <v>100</v>
      </c>
      <c r="M2503" s="32">
        <f>TAB_!L3428</f>
        <v>0</v>
      </c>
      <c r="N2503" s="32">
        <f>TAB_!M3428</f>
        <v>0</v>
      </c>
      <c r="O2503" s="32">
        <f>TAB_!N3428</f>
        <v>0</v>
      </c>
      <c r="P2503" s="32">
        <f>TAB_!O3428</f>
        <v>0</v>
      </c>
      <c r="Q2503" s="32">
        <f>TAB_!P3428</f>
        <v>0</v>
      </c>
      <c r="R2503" s="32">
        <f>TAB_!Q3428</f>
        <v>0</v>
      </c>
      <c r="S2503" s="32">
        <f>TAB_!R3428</f>
        <v>0</v>
      </c>
      <c r="T2503" s="32">
        <f>TAB_!S3428</f>
        <v>0</v>
      </c>
      <c r="U2503" s="32">
        <f>TAB_!T3428</f>
        <v>0</v>
      </c>
      <c r="V2503" s="32">
        <f>TAB_!U3428</f>
        <v>100</v>
      </c>
      <c r="W2503" s="32">
        <f>TAB_!V3428</f>
        <v>0</v>
      </c>
      <c r="X2503" s="114">
        <f>TAB_!W3428</f>
        <v>100</v>
      </c>
    </row>
    <row r="2504" spans="2:24">
      <c r="B2504" s="104" t="str">
        <f>TAB_!A3429</f>
        <v>Numero de entrevistados</v>
      </c>
      <c r="C2504" s="117">
        <f>TAB_!B3429</f>
        <v>126</v>
      </c>
      <c r="D2504" s="118">
        <f>TAB_!C3429</f>
        <v>6</v>
      </c>
      <c r="E2504" s="118">
        <f>TAB_!D3429</f>
        <v>9</v>
      </c>
      <c r="F2504" s="118">
        <f>TAB_!E3429</f>
        <v>5</v>
      </c>
      <c r="G2504" s="118">
        <f>TAB_!F3429</f>
        <v>4</v>
      </c>
      <c r="H2504" s="118">
        <f>TAB_!G3429</f>
        <v>3</v>
      </c>
      <c r="I2504" s="118">
        <f>TAB_!H3429</f>
        <v>4</v>
      </c>
      <c r="J2504" s="118">
        <f>TAB_!I3429</f>
        <v>2</v>
      </c>
      <c r="K2504" s="118">
        <f>TAB_!J3429</f>
        <v>4</v>
      </c>
      <c r="L2504" s="118">
        <f>TAB_!K3429</f>
        <v>4</v>
      </c>
      <c r="M2504" s="118">
        <f>TAB_!L3429</f>
        <v>0</v>
      </c>
      <c r="N2504" s="118">
        <f>TAB_!M3429</f>
        <v>0</v>
      </c>
      <c r="O2504" s="118">
        <f>TAB_!N3429</f>
        <v>0</v>
      </c>
      <c r="P2504" s="118">
        <f>TAB_!O3429</f>
        <v>0</v>
      </c>
      <c r="Q2504" s="118">
        <f>TAB_!P3429</f>
        <v>0</v>
      </c>
      <c r="R2504" s="118">
        <f>TAB_!Q3429</f>
        <v>0</v>
      </c>
      <c r="S2504" s="118">
        <f>TAB_!R3429</f>
        <v>0</v>
      </c>
      <c r="T2504" s="118">
        <f>TAB_!S3429</f>
        <v>0</v>
      </c>
      <c r="U2504" s="118">
        <f>TAB_!T3429</f>
        <v>0</v>
      </c>
      <c r="V2504" s="118">
        <f>TAB_!U3429</f>
        <v>7</v>
      </c>
      <c r="W2504" s="118">
        <f>TAB_!V3429</f>
        <v>0</v>
      </c>
      <c r="X2504" s="119">
        <f>TAB_!W3429</f>
        <v>174</v>
      </c>
    </row>
    <row r="2505" spans="2:24">
      <c r="B2505" s="108" t="str">
        <f>TAB_!A3430</f>
        <v>TOP TWO BOX</v>
      </c>
      <c r="C2505" s="101">
        <f>TAB_!B3430</f>
        <v>63.49</v>
      </c>
      <c r="D2505" s="30">
        <f>TAB_!C3430</f>
        <v>66.67</v>
      </c>
      <c r="E2505" s="30">
        <f>TAB_!D3430</f>
        <v>77.78</v>
      </c>
      <c r="F2505" s="30">
        <f>TAB_!E3430</f>
        <v>80</v>
      </c>
      <c r="G2505" s="30">
        <f>TAB_!F3430</f>
        <v>75</v>
      </c>
      <c r="H2505" s="30">
        <f>TAB_!G3430</f>
        <v>100</v>
      </c>
      <c r="I2505" s="30">
        <f>TAB_!H3430</f>
        <v>100</v>
      </c>
      <c r="J2505" s="30">
        <f>TAB_!I3430</f>
        <v>100</v>
      </c>
      <c r="K2505" s="30">
        <f>TAB_!J3430</f>
        <v>75</v>
      </c>
      <c r="L2505" s="30">
        <f>TAB_!K3430</f>
        <v>100</v>
      </c>
      <c r="M2505" s="30">
        <f>TAB_!L3430</f>
        <v>0</v>
      </c>
      <c r="N2505" s="30">
        <f>TAB_!M3430</f>
        <v>0</v>
      </c>
      <c r="O2505" s="30">
        <f>TAB_!N3430</f>
        <v>0</v>
      </c>
      <c r="P2505" s="30">
        <f>TAB_!O3430</f>
        <v>0</v>
      </c>
      <c r="Q2505" s="30">
        <f>TAB_!P3430</f>
        <v>0</v>
      </c>
      <c r="R2505" s="30">
        <f>TAB_!Q3430</f>
        <v>0</v>
      </c>
      <c r="S2505" s="30">
        <f>TAB_!R3430</f>
        <v>0</v>
      </c>
      <c r="T2505" s="30">
        <f>TAB_!S3430</f>
        <v>0</v>
      </c>
      <c r="U2505" s="30">
        <f>TAB_!T3430</f>
        <v>0</v>
      </c>
      <c r="V2505" s="30">
        <f>TAB_!U3430</f>
        <v>71.430000000000007</v>
      </c>
      <c r="W2505" s="30">
        <f>TAB_!V3430</f>
        <v>0</v>
      </c>
      <c r="X2505" s="115">
        <f>TAB_!W3430</f>
        <v>68.39</v>
      </c>
    </row>
    <row r="2506" spans="2:24">
      <c r="B2506" s="103" t="str">
        <f>TAB_!A3431</f>
        <v>BOTTOM TWO BOX</v>
      </c>
      <c r="C2506" s="100">
        <f>TAB_!B3431</f>
        <v>3.17</v>
      </c>
      <c r="D2506" s="32">
        <f>TAB_!C3431</f>
        <v>0</v>
      </c>
      <c r="E2506" s="32">
        <f>TAB_!D3431</f>
        <v>0</v>
      </c>
      <c r="F2506" s="32">
        <f>TAB_!E3431</f>
        <v>0</v>
      </c>
      <c r="G2506" s="32">
        <f>TAB_!F3431</f>
        <v>0</v>
      </c>
      <c r="H2506" s="32">
        <f>TAB_!G3431</f>
        <v>0</v>
      </c>
      <c r="I2506" s="32">
        <f>TAB_!H3431</f>
        <v>0</v>
      </c>
      <c r="J2506" s="32">
        <f>TAB_!I3431</f>
        <v>0</v>
      </c>
      <c r="K2506" s="32">
        <f>TAB_!J3431</f>
        <v>0</v>
      </c>
      <c r="L2506" s="32">
        <f>TAB_!K3431</f>
        <v>0</v>
      </c>
      <c r="M2506" s="32">
        <f>TAB_!L3431</f>
        <v>0</v>
      </c>
      <c r="N2506" s="32">
        <f>TAB_!M3431</f>
        <v>0</v>
      </c>
      <c r="O2506" s="32">
        <f>TAB_!N3431</f>
        <v>0</v>
      </c>
      <c r="P2506" s="32">
        <f>TAB_!O3431</f>
        <v>0</v>
      </c>
      <c r="Q2506" s="32">
        <f>TAB_!P3431</f>
        <v>0</v>
      </c>
      <c r="R2506" s="32">
        <f>TAB_!Q3431</f>
        <v>0</v>
      </c>
      <c r="S2506" s="32">
        <f>TAB_!R3431</f>
        <v>0</v>
      </c>
      <c r="T2506" s="32">
        <f>TAB_!S3431</f>
        <v>0</v>
      </c>
      <c r="U2506" s="32">
        <f>TAB_!T3431</f>
        <v>0</v>
      </c>
      <c r="V2506" s="32">
        <f>TAB_!U3431</f>
        <v>0</v>
      </c>
      <c r="W2506" s="32">
        <f>TAB_!V3431</f>
        <v>0</v>
      </c>
      <c r="X2506" s="114">
        <f>TAB_!W3431</f>
        <v>2.2999999999999998</v>
      </c>
    </row>
    <row r="2507" spans="2:24">
      <c r="B2507" s="108" t="str">
        <f>TAB_!A3432</f>
        <v>Media Escala de 1 a 5</v>
      </c>
      <c r="C2507" s="102">
        <f>TAB_!B3432</f>
        <v>4.0999999999999996</v>
      </c>
      <c r="D2507" s="31">
        <f>TAB_!C3432</f>
        <v>4.8</v>
      </c>
      <c r="E2507" s="31">
        <f>TAB_!D3432</f>
        <v>4.5</v>
      </c>
      <c r="F2507" s="31">
        <f>TAB_!E3432</f>
        <v>4.8</v>
      </c>
      <c r="G2507" s="31">
        <f>TAB_!F3432</f>
        <v>4.7</v>
      </c>
      <c r="H2507" s="31">
        <f>TAB_!G3432</f>
        <v>4.3</v>
      </c>
      <c r="I2507" s="31">
        <f>TAB_!H3432</f>
        <v>4.5</v>
      </c>
      <c r="J2507" s="31">
        <f>TAB_!I3432</f>
        <v>4.5</v>
      </c>
      <c r="K2507" s="31">
        <f>TAB_!J3432</f>
        <v>5</v>
      </c>
      <c r="L2507" s="31">
        <f>TAB_!K3432</f>
        <v>5</v>
      </c>
      <c r="M2507" s="31">
        <f>TAB_!L3432</f>
        <v>0</v>
      </c>
      <c r="N2507" s="31">
        <f>TAB_!M3432</f>
        <v>0</v>
      </c>
      <c r="O2507" s="31">
        <f>TAB_!N3432</f>
        <v>0</v>
      </c>
      <c r="P2507" s="31">
        <f>TAB_!O3432</f>
        <v>0</v>
      </c>
      <c r="Q2507" s="31">
        <f>TAB_!P3432</f>
        <v>0</v>
      </c>
      <c r="R2507" s="31">
        <f>TAB_!Q3432</f>
        <v>0</v>
      </c>
      <c r="S2507" s="31">
        <f>TAB_!R3432</f>
        <v>0</v>
      </c>
      <c r="T2507" s="31">
        <f>TAB_!S3432</f>
        <v>0</v>
      </c>
      <c r="U2507" s="31">
        <f>TAB_!T3432</f>
        <v>0</v>
      </c>
      <c r="V2507" s="31">
        <f>TAB_!U3432</f>
        <v>4.3</v>
      </c>
      <c r="W2507" s="31">
        <f>TAB_!V3432</f>
        <v>0</v>
      </c>
      <c r="X2507" s="116">
        <f>TAB_!W3432</f>
        <v>4.3</v>
      </c>
    </row>
    <row r="2508" spans="2:24" ht="15.75" thickBot="1">
      <c r="B2508" s="109" t="str">
        <f>TAB_!A3433</f>
        <v>Índice Escala de 1 a 100</v>
      </c>
      <c r="C2508" s="120">
        <f>TAB_!B3433</f>
        <v>77.900000000000006</v>
      </c>
      <c r="D2508" s="121">
        <f>TAB_!C3433</f>
        <v>93.8</v>
      </c>
      <c r="E2508" s="121">
        <f>TAB_!D3433</f>
        <v>87.5</v>
      </c>
      <c r="F2508" s="121">
        <f>TAB_!E3433</f>
        <v>93.8</v>
      </c>
      <c r="G2508" s="121">
        <f>TAB_!F3433</f>
        <v>91.7</v>
      </c>
      <c r="H2508" s="121">
        <f>TAB_!G3433</f>
        <v>83.3</v>
      </c>
      <c r="I2508" s="121">
        <f>TAB_!H3433</f>
        <v>87.5</v>
      </c>
      <c r="J2508" s="121">
        <f>TAB_!I3433</f>
        <v>87.5</v>
      </c>
      <c r="K2508" s="121">
        <f>TAB_!J3433</f>
        <v>100</v>
      </c>
      <c r="L2508" s="121">
        <f>TAB_!K3433</f>
        <v>100</v>
      </c>
      <c r="M2508" s="121">
        <f>TAB_!L3433</f>
        <v>0</v>
      </c>
      <c r="N2508" s="121">
        <f>TAB_!M3433</f>
        <v>0</v>
      </c>
      <c r="O2508" s="121">
        <f>TAB_!N3433</f>
        <v>0</v>
      </c>
      <c r="P2508" s="121">
        <f>TAB_!O3433</f>
        <v>0</v>
      </c>
      <c r="Q2508" s="121">
        <f>TAB_!P3433</f>
        <v>0</v>
      </c>
      <c r="R2508" s="121">
        <f>TAB_!Q3433</f>
        <v>0</v>
      </c>
      <c r="S2508" s="121">
        <f>TAB_!R3433</f>
        <v>0</v>
      </c>
      <c r="T2508" s="121">
        <f>TAB_!S3433</f>
        <v>0</v>
      </c>
      <c r="U2508" s="121">
        <f>TAB_!T3433</f>
        <v>0</v>
      </c>
      <c r="V2508" s="121">
        <f>TAB_!U3433</f>
        <v>82.1</v>
      </c>
      <c r="W2508" s="121">
        <f>TAB_!V3433</f>
        <v>0</v>
      </c>
      <c r="X2508" s="122">
        <f>TAB_!W3433</f>
        <v>81.400000000000006</v>
      </c>
    </row>
    <row r="2509" spans="2:24">
      <c r="B2509" s="125" t="s">
        <v>235</v>
      </c>
    </row>
    <row r="2510" spans="2:24">
      <c r="B2510" s="13"/>
    </row>
    <row r="2511" spans="2:24">
      <c r="B2511" s="13" t="str">
        <f>TAB_!A3436</f>
        <v>#¿Considera que la participación de los estudiantes representantes en los órganos colegiales de dirección ha tenido un impacto</v>
      </c>
    </row>
    <row r="2512" spans="2:24" ht="15.75" thickBot="1">
      <c r="B2512" s="13" t="str">
        <f>TAB_!A3437</f>
        <v>#positivo en el desarrollo de la unidad académica?</v>
      </c>
    </row>
    <row r="2513" spans="2:24">
      <c r="B2513" s="107" t="str">
        <f>TAB_!A3444</f>
        <v>(1)Total Desacuerdo</v>
      </c>
      <c r="C2513" s="106">
        <f>TAB_!B3444</f>
        <v>0.79</v>
      </c>
      <c r="D2513" s="105">
        <f>TAB_!C3444</f>
        <v>0</v>
      </c>
      <c r="E2513" s="105">
        <f>TAB_!D3444</f>
        <v>0</v>
      </c>
      <c r="F2513" s="105">
        <f>TAB_!E3444</f>
        <v>0</v>
      </c>
      <c r="G2513" s="105">
        <f>TAB_!F3444</f>
        <v>0</v>
      </c>
      <c r="H2513" s="105">
        <f>TAB_!G3444</f>
        <v>0</v>
      </c>
      <c r="I2513" s="105">
        <f>TAB_!H3444</f>
        <v>0</v>
      </c>
      <c r="J2513" s="105">
        <f>TAB_!I3444</f>
        <v>0</v>
      </c>
      <c r="K2513" s="105">
        <f>TAB_!J3444</f>
        <v>0</v>
      </c>
      <c r="L2513" s="105">
        <f>TAB_!K3444</f>
        <v>0</v>
      </c>
      <c r="M2513" s="105">
        <f>TAB_!L3444</f>
        <v>0</v>
      </c>
      <c r="N2513" s="105">
        <f>TAB_!M3444</f>
        <v>0</v>
      </c>
      <c r="O2513" s="105">
        <f>TAB_!N3444</f>
        <v>0</v>
      </c>
      <c r="P2513" s="105">
        <f>TAB_!O3444</f>
        <v>0</v>
      </c>
      <c r="Q2513" s="105">
        <f>TAB_!P3444</f>
        <v>0</v>
      </c>
      <c r="R2513" s="105">
        <f>TAB_!Q3444</f>
        <v>0</v>
      </c>
      <c r="S2513" s="105">
        <f>TAB_!R3444</f>
        <v>0</v>
      </c>
      <c r="T2513" s="105">
        <f>TAB_!S3444</f>
        <v>0</v>
      </c>
      <c r="U2513" s="105">
        <f>TAB_!T3444</f>
        <v>0</v>
      </c>
      <c r="V2513" s="105">
        <f>TAB_!U3444</f>
        <v>0</v>
      </c>
      <c r="W2513" s="105">
        <f>TAB_!V3444</f>
        <v>0</v>
      </c>
      <c r="X2513" s="113">
        <f>TAB_!W3444</f>
        <v>0.56999999999999995</v>
      </c>
    </row>
    <row r="2514" spans="2:24">
      <c r="B2514" s="103" t="str">
        <f>TAB_!A3445</f>
        <v>(2)Desacuerdo</v>
      </c>
      <c r="C2514" s="100">
        <f>TAB_!B3445</f>
        <v>1.59</v>
      </c>
      <c r="D2514" s="32">
        <f>TAB_!C3445</f>
        <v>0</v>
      </c>
      <c r="E2514" s="32">
        <f>TAB_!D3445</f>
        <v>0</v>
      </c>
      <c r="F2514" s="32">
        <f>TAB_!E3445</f>
        <v>0</v>
      </c>
      <c r="G2514" s="32">
        <f>TAB_!F3445</f>
        <v>0</v>
      </c>
      <c r="H2514" s="32">
        <f>TAB_!G3445</f>
        <v>0</v>
      </c>
      <c r="I2514" s="32">
        <f>TAB_!H3445</f>
        <v>0</v>
      </c>
      <c r="J2514" s="32">
        <f>TAB_!I3445</f>
        <v>0</v>
      </c>
      <c r="K2514" s="32">
        <f>TAB_!J3445</f>
        <v>0</v>
      </c>
      <c r="L2514" s="32">
        <f>TAB_!K3445</f>
        <v>0</v>
      </c>
      <c r="M2514" s="32">
        <f>TAB_!L3445</f>
        <v>0</v>
      </c>
      <c r="N2514" s="32">
        <f>TAB_!M3445</f>
        <v>0</v>
      </c>
      <c r="O2514" s="32">
        <f>TAB_!N3445</f>
        <v>0</v>
      </c>
      <c r="P2514" s="32">
        <f>TAB_!O3445</f>
        <v>0</v>
      </c>
      <c r="Q2514" s="32">
        <f>TAB_!P3445</f>
        <v>0</v>
      </c>
      <c r="R2514" s="32">
        <f>TAB_!Q3445</f>
        <v>0</v>
      </c>
      <c r="S2514" s="32">
        <f>TAB_!R3445</f>
        <v>0</v>
      </c>
      <c r="T2514" s="32">
        <f>TAB_!S3445</f>
        <v>0</v>
      </c>
      <c r="U2514" s="32">
        <f>TAB_!T3445</f>
        <v>0</v>
      </c>
      <c r="V2514" s="32">
        <f>TAB_!U3445</f>
        <v>0</v>
      </c>
      <c r="W2514" s="32">
        <f>TAB_!V3445</f>
        <v>0</v>
      </c>
      <c r="X2514" s="114">
        <f>TAB_!W3445</f>
        <v>1.1499999999999999</v>
      </c>
    </row>
    <row r="2515" spans="2:24">
      <c r="B2515" s="103" t="str">
        <f>TAB_!A3446</f>
        <v>(3)Medianamente de acuerdo</v>
      </c>
      <c r="C2515" s="100">
        <f>TAB_!B3446</f>
        <v>19.05</v>
      </c>
      <c r="D2515" s="32">
        <f>TAB_!C3446</f>
        <v>16.670000000000002</v>
      </c>
      <c r="E2515" s="32">
        <f>TAB_!D3446</f>
        <v>11.11</v>
      </c>
      <c r="F2515" s="32">
        <f>TAB_!E3446</f>
        <v>0</v>
      </c>
      <c r="G2515" s="32">
        <f>TAB_!F3446</f>
        <v>0</v>
      </c>
      <c r="H2515" s="32">
        <f>TAB_!G3446</f>
        <v>0</v>
      </c>
      <c r="I2515" s="32">
        <f>TAB_!H3446</f>
        <v>0</v>
      </c>
      <c r="J2515" s="32">
        <f>TAB_!I3446</f>
        <v>50</v>
      </c>
      <c r="K2515" s="32">
        <f>TAB_!J3446</f>
        <v>0</v>
      </c>
      <c r="L2515" s="32">
        <f>TAB_!K3446</f>
        <v>0</v>
      </c>
      <c r="M2515" s="32">
        <f>TAB_!L3446</f>
        <v>0</v>
      </c>
      <c r="N2515" s="32">
        <f>TAB_!M3446</f>
        <v>0</v>
      </c>
      <c r="O2515" s="32">
        <f>TAB_!N3446</f>
        <v>0</v>
      </c>
      <c r="P2515" s="32">
        <f>TAB_!O3446</f>
        <v>0</v>
      </c>
      <c r="Q2515" s="32">
        <f>TAB_!P3446</f>
        <v>0</v>
      </c>
      <c r="R2515" s="32">
        <f>TAB_!Q3446</f>
        <v>0</v>
      </c>
      <c r="S2515" s="32">
        <f>TAB_!R3446</f>
        <v>0</v>
      </c>
      <c r="T2515" s="32">
        <f>TAB_!S3446</f>
        <v>0</v>
      </c>
      <c r="U2515" s="32">
        <f>TAB_!T3446</f>
        <v>0</v>
      </c>
      <c r="V2515" s="32">
        <f>TAB_!U3446</f>
        <v>0</v>
      </c>
      <c r="W2515" s="32">
        <f>TAB_!V3446</f>
        <v>0</v>
      </c>
      <c r="X2515" s="114">
        <f>TAB_!W3446</f>
        <v>15.52</v>
      </c>
    </row>
    <row r="2516" spans="2:24">
      <c r="B2516" s="103" t="str">
        <f>TAB_!A3447</f>
        <v>(4)Acuerdo</v>
      </c>
      <c r="C2516" s="100">
        <f>TAB_!B3447</f>
        <v>29.37</v>
      </c>
      <c r="D2516" s="32">
        <f>TAB_!C3447</f>
        <v>0</v>
      </c>
      <c r="E2516" s="32">
        <f>TAB_!D3447</f>
        <v>44.44</v>
      </c>
      <c r="F2516" s="32">
        <f>TAB_!E3447</f>
        <v>20</v>
      </c>
      <c r="G2516" s="32">
        <f>TAB_!F3447</f>
        <v>25</v>
      </c>
      <c r="H2516" s="32">
        <f>TAB_!G3447</f>
        <v>33.33</v>
      </c>
      <c r="I2516" s="32">
        <f>TAB_!H3447</f>
        <v>25</v>
      </c>
      <c r="J2516" s="32">
        <f>TAB_!I3447</f>
        <v>0</v>
      </c>
      <c r="K2516" s="32">
        <f>TAB_!J3447</f>
        <v>0</v>
      </c>
      <c r="L2516" s="32">
        <f>TAB_!K3447</f>
        <v>0</v>
      </c>
      <c r="M2516" s="32">
        <f>TAB_!L3447</f>
        <v>0</v>
      </c>
      <c r="N2516" s="32">
        <f>TAB_!M3447</f>
        <v>0</v>
      </c>
      <c r="O2516" s="32">
        <f>TAB_!N3447</f>
        <v>0</v>
      </c>
      <c r="P2516" s="32">
        <f>TAB_!O3447</f>
        <v>0</v>
      </c>
      <c r="Q2516" s="32">
        <f>TAB_!P3447</f>
        <v>0</v>
      </c>
      <c r="R2516" s="32">
        <f>TAB_!Q3447</f>
        <v>0</v>
      </c>
      <c r="S2516" s="32">
        <f>TAB_!R3447</f>
        <v>0</v>
      </c>
      <c r="T2516" s="32">
        <f>TAB_!S3447</f>
        <v>0</v>
      </c>
      <c r="U2516" s="32">
        <f>TAB_!T3447</f>
        <v>0</v>
      </c>
      <c r="V2516" s="32">
        <f>TAB_!U3447</f>
        <v>28.57</v>
      </c>
      <c r="W2516" s="32">
        <f>TAB_!V3447</f>
        <v>0</v>
      </c>
      <c r="X2516" s="114">
        <f>TAB_!W3447</f>
        <v>27.01</v>
      </c>
    </row>
    <row r="2517" spans="2:24">
      <c r="B2517" s="103" t="str">
        <f>TAB_!A3448</f>
        <v>(5)Total Acuerdo</v>
      </c>
      <c r="C2517" s="100">
        <f>TAB_!B3448</f>
        <v>30.95</v>
      </c>
      <c r="D2517" s="32">
        <f>TAB_!C3448</f>
        <v>50</v>
      </c>
      <c r="E2517" s="32">
        <f>TAB_!D3448</f>
        <v>44.44</v>
      </c>
      <c r="F2517" s="32">
        <f>TAB_!E3448</f>
        <v>40</v>
      </c>
      <c r="G2517" s="32">
        <f>TAB_!F3448</f>
        <v>50</v>
      </c>
      <c r="H2517" s="32">
        <f>TAB_!G3448</f>
        <v>66.67</v>
      </c>
      <c r="I2517" s="32">
        <f>TAB_!H3448</f>
        <v>75</v>
      </c>
      <c r="J2517" s="32">
        <f>TAB_!I3448</f>
        <v>50</v>
      </c>
      <c r="K2517" s="32">
        <f>TAB_!J3448</f>
        <v>75</v>
      </c>
      <c r="L2517" s="32">
        <f>TAB_!K3448</f>
        <v>100</v>
      </c>
      <c r="M2517" s="32">
        <f>TAB_!L3448</f>
        <v>0</v>
      </c>
      <c r="N2517" s="32">
        <f>TAB_!M3448</f>
        <v>0</v>
      </c>
      <c r="O2517" s="32">
        <f>TAB_!N3448</f>
        <v>0</v>
      </c>
      <c r="P2517" s="32">
        <f>TAB_!O3448</f>
        <v>0</v>
      </c>
      <c r="Q2517" s="32">
        <f>TAB_!P3448</f>
        <v>0</v>
      </c>
      <c r="R2517" s="32">
        <f>TAB_!Q3448</f>
        <v>0</v>
      </c>
      <c r="S2517" s="32">
        <f>TAB_!R3448</f>
        <v>0</v>
      </c>
      <c r="T2517" s="32">
        <f>TAB_!S3448</f>
        <v>0</v>
      </c>
      <c r="U2517" s="32">
        <f>TAB_!T3448</f>
        <v>0</v>
      </c>
      <c r="V2517" s="32">
        <f>TAB_!U3448</f>
        <v>71.430000000000007</v>
      </c>
      <c r="W2517" s="32">
        <f>TAB_!V3448</f>
        <v>0</v>
      </c>
      <c r="X2517" s="114">
        <f>TAB_!W3448</f>
        <v>39.08</v>
      </c>
    </row>
    <row r="2518" spans="2:24">
      <c r="B2518" s="103" t="str">
        <f>TAB_!A3449</f>
        <v>NS/NA</v>
      </c>
      <c r="C2518" s="100">
        <f>TAB_!B3449</f>
        <v>18.25</v>
      </c>
      <c r="D2518" s="32">
        <f>TAB_!C3449</f>
        <v>33.33</v>
      </c>
      <c r="E2518" s="32">
        <f>TAB_!D3449</f>
        <v>0</v>
      </c>
      <c r="F2518" s="32">
        <f>TAB_!E3449</f>
        <v>40</v>
      </c>
      <c r="G2518" s="32">
        <f>TAB_!F3449</f>
        <v>25</v>
      </c>
      <c r="H2518" s="32">
        <f>TAB_!G3449</f>
        <v>0</v>
      </c>
      <c r="I2518" s="32">
        <f>TAB_!H3449</f>
        <v>0</v>
      </c>
      <c r="J2518" s="32">
        <f>TAB_!I3449</f>
        <v>0</v>
      </c>
      <c r="K2518" s="32">
        <f>TAB_!J3449</f>
        <v>25</v>
      </c>
      <c r="L2518" s="32">
        <f>TAB_!K3449</f>
        <v>0</v>
      </c>
      <c r="M2518" s="32">
        <f>TAB_!L3449</f>
        <v>0</v>
      </c>
      <c r="N2518" s="32">
        <f>TAB_!M3449</f>
        <v>0</v>
      </c>
      <c r="O2518" s="32">
        <f>TAB_!N3449</f>
        <v>0</v>
      </c>
      <c r="P2518" s="32">
        <f>TAB_!O3449</f>
        <v>0</v>
      </c>
      <c r="Q2518" s="32">
        <f>TAB_!P3449</f>
        <v>0</v>
      </c>
      <c r="R2518" s="32">
        <f>TAB_!Q3449</f>
        <v>0</v>
      </c>
      <c r="S2518" s="32">
        <f>TAB_!R3449</f>
        <v>0</v>
      </c>
      <c r="T2518" s="32">
        <f>TAB_!S3449</f>
        <v>0</v>
      </c>
      <c r="U2518" s="32">
        <f>TAB_!T3449</f>
        <v>0</v>
      </c>
      <c r="V2518" s="32">
        <f>TAB_!U3449</f>
        <v>0</v>
      </c>
      <c r="W2518" s="32">
        <f>TAB_!V3449</f>
        <v>0</v>
      </c>
      <c r="X2518" s="114">
        <f>TAB_!W3449</f>
        <v>16.670000000000002</v>
      </c>
    </row>
    <row r="2519" spans="2:24">
      <c r="B2519" s="103" t="str">
        <f>TAB_!A3450</f>
        <v>Total</v>
      </c>
      <c r="C2519" s="100">
        <f>TAB_!B3450</f>
        <v>100</v>
      </c>
      <c r="D2519" s="32">
        <f>TAB_!C3450</f>
        <v>100</v>
      </c>
      <c r="E2519" s="32">
        <f>TAB_!D3450</f>
        <v>100</v>
      </c>
      <c r="F2519" s="32">
        <f>TAB_!E3450</f>
        <v>100</v>
      </c>
      <c r="G2519" s="32">
        <f>TAB_!F3450</f>
        <v>100</v>
      </c>
      <c r="H2519" s="32">
        <f>TAB_!G3450</f>
        <v>100</v>
      </c>
      <c r="I2519" s="32">
        <f>TAB_!H3450</f>
        <v>100</v>
      </c>
      <c r="J2519" s="32">
        <f>TAB_!I3450</f>
        <v>100</v>
      </c>
      <c r="K2519" s="32">
        <f>TAB_!J3450</f>
        <v>100</v>
      </c>
      <c r="L2519" s="32">
        <f>TAB_!K3450</f>
        <v>100</v>
      </c>
      <c r="M2519" s="32">
        <f>TAB_!L3450</f>
        <v>0</v>
      </c>
      <c r="N2519" s="32">
        <f>TAB_!M3450</f>
        <v>0</v>
      </c>
      <c r="O2519" s="32">
        <f>TAB_!N3450</f>
        <v>0</v>
      </c>
      <c r="P2519" s="32">
        <f>TAB_!O3450</f>
        <v>0</v>
      </c>
      <c r="Q2519" s="32">
        <f>TAB_!P3450</f>
        <v>0</v>
      </c>
      <c r="R2519" s="32">
        <f>TAB_!Q3450</f>
        <v>0</v>
      </c>
      <c r="S2519" s="32">
        <f>TAB_!R3450</f>
        <v>0</v>
      </c>
      <c r="T2519" s="32">
        <f>TAB_!S3450</f>
        <v>0</v>
      </c>
      <c r="U2519" s="32">
        <f>TAB_!T3450</f>
        <v>0</v>
      </c>
      <c r="V2519" s="32">
        <f>TAB_!U3450</f>
        <v>100</v>
      </c>
      <c r="W2519" s="32">
        <f>TAB_!V3450</f>
        <v>0</v>
      </c>
      <c r="X2519" s="114">
        <f>TAB_!W3450</f>
        <v>100</v>
      </c>
    </row>
    <row r="2520" spans="2:24">
      <c r="B2520" s="104" t="str">
        <f>TAB_!A3451</f>
        <v>Numero de entrevistados</v>
      </c>
      <c r="C2520" s="117">
        <f>TAB_!B3451</f>
        <v>126</v>
      </c>
      <c r="D2520" s="118">
        <f>TAB_!C3451</f>
        <v>6</v>
      </c>
      <c r="E2520" s="118">
        <f>TAB_!D3451</f>
        <v>9</v>
      </c>
      <c r="F2520" s="118">
        <f>TAB_!E3451</f>
        <v>5</v>
      </c>
      <c r="G2520" s="118">
        <f>TAB_!F3451</f>
        <v>4</v>
      </c>
      <c r="H2520" s="118">
        <f>TAB_!G3451</f>
        <v>3</v>
      </c>
      <c r="I2520" s="118">
        <f>TAB_!H3451</f>
        <v>4</v>
      </c>
      <c r="J2520" s="118">
        <f>TAB_!I3451</f>
        <v>2</v>
      </c>
      <c r="K2520" s="118">
        <f>TAB_!J3451</f>
        <v>4</v>
      </c>
      <c r="L2520" s="118">
        <f>TAB_!K3451</f>
        <v>4</v>
      </c>
      <c r="M2520" s="118">
        <f>TAB_!L3451</f>
        <v>0</v>
      </c>
      <c r="N2520" s="118">
        <f>TAB_!M3451</f>
        <v>0</v>
      </c>
      <c r="O2520" s="118">
        <f>TAB_!N3451</f>
        <v>0</v>
      </c>
      <c r="P2520" s="118">
        <f>TAB_!O3451</f>
        <v>0</v>
      </c>
      <c r="Q2520" s="118">
        <f>TAB_!P3451</f>
        <v>0</v>
      </c>
      <c r="R2520" s="118">
        <f>TAB_!Q3451</f>
        <v>0</v>
      </c>
      <c r="S2520" s="118">
        <f>TAB_!R3451</f>
        <v>0</v>
      </c>
      <c r="T2520" s="118">
        <f>TAB_!S3451</f>
        <v>0</v>
      </c>
      <c r="U2520" s="118">
        <f>TAB_!T3451</f>
        <v>0</v>
      </c>
      <c r="V2520" s="118">
        <f>TAB_!U3451</f>
        <v>7</v>
      </c>
      <c r="W2520" s="118">
        <f>TAB_!V3451</f>
        <v>0</v>
      </c>
      <c r="X2520" s="119">
        <f>TAB_!W3451</f>
        <v>174</v>
      </c>
    </row>
    <row r="2521" spans="2:24">
      <c r="B2521" s="108" t="str">
        <f>TAB_!A3452</f>
        <v>TOP TWO BOX</v>
      </c>
      <c r="C2521" s="101">
        <f>TAB_!B3452</f>
        <v>60.32</v>
      </c>
      <c r="D2521" s="30">
        <f>TAB_!C3452</f>
        <v>50</v>
      </c>
      <c r="E2521" s="30">
        <f>TAB_!D3452</f>
        <v>88.89</v>
      </c>
      <c r="F2521" s="30">
        <f>TAB_!E3452</f>
        <v>60</v>
      </c>
      <c r="G2521" s="30">
        <f>TAB_!F3452</f>
        <v>75</v>
      </c>
      <c r="H2521" s="30">
        <f>TAB_!G3452</f>
        <v>100</v>
      </c>
      <c r="I2521" s="30">
        <f>TAB_!H3452</f>
        <v>100</v>
      </c>
      <c r="J2521" s="30">
        <f>TAB_!I3452</f>
        <v>50</v>
      </c>
      <c r="K2521" s="30">
        <f>TAB_!J3452</f>
        <v>75</v>
      </c>
      <c r="L2521" s="30">
        <f>TAB_!K3452</f>
        <v>100</v>
      </c>
      <c r="M2521" s="30">
        <f>TAB_!L3452</f>
        <v>0</v>
      </c>
      <c r="N2521" s="30">
        <f>TAB_!M3452</f>
        <v>0</v>
      </c>
      <c r="O2521" s="30">
        <f>TAB_!N3452</f>
        <v>0</v>
      </c>
      <c r="P2521" s="30">
        <f>TAB_!O3452</f>
        <v>0</v>
      </c>
      <c r="Q2521" s="30">
        <f>TAB_!P3452</f>
        <v>0</v>
      </c>
      <c r="R2521" s="30">
        <f>TAB_!Q3452</f>
        <v>0</v>
      </c>
      <c r="S2521" s="30">
        <f>TAB_!R3452</f>
        <v>0</v>
      </c>
      <c r="T2521" s="30">
        <f>TAB_!S3452</f>
        <v>0</v>
      </c>
      <c r="U2521" s="30">
        <f>TAB_!T3452</f>
        <v>0</v>
      </c>
      <c r="V2521" s="30">
        <f>TAB_!U3452</f>
        <v>100</v>
      </c>
      <c r="W2521" s="30">
        <f>TAB_!V3452</f>
        <v>0</v>
      </c>
      <c r="X2521" s="115">
        <f>TAB_!W3452</f>
        <v>66.09</v>
      </c>
    </row>
    <row r="2522" spans="2:24">
      <c r="B2522" s="103" t="str">
        <f>TAB_!A3453</f>
        <v>BOTTOM TWO BOX</v>
      </c>
      <c r="C2522" s="100">
        <f>TAB_!B3453</f>
        <v>2.38</v>
      </c>
      <c r="D2522" s="32">
        <f>TAB_!C3453</f>
        <v>0</v>
      </c>
      <c r="E2522" s="32">
        <f>TAB_!D3453</f>
        <v>0</v>
      </c>
      <c r="F2522" s="32">
        <f>TAB_!E3453</f>
        <v>0</v>
      </c>
      <c r="G2522" s="32">
        <f>TAB_!F3453</f>
        <v>0</v>
      </c>
      <c r="H2522" s="32">
        <f>TAB_!G3453</f>
        <v>0</v>
      </c>
      <c r="I2522" s="32">
        <f>TAB_!H3453</f>
        <v>0</v>
      </c>
      <c r="J2522" s="32">
        <f>TAB_!I3453</f>
        <v>0</v>
      </c>
      <c r="K2522" s="32">
        <f>TAB_!J3453</f>
        <v>0</v>
      </c>
      <c r="L2522" s="32">
        <f>TAB_!K3453</f>
        <v>0</v>
      </c>
      <c r="M2522" s="32">
        <f>TAB_!L3453</f>
        <v>0</v>
      </c>
      <c r="N2522" s="32">
        <f>TAB_!M3453</f>
        <v>0</v>
      </c>
      <c r="O2522" s="32">
        <f>TAB_!N3453</f>
        <v>0</v>
      </c>
      <c r="P2522" s="32">
        <f>TAB_!O3453</f>
        <v>0</v>
      </c>
      <c r="Q2522" s="32">
        <f>TAB_!P3453</f>
        <v>0</v>
      </c>
      <c r="R2522" s="32">
        <f>TAB_!Q3453</f>
        <v>0</v>
      </c>
      <c r="S2522" s="32">
        <f>TAB_!R3453</f>
        <v>0</v>
      </c>
      <c r="T2522" s="32">
        <f>TAB_!S3453</f>
        <v>0</v>
      </c>
      <c r="U2522" s="32">
        <f>TAB_!T3453</f>
        <v>0</v>
      </c>
      <c r="V2522" s="32">
        <f>TAB_!U3453</f>
        <v>0</v>
      </c>
      <c r="W2522" s="32">
        <f>TAB_!V3453</f>
        <v>0</v>
      </c>
      <c r="X2522" s="114">
        <f>TAB_!W3453</f>
        <v>1.72</v>
      </c>
    </row>
    <row r="2523" spans="2:24">
      <c r="B2523" s="108" t="str">
        <f>TAB_!A3454</f>
        <v>Media Escala de 1 a 5</v>
      </c>
      <c r="C2523" s="102">
        <f>TAB_!B3454</f>
        <v>4.0999999999999996</v>
      </c>
      <c r="D2523" s="31">
        <f>TAB_!C3454</f>
        <v>4.5</v>
      </c>
      <c r="E2523" s="31">
        <f>TAB_!D3454</f>
        <v>4.3</v>
      </c>
      <c r="F2523" s="31">
        <f>TAB_!E3454</f>
        <v>4.7</v>
      </c>
      <c r="G2523" s="31">
        <f>TAB_!F3454</f>
        <v>4.7</v>
      </c>
      <c r="H2523" s="31">
        <f>TAB_!G3454</f>
        <v>4.7</v>
      </c>
      <c r="I2523" s="31">
        <f>TAB_!H3454</f>
        <v>4.8</v>
      </c>
      <c r="J2523" s="31">
        <f>TAB_!I3454</f>
        <v>4</v>
      </c>
      <c r="K2523" s="31">
        <f>TAB_!J3454</f>
        <v>5</v>
      </c>
      <c r="L2523" s="31">
        <f>TAB_!K3454</f>
        <v>5</v>
      </c>
      <c r="M2523" s="31">
        <f>TAB_!L3454</f>
        <v>0</v>
      </c>
      <c r="N2523" s="31">
        <f>TAB_!M3454</f>
        <v>0</v>
      </c>
      <c r="O2523" s="31">
        <f>TAB_!N3454</f>
        <v>0</v>
      </c>
      <c r="P2523" s="31">
        <f>TAB_!O3454</f>
        <v>0</v>
      </c>
      <c r="Q2523" s="31">
        <f>TAB_!P3454</f>
        <v>0</v>
      </c>
      <c r="R2523" s="31">
        <f>TAB_!Q3454</f>
        <v>0</v>
      </c>
      <c r="S2523" s="31">
        <f>TAB_!R3454</f>
        <v>0</v>
      </c>
      <c r="T2523" s="31">
        <f>TAB_!S3454</f>
        <v>0</v>
      </c>
      <c r="U2523" s="31">
        <f>TAB_!T3454</f>
        <v>0</v>
      </c>
      <c r="V2523" s="31">
        <f>TAB_!U3454</f>
        <v>4.7</v>
      </c>
      <c r="W2523" s="31">
        <f>TAB_!V3454</f>
        <v>0</v>
      </c>
      <c r="X2523" s="116">
        <f>TAB_!W3454</f>
        <v>4.2</v>
      </c>
    </row>
    <row r="2524" spans="2:24" ht="15.75" thickBot="1">
      <c r="B2524" s="109" t="str">
        <f>TAB_!A3455</f>
        <v>Índice Escala de 1 a 100</v>
      </c>
      <c r="C2524" s="120">
        <f>TAB_!B3455</f>
        <v>76.900000000000006</v>
      </c>
      <c r="D2524" s="121">
        <f>TAB_!C3455</f>
        <v>87.5</v>
      </c>
      <c r="E2524" s="121">
        <f>TAB_!D3455</f>
        <v>83.3</v>
      </c>
      <c r="F2524" s="121">
        <f>TAB_!E3455</f>
        <v>91.7</v>
      </c>
      <c r="G2524" s="121">
        <f>TAB_!F3455</f>
        <v>91.7</v>
      </c>
      <c r="H2524" s="121">
        <f>TAB_!G3455</f>
        <v>91.7</v>
      </c>
      <c r="I2524" s="121">
        <f>TAB_!H3455</f>
        <v>93.8</v>
      </c>
      <c r="J2524" s="121">
        <f>TAB_!I3455</f>
        <v>75</v>
      </c>
      <c r="K2524" s="121">
        <f>TAB_!J3455</f>
        <v>100</v>
      </c>
      <c r="L2524" s="121">
        <f>TAB_!K3455</f>
        <v>100</v>
      </c>
      <c r="M2524" s="121">
        <f>TAB_!L3455</f>
        <v>0</v>
      </c>
      <c r="N2524" s="121">
        <f>TAB_!M3455</f>
        <v>0</v>
      </c>
      <c r="O2524" s="121">
        <f>TAB_!N3455</f>
        <v>0</v>
      </c>
      <c r="P2524" s="121">
        <f>TAB_!O3455</f>
        <v>0</v>
      </c>
      <c r="Q2524" s="121">
        <f>TAB_!P3455</f>
        <v>0</v>
      </c>
      <c r="R2524" s="121">
        <f>TAB_!Q3455</f>
        <v>0</v>
      </c>
      <c r="S2524" s="121">
        <f>TAB_!R3455</f>
        <v>0</v>
      </c>
      <c r="T2524" s="121">
        <f>TAB_!S3455</f>
        <v>0</v>
      </c>
      <c r="U2524" s="121">
        <f>TAB_!T3455</f>
        <v>0</v>
      </c>
      <c r="V2524" s="121">
        <f>TAB_!U3455</f>
        <v>92.9</v>
      </c>
      <c r="W2524" s="121">
        <f>TAB_!V3455</f>
        <v>0</v>
      </c>
      <c r="X2524" s="122">
        <f>TAB_!W3455</f>
        <v>80.900000000000006</v>
      </c>
    </row>
    <row r="2525" spans="2:24">
      <c r="B2525" s="125" t="s">
        <v>235</v>
      </c>
    </row>
    <row r="2526" spans="2:24">
      <c r="B2526" s="13"/>
    </row>
    <row r="2527" spans="2:24">
      <c r="B2527" s="13" t="str">
        <f>TAB_!A3458</f>
        <v>#¿Considera que la participación de los estudiantes representantes en los órganos colegiales de dirección ha tenido un impacto</v>
      </c>
    </row>
    <row r="2528" spans="2:24" ht="15.75" thickBot="1">
      <c r="B2528" s="13" t="str">
        <f>TAB_!A3459</f>
        <v>#positivo en el desarrollo de el programa?</v>
      </c>
    </row>
    <row r="2529" spans="2:24">
      <c r="B2529" s="107" t="str">
        <f>TAB_!A3466</f>
        <v>(1)Total Desacuerdo</v>
      </c>
      <c r="C2529" s="106">
        <f>TAB_!B3466</f>
        <v>0.79</v>
      </c>
      <c r="D2529" s="105">
        <f>TAB_!C3466</f>
        <v>0</v>
      </c>
      <c r="E2529" s="105">
        <f>TAB_!D3466</f>
        <v>0</v>
      </c>
      <c r="F2529" s="105">
        <f>TAB_!E3466</f>
        <v>0</v>
      </c>
      <c r="G2529" s="105">
        <f>TAB_!F3466</f>
        <v>0</v>
      </c>
      <c r="H2529" s="105">
        <f>TAB_!G3466</f>
        <v>0</v>
      </c>
      <c r="I2529" s="105">
        <f>TAB_!H3466</f>
        <v>0</v>
      </c>
      <c r="J2529" s="105">
        <f>TAB_!I3466</f>
        <v>0</v>
      </c>
      <c r="K2529" s="105">
        <f>TAB_!J3466</f>
        <v>0</v>
      </c>
      <c r="L2529" s="105">
        <f>TAB_!K3466</f>
        <v>0</v>
      </c>
      <c r="M2529" s="105">
        <f>TAB_!L3466</f>
        <v>0</v>
      </c>
      <c r="N2529" s="105">
        <f>TAB_!M3466</f>
        <v>0</v>
      </c>
      <c r="O2529" s="105">
        <f>TAB_!N3466</f>
        <v>0</v>
      </c>
      <c r="P2529" s="105">
        <f>TAB_!O3466</f>
        <v>0</v>
      </c>
      <c r="Q2529" s="105">
        <f>TAB_!P3466</f>
        <v>0</v>
      </c>
      <c r="R2529" s="105">
        <f>TAB_!Q3466</f>
        <v>0</v>
      </c>
      <c r="S2529" s="105">
        <f>TAB_!R3466</f>
        <v>0</v>
      </c>
      <c r="T2529" s="105">
        <f>TAB_!S3466</f>
        <v>0</v>
      </c>
      <c r="U2529" s="105">
        <f>TAB_!T3466</f>
        <v>0</v>
      </c>
      <c r="V2529" s="105">
        <f>TAB_!U3466</f>
        <v>0</v>
      </c>
      <c r="W2529" s="105">
        <f>TAB_!V3466</f>
        <v>0</v>
      </c>
      <c r="X2529" s="113">
        <f>TAB_!W3466</f>
        <v>0.56999999999999995</v>
      </c>
    </row>
    <row r="2530" spans="2:24">
      <c r="B2530" s="103" t="str">
        <f>TAB_!A3467</f>
        <v>(2)Desacuerdo</v>
      </c>
      <c r="C2530" s="100">
        <f>TAB_!B3467</f>
        <v>3.97</v>
      </c>
      <c r="D2530" s="32">
        <f>TAB_!C3467</f>
        <v>0</v>
      </c>
      <c r="E2530" s="32">
        <f>TAB_!D3467</f>
        <v>0</v>
      </c>
      <c r="F2530" s="32">
        <f>TAB_!E3467</f>
        <v>0</v>
      </c>
      <c r="G2530" s="32">
        <f>TAB_!F3467</f>
        <v>0</v>
      </c>
      <c r="H2530" s="32">
        <f>TAB_!G3467</f>
        <v>0</v>
      </c>
      <c r="I2530" s="32">
        <f>TAB_!H3467</f>
        <v>0</v>
      </c>
      <c r="J2530" s="32">
        <f>TAB_!I3467</f>
        <v>0</v>
      </c>
      <c r="K2530" s="32">
        <f>TAB_!J3467</f>
        <v>0</v>
      </c>
      <c r="L2530" s="32">
        <f>TAB_!K3467</f>
        <v>0</v>
      </c>
      <c r="M2530" s="32">
        <f>TAB_!L3467</f>
        <v>0</v>
      </c>
      <c r="N2530" s="32">
        <f>TAB_!M3467</f>
        <v>0</v>
      </c>
      <c r="O2530" s="32">
        <f>TAB_!N3467</f>
        <v>0</v>
      </c>
      <c r="P2530" s="32">
        <f>TAB_!O3467</f>
        <v>0</v>
      </c>
      <c r="Q2530" s="32">
        <f>TAB_!P3467</f>
        <v>0</v>
      </c>
      <c r="R2530" s="32">
        <f>TAB_!Q3467</f>
        <v>0</v>
      </c>
      <c r="S2530" s="32">
        <f>TAB_!R3467</f>
        <v>0</v>
      </c>
      <c r="T2530" s="32">
        <f>TAB_!S3467</f>
        <v>0</v>
      </c>
      <c r="U2530" s="32">
        <f>TAB_!T3467</f>
        <v>0</v>
      </c>
      <c r="V2530" s="32">
        <f>TAB_!U3467</f>
        <v>0</v>
      </c>
      <c r="W2530" s="32">
        <f>TAB_!V3467</f>
        <v>0</v>
      </c>
      <c r="X2530" s="114">
        <f>TAB_!W3467</f>
        <v>2.87</v>
      </c>
    </row>
    <row r="2531" spans="2:24">
      <c r="B2531" s="103" t="str">
        <f>TAB_!A3468</f>
        <v>(3)Medianamente de acuerdo</v>
      </c>
      <c r="C2531" s="100">
        <f>TAB_!B3468</f>
        <v>16.670000000000002</v>
      </c>
      <c r="D2531" s="32">
        <f>TAB_!C3468</f>
        <v>0</v>
      </c>
      <c r="E2531" s="32">
        <f>TAB_!D3468</f>
        <v>22.22</v>
      </c>
      <c r="F2531" s="32">
        <f>TAB_!E3468</f>
        <v>20</v>
      </c>
      <c r="G2531" s="32">
        <f>TAB_!F3468</f>
        <v>0</v>
      </c>
      <c r="H2531" s="32">
        <f>TAB_!G3468</f>
        <v>0</v>
      </c>
      <c r="I2531" s="32">
        <f>TAB_!H3468</f>
        <v>0</v>
      </c>
      <c r="J2531" s="32">
        <f>TAB_!I3468</f>
        <v>0</v>
      </c>
      <c r="K2531" s="32">
        <f>TAB_!J3468</f>
        <v>0</v>
      </c>
      <c r="L2531" s="32">
        <f>TAB_!K3468</f>
        <v>0</v>
      </c>
      <c r="M2531" s="32">
        <f>TAB_!L3468</f>
        <v>0</v>
      </c>
      <c r="N2531" s="32">
        <f>TAB_!M3468</f>
        <v>0</v>
      </c>
      <c r="O2531" s="32">
        <f>TAB_!N3468</f>
        <v>0</v>
      </c>
      <c r="P2531" s="32">
        <f>TAB_!O3468</f>
        <v>0</v>
      </c>
      <c r="Q2531" s="32">
        <f>TAB_!P3468</f>
        <v>0</v>
      </c>
      <c r="R2531" s="32">
        <f>TAB_!Q3468</f>
        <v>0</v>
      </c>
      <c r="S2531" s="32">
        <f>TAB_!R3468</f>
        <v>0</v>
      </c>
      <c r="T2531" s="32">
        <f>TAB_!S3468</f>
        <v>0</v>
      </c>
      <c r="U2531" s="32">
        <f>TAB_!T3468</f>
        <v>0</v>
      </c>
      <c r="V2531" s="32">
        <f>TAB_!U3468</f>
        <v>0</v>
      </c>
      <c r="W2531" s="32">
        <f>TAB_!V3468</f>
        <v>0</v>
      </c>
      <c r="X2531" s="114">
        <f>TAB_!W3468</f>
        <v>13.79</v>
      </c>
    </row>
    <row r="2532" spans="2:24">
      <c r="B2532" s="103" t="str">
        <f>TAB_!A3469</f>
        <v>(4)Acuerdo</v>
      </c>
      <c r="C2532" s="100">
        <f>TAB_!B3469</f>
        <v>26.19</v>
      </c>
      <c r="D2532" s="32">
        <f>TAB_!C3469</f>
        <v>16.670000000000002</v>
      </c>
      <c r="E2532" s="32">
        <f>TAB_!D3469</f>
        <v>22.22</v>
      </c>
      <c r="F2532" s="32">
        <f>TAB_!E3469</f>
        <v>20</v>
      </c>
      <c r="G2532" s="32">
        <f>TAB_!F3469</f>
        <v>50</v>
      </c>
      <c r="H2532" s="32">
        <f>TAB_!G3469</f>
        <v>66.67</v>
      </c>
      <c r="I2532" s="32">
        <f>TAB_!H3469</f>
        <v>50</v>
      </c>
      <c r="J2532" s="32">
        <f>TAB_!I3469</f>
        <v>0</v>
      </c>
      <c r="K2532" s="32">
        <f>TAB_!J3469</f>
        <v>0</v>
      </c>
      <c r="L2532" s="32">
        <f>TAB_!K3469</f>
        <v>0</v>
      </c>
      <c r="M2532" s="32">
        <f>TAB_!L3469</f>
        <v>0</v>
      </c>
      <c r="N2532" s="32">
        <f>TAB_!M3469</f>
        <v>0</v>
      </c>
      <c r="O2532" s="32">
        <f>TAB_!N3469</f>
        <v>0</v>
      </c>
      <c r="P2532" s="32">
        <f>TAB_!O3469</f>
        <v>0</v>
      </c>
      <c r="Q2532" s="32">
        <f>TAB_!P3469</f>
        <v>0</v>
      </c>
      <c r="R2532" s="32">
        <f>TAB_!Q3469</f>
        <v>0</v>
      </c>
      <c r="S2532" s="32">
        <f>TAB_!R3469</f>
        <v>0</v>
      </c>
      <c r="T2532" s="32">
        <f>TAB_!S3469</f>
        <v>0</v>
      </c>
      <c r="U2532" s="32">
        <f>TAB_!T3469</f>
        <v>0</v>
      </c>
      <c r="V2532" s="32">
        <f>TAB_!U3469</f>
        <v>28.57</v>
      </c>
      <c r="W2532" s="32">
        <f>TAB_!V3469</f>
        <v>0</v>
      </c>
      <c r="X2532" s="114">
        <f>TAB_!W3469</f>
        <v>25.86</v>
      </c>
    </row>
    <row r="2533" spans="2:24">
      <c r="B2533" s="103" t="str">
        <f>TAB_!A3470</f>
        <v>(5)Total Acuerdo</v>
      </c>
      <c r="C2533" s="100">
        <f>TAB_!B3470</f>
        <v>34.130000000000003</v>
      </c>
      <c r="D2533" s="32">
        <f>TAB_!C3470</f>
        <v>50</v>
      </c>
      <c r="E2533" s="32">
        <f>TAB_!D3470</f>
        <v>55.56</v>
      </c>
      <c r="F2533" s="32">
        <f>TAB_!E3470</f>
        <v>40</v>
      </c>
      <c r="G2533" s="32">
        <f>TAB_!F3470</f>
        <v>25</v>
      </c>
      <c r="H2533" s="32">
        <f>TAB_!G3470</f>
        <v>33.33</v>
      </c>
      <c r="I2533" s="32">
        <f>TAB_!H3470</f>
        <v>50</v>
      </c>
      <c r="J2533" s="32">
        <f>TAB_!I3470</f>
        <v>100</v>
      </c>
      <c r="K2533" s="32">
        <f>TAB_!J3470</f>
        <v>75</v>
      </c>
      <c r="L2533" s="32">
        <f>TAB_!K3470</f>
        <v>100</v>
      </c>
      <c r="M2533" s="32">
        <f>TAB_!L3470</f>
        <v>0</v>
      </c>
      <c r="N2533" s="32">
        <f>TAB_!M3470</f>
        <v>0</v>
      </c>
      <c r="O2533" s="32">
        <f>TAB_!N3470</f>
        <v>0</v>
      </c>
      <c r="P2533" s="32">
        <f>TAB_!O3470</f>
        <v>0</v>
      </c>
      <c r="Q2533" s="32">
        <f>TAB_!P3470</f>
        <v>0</v>
      </c>
      <c r="R2533" s="32">
        <f>TAB_!Q3470</f>
        <v>0</v>
      </c>
      <c r="S2533" s="32">
        <f>TAB_!R3470</f>
        <v>0</v>
      </c>
      <c r="T2533" s="32">
        <f>TAB_!S3470</f>
        <v>0</v>
      </c>
      <c r="U2533" s="32">
        <f>TAB_!T3470</f>
        <v>0</v>
      </c>
      <c r="V2533" s="32">
        <f>TAB_!U3470</f>
        <v>71.430000000000007</v>
      </c>
      <c r="W2533" s="32">
        <f>TAB_!V3470</f>
        <v>0</v>
      </c>
      <c r="X2533" s="114">
        <f>TAB_!W3470</f>
        <v>40.799999999999997</v>
      </c>
    </row>
    <row r="2534" spans="2:24">
      <c r="B2534" s="103" t="str">
        <f>TAB_!A3471</f>
        <v>NS/NA</v>
      </c>
      <c r="C2534" s="100">
        <f>TAB_!B3471</f>
        <v>18.25</v>
      </c>
      <c r="D2534" s="32">
        <f>TAB_!C3471</f>
        <v>33.33</v>
      </c>
      <c r="E2534" s="32">
        <f>TAB_!D3471</f>
        <v>0</v>
      </c>
      <c r="F2534" s="32">
        <f>TAB_!E3471</f>
        <v>20</v>
      </c>
      <c r="G2534" s="32">
        <f>TAB_!F3471</f>
        <v>25</v>
      </c>
      <c r="H2534" s="32">
        <f>TAB_!G3471</f>
        <v>0</v>
      </c>
      <c r="I2534" s="32">
        <f>TAB_!H3471</f>
        <v>0</v>
      </c>
      <c r="J2534" s="32">
        <f>TAB_!I3471</f>
        <v>0</v>
      </c>
      <c r="K2534" s="32">
        <f>TAB_!J3471</f>
        <v>25</v>
      </c>
      <c r="L2534" s="32">
        <f>TAB_!K3471</f>
        <v>0</v>
      </c>
      <c r="M2534" s="32">
        <f>TAB_!L3471</f>
        <v>0</v>
      </c>
      <c r="N2534" s="32">
        <f>TAB_!M3471</f>
        <v>0</v>
      </c>
      <c r="O2534" s="32">
        <f>TAB_!N3471</f>
        <v>0</v>
      </c>
      <c r="P2534" s="32">
        <f>TAB_!O3471</f>
        <v>0</v>
      </c>
      <c r="Q2534" s="32">
        <f>TAB_!P3471</f>
        <v>0</v>
      </c>
      <c r="R2534" s="32">
        <f>TAB_!Q3471</f>
        <v>0</v>
      </c>
      <c r="S2534" s="32">
        <f>TAB_!R3471</f>
        <v>0</v>
      </c>
      <c r="T2534" s="32">
        <f>TAB_!S3471</f>
        <v>0</v>
      </c>
      <c r="U2534" s="32">
        <f>TAB_!T3471</f>
        <v>0</v>
      </c>
      <c r="V2534" s="32">
        <f>TAB_!U3471</f>
        <v>0</v>
      </c>
      <c r="W2534" s="32">
        <f>TAB_!V3471</f>
        <v>0</v>
      </c>
      <c r="X2534" s="114">
        <f>TAB_!W3471</f>
        <v>16.09</v>
      </c>
    </row>
    <row r="2535" spans="2:24">
      <c r="B2535" s="103" t="str">
        <f>TAB_!A3472</f>
        <v>Total</v>
      </c>
      <c r="C2535" s="100">
        <f>TAB_!B3472</f>
        <v>100</v>
      </c>
      <c r="D2535" s="32">
        <f>TAB_!C3472</f>
        <v>100</v>
      </c>
      <c r="E2535" s="32">
        <f>TAB_!D3472</f>
        <v>100</v>
      </c>
      <c r="F2535" s="32">
        <f>TAB_!E3472</f>
        <v>100</v>
      </c>
      <c r="G2535" s="32">
        <f>TAB_!F3472</f>
        <v>100</v>
      </c>
      <c r="H2535" s="32">
        <f>TAB_!G3472</f>
        <v>100</v>
      </c>
      <c r="I2535" s="32">
        <f>TAB_!H3472</f>
        <v>100</v>
      </c>
      <c r="J2535" s="32">
        <f>TAB_!I3472</f>
        <v>100</v>
      </c>
      <c r="K2535" s="32">
        <f>TAB_!J3472</f>
        <v>100</v>
      </c>
      <c r="L2535" s="32">
        <f>TAB_!K3472</f>
        <v>100</v>
      </c>
      <c r="M2535" s="32">
        <f>TAB_!L3472</f>
        <v>0</v>
      </c>
      <c r="N2535" s="32">
        <f>TAB_!M3472</f>
        <v>0</v>
      </c>
      <c r="O2535" s="32">
        <f>TAB_!N3472</f>
        <v>0</v>
      </c>
      <c r="P2535" s="32">
        <f>TAB_!O3472</f>
        <v>0</v>
      </c>
      <c r="Q2535" s="32">
        <f>TAB_!P3472</f>
        <v>0</v>
      </c>
      <c r="R2535" s="32">
        <f>TAB_!Q3472</f>
        <v>0</v>
      </c>
      <c r="S2535" s="32">
        <f>TAB_!R3472</f>
        <v>0</v>
      </c>
      <c r="T2535" s="32">
        <f>TAB_!S3472</f>
        <v>0</v>
      </c>
      <c r="U2535" s="32">
        <f>TAB_!T3472</f>
        <v>0</v>
      </c>
      <c r="V2535" s="32">
        <f>TAB_!U3472</f>
        <v>100</v>
      </c>
      <c r="W2535" s="32">
        <f>TAB_!V3472</f>
        <v>0</v>
      </c>
      <c r="X2535" s="114">
        <f>TAB_!W3472</f>
        <v>100</v>
      </c>
    </row>
    <row r="2536" spans="2:24">
      <c r="B2536" s="104" t="str">
        <f>TAB_!A3473</f>
        <v>Numero de entrevistados</v>
      </c>
      <c r="C2536" s="117">
        <f>TAB_!B3473</f>
        <v>126</v>
      </c>
      <c r="D2536" s="118">
        <f>TAB_!C3473</f>
        <v>6</v>
      </c>
      <c r="E2536" s="118">
        <f>TAB_!D3473</f>
        <v>9</v>
      </c>
      <c r="F2536" s="118">
        <f>TAB_!E3473</f>
        <v>5</v>
      </c>
      <c r="G2536" s="118">
        <f>TAB_!F3473</f>
        <v>4</v>
      </c>
      <c r="H2536" s="118">
        <f>TAB_!G3473</f>
        <v>3</v>
      </c>
      <c r="I2536" s="118">
        <f>TAB_!H3473</f>
        <v>4</v>
      </c>
      <c r="J2536" s="118">
        <f>TAB_!I3473</f>
        <v>2</v>
      </c>
      <c r="K2536" s="118">
        <f>TAB_!J3473</f>
        <v>4</v>
      </c>
      <c r="L2536" s="118">
        <f>TAB_!K3473</f>
        <v>4</v>
      </c>
      <c r="M2536" s="118">
        <f>TAB_!L3473</f>
        <v>0</v>
      </c>
      <c r="N2536" s="118">
        <f>TAB_!M3473</f>
        <v>0</v>
      </c>
      <c r="O2536" s="118">
        <f>TAB_!N3473</f>
        <v>0</v>
      </c>
      <c r="P2536" s="118">
        <f>TAB_!O3473</f>
        <v>0</v>
      </c>
      <c r="Q2536" s="118">
        <f>TAB_!P3473</f>
        <v>0</v>
      </c>
      <c r="R2536" s="118">
        <f>TAB_!Q3473</f>
        <v>0</v>
      </c>
      <c r="S2536" s="118">
        <f>TAB_!R3473</f>
        <v>0</v>
      </c>
      <c r="T2536" s="118">
        <f>TAB_!S3473</f>
        <v>0</v>
      </c>
      <c r="U2536" s="118">
        <f>TAB_!T3473</f>
        <v>0</v>
      </c>
      <c r="V2536" s="118">
        <f>TAB_!U3473</f>
        <v>7</v>
      </c>
      <c r="W2536" s="118">
        <f>TAB_!V3473</f>
        <v>0</v>
      </c>
      <c r="X2536" s="119">
        <f>TAB_!W3473</f>
        <v>174</v>
      </c>
    </row>
    <row r="2537" spans="2:24">
      <c r="B2537" s="108" t="str">
        <f>TAB_!A3474</f>
        <v>TOP TWO BOX</v>
      </c>
      <c r="C2537" s="101">
        <f>TAB_!B3474</f>
        <v>60.32</v>
      </c>
      <c r="D2537" s="30">
        <f>TAB_!C3474</f>
        <v>66.67</v>
      </c>
      <c r="E2537" s="30">
        <f>TAB_!D3474</f>
        <v>77.78</v>
      </c>
      <c r="F2537" s="30">
        <f>TAB_!E3474</f>
        <v>60</v>
      </c>
      <c r="G2537" s="30">
        <f>TAB_!F3474</f>
        <v>75</v>
      </c>
      <c r="H2537" s="30">
        <f>TAB_!G3474</f>
        <v>100</v>
      </c>
      <c r="I2537" s="30">
        <f>TAB_!H3474</f>
        <v>100</v>
      </c>
      <c r="J2537" s="30">
        <f>TAB_!I3474</f>
        <v>100</v>
      </c>
      <c r="K2537" s="30">
        <f>TAB_!J3474</f>
        <v>75</v>
      </c>
      <c r="L2537" s="30">
        <f>TAB_!K3474</f>
        <v>100</v>
      </c>
      <c r="M2537" s="30">
        <f>TAB_!L3474</f>
        <v>0</v>
      </c>
      <c r="N2537" s="30">
        <f>TAB_!M3474</f>
        <v>0</v>
      </c>
      <c r="O2537" s="30">
        <f>TAB_!N3474</f>
        <v>0</v>
      </c>
      <c r="P2537" s="30">
        <f>TAB_!O3474</f>
        <v>0</v>
      </c>
      <c r="Q2537" s="30">
        <f>TAB_!P3474</f>
        <v>0</v>
      </c>
      <c r="R2537" s="30">
        <f>TAB_!Q3474</f>
        <v>0</v>
      </c>
      <c r="S2537" s="30">
        <f>TAB_!R3474</f>
        <v>0</v>
      </c>
      <c r="T2537" s="30">
        <f>TAB_!S3474</f>
        <v>0</v>
      </c>
      <c r="U2537" s="30">
        <f>TAB_!T3474</f>
        <v>0</v>
      </c>
      <c r="V2537" s="30">
        <f>TAB_!U3474</f>
        <v>100</v>
      </c>
      <c r="W2537" s="30">
        <f>TAB_!V3474</f>
        <v>0</v>
      </c>
      <c r="X2537" s="115">
        <f>TAB_!W3474</f>
        <v>66.67</v>
      </c>
    </row>
    <row r="2538" spans="2:24">
      <c r="B2538" s="103" t="str">
        <f>TAB_!A3475</f>
        <v>BOTTOM TWO BOX</v>
      </c>
      <c r="C2538" s="100">
        <f>TAB_!B3475</f>
        <v>4.76</v>
      </c>
      <c r="D2538" s="32">
        <f>TAB_!C3475</f>
        <v>0</v>
      </c>
      <c r="E2538" s="32">
        <f>TAB_!D3475</f>
        <v>0</v>
      </c>
      <c r="F2538" s="32">
        <f>TAB_!E3475</f>
        <v>0</v>
      </c>
      <c r="G2538" s="32">
        <f>TAB_!F3475</f>
        <v>0</v>
      </c>
      <c r="H2538" s="32">
        <f>TAB_!G3475</f>
        <v>0</v>
      </c>
      <c r="I2538" s="32">
        <f>TAB_!H3475</f>
        <v>0</v>
      </c>
      <c r="J2538" s="32">
        <f>TAB_!I3475</f>
        <v>0</v>
      </c>
      <c r="K2538" s="32">
        <f>TAB_!J3475</f>
        <v>0</v>
      </c>
      <c r="L2538" s="32">
        <f>TAB_!K3475</f>
        <v>0</v>
      </c>
      <c r="M2538" s="32">
        <f>TAB_!L3475</f>
        <v>0</v>
      </c>
      <c r="N2538" s="32">
        <f>TAB_!M3475</f>
        <v>0</v>
      </c>
      <c r="O2538" s="32">
        <f>TAB_!N3475</f>
        <v>0</v>
      </c>
      <c r="P2538" s="32">
        <f>TAB_!O3475</f>
        <v>0</v>
      </c>
      <c r="Q2538" s="32">
        <f>TAB_!P3475</f>
        <v>0</v>
      </c>
      <c r="R2538" s="32">
        <f>TAB_!Q3475</f>
        <v>0</v>
      </c>
      <c r="S2538" s="32">
        <f>TAB_!R3475</f>
        <v>0</v>
      </c>
      <c r="T2538" s="32">
        <f>TAB_!S3475</f>
        <v>0</v>
      </c>
      <c r="U2538" s="32">
        <f>TAB_!T3475</f>
        <v>0</v>
      </c>
      <c r="V2538" s="32">
        <f>TAB_!U3475</f>
        <v>0</v>
      </c>
      <c r="W2538" s="32">
        <f>TAB_!V3475</f>
        <v>0</v>
      </c>
      <c r="X2538" s="114">
        <f>TAB_!W3475</f>
        <v>3.45</v>
      </c>
    </row>
    <row r="2539" spans="2:24">
      <c r="B2539" s="108" t="str">
        <f>TAB_!A3476</f>
        <v>Media Escala de 1 a 5</v>
      </c>
      <c r="C2539" s="102">
        <f>TAB_!B3476</f>
        <v>4.0999999999999996</v>
      </c>
      <c r="D2539" s="31">
        <f>TAB_!C3476</f>
        <v>4.8</v>
      </c>
      <c r="E2539" s="31">
        <f>TAB_!D3476</f>
        <v>4.3</v>
      </c>
      <c r="F2539" s="31">
        <f>TAB_!E3476</f>
        <v>4.3</v>
      </c>
      <c r="G2539" s="31">
        <f>TAB_!F3476</f>
        <v>4.3</v>
      </c>
      <c r="H2539" s="31">
        <f>TAB_!G3476</f>
        <v>4.3</v>
      </c>
      <c r="I2539" s="31">
        <f>TAB_!H3476</f>
        <v>4.5</v>
      </c>
      <c r="J2539" s="31">
        <f>TAB_!I3476</f>
        <v>5</v>
      </c>
      <c r="K2539" s="31">
        <f>TAB_!J3476</f>
        <v>5</v>
      </c>
      <c r="L2539" s="31">
        <f>TAB_!K3476</f>
        <v>5</v>
      </c>
      <c r="M2539" s="31">
        <f>TAB_!L3476</f>
        <v>0</v>
      </c>
      <c r="N2539" s="31">
        <f>TAB_!M3476</f>
        <v>0</v>
      </c>
      <c r="O2539" s="31">
        <f>TAB_!N3476</f>
        <v>0</v>
      </c>
      <c r="P2539" s="31">
        <f>TAB_!O3476</f>
        <v>0</v>
      </c>
      <c r="Q2539" s="31">
        <f>TAB_!P3476</f>
        <v>0</v>
      </c>
      <c r="R2539" s="31">
        <f>TAB_!Q3476</f>
        <v>0</v>
      </c>
      <c r="S2539" s="31">
        <f>TAB_!R3476</f>
        <v>0</v>
      </c>
      <c r="T2539" s="31">
        <f>TAB_!S3476</f>
        <v>0</v>
      </c>
      <c r="U2539" s="31">
        <f>TAB_!T3476</f>
        <v>0</v>
      </c>
      <c r="V2539" s="31">
        <f>TAB_!U3476</f>
        <v>4.7</v>
      </c>
      <c r="W2539" s="31">
        <f>TAB_!V3476</f>
        <v>0</v>
      </c>
      <c r="X2539" s="116">
        <f>TAB_!W3476</f>
        <v>4.2</v>
      </c>
    </row>
    <row r="2540" spans="2:24" ht="15.75" thickBot="1">
      <c r="B2540" s="109" t="str">
        <f>TAB_!A3477</f>
        <v>Índice Escala de 1 a 100</v>
      </c>
      <c r="C2540" s="120">
        <f>TAB_!B3477</f>
        <v>77.2</v>
      </c>
      <c r="D2540" s="121">
        <f>TAB_!C3477</f>
        <v>93.8</v>
      </c>
      <c r="E2540" s="121">
        <f>TAB_!D3477</f>
        <v>83.3</v>
      </c>
      <c r="F2540" s="121">
        <f>TAB_!E3477</f>
        <v>81.3</v>
      </c>
      <c r="G2540" s="121">
        <f>TAB_!F3477</f>
        <v>83.3</v>
      </c>
      <c r="H2540" s="121">
        <f>TAB_!G3477</f>
        <v>83.3</v>
      </c>
      <c r="I2540" s="121">
        <f>TAB_!H3477</f>
        <v>87.5</v>
      </c>
      <c r="J2540" s="121">
        <f>TAB_!I3477</f>
        <v>100</v>
      </c>
      <c r="K2540" s="121">
        <f>TAB_!J3477</f>
        <v>100</v>
      </c>
      <c r="L2540" s="121">
        <f>TAB_!K3477</f>
        <v>100</v>
      </c>
      <c r="M2540" s="121">
        <f>TAB_!L3477</f>
        <v>0</v>
      </c>
      <c r="N2540" s="121">
        <f>TAB_!M3477</f>
        <v>0</v>
      </c>
      <c r="O2540" s="121">
        <f>TAB_!N3477</f>
        <v>0</v>
      </c>
      <c r="P2540" s="121">
        <f>TAB_!O3477</f>
        <v>0</v>
      </c>
      <c r="Q2540" s="121">
        <f>TAB_!P3477</f>
        <v>0</v>
      </c>
      <c r="R2540" s="121">
        <f>TAB_!Q3477</f>
        <v>0</v>
      </c>
      <c r="S2540" s="121">
        <f>TAB_!R3477</f>
        <v>0</v>
      </c>
      <c r="T2540" s="121">
        <f>TAB_!S3477</f>
        <v>0</v>
      </c>
      <c r="U2540" s="121">
        <f>TAB_!T3477</f>
        <v>0</v>
      </c>
      <c r="V2540" s="121">
        <f>TAB_!U3477</f>
        <v>92.9</v>
      </c>
      <c r="W2540" s="121">
        <f>TAB_!V3477</f>
        <v>0</v>
      </c>
      <c r="X2540" s="122">
        <f>TAB_!W3477</f>
        <v>80.8</v>
      </c>
    </row>
    <row r="2541" spans="2:24">
      <c r="B2541" s="125" t="s">
        <v>235</v>
      </c>
    </row>
    <row r="2542" spans="2:24">
      <c r="B2542" s="13"/>
    </row>
    <row r="2543" spans="2:24" ht="15.75" thickBot="1">
      <c r="B2543" s="13" t="str">
        <f>TAB_!A3480</f>
        <v>#¿Considera que las políticas y estrategias implementadas por la Institución para la Gestión de la calidad? Son Efectivas</v>
      </c>
    </row>
    <row r="2544" spans="2:24">
      <c r="B2544" s="107" t="str">
        <f>TAB_!A3487</f>
        <v>(1)Total Desacuerdo</v>
      </c>
      <c r="C2544" s="106">
        <f>TAB_!B3487</f>
        <v>0.79</v>
      </c>
      <c r="D2544" s="105">
        <f>TAB_!C3487</f>
        <v>0</v>
      </c>
      <c r="E2544" s="105">
        <f>TAB_!D3487</f>
        <v>0</v>
      </c>
      <c r="F2544" s="105">
        <f>TAB_!E3487</f>
        <v>0</v>
      </c>
      <c r="G2544" s="105">
        <f>TAB_!F3487</f>
        <v>0</v>
      </c>
      <c r="H2544" s="105">
        <f>TAB_!G3487</f>
        <v>0</v>
      </c>
      <c r="I2544" s="105">
        <f>TAB_!H3487</f>
        <v>0</v>
      </c>
      <c r="J2544" s="105">
        <f>TAB_!I3487</f>
        <v>0</v>
      </c>
      <c r="K2544" s="105">
        <f>TAB_!J3487</f>
        <v>0</v>
      </c>
      <c r="L2544" s="105">
        <f>TAB_!K3487</f>
        <v>0</v>
      </c>
      <c r="M2544" s="105">
        <f>TAB_!L3487</f>
        <v>0</v>
      </c>
      <c r="N2544" s="105">
        <f>TAB_!M3487</f>
        <v>0</v>
      </c>
      <c r="O2544" s="105">
        <f>TAB_!N3487</f>
        <v>0</v>
      </c>
      <c r="P2544" s="105">
        <f>TAB_!O3487</f>
        <v>0</v>
      </c>
      <c r="Q2544" s="105">
        <f>TAB_!P3487</f>
        <v>0</v>
      </c>
      <c r="R2544" s="105">
        <f>TAB_!Q3487</f>
        <v>0</v>
      </c>
      <c r="S2544" s="105">
        <f>TAB_!R3487</f>
        <v>0</v>
      </c>
      <c r="T2544" s="105">
        <f>TAB_!S3487</f>
        <v>0</v>
      </c>
      <c r="U2544" s="105">
        <f>TAB_!T3487</f>
        <v>0</v>
      </c>
      <c r="V2544" s="105">
        <f>TAB_!U3487</f>
        <v>0</v>
      </c>
      <c r="W2544" s="105">
        <f>TAB_!V3487</f>
        <v>0</v>
      </c>
      <c r="X2544" s="113">
        <f>TAB_!W3487</f>
        <v>0.37</v>
      </c>
    </row>
    <row r="2545" spans="2:24">
      <c r="B2545" s="103" t="str">
        <f>TAB_!A3488</f>
        <v>(2)Desacuerdo</v>
      </c>
      <c r="C2545" s="100">
        <f>TAB_!B3488</f>
        <v>2.38</v>
      </c>
      <c r="D2545" s="32">
        <f>TAB_!C3488</f>
        <v>0</v>
      </c>
      <c r="E2545" s="32">
        <f>TAB_!D3488</f>
        <v>0</v>
      </c>
      <c r="F2545" s="32">
        <f>TAB_!E3488</f>
        <v>0</v>
      </c>
      <c r="G2545" s="32">
        <f>TAB_!F3488</f>
        <v>0</v>
      </c>
      <c r="H2545" s="32">
        <f>TAB_!G3488</f>
        <v>0</v>
      </c>
      <c r="I2545" s="32">
        <f>TAB_!H3488</f>
        <v>0</v>
      </c>
      <c r="J2545" s="32">
        <f>TAB_!I3488</f>
        <v>0</v>
      </c>
      <c r="K2545" s="32">
        <f>TAB_!J3488</f>
        <v>0</v>
      </c>
      <c r="L2545" s="32">
        <f>TAB_!K3488</f>
        <v>0</v>
      </c>
      <c r="M2545" s="32">
        <f>TAB_!L3488</f>
        <v>0</v>
      </c>
      <c r="N2545" s="32">
        <f>TAB_!M3488</f>
        <v>0</v>
      </c>
      <c r="O2545" s="32">
        <f>TAB_!N3488</f>
        <v>8.33</v>
      </c>
      <c r="P2545" s="32">
        <f>TAB_!O3488</f>
        <v>0</v>
      </c>
      <c r="Q2545" s="32">
        <f>TAB_!P3488</f>
        <v>0</v>
      </c>
      <c r="R2545" s="32">
        <f>TAB_!Q3488</f>
        <v>0</v>
      </c>
      <c r="S2545" s="32">
        <f>TAB_!R3488</f>
        <v>0</v>
      </c>
      <c r="T2545" s="32">
        <f>TAB_!S3488</f>
        <v>0</v>
      </c>
      <c r="U2545" s="32">
        <f>TAB_!T3488</f>
        <v>0</v>
      </c>
      <c r="V2545" s="32">
        <f>TAB_!U3488</f>
        <v>0</v>
      </c>
      <c r="W2545" s="32">
        <f>TAB_!V3488</f>
        <v>0</v>
      </c>
      <c r="X2545" s="114">
        <f>TAB_!W3488</f>
        <v>1.48</v>
      </c>
    </row>
    <row r="2546" spans="2:24">
      <c r="B2546" s="103" t="str">
        <f>TAB_!A3489</f>
        <v>(3)Medianamente de acuerdo</v>
      </c>
      <c r="C2546" s="100">
        <f>TAB_!B3489</f>
        <v>12.7</v>
      </c>
      <c r="D2546" s="32">
        <f>TAB_!C3489</f>
        <v>16.670000000000002</v>
      </c>
      <c r="E2546" s="32">
        <f>TAB_!D3489</f>
        <v>11.11</v>
      </c>
      <c r="F2546" s="32">
        <f>TAB_!E3489</f>
        <v>0</v>
      </c>
      <c r="G2546" s="32">
        <f>TAB_!F3489</f>
        <v>0</v>
      </c>
      <c r="H2546" s="32">
        <f>TAB_!G3489</f>
        <v>0</v>
      </c>
      <c r="I2546" s="32">
        <f>TAB_!H3489</f>
        <v>0</v>
      </c>
      <c r="J2546" s="32">
        <f>TAB_!I3489</f>
        <v>0</v>
      </c>
      <c r="K2546" s="32">
        <f>TAB_!J3489</f>
        <v>0</v>
      </c>
      <c r="L2546" s="32">
        <f>TAB_!K3489</f>
        <v>0</v>
      </c>
      <c r="M2546" s="32">
        <f>TAB_!L3489</f>
        <v>0</v>
      </c>
      <c r="N2546" s="32">
        <f>TAB_!M3489</f>
        <v>0</v>
      </c>
      <c r="O2546" s="32">
        <f>TAB_!N3489</f>
        <v>8.33</v>
      </c>
      <c r="P2546" s="32">
        <f>TAB_!O3489</f>
        <v>15.38</v>
      </c>
      <c r="Q2546" s="32">
        <f>TAB_!P3489</f>
        <v>0</v>
      </c>
      <c r="R2546" s="32">
        <f>TAB_!Q3489</f>
        <v>0</v>
      </c>
      <c r="S2546" s="32">
        <f>TAB_!R3489</f>
        <v>0</v>
      </c>
      <c r="T2546" s="32">
        <f>TAB_!S3489</f>
        <v>0</v>
      </c>
      <c r="U2546" s="32">
        <f>TAB_!T3489</f>
        <v>0</v>
      </c>
      <c r="V2546" s="32">
        <f>TAB_!U3489</f>
        <v>28.57</v>
      </c>
      <c r="W2546" s="32">
        <f>TAB_!V3489</f>
        <v>4.17</v>
      </c>
      <c r="X2546" s="114">
        <f>TAB_!W3489</f>
        <v>8.86</v>
      </c>
    </row>
    <row r="2547" spans="2:24">
      <c r="B2547" s="103" t="str">
        <f>TAB_!A3490</f>
        <v>(4)Acuerdo</v>
      </c>
      <c r="C2547" s="100">
        <f>TAB_!B3490</f>
        <v>48.41</v>
      </c>
      <c r="D2547" s="32">
        <f>TAB_!C3490</f>
        <v>33.33</v>
      </c>
      <c r="E2547" s="32">
        <f>TAB_!D3490</f>
        <v>33.33</v>
      </c>
      <c r="F2547" s="32">
        <f>TAB_!E3490</f>
        <v>40</v>
      </c>
      <c r="G2547" s="32">
        <f>TAB_!F3490</f>
        <v>25</v>
      </c>
      <c r="H2547" s="32">
        <f>TAB_!G3490</f>
        <v>66.67</v>
      </c>
      <c r="I2547" s="32">
        <f>TAB_!H3490</f>
        <v>50</v>
      </c>
      <c r="J2547" s="32">
        <f>TAB_!I3490</f>
        <v>100</v>
      </c>
      <c r="K2547" s="32">
        <f>TAB_!J3490</f>
        <v>25</v>
      </c>
      <c r="L2547" s="32">
        <f>TAB_!K3490</f>
        <v>25</v>
      </c>
      <c r="M2547" s="32">
        <f>TAB_!L3490</f>
        <v>37.5</v>
      </c>
      <c r="N2547" s="32">
        <f>TAB_!M3490</f>
        <v>22.22</v>
      </c>
      <c r="O2547" s="32">
        <f>TAB_!N3490</f>
        <v>33.33</v>
      </c>
      <c r="P2547" s="32">
        <f>TAB_!O3490</f>
        <v>23.08</v>
      </c>
      <c r="Q2547" s="32">
        <f>TAB_!P3490</f>
        <v>50</v>
      </c>
      <c r="R2547" s="32">
        <f>TAB_!Q3490</f>
        <v>0</v>
      </c>
      <c r="S2547" s="32">
        <f>TAB_!R3490</f>
        <v>11.11</v>
      </c>
      <c r="T2547" s="32">
        <f>TAB_!S3490</f>
        <v>16.670000000000002</v>
      </c>
      <c r="U2547" s="32">
        <f>TAB_!T3490</f>
        <v>22.22</v>
      </c>
      <c r="V2547" s="32">
        <f>TAB_!U3490</f>
        <v>28.57</v>
      </c>
      <c r="W2547" s="32">
        <f>TAB_!V3490</f>
        <v>37.5</v>
      </c>
      <c r="X2547" s="114">
        <f>TAB_!W3490</f>
        <v>39.11</v>
      </c>
    </row>
    <row r="2548" spans="2:24">
      <c r="B2548" s="103" t="str">
        <f>TAB_!A3491</f>
        <v>(5)Total Acuerdo</v>
      </c>
      <c r="C2548" s="100">
        <f>TAB_!B3491</f>
        <v>32.54</v>
      </c>
      <c r="D2548" s="32">
        <f>TAB_!C3491</f>
        <v>50</v>
      </c>
      <c r="E2548" s="32">
        <f>TAB_!D3491</f>
        <v>55.56</v>
      </c>
      <c r="F2548" s="32">
        <f>TAB_!E3491</f>
        <v>40</v>
      </c>
      <c r="G2548" s="32">
        <f>TAB_!F3491</f>
        <v>75</v>
      </c>
      <c r="H2548" s="32">
        <f>TAB_!G3491</f>
        <v>33.33</v>
      </c>
      <c r="I2548" s="32">
        <f>TAB_!H3491</f>
        <v>50</v>
      </c>
      <c r="J2548" s="32">
        <f>TAB_!I3491</f>
        <v>0</v>
      </c>
      <c r="K2548" s="32">
        <f>TAB_!J3491</f>
        <v>75</v>
      </c>
      <c r="L2548" s="32">
        <f>TAB_!K3491</f>
        <v>75</v>
      </c>
      <c r="M2548" s="32">
        <f>TAB_!L3491</f>
        <v>50</v>
      </c>
      <c r="N2548" s="32">
        <f>TAB_!M3491</f>
        <v>66.67</v>
      </c>
      <c r="O2548" s="32">
        <f>TAB_!N3491</f>
        <v>50</v>
      </c>
      <c r="P2548" s="32">
        <f>TAB_!O3491</f>
        <v>61.54</v>
      </c>
      <c r="Q2548" s="32">
        <f>TAB_!P3491</f>
        <v>50</v>
      </c>
      <c r="R2548" s="32">
        <f>TAB_!Q3491</f>
        <v>100</v>
      </c>
      <c r="S2548" s="32">
        <f>TAB_!R3491</f>
        <v>88.89</v>
      </c>
      <c r="T2548" s="32">
        <f>TAB_!S3491</f>
        <v>83.33</v>
      </c>
      <c r="U2548" s="32">
        <f>TAB_!T3491</f>
        <v>66.67</v>
      </c>
      <c r="V2548" s="32">
        <f>TAB_!U3491</f>
        <v>42.86</v>
      </c>
      <c r="W2548" s="32">
        <f>TAB_!V3491</f>
        <v>58.33</v>
      </c>
      <c r="X2548" s="114">
        <f>TAB_!W3491</f>
        <v>47.23</v>
      </c>
    </row>
    <row r="2549" spans="2:24">
      <c r="B2549" s="103" t="str">
        <f>TAB_!A3492</f>
        <v>NS/NA</v>
      </c>
      <c r="C2549" s="100">
        <f>TAB_!B3492</f>
        <v>3.17</v>
      </c>
      <c r="D2549" s="32">
        <f>TAB_!C3492</f>
        <v>0</v>
      </c>
      <c r="E2549" s="32">
        <f>TAB_!D3492</f>
        <v>0</v>
      </c>
      <c r="F2549" s="32">
        <f>TAB_!E3492</f>
        <v>20</v>
      </c>
      <c r="G2549" s="32">
        <f>TAB_!F3492</f>
        <v>0</v>
      </c>
      <c r="H2549" s="32">
        <f>TAB_!G3492</f>
        <v>0</v>
      </c>
      <c r="I2549" s="32">
        <f>TAB_!H3492</f>
        <v>0</v>
      </c>
      <c r="J2549" s="32">
        <f>TAB_!I3492</f>
        <v>0</v>
      </c>
      <c r="K2549" s="32">
        <f>TAB_!J3492</f>
        <v>0</v>
      </c>
      <c r="L2549" s="32">
        <f>TAB_!K3492</f>
        <v>0</v>
      </c>
      <c r="M2549" s="32">
        <f>TAB_!L3492</f>
        <v>12.5</v>
      </c>
      <c r="N2549" s="32">
        <f>TAB_!M3492</f>
        <v>11.11</v>
      </c>
      <c r="O2549" s="32">
        <f>TAB_!N3492</f>
        <v>0</v>
      </c>
      <c r="P2549" s="32">
        <f>TAB_!O3492</f>
        <v>0</v>
      </c>
      <c r="Q2549" s="32">
        <f>TAB_!P3492</f>
        <v>0</v>
      </c>
      <c r="R2549" s="32">
        <f>TAB_!Q3492</f>
        <v>0</v>
      </c>
      <c r="S2549" s="32">
        <f>TAB_!R3492</f>
        <v>0</v>
      </c>
      <c r="T2549" s="32">
        <f>TAB_!S3492</f>
        <v>0</v>
      </c>
      <c r="U2549" s="32">
        <f>TAB_!T3492</f>
        <v>11.11</v>
      </c>
      <c r="V2549" s="32">
        <f>TAB_!U3492</f>
        <v>0</v>
      </c>
      <c r="W2549" s="32">
        <f>TAB_!V3492</f>
        <v>0</v>
      </c>
      <c r="X2549" s="114">
        <f>TAB_!W3492</f>
        <v>2.95</v>
      </c>
    </row>
    <row r="2550" spans="2:24">
      <c r="B2550" s="103" t="str">
        <f>TAB_!A3493</f>
        <v>Total</v>
      </c>
      <c r="C2550" s="100">
        <f>TAB_!B3493</f>
        <v>100</v>
      </c>
      <c r="D2550" s="32">
        <f>TAB_!C3493</f>
        <v>100</v>
      </c>
      <c r="E2550" s="32">
        <f>TAB_!D3493</f>
        <v>100</v>
      </c>
      <c r="F2550" s="32">
        <f>TAB_!E3493</f>
        <v>100</v>
      </c>
      <c r="G2550" s="32">
        <f>TAB_!F3493</f>
        <v>100</v>
      </c>
      <c r="H2550" s="32">
        <f>TAB_!G3493</f>
        <v>100</v>
      </c>
      <c r="I2550" s="32">
        <f>TAB_!H3493</f>
        <v>100</v>
      </c>
      <c r="J2550" s="32">
        <f>TAB_!I3493</f>
        <v>100</v>
      </c>
      <c r="K2550" s="32">
        <f>TAB_!J3493</f>
        <v>100</v>
      </c>
      <c r="L2550" s="32">
        <f>TAB_!K3493</f>
        <v>100</v>
      </c>
      <c r="M2550" s="32">
        <f>TAB_!L3493</f>
        <v>100</v>
      </c>
      <c r="N2550" s="32">
        <f>TAB_!M3493</f>
        <v>100</v>
      </c>
      <c r="O2550" s="32">
        <f>TAB_!N3493</f>
        <v>100</v>
      </c>
      <c r="P2550" s="32">
        <f>TAB_!O3493</f>
        <v>100</v>
      </c>
      <c r="Q2550" s="32">
        <f>TAB_!P3493</f>
        <v>100</v>
      </c>
      <c r="R2550" s="32">
        <f>TAB_!Q3493</f>
        <v>100</v>
      </c>
      <c r="S2550" s="32">
        <f>TAB_!R3493</f>
        <v>100</v>
      </c>
      <c r="T2550" s="32">
        <f>TAB_!S3493</f>
        <v>100</v>
      </c>
      <c r="U2550" s="32">
        <f>TAB_!T3493</f>
        <v>100</v>
      </c>
      <c r="V2550" s="32">
        <f>TAB_!U3493</f>
        <v>100</v>
      </c>
      <c r="W2550" s="32">
        <f>TAB_!V3493</f>
        <v>100</v>
      </c>
      <c r="X2550" s="114">
        <f>TAB_!W3493</f>
        <v>100</v>
      </c>
    </row>
    <row r="2551" spans="2:24">
      <c r="B2551" s="104" t="str">
        <f>TAB_!A3494</f>
        <v>Numero de entrevistados</v>
      </c>
      <c r="C2551" s="117">
        <f>TAB_!B3494</f>
        <v>126</v>
      </c>
      <c r="D2551" s="118">
        <f>TAB_!C3494</f>
        <v>6</v>
      </c>
      <c r="E2551" s="118">
        <f>TAB_!D3494</f>
        <v>9</v>
      </c>
      <c r="F2551" s="118">
        <f>TAB_!E3494</f>
        <v>5</v>
      </c>
      <c r="G2551" s="118">
        <f>TAB_!F3494</f>
        <v>4</v>
      </c>
      <c r="H2551" s="118">
        <f>TAB_!G3494</f>
        <v>3</v>
      </c>
      <c r="I2551" s="118">
        <f>TAB_!H3494</f>
        <v>4</v>
      </c>
      <c r="J2551" s="118">
        <f>TAB_!I3494</f>
        <v>2</v>
      </c>
      <c r="K2551" s="118">
        <f>TAB_!J3494</f>
        <v>4</v>
      </c>
      <c r="L2551" s="118">
        <f>TAB_!K3494</f>
        <v>4</v>
      </c>
      <c r="M2551" s="118">
        <f>TAB_!L3494</f>
        <v>8</v>
      </c>
      <c r="N2551" s="118">
        <f>TAB_!M3494</f>
        <v>9</v>
      </c>
      <c r="O2551" s="118">
        <f>TAB_!N3494</f>
        <v>12</v>
      </c>
      <c r="P2551" s="118">
        <f>TAB_!O3494</f>
        <v>13</v>
      </c>
      <c r="Q2551" s="118">
        <f>TAB_!P3494</f>
        <v>4</v>
      </c>
      <c r="R2551" s="118">
        <f>TAB_!Q3494</f>
        <v>3</v>
      </c>
      <c r="S2551" s="118">
        <f>TAB_!R3494</f>
        <v>9</v>
      </c>
      <c r="T2551" s="118">
        <f>TAB_!S3494</f>
        <v>6</v>
      </c>
      <c r="U2551" s="118">
        <f>TAB_!T3494</f>
        <v>9</v>
      </c>
      <c r="V2551" s="118">
        <f>TAB_!U3494</f>
        <v>7</v>
      </c>
      <c r="W2551" s="118">
        <f>TAB_!V3494</f>
        <v>24</v>
      </c>
      <c r="X2551" s="119">
        <f>TAB_!W3494</f>
        <v>271</v>
      </c>
    </row>
    <row r="2552" spans="2:24">
      <c r="B2552" s="108" t="str">
        <f>TAB_!A3495</f>
        <v>TOP TWO BOX</v>
      </c>
      <c r="C2552" s="101">
        <f>TAB_!B3495</f>
        <v>80.95</v>
      </c>
      <c r="D2552" s="30">
        <f>TAB_!C3495</f>
        <v>83.33</v>
      </c>
      <c r="E2552" s="30">
        <f>TAB_!D3495</f>
        <v>88.89</v>
      </c>
      <c r="F2552" s="30">
        <f>TAB_!E3495</f>
        <v>80</v>
      </c>
      <c r="G2552" s="30">
        <f>TAB_!F3495</f>
        <v>100</v>
      </c>
      <c r="H2552" s="30">
        <f>TAB_!G3495</f>
        <v>100</v>
      </c>
      <c r="I2552" s="30">
        <f>TAB_!H3495</f>
        <v>100</v>
      </c>
      <c r="J2552" s="30">
        <f>TAB_!I3495</f>
        <v>100</v>
      </c>
      <c r="K2552" s="30">
        <f>TAB_!J3495</f>
        <v>100</v>
      </c>
      <c r="L2552" s="30">
        <f>TAB_!K3495</f>
        <v>100</v>
      </c>
      <c r="M2552" s="30">
        <f>TAB_!L3495</f>
        <v>87.5</v>
      </c>
      <c r="N2552" s="30">
        <f>TAB_!M3495</f>
        <v>88.89</v>
      </c>
      <c r="O2552" s="30">
        <f>TAB_!N3495</f>
        <v>83.33</v>
      </c>
      <c r="P2552" s="30">
        <f>TAB_!O3495</f>
        <v>84.62</v>
      </c>
      <c r="Q2552" s="30">
        <f>TAB_!P3495</f>
        <v>100</v>
      </c>
      <c r="R2552" s="30">
        <f>TAB_!Q3495</f>
        <v>100</v>
      </c>
      <c r="S2552" s="30">
        <f>TAB_!R3495</f>
        <v>100</v>
      </c>
      <c r="T2552" s="30">
        <f>TAB_!S3495</f>
        <v>100</v>
      </c>
      <c r="U2552" s="30">
        <f>TAB_!T3495</f>
        <v>88.89</v>
      </c>
      <c r="V2552" s="30">
        <f>TAB_!U3495</f>
        <v>71.430000000000007</v>
      </c>
      <c r="W2552" s="30">
        <f>TAB_!V3495</f>
        <v>95.83</v>
      </c>
      <c r="X2552" s="115">
        <f>TAB_!W3495</f>
        <v>86.35</v>
      </c>
    </row>
    <row r="2553" spans="2:24">
      <c r="B2553" s="103" t="str">
        <f>TAB_!A3496</f>
        <v>BOTTOM TWO BOX</v>
      </c>
      <c r="C2553" s="100">
        <f>TAB_!B3496</f>
        <v>3.17</v>
      </c>
      <c r="D2553" s="32">
        <f>TAB_!C3496</f>
        <v>0</v>
      </c>
      <c r="E2553" s="32">
        <f>TAB_!D3496</f>
        <v>0</v>
      </c>
      <c r="F2553" s="32">
        <f>TAB_!E3496</f>
        <v>0</v>
      </c>
      <c r="G2553" s="32">
        <f>TAB_!F3496</f>
        <v>0</v>
      </c>
      <c r="H2553" s="32">
        <f>TAB_!G3496</f>
        <v>0</v>
      </c>
      <c r="I2553" s="32">
        <f>TAB_!H3496</f>
        <v>0</v>
      </c>
      <c r="J2553" s="32">
        <f>TAB_!I3496</f>
        <v>0</v>
      </c>
      <c r="K2553" s="32">
        <f>TAB_!J3496</f>
        <v>0</v>
      </c>
      <c r="L2553" s="32">
        <f>TAB_!K3496</f>
        <v>0</v>
      </c>
      <c r="M2553" s="32">
        <f>TAB_!L3496</f>
        <v>0</v>
      </c>
      <c r="N2553" s="32">
        <f>TAB_!M3496</f>
        <v>0</v>
      </c>
      <c r="O2553" s="32">
        <f>TAB_!N3496</f>
        <v>8.33</v>
      </c>
      <c r="P2553" s="32">
        <f>TAB_!O3496</f>
        <v>0</v>
      </c>
      <c r="Q2553" s="32">
        <f>TAB_!P3496</f>
        <v>0</v>
      </c>
      <c r="R2553" s="32">
        <f>TAB_!Q3496</f>
        <v>0</v>
      </c>
      <c r="S2553" s="32">
        <f>TAB_!R3496</f>
        <v>0</v>
      </c>
      <c r="T2553" s="32">
        <f>TAB_!S3496</f>
        <v>0</v>
      </c>
      <c r="U2553" s="32">
        <f>TAB_!T3496</f>
        <v>0</v>
      </c>
      <c r="V2553" s="32">
        <f>TAB_!U3496</f>
        <v>0</v>
      </c>
      <c r="W2553" s="32">
        <f>TAB_!V3496</f>
        <v>0</v>
      </c>
      <c r="X2553" s="114">
        <f>TAB_!W3496</f>
        <v>1.85</v>
      </c>
    </row>
    <row r="2554" spans="2:24">
      <c r="B2554" s="108" t="str">
        <f>TAB_!A3497</f>
        <v>Media Escala de 1 a 5</v>
      </c>
      <c r="C2554" s="102">
        <f>TAB_!B3497</f>
        <v>4.0999999999999996</v>
      </c>
      <c r="D2554" s="31">
        <f>TAB_!C3497</f>
        <v>4.3</v>
      </c>
      <c r="E2554" s="31">
        <f>TAB_!D3497</f>
        <v>4.4000000000000004</v>
      </c>
      <c r="F2554" s="31">
        <f>TAB_!E3497</f>
        <v>4.5</v>
      </c>
      <c r="G2554" s="31">
        <f>TAB_!F3497</f>
        <v>4.8</v>
      </c>
      <c r="H2554" s="31">
        <f>TAB_!G3497</f>
        <v>4.3</v>
      </c>
      <c r="I2554" s="31">
        <f>TAB_!H3497</f>
        <v>4.5</v>
      </c>
      <c r="J2554" s="31">
        <f>TAB_!I3497</f>
        <v>4</v>
      </c>
      <c r="K2554" s="31">
        <f>TAB_!J3497</f>
        <v>4.8</v>
      </c>
      <c r="L2554" s="31">
        <f>TAB_!K3497</f>
        <v>4.8</v>
      </c>
      <c r="M2554" s="31">
        <f>TAB_!L3497</f>
        <v>4.5999999999999996</v>
      </c>
      <c r="N2554" s="31">
        <f>TAB_!M3497</f>
        <v>4.8</v>
      </c>
      <c r="O2554" s="31">
        <f>TAB_!N3497</f>
        <v>4.3</v>
      </c>
      <c r="P2554" s="31">
        <f>TAB_!O3497</f>
        <v>4.5</v>
      </c>
      <c r="Q2554" s="31">
        <f>TAB_!P3497</f>
        <v>4.5</v>
      </c>
      <c r="R2554" s="31">
        <f>TAB_!Q3497</f>
        <v>5</v>
      </c>
      <c r="S2554" s="31">
        <f>TAB_!R3497</f>
        <v>4.9000000000000004</v>
      </c>
      <c r="T2554" s="31">
        <f>TAB_!S3497</f>
        <v>4.8</v>
      </c>
      <c r="U2554" s="31">
        <f>TAB_!T3497</f>
        <v>4.8</v>
      </c>
      <c r="V2554" s="31">
        <f>TAB_!U3497</f>
        <v>4.0999999999999996</v>
      </c>
      <c r="W2554" s="31">
        <f>TAB_!V3497</f>
        <v>4.5</v>
      </c>
      <c r="X2554" s="116">
        <f>TAB_!W3497</f>
        <v>4.4000000000000004</v>
      </c>
    </row>
    <row r="2555" spans="2:24" ht="15.75" thickBot="1">
      <c r="B2555" s="109" t="str">
        <f>TAB_!A3498</f>
        <v>Índice Escala de 1 a 100</v>
      </c>
      <c r="C2555" s="120">
        <f>TAB_!B3498</f>
        <v>78.3</v>
      </c>
      <c r="D2555" s="121">
        <f>TAB_!C3498</f>
        <v>83.3</v>
      </c>
      <c r="E2555" s="121">
        <f>TAB_!D3498</f>
        <v>86.1</v>
      </c>
      <c r="F2555" s="121">
        <f>TAB_!E3498</f>
        <v>87.5</v>
      </c>
      <c r="G2555" s="121">
        <f>TAB_!F3498</f>
        <v>93.8</v>
      </c>
      <c r="H2555" s="121">
        <f>TAB_!G3498</f>
        <v>83.3</v>
      </c>
      <c r="I2555" s="121">
        <f>TAB_!H3498</f>
        <v>87.5</v>
      </c>
      <c r="J2555" s="121">
        <f>TAB_!I3498</f>
        <v>75</v>
      </c>
      <c r="K2555" s="121">
        <f>TAB_!J3498</f>
        <v>93.8</v>
      </c>
      <c r="L2555" s="121">
        <f>TAB_!K3498</f>
        <v>93.8</v>
      </c>
      <c r="M2555" s="121">
        <f>TAB_!L3498</f>
        <v>89.3</v>
      </c>
      <c r="N2555" s="121">
        <f>TAB_!M3498</f>
        <v>93.8</v>
      </c>
      <c r="O2555" s="121">
        <f>TAB_!N3498</f>
        <v>81.3</v>
      </c>
      <c r="P2555" s="121">
        <f>TAB_!O3498</f>
        <v>86.5</v>
      </c>
      <c r="Q2555" s="121">
        <f>TAB_!P3498</f>
        <v>87.5</v>
      </c>
      <c r="R2555" s="121">
        <f>TAB_!Q3498</f>
        <v>100</v>
      </c>
      <c r="S2555" s="121">
        <f>TAB_!R3498</f>
        <v>97.2</v>
      </c>
      <c r="T2555" s="121">
        <f>TAB_!S3498</f>
        <v>95.8</v>
      </c>
      <c r="U2555" s="121">
        <f>TAB_!T3498</f>
        <v>93.8</v>
      </c>
      <c r="V2555" s="121">
        <f>TAB_!U3498</f>
        <v>78.599999999999994</v>
      </c>
      <c r="W2555" s="121">
        <f>TAB_!V3498</f>
        <v>88.5</v>
      </c>
      <c r="X2555" s="122">
        <f>TAB_!W3498</f>
        <v>83.8</v>
      </c>
    </row>
    <row r="2556" spans="2:24">
      <c r="B2556" s="13"/>
    </row>
    <row r="2557" spans="2:24">
      <c r="B2557" s="13"/>
    </row>
    <row r="2558" spans="2:24" ht="15.75" thickBot="1">
      <c r="B2558" s="13" t="str">
        <f>TAB_!A3501</f>
        <v>#¿Considera que las políticas y estrategias implementadas por la Institución para la Gestión de la calidad? Son Bien comunicadas</v>
      </c>
    </row>
    <row r="2559" spans="2:24">
      <c r="B2559" s="107" t="str">
        <f>TAB_!A3508</f>
        <v>(1)Total Desacuerdo</v>
      </c>
      <c r="C2559" s="106">
        <f>TAB_!B3508</f>
        <v>0.79</v>
      </c>
      <c r="D2559" s="105">
        <f>TAB_!C3508</f>
        <v>0</v>
      </c>
      <c r="E2559" s="105">
        <f>TAB_!D3508</f>
        <v>0</v>
      </c>
      <c r="F2559" s="105">
        <f>TAB_!E3508</f>
        <v>0</v>
      </c>
      <c r="G2559" s="105">
        <f>TAB_!F3508</f>
        <v>0</v>
      </c>
      <c r="H2559" s="105">
        <f>TAB_!G3508</f>
        <v>0</v>
      </c>
      <c r="I2559" s="105">
        <f>TAB_!H3508</f>
        <v>0</v>
      </c>
      <c r="J2559" s="105">
        <f>TAB_!I3508</f>
        <v>0</v>
      </c>
      <c r="K2559" s="105">
        <f>TAB_!J3508</f>
        <v>0</v>
      </c>
      <c r="L2559" s="105">
        <f>TAB_!K3508</f>
        <v>0</v>
      </c>
      <c r="M2559" s="105">
        <f>TAB_!L3508</f>
        <v>0</v>
      </c>
      <c r="N2559" s="105">
        <f>TAB_!M3508</f>
        <v>0</v>
      </c>
      <c r="O2559" s="105">
        <f>TAB_!N3508</f>
        <v>0</v>
      </c>
      <c r="P2559" s="105">
        <f>TAB_!O3508</f>
        <v>0</v>
      </c>
      <c r="Q2559" s="105">
        <f>TAB_!P3508</f>
        <v>0</v>
      </c>
      <c r="R2559" s="105">
        <f>TAB_!Q3508</f>
        <v>0</v>
      </c>
      <c r="S2559" s="105">
        <f>TAB_!R3508</f>
        <v>0</v>
      </c>
      <c r="T2559" s="105">
        <f>TAB_!S3508</f>
        <v>0</v>
      </c>
      <c r="U2559" s="105">
        <f>TAB_!T3508</f>
        <v>0</v>
      </c>
      <c r="V2559" s="105">
        <f>TAB_!U3508</f>
        <v>14.29</v>
      </c>
      <c r="W2559" s="105">
        <f>TAB_!V3508</f>
        <v>0</v>
      </c>
      <c r="X2559" s="113">
        <f>TAB_!W3508</f>
        <v>0.74</v>
      </c>
    </row>
    <row r="2560" spans="2:24">
      <c r="B2560" s="103" t="str">
        <f>TAB_!A3509</f>
        <v>(2)Desacuerdo</v>
      </c>
      <c r="C2560" s="100">
        <f>TAB_!B3509</f>
        <v>4.76</v>
      </c>
      <c r="D2560" s="32">
        <f>TAB_!C3509</f>
        <v>0</v>
      </c>
      <c r="E2560" s="32">
        <f>TAB_!D3509</f>
        <v>11.11</v>
      </c>
      <c r="F2560" s="32">
        <f>TAB_!E3509</f>
        <v>0</v>
      </c>
      <c r="G2560" s="32">
        <f>TAB_!F3509</f>
        <v>0</v>
      </c>
      <c r="H2560" s="32">
        <f>TAB_!G3509</f>
        <v>0</v>
      </c>
      <c r="I2560" s="32">
        <f>TAB_!H3509</f>
        <v>0</v>
      </c>
      <c r="J2560" s="32">
        <f>TAB_!I3509</f>
        <v>0</v>
      </c>
      <c r="K2560" s="32">
        <f>TAB_!J3509</f>
        <v>0</v>
      </c>
      <c r="L2560" s="32">
        <f>TAB_!K3509</f>
        <v>0</v>
      </c>
      <c r="M2560" s="32">
        <f>TAB_!L3509</f>
        <v>0</v>
      </c>
      <c r="N2560" s="32">
        <f>TAB_!M3509</f>
        <v>0</v>
      </c>
      <c r="O2560" s="32">
        <f>TAB_!N3509</f>
        <v>0</v>
      </c>
      <c r="P2560" s="32">
        <f>TAB_!O3509</f>
        <v>0</v>
      </c>
      <c r="Q2560" s="32">
        <f>TAB_!P3509</f>
        <v>0</v>
      </c>
      <c r="R2560" s="32">
        <f>TAB_!Q3509</f>
        <v>0</v>
      </c>
      <c r="S2560" s="32">
        <f>TAB_!R3509</f>
        <v>0</v>
      </c>
      <c r="T2560" s="32">
        <f>TAB_!S3509</f>
        <v>0</v>
      </c>
      <c r="U2560" s="32">
        <f>TAB_!T3509</f>
        <v>0</v>
      </c>
      <c r="V2560" s="32">
        <f>TAB_!U3509</f>
        <v>0</v>
      </c>
      <c r="W2560" s="32">
        <f>TAB_!V3509</f>
        <v>0</v>
      </c>
      <c r="X2560" s="114">
        <f>TAB_!W3509</f>
        <v>2.58</v>
      </c>
    </row>
    <row r="2561" spans="2:24">
      <c r="B2561" s="103" t="str">
        <f>TAB_!A3510</f>
        <v>(3)Medianamente de acuerdo</v>
      </c>
      <c r="C2561" s="100">
        <f>TAB_!B3510</f>
        <v>11.9</v>
      </c>
      <c r="D2561" s="32">
        <f>TAB_!C3510</f>
        <v>16.670000000000002</v>
      </c>
      <c r="E2561" s="32">
        <f>TAB_!D3510</f>
        <v>22.22</v>
      </c>
      <c r="F2561" s="32">
        <f>TAB_!E3510</f>
        <v>40</v>
      </c>
      <c r="G2561" s="32">
        <f>TAB_!F3510</f>
        <v>50</v>
      </c>
      <c r="H2561" s="32">
        <f>TAB_!G3510</f>
        <v>33.33</v>
      </c>
      <c r="I2561" s="32">
        <f>TAB_!H3510</f>
        <v>0</v>
      </c>
      <c r="J2561" s="32">
        <f>TAB_!I3510</f>
        <v>0</v>
      </c>
      <c r="K2561" s="32">
        <f>TAB_!J3510</f>
        <v>0</v>
      </c>
      <c r="L2561" s="32">
        <f>TAB_!K3510</f>
        <v>25</v>
      </c>
      <c r="M2561" s="32">
        <f>TAB_!L3510</f>
        <v>0</v>
      </c>
      <c r="N2561" s="32">
        <f>TAB_!M3510</f>
        <v>11.11</v>
      </c>
      <c r="O2561" s="32">
        <f>TAB_!N3510</f>
        <v>8.33</v>
      </c>
      <c r="P2561" s="32">
        <f>TAB_!O3510</f>
        <v>7.69</v>
      </c>
      <c r="Q2561" s="32">
        <f>TAB_!P3510</f>
        <v>50</v>
      </c>
      <c r="R2561" s="32">
        <f>TAB_!Q3510</f>
        <v>0</v>
      </c>
      <c r="S2561" s="32">
        <f>TAB_!R3510</f>
        <v>0</v>
      </c>
      <c r="T2561" s="32">
        <f>TAB_!S3510</f>
        <v>16.670000000000002</v>
      </c>
      <c r="U2561" s="32">
        <f>TAB_!T3510</f>
        <v>0</v>
      </c>
      <c r="V2561" s="32">
        <f>TAB_!U3510</f>
        <v>14.29</v>
      </c>
      <c r="W2561" s="32">
        <f>TAB_!V3510</f>
        <v>12.5</v>
      </c>
      <c r="X2561" s="114">
        <f>TAB_!W3510</f>
        <v>12.55</v>
      </c>
    </row>
    <row r="2562" spans="2:24">
      <c r="B2562" s="103" t="str">
        <f>TAB_!A3511</f>
        <v>(4)Acuerdo</v>
      </c>
      <c r="C2562" s="100">
        <f>TAB_!B3511</f>
        <v>41.27</v>
      </c>
      <c r="D2562" s="32">
        <f>TAB_!C3511</f>
        <v>33.33</v>
      </c>
      <c r="E2562" s="32">
        <f>TAB_!D3511</f>
        <v>44.44</v>
      </c>
      <c r="F2562" s="32">
        <f>TAB_!E3511</f>
        <v>40</v>
      </c>
      <c r="G2562" s="32">
        <f>TAB_!F3511</f>
        <v>0</v>
      </c>
      <c r="H2562" s="32">
        <f>TAB_!G3511</f>
        <v>0</v>
      </c>
      <c r="I2562" s="32">
        <f>TAB_!H3511</f>
        <v>75</v>
      </c>
      <c r="J2562" s="32">
        <f>TAB_!I3511</f>
        <v>50</v>
      </c>
      <c r="K2562" s="32">
        <f>TAB_!J3511</f>
        <v>25</v>
      </c>
      <c r="L2562" s="32">
        <f>TAB_!K3511</f>
        <v>25</v>
      </c>
      <c r="M2562" s="32">
        <f>TAB_!L3511</f>
        <v>25</v>
      </c>
      <c r="N2562" s="32">
        <f>TAB_!M3511</f>
        <v>44.44</v>
      </c>
      <c r="O2562" s="32">
        <f>TAB_!N3511</f>
        <v>50</v>
      </c>
      <c r="P2562" s="32">
        <f>TAB_!O3511</f>
        <v>23.08</v>
      </c>
      <c r="Q2562" s="32">
        <f>TAB_!P3511</f>
        <v>25</v>
      </c>
      <c r="R2562" s="32">
        <f>TAB_!Q3511</f>
        <v>66.67</v>
      </c>
      <c r="S2562" s="32">
        <f>TAB_!R3511</f>
        <v>33.33</v>
      </c>
      <c r="T2562" s="32">
        <f>TAB_!S3511</f>
        <v>16.670000000000002</v>
      </c>
      <c r="U2562" s="32">
        <f>TAB_!T3511</f>
        <v>33.33</v>
      </c>
      <c r="V2562" s="32">
        <f>TAB_!U3511</f>
        <v>42.86</v>
      </c>
      <c r="W2562" s="32">
        <f>TAB_!V3511</f>
        <v>33.33</v>
      </c>
      <c r="X2562" s="114">
        <f>TAB_!W3511</f>
        <v>37.64</v>
      </c>
    </row>
    <row r="2563" spans="2:24">
      <c r="B2563" s="103" t="str">
        <f>TAB_!A3512</f>
        <v>(5)Total Acuerdo</v>
      </c>
      <c r="C2563" s="100">
        <f>TAB_!B3512</f>
        <v>35.71</v>
      </c>
      <c r="D2563" s="32">
        <f>TAB_!C3512</f>
        <v>50</v>
      </c>
      <c r="E2563" s="32">
        <f>TAB_!D3512</f>
        <v>22.22</v>
      </c>
      <c r="F2563" s="32">
        <f>TAB_!E3512</f>
        <v>20</v>
      </c>
      <c r="G2563" s="32">
        <f>TAB_!F3512</f>
        <v>50</v>
      </c>
      <c r="H2563" s="32">
        <f>TAB_!G3512</f>
        <v>66.67</v>
      </c>
      <c r="I2563" s="32">
        <f>TAB_!H3512</f>
        <v>25</v>
      </c>
      <c r="J2563" s="32">
        <f>TAB_!I3512</f>
        <v>50</v>
      </c>
      <c r="K2563" s="32">
        <f>TAB_!J3512</f>
        <v>75</v>
      </c>
      <c r="L2563" s="32">
        <f>TAB_!K3512</f>
        <v>50</v>
      </c>
      <c r="M2563" s="32">
        <f>TAB_!L3512</f>
        <v>62.5</v>
      </c>
      <c r="N2563" s="32">
        <f>TAB_!M3512</f>
        <v>33.33</v>
      </c>
      <c r="O2563" s="32">
        <f>TAB_!N3512</f>
        <v>41.67</v>
      </c>
      <c r="P2563" s="32">
        <f>TAB_!O3512</f>
        <v>69.23</v>
      </c>
      <c r="Q2563" s="32">
        <f>TAB_!P3512</f>
        <v>25</v>
      </c>
      <c r="R2563" s="32">
        <f>TAB_!Q3512</f>
        <v>33.33</v>
      </c>
      <c r="S2563" s="32">
        <f>TAB_!R3512</f>
        <v>66.67</v>
      </c>
      <c r="T2563" s="32">
        <f>TAB_!S3512</f>
        <v>66.67</v>
      </c>
      <c r="U2563" s="32">
        <f>TAB_!T3512</f>
        <v>55.56</v>
      </c>
      <c r="V2563" s="32">
        <f>TAB_!U3512</f>
        <v>28.57</v>
      </c>
      <c r="W2563" s="32">
        <f>TAB_!V3512</f>
        <v>54.17</v>
      </c>
      <c r="X2563" s="114">
        <f>TAB_!W3512</f>
        <v>42.8</v>
      </c>
    </row>
    <row r="2564" spans="2:24">
      <c r="B2564" s="103" t="str">
        <f>TAB_!A3513</f>
        <v>NS/NA</v>
      </c>
      <c r="C2564" s="100">
        <f>TAB_!B3513</f>
        <v>5.56</v>
      </c>
      <c r="D2564" s="32">
        <f>TAB_!C3513</f>
        <v>0</v>
      </c>
      <c r="E2564" s="32">
        <f>TAB_!D3513</f>
        <v>0</v>
      </c>
      <c r="F2564" s="32">
        <f>TAB_!E3513</f>
        <v>0</v>
      </c>
      <c r="G2564" s="32">
        <f>TAB_!F3513</f>
        <v>0</v>
      </c>
      <c r="H2564" s="32">
        <f>TAB_!G3513</f>
        <v>0</v>
      </c>
      <c r="I2564" s="32">
        <f>TAB_!H3513</f>
        <v>0</v>
      </c>
      <c r="J2564" s="32">
        <f>TAB_!I3513</f>
        <v>0</v>
      </c>
      <c r="K2564" s="32">
        <f>TAB_!J3513</f>
        <v>0</v>
      </c>
      <c r="L2564" s="32">
        <f>TAB_!K3513</f>
        <v>0</v>
      </c>
      <c r="M2564" s="32">
        <f>TAB_!L3513</f>
        <v>12.5</v>
      </c>
      <c r="N2564" s="32">
        <f>TAB_!M3513</f>
        <v>11.11</v>
      </c>
      <c r="O2564" s="32">
        <f>TAB_!N3513</f>
        <v>0</v>
      </c>
      <c r="P2564" s="32">
        <f>TAB_!O3513</f>
        <v>0</v>
      </c>
      <c r="Q2564" s="32">
        <f>TAB_!P3513</f>
        <v>0</v>
      </c>
      <c r="R2564" s="32">
        <f>TAB_!Q3513</f>
        <v>0</v>
      </c>
      <c r="S2564" s="32">
        <f>TAB_!R3513</f>
        <v>0</v>
      </c>
      <c r="T2564" s="32">
        <f>TAB_!S3513</f>
        <v>0</v>
      </c>
      <c r="U2564" s="32">
        <f>TAB_!T3513</f>
        <v>11.11</v>
      </c>
      <c r="V2564" s="32">
        <f>TAB_!U3513</f>
        <v>0</v>
      </c>
      <c r="W2564" s="32">
        <f>TAB_!V3513</f>
        <v>0</v>
      </c>
      <c r="X2564" s="114">
        <f>TAB_!W3513</f>
        <v>3.69</v>
      </c>
    </row>
    <row r="2565" spans="2:24">
      <c r="B2565" s="103" t="str">
        <f>TAB_!A3514</f>
        <v>Total</v>
      </c>
      <c r="C2565" s="100">
        <f>TAB_!B3514</f>
        <v>100</v>
      </c>
      <c r="D2565" s="32">
        <f>TAB_!C3514</f>
        <v>100</v>
      </c>
      <c r="E2565" s="32">
        <f>TAB_!D3514</f>
        <v>100</v>
      </c>
      <c r="F2565" s="32">
        <f>TAB_!E3514</f>
        <v>100</v>
      </c>
      <c r="G2565" s="32">
        <f>TAB_!F3514</f>
        <v>100</v>
      </c>
      <c r="H2565" s="32">
        <f>TAB_!G3514</f>
        <v>100</v>
      </c>
      <c r="I2565" s="32">
        <f>TAB_!H3514</f>
        <v>100</v>
      </c>
      <c r="J2565" s="32">
        <f>TAB_!I3514</f>
        <v>100</v>
      </c>
      <c r="K2565" s="32">
        <f>TAB_!J3514</f>
        <v>100</v>
      </c>
      <c r="L2565" s="32">
        <f>TAB_!K3514</f>
        <v>100</v>
      </c>
      <c r="M2565" s="32">
        <f>TAB_!L3514</f>
        <v>100</v>
      </c>
      <c r="N2565" s="32">
        <f>TAB_!M3514</f>
        <v>100</v>
      </c>
      <c r="O2565" s="32">
        <f>TAB_!N3514</f>
        <v>100</v>
      </c>
      <c r="P2565" s="32">
        <f>TAB_!O3514</f>
        <v>100</v>
      </c>
      <c r="Q2565" s="32">
        <f>TAB_!P3514</f>
        <v>100</v>
      </c>
      <c r="R2565" s="32">
        <f>TAB_!Q3514</f>
        <v>100</v>
      </c>
      <c r="S2565" s="32">
        <f>TAB_!R3514</f>
        <v>100</v>
      </c>
      <c r="T2565" s="32">
        <f>TAB_!S3514</f>
        <v>100</v>
      </c>
      <c r="U2565" s="32">
        <f>TAB_!T3514</f>
        <v>100</v>
      </c>
      <c r="V2565" s="32">
        <f>TAB_!U3514</f>
        <v>100</v>
      </c>
      <c r="W2565" s="32">
        <f>TAB_!V3514</f>
        <v>100</v>
      </c>
      <c r="X2565" s="114">
        <f>TAB_!W3514</f>
        <v>100</v>
      </c>
    </row>
    <row r="2566" spans="2:24">
      <c r="B2566" s="104" t="str">
        <f>TAB_!A3515</f>
        <v>Numero de entrevistados</v>
      </c>
      <c r="C2566" s="117">
        <f>TAB_!B3515</f>
        <v>126</v>
      </c>
      <c r="D2566" s="118">
        <f>TAB_!C3515</f>
        <v>6</v>
      </c>
      <c r="E2566" s="118">
        <f>TAB_!D3515</f>
        <v>9</v>
      </c>
      <c r="F2566" s="118">
        <f>TAB_!E3515</f>
        <v>5</v>
      </c>
      <c r="G2566" s="118">
        <f>TAB_!F3515</f>
        <v>4</v>
      </c>
      <c r="H2566" s="118">
        <f>TAB_!G3515</f>
        <v>3</v>
      </c>
      <c r="I2566" s="118">
        <f>TAB_!H3515</f>
        <v>4</v>
      </c>
      <c r="J2566" s="118">
        <f>TAB_!I3515</f>
        <v>2</v>
      </c>
      <c r="K2566" s="118">
        <f>TAB_!J3515</f>
        <v>4</v>
      </c>
      <c r="L2566" s="118">
        <f>TAB_!K3515</f>
        <v>4</v>
      </c>
      <c r="M2566" s="118">
        <f>TAB_!L3515</f>
        <v>8</v>
      </c>
      <c r="N2566" s="118">
        <f>TAB_!M3515</f>
        <v>9</v>
      </c>
      <c r="O2566" s="118">
        <f>TAB_!N3515</f>
        <v>12</v>
      </c>
      <c r="P2566" s="118">
        <f>TAB_!O3515</f>
        <v>13</v>
      </c>
      <c r="Q2566" s="118">
        <f>TAB_!P3515</f>
        <v>4</v>
      </c>
      <c r="R2566" s="118">
        <f>TAB_!Q3515</f>
        <v>3</v>
      </c>
      <c r="S2566" s="118">
        <f>TAB_!R3515</f>
        <v>9</v>
      </c>
      <c r="T2566" s="118">
        <f>TAB_!S3515</f>
        <v>6</v>
      </c>
      <c r="U2566" s="118">
        <f>TAB_!T3515</f>
        <v>9</v>
      </c>
      <c r="V2566" s="118">
        <f>TAB_!U3515</f>
        <v>7</v>
      </c>
      <c r="W2566" s="118">
        <f>TAB_!V3515</f>
        <v>24</v>
      </c>
      <c r="X2566" s="119">
        <f>TAB_!W3515</f>
        <v>271</v>
      </c>
    </row>
    <row r="2567" spans="2:24">
      <c r="B2567" s="108" t="str">
        <f>TAB_!A3516</f>
        <v>TOP TWO BOX</v>
      </c>
      <c r="C2567" s="101">
        <f>TAB_!B3516</f>
        <v>76.98</v>
      </c>
      <c r="D2567" s="30">
        <f>TAB_!C3516</f>
        <v>83.33</v>
      </c>
      <c r="E2567" s="30">
        <f>TAB_!D3516</f>
        <v>66.67</v>
      </c>
      <c r="F2567" s="30">
        <f>TAB_!E3516</f>
        <v>60</v>
      </c>
      <c r="G2567" s="30">
        <f>TAB_!F3516</f>
        <v>50</v>
      </c>
      <c r="H2567" s="30">
        <f>TAB_!G3516</f>
        <v>66.67</v>
      </c>
      <c r="I2567" s="30">
        <f>TAB_!H3516</f>
        <v>100</v>
      </c>
      <c r="J2567" s="30">
        <f>TAB_!I3516</f>
        <v>100</v>
      </c>
      <c r="K2567" s="30">
        <f>TAB_!J3516</f>
        <v>100</v>
      </c>
      <c r="L2567" s="30">
        <f>TAB_!K3516</f>
        <v>75</v>
      </c>
      <c r="M2567" s="30">
        <f>TAB_!L3516</f>
        <v>87.5</v>
      </c>
      <c r="N2567" s="30">
        <f>TAB_!M3516</f>
        <v>77.78</v>
      </c>
      <c r="O2567" s="30">
        <f>TAB_!N3516</f>
        <v>91.67</v>
      </c>
      <c r="P2567" s="30">
        <f>TAB_!O3516</f>
        <v>92.31</v>
      </c>
      <c r="Q2567" s="30">
        <f>TAB_!P3516</f>
        <v>50</v>
      </c>
      <c r="R2567" s="30">
        <f>TAB_!Q3516</f>
        <v>100</v>
      </c>
      <c r="S2567" s="30">
        <f>TAB_!R3516</f>
        <v>100</v>
      </c>
      <c r="T2567" s="30">
        <f>TAB_!S3516</f>
        <v>83.33</v>
      </c>
      <c r="U2567" s="30">
        <f>TAB_!T3516</f>
        <v>88.89</v>
      </c>
      <c r="V2567" s="30">
        <f>TAB_!U3516</f>
        <v>71.430000000000007</v>
      </c>
      <c r="W2567" s="30">
        <f>TAB_!V3516</f>
        <v>87.5</v>
      </c>
      <c r="X2567" s="115">
        <f>TAB_!W3516</f>
        <v>80.44</v>
      </c>
    </row>
    <row r="2568" spans="2:24">
      <c r="B2568" s="103" t="str">
        <f>TAB_!A3517</f>
        <v>BOTTOM TWO BOX</v>
      </c>
      <c r="C2568" s="100">
        <f>TAB_!B3517</f>
        <v>5.56</v>
      </c>
      <c r="D2568" s="32">
        <f>TAB_!C3517</f>
        <v>0</v>
      </c>
      <c r="E2568" s="32">
        <f>TAB_!D3517</f>
        <v>11.11</v>
      </c>
      <c r="F2568" s="32">
        <f>TAB_!E3517</f>
        <v>0</v>
      </c>
      <c r="G2568" s="32">
        <f>TAB_!F3517</f>
        <v>0</v>
      </c>
      <c r="H2568" s="32">
        <f>TAB_!G3517</f>
        <v>0</v>
      </c>
      <c r="I2568" s="32">
        <f>TAB_!H3517</f>
        <v>0</v>
      </c>
      <c r="J2568" s="32">
        <f>TAB_!I3517</f>
        <v>0</v>
      </c>
      <c r="K2568" s="32">
        <f>TAB_!J3517</f>
        <v>0</v>
      </c>
      <c r="L2568" s="32">
        <f>TAB_!K3517</f>
        <v>0</v>
      </c>
      <c r="M2568" s="32">
        <f>TAB_!L3517</f>
        <v>0</v>
      </c>
      <c r="N2568" s="32">
        <f>TAB_!M3517</f>
        <v>0</v>
      </c>
      <c r="O2568" s="32">
        <f>TAB_!N3517</f>
        <v>0</v>
      </c>
      <c r="P2568" s="32">
        <f>TAB_!O3517</f>
        <v>0</v>
      </c>
      <c r="Q2568" s="32">
        <f>TAB_!P3517</f>
        <v>0</v>
      </c>
      <c r="R2568" s="32">
        <f>TAB_!Q3517</f>
        <v>0</v>
      </c>
      <c r="S2568" s="32">
        <f>TAB_!R3517</f>
        <v>0</v>
      </c>
      <c r="T2568" s="32">
        <f>TAB_!S3517</f>
        <v>0</v>
      </c>
      <c r="U2568" s="32">
        <f>TAB_!T3517</f>
        <v>0</v>
      </c>
      <c r="V2568" s="32">
        <f>TAB_!U3517</f>
        <v>14.29</v>
      </c>
      <c r="W2568" s="32">
        <f>TAB_!V3517</f>
        <v>0</v>
      </c>
      <c r="X2568" s="114">
        <f>TAB_!W3517</f>
        <v>3.32</v>
      </c>
    </row>
    <row r="2569" spans="2:24">
      <c r="B2569" s="108" t="str">
        <f>TAB_!A3518</f>
        <v>Media Escala de 1 a 5</v>
      </c>
      <c r="C2569" s="102">
        <f>TAB_!B3518</f>
        <v>4.0999999999999996</v>
      </c>
      <c r="D2569" s="31">
        <f>TAB_!C3518</f>
        <v>4.3</v>
      </c>
      <c r="E2569" s="31">
        <f>TAB_!D3518</f>
        <v>3.8</v>
      </c>
      <c r="F2569" s="31">
        <f>TAB_!E3518</f>
        <v>3.8</v>
      </c>
      <c r="G2569" s="31">
        <f>TAB_!F3518</f>
        <v>4</v>
      </c>
      <c r="H2569" s="31">
        <f>TAB_!G3518</f>
        <v>4.3</v>
      </c>
      <c r="I2569" s="31">
        <f>TAB_!H3518</f>
        <v>4.3</v>
      </c>
      <c r="J2569" s="31">
        <f>TAB_!I3518</f>
        <v>4.5</v>
      </c>
      <c r="K2569" s="31">
        <f>TAB_!J3518</f>
        <v>4.8</v>
      </c>
      <c r="L2569" s="31">
        <f>TAB_!K3518</f>
        <v>4.3</v>
      </c>
      <c r="M2569" s="31">
        <f>TAB_!L3518</f>
        <v>4.7</v>
      </c>
      <c r="N2569" s="31">
        <f>TAB_!M3518</f>
        <v>4.3</v>
      </c>
      <c r="O2569" s="31">
        <f>TAB_!N3518</f>
        <v>4.3</v>
      </c>
      <c r="P2569" s="31">
        <f>TAB_!O3518</f>
        <v>4.5999999999999996</v>
      </c>
      <c r="Q2569" s="31">
        <f>TAB_!P3518</f>
        <v>3.8</v>
      </c>
      <c r="R2569" s="31">
        <f>TAB_!Q3518</f>
        <v>4.3</v>
      </c>
      <c r="S2569" s="31">
        <f>TAB_!R3518</f>
        <v>4.7</v>
      </c>
      <c r="T2569" s="31">
        <f>TAB_!S3518</f>
        <v>4.5</v>
      </c>
      <c r="U2569" s="31">
        <f>TAB_!T3518</f>
        <v>4.5999999999999996</v>
      </c>
      <c r="V2569" s="31">
        <f>TAB_!U3518</f>
        <v>3.7</v>
      </c>
      <c r="W2569" s="31">
        <f>TAB_!V3518</f>
        <v>4.4000000000000004</v>
      </c>
      <c r="X2569" s="116">
        <f>TAB_!W3518</f>
        <v>4.2</v>
      </c>
    </row>
    <row r="2570" spans="2:24" ht="15.75" thickBot="1">
      <c r="B2570" s="109" t="str">
        <f>TAB_!A3519</f>
        <v>Índice Escala de 1 a 100</v>
      </c>
      <c r="C2570" s="120">
        <f>TAB_!B3519</f>
        <v>78.2</v>
      </c>
      <c r="D2570" s="121">
        <f>TAB_!C3519</f>
        <v>83.3</v>
      </c>
      <c r="E2570" s="121">
        <f>TAB_!D3519</f>
        <v>69.400000000000006</v>
      </c>
      <c r="F2570" s="121">
        <f>TAB_!E3519</f>
        <v>70</v>
      </c>
      <c r="G2570" s="121">
        <f>TAB_!F3519</f>
        <v>75</v>
      </c>
      <c r="H2570" s="121">
        <f>TAB_!G3519</f>
        <v>83.3</v>
      </c>
      <c r="I2570" s="121">
        <f>TAB_!H3519</f>
        <v>81.3</v>
      </c>
      <c r="J2570" s="121">
        <f>TAB_!I3519</f>
        <v>87.5</v>
      </c>
      <c r="K2570" s="121">
        <f>TAB_!J3519</f>
        <v>93.8</v>
      </c>
      <c r="L2570" s="121">
        <f>TAB_!K3519</f>
        <v>81.3</v>
      </c>
      <c r="M2570" s="121">
        <f>TAB_!L3519</f>
        <v>92.9</v>
      </c>
      <c r="N2570" s="121">
        <f>TAB_!M3519</f>
        <v>81.3</v>
      </c>
      <c r="O2570" s="121">
        <f>TAB_!N3519</f>
        <v>83.3</v>
      </c>
      <c r="P2570" s="121">
        <f>TAB_!O3519</f>
        <v>90.4</v>
      </c>
      <c r="Q2570" s="121">
        <f>TAB_!P3519</f>
        <v>68.8</v>
      </c>
      <c r="R2570" s="121">
        <f>TAB_!Q3519</f>
        <v>83.3</v>
      </c>
      <c r="S2570" s="121">
        <f>TAB_!R3519</f>
        <v>91.7</v>
      </c>
      <c r="T2570" s="121">
        <f>TAB_!S3519</f>
        <v>87.5</v>
      </c>
      <c r="U2570" s="121">
        <f>TAB_!T3519</f>
        <v>90.6</v>
      </c>
      <c r="V2570" s="121">
        <f>TAB_!U3519</f>
        <v>67.900000000000006</v>
      </c>
      <c r="W2570" s="121">
        <f>TAB_!V3519</f>
        <v>85.4</v>
      </c>
      <c r="X2570" s="122">
        <f>TAB_!W3519</f>
        <v>80.900000000000006</v>
      </c>
    </row>
    <row r="2571" spans="2:24">
      <c r="B2571" s="13"/>
    </row>
    <row r="2572" spans="2:24">
      <c r="B2572" s="13"/>
    </row>
    <row r="2573" spans="2:24">
      <c r="B2573" s="13" t="str">
        <f>TAB_!A3522</f>
        <v>#¿Considera que las políticas y estrategias implementadas por la Institución para la Autoevaluación (institucional y de programas)?</v>
      </c>
    </row>
    <row r="2574" spans="2:24" ht="15.75" thickBot="1">
      <c r="B2574" s="13" t="str">
        <f>TAB_!A3523</f>
        <v>#Son Efectivas</v>
      </c>
    </row>
    <row r="2575" spans="2:24">
      <c r="B2575" s="107" t="str">
        <f>TAB_!A3530</f>
        <v>(1)Total Desacuerdo</v>
      </c>
      <c r="C2575" s="106">
        <f>TAB_!B3530</f>
        <v>3.17</v>
      </c>
      <c r="D2575" s="105">
        <f>TAB_!C3530</f>
        <v>0</v>
      </c>
      <c r="E2575" s="105">
        <f>TAB_!D3530</f>
        <v>0</v>
      </c>
      <c r="F2575" s="105">
        <f>TAB_!E3530</f>
        <v>0</v>
      </c>
      <c r="G2575" s="105">
        <f>TAB_!F3530</f>
        <v>0</v>
      </c>
      <c r="H2575" s="105">
        <f>TAB_!G3530</f>
        <v>0</v>
      </c>
      <c r="I2575" s="105">
        <f>TAB_!H3530</f>
        <v>0</v>
      </c>
      <c r="J2575" s="105">
        <f>TAB_!I3530</f>
        <v>0</v>
      </c>
      <c r="K2575" s="105">
        <f>TAB_!J3530</f>
        <v>0</v>
      </c>
      <c r="L2575" s="105">
        <f>TAB_!K3530</f>
        <v>0</v>
      </c>
      <c r="M2575" s="105">
        <f>TAB_!L3530</f>
        <v>0</v>
      </c>
      <c r="N2575" s="105">
        <f>TAB_!M3530</f>
        <v>0</v>
      </c>
      <c r="O2575" s="105">
        <f>TAB_!N3530</f>
        <v>0</v>
      </c>
      <c r="P2575" s="105">
        <f>TAB_!O3530</f>
        <v>0</v>
      </c>
      <c r="Q2575" s="105">
        <f>TAB_!P3530</f>
        <v>0</v>
      </c>
      <c r="R2575" s="105">
        <f>TAB_!Q3530</f>
        <v>0</v>
      </c>
      <c r="S2575" s="105">
        <f>TAB_!R3530</f>
        <v>0</v>
      </c>
      <c r="T2575" s="105">
        <f>TAB_!S3530</f>
        <v>0</v>
      </c>
      <c r="U2575" s="105">
        <f>TAB_!T3530</f>
        <v>0</v>
      </c>
      <c r="V2575" s="105">
        <f>TAB_!U3530</f>
        <v>0</v>
      </c>
      <c r="W2575" s="105">
        <f>TAB_!V3530</f>
        <v>0</v>
      </c>
      <c r="X2575" s="113">
        <f>TAB_!W3530</f>
        <v>1.48</v>
      </c>
    </row>
    <row r="2576" spans="2:24">
      <c r="B2576" s="103" t="str">
        <f>TAB_!A3531</f>
        <v>(2)Desacuerdo</v>
      </c>
      <c r="C2576" s="100">
        <f>TAB_!B3531</f>
        <v>3.97</v>
      </c>
      <c r="D2576" s="32">
        <f>TAB_!C3531</f>
        <v>0</v>
      </c>
      <c r="E2576" s="32">
        <f>TAB_!D3531</f>
        <v>0</v>
      </c>
      <c r="F2576" s="32">
        <f>TAB_!E3531</f>
        <v>0</v>
      </c>
      <c r="G2576" s="32">
        <f>TAB_!F3531</f>
        <v>0</v>
      </c>
      <c r="H2576" s="32">
        <f>TAB_!G3531</f>
        <v>0</v>
      </c>
      <c r="I2576" s="32">
        <f>TAB_!H3531</f>
        <v>0</v>
      </c>
      <c r="J2576" s="32">
        <f>TAB_!I3531</f>
        <v>0</v>
      </c>
      <c r="K2576" s="32">
        <f>TAB_!J3531</f>
        <v>0</v>
      </c>
      <c r="L2576" s="32">
        <f>TAB_!K3531</f>
        <v>0</v>
      </c>
      <c r="M2576" s="32">
        <f>TAB_!L3531</f>
        <v>0</v>
      </c>
      <c r="N2576" s="32">
        <f>TAB_!M3531</f>
        <v>0</v>
      </c>
      <c r="O2576" s="32">
        <f>TAB_!N3531</f>
        <v>0</v>
      </c>
      <c r="P2576" s="32">
        <f>TAB_!O3531</f>
        <v>0</v>
      </c>
      <c r="Q2576" s="32">
        <f>TAB_!P3531</f>
        <v>0</v>
      </c>
      <c r="R2576" s="32">
        <f>TAB_!Q3531</f>
        <v>0</v>
      </c>
      <c r="S2576" s="32">
        <f>TAB_!R3531</f>
        <v>0</v>
      </c>
      <c r="T2576" s="32">
        <f>TAB_!S3531</f>
        <v>0</v>
      </c>
      <c r="U2576" s="32">
        <f>TAB_!T3531</f>
        <v>0</v>
      </c>
      <c r="V2576" s="32">
        <f>TAB_!U3531</f>
        <v>0</v>
      </c>
      <c r="W2576" s="32">
        <f>TAB_!V3531</f>
        <v>0</v>
      </c>
      <c r="X2576" s="114">
        <f>TAB_!W3531</f>
        <v>1.85</v>
      </c>
    </row>
    <row r="2577" spans="2:24">
      <c r="B2577" s="103" t="str">
        <f>TAB_!A3532</f>
        <v>(3)Medianamente de acuerdo</v>
      </c>
      <c r="C2577" s="100">
        <f>TAB_!B3532</f>
        <v>17.46</v>
      </c>
      <c r="D2577" s="32">
        <f>TAB_!C3532</f>
        <v>0</v>
      </c>
      <c r="E2577" s="32">
        <f>TAB_!D3532</f>
        <v>22.22</v>
      </c>
      <c r="F2577" s="32">
        <f>TAB_!E3532</f>
        <v>20</v>
      </c>
      <c r="G2577" s="32">
        <f>TAB_!F3532</f>
        <v>0</v>
      </c>
      <c r="H2577" s="32">
        <f>TAB_!G3532</f>
        <v>33.33</v>
      </c>
      <c r="I2577" s="32">
        <f>TAB_!H3532</f>
        <v>0</v>
      </c>
      <c r="J2577" s="32">
        <f>TAB_!I3532</f>
        <v>50</v>
      </c>
      <c r="K2577" s="32">
        <f>TAB_!J3532</f>
        <v>0</v>
      </c>
      <c r="L2577" s="32">
        <f>TAB_!K3532</f>
        <v>0</v>
      </c>
      <c r="M2577" s="32">
        <f>TAB_!L3532</f>
        <v>0</v>
      </c>
      <c r="N2577" s="32">
        <f>TAB_!M3532</f>
        <v>0</v>
      </c>
      <c r="O2577" s="32">
        <f>TAB_!N3532</f>
        <v>25</v>
      </c>
      <c r="P2577" s="32">
        <f>TAB_!O3532</f>
        <v>7.69</v>
      </c>
      <c r="Q2577" s="32">
        <f>TAB_!P3532</f>
        <v>0</v>
      </c>
      <c r="R2577" s="32">
        <f>TAB_!Q3532</f>
        <v>33.33</v>
      </c>
      <c r="S2577" s="32">
        <f>TAB_!R3532</f>
        <v>0</v>
      </c>
      <c r="T2577" s="32">
        <f>TAB_!S3532</f>
        <v>16.670000000000002</v>
      </c>
      <c r="U2577" s="32">
        <f>TAB_!T3532</f>
        <v>0</v>
      </c>
      <c r="V2577" s="32">
        <f>TAB_!U3532</f>
        <v>28.57</v>
      </c>
      <c r="W2577" s="32">
        <f>TAB_!V3532</f>
        <v>4.17</v>
      </c>
      <c r="X2577" s="114">
        <f>TAB_!W3532</f>
        <v>13.28</v>
      </c>
    </row>
    <row r="2578" spans="2:24">
      <c r="B2578" s="103" t="str">
        <f>TAB_!A3533</f>
        <v>(4)Acuerdo</v>
      </c>
      <c r="C2578" s="100">
        <f>TAB_!B3533</f>
        <v>40.479999999999997</v>
      </c>
      <c r="D2578" s="32">
        <f>TAB_!C3533</f>
        <v>66.67</v>
      </c>
      <c r="E2578" s="32">
        <f>TAB_!D3533</f>
        <v>44.44</v>
      </c>
      <c r="F2578" s="32">
        <f>TAB_!E3533</f>
        <v>40</v>
      </c>
      <c r="G2578" s="32">
        <f>TAB_!F3533</f>
        <v>25</v>
      </c>
      <c r="H2578" s="32">
        <f>TAB_!G3533</f>
        <v>33.33</v>
      </c>
      <c r="I2578" s="32">
        <f>TAB_!H3533</f>
        <v>50</v>
      </c>
      <c r="J2578" s="32">
        <f>TAB_!I3533</f>
        <v>50</v>
      </c>
      <c r="K2578" s="32">
        <f>TAB_!J3533</f>
        <v>25</v>
      </c>
      <c r="L2578" s="32">
        <f>TAB_!K3533</f>
        <v>25</v>
      </c>
      <c r="M2578" s="32">
        <f>TAB_!L3533</f>
        <v>37.5</v>
      </c>
      <c r="N2578" s="32">
        <f>TAB_!M3533</f>
        <v>44.44</v>
      </c>
      <c r="O2578" s="32">
        <f>TAB_!N3533</f>
        <v>33.33</v>
      </c>
      <c r="P2578" s="32">
        <f>TAB_!O3533</f>
        <v>23.08</v>
      </c>
      <c r="Q2578" s="32">
        <f>TAB_!P3533</f>
        <v>50</v>
      </c>
      <c r="R2578" s="32">
        <f>TAB_!Q3533</f>
        <v>0</v>
      </c>
      <c r="S2578" s="32">
        <f>TAB_!R3533</f>
        <v>22.22</v>
      </c>
      <c r="T2578" s="32">
        <f>TAB_!S3533</f>
        <v>16.670000000000002</v>
      </c>
      <c r="U2578" s="32">
        <f>TAB_!T3533</f>
        <v>22.22</v>
      </c>
      <c r="V2578" s="32">
        <f>TAB_!U3533</f>
        <v>28.57</v>
      </c>
      <c r="W2578" s="32">
        <f>TAB_!V3533</f>
        <v>50</v>
      </c>
      <c r="X2578" s="114">
        <f>TAB_!W3533</f>
        <v>38.01</v>
      </c>
    </row>
    <row r="2579" spans="2:24">
      <c r="B2579" s="103" t="str">
        <f>TAB_!A3534</f>
        <v>(5)Total Acuerdo</v>
      </c>
      <c r="C2579" s="100">
        <f>TAB_!B3534</f>
        <v>33.33</v>
      </c>
      <c r="D2579" s="32">
        <f>TAB_!C3534</f>
        <v>33.33</v>
      </c>
      <c r="E2579" s="32">
        <f>TAB_!D3534</f>
        <v>33.33</v>
      </c>
      <c r="F2579" s="32">
        <f>TAB_!E3534</f>
        <v>40</v>
      </c>
      <c r="G2579" s="32">
        <f>TAB_!F3534</f>
        <v>75</v>
      </c>
      <c r="H2579" s="32">
        <f>TAB_!G3534</f>
        <v>33.33</v>
      </c>
      <c r="I2579" s="32">
        <f>TAB_!H3534</f>
        <v>50</v>
      </c>
      <c r="J2579" s="32">
        <f>TAB_!I3534</f>
        <v>0</v>
      </c>
      <c r="K2579" s="32">
        <f>TAB_!J3534</f>
        <v>75</v>
      </c>
      <c r="L2579" s="32">
        <f>TAB_!K3534</f>
        <v>75</v>
      </c>
      <c r="M2579" s="32">
        <f>TAB_!L3534</f>
        <v>62.5</v>
      </c>
      <c r="N2579" s="32">
        <f>TAB_!M3534</f>
        <v>55.56</v>
      </c>
      <c r="O2579" s="32">
        <f>TAB_!N3534</f>
        <v>41.67</v>
      </c>
      <c r="P2579" s="32">
        <f>TAB_!O3534</f>
        <v>69.23</v>
      </c>
      <c r="Q2579" s="32">
        <f>TAB_!P3534</f>
        <v>50</v>
      </c>
      <c r="R2579" s="32">
        <f>TAB_!Q3534</f>
        <v>66.67</v>
      </c>
      <c r="S2579" s="32">
        <f>TAB_!R3534</f>
        <v>77.78</v>
      </c>
      <c r="T2579" s="32">
        <f>TAB_!S3534</f>
        <v>66.67</v>
      </c>
      <c r="U2579" s="32">
        <f>TAB_!T3534</f>
        <v>66.67</v>
      </c>
      <c r="V2579" s="32">
        <f>TAB_!U3534</f>
        <v>42.86</v>
      </c>
      <c r="W2579" s="32">
        <f>TAB_!V3534</f>
        <v>45.83</v>
      </c>
      <c r="X2579" s="114">
        <f>TAB_!W3534</f>
        <v>44.28</v>
      </c>
    </row>
    <row r="2580" spans="2:24">
      <c r="B2580" s="103" t="str">
        <f>TAB_!A3535</f>
        <v>NS/NA</v>
      </c>
      <c r="C2580" s="100">
        <f>TAB_!B3535</f>
        <v>1.59</v>
      </c>
      <c r="D2580" s="32">
        <f>TAB_!C3535</f>
        <v>0</v>
      </c>
      <c r="E2580" s="32">
        <f>TAB_!D3535</f>
        <v>0</v>
      </c>
      <c r="F2580" s="32">
        <f>TAB_!E3535</f>
        <v>0</v>
      </c>
      <c r="G2580" s="32">
        <f>TAB_!F3535</f>
        <v>0</v>
      </c>
      <c r="H2580" s="32">
        <f>TAB_!G3535</f>
        <v>0</v>
      </c>
      <c r="I2580" s="32">
        <f>TAB_!H3535</f>
        <v>0</v>
      </c>
      <c r="J2580" s="32">
        <f>TAB_!I3535</f>
        <v>0</v>
      </c>
      <c r="K2580" s="32">
        <f>TAB_!J3535</f>
        <v>0</v>
      </c>
      <c r="L2580" s="32">
        <f>TAB_!K3535</f>
        <v>0</v>
      </c>
      <c r="M2580" s="32">
        <f>TAB_!L3535</f>
        <v>0</v>
      </c>
      <c r="N2580" s="32">
        <f>TAB_!M3535</f>
        <v>0</v>
      </c>
      <c r="O2580" s="32">
        <f>TAB_!N3535</f>
        <v>0</v>
      </c>
      <c r="P2580" s="32">
        <f>TAB_!O3535</f>
        <v>0</v>
      </c>
      <c r="Q2580" s="32">
        <f>TAB_!P3535</f>
        <v>0</v>
      </c>
      <c r="R2580" s="32">
        <f>TAB_!Q3535</f>
        <v>0</v>
      </c>
      <c r="S2580" s="32">
        <f>TAB_!R3535</f>
        <v>0</v>
      </c>
      <c r="T2580" s="32">
        <f>TAB_!S3535</f>
        <v>0</v>
      </c>
      <c r="U2580" s="32">
        <f>TAB_!T3535</f>
        <v>11.11</v>
      </c>
      <c r="V2580" s="32">
        <f>TAB_!U3535</f>
        <v>0</v>
      </c>
      <c r="W2580" s="32">
        <f>TAB_!V3535</f>
        <v>0</v>
      </c>
      <c r="X2580" s="114">
        <f>TAB_!W3535</f>
        <v>1.1100000000000001</v>
      </c>
    </row>
    <row r="2581" spans="2:24">
      <c r="B2581" s="103" t="str">
        <f>TAB_!A3536</f>
        <v>Total</v>
      </c>
      <c r="C2581" s="100">
        <f>TAB_!B3536</f>
        <v>100</v>
      </c>
      <c r="D2581" s="32">
        <f>TAB_!C3536</f>
        <v>100</v>
      </c>
      <c r="E2581" s="32">
        <f>TAB_!D3536</f>
        <v>100</v>
      </c>
      <c r="F2581" s="32">
        <f>TAB_!E3536</f>
        <v>100</v>
      </c>
      <c r="G2581" s="32">
        <f>TAB_!F3536</f>
        <v>100</v>
      </c>
      <c r="H2581" s="32">
        <f>TAB_!G3536</f>
        <v>100</v>
      </c>
      <c r="I2581" s="32">
        <f>TAB_!H3536</f>
        <v>100</v>
      </c>
      <c r="J2581" s="32">
        <f>TAB_!I3536</f>
        <v>100</v>
      </c>
      <c r="K2581" s="32">
        <f>TAB_!J3536</f>
        <v>100</v>
      </c>
      <c r="L2581" s="32">
        <f>TAB_!K3536</f>
        <v>100</v>
      </c>
      <c r="M2581" s="32">
        <f>TAB_!L3536</f>
        <v>100</v>
      </c>
      <c r="N2581" s="32">
        <f>TAB_!M3536</f>
        <v>100</v>
      </c>
      <c r="O2581" s="32">
        <f>TAB_!N3536</f>
        <v>100</v>
      </c>
      <c r="P2581" s="32">
        <f>TAB_!O3536</f>
        <v>100</v>
      </c>
      <c r="Q2581" s="32">
        <f>TAB_!P3536</f>
        <v>100</v>
      </c>
      <c r="R2581" s="32">
        <f>TAB_!Q3536</f>
        <v>100</v>
      </c>
      <c r="S2581" s="32">
        <f>TAB_!R3536</f>
        <v>100</v>
      </c>
      <c r="T2581" s="32">
        <f>TAB_!S3536</f>
        <v>100</v>
      </c>
      <c r="U2581" s="32">
        <f>TAB_!T3536</f>
        <v>100</v>
      </c>
      <c r="V2581" s="32">
        <f>TAB_!U3536</f>
        <v>100</v>
      </c>
      <c r="W2581" s="32">
        <f>TAB_!V3536</f>
        <v>100</v>
      </c>
      <c r="X2581" s="114">
        <f>TAB_!W3536</f>
        <v>100</v>
      </c>
    </row>
    <row r="2582" spans="2:24">
      <c r="B2582" s="104" t="str">
        <f>TAB_!A3537</f>
        <v>Numero de entrevistados</v>
      </c>
      <c r="C2582" s="117">
        <f>TAB_!B3537</f>
        <v>126</v>
      </c>
      <c r="D2582" s="118">
        <f>TAB_!C3537</f>
        <v>6</v>
      </c>
      <c r="E2582" s="118">
        <f>TAB_!D3537</f>
        <v>9</v>
      </c>
      <c r="F2582" s="118">
        <f>TAB_!E3537</f>
        <v>5</v>
      </c>
      <c r="G2582" s="118">
        <f>TAB_!F3537</f>
        <v>4</v>
      </c>
      <c r="H2582" s="118">
        <f>TAB_!G3537</f>
        <v>3</v>
      </c>
      <c r="I2582" s="118">
        <f>TAB_!H3537</f>
        <v>4</v>
      </c>
      <c r="J2582" s="118">
        <f>TAB_!I3537</f>
        <v>2</v>
      </c>
      <c r="K2582" s="118">
        <f>TAB_!J3537</f>
        <v>4</v>
      </c>
      <c r="L2582" s="118">
        <f>TAB_!K3537</f>
        <v>4</v>
      </c>
      <c r="M2582" s="118">
        <f>TAB_!L3537</f>
        <v>8</v>
      </c>
      <c r="N2582" s="118">
        <f>TAB_!M3537</f>
        <v>9</v>
      </c>
      <c r="O2582" s="118">
        <f>TAB_!N3537</f>
        <v>12</v>
      </c>
      <c r="P2582" s="118">
        <f>TAB_!O3537</f>
        <v>13</v>
      </c>
      <c r="Q2582" s="118">
        <f>TAB_!P3537</f>
        <v>4</v>
      </c>
      <c r="R2582" s="118">
        <f>TAB_!Q3537</f>
        <v>3</v>
      </c>
      <c r="S2582" s="118">
        <f>TAB_!R3537</f>
        <v>9</v>
      </c>
      <c r="T2582" s="118">
        <f>TAB_!S3537</f>
        <v>6</v>
      </c>
      <c r="U2582" s="118">
        <f>TAB_!T3537</f>
        <v>9</v>
      </c>
      <c r="V2582" s="118">
        <f>TAB_!U3537</f>
        <v>7</v>
      </c>
      <c r="W2582" s="118">
        <f>TAB_!V3537</f>
        <v>24</v>
      </c>
      <c r="X2582" s="119">
        <f>TAB_!W3537</f>
        <v>271</v>
      </c>
    </row>
    <row r="2583" spans="2:24">
      <c r="B2583" s="108" t="str">
        <f>TAB_!A3538</f>
        <v>TOP TWO BOX</v>
      </c>
      <c r="C2583" s="101">
        <f>TAB_!B3538</f>
        <v>73.81</v>
      </c>
      <c r="D2583" s="30">
        <f>TAB_!C3538</f>
        <v>100</v>
      </c>
      <c r="E2583" s="30">
        <f>TAB_!D3538</f>
        <v>77.78</v>
      </c>
      <c r="F2583" s="30">
        <f>TAB_!E3538</f>
        <v>80</v>
      </c>
      <c r="G2583" s="30">
        <f>TAB_!F3538</f>
        <v>100</v>
      </c>
      <c r="H2583" s="30">
        <f>TAB_!G3538</f>
        <v>66.67</v>
      </c>
      <c r="I2583" s="30">
        <f>TAB_!H3538</f>
        <v>100</v>
      </c>
      <c r="J2583" s="30">
        <f>TAB_!I3538</f>
        <v>50</v>
      </c>
      <c r="K2583" s="30">
        <f>TAB_!J3538</f>
        <v>100</v>
      </c>
      <c r="L2583" s="30">
        <f>TAB_!K3538</f>
        <v>100</v>
      </c>
      <c r="M2583" s="30">
        <f>TAB_!L3538</f>
        <v>100</v>
      </c>
      <c r="N2583" s="30">
        <f>TAB_!M3538</f>
        <v>100</v>
      </c>
      <c r="O2583" s="30">
        <f>TAB_!N3538</f>
        <v>75</v>
      </c>
      <c r="P2583" s="30">
        <f>TAB_!O3538</f>
        <v>92.31</v>
      </c>
      <c r="Q2583" s="30">
        <f>TAB_!P3538</f>
        <v>100</v>
      </c>
      <c r="R2583" s="30">
        <f>TAB_!Q3538</f>
        <v>66.67</v>
      </c>
      <c r="S2583" s="30">
        <f>TAB_!R3538</f>
        <v>100</v>
      </c>
      <c r="T2583" s="30">
        <f>TAB_!S3538</f>
        <v>83.33</v>
      </c>
      <c r="U2583" s="30">
        <f>TAB_!T3538</f>
        <v>88.89</v>
      </c>
      <c r="V2583" s="30">
        <f>TAB_!U3538</f>
        <v>71.430000000000007</v>
      </c>
      <c r="W2583" s="30">
        <f>TAB_!V3538</f>
        <v>95.83</v>
      </c>
      <c r="X2583" s="115">
        <f>TAB_!W3538</f>
        <v>82.29</v>
      </c>
    </row>
    <row r="2584" spans="2:24">
      <c r="B2584" s="103" t="str">
        <f>TAB_!A3539</f>
        <v>BOTTOM TWO BOX</v>
      </c>
      <c r="C2584" s="100">
        <f>TAB_!B3539</f>
        <v>7.14</v>
      </c>
      <c r="D2584" s="32">
        <f>TAB_!C3539</f>
        <v>0</v>
      </c>
      <c r="E2584" s="32">
        <f>TAB_!D3539</f>
        <v>0</v>
      </c>
      <c r="F2584" s="32">
        <f>TAB_!E3539</f>
        <v>0</v>
      </c>
      <c r="G2584" s="32">
        <f>TAB_!F3539</f>
        <v>0</v>
      </c>
      <c r="H2584" s="32">
        <f>TAB_!G3539</f>
        <v>0</v>
      </c>
      <c r="I2584" s="32">
        <f>TAB_!H3539</f>
        <v>0</v>
      </c>
      <c r="J2584" s="32">
        <f>TAB_!I3539</f>
        <v>0</v>
      </c>
      <c r="K2584" s="32">
        <f>TAB_!J3539</f>
        <v>0</v>
      </c>
      <c r="L2584" s="32">
        <f>TAB_!K3539</f>
        <v>0</v>
      </c>
      <c r="M2584" s="32">
        <f>TAB_!L3539</f>
        <v>0</v>
      </c>
      <c r="N2584" s="32">
        <f>TAB_!M3539</f>
        <v>0</v>
      </c>
      <c r="O2584" s="32">
        <f>TAB_!N3539</f>
        <v>0</v>
      </c>
      <c r="P2584" s="32">
        <f>TAB_!O3539</f>
        <v>0</v>
      </c>
      <c r="Q2584" s="32">
        <f>TAB_!P3539</f>
        <v>0</v>
      </c>
      <c r="R2584" s="32">
        <f>TAB_!Q3539</f>
        <v>0</v>
      </c>
      <c r="S2584" s="32">
        <f>TAB_!R3539</f>
        <v>0</v>
      </c>
      <c r="T2584" s="32">
        <f>TAB_!S3539</f>
        <v>0</v>
      </c>
      <c r="U2584" s="32">
        <f>TAB_!T3539</f>
        <v>0</v>
      </c>
      <c r="V2584" s="32">
        <f>TAB_!U3539</f>
        <v>0</v>
      </c>
      <c r="W2584" s="32">
        <f>TAB_!V3539</f>
        <v>0</v>
      </c>
      <c r="X2584" s="114">
        <f>TAB_!W3539</f>
        <v>3.32</v>
      </c>
    </row>
    <row r="2585" spans="2:24">
      <c r="B2585" s="108" t="str">
        <f>TAB_!A3540</f>
        <v>Media Escala de 1 a 5</v>
      </c>
      <c r="C2585" s="102">
        <f>TAB_!B3540</f>
        <v>4</v>
      </c>
      <c r="D2585" s="31">
        <f>TAB_!C3540</f>
        <v>4.3</v>
      </c>
      <c r="E2585" s="31">
        <f>TAB_!D3540</f>
        <v>4.0999999999999996</v>
      </c>
      <c r="F2585" s="31">
        <f>TAB_!E3540</f>
        <v>4.2</v>
      </c>
      <c r="G2585" s="31">
        <f>TAB_!F3540</f>
        <v>4.8</v>
      </c>
      <c r="H2585" s="31">
        <f>TAB_!G3540</f>
        <v>4</v>
      </c>
      <c r="I2585" s="31">
        <f>TAB_!H3540</f>
        <v>4.5</v>
      </c>
      <c r="J2585" s="31">
        <f>TAB_!I3540</f>
        <v>3.5</v>
      </c>
      <c r="K2585" s="31">
        <f>TAB_!J3540</f>
        <v>4.8</v>
      </c>
      <c r="L2585" s="31">
        <f>TAB_!K3540</f>
        <v>4.8</v>
      </c>
      <c r="M2585" s="31">
        <f>TAB_!L3540</f>
        <v>4.5999999999999996</v>
      </c>
      <c r="N2585" s="31">
        <f>TAB_!M3540</f>
        <v>4.5999999999999996</v>
      </c>
      <c r="O2585" s="31">
        <f>TAB_!N3540</f>
        <v>4.2</v>
      </c>
      <c r="P2585" s="31">
        <f>TAB_!O3540</f>
        <v>4.5999999999999996</v>
      </c>
      <c r="Q2585" s="31">
        <f>TAB_!P3540</f>
        <v>4.5</v>
      </c>
      <c r="R2585" s="31">
        <f>TAB_!Q3540</f>
        <v>4.3</v>
      </c>
      <c r="S2585" s="31">
        <f>TAB_!R3540</f>
        <v>4.8</v>
      </c>
      <c r="T2585" s="31">
        <f>TAB_!S3540</f>
        <v>4.5</v>
      </c>
      <c r="U2585" s="31">
        <f>TAB_!T3540</f>
        <v>4.8</v>
      </c>
      <c r="V2585" s="31">
        <f>TAB_!U3540</f>
        <v>4.0999999999999996</v>
      </c>
      <c r="W2585" s="31">
        <f>TAB_!V3540</f>
        <v>4.4000000000000004</v>
      </c>
      <c r="X2585" s="116">
        <f>TAB_!W3540</f>
        <v>4.2</v>
      </c>
    </row>
    <row r="2586" spans="2:24" ht="15.75" thickBot="1">
      <c r="B2586" s="109" t="str">
        <f>TAB_!A3541</f>
        <v>Índice Escala de 1 a 100</v>
      </c>
      <c r="C2586" s="120">
        <f>TAB_!B3541</f>
        <v>74.599999999999994</v>
      </c>
      <c r="D2586" s="121">
        <f>TAB_!C3541</f>
        <v>83.3</v>
      </c>
      <c r="E2586" s="121">
        <f>TAB_!D3541</f>
        <v>77.8</v>
      </c>
      <c r="F2586" s="121">
        <f>TAB_!E3541</f>
        <v>80</v>
      </c>
      <c r="G2586" s="121">
        <f>TAB_!F3541</f>
        <v>93.8</v>
      </c>
      <c r="H2586" s="121">
        <f>TAB_!G3541</f>
        <v>75</v>
      </c>
      <c r="I2586" s="121">
        <f>TAB_!H3541</f>
        <v>87.5</v>
      </c>
      <c r="J2586" s="121">
        <f>TAB_!I3541</f>
        <v>62.5</v>
      </c>
      <c r="K2586" s="121">
        <f>TAB_!J3541</f>
        <v>93.8</v>
      </c>
      <c r="L2586" s="121">
        <f>TAB_!K3541</f>
        <v>93.8</v>
      </c>
      <c r="M2586" s="121">
        <f>TAB_!L3541</f>
        <v>90.6</v>
      </c>
      <c r="N2586" s="121">
        <f>TAB_!M3541</f>
        <v>88.9</v>
      </c>
      <c r="O2586" s="121">
        <f>TAB_!N3541</f>
        <v>79.2</v>
      </c>
      <c r="P2586" s="121">
        <f>TAB_!O3541</f>
        <v>90.4</v>
      </c>
      <c r="Q2586" s="121">
        <f>TAB_!P3541</f>
        <v>87.5</v>
      </c>
      <c r="R2586" s="121">
        <f>TAB_!Q3541</f>
        <v>83.3</v>
      </c>
      <c r="S2586" s="121">
        <f>TAB_!R3541</f>
        <v>94.4</v>
      </c>
      <c r="T2586" s="121">
        <f>TAB_!S3541</f>
        <v>87.5</v>
      </c>
      <c r="U2586" s="121">
        <f>TAB_!T3541</f>
        <v>93.8</v>
      </c>
      <c r="V2586" s="121">
        <f>TAB_!U3541</f>
        <v>78.599999999999994</v>
      </c>
      <c r="W2586" s="121">
        <f>TAB_!V3541</f>
        <v>85.4</v>
      </c>
      <c r="X2586" s="122">
        <f>TAB_!W3541</f>
        <v>80.8</v>
      </c>
    </row>
    <row r="2587" spans="2:24">
      <c r="B2587" s="13"/>
    </row>
    <row r="2588" spans="2:24">
      <c r="B2588" s="13"/>
    </row>
    <row r="2589" spans="2:24">
      <c r="B2589" s="13" t="str">
        <f>TAB_!A3544</f>
        <v>#¿Considera que las políticas y estrategias implementadas por la Institución para la Autoevaluación (institucional y de programas)?</v>
      </c>
    </row>
    <row r="2590" spans="2:24" ht="15.75" thickBot="1">
      <c r="B2590" s="13" t="str">
        <f>TAB_!A3545</f>
        <v>#Son Bien comunicadas</v>
      </c>
    </row>
    <row r="2591" spans="2:24">
      <c r="B2591" s="107" t="str">
        <f>TAB_!A3552</f>
        <v>(1)Total Desacuerdo</v>
      </c>
      <c r="C2591" s="106">
        <f>TAB_!B3552</f>
        <v>3.17</v>
      </c>
      <c r="D2591" s="105">
        <f>TAB_!C3552</f>
        <v>0</v>
      </c>
      <c r="E2591" s="105">
        <f>TAB_!D3552</f>
        <v>0</v>
      </c>
      <c r="F2591" s="105">
        <f>TAB_!E3552</f>
        <v>0</v>
      </c>
      <c r="G2591" s="105">
        <f>TAB_!F3552</f>
        <v>0</v>
      </c>
      <c r="H2591" s="105">
        <f>TAB_!G3552</f>
        <v>0</v>
      </c>
      <c r="I2591" s="105">
        <f>TAB_!H3552</f>
        <v>0</v>
      </c>
      <c r="J2591" s="105">
        <f>TAB_!I3552</f>
        <v>0</v>
      </c>
      <c r="K2591" s="105">
        <f>TAB_!J3552</f>
        <v>0</v>
      </c>
      <c r="L2591" s="105">
        <f>TAB_!K3552</f>
        <v>0</v>
      </c>
      <c r="M2591" s="105">
        <f>TAB_!L3552</f>
        <v>0</v>
      </c>
      <c r="N2591" s="105">
        <f>TAB_!M3552</f>
        <v>0</v>
      </c>
      <c r="O2591" s="105">
        <f>TAB_!N3552</f>
        <v>0</v>
      </c>
      <c r="P2591" s="105">
        <f>TAB_!O3552</f>
        <v>0</v>
      </c>
      <c r="Q2591" s="105">
        <f>TAB_!P3552</f>
        <v>0</v>
      </c>
      <c r="R2591" s="105">
        <f>TAB_!Q3552</f>
        <v>0</v>
      </c>
      <c r="S2591" s="105">
        <f>TAB_!R3552</f>
        <v>0</v>
      </c>
      <c r="T2591" s="105">
        <f>TAB_!S3552</f>
        <v>0</v>
      </c>
      <c r="U2591" s="105">
        <f>TAB_!T3552</f>
        <v>0</v>
      </c>
      <c r="V2591" s="105">
        <f>TAB_!U3552</f>
        <v>14.29</v>
      </c>
      <c r="W2591" s="105">
        <f>TAB_!V3552</f>
        <v>0</v>
      </c>
      <c r="X2591" s="113">
        <f>TAB_!W3552</f>
        <v>1.85</v>
      </c>
    </row>
    <row r="2592" spans="2:24">
      <c r="B2592" s="103" t="str">
        <f>TAB_!A3553</f>
        <v>(2)Desacuerdo</v>
      </c>
      <c r="C2592" s="100">
        <f>TAB_!B3553</f>
        <v>7.14</v>
      </c>
      <c r="D2592" s="32">
        <f>TAB_!C3553</f>
        <v>0</v>
      </c>
      <c r="E2592" s="32">
        <f>TAB_!D3553</f>
        <v>11.11</v>
      </c>
      <c r="F2592" s="32">
        <f>TAB_!E3553</f>
        <v>0</v>
      </c>
      <c r="G2592" s="32">
        <f>TAB_!F3553</f>
        <v>0</v>
      </c>
      <c r="H2592" s="32">
        <f>TAB_!G3553</f>
        <v>0</v>
      </c>
      <c r="I2592" s="32">
        <f>TAB_!H3553</f>
        <v>0</v>
      </c>
      <c r="J2592" s="32">
        <f>TAB_!I3553</f>
        <v>0</v>
      </c>
      <c r="K2592" s="32">
        <f>TAB_!J3553</f>
        <v>0</v>
      </c>
      <c r="L2592" s="32">
        <f>TAB_!K3553</f>
        <v>0</v>
      </c>
      <c r="M2592" s="32">
        <f>TAB_!L3553</f>
        <v>0</v>
      </c>
      <c r="N2592" s="32">
        <f>TAB_!M3553</f>
        <v>0</v>
      </c>
      <c r="O2592" s="32">
        <f>TAB_!N3553</f>
        <v>0</v>
      </c>
      <c r="P2592" s="32">
        <f>TAB_!O3553</f>
        <v>0</v>
      </c>
      <c r="Q2592" s="32">
        <f>TAB_!P3553</f>
        <v>0</v>
      </c>
      <c r="R2592" s="32">
        <f>TAB_!Q3553</f>
        <v>0</v>
      </c>
      <c r="S2592" s="32">
        <f>TAB_!R3553</f>
        <v>0</v>
      </c>
      <c r="T2592" s="32">
        <f>TAB_!S3553</f>
        <v>0</v>
      </c>
      <c r="U2592" s="32">
        <f>TAB_!T3553</f>
        <v>0</v>
      </c>
      <c r="V2592" s="32">
        <f>TAB_!U3553</f>
        <v>0</v>
      </c>
      <c r="W2592" s="32">
        <f>TAB_!V3553</f>
        <v>0</v>
      </c>
      <c r="X2592" s="114">
        <f>TAB_!W3553</f>
        <v>3.69</v>
      </c>
    </row>
    <row r="2593" spans="2:24">
      <c r="B2593" s="103" t="str">
        <f>TAB_!A3554</f>
        <v>(3)Medianamente de acuerdo</v>
      </c>
      <c r="C2593" s="100">
        <f>TAB_!B3554</f>
        <v>10.32</v>
      </c>
      <c r="D2593" s="32">
        <f>TAB_!C3554</f>
        <v>0</v>
      </c>
      <c r="E2593" s="32">
        <f>TAB_!D3554</f>
        <v>11.11</v>
      </c>
      <c r="F2593" s="32">
        <f>TAB_!E3554</f>
        <v>40</v>
      </c>
      <c r="G2593" s="32">
        <f>TAB_!F3554</f>
        <v>50</v>
      </c>
      <c r="H2593" s="32">
        <f>TAB_!G3554</f>
        <v>33.33</v>
      </c>
      <c r="I2593" s="32">
        <f>TAB_!H3554</f>
        <v>25</v>
      </c>
      <c r="J2593" s="32">
        <f>TAB_!I3554</f>
        <v>0</v>
      </c>
      <c r="K2593" s="32">
        <f>TAB_!J3554</f>
        <v>0</v>
      </c>
      <c r="L2593" s="32">
        <f>TAB_!K3554</f>
        <v>0</v>
      </c>
      <c r="M2593" s="32">
        <f>TAB_!L3554</f>
        <v>0</v>
      </c>
      <c r="N2593" s="32">
        <f>TAB_!M3554</f>
        <v>33.33</v>
      </c>
      <c r="O2593" s="32">
        <f>TAB_!N3554</f>
        <v>8.33</v>
      </c>
      <c r="P2593" s="32">
        <f>TAB_!O3554</f>
        <v>7.69</v>
      </c>
      <c r="Q2593" s="32">
        <f>TAB_!P3554</f>
        <v>0</v>
      </c>
      <c r="R2593" s="32">
        <f>TAB_!Q3554</f>
        <v>33.33</v>
      </c>
      <c r="S2593" s="32">
        <f>TAB_!R3554</f>
        <v>0</v>
      </c>
      <c r="T2593" s="32">
        <f>TAB_!S3554</f>
        <v>0</v>
      </c>
      <c r="U2593" s="32">
        <f>TAB_!T3554</f>
        <v>0</v>
      </c>
      <c r="V2593" s="32">
        <f>TAB_!U3554</f>
        <v>14.29</v>
      </c>
      <c r="W2593" s="32">
        <f>TAB_!V3554</f>
        <v>12.5</v>
      </c>
      <c r="X2593" s="114">
        <f>TAB_!W3554</f>
        <v>11.07</v>
      </c>
    </row>
    <row r="2594" spans="2:24">
      <c r="B2594" s="103" t="str">
        <f>TAB_!A3555</f>
        <v>(4)Acuerdo</v>
      </c>
      <c r="C2594" s="100">
        <f>TAB_!B3555</f>
        <v>47.62</v>
      </c>
      <c r="D2594" s="32">
        <f>TAB_!C3555</f>
        <v>66.67</v>
      </c>
      <c r="E2594" s="32">
        <f>TAB_!D3555</f>
        <v>33.33</v>
      </c>
      <c r="F2594" s="32">
        <f>TAB_!E3555</f>
        <v>40</v>
      </c>
      <c r="G2594" s="32">
        <f>TAB_!F3555</f>
        <v>0</v>
      </c>
      <c r="H2594" s="32">
        <f>TAB_!G3555</f>
        <v>33.33</v>
      </c>
      <c r="I2594" s="32">
        <f>TAB_!H3555</f>
        <v>50</v>
      </c>
      <c r="J2594" s="32">
        <f>TAB_!I3555</f>
        <v>50</v>
      </c>
      <c r="K2594" s="32">
        <f>TAB_!J3555</f>
        <v>25</v>
      </c>
      <c r="L2594" s="32">
        <f>TAB_!K3555</f>
        <v>25</v>
      </c>
      <c r="M2594" s="32">
        <f>TAB_!L3555</f>
        <v>25</v>
      </c>
      <c r="N2594" s="32">
        <f>TAB_!M3555</f>
        <v>33.33</v>
      </c>
      <c r="O2594" s="32">
        <f>TAB_!N3555</f>
        <v>33.33</v>
      </c>
      <c r="P2594" s="32">
        <f>TAB_!O3555</f>
        <v>23.08</v>
      </c>
      <c r="Q2594" s="32">
        <f>TAB_!P3555</f>
        <v>75</v>
      </c>
      <c r="R2594" s="32">
        <f>TAB_!Q3555</f>
        <v>0</v>
      </c>
      <c r="S2594" s="32">
        <f>TAB_!R3555</f>
        <v>22.22</v>
      </c>
      <c r="T2594" s="32">
        <f>TAB_!S3555</f>
        <v>33.33</v>
      </c>
      <c r="U2594" s="32">
        <f>TAB_!T3555</f>
        <v>11.11</v>
      </c>
      <c r="V2594" s="32">
        <f>TAB_!U3555</f>
        <v>42.86</v>
      </c>
      <c r="W2594" s="32">
        <f>TAB_!V3555</f>
        <v>45.83</v>
      </c>
      <c r="X2594" s="114">
        <f>TAB_!W3555</f>
        <v>40.22</v>
      </c>
    </row>
    <row r="2595" spans="2:24">
      <c r="B2595" s="103" t="str">
        <f>TAB_!A3556</f>
        <v>(5)Total Acuerdo</v>
      </c>
      <c r="C2595" s="100">
        <f>TAB_!B3556</f>
        <v>30.95</v>
      </c>
      <c r="D2595" s="32">
        <f>TAB_!C3556</f>
        <v>33.33</v>
      </c>
      <c r="E2595" s="32">
        <f>TAB_!D3556</f>
        <v>44.44</v>
      </c>
      <c r="F2595" s="32">
        <f>TAB_!E3556</f>
        <v>20</v>
      </c>
      <c r="G2595" s="32">
        <f>TAB_!F3556</f>
        <v>50</v>
      </c>
      <c r="H2595" s="32">
        <f>TAB_!G3556</f>
        <v>33.33</v>
      </c>
      <c r="I2595" s="32">
        <f>TAB_!H3556</f>
        <v>25</v>
      </c>
      <c r="J2595" s="32">
        <f>TAB_!I3556</f>
        <v>50</v>
      </c>
      <c r="K2595" s="32">
        <f>TAB_!J3556</f>
        <v>75</v>
      </c>
      <c r="L2595" s="32">
        <f>TAB_!K3556</f>
        <v>75</v>
      </c>
      <c r="M2595" s="32">
        <f>TAB_!L3556</f>
        <v>75</v>
      </c>
      <c r="N2595" s="32">
        <f>TAB_!M3556</f>
        <v>33.33</v>
      </c>
      <c r="O2595" s="32">
        <f>TAB_!N3556</f>
        <v>58.33</v>
      </c>
      <c r="P2595" s="32">
        <f>TAB_!O3556</f>
        <v>69.23</v>
      </c>
      <c r="Q2595" s="32">
        <f>TAB_!P3556</f>
        <v>25</v>
      </c>
      <c r="R2595" s="32">
        <f>TAB_!Q3556</f>
        <v>66.67</v>
      </c>
      <c r="S2595" s="32">
        <f>TAB_!R3556</f>
        <v>77.78</v>
      </c>
      <c r="T2595" s="32">
        <f>TAB_!S3556</f>
        <v>66.67</v>
      </c>
      <c r="U2595" s="32">
        <f>TAB_!T3556</f>
        <v>77.78</v>
      </c>
      <c r="V2595" s="32">
        <f>TAB_!U3556</f>
        <v>28.57</v>
      </c>
      <c r="W2595" s="32">
        <f>TAB_!V3556</f>
        <v>41.67</v>
      </c>
      <c r="X2595" s="114">
        <f>TAB_!W3556</f>
        <v>42.44</v>
      </c>
    </row>
    <row r="2596" spans="2:24">
      <c r="B2596" s="103" t="str">
        <f>TAB_!A3557</f>
        <v>NS/NA</v>
      </c>
      <c r="C2596" s="100">
        <f>TAB_!B3557</f>
        <v>0.79</v>
      </c>
      <c r="D2596" s="32">
        <f>TAB_!C3557</f>
        <v>0</v>
      </c>
      <c r="E2596" s="32">
        <f>TAB_!D3557</f>
        <v>0</v>
      </c>
      <c r="F2596" s="32">
        <f>TAB_!E3557</f>
        <v>0</v>
      </c>
      <c r="G2596" s="32">
        <f>TAB_!F3557</f>
        <v>0</v>
      </c>
      <c r="H2596" s="32">
        <f>TAB_!G3557</f>
        <v>0</v>
      </c>
      <c r="I2596" s="32">
        <f>TAB_!H3557</f>
        <v>0</v>
      </c>
      <c r="J2596" s="32">
        <f>TAB_!I3557</f>
        <v>0</v>
      </c>
      <c r="K2596" s="32">
        <f>TAB_!J3557</f>
        <v>0</v>
      </c>
      <c r="L2596" s="32">
        <f>TAB_!K3557</f>
        <v>0</v>
      </c>
      <c r="M2596" s="32">
        <f>TAB_!L3557</f>
        <v>0</v>
      </c>
      <c r="N2596" s="32">
        <f>TAB_!M3557</f>
        <v>0</v>
      </c>
      <c r="O2596" s="32">
        <f>TAB_!N3557</f>
        <v>0</v>
      </c>
      <c r="P2596" s="32">
        <f>TAB_!O3557</f>
        <v>0</v>
      </c>
      <c r="Q2596" s="32">
        <f>TAB_!P3557</f>
        <v>0</v>
      </c>
      <c r="R2596" s="32">
        <f>TAB_!Q3557</f>
        <v>0</v>
      </c>
      <c r="S2596" s="32">
        <f>TAB_!R3557</f>
        <v>0</v>
      </c>
      <c r="T2596" s="32">
        <f>TAB_!S3557</f>
        <v>0</v>
      </c>
      <c r="U2596" s="32">
        <f>TAB_!T3557</f>
        <v>11.11</v>
      </c>
      <c r="V2596" s="32">
        <f>TAB_!U3557</f>
        <v>0</v>
      </c>
      <c r="W2596" s="32">
        <f>TAB_!V3557</f>
        <v>0</v>
      </c>
      <c r="X2596" s="114">
        <f>TAB_!W3557</f>
        <v>0.74</v>
      </c>
    </row>
    <row r="2597" spans="2:24">
      <c r="B2597" s="103" t="str">
        <f>TAB_!A3558</f>
        <v>Total</v>
      </c>
      <c r="C2597" s="100">
        <f>TAB_!B3558</f>
        <v>100</v>
      </c>
      <c r="D2597" s="32">
        <f>TAB_!C3558</f>
        <v>100</v>
      </c>
      <c r="E2597" s="32">
        <f>TAB_!D3558</f>
        <v>100</v>
      </c>
      <c r="F2597" s="32">
        <f>TAB_!E3558</f>
        <v>100</v>
      </c>
      <c r="G2597" s="32">
        <f>TAB_!F3558</f>
        <v>100</v>
      </c>
      <c r="H2597" s="32">
        <f>TAB_!G3558</f>
        <v>100</v>
      </c>
      <c r="I2597" s="32">
        <f>TAB_!H3558</f>
        <v>100</v>
      </c>
      <c r="J2597" s="32">
        <f>TAB_!I3558</f>
        <v>100</v>
      </c>
      <c r="K2597" s="32">
        <f>TAB_!J3558</f>
        <v>100</v>
      </c>
      <c r="L2597" s="32">
        <f>TAB_!K3558</f>
        <v>100</v>
      </c>
      <c r="M2597" s="32">
        <f>TAB_!L3558</f>
        <v>100</v>
      </c>
      <c r="N2597" s="32">
        <f>TAB_!M3558</f>
        <v>100</v>
      </c>
      <c r="O2597" s="32">
        <f>TAB_!N3558</f>
        <v>100</v>
      </c>
      <c r="P2597" s="32">
        <f>TAB_!O3558</f>
        <v>100</v>
      </c>
      <c r="Q2597" s="32">
        <f>TAB_!P3558</f>
        <v>100</v>
      </c>
      <c r="R2597" s="32">
        <f>TAB_!Q3558</f>
        <v>100</v>
      </c>
      <c r="S2597" s="32">
        <f>TAB_!R3558</f>
        <v>100</v>
      </c>
      <c r="T2597" s="32">
        <f>TAB_!S3558</f>
        <v>100</v>
      </c>
      <c r="U2597" s="32">
        <f>TAB_!T3558</f>
        <v>100</v>
      </c>
      <c r="V2597" s="32">
        <f>TAB_!U3558</f>
        <v>100</v>
      </c>
      <c r="W2597" s="32">
        <f>TAB_!V3558</f>
        <v>100</v>
      </c>
      <c r="X2597" s="114">
        <f>TAB_!W3558</f>
        <v>100</v>
      </c>
    </row>
    <row r="2598" spans="2:24">
      <c r="B2598" s="104" t="str">
        <f>TAB_!A3559</f>
        <v>Numero de entrevistados</v>
      </c>
      <c r="C2598" s="117">
        <f>TAB_!B3559</f>
        <v>126</v>
      </c>
      <c r="D2598" s="118">
        <f>TAB_!C3559</f>
        <v>6</v>
      </c>
      <c r="E2598" s="118">
        <f>TAB_!D3559</f>
        <v>9</v>
      </c>
      <c r="F2598" s="118">
        <f>TAB_!E3559</f>
        <v>5</v>
      </c>
      <c r="G2598" s="118">
        <f>TAB_!F3559</f>
        <v>4</v>
      </c>
      <c r="H2598" s="118">
        <f>TAB_!G3559</f>
        <v>3</v>
      </c>
      <c r="I2598" s="118">
        <f>TAB_!H3559</f>
        <v>4</v>
      </c>
      <c r="J2598" s="118">
        <f>TAB_!I3559</f>
        <v>2</v>
      </c>
      <c r="K2598" s="118">
        <f>TAB_!J3559</f>
        <v>4</v>
      </c>
      <c r="L2598" s="118">
        <f>TAB_!K3559</f>
        <v>4</v>
      </c>
      <c r="M2598" s="118">
        <f>TAB_!L3559</f>
        <v>8</v>
      </c>
      <c r="N2598" s="118">
        <f>TAB_!M3559</f>
        <v>9</v>
      </c>
      <c r="O2598" s="118">
        <f>TAB_!N3559</f>
        <v>12</v>
      </c>
      <c r="P2598" s="118">
        <f>TAB_!O3559</f>
        <v>13</v>
      </c>
      <c r="Q2598" s="118">
        <f>TAB_!P3559</f>
        <v>4</v>
      </c>
      <c r="R2598" s="118">
        <f>TAB_!Q3559</f>
        <v>3</v>
      </c>
      <c r="S2598" s="118">
        <f>TAB_!R3559</f>
        <v>9</v>
      </c>
      <c r="T2598" s="118">
        <f>TAB_!S3559</f>
        <v>6</v>
      </c>
      <c r="U2598" s="118">
        <f>TAB_!T3559</f>
        <v>9</v>
      </c>
      <c r="V2598" s="118">
        <f>TAB_!U3559</f>
        <v>7</v>
      </c>
      <c r="W2598" s="118">
        <f>TAB_!V3559</f>
        <v>24</v>
      </c>
      <c r="X2598" s="119">
        <f>TAB_!W3559</f>
        <v>271</v>
      </c>
    </row>
    <row r="2599" spans="2:24">
      <c r="B2599" s="108" t="str">
        <f>TAB_!A3560</f>
        <v>TOP TWO BOX</v>
      </c>
      <c r="C2599" s="101">
        <f>TAB_!B3560</f>
        <v>78.569999999999993</v>
      </c>
      <c r="D2599" s="30">
        <f>TAB_!C3560</f>
        <v>100</v>
      </c>
      <c r="E2599" s="30">
        <f>TAB_!D3560</f>
        <v>77.78</v>
      </c>
      <c r="F2599" s="30">
        <f>TAB_!E3560</f>
        <v>60</v>
      </c>
      <c r="G2599" s="30">
        <f>TAB_!F3560</f>
        <v>50</v>
      </c>
      <c r="H2599" s="30">
        <f>TAB_!G3560</f>
        <v>66.67</v>
      </c>
      <c r="I2599" s="30">
        <f>TAB_!H3560</f>
        <v>75</v>
      </c>
      <c r="J2599" s="30">
        <f>TAB_!I3560</f>
        <v>100</v>
      </c>
      <c r="K2599" s="30">
        <f>TAB_!J3560</f>
        <v>100</v>
      </c>
      <c r="L2599" s="30">
        <f>TAB_!K3560</f>
        <v>100</v>
      </c>
      <c r="M2599" s="30">
        <f>TAB_!L3560</f>
        <v>100</v>
      </c>
      <c r="N2599" s="30">
        <f>TAB_!M3560</f>
        <v>66.67</v>
      </c>
      <c r="O2599" s="30">
        <f>TAB_!N3560</f>
        <v>91.67</v>
      </c>
      <c r="P2599" s="30">
        <f>TAB_!O3560</f>
        <v>92.31</v>
      </c>
      <c r="Q2599" s="30">
        <f>TAB_!P3560</f>
        <v>100</v>
      </c>
      <c r="R2599" s="30">
        <f>TAB_!Q3560</f>
        <v>66.67</v>
      </c>
      <c r="S2599" s="30">
        <f>TAB_!R3560</f>
        <v>100</v>
      </c>
      <c r="T2599" s="30">
        <f>TAB_!S3560</f>
        <v>100</v>
      </c>
      <c r="U2599" s="30">
        <f>TAB_!T3560</f>
        <v>88.89</v>
      </c>
      <c r="V2599" s="30">
        <f>TAB_!U3560</f>
        <v>71.430000000000007</v>
      </c>
      <c r="W2599" s="30">
        <f>TAB_!V3560</f>
        <v>87.5</v>
      </c>
      <c r="X2599" s="115">
        <f>TAB_!W3560</f>
        <v>82.66</v>
      </c>
    </row>
    <row r="2600" spans="2:24">
      <c r="B2600" s="103" t="str">
        <f>TAB_!A3561</f>
        <v>BOTTOM TWO BOX</v>
      </c>
      <c r="C2600" s="100">
        <f>TAB_!B3561</f>
        <v>10.32</v>
      </c>
      <c r="D2600" s="32">
        <f>TAB_!C3561</f>
        <v>0</v>
      </c>
      <c r="E2600" s="32">
        <f>TAB_!D3561</f>
        <v>11.11</v>
      </c>
      <c r="F2600" s="32">
        <f>TAB_!E3561</f>
        <v>0</v>
      </c>
      <c r="G2600" s="32">
        <f>TAB_!F3561</f>
        <v>0</v>
      </c>
      <c r="H2600" s="32">
        <f>TAB_!G3561</f>
        <v>0</v>
      </c>
      <c r="I2600" s="32">
        <f>TAB_!H3561</f>
        <v>0</v>
      </c>
      <c r="J2600" s="32">
        <f>TAB_!I3561</f>
        <v>0</v>
      </c>
      <c r="K2600" s="32">
        <f>TAB_!J3561</f>
        <v>0</v>
      </c>
      <c r="L2600" s="32">
        <f>TAB_!K3561</f>
        <v>0</v>
      </c>
      <c r="M2600" s="32">
        <f>TAB_!L3561</f>
        <v>0</v>
      </c>
      <c r="N2600" s="32">
        <f>TAB_!M3561</f>
        <v>0</v>
      </c>
      <c r="O2600" s="32">
        <f>TAB_!N3561</f>
        <v>0</v>
      </c>
      <c r="P2600" s="32">
        <f>TAB_!O3561</f>
        <v>0</v>
      </c>
      <c r="Q2600" s="32">
        <f>TAB_!P3561</f>
        <v>0</v>
      </c>
      <c r="R2600" s="32">
        <f>TAB_!Q3561</f>
        <v>0</v>
      </c>
      <c r="S2600" s="32">
        <f>TAB_!R3561</f>
        <v>0</v>
      </c>
      <c r="T2600" s="32">
        <f>TAB_!S3561</f>
        <v>0</v>
      </c>
      <c r="U2600" s="32">
        <f>TAB_!T3561</f>
        <v>0</v>
      </c>
      <c r="V2600" s="32">
        <f>TAB_!U3561</f>
        <v>14.29</v>
      </c>
      <c r="W2600" s="32">
        <f>TAB_!V3561</f>
        <v>0</v>
      </c>
      <c r="X2600" s="114">
        <f>TAB_!W3561</f>
        <v>5.54</v>
      </c>
    </row>
    <row r="2601" spans="2:24">
      <c r="B2601" s="108" t="str">
        <f>TAB_!A3562</f>
        <v>Media Escala de 1 a 5</v>
      </c>
      <c r="C2601" s="102">
        <f>TAB_!B3562</f>
        <v>4</v>
      </c>
      <c r="D2601" s="31">
        <f>TAB_!C3562</f>
        <v>4.3</v>
      </c>
      <c r="E2601" s="31">
        <f>TAB_!D3562</f>
        <v>4.0999999999999996</v>
      </c>
      <c r="F2601" s="31">
        <f>TAB_!E3562</f>
        <v>3.8</v>
      </c>
      <c r="G2601" s="31">
        <f>TAB_!F3562</f>
        <v>4</v>
      </c>
      <c r="H2601" s="31">
        <f>TAB_!G3562</f>
        <v>4</v>
      </c>
      <c r="I2601" s="31">
        <f>TAB_!H3562</f>
        <v>4</v>
      </c>
      <c r="J2601" s="31">
        <f>TAB_!I3562</f>
        <v>4.5</v>
      </c>
      <c r="K2601" s="31">
        <f>TAB_!J3562</f>
        <v>4.8</v>
      </c>
      <c r="L2601" s="31">
        <f>TAB_!K3562</f>
        <v>4.8</v>
      </c>
      <c r="M2601" s="31">
        <f>TAB_!L3562</f>
        <v>4.8</v>
      </c>
      <c r="N2601" s="31">
        <f>TAB_!M3562</f>
        <v>4</v>
      </c>
      <c r="O2601" s="31">
        <f>TAB_!N3562</f>
        <v>4.5</v>
      </c>
      <c r="P2601" s="31">
        <f>TAB_!O3562</f>
        <v>4.5999999999999996</v>
      </c>
      <c r="Q2601" s="31">
        <f>TAB_!P3562</f>
        <v>4.3</v>
      </c>
      <c r="R2601" s="31">
        <f>TAB_!Q3562</f>
        <v>4.3</v>
      </c>
      <c r="S2601" s="31">
        <f>TAB_!R3562</f>
        <v>4.8</v>
      </c>
      <c r="T2601" s="31">
        <f>TAB_!S3562</f>
        <v>4.7</v>
      </c>
      <c r="U2601" s="31">
        <f>TAB_!T3562</f>
        <v>4.9000000000000004</v>
      </c>
      <c r="V2601" s="31">
        <f>TAB_!U3562</f>
        <v>3.7</v>
      </c>
      <c r="W2601" s="31">
        <f>TAB_!V3562</f>
        <v>4.3</v>
      </c>
      <c r="X2601" s="116">
        <f>TAB_!W3562</f>
        <v>4.2</v>
      </c>
    </row>
    <row r="2602" spans="2:24" ht="15.75" thickBot="1">
      <c r="B2602" s="109" t="str">
        <f>TAB_!A3563</f>
        <v>Índice Escala de 1 a 100</v>
      </c>
      <c r="C2602" s="120">
        <f>TAB_!B3563</f>
        <v>74.2</v>
      </c>
      <c r="D2602" s="121">
        <f>TAB_!C3563</f>
        <v>83.3</v>
      </c>
      <c r="E2602" s="121">
        <f>TAB_!D3563</f>
        <v>77.8</v>
      </c>
      <c r="F2602" s="121">
        <f>TAB_!E3563</f>
        <v>70</v>
      </c>
      <c r="G2602" s="121">
        <f>TAB_!F3563</f>
        <v>75</v>
      </c>
      <c r="H2602" s="121">
        <f>TAB_!G3563</f>
        <v>75</v>
      </c>
      <c r="I2602" s="121">
        <f>TAB_!H3563</f>
        <v>75</v>
      </c>
      <c r="J2602" s="121">
        <f>TAB_!I3563</f>
        <v>87.5</v>
      </c>
      <c r="K2602" s="121">
        <f>TAB_!J3563</f>
        <v>93.8</v>
      </c>
      <c r="L2602" s="121">
        <f>TAB_!K3563</f>
        <v>93.8</v>
      </c>
      <c r="M2602" s="121">
        <f>TAB_!L3563</f>
        <v>93.8</v>
      </c>
      <c r="N2602" s="121">
        <f>TAB_!M3563</f>
        <v>75</v>
      </c>
      <c r="O2602" s="121">
        <f>TAB_!N3563</f>
        <v>87.5</v>
      </c>
      <c r="P2602" s="121">
        <f>TAB_!O3563</f>
        <v>90.4</v>
      </c>
      <c r="Q2602" s="121">
        <f>TAB_!P3563</f>
        <v>81.3</v>
      </c>
      <c r="R2602" s="121">
        <f>TAB_!Q3563</f>
        <v>83.3</v>
      </c>
      <c r="S2602" s="121">
        <f>TAB_!R3563</f>
        <v>94.4</v>
      </c>
      <c r="T2602" s="121">
        <f>TAB_!S3563</f>
        <v>91.7</v>
      </c>
      <c r="U2602" s="121">
        <f>TAB_!T3563</f>
        <v>96.9</v>
      </c>
      <c r="V2602" s="121">
        <f>TAB_!U3563</f>
        <v>67.900000000000006</v>
      </c>
      <c r="W2602" s="121">
        <f>TAB_!V3563</f>
        <v>82.3</v>
      </c>
      <c r="X2602" s="122">
        <f>TAB_!W3563</f>
        <v>79.599999999999994</v>
      </c>
    </row>
    <row r="2603" spans="2:24">
      <c r="B2603" s="13"/>
    </row>
    <row r="2604" spans="2:24">
      <c r="B2604" s="13"/>
    </row>
    <row r="2605" spans="2:24" ht="15.75" thickBot="1">
      <c r="B2605" s="13" t="str">
        <f>TAB_!A3566</f>
        <v>#¿Considera que las políticas y estrategias implementadas por la Institución para la Planeación instituciona? Son Efectivas</v>
      </c>
    </row>
    <row r="2606" spans="2:24">
      <c r="B2606" s="107" t="str">
        <f>TAB_!A3573</f>
        <v>(1)Total Desacuerdo</v>
      </c>
      <c r="C2606" s="106">
        <f>TAB_!B3573</f>
        <v>1.59</v>
      </c>
      <c r="D2606" s="105">
        <f>TAB_!C3573</f>
        <v>0</v>
      </c>
      <c r="E2606" s="105">
        <f>TAB_!D3573</f>
        <v>0</v>
      </c>
      <c r="F2606" s="105">
        <f>TAB_!E3573</f>
        <v>0</v>
      </c>
      <c r="G2606" s="105">
        <f>TAB_!F3573</f>
        <v>0</v>
      </c>
      <c r="H2606" s="105">
        <f>TAB_!G3573</f>
        <v>0</v>
      </c>
      <c r="I2606" s="105">
        <f>TAB_!H3573</f>
        <v>0</v>
      </c>
      <c r="J2606" s="105">
        <f>TAB_!I3573</f>
        <v>0</v>
      </c>
      <c r="K2606" s="105">
        <f>TAB_!J3573</f>
        <v>0</v>
      </c>
      <c r="L2606" s="105">
        <f>TAB_!K3573</f>
        <v>0</v>
      </c>
      <c r="M2606" s="105">
        <f>TAB_!L3573</f>
        <v>0</v>
      </c>
      <c r="N2606" s="105">
        <f>TAB_!M3573</f>
        <v>0</v>
      </c>
      <c r="O2606" s="105">
        <f>TAB_!N3573</f>
        <v>0</v>
      </c>
      <c r="P2606" s="105">
        <f>TAB_!O3573</f>
        <v>0</v>
      </c>
      <c r="Q2606" s="105">
        <f>TAB_!P3573</f>
        <v>0</v>
      </c>
      <c r="R2606" s="105">
        <f>TAB_!Q3573</f>
        <v>0</v>
      </c>
      <c r="S2606" s="105">
        <f>TAB_!R3573</f>
        <v>0</v>
      </c>
      <c r="T2606" s="105">
        <f>TAB_!S3573</f>
        <v>0</v>
      </c>
      <c r="U2606" s="105">
        <f>TAB_!T3573</f>
        <v>0</v>
      </c>
      <c r="V2606" s="105">
        <f>TAB_!U3573</f>
        <v>0</v>
      </c>
      <c r="W2606" s="105">
        <f>TAB_!V3573</f>
        <v>0</v>
      </c>
      <c r="X2606" s="113">
        <f>TAB_!W3573</f>
        <v>0.74</v>
      </c>
    </row>
    <row r="2607" spans="2:24">
      <c r="B2607" s="103" t="str">
        <f>TAB_!A3574</f>
        <v>(2)Desacuerdo</v>
      </c>
      <c r="C2607" s="100">
        <f>TAB_!B3574</f>
        <v>2.38</v>
      </c>
      <c r="D2607" s="32">
        <f>TAB_!C3574</f>
        <v>0</v>
      </c>
      <c r="E2607" s="32">
        <f>TAB_!D3574</f>
        <v>0</v>
      </c>
      <c r="F2607" s="32">
        <f>TAB_!E3574</f>
        <v>0</v>
      </c>
      <c r="G2607" s="32">
        <f>TAB_!F3574</f>
        <v>0</v>
      </c>
      <c r="H2607" s="32">
        <f>TAB_!G3574</f>
        <v>0</v>
      </c>
      <c r="I2607" s="32">
        <f>TAB_!H3574</f>
        <v>0</v>
      </c>
      <c r="J2607" s="32">
        <f>TAB_!I3574</f>
        <v>0</v>
      </c>
      <c r="K2607" s="32">
        <f>TAB_!J3574</f>
        <v>0</v>
      </c>
      <c r="L2607" s="32">
        <f>TAB_!K3574</f>
        <v>0</v>
      </c>
      <c r="M2607" s="32">
        <f>TAB_!L3574</f>
        <v>0</v>
      </c>
      <c r="N2607" s="32">
        <f>TAB_!M3574</f>
        <v>0</v>
      </c>
      <c r="O2607" s="32">
        <f>TAB_!N3574</f>
        <v>0</v>
      </c>
      <c r="P2607" s="32">
        <f>TAB_!O3574</f>
        <v>0</v>
      </c>
      <c r="Q2607" s="32">
        <f>TAB_!P3574</f>
        <v>0</v>
      </c>
      <c r="R2607" s="32">
        <f>TAB_!Q3574</f>
        <v>0</v>
      </c>
      <c r="S2607" s="32">
        <f>TAB_!R3574</f>
        <v>0</v>
      </c>
      <c r="T2607" s="32">
        <f>TAB_!S3574</f>
        <v>0</v>
      </c>
      <c r="U2607" s="32">
        <f>TAB_!T3574</f>
        <v>0</v>
      </c>
      <c r="V2607" s="32">
        <f>TAB_!U3574</f>
        <v>0</v>
      </c>
      <c r="W2607" s="32">
        <f>TAB_!V3574</f>
        <v>0</v>
      </c>
      <c r="X2607" s="114">
        <f>TAB_!W3574</f>
        <v>1.1100000000000001</v>
      </c>
    </row>
    <row r="2608" spans="2:24">
      <c r="B2608" s="103" t="str">
        <f>TAB_!A3575</f>
        <v>(3)Medianamente de acuerdo</v>
      </c>
      <c r="C2608" s="100">
        <f>TAB_!B3575</f>
        <v>15.08</v>
      </c>
      <c r="D2608" s="32">
        <f>TAB_!C3575</f>
        <v>16.670000000000002</v>
      </c>
      <c r="E2608" s="32">
        <f>TAB_!D3575</f>
        <v>11.11</v>
      </c>
      <c r="F2608" s="32">
        <f>TAB_!E3575</f>
        <v>0</v>
      </c>
      <c r="G2608" s="32">
        <f>TAB_!F3575</f>
        <v>25</v>
      </c>
      <c r="H2608" s="32">
        <f>TAB_!G3575</f>
        <v>0</v>
      </c>
      <c r="I2608" s="32">
        <f>TAB_!H3575</f>
        <v>0</v>
      </c>
      <c r="J2608" s="32">
        <f>TAB_!I3575</f>
        <v>0</v>
      </c>
      <c r="K2608" s="32">
        <f>TAB_!J3575</f>
        <v>0</v>
      </c>
      <c r="L2608" s="32">
        <f>TAB_!K3575</f>
        <v>0</v>
      </c>
      <c r="M2608" s="32">
        <f>TAB_!L3575</f>
        <v>0</v>
      </c>
      <c r="N2608" s="32">
        <f>TAB_!M3575</f>
        <v>11.11</v>
      </c>
      <c r="O2608" s="32">
        <f>TAB_!N3575</f>
        <v>8.33</v>
      </c>
      <c r="P2608" s="32">
        <f>TAB_!O3575</f>
        <v>0</v>
      </c>
      <c r="Q2608" s="32">
        <f>TAB_!P3575</f>
        <v>0</v>
      </c>
      <c r="R2608" s="32">
        <f>TAB_!Q3575</f>
        <v>0</v>
      </c>
      <c r="S2608" s="32">
        <f>TAB_!R3575</f>
        <v>0</v>
      </c>
      <c r="T2608" s="32">
        <f>TAB_!S3575</f>
        <v>0</v>
      </c>
      <c r="U2608" s="32">
        <f>TAB_!T3575</f>
        <v>0</v>
      </c>
      <c r="V2608" s="32">
        <f>TAB_!U3575</f>
        <v>14.29</v>
      </c>
      <c r="W2608" s="32">
        <f>TAB_!V3575</f>
        <v>12.5</v>
      </c>
      <c r="X2608" s="114">
        <f>TAB_!W3575</f>
        <v>10.33</v>
      </c>
    </row>
    <row r="2609" spans="2:24">
      <c r="B2609" s="103" t="str">
        <f>TAB_!A3576</f>
        <v>(4)Acuerdo</v>
      </c>
      <c r="C2609" s="100">
        <f>TAB_!B3576</f>
        <v>42.86</v>
      </c>
      <c r="D2609" s="32">
        <f>TAB_!C3576</f>
        <v>50</v>
      </c>
      <c r="E2609" s="32">
        <f>TAB_!D3576</f>
        <v>44.44</v>
      </c>
      <c r="F2609" s="32">
        <f>TAB_!E3576</f>
        <v>60</v>
      </c>
      <c r="G2609" s="32">
        <f>TAB_!F3576</f>
        <v>0</v>
      </c>
      <c r="H2609" s="32">
        <f>TAB_!G3576</f>
        <v>33.33</v>
      </c>
      <c r="I2609" s="32">
        <f>TAB_!H3576</f>
        <v>50</v>
      </c>
      <c r="J2609" s="32">
        <f>TAB_!I3576</f>
        <v>100</v>
      </c>
      <c r="K2609" s="32">
        <f>TAB_!J3576</f>
        <v>25</v>
      </c>
      <c r="L2609" s="32">
        <f>TAB_!K3576</f>
        <v>25</v>
      </c>
      <c r="M2609" s="32">
        <f>TAB_!L3576</f>
        <v>37.5</v>
      </c>
      <c r="N2609" s="32">
        <f>TAB_!M3576</f>
        <v>22.22</v>
      </c>
      <c r="O2609" s="32">
        <f>TAB_!N3576</f>
        <v>58.33</v>
      </c>
      <c r="P2609" s="32">
        <f>TAB_!O3576</f>
        <v>15.38</v>
      </c>
      <c r="Q2609" s="32">
        <f>TAB_!P3576</f>
        <v>50</v>
      </c>
      <c r="R2609" s="32">
        <f>TAB_!Q3576</f>
        <v>66.67</v>
      </c>
      <c r="S2609" s="32">
        <f>TAB_!R3576</f>
        <v>22.22</v>
      </c>
      <c r="T2609" s="32">
        <f>TAB_!S3576</f>
        <v>33.33</v>
      </c>
      <c r="U2609" s="32">
        <f>TAB_!T3576</f>
        <v>22.22</v>
      </c>
      <c r="V2609" s="32">
        <f>TAB_!U3576</f>
        <v>42.86</v>
      </c>
      <c r="W2609" s="32">
        <f>TAB_!V3576</f>
        <v>37.5</v>
      </c>
      <c r="X2609" s="114">
        <f>TAB_!W3576</f>
        <v>39.479999999999997</v>
      </c>
    </row>
    <row r="2610" spans="2:24">
      <c r="B2610" s="103" t="str">
        <f>TAB_!A3577</f>
        <v>(5)Total Acuerdo</v>
      </c>
      <c r="C2610" s="100">
        <f>TAB_!B3577</f>
        <v>31.75</v>
      </c>
      <c r="D2610" s="32">
        <f>TAB_!C3577</f>
        <v>33.33</v>
      </c>
      <c r="E2610" s="32">
        <f>TAB_!D3577</f>
        <v>44.44</v>
      </c>
      <c r="F2610" s="32">
        <f>TAB_!E3577</f>
        <v>40</v>
      </c>
      <c r="G2610" s="32">
        <f>TAB_!F3577</f>
        <v>50</v>
      </c>
      <c r="H2610" s="32">
        <f>TAB_!G3577</f>
        <v>66.67</v>
      </c>
      <c r="I2610" s="32">
        <f>TAB_!H3577</f>
        <v>50</v>
      </c>
      <c r="J2610" s="32">
        <f>TAB_!I3577</f>
        <v>0</v>
      </c>
      <c r="K2610" s="32">
        <f>TAB_!J3577</f>
        <v>75</v>
      </c>
      <c r="L2610" s="32">
        <f>TAB_!K3577</f>
        <v>75</v>
      </c>
      <c r="M2610" s="32">
        <f>TAB_!L3577</f>
        <v>62.5</v>
      </c>
      <c r="N2610" s="32">
        <f>TAB_!M3577</f>
        <v>55.56</v>
      </c>
      <c r="O2610" s="32">
        <f>TAB_!N3577</f>
        <v>33.33</v>
      </c>
      <c r="P2610" s="32">
        <f>TAB_!O3577</f>
        <v>76.92</v>
      </c>
      <c r="Q2610" s="32">
        <f>TAB_!P3577</f>
        <v>50</v>
      </c>
      <c r="R2610" s="32">
        <f>TAB_!Q3577</f>
        <v>33.33</v>
      </c>
      <c r="S2610" s="32">
        <f>TAB_!R3577</f>
        <v>77.78</v>
      </c>
      <c r="T2610" s="32">
        <f>TAB_!S3577</f>
        <v>66.67</v>
      </c>
      <c r="U2610" s="32">
        <f>TAB_!T3577</f>
        <v>66.67</v>
      </c>
      <c r="V2610" s="32">
        <f>TAB_!U3577</f>
        <v>42.86</v>
      </c>
      <c r="W2610" s="32">
        <f>TAB_!V3577</f>
        <v>50</v>
      </c>
      <c r="X2610" s="114">
        <f>TAB_!W3577</f>
        <v>43.91</v>
      </c>
    </row>
    <row r="2611" spans="2:24">
      <c r="B2611" s="103" t="str">
        <f>TAB_!A3578</f>
        <v>NS/NA</v>
      </c>
      <c r="C2611" s="100">
        <f>TAB_!B3578</f>
        <v>6.35</v>
      </c>
      <c r="D2611" s="32">
        <f>TAB_!C3578</f>
        <v>0</v>
      </c>
      <c r="E2611" s="32">
        <f>TAB_!D3578</f>
        <v>0</v>
      </c>
      <c r="F2611" s="32">
        <f>TAB_!E3578</f>
        <v>0</v>
      </c>
      <c r="G2611" s="32">
        <f>TAB_!F3578</f>
        <v>25</v>
      </c>
      <c r="H2611" s="32">
        <f>TAB_!G3578</f>
        <v>0</v>
      </c>
      <c r="I2611" s="32">
        <f>TAB_!H3578</f>
        <v>0</v>
      </c>
      <c r="J2611" s="32">
        <f>TAB_!I3578</f>
        <v>0</v>
      </c>
      <c r="K2611" s="32">
        <f>TAB_!J3578</f>
        <v>0</v>
      </c>
      <c r="L2611" s="32">
        <f>TAB_!K3578</f>
        <v>0</v>
      </c>
      <c r="M2611" s="32">
        <f>TAB_!L3578</f>
        <v>0</v>
      </c>
      <c r="N2611" s="32">
        <f>TAB_!M3578</f>
        <v>11.11</v>
      </c>
      <c r="O2611" s="32">
        <f>TAB_!N3578</f>
        <v>0</v>
      </c>
      <c r="P2611" s="32">
        <f>TAB_!O3578</f>
        <v>7.69</v>
      </c>
      <c r="Q2611" s="32">
        <f>TAB_!P3578</f>
        <v>0</v>
      </c>
      <c r="R2611" s="32">
        <f>TAB_!Q3578</f>
        <v>0</v>
      </c>
      <c r="S2611" s="32">
        <f>TAB_!R3578</f>
        <v>0</v>
      </c>
      <c r="T2611" s="32">
        <f>TAB_!S3578</f>
        <v>0</v>
      </c>
      <c r="U2611" s="32">
        <f>TAB_!T3578</f>
        <v>11.11</v>
      </c>
      <c r="V2611" s="32">
        <f>TAB_!U3578</f>
        <v>0</v>
      </c>
      <c r="W2611" s="32">
        <f>TAB_!V3578</f>
        <v>0</v>
      </c>
      <c r="X2611" s="114">
        <f>TAB_!W3578</f>
        <v>4.43</v>
      </c>
    </row>
    <row r="2612" spans="2:24">
      <c r="B2612" s="103" t="str">
        <f>TAB_!A3579</f>
        <v>Total</v>
      </c>
      <c r="C2612" s="100">
        <f>TAB_!B3579</f>
        <v>100</v>
      </c>
      <c r="D2612" s="32">
        <f>TAB_!C3579</f>
        <v>100</v>
      </c>
      <c r="E2612" s="32">
        <f>TAB_!D3579</f>
        <v>100</v>
      </c>
      <c r="F2612" s="32">
        <f>TAB_!E3579</f>
        <v>100</v>
      </c>
      <c r="G2612" s="32">
        <f>TAB_!F3579</f>
        <v>100</v>
      </c>
      <c r="H2612" s="32">
        <f>TAB_!G3579</f>
        <v>100</v>
      </c>
      <c r="I2612" s="32">
        <f>TAB_!H3579</f>
        <v>100</v>
      </c>
      <c r="J2612" s="32">
        <f>TAB_!I3579</f>
        <v>100</v>
      </c>
      <c r="K2612" s="32">
        <f>TAB_!J3579</f>
        <v>100</v>
      </c>
      <c r="L2612" s="32">
        <f>TAB_!K3579</f>
        <v>100</v>
      </c>
      <c r="M2612" s="32">
        <f>TAB_!L3579</f>
        <v>100</v>
      </c>
      <c r="N2612" s="32">
        <f>TAB_!M3579</f>
        <v>100</v>
      </c>
      <c r="O2612" s="32">
        <f>TAB_!N3579</f>
        <v>100</v>
      </c>
      <c r="P2612" s="32">
        <f>TAB_!O3579</f>
        <v>100</v>
      </c>
      <c r="Q2612" s="32">
        <f>TAB_!P3579</f>
        <v>100</v>
      </c>
      <c r="R2612" s="32">
        <f>TAB_!Q3579</f>
        <v>100</v>
      </c>
      <c r="S2612" s="32">
        <f>TAB_!R3579</f>
        <v>100</v>
      </c>
      <c r="T2612" s="32">
        <f>TAB_!S3579</f>
        <v>100</v>
      </c>
      <c r="U2612" s="32">
        <f>TAB_!T3579</f>
        <v>100</v>
      </c>
      <c r="V2612" s="32">
        <f>TAB_!U3579</f>
        <v>100</v>
      </c>
      <c r="W2612" s="32">
        <f>TAB_!V3579</f>
        <v>100</v>
      </c>
      <c r="X2612" s="114">
        <f>TAB_!W3579</f>
        <v>100</v>
      </c>
    </row>
    <row r="2613" spans="2:24">
      <c r="B2613" s="104" t="str">
        <f>TAB_!A3580</f>
        <v>Numero de entrevistados</v>
      </c>
      <c r="C2613" s="117">
        <f>TAB_!B3580</f>
        <v>126</v>
      </c>
      <c r="D2613" s="118">
        <f>TAB_!C3580</f>
        <v>6</v>
      </c>
      <c r="E2613" s="118">
        <f>TAB_!D3580</f>
        <v>9</v>
      </c>
      <c r="F2613" s="118">
        <f>TAB_!E3580</f>
        <v>5</v>
      </c>
      <c r="G2613" s="118">
        <f>TAB_!F3580</f>
        <v>4</v>
      </c>
      <c r="H2613" s="118">
        <f>TAB_!G3580</f>
        <v>3</v>
      </c>
      <c r="I2613" s="118">
        <f>TAB_!H3580</f>
        <v>4</v>
      </c>
      <c r="J2613" s="118">
        <f>TAB_!I3580</f>
        <v>2</v>
      </c>
      <c r="K2613" s="118">
        <f>TAB_!J3580</f>
        <v>4</v>
      </c>
      <c r="L2613" s="118">
        <f>TAB_!K3580</f>
        <v>4</v>
      </c>
      <c r="M2613" s="118">
        <f>TAB_!L3580</f>
        <v>8</v>
      </c>
      <c r="N2613" s="118">
        <f>TAB_!M3580</f>
        <v>9</v>
      </c>
      <c r="O2613" s="118">
        <f>TAB_!N3580</f>
        <v>12</v>
      </c>
      <c r="P2613" s="118">
        <f>TAB_!O3580</f>
        <v>13</v>
      </c>
      <c r="Q2613" s="118">
        <f>TAB_!P3580</f>
        <v>4</v>
      </c>
      <c r="R2613" s="118">
        <f>TAB_!Q3580</f>
        <v>3</v>
      </c>
      <c r="S2613" s="118">
        <f>TAB_!R3580</f>
        <v>9</v>
      </c>
      <c r="T2613" s="118">
        <f>TAB_!S3580</f>
        <v>6</v>
      </c>
      <c r="U2613" s="118">
        <f>TAB_!T3580</f>
        <v>9</v>
      </c>
      <c r="V2613" s="118">
        <f>TAB_!U3580</f>
        <v>7</v>
      </c>
      <c r="W2613" s="118">
        <f>TAB_!V3580</f>
        <v>24</v>
      </c>
      <c r="X2613" s="119">
        <f>TAB_!W3580</f>
        <v>271</v>
      </c>
    </row>
    <row r="2614" spans="2:24">
      <c r="B2614" s="108" t="str">
        <f>TAB_!A3581</f>
        <v>TOP TWO BOX</v>
      </c>
      <c r="C2614" s="101">
        <f>TAB_!B3581</f>
        <v>74.599999999999994</v>
      </c>
      <c r="D2614" s="30">
        <f>TAB_!C3581</f>
        <v>83.33</v>
      </c>
      <c r="E2614" s="30">
        <f>TAB_!D3581</f>
        <v>88.89</v>
      </c>
      <c r="F2614" s="30">
        <f>TAB_!E3581</f>
        <v>100</v>
      </c>
      <c r="G2614" s="30">
        <f>TAB_!F3581</f>
        <v>50</v>
      </c>
      <c r="H2614" s="30">
        <f>TAB_!G3581</f>
        <v>100</v>
      </c>
      <c r="I2614" s="30">
        <f>TAB_!H3581</f>
        <v>100</v>
      </c>
      <c r="J2614" s="30">
        <f>TAB_!I3581</f>
        <v>100</v>
      </c>
      <c r="K2614" s="30">
        <f>TAB_!J3581</f>
        <v>100</v>
      </c>
      <c r="L2614" s="30">
        <f>TAB_!K3581</f>
        <v>100</v>
      </c>
      <c r="M2614" s="30">
        <f>TAB_!L3581</f>
        <v>100</v>
      </c>
      <c r="N2614" s="30">
        <f>TAB_!M3581</f>
        <v>77.78</v>
      </c>
      <c r="O2614" s="30">
        <f>TAB_!N3581</f>
        <v>91.67</v>
      </c>
      <c r="P2614" s="30">
        <f>TAB_!O3581</f>
        <v>92.31</v>
      </c>
      <c r="Q2614" s="30">
        <f>TAB_!P3581</f>
        <v>100</v>
      </c>
      <c r="R2614" s="30">
        <f>TAB_!Q3581</f>
        <v>100</v>
      </c>
      <c r="S2614" s="30">
        <f>TAB_!R3581</f>
        <v>100</v>
      </c>
      <c r="T2614" s="30">
        <f>TAB_!S3581</f>
        <v>100</v>
      </c>
      <c r="U2614" s="30">
        <f>TAB_!T3581</f>
        <v>88.89</v>
      </c>
      <c r="V2614" s="30">
        <f>TAB_!U3581</f>
        <v>85.71</v>
      </c>
      <c r="W2614" s="30">
        <f>TAB_!V3581</f>
        <v>87.5</v>
      </c>
      <c r="X2614" s="115">
        <f>TAB_!W3581</f>
        <v>83.39</v>
      </c>
    </row>
    <row r="2615" spans="2:24">
      <c r="B2615" s="103" t="str">
        <f>TAB_!A3582</f>
        <v>BOTTOM TWO BOX</v>
      </c>
      <c r="C2615" s="100">
        <f>TAB_!B3582</f>
        <v>3.97</v>
      </c>
      <c r="D2615" s="32">
        <f>TAB_!C3582</f>
        <v>0</v>
      </c>
      <c r="E2615" s="32">
        <f>TAB_!D3582</f>
        <v>0</v>
      </c>
      <c r="F2615" s="32">
        <f>TAB_!E3582</f>
        <v>0</v>
      </c>
      <c r="G2615" s="32">
        <f>TAB_!F3582</f>
        <v>0</v>
      </c>
      <c r="H2615" s="32">
        <f>TAB_!G3582</f>
        <v>0</v>
      </c>
      <c r="I2615" s="32">
        <f>TAB_!H3582</f>
        <v>0</v>
      </c>
      <c r="J2615" s="32">
        <f>TAB_!I3582</f>
        <v>0</v>
      </c>
      <c r="K2615" s="32">
        <f>TAB_!J3582</f>
        <v>0</v>
      </c>
      <c r="L2615" s="32">
        <f>TAB_!K3582</f>
        <v>0</v>
      </c>
      <c r="M2615" s="32">
        <f>TAB_!L3582</f>
        <v>0</v>
      </c>
      <c r="N2615" s="32">
        <f>TAB_!M3582</f>
        <v>0</v>
      </c>
      <c r="O2615" s="32">
        <f>TAB_!N3582</f>
        <v>0</v>
      </c>
      <c r="P2615" s="32">
        <f>TAB_!O3582</f>
        <v>0</v>
      </c>
      <c r="Q2615" s="32">
        <f>TAB_!P3582</f>
        <v>0</v>
      </c>
      <c r="R2615" s="32">
        <f>TAB_!Q3582</f>
        <v>0</v>
      </c>
      <c r="S2615" s="32">
        <f>TAB_!R3582</f>
        <v>0</v>
      </c>
      <c r="T2615" s="32">
        <f>TAB_!S3582</f>
        <v>0</v>
      </c>
      <c r="U2615" s="32">
        <f>TAB_!T3582</f>
        <v>0</v>
      </c>
      <c r="V2615" s="32">
        <f>TAB_!U3582</f>
        <v>0</v>
      </c>
      <c r="W2615" s="32">
        <f>TAB_!V3582</f>
        <v>0</v>
      </c>
      <c r="X2615" s="114">
        <f>TAB_!W3582</f>
        <v>1.85</v>
      </c>
    </row>
    <row r="2616" spans="2:24">
      <c r="B2616" s="108" t="str">
        <f>TAB_!A3583</f>
        <v>Media Escala de 1 a 5</v>
      </c>
      <c r="C2616" s="102">
        <f>TAB_!B3583</f>
        <v>4.0999999999999996</v>
      </c>
      <c r="D2616" s="31">
        <f>TAB_!C3583</f>
        <v>4.2</v>
      </c>
      <c r="E2616" s="31">
        <f>TAB_!D3583</f>
        <v>4.3</v>
      </c>
      <c r="F2616" s="31">
        <f>TAB_!E3583</f>
        <v>4.4000000000000004</v>
      </c>
      <c r="G2616" s="31">
        <f>TAB_!F3583</f>
        <v>4.3</v>
      </c>
      <c r="H2616" s="31">
        <f>TAB_!G3583</f>
        <v>4.7</v>
      </c>
      <c r="I2616" s="31">
        <f>TAB_!H3583</f>
        <v>4.5</v>
      </c>
      <c r="J2616" s="31">
        <f>TAB_!I3583</f>
        <v>4</v>
      </c>
      <c r="K2616" s="31">
        <f>TAB_!J3583</f>
        <v>4.8</v>
      </c>
      <c r="L2616" s="31">
        <f>TAB_!K3583</f>
        <v>4.8</v>
      </c>
      <c r="M2616" s="31">
        <f>TAB_!L3583</f>
        <v>4.5999999999999996</v>
      </c>
      <c r="N2616" s="31">
        <f>TAB_!M3583</f>
        <v>4.5</v>
      </c>
      <c r="O2616" s="31">
        <f>TAB_!N3583</f>
        <v>4.3</v>
      </c>
      <c r="P2616" s="31">
        <f>TAB_!O3583</f>
        <v>4.8</v>
      </c>
      <c r="Q2616" s="31">
        <f>TAB_!P3583</f>
        <v>4.5</v>
      </c>
      <c r="R2616" s="31">
        <f>TAB_!Q3583</f>
        <v>4.3</v>
      </c>
      <c r="S2616" s="31">
        <f>TAB_!R3583</f>
        <v>4.8</v>
      </c>
      <c r="T2616" s="31">
        <f>TAB_!S3583</f>
        <v>4.7</v>
      </c>
      <c r="U2616" s="31">
        <f>TAB_!T3583</f>
        <v>4.8</v>
      </c>
      <c r="V2616" s="31">
        <f>TAB_!U3583</f>
        <v>4.3</v>
      </c>
      <c r="W2616" s="31">
        <f>TAB_!V3583</f>
        <v>4.4000000000000004</v>
      </c>
      <c r="X2616" s="116">
        <f>TAB_!W3583</f>
        <v>4.3</v>
      </c>
    </row>
    <row r="2617" spans="2:24" ht="15.75" thickBot="1">
      <c r="B2617" s="109" t="str">
        <f>TAB_!A3584</f>
        <v>Índice Escala de 1 a 100</v>
      </c>
      <c r="C2617" s="120">
        <f>TAB_!B3584</f>
        <v>76.900000000000006</v>
      </c>
      <c r="D2617" s="121">
        <f>TAB_!C3584</f>
        <v>79.2</v>
      </c>
      <c r="E2617" s="121">
        <f>TAB_!D3584</f>
        <v>83.3</v>
      </c>
      <c r="F2617" s="121">
        <f>TAB_!E3584</f>
        <v>85</v>
      </c>
      <c r="G2617" s="121">
        <f>TAB_!F3584</f>
        <v>83.3</v>
      </c>
      <c r="H2617" s="121">
        <f>TAB_!G3584</f>
        <v>91.7</v>
      </c>
      <c r="I2617" s="121">
        <f>TAB_!H3584</f>
        <v>87.5</v>
      </c>
      <c r="J2617" s="121">
        <f>TAB_!I3584</f>
        <v>75</v>
      </c>
      <c r="K2617" s="121">
        <f>TAB_!J3584</f>
        <v>93.8</v>
      </c>
      <c r="L2617" s="121">
        <f>TAB_!K3584</f>
        <v>93.8</v>
      </c>
      <c r="M2617" s="121">
        <f>TAB_!L3584</f>
        <v>90.6</v>
      </c>
      <c r="N2617" s="121">
        <f>TAB_!M3584</f>
        <v>87.5</v>
      </c>
      <c r="O2617" s="121">
        <f>TAB_!N3584</f>
        <v>81.3</v>
      </c>
      <c r="P2617" s="121">
        <f>TAB_!O3584</f>
        <v>95.8</v>
      </c>
      <c r="Q2617" s="121">
        <f>TAB_!P3584</f>
        <v>87.5</v>
      </c>
      <c r="R2617" s="121">
        <f>TAB_!Q3584</f>
        <v>83.3</v>
      </c>
      <c r="S2617" s="121">
        <f>TAB_!R3584</f>
        <v>94.4</v>
      </c>
      <c r="T2617" s="121">
        <f>TAB_!S3584</f>
        <v>91.7</v>
      </c>
      <c r="U2617" s="121">
        <f>TAB_!T3584</f>
        <v>93.8</v>
      </c>
      <c r="V2617" s="121">
        <f>TAB_!U3584</f>
        <v>82.1</v>
      </c>
      <c r="W2617" s="121">
        <f>TAB_!V3584</f>
        <v>84.4</v>
      </c>
      <c r="X2617" s="122">
        <f>TAB_!W3584</f>
        <v>82.6</v>
      </c>
    </row>
    <row r="2618" spans="2:24">
      <c r="B2618" s="13"/>
    </row>
    <row r="2619" spans="2:24">
      <c r="B2619" s="13"/>
    </row>
    <row r="2620" spans="2:24" ht="15.75" thickBot="1">
      <c r="B2620" s="13" t="str">
        <f>TAB_!A3587</f>
        <v>#¿Considera que las políticas y estrategias implementadas por la Institución para la Planeación instituciona? Son Bien comunicadas</v>
      </c>
    </row>
    <row r="2621" spans="2:24">
      <c r="B2621" s="107" t="str">
        <f>TAB_!A3594</f>
        <v>(1)Total Desacuerdo</v>
      </c>
      <c r="C2621" s="106">
        <f>TAB_!B3594</f>
        <v>2.38</v>
      </c>
      <c r="D2621" s="105">
        <f>TAB_!C3594</f>
        <v>0</v>
      </c>
      <c r="E2621" s="105">
        <f>TAB_!D3594</f>
        <v>0</v>
      </c>
      <c r="F2621" s="105">
        <f>TAB_!E3594</f>
        <v>0</v>
      </c>
      <c r="G2621" s="105">
        <f>TAB_!F3594</f>
        <v>0</v>
      </c>
      <c r="H2621" s="105">
        <f>TAB_!G3594</f>
        <v>0</v>
      </c>
      <c r="I2621" s="105">
        <f>TAB_!H3594</f>
        <v>0</v>
      </c>
      <c r="J2621" s="105">
        <f>TAB_!I3594</f>
        <v>0</v>
      </c>
      <c r="K2621" s="105">
        <f>TAB_!J3594</f>
        <v>0</v>
      </c>
      <c r="L2621" s="105">
        <f>TAB_!K3594</f>
        <v>0</v>
      </c>
      <c r="M2621" s="105">
        <f>TAB_!L3594</f>
        <v>0</v>
      </c>
      <c r="N2621" s="105">
        <f>TAB_!M3594</f>
        <v>0</v>
      </c>
      <c r="O2621" s="105">
        <f>TAB_!N3594</f>
        <v>0</v>
      </c>
      <c r="P2621" s="105">
        <f>TAB_!O3594</f>
        <v>0</v>
      </c>
      <c r="Q2621" s="105">
        <f>TAB_!P3594</f>
        <v>0</v>
      </c>
      <c r="R2621" s="105">
        <f>TAB_!Q3594</f>
        <v>0</v>
      </c>
      <c r="S2621" s="105">
        <f>TAB_!R3594</f>
        <v>0</v>
      </c>
      <c r="T2621" s="105">
        <f>TAB_!S3594</f>
        <v>0</v>
      </c>
      <c r="U2621" s="105">
        <f>TAB_!T3594</f>
        <v>0</v>
      </c>
      <c r="V2621" s="105">
        <f>TAB_!U3594</f>
        <v>0</v>
      </c>
      <c r="W2621" s="105">
        <f>TAB_!V3594</f>
        <v>0</v>
      </c>
      <c r="X2621" s="113">
        <f>TAB_!W3594</f>
        <v>1.1100000000000001</v>
      </c>
    </row>
    <row r="2622" spans="2:24">
      <c r="B2622" s="103" t="str">
        <f>TAB_!A3595</f>
        <v>(2)Desacuerdo</v>
      </c>
      <c r="C2622" s="100">
        <f>TAB_!B3595</f>
        <v>3.97</v>
      </c>
      <c r="D2622" s="32">
        <f>TAB_!C3595</f>
        <v>0</v>
      </c>
      <c r="E2622" s="32">
        <f>TAB_!D3595</f>
        <v>0</v>
      </c>
      <c r="F2622" s="32">
        <f>TAB_!E3595</f>
        <v>0</v>
      </c>
      <c r="G2622" s="32">
        <f>TAB_!F3595</f>
        <v>25</v>
      </c>
      <c r="H2622" s="32">
        <f>TAB_!G3595</f>
        <v>0</v>
      </c>
      <c r="I2622" s="32">
        <f>TAB_!H3595</f>
        <v>0</v>
      </c>
      <c r="J2622" s="32">
        <f>TAB_!I3595</f>
        <v>0</v>
      </c>
      <c r="K2622" s="32">
        <f>TAB_!J3595</f>
        <v>0</v>
      </c>
      <c r="L2622" s="32">
        <f>TAB_!K3595</f>
        <v>0</v>
      </c>
      <c r="M2622" s="32">
        <f>TAB_!L3595</f>
        <v>0</v>
      </c>
      <c r="N2622" s="32">
        <f>TAB_!M3595</f>
        <v>0</v>
      </c>
      <c r="O2622" s="32">
        <f>TAB_!N3595</f>
        <v>8.33</v>
      </c>
      <c r="P2622" s="32">
        <f>TAB_!O3595</f>
        <v>0</v>
      </c>
      <c r="Q2622" s="32">
        <f>TAB_!P3595</f>
        <v>25</v>
      </c>
      <c r="R2622" s="32">
        <f>TAB_!Q3595</f>
        <v>0</v>
      </c>
      <c r="S2622" s="32">
        <f>TAB_!R3595</f>
        <v>0</v>
      </c>
      <c r="T2622" s="32">
        <f>TAB_!S3595</f>
        <v>0</v>
      </c>
      <c r="U2622" s="32">
        <f>TAB_!T3595</f>
        <v>0</v>
      </c>
      <c r="V2622" s="32">
        <f>TAB_!U3595</f>
        <v>0</v>
      </c>
      <c r="W2622" s="32">
        <f>TAB_!V3595</f>
        <v>0</v>
      </c>
      <c r="X2622" s="114">
        <f>TAB_!W3595</f>
        <v>2.95</v>
      </c>
    </row>
    <row r="2623" spans="2:24">
      <c r="B2623" s="103" t="str">
        <f>TAB_!A3596</f>
        <v>(3)Medianamente de acuerdo</v>
      </c>
      <c r="C2623" s="100">
        <f>TAB_!B3596</f>
        <v>14.29</v>
      </c>
      <c r="D2623" s="32">
        <f>TAB_!C3596</f>
        <v>33.33</v>
      </c>
      <c r="E2623" s="32">
        <f>TAB_!D3596</f>
        <v>22.22</v>
      </c>
      <c r="F2623" s="32">
        <f>TAB_!E3596</f>
        <v>40</v>
      </c>
      <c r="G2623" s="32">
        <f>TAB_!F3596</f>
        <v>25</v>
      </c>
      <c r="H2623" s="32">
        <f>TAB_!G3596</f>
        <v>0</v>
      </c>
      <c r="I2623" s="32">
        <f>TAB_!H3596</f>
        <v>0</v>
      </c>
      <c r="J2623" s="32">
        <f>TAB_!I3596</f>
        <v>0</v>
      </c>
      <c r="K2623" s="32">
        <f>TAB_!J3596</f>
        <v>25</v>
      </c>
      <c r="L2623" s="32">
        <f>TAB_!K3596</f>
        <v>0</v>
      </c>
      <c r="M2623" s="32">
        <f>TAB_!L3596</f>
        <v>0</v>
      </c>
      <c r="N2623" s="32">
        <f>TAB_!M3596</f>
        <v>22.22</v>
      </c>
      <c r="O2623" s="32">
        <f>TAB_!N3596</f>
        <v>0</v>
      </c>
      <c r="P2623" s="32">
        <f>TAB_!O3596</f>
        <v>7.69</v>
      </c>
      <c r="Q2623" s="32">
        <f>TAB_!P3596</f>
        <v>25</v>
      </c>
      <c r="R2623" s="32">
        <f>TAB_!Q3596</f>
        <v>0</v>
      </c>
      <c r="S2623" s="32">
        <f>TAB_!R3596</f>
        <v>0</v>
      </c>
      <c r="T2623" s="32">
        <f>TAB_!S3596</f>
        <v>16.670000000000002</v>
      </c>
      <c r="U2623" s="32">
        <f>TAB_!T3596</f>
        <v>0</v>
      </c>
      <c r="V2623" s="32">
        <f>TAB_!U3596</f>
        <v>14.29</v>
      </c>
      <c r="W2623" s="32">
        <f>TAB_!V3596</f>
        <v>16.670000000000002</v>
      </c>
      <c r="X2623" s="114">
        <f>TAB_!W3596</f>
        <v>13.28</v>
      </c>
    </row>
    <row r="2624" spans="2:24">
      <c r="B2624" s="103" t="str">
        <f>TAB_!A3597</f>
        <v>(4)Acuerdo</v>
      </c>
      <c r="C2624" s="100">
        <f>TAB_!B3597</f>
        <v>42.86</v>
      </c>
      <c r="D2624" s="32">
        <f>TAB_!C3597</f>
        <v>33.33</v>
      </c>
      <c r="E2624" s="32">
        <f>TAB_!D3597</f>
        <v>44.44</v>
      </c>
      <c r="F2624" s="32">
        <f>TAB_!E3597</f>
        <v>40</v>
      </c>
      <c r="G2624" s="32">
        <f>TAB_!F3597</f>
        <v>0</v>
      </c>
      <c r="H2624" s="32">
        <f>TAB_!G3597</f>
        <v>66.67</v>
      </c>
      <c r="I2624" s="32">
        <f>TAB_!H3597</f>
        <v>75</v>
      </c>
      <c r="J2624" s="32">
        <f>TAB_!I3597</f>
        <v>50</v>
      </c>
      <c r="K2624" s="32">
        <f>TAB_!J3597</f>
        <v>0</v>
      </c>
      <c r="L2624" s="32">
        <f>TAB_!K3597</f>
        <v>75</v>
      </c>
      <c r="M2624" s="32">
        <f>TAB_!L3597</f>
        <v>37.5</v>
      </c>
      <c r="N2624" s="32">
        <f>TAB_!M3597</f>
        <v>33.33</v>
      </c>
      <c r="O2624" s="32">
        <f>TAB_!N3597</f>
        <v>50</v>
      </c>
      <c r="P2624" s="32">
        <f>TAB_!O3597</f>
        <v>15.38</v>
      </c>
      <c r="Q2624" s="32">
        <f>TAB_!P3597</f>
        <v>25</v>
      </c>
      <c r="R2624" s="32">
        <f>TAB_!Q3597</f>
        <v>66.67</v>
      </c>
      <c r="S2624" s="32">
        <f>TAB_!R3597</f>
        <v>22.22</v>
      </c>
      <c r="T2624" s="32">
        <f>TAB_!S3597</f>
        <v>16.670000000000002</v>
      </c>
      <c r="U2624" s="32">
        <f>TAB_!T3597</f>
        <v>11.11</v>
      </c>
      <c r="V2624" s="32">
        <f>TAB_!U3597</f>
        <v>57.14</v>
      </c>
      <c r="W2624" s="32">
        <f>TAB_!V3597</f>
        <v>41.67</v>
      </c>
      <c r="X2624" s="114">
        <f>TAB_!W3597</f>
        <v>39.11</v>
      </c>
    </row>
    <row r="2625" spans="2:24">
      <c r="B2625" s="103" t="str">
        <f>TAB_!A3598</f>
        <v>(5)Total Acuerdo</v>
      </c>
      <c r="C2625" s="100">
        <f>TAB_!B3598</f>
        <v>30.16</v>
      </c>
      <c r="D2625" s="32">
        <f>TAB_!C3598</f>
        <v>33.33</v>
      </c>
      <c r="E2625" s="32">
        <f>TAB_!D3598</f>
        <v>33.33</v>
      </c>
      <c r="F2625" s="32">
        <f>TAB_!E3598</f>
        <v>20</v>
      </c>
      <c r="G2625" s="32">
        <f>TAB_!F3598</f>
        <v>25</v>
      </c>
      <c r="H2625" s="32">
        <f>TAB_!G3598</f>
        <v>33.33</v>
      </c>
      <c r="I2625" s="32">
        <f>TAB_!H3598</f>
        <v>25</v>
      </c>
      <c r="J2625" s="32">
        <f>TAB_!I3598</f>
        <v>50</v>
      </c>
      <c r="K2625" s="32">
        <f>TAB_!J3598</f>
        <v>75</v>
      </c>
      <c r="L2625" s="32">
        <f>TAB_!K3598</f>
        <v>25</v>
      </c>
      <c r="M2625" s="32">
        <f>TAB_!L3598</f>
        <v>62.5</v>
      </c>
      <c r="N2625" s="32">
        <f>TAB_!M3598</f>
        <v>33.33</v>
      </c>
      <c r="O2625" s="32">
        <f>TAB_!N3598</f>
        <v>41.67</v>
      </c>
      <c r="P2625" s="32">
        <f>TAB_!O3598</f>
        <v>69.23</v>
      </c>
      <c r="Q2625" s="32">
        <f>TAB_!P3598</f>
        <v>25</v>
      </c>
      <c r="R2625" s="32">
        <f>TAB_!Q3598</f>
        <v>33.33</v>
      </c>
      <c r="S2625" s="32">
        <f>TAB_!R3598</f>
        <v>77.78</v>
      </c>
      <c r="T2625" s="32">
        <f>TAB_!S3598</f>
        <v>66.67</v>
      </c>
      <c r="U2625" s="32">
        <f>TAB_!T3598</f>
        <v>77.78</v>
      </c>
      <c r="V2625" s="32">
        <f>TAB_!U3598</f>
        <v>28.57</v>
      </c>
      <c r="W2625" s="32">
        <f>TAB_!V3598</f>
        <v>41.67</v>
      </c>
      <c r="X2625" s="114">
        <f>TAB_!W3598</f>
        <v>39.11</v>
      </c>
    </row>
    <row r="2626" spans="2:24">
      <c r="B2626" s="103" t="str">
        <f>TAB_!A3599</f>
        <v>NS/NA</v>
      </c>
      <c r="C2626" s="100">
        <f>TAB_!B3599</f>
        <v>6.35</v>
      </c>
      <c r="D2626" s="32">
        <f>TAB_!C3599</f>
        <v>0</v>
      </c>
      <c r="E2626" s="32">
        <f>TAB_!D3599</f>
        <v>0</v>
      </c>
      <c r="F2626" s="32">
        <f>TAB_!E3599</f>
        <v>0</v>
      </c>
      <c r="G2626" s="32">
        <f>TAB_!F3599</f>
        <v>25</v>
      </c>
      <c r="H2626" s="32">
        <f>TAB_!G3599</f>
        <v>0</v>
      </c>
      <c r="I2626" s="32">
        <f>TAB_!H3599</f>
        <v>0</v>
      </c>
      <c r="J2626" s="32">
        <f>TAB_!I3599</f>
        <v>0</v>
      </c>
      <c r="K2626" s="32">
        <f>TAB_!J3599</f>
        <v>0</v>
      </c>
      <c r="L2626" s="32">
        <f>TAB_!K3599</f>
        <v>0</v>
      </c>
      <c r="M2626" s="32">
        <f>TAB_!L3599</f>
        <v>0</v>
      </c>
      <c r="N2626" s="32">
        <f>TAB_!M3599</f>
        <v>11.11</v>
      </c>
      <c r="O2626" s="32">
        <f>TAB_!N3599</f>
        <v>0</v>
      </c>
      <c r="P2626" s="32">
        <f>TAB_!O3599</f>
        <v>7.69</v>
      </c>
      <c r="Q2626" s="32">
        <f>TAB_!P3599</f>
        <v>0</v>
      </c>
      <c r="R2626" s="32">
        <f>TAB_!Q3599</f>
        <v>0</v>
      </c>
      <c r="S2626" s="32">
        <f>TAB_!R3599</f>
        <v>0</v>
      </c>
      <c r="T2626" s="32">
        <f>TAB_!S3599</f>
        <v>0</v>
      </c>
      <c r="U2626" s="32">
        <f>TAB_!T3599</f>
        <v>11.11</v>
      </c>
      <c r="V2626" s="32">
        <f>TAB_!U3599</f>
        <v>0</v>
      </c>
      <c r="W2626" s="32">
        <f>TAB_!V3599</f>
        <v>0</v>
      </c>
      <c r="X2626" s="114">
        <f>TAB_!W3599</f>
        <v>4.43</v>
      </c>
    </row>
    <row r="2627" spans="2:24">
      <c r="B2627" s="103" t="str">
        <f>TAB_!A3600</f>
        <v>Total</v>
      </c>
      <c r="C2627" s="100">
        <f>TAB_!B3600</f>
        <v>100</v>
      </c>
      <c r="D2627" s="32">
        <f>TAB_!C3600</f>
        <v>100</v>
      </c>
      <c r="E2627" s="32">
        <f>TAB_!D3600</f>
        <v>100</v>
      </c>
      <c r="F2627" s="32">
        <f>TAB_!E3600</f>
        <v>100</v>
      </c>
      <c r="G2627" s="32">
        <f>TAB_!F3600</f>
        <v>100</v>
      </c>
      <c r="H2627" s="32">
        <f>TAB_!G3600</f>
        <v>100</v>
      </c>
      <c r="I2627" s="32">
        <f>TAB_!H3600</f>
        <v>100</v>
      </c>
      <c r="J2627" s="32">
        <f>TAB_!I3600</f>
        <v>100</v>
      </c>
      <c r="K2627" s="32">
        <f>TAB_!J3600</f>
        <v>100</v>
      </c>
      <c r="L2627" s="32">
        <f>TAB_!K3600</f>
        <v>100</v>
      </c>
      <c r="M2627" s="32">
        <f>TAB_!L3600</f>
        <v>100</v>
      </c>
      <c r="N2627" s="32">
        <f>TAB_!M3600</f>
        <v>100</v>
      </c>
      <c r="O2627" s="32">
        <f>TAB_!N3600</f>
        <v>100</v>
      </c>
      <c r="P2627" s="32">
        <f>TAB_!O3600</f>
        <v>100</v>
      </c>
      <c r="Q2627" s="32">
        <f>TAB_!P3600</f>
        <v>100</v>
      </c>
      <c r="R2627" s="32">
        <f>TAB_!Q3600</f>
        <v>100</v>
      </c>
      <c r="S2627" s="32">
        <f>TAB_!R3600</f>
        <v>100</v>
      </c>
      <c r="T2627" s="32">
        <f>TAB_!S3600</f>
        <v>100</v>
      </c>
      <c r="U2627" s="32">
        <f>TAB_!T3600</f>
        <v>100</v>
      </c>
      <c r="V2627" s="32">
        <f>TAB_!U3600</f>
        <v>100</v>
      </c>
      <c r="W2627" s="32">
        <f>TAB_!V3600</f>
        <v>100</v>
      </c>
      <c r="X2627" s="114">
        <f>TAB_!W3600</f>
        <v>100</v>
      </c>
    </row>
    <row r="2628" spans="2:24">
      <c r="B2628" s="104" t="str">
        <f>TAB_!A3601</f>
        <v>Numero de entrevistados</v>
      </c>
      <c r="C2628" s="117">
        <f>TAB_!B3601</f>
        <v>126</v>
      </c>
      <c r="D2628" s="118">
        <f>TAB_!C3601</f>
        <v>6</v>
      </c>
      <c r="E2628" s="118">
        <f>TAB_!D3601</f>
        <v>9</v>
      </c>
      <c r="F2628" s="118">
        <f>TAB_!E3601</f>
        <v>5</v>
      </c>
      <c r="G2628" s="118">
        <f>TAB_!F3601</f>
        <v>4</v>
      </c>
      <c r="H2628" s="118">
        <f>TAB_!G3601</f>
        <v>3</v>
      </c>
      <c r="I2628" s="118">
        <f>TAB_!H3601</f>
        <v>4</v>
      </c>
      <c r="J2628" s="118">
        <f>TAB_!I3601</f>
        <v>2</v>
      </c>
      <c r="K2628" s="118">
        <f>TAB_!J3601</f>
        <v>4</v>
      </c>
      <c r="L2628" s="118">
        <f>TAB_!K3601</f>
        <v>4</v>
      </c>
      <c r="M2628" s="118">
        <f>TAB_!L3601</f>
        <v>8</v>
      </c>
      <c r="N2628" s="118">
        <f>TAB_!M3601</f>
        <v>9</v>
      </c>
      <c r="O2628" s="118">
        <f>TAB_!N3601</f>
        <v>12</v>
      </c>
      <c r="P2628" s="118">
        <f>TAB_!O3601</f>
        <v>13</v>
      </c>
      <c r="Q2628" s="118">
        <f>TAB_!P3601</f>
        <v>4</v>
      </c>
      <c r="R2628" s="118">
        <f>TAB_!Q3601</f>
        <v>3</v>
      </c>
      <c r="S2628" s="118">
        <f>TAB_!R3601</f>
        <v>9</v>
      </c>
      <c r="T2628" s="118">
        <f>TAB_!S3601</f>
        <v>6</v>
      </c>
      <c r="U2628" s="118">
        <f>TAB_!T3601</f>
        <v>9</v>
      </c>
      <c r="V2628" s="118">
        <f>TAB_!U3601</f>
        <v>7</v>
      </c>
      <c r="W2628" s="118">
        <f>TAB_!V3601</f>
        <v>24</v>
      </c>
      <c r="X2628" s="119">
        <f>TAB_!W3601</f>
        <v>271</v>
      </c>
    </row>
    <row r="2629" spans="2:24">
      <c r="B2629" s="108" t="str">
        <f>TAB_!A3602</f>
        <v>TOP TWO BOX</v>
      </c>
      <c r="C2629" s="101">
        <f>TAB_!B3602</f>
        <v>73.02</v>
      </c>
      <c r="D2629" s="30">
        <f>TAB_!C3602</f>
        <v>66.67</v>
      </c>
      <c r="E2629" s="30">
        <f>TAB_!D3602</f>
        <v>77.78</v>
      </c>
      <c r="F2629" s="30">
        <f>TAB_!E3602</f>
        <v>60</v>
      </c>
      <c r="G2629" s="30">
        <f>TAB_!F3602</f>
        <v>25</v>
      </c>
      <c r="H2629" s="30">
        <f>TAB_!G3602</f>
        <v>100</v>
      </c>
      <c r="I2629" s="30">
        <f>TAB_!H3602</f>
        <v>100</v>
      </c>
      <c r="J2629" s="30">
        <f>TAB_!I3602</f>
        <v>100</v>
      </c>
      <c r="K2629" s="30">
        <f>TAB_!J3602</f>
        <v>75</v>
      </c>
      <c r="L2629" s="30">
        <f>TAB_!K3602</f>
        <v>100</v>
      </c>
      <c r="M2629" s="30">
        <f>TAB_!L3602</f>
        <v>100</v>
      </c>
      <c r="N2629" s="30">
        <f>TAB_!M3602</f>
        <v>66.67</v>
      </c>
      <c r="O2629" s="30">
        <f>TAB_!N3602</f>
        <v>91.67</v>
      </c>
      <c r="P2629" s="30">
        <f>TAB_!O3602</f>
        <v>84.62</v>
      </c>
      <c r="Q2629" s="30">
        <f>TAB_!P3602</f>
        <v>50</v>
      </c>
      <c r="R2629" s="30">
        <f>TAB_!Q3602</f>
        <v>100</v>
      </c>
      <c r="S2629" s="30">
        <f>TAB_!R3602</f>
        <v>100</v>
      </c>
      <c r="T2629" s="30">
        <f>TAB_!S3602</f>
        <v>83.33</v>
      </c>
      <c r="U2629" s="30">
        <f>TAB_!T3602</f>
        <v>88.89</v>
      </c>
      <c r="V2629" s="30">
        <f>TAB_!U3602</f>
        <v>85.71</v>
      </c>
      <c r="W2629" s="30">
        <f>TAB_!V3602</f>
        <v>83.33</v>
      </c>
      <c r="X2629" s="115">
        <f>TAB_!W3602</f>
        <v>78.23</v>
      </c>
    </row>
    <row r="2630" spans="2:24">
      <c r="B2630" s="103" t="str">
        <f>TAB_!A3603</f>
        <v>BOTTOM TWO BOX</v>
      </c>
      <c r="C2630" s="100">
        <f>TAB_!B3603</f>
        <v>6.35</v>
      </c>
      <c r="D2630" s="32">
        <f>TAB_!C3603</f>
        <v>0</v>
      </c>
      <c r="E2630" s="32">
        <f>TAB_!D3603</f>
        <v>0</v>
      </c>
      <c r="F2630" s="32">
        <f>TAB_!E3603</f>
        <v>0</v>
      </c>
      <c r="G2630" s="32">
        <f>TAB_!F3603</f>
        <v>25</v>
      </c>
      <c r="H2630" s="32">
        <f>TAB_!G3603</f>
        <v>0</v>
      </c>
      <c r="I2630" s="32">
        <f>TAB_!H3603</f>
        <v>0</v>
      </c>
      <c r="J2630" s="32">
        <f>TAB_!I3603</f>
        <v>0</v>
      </c>
      <c r="K2630" s="32">
        <f>TAB_!J3603</f>
        <v>0</v>
      </c>
      <c r="L2630" s="32">
        <f>TAB_!K3603</f>
        <v>0</v>
      </c>
      <c r="M2630" s="32">
        <f>TAB_!L3603</f>
        <v>0</v>
      </c>
      <c r="N2630" s="32">
        <f>TAB_!M3603</f>
        <v>0</v>
      </c>
      <c r="O2630" s="32">
        <f>TAB_!N3603</f>
        <v>8.33</v>
      </c>
      <c r="P2630" s="32">
        <f>TAB_!O3603</f>
        <v>0</v>
      </c>
      <c r="Q2630" s="32">
        <f>TAB_!P3603</f>
        <v>25</v>
      </c>
      <c r="R2630" s="32">
        <f>TAB_!Q3603</f>
        <v>0</v>
      </c>
      <c r="S2630" s="32">
        <f>TAB_!R3603</f>
        <v>0</v>
      </c>
      <c r="T2630" s="32">
        <f>TAB_!S3603</f>
        <v>0</v>
      </c>
      <c r="U2630" s="32">
        <f>TAB_!T3603</f>
        <v>0</v>
      </c>
      <c r="V2630" s="32">
        <f>TAB_!U3603</f>
        <v>0</v>
      </c>
      <c r="W2630" s="32">
        <f>TAB_!V3603</f>
        <v>0</v>
      </c>
      <c r="X2630" s="114">
        <f>TAB_!W3603</f>
        <v>4.0599999999999996</v>
      </c>
    </row>
    <row r="2631" spans="2:24">
      <c r="B2631" s="108" t="str">
        <f>TAB_!A3604</f>
        <v>Media Escala de 1 a 5</v>
      </c>
      <c r="C2631" s="102">
        <f>TAB_!B3604</f>
        <v>4</v>
      </c>
      <c r="D2631" s="31">
        <f>TAB_!C3604</f>
        <v>4</v>
      </c>
      <c r="E2631" s="31">
        <f>TAB_!D3604</f>
        <v>4.0999999999999996</v>
      </c>
      <c r="F2631" s="31">
        <f>TAB_!E3604</f>
        <v>3.8</v>
      </c>
      <c r="G2631" s="31">
        <f>TAB_!F3604</f>
        <v>3.3</v>
      </c>
      <c r="H2631" s="31">
        <f>TAB_!G3604</f>
        <v>4.3</v>
      </c>
      <c r="I2631" s="31">
        <f>TAB_!H3604</f>
        <v>4.3</v>
      </c>
      <c r="J2631" s="31">
        <f>TAB_!I3604</f>
        <v>4.5</v>
      </c>
      <c r="K2631" s="31">
        <f>TAB_!J3604</f>
        <v>4.5</v>
      </c>
      <c r="L2631" s="31">
        <f>TAB_!K3604</f>
        <v>4.3</v>
      </c>
      <c r="M2631" s="31">
        <f>TAB_!L3604</f>
        <v>4.5999999999999996</v>
      </c>
      <c r="N2631" s="31">
        <f>TAB_!M3604</f>
        <v>4.0999999999999996</v>
      </c>
      <c r="O2631" s="31">
        <f>TAB_!N3604</f>
        <v>4.3</v>
      </c>
      <c r="P2631" s="31">
        <f>TAB_!O3604</f>
        <v>4.7</v>
      </c>
      <c r="Q2631" s="31">
        <f>TAB_!P3604</f>
        <v>3.5</v>
      </c>
      <c r="R2631" s="31">
        <f>TAB_!Q3604</f>
        <v>4.3</v>
      </c>
      <c r="S2631" s="31">
        <f>TAB_!R3604</f>
        <v>4.8</v>
      </c>
      <c r="T2631" s="31">
        <f>TAB_!S3604</f>
        <v>4.5</v>
      </c>
      <c r="U2631" s="31">
        <f>TAB_!T3604</f>
        <v>4.9000000000000004</v>
      </c>
      <c r="V2631" s="31">
        <f>TAB_!U3604</f>
        <v>4.0999999999999996</v>
      </c>
      <c r="W2631" s="31">
        <f>TAB_!V3604</f>
        <v>4.3</v>
      </c>
      <c r="X2631" s="116">
        <f>TAB_!W3604</f>
        <v>4.2</v>
      </c>
    </row>
    <row r="2632" spans="2:24" ht="15.75" thickBot="1">
      <c r="B2632" s="109" t="str">
        <f>TAB_!A3605</f>
        <v>Índice Escala de 1 a 100</v>
      </c>
      <c r="C2632" s="120">
        <f>TAB_!B3605</f>
        <v>75.2</v>
      </c>
      <c r="D2632" s="121">
        <f>TAB_!C3605</f>
        <v>75</v>
      </c>
      <c r="E2632" s="121">
        <f>TAB_!D3605</f>
        <v>77.8</v>
      </c>
      <c r="F2632" s="121">
        <f>TAB_!E3605</f>
        <v>70</v>
      </c>
      <c r="G2632" s="121">
        <f>TAB_!F3605</f>
        <v>58.3</v>
      </c>
      <c r="H2632" s="121">
        <f>TAB_!G3605</f>
        <v>83.3</v>
      </c>
      <c r="I2632" s="121">
        <f>TAB_!H3605</f>
        <v>81.3</v>
      </c>
      <c r="J2632" s="121">
        <f>TAB_!I3605</f>
        <v>87.5</v>
      </c>
      <c r="K2632" s="121">
        <f>TAB_!J3605</f>
        <v>87.5</v>
      </c>
      <c r="L2632" s="121">
        <f>TAB_!K3605</f>
        <v>81.3</v>
      </c>
      <c r="M2632" s="121">
        <f>TAB_!L3605</f>
        <v>90.6</v>
      </c>
      <c r="N2632" s="121">
        <f>TAB_!M3605</f>
        <v>78.099999999999994</v>
      </c>
      <c r="O2632" s="121">
        <f>TAB_!N3605</f>
        <v>81.3</v>
      </c>
      <c r="P2632" s="121">
        <f>TAB_!O3605</f>
        <v>91.7</v>
      </c>
      <c r="Q2632" s="121">
        <f>TAB_!P3605</f>
        <v>62.5</v>
      </c>
      <c r="R2632" s="121">
        <f>TAB_!Q3605</f>
        <v>83.3</v>
      </c>
      <c r="S2632" s="121">
        <f>TAB_!R3605</f>
        <v>94.4</v>
      </c>
      <c r="T2632" s="121">
        <f>TAB_!S3605</f>
        <v>87.5</v>
      </c>
      <c r="U2632" s="121">
        <f>TAB_!T3605</f>
        <v>96.9</v>
      </c>
      <c r="V2632" s="121">
        <f>TAB_!U3605</f>
        <v>78.599999999999994</v>
      </c>
      <c r="W2632" s="121">
        <f>TAB_!V3605</f>
        <v>81.3</v>
      </c>
      <c r="X2632" s="122">
        <f>TAB_!W3605</f>
        <v>79.3</v>
      </c>
    </row>
    <row r="2633" spans="2:24">
      <c r="B2633" s="13"/>
    </row>
    <row r="2634" spans="2:24">
      <c r="B2634" s="13"/>
    </row>
    <row r="2635" spans="2:24" ht="15.75" thickBot="1">
      <c r="B2635" s="13" t="str">
        <f>TAB_!A3608</f>
        <v>#¿Considera que las políticas y estrategias implementadas por la Institución para la Gestión del mejoramiento continuo? Son Efectivas</v>
      </c>
    </row>
    <row r="2636" spans="2:24">
      <c r="B2636" s="107" t="str">
        <f>TAB_!A3615</f>
        <v>(1)Total Desacuerdo</v>
      </c>
      <c r="C2636" s="106">
        <f>TAB_!B3615</f>
        <v>0</v>
      </c>
      <c r="D2636" s="105">
        <f>TAB_!C3615</f>
        <v>0</v>
      </c>
      <c r="E2636" s="105">
        <f>TAB_!D3615</f>
        <v>0</v>
      </c>
      <c r="F2636" s="105">
        <f>TAB_!E3615</f>
        <v>0</v>
      </c>
      <c r="G2636" s="105">
        <f>TAB_!F3615</f>
        <v>0</v>
      </c>
      <c r="H2636" s="105">
        <f>TAB_!G3615</f>
        <v>0</v>
      </c>
      <c r="I2636" s="105">
        <f>TAB_!H3615</f>
        <v>0</v>
      </c>
      <c r="J2636" s="105">
        <f>TAB_!I3615</f>
        <v>0</v>
      </c>
      <c r="K2636" s="105">
        <f>TAB_!J3615</f>
        <v>0</v>
      </c>
      <c r="L2636" s="105">
        <f>TAB_!K3615</f>
        <v>0</v>
      </c>
      <c r="M2636" s="105">
        <f>TAB_!L3615</f>
        <v>0</v>
      </c>
      <c r="N2636" s="105">
        <f>TAB_!M3615</f>
        <v>0</v>
      </c>
      <c r="O2636" s="105">
        <f>TAB_!N3615</f>
        <v>8.33</v>
      </c>
      <c r="P2636" s="105">
        <f>TAB_!O3615</f>
        <v>0</v>
      </c>
      <c r="Q2636" s="105">
        <f>TAB_!P3615</f>
        <v>0</v>
      </c>
      <c r="R2636" s="105">
        <f>TAB_!Q3615</f>
        <v>0</v>
      </c>
      <c r="S2636" s="105">
        <f>TAB_!R3615</f>
        <v>0</v>
      </c>
      <c r="T2636" s="105">
        <f>TAB_!S3615</f>
        <v>0</v>
      </c>
      <c r="U2636" s="105">
        <f>TAB_!T3615</f>
        <v>0</v>
      </c>
      <c r="V2636" s="105">
        <f>TAB_!U3615</f>
        <v>0</v>
      </c>
      <c r="W2636" s="105">
        <f>TAB_!V3615</f>
        <v>0</v>
      </c>
      <c r="X2636" s="113">
        <f>TAB_!W3615</f>
        <v>0.37</v>
      </c>
    </row>
    <row r="2637" spans="2:24">
      <c r="B2637" s="103" t="str">
        <f>TAB_!A3616</f>
        <v>(2)Desacuerdo</v>
      </c>
      <c r="C2637" s="100">
        <f>TAB_!B3616</f>
        <v>7.94</v>
      </c>
      <c r="D2637" s="32">
        <f>TAB_!C3616</f>
        <v>0</v>
      </c>
      <c r="E2637" s="32">
        <f>TAB_!D3616</f>
        <v>0</v>
      </c>
      <c r="F2637" s="32">
        <f>TAB_!E3616</f>
        <v>0</v>
      </c>
      <c r="G2637" s="32">
        <f>TAB_!F3616</f>
        <v>0</v>
      </c>
      <c r="H2637" s="32">
        <f>TAB_!G3616</f>
        <v>0</v>
      </c>
      <c r="I2637" s="32">
        <f>TAB_!H3616</f>
        <v>0</v>
      </c>
      <c r="J2637" s="32">
        <f>TAB_!I3616</f>
        <v>0</v>
      </c>
      <c r="K2637" s="32">
        <f>TAB_!J3616</f>
        <v>0</v>
      </c>
      <c r="L2637" s="32">
        <f>TAB_!K3616</f>
        <v>0</v>
      </c>
      <c r="M2637" s="32">
        <f>TAB_!L3616</f>
        <v>0</v>
      </c>
      <c r="N2637" s="32">
        <f>TAB_!M3616</f>
        <v>0</v>
      </c>
      <c r="O2637" s="32">
        <f>TAB_!N3616</f>
        <v>0</v>
      </c>
      <c r="P2637" s="32">
        <f>TAB_!O3616</f>
        <v>0</v>
      </c>
      <c r="Q2637" s="32">
        <f>TAB_!P3616</f>
        <v>0</v>
      </c>
      <c r="R2637" s="32">
        <f>TAB_!Q3616</f>
        <v>0</v>
      </c>
      <c r="S2637" s="32">
        <f>TAB_!R3616</f>
        <v>0</v>
      </c>
      <c r="T2637" s="32">
        <f>TAB_!S3616</f>
        <v>0</v>
      </c>
      <c r="U2637" s="32">
        <f>TAB_!T3616</f>
        <v>0</v>
      </c>
      <c r="V2637" s="32">
        <f>TAB_!U3616</f>
        <v>0</v>
      </c>
      <c r="W2637" s="32">
        <f>TAB_!V3616</f>
        <v>0</v>
      </c>
      <c r="X2637" s="114">
        <f>TAB_!W3616</f>
        <v>3.69</v>
      </c>
    </row>
    <row r="2638" spans="2:24">
      <c r="B2638" s="103" t="str">
        <f>TAB_!A3617</f>
        <v>(3)Medianamente de acuerdo</v>
      </c>
      <c r="C2638" s="100">
        <f>TAB_!B3617</f>
        <v>14.29</v>
      </c>
      <c r="D2638" s="32">
        <f>TAB_!C3617</f>
        <v>16.670000000000002</v>
      </c>
      <c r="E2638" s="32">
        <f>TAB_!D3617</f>
        <v>11.11</v>
      </c>
      <c r="F2638" s="32">
        <f>TAB_!E3617</f>
        <v>0</v>
      </c>
      <c r="G2638" s="32">
        <f>TAB_!F3617</f>
        <v>0</v>
      </c>
      <c r="H2638" s="32">
        <f>TAB_!G3617</f>
        <v>0</v>
      </c>
      <c r="I2638" s="32">
        <f>TAB_!H3617</f>
        <v>0</v>
      </c>
      <c r="J2638" s="32">
        <f>TAB_!I3617</f>
        <v>0</v>
      </c>
      <c r="K2638" s="32">
        <f>TAB_!J3617</f>
        <v>25</v>
      </c>
      <c r="L2638" s="32">
        <f>TAB_!K3617</f>
        <v>0</v>
      </c>
      <c r="M2638" s="32">
        <f>TAB_!L3617</f>
        <v>0</v>
      </c>
      <c r="N2638" s="32">
        <f>TAB_!M3617</f>
        <v>0</v>
      </c>
      <c r="O2638" s="32">
        <f>TAB_!N3617</f>
        <v>8.33</v>
      </c>
      <c r="P2638" s="32">
        <f>TAB_!O3617</f>
        <v>7.69</v>
      </c>
      <c r="Q2638" s="32">
        <f>TAB_!P3617</f>
        <v>0</v>
      </c>
      <c r="R2638" s="32">
        <f>TAB_!Q3617</f>
        <v>33.33</v>
      </c>
      <c r="S2638" s="32">
        <f>TAB_!R3617</f>
        <v>0</v>
      </c>
      <c r="T2638" s="32">
        <f>TAB_!S3617</f>
        <v>16.670000000000002</v>
      </c>
      <c r="U2638" s="32">
        <f>TAB_!T3617</f>
        <v>0</v>
      </c>
      <c r="V2638" s="32">
        <f>TAB_!U3617</f>
        <v>14.29</v>
      </c>
      <c r="W2638" s="32">
        <f>TAB_!V3617</f>
        <v>12.5</v>
      </c>
      <c r="X2638" s="114">
        <f>TAB_!W3617</f>
        <v>10.7</v>
      </c>
    </row>
    <row r="2639" spans="2:24">
      <c r="B2639" s="103" t="str">
        <f>TAB_!A3618</f>
        <v>(4)Acuerdo</v>
      </c>
      <c r="C2639" s="100">
        <f>TAB_!B3618</f>
        <v>38.89</v>
      </c>
      <c r="D2639" s="32">
        <f>TAB_!C3618</f>
        <v>50</v>
      </c>
      <c r="E2639" s="32">
        <f>TAB_!D3618</f>
        <v>55.56</v>
      </c>
      <c r="F2639" s="32">
        <f>TAB_!E3618</f>
        <v>60</v>
      </c>
      <c r="G2639" s="32">
        <f>TAB_!F3618</f>
        <v>25</v>
      </c>
      <c r="H2639" s="32">
        <f>TAB_!G3618</f>
        <v>33.33</v>
      </c>
      <c r="I2639" s="32">
        <f>TAB_!H3618</f>
        <v>25</v>
      </c>
      <c r="J2639" s="32">
        <f>TAB_!I3618</f>
        <v>100</v>
      </c>
      <c r="K2639" s="32">
        <f>TAB_!J3618</f>
        <v>0</v>
      </c>
      <c r="L2639" s="32">
        <f>TAB_!K3618</f>
        <v>25</v>
      </c>
      <c r="M2639" s="32">
        <f>TAB_!L3618</f>
        <v>25</v>
      </c>
      <c r="N2639" s="32">
        <f>TAB_!M3618</f>
        <v>33.33</v>
      </c>
      <c r="O2639" s="32">
        <f>TAB_!N3618</f>
        <v>50</v>
      </c>
      <c r="P2639" s="32">
        <f>TAB_!O3618</f>
        <v>23.08</v>
      </c>
      <c r="Q2639" s="32">
        <f>TAB_!P3618</f>
        <v>50</v>
      </c>
      <c r="R2639" s="32">
        <f>TAB_!Q3618</f>
        <v>33.33</v>
      </c>
      <c r="S2639" s="32">
        <f>TAB_!R3618</f>
        <v>44.44</v>
      </c>
      <c r="T2639" s="32">
        <f>TAB_!S3618</f>
        <v>16.670000000000002</v>
      </c>
      <c r="U2639" s="32">
        <f>TAB_!T3618</f>
        <v>22.22</v>
      </c>
      <c r="V2639" s="32">
        <f>TAB_!U3618</f>
        <v>71.430000000000007</v>
      </c>
      <c r="W2639" s="32">
        <f>TAB_!V3618</f>
        <v>37.5</v>
      </c>
      <c r="X2639" s="114">
        <f>TAB_!W3618</f>
        <v>38.380000000000003</v>
      </c>
    </row>
    <row r="2640" spans="2:24">
      <c r="B2640" s="103" t="str">
        <f>TAB_!A3619</f>
        <v>(5)Total Acuerdo</v>
      </c>
      <c r="C2640" s="100">
        <f>TAB_!B3619</f>
        <v>35.71</v>
      </c>
      <c r="D2640" s="32">
        <f>TAB_!C3619</f>
        <v>33.33</v>
      </c>
      <c r="E2640" s="32">
        <f>TAB_!D3619</f>
        <v>33.33</v>
      </c>
      <c r="F2640" s="32">
        <f>TAB_!E3619</f>
        <v>40</v>
      </c>
      <c r="G2640" s="32">
        <f>TAB_!F3619</f>
        <v>75</v>
      </c>
      <c r="H2640" s="32">
        <f>TAB_!G3619</f>
        <v>66.67</v>
      </c>
      <c r="I2640" s="32">
        <f>TAB_!H3619</f>
        <v>75</v>
      </c>
      <c r="J2640" s="32">
        <f>TAB_!I3619</f>
        <v>0</v>
      </c>
      <c r="K2640" s="32">
        <f>TAB_!J3619</f>
        <v>75</v>
      </c>
      <c r="L2640" s="32">
        <f>TAB_!K3619</f>
        <v>75</v>
      </c>
      <c r="M2640" s="32">
        <f>TAB_!L3619</f>
        <v>62.5</v>
      </c>
      <c r="N2640" s="32">
        <f>TAB_!M3619</f>
        <v>55.56</v>
      </c>
      <c r="O2640" s="32">
        <f>TAB_!N3619</f>
        <v>33.33</v>
      </c>
      <c r="P2640" s="32">
        <f>TAB_!O3619</f>
        <v>69.23</v>
      </c>
      <c r="Q2640" s="32">
        <f>TAB_!P3619</f>
        <v>50</v>
      </c>
      <c r="R2640" s="32">
        <f>TAB_!Q3619</f>
        <v>33.33</v>
      </c>
      <c r="S2640" s="32">
        <f>TAB_!R3619</f>
        <v>55.56</v>
      </c>
      <c r="T2640" s="32">
        <f>TAB_!S3619</f>
        <v>66.67</v>
      </c>
      <c r="U2640" s="32">
        <f>TAB_!T3619</f>
        <v>66.67</v>
      </c>
      <c r="V2640" s="32">
        <f>TAB_!U3619</f>
        <v>14.29</v>
      </c>
      <c r="W2640" s="32">
        <f>TAB_!V3619</f>
        <v>50</v>
      </c>
      <c r="X2640" s="114">
        <f>TAB_!W3619</f>
        <v>44.28</v>
      </c>
    </row>
    <row r="2641" spans="2:24">
      <c r="B2641" s="103" t="str">
        <f>TAB_!A3620</f>
        <v>NS/NA</v>
      </c>
      <c r="C2641" s="100">
        <f>TAB_!B3620</f>
        <v>3.17</v>
      </c>
      <c r="D2641" s="32">
        <f>TAB_!C3620</f>
        <v>0</v>
      </c>
      <c r="E2641" s="32">
        <f>TAB_!D3620</f>
        <v>0</v>
      </c>
      <c r="F2641" s="32">
        <f>TAB_!E3620</f>
        <v>0</v>
      </c>
      <c r="G2641" s="32">
        <f>TAB_!F3620</f>
        <v>0</v>
      </c>
      <c r="H2641" s="32">
        <f>TAB_!G3620</f>
        <v>0</v>
      </c>
      <c r="I2641" s="32">
        <f>TAB_!H3620</f>
        <v>0</v>
      </c>
      <c r="J2641" s="32">
        <f>TAB_!I3620</f>
        <v>0</v>
      </c>
      <c r="K2641" s="32">
        <f>TAB_!J3620</f>
        <v>0</v>
      </c>
      <c r="L2641" s="32">
        <f>TAB_!K3620</f>
        <v>0</v>
      </c>
      <c r="M2641" s="32">
        <f>TAB_!L3620</f>
        <v>12.5</v>
      </c>
      <c r="N2641" s="32">
        <f>TAB_!M3620</f>
        <v>11.11</v>
      </c>
      <c r="O2641" s="32">
        <f>TAB_!N3620</f>
        <v>0</v>
      </c>
      <c r="P2641" s="32">
        <f>TAB_!O3620</f>
        <v>0</v>
      </c>
      <c r="Q2641" s="32">
        <f>TAB_!P3620</f>
        <v>0</v>
      </c>
      <c r="R2641" s="32">
        <f>TAB_!Q3620</f>
        <v>0</v>
      </c>
      <c r="S2641" s="32">
        <f>TAB_!R3620</f>
        <v>0</v>
      </c>
      <c r="T2641" s="32">
        <f>TAB_!S3620</f>
        <v>0</v>
      </c>
      <c r="U2641" s="32">
        <f>TAB_!T3620</f>
        <v>11.11</v>
      </c>
      <c r="V2641" s="32">
        <f>TAB_!U3620</f>
        <v>0</v>
      </c>
      <c r="W2641" s="32">
        <f>TAB_!V3620</f>
        <v>0</v>
      </c>
      <c r="X2641" s="114">
        <f>TAB_!W3620</f>
        <v>2.58</v>
      </c>
    </row>
    <row r="2642" spans="2:24">
      <c r="B2642" s="103" t="str">
        <f>TAB_!A3621</f>
        <v>Total</v>
      </c>
      <c r="C2642" s="100">
        <f>TAB_!B3621</f>
        <v>100</v>
      </c>
      <c r="D2642" s="32">
        <f>TAB_!C3621</f>
        <v>100</v>
      </c>
      <c r="E2642" s="32">
        <f>TAB_!D3621</f>
        <v>100</v>
      </c>
      <c r="F2642" s="32">
        <f>TAB_!E3621</f>
        <v>100</v>
      </c>
      <c r="G2642" s="32">
        <f>TAB_!F3621</f>
        <v>100</v>
      </c>
      <c r="H2642" s="32">
        <f>TAB_!G3621</f>
        <v>100</v>
      </c>
      <c r="I2642" s="32">
        <f>TAB_!H3621</f>
        <v>100</v>
      </c>
      <c r="J2642" s="32">
        <f>TAB_!I3621</f>
        <v>100</v>
      </c>
      <c r="K2642" s="32">
        <f>TAB_!J3621</f>
        <v>100</v>
      </c>
      <c r="L2642" s="32">
        <f>TAB_!K3621</f>
        <v>100</v>
      </c>
      <c r="M2642" s="32">
        <f>TAB_!L3621</f>
        <v>100</v>
      </c>
      <c r="N2642" s="32">
        <f>TAB_!M3621</f>
        <v>100</v>
      </c>
      <c r="O2642" s="32">
        <f>TAB_!N3621</f>
        <v>100</v>
      </c>
      <c r="P2642" s="32">
        <f>TAB_!O3621</f>
        <v>100</v>
      </c>
      <c r="Q2642" s="32">
        <f>TAB_!P3621</f>
        <v>100</v>
      </c>
      <c r="R2642" s="32">
        <f>TAB_!Q3621</f>
        <v>100</v>
      </c>
      <c r="S2642" s="32">
        <f>TAB_!R3621</f>
        <v>100</v>
      </c>
      <c r="T2642" s="32">
        <f>TAB_!S3621</f>
        <v>100</v>
      </c>
      <c r="U2642" s="32">
        <f>TAB_!T3621</f>
        <v>100</v>
      </c>
      <c r="V2642" s="32">
        <f>TAB_!U3621</f>
        <v>100</v>
      </c>
      <c r="W2642" s="32">
        <f>TAB_!V3621</f>
        <v>100</v>
      </c>
      <c r="X2642" s="114">
        <f>TAB_!W3621</f>
        <v>100</v>
      </c>
    </row>
    <row r="2643" spans="2:24">
      <c r="B2643" s="104" t="str">
        <f>TAB_!A3622</f>
        <v>Numero de entrevistados</v>
      </c>
      <c r="C2643" s="117">
        <f>TAB_!B3622</f>
        <v>126</v>
      </c>
      <c r="D2643" s="118">
        <f>TAB_!C3622</f>
        <v>6</v>
      </c>
      <c r="E2643" s="118">
        <f>TAB_!D3622</f>
        <v>9</v>
      </c>
      <c r="F2643" s="118">
        <f>TAB_!E3622</f>
        <v>5</v>
      </c>
      <c r="G2643" s="118">
        <f>TAB_!F3622</f>
        <v>4</v>
      </c>
      <c r="H2643" s="118">
        <f>TAB_!G3622</f>
        <v>3</v>
      </c>
      <c r="I2643" s="118">
        <f>TAB_!H3622</f>
        <v>4</v>
      </c>
      <c r="J2643" s="118">
        <f>TAB_!I3622</f>
        <v>2</v>
      </c>
      <c r="K2643" s="118">
        <f>TAB_!J3622</f>
        <v>4</v>
      </c>
      <c r="L2643" s="118">
        <f>TAB_!K3622</f>
        <v>4</v>
      </c>
      <c r="M2643" s="118">
        <f>TAB_!L3622</f>
        <v>8</v>
      </c>
      <c r="N2643" s="118">
        <f>TAB_!M3622</f>
        <v>9</v>
      </c>
      <c r="O2643" s="118">
        <f>TAB_!N3622</f>
        <v>12</v>
      </c>
      <c r="P2643" s="118">
        <f>TAB_!O3622</f>
        <v>13</v>
      </c>
      <c r="Q2643" s="118">
        <f>TAB_!P3622</f>
        <v>4</v>
      </c>
      <c r="R2643" s="118">
        <f>TAB_!Q3622</f>
        <v>3</v>
      </c>
      <c r="S2643" s="118">
        <f>TAB_!R3622</f>
        <v>9</v>
      </c>
      <c r="T2643" s="118">
        <f>TAB_!S3622</f>
        <v>6</v>
      </c>
      <c r="U2643" s="118">
        <f>TAB_!T3622</f>
        <v>9</v>
      </c>
      <c r="V2643" s="118">
        <f>TAB_!U3622</f>
        <v>7</v>
      </c>
      <c r="W2643" s="118">
        <f>TAB_!V3622</f>
        <v>24</v>
      </c>
      <c r="X2643" s="119">
        <f>TAB_!W3622</f>
        <v>271</v>
      </c>
    </row>
    <row r="2644" spans="2:24">
      <c r="B2644" s="108" t="str">
        <f>TAB_!A3623</f>
        <v>TOP TWO BOX</v>
      </c>
      <c r="C2644" s="101">
        <f>TAB_!B3623</f>
        <v>74.599999999999994</v>
      </c>
      <c r="D2644" s="30">
        <f>TAB_!C3623</f>
        <v>83.33</v>
      </c>
      <c r="E2644" s="30">
        <f>TAB_!D3623</f>
        <v>88.89</v>
      </c>
      <c r="F2644" s="30">
        <f>TAB_!E3623</f>
        <v>100</v>
      </c>
      <c r="G2644" s="30">
        <f>TAB_!F3623</f>
        <v>100</v>
      </c>
      <c r="H2644" s="30">
        <f>TAB_!G3623</f>
        <v>100</v>
      </c>
      <c r="I2644" s="30">
        <f>TAB_!H3623</f>
        <v>100</v>
      </c>
      <c r="J2644" s="30">
        <f>TAB_!I3623</f>
        <v>100</v>
      </c>
      <c r="K2644" s="30">
        <f>TAB_!J3623</f>
        <v>75</v>
      </c>
      <c r="L2644" s="30">
        <f>TAB_!K3623</f>
        <v>100</v>
      </c>
      <c r="M2644" s="30">
        <f>TAB_!L3623</f>
        <v>87.5</v>
      </c>
      <c r="N2644" s="30">
        <f>TAB_!M3623</f>
        <v>88.89</v>
      </c>
      <c r="O2644" s="30">
        <f>TAB_!N3623</f>
        <v>83.33</v>
      </c>
      <c r="P2644" s="30">
        <f>TAB_!O3623</f>
        <v>92.31</v>
      </c>
      <c r="Q2644" s="30">
        <f>TAB_!P3623</f>
        <v>100</v>
      </c>
      <c r="R2644" s="30">
        <f>TAB_!Q3623</f>
        <v>66.67</v>
      </c>
      <c r="S2644" s="30">
        <f>TAB_!R3623</f>
        <v>100</v>
      </c>
      <c r="T2644" s="30">
        <f>TAB_!S3623</f>
        <v>83.33</v>
      </c>
      <c r="U2644" s="30">
        <f>TAB_!T3623</f>
        <v>88.89</v>
      </c>
      <c r="V2644" s="30">
        <f>TAB_!U3623</f>
        <v>85.71</v>
      </c>
      <c r="W2644" s="30">
        <f>TAB_!V3623</f>
        <v>87.5</v>
      </c>
      <c r="X2644" s="115">
        <f>TAB_!W3623</f>
        <v>82.66</v>
      </c>
    </row>
    <row r="2645" spans="2:24">
      <c r="B2645" s="103" t="str">
        <f>TAB_!A3624</f>
        <v>BOTTOM TWO BOX</v>
      </c>
      <c r="C2645" s="100">
        <f>TAB_!B3624</f>
        <v>7.94</v>
      </c>
      <c r="D2645" s="32">
        <f>TAB_!C3624</f>
        <v>0</v>
      </c>
      <c r="E2645" s="32">
        <f>TAB_!D3624</f>
        <v>0</v>
      </c>
      <c r="F2645" s="32">
        <f>TAB_!E3624</f>
        <v>0</v>
      </c>
      <c r="G2645" s="32">
        <f>TAB_!F3624</f>
        <v>0</v>
      </c>
      <c r="H2645" s="32">
        <f>TAB_!G3624</f>
        <v>0</v>
      </c>
      <c r="I2645" s="32">
        <f>TAB_!H3624</f>
        <v>0</v>
      </c>
      <c r="J2645" s="32">
        <f>TAB_!I3624</f>
        <v>0</v>
      </c>
      <c r="K2645" s="32">
        <f>TAB_!J3624</f>
        <v>0</v>
      </c>
      <c r="L2645" s="32">
        <f>TAB_!K3624</f>
        <v>0</v>
      </c>
      <c r="M2645" s="32">
        <f>TAB_!L3624</f>
        <v>0</v>
      </c>
      <c r="N2645" s="32">
        <f>TAB_!M3624</f>
        <v>0</v>
      </c>
      <c r="O2645" s="32">
        <f>TAB_!N3624</f>
        <v>8.33</v>
      </c>
      <c r="P2645" s="32">
        <f>TAB_!O3624</f>
        <v>0</v>
      </c>
      <c r="Q2645" s="32">
        <f>TAB_!P3624</f>
        <v>0</v>
      </c>
      <c r="R2645" s="32">
        <f>TAB_!Q3624</f>
        <v>0</v>
      </c>
      <c r="S2645" s="32">
        <f>TAB_!R3624</f>
        <v>0</v>
      </c>
      <c r="T2645" s="32">
        <f>TAB_!S3624</f>
        <v>0</v>
      </c>
      <c r="U2645" s="32">
        <f>TAB_!T3624</f>
        <v>0</v>
      </c>
      <c r="V2645" s="32">
        <f>TAB_!U3624</f>
        <v>0</v>
      </c>
      <c r="W2645" s="32">
        <f>TAB_!V3624</f>
        <v>0</v>
      </c>
      <c r="X2645" s="114">
        <f>TAB_!W3624</f>
        <v>4.0599999999999996</v>
      </c>
    </row>
    <row r="2646" spans="2:24">
      <c r="B2646" s="108" t="str">
        <f>TAB_!A3625</f>
        <v>Media Escala de 1 a 5</v>
      </c>
      <c r="C2646" s="102">
        <f>TAB_!B3625</f>
        <v>4.0999999999999996</v>
      </c>
      <c r="D2646" s="31">
        <f>TAB_!C3625</f>
        <v>4.2</v>
      </c>
      <c r="E2646" s="31">
        <f>TAB_!D3625</f>
        <v>4.2</v>
      </c>
      <c r="F2646" s="31">
        <f>TAB_!E3625</f>
        <v>4.4000000000000004</v>
      </c>
      <c r="G2646" s="31">
        <f>TAB_!F3625</f>
        <v>4.8</v>
      </c>
      <c r="H2646" s="31">
        <f>TAB_!G3625</f>
        <v>4.7</v>
      </c>
      <c r="I2646" s="31">
        <f>TAB_!H3625</f>
        <v>4.8</v>
      </c>
      <c r="J2646" s="31">
        <f>TAB_!I3625</f>
        <v>4</v>
      </c>
      <c r="K2646" s="31">
        <f>TAB_!J3625</f>
        <v>4.5</v>
      </c>
      <c r="L2646" s="31">
        <f>TAB_!K3625</f>
        <v>4.8</v>
      </c>
      <c r="M2646" s="31">
        <f>TAB_!L3625</f>
        <v>4.7</v>
      </c>
      <c r="N2646" s="31">
        <f>TAB_!M3625</f>
        <v>4.5999999999999996</v>
      </c>
      <c r="O2646" s="31">
        <f>TAB_!N3625</f>
        <v>4</v>
      </c>
      <c r="P2646" s="31">
        <f>TAB_!O3625</f>
        <v>4.5999999999999996</v>
      </c>
      <c r="Q2646" s="31">
        <f>TAB_!P3625</f>
        <v>4.5</v>
      </c>
      <c r="R2646" s="31">
        <f>TAB_!Q3625</f>
        <v>4</v>
      </c>
      <c r="S2646" s="31">
        <f>TAB_!R3625</f>
        <v>4.5999999999999996</v>
      </c>
      <c r="T2646" s="31">
        <f>TAB_!S3625</f>
        <v>4.5</v>
      </c>
      <c r="U2646" s="31">
        <f>TAB_!T3625</f>
        <v>4.8</v>
      </c>
      <c r="V2646" s="31">
        <f>TAB_!U3625</f>
        <v>4</v>
      </c>
      <c r="W2646" s="31">
        <f>TAB_!V3625</f>
        <v>4.4000000000000004</v>
      </c>
      <c r="X2646" s="116">
        <f>TAB_!W3625</f>
        <v>4.3</v>
      </c>
    </row>
    <row r="2647" spans="2:24" ht="15.75" thickBot="1">
      <c r="B2647" s="109" t="str">
        <f>TAB_!A3626</f>
        <v>Índice Escala de 1 a 100</v>
      </c>
      <c r="C2647" s="120">
        <f>TAB_!B3626</f>
        <v>76.400000000000006</v>
      </c>
      <c r="D2647" s="121">
        <f>TAB_!C3626</f>
        <v>79.2</v>
      </c>
      <c r="E2647" s="121">
        <f>TAB_!D3626</f>
        <v>80.599999999999994</v>
      </c>
      <c r="F2647" s="121">
        <f>TAB_!E3626</f>
        <v>85</v>
      </c>
      <c r="G2647" s="121">
        <f>TAB_!F3626</f>
        <v>93.8</v>
      </c>
      <c r="H2647" s="121">
        <f>TAB_!G3626</f>
        <v>91.7</v>
      </c>
      <c r="I2647" s="121">
        <f>TAB_!H3626</f>
        <v>93.8</v>
      </c>
      <c r="J2647" s="121">
        <f>TAB_!I3626</f>
        <v>75</v>
      </c>
      <c r="K2647" s="121">
        <f>TAB_!J3626</f>
        <v>87.5</v>
      </c>
      <c r="L2647" s="121">
        <f>TAB_!K3626</f>
        <v>93.8</v>
      </c>
      <c r="M2647" s="121">
        <f>TAB_!L3626</f>
        <v>92.9</v>
      </c>
      <c r="N2647" s="121">
        <f>TAB_!M3626</f>
        <v>90.6</v>
      </c>
      <c r="O2647" s="121">
        <f>TAB_!N3626</f>
        <v>75</v>
      </c>
      <c r="P2647" s="121">
        <f>TAB_!O3626</f>
        <v>90.4</v>
      </c>
      <c r="Q2647" s="121">
        <f>TAB_!P3626</f>
        <v>87.5</v>
      </c>
      <c r="R2647" s="121">
        <f>TAB_!Q3626</f>
        <v>75</v>
      </c>
      <c r="S2647" s="121">
        <f>TAB_!R3626</f>
        <v>88.9</v>
      </c>
      <c r="T2647" s="121">
        <f>TAB_!S3626</f>
        <v>87.5</v>
      </c>
      <c r="U2647" s="121">
        <f>TAB_!T3626</f>
        <v>93.8</v>
      </c>
      <c r="V2647" s="121">
        <f>TAB_!U3626</f>
        <v>75</v>
      </c>
      <c r="W2647" s="121">
        <f>TAB_!V3626</f>
        <v>84.4</v>
      </c>
      <c r="X2647" s="122">
        <f>TAB_!W3626</f>
        <v>81.400000000000006</v>
      </c>
    </row>
    <row r="2648" spans="2:24">
      <c r="B2648" s="13"/>
    </row>
    <row r="2649" spans="2:24">
      <c r="B2649" s="13"/>
    </row>
    <row r="2650" spans="2:24" ht="15.75" thickBot="1">
      <c r="B2650" s="13" t="str">
        <f>TAB_!A3629</f>
        <v>#¿Considera que las políticas y estrategias implementadas por la Institución para la Gestión del mejoramiento continuo? Son Bien comunicadas</v>
      </c>
    </row>
    <row r="2651" spans="2:24">
      <c r="B2651" s="107" t="str">
        <f>TAB_!A3636</f>
        <v>(1)Total Desacuerdo</v>
      </c>
      <c r="C2651" s="106">
        <f>TAB_!B3636</f>
        <v>1.59</v>
      </c>
      <c r="D2651" s="105">
        <f>TAB_!C3636</f>
        <v>0</v>
      </c>
      <c r="E2651" s="105">
        <f>TAB_!D3636</f>
        <v>0</v>
      </c>
      <c r="F2651" s="105">
        <f>TAB_!E3636</f>
        <v>0</v>
      </c>
      <c r="G2651" s="105">
        <f>TAB_!F3636</f>
        <v>0</v>
      </c>
      <c r="H2651" s="105">
        <f>TAB_!G3636</f>
        <v>0</v>
      </c>
      <c r="I2651" s="105">
        <f>TAB_!H3636</f>
        <v>0</v>
      </c>
      <c r="J2651" s="105">
        <f>TAB_!I3636</f>
        <v>0</v>
      </c>
      <c r="K2651" s="105">
        <f>TAB_!J3636</f>
        <v>0</v>
      </c>
      <c r="L2651" s="105">
        <f>TAB_!K3636</f>
        <v>0</v>
      </c>
      <c r="M2651" s="105">
        <f>TAB_!L3636</f>
        <v>0</v>
      </c>
      <c r="N2651" s="105">
        <f>TAB_!M3636</f>
        <v>0</v>
      </c>
      <c r="O2651" s="105">
        <f>TAB_!N3636</f>
        <v>0</v>
      </c>
      <c r="P2651" s="105">
        <f>TAB_!O3636</f>
        <v>0</v>
      </c>
      <c r="Q2651" s="105">
        <f>TAB_!P3636</f>
        <v>0</v>
      </c>
      <c r="R2651" s="105">
        <f>TAB_!Q3636</f>
        <v>0</v>
      </c>
      <c r="S2651" s="105">
        <f>TAB_!R3636</f>
        <v>0</v>
      </c>
      <c r="T2651" s="105">
        <f>TAB_!S3636</f>
        <v>0</v>
      </c>
      <c r="U2651" s="105">
        <f>TAB_!T3636</f>
        <v>0</v>
      </c>
      <c r="V2651" s="105">
        <f>TAB_!U3636</f>
        <v>14.29</v>
      </c>
      <c r="W2651" s="105">
        <f>TAB_!V3636</f>
        <v>0</v>
      </c>
      <c r="X2651" s="113">
        <f>TAB_!W3636</f>
        <v>1.1100000000000001</v>
      </c>
    </row>
    <row r="2652" spans="2:24">
      <c r="B2652" s="103" t="str">
        <f>TAB_!A3637</f>
        <v>(2)Desacuerdo</v>
      </c>
      <c r="C2652" s="100">
        <f>TAB_!B3637</f>
        <v>7.14</v>
      </c>
      <c r="D2652" s="32">
        <f>TAB_!C3637</f>
        <v>0</v>
      </c>
      <c r="E2652" s="32">
        <f>TAB_!D3637</f>
        <v>0</v>
      </c>
      <c r="F2652" s="32">
        <f>TAB_!E3637</f>
        <v>0</v>
      </c>
      <c r="G2652" s="32">
        <f>TAB_!F3637</f>
        <v>0</v>
      </c>
      <c r="H2652" s="32">
        <f>TAB_!G3637</f>
        <v>0</v>
      </c>
      <c r="I2652" s="32">
        <f>TAB_!H3637</f>
        <v>0</v>
      </c>
      <c r="J2652" s="32">
        <f>TAB_!I3637</f>
        <v>0</v>
      </c>
      <c r="K2652" s="32">
        <f>TAB_!J3637</f>
        <v>0</v>
      </c>
      <c r="L2652" s="32">
        <f>TAB_!K3637</f>
        <v>0</v>
      </c>
      <c r="M2652" s="32">
        <f>TAB_!L3637</f>
        <v>0</v>
      </c>
      <c r="N2652" s="32">
        <f>TAB_!M3637</f>
        <v>0</v>
      </c>
      <c r="O2652" s="32">
        <f>TAB_!N3637</f>
        <v>0</v>
      </c>
      <c r="P2652" s="32">
        <f>TAB_!O3637</f>
        <v>0</v>
      </c>
      <c r="Q2652" s="32">
        <f>TAB_!P3637</f>
        <v>0</v>
      </c>
      <c r="R2652" s="32">
        <f>TAB_!Q3637</f>
        <v>0</v>
      </c>
      <c r="S2652" s="32">
        <f>TAB_!R3637</f>
        <v>0</v>
      </c>
      <c r="T2652" s="32">
        <f>TAB_!S3637</f>
        <v>0</v>
      </c>
      <c r="U2652" s="32">
        <f>TAB_!T3637</f>
        <v>0</v>
      </c>
      <c r="V2652" s="32">
        <f>TAB_!U3637</f>
        <v>0</v>
      </c>
      <c r="W2652" s="32">
        <f>TAB_!V3637</f>
        <v>0</v>
      </c>
      <c r="X2652" s="114">
        <f>TAB_!W3637</f>
        <v>3.32</v>
      </c>
    </row>
    <row r="2653" spans="2:24">
      <c r="B2653" s="103" t="str">
        <f>TAB_!A3638</f>
        <v>(3)Medianamente de acuerdo</v>
      </c>
      <c r="C2653" s="100">
        <f>TAB_!B3638</f>
        <v>21.43</v>
      </c>
      <c r="D2653" s="32">
        <f>TAB_!C3638</f>
        <v>16.670000000000002</v>
      </c>
      <c r="E2653" s="32">
        <f>TAB_!D3638</f>
        <v>22.22</v>
      </c>
      <c r="F2653" s="32">
        <f>TAB_!E3638</f>
        <v>20</v>
      </c>
      <c r="G2653" s="32">
        <f>TAB_!F3638</f>
        <v>50</v>
      </c>
      <c r="H2653" s="32">
        <f>TAB_!G3638</f>
        <v>0</v>
      </c>
      <c r="I2653" s="32">
        <f>TAB_!H3638</f>
        <v>0</v>
      </c>
      <c r="J2653" s="32">
        <f>TAB_!I3638</f>
        <v>0</v>
      </c>
      <c r="K2653" s="32">
        <f>TAB_!J3638</f>
        <v>25</v>
      </c>
      <c r="L2653" s="32">
        <f>TAB_!K3638</f>
        <v>0</v>
      </c>
      <c r="M2653" s="32">
        <f>TAB_!L3638</f>
        <v>0</v>
      </c>
      <c r="N2653" s="32">
        <f>TAB_!M3638</f>
        <v>0</v>
      </c>
      <c r="O2653" s="32">
        <f>TAB_!N3638</f>
        <v>8.33</v>
      </c>
      <c r="P2653" s="32">
        <f>TAB_!O3638</f>
        <v>0</v>
      </c>
      <c r="Q2653" s="32">
        <f>TAB_!P3638</f>
        <v>50</v>
      </c>
      <c r="R2653" s="32">
        <f>TAB_!Q3638</f>
        <v>66.67</v>
      </c>
      <c r="S2653" s="32">
        <f>TAB_!R3638</f>
        <v>0</v>
      </c>
      <c r="T2653" s="32">
        <f>TAB_!S3638</f>
        <v>16.670000000000002</v>
      </c>
      <c r="U2653" s="32">
        <f>TAB_!T3638</f>
        <v>0</v>
      </c>
      <c r="V2653" s="32">
        <f>TAB_!U3638</f>
        <v>42.86</v>
      </c>
      <c r="W2653" s="32">
        <f>TAB_!V3638</f>
        <v>25</v>
      </c>
      <c r="X2653" s="114">
        <f>TAB_!W3638</f>
        <v>18.079999999999998</v>
      </c>
    </row>
    <row r="2654" spans="2:24">
      <c r="B2654" s="103" t="str">
        <f>TAB_!A3639</f>
        <v>(4)Acuerdo</v>
      </c>
      <c r="C2654" s="100">
        <f>TAB_!B3639</f>
        <v>32.54</v>
      </c>
      <c r="D2654" s="32">
        <f>TAB_!C3639</f>
        <v>50</v>
      </c>
      <c r="E2654" s="32">
        <f>TAB_!D3639</f>
        <v>44.44</v>
      </c>
      <c r="F2654" s="32">
        <f>TAB_!E3639</f>
        <v>60</v>
      </c>
      <c r="G2654" s="32">
        <f>TAB_!F3639</f>
        <v>0</v>
      </c>
      <c r="H2654" s="32">
        <f>TAB_!G3639</f>
        <v>66.67</v>
      </c>
      <c r="I2654" s="32">
        <f>TAB_!H3639</f>
        <v>100</v>
      </c>
      <c r="J2654" s="32">
        <f>TAB_!I3639</f>
        <v>50</v>
      </c>
      <c r="K2654" s="32">
        <f>TAB_!J3639</f>
        <v>0</v>
      </c>
      <c r="L2654" s="32">
        <f>TAB_!K3639</f>
        <v>75</v>
      </c>
      <c r="M2654" s="32">
        <f>TAB_!L3639</f>
        <v>25</v>
      </c>
      <c r="N2654" s="32">
        <f>TAB_!M3639</f>
        <v>66.67</v>
      </c>
      <c r="O2654" s="32">
        <f>TAB_!N3639</f>
        <v>58.33</v>
      </c>
      <c r="P2654" s="32">
        <f>TAB_!O3639</f>
        <v>23.08</v>
      </c>
      <c r="Q2654" s="32">
        <f>TAB_!P3639</f>
        <v>25</v>
      </c>
      <c r="R2654" s="32">
        <f>TAB_!Q3639</f>
        <v>0</v>
      </c>
      <c r="S2654" s="32">
        <f>TAB_!R3639</f>
        <v>55.56</v>
      </c>
      <c r="T2654" s="32">
        <f>TAB_!S3639</f>
        <v>16.670000000000002</v>
      </c>
      <c r="U2654" s="32">
        <f>TAB_!T3639</f>
        <v>11.11</v>
      </c>
      <c r="V2654" s="32">
        <f>TAB_!U3639</f>
        <v>28.57</v>
      </c>
      <c r="W2654" s="32">
        <f>TAB_!V3639</f>
        <v>29.17</v>
      </c>
      <c r="X2654" s="114">
        <f>TAB_!W3639</f>
        <v>35.42</v>
      </c>
    </row>
    <row r="2655" spans="2:24">
      <c r="B2655" s="103" t="str">
        <f>TAB_!A3640</f>
        <v>(5)Total Acuerdo</v>
      </c>
      <c r="C2655" s="100">
        <f>TAB_!B3640</f>
        <v>33.33</v>
      </c>
      <c r="D2655" s="32">
        <f>TAB_!C3640</f>
        <v>33.33</v>
      </c>
      <c r="E2655" s="32">
        <f>TAB_!D3640</f>
        <v>33.33</v>
      </c>
      <c r="F2655" s="32">
        <f>TAB_!E3640</f>
        <v>20</v>
      </c>
      <c r="G2655" s="32">
        <f>TAB_!F3640</f>
        <v>50</v>
      </c>
      <c r="H2655" s="32">
        <f>TAB_!G3640</f>
        <v>33.33</v>
      </c>
      <c r="I2655" s="32">
        <f>TAB_!H3640</f>
        <v>0</v>
      </c>
      <c r="J2655" s="32">
        <f>TAB_!I3640</f>
        <v>50</v>
      </c>
      <c r="K2655" s="32">
        <f>TAB_!J3640</f>
        <v>75</v>
      </c>
      <c r="L2655" s="32">
        <f>TAB_!K3640</f>
        <v>25</v>
      </c>
      <c r="M2655" s="32">
        <f>TAB_!L3640</f>
        <v>62.5</v>
      </c>
      <c r="N2655" s="32">
        <f>TAB_!M3640</f>
        <v>22.22</v>
      </c>
      <c r="O2655" s="32">
        <f>TAB_!N3640</f>
        <v>33.33</v>
      </c>
      <c r="P2655" s="32">
        <f>TAB_!O3640</f>
        <v>76.92</v>
      </c>
      <c r="Q2655" s="32">
        <f>TAB_!P3640</f>
        <v>25</v>
      </c>
      <c r="R2655" s="32">
        <f>TAB_!Q3640</f>
        <v>33.33</v>
      </c>
      <c r="S2655" s="32">
        <f>TAB_!R3640</f>
        <v>44.44</v>
      </c>
      <c r="T2655" s="32">
        <f>TAB_!S3640</f>
        <v>66.67</v>
      </c>
      <c r="U2655" s="32">
        <f>TAB_!T3640</f>
        <v>77.78</v>
      </c>
      <c r="V2655" s="32">
        <f>TAB_!U3640</f>
        <v>14.29</v>
      </c>
      <c r="W2655" s="32">
        <f>TAB_!V3640</f>
        <v>45.83</v>
      </c>
      <c r="X2655" s="114">
        <f>TAB_!W3640</f>
        <v>39.11</v>
      </c>
    </row>
    <row r="2656" spans="2:24">
      <c r="B2656" s="103" t="str">
        <f>TAB_!A3641</f>
        <v>NS/NA</v>
      </c>
      <c r="C2656" s="100">
        <f>TAB_!B3641</f>
        <v>3.97</v>
      </c>
      <c r="D2656" s="32">
        <f>TAB_!C3641</f>
        <v>0</v>
      </c>
      <c r="E2656" s="32">
        <f>TAB_!D3641</f>
        <v>0</v>
      </c>
      <c r="F2656" s="32">
        <f>TAB_!E3641</f>
        <v>0</v>
      </c>
      <c r="G2656" s="32">
        <f>TAB_!F3641</f>
        <v>0</v>
      </c>
      <c r="H2656" s="32">
        <f>TAB_!G3641</f>
        <v>0</v>
      </c>
      <c r="I2656" s="32">
        <f>TAB_!H3641</f>
        <v>0</v>
      </c>
      <c r="J2656" s="32">
        <f>TAB_!I3641</f>
        <v>0</v>
      </c>
      <c r="K2656" s="32">
        <f>TAB_!J3641</f>
        <v>0</v>
      </c>
      <c r="L2656" s="32">
        <f>TAB_!K3641</f>
        <v>0</v>
      </c>
      <c r="M2656" s="32">
        <f>TAB_!L3641</f>
        <v>12.5</v>
      </c>
      <c r="N2656" s="32">
        <f>TAB_!M3641</f>
        <v>11.11</v>
      </c>
      <c r="O2656" s="32">
        <f>TAB_!N3641</f>
        <v>0</v>
      </c>
      <c r="P2656" s="32">
        <f>TAB_!O3641</f>
        <v>0</v>
      </c>
      <c r="Q2656" s="32">
        <f>TAB_!P3641</f>
        <v>0</v>
      </c>
      <c r="R2656" s="32">
        <f>TAB_!Q3641</f>
        <v>0</v>
      </c>
      <c r="S2656" s="32">
        <f>TAB_!R3641</f>
        <v>0</v>
      </c>
      <c r="T2656" s="32">
        <f>TAB_!S3641</f>
        <v>0</v>
      </c>
      <c r="U2656" s="32">
        <f>TAB_!T3641</f>
        <v>11.11</v>
      </c>
      <c r="V2656" s="32">
        <f>TAB_!U3641</f>
        <v>0</v>
      </c>
      <c r="W2656" s="32">
        <f>TAB_!V3641</f>
        <v>0</v>
      </c>
      <c r="X2656" s="114">
        <f>TAB_!W3641</f>
        <v>2.95</v>
      </c>
    </row>
    <row r="2657" spans="2:24">
      <c r="B2657" s="103" t="str">
        <f>TAB_!A3642</f>
        <v>Total</v>
      </c>
      <c r="C2657" s="100">
        <f>TAB_!B3642</f>
        <v>100</v>
      </c>
      <c r="D2657" s="32">
        <f>TAB_!C3642</f>
        <v>100</v>
      </c>
      <c r="E2657" s="32">
        <f>TAB_!D3642</f>
        <v>100</v>
      </c>
      <c r="F2657" s="32">
        <f>TAB_!E3642</f>
        <v>100</v>
      </c>
      <c r="G2657" s="32">
        <f>TAB_!F3642</f>
        <v>100</v>
      </c>
      <c r="H2657" s="32">
        <f>TAB_!G3642</f>
        <v>100</v>
      </c>
      <c r="I2657" s="32">
        <f>TAB_!H3642</f>
        <v>100</v>
      </c>
      <c r="J2657" s="32">
        <f>TAB_!I3642</f>
        <v>100</v>
      </c>
      <c r="K2657" s="32">
        <f>TAB_!J3642</f>
        <v>100</v>
      </c>
      <c r="L2657" s="32">
        <f>TAB_!K3642</f>
        <v>100</v>
      </c>
      <c r="M2657" s="32">
        <f>TAB_!L3642</f>
        <v>100</v>
      </c>
      <c r="N2657" s="32">
        <f>TAB_!M3642</f>
        <v>100</v>
      </c>
      <c r="O2657" s="32">
        <f>TAB_!N3642</f>
        <v>100</v>
      </c>
      <c r="P2657" s="32">
        <f>TAB_!O3642</f>
        <v>100</v>
      </c>
      <c r="Q2657" s="32">
        <f>TAB_!P3642</f>
        <v>100</v>
      </c>
      <c r="R2657" s="32">
        <f>TAB_!Q3642</f>
        <v>100</v>
      </c>
      <c r="S2657" s="32">
        <f>TAB_!R3642</f>
        <v>100</v>
      </c>
      <c r="T2657" s="32">
        <f>TAB_!S3642</f>
        <v>100</v>
      </c>
      <c r="U2657" s="32">
        <f>TAB_!T3642</f>
        <v>100</v>
      </c>
      <c r="V2657" s="32">
        <f>TAB_!U3642</f>
        <v>100</v>
      </c>
      <c r="W2657" s="32">
        <f>TAB_!V3642</f>
        <v>100</v>
      </c>
      <c r="X2657" s="114">
        <f>TAB_!W3642</f>
        <v>100</v>
      </c>
    </row>
    <row r="2658" spans="2:24">
      <c r="B2658" s="104" t="str">
        <f>TAB_!A3643</f>
        <v>Numero de entrevistados</v>
      </c>
      <c r="C2658" s="117">
        <f>TAB_!B3643</f>
        <v>126</v>
      </c>
      <c r="D2658" s="118">
        <f>TAB_!C3643</f>
        <v>6</v>
      </c>
      <c r="E2658" s="118">
        <f>TAB_!D3643</f>
        <v>9</v>
      </c>
      <c r="F2658" s="118">
        <f>TAB_!E3643</f>
        <v>5</v>
      </c>
      <c r="G2658" s="118">
        <f>TAB_!F3643</f>
        <v>4</v>
      </c>
      <c r="H2658" s="118">
        <f>TAB_!G3643</f>
        <v>3</v>
      </c>
      <c r="I2658" s="118">
        <f>TAB_!H3643</f>
        <v>4</v>
      </c>
      <c r="J2658" s="118">
        <f>TAB_!I3643</f>
        <v>2</v>
      </c>
      <c r="K2658" s="118">
        <f>TAB_!J3643</f>
        <v>4</v>
      </c>
      <c r="L2658" s="118">
        <f>TAB_!K3643</f>
        <v>4</v>
      </c>
      <c r="M2658" s="118">
        <f>TAB_!L3643</f>
        <v>8</v>
      </c>
      <c r="N2658" s="118">
        <f>TAB_!M3643</f>
        <v>9</v>
      </c>
      <c r="O2658" s="118">
        <f>TAB_!N3643</f>
        <v>12</v>
      </c>
      <c r="P2658" s="118">
        <f>TAB_!O3643</f>
        <v>13</v>
      </c>
      <c r="Q2658" s="118">
        <f>TAB_!P3643</f>
        <v>4</v>
      </c>
      <c r="R2658" s="118">
        <f>TAB_!Q3643</f>
        <v>3</v>
      </c>
      <c r="S2658" s="118">
        <f>TAB_!R3643</f>
        <v>9</v>
      </c>
      <c r="T2658" s="118">
        <f>TAB_!S3643</f>
        <v>6</v>
      </c>
      <c r="U2658" s="118">
        <f>TAB_!T3643</f>
        <v>9</v>
      </c>
      <c r="V2658" s="118">
        <f>TAB_!U3643</f>
        <v>7</v>
      </c>
      <c r="W2658" s="118">
        <f>TAB_!V3643</f>
        <v>24</v>
      </c>
      <c r="X2658" s="119">
        <f>TAB_!W3643</f>
        <v>271</v>
      </c>
    </row>
    <row r="2659" spans="2:24">
      <c r="B2659" s="108" t="str">
        <f>TAB_!A3644</f>
        <v>TOP TWO BOX</v>
      </c>
      <c r="C2659" s="101">
        <f>TAB_!B3644</f>
        <v>65.87</v>
      </c>
      <c r="D2659" s="30">
        <f>TAB_!C3644</f>
        <v>83.33</v>
      </c>
      <c r="E2659" s="30">
        <f>TAB_!D3644</f>
        <v>77.78</v>
      </c>
      <c r="F2659" s="30">
        <f>TAB_!E3644</f>
        <v>80</v>
      </c>
      <c r="G2659" s="30">
        <f>TAB_!F3644</f>
        <v>50</v>
      </c>
      <c r="H2659" s="30">
        <f>TAB_!G3644</f>
        <v>100</v>
      </c>
      <c r="I2659" s="30">
        <f>TAB_!H3644</f>
        <v>100</v>
      </c>
      <c r="J2659" s="30">
        <f>TAB_!I3644</f>
        <v>100</v>
      </c>
      <c r="K2659" s="30">
        <f>TAB_!J3644</f>
        <v>75</v>
      </c>
      <c r="L2659" s="30">
        <f>TAB_!K3644</f>
        <v>100</v>
      </c>
      <c r="M2659" s="30">
        <f>TAB_!L3644</f>
        <v>87.5</v>
      </c>
      <c r="N2659" s="30">
        <f>TAB_!M3644</f>
        <v>88.89</v>
      </c>
      <c r="O2659" s="30">
        <f>TAB_!N3644</f>
        <v>91.67</v>
      </c>
      <c r="P2659" s="30">
        <f>TAB_!O3644</f>
        <v>100</v>
      </c>
      <c r="Q2659" s="30">
        <f>TAB_!P3644</f>
        <v>50</v>
      </c>
      <c r="R2659" s="30">
        <f>TAB_!Q3644</f>
        <v>33.33</v>
      </c>
      <c r="S2659" s="30">
        <f>TAB_!R3644</f>
        <v>100</v>
      </c>
      <c r="T2659" s="30">
        <f>TAB_!S3644</f>
        <v>83.33</v>
      </c>
      <c r="U2659" s="30">
        <f>TAB_!T3644</f>
        <v>88.89</v>
      </c>
      <c r="V2659" s="30">
        <f>TAB_!U3644</f>
        <v>42.86</v>
      </c>
      <c r="W2659" s="30">
        <f>TAB_!V3644</f>
        <v>75</v>
      </c>
      <c r="X2659" s="115">
        <f>TAB_!W3644</f>
        <v>74.540000000000006</v>
      </c>
    </row>
    <row r="2660" spans="2:24">
      <c r="B2660" s="103" t="str">
        <f>TAB_!A3645</f>
        <v>BOTTOM TWO BOX</v>
      </c>
      <c r="C2660" s="100">
        <f>TAB_!B3645</f>
        <v>8.73</v>
      </c>
      <c r="D2660" s="32">
        <f>TAB_!C3645</f>
        <v>0</v>
      </c>
      <c r="E2660" s="32">
        <f>TAB_!D3645</f>
        <v>0</v>
      </c>
      <c r="F2660" s="32">
        <f>TAB_!E3645</f>
        <v>0</v>
      </c>
      <c r="G2660" s="32">
        <f>TAB_!F3645</f>
        <v>0</v>
      </c>
      <c r="H2660" s="32">
        <f>TAB_!G3645</f>
        <v>0</v>
      </c>
      <c r="I2660" s="32">
        <f>TAB_!H3645</f>
        <v>0</v>
      </c>
      <c r="J2660" s="32">
        <f>TAB_!I3645</f>
        <v>0</v>
      </c>
      <c r="K2660" s="32">
        <f>TAB_!J3645</f>
        <v>0</v>
      </c>
      <c r="L2660" s="32">
        <f>TAB_!K3645</f>
        <v>0</v>
      </c>
      <c r="M2660" s="32">
        <f>TAB_!L3645</f>
        <v>0</v>
      </c>
      <c r="N2660" s="32">
        <f>TAB_!M3645</f>
        <v>0</v>
      </c>
      <c r="O2660" s="32">
        <f>TAB_!N3645</f>
        <v>0</v>
      </c>
      <c r="P2660" s="32">
        <f>TAB_!O3645</f>
        <v>0</v>
      </c>
      <c r="Q2660" s="32">
        <f>TAB_!P3645</f>
        <v>0</v>
      </c>
      <c r="R2660" s="32">
        <f>TAB_!Q3645</f>
        <v>0</v>
      </c>
      <c r="S2660" s="32">
        <f>TAB_!R3645</f>
        <v>0</v>
      </c>
      <c r="T2660" s="32">
        <f>TAB_!S3645</f>
        <v>0</v>
      </c>
      <c r="U2660" s="32">
        <f>TAB_!T3645</f>
        <v>0</v>
      </c>
      <c r="V2660" s="32">
        <f>TAB_!U3645</f>
        <v>14.29</v>
      </c>
      <c r="W2660" s="32">
        <f>TAB_!V3645</f>
        <v>0</v>
      </c>
      <c r="X2660" s="114">
        <f>TAB_!W3645</f>
        <v>4.43</v>
      </c>
    </row>
    <row r="2661" spans="2:24">
      <c r="B2661" s="108" t="str">
        <f>TAB_!A3646</f>
        <v>Media Escala de 1 a 5</v>
      </c>
      <c r="C2661" s="102">
        <f>TAB_!B3646</f>
        <v>3.9</v>
      </c>
      <c r="D2661" s="31">
        <f>TAB_!C3646</f>
        <v>4.2</v>
      </c>
      <c r="E2661" s="31">
        <f>TAB_!D3646</f>
        <v>4.0999999999999996</v>
      </c>
      <c r="F2661" s="31">
        <f>TAB_!E3646</f>
        <v>4</v>
      </c>
      <c r="G2661" s="31">
        <f>TAB_!F3646</f>
        <v>4</v>
      </c>
      <c r="H2661" s="31">
        <f>TAB_!G3646</f>
        <v>4.3</v>
      </c>
      <c r="I2661" s="31">
        <f>TAB_!H3646</f>
        <v>4</v>
      </c>
      <c r="J2661" s="31">
        <f>TAB_!I3646</f>
        <v>4.5</v>
      </c>
      <c r="K2661" s="31">
        <f>TAB_!J3646</f>
        <v>4.5</v>
      </c>
      <c r="L2661" s="31">
        <f>TAB_!K3646</f>
        <v>4.3</v>
      </c>
      <c r="M2661" s="31">
        <f>TAB_!L3646</f>
        <v>4.7</v>
      </c>
      <c r="N2661" s="31">
        <f>TAB_!M3646</f>
        <v>4.3</v>
      </c>
      <c r="O2661" s="31">
        <f>TAB_!N3646</f>
        <v>4.3</v>
      </c>
      <c r="P2661" s="31">
        <f>TAB_!O3646</f>
        <v>4.8</v>
      </c>
      <c r="Q2661" s="31">
        <f>TAB_!P3646</f>
        <v>3.8</v>
      </c>
      <c r="R2661" s="31">
        <f>TAB_!Q3646</f>
        <v>3.7</v>
      </c>
      <c r="S2661" s="31">
        <f>TAB_!R3646</f>
        <v>4.4000000000000004</v>
      </c>
      <c r="T2661" s="31">
        <f>TAB_!S3646</f>
        <v>4.5</v>
      </c>
      <c r="U2661" s="31">
        <f>TAB_!T3646</f>
        <v>4.9000000000000004</v>
      </c>
      <c r="V2661" s="31">
        <f>TAB_!U3646</f>
        <v>3.3</v>
      </c>
      <c r="W2661" s="31">
        <f>TAB_!V3646</f>
        <v>4.2</v>
      </c>
      <c r="X2661" s="116">
        <f>TAB_!W3646</f>
        <v>4.0999999999999996</v>
      </c>
    </row>
    <row r="2662" spans="2:24" ht="15.75" thickBot="1">
      <c r="B2662" s="109" t="str">
        <f>TAB_!A3647</f>
        <v>Índice Escala de 1 a 100</v>
      </c>
      <c r="C2662" s="120">
        <f>TAB_!B3647</f>
        <v>73.099999999999994</v>
      </c>
      <c r="D2662" s="121">
        <f>TAB_!C3647</f>
        <v>79.2</v>
      </c>
      <c r="E2662" s="121">
        <f>TAB_!D3647</f>
        <v>77.8</v>
      </c>
      <c r="F2662" s="121">
        <f>TAB_!E3647</f>
        <v>75</v>
      </c>
      <c r="G2662" s="121">
        <f>TAB_!F3647</f>
        <v>75</v>
      </c>
      <c r="H2662" s="121">
        <f>TAB_!G3647</f>
        <v>83.3</v>
      </c>
      <c r="I2662" s="121">
        <f>TAB_!H3647</f>
        <v>75</v>
      </c>
      <c r="J2662" s="121">
        <f>TAB_!I3647</f>
        <v>87.5</v>
      </c>
      <c r="K2662" s="121">
        <f>TAB_!J3647</f>
        <v>87.5</v>
      </c>
      <c r="L2662" s="121">
        <f>TAB_!K3647</f>
        <v>81.3</v>
      </c>
      <c r="M2662" s="121">
        <f>TAB_!L3647</f>
        <v>92.9</v>
      </c>
      <c r="N2662" s="121">
        <f>TAB_!M3647</f>
        <v>81.3</v>
      </c>
      <c r="O2662" s="121">
        <f>TAB_!N3647</f>
        <v>81.3</v>
      </c>
      <c r="P2662" s="121">
        <f>TAB_!O3647</f>
        <v>94.2</v>
      </c>
      <c r="Q2662" s="121">
        <f>TAB_!P3647</f>
        <v>68.8</v>
      </c>
      <c r="R2662" s="121">
        <f>TAB_!Q3647</f>
        <v>66.7</v>
      </c>
      <c r="S2662" s="121">
        <f>TAB_!R3647</f>
        <v>86.1</v>
      </c>
      <c r="T2662" s="121">
        <f>TAB_!S3647</f>
        <v>87.5</v>
      </c>
      <c r="U2662" s="121">
        <f>TAB_!T3647</f>
        <v>96.9</v>
      </c>
      <c r="V2662" s="121">
        <f>TAB_!U3647</f>
        <v>57.1</v>
      </c>
      <c r="W2662" s="121">
        <f>TAB_!V3647</f>
        <v>80.2</v>
      </c>
      <c r="X2662" s="122">
        <f>TAB_!W3647</f>
        <v>77.900000000000006</v>
      </c>
    </row>
    <row r="2663" spans="2:24">
      <c r="B2663" s="13"/>
    </row>
    <row r="2664" spans="2:24">
      <c r="B2664" s="13"/>
    </row>
    <row r="2665" spans="2:24">
      <c r="B2665" s="13" t="str">
        <f>TAB_!A3650</f>
        <v>#¿Considera que las políticas y estrategias implementadas por la Institución para:...? La designación de personas en cargos de dirección Son:</v>
      </c>
    </row>
    <row r="2666" spans="2:24" ht="15.75" thickBot="1">
      <c r="B2666" s="13" t="str">
        <f>TAB_!A3651</f>
        <v>#Efectivas</v>
      </c>
    </row>
    <row r="2667" spans="2:24">
      <c r="B2667" s="107" t="str">
        <f>TAB_!A3658</f>
        <v>(1)Total Desacuerdo</v>
      </c>
      <c r="C2667" s="106">
        <f>TAB_!B3658</f>
        <v>0</v>
      </c>
      <c r="D2667" s="105">
        <f>TAB_!C3658</f>
        <v>0</v>
      </c>
      <c r="E2667" s="105">
        <f>TAB_!D3658</f>
        <v>0</v>
      </c>
      <c r="F2667" s="105">
        <f>TAB_!E3658</f>
        <v>0</v>
      </c>
      <c r="G2667" s="105">
        <f>TAB_!F3658</f>
        <v>0</v>
      </c>
      <c r="H2667" s="105">
        <f>TAB_!G3658</f>
        <v>0</v>
      </c>
      <c r="I2667" s="105">
        <f>TAB_!H3658</f>
        <v>0</v>
      </c>
      <c r="J2667" s="105">
        <f>TAB_!I3658</f>
        <v>0</v>
      </c>
      <c r="K2667" s="105">
        <f>TAB_!J3658</f>
        <v>0</v>
      </c>
      <c r="L2667" s="105">
        <f>TAB_!K3658</f>
        <v>0</v>
      </c>
      <c r="M2667" s="105">
        <f>TAB_!L3658</f>
        <v>0</v>
      </c>
      <c r="N2667" s="105">
        <f>TAB_!M3658</f>
        <v>0</v>
      </c>
      <c r="O2667" s="105">
        <f>TAB_!N3658</f>
        <v>0</v>
      </c>
      <c r="P2667" s="105">
        <f>TAB_!O3658</f>
        <v>0</v>
      </c>
      <c r="Q2667" s="105">
        <f>TAB_!P3658</f>
        <v>0</v>
      </c>
      <c r="R2667" s="105">
        <f>TAB_!Q3658</f>
        <v>0</v>
      </c>
      <c r="S2667" s="105">
        <f>TAB_!R3658</f>
        <v>0</v>
      </c>
      <c r="T2667" s="105">
        <f>TAB_!S3658</f>
        <v>0</v>
      </c>
      <c r="U2667" s="105">
        <f>TAB_!T3658</f>
        <v>0</v>
      </c>
      <c r="V2667" s="105">
        <f>TAB_!U3658</f>
        <v>0</v>
      </c>
      <c r="W2667" s="105">
        <f>TAB_!V3658</f>
        <v>4.17</v>
      </c>
      <c r="X2667" s="113">
        <f>TAB_!W3658</f>
        <v>1.39</v>
      </c>
    </row>
    <row r="2668" spans="2:24">
      <c r="B2668" s="103" t="str">
        <f>TAB_!A3659</f>
        <v>(2)Desacuerdo</v>
      </c>
      <c r="C2668" s="100">
        <f>TAB_!B3659</f>
        <v>0</v>
      </c>
      <c r="D2668" s="32">
        <f>TAB_!C3659</f>
        <v>0</v>
      </c>
      <c r="E2668" s="32">
        <f>TAB_!D3659</f>
        <v>11.11</v>
      </c>
      <c r="F2668" s="32">
        <f>TAB_!E3659</f>
        <v>0</v>
      </c>
      <c r="G2668" s="32">
        <f>TAB_!F3659</f>
        <v>0</v>
      </c>
      <c r="H2668" s="32">
        <f>TAB_!G3659</f>
        <v>0</v>
      </c>
      <c r="I2668" s="32">
        <f>TAB_!H3659</f>
        <v>0</v>
      </c>
      <c r="J2668" s="32">
        <f>TAB_!I3659</f>
        <v>50</v>
      </c>
      <c r="K2668" s="32">
        <f>TAB_!J3659</f>
        <v>0</v>
      </c>
      <c r="L2668" s="32">
        <f>TAB_!K3659</f>
        <v>0</v>
      </c>
      <c r="M2668" s="32">
        <f>TAB_!L3659</f>
        <v>0</v>
      </c>
      <c r="N2668" s="32">
        <f>TAB_!M3659</f>
        <v>0</v>
      </c>
      <c r="O2668" s="32">
        <f>TAB_!N3659</f>
        <v>0</v>
      </c>
      <c r="P2668" s="32">
        <f>TAB_!O3659</f>
        <v>0</v>
      </c>
      <c r="Q2668" s="32">
        <f>TAB_!P3659</f>
        <v>0</v>
      </c>
      <c r="R2668" s="32">
        <f>TAB_!Q3659</f>
        <v>0</v>
      </c>
      <c r="S2668" s="32">
        <f>TAB_!R3659</f>
        <v>0</v>
      </c>
      <c r="T2668" s="32">
        <f>TAB_!S3659</f>
        <v>0</v>
      </c>
      <c r="U2668" s="32">
        <f>TAB_!T3659</f>
        <v>0</v>
      </c>
      <c r="V2668" s="32">
        <f>TAB_!U3659</f>
        <v>0</v>
      </c>
      <c r="W2668" s="32">
        <f>TAB_!V3659</f>
        <v>0</v>
      </c>
      <c r="X2668" s="114">
        <f>TAB_!W3659</f>
        <v>2.78</v>
      </c>
    </row>
    <row r="2669" spans="2:24">
      <c r="B2669" s="103" t="str">
        <f>TAB_!A3660</f>
        <v>(3)Medianamente de acuerdo</v>
      </c>
      <c r="C2669" s="100">
        <f>TAB_!B3660</f>
        <v>0</v>
      </c>
      <c r="D2669" s="32">
        <f>TAB_!C3660</f>
        <v>33.33</v>
      </c>
      <c r="E2669" s="32">
        <f>TAB_!D3660</f>
        <v>0</v>
      </c>
      <c r="F2669" s="32">
        <f>TAB_!E3660</f>
        <v>20</v>
      </c>
      <c r="G2669" s="32">
        <f>TAB_!F3660</f>
        <v>0</v>
      </c>
      <c r="H2669" s="32">
        <f>TAB_!G3660</f>
        <v>0</v>
      </c>
      <c r="I2669" s="32">
        <f>TAB_!H3660</f>
        <v>0</v>
      </c>
      <c r="J2669" s="32">
        <f>TAB_!I3660</f>
        <v>50</v>
      </c>
      <c r="K2669" s="32">
        <f>TAB_!J3660</f>
        <v>0</v>
      </c>
      <c r="L2669" s="32">
        <f>TAB_!K3660</f>
        <v>0</v>
      </c>
      <c r="M2669" s="32">
        <f>TAB_!L3660</f>
        <v>0</v>
      </c>
      <c r="N2669" s="32">
        <f>TAB_!M3660</f>
        <v>0</v>
      </c>
      <c r="O2669" s="32">
        <f>TAB_!N3660</f>
        <v>0</v>
      </c>
      <c r="P2669" s="32">
        <f>TAB_!O3660</f>
        <v>0</v>
      </c>
      <c r="Q2669" s="32">
        <f>TAB_!P3660</f>
        <v>0</v>
      </c>
      <c r="R2669" s="32">
        <f>TAB_!Q3660</f>
        <v>0</v>
      </c>
      <c r="S2669" s="32">
        <f>TAB_!R3660</f>
        <v>0</v>
      </c>
      <c r="T2669" s="32">
        <f>TAB_!S3660</f>
        <v>0</v>
      </c>
      <c r="U2669" s="32">
        <f>TAB_!T3660</f>
        <v>0</v>
      </c>
      <c r="V2669" s="32">
        <f>TAB_!U3660</f>
        <v>14.29</v>
      </c>
      <c r="W2669" s="32">
        <f>TAB_!V3660</f>
        <v>8.33</v>
      </c>
      <c r="X2669" s="114">
        <f>TAB_!W3660</f>
        <v>9.7200000000000006</v>
      </c>
    </row>
    <row r="2670" spans="2:24">
      <c r="B2670" s="103" t="str">
        <f>TAB_!A3661</f>
        <v>(4)Acuerdo</v>
      </c>
      <c r="C2670" s="100">
        <f>TAB_!B3661</f>
        <v>0</v>
      </c>
      <c r="D2670" s="32">
        <f>TAB_!C3661</f>
        <v>16.670000000000002</v>
      </c>
      <c r="E2670" s="32">
        <f>TAB_!D3661</f>
        <v>33.33</v>
      </c>
      <c r="F2670" s="32">
        <f>TAB_!E3661</f>
        <v>20</v>
      </c>
      <c r="G2670" s="32">
        <f>TAB_!F3661</f>
        <v>50</v>
      </c>
      <c r="H2670" s="32">
        <f>TAB_!G3661</f>
        <v>100</v>
      </c>
      <c r="I2670" s="32">
        <f>TAB_!H3661</f>
        <v>75</v>
      </c>
      <c r="J2670" s="32">
        <f>TAB_!I3661</f>
        <v>0</v>
      </c>
      <c r="K2670" s="32">
        <f>TAB_!J3661</f>
        <v>25</v>
      </c>
      <c r="L2670" s="32">
        <f>TAB_!K3661</f>
        <v>50</v>
      </c>
      <c r="M2670" s="32">
        <f>TAB_!L3661</f>
        <v>0</v>
      </c>
      <c r="N2670" s="32">
        <f>TAB_!M3661</f>
        <v>0</v>
      </c>
      <c r="O2670" s="32">
        <f>TAB_!N3661</f>
        <v>0</v>
      </c>
      <c r="P2670" s="32">
        <f>TAB_!O3661</f>
        <v>0</v>
      </c>
      <c r="Q2670" s="32">
        <f>TAB_!P3661</f>
        <v>0</v>
      </c>
      <c r="R2670" s="32">
        <f>TAB_!Q3661</f>
        <v>0</v>
      </c>
      <c r="S2670" s="32">
        <f>TAB_!R3661</f>
        <v>0</v>
      </c>
      <c r="T2670" s="32">
        <f>TAB_!S3661</f>
        <v>0</v>
      </c>
      <c r="U2670" s="32">
        <f>TAB_!T3661</f>
        <v>0</v>
      </c>
      <c r="V2670" s="32">
        <f>TAB_!U3661</f>
        <v>42.86</v>
      </c>
      <c r="W2670" s="32">
        <f>TAB_!V3661</f>
        <v>58.33</v>
      </c>
      <c r="X2670" s="114">
        <f>TAB_!W3661</f>
        <v>45.83</v>
      </c>
    </row>
    <row r="2671" spans="2:24">
      <c r="B2671" s="103" t="str">
        <f>TAB_!A3662</f>
        <v>(5)Total Acuerdo</v>
      </c>
      <c r="C2671" s="100">
        <f>TAB_!B3662</f>
        <v>0</v>
      </c>
      <c r="D2671" s="32">
        <f>TAB_!C3662</f>
        <v>50</v>
      </c>
      <c r="E2671" s="32">
        <f>TAB_!D3662</f>
        <v>55.56</v>
      </c>
      <c r="F2671" s="32">
        <f>TAB_!E3662</f>
        <v>40</v>
      </c>
      <c r="G2671" s="32">
        <f>TAB_!F3662</f>
        <v>25</v>
      </c>
      <c r="H2671" s="32">
        <f>TAB_!G3662</f>
        <v>0</v>
      </c>
      <c r="I2671" s="32">
        <f>TAB_!H3662</f>
        <v>25</v>
      </c>
      <c r="J2671" s="32">
        <f>TAB_!I3662</f>
        <v>0</v>
      </c>
      <c r="K2671" s="32">
        <f>TAB_!J3662</f>
        <v>75</v>
      </c>
      <c r="L2671" s="32">
        <f>TAB_!K3662</f>
        <v>25</v>
      </c>
      <c r="M2671" s="32">
        <f>TAB_!L3662</f>
        <v>0</v>
      </c>
      <c r="N2671" s="32">
        <f>TAB_!M3662</f>
        <v>0</v>
      </c>
      <c r="O2671" s="32">
        <f>TAB_!N3662</f>
        <v>0</v>
      </c>
      <c r="P2671" s="32">
        <f>TAB_!O3662</f>
        <v>0</v>
      </c>
      <c r="Q2671" s="32">
        <f>TAB_!P3662</f>
        <v>0</v>
      </c>
      <c r="R2671" s="32">
        <f>TAB_!Q3662</f>
        <v>0</v>
      </c>
      <c r="S2671" s="32">
        <f>TAB_!R3662</f>
        <v>0</v>
      </c>
      <c r="T2671" s="32">
        <f>TAB_!S3662</f>
        <v>0</v>
      </c>
      <c r="U2671" s="32">
        <f>TAB_!T3662</f>
        <v>0</v>
      </c>
      <c r="V2671" s="32">
        <f>TAB_!U3662</f>
        <v>28.57</v>
      </c>
      <c r="W2671" s="32">
        <f>TAB_!V3662</f>
        <v>29.17</v>
      </c>
      <c r="X2671" s="114">
        <f>TAB_!W3662</f>
        <v>34.72</v>
      </c>
    </row>
    <row r="2672" spans="2:24">
      <c r="B2672" s="103" t="str">
        <f>TAB_!A3663</f>
        <v>NS/NA</v>
      </c>
      <c r="C2672" s="100">
        <f>TAB_!B3663</f>
        <v>0</v>
      </c>
      <c r="D2672" s="32">
        <f>TAB_!C3663</f>
        <v>0</v>
      </c>
      <c r="E2672" s="32">
        <f>TAB_!D3663</f>
        <v>0</v>
      </c>
      <c r="F2672" s="32">
        <f>TAB_!E3663</f>
        <v>20</v>
      </c>
      <c r="G2672" s="32">
        <f>TAB_!F3663</f>
        <v>25</v>
      </c>
      <c r="H2672" s="32">
        <f>TAB_!G3663</f>
        <v>0</v>
      </c>
      <c r="I2672" s="32">
        <f>TAB_!H3663</f>
        <v>0</v>
      </c>
      <c r="J2672" s="32">
        <f>TAB_!I3663</f>
        <v>0</v>
      </c>
      <c r="K2672" s="32">
        <f>TAB_!J3663</f>
        <v>0</v>
      </c>
      <c r="L2672" s="32">
        <f>TAB_!K3663</f>
        <v>25</v>
      </c>
      <c r="M2672" s="32">
        <f>TAB_!L3663</f>
        <v>0</v>
      </c>
      <c r="N2672" s="32">
        <f>TAB_!M3663</f>
        <v>0</v>
      </c>
      <c r="O2672" s="32">
        <f>TAB_!N3663</f>
        <v>0</v>
      </c>
      <c r="P2672" s="32">
        <f>TAB_!O3663</f>
        <v>0</v>
      </c>
      <c r="Q2672" s="32">
        <f>TAB_!P3663</f>
        <v>0</v>
      </c>
      <c r="R2672" s="32">
        <f>TAB_!Q3663</f>
        <v>0</v>
      </c>
      <c r="S2672" s="32">
        <f>TAB_!R3663</f>
        <v>0</v>
      </c>
      <c r="T2672" s="32">
        <f>TAB_!S3663</f>
        <v>0</v>
      </c>
      <c r="U2672" s="32">
        <f>TAB_!T3663</f>
        <v>0</v>
      </c>
      <c r="V2672" s="32">
        <f>TAB_!U3663</f>
        <v>14.29</v>
      </c>
      <c r="W2672" s="32">
        <f>TAB_!V3663</f>
        <v>0</v>
      </c>
      <c r="X2672" s="114">
        <f>TAB_!W3663</f>
        <v>5.56</v>
      </c>
    </row>
    <row r="2673" spans="2:24">
      <c r="B2673" s="103" t="str">
        <f>TAB_!A3664</f>
        <v>Total</v>
      </c>
      <c r="C2673" s="100">
        <f>TAB_!B3664</f>
        <v>0</v>
      </c>
      <c r="D2673" s="32">
        <f>TAB_!C3664</f>
        <v>100</v>
      </c>
      <c r="E2673" s="32">
        <f>TAB_!D3664</f>
        <v>100</v>
      </c>
      <c r="F2673" s="32">
        <f>TAB_!E3664</f>
        <v>100</v>
      </c>
      <c r="G2673" s="32">
        <f>TAB_!F3664</f>
        <v>100</v>
      </c>
      <c r="H2673" s="32">
        <f>TAB_!G3664</f>
        <v>100</v>
      </c>
      <c r="I2673" s="32">
        <f>TAB_!H3664</f>
        <v>100</v>
      </c>
      <c r="J2673" s="32">
        <f>TAB_!I3664</f>
        <v>100</v>
      </c>
      <c r="K2673" s="32">
        <f>TAB_!J3664</f>
        <v>100</v>
      </c>
      <c r="L2673" s="32">
        <f>TAB_!K3664</f>
        <v>100</v>
      </c>
      <c r="M2673" s="32">
        <f>TAB_!L3664</f>
        <v>0</v>
      </c>
      <c r="N2673" s="32">
        <f>TAB_!M3664</f>
        <v>0</v>
      </c>
      <c r="O2673" s="32">
        <f>TAB_!N3664</f>
        <v>0</v>
      </c>
      <c r="P2673" s="32">
        <f>TAB_!O3664</f>
        <v>0</v>
      </c>
      <c r="Q2673" s="32">
        <f>TAB_!P3664</f>
        <v>0</v>
      </c>
      <c r="R2673" s="32">
        <f>TAB_!Q3664</f>
        <v>0</v>
      </c>
      <c r="S2673" s="32">
        <f>TAB_!R3664</f>
        <v>0</v>
      </c>
      <c r="T2673" s="32">
        <f>TAB_!S3664</f>
        <v>0</v>
      </c>
      <c r="U2673" s="32">
        <f>TAB_!T3664</f>
        <v>0</v>
      </c>
      <c r="V2673" s="32">
        <f>TAB_!U3664</f>
        <v>100</v>
      </c>
      <c r="W2673" s="32">
        <f>TAB_!V3664</f>
        <v>100</v>
      </c>
      <c r="X2673" s="114">
        <f>TAB_!W3664</f>
        <v>100</v>
      </c>
    </row>
    <row r="2674" spans="2:24">
      <c r="B2674" s="104" t="str">
        <f>TAB_!A3665</f>
        <v>Numero de entrevistados</v>
      </c>
      <c r="C2674" s="117">
        <f>TAB_!B3665</f>
        <v>0</v>
      </c>
      <c r="D2674" s="118">
        <f>TAB_!C3665</f>
        <v>6</v>
      </c>
      <c r="E2674" s="118">
        <f>TAB_!D3665</f>
        <v>9</v>
      </c>
      <c r="F2674" s="118">
        <f>TAB_!E3665</f>
        <v>5</v>
      </c>
      <c r="G2674" s="118">
        <f>TAB_!F3665</f>
        <v>4</v>
      </c>
      <c r="H2674" s="118">
        <f>TAB_!G3665</f>
        <v>3</v>
      </c>
      <c r="I2674" s="118">
        <f>TAB_!H3665</f>
        <v>4</v>
      </c>
      <c r="J2674" s="118">
        <f>TAB_!I3665</f>
        <v>2</v>
      </c>
      <c r="K2674" s="118">
        <f>TAB_!J3665</f>
        <v>4</v>
      </c>
      <c r="L2674" s="118">
        <f>TAB_!K3665</f>
        <v>4</v>
      </c>
      <c r="M2674" s="118">
        <f>TAB_!L3665</f>
        <v>0</v>
      </c>
      <c r="N2674" s="118">
        <f>TAB_!M3665</f>
        <v>0</v>
      </c>
      <c r="O2674" s="118">
        <f>TAB_!N3665</f>
        <v>0</v>
      </c>
      <c r="P2674" s="118">
        <f>TAB_!O3665</f>
        <v>0</v>
      </c>
      <c r="Q2674" s="118">
        <f>TAB_!P3665</f>
        <v>0</v>
      </c>
      <c r="R2674" s="118">
        <f>TAB_!Q3665</f>
        <v>0</v>
      </c>
      <c r="S2674" s="118">
        <f>TAB_!R3665</f>
        <v>0</v>
      </c>
      <c r="T2674" s="118">
        <f>TAB_!S3665</f>
        <v>0</v>
      </c>
      <c r="U2674" s="118">
        <f>TAB_!T3665</f>
        <v>0</v>
      </c>
      <c r="V2674" s="118">
        <f>TAB_!U3665</f>
        <v>7</v>
      </c>
      <c r="W2674" s="118">
        <f>TAB_!V3665</f>
        <v>24</v>
      </c>
      <c r="X2674" s="119">
        <f>TAB_!W3665</f>
        <v>72</v>
      </c>
    </row>
    <row r="2675" spans="2:24">
      <c r="B2675" s="108" t="str">
        <f>TAB_!A3666</f>
        <v>TOP TWO BOX</v>
      </c>
      <c r="C2675" s="101">
        <f>TAB_!B3666</f>
        <v>0</v>
      </c>
      <c r="D2675" s="30">
        <f>TAB_!C3666</f>
        <v>66.67</v>
      </c>
      <c r="E2675" s="30">
        <f>TAB_!D3666</f>
        <v>88.89</v>
      </c>
      <c r="F2675" s="30">
        <f>TAB_!E3666</f>
        <v>60</v>
      </c>
      <c r="G2675" s="30">
        <f>TAB_!F3666</f>
        <v>75</v>
      </c>
      <c r="H2675" s="30">
        <f>TAB_!G3666</f>
        <v>100</v>
      </c>
      <c r="I2675" s="30">
        <f>TAB_!H3666</f>
        <v>100</v>
      </c>
      <c r="J2675" s="30">
        <f>TAB_!I3666</f>
        <v>0</v>
      </c>
      <c r="K2675" s="30">
        <f>TAB_!J3666</f>
        <v>100</v>
      </c>
      <c r="L2675" s="30">
        <f>TAB_!K3666</f>
        <v>75</v>
      </c>
      <c r="M2675" s="30">
        <f>TAB_!L3666</f>
        <v>0</v>
      </c>
      <c r="N2675" s="30">
        <f>TAB_!M3666</f>
        <v>0</v>
      </c>
      <c r="O2675" s="30">
        <f>TAB_!N3666</f>
        <v>0</v>
      </c>
      <c r="P2675" s="30">
        <f>TAB_!O3666</f>
        <v>0</v>
      </c>
      <c r="Q2675" s="30">
        <f>TAB_!P3666</f>
        <v>0</v>
      </c>
      <c r="R2675" s="30">
        <f>TAB_!Q3666</f>
        <v>0</v>
      </c>
      <c r="S2675" s="30">
        <f>TAB_!R3666</f>
        <v>0</v>
      </c>
      <c r="T2675" s="30">
        <f>TAB_!S3666</f>
        <v>0</v>
      </c>
      <c r="U2675" s="30">
        <f>TAB_!T3666</f>
        <v>0</v>
      </c>
      <c r="V2675" s="30">
        <f>TAB_!U3666</f>
        <v>71.430000000000007</v>
      </c>
      <c r="W2675" s="30">
        <f>TAB_!V3666</f>
        <v>87.5</v>
      </c>
      <c r="X2675" s="115">
        <f>TAB_!W3666</f>
        <v>80.56</v>
      </c>
    </row>
    <row r="2676" spans="2:24">
      <c r="B2676" s="103" t="str">
        <f>TAB_!A3667</f>
        <v>BOTTOM TWO BOX</v>
      </c>
      <c r="C2676" s="100">
        <f>TAB_!B3667</f>
        <v>0</v>
      </c>
      <c r="D2676" s="32">
        <f>TAB_!C3667</f>
        <v>0</v>
      </c>
      <c r="E2676" s="32">
        <f>TAB_!D3667</f>
        <v>11.11</v>
      </c>
      <c r="F2676" s="32">
        <f>TAB_!E3667</f>
        <v>0</v>
      </c>
      <c r="G2676" s="32">
        <f>TAB_!F3667</f>
        <v>0</v>
      </c>
      <c r="H2676" s="32">
        <f>TAB_!G3667</f>
        <v>0</v>
      </c>
      <c r="I2676" s="32">
        <f>TAB_!H3667</f>
        <v>0</v>
      </c>
      <c r="J2676" s="32">
        <f>TAB_!I3667</f>
        <v>50</v>
      </c>
      <c r="K2676" s="32">
        <f>TAB_!J3667</f>
        <v>0</v>
      </c>
      <c r="L2676" s="32">
        <f>TAB_!K3667</f>
        <v>0</v>
      </c>
      <c r="M2676" s="32">
        <f>TAB_!L3667</f>
        <v>0</v>
      </c>
      <c r="N2676" s="32">
        <f>TAB_!M3667</f>
        <v>0</v>
      </c>
      <c r="O2676" s="32">
        <f>TAB_!N3667</f>
        <v>0</v>
      </c>
      <c r="P2676" s="32">
        <f>TAB_!O3667</f>
        <v>0</v>
      </c>
      <c r="Q2676" s="32">
        <f>TAB_!P3667</f>
        <v>0</v>
      </c>
      <c r="R2676" s="32">
        <f>TAB_!Q3667</f>
        <v>0</v>
      </c>
      <c r="S2676" s="32">
        <f>TAB_!R3667</f>
        <v>0</v>
      </c>
      <c r="T2676" s="32">
        <f>TAB_!S3667</f>
        <v>0</v>
      </c>
      <c r="U2676" s="32">
        <f>TAB_!T3667</f>
        <v>0</v>
      </c>
      <c r="V2676" s="32">
        <f>TAB_!U3667</f>
        <v>0</v>
      </c>
      <c r="W2676" s="32">
        <f>TAB_!V3667</f>
        <v>4.17</v>
      </c>
      <c r="X2676" s="114">
        <f>TAB_!W3667</f>
        <v>4.17</v>
      </c>
    </row>
    <row r="2677" spans="2:24">
      <c r="B2677" s="108" t="str">
        <f>TAB_!A3668</f>
        <v>Media Escala de 1 a 5</v>
      </c>
      <c r="C2677" s="102">
        <f>TAB_!B3668</f>
        <v>0</v>
      </c>
      <c r="D2677" s="31">
        <f>TAB_!C3668</f>
        <v>4.2</v>
      </c>
      <c r="E2677" s="31">
        <f>TAB_!D3668</f>
        <v>4.3</v>
      </c>
      <c r="F2677" s="31">
        <f>TAB_!E3668</f>
        <v>4.3</v>
      </c>
      <c r="G2677" s="31">
        <f>TAB_!F3668</f>
        <v>4.3</v>
      </c>
      <c r="H2677" s="31">
        <f>TAB_!G3668</f>
        <v>4</v>
      </c>
      <c r="I2677" s="31">
        <f>TAB_!H3668</f>
        <v>4.3</v>
      </c>
      <c r="J2677" s="31">
        <f>TAB_!I3668</f>
        <v>2.5</v>
      </c>
      <c r="K2677" s="31">
        <f>TAB_!J3668</f>
        <v>4.8</v>
      </c>
      <c r="L2677" s="31">
        <f>TAB_!K3668</f>
        <v>4.3</v>
      </c>
      <c r="M2677" s="31">
        <f>TAB_!L3668</f>
        <v>0</v>
      </c>
      <c r="N2677" s="31">
        <f>TAB_!M3668</f>
        <v>0</v>
      </c>
      <c r="O2677" s="31">
        <f>TAB_!N3668</f>
        <v>0</v>
      </c>
      <c r="P2677" s="31">
        <f>TAB_!O3668</f>
        <v>0</v>
      </c>
      <c r="Q2677" s="31">
        <f>TAB_!P3668</f>
        <v>0</v>
      </c>
      <c r="R2677" s="31">
        <f>TAB_!Q3668</f>
        <v>0</v>
      </c>
      <c r="S2677" s="31">
        <f>TAB_!R3668</f>
        <v>0</v>
      </c>
      <c r="T2677" s="31">
        <f>TAB_!S3668</f>
        <v>0</v>
      </c>
      <c r="U2677" s="31">
        <f>TAB_!T3668</f>
        <v>0</v>
      </c>
      <c r="V2677" s="31">
        <f>TAB_!U3668</f>
        <v>4.2</v>
      </c>
      <c r="W2677" s="31">
        <f>TAB_!V3668</f>
        <v>4.0999999999999996</v>
      </c>
      <c r="X2677" s="116">
        <f>TAB_!W3668</f>
        <v>4.2</v>
      </c>
    </row>
    <row r="2678" spans="2:24" ht="15.75" thickBot="1">
      <c r="B2678" s="109" t="str">
        <f>TAB_!A3669</f>
        <v>Índice Escala de 1 a 100</v>
      </c>
      <c r="C2678" s="120">
        <f>TAB_!B3669</f>
        <v>0</v>
      </c>
      <c r="D2678" s="121">
        <f>TAB_!C3669</f>
        <v>79.2</v>
      </c>
      <c r="E2678" s="121">
        <f>TAB_!D3669</f>
        <v>83.3</v>
      </c>
      <c r="F2678" s="121">
        <f>TAB_!E3669</f>
        <v>81.3</v>
      </c>
      <c r="G2678" s="121">
        <f>TAB_!F3669</f>
        <v>83.3</v>
      </c>
      <c r="H2678" s="121">
        <f>TAB_!G3669</f>
        <v>75</v>
      </c>
      <c r="I2678" s="121">
        <f>TAB_!H3669</f>
        <v>81.3</v>
      </c>
      <c r="J2678" s="121">
        <f>TAB_!I3669</f>
        <v>37.5</v>
      </c>
      <c r="K2678" s="121">
        <f>TAB_!J3669</f>
        <v>93.8</v>
      </c>
      <c r="L2678" s="121">
        <f>TAB_!K3669</f>
        <v>83.3</v>
      </c>
      <c r="M2678" s="121">
        <f>TAB_!L3669</f>
        <v>0</v>
      </c>
      <c r="N2678" s="121">
        <f>TAB_!M3669</f>
        <v>0</v>
      </c>
      <c r="O2678" s="121">
        <f>TAB_!N3669</f>
        <v>0</v>
      </c>
      <c r="P2678" s="121">
        <f>TAB_!O3669</f>
        <v>0</v>
      </c>
      <c r="Q2678" s="121">
        <f>TAB_!P3669</f>
        <v>0</v>
      </c>
      <c r="R2678" s="121">
        <f>TAB_!Q3669</f>
        <v>0</v>
      </c>
      <c r="S2678" s="121">
        <f>TAB_!R3669</f>
        <v>0</v>
      </c>
      <c r="T2678" s="121">
        <f>TAB_!S3669</f>
        <v>0</v>
      </c>
      <c r="U2678" s="121">
        <f>TAB_!T3669</f>
        <v>0</v>
      </c>
      <c r="V2678" s="121">
        <f>TAB_!U3669</f>
        <v>79.2</v>
      </c>
      <c r="W2678" s="121">
        <f>TAB_!V3669</f>
        <v>77.099999999999994</v>
      </c>
      <c r="X2678" s="122">
        <f>TAB_!W3669</f>
        <v>79</v>
      </c>
    </row>
    <row r="2679" spans="2:24">
      <c r="B2679" s="125" t="s">
        <v>235</v>
      </c>
    </row>
    <row r="2680" spans="2:24">
      <c r="B2680" s="13"/>
    </row>
    <row r="2681" spans="2:24">
      <c r="B2681" s="13" t="str">
        <f>TAB_!A3672</f>
        <v>#¿Considera que las políticas y estrategias implementadas por la Institución para:...? La designación de personas en cargos de dirección Son:</v>
      </c>
    </row>
    <row r="2682" spans="2:24" ht="15.75" thickBot="1">
      <c r="B2682" s="13" t="str">
        <f>TAB_!A3673</f>
        <v>#Transparentes</v>
      </c>
    </row>
    <row r="2683" spans="2:24">
      <c r="B2683" s="107" t="str">
        <f>TAB_!A3680</f>
        <v>(1)Total Desacuerdo</v>
      </c>
      <c r="C2683" s="106">
        <f>TAB_!B3680</f>
        <v>0</v>
      </c>
      <c r="D2683" s="105">
        <f>TAB_!C3680</f>
        <v>0</v>
      </c>
      <c r="E2683" s="105">
        <f>TAB_!D3680</f>
        <v>0</v>
      </c>
      <c r="F2683" s="105">
        <f>TAB_!E3680</f>
        <v>0</v>
      </c>
      <c r="G2683" s="105">
        <f>TAB_!F3680</f>
        <v>0</v>
      </c>
      <c r="H2683" s="105">
        <f>TAB_!G3680</f>
        <v>0</v>
      </c>
      <c r="I2683" s="105">
        <f>TAB_!H3680</f>
        <v>0</v>
      </c>
      <c r="J2683" s="105">
        <f>TAB_!I3680</f>
        <v>0</v>
      </c>
      <c r="K2683" s="105">
        <f>TAB_!J3680</f>
        <v>0</v>
      </c>
      <c r="L2683" s="105">
        <f>TAB_!K3680</f>
        <v>0</v>
      </c>
      <c r="M2683" s="105">
        <f>TAB_!L3680</f>
        <v>0</v>
      </c>
      <c r="N2683" s="105">
        <f>TAB_!M3680</f>
        <v>0</v>
      </c>
      <c r="O2683" s="105">
        <f>TAB_!N3680</f>
        <v>0</v>
      </c>
      <c r="P2683" s="105">
        <f>TAB_!O3680</f>
        <v>0</v>
      </c>
      <c r="Q2683" s="105">
        <f>TAB_!P3680</f>
        <v>0</v>
      </c>
      <c r="R2683" s="105">
        <f>TAB_!Q3680</f>
        <v>0</v>
      </c>
      <c r="S2683" s="105">
        <f>TAB_!R3680</f>
        <v>0</v>
      </c>
      <c r="T2683" s="105">
        <f>TAB_!S3680</f>
        <v>0</v>
      </c>
      <c r="U2683" s="105">
        <f>TAB_!T3680</f>
        <v>0</v>
      </c>
      <c r="V2683" s="105">
        <f>TAB_!U3680</f>
        <v>0</v>
      </c>
      <c r="W2683" s="105">
        <f>TAB_!V3680</f>
        <v>0</v>
      </c>
      <c r="X2683" s="113">
        <f>TAB_!W3680</f>
        <v>0</v>
      </c>
    </row>
    <row r="2684" spans="2:24">
      <c r="B2684" s="103" t="str">
        <f>TAB_!A3681</f>
        <v>(2)Desacuerdo</v>
      </c>
      <c r="C2684" s="100">
        <f>TAB_!B3681</f>
        <v>0</v>
      </c>
      <c r="D2684" s="32">
        <f>TAB_!C3681</f>
        <v>0</v>
      </c>
      <c r="E2684" s="32">
        <f>TAB_!D3681</f>
        <v>11.11</v>
      </c>
      <c r="F2684" s="32">
        <f>TAB_!E3681</f>
        <v>0</v>
      </c>
      <c r="G2684" s="32">
        <f>TAB_!F3681</f>
        <v>0</v>
      </c>
      <c r="H2684" s="32">
        <f>TAB_!G3681</f>
        <v>0</v>
      </c>
      <c r="I2684" s="32">
        <f>TAB_!H3681</f>
        <v>0</v>
      </c>
      <c r="J2684" s="32">
        <f>TAB_!I3681</f>
        <v>50</v>
      </c>
      <c r="K2684" s="32">
        <f>TAB_!J3681</f>
        <v>0</v>
      </c>
      <c r="L2684" s="32">
        <f>TAB_!K3681</f>
        <v>0</v>
      </c>
      <c r="M2684" s="32">
        <f>TAB_!L3681</f>
        <v>0</v>
      </c>
      <c r="N2684" s="32">
        <f>TAB_!M3681</f>
        <v>0</v>
      </c>
      <c r="O2684" s="32">
        <f>TAB_!N3681</f>
        <v>0</v>
      </c>
      <c r="P2684" s="32">
        <f>TAB_!O3681</f>
        <v>0</v>
      </c>
      <c r="Q2684" s="32">
        <f>TAB_!P3681</f>
        <v>0</v>
      </c>
      <c r="R2684" s="32">
        <f>TAB_!Q3681</f>
        <v>0</v>
      </c>
      <c r="S2684" s="32">
        <f>TAB_!R3681</f>
        <v>0</v>
      </c>
      <c r="T2684" s="32">
        <f>TAB_!S3681</f>
        <v>0</v>
      </c>
      <c r="U2684" s="32">
        <f>TAB_!T3681</f>
        <v>0</v>
      </c>
      <c r="V2684" s="32">
        <f>TAB_!U3681</f>
        <v>0</v>
      </c>
      <c r="W2684" s="32">
        <f>TAB_!V3681</f>
        <v>4.17</v>
      </c>
      <c r="X2684" s="114">
        <f>TAB_!W3681</f>
        <v>4.17</v>
      </c>
    </row>
    <row r="2685" spans="2:24">
      <c r="B2685" s="103" t="str">
        <f>TAB_!A3682</f>
        <v>(3)Medianamente de acuerdo</v>
      </c>
      <c r="C2685" s="100">
        <f>TAB_!B3682</f>
        <v>0</v>
      </c>
      <c r="D2685" s="32">
        <f>TAB_!C3682</f>
        <v>16.670000000000002</v>
      </c>
      <c r="E2685" s="32">
        <f>TAB_!D3682</f>
        <v>0</v>
      </c>
      <c r="F2685" s="32">
        <f>TAB_!E3682</f>
        <v>40</v>
      </c>
      <c r="G2685" s="32">
        <f>TAB_!F3682</f>
        <v>0</v>
      </c>
      <c r="H2685" s="32">
        <f>TAB_!G3682</f>
        <v>33.33</v>
      </c>
      <c r="I2685" s="32">
        <f>TAB_!H3682</f>
        <v>0</v>
      </c>
      <c r="J2685" s="32">
        <f>TAB_!I3682</f>
        <v>0</v>
      </c>
      <c r="K2685" s="32">
        <f>TAB_!J3682</f>
        <v>0</v>
      </c>
      <c r="L2685" s="32">
        <f>TAB_!K3682</f>
        <v>0</v>
      </c>
      <c r="M2685" s="32">
        <f>TAB_!L3682</f>
        <v>0</v>
      </c>
      <c r="N2685" s="32">
        <f>TAB_!M3682</f>
        <v>0</v>
      </c>
      <c r="O2685" s="32">
        <f>TAB_!N3682</f>
        <v>0</v>
      </c>
      <c r="P2685" s="32">
        <f>TAB_!O3682</f>
        <v>0</v>
      </c>
      <c r="Q2685" s="32">
        <f>TAB_!P3682</f>
        <v>0</v>
      </c>
      <c r="R2685" s="32">
        <f>TAB_!Q3682</f>
        <v>0</v>
      </c>
      <c r="S2685" s="32">
        <f>TAB_!R3682</f>
        <v>0</v>
      </c>
      <c r="T2685" s="32">
        <f>TAB_!S3682</f>
        <v>0</v>
      </c>
      <c r="U2685" s="32">
        <f>TAB_!T3682</f>
        <v>0</v>
      </c>
      <c r="V2685" s="32">
        <f>TAB_!U3682</f>
        <v>14.29</v>
      </c>
      <c r="W2685" s="32">
        <f>TAB_!V3682</f>
        <v>12.5</v>
      </c>
      <c r="X2685" s="114">
        <f>TAB_!W3682</f>
        <v>11.11</v>
      </c>
    </row>
    <row r="2686" spans="2:24">
      <c r="B2686" s="103" t="str">
        <f>TAB_!A3683</f>
        <v>(4)Acuerdo</v>
      </c>
      <c r="C2686" s="100">
        <f>TAB_!B3683</f>
        <v>0</v>
      </c>
      <c r="D2686" s="32">
        <f>TAB_!C3683</f>
        <v>33.33</v>
      </c>
      <c r="E2686" s="32">
        <f>TAB_!D3683</f>
        <v>44.44</v>
      </c>
      <c r="F2686" s="32">
        <f>TAB_!E3683</f>
        <v>0</v>
      </c>
      <c r="G2686" s="32">
        <f>TAB_!F3683</f>
        <v>50</v>
      </c>
      <c r="H2686" s="32">
        <f>TAB_!G3683</f>
        <v>66.67</v>
      </c>
      <c r="I2686" s="32">
        <f>TAB_!H3683</f>
        <v>75</v>
      </c>
      <c r="J2686" s="32">
        <f>TAB_!I3683</f>
        <v>0</v>
      </c>
      <c r="K2686" s="32">
        <f>TAB_!J3683</f>
        <v>25</v>
      </c>
      <c r="L2686" s="32">
        <f>TAB_!K3683</f>
        <v>25</v>
      </c>
      <c r="M2686" s="32">
        <f>TAB_!L3683</f>
        <v>0</v>
      </c>
      <c r="N2686" s="32">
        <f>TAB_!M3683</f>
        <v>0</v>
      </c>
      <c r="O2686" s="32">
        <f>TAB_!N3683</f>
        <v>0</v>
      </c>
      <c r="P2686" s="32">
        <f>TAB_!O3683</f>
        <v>0</v>
      </c>
      <c r="Q2686" s="32">
        <f>TAB_!P3683</f>
        <v>0</v>
      </c>
      <c r="R2686" s="32">
        <f>TAB_!Q3683</f>
        <v>0</v>
      </c>
      <c r="S2686" s="32">
        <f>TAB_!R3683</f>
        <v>0</v>
      </c>
      <c r="T2686" s="32">
        <f>TAB_!S3683</f>
        <v>0</v>
      </c>
      <c r="U2686" s="32">
        <f>TAB_!T3683</f>
        <v>0</v>
      </c>
      <c r="V2686" s="32">
        <f>TAB_!U3683</f>
        <v>28.57</v>
      </c>
      <c r="W2686" s="32">
        <f>TAB_!V3683</f>
        <v>50</v>
      </c>
      <c r="X2686" s="114">
        <f>TAB_!W3683</f>
        <v>40.28</v>
      </c>
    </row>
    <row r="2687" spans="2:24">
      <c r="B2687" s="103" t="str">
        <f>TAB_!A3684</f>
        <v>(5)Total Acuerdo</v>
      </c>
      <c r="C2687" s="100">
        <f>TAB_!B3684</f>
        <v>0</v>
      </c>
      <c r="D2687" s="32">
        <f>TAB_!C3684</f>
        <v>50</v>
      </c>
      <c r="E2687" s="32">
        <f>TAB_!D3684</f>
        <v>44.44</v>
      </c>
      <c r="F2687" s="32">
        <f>TAB_!E3684</f>
        <v>40</v>
      </c>
      <c r="G2687" s="32">
        <f>TAB_!F3684</f>
        <v>25</v>
      </c>
      <c r="H2687" s="32">
        <f>TAB_!G3684</f>
        <v>0</v>
      </c>
      <c r="I2687" s="32">
        <f>TAB_!H3684</f>
        <v>25</v>
      </c>
      <c r="J2687" s="32">
        <f>TAB_!I3684</f>
        <v>50</v>
      </c>
      <c r="K2687" s="32">
        <f>TAB_!J3684</f>
        <v>75</v>
      </c>
      <c r="L2687" s="32">
        <f>TAB_!K3684</f>
        <v>50</v>
      </c>
      <c r="M2687" s="32">
        <f>TAB_!L3684</f>
        <v>0</v>
      </c>
      <c r="N2687" s="32">
        <f>TAB_!M3684</f>
        <v>0</v>
      </c>
      <c r="O2687" s="32">
        <f>TAB_!N3684</f>
        <v>0</v>
      </c>
      <c r="P2687" s="32">
        <f>TAB_!O3684</f>
        <v>0</v>
      </c>
      <c r="Q2687" s="32">
        <f>TAB_!P3684</f>
        <v>0</v>
      </c>
      <c r="R2687" s="32">
        <f>TAB_!Q3684</f>
        <v>0</v>
      </c>
      <c r="S2687" s="32">
        <f>TAB_!R3684</f>
        <v>0</v>
      </c>
      <c r="T2687" s="32">
        <f>TAB_!S3684</f>
        <v>0</v>
      </c>
      <c r="U2687" s="32">
        <f>TAB_!T3684</f>
        <v>0</v>
      </c>
      <c r="V2687" s="32">
        <f>TAB_!U3684</f>
        <v>42.86</v>
      </c>
      <c r="W2687" s="32">
        <f>TAB_!V3684</f>
        <v>33.33</v>
      </c>
      <c r="X2687" s="114">
        <f>TAB_!W3684</f>
        <v>38.89</v>
      </c>
    </row>
    <row r="2688" spans="2:24">
      <c r="B2688" s="103" t="str">
        <f>TAB_!A3685</f>
        <v>NS/NA</v>
      </c>
      <c r="C2688" s="100">
        <f>TAB_!B3685</f>
        <v>0</v>
      </c>
      <c r="D2688" s="32">
        <f>TAB_!C3685</f>
        <v>0</v>
      </c>
      <c r="E2688" s="32">
        <f>TAB_!D3685</f>
        <v>0</v>
      </c>
      <c r="F2688" s="32">
        <f>TAB_!E3685</f>
        <v>20</v>
      </c>
      <c r="G2688" s="32">
        <f>TAB_!F3685</f>
        <v>25</v>
      </c>
      <c r="H2688" s="32">
        <f>TAB_!G3685</f>
        <v>0</v>
      </c>
      <c r="I2688" s="32">
        <f>TAB_!H3685</f>
        <v>0</v>
      </c>
      <c r="J2688" s="32">
        <f>TAB_!I3685</f>
        <v>0</v>
      </c>
      <c r="K2688" s="32">
        <f>TAB_!J3685</f>
        <v>0</v>
      </c>
      <c r="L2688" s="32">
        <f>TAB_!K3685</f>
        <v>25</v>
      </c>
      <c r="M2688" s="32">
        <f>TAB_!L3685</f>
        <v>0</v>
      </c>
      <c r="N2688" s="32">
        <f>TAB_!M3685</f>
        <v>0</v>
      </c>
      <c r="O2688" s="32">
        <f>TAB_!N3685</f>
        <v>0</v>
      </c>
      <c r="P2688" s="32">
        <f>TAB_!O3685</f>
        <v>0</v>
      </c>
      <c r="Q2688" s="32">
        <f>TAB_!P3685</f>
        <v>0</v>
      </c>
      <c r="R2688" s="32">
        <f>TAB_!Q3685</f>
        <v>0</v>
      </c>
      <c r="S2688" s="32">
        <f>TAB_!R3685</f>
        <v>0</v>
      </c>
      <c r="T2688" s="32">
        <f>TAB_!S3685</f>
        <v>0</v>
      </c>
      <c r="U2688" s="32">
        <f>TAB_!T3685</f>
        <v>0</v>
      </c>
      <c r="V2688" s="32">
        <f>TAB_!U3685</f>
        <v>14.29</v>
      </c>
      <c r="W2688" s="32">
        <f>TAB_!V3685</f>
        <v>0</v>
      </c>
      <c r="X2688" s="114">
        <f>TAB_!W3685</f>
        <v>5.56</v>
      </c>
    </row>
    <row r="2689" spans="2:24">
      <c r="B2689" s="103" t="str">
        <f>TAB_!A3686</f>
        <v>Total</v>
      </c>
      <c r="C2689" s="100">
        <f>TAB_!B3686</f>
        <v>0</v>
      </c>
      <c r="D2689" s="32">
        <f>TAB_!C3686</f>
        <v>100</v>
      </c>
      <c r="E2689" s="32">
        <f>TAB_!D3686</f>
        <v>100</v>
      </c>
      <c r="F2689" s="32">
        <f>TAB_!E3686</f>
        <v>100</v>
      </c>
      <c r="G2689" s="32">
        <f>TAB_!F3686</f>
        <v>100</v>
      </c>
      <c r="H2689" s="32">
        <f>TAB_!G3686</f>
        <v>100</v>
      </c>
      <c r="I2689" s="32">
        <f>TAB_!H3686</f>
        <v>100</v>
      </c>
      <c r="J2689" s="32">
        <f>TAB_!I3686</f>
        <v>100</v>
      </c>
      <c r="K2689" s="32">
        <f>TAB_!J3686</f>
        <v>100</v>
      </c>
      <c r="L2689" s="32">
        <f>TAB_!K3686</f>
        <v>100</v>
      </c>
      <c r="M2689" s="32">
        <f>TAB_!L3686</f>
        <v>0</v>
      </c>
      <c r="N2689" s="32">
        <f>TAB_!M3686</f>
        <v>0</v>
      </c>
      <c r="O2689" s="32">
        <f>TAB_!N3686</f>
        <v>0</v>
      </c>
      <c r="P2689" s="32">
        <f>TAB_!O3686</f>
        <v>0</v>
      </c>
      <c r="Q2689" s="32">
        <f>TAB_!P3686</f>
        <v>0</v>
      </c>
      <c r="R2689" s="32">
        <f>TAB_!Q3686</f>
        <v>0</v>
      </c>
      <c r="S2689" s="32">
        <f>TAB_!R3686</f>
        <v>0</v>
      </c>
      <c r="T2689" s="32">
        <f>TAB_!S3686</f>
        <v>0</v>
      </c>
      <c r="U2689" s="32">
        <f>TAB_!T3686</f>
        <v>0</v>
      </c>
      <c r="V2689" s="32">
        <f>TAB_!U3686</f>
        <v>100</v>
      </c>
      <c r="W2689" s="32">
        <f>TAB_!V3686</f>
        <v>100</v>
      </c>
      <c r="X2689" s="114">
        <f>TAB_!W3686</f>
        <v>100</v>
      </c>
    </row>
    <row r="2690" spans="2:24">
      <c r="B2690" s="104" t="str">
        <f>TAB_!A3687</f>
        <v>Numero de entrevistados</v>
      </c>
      <c r="C2690" s="117">
        <f>TAB_!B3687</f>
        <v>0</v>
      </c>
      <c r="D2690" s="118">
        <f>TAB_!C3687</f>
        <v>6</v>
      </c>
      <c r="E2690" s="118">
        <f>TAB_!D3687</f>
        <v>9</v>
      </c>
      <c r="F2690" s="118">
        <f>TAB_!E3687</f>
        <v>5</v>
      </c>
      <c r="G2690" s="118">
        <f>TAB_!F3687</f>
        <v>4</v>
      </c>
      <c r="H2690" s="118">
        <f>TAB_!G3687</f>
        <v>3</v>
      </c>
      <c r="I2690" s="118">
        <f>TAB_!H3687</f>
        <v>4</v>
      </c>
      <c r="J2690" s="118">
        <f>TAB_!I3687</f>
        <v>2</v>
      </c>
      <c r="K2690" s="118">
        <f>TAB_!J3687</f>
        <v>4</v>
      </c>
      <c r="L2690" s="118">
        <f>TAB_!K3687</f>
        <v>4</v>
      </c>
      <c r="M2690" s="118">
        <f>TAB_!L3687</f>
        <v>0</v>
      </c>
      <c r="N2690" s="118">
        <f>TAB_!M3687</f>
        <v>0</v>
      </c>
      <c r="O2690" s="118">
        <f>TAB_!N3687</f>
        <v>0</v>
      </c>
      <c r="P2690" s="118">
        <f>TAB_!O3687</f>
        <v>0</v>
      </c>
      <c r="Q2690" s="118">
        <f>TAB_!P3687</f>
        <v>0</v>
      </c>
      <c r="R2690" s="118">
        <f>TAB_!Q3687</f>
        <v>0</v>
      </c>
      <c r="S2690" s="118">
        <f>TAB_!R3687</f>
        <v>0</v>
      </c>
      <c r="T2690" s="118">
        <f>TAB_!S3687</f>
        <v>0</v>
      </c>
      <c r="U2690" s="118">
        <f>TAB_!T3687</f>
        <v>0</v>
      </c>
      <c r="V2690" s="118">
        <f>TAB_!U3687</f>
        <v>7</v>
      </c>
      <c r="W2690" s="118">
        <f>TAB_!V3687</f>
        <v>24</v>
      </c>
      <c r="X2690" s="119">
        <f>TAB_!W3687</f>
        <v>72</v>
      </c>
    </row>
    <row r="2691" spans="2:24">
      <c r="B2691" s="108" t="str">
        <f>TAB_!A3688</f>
        <v>TOP TWO BOX</v>
      </c>
      <c r="C2691" s="101">
        <f>TAB_!B3688</f>
        <v>0</v>
      </c>
      <c r="D2691" s="30">
        <f>TAB_!C3688</f>
        <v>83.33</v>
      </c>
      <c r="E2691" s="30">
        <f>TAB_!D3688</f>
        <v>88.89</v>
      </c>
      <c r="F2691" s="30">
        <f>TAB_!E3688</f>
        <v>40</v>
      </c>
      <c r="G2691" s="30">
        <f>TAB_!F3688</f>
        <v>75</v>
      </c>
      <c r="H2691" s="30">
        <f>TAB_!G3688</f>
        <v>66.67</v>
      </c>
      <c r="I2691" s="30">
        <f>TAB_!H3688</f>
        <v>100</v>
      </c>
      <c r="J2691" s="30">
        <f>TAB_!I3688</f>
        <v>50</v>
      </c>
      <c r="K2691" s="30">
        <f>TAB_!J3688</f>
        <v>100</v>
      </c>
      <c r="L2691" s="30">
        <f>TAB_!K3688</f>
        <v>75</v>
      </c>
      <c r="M2691" s="30">
        <f>TAB_!L3688</f>
        <v>0</v>
      </c>
      <c r="N2691" s="30">
        <f>TAB_!M3688</f>
        <v>0</v>
      </c>
      <c r="O2691" s="30">
        <f>TAB_!N3688</f>
        <v>0</v>
      </c>
      <c r="P2691" s="30">
        <f>TAB_!O3688</f>
        <v>0</v>
      </c>
      <c r="Q2691" s="30">
        <f>TAB_!P3688</f>
        <v>0</v>
      </c>
      <c r="R2691" s="30">
        <f>TAB_!Q3688</f>
        <v>0</v>
      </c>
      <c r="S2691" s="30">
        <f>TAB_!R3688</f>
        <v>0</v>
      </c>
      <c r="T2691" s="30">
        <f>TAB_!S3688</f>
        <v>0</v>
      </c>
      <c r="U2691" s="30">
        <f>TAB_!T3688</f>
        <v>0</v>
      </c>
      <c r="V2691" s="30">
        <f>TAB_!U3688</f>
        <v>71.430000000000007</v>
      </c>
      <c r="W2691" s="30">
        <f>TAB_!V3688</f>
        <v>83.33</v>
      </c>
      <c r="X2691" s="115">
        <f>TAB_!W3688</f>
        <v>79.17</v>
      </c>
    </row>
    <row r="2692" spans="2:24">
      <c r="B2692" s="103" t="str">
        <f>TAB_!A3689</f>
        <v>BOTTOM TWO BOX</v>
      </c>
      <c r="C2692" s="100">
        <f>TAB_!B3689</f>
        <v>0</v>
      </c>
      <c r="D2692" s="32">
        <f>TAB_!C3689</f>
        <v>0</v>
      </c>
      <c r="E2692" s="32">
        <f>TAB_!D3689</f>
        <v>11.11</v>
      </c>
      <c r="F2692" s="32">
        <f>TAB_!E3689</f>
        <v>0</v>
      </c>
      <c r="G2692" s="32">
        <f>TAB_!F3689</f>
        <v>0</v>
      </c>
      <c r="H2692" s="32">
        <f>TAB_!G3689</f>
        <v>0</v>
      </c>
      <c r="I2692" s="32">
        <f>TAB_!H3689</f>
        <v>0</v>
      </c>
      <c r="J2692" s="32">
        <f>TAB_!I3689</f>
        <v>50</v>
      </c>
      <c r="K2692" s="32">
        <f>TAB_!J3689</f>
        <v>0</v>
      </c>
      <c r="L2692" s="32">
        <f>TAB_!K3689</f>
        <v>0</v>
      </c>
      <c r="M2692" s="32">
        <f>TAB_!L3689</f>
        <v>0</v>
      </c>
      <c r="N2692" s="32">
        <f>TAB_!M3689</f>
        <v>0</v>
      </c>
      <c r="O2692" s="32">
        <f>TAB_!N3689</f>
        <v>0</v>
      </c>
      <c r="P2692" s="32">
        <f>TAB_!O3689</f>
        <v>0</v>
      </c>
      <c r="Q2692" s="32">
        <f>TAB_!P3689</f>
        <v>0</v>
      </c>
      <c r="R2692" s="32">
        <f>TAB_!Q3689</f>
        <v>0</v>
      </c>
      <c r="S2692" s="32">
        <f>TAB_!R3689</f>
        <v>0</v>
      </c>
      <c r="T2692" s="32">
        <f>TAB_!S3689</f>
        <v>0</v>
      </c>
      <c r="U2692" s="32">
        <f>TAB_!T3689</f>
        <v>0</v>
      </c>
      <c r="V2692" s="32">
        <f>TAB_!U3689</f>
        <v>0</v>
      </c>
      <c r="W2692" s="32">
        <f>TAB_!V3689</f>
        <v>4.17</v>
      </c>
      <c r="X2692" s="114">
        <f>TAB_!W3689</f>
        <v>4.17</v>
      </c>
    </row>
    <row r="2693" spans="2:24">
      <c r="B2693" s="108" t="str">
        <f>TAB_!A3690</f>
        <v>Media Escala de 1 a 5</v>
      </c>
      <c r="C2693" s="102">
        <f>TAB_!B3690</f>
        <v>0</v>
      </c>
      <c r="D2693" s="31">
        <f>TAB_!C3690</f>
        <v>4.3</v>
      </c>
      <c r="E2693" s="31">
        <f>TAB_!D3690</f>
        <v>4.2</v>
      </c>
      <c r="F2693" s="31">
        <f>TAB_!E3690</f>
        <v>4</v>
      </c>
      <c r="G2693" s="31">
        <f>TAB_!F3690</f>
        <v>4.3</v>
      </c>
      <c r="H2693" s="31">
        <f>TAB_!G3690</f>
        <v>3.7</v>
      </c>
      <c r="I2693" s="31">
        <f>TAB_!H3690</f>
        <v>4.3</v>
      </c>
      <c r="J2693" s="31">
        <f>TAB_!I3690</f>
        <v>3.5</v>
      </c>
      <c r="K2693" s="31">
        <f>TAB_!J3690</f>
        <v>4.8</v>
      </c>
      <c r="L2693" s="31">
        <f>TAB_!K3690</f>
        <v>4.7</v>
      </c>
      <c r="M2693" s="31">
        <f>TAB_!L3690</f>
        <v>0</v>
      </c>
      <c r="N2693" s="31">
        <f>TAB_!M3690</f>
        <v>0</v>
      </c>
      <c r="O2693" s="31">
        <f>TAB_!N3690</f>
        <v>0</v>
      </c>
      <c r="P2693" s="31">
        <f>TAB_!O3690</f>
        <v>0</v>
      </c>
      <c r="Q2693" s="31">
        <f>TAB_!P3690</f>
        <v>0</v>
      </c>
      <c r="R2693" s="31">
        <f>TAB_!Q3690</f>
        <v>0</v>
      </c>
      <c r="S2693" s="31">
        <f>TAB_!R3690</f>
        <v>0</v>
      </c>
      <c r="T2693" s="31">
        <f>TAB_!S3690</f>
        <v>0</v>
      </c>
      <c r="U2693" s="31">
        <f>TAB_!T3690</f>
        <v>0</v>
      </c>
      <c r="V2693" s="31">
        <f>TAB_!U3690</f>
        <v>4.3</v>
      </c>
      <c r="W2693" s="31">
        <f>TAB_!V3690</f>
        <v>4.0999999999999996</v>
      </c>
      <c r="X2693" s="116">
        <f>TAB_!W3690</f>
        <v>4.2</v>
      </c>
    </row>
    <row r="2694" spans="2:24" ht="15.75" thickBot="1">
      <c r="B2694" s="109" t="str">
        <f>TAB_!A3691</f>
        <v>Índice Escala de 1 a 100</v>
      </c>
      <c r="C2694" s="120">
        <f>TAB_!B3691</f>
        <v>0</v>
      </c>
      <c r="D2694" s="121">
        <f>TAB_!C3691</f>
        <v>83.3</v>
      </c>
      <c r="E2694" s="121">
        <f>TAB_!D3691</f>
        <v>80.599999999999994</v>
      </c>
      <c r="F2694" s="121">
        <f>TAB_!E3691</f>
        <v>75</v>
      </c>
      <c r="G2694" s="121">
        <f>TAB_!F3691</f>
        <v>83.3</v>
      </c>
      <c r="H2694" s="121">
        <f>TAB_!G3691</f>
        <v>66.7</v>
      </c>
      <c r="I2694" s="121">
        <f>TAB_!H3691</f>
        <v>81.3</v>
      </c>
      <c r="J2694" s="121">
        <f>TAB_!I3691</f>
        <v>62.5</v>
      </c>
      <c r="K2694" s="121">
        <f>TAB_!J3691</f>
        <v>93.8</v>
      </c>
      <c r="L2694" s="121">
        <f>TAB_!K3691</f>
        <v>91.7</v>
      </c>
      <c r="M2694" s="121">
        <f>TAB_!L3691</f>
        <v>0</v>
      </c>
      <c r="N2694" s="121">
        <f>TAB_!M3691</f>
        <v>0</v>
      </c>
      <c r="O2694" s="121">
        <f>TAB_!N3691</f>
        <v>0</v>
      </c>
      <c r="P2694" s="121">
        <f>TAB_!O3691</f>
        <v>0</v>
      </c>
      <c r="Q2694" s="121">
        <f>TAB_!P3691</f>
        <v>0</v>
      </c>
      <c r="R2694" s="121">
        <f>TAB_!Q3691</f>
        <v>0</v>
      </c>
      <c r="S2694" s="121">
        <f>TAB_!R3691</f>
        <v>0</v>
      </c>
      <c r="T2694" s="121">
        <f>TAB_!S3691</f>
        <v>0</v>
      </c>
      <c r="U2694" s="121">
        <f>TAB_!T3691</f>
        <v>0</v>
      </c>
      <c r="V2694" s="121">
        <f>TAB_!U3691</f>
        <v>83.3</v>
      </c>
      <c r="W2694" s="121">
        <f>TAB_!V3691</f>
        <v>78.099999999999994</v>
      </c>
      <c r="X2694" s="122">
        <f>TAB_!W3691</f>
        <v>80.099999999999994</v>
      </c>
    </row>
    <row r="2695" spans="2:24">
      <c r="B2695" s="125" t="s">
        <v>235</v>
      </c>
    </row>
    <row r="2696" spans="2:24">
      <c r="B2696" s="13"/>
    </row>
    <row r="2697" spans="2:24">
      <c r="B2697" s="13" t="str">
        <f>TAB_!A3694</f>
        <v>#La designación de personas en cargos académicos o administrativos Son:</v>
      </c>
    </row>
    <row r="2698" spans="2:24" ht="15.75" thickBot="1">
      <c r="B2698" s="13" t="str">
        <f>TAB_!A3695</f>
        <v>#Efectivas</v>
      </c>
    </row>
    <row r="2699" spans="2:24">
      <c r="B2699" s="107" t="str">
        <f>TAB_!A3702</f>
        <v>(1)Total Desacuerdo</v>
      </c>
      <c r="C2699" s="106">
        <f>TAB_!B3702</f>
        <v>0</v>
      </c>
      <c r="D2699" s="105">
        <f>TAB_!C3702</f>
        <v>0</v>
      </c>
      <c r="E2699" s="105">
        <f>TAB_!D3702</f>
        <v>0</v>
      </c>
      <c r="F2699" s="105">
        <f>TAB_!E3702</f>
        <v>0</v>
      </c>
      <c r="G2699" s="105">
        <f>TAB_!F3702</f>
        <v>0</v>
      </c>
      <c r="H2699" s="105">
        <f>TAB_!G3702</f>
        <v>0</v>
      </c>
      <c r="I2699" s="105">
        <f>TAB_!H3702</f>
        <v>0</v>
      </c>
      <c r="J2699" s="105">
        <f>TAB_!I3702</f>
        <v>0</v>
      </c>
      <c r="K2699" s="105">
        <f>TAB_!J3702</f>
        <v>0</v>
      </c>
      <c r="L2699" s="105">
        <f>TAB_!K3702</f>
        <v>0</v>
      </c>
      <c r="M2699" s="105">
        <f>TAB_!L3702</f>
        <v>0</v>
      </c>
      <c r="N2699" s="105">
        <f>TAB_!M3702</f>
        <v>0</v>
      </c>
      <c r="O2699" s="105">
        <f>TAB_!N3702</f>
        <v>0</v>
      </c>
      <c r="P2699" s="105">
        <f>TAB_!O3702</f>
        <v>0</v>
      </c>
      <c r="Q2699" s="105">
        <f>TAB_!P3702</f>
        <v>0</v>
      </c>
      <c r="R2699" s="105">
        <f>TAB_!Q3702</f>
        <v>0</v>
      </c>
      <c r="S2699" s="105">
        <f>TAB_!R3702</f>
        <v>0</v>
      </c>
      <c r="T2699" s="105">
        <f>TAB_!S3702</f>
        <v>0</v>
      </c>
      <c r="U2699" s="105">
        <f>TAB_!T3702</f>
        <v>0</v>
      </c>
      <c r="V2699" s="105">
        <f>TAB_!U3702</f>
        <v>0</v>
      </c>
      <c r="W2699" s="105">
        <f>TAB_!V3702</f>
        <v>0</v>
      </c>
      <c r="X2699" s="113">
        <f>TAB_!W3702</f>
        <v>0</v>
      </c>
    </row>
    <row r="2700" spans="2:24">
      <c r="B2700" s="103" t="str">
        <f>TAB_!A3703</f>
        <v>(2)Desacuerdo</v>
      </c>
      <c r="C2700" s="100">
        <f>TAB_!B3703</f>
        <v>0</v>
      </c>
      <c r="D2700" s="32">
        <f>TAB_!C3703</f>
        <v>0</v>
      </c>
      <c r="E2700" s="32">
        <f>TAB_!D3703</f>
        <v>11.11</v>
      </c>
      <c r="F2700" s="32">
        <f>TAB_!E3703</f>
        <v>0</v>
      </c>
      <c r="G2700" s="32">
        <f>TAB_!F3703</f>
        <v>0</v>
      </c>
      <c r="H2700" s="32">
        <f>TAB_!G3703</f>
        <v>0</v>
      </c>
      <c r="I2700" s="32">
        <f>TAB_!H3703</f>
        <v>0</v>
      </c>
      <c r="J2700" s="32">
        <f>TAB_!I3703</f>
        <v>0</v>
      </c>
      <c r="K2700" s="32">
        <f>TAB_!J3703</f>
        <v>0</v>
      </c>
      <c r="L2700" s="32">
        <f>TAB_!K3703</f>
        <v>0</v>
      </c>
      <c r="M2700" s="32">
        <f>TAB_!L3703</f>
        <v>0</v>
      </c>
      <c r="N2700" s="32">
        <f>TAB_!M3703</f>
        <v>0</v>
      </c>
      <c r="O2700" s="32">
        <f>TAB_!N3703</f>
        <v>0</v>
      </c>
      <c r="P2700" s="32">
        <f>TAB_!O3703</f>
        <v>0</v>
      </c>
      <c r="Q2700" s="32">
        <f>TAB_!P3703</f>
        <v>0</v>
      </c>
      <c r="R2700" s="32">
        <f>TAB_!Q3703</f>
        <v>0</v>
      </c>
      <c r="S2700" s="32">
        <f>TAB_!R3703</f>
        <v>0</v>
      </c>
      <c r="T2700" s="32">
        <f>TAB_!S3703</f>
        <v>0</v>
      </c>
      <c r="U2700" s="32">
        <f>TAB_!T3703</f>
        <v>0</v>
      </c>
      <c r="V2700" s="32">
        <f>TAB_!U3703</f>
        <v>0</v>
      </c>
      <c r="W2700" s="32">
        <f>TAB_!V3703</f>
        <v>4.17</v>
      </c>
      <c r="X2700" s="114">
        <f>TAB_!W3703</f>
        <v>2.78</v>
      </c>
    </row>
    <row r="2701" spans="2:24">
      <c r="B2701" s="103" t="str">
        <f>TAB_!A3704</f>
        <v>(3)Medianamente de acuerdo</v>
      </c>
      <c r="C2701" s="100">
        <f>TAB_!B3704</f>
        <v>0</v>
      </c>
      <c r="D2701" s="32">
        <f>TAB_!C3704</f>
        <v>33.33</v>
      </c>
      <c r="E2701" s="32">
        <f>TAB_!D3704</f>
        <v>11.11</v>
      </c>
      <c r="F2701" s="32">
        <f>TAB_!E3704</f>
        <v>40</v>
      </c>
      <c r="G2701" s="32">
        <f>TAB_!F3704</f>
        <v>0</v>
      </c>
      <c r="H2701" s="32">
        <f>TAB_!G3704</f>
        <v>0</v>
      </c>
      <c r="I2701" s="32">
        <f>TAB_!H3704</f>
        <v>0</v>
      </c>
      <c r="J2701" s="32">
        <f>TAB_!I3704</f>
        <v>50</v>
      </c>
      <c r="K2701" s="32">
        <f>TAB_!J3704</f>
        <v>0</v>
      </c>
      <c r="L2701" s="32">
        <f>TAB_!K3704</f>
        <v>0</v>
      </c>
      <c r="M2701" s="32">
        <f>TAB_!L3704</f>
        <v>0</v>
      </c>
      <c r="N2701" s="32">
        <f>TAB_!M3704</f>
        <v>0</v>
      </c>
      <c r="O2701" s="32">
        <f>TAB_!N3704</f>
        <v>0</v>
      </c>
      <c r="P2701" s="32">
        <f>TAB_!O3704</f>
        <v>0</v>
      </c>
      <c r="Q2701" s="32">
        <f>TAB_!P3704</f>
        <v>0</v>
      </c>
      <c r="R2701" s="32">
        <f>TAB_!Q3704</f>
        <v>0</v>
      </c>
      <c r="S2701" s="32">
        <f>TAB_!R3704</f>
        <v>0</v>
      </c>
      <c r="T2701" s="32">
        <f>TAB_!S3704</f>
        <v>0</v>
      </c>
      <c r="U2701" s="32">
        <f>TAB_!T3704</f>
        <v>0</v>
      </c>
      <c r="V2701" s="32">
        <f>TAB_!U3704</f>
        <v>14.29</v>
      </c>
      <c r="W2701" s="32">
        <f>TAB_!V3704</f>
        <v>16.670000000000002</v>
      </c>
      <c r="X2701" s="114">
        <f>TAB_!W3704</f>
        <v>15.28</v>
      </c>
    </row>
    <row r="2702" spans="2:24">
      <c r="B2702" s="103" t="str">
        <f>TAB_!A3705</f>
        <v>(4)Acuerdo</v>
      </c>
      <c r="C2702" s="100">
        <f>TAB_!B3705</f>
        <v>0</v>
      </c>
      <c r="D2702" s="32">
        <f>TAB_!C3705</f>
        <v>16.670000000000002</v>
      </c>
      <c r="E2702" s="32">
        <f>TAB_!D3705</f>
        <v>33.33</v>
      </c>
      <c r="F2702" s="32">
        <f>TAB_!E3705</f>
        <v>20</v>
      </c>
      <c r="G2702" s="32">
        <f>TAB_!F3705</f>
        <v>75</v>
      </c>
      <c r="H2702" s="32">
        <f>TAB_!G3705</f>
        <v>66.67</v>
      </c>
      <c r="I2702" s="32">
        <f>TAB_!H3705</f>
        <v>75</v>
      </c>
      <c r="J2702" s="32">
        <f>TAB_!I3705</f>
        <v>0</v>
      </c>
      <c r="K2702" s="32">
        <f>TAB_!J3705</f>
        <v>25</v>
      </c>
      <c r="L2702" s="32">
        <f>TAB_!K3705</f>
        <v>50</v>
      </c>
      <c r="M2702" s="32">
        <f>TAB_!L3705</f>
        <v>0</v>
      </c>
      <c r="N2702" s="32">
        <f>TAB_!M3705</f>
        <v>0</v>
      </c>
      <c r="O2702" s="32">
        <f>TAB_!N3705</f>
        <v>0</v>
      </c>
      <c r="P2702" s="32">
        <f>TAB_!O3705</f>
        <v>0</v>
      </c>
      <c r="Q2702" s="32">
        <f>TAB_!P3705</f>
        <v>0</v>
      </c>
      <c r="R2702" s="32">
        <f>TAB_!Q3705</f>
        <v>0</v>
      </c>
      <c r="S2702" s="32">
        <f>TAB_!R3705</f>
        <v>0</v>
      </c>
      <c r="T2702" s="32">
        <f>TAB_!S3705</f>
        <v>0</v>
      </c>
      <c r="U2702" s="32">
        <f>TAB_!T3705</f>
        <v>0</v>
      </c>
      <c r="V2702" s="32">
        <f>TAB_!U3705</f>
        <v>57.14</v>
      </c>
      <c r="W2702" s="32">
        <f>TAB_!V3705</f>
        <v>54.17</v>
      </c>
      <c r="X2702" s="114">
        <f>TAB_!W3705</f>
        <v>45.83</v>
      </c>
    </row>
    <row r="2703" spans="2:24">
      <c r="B2703" s="103" t="str">
        <f>TAB_!A3706</f>
        <v>(5)Total Acuerdo</v>
      </c>
      <c r="C2703" s="100">
        <f>TAB_!B3706</f>
        <v>0</v>
      </c>
      <c r="D2703" s="32">
        <f>TAB_!C3706</f>
        <v>50</v>
      </c>
      <c r="E2703" s="32">
        <f>TAB_!D3706</f>
        <v>44.44</v>
      </c>
      <c r="F2703" s="32">
        <f>TAB_!E3706</f>
        <v>40</v>
      </c>
      <c r="G2703" s="32">
        <f>TAB_!F3706</f>
        <v>25</v>
      </c>
      <c r="H2703" s="32">
        <f>TAB_!G3706</f>
        <v>33.33</v>
      </c>
      <c r="I2703" s="32">
        <f>TAB_!H3706</f>
        <v>25</v>
      </c>
      <c r="J2703" s="32">
        <f>TAB_!I3706</f>
        <v>50</v>
      </c>
      <c r="K2703" s="32">
        <f>TAB_!J3706</f>
        <v>75</v>
      </c>
      <c r="L2703" s="32">
        <f>TAB_!K3706</f>
        <v>25</v>
      </c>
      <c r="M2703" s="32">
        <f>TAB_!L3706</f>
        <v>0</v>
      </c>
      <c r="N2703" s="32">
        <f>TAB_!M3706</f>
        <v>0</v>
      </c>
      <c r="O2703" s="32">
        <f>TAB_!N3706</f>
        <v>0</v>
      </c>
      <c r="P2703" s="32">
        <f>TAB_!O3706</f>
        <v>0</v>
      </c>
      <c r="Q2703" s="32">
        <f>TAB_!P3706</f>
        <v>0</v>
      </c>
      <c r="R2703" s="32">
        <f>TAB_!Q3706</f>
        <v>0</v>
      </c>
      <c r="S2703" s="32">
        <f>TAB_!R3706</f>
        <v>0</v>
      </c>
      <c r="T2703" s="32">
        <f>TAB_!S3706</f>
        <v>0</v>
      </c>
      <c r="U2703" s="32">
        <f>TAB_!T3706</f>
        <v>0</v>
      </c>
      <c r="V2703" s="32">
        <f>TAB_!U3706</f>
        <v>28.57</v>
      </c>
      <c r="W2703" s="32">
        <f>TAB_!V3706</f>
        <v>25</v>
      </c>
      <c r="X2703" s="114">
        <f>TAB_!W3706</f>
        <v>34.72</v>
      </c>
    </row>
    <row r="2704" spans="2:24">
      <c r="B2704" s="103" t="str">
        <f>TAB_!A3707</f>
        <v>NS/NA</v>
      </c>
      <c r="C2704" s="100">
        <f>TAB_!B3707</f>
        <v>0</v>
      </c>
      <c r="D2704" s="32">
        <f>TAB_!C3707</f>
        <v>0</v>
      </c>
      <c r="E2704" s="32">
        <f>TAB_!D3707</f>
        <v>0</v>
      </c>
      <c r="F2704" s="32">
        <f>TAB_!E3707</f>
        <v>0</v>
      </c>
      <c r="G2704" s="32">
        <f>TAB_!F3707</f>
        <v>0</v>
      </c>
      <c r="H2704" s="32">
        <f>TAB_!G3707</f>
        <v>0</v>
      </c>
      <c r="I2704" s="32">
        <f>TAB_!H3707</f>
        <v>0</v>
      </c>
      <c r="J2704" s="32">
        <f>TAB_!I3707</f>
        <v>0</v>
      </c>
      <c r="K2704" s="32">
        <f>TAB_!J3707</f>
        <v>0</v>
      </c>
      <c r="L2704" s="32">
        <f>TAB_!K3707</f>
        <v>25</v>
      </c>
      <c r="M2704" s="32">
        <f>TAB_!L3707</f>
        <v>0</v>
      </c>
      <c r="N2704" s="32">
        <f>TAB_!M3707</f>
        <v>0</v>
      </c>
      <c r="O2704" s="32">
        <f>TAB_!N3707</f>
        <v>0</v>
      </c>
      <c r="P2704" s="32">
        <f>TAB_!O3707</f>
        <v>0</v>
      </c>
      <c r="Q2704" s="32">
        <f>TAB_!P3707</f>
        <v>0</v>
      </c>
      <c r="R2704" s="32">
        <f>TAB_!Q3707</f>
        <v>0</v>
      </c>
      <c r="S2704" s="32">
        <f>TAB_!R3707</f>
        <v>0</v>
      </c>
      <c r="T2704" s="32">
        <f>TAB_!S3707</f>
        <v>0</v>
      </c>
      <c r="U2704" s="32">
        <f>TAB_!T3707</f>
        <v>0</v>
      </c>
      <c r="V2704" s="32">
        <f>TAB_!U3707</f>
        <v>0</v>
      </c>
      <c r="W2704" s="32">
        <f>TAB_!V3707</f>
        <v>0</v>
      </c>
      <c r="X2704" s="114">
        <f>TAB_!W3707</f>
        <v>1.39</v>
      </c>
    </row>
    <row r="2705" spans="2:24">
      <c r="B2705" s="103" t="str">
        <f>TAB_!A3708</f>
        <v>Total</v>
      </c>
      <c r="C2705" s="100">
        <f>TAB_!B3708</f>
        <v>0</v>
      </c>
      <c r="D2705" s="32">
        <f>TAB_!C3708</f>
        <v>100</v>
      </c>
      <c r="E2705" s="32">
        <f>TAB_!D3708</f>
        <v>100</v>
      </c>
      <c r="F2705" s="32">
        <f>TAB_!E3708</f>
        <v>100</v>
      </c>
      <c r="G2705" s="32">
        <f>TAB_!F3708</f>
        <v>100</v>
      </c>
      <c r="H2705" s="32">
        <f>TAB_!G3708</f>
        <v>100</v>
      </c>
      <c r="I2705" s="32">
        <f>TAB_!H3708</f>
        <v>100</v>
      </c>
      <c r="J2705" s="32">
        <f>TAB_!I3708</f>
        <v>100</v>
      </c>
      <c r="K2705" s="32">
        <f>TAB_!J3708</f>
        <v>100</v>
      </c>
      <c r="L2705" s="32">
        <f>TAB_!K3708</f>
        <v>100</v>
      </c>
      <c r="M2705" s="32">
        <f>TAB_!L3708</f>
        <v>0</v>
      </c>
      <c r="N2705" s="32">
        <f>TAB_!M3708</f>
        <v>0</v>
      </c>
      <c r="O2705" s="32">
        <f>TAB_!N3708</f>
        <v>0</v>
      </c>
      <c r="P2705" s="32">
        <f>TAB_!O3708</f>
        <v>0</v>
      </c>
      <c r="Q2705" s="32">
        <f>TAB_!P3708</f>
        <v>0</v>
      </c>
      <c r="R2705" s="32">
        <f>TAB_!Q3708</f>
        <v>0</v>
      </c>
      <c r="S2705" s="32">
        <f>TAB_!R3708</f>
        <v>0</v>
      </c>
      <c r="T2705" s="32">
        <f>TAB_!S3708</f>
        <v>0</v>
      </c>
      <c r="U2705" s="32">
        <f>TAB_!T3708</f>
        <v>0</v>
      </c>
      <c r="V2705" s="32">
        <f>TAB_!U3708</f>
        <v>100</v>
      </c>
      <c r="W2705" s="32">
        <f>TAB_!V3708</f>
        <v>100</v>
      </c>
      <c r="X2705" s="114">
        <f>TAB_!W3708</f>
        <v>100</v>
      </c>
    </row>
    <row r="2706" spans="2:24">
      <c r="B2706" s="104" t="str">
        <f>TAB_!A3709</f>
        <v>Numero de entrevistados</v>
      </c>
      <c r="C2706" s="117">
        <f>TAB_!B3709</f>
        <v>0</v>
      </c>
      <c r="D2706" s="118">
        <f>TAB_!C3709</f>
        <v>6</v>
      </c>
      <c r="E2706" s="118">
        <f>TAB_!D3709</f>
        <v>9</v>
      </c>
      <c r="F2706" s="118">
        <f>TAB_!E3709</f>
        <v>5</v>
      </c>
      <c r="G2706" s="118">
        <f>TAB_!F3709</f>
        <v>4</v>
      </c>
      <c r="H2706" s="118">
        <f>TAB_!G3709</f>
        <v>3</v>
      </c>
      <c r="I2706" s="118">
        <f>TAB_!H3709</f>
        <v>4</v>
      </c>
      <c r="J2706" s="118">
        <f>TAB_!I3709</f>
        <v>2</v>
      </c>
      <c r="K2706" s="118">
        <f>TAB_!J3709</f>
        <v>4</v>
      </c>
      <c r="L2706" s="118">
        <f>TAB_!K3709</f>
        <v>4</v>
      </c>
      <c r="M2706" s="118">
        <f>TAB_!L3709</f>
        <v>0</v>
      </c>
      <c r="N2706" s="118">
        <f>TAB_!M3709</f>
        <v>0</v>
      </c>
      <c r="O2706" s="118">
        <f>TAB_!N3709</f>
        <v>0</v>
      </c>
      <c r="P2706" s="118">
        <f>TAB_!O3709</f>
        <v>0</v>
      </c>
      <c r="Q2706" s="118">
        <f>TAB_!P3709</f>
        <v>0</v>
      </c>
      <c r="R2706" s="118">
        <f>TAB_!Q3709</f>
        <v>0</v>
      </c>
      <c r="S2706" s="118">
        <f>TAB_!R3709</f>
        <v>0</v>
      </c>
      <c r="T2706" s="118">
        <f>TAB_!S3709</f>
        <v>0</v>
      </c>
      <c r="U2706" s="118">
        <f>TAB_!T3709</f>
        <v>0</v>
      </c>
      <c r="V2706" s="118">
        <f>TAB_!U3709</f>
        <v>7</v>
      </c>
      <c r="W2706" s="118">
        <f>TAB_!V3709</f>
        <v>24</v>
      </c>
      <c r="X2706" s="119">
        <f>TAB_!W3709</f>
        <v>72</v>
      </c>
    </row>
    <row r="2707" spans="2:24">
      <c r="B2707" s="108" t="str">
        <f>TAB_!A3710</f>
        <v>TOP TWO BOX</v>
      </c>
      <c r="C2707" s="101">
        <f>TAB_!B3710</f>
        <v>0</v>
      </c>
      <c r="D2707" s="30">
        <f>TAB_!C3710</f>
        <v>66.67</v>
      </c>
      <c r="E2707" s="30">
        <f>TAB_!D3710</f>
        <v>77.78</v>
      </c>
      <c r="F2707" s="30">
        <f>TAB_!E3710</f>
        <v>60</v>
      </c>
      <c r="G2707" s="30">
        <f>TAB_!F3710</f>
        <v>100</v>
      </c>
      <c r="H2707" s="30">
        <f>TAB_!G3710</f>
        <v>100</v>
      </c>
      <c r="I2707" s="30">
        <f>TAB_!H3710</f>
        <v>100</v>
      </c>
      <c r="J2707" s="30">
        <f>TAB_!I3710</f>
        <v>50</v>
      </c>
      <c r="K2707" s="30">
        <f>TAB_!J3710</f>
        <v>100</v>
      </c>
      <c r="L2707" s="30">
        <f>TAB_!K3710</f>
        <v>75</v>
      </c>
      <c r="M2707" s="30">
        <f>TAB_!L3710</f>
        <v>0</v>
      </c>
      <c r="N2707" s="30">
        <f>TAB_!M3710</f>
        <v>0</v>
      </c>
      <c r="O2707" s="30">
        <f>TAB_!N3710</f>
        <v>0</v>
      </c>
      <c r="P2707" s="30">
        <f>TAB_!O3710</f>
        <v>0</v>
      </c>
      <c r="Q2707" s="30">
        <f>TAB_!P3710</f>
        <v>0</v>
      </c>
      <c r="R2707" s="30">
        <f>TAB_!Q3710</f>
        <v>0</v>
      </c>
      <c r="S2707" s="30">
        <f>TAB_!R3710</f>
        <v>0</v>
      </c>
      <c r="T2707" s="30">
        <f>TAB_!S3710</f>
        <v>0</v>
      </c>
      <c r="U2707" s="30">
        <f>TAB_!T3710</f>
        <v>0</v>
      </c>
      <c r="V2707" s="30">
        <f>TAB_!U3710</f>
        <v>85.71</v>
      </c>
      <c r="W2707" s="30">
        <f>TAB_!V3710</f>
        <v>79.17</v>
      </c>
      <c r="X2707" s="115">
        <f>TAB_!W3710</f>
        <v>80.56</v>
      </c>
    </row>
    <row r="2708" spans="2:24">
      <c r="B2708" s="103" t="str">
        <f>TAB_!A3711</f>
        <v>BOTTOM TWO BOX</v>
      </c>
      <c r="C2708" s="100">
        <f>TAB_!B3711</f>
        <v>0</v>
      </c>
      <c r="D2708" s="32">
        <f>TAB_!C3711</f>
        <v>0</v>
      </c>
      <c r="E2708" s="32">
        <f>TAB_!D3711</f>
        <v>11.11</v>
      </c>
      <c r="F2708" s="32">
        <f>TAB_!E3711</f>
        <v>0</v>
      </c>
      <c r="G2708" s="32">
        <f>TAB_!F3711</f>
        <v>0</v>
      </c>
      <c r="H2708" s="32">
        <f>TAB_!G3711</f>
        <v>0</v>
      </c>
      <c r="I2708" s="32">
        <f>TAB_!H3711</f>
        <v>0</v>
      </c>
      <c r="J2708" s="32">
        <f>TAB_!I3711</f>
        <v>0</v>
      </c>
      <c r="K2708" s="32">
        <f>TAB_!J3711</f>
        <v>0</v>
      </c>
      <c r="L2708" s="32">
        <f>TAB_!K3711</f>
        <v>0</v>
      </c>
      <c r="M2708" s="32">
        <f>TAB_!L3711</f>
        <v>0</v>
      </c>
      <c r="N2708" s="32">
        <f>TAB_!M3711</f>
        <v>0</v>
      </c>
      <c r="O2708" s="32">
        <f>TAB_!N3711</f>
        <v>0</v>
      </c>
      <c r="P2708" s="32">
        <f>TAB_!O3711</f>
        <v>0</v>
      </c>
      <c r="Q2708" s="32">
        <f>TAB_!P3711</f>
        <v>0</v>
      </c>
      <c r="R2708" s="32">
        <f>TAB_!Q3711</f>
        <v>0</v>
      </c>
      <c r="S2708" s="32">
        <f>TAB_!R3711</f>
        <v>0</v>
      </c>
      <c r="T2708" s="32">
        <f>TAB_!S3711</f>
        <v>0</v>
      </c>
      <c r="U2708" s="32">
        <f>TAB_!T3711</f>
        <v>0</v>
      </c>
      <c r="V2708" s="32">
        <f>TAB_!U3711</f>
        <v>0</v>
      </c>
      <c r="W2708" s="32">
        <f>TAB_!V3711</f>
        <v>4.17</v>
      </c>
      <c r="X2708" s="114">
        <f>TAB_!W3711</f>
        <v>2.78</v>
      </c>
    </row>
    <row r="2709" spans="2:24">
      <c r="B2709" s="108" t="str">
        <f>TAB_!A3712</f>
        <v>Media Escala de 1 a 5</v>
      </c>
      <c r="C2709" s="102">
        <f>TAB_!B3712</f>
        <v>0</v>
      </c>
      <c r="D2709" s="31">
        <f>TAB_!C3712</f>
        <v>4.2</v>
      </c>
      <c r="E2709" s="31">
        <f>TAB_!D3712</f>
        <v>4.0999999999999996</v>
      </c>
      <c r="F2709" s="31">
        <f>TAB_!E3712</f>
        <v>4</v>
      </c>
      <c r="G2709" s="31">
        <f>TAB_!F3712</f>
        <v>4.3</v>
      </c>
      <c r="H2709" s="31">
        <f>TAB_!G3712</f>
        <v>4.3</v>
      </c>
      <c r="I2709" s="31">
        <f>TAB_!H3712</f>
        <v>4.3</v>
      </c>
      <c r="J2709" s="31">
        <f>TAB_!I3712</f>
        <v>4</v>
      </c>
      <c r="K2709" s="31">
        <f>TAB_!J3712</f>
        <v>4.8</v>
      </c>
      <c r="L2709" s="31">
        <f>TAB_!K3712</f>
        <v>4.3</v>
      </c>
      <c r="M2709" s="31">
        <f>TAB_!L3712</f>
        <v>0</v>
      </c>
      <c r="N2709" s="31">
        <f>TAB_!M3712</f>
        <v>0</v>
      </c>
      <c r="O2709" s="31">
        <f>TAB_!N3712</f>
        <v>0</v>
      </c>
      <c r="P2709" s="31">
        <f>TAB_!O3712</f>
        <v>0</v>
      </c>
      <c r="Q2709" s="31">
        <f>TAB_!P3712</f>
        <v>0</v>
      </c>
      <c r="R2709" s="31">
        <f>TAB_!Q3712</f>
        <v>0</v>
      </c>
      <c r="S2709" s="31">
        <f>TAB_!R3712</f>
        <v>0</v>
      </c>
      <c r="T2709" s="31">
        <f>TAB_!S3712</f>
        <v>0</v>
      </c>
      <c r="U2709" s="31">
        <f>TAB_!T3712</f>
        <v>0</v>
      </c>
      <c r="V2709" s="31">
        <f>TAB_!U3712</f>
        <v>4.0999999999999996</v>
      </c>
      <c r="W2709" s="31">
        <f>TAB_!V3712</f>
        <v>4</v>
      </c>
      <c r="X2709" s="116">
        <f>TAB_!W3712</f>
        <v>4.0999999999999996</v>
      </c>
    </row>
    <row r="2710" spans="2:24" ht="15.75" thickBot="1">
      <c r="B2710" s="109" t="str">
        <f>TAB_!A3713</f>
        <v>Índice Escala de 1 a 100</v>
      </c>
      <c r="C2710" s="120">
        <f>TAB_!B3713</f>
        <v>0</v>
      </c>
      <c r="D2710" s="121">
        <f>TAB_!C3713</f>
        <v>79.2</v>
      </c>
      <c r="E2710" s="121">
        <f>TAB_!D3713</f>
        <v>77.8</v>
      </c>
      <c r="F2710" s="121">
        <f>TAB_!E3713</f>
        <v>75</v>
      </c>
      <c r="G2710" s="121">
        <f>TAB_!F3713</f>
        <v>81.3</v>
      </c>
      <c r="H2710" s="121">
        <f>TAB_!G3713</f>
        <v>83.3</v>
      </c>
      <c r="I2710" s="121">
        <f>TAB_!H3713</f>
        <v>81.3</v>
      </c>
      <c r="J2710" s="121">
        <f>TAB_!I3713</f>
        <v>75</v>
      </c>
      <c r="K2710" s="121">
        <f>TAB_!J3713</f>
        <v>93.8</v>
      </c>
      <c r="L2710" s="121">
        <f>TAB_!K3713</f>
        <v>83.3</v>
      </c>
      <c r="M2710" s="121">
        <f>TAB_!L3713</f>
        <v>0</v>
      </c>
      <c r="N2710" s="121">
        <f>TAB_!M3713</f>
        <v>0</v>
      </c>
      <c r="O2710" s="121">
        <f>TAB_!N3713</f>
        <v>0</v>
      </c>
      <c r="P2710" s="121">
        <f>TAB_!O3713</f>
        <v>0</v>
      </c>
      <c r="Q2710" s="121">
        <f>TAB_!P3713</f>
        <v>0</v>
      </c>
      <c r="R2710" s="121">
        <f>TAB_!Q3713</f>
        <v>0</v>
      </c>
      <c r="S2710" s="121">
        <f>TAB_!R3713</f>
        <v>0</v>
      </c>
      <c r="T2710" s="121">
        <f>TAB_!S3713</f>
        <v>0</v>
      </c>
      <c r="U2710" s="121">
        <f>TAB_!T3713</f>
        <v>0</v>
      </c>
      <c r="V2710" s="121">
        <f>TAB_!U3713</f>
        <v>78.599999999999994</v>
      </c>
      <c r="W2710" s="121">
        <f>TAB_!V3713</f>
        <v>75</v>
      </c>
      <c r="X2710" s="122">
        <f>TAB_!W3713</f>
        <v>78.5</v>
      </c>
    </row>
    <row r="2711" spans="2:24">
      <c r="B2711" s="125" t="s">
        <v>235</v>
      </c>
    </row>
    <row r="2712" spans="2:24">
      <c r="B2712" s="13"/>
    </row>
    <row r="2713" spans="2:24">
      <c r="B2713" s="13" t="str">
        <f>TAB_!A3716</f>
        <v>#La designación de personas en cargos académicos o administrativos Son:</v>
      </c>
    </row>
    <row r="2714" spans="2:24" ht="15.75" thickBot="1">
      <c r="B2714" s="13" t="str">
        <f>TAB_!A3717</f>
        <v>#Transparentes</v>
      </c>
    </row>
    <row r="2715" spans="2:24">
      <c r="B2715" s="107" t="str">
        <f>TAB_!A3724</f>
        <v>(1)Total Desacuerdo</v>
      </c>
      <c r="C2715" s="106">
        <f>TAB_!B3724</f>
        <v>0</v>
      </c>
      <c r="D2715" s="105">
        <f>TAB_!C3724</f>
        <v>0</v>
      </c>
      <c r="E2715" s="105">
        <f>TAB_!D3724</f>
        <v>0</v>
      </c>
      <c r="F2715" s="105">
        <f>TAB_!E3724</f>
        <v>20</v>
      </c>
      <c r="G2715" s="105">
        <f>TAB_!F3724</f>
        <v>0</v>
      </c>
      <c r="H2715" s="105">
        <f>TAB_!G3724</f>
        <v>0</v>
      </c>
      <c r="I2715" s="105">
        <f>TAB_!H3724</f>
        <v>0</v>
      </c>
      <c r="J2715" s="105">
        <f>TAB_!I3724</f>
        <v>0</v>
      </c>
      <c r="K2715" s="105">
        <f>TAB_!J3724</f>
        <v>0</v>
      </c>
      <c r="L2715" s="105">
        <f>TAB_!K3724</f>
        <v>0</v>
      </c>
      <c r="M2715" s="105">
        <f>TAB_!L3724</f>
        <v>0</v>
      </c>
      <c r="N2715" s="105">
        <f>TAB_!M3724</f>
        <v>0</v>
      </c>
      <c r="O2715" s="105">
        <f>TAB_!N3724</f>
        <v>0</v>
      </c>
      <c r="P2715" s="105">
        <f>TAB_!O3724</f>
        <v>0</v>
      </c>
      <c r="Q2715" s="105">
        <f>TAB_!P3724</f>
        <v>0</v>
      </c>
      <c r="R2715" s="105">
        <f>TAB_!Q3724</f>
        <v>0</v>
      </c>
      <c r="S2715" s="105">
        <f>TAB_!R3724</f>
        <v>0</v>
      </c>
      <c r="T2715" s="105">
        <f>TAB_!S3724</f>
        <v>0</v>
      </c>
      <c r="U2715" s="105">
        <f>TAB_!T3724</f>
        <v>0</v>
      </c>
      <c r="V2715" s="105">
        <f>TAB_!U3724</f>
        <v>0</v>
      </c>
      <c r="W2715" s="105">
        <f>TAB_!V3724</f>
        <v>0</v>
      </c>
      <c r="X2715" s="113">
        <f>TAB_!W3724</f>
        <v>1.39</v>
      </c>
    </row>
    <row r="2716" spans="2:24">
      <c r="B2716" s="103" t="str">
        <f>TAB_!A3725</f>
        <v>(2)Desacuerdo</v>
      </c>
      <c r="C2716" s="100">
        <f>TAB_!B3725</f>
        <v>0</v>
      </c>
      <c r="D2716" s="32">
        <f>TAB_!C3725</f>
        <v>0</v>
      </c>
      <c r="E2716" s="32">
        <f>TAB_!D3725</f>
        <v>11.11</v>
      </c>
      <c r="F2716" s="32">
        <f>TAB_!E3725</f>
        <v>0</v>
      </c>
      <c r="G2716" s="32">
        <f>TAB_!F3725</f>
        <v>0</v>
      </c>
      <c r="H2716" s="32">
        <f>TAB_!G3725</f>
        <v>0</v>
      </c>
      <c r="I2716" s="32">
        <f>TAB_!H3725</f>
        <v>0</v>
      </c>
      <c r="J2716" s="32">
        <f>TAB_!I3725</f>
        <v>0</v>
      </c>
      <c r="K2716" s="32">
        <f>TAB_!J3725</f>
        <v>0</v>
      </c>
      <c r="L2716" s="32">
        <f>TAB_!K3725</f>
        <v>0</v>
      </c>
      <c r="M2716" s="32">
        <f>TAB_!L3725</f>
        <v>0</v>
      </c>
      <c r="N2716" s="32">
        <f>TAB_!M3725</f>
        <v>0</v>
      </c>
      <c r="O2716" s="32">
        <f>TAB_!N3725</f>
        <v>0</v>
      </c>
      <c r="P2716" s="32">
        <f>TAB_!O3725</f>
        <v>0</v>
      </c>
      <c r="Q2716" s="32">
        <f>TAB_!P3725</f>
        <v>0</v>
      </c>
      <c r="R2716" s="32">
        <f>TAB_!Q3725</f>
        <v>0</v>
      </c>
      <c r="S2716" s="32">
        <f>TAB_!R3725</f>
        <v>0</v>
      </c>
      <c r="T2716" s="32">
        <f>TAB_!S3725</f>
        <v>0</v>
      </c>
      <c r="U2716" s="32">
        <f>TAB_!T3725</f>
        <v>0</v>
      </c>
      <c r="V2716" s="32">
        <f>TAB_!U3725</f>
        <v>0</v>
      </c>
      <c r="W2716" s="32">
        <f>TAB_!V3725</f>
        <v>4.17</v>
      </c>
      <c r="X2716" s="114">
        <f>TAB_!W3725</f>
        <v>2.78</v>
      </c>
    </row>
    <row r="2717" spans="2:24">
      <c r="B2717" s="103" t="str">
        <f>TAB_!A3726</f>
        <v>(3)Medianamente de acuerdo</v>
      </c>
      <c r="C2717" s="100">
        <f>TAB_!B3726</f>
        <v>0</v>
      </c>
      <c r="D2717" s="32">
        <f>TAB_!C3726</f>
        <v>16.670000000000002</v>
      </c>
      <c r="E2717" s="32">
        <f>TAB_!D3726</f>
        <v>11.11</v>
      </c>
      <c r="F2717" s="32">
        <f>TAB_!E3726</f>
        <v>40</v>
      </c>
      <c r="G2717" s="32">
        <f>TAB_!F3726</f>
        <v>0</v>
      </c>
      <c r="H2717" s="32">
        <f>TAB_!G3726</f>
        <v>33.33</v>
      </c>
      <c r="I2717" s="32">
        <f>TAB_!H3726</f>
        <v>0</v>
      </c>
      <c r="J2717" s="32">
        <f>TAB_!I3726</f>
        <v>100</v>
      </c>
      <c r="K2717" s="32">
        <f>TAB_!J3726</f>
        <v>0</v>
      </c>
      <c r="L2717" s="32">
        <f>TAB_!K3726</f>
        <v>0</v>
      </c>
      <c r="M2717" s="32">
        <f>TAB_!L3726</f>
        <v>0</v>
      </c>
      <c r="N2717" s="32">
        <f>TAB_!M3726</f>
        <v>0</v>
      </c>
      <c r="O2717" s="32">
        <f>TAB_!N3726</f>
        <v>0</v>
      </c>
      <c r="P2717" s="32">
        <f>TAB_!O3726</f>
        <v>0</v>
      </c>
      <c r="Q2717" s="32">
        <f>TAB_!P3726</f>
        <v>0</v>
      </c>
      <c r="R2717" s="32">
        <f>TAB_!Q3726</f>
        <v>0</v>
      </c>
      <c r="S2717" s="32">
        <f>TAB_!R3726</f>
        <v>0</v>
      </c>
      <c r="T2717" s="32">
        <f>TAB_!S3726</f>
        <v>0</v>
      </c>
      <c r="U2717" s="32">
        <f>TAB_!T3726</f>
        <v>0</v>
      </c>
      <c r="V2717" s="32">
        <f>TAB_!U3726</f>
        <v>14.29</v>
      </c>
      <c r="W2717" s="32">
        <f>TAB_!V3726</f>
        <v>25</v>
      </c>
      <c r="X2717" s="114">
        <f>TAB_!W3726</f>
        <v>19.440000000000001</v>
      </c>
    </row>
    <row r="2718" spans="2:24">
      <c r="B2718" s="103" t="str">
        <f>TAB_!A3727</f>
        <v>(4)Acuerdo</v>
      </c>
      <c r="C2718" s="100">
        <f>TAB_!B3727</f>
        <v>0</v>
      </c>
      <c r="D2718" s="32">
        <f>TAB_!C3727</f>
        <v>33.33</v>
      </c>
      <c r="E2718" s="32">
        <f>TAB_!D3727</f>
        <v>44.44</v>
      </c>
      <c r="F2718" s="32">
        <f>TAB_!E3727</f>
        <v>0</v>
      </c>
      <c r="G2718" s="32">
        <f>TAB_!F3727</f>
        <v>75</v>
      </c>
      <c r="H2718" s="32">
        <f>TAB_!G3727</f>
        <v>33.33</v>
      </c>
      <c r="I2718" s="32">
        <f>TAB_!H3727</f>
        <v>75</v>
      </c>
      <c r="J2718" s="32">
        <f>TAB_!I3727</f>
        <v>0</v>
      </c>
      <c r="K2718" s="32">
        <f>TAB_!J3727</f>
        <v>25</v>
      </c>
      <c r="L2718" s="32">
        <f>TAB_!K3727</f>
        <v>50</v>
      </c>
      <c r="M2718" s="32">
        <f>TAB_!L3727</f>
        <v>0</v>
      </c>
      <c r="N2718" s="32">
        <f>TAB_!M3727</f>
        <v>0</v>
      </c>
      <c r="O2718" s="32">
        <f>TAB_!N3727</f>
        <v>0</v>
      </c>
      <c r="P2718" s="32">
        <f>TAB_!O3727</f>
        <v>0</v>
      </c>
      <c r="Q2718" s="32">
        <f>TAB_!P3727</f>
        <v>0</v>
      </c>
      <c r="R2718" s="32">
        <f>TAB_!Q3727</f>
        <v>0</v>
      </c>
      <c r="S2718" s="32">
        <f>TAB_!R3727</f>
        <v>0</v>
      </c>
      <c r="T2718" s="32">
        <f>TAB_!S3727</f>
        <v>0</v>
      </c>
      <c r="U2718" s="32">
        <f>TAB_!T3727</f>
        <v>0</v>
      </c>
      <c r="V2718" s="32">
        <f>TAB_!U3727</f>
        <v>42.86</v>
      </c>
      <c r="W2718" s="32">
        <f>TAB_!V3727</f>
        <v>41.67</v>
      </c>
      <c r="X2718" s="114">
        <f>TAB_!W3727</f>
        <v>40.28</v>
      </c>
    </row>
    <row r="2719" spans="2:24">
      <c r="B2719" s="103" t="str">
        <f>TAB_!A3728</f>
        <v>(5)Total Acuerdo</v>
      </c>
      <c r="C2719" s="100">
        <f>TAB_!B3728</f>
        <v>0</v>
      </c>
      <c r="D2719" s="32">
        <f>TAB_!C3728</f>
        <v>50</v>
      </c>
      <c r="E2719" s="32">
        <f>TAB_!D3728</f>
        <v>33.33</v>
      </c>
      <c r="F2719" s="32">
        <f>TAB_!E3728</f>
        <v>40</v>
      </c>
      <c r="G2719" s="32">
        <f>TAB_!F3728</f>
        <v>25</v>
      </c>
      <c r="H2719" s="32">
        <f>TAB_!G3728</f>
        <v>33.33</v>
      </c>
      <c r="I2719" s="32">
        <f>TAB_!H3728</f>
        <v>25</v>
      </c>
      <c r="J2719" s="32">
        <f>TAB_!I3728</f>
        <v>0</v>
      </c>
      <c r="K2719" s="32">
        <f>TAB_!J3728</f>
        <v>75</v>
      </c>
      <c r="L2719" s="32">
        <f>TAB_!K3728</f>
        <v>25</v>
      </c>
      <c r="M2719" s="32">
        <f>TAB_!L3728</f>
        <v>0</v>
      </c>
      <c r="N2719" s="32">
        <f>TAB_!M3728</f>
        <v>0</v>
      </c>
      <c r="O2719" s="32">
        <f>TAB_!N3728</f>
        <v>0</v>
      </c>
      <c r="P2719" s="32">
        <f>TAB_!O3728</f>
        <v>0</v>
      </c>
      <c r="Q2719" s="32">
        <f>TAB_!P3728</f>
        <v>0</v>
      </c>
      <c r="R2719" s="32">
        <f>TAB_!Q3728</f>
        <v>0</v>
      </c>
      <c r="S2719" s="32">
        <f>TAB_!R3728</f>
        <v>0</v>
      </c>
      <c r="T2719" s="32">
        <f>TAB_!S3728</f>
        <v>0</v>
      </c>
      <c r="U2719" s="32">
        <f>TAB_!T3728</f>
        <v>0</v>
      </c>
      <c r="V2719" s="32">
        <f>TAB_!U3728</f>
        <v>42.86</v>
      </c>
      <c r="W2719" s="32">
        <f>TAB_!V3728</f>
        <v>29.17</v>
      </c>
      <c r="X2719" s="114">
        <f>TAB_!W3728</f>
        <v>34.72</v>
      </c>
    </row>
    <row r="2720" spans="2:24">
      <c r="B2720" s="103" t="str">
        <f>TAB_!A3729</f>
        <v>NS/NA</v>
      </c>
      <c r="C2720" s="100">
        <f>TAB_!B3729</f>
        <v>0</v>
      </c>
      <c r="D2720" s="32">
        <f>TAB_!C3729</f>
        <v>0</v>
      </c>
      <c r="E2720" s="32">
        <f>TAB_!D3729</f>
        <v>0</v>
      </c>
      <c r="F2720" s="32">
        <f>TAB_!E3729</f>
        <v>0</v>
      </c>
      <c r="G2720" s="32">
        <f>TAB_!F3729</f>
        <v>0</v>
      </c>
      <c r="H2720" s="32">
        <f>TAB_!G3729</f>
        <v>0</v>
      </c>
      <c r="I2720" s="32">
        <f>TAB_!H3729</f>
        <v>0</v>
      </c>
      <c r="J2720" s="32">
        <f>TAB_!I3729</f>
        <v>0</v>
      </c>
      <c r="K2720" s="32">
        <f>TAB_!J3729</f>
        <v>0</v>
      </c>
      <c r="L2720" s="32">
        <f>TAB_!K3729</f>
        <v>25</v>
      </c>
      <c r="M2720" s="32">
        <f>TAB_!L3729</f>
        <v>0</v>
      </c>
      <c r="N2720" s="32">
        <f>TAB_!M3729</f>
        <v>0</v>
      </c>
      <c r="O2720" s="32">
        <f>TAB_!N3729</f>
        <v>0</v>
      </c>
      <c r="P2720" s="32">
        <f>TAB_!O3729</f>
        <v>0</v>
      </c>
      <c r="Q2720" s="32">
        <f>TAB_!P3729</f>
        <v>0</v>
      </c>
      <c r="R2720" s="32">
        <f>TAB_!Q3729</f>
        <v>0</v>
      </c>
      <c r="S2720" s="32">
        <f>TAB_!R3729</f>
        <v>0</v>
      </c>
      <c r="T2720" s="32">
        <f>TAB_!S3729</f>
        <v>0</v>
      </c>
      <c r="U2720" s="32">
        <f>TAB_!T3729</f>
        <v>0</v>
      </c>
      <c r="V2720" s="32">
        <f>TAB_!U3729</f>
        <v>0</v>
      </c>
      <c r="W2720" s="32">
        <f>TAB_!V3729</f>
        <v>0</v>
      </c>
      <c r="X2720" s="114">
        <f>TAB_!W3729</f>
        <v>1.39</v>
      </c>
    </row>
    <row r="2721" spans="2:24">
      <c r="B2721" s="103" t="str">
        <f>TAB_!A3730</f>
        <v>Total</v>
      </c>
      <c r="C2721" s="100">
        <f>TAB_!B3730</f>
        <v>0</v>
      </c>
      <c r="D2721" s="32">
        <f>TAB_!C3730</f>
        <v>100</v>
      </c>
      <c r="E2721" s="32">
        <f>TAB_!D3730</f>
        <v>100</v>
      </c>
      <c r="F2721" s="32">
        <f>TAB_!E3730</f>
        <v>100</v>
      </c>
      <c r="G2721" s="32">
        <f>TAB_!F3730</f>
        <v>100</v>
      </c>
      <c r="H2721" s="32">
        <f>TAB_!G3730</f>
        <v>100</v>
      </c>
      <c r="I2721" s="32">
        <f>TAB_!H3730</f>
        <v>100</v>
      </c>
      <c r="J2721" s="32">
        <f>TAB_!I3730</f>
        <v>100</v>
      </c>
      <c r="K2721" s="32">
        <f>TAB_!J3730</f>
        <v>100</v>
      </c>
      <c r="L2721" s="32">
        <f>TAB_!K3730</f>
        <v>100</v>
      </c>
      <c r="M2721" s="32">
        <f>TAB_!L3730</f>
        <v>0</v>
      </c>
      <c r="N2721" s="32">
        <f>TAB_!M3730</f>
        <v>0</v>
      </c>
      <c r="O2721" s="32">
        <f>TAB_!N3730</f>
        <v>0</v>
      </c>
      <c r="P2721" s="32">
        <f>TAB_!O3730</f>
        <v>0</v>
      </c>
      <c r="Q2721" s="32">
        <f>TAB_!P3730</f>
        <v>0</v>
      </c>
      <c r="R2721" s="32">
        <f>TAB_!Q3730</f>
        <v>0</v>
      </c>
      <c r="S2721" s="32">
        <f>TAB_!R3730</f>
        <v>0</v>
      </c>
      <c r="T2721" s="32">
        <f>TAB_!S3730</f>
        <v>0</v>
      </c>
      <c r="U2721" s="32">
        <f>TAB_!T3730</f>
        <v>0</v>
      </c>
      <c r="V2721" s="32">
        <f>TAB_!U3730</f>
        <v>100</v>
      </c>
      <c r="W2721" s="32">
        <f>TAB_!V3730</f>
        <v>100</v>
      </c>
      <c r="X2721" s="114">
        <f>TAB_!W3730</f>
        <v>100</v>
      </c>
    </row>
    <row r="2722" spans="2:24">
      <c r="B2722" s="104" t="str">
        <f>TAB_!A3731</f>
        <v>Numero de entrevistados</v>
      </c>
      <c r="C2722" s="117">
        <f>TAB_!B3731</f>
        <v>0</v>
      </c>
      <c r="D2722" s="118">
        <f>TAB_!C3731</f>
        <v>6</v>
      </c>
      <c r="E2722" s="118">
        <f>TAB_!D3731</f>
        <v>9</v>
      </c>
      <c r="F2722" s="118">
        <f>TAB_!E3731</f>
        <v>5</v>
      </c>
      <c r="G2722" s="118">
        <f>TAB_!F3731</f>
        <v>4</v>
      </c>
      <c r="H2722" s="118">
        <f>TAB_!G3731</f>
        <v>3</v>
      </c>
      <c r="I2722" s="118">
        <f>TAB_!H3731</f>
        <v>4</v>
      </c>
      <c r="J2722" s="118">
        <f>TAB_!I3731</f>
        <v>2</v>
      </c>
      <c r="K2722" s="118">
        <f>TAB_!J3731</f>
        <v>4</v>
      </c>
      <c r="L2722" s="118">
        <f>TAB_!K3731</f>
        <v>4</v>
      </c>
      <c r="M2722" s="118">
        <f>TAB_!L3731</f>
        <v>0</v>
      </c>
      <c r="N2722" s="118">
        <f>TAB_!M3731</f>
        <v>0</v>
      </c>
      <c r="O2722" s="118">
        <f>TAB_!N3731</f>
        <v>0</v>
      </c>
      <c r="P2722" s="118">
        <f>TAB_!O3731</f>
        <v>0</v>
      </c>
      <c r="Q2722" s="118">
        <f>TAB_!P3731</f>
        <v>0</v>
      </c>
      <c r="R2722" s="118">
        <f>TAB_!Q3731</f>
        <v>0</v>
      </c>
      <c r="S2722" s="118">
        <f>TAB_!R3731</f>
        <v>0</v>
      </c>
      <c r="T2722" s="118">
        <f>TAB_!S3731</f>
        <v>0</v>
      </c>
      <c r="U2722" s="118">
        <f>TAB_!T3731</f>
        <v>0</v>
      </c>
      <c r="V2722" s="118">
        <f>TAB_!U3731</f>
        <v>7</v>
      </c>
      <c r="W2722" s="118">
        <f>TAB_!V3731</f>
        <v>24</v>
      </c>
      <c r="X2722" s="119">
        <f>TAB_!W3731</f>
        <v>72</v>
      </c>
    </row>
    <row r="2723" spans="2:24">
      <c r="B2723" s="108" t="str">
        <f>TAB_!A3732</f>
        <v>TOP TWO BOX</v>
      </c>
      <c r="C2723" s="101">
        <f>TAB_!B3732</f>
        <v>0</v>
      </c>
      <c r="D2723" s="30">
        <f>TAB_!C3732</f>
        <v>83.33</v>
      </c>
      <c r="E2723" s="30">
        <f>TAB_!D3732</f>
        <v>77.78</v>
      </c>
      <c r="F2723" s="30">
        <f>TAB_!E3732</f>
        <v>40</v>
      </c>
      <c r="G2723" s="30">
        <f>TAB_!F3732</f>
        <v>100</v>
      </c>
      <c r="H2723" s="30">
        <f>TAB_!G3732</f>
        <v>66.67</v>
      </c>
      <c r="I2723" s="30">
        <f>TAB_!H3732</f>
        <v>100</v>
      </c>
      <c r="J2723" s="30">
        <f>TAB_!I3732</f>
        <v>0</v>
      </c>
      <c r="K2723" s="30">
        <f>TAB_!J3732</f>
        <v>100</v>
      </c>
      <c r="L2723" s="30">
        <f>TAB_!K3732</f>
        <v>75</v>
      </c>
      <c r="M2723" s="30">
        <f>TAB_!L3732</f>
        <v>0</v>
      </c>
      <c r="N2723" s="30">
        <f>TAB_!M3732</f>
        <v>0</v>
      </c>
      <c r="O2723" s="30">
        <f>TAB_!N3732</f>
        <v>0</v>
      </c>
      <c r="P2723" s="30">
        <f>TAB_!O3732</f>
        <v>0</v>
      </c>
      <c r="Q2723" s="30">
        <f>TAB_!P3732</f>
        <v>0</v>
      </c>
      <c r="R2723" s="30">
        <f>TAB_!Q3732</f>
        <v>0</v>
      </c>
      <c r="S2723" s="30">
        <f>TAB_!R3732</f>
        <v>0</v>
      </c>
      <c r="T2723" s="30">
        <f>TAB_!S3732</f>
        <v>0</v>
      </c>
      <c r="U2723" s="30">
        <f>TAB_!T3732</f>
        <v>0</v>
      </c>
      <c r="V2723" s="30">
        <f>TAB_!U3732</f>
        <v>85.71</v>
      </c>
      <c r="W2723" s="30">
        <f>TAB_!V3732</f>
        <v>70.83</v>
      </c>
      <c r="X2723" s="115">
        <f>TAB_!W3732</f>
        <v>75</v>
      </c>
    </row>
    <row r="2724" spans="2:24">
      <c r="B2724" s="103" t="str">
        <f>TAB_!A3733</f>
        <v>BOTTOM TWO BOX</v>
      </c>
      <c r="C2724" s="100">
        <f>TAB_!B3733</f>
        <v>0</v>
      </c>
      <c r="D2724" s="32">
        <f>TAB_!C3733</f>
        <v>0</v>
      </c>
      <c r="E2724" s="32">
        <f>TAB_!D3733</f>
        <v>11.11</v>
      </c>
      <c r="F2724" s="32">
        <f>TAB_!E3733</f>
        <v>20</v>
      </c>
      <c r="G2724" s="32">
        <f>TAB_!F3733</f>
        <v>0</v>
      </c>
      <c r="H2724" s="32">
        <f>TAB_!G3733</f>
        <v>0</v>
      </c>
      <c r="I2724" s="32">
        <f>TAB_!H3733</f>
        <v>0</v>
      </c>
      <c r="J2724" s="32">
        <f>TAB_!I3733</f>
        <v>0</v>
      </c>
      <c r="K2724" s="32">
        <f>TAB_!J3733</f>
        <v>0</v>
      </c>
      <c r="L2724" s="32">
        <f>TAB_!K3733</f>
        <v>0</v>
      </c>
      <c r="M2724" s="32">
        <f>TAB_!L3733</f>
        <v>0</v>
      </c>
      <c r="N2724" s="32">
        <f>TAB_!M3733</f>
        <v>0</v>
      </c>
      <c r="O2724" s="32">
        <f>TAB_!N3733</f>
        <v>0</v>
      </c>
      <c r="P2724" s="32">
        <f>TAB_!O3733</f>
        <v>0</v>
      </c>
      <c r="Q2724" s="32">
        <f>TAB_!P3733</f>
        <v>0</v>
      </c>
      <c r="R2724" s="32">
        <f>TAB_!Q3733</f>
        <v>0</v>
      </c>
      <c r="S2724" s="32">
        <f>TAB_!R3733</f>
        <v>0</v>
      </c>
      <c r="T2724" s="32">
        <f>TAB_!S3733</f>
        <v>0</v>
      </c>
      <c r="U2724" s="32">
        <f>TAB_!T3733</f>
        <v>0</v>
      </c>
      <c r="V2724" s="32">
        <f>TAB_!U3733</f>
        <v>0</v>
      </c>
      <c r="W2724" s="32">
        <f>TAB_!V3733</f>
        <v>4.17</v>
      </c>
      <c r="X2724" s="114">
        <f>TAB_!W3733</f>
        <v>4.17</v>
      </c>
    </row>
    <row r="2725" spans="2:24">
      <c r="B2725" s="108" t="str">
        <f>TAB_!A3734</f>
        <v>Media Escala de 1 a 5</v>
      </c>
      <c r="C2725" s="102">
        <f>TAB_!B3734</f>
        <v>0</v>
      </c>
      <c r="D2725" s="31">
        <f>TAB_!C3734</f>
        <v>4.3</v>
      </c>
      <c r="E2725" s="31">
        <f>TAB_!D3734</f>
        <v>4</v>
      </c>
      <c r="F2725" s="31">
        <f>TAB_!E3734</f>
        <v>3.4</v>
      </c>
      <c r="G2725" s="31">
        <f>TAB_!F3734</f>
        <v>4.3</v>
      </c>
      <c r="H2725" s="31">
        <f>TAB_!G3734</f>
        <v>4</v>
      </c>
      <c r="I2725" s="31">
        <f>TAB_!H3734</f>
        <v>4.3</v>
      </c>
      <c r="J2725" s="31">
        <f>TAB_!I3734</f>
        <v>3</v>
      </c>
      <c r="K2725" s="31">
        <f>TAB_!J3734</f>
        <v>4.8</v>
      </c>
      <c r="L2725" s="31">
        <f>TAB_!K3734</f>
        <v>4.3</v>
      </c>
      <c r="M2725" s="31">
        <f>TAB_!L3734</f>
        <v>0</v>
      </c>
      <c r="N2725" s="31">
        <f>TAB_!M3734</f>
        <v>0</v>
      </c>
      <c r="O2725" s="31">
        <f>TAB_!N3734</f>
        <v>0</v>
      </c>
      <c r="P2725" s="31">
        <f>TAB_!O3734</f>
        <v>0</v>
      </c>
      <c r="Q2725" s="31">
        <f>TAB_!P3734</f>
        <v>0</v>
      </c>
      <c r="R2725" s="31">
        <f>TAB_!Q3734</f>
        <v>0</v>
      </c>
      <c r="S2725" s="31">
        <f>TAB_!R3734</f>
        <v>0</v>
      </c>
      <c r="T2725" s="31">
        <f>TAB_!S3734</f>
        <v>0</v>
      </c>
      <c r="U2725" s="31">
        <f>TAB_!T3734</f>
        <v>0</v>
      </c>
      <c r="V2725" s="31">
        <f>TAB_!U3734</f>
        <v>4.3</v>
      </c>
      <c r="W2725" s="31">
        <f>TAB_!V3734</f>
        <v>4</v>
      </c>
      <c r="X2725" s="116">
        <f>TAB_!W3734</f>
        <v>4.0999999999999996</v>
      </c>
    </row>
    <row r="2726" spans="2:24" ht="15.75" thickBot="1">
      <c r="B2726" s="109" t="str">
        <f>TAB_!A3735</f>
        <v>Índice Escala de 1 a 100</v>
      </c>
      <c r="C2726" s="120">
        <f>TAB_!B3735</f>
        <v>0</v>
      </c>
      <c r="D2726" s="121">
        <f>TAB_!C3735</f>
        <v>83.3</v>
      </c>
      <c r="E2726" s="121">
        <f>TAB_!D3735</f>
        <v>75</v>
      </c>
      <c r="F2726" s="121">
        <f>TAB_!E3735</f>
        <v>60</v>
      </c>
      <c r="G2726" s="121">
        <f>TAB_!F3735</f>
        <v>81.3</v>
      </c>
      <c r="H2726" s="121">
        <f>TAB_!G3735</f>
        <v>75</v>
      </c>
      <c r="I2726" s="121">
        <f>TAB_!H3735</f>
        <v>81.3</v>
      </c>
      <c r="J2726" s="121">
        <f>TAB_!I3735</f>
        <v>50</v>
      </c>
      <c r="K2726" s="121">
        <f>TAB_!J3735</f>
        <v>93.8</v>
      </c>
      <c r="L2726" s="121">
        <f>TAB_!K3735</f>
        <v>83.3</v>
      </c>
      <c r="M2726" s="121">
        <f>TAB_!L3735</f>
        <v>0</v>
      </c>
      <c r="N2726" s="121">
        <f>TAB_!M3735</f>
        <v>0</v>
      </c>
      <c r="O2726" s="121">
        <f>TAB_!N3735</f>
        <v>0</v>
      </c>
      <c r="P2726" s="121">
        <f>TAB_!O3735</f>
        <v>0</v>
      </c>
      <c r="Q2726" s="121">
        <f>TAB_!P3735</f>
        <v>0</v>
      </c>
      <c r="R2726" s="121">
        <f>TAB_!Q3735</f>
        <v>0</v>
      </c>
      <c r="S2726" s="121">
        <f>TAB_!R3735</f>
        <v>0</v>
      </c>
      <c r="T2726" s="121">
        <f>TAB_!S3735</f>
        <v>0</v>
      </c>
      <c r="U2726" s="121">
        <f>TAB_!T3735</f>
        <v>0</v>
      </c>
      <c r="V2726" s="121">
        <f>TAB_!U3735</f>
        <v>82.1</v>
      </c>
      <c r="W2726" s="121">
        <f>TAB_!V3735</f>
        <v>74</v>
      </c>
      <c r="X2726" s="122">
        <f>TAB_!W3735</f>
        <v>76.400000000000006</v>
      </c>
    </row>
    <row r="2727" spans="2:24">
      <c r="B2727" s="125" t="s">
        <v>235</v>
      </c>
    </row>
    <row r="2728" spans="2:24">
      <c r="B2728" s="13"/>
    </row>
    <row r="2729" spans="2:24">
      <c r="B2729" s="13" t="str">
        <f>TAB_!A3738</f>
        <v>#La asignación de responsabilidades y funciones Son:</v>
      </c>
    </row>
    <row r="2730" spans="2:24" ht="15.75" thickBot="1">
      <c r="B2730" s="13" t="str">
        <f>TAB_!A3739</f>
        <v>#Efectivas</v>
      </c>
    </row>
    <row r="2731" spans="2:24">
      <c r="B2731" s="107" t="str">
        <f>TAB_!A3746</f>
        <v>(1)Total Desacuerdo</v>
      </c>
      <c r="C2731" s="106">
        <f>TAB_!B3746</f>
        <v>0</v>
      </c>
      <c r="D2731" s="105">
        <f>TAB_!C3746</f>
        <v>0</v>
      </c>
      <c r="E2731" s="105">
        <f>TAB_!D3746</f>
        <v>0</v>
      </c>
      <c r="F2731" s="105">
        <f>TAB_!E3746</f>
        <v>0</v>
      </c>
      <c r="G2731" s="105">
        <f>TAB_!F3746</f>
        <v>0</v>
      </c>
      <c r="H2731" s="105">
        <f>TAB_!G3746</f>
        <v>0</v>
      </c>
      <c r="I2731" s="105">
        <f>TAB_!H3746</f>
        <v>0</v>
      </c>
      <c r="J2731" s="105">
        <f>TAB_!I3746</f>
        <v>0</v>
      </c>
      <c r="K2731" s="105">
        <f>TAB_!J3746</f>
        <v>0</v>
      </c>
      <c r="L2731" s="105">
        <f>TAB_!K3746</f>
        <v>0</v>
      </c>
      <c r="M2731" s="105">
        <f>TAB_!L3746</f>
        <v>0</v>
      </c>
      <c r="N2731" s="105">
        <f>TAB_!M3746</f>
        <v>0</v>
      </c>
      <c r="O2731" s="105">
        <f>TAB_!N3746</f>
        <v>0</v>
      </c>
      <c r="P2731" s="105">
        <f>TAB_!O3746</f>
        <v>0</v>
      </c>
      <c r="Q2731" s="105">
        <f>TAB_!P3746</f>
        <v>0</v>
      </c>
      <c r="R2731" s="105">
        <f>TAB_!Q3746</f>
        <v>0</v>
      </c>
      <c r="S2731" s="105">
        <f>TAB_!R3746</f>
        <v>0</v>
      </c>
      <c r="T2731" s="105">
        <f>TAB_!S3746</f>
        <v>0</v>
      </c>
      <c r="U2731" s="105">
        <f>TAB_!T3746</f>
        <v>0</v>
      </c>
      <c r="V2731" s="105">
        <f>TAB_!U3746</f>
        <v>0</v>
      </c>
      <c r="W2731" s="105">
        <f>TAB_!V3746</f>
        <v>4.17</v>
      </c>
      <c r="X2731" s="113">
        <f>TAB_!W3746</f>
        <v>1.39</v>
      </c>
    </row>
    <row r="2732" spans="2:24">
      <c r="B2732" s="103" t="str">
        <f>TAB_!A3747</f>
        <v>(2)Desacuerdo</v>
      </c>
      <c r="C2732" s="100">
        <f>TAB_!B3747</f>
        <v>0</v>
      </c>
      <c r="D2732" s="32">
        <f>TAB_!C3747</f>
        <v>16.670000000000002</v>
      </c>
      <c r="E2732" s="32">
        <f>TAB_!D3747</f>
        <v>11.11</v>
      </c>
      <c r="F2732" s="32">
        <f>TAB_!E3747</f>
        <v>0</v>
      </c>
      <c r="G2732" s="32">
        <f>TAB_!F3747</f>
        <v>0</v>
      </c>
      <c r="H2732" s="32">
        <f>TAB_!G3747</f>
        <v>0</v>
      </c>
      <c r="I2732" s="32">
        <f>TAB_!H3747</f>
        <v>0</v>
      </c>
      <c r="J2732" s="32">
        <f>TAB_!I3747</f>
        <v>0</v>
      </c>
      <c r="K2732" s="32">
        <f>TAB_!J3747</f>
        <v>0</v>
      </c>
      <c r="L2732" s="32">
        <f>TAB_!K3747</f>
        <v>0</v>
      </c>
      <c r="M2732" s="32">
        <f>TAB_!L3747</f>
        <v>0</v>
      </c>
      <c r="N2732" s="32">
        <f>TAB_!M3747</f>
        <v>0</v>
      </c>
      <c r="O2732" s="32">
        <f>TAB_!N3747</f>
        <v>0</v>
      </c>
      <c r="P2732" s="32">
        <f>TAB_!O3747</f>
        <v>0</v>
      </c>
      <c r="Q2732" s="32">
        <f>TAB_!P3747</f>
        <v>0</v>
      </c>
      <c r="R2732" s="32">
        <f>TAB_!Q3747</f>
        <v>0</v>
      </c>
      <c r="S2732" s="32">
        <f>TAB_!R3747</f>
        <v>0</v>
      </c>
      <c r="T2732" s="32">
        <f>TAB_!S3747</f>
        <v>0</v>
      </c>
      <c r="U2732" s="32">
        <f>TAB_!T3747</f>
        <v>0</v>
      </c>
      <c r="V2732" s="32">
        <f>TAB_!U3747</f>
        <v>0</v>
      </c>
      <c r="W2732" s="32">
        <f>TAB_!V3747</f>
        <v>4.17</v>
      </c>
      <c r="X2732" s="114">
        <f>TAB_!W3747</f>
        <v>4.17</v>
      </c>
    </row>
    <row r="2733" spans="2:24">
      <c r="B2733" s="103" t="str">
        <f>TAB_!A3748</f>
        <v>(3)Medianamente de acuerdo</v>
      </c>
      <c r="C2733" s="100">
        <f>TAB_!B3748</f>
        <v>0</v>
      </c>
      <c r="D2733" s="32">
        <f>TAB_!C3748</f>
        <v>16.670000000000002</v>
      </c>
      <c r="E2733" s="32">
        <f>TAB_!D3748</f>
        <v>11.11</v>
      </c>
      <c r="F2733" s="32">
        <f>TAB_!E3748</f>
        <v>20</v>
      </c>
      <c r="G2733" s="32">
        <f>TAB_!F3748</f>
        <v>0</v>
      </c>
      <c r="H2733" s="32">
        <f>TAB_!G3748</f>
        <v>0</v>
      </c>
      <c r="I2733" s="32">
        <f>TAB_!H3748</f>
        <v>0</v>
      </c>
      <c r="J2733" s="32">
        <f>TAB_!I3748</f>
        <v>50</v>
      </c>
      <c r="K2733" s="32">
        <f>TAB_!J3748</f>
        <v>0</v>
      </c>
      <c r="L2733" s="32">
        <f>TAB_!K3748</f>
        <v>25</v>
      </c>
      <c r="M2733" s="32">
        <f>TAB_!L3748</f>
        <v>0</v>
      </c>
      <c r="N2733" s="32">
        <f>TAB_!M3748</f>
        <v>0</v>
      </c>
      <c r="O2733" s="32">
        <f>TAB_!N3748</f>
        <v>0</v>
      </c>
      <c r="P2733" s="32">
        <f>TAB_!O3748</f>
        <v>0</v>
      </c>
      <c r="Q2733" s="32">
        <f>TAB_!P3748</f>
        <v>0</v>
      </c>
      <c r="R2733" s="32">
        <f>TAB_!Q3748</f>
        <v>0</v>
      </c>
      <c r="S2733" s="32">
        <f>TAB_!R3748</f>
        <v>0</v>
      </c>
      <c r="T2733" s="32">
        <f>TAB_!S3748</f>
        <v>0</v>
      </c>
      <c r="U2733" s="32">
        <f>TAB_!T3748</f>
        <v>0</v>
      </c>
      <c r="V2733" s="32">
        <f>TAB_!U3748</f>
        <v>14.29</v>
      </c>
      <c r="W2733" s="32">
        <f>TAB_!V3748</f>
        <v>12.5</v>
      </c>
      <c r="X2733" s="114">
        <f>TAB_!W3748</f>
        <v>12.5</v>
      </c>
    </row>
    <row r="2734" spans="2:24">
      <c r="B2734" s="103" t="str">
        <f>TAB_!A3749</f>
        <v>(4)Acuerdo</v>
      </c>
      <c r="C2734" s="100">
        <f>TAB_!B3749</f>
        <v>0</v>
      </c>
      <c r="D2734" s="32">
        <f>TAB_!C3749</f>
        <v>16.670000000000002</v>
      </c>
      <c r="E2734" s="32">
        <f>TAB_!D3749</f>
        <v>33.33</v>
      </c>
      <c r="F2734" s="32">
        <f>TAB_!E3749</f>
        <v>20</v>
      </c>
      <c r="G2734" s="32">
        <f>TAB_!F3749</f>
        <v>25</v>
      </c>
      <c r="H2734" s="32">
        <f>TAB_!G3749</f>
        <v>100</v>
      </c>
      <c r="I2734" s="32">
        <f>TAB_!H3749</f>
        <v>50</v>
      </c>
      <c r="J2734" s="32">
        <f>TAB_!I3749</f>
        <v>0</v>
      </c>
      <c r="K2734" s="32">
        <f>TAB_!J3749</f>
        <v>25</v>
      </c>
      <c r="L2734" s="32">
        <f>TAB_!K3749</f>
        <v>50</v>
      </c>
      <c r="M2734" s="32">
        <f>TAB_!L3749</f>
        <v>0</v>
      </c>
      <c r="N2734" s="32">
        <f>TAB_!M3749</f>
        <v>0</v>
      </c>
      <c r="O2734" s="32">
        <f>TAB_!N3749</f>
        <v>0</v>
      </c>
      <c r="P2734" s="32">
        <f>TAB_!O3749</f>
        <v>0</v>
      </c>
      <c r="Q2734" s="32">
        <f>TAB_!P3749</f>
        <v>0</v>
      </c>
      <c r="R2734" s="32">
        <f>TAB_!Q3749</f>
        <v>0</v>
      </c>
      <c r="S2734" s="32">
        <f>TAB_!R3749</f>
        <v>0</v>
      </c>
      <c r="T2734" s="32">
        <f>TAB_!S3749</f>
        <v>0</v>
      </c>
      <c r="U2734" s="32">
        <f>TAB_!T3749</f>
        <v>0</v>
      </c>
      <c r="V2734" s="32">
        <f>TAB_!U3749</f>
        <v>57.14</v>
      </c>
      <c r="W2734" s="32">
        <f>TAB_!V3749</f>
        <v>50</v>
      </c>
      <c r="X2734" s="114">
        <f>TAB_!W3749</f>
        <v>41.67</v>
      </c>
    </row>
    <row r="2735" spans="2:24">
      <c r="B2735" s="103" t="str">
        <f>TAB_!A3750</f>
        <v>(5)Total Acuerdo</v>
      </c>
      <c r="C2735" s="100">
        <f>TAB_!B3750</f>
        <v>0</v>
      </c>
      <c r="D2735" s="32">
        <f>TAB_!C3750</f>
        <v>50</v>
      </c>
      <c r="E2735" s="32">
        <f>TAB_!D3750</f>
        <v>44.44</v>
      </c>
      <c r="F2735" s="32">
        <f>TAB_!E3750</f>
        <v>60</v>
      </c>
      <c r="G2735" s="32">
        <f>TAB_!F3750</f>
        <v>75</v>
      </c>
      <c r="H2735" s="32">
        <f>TAB_!G3750</f>
        <v>0</v>
      </c>
      <c r="I2735" s="32">
        <f>TAB_!H3750</f>
        <v>50</v>
      </c>
      <c r="J2735" s="32">
        <f>TAB_!I3750</f>
        <v>50</v>
      </c>
      <c r="K2735" s="32">
        <f>TAB_!J3750</f>
        <v>75</v>
      </c>
      <c r="L2735" s="32">
        <f>TAB_!K3750</f>
        <v>25</v>
      </c>
      <c r="M2735" s="32">
        <f>TAB_!L3750</f>
        <v>0</v>
      </c>
      <c r="N2735" s="32">
        <f>TAB_!M3750</f>
        <v>0</v>
      </c>
      <c r="O2735" s="32">
        <f>TAB_!N3750</f>
        <v>0</v>
      </c>
      <c r="P2735" s="32">
        <f>TAB_!O3750</f>
        <v>0</v>
      </c>
      <c r="Q2735" s="32">
        <f>TAB_!P3750</f>
        <v>0</v>
      </c>
      <c r="R2735" s="32">
        <f>TAB_!Q3750</f>
        <v>0</v>
      </c>
      <c r="S2735" s="32">
        <f>TAB_!R3750</f>
        <v>0</v>
      </c>
      <c r="T2735" s="32">
        <f>TAB_!S3750</f>
        <v>0</v>
      </c>
      <c r="U2735" s="32">
        <f>TAB_!T3750</f>
        <v>0</v>
      </c>
      <c r="V2735" s="32">
        <f>TAB_!U3750</f>
        <v>28.57</v>
      </c>
      <c r="W2735" s="32">
        <f>TAB_!V3750</f>
        <v>29.17</v>
      </c>
      <c r="X2735" s="114">
        <f>TAB_!W3750</f>
        <v>40.28</v>
      </c>
    </row>
    <row r="2736" spans="2:24">
      <c r="B2736" s="103" t="str">
        <f>TAB_!A3751</f>
        <v>NS/NA</v>
      </c>
      <c r="C2736" s="100">
        <f>TAB_!B3751</f>
        <v>0</v>
      </c>
      <c r="D2736" s="32">
        <f>TAB_!C3751</f>
        <v>0</v>
      </c>
      <c r="E2736" s="32">
        <f>TAB_!D3751</f>
        <v>0</v>
      </c>
      <c r="F2736" s="32">
        <f>TAB_!E3751</f>
        <v>0</v>
      </c>
      <c r="G2736" s="32">
        <f>TAB_!F3751</f>
        <v>0</v>
      </c>
      <c r="H2736" s="32">
        <f>TAB_!G3751</f>
        <v>0</v>
      </c>
      <c r="I2736" s="32">
        <f>TAB_!H3751</f>
        <v>0</v>
      </c>
      <c r="J2736" s="32">
        <f>TAB_!I3751</f>
        <v>0</v>
      </c>
      <c r="K2736" s="32">
        <f>TAB_!J3751</f>
        <v>0</v>
      </c>
      <c r="L2736" s="32">
        <f>TAB_!K3751</f>
        <v>0</v>
      </c>
      <c r="M2736" s="32">
        <f>TAB_!L3751</f>
        <v>0</v>
      </c>
      <c r="N2736" s="32">
        <f>TAB_!M3751</f>
        <v>0</v>
      </c>
      <c r="O2736" s="32">
        <f>TAB_!N3751</f>
        <v>0</v>
      </c>
      <c r="P2736" s="32">
        <f>TAB_!O3751</f>
        <v>0</v>
      </c>
      <c r="Q2736" s="32">
        <f>TAB_!P3751</f>
        <v>0</v>
      </c>
      <c r="R2736" s="32">
        <f>TAB_!Q3751</f>
        <v>0</v>
      </c>
      <c r="S2736" s="32">
        <f>TAB_!R3751</f>
        <v>0</v>
      </c>
      <c r="T2736" s="32">
        <f>TAB_!S3751</f>
        <v>0</v>
      </c>
      <c r="U2736" s="32">
        <f>TAB_!T3751</f>
        <v>0</v>
      </c>
      <c r="V2736" s="32">
        <f>TAB_!U3751</f>
        <v>0</v>
      </c>
      <c r="W2736" s="32">
        <f>TAB_!V3751</f>
        <v>0</v>
      </c>
      <c r="X2736" s="114">
        <f>TAB_!W3751</f>
        <v>0</v>
      </c>
    </row>
    <row r="2737" spans="2:24">
      <c r="B2737" s="103" t="str">
        <f>TAB_!A3752</f>
        <v>Total</v>
      </c>
      <c r="C2737" s="100">
        <f>TAB_!B3752</f>
        <v>0</v>
      </c>
      <c r="D2737" s="32">
        <f>TAB_!C3752</f>
        <v>100</v>
      </c>
      <c r="E2737" s="32">
        <f>TAB_!D3752</f>
        <v>100</v>
      </c>
      <c r="F2737" s="32">
        <f>TAB_!E3752</f>
        <v>100</v>
      </c>
      <c r="G2737" s="32">
        <f>TAB_!F3752</f>
        <v>100</v>
      </c>
      <c r="H2737" s="32">
        <f>TAB_!G3752</f>
        <v>100</v>
      </c>
      <c r="I2737" s="32">
        <f>TAB_!H3752</f>
        <v>100</v>
      </c>
      <c r="J2737" s="32">
        <f>TAB_!I3752</f>
        <v>100</v>
      </c>
      <c r="K2737" s="32">
        <f>TAB_!J3752</f>
        <v>100</v>
      </c>
      <c r="L2737" s="32">
        <f>TAB_!K3752</f>
        <v>100</v>
      </c>
      <c r="M2737" s="32">
        <f>TAB_!L3752</f>
        <v>0</v>
      </c>
      <c r="N2737" s="32">
        <f>TAB_!M3752</f>
        <v>0</v>
      </c>
      <c r="O2737" s="32">
        <f>TAB_!N3752</f>
        <v>0</v>
      </c>
      <c r="P2737" s="32">
        <f>TAB_!O3752</f>
        <v>0</v>
      </c>
      <c r="Q2737" s="32">
        <f>TAB_!P3752</f>
        <v>0</v>
      </c>
      <c r="R2737" s="32">
        <f>TAB_!Q3752</f>
        <v>0</v>
      </c>
      <c r="S2737" s="32">
        <f>TAB_!R3752</f>
        <v>0</v>
      </c>
      <c r="T2737" s="32">
        <f>TAB_!S3752</f>
        <v>0</v>
      </c>
      <c r="U2737" s="32">
        <f>TAB_!T3752</f>
        <v>0</v>
      </c>
      <c r="V2737" s="32">
        <f>TAB_!U3752</f>
        <v>100</v>
      </c>
      <c r="W2737" s="32">
        <f>TAB_!V3752</f>
        <v>100</v>
      </c>
      <c r="X2737" s="114">
        <f>TAB_!W3752</f>
        <v>100</v>
      </c>
    </row>
    <row r="2738" spans="2:24">
      <c r="B2738" s="104" t="str">
        <f>TAB_!A3753</f>
        <v>Numero de entrevistados</v>
      </c>
      <c r="C2738" s="117">
        <f>TAB_!B3753</f>
        <v>0</v>
      </c>
      <c r="D2738" s="118">
        <f>TAB_!C3753</f>
        <v>6</v>
      </c>
      <c r="E2738" s="118">
        <f>TAB_!D3753</f>
        <v>9</v>
      </c>
      <c r="F2738" s="118">
        <f>TAB_!E3753</f>
        <v>5</v>
      </c>
      <c r="G2738" s="118">
        <f>TAB_!F3753</f>
        <v>4</v>
      </c>
      <c r="H2738" s="118">
        <f>TAB_!G3753</f>
        <v>3</v>
      </c>
      <c r="I2738" s="118">
        <f>TAB_!H3753</f>
        <v>4</v>
      </c>
      <c r="J2738" s="118">
        <f>TAB_!I3753</f>
        <v>2</v>
      </c>
      <c r="K2738" s="118">
        <f>TAB_!J3753</f>
        <v>4</v>
      </c>
      <c r="L2738" s="118">
        <f>TAB_!K3753</f>
        <v>4</v>
      </c>
      <c r="M2738" s="118">
        <f>TAB_!L3753</f>
        <v>0</v>
      </c>
      <c r="N2738" s="118">
        <f>TAB_!M3753</f>
        <v>0</v>
      </c>
      <c r="O2738" s="118">
        <f>TAB_!N3753</f>
        <v>0</v>
      </c>
      <c r="P2738" s="118">
        <f>TAB_!O3753</f>
        <v>0</v>
      </c>
      <c r="Q2738" s="118">
        <f>TAB_!P3753</f>
        <v>0</v>
      </c>
      <c r="R2738" s="118">
        <f>TAB_!Q3753</f>
        <v>0</v>
      </c>
      <c r="S2738" s="118">
        <f>TAB_!R3753</f>
        <v>0</v>
      </c>
      <c r="T2738" s="118">
        <f>TAB_!S3753</f>
        <v>0</v>
      </c>
      <c r="U2738" s="118">
        <f>TAB_!T3753</f>
        <v>0</v>
      </c>
      <c r="V2738" s="118">
        <f>TAB_!U3753</f>
        <v>7</v>
      </c>
      <c r="W2738" s="118">
        <f>TAB_!V3753</f>
        <v>24</v>
      </c>
      <c r="X2738" s="119">
        <f>TAB_!W3753</f>
        <v>72</v>
      </c>
    </row>
    <row r="2739" spans="2:24">
      <c r="B2739" s="108" t="str">
        <f>TAB_!A3754</f>
        <v>TOP TWO BOX</v>
      </c>
      <c r="C2739" s="101">
        <f>TAB_!B3754</f>
        <v>0</v>
      </c>
      <c r="D2739" s="30">
        <f>TAB_!C3754</f>
        <v>66.67</v>
      </c>
      <c r="E2739" s="30">
        <f>TAB_!D3754</f>
        <v>77.78</v>
      </c>
      <c r="F2739" s="30">
        <f>TAB_!E3754</f>
        <v>80</v>
      </c>
      <c r="G2739" s="30">
        <f>TAB_!F3754</f>
        <v>100</v>
      </c>
      <c r="H2739" s="30">
        <f>TAB_!G3754</f>
        <v>100</v>
      </c>
      <c r="I2739" s="30">
        <f>TAB_!H3754</f>
        <v>100</v>
      </c>
      <c r="J2739" s="30">
        <f>TAB_!I3754</f>
        <v>50</v>
      </c>
      <c r="K2739" s="30">
        <f>TAB_!J3754</f>
        <v>100</v>
      </c>
      <c r="L2739" s="30">
        <f>TAB_!K3754</f>
        <v>75</v>
      </c>
      <c r="M2739" s="30">
        <f>TAB_!L3754</f>
        <v>0</v>
      </c>
      <c r="N2739" s="30">
        <f>TAB_!M3754</f>
        <v>0</v>
      </c>
      <c r="O2739" s="30">
        <f>TAB_!N3754</f>
        <v>0</v>
      </c>
      <c r="P2739" s="30">
        <f>TAB_!O3754</f>
        <v>0</v>
      </c>
      <c r="Q2739" s="30">
        <f>TAB_!P3754</f>
        <v>0</v>
      </c>
      <c r="R2739" s="30">
        <f>TAB_!Q3754</f>
        <v>0</v>
      </c>
      <c r="S2739" s="30">
        <f>TAB_!R3754</f>
        <v>0</v>
      </c>
      <c r="T2739" s="30">
        <f>TAB_!S3754</f>
        <v>0</v>
      </c>
      <c r="U2739" s="30">
        <f>TAB_!T3754</f>
        <v>0</v>
      </c>
      <c r="V2739" s="30">
        <f>TAB_!U3754</f>
        <v>85.71</v>
      </c>
      <c r="W2739" s="30">
        <f>TAB_!V3754</f>
        <v>79.17</v>
      </c>
      <c r="X2739" s="115">
        <f>TAB_!W3754</f>
        <v>81.94</v>
      </c>
    </row>
    <row r="2740" spans="2:24">
      <c r="B2740" s="103" t="str">
        <f>TAB_!A3755</f>
        <v>BOTTOM TWO BOX</v>
      </c>
      <c r="C2740" s="100">
        <f>TAB_!B3755</f>
        <v>0</v>
      </c>
      <c r="D2740" s="32">
        <f>TAB_!C3755</f>
        <v>16.670000000000002</v>
      </c>
      <c r="E2740" s="32">
        <f>TAB_!D3755</f>
        <v>11.11</v>
      </c>
      <c r="F2740" s="32">
        <f>TAB_!E3755</f>
        <v>0</v>
      </c>
      <c r="G2740" s="32">
        <f>TAB_!F3755</f>
        <v>0</v>
      </c>
      <c r="H2740" s="32">
        <f>TAB_!G3755</f>
        <v>0</v>
      </c>
      <c r="I2740" s="32">
        <f>TAB_!H3755</f>
        <v>0</v>
      </c>
      <c r="J2740" s="32">
        <f>TAB_!I3755</f>
        <v>0</v>
      </c>
      <c r="K2740" s="32">
        <f>TAB_!J3755</f>
        <v>0</v>
      </c>
      <c r="L2740" s="32">
        <f>TAB_!K3755</f>
        <v>0</v>
      </c>
      <c r="M2740" s="32">
        <f>TAB_!L3755</f>
        <v>0</v>
      </c>
      <c r="N2740" s="32">
        <f>TAB_!M3755</f>
        <v>0</v>
      </c>
      <c r="O2740" s="32">
        <f>TAB_!N3755</f>
        <v>0</v>
      </c>
      <c r="P2740" s="32">
        <f>TAB_!O3755</f>
        <v>0</v>
      </c>
      <c r="Q2740" s="32">
        <f>TAB_!P3755</f>
        <v>0</v>
      </c>
      <c r="R2740" s="32">
        <f>TAB_!Q3755</f>
        <v>0</v>
      </c>
      <c r="S2740" s="32">
        <f>TAB_!R3755</f>
        <v>0</v>
      </c>
      <c r="T2740" s="32">
        <f>TAB_!S3755</f>
        <v>0</v>
      </c>
      <c r="U2740" s="32">
        <f>TAB_!T3755</f>
        <v>0</v>
      </c>
      <c r="V2740" s="32">
        <f>TAB_!U3755</f>
        <v>0</v>
      </c>
      <c r="W2740" s="32">
        <f>TAB_!V3755</f>
        <v>8.33</v>
      </c>
      <c r="X2740" s="114">
        <f>TAB_!W3755</f>
        <v>5.56</v>
      </c>
    </row>
    <row r="2741" spans="2:24">
      <c r="B2741" s="108" t="str">
        <f>TAB_!A3756</f>
        <v>Media Escala de 1 a 5</v>
      </c>
      <c r="C2741" s="102">
        <f>TAB_!B3756</f>
        <v>0</v>
      </c>
      <c r="D2741" s="31">
        <f>TAB_!C3756</f>
        <v>4</v>
      </c>
      <c r="E2741" s="31">
        <f>TAB_!D3756</f>
        <v>4.0999999999999996</v>
      </c>
      <c r="F2741" s="31">
        <f>TAB_!E3756</f>
        <v>4.4000000000000004</v>
      </c>
      <c r="G2741" s="31">
        <f>TAB_!F3756</f>
        <v>4.8</v>
      </c>
      <c r="H2741" s="31">
        <f>TAB_!G3756</f>
        <v>4</v>
      </c>
      <c r="I2741" s="31">
        <f>TAB_!H3756</f>
        <v>4.5</v>
      </c>
      <c r="J2741" s="31">
        <f>TAB_!I3756</f>
        <v>4</v>
      </c>
      <c r="K2741" s="31">
        <f>TAB_!J3756</f>
        <v>4.8</v>
      </c>
      <c r="L2741" s="31">
        <f>TAB_!K3756</f>
        <v>4</v>
      </c>
      <c r="M2741" s="31">
        <f>TAB_!L3756</f>
        <v>0</v>
      </c>
      <c r="N2741" s="31">
        <f>TAB_!M3756</f>
        <v>0</v>
      </c>
      <c r="O2741" s="31">
        <f>TAB_!N3756</f>
        <v>0</v>
      </c>
      <c r="P2741" s="31">
        <f>TAB_!O3756</f>
        <v>0</v>
      </c>
      <c r="Q2741" s="31">
        <f>TAB_!P3756</f>
        <v>0</v>
      </c>
      <c r="R2741" s="31">
        <f>TAB_!Q3756</f>
        <v>0</v>
      </c>
      <c r="S2741" s="31">
        <f>TAB_!R3756</f>
        <v>0</v>
      </c>
      <c r="T2741" s="31">
        <f>TAB_!S3756</f>
        <v>0</v>
      </c>
      <c r="U2741" s="31">
        <f>TAB_!T3756</f>
        <v>0</v>
      </c>
      <c r="V2741" s="31">
        <f>TAB_!U3756</f>
        <v>4.0999999999999996</v>
      </c>
      <c r="W2741" s="31">
        <f>TAB_!V3756</f>
        <v>4</v>
      </c>
      <c r="X2741" s="116">
        <f>TAB_!W3756</f>
        <v>4.2</v>
      </c>
    </row>
    <row r="2742" spans="2:24" ht="15.75" thickBot="1">
      <c r="B2742" s="109" t="str">
        <f>TAB_!A3757</f>
        <v>Índice Escala de 1 a 100</v>
      </c>
      <c r="C2742" s="120">
        <f>TAB_!B3757</f>
        <v>0</v>
      </c>
      <c r="D2742" s="121">
        <f>TAB_!C3757</f>
        <v>75</v>
      </c>
      <c r="E2742" s="121">
        <f>TAB_!D3757</f>
        <v>77.8</v>
      </c>
      <c r="F2742" s="121">
        <f>TAB_!E3757</f>
        <v>85</v>
      </c>
      <c r="G2742" s="121">
        <f>TAB_!F3757</f>
        <v>93.8</v>
      </c>
      <c r="H2742" s="121">
        <f>TAB_!G3757</f>
        <v>75</v>
      </c>
      <c r="I2742" s="121">
        <f>TAB_!H3757</f>
        <v>87.5</v>
      </c>
      <c r="J2742" s="121">
        <f>TAB_!I3757</f>
        <v>75</v>
      </c>
      <c r="K2742" s="121">
        <f>TAB_!J3757</f>
        <v>93.8</v>
      </c>
      <c r="L2742" s="121">
        <f>TAB_!K3757</f>
        <v>75</v>
      </c>
      <c r="M2742" s="121">
        <f>TAB_!L3757</f>
        <v>0</v>
      </c>
      <c r="N2742" s="121">
        <f>TAB_!M3757</f>
        <v>0</v>
      </c>
      <c r="O2742" s="121">
        <f>TAB_!N3757</f>
        <v>0</v>
      </c>
      <c r="P2742" s="121">
        <f>TAB_!O3757</f>
        <v>0</v>
      </c>
      <c r="Q2742" s="121">
        <f>TAB_!P3757</f>
        <v>0</v>
      </c>
      <c r="R2742" s="121">
        <f>TAB_!Q3757</f>
        <v>0</v>
      </c>
      <c r="S2742" s="121">
        <f>TAB_!R3757</f>
        <v>0</v>
      </c>
      <c r="T2742" s="121">
        <f>TAB_!S3757</f>
        <v>0</v>
      </c>
      <c r="U2742" s="121">
        <f>TAB_!T3757</f>
        <v>0</v>
      </c>
      <c r="V2742" s="121">
        <f>TAB_!U3757</f>
        <v>78.599999999999994</v>
      </c>
      <c r="W2742" s="121">
        <f>TAB_!V3757</f>
        <v>74</v>
      </c>
      <c r="X2742" s="122">
        <f>TAB_!W3757</f>
        <v>78.8</v>
      </c>
    </row>
    <row r="2743" spans="2:24">
      <c r="B2743" s="125" t="s">
        <v>235</v>
      </c>
    </row>
    <row r="2744" spans="2:24">
      <c r="B2744" s="13"/>
    </row>
    <row r="2745" spans="2:24">
      <c r="B2745" s="13" t="str">
        <f>TAB_!A3760</f>
        <v>#La asignación de responsabilidades y funciones Son:</v>
      </c>
    </row>
    <row r="2746" spans="2:24" ht="15.75" thickBot="1">
      <c r="B2746" s="13" t="str">
        <f>TAB_!A3761</f>
        <v>#Transparentes</v>
      </c>
    </row>
    <row r="2747" spans="2:24">
      <c r="B2747" s="107" t="str">
        <f>TAB_!A3768</f>
        <v>(1)Total Desacuerdo</v>
      </c>
      <c r="C2747" s="106">
        <f>TAB_!B3768</f>
        <v>0</v>
      </c>
      <c r="D2747" s="105">
        <f>TAB_!C3768</f>
        <v>0</v>
      </c>
      <c r="E2747" s="105">
        <f>TAB_!D3768</f>
        <v>0</v>
      </c>
      <c r="F2747" s="105">
        <f>TAB_!E3768</f>
        <v>0</v>
      </c>
      <c r="G2747" s="105">
        <f>TAB_!F3768</f>
        <v>0</v>
      </c>
      <c r="H2747" s="105">
        <f>TAB_!G3768</f>
        <v>0</v>
      </c>
      <c r="I2747" s="105">
        <f>TAB_!H3768</f>
        <v>0</v>
      </c>
      <c r="J2747" s="105">
        <f>TAB_!I3768</f>
        <v>0</v>
      </c>
      <c r="K2747" s="105">
        <f>TAB_!J3768</f>
        <v>0</v>
      </c>
      <c r="L2747" s="105">
        <f>TAB_!K3768</f>
        <v>0</v>
      </c>
      <c r="M2747" s="105">
        <f>TAB_!L3768</f>
        <v>0</v>
      </c>
      <c r="N2747" s="105">
        <f>TAB_!M3768</f>
        <v>0</v>
      </c>
      <c r="O2747" s="105">
        <f>TAB_!N3768</f>
        <v>0</v>
      </c>
      <c r="P2747" s="105">
        <f>TAB_!O3768</f>
        <v>0</v>
      </c>
      <c r="Q2747" s="105">
        <f>TAB_!P3768</f>
        <v>0</v>
      </c>
      <c r="R2747" s="105">
        <f>TAB_!Q3768</f>
        <v>0</v>
      </c>
      <c r="S2747" s="105">
        <f>TAB_!R3768</f>
        <v>0</v>
      </c>
      <c r="T2747" s="105">
        <f>TAB_!S3768</f>
        <v>0</v>
      </c>
      <c r="U2747" s="105">
        <f>TAB_!T3768</f>
        <v>0</v>
      </c>
      <c r="V2747" s="105">
        <f>TAB_!U3768</f>
        <v>0</v>
      </c>
      <c r="W2747" s="105">
        <f>TAB_!V3768</f>
        <v>0</v>
      </c>
      <c r="X2747" s="113">
        <f>TAB_!W3768</f>
        <v>0</v>
      </c>
    </row>
    <row r="2748" spans="2:24">
      <c r="B2748" s="103" t="str">
        <f>TAB_!A3769</f>
        <v>(2)Desacuerdo</v>
      </c>
      <c r="C2748" s="100">
        <f>TAB_!B3769</f>
        <v>0</v>
      </c>
      <c r="D2748" s="32">
        <f>TAB_!C3769</f>
        <v>16.670000000000002</v>
      </c>
      <c r="E2748" s="32">
        <f>TAB_!D3769</f>
        <v>0</v>
      </c>
      <c r="F2748" s="32">
        <f>TAB_!E3769</f>
        <v>20</v>
      </c>
      <c r="G2748" s="32">
        <f>TAB_!F3769</f>
        <v>0</v>
      </c>
      <c r="H2748" s="32">
        <f>TAB_!G3769</f>
        <v>0</v>
      </c>
      <c r="I2748" s="32">
        <f>TAB_!H3769</f>
        <v>0</v>
      </c>
      <c r="J2748" s="32">
        <f>TAB_!I3769</f>
        <v>0</v>
      </c>
      <c r="K2748" s="32">
        <f>TAB_!J3769</f>
        <v>0</v>
      </c>
      <c r="L2748" s="32">
        <f>TAB_!K3769</f>
        <v>0</v>
      </c>
      <c r="M2748" s="32">
        <f>TAB_!L3769</f>
        <v>0</v>
      </c>
      <c r="N2748" s="32">
        <f>TAB_!M3769</f>
        <v>0</v>
      </c>
      <c r="O2748" s="32">
        <f>TAB_!N3769</f>
        <v>0</v>
      </c>
      <c r="P2748" s="32">
        <f>TAB_!O3769</f>
        <v>0</v>
      </c>
      <c r="Q2748" s="32">
        <f>TAB_!P3769</f>
        <v>0</v>
      </c>
      <c r="R2748" s="32">
        <f>TAB_!Q3769</f>
        <v>0</v>
      </c>
      <c r="S2748" s="32">
        <f>TAB_!R3769</f>
        <v>0</v>
      </c>
      <c r="T2748" s="32">
        <f>TAB_!S3769</f>
        <v>0</v>
      </c>
      <c r="U2748" s="32">
        <f>TAB_!T3769</f>
        <v>0</v>
      </c>
      <c r="V2748" s="32">
        <f>TAB_!U3769</f>
        <v>0</v>
      </c>
      <c r="W2748" s="32">
        <f>TAB_!V3769</f>
        <v>8.33</v>
      </c>
      <c r="X2748" s="114">
        <f>TAB_!W3769</f>
        <v>5.56</v>
      </c>
    </row>
    <row r="2749" spans="2:24">
      <c r="B2749" s="103" t="str">
        <f>TAB_!A3770</f>
        <v>(3)Medianamente de acuerdo</v>
      </c>
      <c r="C2749" s="100">
        <f>TAB_!B3770</f>
        <v>0</v>
      </c>
      <c r="D2749" s="32">
        <f>TAB_!C3770</f>
        <v>0</v>
      </c>
      <c r="E2749" s="32">
        <f>TAB_!D3770</f>
        <v>22.22</v>
      </c>
      <c r="F2749" s="32">
        <f>TAB_!E3770</f>
        <v>0</v>
      </c>
      <c r="G2749" s="32">
        <f>TAB_!F3770</f>
        <v>0</v>
      </c>
      <c r="H2749" s="32">
        <f>TAB_!G3770</f>
        <v>33.33</v>
      </c>
      <c r="I2749" s="32">
        <f>TAB_!H3770</f>
        <v>0</v>
      </c>
      <c r="J2749" s="32">
        <f>TAB_!I3770</f>
        <v>50</v>
      </c>
      <c r="K2749" s="32">
        <f>TAB_!J3770</f>
        <v>0</v>
      </c>
      <c r="L2749" s="32">
        <f>TAB_!K3770</f>
        <v>0</v>
      </c>
      <c r="M2749" s="32">
        <f>TAB_!L3770</f>
        <v>0</v>
      </c>
      <c r="N2749" s="32">
        <f>TAB_!M3770</f>
        <v>0</v>
      </c>
      <c r="O2749" s="32">
        <f>TAB_!N3770</f>
        <v>0</v>
      </c>
      <c r="P2749" s="32">
        <f>TAB_!O3770</f>
        <v>0</v>
      </c>
      <c r="Q2749" s="32">
        <f>TAB_!P3770</f>
        <v>0</v>
      </c>
      <c r="R2749" s="32">
        <f>TAB_!Q3770</f>
        <v>0</v>
      </c>
      <c r="S2749" s="32">
        <f>TAB_!R3770</f>
        <v>0</v>
      </c>
      <c r="T2749" s="32">
        <f>TAB_!S3770</f>
        <v>0</v>
      </c>
      <c r="U2749" s="32">
        <f>TAB_!T3770</f>
        <v>0</v>
      </c>
      <c r="V2749" s="32">
        <f>TAB_!U3770</f>
        <v>14.29</v>
      </c>
      <c r="W2749" s="32">
        <f>TAB_!V3770</f>
        <v>4.17</v>
      </c>
      <c r="X2749" s="114">
        <f>TAB_!W3770</f>
        <v>8.33</v>
      </c>
    </row>
    <row r="2750" spans="2:24">
      <c r="B2750" s="103" t="str">
        <f>TAB_!A3771</f>
        <v>(4)Acuerdo</v>
      </c>
      <c r="C2750" s="100">
        <f>TAB_!B3771</f>
        <v>0</v>
      </c>
      <c r="D2750" s="32">
        <f>TAB_!C3771</f>
        <v>33.33</v>
      </c>
      <c r="E2750" s="32">
        <f>TAB_!D3771</f>
        <v>33.33</v>
      </c>
      <c r="F2750" s="32">
        <f>TAB_!E3771</f>
        <v>40</v>
      </c>
      <c r="G2750" s="32">
        <f>TAB_!F3771</f>
        <v>50</v>
      </c>
      <c r="H2750" s="32">
        <f>TAB_!G3771</f>
        <v>66.67</v>
      </c>
      <c r="I2750" s="32">
        <f>TAB_!H3771</f>
        <v>50</v>
      </c>
      <c r="J2750" s="32">
        <f>TAB_!I3771</f>
        <v>0</v>
      </c>
      <c r="K2750" s="32">
        <f>TAB_!J3771</f>
        <v>25</v>
      </c>
      <c r="L2750" s="32">
        <f>TAB_!K3771</f>
        <v>50</v>
      </c>
      <c r="M2750" s="32">
        <f>TAB_!L3771</f>
        <v>0</v>
      </c>
      <c r="N2750" s="32">
        <f>TAB_!M3771</f>
        <v>0</v>
      </c>
      <c r="O2750" s="32">
        <f>TAB_!N3771</f>
        <v>0</v>
      </c>
      <c r="P2750" s="32">
        <f>TAB_!O3771</f>
        <v>0</v>
      </c>
      <c r="Q2750" s="32">
        <f>TAB_!P3771</f>
        <v>0</v>
      </c>
      <c r="R2750" s="32">
        <f>TAB_!Q3771</f>
        <v>0</v>
      </c>
      <c r="S2750" s="32">
        <f>TAB_!R3771</f>
        <v>0</v>
      </c>
      <c r="T2750" s="32">
        <f>TAB_!S3771</f>
        <v>0</v>
      </c>
      <c r="U2750" s="32">
        <f>TAB_!T3771</f>
        <v>0</v>
      </c>
      <c r="V2750" s="32">
        <f>TAB_!U3771</f>
        <v>42.86</v>
      </c>
      <c r="W2750" s="32">
        <f>TAB_!V3771</f>
        <v>54.17</v>
      </c>
      <c r="X2750" s="114">
        <f>TAB_!W3771</f>
        <v>44.44</v>
      </c>
    </row>
    <row r="2751" spans="2:24">
      <c r="B2751" s="103" t="str">
        <f>TAB_!A3772</f>
        <v>(5)Total Acuerdo</v>
      </c>
      <c r="C2751" s="100">
        <f>TAB_!B3772</f>
        <v>0</v>
      </c>
      <c r="D2751" s="32">
        <f>TAB_!C3772</f>
        <v>50</v>
      </c>
      <c r="E2751" s="32">
        <f>TAB_!D3772</f>
        <v>44.44</v>
      </c>
      <c r="F2751" s="32">
        <f>TAB_!E3772</f>
        <v>40</v>
      </c>
      <c r="G2751" s="32">
        <f>TAB_!F3772</f>
        <v>50</v>
      </c>
      <c r="H2751" s="32">
        <f>TAB_!G3772</f>
        <v>0</v>
      </c>
      <c r="I2751" s="32">
        <f>TAB_!H3772</f>
        <v>50</v>
      </c>
      <c r="J2751" s="32">
        <f>TAB_!I3772</f>
        <v>50</v>
      </c>
      <c r="K2751" s="32">
        <f>TAB_!J3772</f>
        <v>75</v>
      </c>
      <c r="L2751" s="32">
        <f>TAB_!K3772</f>
        <v>50</v>
      </c>
      <c r="M2751" s="32">
        <f>TAB_!L3772</f>
        <v>0</v>
      </c>
      <c r="N2751" s="32">
        <f>TAB_!M3772</f>
        <v>0</v>
      </c>
      <c r="O2751" s="32">
        <f>TAB_!N3772</f>
        <v>0</v>
      </c>
      <c r="P2751" s="32">
        <f>TAB_!O3772</f>
        <v>0</v>
      </c>
      <c r="Q2751" s="32">
        <f>TAB_!P3772</f>
        <v>0</v>
      </c>
      <c r="R2751" s="32">
        <f>TAB_!Q3772</f>
        <v>0</v>
      </c>
      <c r="S2751" s="32">
        <f>TAB_!R3772</f>
        <v>0</v>
      </c>
      <c r="T2751" s="32">
        <f>TAB_!S3772</f>
        <v>0</v>
      </c>
      <c r="U2751" s="32">
        <f>TAB_!T3772</f>
        <v>0</v>
      </c>
      <c r="V2751" s="32">
        <f>TAB_!U3772</f>
        <v>42.86</v>
      </c>
      <c r="W2751" s="32">
        <f>TAB_!V3772</f>
        <v>33.33</v>
      </c>
      <c r="X2751" s="114">
        <f>TAB_!W3772</f>
        <v>41.67</v>
      </c>
    </row>
    <row r="2752" spans="2:24">
      <c r="B2752" s="103" t="str">
        <f>TAB_!A3773</f>
        <v>NS/NA</v>
      </c>
      <c r="C2752" s="100">
        <f>TAB_!B3773</f>
        <v>0</v>
      </c>
      <c r="D2752" s="32">
        <f>TAB_!C3773</f>
        <v>0</v>
      </c>
      <c r="E2752" s="32">
        <f>TAB_!D3773</f>
        <v>0</v>
      </c>
      <c r="F2752" s="32">
        <f>TAB_!E3773</f>
        <v>0</v>
      </c>
      <c r="G2752" s="32">
        <f>TAB_!F3773</f>
        <v>0</v>
      </c>
      <c r="H2752" s="32">
        <f>TAB_!G3773</f>
        <v>0</v>
      </c>
      <c r="I2752" s="32">
        <f>TAB_!H3773</f>
        <v>0</v>
      </c>
      <c r="J2752" s="32">
        <f>TAB_!I3773</f>
        <v>0</v>
      </c>
      <c r="K2752" s="32">
        <f>TAB_!J3773</f>
        <v>0</v>
      </c>
      <c r="L2752" s="32">
        <f>TAB_!K3773</f>
        <v>0</v>
      </c>
      <c r="M2752" s="32">
        <f>TAB_!L3773</f>
        <v>0</v>
      </c>
      <c r="N2752" s="32">
        <f>TAB_!M3773</f>
        <v>0</v>
      </c>
      <c r="O2752" s="32">
        <f>TAB_!N3773</f>
        <v>0</v>
      </c>
      <c r="P2752" s="32">
        <f>TAB_!O3773</f>
        <v>0</v>
      </c>
      <c r="Q2752" s="32">
        <f>TAB_!P3773</f>
        <v>0</v>
      </c>
      <c r="R2752" s="32">
        <f>TAB_!Q3773</f>
        <v>0</v>
      </c>
      <c r="S2752" s="32">
        <f>TAB_!R3773</f>
        <v>0</v>
      </c>
      <c r="T2752" s="32">
        <f>TAB_!S3773</f>
        <v>0</v>
      </c>
      <c r="U2752" s="32">
        <f>TAB_!T3773</f>
        <v>0</v>
      </c>
      <c r="V2752" s="32">
        <f>TAB_!U3773</f>
        <v>0</v>
      </c>
      <c r="W2752" s="32">
        <f>TAB_!V3773</f>
        <v>0</v>
      </c>
      <c r="X2752" s="114">
        <f>TAB_!W3773</f>
        <v>0</v>
      </c>
    </row>
    <row r="2753" spans="2:24">
      <c r="B2753" s="103" t="str">
        <f>TAB_!A3774</f>
        <v>Total</v>
      </c>
      <c r="C2753" s="100">
        <f>TAB_!B3774</f>
        <v>0</v>
      </c>
      <c r="D2753" s="32">
        <f>TAB_!C3774</f>
        <v>100</v>
      </c>
      <c r="E2753" s="32">
        <f>TAB_!D3774</f>
        <v>100</v>
      </c>
      <c r="F2753" s="32">
        <f>TAB_!E3774</f>
        <v>100</v>
      </c>
      <c r="G2753" s="32">
        <f>TAB_!F3774</f>
        <v>100</v>
      </c>
      <c r="H2753" s="32">
        <f>TAB_!G3774</f>
        <v>100</v>
      </c>
      <c r="I2753" s="32">
        <f>TAB_!H3774</f>
        <v>100</v>
      </c>
      <c r="J2753" s="32">
        <f>TAB_!I3774</f>
        <v>100</v>
      </c>
      <c r="K2753" s="32">
        <f>TAB_!J3774</f>
        <v>100</v>
      </c>
      <c r="L2753" s="32">
        <f>TAB_!K3774</f>
        <v>100</v>
      </c>
      <c r="M2753" s="32">
        <f>TAB_!L3774</f>
        <v>0</v>
      </c>
      <c r="N2753" s="32">
        <f>TAB_!M3774</f>
        <v>0</v>
      </c>
      <c r="O2753" s="32">
        <f>TAB_!N3774</f>
        <v>0</v>
      </c>
      <c r="P2753" s="32">
        <f>TAB_!O3774</f>
        <v>0</v>
      </c>
      <c r="Q2753" s="32">
        <f>TAB_!P3774</f>
        <v>0</v>
      </c>
      <c r="R2753" s="32">
        <f>TAB_!Q3774</f>
        <v>0</v>
      </c>
      <c r="S2753" s="32">
        <f>TAB_!R3774</f>
        <v>0</v>
      </c>
      <c r="T2753" s="32">
        <f>TAB_!S3774</f>
        <v>0</v>
      </c>
      <c r="U2753" s="32">
        <f>TAB_!T3774</f>
        <v>0</v>
      </c>
      <c r="V2753" s="32">
        <f>TAB_!U3774</f>
        <v>100</v>
      </c>
      <c r="W2753" s="32">
        <f>TAB_!V3774</f>
        <v>100</v>
      </c>
      <c r="X2753" s="114">
        <f>TAB_!W3774</f>
        <v>100</v>
      </c>
    </row>
    <row r="2754" spans="2:24">
      <c r="B2754" s="104" t="str">
        <f>TAB_!A3775</f>
        <v>Numero de entrevistados</v>
      </c>
      <c r="C2754" s="117">
        <f>TAB_!B3775</f>
        <v>0</v>
      </c>
      <c r="D2754" s="118">
        <f>TAB_!C3775</f>
        <v>6</v>
      </c>
      <c r="E2754" s="118">
        <f>TAB_!D3775</f>
        <v>9</v>
      </c>
      <c r="F2754" s="118">
        <f>TAB_!E3775</f>
        <v>5</v>
      </c>
      <c r="G2754" s="118">
        <f>TAB_!F3775</f>
        <v>4</v>
      </c>
      <c r="H2754" s="118">
        <f>TAB_!G3775</f>
        <v>3</v>
      </c>
      <c r="I2754" s="118">
        <f>TAB_!H3775</f>
        <v>4</v>
      </c>
      <c r="J2754" s="118">
        <f>TAB_!I3775</f>
        <v>2</v>
      </c>
      <c r="K2754" s="118">
        <f>TAB_!J3775</f>
        <v>4</v>
      </c>
      <c r="L2754" s="118">
        <f>TAB_!K3775</f>
        <v>4</v>
      </c>
      <c r="M2754" s="118">
        <f>TAB_!L3775</f>
        <v>0</v>
      </c>
      <c r="N2754" s="118">
        <f>TAB_!M3775</f>
        <v>0</v>
      </c>
      <c r="O2754" s="118">
        <f>TAB_!N3775</f>
        <v>0</v>
      </c>
      <c r="P2754" s="118">
        <f>TAB_!O3775</f>
        <v>0</v>
      </c>
      <c r="Q2754" s="118">
        <f>TAB_!P3775</f>
        <v>0</v>
      </c>
      <c r="R2754" s="118">
        <f>TAB_!Q3775</f>
        <v>0</v>
      </c>
      <c r="S2754" s="118">
        <f>TAB_!R3775</f>
        <v>0</v>
      </c>
      <c r="T2754" s="118">
        <f>TAB_!S3775</f>
        <v>0</v>
      </c>
      <c r="U2754" s="118">
        <f>TAB_!T3775</f>
        <v>0</v>
      </c>
      <c r="V2754" s="118">
        <f>TAB_!U3775</f>
        <v>7</v>
      </c>
      <c r="W2754" s="118">
        <f>TAB_!V3775</f>
        <v>24</v>
      </c>
      <c r="X2754" s="119">
        <f>TAB_!W3775</f>
        <v>72</v>
      </c>
    </row>
    <row r="2755" spans="2:24">
      <c r="B2755" s="108" t="str">
        <f>TAB_!A3776</f>
        <v>TOP TWO BOX</v>
      </c>
      <c r="C2755" s="101">
        <f>TAB_!B3776</f>
        <v>0</v>
      </c>
      <c r="D2755" s="30">
        <f>TAB_!C3776</f>
        <v>83.33</v>
      </c>
      <c r="E2755" s="30">
        <f>TAB_!D3776</f>
        <v>77.78</v>
      </c>
      <c r="F2755" s="30">
        <f>TAB_!E3776</f>
        <v>80</v>
      </c>
      <c r="G2755" s="30">
        <f>TAB_!F3776</f>
        <v>100</v>
      </c>
      <c r="H2755" s="30">
        <f>TAB_!G3776</f>
        <v>66.67</v>
      </c>
      <c r="I2755" s="30">
        <f>TAB_!H3776</f>
        <v>100</v>
      </c>
      <c r="J2755" s="30">
        <f>TAB_!I3776</f>
        <v>50</v>
      </c>
      <c r="K2755" s="30">
        <f>TAB_!J3776</f>
        <v>100</v>
      </c>
      <c r="L2755" s="30">
        <f>TAB_!K3776</f>
        <v>100</v>
      </c>
      <c r="M2755" s="30">
        <f>TAB_!L3776</f>
        <v>0</v>
      </c>
      <c r="N2755" s="30">
        <f>TAB_!M3776</f>
        <v>0</v>
      </c>
      <c r="O2755" s="30">
        <f>TAB_!N3776</f>
        <v>0</v>
      </c>
      <c r="P2755" s="30">
        <f>TAB_!O3776</f>
        <v>0</v>
      </c>
      <c r="Q2755" s="30">
        <f>TAB_!P3776</f>
        <v>0</v>
      </c>
      <c r="R2755" s="30">
        <f>TAB_!Q3776</f>
        <v>0</v>
      </c>
      <c r="S2755" s="30">
        <f>TAB_!R3776</f>
        <v>0</v>
      </c>
      <c r="T2755" s="30">
        <f>TAB_!S3776</f>
        <v>0</v>
      </c>
      <c r="U2755" s="30">
        <f>TAB_!T3776</f>
        <v>0</v>
      </c>
      <c r="V2755" s="30">
        <f>TAB_!U3776</f>
        <v>85.71</v>
      </c>
      <c r="W2755" s="30">
        <f>TAB_!V3776</f>
        <v>87.5</v>
      </c>
      <c r="X2755" s="115">
        <f>TAB_!W3776</f>
        <v>86.11</v>
      </c>
    </row>
    <row r="2756" spans="2:24">
      <c r="B2756" s="103" t="str">
        <f>TAB_!A3777</f>
        <v>BOTTOM TWO BOX</v>
      </c>
      <c r="C2756" s="100">
        <f>TAB_!B3777</f>
        <v>0</v>
      </c>
      <c r="D2756" s="32">
        <f>TAB_!C3777</f>
        <v>16.670000000000002</v>
      </c>
      <c r="E2756" s="32">
        <f>TAB_!D3777</f>
        <v>0</v>
      </c>
      <c r="F2756" s="32">
        <f>TAB_!E3777</f>
        <v>20</v>
      </c>
      <c r="G2756" s="32">
        <f>TAB_!F3777</f>
        <v>0</v>
      </c>
      <c r="H2756" s="32">
        <f>TAB_!G3777</f>
        <v>0</v>
      </c>
      <c r="I2756" s="32">
        <f>TAB_!H3777</f>
        <v>0</v>
      </c>
      <c r="J2756" s="32">
        <f>TAB_!I3777</f>
        <v>0</v>
      </c>
      <c r="K2756" s="32">
        <f>TAB_!J3777</f>
        <v>0</v>
      </c>
      <c r="L2756" s="32">
        <f>TAB_!K3777</f>
        <v>0</v>
      </c>
      <c r="M2756" s="32">
        <f>TAB_!L3777</f>
        <v>0</v>
      </c>
      <c r="N2756" s="32">
        <f>TAB_!M3777</f>
        <v>0</v>
      </c>
      <c r="O2756" s="32">
        <f>TAB_!N3777</f>
        <v>0</v>
      </c>
      <c r="P2756" s="32">
        <f>TAB_!O3777</f>
        <v>0</v>
      </c>
      <c r="Q2756" s="32">
        <f>TAB_!P3777</f>
        <v>0</v>
      </c>
      <c r="R2756" s="32">
        <f>TAB_!Q3777</f>
        <v>0</v>
      </c>
      <c r="S2756" s="32">
        <f>TAB_!R3777</f>
        <v>0</v>
      </c>
      <c r="T2756" s="32">
        <f>TAB_!S3777</f>
        <v>0</v>
      </c>
      <c r="U2756" s="32">
        <f>TAB_!T3777</f>
        <v>0</v>
      </c>
      <c r="V2756" s="32">
        <f>TAB_!U3777</f>
        <v>0</v>
      </c>
      <c r="W2756" s="32">
        <f>TAB_!V3777</f>
        <v>8.33</v>
      </c>
      <c r="X2756" s="114">
        <f>TAB_!W3777</f>
        <v>5.56</v>
      </c>
    </row>
    <row r="2757" spans="2:24">
      <c r="B2757" s="108" t="str">
        <f>TAB_!A3778</f>
        <v>Media Escala de 1 a 5</v>
      </c>
      <c r="C2757" s="102">
        <f>TAB_!B3778</f>
        <v>0</v>
      </c>
      <c r="D2757" s="31">
        <f>TAB_!C3778</f>
        <v>4.2</v>
      </c>
      <c r="E2757" s="31">
        <f>TAB_!D3778</f>
        <v>4.2</v>
      </c>
      <c r="F2757" s="31">
        <f>TAB_!E3778</f>
        <v>4</v>
      </c>
      <c r="G2757" s="31">
        <f>TAB_!F3778</f>
        <v>4.5</v>
      </c>
      <c r="H2757" s="31">
        <f>TAB_!G3778</f>
        <v>3.7</v>
      </c>
      <c r="I2757" s="31">
        <f>TAB_!H3778</f>
        <v>4.5</v>
      </c>
      <c r="J2757" s="31">
        <f>TAB_!I3778</f>
        <v>4</v>
      </c>
      <c r="K2757" s="31">
        <f>TAB_!J3778</f>
        <v>4.8</v>
      </c>
      <c r="L2757" s="31">
        <f>TAB_!K3778</f>
        <v>4.5</v>
      </c>
      <c r="M2757" s="31">
        <f>TAB_!L3778</f>
        <v>0</v>
      </c>
      <c r="N2757" s="31">
        <f>TAB_!M3778</f>
        <v>0</v>
      </c>
      <c r="O2757" s="31">
        <f>TAB_!N3778</f>
        <v>0</v>
      </c>
      <c r="P2757" s="31">
        <f>TAB_!O3778</f>
        <v>0</v>
      </c>
      <c r="Q2757" s="31">
        <f>TAB_!P3778</f>
        <v>0</v>
      </c>
      <c r="R2757" s="31">
        <f>TAB_!Q3778</f>
        <v>0</v>
      </c>
      <c r="S2757" s="31">
        <f>TAB_!R3778</f>
        <v>0</v>
      </c>
      <c r="T2757" s="31">
        <f>TAB_!S3778</f>
        <v>0</v>
      </c>
      <c r="U2757" s="31">
        <f>TAB_!T3778</f>
        <v>0</v>
      </c>
      <c r="V2757" s="31">
        <f>TAB_!U3778</f>
        <v>4.3</v>
      </c>
      <c r="W2757" s="31">
        <f>TAB_!V3778</f>
        <v>4.0999999999999996</v>
      </c>
      <c r="X2757" s="116">
        <f>TAB_!W3778</f>
        <v>4.2</v>
      </c>
    </row>
    <row r="2758" spans="2:24" ht="15.75" thickBot="1">
      <c r="B2758" s="109" t="str">
        <f>TAB_!A3779</f>
        <v>Índice Escala de 1 a 100</v>
      </c>
      <c r="C2758" s="120">
        <f>TAB_!B3779</f>
        <v>0</v>
      </c>
      <c r="D2758" s="121">
        <f>TAB_!C3779</f>
        <v>79.2</v>
      </c>
      <c r="E2758" s="121">
        <f>TAB_!D3779</f>
        <v>80.599999999999994</v>
      </c>
      <c r="F2758" s="121">
        <f>TAB_!E3779</f>
        <v>75</v>
      </c>
      <c r="G2758" s="121">
        <f>TAB_!F3779</f>
        <v>87.5</v>
      </c>
      <c r="H2758" s="121">
        <f>TAB_!G3779</f>
        <v>66.7</v>
      </c>
      <c r="I2758" s="121">
        <f>TAB_!H3779</f>
        <v>87.5</v>
      </c>
      <c r="J2758" s="121">
        <f>TAB_!I3779</f>
        <v>75</v>
      </c>
      <c r="K2758" s="121">
        <f>TAB_!J3779</f>
        <v>93.8</v>
      </c>
      <c r="L2758" s="121">
        <f>TAB_!K3779</f>
        <v>87.5</v>
      </c>
      <c r="M2758" s="121">
        <f>TAB_!L3779</f>
        <v>0</v>
      </c>
      <c r="N2758" s="121">
        <f>TAB_!M3779</f>
        <v>0</v>
      </c>
      <c r="O2758" s="121">
        <f>TAB_!N3779</f>
        <v>0</v>
      </c>
      <c r="P2758" s="121">
        <f>TAB_!O3779</f>
        <v>0</v>
      </c>
      <c r="Q2758" s="121">
        <f>TAB_!P3779</f>
        <v>0</v>
      </c>
      <c r="R2758" s="121">
        <f>TAB_!Q3779</f>
        <v>0</v>
      </c>
      <c r="S2758" s="121">
        <f>TAB_!R3779</f>
        <v>0</v>
      </c>
      <c r="T2758" s="121">
        <f>TAB_!S3779</f>
        <v>0</v>
      </c>
      <c r="U2758" s="121">
        <f>TAB_!T3779</f>
        <v>0</v>
      </c>
      <c r="V2758" s="121">
        <f>TAB_!U3779</f>
        <v>82.1</v>
      </c>
      <c r="W2758" s="121">
        <f>TAB_!V3779</f>
        <v>78.099999999999994</v>
      </c>
      <c r="X2758" s="122">
        <f>TAB_!W3779</f>
        <v>80.599999999999994</v>
      </c>
    </row>
    <row r="2759" spans="2:24">
      <c r="B2759" s="125" t="s">
        <v>235</v>
      </c>
    </row>
    <row r="2760" spans="2:24">
      <c r="B2760" s="13"/>
    </row>
    <row r="2761" spans="2:24">
      <c r="B2761" s="13" t="str">
        <f>TAB_!A3782</f>
        <v>#El desarrollo de la carrera profesional Son:</v>
      </c>
    </row>
    <row r="2762" spans="2:24" ht="15.75" thickBot="1">
      <c r="B2762" s="13" t="str">
        <f>TAB_!A3783</f>
        <v>#Efectivas</v>
      </c>
    </row>
    <row r="2763" spans="2:24">
      <c r="B2763" s="107" t="str">
        <f>TAB_!A3790</f>
        <v>(1)Total Desacuerdo</v>
      </c>
      <c r="C2763" s="106">
        <f>TAB_!B3790</f>
        <v>0</v>
      </c>
      <c r="D2763" s="105">
        <f>TAB_!C3790</f>
        <v>0</v>
      </c>
      <c r="E2763" s="105">
        <f>TAB_!D3790</f>
        <v>0</v>
      </c>
      <c r="F2763" s="105">
        <f>TAB_!E3790</f>
        <v>0</v>
      </c>
      <c r="G2763" s="105">
        <f>TAB_!F3790</f>
        <v>0</v>
      </c>
      <c r="H2763" s="105">
        <f>TAB_!G3790</f>
        <v>0</v>
      </c>
      <c r="I2763" s="105">
        <f>TAB_!H3790</f>
        <v>0</v>
      </c>
      <c r="J2763" s="105">
        <f>TAB_!I3790</f>
        <v>0</v>
      </c>
      <c r="K2763" s="105">
        <f>TAB_!J3790</f>
        <v>0</v>
      </c>
      <c r="L2763" s="105">
        <f>TAB_!K3790</f>
        <v>0</v>
      </c>
      <c r="M2763" s="105">
        <f>TAB_!L3790</f>
        <v>0</v>
      </c>
      <c r="N2763" s="105">
        <f>TAB_!M3790</f>
        <v>0</v>
      </c>
      <c r="O2763" s="105">
        <f>TAB_!N3790</f>
        <v>0</v>
      </c>
      <c r="P2763" s="105">
        <f>TAB_!O3790</f>
        <v>0</v>
      </c>
      <c r="Q2763" s="105">
        <f>TAB_!P3790</f>
        <v>0</v>
      </c>
      <c r="R2763" s="105">
        <f>TAB_!Q3790</f>
        <v>0</v>
      </c>
      <c r="S2763" s="105">
        <f>TAB_!R3790</f>
        <v>0</v>
      </c>
      <c r="T2763" s="105">
        <f>TAB_!S3790</f>
        <v>0</v>
      </c>
      <c r="U2763" s="105">
        <f>TAB_!T3790</f>
        <v>0</v>
      </c>
      <c r="V2763" s="105">
        <f>TAB_!U3790</f>
        <v>0</v>
      </c>
      <c r="W2763" s="105">
        <f>TAB_!V3790</f>
        <v>4.17</v>
      </c>
      <c r="X2763" s="113">
        <f>TAB_!W3790</f>
        <v>1.39</v>
      </c>
    </row>
    <row r="2764" spans="2:24">
      <c r="B2764" s="103" t="str">
        <f>TAB_!A3791</f>
        <v>(2)Desacuerdo</v>
      </c>
      <c r="C2764" s="100">
        <f>TAB_!B3791</f>
        <v>0</v>
      </c>
      <c r="D2764" s="32">
        <f>TAB_!C3791</f>
        <v>0</v>
      </c>
      <c r="E2764" s="32">
        <f>TAB_!D3791</f>
        <v>22.22</v>
      </c>
      <c r="F2764" s="32">
        <f>TAB_!E3791</f>
        <v>0</v>
      </c>
      <c r="G2764" s="32">
        <f>TAB_!F3791</f>
        <v>0</v>
      </c>
      <c r="H2764" s="32">
        <f>TAB_!G3791</f>
        <v>0</v>
      </c>
      <c r="I2764" s="32">
        <f>TAB_!H3791</f>
        <v>0</v>
      </c>
      <c r="J2764" s="32">
        <f>TAB_!I3791</f>
        <v>0</v>
      </c>
      <c r="K2764" s="32">
        <f>TAB_!J3791</f>
        <v>0</v>
      </c>
      <c r="L2764" s="32">
        <f>TAB_!K3791</f>
        <v>0</v>
      </c>
      <c r="M2764" s="32">
        <f>TAB_!L3791</f>
        <v>0</v>
      </c>
      <c r="N2764" s="32">
        <f>TAB_!M3791</f>
        <v>0</v>
      </c>
      <c r="O2764" s="32">
        <f>TAB_!N3791</f>
        <v>0</v>
      </c>
      <c r="P2764" s="32">
        <f>TAB_!O3791</f>
        <v>0</v>
      </c>
      <c r="Q2764" s="32">
        <f>TAB_!P3791</f>
        <v>0</v>
      </c>
      <c r="R2764" s="32">
        <f>TAB_!Q3791</f>
        <v>0</v>
      </c>
      <c r="S2764" s="32">
        <f>TAB_!R3791</f>
        <v>0</v>
      </c>
      <c r="T2764" s="32">
        <f>TAB_!S3791</f>
        <v>0</v>
      </c>
      <c r="U2764" s="32">
        <f>TAB_!T3791</f>
        <v>0</v>
      </c>
      <c r="V2764" s="32">
        <f>TAB_!U3791</f>
        <v>14.29</v>
      </c>
      <c r="W2764" s="32">
        <f>TAB_!V3791</f>
        <v>0</v>
      </c>
      <c r="X2764" s="114">
        <f>TAB_!W3791</f>
        <v>4.17</v>
      </c>
    </row>
    <row r="2765" spans="2:24">
      <c r="B2765" s="103" t="str">
        <f>TAB_!A3792</f>
        <v>(3)Medianamente de acuerdo</v>
      </c>
      <c r="C2765" s="100">
        <f>TAB_!B3792</f>
        <v>0</v>
      </c>
      <c r="D2765" s="32">
        <f>TAB_!C3792</f>
        <v>16.670000000000002</v>
      </c>
      <c r="E2765" s="32">
        <f>TAB_!D3792</f>
        <v>0</v>
      </c>
      <c r="F2765" s="32">
        <f>TAB_!E3792</f>
        <v>0</v>
      </c>
      <c r="G2765" s="32">
        <f>TAB_!F3792</f>
        <v>25</v>
      </c>
      <c r="H2765" s="32">
        <f>TAB_!G3792</f>
        <v>33.33</v>
      </c>
      <c r="I2765" s="32">
        <f>TAB_!H3792</f>
        <v>0</v>
      </c>
      <c r="J2765" s="32">
        <f>TAB_!I3792</f>
        <v>100</v>
      </c>
      <c r="K2765" s="32">
        <f>TAB_!J3792</f>
        <v>0</v>
      </c>
      <c r="L2765" s="32">
        <f>TAB_!K3792</f>
        <v>25</v>
      </c>
      <c r="M2765" s="32">
        <f>TAB_!L3792</f>
        <v>0</v>
      </c>
      <c r="N2765" s="32">
        <f>TAB_!M3792</f>
        <v>0</v>
      </c>
      <c r="O2765" s="32">
        <f>TAB_!N3792</f>
        <v>0</v>
      </c>
      <c r="P2765" s="32">
        <f>TAB_!O3792</f>
        <v>0</v>
      </c>
      <c r="Q2765" s="32">
        <f>TAB_!P3792</f>
        <v>0</v>
      </c>
      <c r="R2765" s="32">
        <f>TAB_!Q3792</f>
        <v>0</v>
      </c>
      <c r="S2765" s="32">
        <f>TAB_!R3792</f>
        <v>0</v>
      </c>
      <c r="T2765" s="32">
        <f>TAB_!S3792</f>
        <v>0</v>
      </c>
      <c r="U2765" s="32">
        <f>TAB_!T3792</f>
        <v>0</v>
      </c>
      <c r="V2765" s="32">
        <f>TAB_!U3792</f>
        <v>0</v>
      </c>
      <c r="W2765" s="32">
        <f>TAB_!V3792</f>
        <v>20.83</v>
      </c>
      <c r="X2765" s="114">
        <f>TAB_!W3792</f>
        <v>15.28</v>
      </c>
    </row>
    <row r="2766" spans="2:24">
      <c r="B2766" s="103" t="str">
        <f>TAB_!A3793</f>
        <v>(4)Acuerdo</v>
      </c>
      <c r="C2766" s="100">
        <f>TAB_!B3793</f>
        <v>0</v>
      </c>
      <c r="D2766" s="32">
        <f>TAB_!C3793</f>
        <v>50</v>
      </c>
      <c r="E2766" s="32">
        <f>TAB_!D3793</f>
        <v>44.44</v>
      </c>
      <c r="F2766" s="32">
        <f>TAB_!E3793</f>
        <v>40</v>
      </c>
      <c r="G2766" s="32">
        <f>TAB_!F3793</f>
        <v>25</v>
      </c>
      <c r="H2766" s="32">
        <f>TAB_!G3793</f>
        <v>33.33</v>
      </c>
      <c r="I2766" s="32">
        <f>TAB_!H3793</f>
        <v>75</v>
      </c>
      <c r="J2766" s="32">
        <f>TAB_!I3793</f>
        <v>0</v>
      </c>
      <c r="K2766" s="32">
        <f>TAB_!J3793</f>
        <v>25</v>
      </c>
      <c r="L2766" s="32">
        <f>TAB_!K3793</f>
        <v>25</v>
      </c>
      <c r="M2766" s="32">
        <f>TAB_!L3793</f>
        <v>0</v>
      </c>
      <c r="N2766" s="32">
        <f>TAB_!M3793</f>
        <v>0</v>
      </c>
      <c r="O2766" s="32">
        <f>TAB_!N3793</f>
        <v>0</v>
      </c>
      <c r="P2766" s="32">
        <f>TAB_!O3793</f>
        <v>0</v>
      </c>
      <c r="Q2766" s="32">
        <f>TAB_!P3793</f>
        <v>0</v>
      </c>
      <c r="R2766" s="32">
        <f>TAB_!Q3793</f>
        <v>0</v>
      </c>
      <c r="S2766" s="32">
        <f>TAB_!R3793</f>
        <v>0</v>
      </c>
      <c r="T2766" s="32">
        <f>TAB_!S3793</f>
        <v>0</v>
      </c>
      <c r="U2766" s="32">
        <f>TAB_!T3793</f>
        <v>0</v>
      </c>
      <c r="V2766" s="32">
        <f>TAB_!U3793</f>
        <v>42.86</v>
      </c>
      <c r="W2766" s="32">
        <f>TAB_!V3793</f>
        <v>33.33</v>
      </c>
      <c r="X2766" s="114">
        <f>TAB_!W3793</f>
        <v>37.5</v>
      </c>
    </row>
    <row r="2767" spans="2:24">
      <c r="B2767" s="103" t="str">
        <f>TAB_!A3794</f>
        <v>(5)Total Acuerdo</v>
      </c>
      <c r="C2767" s="100">
        <f>TAB_!B3794</f>
        <v>0</v>
      </c>
      <c r="D2767" s="32">
        <f>TAB_!C3794</f>
        <v>33.33</v>
      </c>
      <c r="E2767" s="32">
        <f>TAB_!D3794</f>
        <v>33.33</v>
      </c>
      <c r="F2767" s="32">
        <f>TAB_!E3794</f>
        <v>40</v>
      </c>
      <c r="G2767" s="32">
        <f>TAB_!F3794</f>
        <v>50</v>
      </c>
      <c r="H2767" s="32">
        <f>TAB_!G3794</f>
        <v>33.33</v>
      </c>
      <c r="I2767" s="32">
        <f>TAB_!H3794</f>
        <v>25</v>
      </c>
      <c r="J2767" s="32">
        <f>TAB_!I3794</f>
        <v>0</v>
      </c>
      <c r="K2767" s="32">
        <f>TAB_!J3794</f>
        <v>75</v>
      </c>
      <c r="L2767" s="32">
        <f>TAB_!K3794</f>
        <v>50</v>
      </c>
      <c r="M2767" s="32">
        <f>TAB_!L3794</f>
        <v>0</v>
      </c>
      <c r="N2767" s="32">
        <f>TAB_!M3794</f>
        <v>0</v>
      </c>
      <c r="O2767" s="32">
        <f>TAB_!N3794</f>
        <v>0</v>
      </c>
      <c r="P2767" s="32">
        <f>TAB_!O3794</f>
        <v>0</v>
      </c>
      <c r="Q2767" s="32">
        <f>TAB_!P3794</f>
        <v>0</v>
      </c>
      <c r="R2767" s="32">
        <f>TAB_!Q3794</f>
        <v>0</v>
      </c>
      <c r="S2767" s="32">
        <f>TAB_!R3794</f>
        <v>0</v>
      </c>
      <c r="T2767" s="32">
        <f>TAB_!S3794</f>
        <v>0</v>
      </c>
      <c r="U2767" s="32">
        <f>TAB_!T3794</f>
        <v>0</v>
      </c>
      <c r="V2767" s="32">
        <f>TAB_!U3794</f>
        <v>42.86</v>
      </c>
      <c r="W2767" s="32">
        <f>TAB_!V3794</f>
        <v>37.5</v>
      </c>
      <c r="X2767" s="114">
        <f>TAB_!W3794</f>
        <v>38.89</v>
      </c>
    </row>
    <row r="2768" spans="2:24">
      <c r="B2768" s="103" t="str">
        <f>TAB_!A3795</f>
        <v>NS/NA</v>
      </c>
      <c r="C2768" s="100">
        <f>TAB_!B3795</f>
        <v>0</v>
      </c>
      <c r="D2768" s="32">
        <f>TAB_!C3795</f>
        <v>0</v>
      </c>
      <c r="E2768" s="32">
        <f>TAB_!D3795</f>
        <v>0</v>
      </c>
      <c r="F2768" s="32">
        <f>TAB_!E3795</f>
        <v>20</v>
      </c>
      <c r="G2768" s="32">
        <f>TAB_!F3795</f>
        <v>0</v>
      </c>
      <c r="H2768" s="32">
        <f>TAB_!G3795</f>
        <v>0</v>
      </c>
      <c r="I2768" s="32">
        <f>TAB_!H3795</f>
        <v>0</v>
      </c>
      <c r="J2768" s="32">
        <f>TAB_!I3795</f>
        <v>0</v>
      </c>
      <c r="K2768" s="32">
        <f>TAB_!J3795</f>
        <v>0</v>
      </c>
      <c r="L2768" s="32">
        <f>TAB_!K3795</f>
        <v>0</v>
      </c>
      <c r="M2768" s="32">
        <f>TAB_!L3795</f>
        <v>0</v>
      </c>
      <c r="N2768" s="32">
        <f>TAB_!M3795</f>
        <v>0</v>
      </c>
      <c r="O2768" s="32">
        <f>TAB_!N3795</f>
        <v>0</v>
      </c>
      <c r="P2768" s="32">
        <f>TAB_!O3795</f>
        <v>0</v>
      </c>
      <c r="Q2768" s="32">
        <f>TAB_!P3795</f>
        <v>0</v>
      </c>
      <c r="R2768" s="32">
        <f>TAB_!Q3795</f>
        <v>0</v>
      </c>
      <c r="S2768" s="32">
        <f>TAB_!R3795</f>
        <v>0</v>
      </c>
      <c r="T2768" s="32">
        <f>TAB_!S3795</f>
        <v>0</v>
      </c>
      <c r="U2768" s="32">
        <f>TAB_!T3795</f>
        <v>0</v>
      </c>
      <c r="V2768" s="32">
        <f>TAB_!U3795</f>
        <v>0</v>
      </c>
      <c r="W2768" s="32">
        <f>TAB_!V3795</f>
        <v>4.17</v>
      </c>
      <c r="X2768" s="114">
        <f>TAB_!W3795</f>
        <v>2.78</v>
      </c>
    </row>
    <row r="2769" spans="2:24">
      <c r="B2769" s="103" t="str">
        <f>TAB_!A3796</f>
        <v>Total</v>
      </c>
      <c r="C2769" s="100">
        <f>TAB_!B3796</f>
        <v>0</v>
      </c>
      <c r="D2769" s="32">
        <f>TAB_!C3796</f>
        <v>100</v>
      </c>
      <c r="E2769" s="32">
        <f>TAB_!D3796</f>
        <v>100</v>
      </c>
      <c r="F2769" s="32">
        <f>TAB_!E3796</f>
        <v>100</v>
      </c>
      <c r="G2769" s="32">
        <f>TAB_!F3796</f>
        <v>100</v>
      </c>
      <c r="H2769" s="32">
        <f>TAB_!G3796</f>
        <v>100</v>
      </c>
      <c r="I2769" s="32">
        <f>TAB_!H3796</f>
        <v>100</v>
      </c>
      <c r="J2769" s="32">
        <f>TAB_!I3796</f>
        <v>100</v>
      </c>
      <c r="K2769" s="32">
        <f>TAB_!J3796</f>
        <v>100</v>
      </c>
      <c r="L2769" s="32">
        <f>TAB_!K3796</f>
        <v>100</v>
      </c>
      <c r="M2769" s="32">
        <f>TAB_!L3796</f>
        <v>0</v>
      </c>
      <c r="N2769" s="32">
        <f>TAB_!M3796</f>
        <v>0</v>
      </c>
      <c r="O2769" s="32">
        <f>TAB_!N3796</f>
        <v>0</v>
      </c>
      <c r="P2769" s="32">
        <f>TAB_!O3796</f>
        <v>0</v>
      </c>
      <c r="Q2769" s="32">
        <f>TAB_!P3796</f>
        <v>0</v>
      </c>
      <c r="R2769" s="32">
        <f>TAB_!Q3796</f>
        <v>0</v>
      </c>
      <c r="S2769" s="32">
        <f>TAB_!R3796</f>
        <v>0</v>
      </c>
      <c r="T2769" s="32">
        <f>TAB_!S3796</f>
        <v>0</v>
      </c>
      <c r="U2769" s="32">
        <f>TAB_!T3796</f>
        <v>0</v>
      </c>
      <c r="V2769" s="32">
        <f>TAB_!U3796</f>
        <v>100</v>
      </c>
      <c r="W2769" s="32">
        <f>TAB_!V3796</f>
        <v>100</v>
      </c>
      <c r="X2769" s="114">
        <f>TAB_!W3796</f>
        <v>100</v>
      </c>
    </row>
    <row r="2770" spans="2:24">
      <c r="B2770" s="104" t="str">
        <f>TAB_!A3797</f>
        <v>Numero de entrevistados</v>
      </c>
      <c r="C2770" s="117">
        <f>TAB_!B3797</f>
        <v>0</v>
      </c>
      <c r="D2770" s="118">
        <f>TAB_!C3797</f>
        <v>6</v>
      </c>
      <c r="E2770" s="118">
        <f>TAB_!D3797</f>
        <v>9</v>
      </c>
      <c r="F2770" s="118">
        <f>TAB_!E3797</f>
        <v>5</v>
      </c>
      <c r="G2770" s="118">
        <f>TAB_!F3797</f>
        <v>4</v>
      </c>
      <c r="H2770" s="118">
        <f>TAB_!G3797</f>
        <v>3</v>
      </c>
      <c r="I2770" s="118">
        <f>TAB_!H3797</f>
        <v>4</v>
      </c>
      <c r="J2770" s="118">
        <f>TAB_!I3797</f>
        <v>2</v>
      </c>
      <c r="K2770" s="118">
        <f>TAB_!J3797</f>
        <v>4</v>
      </c>
      <c r="L2770" s="118">
        <f>TAB_!K3797</f>
        <v>4</v>
      </c>
      <c r="M2770" s="118">
        <f>TAB_!L3797</f>
        <v>0</v>
      </c>
      <c r="N2770" s="118">
        <f>TAB_!M3797</f>
        <v>0</v>
      </c>
      <c r="O2770" s="118">
        <f>TAB_!N3797</f>
        <v>0</v>
      </c>
      <c r="P2770" s="118">
        <f>TAB_!O3797</f>
        <v>0</v>
      </c>
      <c r="Q2770" s="118">
        <f>TAB_!P3797</f>
        <v>0</v>
      </c>
      <c r="R2770" s="118">
        <f>TAB_!Q3797</f>
        <v>0</v>
      </c>
      <c r="S2770" s="118">
        <f>TAB_!R3797</f>
        <v>0</v>
      </c>
      <c r="T2770" s="118">
        <f>TAB_!S3797</f>
        <v>0</v>
      </c>
      <c r="U2770" s="118">
        <f>TAB_!T3797</f>
        <v>0</v>
      </c>
      <c r="V2770" s="118">
        <f>TAB_!U3797</f>
        <v>7</v>
      </c>
      <c r="W2770" s="118">
        <f>TAB_!V3797</f>
        <v>24</v>
      </c>
      <c r="X2770" s="119">
        <f>TAB_!W3797</f>
        <v>72</v>
      </c>
    </row>
    <row r="2771" spans="2:24">
      <c r="B2771" s="108" t="str">
        <f>TAB_!A3798</f>
        <v>TOP TWO BOX</v>
      </c>
      <c r="C2771" s="101">
        <f>TAB_!B3798</f>
        <v>0</v>
      </c>
      <c r="D2771" s="30">
        <f>TAB_!C3798</f>
        <v>83.33</v>
      </c>
      <c r="E2771" s="30">
        <f>TAB_!D3798</f>
        <v>77.78</v>
      </c>
      <c r="F2771" s="30">
        <f>TAB_!E3798</f>
        <v>80</v>
      </c>
      <c r="G2771" s="30">
        <f>TAB_!F3798</f>
        <v>75</v>
      </c>
      <c r="H2771" s="30">
        <f>TAB_!G3798</f>
        <v>66.67</v>
      </c>
      <c r="I2771" s="30">
        <f>TAB_!H3798</f>
        <v>100</v>
      </c>
      <c r="J2771" s="30">
        <f>TAB_!I3798</f>
        <v>0</v>
      </c>
      <c r="K2771" s="30">
        <f>TAB_!J3798</f>
        <v>100</v>
      </c>
      <c r="L2771" s="30">
        <f>TAB_!K3798</f>
        <v>75</v>
      </c>
      <c r="M2771" s="30">
        <f>TAB_!L3798</f>
        <v>0</v>
      </c>
      <c r="N2771" s="30">
        <f>TAB_!M3798</f>
        <v>0</v>
      </c>
      <c r="O2771" s="30">
        <f>TAB_!N3798</f>
        <v>0</v>
      </c>
      <c r="P2771" s="30">
        <f>TAB_!O3798</f>
        <v>0</v>
      </c>
      <c r="Q2771" s="30">
        <f>TAB_!P3798</f>
        <v>0</v>
      </c>
      <c r="R2771" s="30">
        <f>TAB_!Q3798</f>
        <v>0</v>
      </c>
      <c r="S2771" s="30">
        <f>TAB_!R3798</f>
        <v>0</v>
      </c>
      <c r="T2771" s="30">
        <f>TAB_!S3798</f>
        <v>0</v>
      </c>
      <c r="U2771" s="30">
        <f>TAB_!T3798</f>
        <v>0</v>
      </c>
      <c r="V2771" s="30">
        <f>TAB_!U3798</f>
        <v>85.71</v>
      </c>
      <c r="W2771" s="30">
        <f>TAB_!V3798</f>
        <v>70.83</v>
      </c>
      <c r="X2771" s="115">
        <f>TAB_!W3798</f>
        <v>76.39</v>
      </c>
    </row>
    <row r="2772" spans="2:24">
      <c r="B2772" s="103" t="str">
        <f>TAB_!A3799</f>
        <v>BOTTOM TWO BOX</v>
      </c>
      <c r="C2772" s="100">
        <f>TAB_!B3799</f>
        <v>0</v>
      </c>
      <c r="D2772" s="32">
        <f>TAB_!C3799</f>
        <v>0</v>
      </c>
      <c r="E2772" s="32">
        <f>TAB_!D3799</f>
        <v>22.22</v>
      </c>
      <c r="F2772" s="32">
        <f>TAB_!E3799</f>
        <v>0</v>
      </c>
      <c r="G2772" s="32">
        <f>TAB_!F3799</f>
        <v>0</v>
      </c>
      <c r="H2772" s="32">
        <f>TAB_!G3799</f>
        <v>0</v>
      </c>
      <c r="I2772" s="32">
        <f>TAB_!H3799</f>
        <v>0</v>
      </c>
      <c r="J2772" s="32">
        <f>TAB_!I3799</f>
        <v>0</v>
      </c>
      <c r="K2772" s="32">
        <f>TAB_!J3799</f>
        <v>0</v>
      </c>
      <c r="L2772" s="32">
        <f>TAB_!K3799</f>
        <v>0</v>
      </c>
      <c r="M2772" s="32">
        <f>TAB_!L3799</f>
        <v>0</v>
      </c>
      <c r="N2772" s="32">
        <f>TAB_!M3799</f>
        <v>0</v>
      </c>
      <c r="O2772" s="32">
        <f>TAB_!N3799</f>
        <v>0</v>
      </c>
      <c r="P2772" s="32">
        <f>TAB_!O3799</f>
        <v>0</v>
      </c>
      <c r="Q2772" s="32">
        <f>TAB_!P3799</f>
        <v>0</v>
      </c>
      <c r="R2772" s="32">
        <f>TAB_!Q3799</f>
        <v>0</v>
      </c>
      <c r="S2772" s="32">
        <f>TAB_!R3799</f>
        <v>0</v>
      </c>
      <c r="T2772" s="32">
        <f>TAB_!S3799</f>
        <v>0</v>
      </c>
      <c r="U2772" s="32">
        <f>TAB_!T3799</f>
        <v>0</v>
      </c>
      <c r="V2772" s="32">
        <f>TAB_!U3799</f>
        <v>14.29</v>
      </c>
      <c r="W2772" s="32">
        <f>TAB_!V3799</f>
        <v>4.17</v>
      </c>
      <c r="X2772" s="114">
        <f>TAB_!W3799</f>
        <v>5.56</v>
      </c>
    </row>
    <row r="2773" spans="2:24">
      <c r="B2773" s="108" t="str">
        <f>TAB_!A3800</f>
        <v>Media Escala de 1 a 5</v>
      </c>
      <c r="C2773" s="102">
        <f>TAB_!B3800</f>
        <v>0</v>
      </c>
      <c r="D2773" s="31">
        <f>TAB_!C3800</f>
        <v>4.2</v>
      </c>
      <c r="E2773" s="31">
        <f>TAB_!D3800</f>
        <v>3.9</v>
      </c>
      <c r="F2773" s="31">
        <f>TAB_!E3800</f>
        <v>4.5</v>
      </c>
      <c r="G2773" s="31">
        <f>TAB_!F3800</f>
        <v>4.3</v>
      </c>
      <c r="H2773" s="31">
        <f>TAB_!G3800</f>
        <v>4</v>
      </c>
      <c r="I2773" s="31">
        <f>TAB_!H3800</f>
        <v>4.3</v>
      </c>
      <c r="J2773" s="31">
        <f>TAB_!I3800</f>
        <v>3</v>
      </c>
      <c r="K2773" s="31">
        <f>TAB_!J3800</f>
        <v>4.8</v>
      </c>
      <c r="L2773" s="31">
        <f>TAB_!K3800</f>
        <v>4.3</v>
      </c>
      <c r="M2773" s="31">
        <f>TAB_!L3800</f>
        <v>0</v>
      </c>
      <c r="N2773" s="31">
        <f>TAB_!M3800</f>
        <v>0</v>
      </c>
      <c r="O2773" s="31">
        <f>TAB_!N3800</f>
        <v>0</v>
      </c>
      <c r="P2773" s="31">
        <f>TAB_!O3800</f>
        <v>0</v>
      </c>
      <c r="Q2773" s="31">
        <f>TAB_!P3800</f>
        <v>0</v>
      </c>
      <c r="R2773" s="31">
        <f>TAB_!Q3800</f>
        <v>0</v>
      </c>
      <c r="S2773" s="31">
        <f>TAB_!R3800</f>
        <v>0</v>
      </c>
      <c r="T2773" s="31">
        <f>TAB_!S3800</f>
        <v>0</v>
      </c>
      <c r="U2773" s="31">
        <f>TAB_!T3800</f>
        <v>0</v>
      </c>
      <c r="V2773" s="31">
        <f>TAB_!U3800</f>
        <v>4.0999999999999996</v>
      </c>
      <c r="W2773" s="31">
        <f>TAB_!V3800</f>
        <v>4</v>
      </c>
      <c r="X2773" s="116">
        <f>TAB_!W3800</f>
        <v>4.0999999999999996</v>
      </c>
    </row>
    <row r="2774" spans="2:24" ht="15.75" thickBot="1">
      <c r="B2774" s="109" t="str">
        <f>TAB_!A3801</f>
        <v>Índice Escala de 1 a 100</v>
      </c>
      <c r="C2774" s="120">
        <f>TAB_!B3801</f>
        <v>0</v>
      </c>
      <c r="D2774" s="121">
        <f>TAB_!C3801</f>
        <v>79.2</v>
      </c>
      <c r="E2774" s="121">
        <f>TAB_!D3801</f>
        <v>72.2</v>
      </c>
      <c r="F2774" s="121">
        <f>TAB_!E3801</f>
        <v>87.5</v>
      </c>
      <c r="G2774" s="121">
        <f>TAB_!F3801</f>
        <v>81.3</v>
      </c>
      <c r="H2774" s="121">
        <f>TAB_!G3801</f>
        <v>75</v>
      </c>
      <c r="I2774" s="121">
        <f>TAB_!H3801</f>
        <v>81.3</v>
      </c>
      <c r="J2774" s="121">
        <f>TAB_!I3801</f>
        <v>50</v>
      </c>
      <c r="K2774" s="121">
        <f>TAB_!J3801</f>
        <v>93.8</v>
      </c>
      <c r="L2774" s="121">
        <f>TAB_!K3801</f>
        <v>81.3</v>
      </c>
      <c r="M2774" s="121">
        <f>TAB_!L3801</f>
        <v>0</v>
      </c>
      <c r="N2774" s="121">
        <f>TAB_!M3801</f>
        <v>0</v>
      </c>
      <c r="O2774" s="121">
        <f>TAB_!N3801</f>
        <v>0</v>
      </c>
      <c r="P2774" s="121">
        <f>TAB_!O3801</f>
        <v>0</v>
      </c>
      <c r="Q2774" s="121">
        <f>TAB_!P3801</f>
        <v>0</v>
      </c>
      <c r="R2774" s="121">
        <f>TAB_!Q3801</f>
        <v>0</v>
      </c>
      <c r="S2774" s="121">
        <f>TAB_!R3801</f>
        <v>0</v>
      </c>
      <c r="T2774" s="121">
        <f>TAB_!S3801</f>
        <v>0</v>
      </c>
      <c r="U2774" s="121">
        <f>TAB_!T3801</f>
        <v>0</v>
      </c>
      <c r="V2774" s="121">
        <f>TAB_!U3801</f>
        <v>78.599999999999994</v>
      </c>
      <c r="W2774" s="121">
        <f>TAB_!V3801</f>
        <v>76.099999999999994</v>
      </c>
      <c r="X2774" s="122">
        <f>TAB_!W3801</f>
        <v>77.900000000000006</v>
      </c>
    </row>
    <row r="2775" spans="2:24">
      <c r="B2775" s="125" t="s">
        <v>235</v>
      </c>
    </row>
    <row r="2776" spans="2:24">
      <c r="B2776" s="13"/>
    </row>
    <row r="2777" spans="2:24">
      <c r="B2777" s="13" t="str">
        <f>TAB_!A3804</f>
        <v>#El desarrollo de la carrera profesional Son:</v>
      </c>
    </row>
    <row r="2778" spans="2:24" ht="15.75" thickBot="1">
      <c r="B2778" s="13" t="str">
        <f>TAB_!A3805</f>
        <v>#Transparentes</v>
      </c>
    </row>
    <row r="2779" spans="2:24">
      <c r="B2779" s="107" t="str">
        <f>TAB_!A3812</f>
        <v>(1)Total Desacuerdo</v>
      </c>
      <c r="C2779" s="106">
        <f>TAB_!B3812</f>
        <v>0</v>
      </c>
      <c r="D2779" s="105">
        <f>TAB_!C3812</f>
        <v>0</v>
      </c>
      <c r="E2779" s="105">
        <f>TAB_!D3812</f>
        <v>0</v>
      </c>
      <c r="F2779" s="105">
        <f>TAB_!E3812</f>
        <v>0</v>
      </c>
      <c r="G2779" s="105">
        <f>TAB_!F3812</f>
        <v>0</v>
      </c>
      <c r="H2779" s="105">
        <f>TAB_!G3812</f>
        <v>0</v>
      </c>
      <c r="I2779" s="105">
        <f>TAB_!H3812</f>
        <v>0</v>
      </c>
      <c r="J2779" s="105">
        <f>TAB_!I3812</f>
        <v>0</v>
      </c>
      <c r="K2779" s="105">
        <f>TAB_!J3812</f>
        <v>0</v>
      </c>
      <c r="L2779" s="105">
        <f>TAB_!K3812</f>
        <v>0</v>
      </c>
      <c r="M2779" s="105">
        <f>TAB_!L3812</f>
        <v>0</v>
      </c>
      <c r="N2779" s="105">
        <f>TAB_!M3812</f>
        <v>0</v>
      </c>
      <c r="O2779" s="105">
        <f>TAB_!N3812</f>
        <v>0</v>
      </c>
      <c r="P2779" s="105">
        <f>TAB_!O3812</f>
        <v>0</v>
      </c>
      <c r="Q2779" s="105">
        <f>TAB_!P3812</f>
        <v>0</v>
      </c>
      <c r="R2779" s="105">
        <f>TAB_!Q3812</f>
        <v>0</v>
      </c>
      <c r="S2779" s="105">
        <f>TAB_!R3812</f>
        <v>0</v>
      </c>
      <c r="T2779" s="105">
        <f>TAB_!S3812</f>
        <v>0</v>
      </c>
      <c r="U2779" s="105">
        <f>TAB_!T3812</f>
        <v>0</v>
      </c>
      <c r="V2779" s="105">
        <f>TAB_!U3812</f>
        <v>0</v>
      </c>
      <c r="W2779" s="105">
        <f>TAB_!V3812</f>
        <v>0</v>
      </c>
      <c r="X2779" s="113">
        <f>TAB_!W3812</f>
        <v>0</v>
      </c>
    </row>
    <row r="2780" spans="2:24">
      <c r="B2780" s="103" t="str">
        <f>TAB_!A3813</f>
        <v>(2)Desacuerdo</v>
      </c>
      <c r="C2780" s="100">
        <f>TAB_!B3813</f>
        <v>0</v>
      </c>
      <c r="D2780" s="32">
        <f>TAB_!C3813</f>
        <v>0</v>
      </c>
      <c r="E2780" s="32">
        <f>TAB_!D3813</f>
        <v>22.22</v>
      </c>
      <c r="F2780" s="32">
        <f>TAB_!E3813</f>
        <v>0</v>
      </c>
      <c r="G2780" s="32">
        <f>TAB_!F3813</f>
        <v>0</v>
      </c>
      <c r="H2780" s="32">
        <f>TAB_!G3813</f>
        <v>33.33</v>
      </c>
      <c r="I2780" s="32">
        <f>TAB_!H3813</f>
        <v>0</v>
      </c>
      <c r="J2780" s="32">
        <f>TAB_!I3813</f>
        <v>0</v>
      </c>
      <c r="K2780" s="32">
        <f>TAB_!J3813</f>
        <v>0</v>
      </c>
      <c r="L2780" s="32">
        <f>TAB_!K3813</f>
        <v>0</v>
      </c>
      <c r="M2780" s="32">
        <f>TAB_!L3813</f>
        <v>0</v>
      </c>
      <c r="N2780" s="32">
        <f>TAB_!M3813</f>
        <v>0</v>
      </c>
      <c r="O2780" s="32">
        <f>TAB_!N3813</f>
        <v>0</v>
      </c>
      <c r="P2780" s="32">
        <f>TAB_!O3813</f>
        <v>0</v>
      </c>
      <c r="Q2780" s="32">
        <f>TAB_!P3813</f>
        <v>0</v>
      </c>
      <c r="R2780" s="32">
        <f>TAB_!Q3813</f>
        <v>0</v>
      </c>
      <c r="S2780" s="32">
        <f>TAB_!R3813</f>
        <v>0</v>
      </c>
      <c r="T2780" s="32">
        <f>TAB_!S3813</f>
        <v>0</v>
      </c>
      <c r="U2780" s="32">
        <f>TAB_!T3813</f>
        <v>0</v>
      </c>
      <c r="V2780" s="32">
        <f>TAB_!U3813</f>
        <v>0</v>
      </c>
      <c r="W2780" s="32">
        <f>TAB_!V3813</f>
        <v>4.17</v>
      </c>
      <c r="X2780" s="114">
        <f>TAB_!W3813</f>
        <v>5.56</v>
      </c>
    </row>
    <row r="2781" spans="2:24">
      <c r="B2781" s="103" t="str">
        <f>TAB_!A3814</f>
        <v>(3)Medianamente de acuerdo</v>
      </c>
      <c r="C2781" s="100">
        <f>TAB_!B3814</f>
        <v>0</v>
      </c>
      <c r="D2781" s="32">
        <f>TAB_!C3814</f>
        <v>16.670000000000002</v>
      </c>
      <c r="E2781" s="32">
        <f>TAB_!D3814</f>
        <v>0</v>
      </c>
      <c r="F2781" s="32">
        <f>TAB_!E3814</f>
        <v>20</v>
      </c>
      <c r="G2781" s="32">
        <f>TAB_!F3814</f>
        <v>25</v>
      </c>
      <c r="H2781" s="32">
        <f>TAB_!G3814</f>
        <v>0</v>
      </c>
      <c r="I2781" s="32">
        <f>TAB_!H3814</f>
        <v>0</v>
      </c>
      <c r="J2781" s="32">
        <f>TAB_!I3814</f>
        <v>50</v>
      </c>
      <c r="K2781" s="32">
        <f>TAB_!J3814</f>
        <v>0</v>
      </c>
      <c r="L2781" s="32">
        <f>TAB_!K3814</f>
        <v>25</v>
      </c>
      <c r="M2781" s="32">
        <f>TAB_!L3814</f>
        <v>0</v>
      </c>
      <c r="N2781" s="32">
        <f>TAB_!M3814</f>
        <v>0</v>
      </c>
      <c r="O2781" s="32">
        <f>TAB_!N3814</f>
        <v>0</v>
      </c>
      <c r="P2781" s="32">
        <f>TAB_!O3814</f>
        <v>0</v>
      </c>
      <c r="Q2781" s="32">
        <f>TAB_!P3814</f>
        <v>0</v>
      </c>
      <c r="R2781" s="32">
        <f>TAB_!Q3814</f>
        <v>0</v>
      </c>
      <c r="S2781" s="32">
        <f>TAB_!R3814</f>
        <v>0</v>
      </c>
      <c r="T2781" s="32">
        <f>TAB_!S3814</f>
        <v>0</v>
      </c>
      <c r="U2781" s="32">
        <f>TAB_!T3814</f>
        <v>0</v>
      </c>
      <c r="V2781" s="32">
        <f>TAB_!U3814</f>
        <v>14.29</v>
      </c>
      <c r="W2781" s="32">
        <f>TAB_!V3814</f>
        <v>20.83</v>
      </c>
      <c r="X2781" s="114">
        <f>TAB_!W3814</f>
        <v>15.28</v>
      </c>
    </row>
    <row r="2782" spans="2:24">
      <c r="B2782" s="103" t="str">
        <f>TAB_!A3815</f>
        <v>(4)Acuerdo</v>
      </c>
      <c r="C2782" s="100">
        <f>TAB_!B3815</f>
        <v>0</v>
      </c>
      <c r="D2782" s="32">
        <f>TAB_!C3815</f>
        <v>50</v>
      </c>
      <c r="E2782" s="32">
        <f>TAB_!D3815</f>
        <v>33.33</v>
      </c>
      <c r="F2782" s="32">
        <f>TAB_!E3815</f>
        <v>20</v>
      </c>
      <c r="G2782" s="32">
        <f>TAB_!F3815</f>
        <v>25</v>
      </c>
      <c r="H2782" s="32">
        <f>TAB_!G3815</f>
        <v>33.33</v>
      </c>
      <c r="I2782" s="32">
        <f>TAB_!H3815</f>
        <v>75</v>
      </c>
      <c r="J2782" s="32">
        <f>TAB_!I3815</f>
        <v>0</v>
      </c>
      <c r="K2782" s="32">
        <f>TAB_!J3815</f>
        <v>25</v>
      </c>
      <c r="L2782" s="32">
        <f>TAB_!K3815</f>
        <v>25</v>
      </c>
      <c r="M2782" s="32">
        <f>TAB_!L3815</f>
        <v>0</v>
      </c>
      <c r="N2782" s="32">
        <f>TAB_!M3815</f>
        <v>0</v>
      </c>
      <c r="O2782" s="32">
        <f>TAB_!N3815</f>
        <v>0</v>
      </c>
      <c r="P2782" s="32">
        <f>TAB_!O3815</f>
        <v>0</v>
      </c>
      <c r="Q2782" s="32">
        <f>TAB_!P3815</f>
        <v>0</v>
      </c>
      <c r="R2782" s="32">
        <f>TAB_!Q3815</f>
        <v>0</v>
      </c>
      <c r="S2782" s="32">
        <f>TAB_!R3815</f>
        <v>0</v>
      </c>
      <c r="T2782" s="32">
        <f>TAB_!S3815</f>
        <v>0</v>
      </c>
      <c r="U2782" s="32">
        <f>TAB_!T3815</f>
        <v>0</v>
      </c>
      <c r="V2782" s="32">
        <f>TAB_!U3815</f>
        <v>28.57</v>
      </c>
      <c r="W2782" s="32">
        <f>TAB_!V3815</f>
        <v>33.33</v>
      </c>
      <c r="X2782" s="114">
        <f>TAB_!W3815</f>
        <v>33.33</v>
      </c>
    </row>
    <row r="2783" spans="2:24">
      <c r="B2783" s="103" t="str">
        <f>TAB_!A3816</f>
        <v>(5)Total Acuerdo</v>
      </c>
      <c r="C2783" s="100">
        <f>TAB_!B3816</f>
        <v>0</v>
      </c>
      <c r="D2783" s="32">
        <f>TAB_!C3816</f>
        <v>33.33</v>
      </c>
      <c r="E2783" s="32">
        <f>TAB_!D3816</f>
        <v>44.44</v>
      </c>
      <c r="F2783" s="32">
        <f>TAB_!E3816</f>
        <v>40</v>
      </c>
      <c r="G2783" s="32">
        <f>TAB_!F3816</f>
        <v>50</v>
      </c>
      <c r="H2783" s="32">
        <f>TAB_!G3816</f>
        <v>33.33</v>
      </c>
      <c r="I2783" s="32">
        <f>TAB_!H3816</f>
        <v>25</v>
      </c>
      <c r="J2783" s="32">
        <f>TAB_!I3816</f>
        <v>50</v>
      </c>
      <c r="K2783" s="32">
        <f>TAB_!J3816</f>
        <v>75</v>
      </c>
      <c r="L2783" s="32">
        <f>TAB_!K3816</f>
        <v>50</v>
      </c>
      <c r="M2783" s="32">
        <f>TAB_!L3816</f>
        <v>0</v>
      </c>
      <c r="N2783" s="32">
        <f>TAB_!M3816</f>
        <v>0</v>
      </c>
      <c r="O2783" s="32">
        <f>TAB_!N3816</f>
        <v>0</v>
      </c>
      <c r="P2783" s="32">
        <f>TAB_!O3816</f>
        <v>0</v>
      </c>
      <c r="Q2783" s="32">
        <f>TAB_!P3816</f>
        <v>0</v>
      </c>
      <c r="R2783" s="32">
        <f>TAB_!Q3816</f>
        <v>0</v>
      </c>
      <c r="S2783" s="32">
        <f>TAB_!R3816</f>
        <v>0</v>
      </c>
      <c r="T2783" s="32">
        <f>TAB_!S3816</f>
        <v>0</v>
      </c>
      <c r="U2783" s="32">
        <f>TAB_!T3816</f>
        <v>0</v>
      </c>
      <c r="V2783" s="32">
        <f>TAB_!U3816</f>
        <v>57.14</v>
      </c>
      <c r="W2783" s="32">
        <f>TAB_!V3816</f>
        <v>37.5</v>
      </c>
      <c r="X2783" s="114">
        <f>TAB_!W3816</f>
        <v>43.06</v>
      </c>
    </row>
    <row r="2784" spans="2:24">
      <c r="B2784" s="103" t="str">
        <f>TAB_!A3817</f>
        <v>NS/NA</v>
      </c>
      <c r="C2784" s="100">
        <f>TAB_!B3817</f>
        <v>0</v>
      </c>
      <c r="D2784" s="32">
        <f>TAB_!C3817</f>
        <v>0</v>
      </c>
      <c r="E2784" s="32">
        <f>TAB_!D3817</f>
        <v>0</v>
      </c>
      <c r="F2784" s="32">
        <f>TAB_!E3817</f>
        <v>20</v>
      </c>
      <c r="G2784" s="32">
        <f>TAB_!F3817</f>
        <v>0</v>
      </c>
      <c r="H2784" s="32">
        <f>TAB_!G3817</f>
        <v>0</v>
      </c>
      <c r="I2784" s="32">
        <f>TAB_!H3817</f>
        <v>0</v>
      </c>
      <c r="J2784" s="32">
        <f>TAB_!I3817</f>
        <v>0</v>
      </c>
      <c r="K2784" s="32">
        <f>TAB_!J3817</f>
        <v>0</v>
      </c>
      <c r="L2784" s="32">
        <f>TAB_!K3817</f>
        <v>0</v>
      </c>
      <c r="M2784" s="32">
        <f>TAB_!L3817</f>
        <v>0</v>
      </c>
      <c r="N2784" s="32">
        <f>TAB_!M3817</f>
        <v>0</v>
      </c>
      <c r="O2784" s="32">
        <f>TAB_!N3817</f>
        <v>0</v>
      </c>
      <c r="P2784" s="32">
        <f>TAB_!O3817</f>
        <v>0</v>
      </c>
      <c r="Q2784" s="32">
        <f>TAB_!P3817</f>
        <v>0</v>
      </c>
      <c r="R2784" s="32">
        <f>TAB_!Q3817</f>
        <v>0</v>
      </c>
      <c r="S2784" s="32">
        <f>TAB_!R3817</f>
        <v>0</v>
      </c>
      <c r="T2784" s="32">
        <f>TAB_!S3817</f>
        <v>0</v>
      </c>
      <c r="U2784" s="32">
        <f>TAB_!T3817</f>
        <v>0</v>
      </c>
      <c r="V2784" s="32">
        <f>TAB_!U3817</f>
        <v>0</v>
      </c>
      <c r="W2784" s="32">
        <f>TAB_!V3817</f>
        <v>4.17</v>
      </c>
      <c r="X2784" s="114">
        <f>TAB_!W3817</f>
        <v>2.78</v>
      </c>
    </row>
    <row r="2785" spans="2:24">
      <c r="B2785" s="103" t="str">
        <f>TAB_!A3818</f>
        <v>Total</v>
      </c>
      <c r="C2785" s="100">
        <f>TAB_!B3818</f>
        <v>0</v>
      </c>
      <c r="D2785" s="32">
        <f>TAB_!C3818</f>
        <v>100</v>
      </c>
      <c r="E2785" s="32">
        <f>TAB_!D3818</f>
        <v>100</v>
      </c>
      <c r="F2785" s="32">
        <f>TAB_!E3818</f>
        <v>100</v>
      </c>
      <c r="G2785" s="32">
        <f>TAB_!F3818</f>
        <v>100</v>
      </c>
      <c r="H2785" s="32">
        <f>TAB_!G3818</f>
        <v>100</v>
      </c>
      <c r="I2785" s="32">
        <f>TAB_!H3818</f>
        <v>100</v>
      </c>
      <c r="J2785" s="32">
        <f>TAB_!I3818</f>
        <v>100</v>
      </c>
      <c r="K2785" s="32">
        <f>TAB_!J3818</f>
        <v>100</v>
      </c>
      <c r="L2785" s="32">
        <f>TAB_!K3818</f>
        <v>100</v>
      </c>
      <c r="M2785" s="32">
        <f>TAB_!L3818</f>
        <v>0</v>
      </c>
      <c r="N2785" s="32">
        <f>TAB_!M3818</f>
        <v>0</v>
      </c>
      <c r="O2785" s="32">
        <f>TAB_!N3818</f>
        <v>0</v>
      </c>
      <c r="P2785" s="32">
        <f>TAB_!O3818</f>
        <v>0</v>
      </c>
      <c r="Q2785" s="32">
        <f>TAB_!P3818</f>
        <v>0</v>
      </c>
      <c r="R2785" s="32">
        <f>TAB_!Q3818</f>
        <v>0</v>
      </c>
      <c r="S2785" s="32">
        <f>TAB_!R3818</f>
        <v>0</v>
      </c>
      <c r="T2785" s="32">
        <f>TAB_!S3818</f>
        <v>0</v>
      </c>
      <c r="U2785" s="32">
        <f>TAB_!T3818</f>
        <v>0</v>
      </c>
      <c r="V2785" s="32">
        <f>TAB_!U3818</f>
        <v>100</v>
      </c>
      <c r="W2785" s="32">
        <f>TAB_!V3818</f>
        <v>100</v>
      </c>
      <c r="X2785" s="114">
        <f>TAB_!W3818</f>
        <v>100</v>
      </c>
    </row>
    <row r="2786" spans="2:24">
      <c r="B2786" s="104" t="str">
        <f>TAB_!A3819</f>
        <v>Numero de entrevistados</v>
      </c>
      <c r="C2786" s="117">
        <f>TAB_!B3819</f>
        <v>0</v>
      </c>
      <c r="D2786" s="118">
        <f>TAB_!C3819</f>
        <v>6</v>
      </c>
      <c r="E2786" s="118">
        <f>TAB_!D3819</f>
        <v>9</v>
      </c>
      <c r="F2786" s="118">
        <f>TAB_!E3819</f>
        <v>5</v>
      </c>
      <c r="G2786" s="118">
        <f>TAB_!F3819</f>
        <v>4</v>
      </c>
      <c r="H2786" s="118">
        <f>TAB_!G3819</f>
        <v>3</v>
      </c>
      <c r="I2786" s="118">
        <f>TAB_!H3819</f>
        <v>4</v>
      </c>
      <c r="J2786" s="118">
        <f>TAB_!I3819</f>
        <v>2</v>
      </c>
      <c r="K2786" s="118">
        <f>TAB_!J3819</f>
        <v>4</v>
      </c>
      <c r="L2786" s="118">
        <f>TAB_!K3819</f>
        <v>4</v>
      </c>
      <c r="M2786" s="118">
        <f>TAB_!L3819</f>
        <v>0</v>
      </c>
      <c r="N2786" s="118">
        <f>TAB_!M3819</f>
        <v>0</v>
      </c>
      <c r="O2786" s="118">
        <f>TAB_!N3819</f>
        <v>0</v>
      </c>
      <c r="P2786" s="118">
        <f>TAB_!O3819</f>
        <v>0</v>
      </c>
      <c r="Q2786" s="118">
        <f>TAB_!P3819</f>
        <v>0</v>
      </c>
      <c r="R2786" s="118">
        <f>TAB_!Q3819</f>
        <v>0</v>
      </c>
      <c r="S2786" s="118">
        <f>TAB_!R3819</f>
        <v>0</v>
      </c>
      <c r="T2786" s="118">
        <f>TAB_!S3819</f>
        <v>0</v>
      </c>
      <c r="U2786" s="118">
        <f>TAB_!T3819</f>
        <v>0</v>
      </c>
      <c r="V2786" s="118">
        <f>TAB_!U3819</f>
        <v>7</v>
      </c>
      <c r="W2786" s="118">
        <f>TAB_!V3819</f>
        <v>24</v>
      </c>
      <c r="X2786" s="119">
        <f>TAB_!W3819</f>
        <v>72</v>
      </c>
    </row>
    <row r="2787" spans="2:24">
      <c r="B2787" s="108" t="str">
        <f>TAB_!A3820</f>
        <v>TOP TWO BOX</v>
      </c>
      <c r="C2787" s="101">
        <f>TAB_!B3820</f>
        <v>0</v>
      </c>
      <c r="D2787" s="30">
        <f>TAB_!C3820</f>
        <v>83.33</v>
      </c>
      <c r="E2787" s="30">
        <f>TAB_!D3820</f>
        <v>77.78</v>
      </c>
      <c r="F2787" s="30">
        <f>TAB_!E3820</f>
        <v>60</v>
      </c>
      <c r="G2787" s="30">
        <f>TAB_!F3820</f>
        <v>75</v>
      </c>
      <c r="H2787" s="30">
        <f>TAB_!G3820</f>
        <v>66.67</v>
      </c>
      <c r="I2787" s="30">
        <f>TAB_!H3820</f>
        <v>100</v>
      </c>
      <c r="J2787" s="30">
        <f>TAB_!I3820</f>
        <v>50</v>
      </c>
      <c r="K2787" s="30">
        <f>TAB_!J3820</f>
        <v>100</v>
      </c>
      <c r="L2787" s="30">
        <f>TAB_!K3820</f>
        <v>75</v>
      </c>
      <c r="M2787" s="30">
        <f>TAB_!L3820</f>
        <v>0</v>
      </c>
      <c r="N2787" s="30">
        <f>TAB_!M3820</f>
        <v>0</v>
      </c>
      <c r="O2787" s="30">
        <f>TAB_!N3820</f>
        <v>0</v>
      </c>
      <c r="P2787" s="30">
        <f>TAB_!O3820</f>
        <v>0</v>
      </c>
      <c r="Q2787" s="30">
        <f>TAB_!P3820</f>
        <v>0</v>
      </c>
      <c r="R2787" s="30">
        <f>TAB_!Q3820</f>
        <v>0</v>
      </c>
      <c r="S2787" s="30">
        <f>TAB_!R3820</f>
        <v>0</v>
      </c>
      <c r="T2787" s="30">
        <f>TAB_!S3820</f>
        <v>0</v>
      </c>
      <c r="U2787" s="30">
        <f>TAB_!T3820</f>
        <v>0</v>
      </c>
      <c r="V2787" s="30">
        <f>TAB_!U3820</f>
        <v>85.71</v>
      </c>
      <c r="W2787" s="30">
        <f>TAB_!V3820</f>
        <v>70.83</v>
      </c>
      <c r="X2787" s="115">
        <f>TAB_!W3820</f>
        <v>76.39</v>
      </c>
    </row>
    <row r="2788" spans="2:24">
      <c r="B2788" s="103" t="str">
        <f>TAB_!A3821</f>
        <v>BOTTOM TWO BOX</v>
      </c>
      <c r="C2788" s="100">
        <f>TAB_!B3821</f>
        <v>0</v>
      </c>
      <c r="D2788" s="32">
        <f>TAB_!C3821</f>
        <v>0</v>
      </c>
      <c r="E2788" s="32">
        <f>TAB_!D3821</f>
        <v>22.22</v>
      </c>
      <c r="F2788" s="32">
        <f>TAB_!E3821</f>
        <v>0</v>
      </c>
      <c r="G2788" s="32">
        <f>TAB_!F3821</f>
        <v>0</v>
      </c>
      <c r="H2788" s="32">
        <f>TAB_!G3821</f>
        <v>33.33</v>
      </c>
      <c r="I2788" s="32">
        <f>TAB_!H3821</f>
        <v>0</v>
      </c>
      <c r="J2788" s="32">
        <f>TAB_!I3821</f>
        <v>0</v>
      </c>
      <c r="K2788" s="32">
        <f>TAB_!J3821</f>
        <v>0</v>
      </c>
      <c r="L2788" s="32">
        <f>TAB_!K3821</f>
        <v>0</v>
      </c>
      <c r="M2788" s="32">
        <f>TAB_!L3821</f>
        <v>0</v>
      </c>
      <c r="N2788" s="32">
        <f>TAB_!M3821</f>
        <v>0</v>
      </c>
      <c r="O2788" s="32">
        <f>TAB_!N3821</f>
        <v>0</v>
      </c>
      <c r="P2788" s="32">
        <f>TAB_!O3821</f>
        <v>0</v>
      </c>
      <c r="Q2788" s="32">
        <f>TAB_!P3821</f>
        <v>0</v>
      </c>
      <c r="R2788" s="32">
        <f>TAB_!Q3821</f>
        <v>0</v>
      </c>
      <c r="S2788" s="32">
        <f>TAB_!R3821</f>
        <v>0</v>
      </c>
      <c r="T2788" s="32">
        <f>TAB_!S3821</f>
        <v>0</v>
      </c>
      <c r="U2788" s="32">
        <f>TAB_!T3821</f>
        <v>0</v>
      </c>
      <c r="V2788" s="32">
        <f>TAB_!U3821</f>
        <v>0</v>
      </c>
      <c r="W2788" s="32">
        <f>TAB_!V3821</f>
        <v>4.17</v>
      </c>
      <c r="X2788" s="114">
        <f>TAB_!W3821</f>
        <v>5.56</v>
      </c>
    </row>
    <row r="2789" spans="2:24">
      <c r="B2789" s="108" t="str">
        <f>TAB_!A3822</f>
        <v>Media Escala de 1 a 5</v>
      </c>
      <c r="C2789" s="102">
        <f>TAB_!B3822</f>
        <v>0</v>
      </c>
      <c r="D2789" s="31">
        <f>TAB_!C3822</f>
        <v>4.2</v>
      </c>
      <c r="E2789" s="31">
        <f>TAB_!D3822</f>
        <v>4</v>
      </c>
      <c r="F2789" s="31">
        <f>TAB_!E3822</f>
        <v>4.3</v>
      </c>
      <c r="G2789" s="31">
        <f>TAB_!F3822</f>
        <v>4.3</v>
      </c>
      <c r="H2789" s="31">
        <f>TAB_!G3822</f>
        <v>3.7</v>
      </c>
      <c r="I2789" s="31">
        <f>TAB_!H3822</f>
        <v>4.3</v>
      </c>
      <c r="J2789" s="31">
        <f>TAB_!I3822</f>
        <v>4</v>
      </c>
      <c r="K2789" s="31">
        <f>TAB_!J3822</f>
        <v>4.8</v>
      </c>
      <c r="L2789" s="31">
        <f>TAB_!K3822</f>
        <v>4.3</v>
      </c>
      <c r="M2789" s="31">
        <f>TAB_!L3822</f>
        <v>0</v>
      </c>
      <c r="N2789" s="31">
        <f>TAB_!M3822</f>
        <v>0</v>
      </c>
      <c r="O2789" s="31">
        <f>TAB_!N3822</f>
        <v>0</v>
      </c>
      <c r="P2789" s="31">
        <f>TAB_!O3822</f>
        <v>0</v>
      </c>
      <c r="Q2789" s="31">
        <f>TAB_!P3822</f>
        <v>0</v>
      </c>
      <c r="R2789" s="31">
        <f>TAB_!Q3822</f>
        <v>0</v>
      </c>
      <c r="S2789" s="31">
        <f>TAB_!R3822</f>
        <v>0</v>
      </c>
      <c r="T2789" s="31">
        <f>TAB_!S3822</f>
        <v>0</v>
      </c>
      <c r="U2789" s="31">
        <f>TAB_!T3822</f>
        <v>0</v>
      </c>
      <c r="V2789" s="31">
        <f>TAB_!U3822</f>
        <v>4.4000000000000004</v>
      </c>
      <c r="W2789" s="31">
        <f>TAB_!V3822</f>
        <v>4.0999999999999996</v>
      </c>
      <c r="X2789" s="116">
        <f>TAB_!W3822</f>
        <v>4.2</v>
      </c>
    </row>
    <row r="2790" spans="2:24" ht="15.75" thickBot="1">
      <c r="B2790" s="109" t="str">
        <f>TAB_!A3823</f>
        <v>Índice Escala de 1 a 100</v>
      </c>
      <c r="C2790" s="120">
        <f>TAB_!B3823</f>
        <v>0</v>
      </c>
      <c r="D2790" s="121">
        <f>TAB_!C3823</f>
        <v>79.2</v>
      </c>
      <c r="E2790" s="121">
        <f>TAB_!D3823</f>
        <v>75</v>
      </c>
      <c r="F2790" s="121">
        <f>TAB_!E3823</f>
        <v>81.3</v>
      </c>
      <c r="G2790" s="121">
        <f>TAB_!F3823</f>
        <v>81.3</v>
      </c>
      <c r="H2790" s="121">
        <f>TAB_!G3823</f>
        <v>66.7</v>
      </c>
      <c r="I2790" s="121">
        <f>TAB_!H3823</f>
        <v>81.3</v>
      </c>
      <c r="J2790" s="121">
        <f>TAB_!I3823</f>
        <v>75</v>
      </c>
      <c r="K2790" s="121">
        <f>TAB_!J3823</f>
        <v>93.8</v>
      </c>
      <c r="L2790" s="121">
        <f>TAB_!K3823</f>
        <v>81.3</v>
      </c>
      <c r="M2790" s="121">
        <f>TAB_!L3823</f>
        <v>0</v>
      </c>
      <c r="N2790" s="121">
        <f>TAB_!M3823</f>
        <v>0</v>
      </c>
      <c r="O2790" s="121">
        <f>TAB_!N3823</f>
        <v>0</v>
      </c>
      <c r="P2790" s="121">
        <f>TAB_!O3823</f>
        <v>0</v>
      </c>
      <c r="Q2790" s="121">
        <f>TAB_!P3823</f>
        <v>0</v>
      </c>
      <c r="R2790" s="121">
        <f>TAB_!Q3823</f>
        <v>0</v>
      </c>
      <c r="S2790" s="121">
        <f>TAB_!R3823</f>
        <v>0</v>
      </c>
      <c r="T2790" s="121">
        <f>TAB_!S3823</f>
        <v>0</v>
      </c>
      <c r="U2790" s="121">
        <f>TAB_!T3823</f>
        <v>0</v>
      </c>
      <c r="V2790" s="121">
        <f>TAB_!U3823</f>
        <v>85.7</v>
      </c>
      <c r="W2790" s="121">
        <f>TAB_!V3823</f>
        <v>77.2</v>
      </c>
      <c r="X2790" s="122">
        <f>TAB_!W3823</f>
        <v>79.3</v>
      </c>
    </row>
    <row r="2791" spans="2:24">
      <c r="B2791" s="125" t="s">
        <v>235</v>
      </c>
    </row>
    <row r="2792" spans="2:24">
      <c r="B2792" s="13"/>
    </row>
    <row r="2793" spans="2:24">
      <c r="B2793" s="13" t="str">
        <f>TAB_!A3826</f>
        <v>#La definición de procedimientos Son:</v>
      </c>
    </row>
    <row r="2794" spans="2:24" ht="15.75" thickBot="1">
      <c r="B2794" s="13" t="str">
        <f>TAB_!A3827</f>
        <v>#Efectivas</v>
      </c>
    </row>
    <row r="2795" spans="2:24">
      <c r="B2795" s="107" t="str">
        <f>TAB_!A3834</f>
        <v>(1)Total Desacuerdo</v>
      </c>
      <c r="C2795" s="106">
        <f>TAB_!B3834</f>
        <v>0</v>
      </c>
      <c r="D2795" s="105">
        <f>TAB_!C3834</f>
        <v>0</v>
      </c>
      <c r="E2795" s="105">
        <f>TAB_!D3834</f>
        <v>0</v>
      </c>
      <c r="F2795" s="105">
        <f>TAB_!E3834</f>
        <v>0</v>
      </c>
      <c r="G2795" s="105">
        <f>TAB_!F3834</f>
        <v>0</v>
      </c>
      <c r="H2795" s="105">
        <f>TAB_!G3834</f>
        <v>0</v>
      </c>
      <c r="I2795" s="105">
        <f>TAB_!H3834</f>
        <v>0</v>
      </c>
      <c r="J2795" s="105">
        <f>TAB_!I3834</f>
        <v>0</v>
      </c>
      <c r="K2795" s="105">
        <f>TAB_!J3834</f>
        <v>0</v>
      </c>
      <c r="L2795" s="105">
        <f>TAB_!K3834</f>
        <v>0</v>
      </c>
      <c r="M2795" s="105">
        <f>TAB_!L3834</f>
        <v>0</v>
      </c>
      <c r="N2795" s="105">
        <f>TAB_!M3834</f>
        <v>0</v>
      </c>
      <c r="O2795" s="105">
        <f>TAB_!N3834</f>
        <v>0</v>
      </c>
      <c r="P2795" s="105">
        <f>TAB_!O3834</f>
        <v>0</v>
      </c>
      <c r="Q2795" s="105">
        <f>TAB_!P3834</f>
        <v>0</v>
      </c>
      <c r="R2795" s="105">
        <f>TAB_!Q3834</f>
        <v>0</v>
      </c>
      <c r="S2795" s="105">
        <f>TAB_!R3834</f>
        <v>0</v>
      </c>
      <c r="T2795" s="105">
        <f>TAB_!S3834</f>
        <v>0</v>
      </c>
      <c r="U2795" s="105">
        <f>TAB_!T3834</f>
        <v>0</v>
      </c>
      <c r="V2795" s="105">
        <f>TAB_!U3834</f>
        <v>0</v>
      </c>
      <c r="W2795" s="105">
        <f>TAB_!V3834</f>
        <v>0</v>
      </c>
      <c r="X2795" s="113">
        <f>TAB_!W3834</f>
        <v>0</v>
      </c>
    </row>
    <row r="2796" spans="2:24">
      <c r="B2796" s="103" t="str">
        <f>TAB_!A3835</f>
        <v>(2)Desacuerdo</v>
      </c>
      <c r="C2796" s="100">
        <f>TAB_!B3835</f>
        <v>0</v>
      </c>
      <c r="D2796" s="32">
        <f>TAB_!C3835</f>
        <v>16.670000000000002</v>
      </c>
      <c r="E2796" s="32">
        <f>TAB_!D3835</f>
        <v>11.11</v>
      </c>
      <c r="F2796" s="32">
        <f>TAB_!E3835</f>
        <v>20</v>
      </c>
      <c r="G2796" s="32">
        <f>TAB_!F3835</f>
        <v>0</v>
      </c>
      <c r="H2796" s="32">
        <f>TAB_!G3835</f>
        <v>0</v>
      </c>
      <c r="I2796" s="32">
        <f>TAB_!H3835</f>
        <v>0</v>
      </c>
      <c r="J2796" s="32">
        <f>TAB_!I3835</f>
        <v>0</v>
      </c>
      <c r="K2796" s="32">
        <f>TAB_!J3835</f>
        <v>0</v>
      </c>
      <c r="L2796" s="32">
        <f>TAB_!K3835</f>
        <v>0</v>
      </c>
      <c r="M2796" s="32">
        <f>TAB_!L3835</f>
        <v>0</v>
      </c>
      <c r="N2796" s="32">
        <f>TAB_!M3835</f>
        <v>0</v>
      </c>
      <c r="O2796" s="32">
        <f>TAB_!N3835</f>
        <v>0</v>
      </c>
      <c r="P2796" s="32">
        <f>TAB_!O3835</f>
        <v>0</v>
      </c>
      <c r="Q2796" s="32">
        <f>TAB_!P3835</f>
        <v>0</v>
      </c>
      <c r="R2796" s="32">
        <f>TAB_!Q3835</f>
        <v>0</v>
      </c>
      <c r="S2796" s="32">
        <f>TAB_!R3835</f>
        <v>0</v>
      </c>
      <c r="T2796" s="32">
        <f>TAB_!S3835</f>
        <v>0</v>
      </c>
      <c r="U2796" s="32">
        <f>TAB_!T3835</f>
        <v>0</v>
      </c>
      <c r="V2796" s="32">
        <f>TAB_!U3835</f>
        <v>14.29</v>
      </c>
      <c r="W2796" s="32">
        <f>TAB_!V3835</f>
        <v>4.17</v>
      </c>
      <c r="X2796" s="114">
        <f>TAB_!W3835</f>
        <v>6.94</v>
      </c>
    </row>
    <row r="2797" spans="2:24">
      <c r="B2797" s="103" t="str">
        <f>TAB_!A3836</f>
        <v>(3)Medianamente de acuerdo</v>
      </c>
      <c r="C2797" s="100">
        <f>TAB_!B3836</f>
        <v>0</v>
      </c>
      <c r="D2797" s="32">
        <f>TAB_!C3836</f>
        <v>16.670000000000002</v>
      </c>
      <c r="E2797" s="32">
        <f>TAB_!D3836</f>
        <v>22.22</v>
      </c>
      <c r="F2797" s="32">
        <f>TAB_!E3836</f>
        <v>0</v>
      </c>
      <c r="G2797" s="32">
        <f>TAB_!F3836</f>
        <v>25</v>
      </c>
      <c r="H2797" s="32">
        <f>TAB_!G3836</f>
        <v>0</v>
      </c>
      <c r="I2797" s="32">
        <f>TAB_!H3836</f>
        <v>0</v>
      </c>
      <c r="J2797" s="32">
        <f>TAB_!I3836</f>
        <v>50</v>
      </c>
      <c r="K2797" s="32">
        <f>TAB_!J3836</f>
        <v>0</v>
      </c>
      <c r="L2797" s="32">
        <f>TAB_!K3836</f>
        <v>0</v>
      </c>
      <c r="M2797" s="32">
        <f>TAB_!L3836</f>
        <v>0</v>
      </c>
      <c r="N2797" s="32">
        <f>TAB_!M3836</f>
        <v>0</v>
      </c>
      <c r="O2797" s="32">
        <f>TAB_!N3836</f>
        <v>0</v>
      </c>
      <c r="P2797" s="32">
        <f>TAB_!O3836</f>
        <v>0</v>
      </c>
      <c r="Q2797" s="32">
        <f>TAB_!P3836</f>
        <v>0</v>
      </c>
      <c r="R2797" s="32">
        <f>TAB_!Q3836</f>
        <v>0</v>
      </c>
      <c r="S2797" s="32">
        <f>TAB_!R3836</f>
        <v>0</v>
      </c>
      <c r="T2797" s="32">
        <f>TAB_!S3836</f>
        <v>0</v>
      </c>
      <c r="U2797" s="32">
        <f>TAB_!T3836</f>
        <v>0</v>
      </c>
      <c r="V2797" s="32">
        <f>TAB_!U3836</f>
        <v>14.29</v>
      </c>
      <c r="W2797" s="32">
        <f>TAB_!V3836</f>
        <v>16.670000000000002</v>
      </c>
      <c r="X2797" s="114">
        <f>TAB_!W3836</f>
        <v>13.89</v>
      </c>
    </row>
    <row r="2798" spans="2:24">
      <c r="B2798" s="103" t="str">
        <f>TAB_!A3837</f>
        <v>(4)Acuerdo</v>
      </c>
      <c r="C2798" s="100">
        <f>TAB_!B3837</f>
        <v>0</v>
      </c>
      <c r="D2798" s="32">
        <f>TAB_!C3837</f>
        <v>33.33</v>
      </c>
      <c r="E2798" s="32">
        <f>TAB_!D3837</f>
        <v>44.44</v>
      </c>
      <c r="F2798" s="32">
        <f>TAB_!E3837</f>
        <v>40</v>
      </c>
      <c r="G2798" s="32">
        <f>TAB_!F3837</f>
        <v>25</v>
      </c>
      <c r="H2798" s="32">
        <f>TAB_!G3837</f>
        <v>100</v>
      </c>
      <c r="I2798" s="32">
        <f>TAB_!H3837</f>
        <v>100</v>
      </c>
      <c r="J2798" s="32">
        <f>TAB_!I3837</f>
        <v>0</v>
      </c>
      <c r="K2798" s="32">
        <f>TAB_!J3837</f>
        <v>25</v>
      </c>
      <c r="L2798" s="32">
        <f>TAB_!K3837</f>
        <v>75</v>
      </c>
      <c r="M2798" s="32">
        <f>TAB_!L3837</f>
        <v>0</v>
      </c>
      <c r="N2798" s="32">
        <f>TAB_!M3837</f>
        <v>0</v>
      </c>
      <c r="O2798" s="32">
        <f>TAB_!N3837</f>
        <v>0</v>
      </c>
      <c r="P2798" s="32">
        <f>TAB_!O3837</f>
        <v>0</v>
      </c>
      <c r="Q2798" s="32">
        <f>TAB_!P3837</f>
        <v>0</v>
      </c>
      <c r="R2798" s="32">
        <f>TAB_!Q3837</f>
        <v>0</v>
      </c>
      <c r="S2798" s="32">
        <f>TAB_!R3837</f>
        <v>0</v>
      </c>
      <c r="T2798" s="32">
        <f>TAB_!S3837</f>
        <v>0</v>
      </c>
      <c r="U2798" s="32">
        <f>TAB_!T3837</f>
        <v>0</v>
      </c>
      <c r="V2798" s="32">
        <f>TAB_!U3837</f>
        <v>42.86</v>
      </c>
      <c r="W2798" s="32">
        <f>TAB_!V3837</f>
        <v>50</v>
      </c>
      <c r="X2798" s="114">
        <f>TAB_!W3837</f>
        <v>48.61</v>
      </c>
    </row>
    <row r="2799" spans="2:24">
      <c r="B2799" s="103" t="str">
        <f>TAB_!A3838</f>
        <v>(5)Total Acuerdo</v>
      </c>
      <c r="C2799" s="100">
        <f>TAB_!B3838</f>
        <v>0</v>
      </c>
      <c r="D2799" s="32">
        <f>TAB_!C3838</f>
        <v>33.33</v>
      </c>
      <c r="E2799" s="32">
        <f>TAB_!D3838</f>
        <v>22.22</v>
      </c>
      <c r="F2799" s="32">
        <f>TAB_!E3838</f>
        <v>40</v>
      </c>
      <c r="G2799" s="32">
        <f>TAB_!F3838</f>
        <v>50</v>
      </c>
      <c r="H2799" s="32">
        <f>TAB_!G3838</f>
        <v>0</v>
      </c>
      <c r="I2799" s="32">
        <f>TAB_!H3838</f>
        <v>0</v>
      </c>
      <c r="J2799" s="32">
        <f>TAB_!I3838</f>
        <v>50</v>
      </c>
      <c r="K2799" s="32">
        <f>TAB_!J3838</f>
        <v>75</v>
      </c>
      <c r="L2799" s="32">
        <f>TAB_!K3838</f>
        <v>25</v>
      </c>
      <c r="M2799" s="32">
        <f>TAB_!L3838</f>
        <v>0</v>
      </c>
      <c r="N2799" s="32">
        <f>TAB_!M3838</f>
        <v>0</v>
      </c>
      <c r="O2799" s="32">
        <f>TAB_!N3838</f>
        <v>0</v>
      </c>
      <c r="P2799" s="32">
        <f>TAB_!O3838</f>
        <v>0</v>
      </c>
      <c r="Q2799" s="32">
        <f>TAB_!P3838</f>
        <v>0</v>
      </c>
      <c r="R2799" s="32">
        <f>TAB_!Q3838</f>
        <v>0</v>
      </c>
      <c r="S2799" s="32">
        <f>TAB_!R3838</f>
        <v>0</v>
      </c>
      <c r="T2799" s="32">
        <f>TAB_!S3838</f>
        <v>0</v>
      </c>
      <c r="U2799" s="32">
        <f>TAB_!T3838</f>
        <v>0</v>
      </c>
      <c r="V2799" s="32">
        <f>TAB_!U3838</f>
        <v>28.57</v>
      </c>
      <c r="W2799" s="32">
        <f>TAB_!V3838</f>
        <v>29.17</v>
      </c>
      <c r="X2799" s="114">
        <f>TAB_!W3838</f>
        <v>30.56</v>
      </c>
    </row>
    <row r="2800" spans="2:24">
      <c r="B2800" s="103" t="str">
        <f>TAB_!A3839</f>
        <v>NS/NA</v>
      </c>
      <c r="C2800" s="100">
        <f>TAB_!B3839</f>
        <v>0</v>
      </c>
      <c r="D2800" s="32">
        <f>TAB_!C3839</f>
        <v>0</v>
      </c>
      <c r="E2800" s="32">
        <f>TAB_!D3839</f>
        <v>0</v>
      </c>
      <c r="F2800" s="32">
        <f>TAB_!E3839</f>
        <v>0</v>
      </c>
      <c r="G2800" s="32">
        <f>TAB_!F3839</f>
        <v>0</v>
      </c>
      <c r="H2800" s="32">
        <f>TAB_!G3839</f>
        <v>0</v>
      </c>
      <c r="I2800" s="32">
        <f>TAB_!H3839</f>
        <v>0</v>
      </c>
      <c r="J2800" s="32">
        <f>TAB_!I3839</f>
        <v>0</v>
      </c>
      <c r="K2800" s="32">
        <f>TAB_!J3839</f>
        <v>0</v>
      </c>
      <c r="L2800" s="32">
        <f>TAB_!K3839</f>
        <v>0</v>
      </c>
      <c r="M2800" s="32">
        <f>TAB_!L3839</f>
        <v>0</v>
      </c>
      <c r="N2800" s="32">
        <f>TAB_!M3839</f>
        <v>0</v>
      </c>
      <c r="O2800" s="32">
        <f>TAB_!N3839</f>
        <v>0</v>
      </c>
      <c r="P2800" s="32">
        <f>TAB_!O3839</f>
        <v>0</v>
      </c>
      <c r="Q2800" s="32">
        <f>TAB_!P3839</f>
        <v>0</v>
      </c>
      <c r="R2800" s="32">
        <f>TAB_!Q3839</f>
        <v>0</v>
      </c>
      <c r="S2800" s="32">
        <f>TAB_!R3839</f>
        <v>0</v>
      </c>
      <c r="T2800" s="32">
        <f>TAB_!S3839</f>
        <v>0</v>
      </c>
      <c r="U2800" s="32">
        <f>TAB_!T3839</f>
        <v>0</v>
      </c>
      <c r="V2800" s="32">
        <f>TAB_!U3839</f>
        <v>0</v>
      </c>
      <c r="W2800" s="32">
        <f>TAB_!V3839</f>
        <v>0</v>
      </c>
      <c r="X2800" s="114">
        <f>TAB_!W3839</f>
        <v>0</v>
      </c>
    </row>
    <row r="2801" spans="2:24">
      <c r="B2801" s="103" t="str">
        <f>TAB_!A3840</f>
        <v>Total</v>
      </c>
      <c r="C2801" s="100">
        <f>TAB_!B3840</f>
        <v>0</v>
      </c>
      <c r="D2801" s="32">
        <f>TAB_!C3840</f>
        <v>100</v>
      </c>
      <c r="E2801" s="32">
        <f>TAB_!D3840</f>
        <v>100</v>
      </c>
      <c r="F2801" s="32">
        <f>TAB_!E3840</f>
        <v>100</v>
      </c>
      <c r="G2801" s="32">
        <f>TAB_!F3840</f>
        <v>100</v>
      </c>
      <c r="H2801" s="32">
        <f>TAB_!G3840</f>
        <v>100</v>
      </c>
      <c r="I2801" s="32">
        <f>TAB_!H3840</f>
        <v>100</v>
      </c>
      <c r="J2801" s="32">
        <f>TAB_!I3840</f>
        <v>100</v>
      </c>
      <c r="K2801" s="32">
        <f>TAB_!J3840</f>
        <v>100</v>
      </c>
      <c r="L2801" s="32">
        <f>TAB_!K3840</f>
        <v>100</v>
      </c>
      <c r="M2801" s="32">
        <f>TAB_!L3840</f>
        <v>0</v>
      </c>
      <c r="N2801" s="32">
        <f>TAB_!M3840</f>
        <v>0</v>
      </c>
      <c r="O2801" s="32">
        <f>TAB_!N3840</f>
        <v>0</v>
      </c>
      <c r="P2801" s="32">
        <f>TAB_!O3840</f>
        <v>0</v>
      </c>
      <c r="Q2801" s="32">
        <f>TAB_!P3840</f>
        <v>0</v>
      </c>
      <c r="R2801" s="32">
        <f>TAB_!Q3840</f>
        <v>0</v>
      </c>
      <c r="S2801" s="32">
        <f>TAB_!R3840</f>
        <v>0</v>
      </c>
      <c r="T2801" s="32">
        <f>TAB_!S3840</f>
        <v>0</v>
      </c>
      <c r="U2801" s="32">
        <f>TAB_!T3840</f>
        <v>0</v>
      </c>
      <c r="V2801" s="32">
        <f>TAB_!U3840</f>
        <v>100</v>
      </c>
      <c r="W2801" s="32">
        <f>TAB_!V3840</f>
        <v>100</v>
      </c>
      <c r="X2801" s="114">
        <f>TAB_!W3840</f>
        <v>100</v>
      </c>
    </row>
    <row r="2802" spans="2:24">
      <c r="B2802" s="104" t="str">
        <f>TAB_!A3841</f>
        <v>Numero de entrevistados</v>
      </c>
      <c r="C2802" s="117">
        <f>TAB_!B3841</f>
        <v>0</v>
      </c>
      <c r="D2802" s="118">
        <f>TAB_!C3841</f>
        <v>6</v>
      </c>
      <c r="E2802" s="118">
        <f>TAB_!D3841</f>
        <v>9</v>
      </c>
      <c r="F2802" s="118">
        <f>TAB_!E3841</f>
        <v>5</v>
      </c>
      <c r="G2802" s="118">
        <f>TAB_!F3841</f>
        <v>4</v>
      </c>
      <c r="H2802" s="118">
        <f>TAB_!G3841</f>
        <v>3</v>
      </c>
      <c r="I2802" s="118">
        <f>TAB_!H3841</f>
        <v>4</v>
      </c>
      <c r="J2802" s="118">
        <f>TAB_!I3841</f>
        <v>2</v>
      </c>
      <c r="K2802" s="118">
        <f>TAB_!J3841</f>
        <v>4</v>
      </c>
      <c r="L2802" s="118">
        <f>TAB_!K3841</f>
        <v>4</v>
      </c>
      <c r="M2802" s="118">
        <f>TAB_!L3841</f>
        <v>0</v>
      </c>
      <c r="N2802" s="118">
        <f>TAB_!M3841</f>
        <v>0</v>
      </c>
      <c r="O2802" s="118">
        <f>TAB_!N3841</f>
        <v>0</v>
      </c>
      <c r="P2802" s="118">
        <f>TAB_!O3841</f>
        <v>0</v>
      </c>
      <c r="Q2802" s="118">
        <f>TAB_!P3841</f>
        <v>0</v>
      </c>
      <c r="R2802" s="118">
        <f>TAB_!Q3841</f>
        <v>0</v>
      </c>
      <c r="S2802" s="118">
        <f>TAB_!R3841</f>
        <v>0</v>
      </c>
      <c r="T2802" s="118">
        <f>TAB_!S3841</f>
        <v>0</v>
      </c>
      <c r="U2802" s="118">
        <f>TAB_!T3841</f>
        <v>0</v>
      </c>
      <c r="V2802" s="118">
        <f>TAB_!U3841</f>
        <v>7</v>
      </c>
      <c r="W2802" s="118">
        <f>TAB_!V3841</f>
        <v>24</v>
      </c>
      <c r="X2802" s="119">
        <f>TAB_!W3841</f>
        <v>72</v>
      </c>
    </row>
    <row r="2803" spans="2:24">
      <c r="B2803" s="108" t="str">
        <f>TAB_!A3842</f>
        <v>TOP TWO BOX</v>
      </c>
      <c r="C2803" s="101">
        <f>TAB_!B3842</f>
        <v>0</v>
      </c>
      <c r="D2803" s="30">
        <f>TAB_!C3842</f>
        <v>66.67</v>
      </c>
      <c r="E2803" s="30">
        <f>TAB_!D3842</f>
        <v>66.67</v>
      </c>
      <c r="F2803" s="30">
        <f>TAB_!E3842</f>
        <v>80</v>
      </c>
      <c r="G2803" s="30">
        <f>TAB_!F3842</f>
        <v>75</v>
      </c>
      <c r="H2803" s="30">
        <f>TAB_!G3842</f>
        <v>100</v>
      </c>
      <c r="I2803" s="30">
        <f>TAB_!H3842</f>
        <v>100</v>
      </c>
      <c r="J2803" s="30">
        <f>TAB_!I3842</f>
        <v>50</v>
      </c>
      <c r="K2803" s="30">
        <f>TAB_!J3842</f>
        <v>100</v>
      </c>
      <c r="L2803" s="30">
        <f>TAB_!K3842</f>
        <v>100</v>
      </c>
      <c r="M2803" s="30">
        <f>TAB_!L3842</f>
        <v>0</v>
      </c>
      <c r="N2803" s="30">
        <f>TAB_!M3842</f>
        <v>0</v>
      </c>
      <c r="O2803" s="30">
        <f>TAB_!N3842</f>
        <v>0</v>
      </c>
      <c r="P2803" s="30">
        <f>TAB_!O3842</f>
        <v>0</v>
      </c>
      <c r="Q2803" s="30">
        <f>TAB_!P3842</f>
        <v>0</v>
      </c>
      <c r="R2803" s="30">
        <f>TAB_!Q3842</f>
        <v>0</v>
      </c>
      <c r="S2803" s="30">
        <f>TAB_!R3842</f>
        <v>0</v>
      </c>
      <c r="T2803" s="30">
        <f>TAB_!S3842</f>
        <v>0</v>
      </c>
      <c r="U2803" s="30">
        <f>TAB_!T3842</f>
        <v>0</v>
      </c>
      <c r="V2803" s="30">
        <f>TAB_!U3842</f>
        <v>71.430000000000007</v>
      </c>
      <c r="W2803" s="30">
        <f>TAB_!V3842</f>
        <v>79.17</v>
      </c>
      <c r="X2803" s="115">
        <f>TAB_!W3842</f>
        <v>79.17</v>
      </c>
    </row>
    <row r="2804" spans="2:24">
      <c r="B2804" s="103" t="str">
        <f>TAB_!A3843</f>
        <v>BOTTOM TWO BOX</v>
      </c>
      <c r="C2804" s="100">
        <f>TAB_!B3843</f>
        <v>0</v>
      </c>
      <c r="D2804" s="32">
        <f>TAB_!C3843</f>
        <v>16.670000000000002</v>
      </c>
      <c r="E2804" s="32">
        <f>TAB_!D3843</f>
        <v>11.11</v>
      </c>
      <c r="F2804" s="32">
        <f>TAB_!E3843</f>
        <v>20</v>
      </c>
      <c r="G2804" s="32">
        <f>TAB_!F3843</f>
        <v>0</v>
      </c>
      <c r="H2804" s="32">
        <f>TAB_!G3843</f>
        <v>0</v>
      </c>
      <c r="I2804" s="32">
        <f>TAB_!H3843</f>
        <v>0</v>
      </c>
      <c r="J2804" s="32">
        <f>TAB_!I3843</f>
        <v>0</v>
      </c>
      <c r="K2804" s="32">
        <f>TAB_!J3843</f>
        <v>0</v>
      </c>
      <c r="L2804" s="32">
        <f>TAB_!K3843</f>
        <v>0</v>
      </c>
      <c r="M2804" s="32">
        <f>TAB_!L3843</f>
        <v>0</v>
      </c>
      <c r="N2804" s="32">
        <f>TAB_!M3843</f>
        <v>0</v>
      </c>
      <c r="O2804" s="32">
        <f>TAB_!N3843</f>
        <v>0</v>
      </c>
      <c r="P2804" s="32">
        <f>TAB_!O3843</f>
        <v>0</v>
      </c>
      <c r="Q2804" s="32">
        <f>TAB_!P3843</f>
        <v>0</v>
      </c>
      <c r="R2804" s="32">
        <f>TAB_!Q3843</f>
        <v>0</v>
      </c>
      <c r="S2804" s="32">
        <f>TAB_!R3843</f>
        <v>0</v>
      </c>
      <c r="T2804" s="32">
        <f>TAB_!S3843</f>
        <v>0</v>
      </c>
      <c r="U2804" s="32">
        <f>TAB_!T3843</f>
        <v>0</v>
      </c>
      <c r="V2804" s="32">
        <f>TAB_!U3843</f>
        <v>14.29</v>
      </c>
      <c r="W2804" s="32">
        <f>TAB_!V3843</f>
        <v>4.17</v>
      </c>
      <c r="X2804" s="114">
        <f>TAB_!W3843</f>
        <v>6.94</v>
      </c>
    </row>
    <row r="2805" spans="2:24">
      <c r="B2805" s="108" t="str">
        <f>TAB_!A3844</f>
        <v>Media Escala de 1 a 5</v>
      </c>
      <c r="C2805" s="102">
        <f>TAB_!B3844</f>
        <v>0</v>
      </c>
      <c r="D2805" s="31">
        <f>TAB_!C3844</f>
        <v>3.8</v>
      </c>
      <c r="E2805" s="31">
        <f>TAB_!D3844</f>
        <v>3.8</v>
      </c>
      <c r="F2805" s="31">
        <f>TAB_!E3844</f>
        <v>4</v>
      </c>
      <c r="G2805" s="31">
        <f>TAB_!F3844</f>
        <v>4.3</v>
      </c>
      <c r="H2805" s="31">
        <f>TAB_!G3844</f>
        <v>4</v>
      </c>
      <c r="I2805" s="31">
        <f>TAB_!H3844</f>
        <v>4</v>
      </c>
      <c r="J2805" s="31">
        <f>TAB_!I3844</f>
        <v>4</v>
      </c>
      <c r="K2805" s="31">
        <f>TAB_!J3844</f>
        <v>4.8</v>
      </c>
      <c r="L2805" s="31">
        <f>TAB_!K3844</f>
        <v>4.3</v>
      </c>
      <c r="M2805" s="31">
        <f>TAB_!L3844</f>
        <v>0</v>
      </c>
      <c r="N2805" s="31">
        <f>TAB_!M3844</f>
        <v>0</v>
      </c>
      <c r="O2805" s="31">
        <f>TAB_!N3844</f>
        <v>0</v>
      </c>
      <c r="P2805" s="31">
        <f>TAB_!O3844</f>
        <v>0</v>
      </c>
      <c r="Q2805" s="31">
        <f>TAB_!P3844</f>
        <v>0</v>
      </c>
      <c r="R2805" s="31">
        <f>TAB_!Q3844</f>
        <v>0</v>
      </c>
      <c r="S2805" s="31">
        <f>TAB_!R3844</f>
        <v>0</v>
      </c>
      <c r="T2805" s="31">
        <f>TAB_!S3844</f>
        <v>0</v>
      </c>
      <c r="U2805" s="31">
        <f>TAB_!T3844</f>
        <v>0</v>
      </c>
      <c r="V2805" s="31">
        <f>TAB_!U3844</f>
        <v>3.9</v>
      </c>
      <c r="W2805" s="31">
        <f>TAB_!V3844</f>
        <v>4</v>
      </c>
      <c r="X2805" s="116">
        <f>TAB_!W3844</f>
        <v>4</v>
      </c>
    </row>
    <row r="2806" spans="2:24" ht="15.75" thickBot="1">
      <c r="B2806" s="109" t="str">
        <f>TAB_!A3845</f>
        <v>Índice Escala de 1 a 100</v>
      </c>
      <c r="C2806" s="120">
        <f>TAB_!B3845</f>
        <v>0</v>
      </c>
      <c r="D2806" s="121">
        <f>TAB_!C3845</f>
        <v>70.8</v>
      </c>
      <c r="E2806" s="121">
        <f>TAB_!D3845</f>
        <v>69.400000000000006</v>
      </c>
      <c r="F2806" s="121">
        <f>TAB_!E3845</f>
        <v>75</v>
      </c>
      <c r="G2806" s="121">
        <f>TAB_!F3845</f>
        <v>81.3</v>
      </c>
      <c r="H2806" s="121">
        <f>TAB_!G3845</f>
        <v>75</v>
      </c>
      <c r="I2806" s="121">
        <f>TAB_!H3845</f>
        <v>75</v>
      </c>
      <c r="J2806" s="121">
        <f>TAB_!I3845</f>
        <v>75</v>
      </c>
      <c r="K2806" s="121">
        <f>TAB_!J3845</f>
        <v>93.8</v>
      </c>
      <c r="L2806" s="121">
        <f>TAB_!K3845</f>
        <v>81.3</v>
      </c>
      <c r="M2806" s="121">
        <f>TAB_!L3845</f>
        <v>0</v>
      </c>
      <c r="N2806" s="121">
        <f>TAB_!M3845</f>
        <v>0</v>
      </c>
      <c r="O2806" s="121">
        <f>TAB_!N3845</f>
        <v>0</v>
      </c>
      <c r="P2806" s="121">
        <f>TAB_!O3845</f>
        <v>0</v>
      </c>
      <c r="Q2806" s="121">
        <f>TAB_!P3845</f>
        <v>0</v>
      </c>
      <c r="R2806" s="121">
        <f>TAB_!Q3845</f>
        <v>0</v>
      </c>
      <c r="S2806" s="121">
        <f>TAB_!R3845</f>
        <v>0</v>
      </c>
      <c r="T2806" s="121">
        <f>TAB_!S3845</f>
        <v>0</v>
      </c>
      <c r="U2806" s="121">
        <f>TAB_!T3845</f>
        <v>0</v>
      </c>
      <c r="V2806" s="121">
        <f>TAB_!U3845</f>
        <v>71.400000000000006</v>
      </c>
      <c r="W2806" s="121">
        <f>TAB_!V3845</f>
        <v>76</v>
      </c>
      <c r="X2806" s="122">
        <f>TAB_!W3845</f>
        <v>75.7</v>
      </c>
    </row>
    <row r="2807" spans="2:24">
      <c r="B2807" s="125" t="s">
        <v>235</v>
      </c>
    </row>
    <row r="2808" spans="2:24">
      <c r="B2808" s="13"/>
    </row>
    <row r="2809" spans="2:24">
      <c r="B2809" s="13" t="str">
        <f>TAB_!A3848</f>
        <v>#La definición de procedimientos Son:</v>
      </c>
    </row>
    <row r="2810" spans="2:24" ht="15.75" thickBot="1">
      <c r="B2810" s="13" t="str">
        <f>TAB_!A3849</f>
        <v>#Transparentes</v>
      </c>
    </row>
    <row r="2811" spans="2:24">
      <c r="B2811" s="107" t="str">
        <f>TAB_!A3856</f>
        <v>(1)Total Desacuerdo</v>
      </c>
      <c r="C2811" s="106">
        <f>TAB_!B3856</f>
        <v>0</v>
      </c>
      <c r="D2811" s="105">
        <f>TAB_!C3856</f>
        <v>0</v>
      </c>
      <c r="E2811" s="105">
        <f>TAB_!D3856</f>
        <v>0</v>
      </c>
      <c r="F2811" s="105">
        <f>TAB_!E3856</f>
        <v>0</v>
      </c>
      <c r="G2811" s="105">
        <f>TAB_!F3856</f>
        <v>0</v>
      </c>
      <c r="H2811" s="105">
        <f>TAB_!G3856</f>
        <v>0</v>
      </c>
      <c r="I2811" s="105">
        <f>TAB_!H3856</f>
        <v>0</v>
      </c>
      <c r="J2811" s="105">
        <f>TAB_!I3856</f>
        <v>0</v>
      </c>
      <c r="K2811" s="105">
        <f>TAB_!J3856</f>
        <v>0</v>
      </c>
      <c r="L2811" s="105">
        <f>TAB_!K3856</f>
        <v>0</v>
      </c>
      <c r="M2811" s="105">
        <f>TAB_!L3856</f>
        <v>0</v>
      </c>
      <c r="N2811" s="105">
        <f>TAB_!M3856</f>
        <v>0</v>
      </c>
      <c r="O2811" s="105">
        <f>TAB_!N3856</f>
        <v>0</v>
      </c>
      <c r="P2811" s="105">
        <f>TAB_!O3856</f>
        <v>0</v>
      </c>
      <c r="Q2811" s="105">
        <f>TAB_!P3856</f>
        <v>0</v>
      </c>
      <c r="R2811" s="105">
        <f>TAB_!Q3856</f>
        <v>0</v>
      </c>
      <c r="S2811" s="105">
        <f>TAB_!R3856</f>
        <v>0</v>
      </c>
      <c r="T2811" s="105">
        <f>TAB_!S3856</f>
        <v>0</v>
      </c>
      <c r="U2811" s="105">
        <f>TAB_!T3856</f>
        <v>0</v>
      </c>
      <c r="V2811" s="105">
        <f>TAB_!U3856</f>
        <v>0</v>
      </c>
      <c r="W2811" s="105">
        <f>TAB_!V3856</f>
        <v>0</v>
      </c>
      <c r="X2811" s="113">
        <f>TAB_!W3856</f>
        <v>0</v>
      </c>
    </row>
    <row r="2812" spans="2:24">
      <c r="B2812" s="103" t="str">
        <f>TAB_!A3857</f>
        <v>(2)Desacuerdo</v>
      </c>
      <c r="C2812" s="100">
        <f>TAB_!B3857</f>
        <v>0</v>
      </c>
      <c r="D2812" s="32">
        <f>TAB_!C3857</f>
        <v>16.670000000000002</v>
      </c>
      <c r="E2812" s="32">
        <f>TAB_!D3857</f>
        <v>11.11</v>
      </c>
      <c r="F2812" s="32">
        <f>TAB_!E3857</f>
        <v>20</v>
      </c>
      <c r="G2812" s="32">
        <f>TAB_!F3857</f>
        <v>0</v>
      </c>
      <c r="H2812" s="32">
        <f>TAB_!G3857</f>
        <v>33.33</v>
      </c>
      <c r="I2812" s="32">
        <f>TAB_!H3857</f>
        <v>0</v>
      </c>
      <c r="J2812" s="32">
        <f>TAB_!I3857</f>
        <v>0</v>
      </c>
      <c r="K2812" s="32">
        <f>TAB_!J3857</f>
        <v>0</v>
      </c>
      <c r="L2812" s="32">
        <f>TAB_!K3857</f>
        <v>0</v>
      </c>
      <c r="M2812" s="32">
        <f>TAB_!L3857</f>
        <v>0</v>
      </c>
      <c r="N2812" s="32">
        <f>TAB_!M3857</f>
        <v>0</v>
      </c>
      <c r="O2812" s="32">
        <f>TAB_!N3857</f>
        <v>0</v>
      </c>
      <c r="P2812" s="32">
        <f>TAB_!O3857</f>
        <v>0</v>
      </c>
      <c r="Q2812" s="32">
        <f>TAB_!P3857</f>
        <v>0</v>
      </c>
      <c r="R2812" s="32">
        <f>TAB_!Q3857</f>
        <v>0</v>
      </c>
      <c r="S2812" s="32">
        <f>TAB_!R3857</f>
        <v>0</v>
      </c>
      <c r="T2812" s="32">
        <f>TAB_!S3857</f>
        <v>0</v>
      </c>
      <c r="U2812" s="32">
        <f>TAB_!T3857</f>
        <v>0</v>
      </c>
      <c r="V2812" s="32">
        <f>TAB_!U3857</f>
        <v>0</v>
      </c>
      <c r="W2812" s="32">
        <f>TAB_!V3857</f>
        <v>0</v>
      </c>
      <c r="X2812" s="114">
        <f>TAB_!W3857</f>
        <v>5.56</v>
      </c>
    </row>
    <row r="2813" spans="2:24">
      <c r="B2813" s="103" t="str">
        <f>TAB_!A3858</f>
        <v>(3)Medianamente de acuerdo</v>
      </c>
      <c r="C2813" s="100">
        <f>TAB_!B3858</f>
        <v>0</v>
      </c>
      <c r="D2813" s="32">
        <f>TAB_!C3858</f>
        <v>0</v>
      </c>
      <c r="E2813" s="32">
        <f>TAB_!D3858</f>
        <v>22.22</v>
      </c>
      <c r="F2813" s="32">
        <f>TAB_!E3858</f>
        <v>0</v>
      </c>
      <c r="G2813" s="32">
        <f>TAB_!F3858</f>
        <v>25</v>
      </c>
      <c r="H2813" s="32">
        <f>TAB_!G3858</f>
        <v>33.33</v>
      </c>
      <c r="I2813" s="32">
        <f>TAB_!H3858</f>
        <v>0</v>
      </c>
      <c r="J2813" s="32">
        <f>TAB_!I3858</f>
        <v>50</v>
      </c>
      <c r="K2813" s="32">
        <f>TAB_!J3858</f>
        <v>0</v>
      </c>
      <c r="L2813" s="32">
        <f>TAB_!K3858</f>
        <v>0</v>
      </c>
      <c r="M2813" s="32">
        <f>TAB_!L3858</f>
        <v>0</v>
      </c>
      <c r="N2813" s="32">
        <f>TAB_!M3858</f>
        <v>0</v>
      </c>
      <c r="O2813" s="32">
        <f>TAB_!N3858</f>
        <v>0</v>
      </c>
      <c r="P2813" s="32">
        <f>TAB_!O3858</f>
        <v>0</v>
      </c>
      <c r="Q2813" s="32">
        <f>TAB_!P3858</f>
        <v>0</v>
      </c>
      <c r="R2813" s="32">
        <f>TAB_!Q3858</f>
        <v>0</v>
      </c>
      <c r="S2813" s="32">
        <f>TAB_!R3858</f>
        <v>0</v>
      </c>
      <c r="T2813" s="32">
        <f>TAB_!S3858</f>
        <v>0</v>
      </c>
      <c r="U2813" s="32">
        <f>TAB_!T3858</f>
        <v>0</v>
      </c>
      <c r="V2813" s="32">
        <f>TAB_!U3858</f>
        <v>0</v>
      </c>
      <c r="W2813" s="32">
        <f>TAB_!V3858</f>
        <v>12.5</v>
      </c>
      <c r="X2813" s="114">
        <f>TAB_!W3858</f>
        <v>11.11</v>
      </c>
    </row>
    <row r="2814" spans="2:24">
      <c r="B2814" s="103" t="str">
        <f>TAB_!A3859</f>
        <v>(4)Acuerdo</v>
      </c>
      <c r="C2814" s="100">
        <f>TAB_!B3859</f>
        <v>0</v>
      </c>
      <c r="D2814" s="32">
        <f>TAB_!C3859</f>
        <v>50</v>
      </c>
      <c r="E2814" s="32">
        <f>TAB_!D3859</f>
        <v>22.22</v>
      </c>
      <c r="F2814" s="32">
        <f>TAB_!E3859</f>
        <v>40</v>
      </c>
      <c r="G2814" s="32">
        <f>TAB_!F3859</f>
        <v>25</v>
      </c>
      <c r="H2814" s="32">
        <f>TAB_!G3859</f>
        <v>0</v>
      </c>
      <c r="I2814" s="32">
        <f>TAB_!H3859</f>
        <v>50</v>
      </c>
      <c r="J2814" s="32">
        <f>TAB_!I3859</f>
        <v>0</v>
      </c>
      <c r="K2814" s="32">
        <f>TAB_!J3859</f>
        <v>25</v>
      </c>
      <c r="L2814" s="32">
        <f>TAB_!K3859</f>
        <v>50</v>
      </c>
      <c r="M2814" s="32">
        <f>TAB_!L3859</f>
        <v>0</v>
      </c>
      <c r="N2814" s="32">
        <f>TAB_!M3859</f>
        <v>0</v>
      </c>
      <c r="O2814" s="32">
        <f>TAB_!N3859</f>
        <v>0</v>
      </c>
      <c r="P2814" s="32">
        <f>TAB_!O3859</f>
        <v>0</v>
      </c>
      <c r="Q2814" s="32">
        <f>TAB_!P3859</f>
        <v>0</v>
      </c>
      <c r="R2814" s="32">
        <f>TAB_!Q3859</f>
        <v>0</v>
      </c>
      <c r="S2814" s="32">
        <f>TAB_!R3859</f>
        <v>0</v>
      </c>
      <c r="T2814" s="32">
        <f>TAB_!S3859</f>
        <v>0</v>
      </c>
      <c r="U2814" s="32">
        <f>TAB_!T3859</f>
        <v>0</v>
      </c>
      <c r="V2814" s="32">
        <f>TAB_!U3859</f>
        <v>57.14</v>
      </c>
      <c r="W2814" s="32">
        <f>TAB_!V3859</f>
        <v>50</v>
      </c>
      <c r="X2814" s="114">
        <f>TAB_!W3859</f>
        <v>40.28</v>
      </c>
    </row>
    <row r="2815" spans="2:24">
      <c r="B2815" s="103" t="str">
        <f>TAB_!A3860</f>
        <v>(5)Total Acuerdo</v>
      </c>
      <c r="C2815" s="100">
        <f>TAB_!B3860</f>
        <v>0</v>
      </c>
      <c r="D2815" s="32">
        <f>TAB_!C3860</f>
        <v>33.33</v>
      </c>
      <c r="E2815" s="32">
        <f>TAB_!D3860</f>
        <v>44.44</v>
      </c>
      <c r="F2815" s="32">
        <f>TAB_!E3860</f>
        <v>40</v>
      </c>
      <c r="G2815" s="32">
        <f>TAB_!F3860</f>
        <v>50</v>
      </c>
      <c r="H2815" s="32">
        <f>TAB_!G3860</f>
        <v>33.33</v>
      </c>
      <c r="I2815" s="32">
        <f>TAB_!H3860</f>
        <v>50</v>
      </c>
      <c r="J2815" s="32">
        <f>TAB_!I3860</f>
        <v>50</v>
      </c>
      <c r="K2815" s="32">
        <f>TAB_!J3860</f>
        <v>75</v>
      </c>
      <c r="L2815" s="32">
        <f>TAB_!K3860</f>
        <v>50</v>
      </c>
      <c r="M2815" s="32">
        <f>TAB_!L3860</f>
        <v>0</v>
      </c>
      <c r="N2815" s="32">
        <f>TAB_!M3860</f>
        <v>0</v>
      </c>
      <c r="O2815" s="32">
        <f>TAB_!N3860</f>
        <v>0</v>
      </c>
      <c r="P2815" s="32">
        <f>TAB_!O3860</f>
        <v>0</v>
      </c>
      <c r="Q2815" s="32">
        <f>TAB_!P3860</f>
        <v>0</v>
      </c>
      <c r="R2815" s="32">
        <f>TAB_!Q3860</f>
        <v>0</v>
      </c>
      <c r="S2815" s="32">
        <f>TAB_!R3860</f>
        <v>0</v>
      </c>
      <c r="T2815" s="32">
        <f>TAB_!S3860</f>
        <v>0</v>
      </c>
      <c r="U2815" s="32">
        <f>TAB_!T3860</f>
        <v>0</v>
      </c>
      <c r="V2815" s="32">
        <f>TAB_!U3860</f>
        <v>42.86</v>
      </c>
      <c r="W2815" s="32">
        <f>TAB_!V3860</f>
        <v>37.5</v>
      </c>
      <c r="X2815" s="114">
        <f>TAB_!W3860</f>
        <v>43.06</v>
      </c>
    </row>
    <row r="2816" spans="2:24">
      <c r="B2816" s="103" t="str">
        <f>TAB_!A3861</f>
        <v>NS/NA</v>
      </c>
      <c r="C2816" s="100">
        <f>TAB_!B3861</f>
        <v>0</v>
      </c>
      <c r="D2816" s="32">
        <f>TAB_!C3861</f>
        <v>0</v>
      </c>
      <c r="E2816" s="32">
        <f>TAB_!D3861</f>
        <v>0</v>
      </c>
      <c r="F2816" s="32">
        <f>TAB_!E3861</f>
        <v>0</v>
      </c>
      <c r="G2816" s="32">
        <f>TAB_!F3861</f>
        <v>0</v>
      </c>
      <c r="H2816" s="32">
        <f>TAB_!G3861</f>
        <v>0</v>
      </c>
      <c r="I2816" s="32">
        <f>TAB_!H3861</f>
        <v>0</v>
      </c>
      <c r="J2816" s="32">
        <f>TAB_!I3861</f>
        <v>0</v>
      </c>
      <c r="K2816" s="32">
        <f>TAB_!J3861</f>
        <v>0</v>
      </c>
      <c r="L2816" s="32">
        <f>TAB_!K3861</f>
        <v>0</v>
      </c>
      <c r="M2816" s="32">
        <f>TAB_!L3861</f>
        <v>0</v>
      </c>
      <c r="N2816" s="32">
        <f>TAB_!M3861</f>
        <v>0</v>
      </c>
      <c r="O2816" s="32">
        <f>TAB_!N3861</f>
        <v>0</v>
      </c>
      <c r="P2816" s="32">
        <f>TAB_!O3861</f>
        <v>0</v>
      </c>
      <c r="Q2816" s="32">
        <f>TAB_!P3861</f>
        <v>0</v>
      </c>
      <c r="R2816" s="32">
        <f>TAB_!Q3861</f>
        <v>0</v>
      </c>
      <c r="S2816" s="32">
        <f>TAB_!R3861</f>
        <v>0</v>
      </c>
      <c r="T2816" s="32">
        <f>TAB_!S3861</f>
        <v>0</v>
      </c>
      <c r="U2816" s="32">
        <f>TAB_!T3861</f>
        <v>0</v>
      </c>
      <c r="V2816" s="32">
        <f>TAB_!U3861</f>
        <v>0</v>
      </c>
      <c r="W2816" s="32">
        <f>TAB_!V3861</f>
        <v>0</v>
      </c>
      <c r="X2816" s="114">
        <f>TAB_!W3861</f>
        <v>0</v>
      </c>
    </row>
    <row r="2817" spans="1:24">
      <c r="B2817" s="103" t="str">
        <f>TAB_!A3862</f>
        <v>Total</v>
      </c>
      <c r="C2817" s="100">
        <f>TAB_!B3862</f>
        <v>0</v>
      </c>
      <c r="D2817" s="32">
        <f>TAB_!C3862</f>
        <v>100</v>
      </c>
      <c r="E2817" s="32">
        <f>TAB_!D3862</f>
        <v>100</v>
      </c>
      <c r="F2817" s="32">
        <f>TAB_!E3862</f>
        <v>100</v>
      </c>
      <c r="G2817" s="32">
        <f>TAB_!F3862</f>
        <v>100</v>
      </c>
      <c r="H2817" s="32">
        <f>TAB_!G3862</f>
        <v>100</v>
      </c>
      <c r="I2817" s="32">
        <f>TAB_!H3862</f>
        <v>100</v>
      </c>
      <c r="J2817" s="32">
        <f>TAB_!I3862</f>
        <v>100</v>
      </c>
      <c r="K2817" s="32">
        <f>TAB_!J3862</f>
        <v>100</v>
      </c>
      <c r="L2817" s="32">
        <f>TAB_!K3862</f>
        <v>100</v>
      </c>
      <c r="M2817" s="32">
        <f>TAB_!L3862</f>
        <v>0</v>
      </c>
      <c r="N2817" s="32">
        <f>TAB_!M3862</f>
        <v>0</v>
      </c>
      <c r="O2817" s="32">
        <f>TAB_!N3862</f>
        <v>0</v>
      </c>
      <c r="P2817" s="32">
        <f>TAB_!O3862</f>
        <v>0</v>
      </c>
      <c r="Q2817" s="32">
        <f>TAB_!P3862</f>
        <v>0</v>
      </c>
      <c r="R2817" s="32">
        <f>TAB_!Q3862</f>
        <v>0</v>
      </c>
      <c r="S2817" s="32">
        <f>TAB_!R3862</f>
        <v>0</v>
      </c>
      <c r="T2817" s="32">
        <f>TAB_!S3862</f>
        <v>0</v>
      </c>
      <c r="U2817" s="32">
        <f>TAB_!T3862</f>
        <v>0</v>
      </c>
      <c r="V2817" s="32">
        <f>TAB_!U3862</f>
        <v>100</v>
      </c>
      <c r="W2817" s="32">
        <f>TAB_!V3862</f>
        <v>100</v>
      </c>
      <c r="X2817" s="114">
        <f>TAB_!W3862</f>
        <v>100</v>
      </c>
    </row>
    <row r="2818" spans="1:24">
      <c r="B2818" s="104" t="str">
        <f>TAB_!A3863</f>
        <v>Numero de entrevistados</v>
      </c>
      <c r="C2818" s="117">
        <f>TAB_!B3863</f>
        <v>0</v>
      </c>
      <c r="D2818" s="118">
        <f>TAB_!C3863</f>
        <v>6</v>
      </c>
      <c r="E2818" s="118">
        <f>TAB_!D3863</f>
        <v>9</v>
      </c>
      <c r="F2818" s="118">
        <f>TAB_!E3863</f>
        <v>5</v>
      </c>
      <c r="G2818" s="118">
        <f>TAB_!F3863</f>
        <v>4</v>
      </c>
      <c r="H2818" s="118">
        <f>TAB_!G3863</f>
        <v>3</v>
      </c>
      <c r="I2818" s="118">
        <f>TAB_!H3863</f>
        <v>4</v>
      </c>
      <c r="J2818" s="118">
        <f>TAB_!I3863</f>
        <v>2</v>
      </c>
      <c r="K2818" s="118">
        <f>TAB_!J3863</f>
        <v>4</v>
      </c>
      <c r="L2818" s="118">
        <f>TAB_!K3863</f>
        <v>4</v>
      </c>
      <c r="M2818" s="118">
        <f>TAB_!L3863</f>
        <v>0</v>
      </c>
      <c r="N2818" s="118">
        <f>TAB_!M3863</f>
        <v>0</v>
      </c>
      <c r="O2818" s="118">
        <f>TAB_!N3863</f>
        <v>0</v>
      </c>
      <c r="P2818" s="118">
        <f>TAB_!O3863</f>
        <v>0</v>
      </c>
      <c r="Q2818" s="118">
        <f>TAB_!P3863</f>
        <v>0</v>
      </c>
      <c r="R2818" s="118">
        <f>TAB_!Q3863</f>
        <v>0</v>
      </c>
      <c r="S2818" s="118">
        <f>TAB_!R3863</f>
        <v>0</v>
      </c>
      <c r="T2818" s="118">
        <f>TAB_!S3863</f>
        <v>0</v>
      </c>
      <c r="U2818" s="118">
        <f>TAB_!T3863</f>
        <v>0</v>
      </c>
      <c r="V2818" s="118">
        <f>TAB_!U3863</f>
        <v>7</v>
      </c>
      <c r="W2818" s="118">
        <f>TAB_!V3863</f>
        <v>24</v>
      </c>
      <c r="X2818" s="119">
        <f>TAB_!W3863</f>
        <v>72</v>
      </c>
    </row>
    <row r="2819" spans="1:24">
      <c r="B2819" s="108" t="str">
        <f>TAB_!A3864</f>
        <v>TOP TWO BOX</v>
      </c>
      <c r="C2819" s="101">
        <f>TAB_!B3864</f>
        <v>0</v>
      </c>
      <c r="D2819" s="30">
        <f>TAB_!C3864</f>
        <v>83.33</v>
      </c>
      <c r="E2819" s="30">
        <f>TAB_!D3864</f>
        <v>66.67</v>
      </c>
      <c r="F2819" s="30">
        <f>TAB_!E3864</f>
        <v>80</v>
      </c>
      <c r="G2819" s="30">
        <f>TAB_!F3864</f>
        <v>75</v>
      </c>
      <c r="H2819" s="30">
        <f>TAB_!G3864</f>
        <v>33.33</v>
      </c>
      <c r="I2819" s="30">
        <f>TAB_!H3864</f>
        <v>100</v>
      </c>
      <c r="J2819" s="30">
        <f>TAB_!I3864</f>
        <v>50</v>
      </c>
      <c r="K2819" s="30">
        <f>TAB_!J3864</f>
        <v>100</v>
      </c>
      <c r="L2819" s="30">
        <f>TAB_!K3864</f>
        <v>100</v>
      </c>
      <c r="M2819" s="30">
        <f>TAB_!L3864</f>
        <v>0</v>
      </c>
      <c r="N2819" s="30">
        <f>TAB_!M3864</f>
        <v>0</v>
      </c>
      <c r="O2819" s="30">
        <f>TAB_!N3864</f>
        <v>0</v>
      </c>
      <c r="P2819" s="30">
        <f>TAB_!O3864</f>
        <v>0</v>
      </c>
      <c r="Q2819" s="30">
        <f>TAB_!P3864</f>
        <v>0</v>
      </c>
      <c r="R2819" s="30">
        <f>TAB_!Q3864</f>
        <v>0</v>
      </c>
      <c r="S2819" s="30">
        <f>TAB_!R3864</f>
        <v>0</v>
      </c>
      <c r="T2819" s="30">
        <f>TAB_!S3864</f>
        <v>0</v>
      </c>
      <c r="U2819" s="30">
        <f>TAB_!T3864</f>
        <v>0</v>
      </c>
      <c r="V2819" s="30">
        <f>TAB_!U3864</f>
        <v>100</v>
      </c>
      <c r="W2819" s="30">
        <f>TAB_!V3864</f>
        <v>87.5</v>
      </c>
      <c r="X2819" s="115">
        <f>TAB_!W3864</f>
        <v>83.33</v>
      </c>
    </row>
    <row r="2820" spans="1:24">
      <c r="B2820" s="103" t="str">
        <f>TAB_!A3865</f>
        <v>BOTTOM TWO BOX</v>
      </c>
      <c r="C2820" s="100">
        <f>TAB_!B3865</f>
        <v>0</v>
      </c>
      <c r="D2820" s="32">
        <f>TAB_!C3865</f>
        <v>16.670000000000002</v>
      </c>
      <c r="E2820" s="32">
        <f>TAB_!D3865</f>
        <v>11.11</v>
      </c>
      <c r="F2820" s="32">
        <f>TAB_!E3865</f>
        <v>20</v>
      </c>
      <c r="G2820" s="32">
        <f>TAB_!F3865</f>
        <v>0</v>
      </c>
      <c r="H2820" s="32">
        <f>TAB_!G3865</f>
        <v>33.33</v>
      </c>
      <c r="I2820" s="32">
        <f>TAB_!H3865</f>
        <v>0</v>
      </c>
      <c r="J2820" s="32">
        <f>TAB_!I3865</f>
        <v>0</v>
      </c>
      <c r="K2820" s="32">
        <f>TAB_!J3865</f>
        <v>0</v>
      </c>
      <c r="L2820" s="32">
        <f>TAB_!K3865</f>
        <v>0</v>
      </c>
      <c r="M2820" s="32">
        <f>TAB_!L3865</f>
        <v>0</v>
      </c>
      <c r="N2820" s="32">
        <f>TAB_!M3865</f>
        <v>0</v>
      </c>
      <c r="O2820" s="32">
        <f>TAB_!N3865</f>
        <v>0</v>
      </c>
      <c r="P2820" s="32">
        <f>TAB_!O3865</f>
        <v>0</v>
      </c>
      <c r="Q2820" s="32">
        <f>TAB_!P3865</f>
        <v>0</v>
      </c>
      <c r="R2820" s="32">
        <f>TAB_!Q3865</f>
        <v>0</v>
      </c>
      <c r="S2820" s="32">
        <f>TAB_!R3865</f>
        <v>0</v>
      </c>
      <c r="T2820" s="32">
        <f>TAB_!S3865</f>
        <v>0</v>
      </c>
      <c r="U2820" s="32">
        <f>TAB_!T3865</f>
        <v>0</v>
      </c>
      <c r="V2820" s="32">
        <f>TAB_!U3865</f>
        <v>0</v>
      </c>
      <c r="W2820" s="32">
        <f>TAB_!V3865</f>
        <v>0</v>
      </c>
      <c r="X2820" s="114">
        <f>TAB_!W3865</f>
        <v>5.56</v>
      </c>
    </row>
    <row r="2821" spans="1:24">
      <c r="B2821" s="108" t="str">
        <f>TAB_!A3866</f>
        <v>Media Escala de 1 a 5</v>
      </c>
      <c r="C2821" s="102">
        <f>TAB_!B3866</f>
        <v>0</v>
      </c>
      <c r="D2821" s="31">
        <f>TAB_!C3866</f>
        <v>4</v>
      </c>
      <c r="E2821" s="31">
        <f>TAB_!D3866</f>
        <v>4</v>
      </c>
      <c r="F2821" s="31">
        <f>TAB_!E3866</f>
        <v>4</v>
      </c>
      <c r="G2821" s="31">
        <f>TAB_!F3866</f>
        <v>4.3</v>
      </c>
      <c r="H2821" s="31">
        <f>TAB_!G3866</f>
        <v>3.3</v>
      </c>
      <c r="I2821" s="31">
        <f>TAB_!H3866</f>
        <v>4.5</v>
      </c>
      <c r="J2821" s="31">
        <f>TAB_!I3866</f>
        <v>4</v>
      </c>
      <c r="K2821" s="31">
        <f>TAB_!J3866</f>
        <v>4.8</v>
      </c>
      <c r="L2821" s="31">
        <f>TAB_!K3866</f>
        <v>4.5</v>
      </c>
      <c r="M2821" s="31">
        <f>TAB_!L3866</f>
        <v>0</v>
      </c>
      <c r="N2821" s="31">
        <f>TAB_!M3866</f>
        <v>0</v>
      </c>
      <c r="O2821" s="31">
        <f>TAB_!N3866</f>
        <v>0</v>
      </c>
      <c r="P2821" s="31">
        <f>TAB_!O3866</f>
        <v>0</v>
      </c>
      <c r="Q2821" s="31">
        <f>TAB_!P3866</f>
        <v>0</v>
      </c>
      <c r="R2821" s="31">
        <f>TAB_!Q3866</f>
        <v>0</v>
      </c>
      <c r="S2821" s="31">
        <f>TAB_!R3866</f>
        <v>0</v>
      </c>
      <c r="T2821" s="31">
        <f>TAB_!S3866</f>
        <v>0</v>
      </c>
      <c r="U2821" s="31">
        <f>TAB_!T3866</f>
        <v>0</v>
      </c>
      <c r="V2821" s="31">
        <f>TAB_!U3866</f>
        <v>4.4000000000000004</v>
      </c>
      <c r="W2821" s="31">
        <f>TAB_!V3866</f>
        <v>4.3</v>
      </c>
      <c r="X2821" s="116">
        <f>TAB_!W3866</f>
        <v>4.2</v>
      </c>
    </row>
    <row r="2822" spans="1:24" ht="15.75" thickBot="1">
      <c r="B2822" s="109" t="str">
        <f>TAB_!A3867</f>
        <v>Índice Escala de 1 a 100</v>
      </c>
      <c r="C2822" s="120">
        <f>TAB_!B3867</f>
        <v>0</v>
      </c>
      <c r="D2822" s="121">
        <f>TAB_!C3867</f>
        <v>75</v>
      </c>
      <c r="E2822" s="121">
        <f>TAB_!D3867</f>
        <v>75</v>
      </c>
      <c r="F2822" s="121">
        <f>TAB_!E3867</f>
        <v>75</v>
      </c>
      <c r="G2822" s="121">
        <f>TAB_!F3867</f>
        <v>81.3</v>
      </c>
      <c r="H2822" s="121">
        <f>TAB_!G3867</f>
        <v>58.3</v>
      </c>
      <c r="I2822" s="121">
        <f>TAB_!H3867</f>
        <v>87.5</v>
      </c>
      <c r="J2822" s="121">
        <f>TAB_!I3867</f>
        <v>75</v>
      </c>
      <c r="K2822" s="121">
        <f>TAB_!J3867</f>
        <v>93.8</v>
      </c>
      <c r="L2822" s="121">
        <f>TAB_!K3867</f>
        <v>87.5</v>
      </c>
      <c r="M2822" s="121">
        <f>TAB_!L3867</f>
        <v>0</v>
      </c>
      <c r="N2822" s="121">
        <f>TAB_!M3867</f>
        <v>0</v>
      </c>
      <c r="O2822" s="121">
        <f>TAB_!N3867</f>
        <v>0</v>
      </c>
      <c r="P2822" s="121">
        <f>TAB_!O3867</f>
        <v>0</v>
      </c>
      <c r="Q2822" s="121">
        <f>TAB_!P3867</f>
        <v>0</v>
      </c>
      <c r="R2822" s="121">
        <f>TAB_!Q3867</f>
        <v>0</v>
      </c>
      <c r="S2822" s="121">
        <f>TAB_!R3867</f>
        <v>0</v>
      </c>
      <c r="T2822" s="121">
        <f>TAB_!S3867</f>
        <v>0</v>
      </c>
      <c r="U2822" s="121">
        <f>TAB_!T3867</f>
        <v>0</v>
      </c>
      <c r="V2822" s="121">
        <f>TAB_!U3867</f>
        <v>85.7</v>
      </c>
      <c r="W2822" s="121">
        <f>TAB_!V3867</f>
        <v>81.3</v>
      </c>
      <c r="X2822" s="122">
        <f>TAB_!W3867</f>
        <v>80.2</v>
      </c>
    </row>
    <row r="2823" spans="1:24">
      <c r="B2823" s="125" t="s">
        <v>235</v>
      </c>
    </row>
    <row r="2824" spans="1:24">
      <c r="B2824" s="13"/>
    </row>
    <row r="2825" spans="1:24">
      <c r="A2825" s="279"/>
      <c r="B2825" s="13"/>
    </row>
    <row r="2826" spans="1:24">
      <c r="A2826" s="279"/>
      <c r="B2826" s="13"/>
    </row>
    <row r="2827" spans="1:24">
      <c r="A2827" s="279"/>
      <c r="B2827" s="13"/>
    </row>
    <row r="2828" spans="1:24">
      <c r="A2828" s="279"/>
      <c r="B2828" s="13"/>
    </row>
    <row r="2829" spans="1:24">
      <c r="A2829" s="279"/>
      <c r="B2829" s="13" t="str">
        <f>TAB_!A3870</f>
        <v>#¿En qué medida considera que la institución promueve la generación y el aprovechamiento de ambientes para la discusión crítica sobre la ciencia,</v>
      </c>
    </row>
    <row r="2830" spans="1:24" ht="15.75" thickBot="1">
      <c r="A2830" s="279"/>
      <c r="B2830" s="13" t="str">
        <f>TAB_!A3871</f>
        <v>#la tecnología, la innovación, el arte, la cultura, los valores, la sociedad y el Estado?</v>
      </c>
    </row>
    <row r="2831" spans="1:24">
      <c r="A2831" s="279"/>
      <c r="B2831" s="107" t="str">
        <f>TAB_!A3878</f>
        <v>(1)En ninguna medida</v>
      </c>
      <c r="C2831" s="106">
        <f>TAB_!B3878</f>
        <v>1.59</v>
      </c>
      <c r="D2831" s="105">
        <f>TAB_!C3878</f>
        <v>0</v>
      </c>
      <c r="E2831" s="105">
        <f>TAB_!D3878</f>
        <v>0</v>
      </c>
      <c r="F2831" s="105">
        <f>TAB_!E3878</f>
        <v>0</v>
      </c>
      <c r="G2831" s="105">
        <f>TAB_!F3878</f>
        <v>0</v>
      </c>
      <c r="H2831" s="105">
        <f>TAB_!G3878</f>
        <v>0</v>
      </c>
      <c r="I2831" s="105">
        <f>TAB_!H3878</f>
        <v>0</v>
      </c>
      <c r="J2831" s="105">
        <f>TAB_!I3878</f>
        <v>0</v>
      </c>
      <c r="K2831" s="105">
        <f>TAB_!J3878</f>
        <v>0</v>
      </c>
      <c r="L2831" s="105">
        <f>TAB_!K3878</f>
        <v>0</v>
      </c>
      <c r="M2831" s="105">
        <f>TAB_!L3878</f>
        <v>0</v>
      </c>
      <c r="N2831" s="105">
        <f>TAB_!M3878</f>
        <v>11.11</v>
      </c>
      <c r="O2831" s="105">
        <f>TAB_!N3878</f>
        <v>0</v>
      </c>
      <c r="P2831" s="105">
        <f>TAB_!O3878</f>
        <v>0</v>
      </c>
      <c r="Q2831" s="105">
        <f>TAB_!P3878</f>
        <v>0</v>
      </c>
      <c r="R2831" s="105">
        <f>TAB_!Q3878</f>
        <v>0</v>
      </c>
      <c r="S2831" s="105">
        <f>TAB_!R3878</f>
        <v>0</v>
      </c>
      <c r="T2831" s="105">
        <f>TAB_!S3878</f>
        <v>0</v>
      </c>
      <c r="U2831" s="105">
        <f>TAB_!T3878</f>
        <v>0</v>
      </c>
      <c r="V2831" s="105">
        <f>TAB_!U3878</f>
        <v>0</v>
      </c>
      <c r="W2831" s="105">
        <f>TAB_!V3878</f>
        <v>0</v>
      </c>
      <c r="X2831" s="113">
        <f>TAB_!W3878</f>
        <v>1.21</v>
      </c>
    </row>
    <row r="2832" spans="1:24">
      <c r="A2832" s="279"/>
      <c r="B2832" s="103" t="str">
        <f>TAB_!A3879</f>
        <v>(2)En muy baja medida</v>
      </c>
      <c r="C2832" s="100">
        <f>TAB_!B3879</f>
        <v>3.97</v>
      </c>
      <c r="D2832" s="32">
        <f>TAB_!C3879</f>
        <v>0</v>
      </c>
      <c r="E2832" s="32">
        <f>TAB_!D3879</f>
        <v>0</v>
      </c>
      <c r="F2832" s="32">
        <f>TAB_!E3879</f>
        <v>0</v>
      </c>
      <c r="G2832" s="32">
        <f>TAB_!F3879</f>
        <v>0</v>
      </c>
      <c r="H2832" s="32">
        <f>TAB_!G3879</f>
        <v>0</v>
      </c>
      <c r="I2832" s="32">
        <f>TAB_!H3879</f>
        <v>0</v>
      </c>
      <c r="J2832" s="32">
        <f>TAB_!I3879</f>
        <v>0</v>
      </c>
      <c r="K2832" s="32">
        <f>TAB_!J3879</f>
        <v>0</v>
      </c>
      <c r="L2832" s="32">
        <f>TAB_!K3879</f>
        <v>0</v>
      </c>
      <c r="M2832" s="32">
        <f>TAB_!L3879</f>
        <v>0</v>
      </c>
      <c r="N2832" s="32">
        <f>TAB_!M3879</f>
        <v>0</v>
      </c>
      <c r="O2832" s="32">
        <f>TAB_!N3879</f>
        <v>0</v>
      </c>
      <c r="P2832" s="32">
        <f>TAB_!O3879</f>
        <v>0</v>
      </c>
      <c r="Q2832" s="32">
        <f>TAB_!P3879</f>
        <v>0</v>
      </c>
      <c r="R2832" s="32">
        <f>TAB_!Q3879</f>
        <v>0</v>
      </c>
      <c r="S2832" s="32">
        <f>TAB_!R3879</f>
        <v>0</v>
      </c>
      <c r="T2832" s="32">
        <f>TAB_!S3879</f>
        <v>0</v>
      </c>
      <c r="U2832" s="32">
        <f>TAB_!T3879</f>
        <v>0</v>
      </c>
      <c r="V2832" s="32">
        <f>TAB_!U3879</f>
        <v>0</v>
      </c>
      <c r="W2832" s="32">
        <f>TAB_!V3879</f>
        <v>0</v>
      </c>
      <c r="X2832" s="114">
        <f>TAB_!W3879</f>
        <v>2.02</v>
      </c>
    </row>
    <row r="2833" spans="1:24">
      <c r="A2833" s="279"/>
      <c r="B2833" s="103" t="str">
        <f>TAB_!A3880</f>
        <v>(3)En baja medida</v>
      </c>
      <c r="C2833" s="100">
        <f>TAB_!B3880</f>
        <v>21.43</v>
      </c>
      <c r="D2833" s="32">
        <f>TAB_!C3880</f>
        <v>33.33</v>
      </c>
      <c r="E2833" s="32">
        <f>TAB_!D3880</f>
        <v>22.22</v>
      </c>
      <c r="F2833" s="32">
        <f>TAB_!E3880</f>
        <v>40</v>
      </c>
      <c r="G2833" s="32">
        <f>TAB_!F3880</f>
        <v>25</v>
      </c>
      <c r="H2833" s="32">
        <f>TAB_!G3880</f>
        <v>0</v>
      </c>
      <c r="I2833" s="32">
        <f>TAB_!H3880</f>
        <v>25</v>
      </c>
      <c r="J2833" s="32">
        <f>TAB_!I3880</f>
        <v>0</v>
      </c>
      <c r="K2833" s="32">
        <f>TAB_!J3880</f>
        <v>0</v>
      </c>
      <c r="L2833" s="32">
        <f>TAB_!K3880</f>
        <v>0</v>
      </c>
      <c r="M2833" s="32">
        <f>TAB_!L3880</f>
        <v>0</v>
      </c>
      <c r="N2833" s="32">
        <f>TAB_!M3880</f>
        <v>0</v>
      </c>
      <c r="O2833" s="32">
        <f>TAB_!N3880</f>
        <v>16.670000000000002</v>
      </c>
      <c r="P2833" s="32">
        <f>TAB_!O3880</f>
        <v>0</v>
      </c>
      <c r="Q2833" s="32">
        <f>TAB_!P3880</f>
        <v>0</v>
      </c>
      <c r="R2833" s="32">
        <f>TAB_!Q3880</f>
        <v>0</v>
      </c>
      <c r="S2833" s="32">
        <f>TAB_!R3880</f>
        <v>0</v>
      </c>
      <c r="T2833" s="32">
        <f>TAB_!S3880</f>
        <v>0</v>
      </c>
      <c r="U2833" s="32">
        <f>TAB_!T3880</f>
        <v>0</v>
      </c>
      <c r="V2833" s="32">
        <f>TAB_!U3880</f>
        <v>28.57</v>
      </c>
      <c r="W2833" s="32">
        <f>TAB_!V3880</f>
        <v>0</v>
      </c>
      <c r="X2833" s="114">
        <f>TAB_!W3880</f>
        <v>15.79</v>
      </c>
    </row>
    <row r="2834" spans="1:24">
      <c r="A2834" s="279"/>
      <c r="B2834" s="103" t="str">
        <f>TAB_!A3881</f>
        <v>(4)En alta medida</v>
      </c>
      <c r="C2834" s="100">
        <f>TAB_!B3881</f>
        <v>42.06</v>
      </c>
      <c r="D2834" s="32">
        <f>TAB_!C3881</f>
        <v>16.670000000000002</v>
      </c>
      <c r="E2834" s="32">
        <f>TAB_!D3881</f>
        <v>66.67</v>
      </c>
      <c r="F2834" s="32">
        <f>TAB_!E3881</f>
        <v>20</v>
      </c>
      <c r="G2834" s="32">
        <f>TAB_!F3881</f>
        <v>50</v>
      </c>
      <c r="H2834" s="32">
        <f>TAB_!G3881</f>
        <v>66.67</v>
      </c>
      <c r="I2834" s="32">
        <f>TAB_!H3881</f>
        <v>50</v>
      </c>
      <c r="J2834" s="32">
        <f>TAB_!I3881</f>
        <v>50</v>
      </c>
      <c r="K2834" s="32">
        <f>TAB_!J3881</f>
        <v>75</v>
      </c>
      <c r="L2834" s="32">
        <f>TAB_!K3881</f>
        <v>50</v>
      </c>
      <c r="M2834" s="32">
        <f>TAB_!L3881</f>
        <v>62.5</v>
      </c>
      <c r="N2834" s="32">
        <f>TAB_!M3881</f>
        <v>44.44</v>
      </c>
      <c r="O2834" s="32">
        <f>TAB_!N3881</f>
        <v>66.67</v>
      </c>
      <c r="P2834" s="32">
        <f>TAB_!O3881</f>
        <v>38.46</v>
      </c>
      <c r="Q2834" s="32">
        <f>TAB_!P3881</f>
        <v>50</v>
      </c>
      <c r="R2834" s="32">
        <f>TAB_!Q3881</f>
        <v>66.67</v>
      </c>
      <c r="S2834" s="32">
        <f>TAB_!R3881</f>
        <v>11.11</v>
      </c>
      <c r="T2834" s="32">
        <f>TAB_!S3881</f>
        <v>33.33</v>
      </c>
      <c r="U2834" s="32">
        <f>TAB_!T3881</f>
        <v>44.44</v>
      </c>
      <c r="V2834" s="32">
        <f>TAB_!U3881</f>
        <v>14.29</v>
      </c>
      <c r="W2834" s="32">
        <f>TAB_!V3881</f>
        <v>0</v>
      </c>
      <c r="X2834" s="114">
        <f>TAB_!W3881</f>
        <v>43.32</v>
      </c>
    </row>
    <row r="2835" spans="1:24">
      <c r="A2835" s="279"/>
      <c r="B2835" s="103" t="str">
        <f>TAB_!A3882</f>
        <v>(5)En muy alta medida</v>
      </c>
      <c r="C2835" s="100">
        <f>TAB_!B3882</f>
        <v>30.16</v>
      </c>
      <c r="D2835" s="32">
        <f>TAB_!C3882</f>
        <v>50</v>
      </c>
      <c r="E2835" s="32">
        <f>TAB_!D3882</f>
        <v>11.11</v>
      </c>
      <c r="F2835" s="32">
        <f>TAB_!E3882</f>
        <v>40</v>
      </c>
      <c r="G2835" s="32">
        <f>TAB_!F3882</f>
        <v>25</v>
      </c>
      <c r="H2835" s="32">
        <f>TAB_!G3882</f>
        <v>33.33</v>
      </c>
      <c r="I2835" s="32">
        <f>TAB_!H3882</f>
        <v>25</v>
      </c>
      <c r="J2835" s="32">
        <f>TAB_!I3882</f>
        <v>0</v>
      </c>
      <c r="K2835" s="32">
        <f>TAB_!J3882</f>
        <v>25</v>
      </c>
      <c r="L2835" s="32">
        <f>TAB_!K3882</f>
        <v>50</v>
      </c>
      <c r="M2835" s="32">
        <f>TAB_!L3882</f>
        <v>37.5</v>
      </c>
      <c r="N2835" s="32">
        <f>TAB_!M3882</f>
        <v>44.44</v>
      </c>
      <c r="O2835" s="32">
        <f>TAB_!N3882</f>
        <v>16.670000000000002</v>
      </c>
      <c r="P2835" s="32">
        <f>TAB_!O3882</f>
        <v>53.85</v>
      </c>
      <c r="Q2835" s="32">
        <f>TAB_!P3882</f>
        <v>50</v>
      </c>
      <c r="R2835" s="32">
        <f>TAB_!Q3882</f>
        <v>0</v>
      </c>
      <c r="S2835" s="32">
        <f>TAB_!R3882</f>
        <v>77.78</v>
      </c>
      <c r="T2835" s="32">
        <f>TAB_!S3882</f>
        <v>66.67</v>
      </c>
      <c r="U2835" s="32">
        <f>TAB_!T3882</f>
        <v>44.44</v>
      </c>
      <c r="V2835" s="32">
        <f>TAB_!U3882</f>
        <v>57.14</v>
      </c>
      <c r="W2835" s="32">
        <f>TAB_!V3882</f>
        <v>0</v>
      </c>
      <c r="X2835" s="114">
        <f>TAB_!W3882</f>
        <v>35.22</v>
      </c>
    </row>
    <row r="2836" spans="1:24">
      <c r="A2836" s="279"/>
      <c r="B2836" s="103" t="str">
        <f>TAB_!A3883</f>
        <v>NS/NA</v>
      </c>
      <c r="C2836" s="100">
        <f>TAB_!B3883</f>
        <v>0.79</v>
      </c>
      <c r="D2836" s="32">
        <f>TAB_!C3883</f>
        <v>0</v>
      </c>
      <c r="E2836" s="32">
        <f>TAB_!D3883</f>
        <v>0</v>
      </c>
      <c r="F2836" s="32">
        <f>TAB_!E3883</f>
        <v>0</v>
      </c>
      <c r="G2836" s="32">
        <f>TAB_!F3883</f>
        <v>0</v>
      </c>
      <c r="H2836" s="32">
        <f>TAB_!G3883</f>
        <v>0</v>
      </c>
      <c r="I2836" s="32">
        <f>TAB_!H3883</f>
        <v>0</v>
      </c>
      <c r="J2836" s="32">
        <f>TAB_!I3883</f>
        <v>50</v>
      </c>
      <c r="K2836" s="32">
        <f>TAB_!J3883</f>
        <v>0</v>
      </c>
      <c r="L2836" s="32">
        <f>TAB_!K3883</f>
        <v>0</v>
      </c>
      <c r="M2836" s="32">
        <f>TAB_!L3883</f>
        <v>0</v>
      </c>
      <c r="N2836" s="32">
        <f>TAB_!M3883</f>
        <v>0</v>
      </c>
      <c r="O2836" s="32">
        <f>TAB_!N3883</f>
        <v>0</v>
      </c>
      <c r="P2836" s="32">
        <f>TAB_!O3883</f>
        <v>7.69</v>
      </c>
      <c r="Q2836" s="32">
        <f>TAB_!P3883</f>
        <v>0</v>
      </c>
      <c r="R2836" s="32">
        <f>TAB_!Q3883</f>
        <v>33.33</v>
      </c>
      <c r="S2836" s="32">
        <f>TAB_!R3883</f>
        <v>11.11</v>
      </c>
      <c r="T2836" s="32">
        <f>TAB_!S3883</f>
        <v>0</v>
      </c>
      <c r="U2836" s="32">
        <f>TAB_!T3883</f>
        <v>11.11</v>
      </c>
      <c r="V2836" s="32">
        <f>TAB_!U3883</f>
        <v>0</v>
      </c>
      <c r="W2836" s="32">
        <f>TAB_!V3883</f>
        <v>0</v>
      </c>
      <c r="X2836" s="114">
        <f>TAB_!W3883</f>
        <v>2.4300000000000002</v>
      </c>
    </row>
    <row r="2837" spans="1:24">
      <c r="A2837" s="279"/>
      <c r="B2837" s="103" t="str">
        <f>TAB_!A3884</f>
        <v>Total</v>
      </c>
      <c r="C2837" s="100">
        <f>TAB_!B3884</f>
        <v>100</v>
      </c>
      <c r="D2837" s="32">
        <f>TAB_!C3884</f>
        <v>100</v>
      </c>
      <c r="E2837" s="32">
        <f>TAB_!D3884</f>
        <v>100</v>
      </c>
      <c r="F2837" s="32">
        <f>TAB_!E3884</f>
        <v>100</v>
      </c>
      <c r="G2837" s="32">
        <f>TAB_!F3884</f>
        <v>100</v>
      </c>
      <c r="H2837" s="32">
        <f>TAB_!G3884</f>
        <v>100</v>
      </c>
      <c r="I2837" s="32">
        <f>TAB_!H3884</f>
        <v>100</v>
      </c>
      <c r="J2837" s="32">
        <f>TAB_!I3884</f>
        <v>100</v>
      </c>
      <c r="K2837" s="32">
        <f>TAB_!J3884</f>
        <v>100</v>
      </c>
      <c r="L2837" s="32">
        <f>TAB_!K3884</f>
        <v>100</v>
      </c>
      <c r="M2837" s="32">
        <f>TAB_!L3884</f>
        <v>100</v>
      </c>
      <c r="N2837" s="32">
        <f>TAB_!M3884</f>
        <v>100</v>
      </c>
      <c r="O2837" s="32">
        <f>TAB_!N3884</f>
        <v>100</v>
      </c>
      <c r="P2837" s="32">
        <f>TAB_!O3884</f>
        <v>100</v>
      </c>
      <c r="Q2837" s="32">
        <f>TAB_!P3884</f>
        <v>100</v>
      </c>
      <c r="R2837" s="32">
        <f>TAB_!Q3884</f>
        <v>100</v>
      </c>
      <c r="S2837" s="32">
        <f>TAB_!R3884</f>
        <v>100</v>
      </c>
      <c r="T2837" s="32">
        <f>TAB_!S3884</f>
        <v>100</v>
      </c>
      <c r="U2837" s="32">
        <f>TAB_!T3884</f>
        <v>100</v>
      </c>
      <c r="V2837" s="32">
        <f>TAB_!U3884</f>
        <v>100</v>
      </c>
      <c r="W2837" s="32">
        <f>TAB_!V3884</f>
        <v>0</v>
      </c>
      <c r="X2837" s="114">
        <f>TAB_!W3884</f>
        <v>100</v>
      </c>
    </row>
    <row r="2838" spans="1:24">
      <c r="A2838" s="279"/>
      <c r="B2838" s="104" t="str">
        <f>TAB_!A3885</f>
        <v>Numero de entrevistados</v>
      </c>
      <c r="C2838" s="117">
        <f>TAB_!B3885</f>
        <v>126</v>
      </c>
      <c r="D2838" s="118">
        <f>TAB_!C3885</f>
        <v>6</v>
      </c>
      <c r="E2838" s="118">
        <f>TAB_!D3885</f>
        <v>9</v>
      </c>
      <c r="F2838" s="118">
        <f>TAB_!E3885</f>
        <v>5</v>
      </c>
      <c r="G2838" s="118">
        <f>TAB_!F3885</f>
        <v>4</v>
      </c>
      <c r="H2838" s="118">
        <f>TAB_!G3885</f>
        <v>3</v>
      </c>
      <c r="I2838" s="118">
        <f>TAB_!H3885</f>
        <v>4</v>
      </c>
      <c r="J2838" s="118">
        <f>TAB_!I3885</f>
        <v>2</v>
      </c>
      <c r="K2838" s="118">
        <f>TAB_!J3885</f>
        <v>4</v>
      </c>
      <c r="L2838" s="118">
        <f>TAB_!K3885</f>
        <v>4</v>
      </c>
      <c r="M2838" s="118">
        <f>TAB_!L3885</f>
        <v>8</v>
      </c>
      <c r="N2838" s="118">
        <f>TAB_!M3885</f>
        <v>9</v>
      </c>
      <c r="O2838" s="118">
        <f>TAB_!N3885</f>
        <v>12</v>
      </c>
      <c r="P2838" s="118">
        <f>TAB_!O3885</f>
        <v>13</v>
      </c>
      <c r="Q2838" s="118">
        <f>TAB_!P3885</f>
        <v>4</v>
      </c>
      <c r="R2838" s="118">
        <f>TAB_!Q3885</f>
        <v>3</v>
      </c>
      <c r="S2838" s="118">
        <f>TAB_!R3885</f>
        <v>9</v>
      </c>
      <c r="T2838" s="118">
        <f>TAB_!S3885</f>
        <v>6</v>
      </c>
      <c r="U2838" s="118">
        <f>TAB_!T3885</f>
        <v>9</v>
      </c>
      <c r="V2838" s="118">
        <f>TAB_!U3885</f>
        <v>7</v>
      </c>
      <c r="W2838" s="118">
        <f>TAB_!V3885</f>
        <v>0</v>
      </c>
      <c r="X2838" s="119">
        <f>TAB_!W3885</f>
        <v>247</v>
      </c>
    </row>
    <row r="2839" spans="1:24">
      <c r="A2839" s="279"/>
      <c r="B2839" s="108" t="str">
        <f>TAB_!A3886</f>
        <v>TOP TWO BOX</v>
      </c>
      <c r="C2839" s="101">
        <f>TAB_!B3886</f>
        <v>72.22</v>
      </c>
      <c r="D2839" s="30">
        <f>TAB_!C3886</f>
        <v>66.67</v>
      </c>
      <c r="E2839" s="30">
        <f>TAB_!D3886</f>
        <v>77.78</v>
      </c>
      <c r="F2839" s="30">
        <f>TAB_!E3886</f>
        <v>60</v>
      </c>
      <c r="G2839" s="30">
        <f>TAB_!F3886</f>
        <v>75</v>
      </c>
      <c r="H2839" s="30">
        <f>TAB_!G3886</f>
        <v>100</v>
      </c>
      <c r="I2839" s="30">
        <f>TAB_!H3886</f>
        <v>75</v>
      </c>
      <c r="J2839" s="30">
        <f>TAB_!I3886</f>
        <v>50</v>
      </c>
      <c r="K2839" s="30">
        <f>TAB_!J3886</f>
        <v>100</v>
      </c>
      <c r="L2839" s="30">
        <f>TAB_!K3886</f>
        <v>100</v>
      </c>
      <c r="M2839" s="30">
        <f>TAB_!L3886</f>
        <v>100</v>
      </c>
      <c r="N2839" s="30">
        <f>TAB_!M3886</f>
        <v>88.89</v>
      </c>
      <c r="O2839" s="30">
        <f>TAB_!N3886</f>
        <v>83.33</v>
      </c>
      <c r="P2839" s="30">
        <f>TAB_!O3886</f>
        <v>92.31</v>
      </c>
      <c r="Q2839" s="30">
        <f>TAB_!P3886</f>
        <v>100</v>
      </c>
      <c r="R2839" s="30">
        <f>TAB_!Q3886</f>
        <v>66.67</v>
      </c>
      <c r="S2839" s="30">
        <f>TAB_!R3886</f>
        <v>88.89</v>
      </c>
      <c r="T2839" s="30">
        <f>TAB_!S3886</f>
        <v>100</v>
      </c>
      <c r="U2839" s="30">
        <f>TAB_!T3886</f>
        <v>88.89</v>
      </c>
      <c r="V2839" s="30">
        <f>TAB_!U3886</f>
        <v>71.430000000000007</v>
      </c>
      <c r="W2839" s="30">
        <f>TAB_!V3886</f>
        <v>0</v>
      </c>
      <c r="X2839" s="115">
        <f>TAB_!W3886</f>
        <v>78.540000000000006</v>
      </c>
    </row>
    <row r="2840" spans="1:24">
      <c r="A2840" s="279"/>
      <c r="B2840" s="103" t="str">
        <f>TAB_!A3887</f>
        <v>BOTTOM TWO BOX</v>
      </c>
      <c r="C2840" s="100">
        <f>TAB_!B3887</f>
        <v>5.56</v>
      </c>
      <c r="D2840" s="32">
        <f>TAB_!C3887</f>
        <v>0</v>
      </c>
      <c r="E2840" s="32">
        <f>TAB_!D3887</f>
        <v>0</v>
      </c>
      <c r="F2840" s="32">
        <f>TAB_!E3887</f>
        <v>0</v>
      </c>
      <c r="G2840" s="32">
        <f>TAB_!F3887</f>
        <v>0</v>
      </c>
      <c r="H2840" s="32">
        <f>TAB_!G3887</f>
        <v>0</v>
      </c>
      <c r="I2840" s="32">
        <f>TAB_!H3887</f>
        <v>0</v>
      </c>
      <c r="J2840" s="32">
        <f>TAB_!I3887</f>
        <v>0</v>
      </c>
      <c r="K2840" s="32">
        <f>TAB_!J3887</f>
        <v>0</v>
      </c>
      <c r="L2840" s="32">
        <f>TAB_!K3887</f>
        <v>0</v>
      </c>
      <c r="M2840" s="32">
        <f>TAB_!L3887</f>
        <v>0</v>
      </c>
      <c r="N2840" s="32">
        <f>TAB_!M3887</f>
        <v>11.11</v>
      </c>
      <c r="O2840" s="32">
        <f>TAB_!N3887</f>
        <v>0</v>
      </c>
      <c r="P2840" s="32">
        <f>TAB_!O3887</f>
        <v>0</v>
      </c>
      <c r="Q2840" s="32">
        <f>TAB_!P3887</f>
        <v>0</v>
      </c>
      <c r="R2840" s="32">
        <f>TAB_!Q3887</f>
        <v>0</v>
      </c>
      <c r="S2840" s="32">
        <f>TAB_!R3887</f>
        <v>0</v>
      </c>
      <c r="T2840" s="32">
        <f>TAB_!S3887</f>
        <v>0</v>
      </c>
      <c r="U2840" s="32">
        <f>TAB_!T3887</f>
        <v>0</v>
      </c>
      <c r="V2840" s="32">
        <f>TAB_!U3887</f>
        <v>0</v>
      </c>
      <c r="W2840" s="32">
        <f>TAB_!V3887</f>
        <v>0</v>
      </c>
      <c r="X2840" s="114">
        <f>TAB_!W3887</f>
        <v>3.24</v>
      </c>
    </row>
    <row r="2841" spans="1:24">
      <c r="A2841" s="279"/>
      <c r="B2841" s="108" t="str">
        <f>TAB_!A3888</f>
        <v>Media Escala de 1 a 5</v>
      </c>
      <c r="C2841" s="102">
        <f>TAB_!B3888</f>
        <v>4</v>
      </c>
      <c r="D2841" s="31">
        <f>TAB_!C3888</f>
        <v>4.2</v>
      </c>
      <c r="E2841" s="31">
        <f>TAB_!D3888</f>
        <v>3.9</v>
      </c>
      <c r="F2841" s="31">
        <f>TAB_!E3888</f>
        <v>4</v>
      </c>
      <c r="G2841" s="31">
        <f>TAB_!F3888</f>
        <v>4</v>
      </c>
      <c r="H2841" s="31">
        <f>TAB_!G3888</f>
        <v>4.3</v>
      </c>
      <c r="I2841" s="31">
        <f>TAB_!H3888</f>
        <v>4</v>
      </c>
      <c r="J2841" s="31">
        <f>TAB_!I3888</f>
        <v>4</v>
      </c>
      <c r="K2841" s="31">
        <f>TAB_!J3888</f>
        <v>4.3</v>
      </c>
      <c r="L2841" s="31">
        <f>TAB_!K3888</f>
        <v>4.5</v>
      </c>
      <c r="M2841" s="31">
        <f>TAB_!L3888</f>
        <v>4.4000000000000004</v>
      </c>
      <c r="N2841" s="31">
        <f>TAB_!M3888</f>
        <v>4.0999999999999996</v>
      </c>
      <c r="O2841" s="31">
        <f>TAB_!N3888</f>
        <v>4</v>
      </c>
      <c r="P2841" s="31">
        <f>TAB_!O3888</f>
        <v>4.5999999999999996</v>
      </c>
      <c r="Q2841" s="31">
        <f>TAB_!P3888</f>
        <v>4.5</v>
      </c>
      <c r="R2841" s="31">
        <f>TAB_!Q3888</f>
        <v>4</v>
      </c>
      <c r="S2841" s="31">
        <f>TAB_!R3888</f>
        <v>4.9000000000000004</v>
      </c>
      <c r="T2841" s="31">
        <f>TAB_!S3888</f>
        <v>4.7</v>
      </c>
      <c r="U2841" s="31">
        <f>TAB_!T3888</f>
        <v>4.5</v>
      </c>
      <c r="V2841" s="31">
        <f>TAB_!U3888</f>
        <v>4.3</v>
      </c>
      <c r="W2841" s="31">
        <f>TAB_!V3888</f>
        <v>0</v>
      </c>
      <c r="X2841" s="116">
        <f>TAB_!W3888</f>
        <v>4.0999999999999996</v>
      </c>
    </row>
    <row r="2842" spans="1:24" ht="15.75" thickBot="1">
      <c r="A2842" s="279"/>
      <c r="B2842" s="109" t="str">
        <f>TAB_!A3889</f>
        <v>Índice Escala de 1 a 100</v>
      </c>
      <c r="C2842" s="120">
        <f>TAB_!B3889</f>
        <v>74</v>
      </c>
      <c r="D2842" s="121">
        <f>TAB_!C3889</f>
        <v>79.2</v>
      </c>
      <c r="E2842" s="121">
        <f>TAB_!D3889</f>
        <v>72.2</v>
      </c>
      <c r="F2842" s="121">
        <f>TAB_!E3889</f>
        <v>75</v>
      </c>
      <c r="G2842" s="121">
        <f>TAB_!F3889</f>
        <v>75</v>
      </c>
      <c r="H2842" s="121">
        <f>TAB_!G3889</f>
        <v>83.3</v>
      </c>
      <c r="I2842" s="121">
        <f>TAB_!H3889</f>
        <v>75</v>
      </c>
      <c r="J2842" s="121">
        <f>TAB_!I3889</f>
        <v>75</v>
      </c>
      <c r="K2842" s="121">
        <f>TAB_!J3889</f>
        <v>81.3</v>
      </c>
      <c r="L2842" s="121">
        <f>TAB_!K3889</f>
        <v>87.5</v>
      </c>
      <c r="M2842" s="121">
        <f>TAB_!L3889</f>
        <v>84.4</v>
      </c>
      <c r="N2842" s="121">
        <f>TAB_!M3889</f>
        <v>77.8</v>
      </c>
      <c r="O2842" s="121">
        <f>TAB_!N3889</f>
        <v>75</v>
      </c>
      <c r="P2842" s="121">
        <f>TAB_!O3889</f>
        <v>89.6</v>
      </c>
      <c r="Q2842" s="121">
        <f>TAB_!P3889</f>
        <v>87.5</v>
      </c>
      <c r="R2842" s="121">
        <f>TAB_!Q3889</f>
        <v>75</v>
      </c>
      <c r="S2842" s="121">
        <f>TAB_!R3889</f>
        <v>96.9</v>
      </c>
      <c r="T2842" s="121">
        <f>TAB_!S3889</f>
        <v>91.7</v>
      </c>
      <c r="U2842" s="121">
        <f>TAB_!T3889</f>
        <v>87.5</v>
      </c>
      <c r="V2842" s="121">
        <f>TAB_!U3889</f>
        <v>82.1</v>
      </c>
      <c r="W2842" s="121">
        <f>TAB_!V3889</f>
        <v>0</v>
      </c>
      <c r="X2842" s="122">
        <f>TAB_!W3889</f>
        <v>78</v>
      </c>
    </row>
    <row r="2843" spans="1:24">
      <c r="A2843" s="279"/>
      <c r="B2843" s="13"/>
    </row>
    <row r="2844" spans="1:24">
      <c r="A2844" s="279"/>
      <c r="B2844" s="13"/>
    </row>
    <row r="2845" spans="1:24">
      <c r="A2845" s="279"/>
      <c r="B2845" s="13" t="str">
        <f>TAB_!A3892</f>
        <v>#La Universidad de la Sabana entiende la flexibilidad curricular como la forma en que el programa despliega sus actividades y estructura los</v>
      </c>
    </row>
    <row r="2846" spans="1:24">
      <c r="A2846" s="279"/>
      <c r="B2846" s="13" t="str">
        <f>TAB_!A3893</f>
        <v>#resultados de aprendizaje, en forma tal que puedan ofrecer diversas alternativas de acceso, tránsito por el programa y por otros programas,</v>
      </c>
    </row>
    <row r="2847" spans="1:24">
      <c r="A2847" s="279"/>
      <c r="B2847" s="13" t="str">
        <f>TAB_!A3894</f>
        <v>#permanencia y graduación de los estudiantes, tales como: oferta de asignaturas electivas, ofertas de movilidad interna y externa, opciones de</v>
      </c>
    </row>
    <row r="2848" spans="1:24">
      <c r="A2848" s="279"/>
      <c r="B2848" s="13" t="str">
        <f>TAB_!A3895</f>
        <v>#coterminalidad y convalidación, opciones de grado, entre otras. En ese sentido, por favor evalúe su percepción sobre la efectividad de las</v>
      </c>
    </row>
    <row r="2849" spans="1:24" ht="15.75" thickBot="1">
      <c r="A2849" s="279"/>
      <c r="B2849" s="13" t="str">
        <f>TAB_!A3896</f>
        <v>#estrategias de la Flexibilidad Curricular dispuestas por su programa y la Universidad</v>
      </c>
    </row>
    <row r="2850" spans="1:24">
      <c r="A2850" s="279"/>
      <c r="B2850" s="107" t="str">
        <f>TAB_!A3903</f>
        <v>(1)Muy Malo</v>
      </c>
      <c r="C2850" s="106">
        <f>TAB_!B3903</f>
        <v>3.97</v>
      </c>
      <c r="D2850" s="105">
        <f>TAB_!C3903</f>
        <v>0</v>
      </c>
      <c r="E2850" s="105">
        <f>TAB_!D3903</f>
        <v>0</v>
      </c>
      <c r="F2850" s="105">
        <f>TAB_!E3903</f>
        <v>0</v>
      </c>
      <c r="G2850" s="105">
        <f>TAB_!F3903</f>
        <v>0</v>
      </c>
      <c r="H2850" s="105">
        <f>TAB_!G3903</f>
        <v>0</v>
      </c>
      <c r="I2850" s="105">
        <f>TAB_!H3903</f>
        <v>0</v>
      </c>
      <c r="J2850" s="105">
        <f>TAB_!I3903</f>
        <v>0</v>
      </c>
      <c r="K2850" s="105">
        <f>TAB_!J3903</f>
        <v>0</v>
      </c>
      <c r="L2850" s="105">
        <f>TAB_!K3903</f>
        <v>0</v>
      </c>
      <c r="M2850" s="105">
        <f>TAB_!L3903</f>
        <v>0</v>
      </c>
      <c r="N2850" s="105">
        <f>TAB_!M3903</f>
        <v>0</v>
      </c>
      <c r="O2850" s="105">
        <f>TAB_!N3903</f>
        <v>0</v>
      </c>
      <c r="P2850" s="105">
        <f>TAB_!O3903</f>
        <v>0</v>
      </c>
      <c r="Q2850" s="105">
        <f>TAB_!P3903</f>
        <v>0</v>
      </c>
      <c r="R2850" s="105">
        <f>TAB_!Q3903</f>
        <v>0</v>
      </c>
      <c r="S2850" s="105">
        <f>TAB_!R3903</f>
        <v>0</v>
      </c>
      <c r="T2850" s="105">
        <f>TAB_!S3903</f>
        <v>0</v>
      </c>
      <c r="U2850" s="105">
        <f>TAB_!T3903</f>
        <v>0</v>
      </c>
      <c r="V2850" s="105">
        <f>TAB_!U3903</f>
        <v>0</v>
      </c>
      <c r="W2850" s="105">
        <f>TAB_!V3903</f>
        <v>0</v>
      </c>
      <c r="X2850" s="113">
        <f>TAB_!W3903</f>
        <v>2.02</v>
      </c>
    </row>
    <row r="2851" spans="1:24">
      <c r="A2851" s="279"/>
      <c r="B2851" s="103" t="str">
        <f>TAB_!A3904</f>
        <v>(2)Malo</v>
      </c>
      <c r="C2851" s="100">
        <f>TAB_!B3904</f>
        <v>3.97</v>
      </c>
      <c r="D2851" s="32">
        <f>TAB_!C3904</f>
        <v>0</v>
      </c>
      <c r="E2851" s="32">
        <f>TAB_!D3904</f>
        <v>0</v>
      </c>
      <c r="F2851" s="32">
        <f>TAB_!E3904</f>
        <v>0</v>
      </c>
      <c r="G2851" s="32">
        <f>TAB_!F3904</f>
        <v>0</v>
      </c>
      <c r="H2851" s="32">
        <f>TAB_!G3904</f>
        <v>0</v>
      </c>
      <c r="I2851" s="32">
        <f>TAB_!H3904</f>
        <v>0</v>
      </c>
      <c r="J2851" s="32">
        <f>TAB_!I3904</f>
        <v>0</v>
      </c>
      <c r="K2851" s="32">
        <f>TAB_!J3904</f>
        <v>0</v>
      </c>
      <c r="L2851" s="32">
        <f>TAB_!K3904</f>
        <v>0</v>
      </c>
      <c r="M2851" s="32">
        <f>TAB_!L3904</f>
        <v>0</v>
      </c>
      <c r="N2851" s="32">
        <f>TAB_!M3904</f>
        <v>0</v>
      </c>
      <c r="O2851" s="32">
        <f>TAB_!N3904</f>
        <v>8.33</v>
      </c>
      <c r="P2851" s="32">
        <f>TAB_!O3904</f>
        <v>0</v>
      </c>
      <c r="Q2851" s="32">
        <f>TAB_!P3904</f>
        <v>0</v>
      </c>
      <c r="R2851" s="32">
        <f>TAB_!Q3904</f>
        <v>0</v>
      </c>
      <c r="S2851" s="32">
        <f>TAB_!R3904</f>
        <v>0</v>
      </c>
      <c r="T2851" s="32">
        <f>TAB_!S3904</f>
        <v>0</v>
      </c>
      <c r="U2851" s="32">
        <f>TAB_!T3904</f>
        <v>0</v>
      </c>
      <c r="V2851" s="32">
        <f>TAB_!U3904</f>
        <v>0</v>
      </c>
      <c r="W2851" s="32">
        <f>TAB_!V3904</f>
        <v>0</v>
      </c>
      <c r="X2851" s="114">
        <f>TAB_!W3904</f>
        <v>2.4300000000000002</v>
      </c>
    </row>
    <row r="2852" spans="1:24">
      <c r="A2852" s="279"/>
      <c r="B2852" s="103" t="str">
        <f>TAB_!A3905</f>
        <v>(3)Regular</v>
      </c>
      <c r="C2852" s="100">
        <f>TAB_!B3905</f>
        <v>17.46</v>
      </c>
      <c r="D2852" s="32">
        <f>TAB_!C3905</f>
        <v>16.670000000000002</v>
      </c>
      <c r="E2852" s="32">
        <f>TAB_!D3905</f>
        <v>22.22</v>
      </c>
      <c r="F2852" s="32">
        <f>TAB_!E3905</f>
        <v>20</v>
      </c>
      <c r="G2852" s="32">
        <f>TAB_!F3905</f>
        <v>0</v>
      </c>
      <c r="H2852" s="32">
        <f>TAB_!G3905</f>
        <v>0</v>
      </c>
      <c r="I2852" s="32">
        <f>TAB_!H3905</f>
        <v>0</v>
      </c>
      <c r="J2852" s="32">
        <f>TAB_!I3905</f>
        <v>0</v>
      </c>
      <c r="K2852" s="32">
        <f>TAB_!J3905</f>
        <v>0</v>
      </c>
      <c r="L2852" s="32">
        <f>TAB_!K3905</f>
        <v>0</v>
      </c>
      <c r="M2852" s="32">
        <f>TAB_!L3905</f>
        <v>0</v>
      </c>
      <c r="N2852" s="32">
        <f>TAB_!M3905</f>
        <v>11.11</v>
      </c>
      <c r="O2852" s="32">
        <f>TAB_!N3905</f>
        <v>0</v>
      </c>
      <c r="P2852" s="32">
        <f>TAB_!O3905</f>
        <v>0</v>
      </c>
      <c r="Q2852" s="32">
        <f>TAB_!P3905</f>
        <v>0</v>
      </c>
      <c r="R2852" s="32">
        <f>TAB_!Q3905</f>
        <v>0</v>
      </c>
      <c r="S2852" s="32">
        <f>TAB_!R3905</f>
        <v>0</v>
      </c>
      <c r="T2852" s="32">
        <f>TAB_!S3905</f>
        <v>0</v>
      </c>
      <c r="U2852" s="32">
        <f>TAB_!T3905</f>
        <v>0</v>
      </c>
      <c r="V2852" s="32">
        <f>TAB_!U3905</f>
        <v>14.29</v>
      </c>
      <c r="W2852" s="32">
        <f>TAB_!V3905</f>
        <v>0</v>
      </c>
      <c r="X2852" s="114">
        <f>TAB_!W3905</f>
        <v>11.34</v>
      </c>
    </row>
    <row r="2853" spans="1:24">
      <c r="A2853" s="279"/>
      <c r="B2853" s="103" t="str">
        <f>TAB_!A3906</f>
        <v>(4)Bueno</v>
      </c>
      <c r="C2853" s="100">
        <f>TAB_!B3906</f>
        <v>40.479999999999997</v>
      </c>
      <c r="D2853" s="32">
        <f>TAB_!C3906</f>
        <v>50</v>
      </c>
      <c r="E2853" s="32">
        <f>TAB_!D3906</f>
        <v>33.33</v>
      </c>
      <c r="F2853" s="32">
        <f>TAB_!E3906</f>
        <v>40</v>
      </c>
      <c r="G2853" s="32">
        <f>TAB_!F3906</f>
        <v>75</v>
      </c>
      <c r="H2853" s="32">
        <f>TAB_!G3906</f>
        <v>33.33</v>
      </c>
      <c r="I2853" s="32">
        <f>TAB_!H3906</f>
        <v>50</v>
      </c>
      <c r="J2853" s="32">
        <f>TAB_!I3906</f>
        <v>0</v>
      </c>
      <c r="K2853" s="32">
        <f>TAB_!J3906</f>
        <v>25</v>
      </c>
      <c r="L2853" s="32">
        <f>TAB_!K3906</f>
        <v>50</v>
      </c>
      <c r="M2853" s="32">
        <f>TAB_!L3906</f>
        <v>37.5</v>
      </c>
      <c r="N2853" s="32">
        <f>TAB_!M3906</f>
        <v>44.44</v>
      </c>
      <c r="O2853" s="32">
        <f>TAB_!N3906</f>
        <v>16.670000000000002</v>
      </c>
      <c r="P2853" s="32">
        <f>TAB_!O3906</f>
        <v>23.08</v>
      </c>
      <c r="Q2853" s="32">
        <f>TAB_!P3906</f>
        <v>25</v>
      </c>
      <c r="R2853" s="32">
        <f>TAB_!Q3906</f>
        <v>33.33</v>
      </c>
      <c r="S2853" s="32">
        <f>TAB_!R3906</f>
        <v>11.11</v>
      </c>
      <c r="T2853" s="32">
        <f>TAB_!S3906</f>
        <v>0</v>
      </c>
      <c r="U2853" s="32">
        <f>TAB_!T3906</f>
        <v>11.11</v>
      </c>
      <c r="V2853" s="32">
        <f>TAB_!U3906</f>
        <v>57.14</v>
      </c>
      <c r="W2853" s="32">
        <f>TAB_!V3906</f>
        <v>0</v>
      </c>
      <c r="X2853" s="114">
        <f>TAB_!W3906</f>
        <v>35.630000000000003</v>
      </c>
    </row>
    <row r="2854" spans="1:24">
      <c r="A2854" s="279"/>
      <c r="B2854" s="103" t="str">
        <f>TAB_!A3907</f>
        <v>(5)Excelente</v>
      </c>
      <c r="C2854" s="100">
        <f>TAB_!B3907</f>
        <v>32.54</v>
      </c>
      <c r="D2854" s="32">
        <f>TAB_!C3907</f>
        <v>33.33</v>
      </c>
      <c r="E2854" s="32">
        <f>TAB_!D3907</f>
        <v>44.44</v>
      </c>
      <c r="F2854" s="32">
        <f>TAB_!E3907</f>
        <v>40</v>
      </c>
      <c r="G2854" s="32">
        <f>TAB_!F3907</f>
        <v>25</v>
      </c>
      <c r="H2854" s="32">
        <f>TAB_!G3907</f>
        <v>66.67</v>
      </c>
      <c r="I2854" s="32">
        <f>TAB_!H3907</f>
        <v>50</v>
      </c>
      <c r="J2854" s="32">
        <f>TAB_!I3907</f>
        <v>50</v>
      </c>
      <c r="K2854" s="32">
        <f>TAB_!J3907</f>
        <v>50</v>
      </c>
      <c r="L2854" s="32">
        <f>TAB_!K3907</f>
        <v>50</v>
      </c>
      <c r="M2854" s="32">
        <f>TAB_!L3907</f>
        <v>62.5</v>
      </c>
      <c r="N2854" s="32">
        <f>TAB_!M3907</f>
        <v>44.44</v>
      </c>
      <c r="O2854" s="32">
        <f>TAB_!N3907</f>
        <v>58.33</v>
      </c>
      <c r="P2854" s="32">
        <f>TAB_!O3907</f>
        <v>61.54</v>
      </c>
      <c r="Q2854" s="32">
        <f>TAB_!P3907</f>
        <v>75</v>
      </c>
      <c r="R2854" s="32">
        <f>TAB_!Q3907</f>
        <v>33.33</v>
      </c>
      <c r="S2854" s="32">
        <f>TAB_!R3907</f>
        <v>77.78</v>
      </c>
      <c r="T2854" s="32">
        <f>TAB_!S3907</f>
        <v>83.33</v>
      </c>
      <c r="U2854" s="32">
        <f>TAB_!T3907</f>
        <v>66.67</v>
      </c>
      <c r="V2854" s="32">
        <f>TAB_!U3907</f>
        <v>28.57</v>
      </c>
      <c r="W2854" s="32">
        <f>TAB_!V3907</f>
        <v>0</v>
      </c>
      <c r="X2854" s="114">
        <f>TAB_!W3907</f>
        <v>43.32</v>
      </c>
    </row>
    <row r="2855" spans="1:24">
      <c r="A2855" s="279"/>
      <c r="B2855" s="103" t="str">
        <f>TAB_!A3908</f>
        <v>NS/NA</v>
      </c>
      <c r="C2855" s="100">
        <f>TAB_!B3908</f>
        <v>1.59</v>
      </c>
      <c r="D2855" s="32">
        <f>TAB_!C3908</f>
        <v>0</v>
      </c>
      <c r="E2855" s="32">
        <f>TAB_!D3908</f>
        <v>0</v>
      </c>
      <c r="F2855" s="32">
        <f>TAB_!E3908</f>
        <v>0</v>
      </c>
      <c r="G2855" s="32">
        <f>TAB_!F3908</f>
        <v>0</v>
      </c>
      <c r="H2855" s="32">
        <f>TAB_!G3908</f>
        <v>0</v>
      </c>
      <c r="I2855" s="32">
        <f>TAB_!H3908</f>
        <v>0</v>
      </c>
      <c r="J2855" s="32">
        <f>TAB_!I3908</f>
        <v>50</v>
      </c>
      <c r="K2855" s="32">
        <f>TAB_!J3908</f>
        <v>25</v>
      </c>
      <c r="L2855" s="32">
        <f>TAB_!K3908</f>
        <v>0</v>
      </c>
      <c r="M2855" s="32">
        <f>TAB_!L3908</f>
        <v>0</v>
      </c>
      <c r="N2855" s="32">
        <f>TAB_!M3908</f>
        <v>0</v>
      </c>
      <c r="O2855" s="32">
        <f>TAB_!N3908</f>
        <v>16.670000000000002</v>
      </c>
      <c r="P2855" s="32">
        <f>TAB_!O3908</f>
        <v>15.38</v>
      </c>
      <c r="Q2855" s="32">
        <f>TAB_!P3908</f>
        <v>0</v>
      </c>
      <c r="R2855" s="32">
        <f>TAB_!Q3908</f>
        <v>33.33</v>
      </c>
      <c r="S2855" s="32">
        <f>TAB_!R3908</f>
        <v>11.11</v>
      </c>
      <c r="T2855" s="32">
        <f>TAB_!S3908</f>
        <v>16.670000000000002</v>
      </c>
      <c r="U2855" s="32">
        <f>TAB_!T3908</f>
        <v>22.22</v>
      </c>
      <c r="V2855" s="32">
        <f>TAB_!U3908</f>
        <v>0</v>
      </c>
      <c r="W2855" s="32">
        <f>TAB_!V3908</f>
        <v>0</v>
      </c>
      <c r="X2855" s="114">
        <f>TAB_!W3908</f>
        <v>5.26</v>
      </c>
    </row>
    <row r="2856" spans="1:24">
      <c r="A2856" s="279"/>
      <c r="B2856" s="103" t="str">
        <f>TAB_!A3909</f>
        <v>Total</v>
      </c>
      <c r="C2856" s="100">
        <f>TAB_!B3909</f>
        <v>100</v>
      </c>
      <c r="D2856" s="32">
        <f>TAB_!C3909</f>
        <v>100</v>
      </c>
      <c r="E2856" s="32">
        <f>TAB_!D3909</f>
        <v>100</v>
      </c>
      <c r="F2856" s="32">
        <f>TAB_!E3909</f>
        <v>100</v>
      </c>
      <c r="G2856" s="32">
        <f>TAB_!F3909</f>
        <v>100</v>
      </c>
      <c r="H2856" s="32">
        <f>TAB_!G3909</f>
        <v>100</v>
      </c>
      <c r="I2856" s="32">
        <f>TAB_!H3909</f>
        <v>100</v>
      </c>
      <c r="J2856" s="32">
        <f>TAB_!I3909</f>
        <v>100</v>
      </c>
      <c r="K2856" s="32">
        <f>TAB_!J3909</f>
        <v>100</v>
      </c>
      <c r="L2856" s="32">
        <f>TAB_!K3909</f>
        <v>100</v>
      </c>
      <c r="M2856" s="32">
        <f>TAB_!L3909</f>
        <v>100</v>
      </c>
      <c r="N2856" s="32">
        <f>TAB_!M3909</f>
        <v>100</v>
      </c>
      <c r="O2856" s="32">
        <f>TAB_!N3909</f>
        <v>100</v>
      </c>
      <c r="P2856" s="32">
        <f>TAB_!O3909</f>
        <v>100</v>
      </c>
      <c r="Q2856" s="32">
        <f>TAB_!P3909</f>
        <v>100</v>
      </c>
      <c r="R2856" s="32">
        <f>TAB_!Q3909</f>
        <v>100</v>
      </c>
      <c r="S2856" s="32">
        <f>TAB_!R3909</f>
        <v>100</v>
      </c>
      <c r="T2856" s="32">
        <f>TAB_!S3909</f>
        <v>100</v>
      </c>
      <c r="U2856" s="32">
        <f>TAB_!T3909</f>
        <v>100</v>
      </c>
      <c r="V2856" s="32">
        <f>TAB_!U3909</f>
        <v>100</v>
      </c>
      <c r="W2856" s="32">
        <f>TAB_!V3909</f>
        <v>0</v>
      </c>
      <c r="X2856" s="114">
        <f>TAB_!W3909</f>
        <v>100</v>
      </c>
    </row>
    <row r="2857" spans="1:24">
      <c r="A2857" s="279"/>
      <c r="B2857" s="104" t="str">
        <f>TAB_!A3910</f>
        <v>Numero de entrevistados</v>
      </c>
      <c r="C2857" s="117">
        <f>TAB_!B3910</f>
        <v>126</v>
      </c>
      <c r="D2857" s="118">
        <f>TAB_!C3910</f>
        <v>6</v>
      </c>
      <c r="E2857" s="118">
        <f>TAB_!D3910</f>
        <v>9</v>
      </c>
      <c r="F2857" s="118">
        <f>TAB_!E3910</f>
        <v>5</v>
      </c>
      <c r="G2857" s="118">
        <f>TAB_!F3910</f>
        <v>4</v>
      </c>
      <c r="H2857" s="118">
        <f>TAB_!G3910</f>
        <v>3</v>
      </c>
      <c r="I2857" s="118">
        <f>TAB_!H3910</f>
        <v>4</v>
      </c>
      <c r="J2857" s="118">
        <f>TAB_!I3910</f>
        <v>2</v>
      </c>
      <c r="K2857" s="118">
        <f>TAB_!J3910</f>
        <v>4</v>
      </c>
      <c r="L2857" s="118">
        <f>TAB_!K3910</f>
        <v>4</v>
      </c>
      <c r="M2857" s="118">
        <f>TAB_!L3910</f>
        <v>8</v>
      </c>
      <c r="N2857" s="118">
        <f>TAB_!M3910</f>
        <v>9</v>
      </c>
      <c r="O2857" s="118">
        <f>TAB_!N3910</f>
        <v>12</v>
      </c>
      <c r="P2857" s="118">
        <f>TAB_!O3910</f>
        <v>13</v>
      </c>
      <c r="Q2857" s="118">
        <f>TAB_!P3910</f>
        <v>4</v>
      </c>
      <c r="R2857" s="118">
        <f>TAB_!Q3910</f>
        <v>3</v>
      </c>
      <c r="S2857" s="118">
        <f>TAB_!R3910</f>
        <v>9</v>
      </c>
      <c r="T2857" s="118">
        <f>TAB_!S3910</f>
        <v>6</v>
      </c>
      <c r="U2857" s="118">
        <f>TAB_!T3910</f>
        <v>9</v>
      </c>
      <c r="V2857" s="118">
        <f>TAB_!U3910</f>
        <v>7</v>
      </c>
      <c r="W2857" s="118">
        <f>TAB_!V3910</f>
        <v>0</v>
      </c>
      <c r="X2857" s="119">
        <f>TAB_!W3910</f>
        <v>247</v>
      </c>
    </row>
    <row r="2858" spans="1:24">
      <c r="A2858" s="279"/>
      <c r="B2858" s="108" t="str">
        <f>TAB_!A3911</f>
        <v>TOP TWO BOX</v>
      </c>
      <c r="C2858" s="101">
        <f>TAB_!B3911</f>
        <v>73.02</v>
      </c>
      <c r="D2858" s="30">
        <f>TAB_!C3911</f>
        <v>83.33</v>
      </c>
      <c r="E2858" s="30">
        <f>TAB_!D3911</f>
        <v>77.78</v>
      </c>
      <c r="F2858" s="30">
        <f>TAB_!E3911</f>
        <v>80</v>
      </c>
      <c r="G2858" s="30">
        <f>TAB_!F3911</f>
        <v>100</v>
      </c>
      <c r="H2858" s="30">
        <f>TAB_!G3911</f>
        <v>100</v>
      </c>
      <c r="I2858" s="30">
        <f>TAB_!H3911</f>
        <v>100</v>
      </c>
      <c r="J2858" s="30">
        <f>TAB_!I3911</f>
        <v>50</v>
      </c>
      <c r="K2858" s="30">
        <f>TAB_!J3911</f>
        <v>75</v>
      </c>
      <c r="L2858" s="30">
        <f>TAB_!K3911</f>
        <v>100</v>
      </c>
      <c r="M2858" s="30">
        <f>TAB_!L3911</f>
        <v>100</v>
      </c>
      <c r="N2858" s="30">
        <f>TAB_!M3911</f>
        <v>88.89</v>
      </c>
      <c r="O2858" s="30">
        <f>TAB_!N3911</f>
        <v>75</v>
      </c>
      <c r="P2858" s="30">
        <f>TAB_!O3911</f>
        <v>84.62</v>
      </c>
      <c r="Q2858" s="30">
        <f>TAB_!P3911</f>
        <v>100</v>
      </c>
      <c r="R2858" s="30">
        <f>TAB_!Q3911</f>
        <v>66.67</v>
      </c>
      <c r="S2858" s="30">
        <f>TAB_!R3911</f>
        <v>88.89</v>
      </c>
      <c r="T2858" s="30">
        <f>TAB_!S3911</f>
        <v>83.33</v>
      </c>
      <c r="U2858" s="30">
        <f>TAB_!T3911</f>
        <v>77.78</v>
      </c>
      <c r="V2858" s="30">
        <f>TAB_!U3911</f>
        <v>85.71</v>
      </c>
      <c r="W2858" s="30">
        <f>TAB_!V3911</f>
        <v>0</v>
      </c>
      <c r="X2858" s="115">
        <f>TAB_!W3911</f>
        <v>78.95</v>
      </c>
    </row>
    <row r="2859" spans="1:24">
      <c r="A2859" s="279"/>
      <c r="B2859" s="103" t="str">
        <f>TAB_!A3912</f>
        <v>BOTTOM TWO BOX</v>
      </c>
      <c r="C2859" s="100">
        <f>TAB_!B3912</f>
        <v>7.94</v>
      </c>
      <c r="D2859" s="32">
        <f>TAB_!C3912</f>
        <v>0</v>
      </c>
      <c r="E2859" s="32">
        <f>TAB_!D3912</f>
        <v>0</v>
      </c>
      <c r="F2859" s="32">
        <f>TAB_!E3912</f>
        <v>0</v>
      </c>
      <c r="G2859" s="32">
        <f>TAB_!F3912</f>
        <v>0</v>
      </c>
      <c r="H2859" s="32">
        <f>TAB_!G3912</f>
        <v>0</v>
      </c>
      <c r="I2859" s="32">
        <f>TAB_!H3912</f>
        <v>0</v>
      </c>
      <c r="J2859" s="32">
        <f>TAB_!I3912</f>
        <v>0</v>
      </c>
      <c r="K2859" s="32">
        <f>TAB_!J3912</f>
        <v>0</v>
      </c>
      <c r="L2859" s="32">
        <f>TAB_!K3912</f>
        <v>0</v>
      </c>
      <c r="M2859" s="32">
        <f>TAB_!L3912</f>
        <v>0</v>
      </c>
      <c r="N2859" s="32">
        <f>TAB_!M3912</f>
        <v>0</v>
      </c>
      <c r="O2859" s="32">
        <f>TAB_!N3912</f>
        <v>8.33</v>
      </c>
      <c r="P2859" s="32">
        <f>TAB_!O3912</f>
        <v>0</v>
      </c>
      <c r="Q2859" s="32">
        <f>TAB_!P3912</f>
        <v>0</v>
      </c>
      <c r="R2859" s="32">
        <f>TAB_!Q3912</f>
        <v>0</v>
      </c>
      <c r="S2859" s="32">
        <f>TAB_!R3912</f>
        <v>0</v>
      </c>
      <c r="T2859" s="32">
        <f>TAB_!S3912</f>
        <v>0</v>
      </c>
      <c r="U2859" s="32">
        <f>TAB_!T3912</f>
        <v>0</v>
      </c>
      <c r="V2859" s="32">
        <f>TAB_!U3912</f>
        <v>0</v>
      </c>
      <c r="W2859" s="32">
        <f>TAB_!V3912</f>
        <v>0</v>
      </c>
      <c r="X2859" s="114">
        <f>TAB_!W3912</f>
        <v>4.45</v>
      </c>
    </row>
    <row r="2860" spans="1:24">
      <c r="A2860" s="279"/>
      <c r="B2860" s="108" t="str">
        <f>TAB_!A3913</f>
        <v>Media Escala de 1 a 5</v>
      </c>
      <c r="C2860" s="102">
        <f>TAB_!B3913</f>
        <v>4</v>
      </c>
      <c r="D2860" s="31">
        <f>TAB_!C3913</f>
        <v>4.2</v>
      </c>
      <c r="E2860" s="31">
        <f>TAB_!D3913</f>
        <v>4.2</v>
      </c>
      <c r="F2860" s="31">
        <f>TAB_!E3913</f>
        <v>4.2</v>
      </c>
      <c r="G2860" s="31">
        <f>TAB_!F3913</f>
        <v>4.3</v>
      </c>
      <c r="H2860" s="31">
        <f>TAB_!G3913</f>
        <v>4.7</v>
      </c>
      <c r="I2860" s="31">
        <f>TAB_!H3913</f>
        <v>4.5</v>
      </c>
      <c r="J2860" s="31">
        <f>TAB_!I3913</f>
        <v>5</v>
      </c>
      <c r="K2860" s="31">
        <f>TAB_!J3913</f>
        <v>4.7</v>
      </c>
      <c r="L2860" s="31">
        <f>TAB_!K3913</f>
        <v>4.5</v>
      </c>
      <c r="M2860" s="31">
        <f>TAB_!L3913</f>
        <v>4.5999999999999996</v>
      </c>
      <c r="N2860" s="31">
        <f>TAB_!M3913</f>
        <v>4.3</v>
      </c>
      <c r="O2860" s="31">
        <f>TAB_!N3913</f>
        <v>4.5</v>
      </c>
      <c r="P2860" s="31">
        <f>TAB_!O3913</f>
        <v>4.7</v>
      </c>
      <c r="Q2860" s="31">
        <f>TAB_!P3913</f>
        <v>4.8</v>
      </c>
      <c r="R2860" s="31">
        <f>TAB_!Q3913</f>
        <v>4.5</v>
      </c>
      <c r="S2860" s="31">
        <f>TAB_!R3913</f>
        <v>4.9000000000000004</v>
      </c>
      <c r="T2860" s="31">
        <f>TAB_!S3913</f>
        <v>5</v>
      </c>
      <c r="U2860" s="31">
        <f>TAB_!T3913</f>
        <v>4.9000000000000004</v>
      </c>
      <c r="V2860" s="31">
        <f>TAB_!U3913</f>
        <v>4.0999999999999996</v>
      </c>
      <c r="W2860" s="31">
        <f>TAB_!V3913</f>
        <v>0</v>
      </c>
      <c r="X2860" s="116">
        <f>TAB_!W3913</f>
        <v>4.2</v>
      </c>
    </row>
    <row r="2861" spans="1:24" ht="15.75" thickBot="1">
      <c r="A2861" s="279"/>
      <c r="B2861" s="109" t="str">
        <f>TAB_!A3914</f>
        <v>Índice Escala de 1 a 100</v>
      </c>
      <c r="C2861" s="120">
        <f>TAB_!B3914</f>
        <v>73.8</v>
      </c>
      <c r="D2861" s="121">
        <f>TAB_!C3914</f>
        <v>79.2</v>
      </c>
      <c r="E2861" s="121">
        <f>TAB_!D3914</f>
        <v>80.599999999999994</v>
      </c>
      <c r="F2861" s="121">
        <f>TAB_!E3914</f>
        <v>80</v>
      </c>
      <c r="G2861" s="121">
        <f>TAB_!F3914</f>
        <v>81.3</v>
      </c>
      <c r="H2861" s="121">
        <f>TAB_!G3914</f>
        <v>91.7</v>
      </c>
      <c r="I2861" s="121">
        <f>TAB_!H3914</f>
        <v>87.5</v>
      </c>
      <c r="J2861" s="121">
        <f>TAB_!I3914</f>
        <v>100</v>
      </c>
      <c r="K2861" s="121">
        <f>TAB_!J3914</f>
        <v>91.7</v>
      </c>
      <c r="L2861" s="121">
        <f>TAB_!K3914</f>
        <v>87.5</v>
      </c>
      <c r="M2861" s="121">
        <f>TAB_!L3914</f>
        <v>90.6</v>
      </c>
      <c r="N2861" s="121">
        <f>TAB_!M3914</f>
        <v>83.3</v>
      </c>
      <c r="O2861" s="121">
        <f>TAB_!N3914</f>
        <v>87.5</v>
      </c>
      <c r="P2861" s="121">
        <f>TAB_!O3914</f>
        <v>93.2</v>
      </c>
      <c r="Q2861" s="121">
        <f>TAB_!P3914</f>
        <v>93.8</v>
      </c>
      <c r="R2861" s="121">
        <f>TAB_!Q3914</f>
        <v>87.5</v>
      </c>
      <c r="S2861" s="121">
        <f>TAB_!R3914</f>
        <v>96.9</v>
      </c>
      <c r="T2861" s="121">
        <f>TAB_!S3914</f>
        <v>100</v>
      </c>
      <c r="U2861" s="121">
        <f>TAB_!T3914</f>
        <v>96.4</v>
      </c>
      <c r="V2861" s="121">
        <f>TAB_!U3914</f>
        <v>78.599999999999994</v>
      </c>
      <c r="W2861" s="121">
        <f>TAB_!V3914</f>
        <v>0</v>
      </c>
      <c r="X2861" s="122">
        <f>TAB_!W3914</f>
        <v>80.599999999999994</v>
      </c>
    </row>
    <row r="2862" spans="1:24">
      <c r="B2862" s="13"/>
    </row>
    <row r="2863" spans="1:24">
      <c r="B2863" s="13"/>
    </row>
    <row r="2864" spans="1:24">
      <c r="B2864" s="13" t="str">
        <f>TAB_!A3917</f>
        <v>#La Universidad de La Sabana entiende la Internacionalización del Currículo como la incorporación de dimensiones internacionales e interculturales</v>
      </c>
    </row>
    <row r="2865" spans="2:24">
      <c r="B2865" s="13" t="str">
        <f>TAB_!A3918</f>
        <v>#tanto al contenido del currículo como a los resultados de aprendizaje, actividades de evaluación, métodos de enseñanza y servicios de apoyo de un programa académico,</v>
      </c>
    </row>
    <row r="2866" spans="2:24">
      <c r="B2866" s="13" t="str">
        <f>TAB_!A3919</f>
        <v>#con el propósito de que los estudiantes desarrollen competencias que les permitan desenvolverse en ambientes globales y multiculturales. En ese sentido,</v>
      </c>
    </row>
    <row r="2867" spans="2:24">
      <c r="B2867" s="13" t="str">
        <f>TAB_!A3920</f>
        <v>#por favor evalúe su percepción sobre la efectividad de los siguientes elementos de internacionalización del currículo del programa y de la Universidad:</v>
      </c>
    </row>
    <row r="2868" spans="2:24" ht="15.75" thickBot="1">
      <c r="B2868" s="13" t="str">
        <f>TAB_!A3921</f>
        <v>#Contenidos internacionales en las asignaturas</v>
      </c>
    </row>
    <row r="2869" spans="2:24">
      <c r="B2869" s="107" t="str">
        <f>TAB_!A3928</f>
        <v>(1)Muy Malo</v>
      </c>
      <c r="C2869" s="106">
        <f>TAB_!B3928</f>
        <v>0.79</v>
      </c>
      <c r="D2869" s="105">
        <f>TAB_!C3928</f>
        <v>0</v>
      </c>
      <c r="E2869" s="105">
        <f>TAB_!D3928</f>
        <v>0</v>
      </c>
      <c r="F2869" s="105">
        <f>TAB_!E3928</f>
        <v>0</v>
      </c>
      <c r="G2869" s="105">
        <f>TAB_!F3928</f>
        <v>0</v>
      </c>
      <c r="H2869" s="105">
        <f>TAB_!G3928</f>
        <v>0</v>
      </c>
      <c r="I2869" s="105">
        <f>TAB_!H3928</f>
        <v>0</v>
      </c>
      <c r="J2869" s="105">
        <f>TAB_!I3928</f>
        <v>0</v>
      </c>
      <c r="K2869" s="105">
        <f>TAB_!J3928</f>
        <v>0</v>
      </c>
      <c r="L2869" s="105">
        <f>TAB_!K3928</f>
        <v>0</v>
      </c>
      <c r="M2869" s="105">
        <f>TAB_!L3928</f>
        <v>0</v>
      </c>
      <c r="N2869" s="105">
        <f>TAB_!M3928</f>
        <v>0</v>
      </c>
      <c r="O2869" s="105">
        <f>TAB_!N3928</f>
        <v>0</v>
      </c>
      <c r="P2869" s="105">
        <f>TAB_!O3928</f>
        <v>0</v>
      </c>
      <c r="Q2869" s="105">
        <f>TAB_!P3928</f>
        <v>0</v>
      </c>
      <c r="R2869" s="105">
        <f>TAB_!Q3928</f>
        <v>0</v>
      </c>
      <c r="S2869" s="105">
        <f>TAB_!R3928</f>
        <v>0</v>
      </c>
      <c r="T2869" s="105">
        <f>TAB_!S3928</f>
        <v>0</v>
      </c>
      <c r="U2869" s="105">
        <f>TAB_!T3928</f>
        <v>0</v>
      </c>
      <c r="V2869" s="105">
        <f>TAB_!U3928</f>
        <v>0</v>
      </c>
      <c r="W2869" s="105">
        <f>TAB_!V3928</f>
        <v>0</v>
      </c>
      <c r="X2869" s="113">
        <f>TAB_!W3928</f>
        <v>0.4</v>
      </c>
    </row>
    <row r="2870" spans="2:24">
      <c r="B2870" s="103" t="str">
        <f>TAB_!A3929</f>
        <v>(2)Malo</v>
      </c>
      <c r="C2870" s="100">
        <f>TAB_!B3929</f>
        <v>0.79</v>
      </c>
      <c r="D2870" s="32">
        <f>TAB_!C3929</f>
        <v>0</v>
      </c>
      <c r="E2870" s="32">
        <f>TAB_!D3929</f>
        <v>0</v>
      </c>
      <c r="F2870" s="32">
        <f>TAB_!E3929</f>
        <v>0</v>
      </c>
      <c r="G2870" s="32">
        <f>TAB_!F3929</f>
        <v>0</v>
      </c>
      <c r="H2870" s="32">
        <f>TAB_!G3929</f>
        <v>0</v>
      </c>
      <c r="I2870" s="32">
        <f>TAB_!H3929</f>
        <v>0</v>
      </c>
      <c r="J2870" s="32">
        <f>TAB_!I3929</f>
        <v>0</v>
      </c>
      <c r="K2870" s="32">
        <f>TAB_!J3929</f>
        <v>0</v>
      </c>
      <c r="L2870" s="32">
        <f>TAB_!K3929</f>
        <v>0</v>
      </c>
      <c r="M2870" s="32">
        <f>TAB_!L3929</f>
        <v>0</v>
      </c>
      <c r="N2870" s="32">
        <f>TAB_!M3929</f>
        <v>0</v>
      </c>
      <c r="O2870" s="32">
        <f>TAB_!N3929</f>
        <v>0</v>
      </c>
      <c r="P2870" s="32">
        <f>TAB_!O3929</f>
        <v>0</v>
      </c>
      <c r="Q2870" s="32">
        <f>TAB_!P3929</f>
        <v>0</v>
      </c>
      <c r="R2870" s="32">
        <f>TAB_!Q3929</f>
        <v>0</v>
      </c>
      <c r="S2870" s="32">
        <f>TAB_!R3929</f>
        <v>0</v>
      </c>
      <c r="T2870" s="32">
        <f>TAB_!S3929</f>
        <v>0</v>
      </c>
      <c r="U2870" s="32">
        <f>TAB_!T3929</f>
        <v>0</v>
      </c>
      <c r="V2870" s="32">
        <f>TAB_!U3929</f>
        <v>0</v>
      </c>
      <c r="W2870" s="32">
        <f>TAB_!V3929</f>
        <v>0</v>
      </c>
      <c r="X2870" s="114">
        <f>TAB_!W3929</f>
        <v>0.4</v>
      </c>
    </row>
    <row r="2871" spans="2:24">
      <c r="B2871" s="103" t="str">
        <f>TAB_!A3930</f>
        <v>(3)Regular</v>
      </c>
      <c r="C2871" s="100">
        <f>TAB_!B3930</f>
        <v>12.7</v>
      </c>
      <c r="D2871" s="32">
        <f>TAB_!C3930</f>
        <v>0</v>
      </c>
      <c r="E2871" s="32">
        <f>TAB_!D3930</f>
        <v>11.11</v>
      </c>
      <c r="F2871" s="32">
        <f>TAB_!E3930</f>
        <v>0</v>
      </c>
      <c r="G2871" s="32">
        <f>TAB_!F3930</f>
        <v>0</v>
      </c>
      <c r="H2871" s="32">
        <f>TAB_!G3930</f>
        <v>0</v>
      </c>
      <c r="I2871" s="32">
        <f>TAB_!H3930</f>
        <v>0</v>
      </c>
      <c r="J2871" s="32">
        <f>TAB_!I3930</f>
        <v>0</v>
      </c>
      <c r="K2871" s="32">
        <f>TAB_!J3930</f>
        <v>0</v>
      </c>
      <c r="L2871" s="32">
        <f>TAB_!K3930</f>
        <v>0</v>
      </c>
      <c r="M2871" s="32">
        <f>TAB_!L3930</f>
        <v>0</v>
      </c>
      <c r="N2871" s="32">
        <f>TAB_!M3930</f>
        <v>0</v>
      </c>
      <c r="O2871" s="32">
        <f>TAB_!N3930</f>
        <v>8.33</v>
      </c>
      <c r="P2871" s="32">
        <f>TAB_!O3930</f>
        <v>7.69</v>
      </c>
      <c r="Q2871" s="32">
        <f>TAB_!P3930</f>
        <v>0</v>
      </c>
      <c r="R2871" s="32">
        <f>TAB_!Q3930</f>
        <v>0</v>
      </c>
      <c r="S2871" s="32">
        <f>TAB_!R3930</f>
        <v>0</v>
      </c>
      <c r="T2871" s="32">
        <f>TAB_!S3930</f>
        <v>0</v>
      </c>
      <c r="U2871" s="32">
        <f>TAB_!T3930</f>
        <v>0</v>
      </c>
      <c r="V2871" s="32">
        <f>TAB_!U3930</f>
        <v>0</v>
      </c>
      <c r="W2871" s="32">
        <f>TAB_!V3930</f>
        <v>0</v>
      </c>
      <c r="X2871" s="114">
        <f>TAB_!W3930</f>
        <v>7.69</v>
      </c>
    </row>
    <row r="2872" spans="2:24">
      <c r="B2872" s="103" t="str">
        <f>TAB_!A3931</f>
        <v>(4)Bueno</v>
      </c>
      <c r="C2872" s="100">
        <f>TAB_!B3931</f>
        <v>46.03</v>
      </c>
      <c r="D2872" s="32">
        <f>TAB_!C3931</f>
        <v>50</v>
      </c>
      <c r="E2872" s="32">
        <f>TAB_!D3931</f>
        <v>55.56</v>
      </c>
      <c r="F2872" s="32">
        <f>TAB_!E3931</f>
        <v>60</v>
      </c>
      <c r="G2872" s="32">
        <f>TAB_!F3931</f>
        <v>50</v>
      </c>
      <c r="H2872" s="32">
        <f>TAB_!G3931</f>
        <v>100</v>
      </c>
      <c r="I2872" s="32">
        <f>TAB_!H3931</f>
        <v>25</v>
      </c>
      <c r="J2872" s="32">
        <f>TAB_!I3931</f>
        <v>0</v>
      </c>
      <c r="K2872" s="32">
        <f>TAB_!J3931</f>
        <v>25</v>
      </c>
      <c r="L2872" s="32">
        <f>TAB_!K3931</f>
        <v>0</v>
      </c>
      <c r="M2872" s="32">
        <f>TAB_!L3931</f>
        <v>37.5</v>
      </c>
      <c r="N2872" s="32">
        <f>TAB_!M3931</f>
        <v>44.44</v>
      </c>
      <c r="O2872" s="32">
        <f>TAB_!N3931</f>
        <v>50</v>
      </c>
      <c r="P2872" s="32">
        <f>TAB_!O3931</f>
        <v>7.69</v>
      </c>
      <c r="Q2872" s="32">
        <f>TAB_!P3931</f>
        <v>25</v>
      </c>
      <c r="R2872" s="32">
        <f>TAB_!Q3931</f>
        <v>0</v>
      </c>
      <c r="S2872" s="32">
        <f>TAB_!R3931</f>
        <v>22.22</v>
      </c>
      <c r="T2872" s="32">
        <f>TAB_!S3931</f>
        <v>16.670000000000002</v>
      </c>
      <c r="U2872" s="32">
        <f>TAB_!T3931</f>
        <v>66.67</v>
      </c>
      <c r="V2872" s="32">
        <f>TAB_!U3931</f>
        <v>57.14</v>
      </c>
      <c r="W2872" s="32">
        <f>TAB_!V3931</f>
        <v>0</v>
      </c>
      <c r="X2872" s="114">
        <f>TAB_!W3931</f>
        <v>42.11</v>
      </c>
    </row>
    <row r="2873" spans="2:24">
      <c r="B2873" s="103" t="str">
        <f>TAB_!A3932</f>
        <v>(5)Excelente</v>
      </c>
      <c r="C2873" s="100">
        <f>TAB_!B3932</f>
        <v>36.51</v>
      </c>
      <c r="D2873" s="32">
        <f>TAB_!C3932</f>
        <v>50</v>
      </c>
      <c r="E2873" s="32">
        <f>TAB_!D3932</f>
        <v>33.33</v>
      </c>
      <c r="F2873" s="32">
        <f>TAB_!E3932</f>
        <v>40</v>
      </c>
      <c r="G2873" s="32">
        <f>TAB_!F3932</f>
        <v>50</v>
      </c>
      <c r="H2873" s="32">
        <f>TAB_!G3932</f>
        <v>0</v>
      </c>
      <c r="I2873" s="32">
        <f>TAB_!H3932</f>
        <v>75</v>
      </c>
      <c r="J2873" s="32">
        <f>TAB_!I3932</f>
        <v>100</v>
      </c>
      <c r="K2873" s="32">
        <f>TAB_!J3932</f>
        <v>75</v>
      </c>
      <c r="L2873" s="32">
        <f>TAB_!K3932</f>
        <v>100</v>
      </c>
      <c r="M2873" s="32">
        <f>TAB_!L3932</f>
        <v>62.5</v>
      </c>
      <c r="N2873" s="32">
        <f>TAB_!M3932</f>
        <v>55.56</v>
      </c>
      <c r="O2873" s="32">
        <f>TAB_!N3932</f>
        <v>33.33</v>
      </c>
      <c r="P2873" s="32">
        <f>TAB_!O3932</f>
        <v>84.62</v>
      </c>
      <c r="Q2873" s="32">
        <f>TAB_!P3932</f>
        <v>75</v>
      </c>
      <c r="R2873" s="32">
        <f>TAB_!Q3932</f>
        <v>100</v>
      </c>
      <c r="S2873" s="32">
        <f>TAB_!R3932</f>
        <v>77.78</v>
      </c>
      <c r="T2873" s="32">
        <f>TAB_!S3932</f>
        <v>83.33</v>
      </c>
      <c r="U2873" s="32">
        <f>TAB_!T3932</f>
        <v>33.33</v>
      </c>
      <c r="V2873" s="32">
        <f>TAB_!U3932</f>
        <v>28.57</v>
      </c>
      <c r="W2873" s="32">
        <f>TAB_!V3932</f>
        <v>0</v>
      </c>
      <c r="X2873" s="114">
        <f>TAB_!W3932</f>
        <v>46.96</v>
      </c>
    </row>
    <row r="2874" spans="2:24">
      <c r="B2874" s="103" t="str">
        <f>TAB_!A3933</f>
        <v>NS/NA</v>
      </c>
      <c r="C2874" s="100">
        <f>TAB_!B3933</f>
        <v>3.17</v>
      </c>
      <c r="D2874" s="32">
        <f>TAB_!C3933</f>
        <v>0</v>
      </c>
      <c r="E2874" s="32">
        <f>TAB_!D3933</f>
        <v>0</v>
      </c>
      <c r="F2874" s="32">
        <f>TAB_!E3933</f>
        <v>0</v>
      </c>
      <c r="G2874" s="32">
        <f>TAB_!F3933</f>
        <v>0</v>
      </c>
      <c r="H2874" s="32">
        <f>TAB_!G3933</f>
        <v>0</v>
      </c>
      <c r="I2874" s="32">
        <f>TAB_!H3933</f>
        <v>0</v>
      </c>
      <c r="J2874" s="32">
        <f>TAB_!I3933</f>
        <v>0</v>
      </c>
      <c r="K2874" s="32">
        <f>TAB_!J3933</f>
        <v>0</v>
      </c>
      <c r="L2874" s="32">
        <f>TAB_!K3933</f>
        <v>0</v>
      </c>
      <c r="M2874" s="32">
        <f>TAB_!L3933</f>
        <v>0</v>
      </c>
      <c r="N2874" s="32">
        <f>TAB_!M3933</f>
        <v>0</v>
      </c>
      <c r="O2874" s="32">
        <f>TAB_!N3933</f>
        <v>8.33</v>
      </c>
      <c r="P2874" s="32">
        <f>TAB_!O3933</f>
        <v>0</v>
      </c>
      <c r="Q2874" s="32">
        <f>TAB_!P3933</f>
        <v>0</v>
      </c>
      <c r="R2874" s="32">
        <f>TAB_!Q3933</f>
        <v>0</v>
      </c>
      <c r="S2874" s="32">
        <f>TAB_!R3933</f>
        <v>0</v>
      </c>
      <c r="T2874" s="32">
        <f>TAB_!S3933</f>
        <v>0</v>
      </c>
      <c r="U2874" s="32">
        <f>TAB_!T3933</f>
        <v>0</v>
      </c>
      <c r="V2874" s="32">
        <f>TAB_!U3933</f>
        <v>14.29</v>
      </c>
      <c r="W2874" s="32">
        <f>TAB_!V3933</f>
        <v>0</v>
      </c>
      <c r="X2874" s="114">
        <f>TAB_!W3933</f>
        <v>2.4300000000000002</v>
      </c>
    </row>
    <row r="2875" spans="2:24">
      <c r="B2875" s="103" t="str">
        <f>TAB_!A3934</f>
        <v>Total</v>
      </c>
      <c r="C2875" s="100">
        <f>TAB_!B3934</f>
        <v>100</v>
      </c>
      <c r="D2875" s="32">
        <f>TAB_!C3934</f>
        <v>100</v>
      </c>
      <c r="E2875" s="32">
        <f>TAB_!D3934</f>
        <v>100</v>
      </c>
      <c r="F2875" s="32">
        <f>TAB_!E3934</f>
        <v>100</v>
      </c>
      <c r="G2875" s="32">
        <f>TAB_!F3934</f>
        <v>100</v>
      </c>
      <c r="H2875" s="32">
        <f>TAB_!G3934</f>
        <v>100</v>
      </c>
      <c r="I2875" s="32">
        <f>TAB_!H3934</f>
        <v>100</v>
      </c>
      <c r="J2875" s="32">
        <f>TAB_!I3934</f>
        <v>100</v>
      </c>
      <c r="K2875" s="32">
        <f>TAB_!J3934</f>
        <v>100</v>
      </c>
      <c r="L2875" s="32">
        <f>TAB_!K3934</f>
        <v>100</v>
      </c>
      <c r="M2875" s="32">
        <f>TAB_!L3934</f>
        <v>100</v>
      </c>
      <c r="N2875" s="32">
        <f>TAB_!M3934</f>
        <v>100</v>
      </c>
      <c r="O2875" s="32">
        <f>TAB_!N3934</f>
        <v>100</v>
      </c>
      <c r="P2875" s="32">
        <f>TAB_!O3934</f>
        <v>100</v>
      </c>
      <c r="Q2875" s="32">
        <f>TAB_!P3934</f>
        <v>100</v>
      </c>
      <c r="R2875" s="32">
        <f>TAB_!Q3934</f>
        <v>100</v>
      </c>
      <c r="S2875" s="32">
        <f>TAB_!R3934</f>
        <v>100</v>
      </c>
      <c r="T2875" s="32">
        <f>TAB_!S3934</f>
        <v>100</v>
      </c>
      <c r="U2875" s="32">
        <f>TAB_!T3934</f>
        <v>100</v>
      </c>
      <c r="V2875" s="32">
        <f>TAB_!U3934</f>
        <v>100</v>
      </c>
      <c r="W2875" s="32">
        <f>TAB_!V3934</f>
        <v>0</v>
      </c>
      <c r="X2875" s="114">
        <f>TAB_!W3934</f>
        <v>100</v>
      </c>
    </row>
    <row r="2876" spans="2:24">
      <c r="B2876" s="104" t="str">
        <f>TAB_!A3935</f>
        <v>Numero de entrevistados</v>
      </c>
      <c r="C2876" s="117">
        <f>TAB_!B3935</f>
        <v>126</v>
      </c>
      <c r="D2876" s="118">
        <f>TAB_!C3935</f>
        <v>6</v>
      </c>
      <c r="E2876" s="118">
        <f>TAB_!D3935</f>
        <v>9</v>
      </c>
      <c r="F2876" s="118">
        <f>TAB_!E3935</f>
        <v>5</v>
      </c>
      <c r="G2876" s="118">
        <f>TAB_!F3935</f>
        <v>4</v>
      </c>
      <c r="H2876" s="118">
        <f>TAB_!G3935</f>
        <v>3</v>
      </c>
      <c r="I2876" s="118">
        <f>TAB_!H3935</f>
        <v>4</v>
      </c>
      <c r="J2876" s="118">
        <f>TAB_!I3935</f>
        <v>2</v>
      </c>
      <c r="K2876" s="118">
        <f>TAB_!J3935</f>
        <v>4</v>
      </c>
      <c r="L2876" s="118">
        <f>TAB_!K3935</f>
        <v>4</v>
      </c>
      <c r="M2876" s="118">
        <f>TAB_!L3935</f>
        <v>8</v>
      </c>
      <c r="N2876" s="118">
        <f>TAB_!M3935</f>
        <v>9</v>
      </c>
      <c r="O2876" s="118">
        <f>TAB_!N3935</f>
        <v>12</v>
      </c>
      <c r="P2876" s="118">
        <f>TAB_!O3935</f>
        <v>13</v>
      </c>
      <c r="Q2876" s="118">
        <f>TAB_!P3935</f>
        <v>4</v>
      </c>
      <c r="R2876" s="118">
        <f>TAB_!Q3935</f>
        <v>3</v>
      </c>
      <c r="S2876" s="118">
        <f>TAB_!R3935</f>
        <v>9</v>
      </c>
      <c r="T2876" s="118">
        <f>TAB_!S3935</f>
        <v>6</v>
      </c>
      <c r="U2876" s="118">
        <f>TAB_!T3935</f>
        <v>9</v>
      </c>
      <c r="V2876" s="118">
        <f>TAB_!U3935</f>
        <v>7</v>
      </c>
      <c r="W2876" s="118">
        <f>TAB_!V3935</f>
        <v>0</v>
      </c>
      <c r="X2876" s="119">
        <f>TAB_!W3935</f>
        <v>247</v>
      </c>
    </row>
    <row r="2877" spans="2:24">
      <c r="B2877" s="108" t="str">
        <f>TAB_!A3936</f>
        <v>TOP TWO BOX</v>
      </c>
      <c r="C2877" s="101">
        <f>TAB_!B3936</f>
        <v>82.54</v>
      </c>
      <c r="D2877" s="30">
        <f>TAB_!C3936</f>
        <v>100</v>
      </c>
      <c r="E2877" s="30">
        <f>TAB_!D3936</f>
        <v>88.89</v>
      </c>
      <c r="F2877" s="30">
        <f>TAB_!E3936</f>
        <v>100</v>
      </c>
      <c r="G2877" s="30">
        <f>TAB_!F3936</f>
        <v>100</v>
      </c>
      <c r="H2877" s="30">
        <f>TAB_!G3936</f>
        <v>100</v>
      </c>
      <c r="I2877" s="30">
        <f>TAB_!H3936</f>
        <v>100</v>
      </c>
      <c r="J2877" s="30">
        <f>TAB_!I3936</f>
        <v>100</v>
      </c>
      <c r="K2877" s="30">
        <f>TAB_!J3936</f>
        <v>100</v>
      </c>
      <c r="L2877" s="30">
        <f>TAB_!K3936</f>
        <v>100</v>
      </c>
      <c r="M2877" s="30">
        <f>TAB_!L3936</f>
        <v>100</v>
      </c>
      <c r="N2877" s="30">
        <f>TAB_!M3936</f>
        <v>100</v>
      </c>
      <c r="O2877" s="30">
        <f>TAB_!N3936</f>
        <v>83.33</v>
      </c>
      <c r="P2877" s="30">
        <f>TAB_!O3936</f>
        <v>92.31</v>
      </c>
      <c r="Q2877" s="30">
        <f>TAB_!P3936</f>
        <v>100</v>
      </c>
      <c r="R2877" s="30">
        <f>TAB_!Q3936</f>
        <v>100</v>
      </c>
      <c r="S2877" s="30">
        <f>TAB_!R3936</f>
        <v>100</v>
      </c>
      <c r="T2877" s="30">
        <f>TAB_!S3936</f>
        <v>100</v>
      </c>
      <c r="U2877" s="30">
        <f>TAB_!T3936</f>
        <v>100</v>
      </c>
      <c r="V2877" s="30">
        <f>TAB_!U3936</f>
        <v>85.71</v>
      </c>
      <c r="W2877" s="30">
        <f>TAB_!V3936</f>
        <v>0</v>
      </c>
      <c r="X2877" s="115">
        <f>TAB_!W3936</f>
        <v>89.07</v>
      </c>
    </row>
    <row r="2878" spans="2:24">
      <c r="B2878" s="103" t="str">
        <f>TAB_!A3937</f>
        <v>BOTTOM TWO BOX</v>
      </c>
      <c r="C2878" s="100">
        <f>TAB_!B3937</f>
        <v>1.59</v>
      </c>
      <c r="D2878" s="32">
        <f>TAB_!C3937</f>
        <v>0</v>
      </c>
      <c r="E2878" s="32">
        <f>TAB_!D3937</f>
        <v>0</v>
      </c>
      <c r="F2878" s="32">
        <f>TAB_!E3937</f>
        <v>0</v>
      </c>
      <c r="G2878" s="32">
        <f>TAB_!F3937</f>
        <v>0</v>
      </c>
      <c r="H2878" s="32">
        <f>TAB_!G3937</f>
        <v>0</v>
      </c>
      <c r="I2878" s="32">
        <f>TAB_!H3937</f>
        <v>0</v>
      </c>
      <c r="J2878" s="32">
        <f>TAB_!I3937</f>
        <v>0</v>
      </c>
      <c r="K2878" s="32">
        <f>TAB_!J3937</f>
        <v>0</v>
      </c>
      <c r="L2878" s="32">
        <f>TAB_!K3937</f>
        <v>0</v>
      </c>
      <c r="M2878" s="32">
        <f>TAB_!L3937</f>
        <v>0</v>
      </c>
      <c r="N2878" s="32">
        <f>TAB_!M3937</f>
        <v>0</v>
      </c>
      <c r="O2878" s="32">
        <f>TAB_!N3937</f>
        <v>0</v>
      </c>
      <c r="P2878" s="32">
        <f>TAB_!O3937</f>
        <v>0</v>
      </c>
      <c r="Q2878" s="32">
        <f>TAB_!P3937</f>
        <v>0</v>
      </c>
      <c r="R2878" s="32">
        <f>TAB_!Q3937</f>
        <v>0</v>
      </c>
      <c r="S2878" s="32">
        <f>TAB_!R3937</f>
        <v>0</v>
      </c>
      <c r="T2878" s="32">
        <f>TAB_!S3937</f>
        <v>0</v>
      </c>
      <c r="U2878" s="32">
        <f>TAB_!T3937</f>
        <v>0</v>
      </c>
      <c r="V2878" s="32">
        <f>TAB_!U3937</f>
        <v>0</v>
      </c>
      <c r="W2878" s="32">
        <f>TAB_!V3937</f>
        <v>0</v>
      </c>
      <c r="X2878" s="114">
        <f>TAB_!W3937</f>
        <v>0.81</v>
      </c>
    </row>
    <row r="2879" spans="2:24">
      <c r="B2879" s="108" t="str">
        <f>TAB_!A3938</f>
        <v>Media Escala de 1 a 5</v>
      </c>
      <c r="C2879" s="102">
        <f>TAB_!B3938</f>
        <v>4.2</v>
      </c>
      <c r="D2879" s="31">
        <f>TAB_!C3938</f>
        <v>4.5</v>
      </c>
      <c r="E2879" s="31">
        <f>TAB_!D3938</f>
        <v>4.2</v>
      </c>
      <c r="F2879" s="31">
        <f>TAB_!E3938</f>
        <v>4.4000000000000004</v>
      </c>
      <c r="G2879" s="31">
        <f>TAB_!F3938</f>
        <v>4.5</v>
      </c>
      <c r="H2879" s="31">
        <f>TAB_!G3938</f>
        <v>4</v>
      </c>
      <c r="I2879" s="31">
        <f>TAB_!H3938</f>
        <v>4.8</v>
      </c>
      <c r="J2879" s="31">
        <f>TAB_!I3938</f>
        <v>5</v>
      </c>
      <c r="K2879" s="31">
        <f>TAB_!J3938</f>
        <v>4.8</v>
      </c>
      <c r="L2879" s="31">
        <f>TAB_!K3938</f>
        <v>5</v>
      </c>
      <c r="M2879" s="31">
        <f>TAB_!L3938</f>
        <v>4.5999999999999996</v>
      </c>
      <c r="N2879" s="31">
        <f>TAB_!M3938</f>
        <v>4.5999999999999996</v>
      </c>
      <c r="O2879" s="31">
        <f>TAB_!N3938</f>
        <v>4.3</v>
      </c>
      <c r="P2879" s="31">
        <f>TAB_!O3938</f>
        <v>4.8</v>
      </c>
      <c r="Q2879" s="31">
        <f>TAB_!P3938</f>
        <v>4.8</v>
      </c>
      <c r="R2879" s="31">
        <f>TAB_!Q3938</f>
        <v>5</v>
      </c>
      <c r="S2879" s="31">
        <f>TAB_!R3938</f>
        <v>4.8</v>
      </c>
      <c r="T2879" s="31">
        <f>TAB_!S3938</f>
        <v>4.8</v>
      </c>
      <c r="U2879" s="31">
        <f>TAB_!T3938</f>
        <v>4.3</v>
      </c>
      <c r="V2879" s="31">
        <f>TAB_!U3938</f>
        <v>4.3</v>
      </c>
      <c r="W2879" s="31">
        <f>TAB_!V3938</f>
        <v>0</v>
      </c>
      <c r="X2879" s="116">
        <f>TAB_!W3938</f>
        <v>4.4000000000000004</v>
      </c>
    </row>
    <row r="2880" spans="2:24" ht="15.75" thickBot="1">
      <c r="B2880" s="109" t="str">
        <f>TAB_!A3939</f>
        <v>Índice Escala de 1 a 100</v>
      </c>
      <c r="C2880" s="120">
        <f>TAB_!B3939</f>
        <v>80.099999999999994</v>
      </c>
      <c r="D2880" s="121">
        <f>TAB_!C3939</f>
        <v>87.5</v>
      </c>
      <c r="E2880" s="121">
        <f>TAB_!D3939</f>
        <v>80.599999999999994</v>
      </c>
      <c r="F2880" s="121">
        <f>TAB_!E3939</f>
        <v>85</v>
      </c>
      <c r="G2880" s="121">
        <f>TAB_!F3939</f>
        <v>87.5</v>
      </c>
      <c r="H2880" s="121">
        <f>TAB_!G3939</f>
        <v>75</v>
      </c>
      <c r="I2880" s="121">
        <f>TAB_!H3939</f>
        <v>93.8</v>
      </c>
      <c r="J2880" s="121">
        <f>TAB_!I3939</f>
        <v>100</v>
      </c>
      <c r="K2880" s="121">
        <f>TAB_!J3939</f>
        <v>93.8</v>
      </c>
      <c r="L2880" s="121">
        <f>TAB_!K3939</f>
        <v>100</v>
      </c>
      <c r="M2880" s="121">
        <f>TAB_!L3939</f>
        <v>90.6</v>
      </c>
      <c r="N2880" s="121">
        <f>TAB_!M3939</f>
        <v>88.9</v>
      </c>
      <c r="O2880" s="121">
        <f>TAB_!N3939</f>
        <v>81.8</v>
      </c>
      <c r="P2880" s="121">
        <f>TAB_!O3939</f>
        <v>94.2</v>
      </c>
      <c r="Q2880" s="121">
        <f>TAB_!P3939</f>
        <v>93.8</v>
      </c>
      <c r="R2880" s="121">
        <f>TAB_!Q3939</f>
        <v>100</v>
      </c>
      <c r="S2880" s="121">
        <f>TAB_!R3939</f>
        <v>94.4</v>
      </c>
      <c r="T2880" s="121">
        <f>TAB_!S3939</f>
        <v>95.8</v>
      </c>
      <c r="U2880" s="121">
        <f>TAB_!T3939</f>
        <v>83.3</v>
      </c>
      <c r="V2880" s="121">
        <f>TAB_!U3939</f>
        <v>83.3</v>
      </c>
      <c r="W2880" s="121">
        <f>TAB_!V3939</f>
        <v>0</v>
      </c>
      <c r="X2880" s="122">
        <f>TAB_!W3939</f>
        <v>84.5</v>
      </c>
    </row>
    <row r="2881" spans="2:24">
      <c r="B2881" s="13"/>
    </row>
    <row r="2882" spans="2:24">
      <c r="B2882" s="13"/>
    </row>
    <row r="2883" spans="2:24">
      <c r="B2883" s="13" t="str">
        <f>TAB_!A3942</f>
        <v>#La Universidad de La Sabana entiende la Internacionalización del Currículo como la incorporación de dimensiones internacionales e interculturales</v>
      </c>
    </row>
    <row r="2884" spans="2:24">
      <c r="B2884" s="13" t="str">
        <f>TAB_!A3943</f>
        <v>#tanto al contenido del currículo como a los resultados de aprendizaje, actividades de evaluación, métodos de enseñanza y servicios de apoyo de un programa académico,</v>
      </c>
    </row>
    <row r="2885" spans="2:24">
      <c r="B2885" s="13" t="str">
        <f>TAB_!A3944</f>
        <v>#con el propósito de que los estudiantes desarrollen competencias que les permitan desenvolverse en ambientes globales y multiculturales. En ese sentido,</v>
      </c>
    </row>
    <row r="2886" spans="2:24">
      <c r="B2886" s="13" t="str">
        <f>TAB_!A3945</f>
        <v>#por favor evalúe su percepción sobre la efectividad de los siguientes elementos de internacionalización del currículo del programa y de la Universidad:</v>
      </c>
    </row>
    <row r="2887" spans="2:24" ht="15.75" thickBot="1">
      <c r="B2887" s="13" t="str">
        <f>TAB_!A3946</f>
        <v>#Materiales internacionales en las asignaturas (libros, textos, casos, material audiovisua, entre otros)</v>
      </c>
    </row>
    <row r="2888" spans="2:24">
      <c r="B2888" s="107" t="str">
        <f>TAB_!A3953</f>
        <v>(1)Muy Malo</v>
      </c>
      <c r="C2888" s="106">
        <f>TAB_!B3953</f>
        <v>0.79</v>
      </c>
      <c r="D2888" s="105">
        <f>TAB_!C3953</f>
        <v>0</v>
      </c>
      <c r="E2888" s="105">
        <f>TAB_!D3953</f>
        <v>0</v>
      </c>
      <c r="F2888" s="105">
        <f>TAB_!E3953</f>
        <v>0</v>
      </c>
      <c r="G2888" s="105">
        <f>TAB_!F3953</f>
        <v>0</v>
      </c>
      <c r="H2888" s="105">
        <f>TAB_!G3953</f>
        <v>0</v>
      </c>
      <c r="I2888" s="105">
        <f>TAB_!H3953</f>
        <v>0</v>
      </c>
      <c r="J2888" s="105">
        <f>TAB_!I3953</f>
        <v>0</v>
      </c>
      <c r="K2888" s="105">
        <f>TAB_!J3953</f>
        <v>0</v>
      </c>
      <c r="L2888" s="105">
        <f>TAB_!K3953</f>
        <v>0</v>
      </c>
      <c r="M2888" s="105">
        <f>TAB_!L3953</f>
        <v>0</v>
      </c>
      <c r="N2888" s="105">
        <f>TAB_!M3953</f>
        <v>0</v>
      </c>
      <c r="O2888" s="105">
        <f>TAB_!N3953</f>
        <v>0</v>
      </c>
      <c r="P2888" s="105">
        <f>TAB_!O3953</f>
        <v>0</v>
      </c>
      <c r="Q2888" s="105">
        <f>TAB_!P3953</f>
        <v>0</v>
      </c>
      <c r="R2888" s="105">
        <f>TAB_!Q3953</f>
        <v>0</v>
      </c>
      <c r="S2888" s="105">
        <f>TAB_!R3953</f>
        <v>0</v>
      </c>
      <c r="T2888" s="105">
        <f>TAB_!S3953</f>
        <v>0</v>
      </c>
      <c r="U2888" s="105">
        <f>TAB_!T3953</f>
        <v>0</v>
      </c>
      <c r="V2888" s="105">
        <f>TAB_!U3953</f>
        <v>0</v>
      </c>
      <c r="W2888" s="105">
        <f>TAB_!V3953</f>
        <v>0</v>
      </c>
      <c r="X2888" s="113">
        <f>TAB_!W3953</f>
        <v>0.4</v>
      </c>
    </row>
    <row r="2889" spans="2:24">
      <c r="B2889" s="103" t="str">
        <f>TAB_!A3954</f>
        <v>(2)Malo</v>
      </c>
      <c r="C2889" s="100">
        <f>TAB_!B3954</f>
        <v>1.59</v>
      </c>
      <c r="D2889" s="32">
        <f>TAB_!C3954</f>
        <v>0</v>
      </c>
      <c r="E2889" s="32">
        <f>TAB_!D3954</f>
        <v>0</v>
      </c>
      <c r="F2889" s="32">
        <f>TAB_!E3954</f>
        <v>0</v>
      </c>
      <c r="G2889" s="32">
        <f>TAB_!F3954</f>
        <v>0</v>
      </c>
      <c r="H2889" s="32">
        <f>TAB_!G3954</f>
        <v>0</v>
      </c>
      <c r="I2889" s="32">
        <f>TAB_!H3954</f>
        <v>0</v>
      </c>
      <c r="J2889" s="32">
        <f>TAB_!I3954</f>
        <v>0</v>
      </c>
      <c r="K2889" s="32">
        <f>TAB_!J3954</f>
        <v>0</v>
      </c>
      <c r="L2889" s="32">
        <f>TAB_!K3954</f>
        <v>0</v>
      </c>
      <c r="M2889" s="32">
        <f>TAB_!L3954</f>
        <v>0</v>
      </c>
      <c r="N2889" s="32">
        <f>TAB_!M3954</f>
        <v>0</v>
      </c>
      <c r="O2889" s="32">
        <f>TAB_!N3954</f>
        <v>0</v>
      </c>
      <c r="P2889" s="32">
        <f>TAB_!O3954</f>
        <v>0</v>
      </c>
      <c r="Q2889" s="32">
        <f>TAB_!P3954</f>
        <v>0</v>
      </c>
      <c r="R2889" s="32">
        <f>TAB_!Q3954</f>
        <v>0</v>
      </c>
      <c r="S2889" s="32">
        <f>TAB_!R3954</f>
        <v>0</v>
      </c>
      <c r="T2889" s="32">
        <f>TAB_!S3954</f>
        <v>0</v>
      </c>
      <c r="U2889" s="32">
        <f>TAB_!T3954</f>
        <v>0</v>
      </c>
      <c r="V2889" s="32">
        <f>TAB_!U3954</f>
        <v>0</v>
      </c>
      <c r="W2889" s="32">
        <f>TAB_!V3954</f>
        <v>0</v>
      </c>
      <c r="X2889" s="114">
        <f>TAB_!W3954</f>
        <v>0.81</v>
      </c>
    </row>
    <row r="2890" spans="2:24">
      <c r="B2890" s="103" t="str">
        <f>TAB_!A3955</f>
        <v>(3)Regular</v>
      </c>
      <c r="C2890" s="100">
        <f>TAB_!B3955</f>
        <v>11.11</v>
      </c>
      <c r="D2890" s="32">
        <f>TAB_!C3955</f>
        <v>0</v>
      </c>
      <c r="E2890" s="32">
        <f>TAB_!D3955</f>
        <v>22.22</v>
      </c>
      <c r="F2890" s="32">
        <f>TAB_!E3955</f>
        <v>0</v>
      </c>
      <c r="G2890" s="32">
        <f>TAB_!F3955</f>
        <v>0</v>
      </c>
      <c r="H2890" s="32">
        <f>TAB_!G3955</f>
        <v>33.33</v>
      </c>
      <c r="I2890" s="32">
        <f>TAB_!H3955</f>
        <v>0</v>
      </c>
      <c r="J2890" s="32">
        <f>TAB_!I3955</f>
        <v>0</v>
      </c>
      <c r="K2890" s="32">
        <f>TAB_!J3955</f>
        <v>0</v>
      </c>
      <c r="L2890" s="32">
        <f>TAB_!K3955</f>
        <v>0</v>
      </c>
      <c r="M2890" s="32">
        <f>TAB_!L3955</f>
        <v>0</v>
      </c>
      <c r="N2890" s="32">
        <f>TAB_!M3955</f>
        <v>0</v>
      </c>
      <c r="O2890" s="32">
        <f>TAB_!N3955</f>
        <v>8.33</v>
      </c>
      <c r="P2890" s="32">
        <f>TAB_!O3955</f>
        <v>7.69</v>
      </c>
      <c r="Q2890" s="32">
        <f>TAB_!P3955</f>
        <v>0</v>
      </c>
      <c r="R2890" s="32">
        <f>TAB_!Q3955</f>
        <v>0</v>
      </c>
      <c r="S2890" s="32">
        <f>TAB_!R3955</f>
        <v>0</v>
      </c>
      <c r="T2890" s="32">
        <f>TAB_!S3955</f>
        <v>0</v>
      </c>
      <c r="U2890" s="32">
        <f>TAB_!T3955</f>
        <v>0</v>
      </c>
      <c r="V2890" s="32">
        <f>TAB_!U3955</f>
        <v>14.29</v>
      </c>
      <c r="W2890" s="32">
        <f>TAB_!V3955</f>
        <v>0</v>
      </c>
      <c r="X2890" s="114">
        <f>TAB_!W3955</f>
        <v>8.1</v>
      </c>
    </row>
    <row r="2891" spans="2:24">
      <c r="B2891" s="103" t="str">
        <f>TAB_!A3956</f>
        <v>(4)Bueno</v>
      </c>
      <c r="C2891" s="100">
        <f>TAB_!B3956</f>
        <v>44.44</v>
      </c>
      <c r="D2891" s="32">
        <f>TAB_!C3956</f>
        <v>50</v>
      </c>
      <c r="E2891" s="32">
        <f>TAB_!D3956</f>
        <v>33.33</v>
      </c>
      <c r="F2891" s="32">
        <f>TAB_!E3956</f>
        <v>20</v>
      </c>
      <c r="G2891" s="32">
        <f>TAB_!F3956</f>
        <v>25</v>
      </c>
      <c r="H2891" s="32">
        <f>TAB_!G3956</f>
        <v>33.33</v>
      </c>
      <c r="I2891" s="32">
        <f>TAB_!H3956</f>
        <v>25</v>
      </c>
      <c r="J2891" s="32">
        <f>TAB_!I3956</f>
        <v>0</v>
      </c>
      <c r="K2891" s="32">
        <f>TAB_!J3956</f>
        <v>25</v>
      </c>
      <c r="L2891" s="32">
        <f>TAB_!K3956</f>
        <v>25</v>
      </c>
      <c r="M2891" s="32">
        <f>TAB_!L3956</f>
        <v>37.5</v>
      </c>
      <c r="N2891" s="32">
        <f>TAB_!M3956</f>
        <v>33.33</v>
      </c>
      <c r="O2891" s="32">
        <f>TAB_!N3956</f>
        <v>33.33</v>
      </c>
      <c r="P2891" s="32">
        <f>TAB_!O3956</f>
        <v>7.69</v>
      </c>
      <c r="Q2891" s="32">
        <f>TAB_!P3956</f>
        <v>25</v>
      </c>
      <c r="R2891" s="32">
        <f>TAB_!Q3956</f>
        <v>0</v>
      </c>
      <c r="S2891" s="32">
        <f>TAB_!R3956</f>
        <v>33.33</v>
      </c>
      <c r="T2891" s="32">
        <f>TAB_!S3956</f>
        <v>33.33</v>
      </c>
      <c r="U2891" s="32">
        <f>TAB_!T3956</f>
        <v>77.78</v>
      </c>
      <c r="V2891" s="32">
        <f>TAB_!U3956</f>
        <v>28.57</v>
      </c>
      <c r="W2891" s="32">
        <f>TAB_!V3956</f>
        <v>0</v>
      </c>
      <c r="X2891" s="114">
        <f>TAB_!W3956</f>
        <v>38.06</v>
      </c>
    </row>
    <row r="2892" spans="2:24">
      <c r="B2892" s="103" t="str">
        <f>TAB_!A3957</f>
        <v>(5)Excelente</v>
      </c>
      <c r="C2892" s="100">
        <f>TAB_!B3957</f>
        <v>39.68</v>
      </c>
      <c r="D2892" s="32">
        <f>TAB_!C3957</f>
        <v>50</v>
      </c>
      <c r="E2892" s="32">
        <f>TAB_!D3957</f>
        <v>44.44</v>
      </c>
      <c r="F2892" s="32">
        <f>TAB_!E3957</f>
        <v>80</v>
      </c>
      <c r="G2892" s="32">
        <f>TAB_!F3957</f>
        <v>75</v>
      </c>
      <c r="H2892" s="32">
        <f>TAB_!G3957</f>
        <v>33.33</v>
      </c>
      <c r="I2892" s="32">
        <f>TAB_!H3957</f>
        <v>75</v>
      </c>
      <c r="J2892" s="32">
        <f>TAB_!I3957</f>
        <v>100</v>
      </c>
      <c r="K2892" s="32">
        <f>TAB_!J3957</f>
        <v>75</v>
      </c>
      <c r="L2892" s="32">
        <f>TAB_!K3957</f>
        <v>75</v>
      </c>
      <c r="M2892" s="32">
        <f>TAB_!L3957</f>
        <v>62.5</v>
      </c>
      <c r="N2892" s="32">
        <f>TAB_!M3957</f>
        <v>66.67</v>
      </c>
      <c r="O2892" s="32">
        <f>TAB_!N3957</f>
        <v>50</v>
      </c>
      <c r="P2892" s="32">
        <f>TAB_!O3957</f>
        <v>84.62</v>
      </c>
      <c r="Q2892" s="32">
        <f>TAB_!P3957</f>
        <v>75</v>
      </c>
      <c r="R2892" s="32">
        <f>TAB_!Q3957</f>
        <v>100</v>
      </c>
      <c r="S2892" s="32">
        <f>TAB_!R3957</f>
        <v>66.67</v>
      </c>
      <c r="T2892" s="32">
        <f>TAB_!S3957</f>
        <v>66.67</v>
      </c>
      <c r="U2892" s="32">
        <f>TAB_!T3957</f>
        <v>22.22</v>
      </c>
      <c r="V2892" s="32">
        <f>TAB_!U3957</f>
        <v>57.14</v>
      </c>
      <c r="W2892" s="32">
        <f>TAB_!V3957</f>
        <v>0</v>
      </c>
      <c r="X2892" s="114">
        <f>TAB_!W3957</f>
        <v>51.01</v>
      </c>
    </row>
    <row r="2893" spans="2:24">
      <c r="B2893" s="103" t="str">
        <f>TAB_!A3958</f>
        <v>NS/NA</v>
      </c>
      <c r="C2893" s="100">
        <f>TAB_!B3958</f>
        <v>2.38</v>
      </c>
      <c r="D2893" s="32">
        <f>TAB_!C3958</f>
        <v>0</v>
      </c>
      <c r="E2893" s="32">
        <f>TAB_!D3958</f>
        <v>0</v>
      </c>
      <c r="F2893" s="32">
        <f>TAB_!E3958</f>
        <v>0</v>
      </c>
      <c r="G2893" s="32">
        <f>TAB_!F3958</f>
        <v>0</v>
      </c>
      <c r="H2893" s="32">
        <f>TAB_!G3958</f>
        <v>0</v>
      </c>
      <c r="I2893" s="32">
        <f>TAB_!H3958</f>
        <v>0</v>
      </c>
      <c r="J2893" s="32">
        <f>TAB_!I3958</f>
        <v>0</v>
      </c>
      <c r="K2893" s="32">
        <f>TAB_!J3958</f>
        <v>0</v>
      </c>
      <c r="L2893" s="32">
        <f>TAB_!K3958</f>
        <v>0</v>
      </c>
      <c r="M2893" s="32">
        <f>TAB_!L3958</f>
        <v>0</v>
      </c>
      <c r="N2893" s="32">
        <f>TAB_!M3958</f>
        <v>0</v>
      </c>
      <c r="O2893" s="32">
        <f>TAB_!N3958</f>
        <v>8.33</v>
      </c>
      <c r="P2893" s="32">
        <f>TAB_!O3958</f>
        <v>0</v>
      </c>
      <c r="Q2893" s="32">
        <f>TAB_!P3958</f>
        <v>0</v>
      </c>
      <c r="R2893" s="32">
        <f>TAB_!Q3958</f>
        <v>0</v>
      </c>
      <c r="S2893" s="32">
        <f>TAB_!R3958</f>
        <v>0</v>
      </c>
      <c r="T2893" s="32">
        <f>TAB_!S3958</f>
        <v>0</v>
      </c>
      <c r="U2893" s="32">
        <f>TAB_!T3958</f>
        <v>0</v>
      </c>
      <c r="V2893" s="32">
        <f>TAB_!U3958</f>
        <v>0</v>
      </c>
      <c r="W2893" s="32">
        <f>TAB_!V3958</f>
        <v>0</v>
      </c>
      <c r="X2893" s="114">
        <f>TAB_!W3958</f>
        <v>1.62</v>
      </c>
    </row>
    <row r="2894" spans="2:24">
      <c r="B2894" s="103" t="str">
        <f>TAB_!A3959</f>
        <v>Total</v>
      </c>
      <c r="C2894" s="100">
        <f>TAB_!B3959</f>
        <v>100</v>
      </c>
      <c r="D2894" s="32">
        <f>TAB_!C3959</f>
        <v>100</v>
      </c>
      <c r="E2894" s="32">
        <f>TAB_!D3959</f>
        <v>100</v>
      </c>
      <c r="F2894" s="32">
        <f>TAB_!E3959</f>
        <v>100</v>
      </c>
      <c r="G2894" s="32">
        <f>TAB_!F3959</f>
        <v>100</v>
      </c>
      <c r="H2894" s="32">
        <f>TAB_!G3959</f>
        <v>100</v>
      </c>
      <c r="I2894" s="32">
        <f>TAB_!H3959</f>
        <v>100</v>
      </c>
      <c r="J2894" s="32">
        <f>TAB_!I3959</f>
        <v>100</v>
      </c>
      <c r="K2894" s="32">
        <f>TAB_!J3959</f>
        <v>100</v>
      </c>
      <c r="L2894" s="32">
        <f>TAB_!K3959</f>
        <v>100</v>
      </c>
      <c r="M2894" s="32">
        <f>TAB_!L3959</f>
        <v>100</v>
      </c>
      <c r="N2894" s="32">
        <f>TAB_!M3959</f>
        <v>100</v>
      </c>
      <c r="O2894" s="32">
        <f>TAB_!N3959</f>
        <v>100</v>
      </c>
      <c r="P2894" s="32">
        <f>TAB_!O3959</f>
        <v>100</v>
      </c>
      <c r="Q2894" s="32">
        <f>TAB_!P3959</f>
        <v>100</v>
      </c>
      <c r="R2894" s="32">
        <f>TAB_!Q3959</f>
        <v>100</v>
      </c>
      <c r="S2894" s="32">
        <f>TAB_!R3959</f>
        <v>100</v>
      </c>
      <c r="T2894" s="32">
        <f>TAB_!S3959</f>
        <v>100</v>
      </c>
      <c r="U2894" s="32">
        <f>TAB_!T3959</f>
        <v>100</v>
      </c>
      <c r="V2894" s="32">
        <f>TAB_!U3959</f>
        <v>100</v>
      </c>
      <c r="W2894" s="32">
        <f>TAB_!V3959</f>
        <v>0</v>
      </c>
      <c r="X2894" s="114">
        <f>TAB_!W3959</f>
        <v>100</v>
      </c>
    </row>
    <row r="2895" spans="2:24">
      <c r="B2895" s="104" t="str">
        <f>TAB_!A3960</f>
        <v>Numero de entrevistados</v>
      </c>
      <c r="C2895" s="117">
        <f>TAB_!B3960</f>
        <v>126</v>
      </c>
      <c r="D2895" s="118">
        <f>TAB_!C3960</f>
        <v>6</v>
      </c>
      <c r="E2895" s="118">
        <f>TAB_!D3960</f>
        <v>9</v>
      </c>
      <c r="F2895" s="118">
        <f>TAB_!E3960</f>
        <v>5</v>
      </c>
      <c r="G2895" s="118">
        <f>TAB_!F3960</f>
        <v>4</v>
      </c>
      <c r="H2895" s="118">
        <f>TAB_!G3960</f>
        <v>3</v>
      </c>
      <c r="I2895" s="118">
        <f>TAB_!H3960</f>
        <v>4</v>
      </c>
      <c r="J2895" s="118">
        <f>TAB_!I3960</f>
        <v>2</v>
      </c>
      <c r="K2895" s="118">
        <f>TAB_!J3960</f>
        <v>4</v>
      </c>
      <c r="L2895" s="118">
        <f>TAB_!K3960</f>
        <v>4</v>
      </c>
      <c r="M2895" s="118">
        <f>TAB_!L3960</f>
        <v>8</v>
      </c>
      <c r="N2895" s="118">
        <f>TAB_!M3960</f>
        <v>9</v>
      </c>
      <c r="O2895" s="118">
        <f>TAB_!N3960</f>
        <v>12</v>
      </c>
      <c r="P2895" s="118">
        <f>TAB_!O3960</f>
        <v>13</v>
      </c>
      <c r="Q2895" s="118">
        <f>TAB_!P3960</f>
        <v>4</v>
      </c>
      <c r="R2895" s="118">
        <f>TAB_!Q3960</f>
        <v>3</v>
      </c>
      <c r="S2895" s="118">
        <f>TAB_!R3960</f>
        <v>9</v>
      </c>
      <c r="T2895" s="118">
        <f>TAB_!S3960</f>
        <v>6</v>
      </c>
      <c r="U2895" s="118">
        <f>TAB_!T3960</f>
        <v>9</v>
      </c>
      <c r="V2895" s="118">
        <f>TAB_!U3960</f>
        <v>7</v>
      </c>
      <c r="W2895" s="118">
        <f>TAB_!V3960</f>
        <v>0</v>
      </c>
      <c r="X2895" s="119">
        <f>TAB_!W3960</f>
        <v>247</v>
      </c>
    </row>
    <row r="2896" spans="2:24">
      <c r="B2896" s="108" t="str">
        <f>TAB_!A3961</f>
        <v>TOP TWO BOX</v>
      </c>
      <c r="C2896" s="101">
        <f>TAB_!B3961</f>
        <v>84.13</v>
      </c>
      <c r="D2896" s="30">
        <f>TAB_!C3961</f>
        <v>100</v>
      </c>
      <c r="E2896" s="30">
        <f>TAB_!D3961</f>
        <v>77.78</v>
      </c>
      <c r="F2896" s="30">
        <f>TAB_!E3961</f>
        <v>100</v>
      </c>
      <c r="G2896" s="30">
        <f>TAB_!F3961</f>
        <v>100</v>
      </c>
      <c r="H2896" s="30">
        <f>TAB_!G3961</f>
        <v>66.67</v>
      </c>
      <c r="I2896" s="30">
        <f>TAB_!H3961</f>
        <v>100</v>
      </c>
      <c r="J2896" s="30">
        <f>TAB_!I3961</f>
        <v>100</v>
      </c>
      <c r="K2896" s="30">
        <f>TAB_!J3961</f>
        <v>100</v>
      </c>
      <c r="L2896" s="30">
        <f>TAB_!K3961</f>
        <v>100</v>
      </c>
      <c r="M2896" s="30">
        <f>TAB_!L3961</f>
        <v>100</v>
      </c>
      <c r="N2896" s="30">
        <f>TAB_!M3961</f>
        <v>100</v>
      </c>
      <c r="O2896" s="30">
        <f>TAB_!N3961</f>
        <v>83.33</v>
      </c>
      <c r="P2896" s="30">
        <f>TAB_!O3961</f>
        <v>92.31</v>
      </c>
      <c r="Q2896" s="30">
        <f>TAB_!P3961</f>
        <v>100</v>
      </c>
      <c r="R2896" s="30">
        <f>TAB_!Q3961</f>
        <v>100</v>
      </c>
      <c r="S2896" s="30">
        <f>TAB_!R3961</f>
        <v>100</v>
      </c>
      <c r="T2896" s="30">
        <f>TAB_!S3961</f>
        <v>100</v>
      </c>
      <c r="U2896" s="30">
        <f>TAB_!T3961</f>
        <v>100</v>
      </c>
      <c r="V2896" s="30">
        <f>TAB_!U3961</f>
        <v>85.71</v>
      </c>
      <c r="W2896" s="30">
        <f>TAB_!V3961</f>
        <v>0</v>
      </c>
      <c r="X2896" s="115">
        <f>TAB_!W3961</f>
        <v>89.07</v>
      </c>
    </row>
    <row r="2897" spans="2:24">
      <c r="B2897" s="103" t="str">
        <f>TAB_!A3962</f>
        <v>BOTTOM TWO BOX</v>
      </c>
      <c r="C2897" s="100">
        <f>TAB_!B3962</f>
        <v>2.38</v>
      </c>
      <c r="D2897" s="32">
        <f>TAB_!C3962</f>
        <v>0</v>
      </c>
      <c r="E2897" s="32">
        <f>TAB_!D3962</f>
        <v>0</v>
      </c>
      <c r="F2897" s="32">
        <f>TAB_!E3962</f>
        <v>0</v>
      </c>
      <c r="G2897" s="32">
        <f>TAB_!F3962</f>
        <v>0</v>
      </c>
      <c r="H2897" s="32">
        <f>TAB_!G3962</f>
        <v>0</v>
      </c>
      <c r="I2897" s="32">
        <f>TAB_!H3962</f>
        <v>0</v>
      </c>
      <c r="J2897" s="32">
        <f>TAB_!I3962</f>
        <v>0</v>
      </c>
      <c r="K2897" s="32">
        <f>TAB_!J3962</f>
        <v>0</v>
      </c>
      <c r="L2897" s="32">
        <f>TAB_!K3962</f>
        <v>0</v>
      </c>
      <c r="M2897" s="32">
        <f>TAB_!L3962</f>
        <v>0</v>
      </c>
      <c r="N2897" s="32">
        <f>TAB_!M3962</f>
        <v>0</v>
      </c>
      <c r="O2897" s="32">
        <f>TAB_!N3962</f>
        <v>0</v>
      </c>
      <c r="P2897" s="32">
        <f>TAB_!O3962</f>
        <v>0</v>
      </c>
      <c r="Q2897" s="32">
        <f>TAB_!P3962</f>
        <v>0</v>
      </c>
      <c r="R2897" s="32">
        <f>TAB_!Q3962</f>
        <v>0</v>
      </c>
      <c r="S2897" s="32">
        <f>TAB_!R3962</f>
        <v>0</v>
      </c>
      <c r="T2897" s="32">
        <f>TAB_!S3962</f>
        <v>0</v>
      </c>
      <c r="U2897" s="32">
        <f>TAB_!T3962</f>
        <v>0</v>
      </c>
      <c r="V2897" s="32">
        <f>TAB_!U3962</f>
        <v>0</v>
      </c>
      <c r="W2897" s="32">
        <f>TAB_!V3962</f>
        <v>0</v>
      </c>
      <c r="X2897" s="114">
        <f>TAB_!W3962</f>
        <v>1.21</v>
      </c>
    </row>
    <row r="2898" spans="2:24">
      <c r="B2898" s="108" t="str">
        <f>TAB_!A3963</f>
        <v>Media Escala de 1 a 5</v>
      </c>
      <c r="C2898" s="102">
        <f>TAB_!B3963</f>
        <v>4.2</v>
      </c>
      <c r="D2898" s="31">
        <f>TAB_!C3963</f>
        <v>4.5</v>
      </c>
      <c r="E2898" s="31">
        <f>TAB_!D3963</f>
        <v>4.2</v>
      </c>
      <c r="F2898" s="31">
        <f>TAB_!E3963</f>
        <v>4.8</v>
      </c>
      <c r="G2898" s="31">
        <f>TAB_!F3963</f>
        <v>4.8</v>
      </c>
      <c r="H2898" s="31">
        <f>TAB_!G3963</f>
        <v>4</v>
      </c>
      <c r="I2898" s="31">
        <f>TAB_!H3963</f>
        <v>4.8</v>
      </c>
      <c r="J2898" s="31">
        <f>TAB_!I3963</f>
        <v>5</v>
      </c>
      <c r="K2898" s="31">
        <f>TAB_!J3963</f>
        <v>4.8</v>
      </c>
      <c r="L2898" s="31">
        <f>TAB_!K3963</f>
        <v>4.8</v>
      </c>
      <c r="M2898" s="31">
        <f>TAB_!L3963</f>
        <v>4.5999999999999996</v>
      </c>
      <c r="N2898" s="31">
        <f>TAB_!M3963</f>
        <v>4.7</v>
      </c>
      <c r="O2898" s="31">
        <f>TAB_!N3963</f>
        <v>4.5</v>
      </c>
      <c r="P2898" s="31">
        <f>TAB_!O3963</f>
        <v>4.8</v>
      </c>
      <c r="Q2898" s="31">
        <f>TAB_!P3963</f>
        <v>4.8</v>
      </c>
      <c r="R2898" s="31">
        <f>TAB_!Q3963</f>
        <v>5</v>
      </c>
      <c r="S2898" s="31">
        <f>TAB_!R3963</f>
        <v>4.7</v>
      </c>
      <c r="T2898" s="31">
        <f>TAB_!S3963</f>
        <v>4.7</v>
      </c>
      <c r="U2898" s="31">
        <f>TAB_!T3963</f>
        <v>4.2</v>
      </c>
      <c r="V2898" s="31">
        <f>TAB_!U3963</f>
        <v>4.4000000000000004</v>
      </c>
      <c r="W2898" s="31">
        <f>TAB_!V3963</f>
        <v>0</v>
      </c>
      <c r="X2898" s="116">
        <f>TAB_!W3963</f>
        <v>4.4000000000000004</v>
      </c>
    </row>
    <row r="2899" spans="2:24" ht="15.75" thickBot="1">
      <c r="B2899" s="109" t="str">
        <f>TAB_!A3964</f>
        <v>Índice Escala de 1 a 100</v>
      </c>
      <c r="C2899" s="120">
        <f>TAB_!B3964</f>
        <v>80.900000000000006</v>
      </c>
      <c r="D2899" s="121">
        <f>TAB_!C3964</f>
        <v>87.5</v>
      </c>
      <c r="E2899" s="121">
        <f>TAB_!D3964</f>
        <v>80.599999999999994</v>
      </c>
      <c r="F2899" s="121">
        <f>TAB_!E3964</f>
        <v>95</v>
      </c>
      <c r="G2899" s="121">
        <f>TAB_!F3964</f>
        <v>93.8</v>
      </c>
      <c r="H2899" s="121">
        <f>TAB_!G3964</f>
        <v>75</v>
      </c>
      <c r="I2899" s="121">
        <f>TAB_!H3964</f>
        <v>93.8</v>
      </c>
      <c r="J2899" s="121">
        <f>TAB_!I3964</f>
        <v>100</v>
      </c>
      <c r="K2899" s="121">
        <f>TAB_!J3964</f>
        <v>93.8</v>
      </c>
      <c r="L2899" s="121">
        <f>TAB_!K3964</f>
        <v>93.8</v>
      </c>
      <c r="M2899" s="121">
        <f>TAB_!L3964</f>
        <v>90.6</v>
      </c>
      <c r="N2899" s="121">
        <f>TAB_!M3964</f>
        <v>91.7</v>
      </c>
      <c r="O2899" s="121">
        <f>TAB_!N3964</f>
        <v>86.4</v>
      </c>
      <c r="P2899" s="121">
        <f>TAB_!O3964</f>
        <v>94.2</v>
      </c>
      <c r="Q2899" s="121">
        <f>TAB_!P3964</f>
        <v>93.8</v>
      </c>
      <c r="R2899" s="121">
        <f>TAB_!Q3964</f>
        <v>100</v>
      </c>
      <c r="S2899" s="121">
        <f>TAB_!R3964</f>
        <v>91.7</v>
      </c>
      <c r="T2899" s="121">
        <f>TAB_!S3964</f>
        <v>91.7</v>
      </c>
      <c r="U2899" s="121">
        <f>TAB_!T3964</f>
        <v>80.599999999999994</v>
      </c>
      <c r="V2899" s="121">
        <f>TAB_!U3964</f>
        <v>85.7</v>
      </c>
      <c r="W2899" s="121">
        <f>TAB_!V3964</f>
        <v>0</v>
      </c>
      <c r="X2899" s="122">
        <f>TAB_!W3964</f>
        <v>85.2</v>
      </c>
    </row>
    <row r="2900" spans="2:24">
      <c r="B2900" s="13"/>
    </row>
    <row r="2901" spans="2:24">
      <c r="B2901" s="13"/>
    </row>
    <row r="2902" spans="2:24">
      <c r="B2902" s="13" t="str">
        <f>TAB_!A3967</f>
        <v>#La Universidad de La Sabana entiende la Internacionalización del Currículo como la incorporación de dimensiones internacionales e interculturales</v>
      </c>
    </row>
    <row r="2903" spans="2:24">
      <c r="B2903" s="13" t="str">
        <f>TAB_!A3968</f>
        <v>#tanto al contenido del currículo como a los resultados de aprendizaje, actividades de evaluación, métodos de enseñanza y servicios de apoyo de un programa académico,</v>
      </c>
    </row>
    <row r="2904" spans="2:24">
      <c r="B2904" s="13" t="str">
        <f>TAB_!A3969</f>
        <v>#con el propósito de que los estudiantes desarrollen competencias que les permitan desenvolverse en ambientes globales y multiculturales. En ese sentido,</v>
      </c>
    </row>
    <row r="2905" spans="2:24">
      <c r="B2905" s="13" t="str">
        <f>TAB_!A3970</f>
        <v>#por favor evalúe su percepción sobre la efectividad de los siguientes elementos de internacionalización del currículo del programa y de la Universidad:</v>
      </c>
    </row>
    <row r="2906" spans="2:24" ht="15.75" thickBot="1">
      <c r="B2906" s="13" t="str">
        <f>TAB_!A3971</f>
        <v>#Actividades internacionales en las asignaturas (invitados, simulaciones, debates, concursos, proyectos con estudiantes internacionales, visitas, entre otros)</v>
      </c>
    </row>
    <row r="2907" spans="2:24">
      <c r="B2907" s="107" t="str">
        <f>TAB_!A3978</f>
        <v>(1)Muy Malo</v>
      </c>
      <c r="C2907" s="106">
        <f>TAB_!B3978</f>
        <v>1.59</v>
      </c>
      <c r="D2907" s="105">
        <f>TAB_!C3978</f>
        <v>0</v>
      </c>
      <c r="E2907" s="105">
        <f>TAB_!D3978</f>
        <v>0</v>
      </c>
      <c r="F2907" s="105">
        <f>TAB_!E3978</f>
        <v>0</v>
      </c>
      <c r="G2907" s="105">
        <f>TAB_!F3978</f>
        <v>0</v>
      </c>
      <c r="H2907" s="105">
        <f>TAB_!G3978</f>
        <v>0</v>
      </c>
      <c r="I2907" s="105">
        <f>TAB_!H3978</f>
        <v>0</v>
      </c>
      <c r="J2907" s="105">
        <f>TAB_!I3978</f>
        <v>0</v>
      </c>
      <c r="K2907" s="105">
        <f>TAB_!J3978</f>
        <v>0</v>
      </c>
      <c r="L2907" s="105">
        <f>TAB_!K3978</f>
        <v>0</v>
      </c>
      <c r="M2907" s="105">
        <f>TAB_!L3978</f>
        <v>0</v>
      </c>
      <c r="N2907" s="105">
        <f>TAB_!M3978</f>
        <v>0</v>
      </c>
      <c r="O2907" s="105">
        <f>TAB_!N3978</f>
        <v>0</v>
      </c>
      <c r="P2907" s="105">
        <f>TAB_!O3978</f>
        <v>0</v>
      </c>
      <c r="Q2907" s="105">
        <f>TAB_!P3978</f>
        <v>0</v>
      </c>
      <c r="R2907" s="105">
        <f>TAB_!Q3978</f>
        <v>0</v>
      </c>
      <c r="S2907" s="105">
        <f>TAB_!R3978</f>
        <v>0</v>
      </c>
      <c r="T2907" s="105">
        <f>TAB_!S3978</f>
        <v>0</v>
      </c>
      <c r="U2907" s="105">
        <f>TAB_!T3978</f>
        <v>0</v>
      </c>
      <c r="V2907" s="105">
        <f>TAB_!U3978</f>
        <v>0</v>
      </c>
      <c r="W2907" s="105">
        <f>TAB_!V3978</f>
        <v>0</v>
      </c>
      <c r="X2907" s="113">
        <f>TAB_!W3978</f>
        <v>0.81</v>
      </c>
    </row>
    <row r="2908" spans="2:24">
      <c r="B2908" s="103" t="str">
        <f>TAB_!A3979</f>
        <v>(2)Malo</v>
      </c>
      <c r="C2908" s="100">
        <f>TAB_!B3979</f>
        <v>4.76</v>
      </c>
      <c r="D2908" s="32">
        <f>TAB_!C3979</f>
        <v>0</v>
      </c>
      <c r="E2908" s="32">
        <f>TAB_!D3979</f>
        <v>0</v>
      </c>
      <c r="F2908" s="32">
        <f>TAB_!E3979</f>
        <v>0</v>
      </c>
      <c r="G2908" s="32">
        <f>TAB_!F3979</f>
        <v>0</v>
      </c>
      <c r="H2908" s="32">
        <f>TAB_!G3979</f>
        <v>0</v>
      </c>
      <c r="I2908" s="32">
        <f>TAB_!H3979</f>
        <v>0</v>
      </c>
      <c r="J2908" s="32">
        <f>TAB_!I3979</f>
        <v>0</v>
      </c>
      <c r="K2908" s="32">
        <f>TAB_!J3979</f>
        <v>0</v>
      </c>
      <c r="L2908" s="32">
        <f>TAB_!K3979</f>
        <v>0</v>
      </c>
      <c r="M2908" s="32">
        <f>TAB_!L3979</f>
        <v>0</v>
      </c>
      <c r="N2908" s="32">
        <f>TAB_!M3979</f>
        <v>0</v>
      </c>
      <c r="O2908" s="32">
        <f>TAB_!N3979</f>
        <v>16.670000000000002</v>
      </c>
      <c r="P2908" s="32">
        <f>TAB_!O3979</f>
        <v>0</v>
      </c>
      <c r="Q2908" s="32">
        <f>TAB_!P3979</f>
        <v>0</v>
      </c>
      <c r="R2908" s="32">
        <f>TAB_!Q3979</f>
        <v>0</v>
      </c>
      <c r="S2908" s="32">
        <f>TAB_!R3979</f>
        <v>0</v>
      </c>
      <c r="T2908" s="32">
        <f>TAB_!S3979</f>
        <v>0</v>
      </c>
      <c r="U2908" s="32">
        <f>TAB_!T3979</f>
        <v>0</v>
      </c>
      <c r="V2908" s="32">
        <f>TAB_!U3979</f>
        <v>0</v>
      </c>
      <c r="W2908" s="32">
        <f>TAB_!V3979</f>
        <v>0</v>
      </c>
      <c r="X2908" s="114">
        <f>TAB_!W3979</f>
        <v>3.24</v>
      </c>
    </row>
    <row r="2909" spans="2:24">
      <c r="B2909" s="103" t="str">
        <f>TAB_!A3980</f>
        <v>(3)Regular</v>
      </c>
      <c r="C2909" s="100">
        <f>TAB_!B3980</f>
        <v>22.22</v>
      </c>
      <c r="D2909" s="32">
        <f>TAB_!C3980</f>
        <v>0</v>
      </c>
      <c r="E2909" s="32">
        <f>TAB_!D3980</f>
        <v>33.33</v>
      </c>
      <c r="F2909" s="32">
        <f>TAB_!E3980</f>
        <v>20</v>
      </c>
      <c r="G2909" s="32">
        <f>TAB_!F3980</f>
        <v>0</v>
      </c>
      <c r="H2909" s="32">
        <f>TAB_!G3980</f>
        <v>33.33</v>
      </c>
      <c r="I2909" s="32">
        <f>TAB_!H3980</f>
        <v>0</v>
      </c>
      <c r="J2909" s="32">
        <f>TAB_!I3980</f>
        <v>0</v>
      </c>
      <c r="K2909" s="32">
        <f>TAB_!J3980</f>
        <v>0</v>
      </c>
      <c r="L2909" s="32">
        <f>TAB_!K3980</f>
        <v>0</v>
      </c>
      <c r="M2909" s="32">
        <f>TAB_!L3980</f>
        <v>12.5</v>
      </c>
      <c r="N2909" s="32">
        <f>TAB_!M3980</f>
        <v>11.11</v>
      </c>
      <c r="O2909" s="32">
        <f>TAB_!N3980</f>
        <v>8.33</v>
      </c>
      <c r="P2909" s="32">
        <f>TAB_!O3980</f>
        <v>0</v>
      </c>
      <c r="Q2909" s="32">
        <f>TAB_!P3980</f>
        <v>0</v>
      </c>
      <c r="R2909" s="32">
        <f>TAB_!Q3980</f>
        <v>0</v>
      </c>
      <c r="S2909" s="32">
        <f>TAB_!R3980</f>
        <v>0</v>
      </c>
      <c r="T2909" s="32">
        <f>TAB_!S3980</f>
        <v>0</v>
      </c>
      <c r="U2909" s="32">
        <f>TAB_!T3980</f>
        <v>0</v>
      </c>
      <c r="V2909" s="32">
        <f>TAB_!U3980</f>
        <v>14.29</v>
      </c>
      <c r="W2909" s="32">
        <f>TAB_!V3980</f>
        <v>0</v>
      </c>
      <c r="X2909" s="114">
        <f>TAB_!W3980</f>
        <v>14.98</v>
      </c>
    </row>
    <row r="2910" spans="2:24">
      <c r="B2910" s="103" t="str">
        <f>TAB_!A3981</f>
        <v>(4)Bueno</v>
      </c>
      <c r="C2910" s="100">
        <f>TAB_!B3981</f>
        <v>38.1</v>
      </c>
      <c r="D2910" s="32">
        <f>TAB_!C3981</f>
        <v>66.67</v>
      </c>
      <c r="E2910" s="32">
        <f>TAB_!D3981</f>
        <v>44.44</v>
      </c>
      <c r="F2910" s="32">
        <f>TAB_!E3981</f>
        <v>40</v>
      </c>
      <c r="G2910" s="32">
        <f>TAB_!F3981</f>
        <v>25</v>
      </c>
      <c r="H2910" s="32">
        <f>TAB_!G3981</f>
        <v>66.67</v>
      </c>
      <c r="I2910" s="32">
        <f>TAB_!H3981</f>
        <v>75</v>
      </c>
      <c r="J2910" s="32">
        <f>TAB_!I3981</f>
        <v>0</v>
      </c>
      <c r="K2910" s="32">
        <f>TAB_!J3981</f>
        <v>25</v>
      </c>
      <c r="L2910" s="32">
        <f>TAB_!K3981</f>
        <v>0</v>
      </c>
      <c r="M2910" s="32">
        <f>TAB_!L3981</f>
        <v>12.5</v>
      </c>
      <c r="N2910" s="32">
        <f>TAB_!M3981</f>
        <v>33.33</v>
      </c>
      <c r="O2910" s="32">
        <f>TAB_!N3981</f>
        <v>41.67</v>
      </c>
      <c r="P2910" s="32">
        <f>TAB_!O3981</f>
        <v>23.08</v>
      </c>
      <c r="Q2910" s="32">
        <f>TAB_!P3981</f>
        <v>25</v>
      </c>
      <c r="R2910" s="32">
        <f>TAB_!Q3981</f>
        <v>0</v>
      </c>
      <c r="S2910" s="32">
        <f>TAB_!R3981</f>
        <v>33.33</v>
      </c>
      <c r="T2910" s="32">
        <f>TAB_!S3981</f>
        <v>16.670000000000002</v>
      </c>
      <c r="U2910" s="32">
        <f>TAB_!T3981</f>
        <v>66.67</v>
      </c>
      <c r="V2910" s="32">
        <f>TAB_!U3981</f>
        <v>42.86</v>
      </c>
      <c r="W2910" s="32">
        <f>TAB_!V3981</f>
        <v>0</v>
      </c>
      <c r="X2910" s="114">
        <f>TAB_!W3981</f>
        <v>36.840000000000003</v>
      </c>
    </row>
    <row r="2911" spans="2:24">
      <c r="B2911" s="103" t="str">
        <f>TAB_!A3982</f>
        <v>(5)Excelente</v>
      </c>
      <c r="C2911" s="100">
        <f>TAB_!B3982</f>
        <v>29.37</v>
      </c>
      <c r="D2911" s="32">
        <f>TAB_!C3982</f>
        <v>33.33</v>
      </c>
      <c r="E2911" s="32">
        <f>TAB_!D3982</f>
        <v>22.22</v>
      </c>
      <c r="F2911" s="32">
        <f>TAB_!E3982</f>
        <v>40</v>
      </c>
      <c r="G2911" s="32">
        <f>TAB_!F3982</f>
        <v>75</v>
      </c>
      <c r="H2911" s="32">
        <f>TAB_!G3982</f>
        <v>0</v>
      </c>
      <c r="I2911" s="32">
        <f>TAB_!H3982</f>
        <v>25</v>
      </c>
      <c r="J2911" s="32">
        <f>TAB_!I3982</f>
        <v>100</v>
      </c>
      <c r="K2911" s="32">
        <f>TAB_!J3982</f>
        <v>75</v>
      </c>
      <c r="L2911" s="32">
        <f>TAB_!K3982</f>
        <v>100</v>
      </c>
      <c r="M2911" s="32">
        <f>TAB_!L3982</f>
        <v>75</v>
      </c>
      <c r="N2911" s="32">
        <f>TAB_!M3982</f>
        <v>55.56</v>
      </c>
      <c r="O2911" s="32">
        <f>TAB_!N3982</f>
        <v>25</v>
      </c>
      <c r="P2911" s="32">
        <f>TAB_!O3982</f>
        <v>69.23</v>
      </c>
      <c r="Q2911" s="32">
        <f>TAB_!P3982</f>
        <v>75</v>
      </c>
      <c r="R2911" s="32">
        <f>TAB_!Q3982</f>
        <v>100</v>
      </c>
      <c r="S2911" s="32">
        <f>TAB_!R3982</f>
        <v>66.67</v>
      </c>
      <c r="T2911" s="32">
        <f>TAB_!S3982</f>
        <v>83.33</v>
      </c>
      <c r="U2911" s="32">
        <f>TAB_!T3982</f>
        <v>33.33</v>
      </c>
      <c r="V2911" s="32">
        <f>TAB_!U3982</f>
        <v>42.86</v>
      </c>
      <c r="W2911" s="32">
        <f>TAB_!V3982</f>
        <v>0</v>
      </c>
      <c r="X2911" s="114">
        <f>TAB_!W3982</f>
        <v>41.3</v>
      </c>
    </row>
    <row r="2912" spans="2:24">
      <c r="B2912" s="103" t="str">
        <f>TAB_!A3983</f>
        <v>NS/NA</v>
      </c>
      <c r="C2912" s="100">
        <f>TAB_!B3983</f>
        <v>3.97</v>
      </c>
      <c r="D2912" s="32">
        <f>TAB_!C3983</f>
        <v>0</v>
      </c>
      <c r="E2912" s="32">
        <f>TAB_!D3983</f>
        <v>0</v>
      </c>
      <c r="F2912" s="32">
        <f>TAB_!E3983</f>
        <v>0</v>
      </c>
      <c r="G2912" s="32">
        <f>TAB_!F3983</f>
        <v>0</v>
      </c>
      <c r="H2912" s="32">
        <f>TAB_!G3983</f>
        <v>0</v>
      </c>
      <c r="I2912" s="32">
        <f>TAB_!H3983</f>
        <v>0</v>
      </c>
      <c r="J2912" s="32">
        <f>TAB_!I3983</f>
        <v>0</v>
      </c>
      <c r="K2912" s="32">
        <f>TAB_!J3983</f>
        <v>0</v>
      </c>
      <c r="L2912" s="32">
        <f>TAB_!K3983</f>
        <v>0</v>
      </c>
      <c r="M2912" s="32">
        <f>TAB_!L3983</f>
        <v>0</v>
      </c>
      <c r="N2912" s="32">
        <f>TAB_!M3983</f>
        <v>0</v>
      </c>
      <c r="O2912" s="32">
        <f>TAB_!N3983</f>
        <v>8.33</v>
      </c>
      <c r="P2912" s="32">
        <f>TAB_!O3983</f>
        <v>7.69</v>
      </c>
      <c r="Q2912" s="32">
        <f>TAB_!P3983</f>
        <v>0</v>
      </c>
      <c r="R2912" s="32">
        <f>TAB_!Q3983</f>
        <v>0</v>
      </c>
      <c r="S2912" s="32">
        <f>TAB_!R3983</f>
        <v>0</v>
      </c>
      <c r="T2912" s="32">
        <f>TAB_!S3983</f>
        <v>0</v>
      </c>
      <c r="U2912" s="32">
        <f>TAB_!T3983</f>
        <v>0</v>
      </c>
      <c r="V2912" s="32">
        <f>TAB_!U3983</f>
        <v>0</v>
      </c>
      <c r="W2912" s="32">
        <f>TAB_!V3983</f>
        <v>0</v>
      </c>
      <c r="X2912" s="114">
        <f>TAB_!W3983</f>
        <v>2.83</v>
      </c>
    </row>
    <row r="2913" spans="2:24">
      <c r="B2913" s="103" t="str">
        <f>TAB_!A3984</f>
        <v>Total</v>
      </c>
      <c r="C2913" s="100">
        <f>TAB_!B3984</f>
        <v>100</v>
      </c>
      <c r="D2913" s="32">
        <f>TAB_!C3984</f>
        <v>100</v>
      </c>
      <c r="E2913" s="32">
        <f>TAB_!D3984</f>
        <v>100</v>
      </c>
      <c r="F2913" s="32">
        <f>TAB_!E3984</f>
        <v>100</v>
      </c>
      <c r="G2913" s="32">
        <f>TAB_!F3984</f>
        <v>100</v>
      </c>
      <c r="H2913" s="32">
        <f>TAB_!G3984</f>
        <v>100</v>
      </c>
      <c r="I2913" s="32">
        <f>TAB_!H3984</f>
        <v>100</v>
      </c>
      <c r="J2913" s="32">
        <f>TAB_!I3984</f>
        <v>100</v>
      </c>
      <c r="K2913" s="32">
        <f>TAB_!J3984</f>
        <v>100</v>
      </c>
      <c r="L2913" s="32">
        <f>TAB_!K3984</f>
        <v>100</v>
      </c>
      <c r="M2913" s="32">
        <f>TAB_!L3984</f>
        <v>100</v>
      </c>
      <c r="N2913" s="32">
        <f>TAB_!M3984</f>
        <v>100</v>
      </c>
      <c r="O2913" s="32">
        <f>TAB_!N3984</f>
        <v>100</v>
      </c>
      <c r="P2913" s="32">
        <f>TAB_!O3984</f>
        <v>100</v>
      </c>
      <c r="Q2913" s="32">
        <f>TAB_!P3984</f>
        <v>100</v>
      </c>
      <c r="R2913" s="32">
        <f>TAB_!Q3984</f>
        <v>100</v>
      </c>
      <c r="S2913" s="32">
        <f>TAB_!R3984</f>
        <v>100</v>
      </c>
      <c r="T2913" s="32">
        <f>TAB_!S3984</f>
        <v>100</v>
      </c>
      <c r="U2913" s="32">
        <f>TAB_!T3984</f>
        <v>100</v>
      </c>
      <c r="V2913" s="32">
        <f>TAB_!U3984</f>
        <v>100</v>
      </c>
      <c r="W2913" s="32">
        <f>TAB_!V3984</f>
        <v>0</v>
      </c>
      <c r="X2913" s="114">
        <f>TAB_!W3984</f>
        <v>100</v>
      </c>
    </row>
    <row r="2914" spans="2:24">
      <c r="B2914" s="104" t="str">
        <f>TAB_!A3985</f>
        <v>Numero de entrevistados</v>
      </c>
      <c r="C2914" s="117">
        <f>TAB_!B3985</f>
        <v>126</v>
      </c>
      <c r="D2914" s="118">
        <f>TAB_!C3985</f>
        <v>6</v>
      </c>
      <c r="E2914" s="118">
        <f>TAB_!D3985</f>
        <v>9</v>
      </c>
      <c r="F2914" s="118">
        <f>TAB_!E3985</f>
        <v>5</v>
      </c>
      <c r="G2914" s="118">
        <f>TAB_!F3985</f>
        <v>4</v>
      </c>
      <c r="H2914" s="118">
        <f>TAB_!G3985</f>
        <v>3</v>
      </c>
      <c r="I2914" s="118">
        <f>TAB_!H3985</f>
        <v>4</v>
      </c>
      <c r="J2914" s="118">
        <f>TAB_!I3985</f>
        <v>2</v>
      </c>
      <c r="K2914" s="118">
        <f>TAB_!J3985</f>
        <v>4</v>
      </c>
      <c r="L2914" s="118">
        <f>TAB_!K3985</f>
        <v>4</v>
      </c>
      <c r="M2914" s="118">
        <f>TAB_!L3985</f>
        <v>8</v>
      </c>
      <c r="N2914" s="118">
        <f>TAB_!M3985</f>
        <v>9</v>
      </c>
      <c r="O2914" s="118">
        <f>TAB_!N3985</f>
        <v>12</v>
      </c>
      <c r="P2914" s="118">
        <f>TAB_!O3985</f>
        <v>13</v>
      </c>
      <c r="Q2914" s="118">
        <f>TAB_!P3985</f>
        <v>4</v>
      </c>
      <c r="R2914" s="118">
        <f>TAB_!Q3985</f>
        <v>3</v>
      </c>
      <c r="S2914" s="118">
        <f>TAB_!R3985</f>
        <v>9</v>
      </c>
      <c r="T2914" s="118">
        <f>TAB_!S3985</f>
        <v>6</v>
      </c>
      <c r="U2914" s="118">
        <f>TAB_!T3985</f>
        <v>9</v>
      </c>
      <c r="V2914" s="118">
        <f>TAB_!U3985</f>
        <v>7</v>
      </c>
      <c r="W2914" s="118">
        <f>TAB_!V3985</f>
        <v>0</v>
      </c>
      <c r="X2914" s="119">
        <f>TAB_!W3985</f>
        <v>247</v>
      </c>
    </row>
    <row r="2915" spans="2:24">
      <c r="B2915" s="108" t="str">
        <f>TAB_!A3986</f>
        <v>TOP TWO BOX</v>
      </c>
      <c r="C2915" s="101">
        <f>TAB_!B3986</f>
        <v>67.459999999999994</v>
      </c>
      <c r="D2915" s="30">
        <f>TAB_!C3986</f>
        <v>100</v>
      </c>
      <c r="E2915" s="30">
        <f>TAB_!D3986</f>
        <v>66.67</v>
      </c>
      <c r="F2915" s="30">
        <f>TAB_!E3986</f>
        <v>80</v>
      </c>
      <c r="G2915" s="30">
        <f>TAB_!F3986</f>
        <v>100</v>
      </c>
      <c r="H2915" s="30">
        <f>TAB_!G3986</f>
        <v>66.67</v>
      </c>
      <c r="I2915" s="30">
        <f>TAB_!H3986</f>
        <v>100</v>
      </c>
      <c r="J2915" s="30">
        <f>TAB_!I3986</f>
        <v>100</v>
      </c>
      <c r="K2915" s="30">
        <f>TAB_!J3986</f>
        <v>100</v>
      </c>
      <c r="L2915" s="30">
        <f>TAB_!K3986</f>
        <v>100</v>
      </c>
      <c r="M2915" s="30">
        <f>TAB_!L3986</f>
        <v>87.5</v>
      </c>
      <c r="N2915" s="30">
        <f>TAB_!M3986</f>
        <v>88.89</v>
      </c>
      <c r="O2915" s="30">
        <f>TAB_!N3986</f>
        <v>66.67</v>
      </c>
      <c r="P2915" s="30">
        <f>TAB_!O3986</f>
        <v>92.31</v>
      </c>
      <c r="Q2915" s="30">
        <f>TAB_!P3986</f>
        <v>100</v>
      </c>
      <c r="R2915" s="30">
        <f>TAB_!Q3986</f>
        <v>100</v>
      </c>
      <c r="S2915" s="30">
        <f>TAB_!R3986</f>
        <v>100</v>
      </c>
      <c r="T2915" s="30">
        <f>TAB_!S3986</f>
        <v>100</v>
      </c>
      <c r="U2915" s="30">
        <f>TAB_!T3986</f>
        <v>100</v>
      </c>
      <c r="V2915" s="30">
        <f>TAB_!U3986</f>
        <v>85.71</v>
      </c>
      <c r="W2915" s="30">
        <f>TAB_!V3986</f>
        <v>0</v>
      </c>
      <c r="X2915" s="115">
        <f>TAB_!W3986</f>
        <v>78.14</v>
      </c>
    </row>
    <row r="2916" spans="2:24">
      <c r="B2916" s="103" t="str">
        <f>TAB_!A3987</f>
        <v>BOTTOM TWO BOX</v>
      </c>
      <c r="C2916" s="100">
        <f>TAB_!B3987</f>
        <v>6.35</v>
      </c>
      <c r="D2916" s="32">
        <f>TAB_!C3987</f>
        <v>0</v>
      </c>
      <c r="E2916" s="32">
        <f>TAB_!D3987</f>
        <v>0</v>
      </c>
      <c r="F2916" s="32">
        <f>TAB_!E3987</f>
        <v>0</v>
      </c>
      <c r="G2916" s="32">
        <f>TAB_!F3987</f>
        <v>0</v>
      </c>
      <c r="H2916" s="32">
        <f>TAB_!G3987</f>
        <v>0</v>
      </c>
      <c r="I2916" s="32">
        <f>TAB_!H3987</f>
        <v>0</v>
      </c>
      <c r="J2916" s="32">
        <f>TAB_!I3987</f>
        <v>0</v>
      </c>
      <c r="K2916" s="32">
        <f>TAB_!J3987</f>
        <v>0</v>
      </c>
      <c r="L2916" s="32">
        <f>TAB_!K3987</f>
        <v>0</v>
      </c>
      <c r="M2916" s="32">
        <f>TAB_!L3987</f>
        <v>0</v>
      </c>
      <c r="N2916" s="32">
        <f>TAB_!M3987</f>
        <v>0</v>
      </c>
      <c r="O2916" s="32">
        <f>TAB_!N3987</f>
        <v>16.670000000000002</v>
      </c>
      <c r="P2916" s="32">
        <f>TAB_!O3987</f>
        <v>0</v>
      </c>
      <c r="Q2916" s="32">
        <f>TAB_!P3987</f>
        <v>0</v>
      </c>
      <c r="R2916" s="32">
        <f>TAB_!Q3987</f>
        <v>0</v>
      </c>
      <c r="S2916" s="32">
        <f>TAB_!R3987</f>
        <v>0</v>
      </c>
      <c r="T2916" s="32">
        <f>TAB_!S3987</f>
        <v>0</v>
      </c>
      <c r="U2916" s="32">
        <f>TAB_!T3987</f>
        <v>0</v>
      </c>
      <c r="V2916" s="32">
        <f>TAB_!U3987</f>
        <v>0</v>
      </c>
      <c r="W2916" s="32">
        <f>TAB_!V3987</f>
        <v>0</v>
      </c>
      <c r="X2916" s="114">
        <f>TAB_!W3987</f>
        <v>4.05</v>
      </c>
    </row>
    <row r="2917" spans="2:24">
      <c r="B2917" s="108" t="str">
        <f>TAB_!A3988</f>
        <v>Media Escala de 1 a 5</v>
      </c>
      <c r="C2917" s="102">
        <f>TAB_!B3988</f>
        <v>3.9</v>
      </c>
      <c r="D2917" s="31">
        <f>TAB_!C3988</f>
        <v>4.3</v>
      </c>
      <c r="E2917" s="31">
        <f>TAB_!D3988</f>
        <v>3.9</v>
      </c>
      <c r="F2917" s="31">
        <f>TAB_!E3988</f>
        <v>4.2</v>
      </c>
      <c r="G2917" s="31">
        <f>TAB_!F3988</f>
        <v>4.8</v>
      </c>
      <c r="H2917" s="31">
        <f>TAB_!G3988</f>
        <v>3.7</v>
      </c>
      <c r="I2917" s="31">
        <f>TAB_!H3988</f>
        <v>4.3</v>
      </c>
      <c r="J2917" s="31">
        <f>TAB_!I3988</f>
        <v>5</v>
      </c>
      <c r="K2917" s="31">
        <f>TAB_!J3988</f>
        <v>4.8</v>
      </c>
      <c r="L2917" s="31">
        <f>TAB_!K3988</f>
        <v>5</v>
      </c>
      <c r="M2917" s="31">
        <f>TAB_!L3988</f>
        <v>4.5999999999999996</v>
      </c>
      <c r="N2917" s="31">
        <f>TAB_!M3988</f>
        <v>4.4000000000000004</v>
      </c>
      <c r="O2917" s="31">
        <f>TAB_!N3988</f>
        <v>3.8</v>
      </c>
      <c r="P2917" s="31">
        <f>TAB_!O3988</f>
        <v>4.8</v>
      </c>
      <c r="Q2917" s="31">
        <f>TAB_!P3988</f>
        <v>4.8</v>
      </c>
      <c r="R2917" s="31">
        <f>TAB_!Q3988</f>
        <v>5</v>
      </c>
      <c r="S2917" s="31">
        <f>TAB_!R3988</f>
        <v>4.7</v>
      </c>
      <c r="T2917" s="31">
        <f>TAB_!S3988</f>
        <v>4.8</v>
      </c>
      <c r="U2917" s="31">
        <f>TAB_!T3988</f>
        <v>4.3</v>
      </c>
      <c r="V2917" s="31">
        <f>TAB_!U3988</f>
        <v>4.3</v>
      </c>
      <c r="W2917" s="31">
        <f>TAB_!V3988</f>
        <v>0</v>
      </c>
      <c r="X2917" s="116">
        <f>TAB_!W3988</f>
        <v>4.2</v>
      </c>
    </row>
    <row r="2918" spans="2:24" ht="15.75" thickBot="1">
      <c r="B2918" s="109" t="str">
        <f>TAB_!A3989</f>
        <v>Índice Escala de 1 a 100</v>
      </c>
      <c r="C2918" s="120">
        <f>TAB_!B3989</f>
        <v>73.099999999999994</v>
      </c>
      <c r="D2918" s="121">
        <f>TAB_!C3989</f>
        <v>83.3</v>
      </c>
      <c r="E2918" s="121">
        <f>TAB_!D3989</f>
        <v>72.2</v>
      </c>
      <c r="F2918" s="121">
        <f>TAB_!E3989</f>
        <v>80</v>
      </c>
      <c r="G2918" s="121">
        <f>TAB_!F3989</f>
        <v>93.8</v>
      </c>
      <c r="H2918" s="121">
        <f>TAB_!G3989</f>
        <v>66.7</v>
      </c>
      <c r="I2918" s="121">
        <f>TAB_!H3989</f>
        <v>81.3</v>
      </c>
      <c r="J2918" s="121">
        <f>TAB_!I3989</f>
        <v>100</v>
      </c>
      <c r="K2918" s="121">
        <f>TAB_!J3989</f>
        <v>93.8</v>
      </c>
      <c r="L2918" s="121">
        <f>TAB_!K3989</f>
        <v>100</v>
      </c>
      <c r="M2918" s="121">
        <f>TAB_!L3989</f>
        <v>90.6</v>
      </c>
      <c r="N2918" s="121">
        <f>TAB_!M3989</f>
        <v>86.1</v>
      </c>
      <c r="O2918" s="121">
        <f>TAB_!N3989</f>
        <v>70.5</v>
      </c>
      <c r="P2918" s="121">
        <f>TAB_!O3989</f>
        <v>93.8</v>
      </c>
      <c r="Q2918" s="121">
        <f>TAB_!P3989</f>
        <v>93.8</v>
      </c>
      <c r="R2918" s="121">
        <f>TAB_!Q3989</f>
        <v>100</v>
      </c>
      <c r="S2918" s="121">
        <f>TAB_!R3989</f>
        <v>91.7</v>
      </c>
      <c r="T2918" s="121">
        <f>TAB_!S3989</f>
        <v>95.8</v>
      </c>
      <c r="U2918" s="121">
        <f>TAB_!T3989</f>
        <v>83.3</v>
      </c>
      <c r="V2918" s="121">
        <f>TAB_!U3989</f>
        <v>82.1</v>
      </c>
      <c r="W2918" s="121">
        <f>TAB_!V3989</f>
        <v>0</v>
      </c>
      <c r="X2918" s="122">
        <f>TAB_!W3989</f>
        <v>79.5</v>
      </c>
    </row>
    <row r="2919" spans="2:24">
      <c r="B2919" s="13"/>
    </row>
    <row r="2920" spans="2:24">
      <c r="B2920" s="13"/>
    </row>
    <row r="2921" spans="2:24">
      <c r="B2921" s="123" t="str">
        <f>TAB_!A3992</f>
        <v>#La Universidad de La Sabana entiende la Internacionalización del Currículo como la incorporación de dimensiones internacionales e interculturales</v>
      </c>
    </row>
    <row r="2922" spans="2:24">
      <c r="B2922" s="123" t="str">
        <f>TAB_!A3993</f>
        <v>#tanto al contenido del currículo como a los resultados de aprendizaje, actividades de evaluación, métodos de enseñanza y servicios de apoyo de un programa académico,</v>
      </c>
    </row>
    <row r="2923" spans="2:24">
      <c r="B2923" s="123" t="str">
        <f>TAB_!A3994</f>
        <v>#con el propósito de que los estudiantes desarrollen competencias que les permitan desenvolverse en ambientes globales y multiculturales. En ese sentido,</v>
      </c>
    </row>
    <row r="2924" spans="2:24">
      <c r="B2924" s="123" t="str">
        <f>TAB_!A3995</f>
        <v>#por favor evalúe su percepción sobre la efectividad de los siguientes elementos de internacionalización del currículo del programa y de la Universidad:</v>
      </c>
    </row>
    <row r="2925" spans="2:24">
      <c r="B2925" s="123" t="str">
        <f>TAB_!A3996</f>
        <v>#Oferta de experiencias internacionales en el campus, diferentes a las asignaturas</v>
      </c>
    </row>
    <row r="2926" spans="2:24" ht="15.75" thickBot="1">
      <c r="B2926" s="123" t="str">
        <f>TAB_!A3997</f>
        <v>#(eventos, minors, idiomas, escuelas de verano, profundizaciones, interacción con estudiantes internacionales en el campus, entre otros)</v>
      </c>
    </row>
    <row r="2927" spans="2:24">
      <c r="B2927" s="107" t="str">
        <f>TAB_!A4004</f>
        <v>(1)Muy Malo</v>
      </c>
      <c r="C2927" s="106">
        <f>TAB_!B4004</f>
        <v>3.97</v>
      </c>
      <c r="D2927" s="105">
        <f>TAB_!C4004</f>
        <v>0</v>
      </c>
      <c r="E2927" s="105">
        <f>TAB_!D4004</f>
        <v>0</v>
      </c>
      <c r="F2927" s="105">
        <f>TAB_!E4004</f>
        <v>0</v>
      </c>
      <c r="G2927" s="105">
        <f>TAB_!F4004</f>
        <v>0</v>
      </c>
      <c r="H2927" s="105">
        <f>TAB_!G4004</f>
        <v>0</v>
      </c>
      <c r="I2927" s="105">
        <f>TAB_!H4004</f>
        <v>0</v>
      </c>
      <c r="J2927" s="105">
        <f>TAB_!I4004</f>
        <v>0</v>
      </c>
      <c r="K2927" s="105">
        <f>TAB_!J4004</f>
        <v>0</v>
      </c>
      <c r="L2927" s="105">
        <f>TAB_!K4004</f>
        <v>0</v>
      </c>
      <c r="M2927" s="105">
        <f>TAB_!L4004</f>
        <v>0</v>
      </c>
      <c r="N2927" s="105">
        <f>TAB_!M4004</f>
        <v>0</v>
      </c>
      <c r="O2927" s="105">
        <f>TAB_!N4004</f>
        <v>0</v>
      </c>
      <c r="P2927" s="105">
        <f>TAB_!O4004</f>
        <v>0</v>
      </c>
      <c r="Q2927" s="105">
        <f>TAB_!P4004</f>
        <v>0</v>
      </c>
      <c r="R2927" s="105">
        <f>TAB_!Q4004</f>
        <v>0</v>
      </c>
      <c r="S2927" s="105">
        <f>TAB_!R4004</f>
        <v>0</v>
      </c>
      <c r="T2927" s="105">
        <f>TAB_!S4004</f>
        <v>0</v>
      </c>
      <c r="U2927" s="105">
        <f>TAB_!T4004</f>
        <v>0</v>
      </c>
      <c r="V2927" s="105">
        <f>TAB_!U4004</f>
        <v>0</v>
      </c>
      <c r="W2927" s="105">
        <f>TAB_!V4004</f>
        <v>0</v>
      </c>
      <c r="X2927" s="113">
        <f>TAB_!W4004</f>
        <v>2.02</v>
      </c>
    </row>
    <row r="2928" spans="2:24">
      <c r="B2928" s="103" t="str">
        <f>TAB_!A4005</f>
        <v>(2)Malo</v>
      </c>
      <c r="C2928" s="100">
        <f>TAB_!B4005</f>
        <v>0.79</v>
      </c>
      <c r="D2928" s="32">
        <f>TAB_!C4005</f>
        <v>0</v>
      </c>
      <c r="E2928" s="32">
        <f>TAB_!D4005</f>
        <v>0</v>
      </c>
      <c r="F2928" s="32">
        <f>TAB_!E4005</f>
        <v>0</v>
      </c>
      <c r="G2928" s="32">
        <f>TAB_!F4005</f>
        <v>0</v>
      </c>
      <c r="H2928" s="32">
        <f>TAB_!G4005</f>
        <v>0</v>
      </c>
      <c r="I2928" s="32">
        <f>TAB_!H4005</f>
        <v>0</v>
      </c>
      <c r="J2928" s="32">
        <f>TAB_!I4005</f>
        <v>0</v>
      </c>
      <c r="K2928" s="32">
        <f>TAB_!J4005</f>
        <v>0</v>
      </c>
      <c r="L2928" s="32">
        <f>TAB_!K4005</f>
        <v>0</v>
      </c>
      <c r="M2928" s="32">
        <f>TAB_!L4005</f>
        <v>0</v>
      </c>
      <c r="N2928" s="32">
        <f>TAB_!M4005</f>
        <v>11.11</v>
      </c>
      <c r="O2928" s="32">
        <f>TAB_!N4005</f>
        <v>0</v>
      </c>
      <c r="P2928" s="32">
        <f>TAB_!O4005</f>
        <v>0</v>
      </c>
      <c r="Q2928" s="32">
        <f>TAB_!P4005</f>
        <v>0</v>
      </c>
      <c r="R2928" s="32">
        <f>TAB_!Q4005</f>
        <v>0</v>
      </c>
      <c r="S2928" s="32">
        <f>TAB_!R4005</f>
        <v>0</v>
      </c>
      <c r="T2928" s="32">
        <f>TAB_!S4005</f>
        <v>0</v>
      </c>
      <c r="U2928" s="32">
        <f>TAB_!T4005</f>
        <v>0</v>
      </c>
      <c r="V2928" s="32">
        <f>TAB_!U4005</f>
        <v>0</v>
      </c>
      <c r="W2928" s="32">
        <f>TAB_!V4005</f>
        <v>0</v>
      </c>
      <c r="X2928" s="114">
        <f>TAB_!W4005</f>
        <v>0.81</v>
      </c>
    </row>
    <row r="2929" spans="2:24">
      <c r="B2929" s="103" t="str">
        <f>TAB_!A4006</f>
        <v>(3)Regular</v>
      </c>
      <c r="C2929" s="100">
        <f>TAB_!B4006</f>
        <v>19.84</v>
      </c>
      <c r="D2929" s="32">
        <f>TAB_!C4006</f>
        <v>0</v>
      </c>
      <c r="E2929" s="32">
        <f>TAB_!D4006</f>
        <v>22.22</v>
      </c>
      <c r="F2929" s="32">
        <f>TAB_!E4006</f>
        <v>0</v>
      </c>
      <c r="G2929" s="32">
        <f>TAB_!F4006</f>
        <v>0</v>
      </c>
      <c r="H2929" s="32">
        <f>TAB_!G4006</f>
        <v>33.33</v>
      </c>
      <c r="I2929" s="32">
        <f>TAB_!H4006</f>
        <v>0</v>
      </c>
      <c r="J2929" s="32">
        <f>TAB_!I4006</f>
        <v>0</v>
      </c>
      <c r="K2929" s="32">
        <f>TAB_!J4006</f>
        <v>0</v>
      </c>
      <c r="L2929" s="32">
        <f>TAB_!K4006</f>
        <v>0</v>
      </c>
      <c r="M2929" s="32">
        <f>TAB_!L4006</f>
        <v>12.5</v>
      </c>
      <c r="N2929" s="32">
        <f>TAB_!M4006</f>
        <v>0</v>
      </c>
      <c r="O2929" s="32">
        <f>TAB_!N4006</f>
        <v>8.33</v>
      </c>
      <c r="P2929" s="32">
        <f>TAB_!O4006</f>
        <v>0</v>
      </c>
      <c r="Q2929" s="32">
        <f>TAB_!P4006</f>
        <v>25</v>
      </c>
      <c r="R2929" s="32">
        <f>TAB_!Q4006</f>
        <v>0</v>
      </c>
      <c r="S2929" s="32">
        <f>TAB_!R4006</f>
        <v>0</v>
      </c>
      <c r="T2929" s="32">
        <f>TAB_!S4006</f>
        <v>0</v>
      </c>
      <c r="U2929" s="32">
        <f>TAB_!T4006</f>
        <v>0</v>
      </c>
      <c r="V2929" s="32">
        <f>TAB_!U4006</f>
        <v>14.29</v>
      </c>
      <c r="W2929" s="32">
        <f>TAB_!V4006</f>
        <v>0</v>
      </c>
      <c r="X2929" s="114">
        <f>TAB_!W4006</f>
        <v>12.96</v>
      </c>
    </row>
    <row r="2930" spans="2:24">
      <c r="B2930" s="103" t="str">
        <f>TAB_!A4007</f>
        <v>(4)Bueno</v>
      </c>
      <c r="C2930" s="100">
        <f>TAB_!B4007</f>
        <v>45.24</v>
      </c>
      <c r="D2930" s="32">
        <f>TAB_!C4007</f>
        <v>66.67</v>
      </c>
      <c r="E2930" s="32">
        <f>TAB_!D4007</f>
        <v>44.44</v>
      </c>
      <c r="F2930" s="32">
        <f>TAB_!E4007</f>
        <v>40</v>
      </c>
      <c r="G2930" s="32">
        <f>TAB_!F4007</f>
        <v>25</v>
      </c>
      <c r="H2930" s="32">
        <f>TAB_!G4007</f>
        <v>66.67</v>
      </c>
      <c r="I2930" s="32">
        <f>TAB_!H4007</f>
        <v>75</v>
      </c>
      <c r="J2930" s="32">
        <f>TAB_!I4007</f>
        <v>0</v>
      </c>
      <c r="K2930" s="32">
        <f>TAB_!J4007</f>
        <v>25</v>
      </c>
      <c r="L2930" s="32">
        <f>TAB_!K4007</f>
        <v>25</v>
      </c>
      <c r="M2930" s="32">
        <f>TAB_!L4007</f>
        <v>37.5</v>
      </c>
      <c r="N2930" s="32">
        <f>TAB_!M4007</f>
        <v>22.22</v>
      </c>
      <c r="O2930" s="32">
        <f>TAB_!N4007</f>
        <v>41.67</v>
      </c>
      <c r="P2930" s="32">
        <f>TAB_!O4007</f>
        <v>23.08</v>
      </c>
      <c r="Q2930" s="32">
        <f>TAB_!P4007</f>
        <v>0</v>
      </c>
      <c r="R2930" s="32">
        <f>TAB_!Q4007</f>
        <v>0</v>
      </c>
      <c r="S2930" s="32">
        <f>TAB_!R4007</f>
        <v>22.22</v>
      </c>
      <c r="T2930" s="32">
        <f>TAB_!S4007</f>
        <v>0</v>
      </c>
      <c r="U2930" s="32">
        <f>TAB_!T4007</f>
        <v>44.44</v>
      </c>
      <c r="V2930" s="32">
        <f>TAB_!U4007</f>
        <v>28.57</v>
      </c>
      <c r="W2930" s="32">
        <f>TAB_!V4007</f>
        <v>0</v>
      </c>
      <c r="X2930" s="114">
        <f>TAB_!W4007</f>
        <v>38.869999999999997</v>
      </c>
    </row>
    <row r="2931" spans="2:24">
      <c r="B2931" s="103" t="str">
        <f>TAB_!A4008</f>
        <v>(5)Excelente</v>
      </c>
      <c r="C2931" s="100">
        <f>TAB_!B4008</f>
        <v>26.19</v>
      </c>
      <c r="D2931" s="32">
        <f>TAB_!C4008</f>
        <v>33.33</v>
      </c>
      <c r="E2931" s="32">
        <f>TAB_!D4008</f>
        <v>33.33</v>
      </c>
      <c r="F2931" s="32">
        <f>TAB_!E4008</f>
        <v>60</v>
      </c>
      <c r="G2931" s="32">
        <f>TAB_!F4008</f>
        <v>75</v>
      </c>
      <c r="H2931" s="32">
        <f>TAB_!G4008</f>
        <v>0</v>
      </c>
      <c r="I2931" s="32">
        <f>TAB_!H4008</f>
        <v>25</v>
      </c>
      <c r="J2931" s="32">
        <f>TAB_!I4008</f>
        <v>100</v>
      </c>
      <c r="K2931" s="32">
        <f>TAB_!J4008</f>
        <v>75</v>
      </c>
      <c r="L2931" s="32">
        <f>TAB_!K4008</f>
        <v>75</v>
      </c>
      <c r="M2931" s="32">
        <f>TAB_!L4008</f>
        <v>50</v>
      </c>
      <c r="N2931" s="32">
        <f>TAB_!M4008</f>
        <v>66.67</v>
      </c>
      <c r="O2931" s="32">
        <f>TAB_!N4008</f>
        <v>41.67</v>
      </c>
      <c r="P2931" s="32">
        <f>TAB_!O4008</f>
        <v>61.54</v>
      </c>
      <c r="Q2931" s="32">
        <f>TAB_!P4008</f>
        <v>75</v>
      </c>
      <c r="R2931" s="32">
        <f>TAB_!Q4008</f>
        <v>100</v>
      </c>
      <c r="S2931" s="32">
        <f>TAB_!R4008</f>
        <v>66.67</v>
      </c>
      <c r="T2931" s="32">
        <f>TAB_!S4008</f>
        <v>100</v>
      </c>
      <c r="U2931" s="32">
        <f>TAB_!T4008</f>
        <v>44.44</v>
      </c>
      <c r="V2931" s="32">
        <f>TAB_!U4008</f>
        <v>57.14</v>
      </c>
      <c r="W2931" s="32">
        <f>TAB_!V4008</f>
        <v>0</v>
      </c>
      <c r="X2931" s="114">
        <f>TAB_!W4008</f>
        <v>41.3</v>
      </c>
    </row>
    <row r="2932" spans="2:24">
      <c r="B2932" s="103" t="str">
        <f>TAB_!A4009</f>
        <v>NS/NA</v>
      </c>
      <c r="C2932" s="100">
        <f>TAB_!B4009</f>
        <v>3.97</v>
      </c>
      <c r="D2932" s="32">
        <f>TAB_!C4009</f>
        <v>0</v>
      </c>
      <c r="E2932" s="32">
        <f>TAB_!D4009</f>
        <v>0</v>
      </c>
      <c r="F2932" s="32">
        <f>TAB_!E4009</f>
        <v>0</v>
      </c>
      <c r="G2932" s="32">
        <f>TAB_!F4009</f>
        <v>0</v>
      </c>
      <c r="H2932" s="32">
        <f>TAB_!G4009</f>
        <v>0</v>
      </c>
      <c r="I2932" s="32">
        <f>TAB_!H4009</f>
        <v>0</v>
      </c>
      <c r="J2932" s="32">
        <f>TAB_!I4009</f>
        <v>0</v>
      </c>
      <c r="K2932" s="32">
        <f>TAB_!J4009</f>
        <v>0</v>
      </c>
      <c r="L2932" s="32">
        <f>TAB_!K4009</f>
        <v>0</v>
      </c>
      <c r="M2932" s="32">
        <f>TAB_!L4009</f>
        <v>0</v>
      </c>
      <c r="N2932" s="32">
        <f>TAB_!M4009</f>
        <v>0</v>
      </c>
      <c r="O2932" s="32">
        <f>TAB_!N4009</f>
        <v>8.33</v>
      </c>
      <c r="P2932" s="32">
        <f>TAB_!O4009</f>
        <v>15.38</v>
      </c>
      <c r="Q2932" s="32">
        <f>TAB_!P4009</f>
        <v>0</v>
      </c>
      <c r="R2932" s="32">
        <f>TAB_!Q4009</f>
        <v>0</v>
      </c>
      <c r="S2932" s="32">
        <f>TAB_!R4009</f>
        <v>11.11</v>
      </c>
      <c r="T2932" s="32">
        <f>TAB_!S4009</f>
        <v>0</v>
      </c>
      <c r="U2932" s="32">
        <f>TAB_!T4009</f>
        <v>11.11</v>
      </c>
      <c r="V2932" s="32">
        <f>TAB_!U4009</f>
        <v>0</v>
      </c>
      <c r="W2932" s="32">
        <f>TAB_!V4009</f>
        <v>0</v>
      </c>
      <c r="X2932" s="114">
        <f>TAB_!W4009</f>
        <v>4.05</v>
      </c>
    </row>
    <row r="2933" spans="2:24">
      <c r="B2933" s="103" t="str">
        <f>TAB_!A4010</f>
        <v>Total</v>
      </c>
      <c r="C2933" s="100">
        <f>TAB_!B4010</f>
        <v>100</v>
      </c>
      <c r="D2933" s="32">
        <f>TAB_!C4010</f>
        <v>100</v>
      </c>
      <c r="E2933" s="32">
        <f>TAB_!D4010</f>
        <v>100</v>
      </c>
      <c r="F2933" s="32">
        <f>TAB_!E4010</f>
        <v>100</v>
      </c>
      <c r="G2933" s="32">
        <f>TAB_!F4010</f>
        <v>100</v>
      </c>
      <c r="H2933" s="32">
        <f>TAB_!G4010</f>
        <v>100</v>
      </c>
      <c r="I2933" s="32">
        <f>TAB_!H4010</f>
        <v>100</v>
      </c>
      <c r="J2933" s="32">
        <f>TAB_!I4010</f>
        <v>100</v>
      </c>
      <c r="K2933" s="32">
        <f>TAB_!J4010</f>
        <v>100</v>
      </c>
      <c r="L2933" s="32">
        <f>TAB_!K4010</f>
        <v>100</v>
      </c>
      <c r="M2933" s="32">
        <f>TAB_!L4010</f>
        <v>100</v>
      </c>
      <c r="N2933" s="32">
        <f>TAB_!M4010</f>
        <v>100</v>
      </c>
      <c r="O2933" s="32">
        <f>TAB_!N4010</f>
        <v>100</v>
      </c>
      <c r="P2933" s="32">
        <f>TAB_!O4010</f>
        <v>100</v>
      </c>
      <c r="Q2933" s="32">
        <f>TAB_!P4010</f>
        <v>100</v>
      </c>
      <c r="R2933" s="32">
        <f>TAB_!Q4010</f>
        <v>100</v>
      </c>
      <c r="S2933" s="32">
        <f>TAB_!R4010</f>
        <v>100</v>
      </c>
      <c r="T2933" s="32">
        <f>TAB_!S4010</f>
        <v>100</v>
      </c>
      <c r="U2933" s="32">
        <f>TAB_!T4010</f>
        <v>100</v>
      </c>
      <c r="V2933" s="32">
        <f>TAB_!U4010</f>
        <v>100</v>
      </c>
      <c r="W2933" s="32">
        <f>TAB_!V4010</f>
        <v>0</v>
      </c>
      <c r="X2933" s="114">
        <f>TAB_!W4010</f>
        <v>100</v>
      </c>
    </row>
    <row r="2934" spans="2:24">
      <c r="B2934" s="104" t="str">
        <f>TAB_!A4011</f>
        <v>Numero de entrevistados</v>
      </c>
      <c r="C2934" s="117">
        <f>TAB_!B4011</f>
        <v>126</v>
      </c>
      <c r="D2934" s="118">
        <f>TAB_!C4011</f>
        <v>6</v>
      </c>
      <c r="E2934" s="118">
        <f>TAB_!D4011</f>
        <v>9</v>
      </c>
      <c r="F2934" s="118">
        <f>TAB_!E4011</f>
        <v>5</v>
      </c>
      <c r="G2934" s="118">
        <f>TAB_!F4011</f>
        <v>4</v>
      </c>
      <c r="H2934" s="118">
        <f>TAB_!G4011</f>
        <v>3</v>
      </c>
      <c r="I2934" s="118">
        <f>TAB_!H4011</f>
        <v>4</v>
      </c>
      <c r="J2934" s="118">
        <f>TAB_!I4011</f>
        <v>2</v>
      </c>
      <c r="K2934" s="118">
        <f>TAB_!J4011</f>
        <v>4</v>
      </c>
      <c r="L2934" s="118">
        <f>TAB_!K4011</f>
        <v>4</v>
      </c>
      <c r="M2934" s="118">
        <f>TAB_!L4011</f>
        <v>8</v>
      </c>
      <c r="N2934" s="118">
        <f>TAB_!M4011</f>
        <v>9</v>
      </c>
      <c r="O2934" s="118">
        <f>TAB_!N4011</f>
        <v>12</v>
      </c>
      <c r="P2934" s="118">
        <f>TAB_!O4011</f>
        <v>13</v>
      </c>
      <c r="Q2934" s="118">
        <f>TAB_!P4011</f>
        <v>4</v>
      </c>
      <c r="R2934" s="118">
        <f>TAB_!Q4011</f>
        <v>3</v>
      </c>
      <c r="S2934" s="118">
        <f>TAB_!R4011</f>
        <v>9</v>
      </c>
      <c r="T2934" s="118">
        <f>TAB_!S4011</f>
        <v>6</v>
      </c>
      <c r="U2934" s="118">
        <f>TAB_!T4011</f>
        <v>9</v>
      </c>
      <c r="V2934" s="118">
        <f>TAB_!U4011</f>
        <v>7</v>
      </c>
      <c r="W2934" s="118">
        <f>TAB_!V4011</f>
        <v>0</v>
      </c>
      <c r="X2934" s="119">
        <f>TAB_!W4011</f>
        <v>247</v>
      </c>
    </row>
    <row r="2935" spans="2:24">
      <c r="B2935" s="108" t="str">
        <f>TAB_!A4012</f>
        <v>TOP TWO BOX</v>
      </c>
      <c r="C2935" s="101">
        <f>TAB_!B4012</f>
        <v>71.430000000000007</v>
      </c>
      <c r="D2935" s="30">
        <f>TAB_!C4012</f>
        <v>100</v>
      </c>
      <c r="E2935" s="30">
        <f>TAB_!D4012</f>
        <v>77.78</v>
      </c>
      <c r="F2935" s="30">
        <f>TAB_!E4012</f>
        <v>100</v>
      </c>
      <c r="G2935" s="30">
        <f>TAB_!F4012</f>
        <v>100</v>
      </c>
      <c r="H2935" s="30">
        <f>TAB_!G4012</f>
        <v>66.67</v>
      </c>
      <c r="I2935" s="30">
        <f>TAB_!H4012</f>
        <v>100</v>
      </c>
      <c r="J2935" s="30">
        <f>TAB_!I4012</f>
        <v>100</v>
      </c>
      <c r="K2935" s="30">
        <f>TAB_!J4012</f>
        <v>100</v>
      </c>
      <c r="L2935" s="30">
        <f>TAB_!K4012</f>
        <v>100</v>
      </c>
      <c r="M2935" s="30">
        <f>TAB_!L4012</f>
        <v>87.5</v>
      </c>
      <c r="N2935" s="30">
        <f>TAB_!M4012</f>
        <v>88.89</v>
      </c>
      <c r="O2935" s="30">
        <f>TAB_!N4012</f>
        <v>83.33</v>
      </c>
      <c r="P2935" s="30">
        <f>TAB_!O4012</f>
        <v>84.62</v>
      </c>
      <c r="Q2935" s="30">
        <f>TAB_!P4012</f>
        <v>75</v>
      </c>
      <c r="R2935" s="30">
        <f>TAB_!Q4012</f>
        <v>100</v>
      </c>
      <c r="S2935" s="30">
        <f>TAB_!R4012</f>
        <v>88.89</v>
      </c>
      <c r="T2935" s="30">
        <f>TAB_!S4012</f>
        <v>100</v>
      </c>
      <c r="U2935" s="30">
        <f>TAB_!T4012</f>
        <v>88.89</v>
      </c>
      <c r="V2935" s="30">
        <f>TAB_!U4012</f>
        <v>85.71</v>
      </c>
      <c r="W2935" s="30">
        <f>TAB_!V4012</f>
        <v>0</v>
      </c>
      <c r="X2935" s="115">
        <f>TAB_!W4012</f>
        <v>80.16</v>
      </c>
    </row>
    <row r="2936" spans="2:24">
      <c r="B2936" s="103" t="str">
        <f>TAB_!A4013</f>
        <v>BOTTOM TWO BOX</v>
      </c>
      <c r="C2936" s="100">
        <f>TAB_!B4013</f>
        <v>4.76</v>
      </c>
      <c r="D2936" s="32">
        <f>TAB_!C4013</f>
        <v>0</v>
      </c>
      <c r="E2936" s="32">
        <f>TAB_!D4013</f>
        <v>0</v>
      </c>
      <c r="F2936" s="32">
        <f>TAB_!E4013</f>
        <v>0</v>
      </c>
      <c r="G2936" s="32">
        <f>TAB_!F4013</f>
        <v>0</v>
      </c>
      <c r="H2936" s="32">
        <f>TAB_!G4013</f>
        <v>0</v>
      </c>
      <c r="I2936" s="32">
        <f>TAB_!H4013</f>
        <v>0</v>
      </c>
      <c r="J2936" s="32">
        <f>TAB_!I4013</f>
        <v>0</v>
      </c>
      <c r="K2936" s="32">
        <f>TAB_!J4013</f>
        <v>0</v>
      </c>
      <c r="L2936" s="32">
        <f>TAB_!K4013</f>
        <v>0</v>
      </c>
      <c r="M2936" s="32">
        <f>TAB_!L4013</f>
        <v>0</v>
      </c>
      <c r="N2936" s="32">
        <f>TAB_!M4013</f>
        <v>11.11</v>
      </c>
      <c r="O2936" s="32">
        <f>TAB_!N4013</f>
        <v>0</v>
      </c>
      <c r="P2936" s="32">
        <f>TAB_!O4013</f>
        <v>0</v>
      </c>
      <c r="Q2936" s="32">
        <f>TAB_!P4013</f>
        <v>0</v>
      </c>
      <c r="R2936" s="32">
        <f>TAB_!Q4013</f>
        <v>0</v>
      </c>
      <c r="S2936" s="32">
        <f>TAB_!R4013</f>
        <v>0</v>
      </c>
      <c r="T2936" s="32">
        <f>TAB_!S4013</f>
        <v>0</v>
      </c>
      <c r="U2936" s="32">
        <f>TAB_!T4013</f>
        <v>0</v>
      </c>
      <c r="V2936" s="32">
        <f>TAB_!U4013</f>
        <v>0</v>
      </c>
      <c r="W2936" s="32">
        <f>TAB_!V4013</f>
        <v>0</v>
      </c>
      <c r="X2936" s="114">
        <f>TAB_!W4013</f>
        <v>2.83</v>
      </c>
    </row>
    <row r="2937" spans="2:24">
      <c r="B2937" s="108" t="str">
        <f>TAB_!A4014</f>
        <v>Media Escala de 1 a 5</v>
      </c>
      <c r="C2937" s="102">
        <f>TAB_!B4014</f>
        <v>3.9</v>
      </c>
      <c r="D2937" s="31">
        <f>TAB_!C4014</f>
        <v>4.3</v>
      </c>
      <c r="E2937" s="31">
        <f>TAB_!D4014</f>
        <v>4.0999999999999996</v>
      </c>
      <c r="F2937" s="31">
        <f>TAB_!E4014</f>
        <v>4.5999999999999996</v>
      </c>
      <c r="G2937" s="31">
        <f>TAB_!F4014</f>
        <v>4.8</v>
      </c>
      <c r="H2937" s="31">
        <f>TAB_!G4014</f>
        <v>3.7</v>
      </c>
      <c r="I2937" s="31">
        <f>TAB_!H4014</f>
        <v>4.3</v>
      </c>
      <c r="J2937" s="31">
        <f>TAB_!I4014</f>
        <v>5</v>
      </c>
      <c r="K2937" s="31">
        <f>TAB_!J4014</f>
        <v>4.8</v>
      </c>
      <c r="L2937" s="31">
        <f>TAB_!K4014</f>
        <v>4.8</v>
      </c>
      <c r="M2937" s="31">
        <f>TAB_!L4014</f>
        <v>4.4000000000000004</v>
      </c>
      <c r="N2937" s="31">
        <f>TAB_!M4014</f>
        <v>4.4000000000000004</v>
      </c>
      <c r="O2937" s="31">
        <f>TAB_!N4014</f>
        <v>4.4000000000000004</v>
      </c>
      <c r="P2937" s="31">
        <f>TAB_!O4014</f>
        <v>4.7</v>
      </c>
      <c r="Q2937" s="31">
        <f>TAB_!P4014</f>
        <v>4.5</v>
      </c>
      <c r="R2937" s="31">
        <f>TAB_!Q4014</f>
        <v>5</v>
      </c>
      <c r="S2937" s="31">
        <f>TAB_!R4014</f>
        <v>4.8</v>
      </c>
      <c r="T2937" s="31">
        <f>TAB_!S4014</f>
        <v>5</v>
      </c>
      <c r="U2937" s="31">
        <f>TAB_!T4014</f>
        <v>4.5</v>
      </c>
      <c r="V2937" s="31">
        <f>TAB_!U4014</f>
        <v>4.4000000000000004</v>
      </c>
      <c r="W2937" s="31">
        <f>TAB_!V4014</f>
        <v>0</v>
      </c>
      <c r="X2937" s="116">
        <f>TAB_!W4014</f>
        <v>4.2</v>
      </c>
    </row>
    <row r="2938" spans="2:24" ht="15.75" thickBot="1">
      <c r="B2938" s="109" t="str">
        <f>TAB_!A4015</f>
        <v>Índice Escala de 1 a 100</v>
      </c>
      <c r="C2938" s="120">
        <f>TAB_!B4015</f>
        <v>73.099999999999994</v>
      </c>
      <c r="D2938" s="121">
        <f>TAB_!C4015</f>
        <v>83.3</v>
      </c>
      <c r="E2938" s="121">
        <f>TAB_!D4015</f>
        <v>77.8</v>
      </c>
      <c r="F2938" s="121">
        <f>TAB_!E4015</f>
        <v>90</v>
      </c>
      <c r="G2938" s="121">
        <f>TAB_!F4015</f>
        <v>93.8</v>
      </c>
      <c r="H2938" s="121">
        <f>TAB_!G4015</f>
        <v>66.7</v>
      </c>
      <c r="I2938" s="121">
        <f>TAB_!H4015</f>
        <v>81.3</v>
      </c>
      <c r="J2938" s="121">
        <f>TAB_!I4015</f>
        <v>100</v>
      </c>
      <c r="K2938" s="121">
        <f>TAB_!J4015</f>
        <v>93.8</v>
      </c>
      <c r="L2938" s="121">
        <f>TAB_!K4015</f>
        <v>93.8</v>
      </c>
      <c r="M2938" s="121">
        <f>TAB_!L4015</f>
        <v>84.4</v>
      </c>
      <c r="N2938" s="121">
        <f>TAB_!M4015</f>
        <v>86.1</v>
      </c>
      <c r="O2938" s="121">
        <f>TAB_!N4015</f>
        <v>84.1</v>
      </c>
      <c r="P2938" s="121">
        <f>TAB_!O4015</f>
        <v>93.2</v>
      </c>
      <c r="Q2938" s="121">
        <f>TAB_!P4015</f>
        <v>87.5</v>
      </c>
      <c r="R2938" s="121">
        <f>TAB_!Q4015</f>
        <v>100</v>
      </c>
      <c r="S2938" s="121">
        <f>TAB_!R4015</f>
        <v>93.8</v>
      </c>
      <c r="T2938" s="121">
        <f>TAB_!S4015</f>
        <v>100</v>
      </c>
      <c r="U2938" s="121">
        <f>TAB_!T4015</f>
        <v>87.5</v>
      </c>
      <c r="V2938" s="121">
        <f>TAB_!U4015</f>
        <v>85.7</v>
      </c>
      <c r="W2938" s="121">
        <f>TAB_!V4015</f>
        <v>0</v>
      </c>
      <c r="X2938" s="122">
        <f>TAB_!W4015</f>
        <v>80.400000000000006</v>
      </c>
    </row>
    <row r="2939" spans="2:24">
      <c r="B2939" s="13"/>
    </row>
    <row r="2940" spans="2:24">
      <c r="B2940" s="13"/>
    </row>
    <row r="2941" spans="2:24">
      <c r="B2941" s="13" t="str">
        <f>TAB_!A4018</f>
        <v>#La Universidad de La Sabana entiende la Internacionalización del Currículo como la incorporación de dimensiones internacionales e interculturales</v>
      </c>
    </row>
    <row r="2942" spans="2:24">
      <c r="B2942" s="13" t="str">
        <f>TAB_!A4019</f>
        <v>#tanto al contenido del currículo como a los resultados de aprendizaje, actividades de evaluación, métodos de enseñanza y servicios de apoyo de un programa académico,</v>
      </c>
    </row>
    <row r="2943" spans="2:24">
      <c r="B2943" s="13" t="str">
        <f>TAB_!A4020</f>
        <v>#con el propósito de que los estudiantes desarrollen competencias que les permitan desenvolverse en ambientes globales y multiculturales. En ese sentido,</v>
      </c>
    </row>
    <row r="2944" spans="2:24">
      <c r="B2944" s="13" t="str">
        <f>TAB_!A4021</f>
        <v>#por favor evalúe su percepción sobre la efectividad de los siguientes elementos de internacionalización del currículo del programa y de la Universidad:</v>
      </c>
    </row>
    <row r="2945" spans="2:24" ht="15.75" thickBot="1">
      <c r="B2945" s="13" t="str">
        <f>TAB_!A4022</f>
        <v>#Oferta de experiencias internacionales en el exterior (intercambio, idiomas, prácticas, doble titulación, salidas académicas, concursos, entre otros)</v>
      </c>
    </row>
    <row r="2946" spans="2:24">
      <c r="B2946" s="107" t="str">
        <f>TAB_!A4029</f>
        <v>(1)Muy Malo</v>
      </c>
      <c r="C2946" s="106">
        <f>TAB_!B4029</f>
        <v>4.76</v>
      </c>
      <c r="D2946" s="105">
        <f>TAB_!C4029</f>
        <v>0</v>
      </c>
      <c r="E2946" s="105">
        <f>TAB_!D4029</f>
        <v>0</v>
      </c>
      <c r="F2946" s="105">
        <f>TAB_!E4029</f>
        <v>0</v>
      </c>
      <c r="G2946" s="105">
        <f>TAB_!F4029</f>
        <v>0</v>
      </c>
      <c r="H2946" s="105">
        <f>TAB_!G4029</f>
        <v>0</v>
      </c>
      <c r="I2946" s="105">
        <f>TAB_!H4029</f>
        <v>0</v>
      </c>
      <c r="J2946" s="105">
        <f>TAB_!I4029</f>
        <v>0</v>
      </c>
      <c r="K2946" s="105">
        <f>TAB_!J4029</f>
        <v>0</v>
      </c>
      <c r="L2946" s="105">
        <f>TAB_!K4029</f>
        <v>0</v>
      </c>
      <c r="M2946" s="105">
        <f>TAB_!L4029</f>
        <v>0</v>
      </c>
      <c r="N2946" s="105">
        <f>TAB_!M4029</f>
        <v>0</v>
      </c>
      <c r="O2946" s="105">
        <f>TAB_!N4029</f>
        <v>0</v>
      </c>
      <c r="P2946" s="105">
        <f>TAB_!O4029</f>
        <v>0</v>
      </c>
      <c r="Q2946" s="105">
        <f>TAB_!P4029</f>
        <v>0</v>
      </c>
      <c r="R2946" s="105">
        <f>TAB_!Q4029</f>
        <v>0</v>
      </c>
      <c r="S2946" s="105">
        <f>TAB_!R4029</f>
        <v>0</v>
      </c>
      <c r="T2946" s="105">
        <f>TAB_!S4029</f>
        <v>0</v>
      </c>
      <c r="U2946" s="105">
        <f>TAB_!T4029</f>
        <v>0</v>
      </c>
      <c r="V2946" s="105">
        <f>TAB_!U4029</f>
        <v>0</v>
      </c>
      <c r="W2946" s="105">
        <f>TAB_!V4029</f>
        <v>0</v>
      </c>
      <c r="X2946" s="113">
        <f>TAB_!W4029</f>
        <v>2.4300000000000002</v>
      </c>
    </row>
    <row r="2947" spans="2:24">
      <c r="B2947" s="103" t="str">
        <f>TAB_!A4030</f>
        <v>(2)Malo</v>
      </c>
      <c r="C2947" s="100">
        <f>TAB_!B4030</f>
        <v>4.76</v>
      </c>
      <c r="D2947" s="32">
        <f>TAB_!C4030</f>
        <v>0</v>
      </c>
      <c r="E2947" s="32">
        <f>TAB_!D4030</f>
        <v>0</v>
      </c>
      <c r="F2947" s="32">
        <f>TAB_!E4030</f>
        <v>0</v>
      </c>
      <c r="G2947" s="32">
        <f>TAB_!F4030</f>
        <v>0</v>
      </c>
      <c r="H2947" s="32">
        <f>TAB_!G4030</f>
        <v>0</v>
      </c>
      <c r="I2947" s="32">
        <f>TAB_!H4030</f>
        <v>0</v>
      </c>
      <c r="J2947" s="32">
        <f>TAB_!I4030</f>
        <v>0</v>
      </c>
      <c r="K2947" s="32">
        <f>TAB_!J4030</f>
        <v>0</v>
      </c>
      <c r="L2947" s="32">
        <f>TAB_!K4030</f>
        <v>0</v>
      </c>
      <c r="M2947" s="32">
        <f>TAB_!L4030</f>
        <v>0</v>
      </c>
      <c r="N2947" s="32">
        <f>TAB_!M4030</f>
        <v>0</v>
      </c>
      <c r="O2947" s="32">
        <f>TAB_!N4030</f>
        <v>0</v>
      </c>
      <c r="P2947" s="32">
        <f>TAB_!O4030</f>
        <v>0</v>
      </c>
      <c r="Q2947" s="32">
        <f>TAB_!P4030</f>
        <v>0</v>
      </c>
      <c r="R2947" s="32">
        <f>TAB_!Q4030</f>
        <v>0</v>
      </c>
      <c r="S2947" s="32">
        <f>TAB_!R4030</f>
        <v>0</v>
      </c>
      <c r="T2947" s="32">
        <f>TAB_!S4030</f>
        <v>0</v>
      </c>
      <c r="U2947" s="32">
        <f>TAB_!T4030</f>
        <v>0</v>
      </c>
      <c r="V2947" s="32">
        <f>TAB_!U4030</f>
        <v>0</v>
      </c>
      <c r="W2947" s="32">
        <f>TAB_!V4030</f>
        <v>0</v>
      </c>
      <c r="X2947" s="114">
        <f>TAB_!W4030</f>
        <v>2.4300000000000002</v>
      </c>
    </row>
    <row r="2948" spans="2:24">
      <c r="B2948" s="103" t="str">
        <f>TAB_!A4031</f>
        <v>(3)Regular</v>
      </c>
      <c r="C2948" s="100">
        <f>TAB_!B4031</f>
        <v>15.87</v>
      </c>
      <c r="D2948" s="32">
        <f>TAB_!C4031</f>
        <v>0</v>
      </c>
      <c r="E2948" s="32">
        <f>TAB_!D4031</f>
        <v>22.22</v>
      </c>
      <c r="F2948" s="32">
        <f>TAB_!E4031</f>
        <v>0</v>
      </c>
      <c r="G2948" s="32">
        <f>TAB_!F4031</f>
        <v>0</v>
      </c>
      <c r="H2948" s="32">
        <f>TAB_!G4031</f>
        <v>33.33</v>
      </c>
      <c r="I2948" s="32">
        <f>TAB_!H4031</f>
        <v>0</v>
      </c>
      <c r="J2948" s="32">
        <f>TAB_!I4031</f>
        <v>0</v>
      </c>
      <c r="K2948" s="32">
        <f>TAB_!J4031</f>
        <v>0</v>
      </c>
      <c r="L2948" s="32">
        <f>TAB_!K4031</f>
        <v>0</v>
      </c>
      <c r="M2948" s="32">
        <f>TAB_!L4031</f>
        <v>0</v>
      </c>
      <c r="N2948" s="32">
        <f>TAB_!M4031</f>
        <v>0</v>
      </c>
      <c r="O2948" s="32">
        <f>TAB_!N4031</f>
        <v>8.33</v>
      </c>
      <c r="P2948" s="32">
        <f>TAB_!O4031</f>
        <v>0</v>
      </c>
      <c r="Q2948" s="32">
        <f>TAB_!P4031</f>
        <v>0</v>
      </c>
      <c r="R2948" s="32">
        <f>TAB_!Q4031</f>
        <v>0</v>
      </c>
      <c r="S2948" s="32">
        <f>TAB_!R4031</f>
        <v>0</v>
      </c>
      <c r="T2948" s="32">
        <f>TAB_!S4031</f>
        <v>0</v>
      </c>
      <c r="U2948" s="32">
        <f>TAB_!T4031</f>
        <v>0</v>
      </c>
      <c r="V2948" s="32">
        <f>TAB_!U4031</f>
        <v>0</v>
      </c>
      <c r="W2948" s="32">
        <f>TAB_!V4031</f>
        <v>0</v>
      </c>
      <c r="X2948" s="114">
        <f>TAB_!W4031</f>
        <v>9.7200000000000006</v>
      </c>
    </row>
    <row r="2949" spans="2:24">
      <c r="B2949" s="103" t="str">
        <f>TAB_!A4032</f>
        <v>(4)Bueno</v>
      </c>
      <c r="C2949" s="100">
        <f>TAB_!B4032</f>
        <v>43.65</v>
      </c>
      <c r="D2949" s="32">
        <f>TAB_!C4032</f>
        <v>50</v>
      </c>
      <c r="E2949" s="32">
        <f>TAB_!D4032</f>
        <v>22.22</v>
      </c>
      <c r="F2949" s="32">
        <f>TAB_!E4032</f>
        <v>40</v>
      </c>
      <c r="G2949" s="32">
        <f>TAB_!F4032</f>
        <v>25</v>
      </c>
      <c r="H2949" s="32">
        <f>TAB_!G4032</f>
        <v>33.33</v>
      </c>
      <c r="I2949" s="32">
        <f>TAB_!H4032</f>
        <v>50</v>
      </c>
      <c r="J2949" s="32">
        <f>TAB_!I4032</f>
        <v>0</v>
      </c>
      <c r="K2949" s="32">
        <f>TAB_!J4032</f>
        <v>25</v>
      </c>
      <c r="L2949" s="32">
        <f>TAB_!K4032</f>
        <v>0</v>
      </c>
      <c r="M2949" s="32">
        <f>TAB_!L4032</f>
        <v>50</v>
      </c>
      <c r="N2949" s="32">
        <f>TAB_!M4032</f>
        <v>44.44</v>
      </c>
      <c r="O2949" s="32">
        <f>TAB_!N4032</f>
        <v>41.67</v>
      </c>
      <c r="P2949" s="32">
        <f>TAB_!O4032</f>
        <v>30.77</v>
      </c>
      <c r="Q2949" s="32">
        <f>TAB_!P4032</f>
        <v>25</v>
      </c>
      <c r="R2949" s="32">
        <f>TAB_!Q4032</f>
        <v>0</v>
      </c>
      <c r="S2949" s="32">
        <f>TAB_!R4032</f>
        <v>22.22</v>
      </c>
      <c r="T2949" s="32">
        <f>TAB_!S4032</f>
        <v>16.670000000000002</v>
      </c>
      <c r="U2949" s="32">
        <f>TAB_!T4032</f>
        <v>55.56</v>
      </c>
      <c r="V2949" s="32">
        <f>TAB_!U4032</f>
        <v>42.86</v>
      </c>
      <c r="W2949" s="32">
        <f>TAB_!V4032</f>
        <v>0</v>
      </c>
      <c r="X2949" s="114">
        <f>TAB_!W4032</f>
        <v>38.869999999999997</v>
      </c>
    </row>
    <row r="2950" spans="2:24">
      <c r="B2950" s="103" t="str">
        <f>TAB_!A4033</f>
        <v>(5)Excelente</v>
      </c>
      <c r="C2950" s="100">
        <f>TAB_!B4033</f>
        <v>27.78</v>
      </c>
      <c r="D2950" s="32">
        <f>TAB_!C4033</f>
        <v>50</v>
      </c>
      <c r="E2950" s="32">
        <f>TAB_!D4033</f>
        <v>55.56</v>
      </c>
      <c r="F2950" s="32">
        <f>TAB_!E4033</f>
        <v>60</v>
      </c>
      <c r="G2950" s="32">
        <f>TAB_!F4033</f>
        <v>75</v>
      </c>
      <c r="H2950" s="32">
        <f>TAB_!G4033</f>
        <v>33.33</v>
      </c>
      <c r="I2950" s="32">
        <f>TAB_!H4033</f>
        <v>50</v>
      </c>
      <c r="J2950" s="32">
        <f>TAB_!I4033</f>
        <v>100</v>
      </c>
      <c r="K2950" s="32">
        <f>TAB_!J4033</f>
        <v>75</v>
      </c>
      <c r="L2950" s="32">
        <f>TAB_!K4033</f>
        <v>100</v>
      </c>
      <c r="M2950" s="32">
        <f>TAB_!L4033</f>
        <v>50</v>
      </c>
      <c r="N2950" s="32">
        <f>TAB_!M4033</f>
        <v>44.44</v>
      </c>
      <c r="O2950" s="32">
        <f>TAB_!N4033</f>
        <v>41.67</v>
      </c>
      <c r="P2950" s="32">
        <f>TAB_!O4033</f>
        <v>61.54</v>
      </c>
      <c r="Q2950" s="32">
        <f>TAB_!P4033</f>
        <v>75</v>
      </c>
      <c r="R2950" s="32">
        <f>TAB_!Q4033</f>
        <v>100</v>
      </c>
      <c r="S2950" s="32">
        <f>TAB_!R4033</f>
        <v>66.67</v>
      </c>
      <c r="T2950" s="32">
        <f>TAB_!S4033</f>
        <v>83.33</v>
      </c>
      <c r="U2950" s="32">
        <f>TAB_!T4033</f>
        <v>44.44</v>
      </c>
      <c r="V2950" s="32">
        <f>TAB_!U4033</f>
        <v>57.14</v>
      </c>
      <c r="W2950" s="32">
        <f>TAB_!V4033</f>
        <v>0</v>
      </c>
      <c r="X2950" s="114">
        <f>TAB_!W4033</f>
        <v>43.32</v>
      </c>
    </row>
    <row r="2951" spans="2:24">
      <c r="B2951" s="103" t="str">
        <f>TAB_!A4034</f>
        <v>NS/NA</v>
      </c>
      <c r="C2951" s="100">
        <f>TAB_!B4034</f>
        <v>3.17</v>
      </c>
      <c r="D2951" s="32">
        <f>TAB_!C4034</f>
        <v>0</v>
      </c>
      <c r="E2951" s="32">
        <f>TAB_!D4034</f>
        <v>0</v>
      </c>
      <c r="F2951" s="32">
        <f>TAB_!E4034</f>
        <v>0</v>
      </c>
      <c r="G2951" s="32">
        <f>TAB_!F4034</f>
        <v>0</v>
      </c>
      <c r="H2951" s="32">
        <f>TAB_!G4034</f>
        <v>0</v>
      </c>
      <c r="I2951" s="32">
        <f>TAB_!H4034</f>
        <v>0</v>
      </c>
      <c r="J2951" s="32">
        <f>TAB_!I4034</f>
        <v>0</v>
      </c>
      <c r="K2951" s="32">
        <f>TAB_!J4034</f>
        <v>0</v>
      </c>
      <c r="L2951" s="32">
        <f>TAB_!K4034</f>
        <v>0</v>
      </c>
      <c r="M2951" s="32">
        <f>TAB_!L4034</f>
        <v>0</v>
      </c>
      <c r="N2951" s="32">
        <f>TAB_!M4034</f>
        <v>11.11</v>
      </c>
      <c r="O2951" s="32">
        <f>TAB_!N4034</f>
        <v>8.33</v>
      </c>
      <c r="P2951" s="32">
        <f>TAB_!O4034</f>
        <v>7.69</v>
      </c>
      <c r="Q2951" s="32">
        <f>TAB_!P4034</f>
        <v>0</v>
      </c>
      <c r="R2951" s="32">
        <f>TAB_!Q4034</f>
        <v>0</v>
      </c>
      <c r="S2951" s="32">
        <f>TAB_!R4034</f>
        <v>11.11</v>
      </c>
      <c r="T2951" s="32">
        <f>TAB_!S4034</f>
        <v>0</v>
      </c>
      <c r="U2951" s="32">
        <f>TAB_!T4034</f>
        <v>0</v>
      </c>
      <c r="V2951" s="32">
        <f>TAB_!U4034</f>
        <v>0</v>
      </c>
      <c r="W2951" s="32">
        <f>TAB_!V4034</f>
        <v>0</v>
      </c>
      <c r="X2951" s="114">
        <f>TAB_!W4034</f>
        <v>3.24</v>
      </c>
    </row>
    <row r="2952" spans="2:24">
      <c r="B2952" s="103" t="str">
        <f>TAB_!A4035</f>
        <v>Total</v>
      </c>
      <c r="C2952" s="100">
        <f>TAB_!B4035</f>
        <v>100</v>
      </c>
      <c r="D2952" s="32">
        <f>TAB_!C4035</f>
        <v>100</v>
      </c>
      <c r="E2952" s="32">
        <f>TAB_!D4035</f>
        <v>100</v>
      </c>
      <c r="F2952" s="32">
        <f>TAB_!E4035</f>
        <v>100</v>
      </c>
      <c r="G2952" s="32">
        <f>TAB_!F4035</f>
        <v>100</v>
      </c>
      <c r="H2952" s="32">
        <f>TAB_!G4035</f>
        <v>100</v>
      </c>
      <c r="I2952" s="32">
        <f>TAB_!H4035</f>
        <v>100</v>
      </c>
      <c r="J2952" s="32">
        <f>TAB_!I4035</f>
        <v>100</v>
      </c>
      <c r="K2952" s="32">
        <f>TAB_!J4035</f>
        <v>100</v>
      </c>
      <c r="L2952" s="32">
        <f>TAB_!K4035</f>
        <v>100</v>
      </c>
      <c r="M2952" s="32">
        <f>TAB_!L4035</f>
        <v>100</v>
      </c>
      <c r="N2952" s="32">
        <f>TAB_!M4035</f>
        <v>100</v>
      </c>
      <c r="O2952" s="32">
        <f>TAB_!N4035</f>
        <v>100</v>
      </c>
      <c r="P2952" s="32">
        <f>TAB_!O4035</f>
        <v>100</v>
      </c>
      <c r="Q2952" s="32">
        <f>TAB_!P4035</f>
        <v>100</v>
      </c>
      <c r="R2952" s="32">
        <f>TAB_!Q4035</f>
        <v>100</v>
      </c>
      <c r="S2952" s="32">
        <f>TAB_!R4035</f>
        <v>100</v>
      </c>
      <c r="T2952" s="32">
        <f>TAB_!S4035</f>
        <v>100</v>
      </c>
      <c r="U2952" s="32">
        <f>TAB_!T4035</f>
        <v>100</v>
      </c>
      <c r="V2952" s="32">
        <f>TAB_!U4035</f>
        <v>100</v>
      </c>
      <c r="W2952" s="32">
        <f>TAB_!V4035</f>
        <v>0</v>
      </c>
      <c r="X2952" s="114">
        <f>TAB_!W4035</f>
        <v>100</v>
      </c>
    </row>
    <row r="2953" spans="2:24">
      <c r="B2953" s="104" t="str">
        <f>TAB_!A4036</f>
        <v>Numero de entrevistados</v>
      </c>
      <c r="C2953" s="117">
        <f>TAB_!B4036</f>
        <v>126</v>
      </c>
      <c r="D2953" s="118">
        <f>TAB_!C4036</f>
        <v>6</v>
      </c>
      <c r="E2953" s="118">
        <f>TAB_!D4036</f>
        <v>9</v>
      </c>
      <c r="F2953" s="118">
        <f>TAB_!E4036</f>
        <v>5</v>
      </c>
      <c r="G2953" s="118">
        <f>TAB_!F4036</f>
        <v>4</v>
      </c>
      <c r="H2953" s="118">
        <f>TAB_!G4036</f>
        <v>3</v>
      </c>
      <c r="I2953" s="118">
        <f>TAB_!H4036</f>
        <v>4</v>
      </c>
      <c r="J2953" s="118">
        <f>TAB_!I4036</f>
        <v>2</v>
      </c>
      <c r="K2953" s="118">
        <f>TAB_!J4036</f>
        <v>4</v>
      </c>
      <c r="L2953" s="118">
        <f>TAB_!K4036</f>
        <v>4</v>
      </c>
      <c r="M2953" s="118">
        <f>TAB_!L4036</f>
        <v>8</v>
      </c>
      <c r="N2953" s="118">
        <f>TAB_!M4036</f>
        <v>9</v>
      </c>
      <c r="O2953" s="118">
        <f>TAB_!N4036</f>
        <v>12</v>
      </c>
      <c r="P2953" s="118">
        <f>TAB_!O4036</f>
        <v>13</v>
      </c>
      <c r="Q2953" s="118">
        <f>TAB_!P4036</f>
        <v>4</v>
      </c>
      <c r="R2953" s="118">
        <f>TAB_!Q4036</f>
        <v>3</v>
      </c>
      <c r="S2953" s="118">
        <f>TAB_!R4036</f>
        <v>9</v>
      </c>
      <c r="T2953" s="118">
        <f>TAB_!S4036</f>
        <v>6</v>
      </c>
      <c r="U2953" s="118">
        <f>TAB_!T4036</f>
        <v>9</v>
      </c>
      <c r="V2953" s="118">
        <f>TAB_!U4036</f>
        <v>7</v>
      </c>
      <c r="W2953" s="118">
        <f>TAB_!V4036</f>
        <v>0</v>
      </c>
      <c r="X2953" s="119">
        <f>TAB_!W4036</f>
        <v>247</v>
      </c>
    </row>
    <row r="2954" spans="2:24">
      <c r="B2954" s="108" t="str">
        <f>TAB_!A4037</f>
        <v>TOP TWO BOX</v>
      </c>
      <c r="C2954" s="101">
        <f>TAB_!B4037</f>
        <v>71.430000000000007</v>
      </c>
      <c r="D2954" s="30">
        <f>TAB_!C4037</f>
        <v>100</v>
      </c>
      <c r="E2954" s="30">
        <f>TAB_!D4037</f>
        <v>77.78</v>
      </c>
      <c r="F2954" s="30">
        <f>TAB_!E4037</f>
        <v>100</v>
      </c>
      <c r="G2954" s="30">
        <f>TAB_!F4037</f>
        <v>100</v>
      </c>
      <c r="H2954" s="30">
        <f>TAB_!G4037</f>
        <v>66.67</v>
      </c>
      <c r="I2954" s="30">
        <f>TAB_!H4037</f>
        <v>100</v>
      </c>
      <c r="J2954" s="30">
        <f>TAB_!I4037</f>
        <v>100</v>
      </c>
      <c r="K2954" s="30">
        <f>TAB_!J4037</f>
        <v>100</v>
      </c>
      <c r="L2954" s="30">
        <f>TAB_!K4037</f>
        <v>100</v>
      </c>
      <c r="M2954" s="30">
        <f>TAB_!L4037</f>
        <v>100</v>
      </c>
      <c r="N2954" s="30">
        <f>TAB_!M4037</f>
        <v>88.89</v>
      </c>
      <c r="O2954" s="30">
        <f>TAB_!N4037</f>
        <v>83.33</v>
      </c>
      <c r="P2954" s="30">
        <f>TAB_!O4037</f>
        <v>92.31</v>
      </c>
      <c r="Q2954" s="30">
        <f>TAB_!P4037</f>
        <v>100</v>
      </c>
      <c r="R2954" s="30">
        <f>TAB_!Q4037</f>
        <v>100</v>
      </c>
      <c r="S2954" s="30">
        <f>TAB_!R4037</f>
        <v>88.89</v>
      </c>
      <c r="T2954" s="30">
        <f>TAB_!S4037</f>
        <v>100</v>
      </c>
      <c r="U2954" s="30">
        <f>TAB_!T4037</f>
        <v>100</v>
      </c>
      <c r="V2954" s="30">
        <f>TAB_!U4037</f>
        <v>100</v>
      </c>
      <c r="W2954" s="30">
        <f>TAB_!V4037</f>
        <v>0</v>
      </c>
      <c r="X2954" s="115">
        <f>TAB_!W4037</f>
        <v>82.19</v>
      </c>
    </row>
    <row r="2955" spans="2:24">
      <c r="B2955" s="103" t="str">
        <f>TAB_!A4038</f>
        <v>BOTTOM TWO BOX</v>
      </c>
      <c r="C2955" s="100">
        <f>TAB_!B4038</f>
        <v>9.52</v>
      </c>
      <c r="D2955" s="32">
        <f>TAB_!C4038</f>
        <v>0</v>
      </c>
      <c r="E2955" s="32">
        <f>TAB_!D4038</f>
        <v>0</v>
      </c>
      <c r="F2955" s="32">
        <f>TAB_!E4038</f>
        <v>0</v>
      </c>
      <c r="G2955" s="32">
        <f>TAB_!F4038</f>
        <v>0</v>
      </c>
      <c r="H2955" s="32">
        <f>TAB_!G4038</f>
        <v>0</v>
      </c>
      <c r="I2955" s="32">
        <f>TAB_!H4038</f>
        <v>0</v>
      </c>
      <c r="J2955" s="32">
        <f>TAB_!I4038</f>
        <v>0</v>
      </c>
      <c r="K2955" s="32">
        <f>TAB_!J4038</f>
        <v>0</v>
      </c>
      <c r="L2955" s="32">
        <f>TAB_!K4038</f>
        <v>0</v>
      </c>
      <c r="M2955" s="32">
        <f>TAB_!L4038</f>
        <v>0</v>
      </c>
      <c r="N2955" s="32">
        <f>TAB_!M4038</f>
        <v>0</v>
      </c>
      <c r="O2955" s="32">
        <f>TAB_!N4038</f>
        <v>0</v>
      </c>
      <c r="P2955" s="32">
        <f>TAB_!O4038</f>
        <v>0</v>
      </c>
      <c r="Q2955" s="32">
        <f>TAB_!P4038</f>
        <v>0</v>
      </c>
      <c r="R2955" s="32">
        <f>TAB_!Q4038</f>
        <v>0</v>
      </c>
      <c r="S2955" s="32">
        <f>TAB_!R4038</f>
        <v>0</v>
      </c>
      <c r="T2955" s="32">
        <f>TAB_!S4038</f>
        <v>0</v>
      </c>
      <c r="U2955" s="32">
        <f>TAB_!T4038</f>
        <v>0</v>
      </c>
      <c r="V2955" s="32">
        <f>TAB_!U4038</f>
        <v>0</v>
      </c>
      <c r="W2955" s="32">
        <f>TAB_!V4038</f>
        <v>0</v>
      </c>
      <c r="X2955" s="114">
        <f>TAB_!W4038</f>
        <v>4.8600000000000003</v>
      </c>
    </row>
    <row r="2956" spans="2:24">
      <c r="B2956" s="108" t="str">
        <f>TAB_!A4039</f>
        <v>Media Escala de 1 a 5</v>
      </c>
      <c r="C2956" s="102">
        <f>TAB_!B4039</f>
        <v>3.9</v>
      </c>
      <c r="D2956" s="31">
        <f>TAB_!C4039</f>
        <v>4.5</v>
      </c>
      <c r="E2956" s="31">
        <f>TAB_!D4039</f>
        <v>4.3</v>
      </c>
      <c r="F2956" s="31">
        <f>TAB_!E4039</f>
        <v>4.5999999999999996</v>
      </c>
      <c r="G2956" s="31">
        <f>TAB_!F4039</f>
        <v>4.8</v>
      </c>
      <c r="H2956" s="31">
        <f>TAB_!G4039</f>
        <v>4</v>
      </c>
      <c r="I2956" s="31">
        <f>TAB_!H4039</f>
        <v>4.5</v>
      </c>
      <c r="J2956" s="31">
        <f>TAB_!I4039</f>
        <v>5</v>
      </c>
      <c r="K2956" s="31">
        <f>TAB_!J4039</f>
        <v>4.8</v>
      </c>
      <c r="L2956" s="31">
        <f>TAB_!K4039</f>
        <v>5</v>
      </c>
      <c r="M2956" s="31">
        <f>TAB_!L4039</f>
        <v>4.5</v>
      </c>
      <c r="N2956" s="31">
        <f>TAB_!M4039</f>
        <v>4.5</v>
      </c>
      <c r="O2956" s="31">
        <f>TAB_!N4039</f>
        <v>4.4000000000000004</v>
      </c>
      <c r="P2956" s="31">
        <f>TAB_!O4039</f>
        <v>4.7</v>
      </c>
      <c r="Q2956" s="31">
        <f>TAB_!P4039</f>
        <v>4.8</v>
      </c>
      <c r="R2956" s="31">
        <f>TAB_!Q4039</f>
        <v>5</v>
      </c>
      <c r="S2956" s="31">
        <f>TAB_!R4039</f>
        <v>4.8</v>
      </c>
      <c r="T2956" s="31">
        <f>TAB_!S4039</f>
        <v>4.8</v>
      </c>
      <c r="U2956" s="31">
        <f>TAB_!T4039</f>
        <v>4.4000000000000004</v>
      </c>
      <c r="V2956" s="31">
        <f>TAB_!U4039</f>
        <v>4.5999999999999996</v>
      </c>
      <c r="W2956" s="31">
        <f>TAB_!V4039</f>
        <v>0</v>
      </c>
      <c r="X2956" s="116">
        <f>TAB_!W4039</f>
        <v>4.2</v>
      </c>
    </row>
    <row r="2957" spans="2:24" ht="15.75" thickBot="1">
      <c r="B2957" s="109" t="str">
        <f>TAB_!A4040</f>
        <v>Índice Escala de 1 a 100</v>
      </c>
      <c r="C2957" s="120">
        <f>TAB_!B4040</f>
        <v>71.900000000000006</v>
      </c>
      <c r="D2957" s="121">
        <f>TAB_!C4040</f>
        <v>87.5</v>
      </c>
      <c r="E2957" s="121">
        <f>TAB_!D4040</f>
        <v>83.3</v>
      </c>
      <c r="F2957" s="121">
        <f>TAB_!E4040</f>
        <v>90</v>
      </c>
      <c r="G2957" s="121">
        <f>TAB_!F4040</f>
        <v>93.8</v>
      </c>
      <c r="H2957" s="121">
        <f>TAB_!G4040</f>
        <v>75</v>
      </c>
      <c r="I2957" s="121">
        <f>TAB_!H4040</f>
        <v>87.5</v>
      </c>
      <c r="J2957" s="121">
        <f>TAB_!I4040</f>
        <v>100</v>
      </c>
      <c r="K2957" s="121">
        <f>TAB_!J4040</f>
        <v>93.8</v>
      </c>
      <c r="L2957" s="121">
        <f>TAB_!K4040</f>
        <v>100</v>
      </c>
      <c r="M2957" s="121">
        <f>TAB_!L4040</f>
        <v>87.5</v>
      </c>
      <c r="N2957" s="121">
        <f>TAB_!M4040</f>
        <v>87.5</v>
      </c>
      <c r="O2957" s="121">
        <f>TAB_!N4040</f>
        <v>84.1</v>
      </c>
      <c r="P2957" s="121">
        <f>TAB_!O4040</f>
        <v>91.7</v>
      </c>
      <c r="Q2957" s="121">
        <f>TAB_!P4040</f>
        <v>93.8</v>
      </c>
      <c r="R2957" s="121">
        <f>TAB_!Q4040</f>
        <v>100</v>
      </c>
      <c r="S2957" s="121">
        <f>TAB_!R4040</f>
        <v>93.8</v>
      </c>
      <c r="T2957" s="121">
        <f>TAB_!S4040</f>
        <v>95.8</v>
      </c>
      <c r="U2957" s="121">
        <f>TAB_!T4040</f>
        <v>86.1</v>
      </c>
      <c r="V2957" s="121">
        <f>TAB_!U4040</f>
        <v>89.3</v>
      </c>
      <c r="W2957" s="121">
        <f>TAB_!V4040</f>
        <v>0</v>
      </c>
      <c r="X2957" s="122">
        <f>TAB_!W4040</f>
        <v>80.5</v>
      </c>
    </row>
    <row r="2958" spans="2:24">
      <c r="B2958" s="13"/>
    </row>
    <row r="2959" spans="2:24">
      <c r="B2959" s="13"/>
    </row>
    <row r="2960" spans="2:24">
      <c r="B2960" s="13" t="str">
        <f>TAB_!A4043</f>
        <v>#En qué medida considera que se desarrollan las siguientes competencias para desenvolverse en ambientes globales y multiculturales:</v>
      </c>
    </row>
    <row r="2961" spans="2:24" ht="15.75" thickBot="1">
      <c r="B2961" s="13" t="str">
        <f>TAB_!A4044</f>
        <v>#Capacidad de interactuar en escenarios cuyo idioma no sea el propio</v>
      </c>
    </row>
    <row r="2962" spans="2:24">
      <c r="B2962" s="107" t="str">
        <f>TAB_!A4051</f>
        <v>(1)En ninguna medida</v>
      </c>
      <c r="C2962" s="106">
        <f>TAB_!B4051</f>
        <v>1.59</v>
      </c>
      <c r="D2962" s="105">
        <f>TAB_!C4051</f>
        <v>0</v>
      </c>
      <c r="E2962" s="105">
        <f>TAB_!D4051</f>
        <v>0</v>
      </c>
      <c r="F2962" s="105">
        <f>TAB_!E4051</f>
        <v>0</v>
      </c>
      <c r="G2962" s="105">
        <f>TAB_!F4051</f>
        <v>0</v>
      </c>
      <c r="H2962" s="105">
        <f>TAB_!G4051</f>
        <v>0</v>
      </c>
      <c r="I2962" s="105">
        <f>TAB_!H4051</f>
        <v>0</v>
      </c>
      <c r="J2962" s="105">
        <f>TAB_!I4051</f>
        <v>0</v>
      </c>
      <c r="K2962" s="105">
        <f>TAB_!J4051</f>
        <v>0</v>
      </c>
      <c r="L2962" s="105">
        <f>TAB_!K4051</f>
        <v>0</v>
      </c>
      <c r="M2962" s="105">
        <f>TAB_!L4051</f>
        <v>0</v>
      </c>
      <c r="N2962" s="105">
        <f>TAB_!M4051</f>
        <v>11.11</v>
      </c>
      <c r="O2962" s="105">
        <f>TAB_!N4051</f>
        <v>0</v>
      </c>
      <c r="P2962" s="105">
        <f>TAB_!O4051</f>
        <v>0</v>
      </c>
      <c r="Q2962" s="105">
        <f>TAB_!P4051</f>
        <v>0</v>
      </c>
      <c r="R2962" s="105">
        <f>TAB_!Q4051</f>
        <v>0</v>
      </c>
      <c r="S2962" s="105">
        <f>TAB_!R4051</f>
        <v>0</v>
      </c>
      <c r="T2962" s="105">
        <f>TAB_!S4051</f>
        <v>0</v>
      </c>
      <c r="U2962" s="105">
        <f>TAB_!T4051</f>
        <v>0</v>
      </c>
      <c r="V2962" s="105">
        <f>TAB_!U4051</f>
        <v>0</v>
      </c>
      <c r="W2962" s="105">
        <f>TAB_!V4051</f>
        <v>0</v>
      </c>
      <c r="X2962" s="113">
        <f>TAB_!W4051</f>
        <v>1.21</v>
      </c>
    </row>
    <row r="2963" spans="2:24">
      <c r="B2963" s="103" t="str">
        <f>TAB_!A4052</f>
        <v>(2)En muy baja medida</v>
      </c>
      <c r="C2963" s="100">
        <f>TAB_!B4052</f>
        <v>1.59</v>
      </c>
      <c r="D2963" s="32">
        <f>TAB_!C4052</f>
        <v>0</v>
      </c>
      <c r="E2963" s="32">
        <f>TAB_!D4052</f>
        <v>0</v>
      </c>
      <c r="F2963" s="32">
        <f>TAB_!E4052</f>
        <v>0</v>
      </c>
      <c r="G2963" s="32">
        <f>TAB_!F4052</f>
        <v>0</v>
      </c>
      <c r="H2963" s="32">
        <f>TAB_!G4052</f>
        <v>0</v>
      </c>
      <c r="I2963" s="32">
        <f>TAB_!H4052</f>
        <v>0</v>
      </c>
      <c r="J2963" s="32">
        <f>TAB_!I4052</f>
        <v>0</v>
      </c>
      <c r="K2963" s="32">
        <f>TAB_!J4052</f>
        <v>0</v>
      </c>
      <c r="L2963" s="32">
        <f>TAB_!K4052</f>
        <v>0</v>
      </c>
      <c r="M2963" s="32">
        <f>TAB_!L4052</f>
        <v>0</v>
      </c>
      <c r="N2963" s="32">
        <f>TAB_!M4052</f>
        <v>0</v>
      </c>
      <c r="O2963" s="32">
        <f>TAB_!N4052</f>
        <v>8.33</v>
      </c>
      <c r="P2963" s="32">
        <f>TAB_!O4052</f>
        <v>0</v>
      </c>
      <c r="Q2963" s="32">
        <f>TAB_!P4052</f>
        <v>0</v>
      </c>
      <c r="R2963" s="32">
        <f>TAB_!Q4052</f>
        <v>0</v>
      </c>
      <c r="S2963" s="32">
        <f>TAB_!R4052</f>
        <v>0</v>
      </c>
      <c r="T2963" s="32">
        <f>TAB_!S4052</f>
        <v>0</v>
      </c>
      <c r="U2963" s="32">
        <f>TAB_!T4052</f>
        <v>0</v>
      </c>
      <c r="V2963" s="32">
        <f>TAB_!U4052</f>
        <v>0</v>
      </c>
      <c r="W2963" s="32">
        <f>TAB_!V4052</f>
        <v>0</v>
      </c>
      <c r="X2963" s="114">
        <f>TAB_!W4052</f>
        <v>1.21</v>
      </c>
    </row>
    <row r="2964" spans="2:24">
      <c r="B2964" s="103" t="str">
        <f>TAB_!A4053</f>
        <v>(3)En baja medida</v>
      </c>
      <c r="C2964" s="100">
        <f>TAB_!B4053</f>
        <v>13.49</v>
      </c>
      <c r="D2964" s="32">
        <f>TAB_!C4053</f>
        <v>0</v>
      </c>
      <c r="E2964" s="32">
        <f>TAB_!D4053</f>
        <v>11.11</v>
      </c>
      <c r="F2964" s="32">
        <f>TAB_!E4053</f>
        <v>0</v>
      </c>
      <c r="G2964" s="32">
        <f>TAB_!F4053</f>
        <v>25</v>
      </c>
      <c r="H2964" s="32">
        <f>TAB_!G4053</f>
        <v>0</v>
      </c>
      <c r="I2964" s="32">
        <f>TAB_!H4053</f>
        <v>0</v>
      </c>
      <c r="J2964" s="32">
        <f>TAB_!I4053</f>
        <v>0</v>
      </c>
      <c r="K2964" s="32">
        <f>TAB_!J4053</f>
        <v>0</v>
      </c>
      <c r="L2964" s="32">
        <f>TAB_!K4053</f>
        <v>0</v>
      </c>
      <c r="M2964" s="32">
        <f>TAB_!L4053</f>
        <v>0</v>
      </c>
      <c r="N2964" s="32">
        <f>TAB_!M4053</f>
        <v>0</v>
      </c>
      <c r="O2964" s="32">
        <f>TAB_!N4053</f>
        <v>8.33</v>
      </c>
      <c r="P2964" s="32">
        <f>TAB_!O4053</f>
        <v>0</v>
      </c>
      <c r="Q2964" s="32">
        <f>TAB_!P4053</f>
        <v>0</v>
      </c>
      <c r="R2964" s="32">
        <f>TAB_!Q4053</f>
        <v>0</v>
      </c>
      <c r="S2964" s="32">
        <f>TAB_!R4053</f>
        <v>11.11</v>
      </c>
      <c r="T2964" s="32">
        <f>TAB_!S4053</f>
        <v>0</v>
      </c>
      <c r="U2964" s="32">
        <f>TAB_!T4053</f>
        <v>0</v>
      </c>
      <c r="V2964" s="32">
        <f>TAB_!U4053</f>
        <v>28.57</v>
      </c>
      <c r="W2964" s="32">
        <f>TAB_!V4053</f>
        <v>0</v>
      </c>
      <c r="X2964" s="114">
        <f>TAB_!W4053</f>
        <v>9.31</v>
      </c>
    </row>
    <row r="2965" spans="2:24">
      <c r="B2965" s="103" t="str">
        <f>TAB_!A4054</f>
        <v>(4)En alta medida</v>
      </c>
      <c r="C2965" s="100">
        <f>TAB_!B4054</f>
        <v>49.21</v>
      </c>
      <c r="D2965" s="32">
        <f>TAB_!C4054</f>
        <v>66.67</v>
      </c>
      <c r="E2965" s="32">
        <f>TAB_!D4054</f>
        <v>44.44</v>
      </c>
      <c r="F2965" s="32">
        <f>TAB_!E4054</f>
        <v>60</v>
      </c>
      <c r="G2965" s="32">
        <f>TAB_!F4054</f>
        <v>50</v>
      </c>
      <c r="H2965" s="32">
        <f>TAB_!G4054</f>
        <v>33.33</v>
      </c>
      <c r="I2965" s="32">
        <f>TAB_!H4054</f>
        <v>50</v>
      </c>
      <c r="J2965" s="32">
        <f>TAB_!I4054</f>
        <v>0</v>
      </c>
      <c r="K2965" s="32">
        <f>TAB_!J4054</f>
        <v>50</v>
      </c>
      <c r="L2965" s="32">
        <f>TAB_!K4054</f>
        <v>25</v>
      </c>
      <c r="M2965" s="32">
        <f>TAB_!L4054</f>
        <v>25</v>
      </c>
      <c r="N2965" s="32">
        <f>TAB_!M4054</f>
        <v>55.56</v>
      </c>
      <c r="O2965" s="32">
        <f>TAB_!N4054</f>
        <v>41.67</v>
      </c>
      <c r="P2965" s="32">
        <f>TAB_!O4054</f>
        <v>46.15</v>
      </c>
      <c r="Q2965" s="32">
        <f>TAB_!P4054</f>
        <v>25</v>
      </c>
      <c r="R2965" s="32">
        <f>TAB_!Q4054</f>
        <v>0</v>
      </c>
      <c r="S2965" s="32">
        <f>TAB_!R4054</f>
        <v>11.11</v>
      </c>
      <c r="T2965" s="32">
        <f>TAB_!S4054</f>
        <v>16.670000000000002</v>
      </c>
      <c r="U2965" s="32">
        <f>TAB_!T4054</f>
        <v>55.56</v>
      </c>
      <c r="V2965" s="32">
        <f>TAB_!U4054</f>
        <v>57.14</v>
      </c>
      <c r="W2965" s="32">
        <f>TAB_!V4054</f>
        <v>0</v>
      </c>
      <c r="X2965" s="114">
        <f>TAB_!W4054</f>
        <v>44.94</v>
      </c>
    </row>
    <row r="2966" spans="2:24">
      <c r="B2966" s="103" t="str">
        <f>TAB_!A4055</f>
        <v>(5)En muy alta medida</v>
      </c>
      <c r="C2966" s="100">
        <f>TAB_!B4055</f>
        <v>33.33</v>
      </c>
      <c r="D2966" s="32">
        <f>TAB_!C4055</f>
        <v>33.33</v>
      </c>
      <c r="E2966" s="32">
        <f>TAB_!D4055</f>
        <v>44.44</v>
      </c>
      <c r="F2966" s="32">
        <f>TAB_!E4055</f>
        <v>40</v>
      </c>
      <c r="G2966" s="32">
        <f>TAB_!F4055</f>
        <v>25</v>
      </c>
      <c r="H2966" s="32">
        <f>TAB_!G4055</f>
        <v>66.67</v>
      </c>
      <c r="I2966" s="32">
        <f>TAB_!H4055</f>
        <v>50</v>
      </c>
      <c r="J2966" s="32">
        <f>TAB_!I4055</f>
        <v>100</v>
      </c>
      <c r="K2966" s="32">
        <f>TAB_!J4055</f>
        <v>50</v>
      </c>
      <c r="L2966" s="32">
        <f>TAB_!K4055</f>
        <v>75</v>
      </c>
      <c r="M2966" s="32">
        <f>TAB_!L4055</f>
        <v>62.5</v>
      </c>
      <c r="N2966" s="32">
        <f>TAB_!M4055</f>
        <v>33.33</v>
      </c>
      <c r="O2966" s="32">
        <f>TAB_!N4055</f>
        <v>25</v>
      </c>
      <c r="P2966" s="32">
        <f>TAB_!O4055</f>
        <v>53.85</v>
      </c>
      <c r="Q2966" s="32">
        <f>TAB_!P4055</f>
        <v>75</v>
      </c>
      <c r="R2966" s="32">
        <f>TAB_!Q4055</f>
        <v>100</v>
      </c>
      <c r="S2966" s="32">
        <f>TAB_!R4055</f>
        <v>77.78</v>
      </c>
      <c r="T2966" s="32">
        <f>TAB_!S4055</f>
        <v>83.33</v>
      </c>
      <c r="U2966" s="32">
        <f>TAB_!T4055</f>
        <v>44.44</v>
      </c>
      <c r="V2966" s="32">
        <f>TAB_!U4055</f>
        <v>14.29</v>
      </c>
      <c r="W2966" s="32">
        <f>TAB_!V4055</f>
        <v>0</v>
      </c>
      <c r="X2966" s="114">
        <f>TAB_!W4055</f>
        <v>41.7</v>
      </c>
    </row>
    <row r="2967" spans="2:24">
      <c r="B2967" s="103" t="str">
        <f>TAB_!A4056</f>
        <v>NS/NA</v>
      </c>
      <c r="C2967" s="100">
        <f>TAB_!B4056</f>
        <v>0.79</v>
      </c>
      <c r="D2967" s="32">
        <f>TAB_!C4056</f>
        <v>0</v>
      </c>
      <c r="E2967" s="32">
        <f>TAB_!D4056</f>
        <v>0</v>
      </c>
      <c r="F2967" s="32">
        <f>TAB_!E4056</f>
        <v>0</v>
      </c>
      <c r="G2967" s="32">
        <f>TAB_!F4056</f>
        <v>0</v>
      </c>
      <c r="H2967" s="32">
        <f>TAB_!G4056</f>
        <v>0</v>
      </c>
      <c r="I2967" s="32">
        <f>TAB_!H4056</f>
        <v>0</v>
      </c>
      <c r="J2967" s="32">
        <f>TAB_!I4056</f>
        <v>0</v>
      </c>
      <c r="K2967" s="32">
        <f>TAB_!J4056</f>
        <v>0</v>
      </c>
      <c r="L2967" s="32">
        <f>TAB_!K4056</f>
        <v>0</v>
      </c>
      <c r="M2967" s="32">
        <f>TAB_!L4056</f>
        <v>12.5</v>
      </c>
      <c r="N2967" s="32">
        <f>TAB_!M4056</f>
        <v>0</v>
      </c>
      <c r="O2967" s="32">
        <f>TAB_!N4056</f>
        <v>16.670000000000002</v>
      </c>
      <c r="P2967" s="32">
        <f>TAB_!O4056</f>
        <v>0</v>
      </c>
      <c r="Q2967" s="32">
        <f>TAB_!P4056</f>
        <v>0</v>
      </c>
      <c r="R2967" s="32">
        <f>TAB_!Q4056</f>
        <v>0</v>
      </c>
      <c r="S2967" s="32">
        <f>TAB_!R4056</f>
        <v>0</v>
      </c>
      <c r="T2967" s="32">
        <f>TAB_!S4056</f>
        <v>0</v>
      </c>
      <c r="U2967" s="32">
        <f>TAB_!T4056</f>
        <v>0</v>
      </c>
      <c r="V2967" s="32">
        <f>TAB_!U4056</f>
        <v>0</v>
      </c>
      <c r="W2967" s="32">
        <f>TAB_!V4056</f>
        <v>0</v>
      </c>
      <c r="X2967" s="114">
        <f>TAB_!W4056</f>
        <v>1.62</v>
      </c>
    </row>
    <row r="2968" spans="2:24">
      <c r="B2968" s="103" t="str">
        <f>TAB_!A4057</f>
        <v>Total</v>
      </c>
      <c r="C2968" s="100">
        <f>TAB_!B4057</f>
        <v>100</v>
      </c>
      <c r="D2968" s="32">
        <f>TAB_!C4057</f>
        <v>100</v>
      </c>
      <c r="E2968" s="32">
        <f>TAB_!D4057</f>
        <v>100</v>
      </c>
      <c r="F2968" s="32">
        <f>TAB_!E4057</f>
        <v>100</v>
      </c>
      <c r="G2968" s="32">
        <f>TAB_!F4057</f>
        <v>100</v>
      </c>
      <c r="H2968" s="32">
        <f>TAB_!G4057</f>
        <v>100</v>
      </c>
      <c r="I2968" s="32">
        <f>TAB_!H4057</f>
        <v>100</v>
      </c>
      <c r="J2968" s="32">
        <f>TAB_!I4057</f>
        <v>100</v>
      </c>
      <c r="K2968" s="32">
        <f>TAB_!J4057</f>
        <v>100</v>
      </c>
      <c r="L2968" s="32">
        <f>TAB_!K4057</f>
        <v>100</v>
      </c>
      <c r="M2968" s="32">
        <f>TAB_!L4057</f>
        <v>100</v>
      </c>
      <c r="N2968" s="32">
        <f>TAB_!M4057</f>
        <v>100</v>
      </c>
      <c r="O2968" s="32">
        <f>TAB_!N4057</f>
        <v>100</v>
      </c>
      <c r="P2968" s="32">
        <f>TAB_!O4057</f>
        <v>100</v>
      </c>
      <c r="Q2968" s="32">
        <f>TAB_!P4057</f>
        <v>100</v>
      </c>
      <c r="R2968" s="32">
        <f>TAB_!Q4057</f>
        <v>100</v>
      </c>
      <c r="S2968" s="32">
        <f>TAB_!R4057</f>
        <v>100</v>
      </c>
      <c r="T2968" s="32">
        <f>TAB_!S4057</f>
        <v>100</v>
      </c>
      <c r="U2968" s="32">
        <f>TAB_!T4057</f>
        <v>100</v>
      </c>
      <c r="V2968" s="32">
        <f>TAB_!U4057</f>
        <v>100</v>
      </c>
      <c r="W2968" s="32">
        <f>TAB_!V4057</f>
        <v>0</v>
      </c>
      <c r="X2968" s="114">
        <f>TAB_!W4057</f>
        <v>100</v>
      </c>
    </row>
    <row r="2969" spans="2:24">
      <c r="B2969" s="104" t="str">
        <f>TAB_!A4058</f>
        <v>Numero de entrevistados</v>
      </c>
      <c r="C2969" s="117">
        <f>TAB_!B4058</f>
        <v>126</v>
      </c>
      <c r="D2969" s="118">
        <f>TAB_!C4058</f>
        <v>6</v>
      </c>
      <c r="E2969" s="118">
        <f>TAB_!D4058</f>
        <v>9</v>
      </c>
      <c r="F2969" s="118">
        <f>TAB_!E4058</f>
        <v>5</v>
      </c>
      <c r="G2969" s="118">
        <f>TAB_!F4058</f>
        <v>4</v>
      </c>
      <c r="H2969" s="118">
        <f>TAB_!G4058</f>
        <v>3</v>
      </c>
      <c r="I2969" s="118">
        <f>TAB_!H4058</f>
        <v>4</v>
      </c>
      <c r="J2969" s="118">
        <f>TAB_!I4058</f>
        <v>2</v>
      </c>
      <c r="K2969" s="118">
        <f>TAB_!J4058</f>
        <v>4</v>
      </c>
      <c r="L2969" s="118">
        <f>TAB_!K4058</f>
        <v>4</v>
      </c>
      <c r="M2969" s="118">
        <f>TAB_!L4058</f>
        <v>8</v>
      </c>
      <c r="N2969" s="118">
        <f>TAB_!M4058</f>
        <v>9</v>
      </c>
      <c r="O2969" s="118">
        <f>TAB_!N4058</f>
        <v>12</v>
      </c>
      <c r="P2969" s="118">
        <f>TAB_!O4058</f>
        <v>13</v>
      </c>
      <c r="Q2969" s="118">
        <f>TAB_!P4058</f>
        <v>4</v>
      </c>
      <c r="R2969" s="118">
        <f>TAB_!Q4058</f>
        <v>3</v>
      </c>
      <c r="S2969" s="118">
        <f>TAB_!R4058</f>
        <v>9</v>
      </c>
      <c r="T2969" s="118">
        <f>TAB_!S4058</f>
        <v>6</v>
      </c>
      <c r="U2969" s="118">
        <f>TAB_!T4058</f>
        <v>9</v>
      </c>
      <c r="V2969" s="118">
        <f>TAB_!U4058</f>
        <v>7</v>
      </c>
      <c r="W2969" s="118">
        <f>TAB_!V4058</f>
        <v>0</v>
      </c>
      <c r="X2969" s="119">
        <f>TAB_!W4058</f>
        <v>247</v>
      </c>
    </row>
    <row r="2970" spans="2:24">
      <c r="B2970" s="108" t="str">
        <f>TAB_!A4059</f>
        <v>TOP TWO BOX</v>
      </c>
      <c r="C2970" s="101">
        <f>TAB_!B4059</f>
        <v>82.54</v>
      </c>
      <c r="D2970" s="30">
        <f>TAB_!C4059</f>
        <v>100</v>
      </c>
      <c r="E2970" s="30">
        <f>TAB_!D4059</f>
        <v>88.89</v>
      </c>
      <c r="F2970" s="30">
        <f>TAB_!E4059</f>
        <v>100</v>
      </c>
      <c r="G2970" s="30">
        <f>TAB_!F4059</f>
        <v>75</v>
      </c>
      <c r="H2970" s="30">
        <f>TAB_!G4059</f>
        <v>100</v>
      </c>
      <c r="I2970" s="30">
        <f>TAB_!H4059</f>
        <v>100</v>
      </c>
      <c r="J2970" s="30">
        <f>TAB_!I4059</f>
        <v>100</v>
      </c>
      <c r="K2970" s="30">
        <f>TAB_!J4059</f>
        <v>100</v>
      </c>
      <c r="L2970" s="30">
        <f>TAB_!K4059</f>
        <v>100</v>
      </c>
      <c r="M2970" s="30">
        <f>TAB_!L4059</f>
        <v>87.5</v>
      </c>
      <c r="N2970" s="30">
        <f>TAB_!M4059</f>
        <v>88.89</v>
      </c>
      <c r="O2970" s="30">
        <f>TAB_!N4059</f>
        <v>66.67</v>
      </c>
      <c r="P2970" s="30">
        <f>TAB_!O4059</f>
        <v>100</v>
      </c>
      <c r="Q2970" s="30">
        <f>TAB_!P4059</f>
        <v>100</v>
      </c>
      <c r="R2970" s="30">
        <f>TAB_!Q4059</f>
        <v>100</v>
      </c>
      <c r="S2970" s="30">
        <f>TAB_!R4059</f>
        <v>88.89</v>
      </c>
      <c r="T2970" s="30">
        <f>TAB_!S4059</f>
        <v>100</v>
      </c>
      <c r="U2970" s="30">
        <f>TAB_!T4059</f>
        <v>100</v>
      </c>
      <c r="V2970" s="30">
        <f>TAB_!U4059</f>
        <v>71.430000000000007</v>
      </c>
      <c r="W2970" s="30">
        <f>TAB_!V4059</f>
        <v>0</v>
      </c>
      <c r="X2970" s="115">
        <f>TAB_!W4059</f>
        <v>86.64</v>
      </c>
    </row>
    <row r="2971" spans="2:24">
      <c r="B2971" s="103" t="str">
        <f>TAB_!A4060</f>
        <v>BOTTOM TWO BOX</v>
      </c>
      <c r="C2971" s="100">
        <f>TAB_!B4060</f>
        <v>3.17</v>
      </c>
      <c r="D2971" s="32">
        <f>TAB_!C4060</f>
        <v>0</v>
      </c>
      <c r="E2971" s="32">
        <f>TAB_!D4060</f>
        <v>0</v>
      </c>
      <c r="F2971" s="32">
        <f>TAB_!E4060</f>
        <v>0</v>
      </c>
      <c r="G2971" s="32">
        <f>TAB_!F4060</f>
        <v>0</v>
      </c>
      <c r="H2971" s="32">
        <f>TAB_!G4060</f>
        <v>0</v>
      </c>
      <c r="I2971" s="32">
        <f>TAB_!H4060</f>
        <v>0</v>
      </c>
      <c r="J2971" s="32">
        <f>TAB_!I4060</f>
        <v>0</v>
      </c>
      <c r="K2971" s="32">
        <f>TAB_!J4060</f>
        <v>0</v>
      </c>
      <c r="L2971" s="32">
        <f>TAB_!K4060</f>
        <v>0</v>
      </c>
      <c r="M2971" s="32">
        <f>TAB_!L4060</f>
        <v>0</v>
      </c>
      <c r="N2971" s="32">
        <f>TAB_!M4060</f>
        <v>11.11</v>
      </c>
      <c r="O2971" s="32">
        <f>TAB_!N4060</f>
        <v>8.33</v>
      </c>
      <c r="P2971" s="32">
        <f>TAB_!O4060</f>
        <v>0</v>
      </c>
      <c r="Q2971" s="32">
        <f>TAB_!P4060</f>
        <v>0</v>
      </c>
      <c r="R2971" s="32">
        <f>TAB_!Q4060</f>
        <v>0</v>
      </c>
      <c r="S2971" s="32">
        <f>TAB_!R4060</f>
        <v>0</v>
      </c>
      <c r="T2971" s="32">
        <f>TAB_!S4060</f>
        <v>0</v>
      </c>
      <c r="U2971" s="32">
        <f>TAB_!T4060</f>
        <v>0</v>
      </c>
      <c r="V2971" s="32">
        <f>TAB_!U4060</f>
        <v>0</v>
      </c>
      <c r="W2971" s="32">
        <f>TAB_!V4060</f>
        <v>0</v>
      </c>
      <c r="X2971" s="114">
        <f>TAB_!W4060</f>
        <v>2.4300000000000002</v>
      </c>
    </row>
    <row r="2972" spans="2:24">
      <c r="B2972" s="108" t="str">
        <f>TAB_!A4061</f>
        <v>Media Escala de 1 a 5</v>
      </c>
      <c r="C2972" s="102">
        <f>TAB_!B4061</f>
        <v>4.0999999999999996</v>
      </c>
      <c r="D2972" s="31">
        <f>TAB_!C4061</f>
        <v>4.3</v>
      </c>
      <c r="E2972" s="31">
        <f>TAB_!D4061</f>
        <v>4.3</v>
      </c>
      <c r="F2972" s="31">
        <f>TAB_!E4061</f>
        <v>4.4000000000000004</v>
      </c>
      <c r="G2972" s="31">
        <f>TAB_!F4061</f>
        <v>4</v>
      </c>
      <c r="H2972" s="31">
        <f>TAB_!G4061</f>
        <v>4.7</v>
      </c>
      <c r="I2972" s="31">
        <f>TAB_!H4061</f>
        <v>4.5</v>
      </c>
      <c r="J2972" s="31">
        <f>TAB_!I4061</f>
        <v>5</v>
      </c>
      <c r="K2972" s="31">
        <f>TAB_!J4061</f>
        <v>4.5</v>
      </c>
      <c r="L2972" s="31">
        <f>TAB_!K4061</f>
        <v>4.8</v>
      </c>
      <c r="M2972" s="31">
        <f>TAB_!L4061</f>
        <v>4.7</v>
      </c>
      <c r="N2972" s="31">
        <f>TAB_!M4061</f>
        <v>4</v>
      </c>
      <c r="O2972" s="31">
        <f>TAB_!N4061</f>
        <v>4</v>
      </c>
      <c r="P2972" s="31">
        <f>TAB_!O4061</f>
        <v>4.5</v>
      </c>
      <c r="Q2972" s="31">
        <f>TAB_!P4061</f>
        <v>4.8</v>
      </c>
      <c r="R2972" s="31">
        <f>TAB_!Q4061</f>
        <v>5</v>
      </c>
      <c r="S2972" s="31">
        <f>TAB_!R4061</f>
        <v>4.7</v>
      </c>
      <c r="T2972" s="31">
        <f>TAB_!S4061</f>
        <v>4.8</v>
      </c>
      <c r="U2972" s="31">
        <f>TAB_!T4061</f>
        <v>4.4000000000000004</v>
      </c>
      <c r="V2972" s="31">
        <f>TAB_!U4061</f>
        <v>3.9</v>
      </c>
      <c r="W2972" s="31">
        <f>TAB_!V4061</f>
        <v>0</v>
      </c>
      <c r="X2972" s="116">
        <f>TAB_!W4061</f>
        <v>4.3</v>
      </c>
    </row>
    <row r="2973" spans="2:24" ht="15.75" thickBot="1">
      <c r="B2973" s="109" t="str">
        <f>TAB_!A4062</f>
        <v>Índice Escala de 1 a 100</v>
      </c>
      <c r="C2973" s="120">
        <f>TAB_!B4062</f>
        <v>78</v>
      </c>
      <c r="D2973" s="121">
        <f>TAB_!C4062</f>
        <v>83.3</v>
      </c>
      <c r="E2973" s="121">
        <f>TAB_!D4062</f>
        <v>83.3</v>
      </c>
      <c r="F2973" s="121">
        <f>TAB_!E4062</f>
        <v>85</v>
      </c>
      <c r="G2973" s="121">
        <f>TAB_!F4062</f>
        <v>75</v>
      </c>
      <c r="H2973" s="121">
        <f>TAB_!G4062</f>
        <v>91.7</v>
      </c>
      <c r="I2973" s="121">
        <f>TAB_!H4062</f>
        <v>87.5</v>
      </c>
      <c r="J2973" s="121">
        <f>TAB_!I4062</f>
        <v>100</v>
      </c>
      <c r="K2973" s="121">
        <f>TAB_!J4062</f>
        <v>87.5</v>
      </c>
      <c r="L2973" s="121">
        <f>TAB_!K4062</f>
        <v>93.8</v>
      </c>
      <c r="M2973" s="121">
        <f>TAB_!L4062</f>
        <v>92.9</v>
      </c>
      <c r="N2973" s="121">
        <f>TAB_!M4062</f>
        <v>75</v>
      </c>
      <c r="O2973" s="121">
        <f>TAB_!N4062</f>
        <v>75</v>
      </c>
      <c r="P2973" s="121">
        <f>TAB_!O4062</f>
        <v>88.5</v>
      </c>
      <c r="Q2973" s="121">
        <f>TAB_!P4062</f>
        <v>93.8</v>
      </c>
      <c r="R2973" s="121">
        <f>TAB_!Q4062</f>
        <v>100</v>
      </c>
      <c r="S2973" s="121">
        <f>TAB_!R4062</f>
        <v>91.7</v>
      </c>
      <c r="T2973" s="121">
        <f>TAB_!S4062</f>
        <v>95.8</v>
      </c>
      <c r="U2973" s="121">
        <f>TAB_!T4062</f>
        <v>86.1</v>
      </c>
      <c r="V2973" s="121">
        <f>TAB_!U4062</f>
        <v>71.400000000000006</v>
      </c>
      <c r="W2973" s="121">
        <f>TAB_!V4062</f>
        <v>0</v>
      </c>
      <c r="X2973" s="122">
        <f>TAB_!W4062</f>
        <v>81.7</v>
      </c>
    </row>
    <row r="2974" spans="2:24">
      <c r="B2974" s="13"/>
    </row>
    <row r="2975" spans="2:24">
      <c r="B2975" s="13"/>
    </row>
    <row r="2976" spans="2:24">
      <c r="B2976" s="13" t="str">
        <f>TAB_!A4065</f>
        <v>#En qué medida considera que se desarrollan las siguientes competencias para desenvolverse en ambientes globales y multiculturales:</v>
      </c>
    </row>
    <row r="2977" spans="2:24" ht="15.75" thickBot="1">
      <c r="B2977" s="13" t="str">
        <f>TAB_!A4066</f>
        <v>#Capacidad de interactuar con personas de otras culturas</v>
      </c>
    </row>
    <row r="2978" spans="2:24">
      <c r="B2978" s="107" t="str">
        <f>TAB_!A4073</f>
        <v>(1)En ninguna medida</v>
      </c>
      <c r="C2978" s="106">
        <f>TAB_!B4073</f>
        <v>0.79</v>
      </c>
      <c r="D2978" s="105">
        <f>TAB_!C4073</f>
        <v>0</v>
      </c>
      <c r="E2978" s="105">
        <f>TAB_!D4073</f>
        <v>0</v>
      </c>
      <c r="F2978" s="105">
        <f>TAB_!E4073</f>
        <v>0</v>
      </c>
      <c r="G2978" s="105">
        <f>TAB_!F4073</f>
        <v>0</v>
      </c>
      <c r="H2978" s="105">
        <f>TAB_!G4073</f>
        <v>0</v>
      </c>
      <c r="I2978" s="105">
        <f>TAB_!H4073</f>
        <v>0</v>
      </c>
      <c r="J2978" s="105">
        <f>TAB_!I4073</f>
        <v>0</v>
      </c>
      <c r="K2978" s="105">
        <f>TAB_!J4073</f>
        <v>0</v>
      </c>
      <c r="L2978" s="105">
        <f>TAB_!K4073</f>
        <v>0</v>
      </c>
      <c r="M2978" s="105">
        <f>TAB_!L4073</f>
        <v>0</v>
      </c>
      <c r="N2978" s="105">
        <f>TAB_!M4073</f>
        <v>0</v>
      </c>
      <c r="O2978" s="105">
        <f>TAB_!N4073</f>
        <v>0</v>
      </c>
      <c r="P2978" s="105">
        <f>TAB_!O4073</f>
        <v>0</v>
      </c>
      <c r="Q2978" s="105">
        <f>TAB_!P4073</f>
        <v>0</v>
      </c>
      <c r="R2978" s="105">
        <f>TAB_!Q4073</f>
        <v>0</v>
      </c>
      <c r="S2978" s="105">
        <f>TAB_!R4073</f>
        <v>0</v>
      </c>
      <c r="T2978" s="105">
        <f>TAB_!S4073</f>
        <v>0</v>
      </c>
      <c r="U2978" s="105">
        <f>TAB_!T4073</f>
        <v>0</v>
      </c>
      <c r="V2978" s="105">
        <f>TAB_!U4073</f>
        <v>0</v>
      </c>
      <c r="W2978" s="105">
        <f>TAB_!V4073</f>
        <v>0</v>
      </c>
      <c r="X2978" s="113">
        <f>TAB_!W4073</f>
        <v>0.4</v>
      </c>
    </row>
    <row r="2979" spans="2:24">
      <c r="B2979" s="103" t="str">
        <f>TAB_!A4074</f>
        <v>(2)En muy baja medida</v>
      </c>
      <c r="C2979" s="100">
        <f>TAB_!B4074</f>
        <v>7.14</v>
      </c>
      <c r="D2979" s="32">
        <f>TAB_!C4074</f>
        <v>0</v>
      </c>
      <c r="E2979" s="32">
        <f>TAB_!D4074</f>
        <v>0</v>
      </c>
      <c r="F2979" s="32">
        <f>TAB_!E4074</f>
        <v>0</v>
      </c>
      <c r="G2979" s="32">
        <f>TAB_!F4074</f>
        <v>0</v>
      </c>
      <c r="H2979" s="32">
        <f>TAB_!G4074</f>
        <v>0</v>
      </c>
      <c r="I2979" s="32">
        <f>TAB_!H4074</f>
        <v>0</v>
      </c>
      <c r="J2979" s="32">
        <f>TAB_!I4074</f>
        <v>0</v>
      </c>
      <c r="K2979" s="32">
        <f>TAB_!J4074</f>
        <v>0</v>
      </c>
      <c r="L2979" s="32">
        <f>TAB_!K4074</f>
        <v>0</v>
      </c>
      <c r="M2979" s="32">
        <f>TAB_!L4074</f>
        <v>0</v>
      </c>
      <c r="N2979" s="32">
        <f>TAB_!M4074</f>
        <v>0</v>
      </c>
      <c r="O2979" s="32">
        <f>TAB_!N4074</f>
        <v>25</v>
      </c>
      <c r="P2979" s="32">
        <f>TAB_!O4074</f>
        <v>0</v>
      </c>
      <c r="Q2979" s="32">
        <f>TAB_!P4074</f>
        <v>0</v>
      </c>
      <c r="R2979" s="32">
        <f>TAB_!Q4074</f>
        <v>0</v>
      </c>
      <c r="S2979" s="32">
        <f>TAB_!R4074</f>
        <v>0</v>
      </c>
      <c r="T2979" s="32">
        <f>TAB_!S4074</f>
        <v>0</v>
      </c>
      <c r="U2979" s="32">
        <f>TAB_!T4074</f>
        <v>0</v>
      </c>
      <c r="V2979" s="32">
        <f>TAB_!U4074</f>
        <v>0</v>
      </c>
      <c r="W2979" s="32">
        <f>TAB_!V4074</f>
        <v>0</v>
      </c>
      <c r="X2979" s="114">
        <f>TAB_!W4074</f>
        <v>4.8600000000000003</v>
      </c>
    </row>
    <row r="2980" spans="2:24">
      <c r="B2980" s="103" t="str">
        <f>TAB_!A4075</f>
        <v>(3)En baja medida</v>
      </c>
      <c r="C2980" s="100">
        <f>TAB_!B4075</f>
        <v>22.22</v>
      </c>
      <c r="D2980" s="32">
        <f>TAB_!C4075</f>
        <v>16.670000000000002</v>
      </c>
      <c r="E2980" s="32">
        <f>TAB_!D4075</f>
        <v>22.22</v>
      </c>
      <c r="F2980" s="32">
        <f>TAB_!E4075</f>
        <v>20</v>
      </c>
      <c r="G2980" s="32">
        <f>TAB_!F4075</f>
        <v>25</v>
      </c>
      <c r="H2980" s="32">
        <f>TAB_!G4075</f>
        <v>0</v>
      </c>
      <c r="I2980" s="32">
        <f>TAB_!H4075</f>
        <v>0</v>
      </c>
      <c r="J2980" s="32">
        <f>TAB_!I4075</f>
        <v>0</v>
      </c>
      <c r="K2980" s="32">
        <f>TAB_!J4075</f>
        <v>0</v>
      </c>
      <c r="L2980" s="32">
        <f>TAB_!K4075</f>
        <v>0</v>
      </c>
      <c r="M2980" s="32">
        <f>TAB_!L4075</f>
        <v>12.5</v>
      </c>
      <c r="N2980" s="32">
        <f>TAB_!M4075</f>
        <v>0</v>
      </c>
      <c r="O2980" s="32">
        <f>TAB_!N4075</f>
        <v>8.33</v>
      </c>
      <c r="P2980" s="32">
        <f>TAB_!O4075</f>
        <v>0</v>
      </c>
      <c r="Q2980" s="32">
        <f>TAB_!P4075</f>
        <v>0</v>
      </c>
      <c r="R2980" s="32">
        <f>TAB_!Q4075</f>
        <v>0</v>
      </c>
      <c r="S2980" s="32">
        <f>TAB_!R4075</f>
        <v>11.11</v>
      </c>
      <c r="T2980" s="32">
        <f>TAB_!S4075</f>
        <v>16.670000000000002</v>
      </c>
      <c r="U2980" s="32">
        <f>TAB_!T4075</f>
        <v>22.22</v>
      </c>
      <c r="V2980" s="32">
        <f>TAB_!U4075</f>
        <v>28.57</v>
      </c>
      <c r="W2980" s="32">
        <f>TAB_!V4075</f>
        <v>0</v>
      </c>
      <c r="X2980" s="114">
        <f>TAB_!W4075</f>
        <v>16.600000000000001</v>
      </c>
    </row>
    <row r="2981" spans="2:24">
      <c r="B2981" s="103" t="str">
        <f>TAB_!A4076</f>
        <v>(4)En alta medida</v>
      </c>
      <c r="C2981" s="100">
        <f>TAB_!B4076</f>
        <v>38.1</v>
      </c>
      <c r="D2981" s="32">
        <f>TAB_!C4076</f>
        <v>50</v>
      </c>
      <c r="E2981" s="32">
        <f>TAB_!D4076</f>
        <v>33.33</v>
      </c>
      <c r="F2981" s="32">
        <f>TAB_!E4076</f>
        <v>40</v>
      </c>
      <c r="G2981" s="32">
        <f>TAB_!F4076</f>
        <v>0</v>
      </c>
      <c r="H2981" s="32">
        <f>TAB_!G4076</f>
        <v>33.33</v>
      </c>
      <c r="I2981" s="32">
        <f>TAB_!H4076</f>
        <v>50</v>
      </c>
      <c r="J2981" s="32">
        <f>TAB_!I4076</f>
        <v>0</v>
      </c>
      <c r="K2981" s="32">
        <f>TAB_!J4076</f>
        <v>25</v>
      </c>
      <c r="L2981" s="32">
        <f>TAB_!K4076</f>
        <v>25</v>
      </c>
      <c r="M2981" s="32">
        <f>TAB_!L4076</f>
        <v>25</v>
      </c>
      <c r="N2981" s="32">
        <f>TAB_!M4076</f>
        <v>33.33</v>
      </c>
      <c r="O2981" s="32">
        <f>TAB_!N4076</f>
        <v>33.33</v>
      </c>
      <c r="P2981" s="32">
        <f>TAB_!O4076</f>
        <v>30.77</v>
      </c>
      <c r="Q2981" s="32">
        <f>TAB_!P4076</f>
        <v>25</v>
      </c>
      <c r="R2981" s="32">
        <f>TAB_!Q4076</f>
        <v>0</v>
      </c>
      <c r="S2981" s="32">
        <f>TAB_!R4076</f>
        <v>22.22</v>
      </c>
      <c r="T2981" s="32">
        <f>TAB_!S4076</f>
        <v>0</v>
      </c>
      <c r="U2981" s="32">
        <f>TAB_!T4076</f>
        <v>55.56</v>
      </c>
      <c r="V2981" s="32">
        <f>TAB_!U4076</f>
        <v>57.14</v>
      </c>
      <c r="W2981" s="32">
        <f>TAB_!V4076</f>
        <v>0</v>
      </c>
      <c r="X2981" s="114">
        <f>TAB_!W4076</f>
        <v>34.82</v>
      </c>
    </row>
    <row r="2982" spans="2:24">
      <c r="B2982" s="103" t="str">
        <f>TAB_!A4077</f>
        <v>(5)En muy alta medida</v>
      </c>
      <c r="C2982" s="100">
        <f>TAB_!B4077</f>
        <v>30.95</v>
      </c>
      <c r="D2982" s="32">
        <f>TAB_!C4077</f>
        <v>33.33</v>
      </c>
      <c r="E2982" s="32">
        <f>TAB_!D4077</f>
        <v>44.44</v>
      </c>
      <c r="F2982" s="32">
        <f>TAB_!E4077</f>
        <v>40</v>
      </c>
      <c r="G2982" s="32">
        <f>TAB_!F4077</f>
        <v>75</v>
      </c>
      <c r="H2982" s="32">
        <f>TAB_!G4077</f>
        <v>66.67</v>
      </c>
      <c r="I2982" s="32">
        <f>TAB_!H4077</f>
        <v>50</v>
      </c>
      <c r="J2982" s="32">
        <f>TAB_!I4077</f>
        <v>100</v>
      </c>
      <c r="K2982" s="32">
        <f>TAB_!J4077</f>
        <v>75</v>
      </c>
      <c r="L2982" s="32">
        <f>TAB_!K4077</f>
        <v>75</v>
      </c>
      <c r="M2982" s="32">
        <f>TAB_!L4077</f>
        <v>50</v>
      </c>
      <c r="N2982" s="32">
        <f>TAB_!M4077</f>
        <v>66.67</v>
      </c>
      <c r="O2982" s="32">
        <f>TAB_!N4077</f>
        <v>25</v>
      </c>
      <c r="P2982" s="32">
        <f>TAB_!O4077</f>
        <v>53.85</v>
      </c>
      <c r="Q2982" s="32">
        <f>TAB_!P4077</f>
        <v>75</v>
      </c>
      <c r="R2982" s="32">
        <f>TAB_!Q4077</f>
        <v>100</v>
      </c>
      <c r="S2982" s="32">
        <f>TAB_!R4077</f>
        <v>66.67</v>
      </c>
      <c r="T2982" s="32">
        <f>TAB_!S4077</f>
        <v>83.33</v>
      </c>
      <c r="U2982" s="32">
        <f>TAB_!T4077</f>
        <v>22.22</v>
      </c>
      <c r="V2982" s="32">
        <f>TAB_!U4077</f>
        <v>14.29</v>
      </c>
      <c r="W2982" s="32">
        <f>TAB_!V4077</f>
        <v>0</v>
      </c>
      <c r="X2982" s="114">
        <f>TAB_!W4077</f>
        <v>41.3</v>
      </c>
    </row>
    <row r="2983" spans="2:24">
      <c r="B2983" s="103" t="str">
        <f>TAB_!A4078</f>
        <v>NS/NA</v>
      </c>
      <c r="C2983" s="100">
        <f>TAB_!B4078</f>
        <v>0.79</v>
      </c>
      <c r="D2983" s="32">
        <f>TAB_!C4078</f>
        <v>0</v>
      </c>
      <c r="E2983" s="32">
        <f>TAB_!D4078</f>
        <v>0</v>
      </c>
      <c r="F2983" s="32">
        <f>TAB_!E4078</f>
        <v>0</v>
      </c>
      <c r="G2983" s="32">
        <f>TAB_!F4078</f>
        <v>0</v>
      </c>
      <c r="H2983" s="32">
        <f>TAB_!G4078</f>
        <v>0</v>
      </c>
      <c r="I2983" s="32">
        <f>TAB_!H4078</f>
        <v>0</v>
      </c>
      <c r="J2983" s="32">
        <f>TAB_!I4078</f>
        <v>0</v>
      </c>
      <c r="K2983" s="32">
        <f>TAB_!J4078</f>
        <v>0</v>
      </c>
      <c r="L2983" s="32">
        <f>TAB_!K4078</f>
        <v>0</v>
      </c>
      <c r="M2983" s="32">
        <f>TAB_!L4078</f>
        <v>12.5</v>
      </c>
      <c r="N2983" s="32">
        <f>TAB_!M4078</f>
        <v>0</v>
      </c>
      <c r="O2983" s="32">
        <f>TAB_!N4078</f>
        <v>8.33</v>
      </c>
      <c r="P2983" s="32">
        <f>TAB_!O4078</f>
        <v>15.38</v>
      </c>
      <c r="Q2983" s="32">
        <f>TAB_!P4078</f>
        <v>0</v>
      </c>
      <c r="R2983" s="32">
        <f>TAB_!Q4078</f>
        <v>0</v>
      </c>
      <c r="S2983" s="32">
        <f>TAB_!R4078</f>
        <v>0</v>
      </c>
      <c r="T2983" s="32">
        <f>TAB_!S4078</f>
        <v>0</v>
      </c>
      <c r="U2983" s="32">
        <f>TAB_!T4078</f>
        <v>0</v>
      </c>
      <c r="V2983" s="32">
        <f>TAB_!U4078</f>
        <v>0</v>
      </c>
      <c r="W2983" s="32">
        <f>TAB_!V4078</f>
        <v>0</v>
      </c>
      <c r="X2983" s="114">
        <f>TAB_!W4078</f>
        <v>2.02</v>
      </c>
    </row>
    <row r="2984" spans="2:24">
      <c r="B2984" s="103" t="str">
        <f>TAB_!A4079</f>
        <v>Total</v>
      </c>
      <c r="C2984" s="100">
        <f>TAB_!B4079</f>
        <v>100</v>
      </c>
      <c r="D2984" s="32">
        <f>TAB_!C4079</f>
        <v>100</v>
      </c>
      <c r="E2984" s="32">
        <f>TAB_!D4079</f>
        <v>100</v>
      </c>
      <c r="F2984" s="32">
        <f>TAB_!E4079</f>
        <v>100</v>
      </c>
      <c r="G2984" s="32">
        <f>TAB_!F4079</f>
        <v>100</v>
      </c>
      <c r="H2984" s="32">
        <f>TAB_!G4079</f>
        <v>100</v>
      </c>
      <c r="I2984" s="32">
        <f>TAB_!H4079</f>
        <v>100</v>
      </c>
      <c r="J2984" s="32">
        <f>TAB_!I4079</f>
        <v>100</v>
      </c>
      <c r="K2984" s="32">
        <f>TAB_!J4079</f>
        <v>100</v>
      </c>
      <c r="L2984" s="32">
        <f>TAB_!K4079</f>
        <v>100</v>
      </c>
      <c r="M2984" s="32">
        <f>TAB_!L4079</f>
        <v>100</v>
      </c>
      <c r="N2984" s="32">
        <f>TAB_!M4079</f>
        <v>100</v>
      </c>
      <c r="O2984" s="32">
        <f>TAB_!N4079</f>
        <v>100</v>
      </c>
      <c r="P2984" s="32">
        <f>TAB_!O4079</f>
        <v>100</v>
      </c>
      <c r="Q2984" s="32">
        <f>TAB_!P4079</f>
        <v>100</v>
      </c>
      <c r="R2984" s="32">
        <f>TAB_!Q4079</f>
        <v>100</v>
      </c>
      <c r="S2984" s="32">
        <f>TAB_!R4079</f>
        <v>100</v>
      </c>
      <c r="T2984" s="32">
        <f>TAB_!S4079</f>
        <v>100</v>
      </c>
      <c r="U2984" s="32">
        <f>TAB_!T4079</f>
        <v>100</v>
      </c>
      <c r="V2984" s="32">
        <f>TAB_!U4079</f>
        <v>100</v>
      </c>
      <c r="W2984" s="32">
        <f>TAB_!V4079</f>
        <v>0</v>
      </c>
      <c r="X2984" s="114">
        <f>TAB_!W4079</f>
        <v>100</v>
      </c>
    </row>
    <row r="2985" spans="2:24">
      <c r="B2985" s="104" t="str">
        <f>TAB_!A4080</f>
        <v>Numero de entrevistados</v>
      </c>
      <c r="C2985" s="117">
        <f>TAB_!B4080</f>
        <v>126</v>
      </c>
      <c r="D2985" s="118">
        <f>TAB_!C4080</f>
        <v>6</v>
      </c>
      <c r="E2985" s="118">
        <f>TAB_!D4080</f>
        <v>9</v>
      </c>
      <c r="F2985" s="118">
        <f>TAB_!E4080</f>
        <v>5</v>
      </c>
      <c r="G2985" s="118">
        <f>TAB_!F4080</f>
        <v>4</v>
      </c>
      <c r="H2985" s="118">
        <f>TAB_!G4080</f>
        <v>3</v>
      </c>
      <c r="I2985" s="118">
        <f>TAB_!H4080</f>
        <v>4</v>
      </c>
      <c r="J2985" s="118">
        <f>TAB_!I4080</f>
        <v>2</v>
      </c>
      <c r="K2985" s="118">
        <f>TAB_!J4080</f>
        <v>4</v>
      </c>
      <c r="L2985" s="118">
        <f>TAB_!K4080</f>
        <v>4</v>
      </c>
      <c r="M2985" s="118">
        <f>TAB_!L4080</f>
        <v>8</v>
      </c>
      <c r="N2985" s="118">
        <f>TAB_!M4080</f>
        <v>9</v>
      </c>
      <c r="O2985" s="118">
        <f>TAB_!N4080</f>
        <v>12</v>
      </c>
      <c r="P2985" s="118">
        <f>TAB_!O4080</f>
        <v>13</v>
      </c>
      <c r="Q2985" s="118">
        <f>TAB_!P4080</f>
        <v>4</v>
      </c>
      <c r="R2985" s="118">
        <f>TAB_!Q4080</f>
        <v>3</v>
      </c>
      <c r="S2985" s="118">
        <f>TAB_!R4080</f>
        <v>9</v>
      </c>
      <c r="T2985" s="118">
        <f>TAB_!S4080</f>
        <v>6</v>
      </c>
      <c r="U2985" s="118">
        <f>TAB_!T4080</f>
        <v>9</v>
      </c>
      <c r="V2985" s="118">
        <f>TAB_!U4080</f>
        <v>7</v>
      </c>
      <c r="W2985" s="118">
        <f>TAB_!V4080</f>
        <v>0</v>
      </c>
      <c r="X2985" s="119">
        <f>TAB_!W4080</f>
        <v>247</v>
      </c>
    </row>
    <row r="2986" spans="2:24">
      <c r="B2986" s="108" t="str">
        <f>TAB_!A4081</f>
        <v>TOP TWO BOX</v>
      </c>
      <c r="C2986" s="101">
        <f>TAB_!B4081</f>
        <v>69.05</v>
      </c>
      <c r="D2986" s="30">
        <f>TAB_!C4081</f>
        <v>83.33</v>
      </c>
      <c r="E2986" s="30">
        <f>TAB_!D4081</f>
        <v>77.78</v>
      </c>
      <c r="F2986" s="30">
        <f>TAB_!E4081</f>
        <v>80</v>
      </c>
      <c r="G2986" s="30">
        <f>TAB_!F4081</f>
        <v>75</v>
      </c>
      <c r="H2986" s="30">
        <f>TAB_!G4081</f>
        <v>100</v>
      </c>
      <c r="I2986" s="30">
        <f>TAB_!H4081</f>
        <v>100</v>
      </c>
      <c r="J2986" s="30">
        <f>TAB_!I4081</f>
        <v>100</v>
      </c>
      <c r="K2986" s="30">
        <f>TAB_!J4081</f>
        <v>100</v>
      </c>
      <c r="L2986" s="30">
        <f>TAB_!K4081</f>
        <v>100</v>
      </c>
      <c r="M2986" s="30">
        <f>TAB_!L4081</f>
        <v>75</v>
      </c>
      <c r="N2986" s="30">
        <f>TAB_!M4081</f>
        <v>100</v>
      </c>
      <c r="O2986" s="30">
        <f>TAB_!N4081</f>
        <v>58.33</v>
      </c>
      <c r="P2986" s="30">
        <f>TAB_!O4081</f>
        <v>84.62</v>
      </c>
      <c r="Q2986" s="30">
        <f>TAB_!P4081</f>
        <v>100</v>
      </c>
      <c r="R2986" s="30">
        <f>TAB_!Q4081</f>
        <v>100</v>
      </c>
      <c r="S2986" s="30">
        <f>TAB_!R4081</f>
        <v>88.89</v>
      </c>
      <c r="T2986" s="30">
        <f>TAB_!S4081</f>
        <v>83.33</v>
      </c>
      <c r="U2986" s="30">
        <f>TAB_!T4081</f>
        <v>77.78</v>
      </c>
      <c r="V2986" s="30">
        <f>TAB_!U4081</f>
        <v>71.430000000000007</v>
      </c>
      <c r="W2986" s="30">
        <f>TAB_!V4081</f>
        <v>0</v>
      </c>
      <c r="X2986" s="115">
        <f>TAB_!W4081</f>
        <v>76.11</v>
      </c>
    </row>
    <row r="2987" spans="2:24">
      <c r="B2987" s="103" t="str">
        <f>TAB_!A4082</f>
        <v>BOTTOM TWO BOX</v>
      </c>
      <c r="C2987" s="100">
        <f>TAB_!B4082</f>
        <v>7.94</v>
      </c>
      <c r="D2987" s="32">
        <f>TAB_!C4082</f>
        <v>0</v>
      </c>
      <c r="E2987" s="32">
        <f>TAB_!D4082</f>
        <v>0</v>
      </c>
      <c r="F2987" s="32">
        <f>TAB_!E4082</f>
        <v>0</v>
      </c>
      <c r="G2987" s="32">
        <f>TAB_!F4082</f>
        <v>0</v>
      </c>
      <c r="H2987" s="32">
        <f>TAB_!G4082</f>
        <v>0</v>
      </c>
      <c r="I2987" s="32">
        <f>TAB_!H4082</f>
        <v>0</v>
      </c>
      <c r="J2987" s="32">
        <f>TAB_!I4082</f>
        <v>0</v>
      </c>
      <c r="K2987" s="32">
        <f>TAB_!J4082</f>
        <v>0</v>
      </c>
      <c r="L2987" s="32">
        <f>TAB_!K4082</f>
        <v>0</v>
      </c>
      <c r="M2987" s="32">
        <f>TAB_!L4082</f>
        <v>0</v>
      </c>
      <c r="N2987" s="32">
        <f>TAB_!M4082</f>
        <v>0</v>
      </c>
      <c r="O2987" s="32">
        <f>TAB_!N4082</f>
        <v>25</v>
      </c>
      <c r="P2987" s="32">
        <f>TAB_!O4082</f>
        <v>0</v>
      </c>
      <c r="Q2987" s="32">
        <f>TAB_!P4082</f>
        <v>0</v>
      </c>
      <c r="R2987" s="32">
        <f>TAB_!Q4082</f>
        <v>0</v>
      </c>
      <c r="S2987" s="32">
        <f>TAB_!R4082</f>
        <v>0</v>
      </c>
      <c r="T2987" s="32">
        <f>TAB_!S4082</f>
        <v>0</v>
      </c>
      <c r="U2987" s="32">
        <f>TAB_!T4082</f>
        <v>0</v>
      </c>
      <c r="V2987" s="32">
        <f>TAB_!U4082</f>
        <v>0</v>
      </c>
      <c r="W2987" s="32">
        <f>TAB_!V4082</f>
        <v>0</v>
      </c>
      <c r="X2987" s="114">
        <f>TAB_!W4082</f>
        <v>5.26</v>
      </c>
    </row>
    <row r="2988" spans="2:24">
      <c r="B2988" s="108" t="str">
        <f>TAB_!A4083</f>
        <v>Media Escala de 1 a 5</v>
      </c>
      <c r="C2988" s="102">
        <f>TAB_!B4083</f>
        <v>3.9</v>
      </c>
      <c r="D2988" s="31">
        <f>TAB_!C4083</f>
        <v>4.2</v>
      </c>
      <c r="E2988" s="31">
        <f>TAB_!D4083</f>
        <v>4.2</v>
      </c>
      <c r="F2988" s="31">
        <f>TAB_!E4083</f>
        <v>4.2</v>
      </c>
      <c r="G2988" s="31">
        <f>TAB_!F4083</f>
        <v>4.5</v>
      </c>
      <c r="H2988" s="31">
        <f>TAB_!G4083</f>
        <v>4.7</v>
      </c>
      <c r="I2988" s="31">
        <f>TAB_!H4083</f>
        <v>4.5</v>
      </c>
      <c r="J2988" s="31">
        <f>TAB_!I4083</f>
        <v>5</v>
      </c>
      <c r="K2988" s="31">
        <f>TAB_!J4083</f>
        <v>4.8</v>
      </c>
      <c r="L2988" s="31">
        <f>TAB_!K4083</f>
        <v>4.8</v>
      </c>
      <c r="M2988" s="31">
        <f>TAB_!L4083</f>
        <v>4.4000000000000004</v>
      </c>
      <c r="N2988" s="31">
        <f>TAB_!M4083</f>
        <v>4.7</v>
      </c>
      <c r="O2988" s="31">
        <f>TAB_!N4083</f>
        <v>3.6</v>
      </c>
      <c r="P2988" s="31">
        <f>TAB_!O4083</f>
        <v>4.5999999999999996</v>
      </c>
      <c r="Q2988" s="31">
        <f>TAB_!P4083</f>
        <v>4.8</v>
      </c>
      <c r="R2988" s="31">
        <f>TAB_!Q4083</f>
        <v>5</v>
      </c>
      <c r="S2988" s="31">
        <f>TAB_!R4083</f>
        <v>4.5999999999999996</v>
      </c>
      <c r="T2988" s="31">
        <f>TAB_!S4083</f>
        <v>4.7</v>
      </c>
      <c r="U2988" s="31">
        <f>TAB_!T4083</f>
        <v>4</v>
      </c>
      <c r="V2988" s="31">
        <f>TAB_!U4083</f>
        <v>3.9</v>
      </c>
      <c r="W2988" s="31">
        <f>TAB_!V4083</f>
        <v>0</v>
      </c>
      <c r="X2988" s="116">
        <f>TAB_!W4083</f>
        <v>4.0999999999999996</v>
      </c>
    </row>
    <row r="2989" spans="2:24" ht="15.75" thickBot="1">
      <c r="B2989" s="109" t="str">
        <f>TAB_!A4084</f>
        <v>Índice Escala de 1 a 100</v>
      </c>
      <c r="C2989" s="120">
        <f>TAB_!B4084</f>
        <v>73</v>
      </c>
      <c r="D2989" s="121">
        <f>TAB_!C4084</f>
        <v>79.2</v>
      </c>
      <c r="E2989" s="121">
        <f>TAB_!D4084</f>
        <v>80.599999999999994</v>
      </c>
      <c r="F2989" s="121">
        <f>TAB_!E4084</f>
        <v>80</v>
      </c>
      <c r="G2989" s="121">
        <f>TAB_!F4084</f>
        <v>87.5</v>
      </c>
      <c r="H2989" s="121">
        <f>TAB_!G4084</f>
        <v>91.7</v>
      </c>
      <c r="I2989" s="121">
        <f>TAB_!H4084</f>
        <v>87.5</v>
      </c>
      <c r="J2989" s="121">
        <f>TAB_!I4084</f>
        <v>100</v>
      </c>
      <c r="K2989" s="121">
        <f>TAB_!J4084</f>
        <v>93.8</v>
      </c>
      <c r="L2989" s="121">
        <f>TAB_!K4084</f>
        <v>93.8</v>
      </c>
      <c r="M2989" s="121">
        <f>TAB_!L4084</f>
        <v>85.7</v>
      </c>
      <c r="N2989" s="121">
        <f>TAB_!M4084</f>
        <v>91.7</v>
      </c>
      <c r="O2989" s="121">
        <f>TAB_!N4084</f>
        <v>65.900000000000006</v>
      </c>
      <c r="P2989" s="121">
        <f>TAB_!O4084</f>
        <v>90.9</v>
      </c>
      <c r="Q2989" s="121">
        <f>TAB_!P4084</f>
        <v>93.8</v>
      </c>
      <c r="R2989" s="121">
        <f>TAB_!Q4084</f>
        <v>100</v>
      </c>
      <c r="S2989" s="121">
        <f>TAB_!R4084</f>
        <v>88.9</v>
      </c>
      <c r="T2989" s="121">
        <f>TAB_!S4084</f>
        <v>91.7</v>
      </c>
      <c r="U2989" s="121">
        <f>TAB_!T4084</f>
        <v>75</v>
      </c>
      <c r="V2989" s="121">
        <f>TAB_!U4084</f>
        <v>71.400000000000006</v>
      </c>
      <c r="W2989" s="121">
        <f>TAB_!V4084</f>
        <v>0</v>
      </c>
      <c r="X2989" s="122">
        <f>TAB_!W4084</f>
        <v>78.5</v>
      </c>
    </row>
    <row r="2990" spans="2:24">
      <c r="B2990" s="13"/>
    </row>
    <row r="2991" spans="2:24">
      <c r="B2991" s="13"/>
    </row>
    <row r="2992" spans="2:24">
      <c r="B2992" s="13" t="str">
        <f>TAB_!A4087</f>
        <v>#En qué medida considera que se desarrollan las siguientes competencias para desenvolverse en ambientes globales y multiculturales:</v>
      </c>
    </row>
    <row r="2993" spans="2:24" ht="15.75" thickBot="1">
      <c r="B2993" s="13" t="str">
        <f>TAB_!A4088</f>
        <v>#Visión global y compromiso con el desarrollo sostenible</v>
      </c>
    </row>
    <row r="2994" spans="2:24">
      <c r="B2994" s="107" t="str">
        <f>TAB_!A4095</f>
        <v>(1)En ninguna medida</v>
      </c>
      <c r="C2994" s="106">
        <f>TAB_!B4095</f>
        <v>1.59</v>
      </c>
      <c r="D2994" s="105">
        <f>TAB_!C4095</f>
        <v>0</v>
      </c>
      <c r="E2994" s="105">
        <f>TAB_!D4095</f>
        <v>0</v>
      </c>
      <c r="F2994" s="105">
        <f>TAB_!E4095</f>
        <v>0</v>
      </c>
      <c r="G2994" s="105">
        <f>TAB_!F4095</f>
        <v>0</v>
      </c>
      <c r="H2994" s="105">
        <f>TAB_!G4095</f>
        <v>0</v>
      </c>
      <c r="I2994" s="105">
        <f>TAB_!H4095</f>
        <v>0</v>
      </c>
      <c r="J2994" s="105">
        <f>TAB_!I4095</f>
        <v>0</v>
      </c>
      <c r="K2994" s="105">
        <f>TAB_!J4095</f>
        <v>0</v>
      </c>
      <c r="L2994" s="105">
        <f>TAB_!K4095</f>
        <v>0</v>
      </c>
      <c r="M2994" s="105">
        <f>TAB_!L4095</f>
        <v>0</v>
      </c>
      <c r="N2994" s="105">
        <f>TAB_!M4095</f>
        <v>11.11</v>
      </c>
      <c r="O2994" s="105">
        <f>TAB_!N4095</f>
        <v>0</v>
      </c>
      <c r="P2994" s="105">
        <f>TAB_!O4095</f>
        <v>0</v>
      </c>
      <c r="Q2994" s="105">
        <f>TAB_!P4095</f>
        <v>0</v>
      </c>
      <c r="R2994" s="105">
        <f>TAB_!Q4095</f>
        <v>0</v>
      </c>
      <c r="S2994" s="105">
        <f>TAB_!R4095</f>
        <v>0</v>
      </c>
      <c r="T2994" s="105">
        <f>TAB_!S4095</f>
        <v>0</v>
      </c>
      <c r="U2994" s="105">
        <f>TAB_!T4095</f>
        <v>0</v>
      </c>
      <c r="V2994" s="105">
        <f>TAB_!U4095</f>
        <v>0</v>
      </c>
      <c r="W2994" s="105">
        <f>TAB_!V4095</f>
        <v>0</v>
      </c>
      <c r="X2994" s="113">
        <f>TAB_!W4095</f>
        <v>1.21</v>
      </c>
    </row>
    <row r="2995" spans="2:24">
      <c r="B2995" s="103" t="str">
        <f>TAB_!A4096</f>
        <v>(2)En muy baja medida</v>
      </c>
      <c r="C2995" s="100">
        <f>TAB_!B4096</f>
        <v>3.17</v>
      </c>
      <c r="D2995" s="32">
        <f>TAB_!C4096</f>
        <v>0</v>
      </c>
      <c r="E2995" s="32">
        <f>TAB_!D4096</f>
        <v>0</v>
      </c>
      <c r="F2995" s="32">
        <f>TAB_!E4096</f>
        <v>0</v>
      </c>
      <c r="G2995" s="32">
        <f>TAB_!F4096</f>
        <v>0</v>
      </c>
      <c r="H2995" s="32">
        <f>TAB_!G4096</f>
        <v>0</v>
      </c>
      <c r="I2995" s="32">
        <f>TAB_!H4096</f>
        <v>0</v>
      </c>
      <c r="J2995" s="32">
        <f>TAB_!I4096</f>
        <v>0</v>
      </c>
      <c r="K2995" s="32">
        <f>TAB_!J4096</f>
        <v>0</v>
      </c>
      <c r="L2995" s="32">
        <f>TAB_!K4096</f>
        <v>0</v>
      </c>
      <c r="M2995" s="32">
        <f>TAB_!L4096</f>
        <v>0</v>
      </c>
      <c r="N2995" s="32">
        <f>TAB_!M4096</f>
        <v>0</v>
      </c>
      <c r="O2995" s="32">
        <f>TAB_!N4096</f>
        <v>8.33</v>
      </c>
      <c r="P2995" s="32">
        <f>TAB_!O4096</f>
        <v>0</v>
      </c>
      <c r="Q2995" s="32">
        <f>TAB_!P4096</f>
        <v>0</v>
      </c>
      <c r="R2995" s="32">
        <f>TAB_!Q4096</f>
        <v>0</v>
      </c>
      <c r="S2995" s="32">
        <f>TAB_!R4096</f>
        <v>0</v>
      </c>
      <c r="T2995" s="32">
        <f>TAB_!S4096</f>
        <v>0</v>
      </c>
      <c r="U2995" s="32">
        <f>TAB_!T4096</f>
        <v>0</v>
      </c>
      <c r="V2995" s="32">
        <f>TAB_!U4096</f>
        <v>0</v>
      </c>
      <c r="W2995" s="32">
        <f>TAB_!V4096</f>
        <v>0</v>
      </c>
      <c r="X2995" s="114">
        <f>TAB_!W4096</f>
        <v>2.02</v>
      </c>
    </row>
    <row r="2996" spans="2:24">
      <c r="B2996" s="103" t="str">
        <f>TAB_!A4097</f>
        <v>(3)En baja medida</v>
      </c>
      <c r="C2996" s="100">
        <f>TAB_!B4097</f>
        <v>8.73</v>
      </c>
      <c r="D2996" s="32">
        <f>TAB_!C4097</f>
        <v>16.670000000000002</v>
      </c>
      <c r="E2996" s="32">
        <f>TAB_!D4097</f>
        <v>11.11</v>
      </c>
      <c r="F2996" s="32">
        <f>TAB_!E4097</f>
        <v>0</v>
      </c>
      <c r="G2996" s="32">
        <f>TAB_!F4097</f>
        <v>0</v>
      </c>
      <c r="H2996" s="32">
        <f>TAB_!G4097</f>
        <v>0</v>
      </c>
      <c r="I2996" s="32">
        <f>TAB_!H4097</f>
        <v>0</v>
      </c>
      <c r="J2996" s="32">
        <f>TAB_!I4097</f>
        <v>0</v>
      </c>
      <c r="K2996" s="32">
        <f>TAB_!J4097</f>
        <v>0</v>
      </c>
      <c r="L2996" s="32">
        <f>TAB_!K4097</f>
        <v>0</v>
      </c>
      <c r="M2996" s="32">
        <f>TAB_!L4097</f>
        <v>0</v>
      </c>
      <c r="N2996" s="32">
        <f>TAB_!M4097</f>
        <v>0</v>
      </c>
      <c r="O2996" s="32">
        <f>TAB_!N4097</f>
        <v>16.670000000000002</v>
      </c>
      <c r="P2996" s="32">
        <f>TAB_!O4097</f>
        <v>0</v>
      </c>
      <c r="Q2996" s="32">
        <f>TAB_!P4097</f>
        <v>0</v>
      </c>
      <c r="R2996" s="32">
        <f>TAB_!Q4097</f>
        <v>0</v>
      </c>
      <c r="S2996" s="32">
        <f>TAB_!R4097</f>
        <v>0</v>
      </c>
      <c r="T2996" s="32">
        <f>TAB_!S4097</f>
        <v>0</v>
      </c>
      <c r="U2996" s="32">
        <f>TAB_!T4097</f>
        <v>22.22</v>
      </c>
      <c r="V2996" s="32">
        <f>TAB_!U4097</f>
        <v>28.57</v>
      </c>
      <c r="W2996" s="32">
        <f>TAB_!V4097</f>
        <v>0</v>
      </c>
      <c r="X2996" s="114">
        <f>TAB_!W4097</f>
        <v>7.69</v>
      </c>
    </row>
    <row r="2997" spans="2:24">
      <c r="B2997" s="103" t="str">
        <f>TAB_!A4098</f>
        <v>(4)En alta medida</v>
      </c>
      <c r="C2997" s="100">
        <f>TAB_!B4098</f>
        <v>44.44</v>
      </c>
      <c r="D2997" s="32">
        <f>TAB_!C4098</f>
        <v>50</v>
      </c>
      <c r="E2997" s="32">
        <f>TAB_!D4098</f>
        <v>33.33</v>
      </c>
      <c r="F2997" s="32">
        <f>TAB_!E4098</f>
        <v>60</v>
      </c>
      <c r="G2997" s="32">
        <f>TAB_!F4098</f>
        <v>50</v>
      </c>
      <c r="H2997" s="32">
        <f>TAB_!G4098</f>
        <v>33.33</v>
      </c>
      <c r="I2997" s="32">
        <f>TAB_!H4098</f>
        <v>50</v>
      </c>
      <c r="J2997" s="32">
        <f>TAB_!I4098</f>
        <v>0</v>
      </c>
      <c r="K2997" s="32">
        <f>TAB_!J4098</f>
        <v>25</v>
      </c>
      <c r="L2997" s="32">
        <f>TAB_!K4098</f>
        <v>0</v>
      </c>
      <c r="M2997" s="32">
        <f>TAB_!L4098</f>
        <v>37.5</v>
      </c>
      <c r="N2997" s="32">
        <f>TAB_!M4098</f>
        <v>22.22</v>
      </c>
      <c r="O2997" s="32">
        <f>TAB_!N4098</f>
        <v>33.33</v>
      </c>
      <c r="P2997" s="32">
        <f>TAB_!O4098</f>
        <v>38.46</v>
      </c>
      <c r="Q2997" s="32">
        <f>TAB_!P4098</f>
        <v>25</v>
      </c>
      <c r="R2997" s="32">
        <f>TAB_!Q4098</f>
        <v>0</v>
      </c>
      <c r="S2997" s="32">
        <f>TAB_!R4098</f>
        <v>22.22</v>
      </c>
      <c r="T2997" s="32">
        <f>TAB_!S4098</f>
        <v>16.670000000000002</v>
      </c>
      <c r="U2997" s="32">
        <f>TAB_!T4098</f>
        <v>33.33</v>
      </c>
      <c r="V2997" s="32">
        <f>TAB_!U4098</f>
        <v>42.86</v>
      </c>
      <c r="W2997" s="32">
        <f>TAB_!V4098</f>
        <v>0</v>
      </c>
      <c r="X2997" s="114">
        <f>TAB_!W4098</f>
        <v>38.46</v>
      </c>
    </row>
    <row r="2998" spans="2:24">
      <c r="B2998" s="103" t="str">
        <f>TAB_!A4099</f>
        <v>(5)En muy alta medida</v>
      </c>
      <c r="C2998" s="100">
        <f>TAB_!B4099</f>
        <v>41.27</v>
      </c>
      <c r="D2998" s="32">
        <f>TAB_!C4099</f>
        <v>33.33</v>
      </c>
      <c r="E2998" s="32">
        <f>TAB_!D4099</f>
        <v>55.56</v>
      </c>
      <c r="F2998" s="32">
        <f>TAB_!E4099</f>
        <v>40</v>
      </c>
      <c r="G2998" s="32">
        <f>TAB_!F4099</f>
        <v>50</v>
      </c>
      <c r="H2998" s="32">
        <f>TAB_!G4099</f>
        <v>66.67</v>
      </c>
      <c r="I2998" s="32">
        <f>TAB_!H4099</f>
        <v>50</v>
      </c>
      <c r="J2998" s="32">
        <f>TAB_!I4099</f>
        <v>100</v>
      </c>
      <c r="K2998" s="32">
        <f>TAB_!J4099</f>
        <v>75</v>
      </c>
      <c r="L2998" s="32">
        <f>TAB_!K4099</f>
        <v>100</v>
      </c>
      <c r="M2998" s="32">
        <f>TAB_!L4099</f>
        <v>62.5</v>
      </c>
      <c r="N2998" s="32">
        <f>TAB_!M4099</f>
        <v>66.67</v>
      </c>
      <c r="O2998" s="32">
        <f>TAB_!N4099</f>
        <v>33.33</v>
      </c>
      <c r="P2998" s="32">
        <f>TAB_!O4099</f>
        <v>61.54</v>
      </c>
      <c r="Q2998" s="32">
        <f>TAB_!P4099</f>
        <v>75</v>
      </c>
      <c r="R2998" s="32">
        <f>TAB_!Q4099</f>
        <v>100</v>
      </c>
      <c r="S2998" s="32">
        <f>TAB_!R4099</f>
        <v>77.78</v>
      </c>
      <c r="T2998" s="32">
        <f>TAB_!S4099</f>
        <v>83.33</v>
      </c>
      <c r="U2998" s="32">
        <f>TAB_!T4099</f>
        <v>44.44</v>
      </c>
      <c r="V2998" s="32">
        <f>TAB_!U4099</f>
        <v>28.57</v>
      </c>
      <c r="W2998" s="32">
        <f>TAB_!V4099</f>
        <v>0</v>
      </c>
      <c r="X2998" s="114">
        <f>TAB_!W4099</f>
        <v>49.8</v>
      </c>
    </row>
    <row r="2999" spans="2:24">
      <c r="B2999" s="103" t="str">
        <f>TAB_!A4100</f>
        <v>NS/NA</v>
      </c>
      <c r="C2999" s="100">
        <f>TAB_!B4100</f>
        <v>0.79</v>
      </c>
      <c r="D2999" s="32">
        <f>TAB_!C4100</f>
        <v>0</v>
      </c>
      <c r="E2999" s="32">
        <f>TAB_!D4100</f>
        <v>0</v>
      </c>
      <c r="F2999" s="32">
        <f>TAB_!E4100</f>
        <v>0</v>
      </c>
      <c r="G2999" s="32">
        <f>TAB_!F4100</f>
        <v>0</v>
      </c>
      <c r="H2999" s="32">
        <f>TAB_!G4100</f>
        <v>0</v>
      </c>
      <c r="I2999" s="32">
        <f>TAB_!H4100</f>
        <v>0</v>
      </c>
      <c r="J2999" s="32">
        <f>TAB_!I4100</f>
        <v>0</v>
      </c>
      <c r="K2999" s="32">
        <f>TAB_!J4100</f>
        <v>0</v>
      </c>
      <c r="L2999" s="32">
        <f>TAB_!K4100</f>
        <v>0</v>
      </c>
      <c r="M2999" s="32">
        <f>TAB_!L4100</f>
        <v>0</v>
      </c>
      <c r="N2999" s="32">
        <f>TAB_!M4100</f>
        <v>0</v>
      </c>
      <c r="O2999" s="32">
        <f>TAB_!N4100</f>
        <v>8.33</v>
      </c>
      <c r="P2999" s="32">
        <f>TAB_!O4100</f>
        <v>0</v>
      </c>
      <c r="Q2999" s="32">
        <f>TAB_!P4100</f>
        <v>0</v>
      </c>
      <c r="R2999" s="32">
        <f>TAB_!Q4100</f>
        <v>0</v>
      </c>
      <c r="S2999" s="32">
        <f>TAB_!R4100</f>
        <v>0</v>
      </c>
      <c r="T2999" s="32">
        <f>TAB_!S4100</f>
        <v>0</v>
      </c>
      <c r="U2999" s="32">
        <f>TAB_!T4100</f>
        <v>0</v>
      </c>
      <c r="V2999" s="32">
        <f>TAB_!U4100</f>
        <v>0</v>
      </c>
      <c r="W2999" s="32">
        <f>TAB_!V4100</f>
        <v>0</v>
      </c>
      <c r="X2999" s="114">
        <f>TAB_!W4100</f>
        <v>0.81</v>
      </c>
    </row>
    <row r="3000" spans="2:24">
      <c r="B3000" s="103" t="str">
        <f>TAB_!A4101</f>
        <v>Total</v>
      </c>
      <c r="C3000" s="100">
        <f>TAB_!B4101</f>
        <v>100</v>
      </c>
      <c r="D3000" s="32">
        <f>TAB_!C4101</f>
        <v>100</v>
      </c>
      <c r="E3000" s="32">
        <f>TAB_!D4101</f>
        <v>100</v>
      </c>
      <c r="F3000" s="32">
        <f>TAB_!E4101</f>
        <v>100</v>
      </c>
      <c r="G3000" s="32">
        <f>TAB_!F4101</f>
        <v>100</v>
      </c>
      <c r="H3000" s="32">
        <f>TAB_!G4101</f>
        <v>100</v>
      </c>
      <c r="I3000" s="32">
        <f>TAB_!H4101</f>
        <v>100</v>
      </c>
      <c r="J3000" s="32">
        <f>TAB_!I4101</f>
        <v>100</v>
      </c>
      <c r="K3000" s="32">
        <f>TAB_!J4101</f>
        <v>100</v>
      </c>
      <c r="L3000" s="32">
        <f>TAB_!K4101</f>
        <v>100</v>
      </c>
      <c r="M3000" s="32">
        <f>TAB_!L4101</f>
        <v>100</v>
      </c>
      <c r="N3000" s="32">
        <f>TAB_!M4101</f>
        <v>100</v>
      </c>
      <c r="O3000" s="32">
        <f>TAB_!N4101</f>
        <v>100</v>
      </c>
      <c r="P3000" s="32">
        <f>TAB_!O4101</f>
        <v>100</v>
      </c>
      <c r="Q3000" s="32">
        <f>TAB_!P4101</f>
        <v>100</v>
      </c>
      <c r="R3000" s="32">
        <f>TAB_!Q4101</f>
        <v>100</v>
      </c>
      <c r="S3000" s="32">
        <f>TAB_!R4101</f>
        <v>100</v>
      </c>
      <c r="T3000" s="32">
        <f>TAB_!S4101</f>
        <v>100</v>
      </c>
      <c r="U3000" s="32">
        <f>TAB_!T4101</f>
        <v>100</v>
      </c>
      <c r="V3000" s="32">
        <f>TAB_!U4101</f>
        <v>100</v>
      </c>
      <c r="W3000" s="32">
        <f>TAB_!V4101</f>
        <v>0</v>
      </c>
      <c r="X3000" s="114">
        <f>TAB_!W4101</f>
        <v>100</v>
      </c>
    </row>
    <row r="3001" spans="2:24">
      <c r="B3001" s="104" t="str">
        <f>TAB_!A4102</f>
        <v>Numero de entrevistados</v>
      </c>
      <c r="C3001" s="117">
        <f>TAB_!B4102</f>
        <v>126</v>
      </c>
      <c r="D3001" s="118">
        <f>TAB_!C4102</f>
        <v>6</v>
      </c>
      <c r="E3001" s="118">
        <f>TAB_!D4102</f>
        <v>9</v>
      </c>
      <c r="F3001" s="118">
        <f>TAB_!E4102</f>
        <v>5</v>
      </c>
      <c r="G3001" s="118">
        <f>TAB_!F4102</f>
        <v>4</v>
      </c>
      <c r="H3001" s="118">
        <f>TAB_!G4102</f>
        <v>3</v>
      </c>
      <c r="I3001" s="118">
        <f>TAB_!H4102</f>
        <v>4</v>
      </c>
      <c r="J3001" s="118">
        <f>TAB_!I4102</f>
        <v>2</v>
      </c>
      <c r="K3001" s="118">
        <f>TAB_!J4102</f>
        <v>4</v>
      </c>
      <c r="L3001" s="118">
        <f>TAB_!K4102</f>
        <v>4</v>
      </c>
      <c r="M3001" s="118">
        <f>TAB_!L4102</f>
        <v>8</v>
      </c>
      <c r="N3001" s="118">
        <f>TAB_!M4102</f>
        <v>9</v>
      </c>
      <c r="O3001" s="118">
        <f>TAB_!N4102</f>
        <v>12</v>
      </c>
      <c r="P3001" s="118">
        <f>TAB_!O4102</f>
        <v>13</v>
      </c>
      <c r="Q3001" s="118">
        <f>TAB_!P4102</f>
        <v>4</v>
      </c>
      <c r="R3001" s="118">
        <f>TAB_!Q4102</f>
        <v>3</v>
      </c>
      <c r="S3001" s="118">
        <f>TAB_!R4102</f>
        <v>9</v>
      </c>
      <c r="T3001" s="118">
        <f>TAB_!S4102</f>
        <v>6</v>
      </c>
      <c r="U3001" s="118">
        <f>TAB_!T4102</f>
        <v>9</v>
      </c>
      <c r="V3001" s="118">
        <f>TAB_!U4102</f>
        <v>7</v>
      </c>
      <c r="W3001" s="118">
        <f>TAB_!V4102</f>
        <v>0</v>
      </c>
      <c r="X3001" s="119">
        <f>TAB_!W4102</f>
        <v>247</v>
      </c>
    </row>
    <row r="3002" spans="2:24">
      <c r="B3002" s="108" t="str">
        <f>TAB_!A4103</f>
        <v>TOP TWO BOX</v>
      </c>
      <c r="C3002" s="101">
        <f>TAB_!B4103</f>
        <v>85.71</v>
      </c>
      <c r="D3002" s="30">
        <f>TAB_!C4103</f>
        <v>83.33</v>
      </c>
      <c r="E3002" s="30">
        <f>TAB_!D4103</f>
        <v>88.89</v>
      </c>
      <c r="F3002" s="30">
        <f>TAB_!E4103</f>
        <v>100</v>
      </c>
      <c r="G3002" s="30">
        <f>TAB_!F4103</f>
        <v>100</v>
      </c>
      <c r="H3002" s="30">
        <f>TAB_!G4103</f>
        <v>100</v>
      </c>
      <c r="I3002" s="30">
        <f>TAB_!H4103</f>
        <v>100</v>
      </c>
      <c r="J3002" s="30">
        <f>TAB_!I4103</f>
        <v>100</v>
      </c>
      <c r="K3002" s="30">
        <f>TAB_!J4103</f>
        <v>100</v>
      </c>
      <c r="L3002" s="30">
        <f>TAB_!K4103</f>
        <v>100</v>
      </c>
      <c r="M3002" s="30">
        <f>TAB_!L4103</f>
        <v>100</v>
      </c>
      <c r="N3002" s="30">
        <f>TAB_!M4103</f>
        <v>88.89</v>
      </c>
      <c r="O3002" s="30">
        <f>TAB_!N4103</f>
        <v>66.67</v>
      </c>
      <c r="P3002" s="30">
        <f>TAB_!O4103</f>
        <v>100</v>
      </c>
      <c r="Q3002" s="30">
        <f>TAB_!P4103</f>
        <v>100</v>
      </c>
      <c r="R3002" s="30">
        <f>TAB_!Q4103</f>
        <v>100</v>
      </c>
      <c r="S3002" s="30">
        <f>TAB_!R4103</f>
        <v>100</v>
      </c>
      <c r="T3002" s="30">
        <f>TAB_!S4103</f>
        <v>100</v>
      </c>
      <c r="U3002" s="30">
        <f>TAB_!T4103</f>
        <v>77.78</v>
      </c>
      <c r="V3002" s="30">
        <f>TAB_!U4103</f>
        <v>71.430000000000007</v>
      </c>
      <c r="W3002" s="30">
        <f>TAB_!V4103</f>
        <v>0</v>
      </c>
      <c r="X3002" s="115">
        <f>TAB_!W4103</f>
        <v>88.26</v>
      </c>
    </row>
    <row r="3003" spans="2:24">
      <c r="B3003" s="103" t="str">
        <f>TAB_!A4104</f>
        <v>BOTTOM TWO BOX</v>
      </c>
      <c r="C3003" s="100">
        <f>TAB_!B4104</f>
        <v>4.76</v>
      </c>
      <c r="D3003" s="32">
        <f>TAB_!C4104</f>
        <v>0</v>
      </c>
      <c r="E3003" s="32">
        <f>TAB_!D4104</f>
        <v>0</v>
      </c>
      <c r="F3003" s="32">
        <f>TAB_!E4104</f>
        <v>0</v>
      </c>
      <c r="G3003" s="32">
        <f>TAB_!F4104</f>
        <v>0</v>
      </c>
      <c r="H3003" s="32">
        <f>TAB_!G4104</f>
        <v>0</v>
      </c>
      <c r="I3003" s="32">
        <f>TAB_!H4104</f>
        <v>0</v>
      </c>
      <c r="J3003" s="32">
        <f>TAB_!I4104</f>
        <v>0</v>
      </c>
      <c r="K3003" s="32">
        <f>TAB_!J4104</f>
        <v>0</v>
      </c>
      <c r="L3003" s="32">
        <f>TAB_!K4104</f>
        <v>0</v>
      </c>
      <c r="M3003" s="32">
        <f>TAB_!L4104</f>
        <v>0</v>
      </c>
      <c r="N3003" s="32">
        <f>TAB_!M4104</f>
        <v>11.11</v>
      </c>
      <c r="O3003" s="32">
        <f>TAB_!N4104</f>
        <v>8.33</v>
      </c>
      <c r="P3003" s="32">
        <f>TAB_!O4104</f>
        <v>0</v>
      </c>
      <c r="Q3003" s="32">
        <f>TAB_!P4104</f>
        <v>0</v>
      </c>
      <c r="R3003" s="32">
        <f>TAB_!Q4104</f>
        <v>0</v>
      </c>
      <c r="S3003" s="32">
        <f>TAB_!R4104</f>
        <v>0</v>
      </c>
      <c r="T3003" s="32">
        <f>TAB_!S4104</f>
        <v>0</v>
      </c>
      <c r="U3003" s="32">
        <f>TAB_!T4104</f>
        <v>0</v>
      </c>
      <c r="V3003" s="32">
        <f>TAB_!U4104</f>
        <v>0</v>
      </c>
      <c r="W3003" s="32">
        <f>TAB_!V4104</f>
        <v>0</v>
      </c>
      <c r="X3003" s="114">
        <f>TAB_!W4104</f>
        <v>3.24</v>
      </c>
    </row>
    <row r="3004" spans="2:24">
      <c r="B3004" s="108" t="str">
        <f>TAB_!A4105</f>
        <v>Media Escala de 1 a 5</v>
      </c>
      <c r="C3004" s="102">
        <f>TAB_!B4105</f>
        <v>4.2</v>
      </c>
      <c r="D3004" s="31">
        <f>TAB_!C4105</f>
        <v>4.2</v>
      </c>
      <c r="E3004" s="31">
        <f>TAB_!D4105</f>
        <v>4.4000000000000004</v>
      </c>
      <c r="F3004" s="31">
        <f>TAB_!E4105</f>
        <v>4.4000000000000004</v>
      </c>
      <c r="G3004" s="31">
        <f>TAB_!F4105</f>
        <v>4.5</v>
      </c>
      <c r="H3004" s="31">
        <f>TAB_!G4105</f>
        <v>4.7</v>
      </c>
      <c r="I3004" s="31">
        <f>TAB_!H4105</f>
        <v>4.5</v>
      </c>
      <c r="J3004" s="31">
        <f>TAB_!I4105</f>
        <v>5</v>
      </c>
      <c r="K3004" s="31">
        <f>TAB_!J4105</f>
        <v>4.8</v>
      </c>
      <c r="L3004" s="31">
        <f>TAB_!K4105</f>
        <v>5</v>
      </c>
      <c r="M3004" s="31">
        <f>TAB_!L4105</f>
        <v>4.5999999999999996</v>
      </c>
      <c r="N3004" s="31">
        <f>TAB_!M4105</f>
        <v>4.3</v>
      </c>
      <c r="O3004" s="31">
        <f>TAB_!N4105</f>
        <v>4</v>
      </c>
      <c r="P3004" s="31">
        <f>TAB_!O4105</f>
        <v>4.5999999999999996</v>
      </c>
      <c r="Q3004" s="31">
        <f>TAB_!P4105</f>
        <v>4.8</v>
      </c>
      <c r="R3004" s="31">
        <f>TAB_!Q4105</f>
        <v>5</v>
      </c>
      <c r="S3004" s="31">
        <f>TAB_!R4105</f>
        <v>4.8</v>
      </c>
      <c r="T3004" s="31">
        <f>TAB_!S4105</f>
        <v>4.8</v>
      </c>
      <c r="U3004" s="31">
        <f>TAB_!T4105</f>
        <v>4.2</v>
      </c>
      <c r="V3004" s="31">
        <f>TAB_!U4105</f>
        <v>4</v>
      </c>
      <c r="W3004" s="31">
        <f>TAB_!V4105</f>
        <v>0</v>
      </c>
      <c r="X3004" s="116">
        <f>TAB_!W4105</f>
        <v>4.3</v>
      </c>
    </row>
    <row r="3005" spans="2:24" ht="15.75" thickBot="1">
      <c r="B3005" s="109" t="str">
        <f>TAB_!A4106</f>
        <v>Índice Escala de 1 a 100</v>
      </c>
      <c r="C3005" s="120">
        <f>TAB_!B4106</f>
        <v>80.400000000000006</v>
      </c>
      <c r="D3005" s="121">
        <f>TAB_!C4106</f>
        <v>79.2</v>
      </c>
      <c r="E3005" s="121">
        <f>TAB_!D4106</f>
        <v>86.1</v>
      </c>
      <c r="F3005" s="121">
        <f>TAB_!E4106</f>
        <v>85</v>
      </c>
      <c r="G3005" s="121">
        <f>TAB_!F4106</f>
        <v>87.5</v>
      </c>
      <c r="H3005" s="121">
        <f>TAB_!G4106</f>
        <v>91.7</v>
      </c>
      <c r="I3005" s="121">
        <f>TAB_!H4106</f>
        <v>87.5</v>
      </c>
      <c r="J3005" s="121">
        <f>TAB_!I4106</f>
        <v>100</v>
      </c>
      <c r="K3005" s="121">
        <f>TAB_!J4106</f>
        <v>93.8</v>
      </c>
      <c r="L3005" s="121">
        <f>TAB_!K4106</f>
        <v>100</v>
      </c>
      <c r="M3005" s="121">
        <f>TAB_!L4106</f>
        <v>90.6</v>
      </c>
      <c r="N3005" s="121">
        <f>TAB_!M4106</f>
        <v>83.3</v>
      </c>
      <c r="O3005" s="121">
        <f>TAB_!N4106</f>
        <v>75</v>
      </c>
      <c r="P3005" s="121">
        <f>TAB_!O4106</f>
        <v>90.4</v>
      </c>
      <c r="Q3005" s="121">
        <f>TAB_!P4106</f>
        <v>93.8</v>
      </c>
      <c r="R3005" s="121">
        <f>TAB_!Q4106</f>
        <v>100</v>
      </c>
      <c r="S3005" s="121">
        <f>TAB_!R4106</f>
        <v>94.4</v>
      </c>
      <c r="T3005" s="121">
        <f>TAB_!S4106</f>
        <v>95.8</v>
      </c>
      <c r="U3005" s="121">
        <f>TAB_!T4106</f>
        <v>80.599999999999994</v>
      </c>
      <c r="V3005" s="121">
        <f>TAB_!U4106</f>
        <v>75</v>
      </c>
      <c r="W3005" s="121">
        <f>TAB_!V4106</f>
        <v>0</v>
      </c>
      <c r="X3005" s="122">
        <f>TAB_!W4106</f>
        <v>83.7</v>
      </c>
    </row>
    <row r="3006" spans="2:24">
      <c r="B3006" s="13"/>
    </row>
    <row r="3007" spans="2:24">
      <c r="B3007" s="13"/>
    </row>
    <row r="3008" spans="2:24">
      <c r="B3008" s="13" t="str">
        <f>TAB_!A4109</f>
        <v>#En qué medida considera que se desarrollan las siguientes competencias para desenvolverse en ambientes globales y multiculturales:</v>
      </c>
    </row>
    <row r="3009" spans="2:24" ht="15.75" thickBot="1">
      <c r="B3009" s="13" t="str">
        <f>TAB_!A4110</f>
        <v>#Abordaje internacional de su propia disciplina</v>
      </c>
    </row>
    <row r="3010" spans="2:24">
      <c r="B3010" s="107" t="str">
        <f>TAB_!A4117</f>
        <v>(1)En ninguna medida</v>
      </c>
      <c r="C3010" s="106">
        <f>TAB_!B4117</f>
        <v>0</v>
      </c>
      <c r="D3010" s="105">
        <f>TAB_!C4117</f>
        <v>0</v>
      </c>
      <c r="E3010" s="105">
        <f>TAB_!D4117</f>
        <v>0</v>
      </c>
      <c r="F3010" s="105">
        <f>TAB_!E4117</f>
        <v>0</v>
      </c>
      <c r="G3010" s="105">
        <f>TAB_!F4117</f>
        <v>0</v>
      </c>
      <c r="H3010" s="105">
        <f>TAB_!G4117</f>
        <v>0</v>
      </c>
      <c r="I3010" s="105">
        <f>TAB_!H4117</f>
        <v>0</v>
      </c>
      <c r="J3010" s="105">
        <f>TAB_!I4117</f>
        <v>0</v>
      </c>
      <c r="K3010" s="105">
        <f>TAB_!J4117</f>
        <v>0</v>
      </c>
      <c r="L3010" s="105">
        <f>TAB_!K4117</f>
        <v>0</v>
      </c>
      <c r="M3010" s="105">
        <f>TAB_!L4117</f>
        <v>0</v>
      </c>
      <c r="N3010" s="105">
        <f>TAB_!M4117</f>
        <v>0</v>
      </c>
      <c r="O3010" s="105">
        <f>TAB_!N4117</f>
        <v>0</v>
      </c>
      <c r="P3010" s="105">
        <f>TAB_!O4117</f>
        <v>0</v>
      </c>
      <c r="Q3010" s="105">
        <f>TAB_!P4117</f>
        <v>0</v>
      </c>
      <c r="R3010" s="105">
        <f>TAB_!Q4117</f>
        <v>0</v>
      </c>
      <c r="S3010" s="105">
        <f>TAB_!R4117</f>
        <v>0</v>
      </c>
      <c r="T3010" s="105">
        <f>TAB_!S4117</f>
        <v>0</v>
      </c>
      <c r="U3010" s="105">
        <f>TAB_!T4117</f>
        <v>0</v>
      </c>
      <c r="V3010" s="105">
        <f>TAB_!U4117</f>
        <v>0</v>
      </c>
      <c r="W3010" s="105">
        <f>TAB_!V4117</f>
        <v>0</v>
      </c>
      <c r="X3010" s="113">
        <f>TAB_!W4117</f>
        <v>0</v>
      </c>
    </row>
    <row r="3011" spans="2:24">
      <c r="B3011" s="103" t="str">
        <f>TAB_!A4118</f>
        <v>(2)En muy baja medida</v>
      </c>
      <c r="C3011" s="100">
        <f>TAB_!B4118</f>
        <v>3.97</v>
      </c>
      <c r="D3011" s="32">
        <f>TAB_!C4118</f>
        <v>0</v>
      </c>
      <c r="E3011" s="32">
        <f>TAB_!D4118</f>
        <v>0</v>
      </c>
      <c r="F3011" s="32">
        <f>TAB_!E4118</f>
        <v>0</v>
      </c>
      <c r="G3011" s="32">
        <f>TAB_!F4118</f>
        <v>0</v>
      </c>
      <c r="H3011" s="32">
        <f>TAB_!G4118</f>
        <v>0</v>
      </c>
      <c r="I3011" s="32">
        <f>TAB_!H4118</f>
        <v>0</v>
      </c>
      <c r="J3011" s="32">
        <f>TAB_!I4118</f>
        <v>0</v>
      </c>
      <c r="K3011" s="32">
        <f>TAB_!J4118</f>
        <v>0</v>
      </c>
      <c r="L3011" s="32">
        <f>TAB_!K4118</f>
        <v>0</v>
      </c>
      <c r="M3011" s="32">
        <f>TAB_!L4118</f>
        <v>0</v>
      </c>
      <c r="N3011" s="32">
        <f>TAB_!M4118</f>
        <v>0</v>
      </c>
      <c r="O3011" s="32">
        <f>TAB_!N4118</f>
        <v>0</v>
      </c>
      <c r="P3011" s="32">
        <f>TAB_!O4118</f>
        <v>0</v>
      </c>
      <c r="Q3011" s="32">
        <f>TAB_!P4118</f>
        <v>0</v>
      </c>
      <c r="R3011" s="32">
        <f>TAB_!Q4118</f>
        <v>0</v>
      </c>
      <c r="S3011" s="32">
        <f>TAB_!R4118</f>
        <v>0</v>
      </c>
      <c r="T3011" s="32">
        <f>TAB_!S4118</f>
        <v>0</v>
      </c>
      <c r="U3011" s="32">
        <f>TAB_!T4118</f>
        <v>0</v>
      </c>
      <c r="V3011" s="32">
        <f>TAB_!U4118</f>
        <v>0</v>
      </c>
      <c r="W3011" s="32">
        <f>TAB_!V4118</f>
        <v>0</v>
      </c>
      <c r="X3011" s="114">
        <f>TAB_!W4118</f>
        <v>2.02</v>
      </c>
    </row>
    <row r="3012" spans="2:24">
      <c r="B3012" s="103" t="str">
        <f>TAB_!A4119</f>
        <v>(3)En baja medida</v>
      </c>
      <c r="C3012" s="100">
        <f>TAB_!B4119</f>
        <v>14.29</v>
      </c>
      <c r="D3012" s="32">
        <f>TAB_!C4119</f>
        <v>0</v>
      </c>
      <c r="E3012" s="32">
        <f>TAB_!D4119</f>
        <v>11.11</v>
      </c>
      <c r="F3012" s="32">
        <f>TAB_!E4119</f>
        <v>20</v>
      </c>
      <c r="G3012" s="32">
        <f>TAB_!F4119</f>
        <v>25</v>
      </c>
      <c r="H3012" s="32">
        <f>TAB_!G4119</f>
        <v>0</v>
      </c>
      <c r="I3012" s="32">
        <f>TAB_!H4119</f>
        <v>0</v>
      </c>
      <c r="J3012" s="32">
        <f>TAB_!I4119</f>
        <v>0</v>
      </c>
      <c r="K3012" s="32">
        <f>TAB_!J4119</f>
        <v>0</v>
      </c>
      <c r="L3012" s="32">
        <f>TAB_!K4119</f>
        <v>0</v>
      </c>
      <c r="M3012" s="32">
        <f>TAB_!L4119</f>
        <v>0</v>
      </c>
      <c r="N3012" s="32">
        <f>TAB_!M4119</f>
        <v>11.11</v>
      </c>
      <c r="O3012" s="32">
        <f>TAB_!N4119</f>
        <v>0</v>
      </c>
      <c r="P3012" s="32">
        <f>TAB_!O4119</f>
        <v>0</v>
      </c>
      <c r="Q3012" s="32">
        <f>TAB_!P4119</f>
        <v>0</v>
      </c>
      <c r="R3012" s="32">
        <f>TAB_!Q4119</f>
        <v>0</v>
      </c>
      <c r="S3012" s="32">
        <f>TAB_!R4119</f>
        <v>0</v>
      </c>
      <c r="T3012" s="32">
        <f>TAB_!S4119</f>
        <v>0</v>
      </c>
      <c r="U3012" s="32">
        <f>TAB_!T4119</f>
        <v>0</v>
      </c>
      <c r="V3012" s="32">
        <f>TAB_!U4119</f>
        <v>14.29</v>
      </c>
      <c r="W3012" s="32">
        <f>TAB_!V4119</f>
        <v>0</v>
      </c>
      <c r="X3012" s="114">
        <f>TAB_!W4119</f>
        <v>9.31</v>
      </c>
    </row>
    <row r="3013" spans="2:24">
      <c r="B3013" s="103" t="str">
        <f>TAB_!A4120</f>
        <v>(4)En alta medida</v>
      </c>
      <c r="C3013" s="100">
        <f>TAB_!B4120</f>
        <v>42.86</v>
      </c>
      <c r="D3013" s="32">
        <f>TAB_!C4120</f>
        <v>66.67</v>
      </c>
      <c r="E3013" s="32">
        <f>TAB_!D4120</f>
        <v>33.33</v>
      </c>
      <c r="F3013" s="32">
        <f>TAB_!E4120</f>
        <v>20</v>
      </c>
      <c r="G3013" s="32">
        <f>TAB_!F4120</f>
        <v>25</v>
      </c>
      <c r="H3013" s="32">
        <f>TAB_!G4120</f>
        <v>33.33</v>
      </c>
      <c r="I3013" s="32">
        <f>TAB_!H4120</f>
        <v>50</v>
      </c>
      <c r="J3013" s="32">
        <f>TAB_!I4120</f>
        <v>0</v>
      </c>
      <c r="K3013" s="32">
        <f>TAB_!J4120</f>
        <v>25</v>
      </c>
      <c r="L3013" s="32">
        <f>TAB_!K4120</f>
        <v>25</v>
      </c>
      <c r="M3013" s="32">
        <f>TAB_!L4120</f>
        <v>37.5</v>
      </c>
      <c r="N3013" s="32">
        <f>TAB_!M4120</f>
        <v>22.22</v>
      </c>
      <c r="O3013" s="32">
        <f>TAB_!N4120</f>
        <v>50</v>
      </c>
      <c r="P3013" s="32">
        <f>TAB_!O4120</f>
        <v>30.77</v>
      </c>
      <c r="Q3013" s="32">
        <f>TAB_!P4120</f>
        <v>25</v>
      </c>
      <c r="R3013" s="32">
        <f>TAB_!Q4120</f>
        <v>0</v>
      </c>
      <c r="S3013" s="32">
        <f>TAB_!R4120</f>
        <v>22.22</v>
      </c>
      <c r="T3013" s="32">
        <f>TAB_!S4120</f>
        <v>16.670000000000002</v>
      </c>
      <c r="U3013" s="32">
        <f>TAB_!T4120</f>
        <v>66.67</v>
      </c>
      <c r="V3013" s="32">
        <f>TAB_!U4120</f>
        <v>57.14</v>
      </c>
      <c r="W3013" s="32">
        <f>TAB_!V4120</f>
        <v>0</v>
      </c>
      <c r="X3013" s="114">
        <f>TAB_!W4120</f>
        <v>39.270000000000003</v>
      </c>
    </row>
    <row r="3014" spans="2:24">
      <c r="B3014" s="103" t="str">
        <f>TAB_!A4121</f>
        <v>(5)En muy alta medida</v>
      </c>
      <c r="C3014" s="100">
        <f>TAB_!B4121</f>
        <v>38.1</v>
      </c>
      <c r="D3014" s="32">
        <f>TAB_!C4121</f>
        <v>33.33</v>
      </c>
      <c r="E3014" s="32">
        <f>TAB_!D4121</f>
        <v>55.56</v>
      </c>
      <c r="F3014" s="32">
        <f>TAB_!E4121</f>
        <v>60</v>
      </c>
      <c r="G3014" s="32">
        <f>TAB_!F4121</f>
        <v>50</v>
      </c>
      <c r="H3014" s="32">
        <f>TAB_!G4121</f>
        <v>66.67</v>
      </c>
      <c r="I3014" s="32">
        <f>TAB_!H4121</f>
        <v>50</v>
      </c>
      <c r="J3014" s="32">
        <f>TAB_!I4121</f>
        <v>100</v>
      </c>
      <c r="K3014" s="32">
        <f>TAB_!J4121</f>
        <v>75</v>
      </c>
      <c r="L3014" s="32">
        <f>TAB_!K4121</f>
        <v>75</v>
      </c>
      <c r="M3014" s="32">
        <f>TAB_!L4121</f>
        <v>62.5</v>
      </c>
      <c r="N3014" s="32">
        <f>TAB_!M4121</f>
        <v>66.67</v>
      </c>
      <c r="O3014" s="32">
        <f>TAB_!N4121</f>
        <v>41.67</v>
      </c>
      <c r="P3014" s="32">
        <f>TAB_!O4121</f>
        <v>69.23</v>
      </c>
      <c r="Q3014" s="32">
        <f>TAB_!P4121</f>
        <v>75</v>
      </c>
      <c r="R3014" s="32">
        <f>TAB_!Q4121</f>
        <v>100</v>
      </c>
      <c r="S3014" s="32">
        <f>TAB_!R4121</f>
        <v>77.78</v>
      </c>
      <c r="T3014" s="32">
        <f>TAB_!S4121</f>
        <v>83.33</v>
      </c>
      <c r="U3014" s="32">
        <f>TAB_!T4121</f>
        <v>33.33</v>
      </c>
      <c r="V3014" s="32">
        <f>TAB_!U4121</f>
        <v>28.57</v>
      </c>
      <c r="W3014" s="32">
        <f>TAB_!V4121</f>
        <v>0</v>
      </c>
      <c r="X3014" s="114">
        <f>TAB_!W4121</f>
        <v>48.58</v>
      </c>
    </row>
    <row r="3015" spans="2:24">
      <c r="B3015" s="103" t="str">
        <f>TAB_!A4122</f>
        <v>NS/NA</v>
      </c>
      <c r="C3015" s="100">
        <f>TAB_!B4122</f>
        <v>0.79</v>
      </c>
      <c r="D3015" s="32">
        <f>TAB_!C4122</f>
        <v>0</v>
      </c>
      <c r="E3015" s="32">
        <f>TAB_!D4122</f>
        <v>0</v>
      </c>
      <c r="F3015" s="32">
        <f>TAB_!E4122</f>
        <v>0</v>
      </c>
      <c r="G3015" s="32">
        <f>TAB_!F4122</f>
        <v>0</v>
      </c>
      <c r="H3015" s="32">
        <f>TAB_!G4122</f>
        <v>0</v>
      </c>
      <c r="I3015" s="32">
        <f>TAB_!H4122</f>
        <v>0</v>
      </c>
      <c r="J3015" s="32">
        <f>TAB_!I4122</f>
        <v>0</v>
      </c>
      <c r="K3015" s="32">
        <f>TAB_!J4122</f>
        <v>0</v>
      </c>
      <c r="L3015" s="32">
        <f>TAB_!K4122</f>
        <v>0</v>
      </c>
      <c r="M3015" s="32">
        <f>TAB_!L4122</f>
        <v>0</v>
      </c>
      <c r="N3015" s="32">
        <f>TAB_!M4122</f>
        <v>0</v>
      </c>
      <c r="O3015" s="32">
        <f>TAB_!N4122</f>
        <v>8.33</v>
      </c>
      <c r="P3015" s="32">
        <f>TAB_!O4122</f>
        <v>0</v>
      </c>
      <c r="Q3015" s="32">
        <f>TAB_!P4122</f>
        <v>0</v>
      </c>
      <c r="R3015" s="32">
        <f>TAB_!Q4122</f>
        <v>0</v>
      </c>
      <c r="S3015" s="32">
        <f>TAB_!R4122</f>
        <v>0</v>
      </c>
      <c r="T3015" s="32">
        <f>TAB_!S4122</f>
        <v>0</v>
      </c>
      <c r="U3015" s="32">
        <f>TAB_!T4122</f>
        <v>0</v>
      </c>
      <c r="V3015" s="32">
        <f>TAB_!U4122</f>
        <v>0</v>
      </c>
      <c r="W3015" s="32">
        <f>TAB_!V4122</f>
        <v>0</v>
      </c>
      <c r="X3015" s="114">
        <f>TAB_!W4122</f>
        <v>0.81</v>
      </c>
    </row>
    <row r="3016" spans="2:24">
      <c r="B3016" s="103" t="str">
        <f>TAB_!A4123</f>
        <v>Total</v>
      </c>
      <c r="C3016" s="100">
        <f>TAB_!B4123</f>
        <v>100</v>
      </c>
      <c r="D3016" s="32">
        <f>TAB_!C4123</f>
        <v>100</v>
      </c>
      <c r="E3016" s="32">
        <f>TAB_!D4123</f>
        <v>100</v>
      </c>
      <c r="F3016" s="32">
        <f>TAB_!E4123</f>
        <v>100</v>
      </c>
      <c r="G3016" s="32">
        <f>TAB_!F4123</f>
        <v>100</v>
      </c>
      <c r="H3016" s="32">
        <f>TAB_!G4123</f>
        <v>100</v>
      </c>
      <c r="I3016" s="32">
        <f>TAB_!H4123</f>
        <v>100</v>
      </c>
      <c r="J3016" s="32">
        <f>TAB_!I4123</f>
        <v>100</v>
      </c>
      <c r="K3016" s="32">
        <f>TAB_!J4123</f>
        <v>100</v>
      </c>
      <c r="L3016" s="32">
        <f>TAB_!K4123</f>
        <v>100</v>
      </c>
      <c r="M3016" s="32">
        <f>TAB_!L4123</f>
        <v>100</v>
      </c>
      <c r="N3016" s="32">
        <f>TAB_!M4123</f>
        <v>100</v>
      </c>
      <c r="O3016" s="32">
        <f>TAB_!N4123</f>
        <v>100</v>
      </c>
      <c r="P3016" s="32">
        <f>TAB_!O4123</f>
        <v>100</v>
      </c>
      <c r="Q3016" s="32">
        <f>TAB_!P4123</f>
        <v>100</v>
      </c>
      <c r="R3016" s="32">
        <f>TAB_!Q4123</f>
        <v>100</v>
      </c>
      <c r="S3016" s="32">
        <f>TAB_!R4123</f>
        <v>100</v>
      </c>
      <c r="T3016" s="32">
        <f>TAB_!S4123</f>
        <v>100</v>
      </c>
      <c r="U3016" s="32">
        <f>TAB_!T4123</f>
        <v>100</v>
      </c>
      <c r="V3016" s="32">
        <f>TAB_!U4123</f>
        <v>100</v>
      </c>
      <c r="W3016" s="32">
        <f>TAB_!V4123</f>
        <v>0</v>
      </c>
      <c r="X3016" s="114">
        <f>TAB_!W4123</f>
        <v>100</v>
      </c>
    </row>
    <row r="3017" spans="2:24">
      <c r="B3017" s="104" t="str">
        <f>TAB_!A4124</f>
        <v>Numero de entrevistados</v>
      </c>
      <c r="C3017" s="117">
        <f>TAB_!B4124</f>
        <v>126</v>
      </c>
      <c r="D3017" s="118">
        <f>TAB_!C4124</f>
        <v>6</v>
      </c>
      <c r="E3017" s="118">
        <f>TAB_!D4124</f>
        <v>9</v>
      </c>
      <c r="F3017" s="118">
        <f>TAB_!E4124</f>
        <v>5</v>
      </c>
      <c r="G3017" s="118">
        <f>TAB_!F4124</f>
        <v>4</v>
      </c>
      <c r="H3017" s="118">
        <f>TAB_!G4124</f>
        <v>3</v>
      </c>
      <c r="I3017" s="118">
        <f>TAB_!H4124</f>
        <v>4</v>
      </c>
      <c r="J3017" s="118">
        <f>TAB_!I4124</f>
        <v>2</v>
      </c>
      <c r="K3017" s="118">
        <f>TAB_!J4124</f>
        <v>4</v>
      </c>
      <c r="L3017" s="118">
        <f>TAB_!K4124</f>
        <v>4</v>
      </c>
      <c r="M3017" s="118">
        <f>TAB_!L4124</f>
        <v>8</v>
      </c>
      <c r="N3017" s="118">
        <f>TAB_!M4124</f>
        <v>9</v>
      </c>
      <c r="O3017" s="118">
        <f>TAB_!N4124</f>
        <v>12</v>
      </c>
      <c r="P3017" s="118">
        <f>TAB_!O4124</f>
        <v>13</v>
      </c>
      <c r="Q3017" s="118">
        <f>TAB_!P4124</f>
        <v>4</v>
      </c>
      <c r="R3017" s="118">
        <f>TAB_!Q4124</f>
        <v>3</v>
      </c>
      <c r="S3017" s="118">
        <f>TAB_!R4124</f>
        <v>9</v>
      </c>
      <c r="T3017" s="118">
        <f>TAB_!S4124</f>
        <v>6</v>
      </c>
      <c r="U3017" s="118">
        <f>TAB_!T4124</f>
        <v>9</v>
      </c>
      <c r="V3017" s="118">
        <f>TAB_!U4124</f>
        <v>7</v>
      </c>
      <c r="W3017" s="118">
        <f>TAB_!V4124</f>
        <v>0</v>
      </c>
      <c r="X3017" s="119">
        <f>TAB_!W4124</f>
        <v>247</v>
      </c>
    </row>
    <row r="3018" spans="2:24">
      <c r="B3018" s="108" t="str">
        <f>TAB_!A4125</f>
        <v>TOP TWO BOX</v>
      </c>
      <c r="C3018" s="101">
        <f>TAB_!B4125</f>
        <v>80.95</v>
      </c>
      <c r="D3018" s="30">
        <f>TAB_!C4125</f>
        <v>100</v>
      </c>
      <c r="E3018" s="30">
        <f>TAB_!D4125</f>
        <v>88.89</v>
      </c>
      <c r="F3018" s="30">
        <f>TAB_!E4125</f>
        <v>80</v>
      </c>
      <c r="G3018" s="30">
        <f>TAB_!F4125</f>
        <v>75</v>
      </c>
      <c r="H3018" s="30">
        <f>TAB_!G4125</f>
        <v>100</v>
      </c>
      <c r="I3018" s="30">
        <f>TAB_!H4125</f>
        <v>100</v>
      </c>
      <c r="J3018" s="30">
        <f>TAB_!I4125</f>
        <v>100</v>
      </c>
      <c r="K3018" s="30">
        <f>TAB_!J4125</f>
        <v>100</v>
      </c>
      <c r="L3018" s="30">
        <f>TAB_!K4125</f>
        <v>100</v>
      </c>
      <c r="M3018" s="30">
        <f>TAB_!L4125</f>
        <v>100</v>
      </c>
      <c r="N3018" s="30">
        <f>TAB_!M4125</f>
        <v>88.89</v>
      </c>
      <c r="O3018" s="30">
        <f>TAB_!N4125</f>
        <v>91.67</v>
      </c>
      <c r="P3018" s="30">
        <f>TAB_!O4125</f>
        <v>100</v>
      </c>
      <c r="Q3018" s="30">
        <f>TAB_!P4125</f>
        <v>100</v>
      </c>
      <c r="R3018" s="30">
        <f>TAB_!Q4125</f>
        <v>100</v>
      </c>
      <c r="S3018" s="30">
        <f>TAB_!R4125</f>
        <v>100</v>
      </c>
      <c r="T3018" s="30">
        <f>TAB_!S4125</f>
        <v>100</v>
      </c>
      <c r="U3018" s="30">
        <f>TAB_!T4125</f>
        <v>100</v>
      </c>
      <c r="V3018" s="30">
        <f>TAB_!U4125</f>
        <v>85.71</v>
      </c>
      <c r="W3018" s="30">
        <f>TAB_!V4125</f>
        <v>0</v>
      </c>
      <c r="X3018" s="115">
        <f>TAB_!W4125</f>
        <v>87.85</v>
      </c>
    </row>
    <row r="3019" spans="2:24">
      <c r="B3019" s="103" t="str">
        <f>TAB_!A4126</f>
        <v>BOTTOM TWO BOX</v>
      </c>
      <c r="C3019" s="100">
        <f>TAB_!B4126</f>
        <v>3.97</v>
      </c>
      <c r="D3019" s="32">
        <f>TAB_!C4126</f>
        <v>0</v>
      </c>
      <c r="E3019" s="32">
        <f>TAB_!D4126</f>
        <v>0</v>
      </c>
      <c r="F3019" s="32">
        <f>TAB_!E4126</f>
        <v>0</v>
      </c>
      <c r="G3019" s="32">
        <f>TAB_!F4126</f>
        <v>0</v>
      </c>
      <c r="H3019" s="32">
        <f>TAB_!G4126</f>
        <v>0</v>
      </c>
      <c r="I3019" s="32">
        <f>TAB_!H4126</f>
        <v>0</v>
      </c>
      <c r="J3019" s="32">
        <f>TAB_!I4126</f>
        <v>0</v>
      </c>
      <c r="K3019" s="32">
        <f>TAB_!J4126</f>
        <v>0</v>
      </c>
      <c r="L3019" s="32">
        <f>TAB_!K4126</f>
        <v>0</v>
      </c>
      <c r="M3019" s="32">
        <f>TAB_!L4126</f>
        <v>0</v>
      </c>
      <c r="N3019" s="32">
        <f>TAB_!M4126</f>
        <v>0</v>
      </c>
      <c r="O3019" s="32">
        <f>TAB_!N4126</f>
        <v>0</v>
      </c>
      <c r="P3019" s="32">
        <f>TAB_!O4126</f>
        <v>0</v>
      </c>
      <c r="Q3019" s="32">
        <f>TAB_!P4126</f>
        <v>0</v>
      </c>
      <c r="R3019" s="32">
        <f>TAB_!Q4126</f>
        <v>0</v>
      </c>
      <c r="S3019" s="32">
        <f>TAB_!R4126</f>
        <v>0</v>
      </c>
      <c r="T3019" s="32">
        <f>TAB_!S4126</f>
        <v>0</v>
      </c>
      <c r="U3019" s="32">
        <f>TAB_!T4126</f>
        <v>0</v>
      </c>
      <c r="V3019" s="32">
        <f>TAB_!U4126</f>
        <v>0</v>
      </c>
      <c r="W3019" s="32">
        <f>TAB_!V4126</f>
        <v>0</v>
      </c>
      <c r="X3019" s="114">
        <f>TAB_!W4126</f>
        <v>2.02</v>
      </c>
    </row>
    <row r="3020" spans="2:24">
      <c r="B3020" s="108" t="str">
        <f>TAB_!A4127</f>
        <v>Media Escala de 1 a 5</v>
      </c>
      <c r="C3020" s="102">
        <f>TAB_!B4127</f>
        <v>4.2</v>
      </c>
      <c r="D3020" s="31">
        <f>TAB_!C4127</f>
        <v>4.3</v>
      </c>
      <c r="E3020" s="31">
        <f>TAB_!D4127</f>
        <v>4.4000000000000004</v>
      </c>
      <c r="F3020" s="31">
        <f>TAB_!E4127</f>
        <v>4.4000000000000004</v>
      </c>
      <c r="G3020" s="31">
        <f>TAB_!F4127</f>
        <v>4.3</v>
      </c>
      <c r="H3020" s="31">
        <f>TAB_!G4127</f>
        <v>4.7</v>
      </c>
      <c r="I3020" s="31">
        <f>TAB_!H4127</f>
        <v>4.5</v>
      </c>
      <c r="J3020" s="31">
        <f>TAB_!I4127</f>
        <v>5</v>
      </c>
      <c r="K3020" s="31">
        <f>TAB_!J4127</f>
        <v>4.8</v>
      </c>
      <c r="L3020" s="31">
        <f>TAB_!K4127</f>
        <v>4.8</v>
      </c>
      <c r="M3020" s="31">
        <f>TAB_!L4127</f>
        <v>4.5999999999999996</v>
      </c>
      <c r="N3020" s="31">
        <f>TAB_!M4127</f>
        <v>4.5999999999999996</v>
      </c>
      <c r="O3020" s="31">
        <f>TAB_!N4127</f>
        <v>4.5</v>
      </c>
      <c r="P3020" s="31">
        <f>TAB_!O4127</f>
        <v>4.7</v>
      </c>
      <c r="Q3020" s="31">
        <f>TAB_!P4127</f>
        <v>4.8</v>
      </c>
      <c r="R3020" s="31">
        <f>TAB_!Q4127</f>
        <v>5</v>
      </c>
      <c r="S3020" s="31">
        <f>TAB_!R4127</f>
        <v>4.8</v>
      </c>
      <c r="T3020" s="31">
        <f>TAB_!S4127</f>
        <v>4.8</v>
      </c>
      <c r="U3020" s="31">
        <f>TAB_!T4127</f>
        <v>4.3</v>
      </c>
      <c r="V3020" s="31">
        <f>TAB_!U4127</f>
        <v>4.0999999999999996</v>
      </c>
      <c r="W3020" s="31">
        <f>TAB_!V4127</f>
        <v>0</v>
      </c>
      <c r="X3020" s="116">
        <f>TAB_!W4127</f>
        <v>4.4000000000000004</v>
      </c>
    </row>
    <row r="3021" spans="2:24" ht="15.75" thickBot="1">
      <c r="B3021" s="109" t="str">
        <f>TAB_!A4128</f>
        <v>Índice Escala de 1 a 100</v>
      </c>
      <c r="C3021" s="120">
        <f>TAB_!B4128</f>
        <v>79</v>
      </c>
      <c r="D3021" s="121">
        <f>TAB_!C4128</f>
        <v>83.3</v>
      </c>
      <c r="E3021" s="121">
        <f>TAB_!D4128</f>
        <v>86.1</v>
      </c>
      <c r="F3021" s="121">
        <f>TAB_!E4128</f>
        <v>85</v>
      </c>
      <c r="G3021" s="121">
        <f>TAB_!F4128</f>
        <v>81.3</v>
      </c>
      <c r="H3021" s="121">
        <f>TAB_!G4128</f>
        <v>91.7</v>
      </c>
      <c r="I3021" s="121">
        <f>TAB_!H4128</f>
        <v>87.5</v>
      </c>
      <c r="J3021" s="121">
        <f>TAB_!I4128</f>
        <v>100</v>
      </c>
      <c r="K3021" s="121">
        <f>TAB_!J4128</f>
        <v>93.8</v>
      </c>
      <c r="L3021" s="121">
        <f>TAB_!K4128</f>
        <v>93.8</v>
      </c>
      <c r="M3021" s="121">
        <f>TAB_!L4128</f>
        <v>90.6</v>
      </c>
      <c r="N3021" s="121">
        <f>TAB_!M4128</f>
        <v>88.9</v>
      </c>
      <c r="O3021" s="121">
        <f>TAB_!N4128</f>
        <v>86.4</v>
      </c>
      <c r="P3021" s="121">
        <f>TAB_!O4128</f>
        <v>92.3</v>
      </c>
      <c r="Q3021" s="121">
        <f>TAB_!P4128</f>
        <v>93.8</v>
      </c>
      <c r="R3021" s="121">
        <f>TAB_!Q4128</f>
        <v>100</v>
      </c>
      <c r="S3021" s="121">
        <f>TAB_!R4128</f>
        <v>94.4</v>
      </c>
      <c r="T3021" s="121">
        <f>TAB_!S4128</f>
        <v>95.8</v>
      </c>
      <c r="U3021" s="121">
        <f>TAB_!T4128</f>
        <v>83.3</v>
      </c>
      <c r="V3021" s="121">
        <f>TAB_!U4128</f>
        <v>78.599999999999994</v>
      </c>
      <c r="W3021" s="121">
        <f>TAB_!V4128</f>
        <v>0</v>
      </c>
      <c r="X3021" s="122">
        <f>TAB_!W4128</f>
        <v>83.9</v>
      </c>
    </row>
    <row r="3022" spans="2:24">
      <c r="B3022" s="13"/>
    </row>
    <row r="3023" spans="2:24">
      <c r="B3023" s="13"/>
    </row>
    <row r="3024" spans="2:24">
      <c r="B3024" s="13" t="str">
        <f>TAB_!A4131</f>
        <v>#La Universidad de La Sabana entiende la interdisciplinariedad como el conjunto de acciones y actividades que se desarrollan con el propósito</v>
      </c>
    </row>
    <row r="3025" spans="2:24">
      <c r="B3025" s="13" t="str">
        <f>TAB_!A4132</f>
        <v>#de fomentar interacciones entre el programa y/o la institución y otras entidades, personas, instituciones, comunidades y empresas para que los profesores</v>
      </c>
    </row>
    <row r="3026" spans="2:24">
      <c r="B3026" s="13" t="str">
        <f>TAB_!A4133</f>
        <v>#y estudiantes desarrollen sus labores formativas, docentes, académicas, científicas, culturales y de extensión. De igual forma, se entiende como las</v>
      </c>
    </row>
    <row r="3027" spans="2:24">
      <c r="B3027" s="13" t="str">
        <f>TAB_!A4134</f>
        <v>#estrategias para fomentar la interacción entre disciplinas, niveles de formación, culturas, entre otros. En ese sentido, por favor evalúe su percepción</v>
      </c>
    </row>
    <row r="3028" spans="2:24" ht="15.75" thickBot="1">
      <c r="B3028" s="13" t="str">
        <f>TAB_!A4135</f>
        <v>#sobre la efectividad de las estrategias de interdisciplinariedad en su Programa y en la Universidad.</v>
      </c>
    </row>
    <row r="3029" spans="2:24">
      <c r="B3029" s="107" t="str">
        <f>TAB_!A4142</f>
        <v>(1)Muy Malo</v>
      </c>
      <c r="C3029" s="106">
        <f>TAB_!B4142</f>
        <v>1.59</v>
      </c>
      <c r="D3029" s="105">
        <f>TAB_!C4142</f>
        <v>0</v>
      </c>
      <c r="E3029" s="105">
        <f>TAB_!D4142</f>
        <v>0</v>
      </c>
      <c r="F3029" s="105">
        <f>TAB_!E4142</f>
        <v>0</v>
      </c>
      <c r="G3029" s="105">
        <f>TAB_!F4142</f>
        <v>0</v>
      </c>
      <c r="H3029" s="105">
        <f>TAB_!G4142</f>
        <v>0</v>
      </c>
      <c r="I3029" s="105">
        <f>TAB_!H4142</f>
        <v>0</v>
      </c>
      <c r="J3029" s="105">
        <f>TAB_!I4142</f>
        <v>0</v>
      </c>
      <c r="K3029" s="105">
        <f>TAB_!J4142</f>
        <v>0</v>
      </c>
      <c r="L3029" s="105">
        <f>TAB_!K4142</f>
        <v>0</v>
      </c>
      <c r="M3029" s="105">
        <f>TAB_!L4142</f>
        <v>0</v>
      </c>
      <c r="N3029" s="105">
        <f>TAB_!M4142</f>
        <v>0</v>
      </c>
      <c r="O3029" s="105">
        <f>TAB_!N4142</f>
        <v>0</v>
      </c>
      <c r="P3029" s="105">
        <f>TAB_!O4142</f>
        <v>0</v>
      </c>
      <c r="Q3029" s="105">
        <f>TAB_!P4142</f>
        <v>0</v>
      </c>
      <c r="R3029" s="105">
        <f>TAB_!Q4142</f>
        <v>0</v>
      </c>
      <c r="S3029" s="105">
        <f>TAB_!R4142</f>
        <v>0</v>
      </c>
      <c r="T3029" s="105">
        <f>TAB_!S4142</f>
        <v>0</v>
      </c>
      <c r="U3029" s="105">
        <f>TAB_!T4142</f>
        <v>0</v>
      </c>
      <c r="V3029" s="105">
        <f>TAB_!U4142</f>
        <v>0</v>
      </c>
      <c r="W3029" s="105">
        <f>TAB_!V4142</f>
        <v>0</v>
      </c>
      <c r="X3029" s="113">
        <f>TAB_!W4142</f>
        <v>0.81</v>
      </c>
    </row>
    <row r="3030" spans="2:24">
      <c r="B3030" s="103" t="str">
        <f>TAB_!A4143</f>
        <v>(2)Malo</v>
      </c>
      <c r="C3030" s="100">
        <f>TAB_!B4143</f>
        <v>3.97</v>
      </c>
      <c r="D3030" s="32">
        <f>TAB_!C4143</f>
        <v>0</v>
      </c>
      <c r="E3030" s="32">
        <f>TAB_!D4143</f>
        <v>0</v>
      </c>
      <c r="F3030" s="32">
        <f>TAB_!E4143</f>
        <v>0</v>
      </c>
      <c r="G3030" s="32">
        <f>TAB_!F4143</f>
        <v>0</v>
      </c>
      <c r="H3030" s="32">
        <f>TAB_!G4143</f>
        <v>0</v>
      </c>
      <c r="I3030" s="32">
        <f>TAB_!H4143</f>
        <v>0</v>
      </c>
      <c r="J3030" s="32">
        <f>TAB_!I4143</f>
        <v>0</v>
      </c>
      <c r="K3030" s="32">
        <f>TAB_!J4143</f>
        <v>0</v>
      </c>
      <c r="L3030" s="32">
        <f>TAB_!K4143</f>
        <v>0</v>
      </c>
      <c r="M3030" s="32">
        <f>TAB_!L4143</f>
        <v>0</v>
      </c>
      <c r="N3030" s="32">
        <f>TAB_!M4143</f>
        <v>0</v>
      </c>
      <c r="O3030" s="32">
        <f>TAB_!N4143</f>
        <v>0</v>
      </c>
      <c r="P3030" s="32">
        <f>TAB_!O4143</f>
        <v>0</v>
      </c>
      <c r="Q3030" s="32">
        <f>TAB_!P4143</f>
        <v>0</v>
      </c>
      <c r="R3030" s="32">
        <f>TAB_!Q4143</f>
        <v>0</v>
      </c>
      <c r="S3030" s="32">
        <f>TAB_!R4143</f>
        <v>0</v>
      </c>
      <c r="T3030" s="32">
        <f>TAB_!S4143</f>
        <v>0</v>
      </c>
      <c r="U3030" s="32">
        <f>TAB_!T4143</f>
        <v>0</v>
      </c>
      <c r="V3030" s="32">
        <f>TAB_!U4143</f>
        <v>0</v>
      </c>
      <c r="W3030" s="32">
        <f>TAB_!V4143</f>
        <v>0</v>
      </c>
      <c r="X3030" s="114">
        <f>TAB_!W4143</f>
        <v>2.02</v>
      </c>
    </row>
    <row r="3031" spans="2:24">
      <c r="B3031" s="103" t="str">
        <f>TAB_!A4144</f>
        <v>(3)Regular</v>
      </c>
      <c r="C3031" s="100">
        <f>TAB_!B4144</f>
        <v>13.49</v>
      </c>
      <c r="D3031" s="32">
        <f>TAB_!C4144</f>
        <v>0</v>
      </c>
      <c r="E3031" s="32">
        <f>TAB_!D4144</f>
        <v>11.11</v>
      </c>
      <c r="F3031" s="32">
        <f>TAB_!E4144</f>
        <v>20</v>
      </c>
      <c r="G3031" s="32">
        <f>TAB_!F4144</f>
        <v>25</v>
      </c>
      <c r="H3031" s="32">
        <f>TAB_!G4144</f>
        <v>0</v>
      </c>
      <c r="I3031" s="32">
        <f>TAB_!H4144</f>
        <v>0</v>
      </c>
      <c r="J3031" s="32">
        <f>TAB_!I4144</f>
        <v>50</v>
      </c>
      <c r="K3031" s="32">
        <f>TAB_!J4144</f>
        <v>0</v>
      </c>
      <c r="L3031" s="32">
        <f>TAB_!K4144</f>
        <v>0</v>
      </c>
      <c r="M3031" s="32">
        <f>TAB_!L4144</f>
        <v>0</v>
      </c>
      <c r="N3031" s="32">
        <f>TAB_!M4144</f>
        <v>22.22</v>
      </c>
      <c r="O3031" s="32">
        <f>TAB_!N4144</f>
        <v>0</v>
      </c>
      <c r="P3031" s="32">
        <f>TAB_!O4144</f>
        <v>7.69</v>
      </c>
      <c r="Q3031" s="32">
        <f>TAB_!P4144</f>
        <v>0</v>
      </c>
      <c r="R3031" s="32">
        <f>TAB_!Q4144</f>
        <v>0</v>
      </c>
      <c r="S3031" s="32">
        <f>TAB_!R4144</f>
        <v>11.11</v>
      </c>
      <c r="T3031" s="32">
        <f>TAB_!S4144</f>
        <v>0</v>
      </c>
      <c r="U3031" s="32">
        <f>TAB_!T4144</f>
        <v>0</v>
      </c>
      <c r="V3031" s="32">
        <f>TAB_!U4144</f>
        <v>0</v>
      </c>
      <c r="W3031" s="32">
        <f>TAB_!V4144</f>
        <v>0</v>
      </c>
      <c r="X3031" s="114">
        <f>TAB_!W4144</f>
        <v>10.119999999999999</v>
      </c>
    </row>
    <row r="3032" spans="2:24">
      <c r="B3032" s="103" t="str">
        <f>TAB_!A4145</f>
        <v>(4)Bueno</v>
      </c>
      <c r="C3032" s="100">
        <f>TAB_!B4145</f>
        <v>46.83</v>
      </c>
      <c r="D3032" s="32">
        <f>TAB_!C4145</f>
        <v>66.67</v>
      </c>
      <c r="E3032" s="32">
        <f>TAB_!D4145</f>
        <v>55.56</v>
      </c>
      <c r="F3032" s="32">
        <f>TAB_!E4145</f>
        <v>60</v>
      </c>
      <c r="G3032" s="32">
        <f>TAB_!F4145</f>
        <v>25</v>
      </c>
      <c r="H3032" s="32">
        <f>TAB_!G4145</f>
        <v>33.33</v>
      </c>
      <c r="I3032" s="32">
        <f>TAB_!H4145</f>
        <v>50</v>
      </c>
      <c r="J3032" s="32">
        <f>TAB_!I4145</f>
        <v>0</v>
      </c>
      <c r="K3032" s="32">
        <f>TAB_!J4145</f>
        <v>25</v>
      </c>
      <c r="L3032" s="32">
        <f>TAB_!K4145</f>
        <v>25</v>
      </c>
      <c r="M3032" s="32">
        <f>TAB_!L4145</f>
        <v>25</v>
      </c>
      <c r="N3032" s="32">
        <f>TAB_!M4145</f>
        <v>33.33</v>
      </c>
      <c r="O3032" s="32">
        <f>TAB_!N4145</f>
        <v>50</v>
      </c>
      <c r="P3032" s="32">
        <f>TAB_!O4145</f>
        <v>7.69</v>
      </c>
      <c r="Q3032" s="32">
        <f>TAB_!P4145</f>
        <v>25</v>
      </c>
      <c r="R3032" s="32">
        <f>TAB_!Q4145</f>
        <v>0</v>
      </c>
      <c r="S3032" s="32">
        <f>TAB_!R4145</f>
        <v>11.11</v>
      </c>
      <c r="T3032" s="32">
        <f>TAB_!S4145</f>
        <v>16.670000000000002</v>
      </c>
      <c r="U3032" s="32">
        <f>TAB_!T4145</f>
        <v>55.56</v>
      </c>
      <c r="V3032" s="32">
        <f>TAB_!U4145</f>
        <v>71.430000000000007</v>
      </c>
      <c r="W3032" s="32">
        <f>TAB_!V4145</f>
        <v>0</v>
      </c>
      <c r="X3032" s="114">
        <f>TAB_!W4145</f>
        <v>41.3</v>
      </c>
    </row>
    <row r="3033" spans="2:24">
      <c r="B3033" s="103" t="str">
        <f>TAB_!A4146</f>
        <v>(5)Excelente</v>
      </c>
      <c r="C3033" s="100">
        <f>TAB_!B4146</f>
        <v>33.33</v>
      </c>
      <c r="D3033" s="32">
        <f>TAB_!C4146</f>
        <v>33.33</v>
      </c>
      <c r="E3033" s="32">
        <f>TAB_!D4146</f>
        <v>33.33</v>
      </c>
      <c r="F3033" s="32">
        <f>TAB_!E4146</f>
        <v>20</v>
      </c>
      <c r="G3033" s="32">
        <f>TAB_!F4146</f>
        <v>50</v>
      </c>
      <c r="H3033" s="32">
        <f>TAB_!G4146</f>
        <v>66.67</v>
      </c>
      <c r="I3033" s="32">
        <f>TAB_!H4146</f>
        <v>50</v>
      </c>
      <c r="J3033" s="32">
        <f>TAB_!I4146</f>
        <v>0</v>
      </c>
      <c r="K3033" s="32">
        <f>TAB_!J4146</f>
        <v>75</v>
      </c>
      <c r="L3033" s="32">
        <f>TAB_!K4146</f>
        <v>75</v>
      </c>
      <c r="M3033" s="32">
        <f>TAB_!L4146</f>
        <v>75</v>
      </c>
      <c r="N3033" s="32">
        <f>TAB_!M4146</f>
        <v>44.44</v>
      </c>
      <c r="O3033" s="32">
        <f>TAB_!N4146</f>
        <v>50</v>
      </c>
      <c r="P3033" s="32">
        <f>TAB_!O4146</f>
        <v>76.92</v>
      </c>
      <c r="Q3033" s="32">
        <f>TAB_!P4146</f>
        <v>75</v>
      </c>
      <c r="R3033" s="32">
        <f>TAB_!Q4146</f>
        <v>100</v>
      </c>
      <c r="S3033" s="32">
        <f>TAB_!R4146</f>
        <v>77.78</v>
      </c>
      <c r="T3033" s="32">
        <f>TAB_!S4146</f>
        <v>83.33</v>
      </c>
      <c r="U3033" s="32">
        <f>TAB_!T4146</f>
        <v>33.33</v>
      </c>
      <c r="V3033" s="32">
        <f>TAB_!U4146</f>
        <v>28.57</v>
      </c>
      <c r="W3033" s="32">
        <f>TAB_!V4146</f>
        <v>0</v>
      </c>
      <c r="X3033" s="114">
        <f>TAB_!W4146</f>
        <v>44.13</v>
      </c>
    </row>
    <row r="3034" spans="2:24">
      <c r="B3034" s="103" t="str">
        <f>TAB_!A4147</f>
        <v>NS/NA</v>
      </c>
      <c r="C3034" s="100">
        <f>TAB_!B4147</f>
        <v>0.79</v>
      </c>
      <c r="D3034" s="32">
        <f>TAB_!C4147</f>
        <v>0</v>
      </c>
      <c r="E3034" s="32">
        <f>TAB_!D4147</f>
        <v>0</v>
      </c>
      <c r="F3034" s="32">
        <f>TAB_!E4147</f>
        <v>0</v>
      </c>
      <c r="G3034" s="32">
        <f>TAB_!F4147</f>
        <v>0</v>
      </c>
      <c r="H3034" s="32">
        <f>TAB_!G4147</f>
        <v>0</v>
      </c>
      <c r="I3034" s="32">
        <f>TAB_!H4147</f>
        <v>0</v>
      </c>
      <c r="J3034" s="32">
        <f>TAB_!I4147</f>
        <v>50</v>
      </c>
      <c r="K3034" s="32">
        <f>TAB_!J4147</f>
        <v>0</v>
      </c>
      <c r="L3034" s="32">
        <f>TAB_!K4147</f>
        <v>0</v>
      </c>
      <c r="M3034" s="32">
        <f>TAB_!L4147</f>
        <v>0</v>
      </c>
      <c r="N3034" s="32">
        <f>TAB_!M4147</f>
        <v>0</v>
      </c>
      <c r="O3034" s="32">
        <f>TAB_!N4147</f>
        <v>0</v>
      </c>
      <c r="P3034" s="32">
        <f>TAB_!O4147</f>
        <v>7.69</v>
      </c>
      <c r="Q3034" s="32">
        <f>TAB_!P4147</f>
        <v>0</v>
      </c>
      <c r="R3034" s="32">
        <f>TAB_!Q4147</f>
        <v>0</v>
      </c>
      <c r="S3034" s="32">
        <f>TAB_!R4147</f>
        <v>0</v>
      </c>
      <c r="T3034" s="32">
        <f>TAB_!S4147</f>
        <v>0</v>
      </c>
      <c r="U3034" s="32">
        <f>TAB_!T4147</f>
        <v>11.11</v>
      </c>
      <c r="V3034" s="32">
        <f>TAB_!U4147</f>
        <v>0</v>
      </c>
      <c r="W3034" s="32">
        <f>TAB_!V4147</f>
        <v>0</v>
      </c>
      <c r="X3034" s="114">
        <f>TAB_!W4147</f>
        <v>1.62</v>
      </c>
    </row>
    <row r="3035" spans="2:24">
      <c r="B3035" s="103" t="str">
        <f>TAB_!A4148</f>
        <v>Total</v>
      </c>
      <c r="C3035" s="100">
        <f>TAB_!B4148</f>
        <v>100</v>
      </c>
      <c r="D3035" s="32">
        <f>TAB_!C4148</f>
        <v>100</v>
      </c>
      <c r="E3035" s="32">
        <f>TAB_!D4148</f>
        <v>100</v>
      </c>
      <c r="F3035" s="32">
        <f>TAB_!E4148</f>
        <v>100</v>
      </c>
      <c r="G3035" s="32">
        <f>TAB_!F4148</f>
        <v>100</v>
      </c>
      <c r="H3035" s="32">
        <f>TAB_!G4148</f>
        <v>100</v>
      </c>
      <c r="I3035" s="32">
        <f>TAB_!H4148</f>
        <v>100</v>
      </c>
      <c r="J3035" s="32">
        <f>TAB_!I4148</f>
        <v>100</v>
      </c>
      <c r="K3035" s="32">
        <f>TAB_!J4148</f>
        <v>100</v>
      </c>
      <c r="L3035" s="32">
        <f>TAB_!K4148</f>
        <v>100</v>
      </c>
      <c r="M3035" s="32">
        <f>TAB_!L4148</f>
        <v>100</v>
      </c>
      <c r="N3035" s="32">
        <f>TAB_!M4148</f>
        <v>100</v>
      </c>
      <c r="O3035" s="32">
        <f>TAB_!N4148</f>
        <v>100</v>
      </c>
      <c r="P3035" s="32">
        <f>TAB_!O4148</f>
        <v>100</v>
      </c>
      <c r="Q3035" s="32">
        <f>TAB_!P4148</f>
        <v>100</v>
      </c>
      <c r="R3035" s="32">
        <f>TAB_!Q4148</f>
        <v>100</v>
      </c>
      <c r="S3035" s="32">
        <f>TAB_!R4148</f>
        <v>100</v>
      </c>
      <c r="T3035" s="32">
        <f>TAB_!S4148</f>
        <v>100</v>
      </c>
      <c r="U3035" s="32">
        <f>TAB_!T4148</f>
        <v>100</v>
      </c>
      <c r="V3035" s="32">
        <f>TAB_!U4148</f>
        <v>100</v>
      </c>
      <c r="W3035" s="32">
        <f>TAB_!V4148</f>
        <v>0</v>
      </c>
      <c r="X3035" s="114">
        <f>TAB_!W4148</f>
        <v>100</v>
      </c>
    </row>
    <row r="3036" spans="2:24">
      <c r="B3036" s="104" t="str">
        <f>TAB_!A4149</f>
        <v>Numero de entrevistados</v>
      </c>
      <c r="C3036" s="117">
        <f>TAB_!B4149</f>
        <v>126</v>
      </c>
      <c r="D3036" s="118">
        <f>TAB_!C4149</f>
        <v>6</v>
      </c>
      <c r="E3036" s="118">
        <f>TAB_!D4149</f>
        <v>9</v>
      </c>
      <c r="F3036" s="118">
        <f>TAB_!E4149</f>
        <v>5</v>
      </c>
      <c r="G3036" s="118">
        <f>TAB_!F4149</f>
        <v>4</v>
      </c>
      <c r="H3036" s="118">
        <f>TAB_!G4149</f>
        <v>3</v>
      </c>
      <c r="I3036" s="118">
        <f>TAB_!H4149</f>
        <v>4</v>
      </c>
      <c r="J3036" s="118">
        <f>TAB_!I4149</f>
        <v>2</v>
      </c>
      <c r="K3036" s="118">
        <f>TAB_!J4149</f>
        <v>4</v>
      </c>
      <c r="L3036" s="118">
        <f>TAB_!K4149</f>
        <v>4</v>
      </c>
      <c r="M3036" s="118">
        <f>TAB_!L4149</f>
        <v>8</v>
      </c>
      <c r="N3036" s="118">
        <f>TAB_!M4149</f>
        <v>9</v>
      </c>
      <c r="O3036" s="118">
        <f>TAB_!N4149</f>
        <v>12</v>
      </c>
      <c r="P3036" s="118">
        <f>TAB_!O4149</f>
        <v>13</v>
      </c>
      <c r="Q3036" s="118">
        <f>TAB_!P4149</f>
        <v>4</v>
      </c>
      <c r="R3036" s="118">
        <f>TAB_!Q4149</f>
        <v>3</v>
      </c>
      <c r="S3036" s="118">
        <f>TAB_!R4149</f>
        <v>9</v>
      </c>
      <c r="T3036" s="118">
        <f>TAB_!S4149</f>
        <v>6</v>
      </c>
      <c r="U3036" s="118">
        <f>TAB_!T4149</f>
        <v>9</v>
      </c>
      <c r="V3036" s="118">
        <f>TAB_!U4149</f>
        <v>7</v>
      </c>
      <c r="W3036" s="118">
        <f>TAB_!V4149</f>
        <v>0</v>
      </c>
      <c r="X3036" s="119">
        <f>TAB_!W4149</f>
        <v>247</v>
      </c>
    </row>
    <row r="3037" spans="2:24">
      <c r="B3037" s="108" t="str">
        <f>TAB_!A4150</f>
        <v>TOP TWO BOX</v>
      </c>
      <c r="C3037" s="101">
        <f>TAB_!B4150</f>
        <v>80.16</v>
      </c>
      <c r="D3037" s="30">
        <f>TAB_!C4150</f>
        <v>100</v>
      </c>
      <c r="E3037" s="30">
        <f>TAB_!D4150</f>
        <v>88.89</v>
      </c>
      <c r="F3037" s="30">
        <f>TAB_!E4150</f>
        <v>80</v>
      </c>
      <c r="G3037" s="30">
        <f>TAB_!F4150</f>
        <v>75</v>
      </c>
      <c r="H3037" s="30">
        <f>TAB_!G4150</f>
        <v>100</v>
      </c>
      <c r="I3037" s="30">
        <f>TAB_!H4150</f>
        <v>100</v>
      </c>
      <c r="J3037" s="30">
        <f>TAB_!I4150</f>
        <v>0</v>
      </c>
      <c r="K3037" s="30">
        <f>TAB_!J4150</f>
        <v>100</v>
      </c>
      <c r="L3037" s="30">
        <f>TAB_!K4150</f>
        <v>100</v>
      </c>
      <c r="M3037" s="30">
        <f>TAB_!L4150</f>
        <v>100</v>
      </c>
      <c r="N3037" s="30">
        <f>TAB_!M4150</f>
        <v>77.78</v>
      </c>
      <c r="O3037" s="30">
        <f>TAB_!N4150</f>
        <v>100</v>
      </c>
      <c r="P3037" s="30">
        <f>TAB_!O4150</f>
        <v>84.62</v>
      </c>
      <c r="Q3037" s="30">
        <f>TAB_!P4150</f>
        <v>100</v>
      </c>
      <c r="R3037" s="30">
        <f>TAB_!Q4150</f>
        <v>100</v>
      </c>
      <c r="S3037" s="30">
        <f>TAB_!R4150</f>
        <v>88.89</v>
      </c>
      <c r="T3037" s="30">
        <f>TAB_!S4150</f>
        <v>100</v>
      </c>
      <c r="U3037" s="30">
        <f>TAB_!T4150</f>
        <v>88.89</v>
      </c>
      <c r="V3037" s="30">
        <f>TAB_!U4150</f>
        <v>100</v>
      </c>
      <c r="W3037" s="30">
        <f>TAB_!V4150</f>
        <v>0</v>
      </c>
      <c r="X3037" s="115">
        <f>TAB_!W4150</f>
        <v>85.43</v>
      </c>
    </row>
    <row r="3038" spans="2:24">
      <c r="B3038" s="103" t="str">
        <f>TAB_!A4151</f>
        <v>BOTTOM TWO BOX</v>
      </c>
      <c r="C3038" s="100">
        <f>TAB_!B4151</f>
        <v>5.56</v>
      </c>
      <c r="D3038" s="32">
        <f>TAB_!C4151</f>
        <v>0</v>
      </c>
      <c r="E3038" s="32">
        <f>TAB_!D4151</f>
        <v>0</v>
      </c>
      <c r="F3038" s="32">
        <f>TAB_!E4151</f>
        <v>0</v>
      </c>
      <c r="G3038" s="32">
        <f>TAB_!F4151</f>
        <v>0</v>
      </c>
      <c r="H3038" s="32">
        <f>TAB_!G4151</f>
        <v>0</v>
      </c>
      <c r="I3038" s="32">
        <f>TAB_!H4151</f>
        <v>0</v>
      </c>
      <c r="J3038" s="32">
        <f>TAB_!I4151</f>
        <v>0</v>
      </c>
      <c r="K3038" s="32">
        <f>TAB_!J4151</f>
        <v>0</v>
      </c>
      <c r="L3038" s="32">
        <f>TAB_!K4151</f>
        <v>0</v>
      </c>
      <c r="M3038" s="32">
        <f>TAB_!L4151</f>
        <v>0</v>
      </c>
      <c r="N3038" s="32">
        <f>TAB_!M4151</f>
        <v>0</v>
      </c>
      <c r="O3038" s="32">
        <f>TAB_!N4151</f>
        <v>0</v>
      </c>
      <c r="P3038" s="32">
        <f>TAB_!O4151</f>
        <v>0</v>
      </c>
      <c r="Q3038" s="32">
        <f>TAB_!P4151</f>
        <v>0</v>
      </c>
      <c r="R3038" s="32">
        <f>TAB_!Q4151</f>
        <v>0</v>
      </c>
      <c r="S3038" s="32">
        <f>TAB_!R4151</f>
        <v>0</v>
      </c>
      <c r="T3038" s="32">
        <f>TAB_!S4151</f>
        <v>0</v>
      </c>
      <c r="U3038" s="32">
        <f>TAB_!T4151</f>
        <v>0</v>
      </c>
      <c r="V3038" s="32">
        <f>TAB_!U4151</f>
        <v>0</v>
      </c>
      <c r="W3038" s="32">
        <f>TAB_!V4151</f>
        <v>0</v>
      </c>
      <c r="X3038" s="114">
        <f>TAB_!W4151</f>
        <v>2.83</v>
      </c>
    </row>
    <row r="3039" spans="2:24">
      <c r="B3039" s="108" t="str">
        <f>TAB_!A4152</f>
        <v>Media Escala de 1 a 5</v>
      </c>
      <c r="C3039" s="102">
        <f>TAB_!B4152</f>
        <v>4.0999999999999996</v>
      </c>
      <c r="D3039" s="31">
        <f>TAB_!C4152</f>
        <v>4.3</v>
      </c>
      <c r="E3039" s="31">
        <f>TAB_!D4152</f>
        <v>4.2</v>
      </c>
      <c r="F3039" s="31">
        <f>TAB_!E4152</f>
        <v>4</v>
      </c>
      <c r="G3039" s="31">
        <f>TAB_!F4152</f>
        <v>4.3</v>
      </c>
      <c r="H3039" s="31">
        <f>TAB_!G4152</f>
        <v>4.7</v>
      </c>
      <c r="I3039" s="31">
        <f>TAB_!H4152</f>
        <v>4.5</v>
      </c>
      <c r="J3039" s="31">
        <f>TAB_!I4152</f>
        <v>3</v>
      </c>
      <c r="K3039" s="31">
        <f>TAB_!J4152</f>
        <v>4.8</v>
      </c>
      <c r="L3039" s="31">
        <f>TAB_!K4152</f>
        <v>4.8</v>
      </c>
      <c r="M3039" s="31">
        <f>TAB_!L4152</f>
        <v>4.8</v>
      </c>
      <c r="N3039" s="31">
        <f>TAB_!M4152</f>
        <v>4.2</v>
      </c>
      <c r="O3039" s="31">
        <f>TAB_!N4152</f>
        <v>4.5</v>
      </c>
      <c r="P3039" s="31">
        <f>TAB_!O4152</f>
        <v>4.8</v>
      </c>
      <c r="Q3039" s="31">
        <f>TAB_!P4152</f>
        <v>4.8</v>
      </c>
      <c r="R3039" s="31">
        <f>TAB_!Q4152</f>
        <v>5</v>
      </c>
      <c r="S3039" s="31">
        <f>TAB_!R4152</f>
        <v>4.7</v>
      </c>
      <c r="T3039" s="31">
        <f>TAB_!S4152</f>
        <v>4.8</v>
      </c>
      <c r="U3039" s="31">
        <f>TAB_!T4152</f>
        <v>4.4000000000000004</v>
      </c>
      <c r="V3039" s="31">
        <f>TAB_!U4152</f>
        <v>4.3</v>
      </c>
      <c r="W3039" s="31">
        <f>TAB_!V4152</f>
        <v>0</v>
      </c>
      <c r="X3039" s="116">
        <f>TAB_!W4152</f>
        <v>4.3</v>
      </c>
    </row>
    <row r="3040" spans="2:24" ht="15.75" thickBot="1">
      <c r="B3040" s="109" t="str">
        <f>TAB_!A4153</f>
        <v>Índice Escala de 1 a 100</v>
      </c>
      <c r="C3040" s="120">
        <f>TAB_!B4153</f>
        <v>76.8</v>
      </c>
      <c r="D3040" s="121">
        <f>TAB_!C4153</f>
        <v>83.3</v>
      </c>
      <c r="E3040" s="121">
        <f>TAB_!D4153</f>
        <v>80.599999999999994</v>
      </c>
      <c r="F3040" s="121">
        <f>TAB_!E4153</f>
        <v>75</v>
      </c>
      <c r="G3040" s="121">
        <f>TAB_!F4153</f>
        <v>81.3</v>
      </c>
      <c r="H3040" s="121">
        <f>TAB_!G4153</f>
        <v>91.7</v>
      </c>
      <c r="I3040" s="121">
        <f>TAB_!H4153</f>
        <v>87.5</v>
      </c>
      <c r="J3040" s="121">
        <f>TAB_!I4153</f>
        <v>50</v>
      </c>
      <c r="K3040" s="121">
        <f>TAB_!J4153</f>
        <v>93.8</v>
      </c>
      <c r="L3040" s="121">
        <f>TAB_!K4153</f>
        <v>93.8</v>
      </c>
      <c r="M3040" s="121">
        <f>TAB_!L4153</f>
        <v>93.8</v>
      </c>
      <c r="N3040" s="121">
        <f>TAB_!M4153</f>
        <v>80.599999999999994</v>
      </c>
      <c r="O3040" s="121">
        <f>TAB_!N4153</f>
        <v>87.5</v>
      </c>
      <c r="P3040" s="121">
        <f>TAB_!O4153</f>
        <v>93.8</v>
      </c>
      <c r="Q3040" s="121">
        <f>TAB_!P4153</f>
        <v>93.8</v>
      </c>
      <c r="R3040" s="121">
        <f>TAB_!Q4153</f>
        <v>100</v>
      </c>
      <c r="S3040" s="121">
        <f>TAB_!R4153</f>
        <v>91.7</v>
      </c>
      <c r="T3040" s="121">
        <f>TAB_!S4153</f>
        <v>95.8</v>
      </c>
      <c r="U3040" s="121">
        <f>TAB_!T4153</f>
        <v>84.4</v>
      </c>
      <c r="V3040" s="121">
        <f>TAB_!U4153</f>
        <v>82.1</v>
      </c>
      <c r="W3040" s="121">
        <f>TAB_!V4153</f>
        <v>0</v>
      </c>
      <c r="X3040" s="122">
        <f>TAB_!W4153</f>
        <v>82</v>
      </c>
    </row>
    <row r="3041" spans="2:24">
      <c r="B3041" s="13"/>
    </row>
    <row r="3042" spans="2:24">
      <c r="B3042" s="13"/>
    </row>
    <row r="3043" spans="2:24" ht="15.75" thickBot="1">
      <c r="B3043" s="13" t="str">
        <f>TAB_!A4156</f>
        <v>#¿Considera que en términos generales el sistema de evaluación académica permite evidenciar los conocimientos, las habilidades y las capacidades adquiridas en el proceso de formación?</v>
      </c>
    </row>
    <row r="3044" spans="2:24">
      <c r="B3044" s="107" t="str">
        <f>TAB_!A4163</f>
        <v>(1)Total Desacuerdo</v>
      </c>
      <c r="C3044" s="106">
        <f>TAB_!B4163</f>
        <v>2.38</v>
      </c>
      <c r="D3044" s="105">
        <f>TAB_!C4163</f>
        <v>0</v>
      </c>
      <c r="E3044" s="105">
        <f>TAB_!D4163</f>
        <v>0</v>
      </c>
      <c r="F3044" s="105">
        <f>TAB_!E4163</f>
        <v>0</v>
      </c>
      <c r="G3044" s="105">
        <f>TAB_!F4163</f>
        <v>0</v>
      </c>
      <c r="H3044" s="105">
        <f>TAB_!G4163</f>
        <v>0</v>
      </c>
      <c r="I3044" s="105">
        <f>TAB_!H4163</f>
        <v>0</v>
      </c>
      <c r="J3044" s="105">
        <f>TAB_!I4163</f>
        <v>0</v>
      </c>
      <c r="K3044" s="105">
        <f>TAB_!J4163</f>
        <v>0</v>
      </c>
      <c r="L3044" s="105">
        <f>TAB_!K4163</f>
        <v>0</v>
      </c>
      <c r="M3044" s="105">
        <f>TAB_!L4163</f>
        <v>0</v>
      </c>
      <c r="N3044" s="105">
        <f>TAB_!M4163</f>
        <v>0</v>
      </c>
      <c r="O3044" s="105">
        <f>TAB_!N4163</f>
        <v>0</v>
      </c>
      <c r="P3044" s="105">
        <f>TAB_!O4163</f>
        <v>0</v>
      </c>
      <c r="Q3044" s="105">
        <f>TAB_!P4163</f>
        <v>0</v>
      </c>
      <c r="R3044" s="105">
        <f>TAB_!Q4163</f>
        <v>0</v>
      </c>
      <c r="S3044" s="105">
        <f>TAB_!R4163</f>
        <v>0</v>
      </c>
      <c r="T3044" s="105">
        <f>TAB_!S4163</f>
        <v>0</v>
      </c>
      <c r="U3044" s="105">
        <f>TAB_!T4163</f>
        <v>0</v>
      </c>
      <c r="V3044" s="105">
        <f>TAB_!U4163</f>
        <v>0</v>
      </c>
      <c r="W3044" s="105">
        <f>TAB_!V4163</f>
        <v>0</v>
      </c>
      <c r="X3044" s="113">
        <f>TAB_!W4163</f>
        <v>2.2599999999999998</v>
      </c>
    </row>
    <row r="3045" spans="2:24">
      <c r="B3045" s="103" t="str">
        <f>TAB_!A4164</f>
        <v>(2)Desacuerdo</v>
      </c>
      <c r="C3045" s="100">
        <f>TAB_!B4164</f>
        <v>7.94</v>
      </c>
      <c r="D3045" s="32">
        <f>TAB_!C4164</f>
        <v>0</v>
      </c>
      <c r="E3045" s="32">
        <f>TAB_!D4164</f>
        <v>0</v>
      </c>
      <c r="F3045" s="32">
        <f>TAB_!E4164</f>
        <v>0</v>
      </c>
      <c r="G3045" s="32">
        <f>TAB_!F4164</f>
        <v>0</v>
      </c>
      <c r="H3045" s="32">
        <f>TAB_!G4164</f>
        <v>0</v>
      </c>
      <c r="I3045" s="32">
        <f>TAB_!H4164</f>
        <v>0</v>
      </c>
      <c r="J3045" s="32">
        <f>TAB_!I4164</f>
        <v>0</v>
      </c>
      <c r="K3045" s="32">
        <f>TAB_!J4164</f>
        <v>0</v>
      </c>
      <c r="L3045" s="32">
        <f>TAB_!K4164</f>
        <v>0</v>
      </c>
      <c r="M3045" s="32">
        <f>TAB_!L4164</f>
        <v>0</v>
      </c>
      <c r="N3045" s="32">
        <f>TAB_!M4164</f>
        <v>0</v>
      </c>
      <c r="O3045" s="32">
        <f>TAB_!N4164</f>
        <v>0</v>
      </c>
      <c r="P3045" s="32">
        <f>TAB_!O4164</f>
        <v>0</v>
      </c>
      <c r="Q3045" s="32">
        <f>TAB_!P4164</f>
        <v>0</v>
      </c>
      <c r="R3045" s="32">
        <f>TAB_!Q4164</f>
        <v>0</v>
      </c>
      <c r="S3045" s="32">
        <f>TAB_!R4164</f>
        <v>0</v>
      </c>
      <c r="T3045" s="32">
        <f>TAB_!S4164</f>
        <v>0</v>
      </c>
      <c r="U3045" s="32">
        <f>TAB_!T4164</f>
        <v>0</v>
      </c>
      <c r="V3045" s="32">
        <f>TAB_!U4164</f>
        <v>0</v>
      </c>
      <c r="W3045" s="32">
        <f>TAB_!V4164</f>
        <v>0</v>
      </c>
      <c r="X3045" s="114">
        <f>TAB_!W4164</f>
        <v>7.52</v>
      </c>
    </row>
    <row r="3046" spans="2:24">
      <c r="B3046" s="103" t="str">
        <f>TAB_!A4165</f>
        <v>(3)Medianamente de acuerdo</v>
      </c>
      <c r="C3046" s="100">
        <f>TAB_!B4165</f>
        <v>24.6</v>
      </c>
      <c r="D3046" s="32">
        <f>TAB_!C4165</f>
        <v>0</v>
      </c>
      <c r="E3046" s="32">
        <f>TAB_!D4165</f>
        <v>0</v>
      </c>
      <c r="F3046" s="32">
        <f>TAB_!E4165</f>
        <v>0</v>
      </c>
      <c r="G3046" s="32">
        <f>TAB_!F4165</f>
        <v>0</v>
      </c>
      <c r="H3046" s="32">
        <f>TAB_!G4165</f>
        <v>0</v>
      </c>
      <c r="I3046" s="32">
        <f>TAB_!H4165</f>
        <v>0</v>
      </c>
      <c r="J3046" s="32">
        <f>TAB_!I4165</f>
        <v>0</v>
      </c>
      <c r="K3046" s="32">
        <f>TAB_!J4165</f>
        <v>0</v>
      </c>
      <c r="L3046" s="32">
        <f>TAB_!K4165</f>
        <v>0</v>
      </c>
      <c r="M3046" s="32">
        <f>TAB_!L4165</f>
        <v>0</v>
      </c>
      <c r="N3046" s="32">
        <f>TAB_!M4165</f>
        <v>0</v>
      </c>
      <c r="O3046" s="32">
        <f>TAB_!N4165</f>
        <v>0</v>
      </c>
      <c r="P3046" s="32">
        <f>TAB_!O4165</f>
        <v>0</v>
      </c>
      <c r="Q3046" s="32">
        <f>TAB_!P4165</f>
        <v>0</v>
      </c>
      <c r="R3046" s="32">
        <f>TAB_!Q4165</f>
        <v>0</v>
      </c>
      <c r="S3046" s="32">
        <f>TAB_!R4165</f>
        <v>0</v>
      </c>
      <c r="T3046" s="32">
        <f>TAB_!S4165</f>
        <v>0</v>
      </c>
      <c r="U3046" s="32">
        <f>TAB_!T4165</f>
        <v>0</v>
      </c>
      <c r="V3046" s="32">
        <f>TAB_!U4165</f>
        <v>28.57</v>
      </c>
      <c r="W3046" s="32">
        <f>TAB_!V4165</f>
        <v>0</v>
      </c>
      <c r="X3046" s="114">
        <f>TAB_!W4165</f>
        <v>24.81</v>
      </c>
    </row>
    <row r="3047" spans="2:24">
      <c r="B3047" s="103" t="str">
        <f>TAB_!A4166</f>
        <v>(4)Acuerdo</v>
      </c>
      <c r="C3047" s="100">
        <f>TAB_!B4166</f>
        <v>38.89</v>
      </c>
      <c r="D3047" s="32">
        <f>TAB_!C4166</f>
        <v>0</v>
      </c>
      <c r="E3047" s="32">
        <f>TAB_!D4166</f>
        <v>0</v>
      </c>
      <c r="F3047" s="32">
        <f>TAB_!E4166</f>
        <v>0</v>
      </c>
      <c r="G3047" s="32">
        <f>TAB_!F4166</f>
        <v>0</v>
      </c>
      <c r="H3047" s="32">
        <f>TAB_!G4166</f>
        <v>0</v>
      </c>
      <c r="I3047" s="32">
        <f>TAB_!H4166</f>
        <v>0</v>
      </c>
      <c r="J3047" s="32">
        <f>TAB_!I4166</f>
        <v>0</v>
      </c>
      <c r="K3047" s="32">
        <f>TAB_!J4166</f>
        <v>0</v>
      </c>
      <c r="L3047" s="32">
        <f>TAB_!K4166</f>
        <v>0</v>
      </c>
      <c r="M3047" s="32">
        <f>TAB_!L4166</f>
        <v>0</v>
      </c>
      <c r="N3047" s="32">
        <f>TAB_!M4166</f>
        <v>0</v>
      </c>
      <c r="O3047" s="32">
        <f>TAB_!N4166</f>
        <v>0</v>
      </c>
      <c r="P3047" s="32">
        <f>TAB_!O4166</f>
        <v>0</v>
      </c>
      <c r="Q3047" s="32">
        <f>TAB_!P4166</f>
        <v>0</v>
      </c>
      <c r="R3047" s="32">
        <f>TAB_!Q4166</f>
        <v>0</v>
      </c>
      <c r="S3047" s="32">
        <f>TAB_!R4166</f>
        <v>0</v>
      </c>
      <c r="T3047" s="32">
        <f>TAB_!S4166</f>
        <v>0</v>
      </c>
      <c r="U3047" s="32">
        <f>TAB_!T4166</f>
        <v>0</v>
      </c>
      <c r="V3047" s="32">
        <f>TAB_!U4166</f>
        <v>42.86</v>
      </c>
      <c r="W3047" s="32">
        <f>TAB_!V4166</f>
        <v>0</v>
      </c>
      <c r="X3047" s="114">
        <f>TAB_!W4166</f>
        <v>39.1</v>
      </c>
    </row>
    <row r="3048" spans="2:24">
      <c r="B3048" s="103" t="str">
        <f>TAB_!A4167</f>
        <v>(5)Total Acuerdo</v>
      </c>
      <c r="C3048" s="100">
        <f>TAB_!B4167</f>
        <v>26.19</v>
      </c>
      <c r="D3048" s="32">
        <f>TAB_!C4167</f>
        <v>0</v>
      </c>
      <c r="E3048" s="32">
        <f>TAB_!D4167</f>
        <v>0</v>
      </c>
      <c r="F3048" s="32">
        <f>TAB_!E4167</f>
        <v>0</v>
      </c>
      <c r="G3048" s="32">
        <f>TAB_!F4167</f>
        <v>0</v>
      </c>
      <c r="H3048" s="32">
        <f>TAB_!G4167</f>
        <v>0</v>
      </c>
      <c r="I3048" s="32">
        <f>TAB_!H4167</f>
        <v>0</v>
      </c>
      <c r="J3048" s="32">
        <f>TAB_!I4167</f>
        <v>0</v>
      </c>
      <c r="K3048" s="32">
        <f>TAB_!J4167</f>
        <v>0</v>
      </c>
      <c r="L3048" s="32">
        <f>TAB_!K4167</f>
        <v>0</v>
      </c>
      <c r="M3048" s="32">
        <f>TAB_!L4167</f>
        <v>0</v>
      </c>
      <c r="N3048" s="32">
        <f>TAB_!M4167</f>
        <v>0</v>
      </c>
      <c r="O3048" s="32">
        <f>TAB_!N4167</f>
        <v>0</v>
      </c>
      <c r="P3048" s="32">
        <f>TAB_!O4167</f>
        <v>0</v>
      </c>
      <c r="Q3048" s="32">
        <f>TAB_!P4167</f>
        <v>0</v>
      </c>
      <c r="R3048" s="32">
        <f>TAB_!Q4167</f>
        <v>0</v>
      </c>
      <c r="S3048" s="32">
        <f>TAB_!R4167</f>
        <v>0</v>
      </c>
      <c r="T3048" s="32">
        <f>TAB_!S4167</f>
        <v>0</v>
      </c>
      <c r="U3048" s="32">
        <f>TAB_!T4167</f>
        <v>0</v>
      </c>
      <c r="V3048" s="32">
        <f>TAB_!U4167</f>
        <v>28.57</v>
      </c>
      <c r="W3048" s="32">
        <f>TAB_!V4167</f>
        <v>0</v>
      </c>
      <c r="X3048" s="114">
        <f>TAB_!W4167</f>
        <v>26.32</v>
      </c>
    </row>
    <row r="3049" spans="2:24">
      <c r="B3049" s="103" t="str">
        <f>TAB_!A4168</f>
        <v>NS/NA</v>
      </c>
      <c r="C3049" s="100">
        <f>TAB_!B4168</f>
        <v>0</v>
      </c>
      <c r="D3049" s="32">
        <f>TAB_!C4168</f>
        <v>0</v>
      </c>
      <c r="E3049" s="32">
        <f>TAB_!D4168</f>
        <v>0</v>
      </c>
      <c r="F3049" s="32">
        <f>TAB_!E4168</f>
        <v>0</v>
      </c>
      <c r="G3049" s="32">
        <f>TAB_!F4168</f>
        <v>0</v>
      </c>
      <c r="H3049" s="32">
        <f>TAB_!G4168</f>
        <v>0</v>
      </c>
      <c r="I3049" s="32">
        <f>TAB_!H4168</f>
        <v>0</v>
      </c>
      <c r="J3049" s="32">
        <f>TAB_!I4168</f>
        <v>0</v>
      </c>
      <c r="K3049" s="32">
        <f>TAB_!J4168</f>
        <v>0</v>
      </c>
      <c r="L3049" s="32">
        <f>TAB_!K4168</f>
        <v>0</v>
      </c>
      <c r="M3049" s="32">
        <f>TAB_!L4168</f>
        <v>0</v>
      </c>
      <c r="N3049" s="32">
        <f>TAB_!M4168</f>
        <v>0</v>
      </c>
      <c r="O3049" s="32">
        <f>TAB_!N4168</f>
        <v>0</v>
      </c>
      <c r="P3049" s="32">
        <f>TAB_!O4168</f>
        <v>0</v>
      </c>
      <c r="Q3049" s="32">
        <f>TAB_!P4168</f>
        <v>0</v>
      </c>
      <c r="R3049" s="32">
        <f>TAB_!Q4168</f>
        <v>0</v>
      </c>
      <c r="S3049" s="32">
        <f>TAB_!R4168</f>
        <v>0</v>
      </c>
      <c r="T3049" s="32">
        <f>TAB_!S4168</f>
        <v>0</v>
      </c>
      <c r="U3049" s="32">
        <f>TAB_!T4168</f>
        <v>0</v>
      </c>
      <c r="V3049" s="32">
        <f>TAB_!U4168</f>
        <v>0</v>
      </c>
      <c r="W3049" s="32">
        <f>TAB_!V4168</f>
        <v>0</v>
      </c>
      <c r="X3049" s="114">
        <f>TAB_!W4168</f>
        <v>0</v>
      </c>
    </row>
    <row r="3050" spans="2:24">
      <c r="B3050" s="103" t="str">
        <f>TAB_!A4169</f>
        <v>Total</v>
      </c>
      <c r="C3050" s="100">
        <f>TAB_!B4169</f>
        <v>100</v>
      </c>
      <c r="D3050" s="32">
        <f>TAB_!C4169</f>
        <v>0</v>
      </c>
      <c r="E3050" s="32">
        <f>TAB_!D4169</f>
        <v>0</v>
      </c>
      <c r="F3050" s="32">
        <f>TAB_!E4169</f>
        <v>0</v>
      </c>
      <c r="G3050" s="32">
        <f>TAB_!F4169</f>
        <v>0</v>
      </c>
      <c r="H3050" s="32">
        <f>TAB_!G4169</f>
        <v>0</v>
      </c>
      <c r="I3050" s="32">
        <f>TAB_!H4169</f>
        <v>0</v>
      </c>
      <c r="J3050" s="32">
        <f>TAB_!I4169</f>
        <v>0</v>
      </c>
      <c r="K3050" s="32">
        <f>TAB_!J4169</f>
        <v>0</v>
      </c>
      <c r="L3050" s="32">
        <f>TAB_!K4169</f>
        <v>0</v>
      </c>
      <c r="M3050" s="32">
        <f>TAB_!L4169</f>
        <v>0</v>
      </c>
      <c r="N3050" s="32">
        <f>TAB_!M4169</f>
        <v>0</v>
      </c>
      <c r="O3050" s="32">
        <f>TAB_!N4169</f>
        <v>0</v>
      </c>
      <c r="P3050" s="32">
        <f>TAB_!O4169</f>
        <v>0</v>
      </c>
      <c r="Q3050" s="32">
        <f>TAB_!P4169</f>
        <v>0</v>
      </c>
      <c r="R3050" s="32">
        <f>TAB_!Q4169</f>
        <v>0</v>
      </c>
      <c r="S3050" s="32">
        <f>TAB_!R4169</f>
        <v>0</v>
      </c>
      <c r="T3050" s="32">
        <f>TAB_!S4169</f>
        <v>0</v>
      </c>
      <c r="U3050" s="32">
        <f>TAB_!T4169</f>
        <v>0</v>
      </c>
      <c r="V3050" s="32">
        <f>TAB_!U4169</f>
        <v>100</v>
      </c>
      <c r="W3050" s="32">
        <f>TAB_!V4169</f>
        <v>0</v>
      </c>
      <c r="X3050" s="114">
        <f>TAB_!W4169</f>
        <v>100</v>
      </c>
    </row>
    <row r="3051" spans="2:24">
      <c r="B3051" s="104" t="str">
        <f>TAB_!A4170</f>
        <v>Numero de entrevistados</v>
      </c>
      <c r="C3051" s="117">
        <f>TAB_!B4170</f>
        <v>126</v>
      </c>
      <c r="D3051" s="118">
        <f>TAB_!C4170</f>
        <v>0</v>
      </c>
      <c r="E3051" s="118">
        <f>TAB_!D4170</f>
        <v>0</v>
      </c>
      <c r="F3051" s="118">
        <f>TAB_!E4170</f>
        <v>0</v>
      </c>
      <c r="G3051" s="118">
        <f>TAB_!F4170</f>
        <v>0</v>
      </c>
      <c r="H3051" s="118">
        <f>TAB_!G4170</f>
        <v>0</v>
      </c>
      <c r="I3051" s="118">
        <f>TAB_!H4170</f>
        <v>0</v>
      </c>
      <c r="J3051" s="118">
        <f>TAB_!I4170</f>
        <v>0</v>
      </c>
      <c r="K3051" s="118">
        <f>TAB_!J4170</f>
        <v>0</v>
      </c>
      <c r="L3051" s="118">
        <f>TAB_!K4170</f>
        <v>0</v>
      </c>
      <c r="M3051" s="118">
        <f>TAB_!L4170</f>
        <v>0</v>
      </c>
      <c r="N3051" s="118">
        <f>TAB_!M4170</f>
        <v>0</v>
      </c>
      <c r="O3051" s="118">
        <f>TAB_!N4170</f>
        <v>0</v>
      </c>
      <c r="P3051" s="118">
        <f>TAB_!O4170</f>
        <v>0</v>
      </c>
      <c r="Q3051" s="118">
        <f>TAB_!P4170</f>
        <v>0</v>
      </c>
      <c r="R3051" s="118">
        <f>TAB_!Q4170</f>
        <v>0</v>
      </c>
      <c r="S3051" s="118">
        <f>TAB_!R4170</f>
        <v>0</v>
      </c>
      <c r="T3051" s="118">
        <f>TAB_!S4170</f>
        <v>0</v>
      </c>
      <c r="U3051" s="118">
        <f>TAB_!T4170</f>
        <v>0</v>
      </c>
      <c r="V3051" s="118">
        <f>TAB_!U4170</f>
        <v>7</v>
      </c>
      <c r="W3051" s="118">
        <f>TAB_!V4170</f>
        <v>0</v>
      </c>
      <c r="X3051" s="119">
        <f>TAB_!W4170</f>
        <v>133</v>
      </c>
    </row>
    <row r="3052" spans="2:24">
      <c r="B3052" s="108" t="str">
        <f>TAB_!A4171</f>
        <v>TOP TWO BOX</v>
      </c>
      <c r="C3052" s="101">
        <f>TAB_!B4171</f>
        <v>65.08</v>
      </c>
      <c r="D3052" s="30">
        <f>TAB_!C4171</f>
        <v>0</v>
      </c>
      <c r="E3052" s="30">
        <f>TAB_!D4171</f>
        <v>0</v>
      </c>
      <c r="F3052" s="30">
        <f>TAB_!E4171</f>
        <v>0</v>
      </c>
      <c r="G3052" s="30">
        <f>TAB_!F4171</f>
        <v>0</v>
      </c>
      <c r="H3052" s="30">
        <f>TAB_!G4171</f>
        <v>0</v>
      </c>
      <c r="I3052" s="30">
        <f>TAB_!H4171</f>
        <v>0</v>
      </c>
      <c r="J3052" s="30">
        <f>TAB_!I4171</f>
        <v>0</v>
      </c>
      <c r="K3052" s="30">
        <f>TAB_!J4171</f>
        <v>0</v>
      </c>
      <c r="L3052" s="30">
        <f>TAB_!K4171</f>
        <v>0</v>
      </c>
      <c r="M3052" s="30">
        <f>TAB_!L4171</f>
        <v>0</v>
      </c>
      <c r="N3052" s="30">
        <f>TAB_!M4171</f>
        <v>0</v>
      </c>
      <c r="O3052" s="30">
        <f>TAB_!N4171</f>
        <v>0</v>
      </c>
      <c r="P3052" s="30">
        <f>TAB_!O4171</f>
        <v>0</v>
      </c>
      <c r="Q3052" s="30">
        <f>TAB_!P4171</f>
        <v>0</v>
      </c>
      <c r="R3052" s="30">
        <f>TAB_!Q4171</f>
        <v>0</v>
      </c>
      <c r="S3052" s="30">
        <f>TAB_!R4171</f>
        <v>0</v>
      </c>
      <c r="T3052" s="30">
        <f>TAB_!S4171</f>
        <v>0</v>
      </c>
      <c r="U3052" s="30">
        <f>TAB_!T4171</f>
        <v>0</v>
      </c>
      <c r="V3052" s="30">
        <f>TAB_!U4171</f>
        <v>71.430000000000007</v>
      </c>
      <c r="W3052" s="30">
        <f>TAB_!V4171</f>
        <v>0</v>
      </c>
      <c r="X3052" s="115">
        <f>TAB_!W4171</f>
        <v>65.41</v>
      </c>
    </row>
    <row r="3053" spans="2:24">
      <c r="B3053" s="103" t="str">
        <f>TAB_!A4172</f>
        <v>BOTTOM TWO BOX</v>
      </c>
      <c r="C3053" s="100">
        <f>TAB_!B4172</f>
        <v>10.32</v>
      </c>
      <c r="D3053" s="32">
        <f>TAB_!C4172</f>
        <v>0</v>
      </c>
      <c r="E3053" s="32">
        <f>TAB_!D4172</f>
        <v>0</v>
      </c>
      <c r="F3053" s="32">
        <f>TAB_!E4172</f>
        <v>0</v>
      </c>
      <c r="G3053" s="32">
        <f>TAB_!F4172</f>
        <v>0</v>
      </c>
      <c r="H3053" s="32">
        <f>TAB_!G4172</f>
        <v>0</v>
      </c>
      <c r="I3053" s="32">
        <f>TAB_!H4172</f>
        <v>0</v>
      </c>
      <c r="J3053" s="32">
        <f>TAB_!I4172</f>
        <v>0</v>
      </c>
      <c r="K3053" s="32">
        <f>TAB_!J4172</f>
        <v>0</v>
      </c>
      <c r="L3053" s="32">
        <f>TAB_!K4172</f>
        <v>0</v>
      </c>
      <c r="M3053" s="32">
        <f>TAB_!L4172</f>
        <v>0</v>
      </c>
      <c r="N3053" s="32">
        <f>TAB_!M4172</f>
        <v>0</v>
      </c>
      <c r="O3053" s="32">
        <f>TAB_!N4172</f>
        <v>0</v>
      </c>
      <c r="P3053" s="32">
        <f>TAB_!O4172</f>
        <v>0</v>
      </c>
      <c r="Q3053" s="32">
        <f>TAB_!P4172</f>
        <v>0</v>
      </c>
      <c r="R3053" s="32">
        <f>TAB_!Q4172</f>
        <v>0</v>
      </c>
      <c r="S3053" s="32">
        <f>TAB_!R4172</f>
        <v>0</v>
      </c>
      <c r="T3053" s="32">
        <f>TAB_!S4172</f>
        <v>0</v>
      </c>
      <c r="U3053" s="32">
        <f>TAB_!T4172</f>
        <v>0</v>
      </c>
      <c r="V3053" s="32">
        <f>TAB_!U4172</f>
        <v>0</v>
      </c>
      <c r="W3053" s="32">
        <f>TAB_!V4172</f>
        <v>0</v>
      </c>
      <c r="X3053" s="114">
        <f>TAB_!W4172</f>
        <v>9.77</v>
      </c>
    </row>
    <row r="3054" spans="2:24">
      <c r="B3054" s="108" t="str">
        <f>TAB_!A4173</f>
        <v>Media Escala de 1 a 5</v>
      </c>
      <c r="C3054" s="102">
        <f>TAB_!B4173</f>
        <v>3.8</v>
      </c>
      <c r="D3054" s="31">
        <f>TAB_!C4173</f>
        <v>0</v>
      </c>
      <c r="E3054" s="31">
        <f>TAB_!D4173</f>
        <v>0</v>
      </c>
      <c r="F3054" s="31">
        <f>TAB_!E4173</f>
        <v>0</v>
      </c>
      <c r="G3054" s="31">
        <f>TAB_!F4173</f>
        <v>0</v>
      </c>
      <c r="H3054" s="31">
        <f>TAB_!G4173</f>
        <v>0</v>
      </c>
      <c r="I3054" s="31">
        <f>TAB_!H4173</f>
        <v>0</v>
      </c>
      <c r="J3054" s="31">
        <f>TAB_!I4173</f>
        <v>0</v>
      </c>
      <c r="K3054" s="31">
        <f>TAB_!J4173</f>
        <v>0</v>
      </c>
      <c r="L3054" s="31">
        <f>TAB_!K4173</f>
        <v>0</v>
      </c>
      <c r="M3054" s="31">
        <f>TAB_!L4173</f>
        <v>0</v>
      </c>
      <c r="N3054" s="31">
        <f>TAB_!M4173</f>
        <v>0</v>
      </c>
      <c r="O3054" s="31">
        <f>TAB_!N4173</f>
        <v>0</v>
      </c>
      <c r="P3054" s="31">
        <f>TAB_!O4173</f>
        <v>0</v>
      </c>
      <c r="Q3054" s="31">
        <f>TAB_!P4173</f>
        <v>0</v>
      </c>
      <c r="R3054" s="31">
        <f>TAB_!Q4173</f>
        <v>0</v>
      </c>
      <c r="S3054" s="31">
        <f>TAB_!R4173</f>
        <v>0</v>
      </c>
      <c r="T3054" s="31">
        <f>TAB_!S4173</f>
        <v>0</v>
      </c>
      <c r="U3054" s="31">
        <f>TAB_!T4173</f>
        <v>0</v>
      </c>
      <c r="V3054" s="31">
        <f>TAB_!U4173</f>
        <v>4</v>
      </c>
      <c r="W3054" s="31">
        <f>TAB_!V4173</f>
        <v>0</v>
      </c>
      <c r="X3054" s="116">
        <f>TAB_!W4173</f>
        <v>3.8</v>
      </c>
    </row>
    <row r="3055" spans="2:24" ht="15.75" thickBot="1">
      <c r="B3055" s="109" t="str">
        <f>TAB_!A4174</f>
        <v>Índice Escala de 1 a 100</v>
      </c>
      <c r="C3055" s="120">
        <f>TAB_!B4174</f>
        <v>69.599999999999994</v>
      </c>
      <c r="D3055" s="121">
        <f>TAB_!C4174</f>
        <v>0</v>
      </c>
      <c r="E3055" s="121">
        <f>TAB_!D4174</f>
        <v>0</v>
      </c>
      <c r="F3055" s="121">
        <f>TAB_!E4174</f>
        <v>0</v>
      </c>
      <c r="G3055" s="121">
        <f>TAB_!F4174</f>
        <v>0</v>
      </c>
      <c r="H3055" s="121">
        <f>TAB_!G4174</f>
        <v>0</v>
      </c>
      <c r="I3055" s="121">
        <f>TAB_!H4174</f>
        <v>0</v>
      </c>
      <c r="J3055" s="121">
        <f>TAB_!I4174</f>
        <v>0</v>
      </c>
      <c r="K3055" s="121">
        <f>TAB_!J4174</f>
        <v>0</v>
      </c>
      <c r="L3055" s="121">
        <f>TAB_!K4174</f>
        <v>0</v>
      </c>
      <c r="M3055" s="121">
        <f>TAB_!L4174</f>
        <v>0</v>
      </c>
      <c r="N3055" s="121">
        <f>TAB_!M4174</f>
        <v>0</v>
      </c>
      <c r="O3055" s="121">
        <f>TAB_!N4174</f>
        <v>0</v>
      </c>
      <c r="P3055" s="121">
        <f>TAB_!O4174</f>
        <v>0</v>
      </c>
      <c r="Q3055" s="121">
        <f>TAB_!P4174</f>
        <v>0</v>
      </c>
      <c r="R3055" s="121">
        <f>TAB_!Q4174</f>
        <v>0</v>
      </c>
      <c r="S3055" s="121">
        <f>TAB_!R4174</f>
        <v>0</v>
      </c>
      <c r="T3055" s="121">
        <f>TAB_!S4174</f>
        <v>0</v>
      </c>
      <c r="U3055" s="121">
        <f>TAB_!T4174</f>
        <v>0</v>
      </c>
      <c r="V3055" s="121">
        <f>TAB_!U4174</f>
        <v>75</v>
      </c>
      <c r="W3055" s="121">
        <f>TAB_!V4174</f>
        <v>0</v>
      </c>
      <c r="X3055" s="122">
        <f>TAB_!W4174</f>
        <v>69.900000000000006</v>
      </c>
    </row>
    <row r="3056" spans="2:24">
      <c r="B3056" s="13"/>
    </row>
    <row r="3057" spans="2:24">
      <c r="B3057" s="13"/>
    </row>
    <row r="3058" spans="2:24" ht="15.75" thickBot="1">
      <c r="B3058" s="13" t="str">
        <f>TAB_!A4177</f>
        <v>#¿Considera que en términos generales los criterios de evaluación son coherentes con los resultados previstos del Programa y contribuyen al logro del perfil de egreso definido?</v>
      </c>
    </row>
    <row r="3059" spans="2:24">
      <c r="B3059" s="107" t="str">
        <f>TAB_!A4184</f>
        <v>(1)Total Desacuerdo</v>
      </c>
      <c r="C3059" s="106">
        <f>TAB_!B4184</f>
        <v>1.59</v>
      </c>
      <c r="D3059" s="105">
        <f>TAB_!C4184</f>
        <v>0</v>
      </c>
      <c r="E3059" s="105">
        <f>TAB_!D4184</f>
        <v>0</v>
      </c>
      <c r="F3059" s="105">
        <f>TAB_!E4184</f>
        <v>0</v>
      </c>
      <c r="G3059" s="105">
        <f>TAB_!F4184</f>
        <v>0</v>
      </c>
      <c r="H3059" s="105">
        <f>TAB_!G4184</f>
        <v>0</v>
      </c>
      <c r="I3059" s="105">
        <f>TAB_!H4184</f>
        <v>0</v>
      </c>
      <c r="J3059" s="105">
        <f>TAB_!I4184</f>
        <v>0</v>
      </c>
      <c r="K3059" s="105">
        <f>TAB_!J4184</f>
        <v>0</v>
      </c>
      <c r="L3059" s="105">
        <f>TAB_!K4184</f>
        <v>0</v>
      </c>
      <c r="M3059" s="105">
        <f>TAB_!L4184</f>
        <v>0</v>
      </c>
      <c r="N3059" s="105">
        <f>TAB_!M4184</f>
        <v>0</v>
      </c>
      <c r="O3059" s="105">
        <f>TAB_!N4184</f>
        <v>0</v>
      </c>
      <c r="P3059" s="105">
        <f>TAB_!O4184</f>
        <v>0</v>
      </c>
      <c r="Q3059" s="105">
        <f>TAB_!P4184</f>
        <v>0</v>
      </c>
      <c r="R3059" s="105">
        <f>TAB_!Q4184</f>
        <v>0</v>
      </c>
      <c r="S3059" s="105">
        <f>TAB_!R4184</f>
        <v>0</v>
      </c>
      <c r="T3059" s="105">
        <f>TAB_!S4184</f>
        <v>0</v>
      </c>
      <c r="U3059" s="105">
        <f>TAB_!T4184</f>
        <v>0</v>
      </c>
      <c r="V3059" s="105">
        <f>TAB_!U4184</f>
        <v>0</v>
      </c>
      <c r="W3059" s="105">
        <f>TAB_!V4184</f>
        <v>0</v>
      </c>
      <c r="X3059" s="113">
        <f>TAB_!W4184</f>
        <v>1.5</v>
      </c>
    </row>
    <row r="3060" spans="2:24">
      <c r="B3060" s="103" t="str">
        <f>TAB_!A4185</f>
        <v>(2)Desacuerdo</v>
      </c>
      <c r="C3060" s="100">
        <f>TAB_!B4185</f>
        <v>4.76</v>
      </c>
      <c r="D3060" s="32">
        <f>TAB_!C4185</f>
        <v>0</v>
      </c>
      <c r="E3060" s="32">
        <f>TAB_!D4185</f>
        <v>0</v>
      </c>
      <c r="F3060" s="32">
        <f>TAB_!E4185</f>
        <v>0</v>
      </c>
      <c r="G3060" s="32">
        <f>TAB_!F4185</f>
        <v>0</v>
      </c>
      <c r="H3060" s="32">
        <f>TAB_!G4185</f>
        <v>0</v>
      </c>
      <c r="I3060" s="32">
        <f>TAB_!H4185</f>
        <v>0</v>
      </c>
      <c r="J3060" s="32">
        <f>TAB_!I4185</f>
        <v>0</v>
      </c>
      <c r="K3060" s="32">
        <f>TAB_!J4185</f>
        <v>0</v>
      </c>
      <c r="L3060" s="32">
        <f>TAB_!K4185</f>
        <v>0</v>
      </c>
      <c r="M3060" s="32">
        <f>TAB_!L4185</f>
        <v>0</v>
      </c>
      <c r="N3060" s="32">
        <f>TAB_!M4185</f>
        <v>0</v>
      </c>
      <c r="O3060" s="32">
        <f>TAB_!N4185</f>
        <v>0</v>
      </c>
      <c r="P3060" s="32">
        <f>TAB_!O4185</f>
        <v>0</v>
      </c>
      <c r="Q3060" s="32">
        <f>TAB_!P4185</f>
        <v>0</v>
      </c>
      <c r="R3060" s="32">
        <f>TAB_!Q4185</f>
        <v>0</v>
      </c>
      <c r="S3060" s="32">
        <f>TAB_!R4185</f>
        <v>0</v>
      </c>
      <c r="T3060" s="32">
        <f>TAB_!S4185</f>
        <v>0</v>
      </c>
      <c r="U3060" s="32">
        <f>TAB_!T4185</f>
        <v>0</v>
      </c>
      <c r="V3060" s="32">
        <f>TAB_!U4185</f>
        <v>0</v>
      </c>
      <c r="W3060" s="32">
        <f>TAB_!V4185</f>
        <v>0</v>
      </c>
      <c r="X3060" s="114">
        <f>TAB_!W4185</f>
        <v>4.51</v>
      </c>
    </row>
    <row r="3061" spans="2:24">
      <c r="B3061" s="103" t="str">
        <f>TAB_!A4186</f>
        <v>(3)Medianamente de acuerdo</v>
      </c>
      <c r="C3061" s="100">
        <f>TAB_!B4186</f>
        <v>20.63</v>
      </c>
      <c r="D3061" s="32">
        <f>TAB_!C4186</f>
        <v>0</v>
      </c>
      <c r="E3061" s="32">
        <f>TAB_!D4186</f>
        <v>0</v>
      </c>
      <c r="F3061" s="32">
        <f>TAB_!E4186</f>
        <v>0</v>
      </c>
      <c r="G3061" s="32">
        <f>TAB_!F4186</f>
        <v>0</v>
      </c>
      <c r="H3061" s="32">
        <f>TAB_!G4186</f>
        <v>0</v>
      </c>
      <c r="I3061" s="32">
        <f>TAB_!H4186</f>
        <v>0</v>
      </c>
      <c r="J3061" s="32">
        <f>TAB_!I4186</f>
        <v>0</v>
      </c>
      <c r="K3061" s="32">
        <f>TAB_!J4186</f>
        <v>0</v>
      </c>
      <c r="L3061" s="32">
        <f>TAB_!K4186</f>
        <v>0</v>
      </c>
      <c r="M3061" s="32">
        <f>TAB_!L4186</f>
        <v>0</v>
      </c>
      <c r="N3061" s="32">
        <f>TAB_!M4186</f>
        <v>0</v>
      </c>
      <c r="O3061" s="32">
        <f>TAB_!N4186</f>
        <v>0</v>
      </c>
      <c r="P3061" s="32">
        <f>TAB_!O4186</f>
        <v>0</v>
      </c>
      <c r="Q3061" s="32">
        <f>TAB_!P4186</f>
        <v>0</v>
      </c>
      <c r="R3061" s="32">
        <f>TAB_!Q4186</f>
        <v>0</v>
      </c>
      <c r="S3061" s="32">
        <f>TAB_!R4186</f>
        <v>0</v>
      </c>
      <c r="T3061" s="32">
        <f>TAB_!S4186</f>
        <v>0</v>
      </c>
      <c r="U3061" s="32">
        <f>TAB_!T4186</f>
        <v>0</v>
      </c>
      <c r="V3061" s="32">
        <f>TAB_!U4186</f>
        <v>28.57</v>
      </c>
      <c r="W3061" s="32">
        <f>TAB_!V4186</f>
        <v>0</v>
      </c>
      <c r="X3061" s="114">
        <f>TAB_!W4186</f>
        <v>21.05</v>
      </c>
    </row>
    <row r="3062" spans="2:24">
      <c r="B3062" s="103" t="str">
        <f>TAB_!A4187</f>
        <v>(4)Acuerdo</v>
      </c>
      <c r="C3062" s="100">
        <f>TAB_!B4187</f>
        <v>47.62</v>
      </c>
      <c r="D3062" s="32">
        <f>TAB_!C4187</f>
        <v>0</v>
      </c>
      <c r="E3062" s="32">
        <f>TAB_!D4187</f>
        <v>0</v>
      </c>
      <c r="F3062" s="32">
        <f>TAB_!E4187</f>
        <v>0</v>
      </c>
      <c r="G3062" s="32">
        <f>TAB_!F4187</f>
        <v>0</v>
      </c>
      <c r="H3062" s="32">
        <f>TAB_!G4187</f>
        <v>0</v>
      </c>
      <c r="I3062" s="32">
        <f>TAB_!H4187</f>
        <v>0</v>
      </c>
      <c r="J3062" s="32">
        <f>TAB_!I4187</f>
        <v>0</v>
      </c>
      <c r="K3062" s="32">
        <f>TAB_!J4187</f>
        <v>0</v>
      </c>
      <c r="L3062" s="32">
        <f>TAB_!K4187</f>
        <v>0</v>
      </c>
      <c r="M3062" s="32">
        <f>TAB_!L4187</f>
        <v>0</v>
      </c>
      <c r="N3062" s="32">
        <f>TAB_!M4187</f>
        <v>0</v>
      </c>
      <c r="O3062" s="32">
        <f>TAB_!N4187</f>
        <v>0</v>
      </c>
      <c r="P3062" s="32">
        <f>TAB_!O4187</f>
        <v>0</v>
      </c>
      <c r="Q3062" s="32">
        <f>TAB_!P4187</f>
        <v>0</v>
      </c>
      <c r="R3062" s="32">
        <f>TAB_!Q4187</f>
        <v>0</v>
      </c>
      <c r="S3062" s="32">
        <f>TAB_!R4187</f>
        <v>0</v>
      </c>
      <c r="T3062" s="32">
        <f>TAB_!S4187</f>
        <v>0</v>
      </c>
      <c r="U3062" s="32">
        <f>TAB_!T4187</f>
        <v>0</v>
      </c>
      <c r="V3062" s="32">
        <f>TAB_!U4187</f>
        <v>42.86</v>
      </c>
      <c r="W3062" s="32">
        <f>TAB_!V4187</f>
        <v>0</v>
      </c>
      <c r="X3062" s="114">
        <f>TAB_!W4187</f>
        <v>47.37</v>
      </c>
    </row>
    <row r="3063" spans="2:24">
      <c r="B3063" s="103" t="str">
        <f>TAB_!A4188</f>
        <v>(5)Total Acuerdo</v>
      </c>
      <c r="C3063" s="100">
        <f>TAB_!B4188</f>
        <v>24.6</v>
      </c>
      <c r="D3063" s="32">
        <f>TAB_!C4188</f>
        <v>0</v>
      </c>
      <c r="E3063" s="32">
        <f>TAB_!D4188</f>
        <v>0</v>
      </c>
      <c r="F3063" s="32">
        <f>TAB_!E4188</f>
        <v>0</v>
      </c>
      <c r="G3063" s="32">
        <f>TAB_!F4188</f>
        <v>0</v>
      </c>
      <c r="H3063" s="32">
        <f>TAB_!G4188</f>
        <v>0</v>
      </c>
      <c r="I3063" s="32">
        <f>TAB_!H4188</f>
        <v>0</v>
      </c>
      <c r="J3063" s="32">
        <f>TAB_!I4188</f>
        <v>0</v>
      </c>
      <c r="K3063" s="32">
        <f>TAB_!J4188</f>
        <v>0</v>
      </c>
      <c r="L3063" s="32">
        <f>TAB_!K4188</f>
        <v>0</v>
      </c>
      <c r="M3063" s="32">
        <f>TAB_!L4188</f>
        <v>0</v>
      </c>
      <c r="N3063" s="32">
        <f>TAB_!M4188</f>
        <v>0</v>
      </c>
      <c r="O3063" s="32">
        <f>TAB_!N4188</f>
        <v>0</v>
      </c>
      <c r="P3063" s="32">
        <f>TAB_!O4188</f>
        <v>0</v>
      </c>
      <c r="Q3063" s="32">
        <f>TAB_!P4188</f>
        <v>0</v>
      </c>
      <c r="R3063" s="32">
        <f>TAB_!Q4188</f>
        <v>0</v>
      </c>
      <c r="S3063" s="32">
        <f>TAB_!R4188</f>
        <v>0</v>
      </c>
      <c r="T3063" s="32">
        <f>TAB_!S4188</f>
        <v>0</v>
      </c>
      <c r="U3063" s="32">
        <f>TAB_!T4188</f>
        <v>0</v>
      </c>
      <c r="V3063" s="32">
        <f>TAB_!U4188</f>
        <v>28.57</v>
      </c>
      <c r="W3063" s="32">
        <f>TAB_!V4188</f>
        <v>0</v>
      </c>
      <c r="X3063" s="114">
        <f>TAB_!W4188</f>
        <v>24.81</v>
      </c>
    </row>
    <row r="3064" spans="2:24">
      <c r="B3064" s="103" t="str">
        <f>TAB_!A4189</f>
        <v>NS/NA</v>
      </c>
      <c r="C3064" s="100">
        <f>TAB_!B4189</f>
        <v>0.79</v>
      </c>
      <c r="D3064" s="32">
        <f>TAB_!C4189</f>
        <v>0</v>
      </c>
      <c r="E3064" s="32">
        <f>TAB_!D4189</f>
        <v>0</v>
      </c>
      <c r="F3064" s="32">
        <f>TAB_!E4189</f>
        <v>0</v>
      </c>
      <c r="G3064" s="32">
        <f>TAB_!F4189</f>
        <v>0</v>
      </c>
      <c r="H3064" s="32">
        <f>TAB_!G4189</f>
        <v>0</v>
      </c>
      <c r="I3064" s="32">
        <f>TAB_!H4189</f>
        <v>0</v>
      </c>
      <c r="J3064" s="32">
        <f>TAB_!I4189</f>
        <v>0</v>
      </c>
      <c r="K3064" s="32">
        <f>TAB_!J4189</f>
        <v>0</v>
      </c>
      <c r="L3064" s="32">
        <f>TAB_!K4189</f>
        <v>0</v>
      </c>
      <c r="M3064" s="32">
        <f>TAB_!L4189</f>
        <v>0</v>
      </c>
      <c r="N3064" s="32">
        <f>TAB_!M4189</f>
        <v>0</v>
      </c>
      <c r="O3064" s="32">
        <f>TAB_!N4189</f>
        <v>0</v>
      </c>
      <c r="P3064" s="32">
        <f>TAB_!O4189</f>
        <v>0</v>
      </c>
      <c r="Q3064" s="32">
        <f>TAB_!P4189</f>
        <v>0</v>
      </c>
      <c r="R3064" s="32">
        <f>TAB_!Q4189</f>
        <v>0</v>
      </c>
      <c r="S3064" s="32">
        <f>TAB_!R4189</f>
        <v>0</v>
      </c>
      <c r="T3064" s="32">
        <f>TAB_!S4189</f>
        <v>0</v>
      </c>
      <c r="U3064" s="32">
        <f>TAB_!T4189</f>
        <v>0</v>
      </c>
      <c r="V3064" s="32">
        <f>TAB_!U4189</f>
        <v>0</v>
      </c>
      <c r="W3064" s="32">
        <f>TAB_!V4189</f>
        <v>0</v>
      </c>
      <c r="X3064" s="114">
        <f>TAB_!W4189</f>
        <v>0.75</v>
      </c>
    </row>
    <row r="3065" spans="2:24">
      <c r="B3065" s="103" t="str">
        <f>TAB_!A4190</f>
        <v>Total</v>
      </c>
      <c r="C3065" s="100">
        <f>TAB_!B4190</f>
        <v>100</v>
      </c>
      <c r="D3065" s="32">
        <f>TAB_!C4190</f>
        <v>0</v>
      </c>
      <c r="E3065" s="32">
        <f>TAB_!D4190</f>
        <v>0</v>
      </c>
      <c r="F3065" s="32">
        <f>TAB_!E4190</f>
        <v>0</v>
      </c>
      <c r="G3065" s="32">
        <f>TAB_!F4190</f>
        <v>0</v>
      </c>
      <c r="H3065" s="32">
        <f>TAB_!G4190</f>
        <v>0</v>
      </c>
      <c r="I3065" s="32">
        <f>TAB_!H4190</f>
        <v>0</v>
      </c>
      <c r="J3065" s="32">
        <f>TAB_!I4190</f>
        <v>0</v>
      </c>
      <c r="K3065" s="32">
        <f>TAB_!J4190</f>
        <v>0</v>
      </c>
      <c r="L3065" s="32">
        <f>TAB_!K4190</f>
        <v>0</v>
      </c>
      <c r="M3065" s="32">
        <f>TAB_!L4190</f>
        <v>0</v>
      </c>
      <c r="N3065" s="32">
        <f>TAB_!M4190</f>
        <v>0</v>
      </c>
      <c r="O3065" s="32">
        <f>TAB_!N4190</f>
        <v>0</v>
      </c>
      <c r="P3065" s="32">
        <f>TAB_!O4190</f>
        <v>0</v>
      </c>
      <c r="Q3065" s="32">
        <f>TAB_!P4190</f>
        <v>0</v>
      </c>
      <c r="R3065" s="32">
        <f>TAB_!Q4190</f>
        <v>0</v>
      </c>
      <c r="S3065" s="32">
        <f>TAB_!R4190</f>
        <v>0</v>
      </c>
      <c r="T3065" s="32">
        <f>TAB_!S4190</f>
        <v>0</v>
      </c>
      <c r="U3065" s="32">
        <f>TAB_!T4190</f>
        <v>0</v>
      </c>
      <c r="V3065" s="32">
        <f>TAB_!U4190</f>
        <v>100</v>
      </c>
      <c r="W3065" s="32">
        <f>TAB_!V4190</f>
        <v>0</v>
      </c>
      <c r="X3065" s="114">
        <f>TAB_!W4190</f>
        <v>100</v>
      </c>
    </row>
    <row r="3066" spans="2:24">
      <c r="B3066" s="104" t="str">
        <f>TAB_!A4191</f>
        <v>Numero de entrevistados</v>
      </c>
      <c r="C3066" s="117">
        <f>TAB_!B4191</f>
        <v>126</v>
      </c>
      <c r="D3066" s="118">
        <f>TAB_!C4191</f>
        <v>0</v>
      </c>
      <c r="E3066" s="118">
        <f>TAB_!D4191</f>
        <v>0</v>
      </c>
      <c r="F3066" s="118">
        <f>TAB_!E4191</f>
        <v>0</v>
      </c>
      <c r="G3066" s="118">
        <f>TAB_!F4191</f>
        <v>0</v>
      </c>
      <c r="H3066" s="118">
        <f>TAB_!G4191</f>
        <v>0</v>
      </c>
      <c r="I3066" s="118">
        <f>TAB_!H4191</f>
        <v>0</v>
      </c>
      <c r="J3066" s="118">
        <f>TAB_!I4191</f>
        <v>0</v>
      </c>
      <c r="K3066" s="118">
        <f>TAB_!J4191</f>
        <v>0</v>
      </c>
      <c r="L3066" s="118">
        <f>TAB_!K4191</f>
        <v>0</v>
      </c>
      <c r="M3066" s="118">
        <f>TAB_!L4191</f>
        <v>0</v>
      </c>
      <c r="N3066" s="118">
        <f>TAB_!M4191</f>
        <v>0</v>
      </c>
      <c r="O3066" s="118">
        <f>TAB_!N4191</f>
        <v>0</v>
      </c>
      <c r="P3066" s="118">
        <f>TAB_!O4191</f>
        <v>0</v>
      </c>
      <c r="Q3066" s="118">
        <f>TAB_!P4191</f>
        <v>0</v>
      </c>
      <c r="R3066" s="118">
        <f>TAB_!Q4191</f>
        <v>0</v>
      </c>
      <c r="S3066" s="118">
        <f>TAB_!R4191</f>
        <v>0</v>
      </c>
      <c r="T3066" s="118">
        <f>TAB_!S4191</f>
        <v>0</v>
      </c>
      <c r="U3066" s="118">
        <f>TAB_!T4191</f>
        <v>0</v>
      </c>
      <c r="V3066" s="118">
        <f>TAB_!U4191</f>
        <v>7</v>
      </c>
      <c r="W3066" s="118">
        <f>TAB_!V4191</f>
        <v>0</v>
      </c>
      <c r="X3066" s="119">
        <f>TAB_!W4191</f>
        <v>133</v>
      </c>
    </row>
    <row r="3067" spans="2:24">
      <c r="B3067" s="108" t="str">
        <f>TAB_!A4192</f>
        <v>TOP TWO BOX</v>
      </c>
      <c r="C3067" s="101">
        <f>TAB_!B4192</f>
        <v>72.22</v>
      </c>
      <c r="D3067" s="30">
        <f>TAB_!C4192</f>
        <v>0</v>
      </c>
      <c r="E3067" s="30">
        <f>TAB_!D4192</f>
        <v>0</v>
      </c>
      <c r="F3067" s="30">
        <f>TAB_!E4192</f>
        <v>0</v>
      </c>
      <c r="G3067" s="30">
        <f>TAB_!F4192</f>
        <v>0</v>
      </c>
      <c r="H3067" s="30">
        <f>TAB_!G4192</f>
        <v>0</v>
      </c>
      <c r="I3067" s="30">
        <f>TAB_!H4192</f>
        <v>0</v>
      </c>
      <c r="J3067" s="30">
        <f>TAB_!I4192</f>
        <v>0</v>
      </c>
      <c r="K3067" s="30">
        <f>TAB_!J4192</f>
        <v>0</v>
      </c>
      <c r="L3067" s="30">
        <f>TAB_!K4192</f>
        <v>0</v>
      </c>
      <c r="M3067" s="30">
        <f>TAB_!L4192</f>
        <v>0</v>
      </c>
      <c r="N3067" s="30">
        <f>TAB_!M4192</f>
        <v>0</v>
      </c>
      <c r="O3067" s="30">
        <f>TAB_!N4192</f>
        <v>0</v>
      </c>
      <c r="P3067" s="30">
        <f>TAB_!O4192</f>
        <v>0</v>
      </c>
      <c r="Q3067" s="30">
        <f>TAB_!P4192</f>
        <v>0</v>
      </c>
      <c r="R3067" s="30">
        <f>TAB_!Q4192</f>
        <v>0</v>
      </c>
      <c r="S3067" s="30">
        <f>TAB_!R4192</f>
        <v>0</v>
      </c>
      <c r="T3067" s="30">
        <f>TAB_!S4192</f>
        <v>0</v>
      </c>
      <c r="U3067" s="30">
        <f>TAB_!T4192</f>
        <v>0</v>
      </c>
      <c r="V3067" s="30">
        <f>TAB_!U4192</f>
        <v>71.430000000000007</v>
      </c>
      <c r="W3067" s="30">
        <f>TAB_!V4192</f>
        <v>0</v>
      </c>
      <c r="X3067" s="115">
        <f>TAB_!W4192</f>
        <v>72.180000000000007</v>
      </c>
    </row>
    <row r="3068" spans="2:24">
      <c r="B3068" s="103" t="str">
        <f>TAB_!A4193</f>
        <v>BOTTOM TWO BOX</v>
      </c>
      <c r="C3068" s="100">
        <f>TAB_!B4193</f>
        <v>6.35</v>
      </c>
      <c r="D3068" s="32">
        <f>TAB_!C4193</f>
        <v>0</v>
      </c>
      <c r="E3068" s="32">
        <f>TAB_!D4193</f>
        <v>0</v>
      </c>
      <c r="F3068" s="32">
        <f>TAB_!E4193</f>
        <v>0</v>
      </c>
      <c r="G3068" s="32">
        <f>TAB_!F4193</f>
        <v>0</v>
      </c>
      <c r="H3068" s="32">
        <f>TAB_!G4193</f>
        <v>0</v>
      </c>
      <c r="I3068" s="32">
        <f>TAB_!H4193</f>
        <v>0</v>
      </c>
      <c r="J3068" s="32">
        <f>TAB_!I4193</f>
        <v>0</v>
      </c>
      <c r="K3068" s="32">
        <f>TAB_!J4193</f>
        <v>0</v>
      </c>
      <c r="L3068" s="32">
        <f>TAB_!K4193</f>
        <v>0</v>
      </c>
      <c r="M3068" s="32">
        <f>TAB_!L4193</f>
        <v>0</v>
      </c>
      <c r="N3068" s="32">
        <f>TAB_!M4193</f>
        <v>0</v>
      </c>
      <c r="O3068" s="32">
        <f>TAB_!N4193</f>
        <v>0</v>
      </c>
      <c r="P3068" s="32">
        <f>TAB_!O4193</f>
        <v>0</v>
      </c>
      <c r="Q3068" s="32">
        <f>TAB_!P4193</f>
        <v>0</v>
      </c>
      <c r="R3068" s="32">
        <f>TAB_!Q4193</f>
        <v>0</v>
      </c>
      <c r="S3068" s="32">
        <f>TAB_!R4193</f>
        <v>0</v>
      </c>
      <c r="T3068" s="32">
        <f>TAB_!S4193</f>
        <v>0</v>
      </c>
      <c r="U3068" s="32">
        <f>TAB_!T4193</f>
        <v>0</v>
      </c>
      <c r="V3068" s="32">
        <f>TAB_!U4193</f>
        <v>0</v>
      </c>
      <c r="W3068" s="32">
        <f>TAB_!V4193</f>
        <v>0</v>
      </c>
      <c r="X3068" s="114">
        <f>TAB_!W4193</f>
        <v>6.02</v>
      </c>
    </row>
    <row r="3069" spans="2:24">
      <c r="B3069" s="108" t="str">
        <f>TAB_!A4194</f>
        <v>Media Escala de 1 a 5</v>
      </c>
      <c r="C3069" s="102">
        <f>TAB_!B4194</f>
        <v>3.9</v>
      </c>
      <c r="D3069" s="31">
        <f>TAB_!C4194</f>
        <v>0</v>
      </c>
      <c r="E3069" s="31">
        <f>TAB_!D4194</f>
        <v>0</v>
      </c>
      <c r="F3069" s="31">
        <f>TAB_!E4194</f>
        <v>0</v>
      </c>
      <c r="G3069" s="31">
        <f>TAB_!F4194</f>
        <v>0</v>
      </c>
      <c r="H3069" s="31">
        <f>TAB_!G4194</f>
        <v>0</v>
      </c>
      <c r="I3069" s="31">
        <f>TAB_!H4194</f>
        <v>0</v>
      </c>
      <c r="J3069" s="31">
        <f>TAB_!I4194</f>
        <v>0</v>
      </c>
      <c r="K3069" s="31">
        <f>TAB_!J4194</f>
        <v>0</v>
      </c>
      <c r="L3069" s="31">
        <f>TAB_!K4194</f>
        <v>0</v>
      </c>
      <c r="M3069" s="31">
        <f>TAB_!L4194</f>
        <v>0</v>
      </c>
      <c r="N3069" s="31">
        <f>TAB_!M4194</f>
        <v>0</v>
      </c>
      <c r="O3069" s="31">
        <f>TAB_!N4194</f>
        <v>0</v>
      </c>
      <c r="P3069" s="31">
        <f>TAB_!O4194</f>
        <v>0</v>
      </c>
      <c r="Q3069" s="31">
        <f>TAB_!P4194</f>
        <v>0</v>
      </c>
      <c r="R3069" s="31">
        <f>TAB_!Q4194</f>
        <v>0</v>
      </c>
      <c r="S3069" s="31">
        <f>TAB_!R4194</f>
        <v>0</v>
      </c>
      <c r="T3069" s="31">
        <f>TAB_!S4194</f>
        <v>0</v>
      </c>
      <c r="U3069" s="31">
        <f>TAB_!T4194</f>
        <v>0</v>
      </c>
      <c r="V3069" s="31">
        <f>TAB_!U4194</f>
        <v>4</v>
      </c>
      <c r="W3069" s="31">
        <f>TAB_!V4194</f>
        <v>0</v>
      </c>
      <c r="X3069" s="116">
        <f>TAB_!W4194</f>
        <v>3.9</v>
      </c>
    </row>
    <row r="3070" spans="2:24" ht="15.75" thickBot="1">
      <c r="B3070" s="109" t="str">
        <f>TAB_!A4195</f>
        <v>Índice Escala de 1 a 100</v>
      </c>
      <c r="C3070" s="120">
        <f>TAB_!B4195</f>
        <v>72.400000000000006</v>
      </c>
      <c r="D3070" s="121">
        <f>TAB_!C4195</f>
        <v>0</v>
      </c>
      <c r="E3070" s="121">
        <f>TAB_!D4195</f>
        <v>0</v>
      </c>
      <c r="F3070" s="121">
        <f>TAB_!E4195</f>
        <v>0</v>
      </c>
      <c r="G3070" s="121">
        <f>TAB_!F4195</f>
        <v>0</v>
      </c>
      <c r="H3070" s="121">
        <f>TAB_!G4195</f>
        <v>0</v>
      </c>
      <c r="I3070" s="121">
        <f>TAB_!H4195</f>
        <v>0</v>
      </c>
      <c r="J3070" s="121">
        <f>TAB_!I4195</f>
        <v>0</v>
      </c>
      <c r="K3070" s="121">
        <f>TAB_!J4195</f>
        <v>0</v>
      </c>
      <c r="L3070" s="121">
        <f>TAB_!K4195</f>
        <v>0</v>
      </c>
      <c r="M3070" s="121">
        <f>TAB_!L4195</f>
        <v>0</v>
      </c>
      <c r="N3070" s="121">
        <f>TAB_!M4195</f>
        <v>0</v>
      </c>
      <c r="O3070" s="121">
        <f>TAB_!N4195</f>
        <v>0</v>
      </c>
      <c r="P3070" s="121">
        <f>TAB_!O4195</f>
        <v>0</v>
      </c>
      <c r="Q3070" s="121">
        <f>TAB_!P4195</f>
        <v>0</v>
      </c>
      <c r="R3070" s="121">
        <f>TAB_!Q4195</f>
        <v>0</v>
      </c>
      <c r="S3070" s="121">
        <f>TAB_!R4195</f>
        <v>0</v>
      </c>
      <c r="T3070" s="121">
        <f>TAB_!S4195</f>
        <v>0</v>
      </c>
      <c r="U3070" s="121">
        <f>TAB_!T4195</f>
        <v>0</v>
      </c>
      <c r="V3070" s="121">
        <f>TAB_!U4195</f>
        <v>75</v>
      </c>
      <c r="W3070" s="121">
        <f>TAB_!V4195</f>
        <v>0</v>
      </c>
      <c r="X3070" s="122">
        <f>TAB_!W4195</f>
        <v>72.5</v>
      </c>
    </row>
    <row r="3071" spans="2:24">
      <c r="B3071" s="13"/>
    </row>
    <row r="3072" spans="2:24">
      <c r="B3072" s="13"/>
    </row>
    <row r="3073" spans="2:24">
      <c r="B3073" s="13" t="str">
        <f>TAB_!A4198</f>
        <v>#¿En términos generales, para usted resultan claros los mecanismos de evaluación (proyecto, ensayo, foro, trabajo escrito, examen, presentación oral, informes,</v>
      </c>
    </row>
    <row r="3074" spans="2:24" ht="15.75" thickBot="1">
      <c r="B3074" s="13" t="str">
        <f>TAB_!A4199</f>
        <v>#estudio de caso, mapas conceptuales, entre otros) implementados en asignaturas, módulos, cursos entre otros?</v>
      </c>
    </row>
    <row r="3075" spans="2:24">
      <c r="B3075" s="107" t="str">
        <f>TAB_!A4206</f>
        <v>(1)Total Desacuerdo</v>
      </c>
      <c r="C3075" s="106">
        <f>TAB_!B4206</f>
        <v>0.79</v>
      </c>
      <c r="D3075" s="105">
        <f>TAB_!C4206</f>
        <v>0</v>
      </c>
      <c r="E3075" s="105">
        <f>TAB_!D4206</f>
        <v>0</v>
      </c>
      <c r="F3075" s="105">
        <f>TAB_!E4206</f>
        <v>0</v>
      </c>
      <c r="G3075" s="105">
        <f>TAB_!F4206</f>
        <v>0</v>
      </c>
      <c r="H3075" s="105">
        <f>TAB_!G4206</f>
        <v>0</v>
      </c>
      <c r="I3075" s="105">
        <f>TAB_!H4206</f>
        <v>0</v>
      </c>
      <c r="J3075" s="105">
        <f>TAB_!I4206</f>
        <v>0</v>
      </c>
      <c r="K3075" s="105">
        <f>TAB_!J4206</f>
        <v>0</v>
      </c>
      <c r="L3075" s="105">
        <f>TAB_!K4206</f>
        <v>0</v>
      </c>
      <c r="M3075" s="105">
        <f>TAB_!L4206</f>
        <v>0</v>
      </c>
      <c r="N3075" s="105">
        <f>TAB_!M4206</f>
        <v>0</v>
      </c>
      <c r="O3075" s="105">
        <f>TAB_!N4206</f>
        <v>0</v>
      </c>
      <c r="P3075" s="105">
        <f>TAB_!O4206</f>
        <v>0</v>
      </c>
      <c r="Q3075" s="105">
        <f>TAB_!P4206</f>
        <v>0</v>
      </c>
      <c r="R3075" s="105">
        <f>TAB_!Q4206</f>
        <v>0</v>
      </c>
      <c r="S3075" s="105">
        <f>TAB_!R4206</f>
        <v>0</v>
      </c>
      <c r="T3075" s="105">
        <f>TAB_!S4206</f>
        <v>0</v>
      </c>
      <c r="U3075" s="105">
        <f>TAB_!T4206</f>
        <v>0</v>
      </c>
      <c r="V3075" s="105">
        <f>TAB_!U4206</f>
        <v>0</v>
      </c>
      <c r="W3075" s="105">
        <f>TAB_!V4206</f>
        <v>0</v>
      </c>
      <c r="X3075" s="113">
        <f>TAB_!W4206</f>
        <v>0.79</v>
      </c>
    </row>
    <row r="3076" spans="2:24">
      <c r="B3076" s="103" t="str">
        <f>TAB_!A4207</f>
        <v>(2)Desacuerdo</v>
      </c>
      <c r="C3076" s="100">
        <f>TAB_!B4207</f>
        <v>2.38</v>
      </c>
      <c r="D3076" s="32">
        <f>TAB_!C4207</f>
        <v>0</v>
      </c>
      <c r="E3076" s="32">
        <f>TAB_!D4207</f>
        <v>0</v>
      </c>
      <c r="F3076" s="32">
        <f>TAB_!E4207</f>
        <v>0</v>
      </c>
      <c r="G3076" s="32">
        <f>TAB_!F4207</f>
        <v>0</v>
      </c>
      <c r="H3076" s="32">
        <f>TAB_!G4207</f>
        <v>0</v>
      </c>
      <c r="I3076" s="32">
        <f>TAB_!H4207</f>
        <v>0</v>
      </c>
      <c r="J3076" s="32">
        <f>TAB_!I4207</f>
        <v>0</v>
      </c>
      <c r="K3076" s="32">
        <f>TAB_!J4207</f>
        <v>0</v>
      </c>
      <c r="L3076" s="32">
        <f>TAB_!K4207</f>
        <v>0</v>
      </c>
      <c r="M3076" s="32">
        <f>TAB_!L4207</f>
        <v>0</v>
      </c>
      <c r="N3076" s="32">
        <f>TAB_!M4207</f>
        <v>0</v>
      </c>
      <c r="O3076" s="32">
        <f>TAB_!N4207</f>
        <v>0</v>
      </c>
      <c r="P3076" s="32">
        <f>TAB_!O4207</f>
        <v>0</v>
      </c>
      <c r="Q3076" s="32">
        <f>TAB_!P4207</f>
        <v>0</v>
      </c>
      <c r="R3076" s="32">
        <f>TAB_!Q4207</f>
        <v>0</v>
      </c>
      <c r="S3076" s="32">
        <f>TAB_!R4207</f>
        <v>0</v>
      </c>
      <c r="T3076" s="32">
        <f>TAB_!S4207</f>
        <v>0</v>
      </c>
      <c r="U3076" s="32">
        <f>TAB_!T4207</f>
        <v>0</v>
      </c>
      <c r="V3076" s="32">
        <f>TAB_!U4207</f>
        <v>0</v>
      </c>
      <c r="W3076" s="32">
        <f>TAB_!V4207</f>
        <v>0</v>
      </c>
      <c r="X3076" s="114">
        <f>TAB_!W4207</f>
        <v>2.38</v>
      </c>
    </row>
    <row r="3077" spans="2:24">
      <c r="B3077" s="103" t="str">
        <f>TAB_!A4208</f>
        <v>(3)Medianamente de acuerdo</v>
      </c>
      <c r="C3077" s="100">
        <f>TAB_!B4208</f>
        <v>15.87</v>
      </c>
      <c r="D3077" s="32">
        <f>TAB_!C4208</f>
        <v>0</v>
      </c>
      <c r="E3077" s="32">
        <f>TAB_!D4208</f>
        <v>0</v>
      </c>
      <c r="F3077" s="32">
        <f>TAB_!E4208</f>
        <v>0</v>
      </c>
      <c r="G3077" s="32">
        <f>TAB_!F4208</f>
        <v>0</v>
      </c>
      <c r="H3077" s="32">
        <f>TAB_!G4208</f>
        <v>0</v>
      </c>
      <c r="I3077" s="32">
        <f>TAB_!H4208</f>
        <v>0</v>
      </c>
      <c r="J3077" s="32">
        <f>TAB_!I4208</f>
        <v>0</v>
      </c>
      <c r="K3077" s="32">
        <f>TAB_!J4208</f>
        <v>0</v>
      </c>
      <c r="L3077" s="32">
        <f>TAB_!K4208</f>
        <v>0</v>
      </c>
      <c r="M3077" s="32">
        <f>TAB_!L4208</f>
        <v>0</v>
      </c>
      <c r="N3077" s="32">
        <f>TAB_!M4208</f>
        <v>0</v>
      </c>
      <c r="O3077" s="32">
        <f>TAB_!N4208</f>
        <v>0</v>
      </c>
      <c r="P3077" s="32">
        <f>TAB_!O4208</f>
        <v>0</v>
      </c>
      <c r="Q3077" s="32">
        <f>TAB_!P4208</f>
        <v>0</v>
      </c>
      <c r="R3077" s="32">
        <f>TAB_!Q4208</f>
        <v>0</v>
      </c>
      <c r="S3077" s="32">
        <f>TAB_!R4208</f>
        <v>0</v>
      </c>
      <c r="T3077" s="32">
        <f>TAB_!S4208</f>
        <v>0</v>
      </c>
      <c r="U3077" s="32">
        <f>TAB_!T4208</f>
        <v>0</v>
      </c>
      <c r="V3077" s="32">
        <f>TAB_!U4208</f>
        <v>0</v>
      </c>
      <c r="W3077" s="32">
        <f>TAB_!V4208</f>
        <v>0</v>
      </c>
      <c r="X3077" s="114">
        <f>TAB_!W4208</f>
        <v>15.87</v>
      </c>
    </row>
    <row r="3078" spans="2:24">
      <c r="B3078" s="103" t="str">
        <f>TAB_!A4209</f>
        <v>(4)Acuerdo</v>
      </c>
      <c r="C3078" s="100">
        <f>TAB_!B4209</f>
        <v>53.17</v>
      </c>
      <c r="D3078" s="32">
        <f>TAB_!C4209</f>
        <v>0</v>
      </c>
      <c r="E3078" s="32">
        <f>TAB_!D4209</f>
        <v>0</v>
      </c>
      <c r="F3078" s="32">
        <f>TAB_!E4209</f>
        <v>0</v>
      </c>
      <c r="G3078" s="32">
        <f>TAB_!F4209</f>
        <v>0</v>
      </c>
      <c r="H3078" s="32">
        <f>TAB_!G4209</f>
        <v>0</v>
      </c>
      <c r="I3078" s="32">
        <f>TAB_!H4209</f>
        <v>0</v>
      </c>
      <c r="J3078" s="32">
        <f>TAB_!I4209</f>
        <v>0</v>
      </c>
      <c r="K3078" s="32">
        <f>TAB_!J4209</f>
        <v>0</v>
      </c>
      <c r="L3078" s="32">
        <f>TAB_!K4209</f>
        <v>0</v>
      </c>
      <c r="M3078" s="32">
        <f>TAB_!L4209</f>
        <v>0</v>
      </c>
      <c r="N3078" s="32">
        <f>TAB_!M4209</f>
        <v>0</v>
      </c>
      <c r="O3078" s="32">
        <f>TAB_!N4209</f>
        <v>0</v>
      </c>
      <c r="P3078" s="32">
        <f>TAB_!O4209</f>
        <v>0</v>
      </c>
      <c r="Q3078" s="32">
        <f>TAB_!P4209</f>
        <v>0</v>
      </c>
      <c r="R3078" s="32">
        <f>TAB_!Q4209</f>
        <v>0</v>
      </c>
      <c r="S3078" s="32">
        <f>TAB_!R4209</f>
        <v>0</v>
      </c>
      <c r="T3078" s="32">
        <f>TAB_!S4209</f>
        <v>0</v>
      </c>
      <c r="U3078" s="32">
        <f>TAB_!T4209</f>
        <v>0</v>
      </c>
      <c r="V3078" s="32">
        <f>TAB_!U4209</f>
        <v>0</v>
      </c>
      <c r="W3078" s="32">
        <f>TAB_!V4209</f>
        <v>0</v>
      </c>
      <c r="X3078" s="114">
        <f>TAB_!W4209</f>
        <v>53.17</v>
      </c>
    </row>
    <row r="3079" spans="2:24">
      <c r="B3079" s="103" t="str">
        <f>TAB_!A4210</f>
        <v>(5)Total Acuerdo</v>
      </c>
      <c r="C3079" s="100">
        <f>TAB_!B4210</f>
        <v>26.98</v>
      </c>
      <c r="D3079" s="32">
        <f>TAB_!C4210</f>
        <v>0</v>
      </c>
      <c r="E3079" s="32">
        <f>TAB_!D4210</f>
        <v>0</v>
      </c>
      <c r="F3079" s="32">
        <f>TAB_!E4210</f>
        <v>0</v>
      </c>
      <c r="G3079" s="32">
        <f>TAB_!F4210</f>
        <v>0</v>
      </c>
      <c r="H3079" s="32">
        <f>TAB_!G4210</f>
        <v>0</v>
      </c>
      <c r="I3079" s="32">
        <f>TAB_!H4210</f>
        <v>0</v>
      </c>
      <c r="J3079" s="32">
        <f>TAB_!I4210</f>
        <v>0</v>
      </c>
      <c r="K3079" s="32">
        <f>TAB_!J4210</f>
        <v>0</v>
      </c>
      <c r="L3079" s="32">
        <f>TAB_!K4210</f>
        <v>0</v>
      </c>
      <c r="M3079" s="32">
        <f>TAB_!L4210</f>
        <v>0</v>
      </c>
      <c r="N3079" s="32">
        <f>TAB_!M4210</f>
        <v>0</v>
      </c>
      <c r="O3079" s="32">
        <f>TAB_!N4210</f>
        <v>0</v>
      </c>
      <c r="P3079" s="32">
        <f>TAB_!O4210</f>
        <v>0</v>
      </c>
      <c r="Q3079" s="32">
        <f>TAB_!P4210</f>
        <v>0</v>
      </c>
      <c r="R3079" s="32">
        <f>TAB_!Q4210</f>
        <v>0</v>
      </c>
      <c r="S3079" s="32">
        <f>TAB_!R4210</f>
        <v>0</v>
      </c>
      <c r="T3079" s="32">
        <f>TAB_!S4210</f>
        <v>0</v>
      </c>
      <c r="U3079" s="32">
        <f>TAB_!T4210</f>
        <v>0</v>
      </c>
      <c r="V3079" s="32">
        <f>TAB_!U4210</f>
        <v>0</v>
      </c>
      <c r="W3079" s="32">
        <f>TAB_!V4210</f>
        <v>0</v>
      </c>
      <c r="X3079" s="114">
        <f>TAB_!W4210</f>
        <v>26.98</v>
      </c>
    </row>
    <row r="3080" spans="2:24">
      <c r="B3080" s="103" t="str">
        <f>TAB_!A4211</f>
        <v>NS/NA</v>
      </c>
      <c r="C3080" s="100">
        <f>TAB_!B4211</f>
        <v>0.79</v>
      </c>
      <c r="D3080" s="32">
        <f>TAB_!C4211</f>
        <v>0</v>
      </c>
      <c r="E3080" s="32">
        <f>TAB_!D4211</f>
        <v>0</v>
      </c>
      <c r="F3080" s="32">
        <f>TAB_!E4211</f>
        <v>0</v>
      </c>
      <c r="G3080" s="32">
        <f>TAB_!F4211</f>
        <v>0</v>
      </c>
      <c r="H3080" s="32">
        <f>TAB_!G4211</f>
        <v>0</v>
      </c>
      <c r="I3080" s="32">
        <f>TAB_!H4211</f>
        <v>0</v>
      </c>
      <c r="J3080" s="32">
        <f>TAB_!I4211</f>
        <v>0</v>
      </c>
      <c r="K3080" s="32">
        <f>TAB_!J4211</f>
        <v>0</v>
      </c>
      <c r="L3080" s="32">
        <f>TAB_!K4211</f>
        <v>0</v>
      </c>
      <c r="M3080" s="32">
        <f>TAB_!L4211</f>
        <v>0</v>
      </c>
      <c r="N3080" s="32">
        <f>TAB_!M4211</f>
        <v>0</v>
      </c>
      <c r="O3080" s="32">
        <f>TAB_!N4211</f>
        <v>0</v>
      </c>
      <c r="P3080" s="32">
        <f>TAB_!O4211</f>
        <v>0</v>
      </c>
      <c r="Q3080" s="32">
        <f>TAB_!P4211</f>
        <v>0</v>
      </c>
      <c r="R3080" s="32">
        <f>TAB_!Q4211</f>
        <v>0</v>
      </c>
      <c r="S3080" s="32">
        <f>TAB_!R4211</f>
        <v>0</v>
      </c>
      <c r="T3080" s="32">
        <f>TAB_!S4211</f>
        <v>0</v>
      </c>
      <c r="U3080" s="32">
        <f>TAB_!T4211</f>
        <v>0</v>
      </c>
      <c r="V3080" s="32">
        <f>TAB_!U4211</f>
        <v>0</v>
      </c>
      <c r="W3080" s="32">
        <f>TAB_!V4211</f>
        <v>0</v>
      </c>
      <c r="X3080" s="114">
        <f>TAB_!W4211</f>
        <v>0.79</v>
      </c>
    </row>
    <row r="3081" spans="2:24">
      <c r="B3081" s="103" t="str">
        <f>TAB_!A4212</f>
        <v>Total</v>
      </c>
      <c r="C3081" s="100">
        <f>TAB_!B4212</f>
        <v>100</v>
      </c>
      <c r="D3081" s="32">
        <f>TAB_!C4212</f>
        <v>0</v>
      </c>
      <c r="E3081" s="32">
        <f>TAB_!D4212</f>
        <v>0</v>
      </c>
      <c r="F3081" s="32">
        <f>TAB_!E4212</f>
        <v>0</v>
      </c>
      <c r="G3081" s="32">
        <f>TAB_!F4212</f>
        <v>0</v>
      </c>
      <c r="H3081" s="32">
        <f>TAB_!G4212</f>
        <v>0</v>
      </c>
      <c r="I3081" s="32">
        <f>TAB_!H4212</f>
        <v>0</v>
      </c>
      <c r="J3081" s="32">
        <f>TAB_!I4212</f>
        <v>0</v>
      </c>
      <c r="K3081" s="32">
        <f>TAB_!J4212</f>
        <v>0</v>
      </c>
      <c r="L3081" s="32">
        <f>TAB_!K4212</f>
        <v>0</v>
      </c>
      <c r="M3081" s="32">
        <f>TAB_!L4212</f>
        <v>0</v>
      </c>
      <c r="N3081" s="32">
        <f>TAB_!M4212</f>
        <v>0</v>
      </c>
      <c r="O3081" s="32">
        <f>TAB_!N4212</f>
        <v>0</v>
      </c>
      <c r="P3081" s="32">
        <f>TAB_!O4212</f>
        <v>0</v>
      </c>
      <c r="Q3081" s="32">
        <f>TAB_!P4212</f>
        <v>0</v>
      </c>
      <c r="R3081" s="32">
        <f>TAB_!Q4212</f>
        <v>0</v>
      </c>
      <c r="S3081" s="32">
        <f>TAB_!R4212</f>
        <v>0</v>
      </c>
      <c r="T3081" s="32">
        <f>TAB_!S4212</f>
        <v>0</v>
      </c>
      <c r="U3081" s="32">
        <f>TAB_!T4212</f>
        <v>0</v>
      </c>
      <c r="V3081" s="32">
        <f>TAB_!U4212</f>
        <v>0</v>
      </c>
      <c r="W3081" s="32">
        <f>TAB_!V4212</f>
        <v>0</v>
      </c>
      <c r="X3081" s="114">
        <f>TAB_!W4212</f>
        <v>100</v>
      </c>
    </row>
    <row r="3082" spans="2:24">
      <c r="B3082" s="104" t="str">
        <f>TAB_!A4213</f>
        <v>Numero de entrevistados</v>
      </c>
      <c r="C3082" s="117">
        <f>TAB_!B4213</f>
        <v>126</v>
      </c>
      <c r="D3082" s="118">
        <f>TAB_!C4213</f>
        <v>0</v>
      </c>
      <c r="E3082" s="118">
        <f>TAB_!D4213</f>
        <v>0</v>
      </c>
      <c r="F3082" s="118">
        <f>TAB_!E4213</f>
        <v>0</v>
      </c>
      <c r="G3082" s="118">
        <f>TAB_!F4213</f>
        <v>0</v>
      </c>
      <c r="H3082" s="118">
        <f>TAB_!G4213</f>
        <v>0</v>
      </c>
      <c r="I3082" s="118">
        <f>TAB_!H4213</f>
        <v>0</v>
      </c>
      <c r="J3082" s="118">
        <f>TAB_!I4213</f>
        <v>0</v>
      </c>
      <c r="K3082" s="118">
        <f>TAB_!J4213</f>
        <v>0</v>
      </c>
      <c r="L3082" s="118">
        <f>TAB_!K4213</f>
        <v>0</v>
      </c>
      <c r="M3082" s="118">
        <f>TAB_!L4213</f>
        <v>0</v>
      </c>
      <c r="N3082" s="118">
        <f>TAB_!M4213</f>
        <v>0</v>
      </c>
      <c r="O3082" s="118">
        <f>TAB_!N4213</f>
        <v>0</v>
      </c>
      <c r="P3082" s="118">
        <f>TAB_!O4213</f>
        <v>0</v>
      </c>
      <c r="Q3082" s="118">
        <f>TAB_!P4213</f>
        <v>0</v>
      </c>
      <c r="R3082" s="118">
        <f>TAB_!Q4213</f>
        <v>0</v>
      </c>
      <c r="S3082" s="118">
        <f>TAB_!R4213</f>
        <v>0</v>
      </c>
      <c r="T3082" s="118">
        <f>TAB_!S4213</f>
        <v>0</v>
      </c>
      <c r="U3082" s="118">
        <f>TAB_!T4213</f>
        <v>0</v>
      </c>
      <c r="V3082" s="118">
        <f>TAB_!U4213</f>
        <v>0</v>
      </c>
      <c r="W3082" s="118">
        <f>TAB_!V4213</f>
        <v>0</v>
      </c>
      <c r="X3082" s="119">
        <f>TAB_!W4213</f>
        <v>126</v>
      </c>
    </row>
    <row r="3083" spans="2:24">
      <c r="B3083" s="108" t="str">
        <f>TAB_!A4214</f>
        <v>TOP TWO BOX</v>
      </c>
      <c r="C3083" s="101">
        <f>TAB_!B4214</f>
        <v>80.16</v>
      </c>
      <c r="D3083" s="30">
        <f>TAB_!C4214</f>
        <v>0</v>
      </c>
      <c r="E3083" s="30">
        <f>TAB_!D4214</f>
        <v>0</v>
      </c>
      <c r="F3083" s="30">
        <f>TAB_!E4214</f>
        <v>0</v>
      </c>
      <c r="G3083" s="30">
        <f>TAB_!F4214</f>
        <v>0</v>
      </c>
      <c r="H3083" s="30">
        <f>TAB_!G4214</f>
        <v>0</v>
      </c>
      <c r="I3083" s="30">
        <f>TAB_!H4214</f>
        <v>0</v>
      </c>
      <c r="J3083" s="30">
        <f>TAB_!I4214</f>
        <v>0</v>
      </c>
      <c r="K3083" s="30">
        <f>TAB_!J4214</f>
        <v>0</v>
      </c>
      <c r="L3083" s="30">
        <f>TAB_!K4214</f>
        <v>0</v>
      </c>
      <c r="M3083" s="30">
        <f>TAB_!L4214</f>
        <v>0</v>
      </c>
      <c r="N3083" s="30">
        <f>TAB_!M4214</f>
        <v>0</v>
      </c>
      <c r="O3083" s="30">
        <f>TAB_!N4214</f>
        <v>0</v>
      </c>
      <c r="P3083" s="30">
        <f>TAB_!O4214</f>
        <v>0</v>
      </c>
      <c r="Q3083" s="30">
        <f>TAB_!P4214</f>
        <v>0</v>
      </c>
      <c r="R3083" s="30">
        <f>TAB_!Q4214</f>
        <v>0</v>
      </c>
      <c r="S3083" s="30">
        <f>TAB_!R4214</f>
        <v>0</v>
      </c>
      <c r="T3083" s="30">
        <f>TAB_!S4214</f>
        <v>0</v>
      </c>
      <c r="U3083" s="30">
        <f>TAB_!T4214</f>
        <v>0</v>
      </c>
      <c r="V3083" s="30">
        <f>TAB_!U4214</f>
        <v>0</v>
      </c>
      <c r="W3083" s="30">
        <f>TAB_!V4214</f>
        <v>0</v>
      </c>
      <c r="X3083" s="115">
        <f>TAB_!W4214</f>
        <v>80.16</v>
      </c>
    </row>
    <row r="3084" spans="2:24">
      <c r="B3084" s="103" t="str">
        <f>TAB_!A4215</f>
        <v>BOTTOM TWO BOX</v>
      </c>
      <c r="C3084" s="100">
        <f>TAB_!B4215</f>
        <v>3.17</v>
      </c>
      <c r="D3084" s="32">
        <f>TAB_!C4215</f>
        <v>0</v>
      </c>
      <c r="E3084" s="32">
        <f>TAB_!D4215</f>
        <v>0</v>
      </c>
      <c r="F3084" s="32">
        <f>TAB_!E4215</f>
        <v>0</v>
      </c>
      <c r="G3084" s="32">
        <f>TAB_!F4215</f>
        <v>0</v>
      </c>
      <c r="H3084" s="32">
        <f>TAB_!G4215</f>
        <v>0</v>
      </c>
      <c r="I3084" s="32">
        <f>TAB_!H4215</f>
        <v>0</v>
      </c>
      <c r="J3084" s="32">
        <f>TAB_!I4215</f>
        <v>0</v>
      </c>
      <c r="K3084" s="32">
        <f>TAB_!J4215</f>
        <v>0</v>
      </c>
      <c r="L3084" s="32">
        <f>TAB_!K4215</f>
        <v>0</v>
      </c>
      <c r="M3084" s="32">
        <f>TAB_!L4215</f>
        <v>0</v>
      </c>
      <c r="N3084" s="32">
        <f>TAB_!M4215</f>
        <v>0</v>
      </c>
      <c r="O3084" s="32">
        <f>TAB_!N4215</f>
        <v>0</v>
      </c>
      <c r="P3084" s="32">
        <f>TAB_!O4215</f>
        <v>0</v>
      </c>
      <c r="Q3084" s="32">
        <f>TAB_!P4215</f>
        <v>0</v>
      </c>
      <c r="R3084" s="32">
        <f>TAB_!Q4215</f>
        <v>0</v>
      </c>
      <c r="S3084" s="32">
        <f>TAB_!R4215</f>
        <v>0</v>
      </c>
      <c r="T3084" s="32">
        <f>TAB_!S4215</f>
        <v>0</v>
      </c>
      <c r="U3084" s="32">
        <f>TAB_!T4215</f>
        <v>0</v>
      </c>
      <c r="V3084" s="32">
        <f>TAB_!U4215</f>
        <v>0</v>
      </c>
      <c r="W3084" s="32">
        <f>TAB_!V4215</f>
        <v>0</v>
      </c>
      <c r="X3084" s="114">
        <f>TAB_!W4215</f>
        <v>3.17</v>
      </c>
    </row>
    <row r="3085" spans="2:24">
      <c r="B3085" s="108" t="str">
        <f>TAB_!A4216</f>
        <v>Media Escala de 1 a 5</v>
      </c>
      <c r="C3085" s="102">
        <f>TAB_!B4216</f>
        <v>4</v>
      </c>
      <c r="D3085" s="31">
        <f>TAB_!C4216</f>
        <v>0</v>
      </c>
      <c r="E3085" s="31">
        <f>TAB_!D4216</f>
        <v>0</v>
      </c>
      <c r="F3085" s="31">
        <f>TAB_!E4216</f>
        <v>0</v>
      </c>
      <c r="G3085" s="31">
        <f>TAB_!F4216</f>
        <v>0</v>
      </c>
      <c r="H3085" s="31">
        <f>TAB_!G4216</f>
        <v>0</v>
      </c>
      <c r="I3085" s="31">
        <f>TAB_!H4216</f>
        <v>0</v>
      </c>
      <c r="J3085" s="31">
        <f>TAB_!I4216</f>
        <v>0</v>
      </c>
      <c r="K3085" s="31">
        <f>TAB_!J4216</f>
        <v>0</v>
      </c>
      <c r="L3085" s="31">
        <f>TAB_!K4216</f>
        <v>0</v>
      </c>
      <c r="M3085" s="31">
        <f>TAB_!L4216</f>
        <v>0</v>
      </c>
      <c r="N3085" s="31">
        <f>TAB_!M4216</f>
        <v>0</v>
      </c>
      <c r="O3085" s="31">
        <f>TAB_!N4216</f>
        <v>0</v>
      </c>
      <c r="P3085" s="31">
        <f>TAB_!O4216</f>
        <v>0</v>
      </c>
      <c r="Q3085" s="31">
        <f>TAB_!P4216</f>
        <v>0</v>
      </c>
      <c r="R3085" s="31">
        <f>TAB_!Q4216</f>
        <v>0</v>
      </c>
      <c r="S3085" s="31">
        <f>TAB_!R4216</f>
        <v>0</v>
      </c>
      <c r="T3085" s="31">
        <f>TAB_!S4216</f>
        <v>0</v>
      </c>
      <c r="U3085" s="31">
        <f>TAB_!T4216</f>
        <v>0</v>
      </c>
      <c r="V3085" s="31">
        <f>TAB_!U4216</f>
        <v>0</v>
      </c>
      <c r="W3085" s="31">
        <f>TAB_!V4216</f>
        <v>0</v>
      </c>
      <c r="X3085" s="116">
        <f>TAB_!W4216</f>
        <v>4</v>
      </c>
    </row>
    <row r="3086" spans="2:24" ht="15.75" thickBot="1">
      <c r="B3086" s="109" t="str">
        <f>TAB_!A4217</f>
        <v>Índice Escala de 1 a 100</v>
      </c>
      <c r="C3086" s="120">
        <f>TAB_!B4217</f>
        <v>76</v>
      </c>
      <c r="D3086" s="121">
        <f>TAB_!C4217</f>
        <v>0</v>
      </c>
      <c r="E3086" s="121">
        <f>TAB_!D4217</f>
        <v>0</v>
      </c>
      <c r="F3086" s="121">
        <f>TAB_!E4217</f>
        <v>0</v>
      </c>
      <c r="G3086" s="121">
        <f>TAB_!F4217</f>
        <v>0</v>
      </c>
      <c r="H3086" s="121">
        <f>TAB_!G4217</f>
        <v>0</v>
      </c>
      <c r="I3086" s="121">
        <f>TAB_!H4217</f>
        <v>0</v>
      </c>
      <c r="J3086" s="121">
        <f>TAB_!I4217</f>
        <v>0</v>
      </c>
      <c r="K3086" s="121">
        <f>TAB_!J4217</f>
        <v>0</v>
      </c>
      <c r="L3086" s="121">
        <f>TAB_!K4217</f>
        <v>0</v>
      </c>
      <c r="M3086" s="121">
        <f>TAB_!L4217</f>
        <v>0</v>
      </c>
      <c r="N3086" s="121">
        <f>TAB_!M4217</f>
        <v>0</v>
      </c>
      <c r="O3086" s="121">
        <f>TAB_!N4217</f>
        <v>0</v>
      </c>
      <c r="P3086" s="121">
        <f>TAB_!O4217</f>
        <v>0</v>
      </c>
      <c r="Q3086" s="121">
        <f>TAB_!P4217</f>
        <v>0</v>
      </c>
      <c r="R3086" s="121">
        <f>TAB_!Q4217</f>
        <v>0</v>
      </c>
      <c r="S3086" s="121">
        <f>TAB_!R4217</f>
        <v>0</v>
      </c>
      <c r="T3086" s="121">
        <f>TAB_!S4217</f>
        <v>0</v>
      </c>
      <c r="U3086" s="121">
        <f>TAB_!T4217</f>
        <v>0</v>
      </c>
      <c r="V3086" s="121">
        <f>TAB_!U4217</f>
        <v>0</v>
      </c>
      <c r="W3086" s="121">
        <f>TAB_!V4217</f>
        <v>0</v>
      </c>
      <c r="X3086" s="122">
        <f>TAB_!W4217</f>
        <v>76</v>
      </c>
    </row>
    <row r="3087" spans="2:24">
      <c r="B3087" s="13"/>
    </row>
    <row r="3088" spans="2:24">
      <c r="B3088" s="13"/>
    </row>
    <row r="3089" spans="2:24" ht="15.75" thickBot="1">
      <c r="B3089" s="13" t="str">
        <f>TAB_!A4220</f>
        <v>#¿Considera que los lineamientos, criterios y mecanismos de evaluación estudiantil dispuestos por la institución, favorecen el logro de los resultados de aprendizaje de los estudiantes?</v>
      </c>
    </row>
    <row r="3090" spans="2:24">
      <c r="B3090" s="107" t="str">
        <f>TAB_!A4227</f>
        <v>(1)Total Desacuerdo</v>
      </c>
      <c r="C3090" s="106">
        <f>TAB_!B4227</f>
        <v>2.38</v>
      </c>
      <c r="D3090" s="105">
        <f>TAB_!C4227</f>
        <v>0</v>
      </c>
      <c r="E3090" s="105">
        <f>TAB_!D4227</f>
        <v>0</v>
      </c>
      <c r="F3090" s="105">
        <f>TAB_!E4227</f>
        <v>0</v>
      </c>
      <c r="G3090" s="105">
        <f>TAB_!F4227</f>
        <v>0</v>
      </c>
      <c r="H3090" s="105">
        <f>TAB_!G4227</f>
        <v>0</v>
      </c>
      <c r="I3090" s="105">
        <f>TAB_!H4227</f>
        <v>0</v>
      </c>
      <c r="J3090" s="105">
        <f>TAB_!I4227</f>
        <v>0</v>
      </c>
      <c r="K3090" s="105">
        <f>TAB_!J4227</f>
        <v>0</v>
      </c>
      <c r="L3090" s="105">
        <f>TAB_!K4227</f>
        <v>0</v>
      </c>
      <c r="M3090" s="105">
        <f>TAB_!L4227</f>
        <v>0</v>
      </c>
      <c r="N3090" s="105">
        <f>TAB_!M4227</f>
        <v>0</v>
      </c>
      <c r="O3090" s="105">
        <f>TAB_!N4227</f>
        <v>0</v>
      </c>
      <c r="P3090" s="105">
        <f>TAB_!O4227</f>
        <v>0</v>
      </c>
      <c r="Q3090" s="105">
        <f>TAB_!P4227</f>
        <v>0</v>
      </c>
      <c r="R3090" s="105">
        <f>TAB_!Q4227</f>
        <v>0</v>
      </c>
      <c r="S3090" s="105">
        <f>TAB_!R4227</f>
        <v>0</v>
      </c>
      <c r="T3090" s="105">
        <f>TAB_!S4227</f>
        <v>0</v>
      </c>
      <c r="U3090" s="105">
        <f>TAB_!T4227</f>
        <v>0</v>
      </c>
      <c r="V3090" s="105">
        <f>TAB_!U4227</f>
        <v>0</v>
      </c>
      <c r="W3090" s="105">
        <f>TAB_!V4227</f>
        <v>0</v>
      </c>
      <c r="X3090" s="113">
        <f>TAB_!W4227</f>
        <v>2.38</v>
      </c>
    </row>
    <row r="3091" spans="2:24">
      <c r="B3091" s="103" t="str">
        <f>TAB_!A4228</f>
        <v>(2)Desacuerdo</v>
      </c>
      <c r="C3091" s="100">
        <f>TAB_!B4228</f>
        <v>3.97</v>
      </c>
      <c r="D3091" s="32">
        <f>TAB_!C4228</f>
        <v>0</v>
      </c>
      <c r="E3091" s="32">
        <f>TAB_!D4228</f>
        <v>0</v>
      </c>
      <c r="F3091" s="32">
        <f>TAB_!E4228</f>
        <v>0</v>
      </c>
      <c r="G3091" s="32">
        <f>TAB_!F4228</f>
        <v>0</v>
      </c>
      <c r="H3091" s="32">
        <f>TAB_!G4228</f>
        <v>0</v>
      </c>
      <c r="I3091" s="32">
        <f>TAB_!H4228</f>
        <v>0</v>
      </c>
      <c r="J3091" s="32">
        <f>TAB_!I4228</f>
        <v>0</v>
      </c>
      <c r="K3091" s="32">
        <f>TAB_!J4228</f>
        <v>0</v>
      </c>
      <c r="L3091" s="32">
        <f>TAB_!K4228</f>
        <v>0</v>
      </c>
      <c r="M3091" s="32">
        <f>TAB_!L4228</f>
        <v>0</v>
      </c>
      <c r="N3091" s="32">
        <f>TAB_!M4228</f>
        <v>0</v>
      </c>
      <c r="O3091" s="32">
        <f>TAB_!N4228</f>
        <v>0</v>
      </c>
      <c r="P3091" s="32">
        <f>TAB_!O4228</f>
        <v>0</v>
      </c>
      <c r="Q3091" s="32">
        <f>TAB_!P4228</f>
        <v>0</v>
      </c>
      <c r="R3091" s="32">
        <f>TAB_!Q4228</f>
        <v>0</v>
      </c>
      <c r="S3091" s="32">
        <f>TAB_!R4228</f>
        <v>0</v>
      </c>
      <c r="T3091" s="32">
        <f>TAB_!S4228</f>
        <v>0</v>
      </c>
      <c r="U3091" s="32">
        <f>TAB_!T4228</f>
        <v>0</v>
      </c>
      <c r="V3091" s="32">
        <f>TAB_!U4228</f>
        <v>0</v>
      </c>
      <c r="W3091" s="32">
        <f>TAB_!V4228</f>
        <v>0</v>
      </c>
      <c r="X3091" s="114">
        <f>TAB_!W4228</f>
        <v>3.97</v>
      </c>
    </row>
    <row r="3092" spans="2:24">
      <c r="B3092" s="103" t="str">
        <f>TAB_!A4229</f>
        <v>(3)Medianamente de acuerdo</v>
      </c>
      <c r="C3092" s="100">
        <f>TAB_!B4229</f>
        <v>23.81</v>
      </c>
      <c r="D3092" s="32">
        <f>TAB_!C4229</f>
        <v>0</v>
      </c>
      <c r="E3092" s="32">
        <f>TAB_!D4229</f>
        <v>0</v>
      </c>
      <c r="F3092" s="32">
        <f>TAB_!E4229</f>
        <v>0</v>
      </c>
      <c r="G3092" s="32">
        <f>TAB_!F4229</f>
        <v>0</v>
      </c>
      <c r="H3092" s="32">
        <f>TAB_!G4229</f>
        <v>0</v>
      </c>
      <c r="I3092" s="32">
        <f>TAB_!H4229</f>
        <v>0</v>
      </c>
      <c r="J3092" s="32">
        <f>TAB_!I4229</f>
        <v>0</v>
      </c>
      <c r="K3092" s="32">
        <f>TAB_!J4229</f>
        <v>0</v>
      </c>
      <c r="L3092" s="32">
        <f>TAB_!K4229</f>
        <v>0</v>
      </c>
      <c r="M3092" s="32">
        <f>TAB_!L4229</f>
        <v>0</v>
      </c>
      <c r="N3092" s="32">
        <f>TAB_!M4229</f>
        <v>0</v>
      </c>
      <c r="O3092" s="32">
        <f>TAB_!N4229</f>
        <v>0</v>
      </c>
      <c r="P3092" s="32">
        <f>TAB_!O4229</f>
        <v>0</v>
      </c>
      <c r="Q3092" s="32">
        <f>TAB_!P4229</f>
        <v>0</v>
      </c>
      <c r="R3092" s="32">
        <f>TAB_!Q4229</f>
        <v>0</v>
      </c>
      <c r="S3092" s="32">
        <f>TAB_!R4229</f>
        <v>0</v>
      </c>
      <c r="T3092" s="32">
        <f>TAB_!S4229</f>
        <v>0</v>
      </c>
      <c r="U3092" s="32">
        <f>TAB_!T4229</f>
        <v>0</v>
      </c>
      <c r="V3092" s="32">
        <f>TAB_!U4229</f>
        <v>0</v>
      </c>
      <c r="W3092" s="32">
        <f>TAB_!V4229</f>
        <v>0</v>
      </c>
      <c r="X3092" s="114">
        <f>TAB_!W4229</f>
        <v>23.81</v>
      </c>
    </row>
    <row r="3093" spans="2:24">
      <c r="B3093" s="103" t="str">
        <f>TAB_!A4230</f>
        <v>(4)Acuerdo</v>
      </c>
      <c r="C3093" s="100">
        <f>TAB_!B4230</f>
        <v>45.24</v>
      </c>
      <c r="D3093" s="32">
        <f>TAB_!C4230</f>
        <v>0</v>
      </c>
      <c r="E3093" s="32">
        <f>TAB_!D4230</f>
        <v>0</v>
      </c>
      <c r="F3093" s="32">
        <f>TAB_!E4230</f>
        <v>0</v>
      </c>
      <c r="G3093" s="32">
        <f>TAB_!F4230</f>
        <v>0</v>
      </c>
      <c r="H3093" s="32">
        <f>TAB_!G4230</f>
        <v>0</v>
      </c>
      <c r="I3093" s="32">
        <f>TAB_!H4230</f>
        <v>0</v>
      </c>
      <c r="J3093" s="32">
        <f>TAB_!I4230</f>
        <v>0</v>
      </c>
      <c r="K3093" s="32">
        <f>TAB_!J4230</f>
        <v>0</v>
      </c>
      <c r="L3093" s="32">
        <f>TAB_!K4230</f>
        <v>0</v>
      </c>
      <c r="M3093" s="32">
        <f>TAB_!L4230</f>
        <v>0</v>
      </c>
      <c r="N3093" s="32">
        <f>TAB_!M4230</f>
        <v>0</v>
      </c>
      <c r="O3093" s="32">
        <f>TAB_!N4230</f>
        <v>0</v>
      </c>
      <c r="P3093" s="32">
        <f>TAB_!O4230</f>
        <v>0</v>
      </c>
      <c r="Q3093" s="32">
        <f>TAB_!P4230</f>
        <v>0</v>
      </c>
      <c r="R3093" s="32">
        <f>TAB_!Q4230</f>
        <v>0</v>
      </c>
      <c r="S3093" s="32">
        <f>TAB_!R4230</f>
        <v>0</v>
      </c>
      <c r="T3093" s="32">
        <f>TAB_!S4230</f>
        <v>0</v>
      </c>
      <c r="U3093" s="32">
        <f>TAB_!T4230</f>
        <v>0</v>
      </c>
      <c r="V3093" s="32">
        <f>TAB_!U4230</f>
        <v>0</v>
      </c>
      <c r="W3093" s="32">
        <f>TAB_!V4230</f>
        <v>0</v>
      </c>
      <c r="X3093" s="114">
        <f>TAB_!W4230</f>
        <v>45.24</v>
      </c>
    </row>
    <row r="3094" spans="2:24">
      <c r="B3094" s="103" t="str">
        <f>TAB_!A4231</f>
        <v>(5)Total Acuerdo</v>
      </c>
      <c r="C3094" s="100">
        <f>TAB_!B4231</f>
        <v>22.22</v>
      </c>
      <c r="D3094" s="32">
        <f>TAB_!C4231</f>
        <v>0</v>
      </c>
      <c r="E3094" s="32">
        <f>TAB_!D4231</f>
        <v>0</v>
      </c>
      <c r="F3094" s="32">
        <f>TAB_!E4231</f>
        <v>0</v>
      </c>
      <c r="G3094" s="32">
        <f>TAB_!F4231</f>
        <v>0</v>
      </c>
      <c r="H3094" s="32">
        <f>TAB_!G4231</f>
        <v>0</v>
      </c>
      <c r="I3094" s="32">
        <f>TAB_!H4231</f>
        <v>0</v>
      </c>
      <c r="J3094" s="32">
        <f>TAB_!I4231</f>
        <v>0</v>
      </c>
      <c r="K3094" s="32">
        <f>TAB_!J4231</f>
        <v>0</v>
      </c>
      <c r="L3094" s="32">
        <f>TAB_!K4231</f>
        <v>0</v>
      </c>
      <c r="M3094" s="32">
        <f>TAB_!L4231</f>
        <v>0</v>
      </c>
      <c r="N3094" s="32">
        <f>TAB_!M4231</f>
        <v>0</v>
      </c>
      <c r="O3094" s="32">
        <f>TAB_!N4231</f>
        <v>0</v>
      </c>
      <c r="P3094" s="32">
        <f>TAB_!O4231</f>
        <v>0</v>
      </c>
      <c r="Q3094" s="32">
        <f>TAB_!P4231</f>
        <v>0</v>
      </c>
      <c r="R3094" s="32">
        <f>TAB_!Q4231</f>
        <v>0</v>
      </c>
      <c r="S3094" s="32">
        <f>TAB_!R4231</f>
        <v>0</v>
      </c>
      <c r="T3094" s="32">
        <f>TAB_!S4231</f>
        <v>0</v>
      </c>
      <c r="U3094" s="32">
        <f>TAB_!T4231</f>
        <v>0</v>
      </c>
      <c r="V3094" s="32">
        <f>TAB_!U4231</f>
        <v>0</v>
      </c>
      <c r="W3094" s="32">
        <f>TAB_!V4231</f>
        <v>0</v>
      </c>
      <c r="X3094" s="114">
        <f>TAB_!W4231</f>
        <v>22.22</v>
      </c>
    </row>
    <row r="3095" spans="2:24">
      <c r="B3095" s="103" t="str">
        <f>TAB_!A4232</f>
        <v>NS/NA</v>
      </c>
      <c r="C3095" s="100">
        <f>TAB_!B4232</f>
        <v>2.38</v>
      </c>
      <c r="D3095" s="32">
        <f>TAB_!C4232</f>
        <v>0</v>
      </c>
      <c r="E3095" s="32">
        <f>TAB_!D4232</f>
        <v>0</v>
      </c>
      <c r="F3095" s="32">
        <f>TAB_!E4232</f>
        <v>0</v>
      </c>
      <c r="G3095" s="32">
        <f>TAB_!F4232</f>
        <v>0</v>
      </c>
      <c r="H3095" s="32">
        <f>TAB_!G4232</f>
        <v>0</v>
      </c>
      <c r="I3095" s="32">
        <f>TAB_!H4232</f>
        <v>0</v>
      </c>
      <c r="J3095" s="32">
        <f>TAB_!I4232</f>
        <v>0</v>
      </c>
      <c r="K3095" s="32">
        <f>TAB_!J4232</f>
        <v>0</v>
      </c>
      <c r="L3095" s="32">
        <f>TAB_!K4232</f>
        <v>0</v>
      </c>
      <c r="M3095" s="32">
        <f>TAB_!L4232</f>
        <v>0</v>
      </c>
      <c r="N3095" s="32">
        <f>TAB_!M4232</f>
        <v>0</v>
      </c>
      <c r="O3095" s="32">
        <f>TAB_!N4232</f>
        <v>0</v>
      </c>
      <c r="P3095" s="32">
        <f>TAB_!O4232</f>
        <v>0</v>
      </c>
      <c r="Q3095" s="32">
        <f>TAB_!P4232</f>
        <v>0</v>
      </c>
      <c r="R3095" s="32">
        <f>TAB_!Q4232</f>
        <v>0</v>
      </c>
      <c r="S3095" s="32">
        <f>TAB_!R4232</f>
        <v>0</v>
      </c>
      <c r="T3095" s="32">
        <f>TAB_!S4232</f>
        <v>0</v>
      </c>
      <c r="U3095" s="32">
        <f>TAB_!T4232</f>
        <v>0</v>
      </c>
      <c r="V3095" s="32">
        <f>TAB_!U4232</f>
        <v>0</v>
      </c>
      <c r="W3095" s="32">
        <f>TAB_!V4232</f>
        <v>0</v>
      </c>
      <c r="X3095" s="114">
        <f>TAB_!W4232</f>
        <v>2.38</v>
      </c>
    </row>
    <row r="3096" spans="2:24">
      <c r="B3096" s="103" t="str">
        <f>TAB_!A4233</f>
        <v>Total</v>
      </c>
      <c r="C3096" s="100">
        <f>TAB_!B4233</f>
        <v>100</v>
      </c>
      <c r="D3096" s="32">
        <f>TAB_!C4233</f>
        <v>0</v>
      </c>
      <c r="E3096" s="32">
        <f>TAB_!D4233</f>
        <v>0</v>
      </c>
      <c r="F3096" s="32">
        <f>TAB_!E4233</f>
        <v>0</v>
      </c>
      <c r="G3096" s="32">
        <f>TAB_!F4233</f>
        <v>0</v>
      </c>
      <c r="H3096" s="32">
        <f>TAB_!G4233</f>
        <v>0</v>
      </c>
      <c r="I3096" s="32">
        <f>TAB_!H4233</f>
        <v>0</v>
      </c>
      <c r="J3096" s="32">
        <f>TAB_!I4233</f>
        <v>0</v>
      </c>
      <c r="K3096" s="32">
        <f>TAB_!J4233</f>
        <v>0</v>
      </c>
      <c r="L3096" s="32">
        <f>TAB_!K4233</f>
        <v>0</v>
      </c>
      <c r="M3096" s="32">
        <f>TAB_!L4233</f>
        <v>0</v>
      </c>
      <c r="N3096" s="32">
        <f>TAB_!M4233</f>
        <v>0</v>
      </c>
      <c r="O3096" s="32">
        <f>TAB_!N4233</f>
        <v>0</v>
      </c>
      <c r="P3096" s="32">
        <f>TAB_!O4233</f>
        <v>0</v>
      </c>
      <c r="Q3096" s="32">
        <f>TAB_!P4233</f>
        <v>0</v>
      </c>
      <c r="R3096" s="32">
        <f>TAB_!Q4233</f>
        <v>0</v>
      </c>
      <c r="S3096" s="32">
        <f>TAB_!R4233</f>
        <v>0</v>
      </c>
      <c r="T3096" s="32">
        <f>TAB_!S4233</f>
        <v>0</v>
      </c>
      <c r="U3096" s="32">
        <f>TAB_!T4233</f>
        <v>0</v>
      </c>
      <c r="V3096" s="32">
        <f>TAB_!U4233</f>
        <v>0</v>
      </c>
      <c r="W3096" s="32">
        <f>TAB_!V4233</f>
        <v>0</v>
      </c>
      <c r="X3096" s="114">
        <f>TAB_!W4233</f>
        <v>100</v>
      </c>
    </row>
    <row r="3097" spans="2:24">
      <c r="B3097" s="104" t="str">
        <f>TAB_!A4234</f>
        <v>Numero de entrevistados</v>
      </c>
      <c r="C3097" s="117">
        <f>TAB_!B4234</f>
        <v>126</v>
      </c>
      <c r="D3097" s="118">
        <f>TAB_!C4234</f>
        <v>0</v>
      </c>
      <c r="E3097" s="118">
        <f>TAB_!D4234</f>
        <v>0</v>
      </c>
      <c r="F3097" s="118">
        <f>TAB_!E4234</f>
        <v>0</v>
      </c>
      <c r="G3097" s="118">
        <f>TAB_!F4234</f>
        <v>0</v>
      </c>
      <c r="H3097" s="118">
        <f>TAB_!G4234</f>
        <v>0</v>
      </c>
      <c r="I3097" s="118">
        <f>TAB_!H4234</f>
        <v>0</v>
      </c>
      <c r="J3097" s="118">
        <f>TAB_!I4234</f>
        <v>0</v>
      </c>
      <c r="K3097" s="118">
        <f>TAB_!J4234</f>
        <v>0</v>
      </c>
      <c r="L3097" s="118">
        <f>TAB_!K4234</f>
        <v>0</v>
      </c>
      <c r="M3097" s="118">
        <f>TAB_!L4234</f>
        <v>0</v>
      </c>
      <c r="N3097" s="118">
        <f>TAB_!M4234</f>
        <v>0</v>
      </c>
      <c r="O3097" s="118">
        <f>TAB_!N4234</f>
        <v>0</v>
      </c>
      <c r="P3097" s="118">
        <f>TAB_!O4234</f>
        <v>0</v>
      </c>
      <c r="Q3097" s="118">
        <f>TAB_!P4234</f>
        <v>0</v>
      </c>
      <c r="R3097" s="118">
        <f>TAB_!Q4234</f>
        <v>0</v>
      </c>
      <c r="S3097" s="118">
        <f>TAB_!R4234</f>
        <v>0</v>
      </c>
      <c r="T3097" s="118">
        <f>TAB_!S4234</f>
        <v>0</v>
      </c>
      <c r="U3097" s="118">
        <f>TAB_!T4234</f>
        <v>0</v>
      </c>
      <c r="V3097" s="118">
        <f>TAB_!U4234</f>
        <v>0</v>
      </c>
      <c r="W3097" s="118">
        <f>TAB_!V4234</f>
        <v>0</v>
      </c>
      <c r="X3097" s="119">
        <f>TAB_!W4234</f>
        <v>126</v>
      </c>
    </row>
    <row r="3098" spans="2:24">
      <c r="B3098" s="108" t="str">
        <f>TAB_!A4235</f>
        <v>TOP TWO BOX</v>
      </c>
      <c r="C3098" s="101">
        <f>TAB_!B4235</f>
        <v>67.459999999999994</v>
      </c>
      <c r="D3098" s="30">
        <f>TAB_!C4235</f>
        <v>0</v>
      </c>
      <c r="E3098" s="30">
        <f>TAB_!D4235</f>
        <v>0</v>
      </c>
      <c r="F3098" s="30">
        <f>TAB_!E4235</f>
        <v>0</v>
      </c>
      <c r="G3098" s="30">
        <f>TAB_!F4235</f>
        <v>0</v>
      </c>
      <c r="H3098" s="30">
        <f>TAB_!G4235</f>
        <v>0</v>
      </c>
      <c r="I3098" s="30">
        <f>TAB_!H4235</f>
        <v>0</v>
      </c>
      <c r="J3098" s="30">
        <f>TAB_!I4235</f>
        <v>0</v>
      </c>
      <c r="K3098" s="30">
        <f>TAB_!J4235</f>
        <v>0</v>
      </c>
      <c r="L3098" s="30">
        <f>TAB_!K4235</f>
        <v>0</v>
      </c>
      <c r="M3098" s="30">
        <f>TAB_!L4235</f>
        <v>0</v>
      </c>
      <c r="N3098" s="30">
        <f>TAB_!M4235</f>
        <v>0</v>
      </c>
      <c r="O3098" s="30">
        <f>TAB_!N4235</f>
        <v>0</v>
      </c>
      <c r="P3098" s="30">
        <f>TAB_!O4235</f>
        <v>0</v>
      </c>
      <c r="Q3098" s="30">
        <f>TAB_!P4235</f>
        <v>0</v>
      </c>
      <c r="R3098" s="30">
        <f>TAB_!Q4235</f>
        <v>0</v>
      </c>
      <c r="S3098" s="30">
        <f>TAB_!R4235</f>
        <v>0</v>
      </c>
      <c r="T3098" s="30">
        <f>TAB_!S4235</f>
        <v>0</v>
      </c>
      <c r="U3098" s="30">
        <f>TAB_!T4235</f>
        <v>0</v>
      </c>
      <c r="V3098" s="30">
        <f>TAB_!U4235</f>
        <v>0</v>
      </c>
      <c r="W3098" s="30">
        <f>TAB_!V4235</f>
        <v>0</v>
      </c>
      <c r="X3098" s="115">
        <f>TAB_!W4235</f>
        <v>67.459999999999994</v>
      </c>
    </row>
    <row r="3099" spans="2:24">
      <c r="B3099" s="103" t="str">
        <f>TAB_!A4236</f>
        <v>BOTTOM TWO BOX</v>
      </c>
      <c r="C3099" s="100">
        <f>TAB_!B4236</f>
        <v>6.35</v>
      </c>
      <c r="D3099" s="32">
        <f>TAB_!C4236</f>
        <v>0</v>
      </c>
      <c r="E3099" s="32">
        <f>TAB_!D4236</f>
        <v>0</v>
      </c>
      <c r="F3099" s="32">
        <f>TAB_!E4236</f>
        <v>0</v>
      </c>
      <c r="G3099" s="32">
        <f>TAB_!F4236</f>
        <v>0</v>
      </c>
      <c r="H3099" s="32">
        <f>TAB_!G4236</f>
        <v>0</v>
      </c>
      <c r="I3099" s="32">
        <f>TAB_!H4236</f>
        <v>0</v>
      </c>
      <c r="J3099" s="32">
        <f>TAB_!I4236</f>
        <v>0</v>
      </c>
      <c r="K3099" s="32">
        <f>TAB_!J4236</f>
        <v>0</v>
      </c>
      <c r="L3099" s="32">
        <f>TAB_!K4236</f>
        <v>0</v>
      </c>
      <c r="M3099" s="32">
        <f>TAB_!L4236</f>
        <v>0</v>
      </c>
      <c r="N3099" s="32">
        <f>TAB_!M4236</f>
        <v>0</v>
      </c>
      <c r="O3099" s="32">
        <f>TAB_!N4236</f>
        <v>0</v>
      </c>
      <c r="P3099" s="32">
        <f>TAB_!O4236</f>
        <v>0</v>
      </c>
      <c r="Q3099" s="32">
        <f>TAB_!P4236</f>
        <v>0</v>
      </c>
      <c r="R3099" s="32">
        <f>TAB_!Q4236</f>
        <v>0</v>
      </c>
      <c r="S3099" s="32">
        <f>TAB_!R4236</f>
        <v>0</v>
      </c>
      <c r="T3099" s="32">
        <f>TAB_!S4236</f>
        <v>0</v>
      </c>
      <c r="U3099" s="32">
        <f>TAB_!T4236</f>
        <v>0</v>
      </c>
      <c r="V3099" s="32">
        <f>TAB_!U4236</f>
        <v>0</v>
      </c>
      <c r="W3099" s="32">
        <f>TAB_!V4236</f>
        <v>0</v>
      </c>
      <c r="X3099" s="114">
        <f>TAB_!W4236</f>
        <v>6.35</v>
      </c>
    </row>
    <row r="3100" spans="2:24">
      <c r="B3100" s="108" t="str">
        <f>TAB_!A4237</f>
        <v>Media Escala de 1 a 5</v>
      </c>
      <c r="C3100" s="102">
        <f>TAB_!B4237</f>
        <v>3.8</v>
      </c>
      <c r="D3100" s="31">
        <f>TAB_!C4237</f>
        <v>0</v>
      </c>
      <c r="E3100" s="31">
        <f>TAB_!D4237</f>
        <v>0</v>
      </c>
      <c r="F3100" s="31">
        <f>TAB_!E4237</f>
        <v>0</v>
      </c>
      <c r="G3100" s="31">
        <f>TAB_!F4237</f>
        <v>0</v>
      </c>
      <c r="H3100" s="31">
        <f>TAB_!G4237</f>
        <v>0</v>
      </c>
      <c r="I3100" s="31">
        <f>TAB_!H4237</f>
        <v>0</v>
      </c>
      <c r="J3100" s="31">
        <f>TAB_!I4237</f>
        <v>0</v>
      </c>
      <c r="K3100" s="31">
        <f>TAB_!J4237</f>
        <v>0</v>
      </c>
      <c r="L3100" s="31">
        <f>TAB_!K4237</f>
        <v>0</v>
      </c>
      <c r="M3100" s="31">
        <f>TAB_!L4237</f>
        <v>0</v>
      </c>
      <c r="N3100" s="31">
        <f>TAB_!M4237</f>
        <v>0</v>
      </c>
      <c r="O3100" s="31">
        <f>TAB_!N4237</f>
        <v>0</v>
      </c>
      <c r="P3100" s="31">
        <f>TAB_!O4237</f>
        <v>0</v>
      </c>
      <c r="Q3100" s="31">
        <f>TAB_!P4237</f>
        <v>0</v>
      </c>
      <c r="R3100" s="31">
        <f>TAB_!Q4237</f>
        <v>0</v>
      </c>
      <c r="S3100" s="31">
        <f>TAB_!R4237</f>
        <v>0</v>
      </c>
      <c r="T3100" s="31">
        <f>TAB_!S4237</f>
        <v>0</v>
      </c>
      <c r="U3100" s="31">
        <f>TAB_!T4237</f>
        <v>0</v>
      </c>
      <c r="V3100" s="31">
        <f>TAB_!U4237</f>
        <v>0</v>
      </c>
      <c r="W3100" s="31">
        <f>TAB_!V4237</f>
        <v>0</v>
      </c>
      <c r="X3100" s="116">
        <f>TAB_!W4237</f>
        <v>3.8</v>
      </c>
    </row>
    <row r="3101" spans="2:24" ht="15.75" thickBot="1">
      <c r="B3101" s="109" t="str">
        <f>TAB_!A4238</f>
        <v>Índice Escala de 1 a 100</v>
      </c>
      <c r="C3101" s="120">
        <f>TAB_!B4238</f>
        <v>70.7</v>
      </c>
      <c r="D3101" s="121">
        <f>TAB_!C4238</f>
        <v>0</v>
      </c>
      <c r="E3101" s="121">
        <f>TAB_!D4238</f>
        <v>0</v>
      </c>
      <c r="F3101" s="121">
        <f>TAB_!E4238</f>
        <v>0</v>
      </c>
      <c r="G3101" s="121">
        <f>TAB_!F4238</f>
        <v>0</v>
      </c>
      <c r="H3101" s="121">
        <f>TAB_!G4238</f>
        <v>0</v>
      </c>
      <c r="I3101" s="121">
        <f>TAB_!H4238</f>
        <v>0</v>
      </c>
      <c r="J3101" s="121">
        <f>TAB_!I4238</f>
        <v>0</v>
      </c>
      <c r="K3101" s="121">
        <f>TAB_!J4238</f>
        <v>0</v>
      </c>
      <c r="L3101" s="121">
        <f>TAB_!K4238</f>
        <v>0</v>
      </c>
      <c r="M3101" s="121">
        <f>TAB_!L4238</f>
        <v>0</v>
      </c>
      <c r="N3101" s="121">
        <f>TAB_!M4238</f>
        <v>0</v>
      </c>
      <c r="O3101" s="121">
        <f>TAB_!N4238</f>
        <v>0</v>
      </c>
      <c r="P3101" s="121">
        <f>TAB_!O4238</f>
        <v>0</v>
      </c>
      <c r="Q3101" s="121">
        <f>TAB_!P4238</f>
        <v>0</v>
      </c>
      <c r="R3101" s="121">
        <f>TAB_!Q4238</f>
        <v>0</v>
      </c>
      <c r="S3101" s="121">
        <f>TAB_!R4238</f>
        <v>0</v>
      </c>
      <c r="T3101" s="121">
        <f>TAB_!S4238</f>
        <v>0</v>
      </c>
      <c r="U3101" s="121">
        <f>TAB_!T4238</f>
        <v>0</v>
      </c>
      <c r="V3101" s="121">
        <f>TAB_!U4238</f>
        <v>0</v>
      </c>
      <c r="W3101" s="121">
        <f>TAB_!V4238</f>
        <v>0</v>
      </c>
      <c r="X3101" s="122">
        <f>TAB_!W4238</f>
        <v>70.7</v>
      </c>
    </row>
    <row r="3102" spans="2:24">
      <c r="B3102" s="13"/>
    </row>
    <row r="3103" spans="2:24">
      <c r="B3103" s="13"/>
    </row>
    <row r="3104" spans="2:24">
      <c r="B3104" s="13" t="str">
        <f>TAB_!A4241</f>
        <v>#¿Considera que los lineamientos y procesos institucionales relacionados con los programas académicos y sus modalidades se aplican eficientemente para:...?</v>
      </c>
    </row>
    <row r="3105" spans="2:24" ht="15.75" thickBot="1">
      <c r="B3105" s="13" t="str">
        <f>TAB_!A4242</f>
        <v>#La creación</v>
      </c>
    </row>
    <row r="3106" spans="2:24">
      <c r="B3106" s="107" t="str">
        <f>TAB_!A4249</f>
        <v>(1)Total Desacuerdo</v>
      </c>
      <c r="C3106" s="106">
        <f>TAB_!B4249</f>
        <v>0</v>
      </c>
      <c r="D3106" s="105">
        <f>TAB_!C4249</f>
        <v>0</v>
      </c>
      <c r="E3106" s="105">
        <f>TAB_!D4249</f>
        <v>0</v>
      </c>
      <c r="F3106" s="105">
        <f>TAB_!E4249</f>
        <v>0</v>
      </c>
      <c r="G3106" s="105">
        <f>TAB_!F4249</f>
        <v>0</v>
      </c>
      <c r="H3106" s="105">
        <f>TAB_!G4249</f>
        <v>0</v>
      </c>
      <c r="I3106" s="105">
        <f>TAB_!H4249</f>
        <v>0</v>
      </c>
      <c r="J3106" s="105">
        <f>TAB_!I4249</f>
        <v>0</v>
      </c>
      <c r="K3106" s="105">
        <f>TAB_!J4249</f>
        <v>0</v>
      </c>
      <c r="L3106" s="105">
        <f>TAB_!K4249</f>
        <v>0</v>
      </c>
      <c r="M3106" s="105">
        <f>TAB_!L4249</f>
        <v>0</v>
      </c>
      <c r="N3106" s="105">
        <f>TAB_!M4249</f>
        <v>0</v>
      </c>
      <c r="O3106" s="105">
        <f>TAB_!N4249</f>
        <v>0</v>
      </c>
      <c r="P3106" s="105">
        <f>TAB_!O4249</f>
        <v>0</v>
      </c>
      <c r="Q3106" s="105">
        <f>TAB_!P4249</f>
        <v>0</v>
      </c>
      <c r="R3106" s="105">
        <f>TAB_!Q4249</f>
        <v>0</v>
      </c>
      <c r="S3106" s="105">
        <f>TAB_!R4249</f>
        <v>0</v>
      </c>
      <c r="T3106" s="105">
        <f>TAB_!S4249</f>
        <v>0</v>
      </c>
      <c r="U3106" s="105">
        <f>TAB_!T4249</f>
        <v>0</v>
      </c>
      <c r="V3106" s="105">
        <f>TAB_!U4249</f>
        <v>0</v>
      </c>
      <c r="W3106" s="105">
        <f>TAB_!V4249</f>
        <v>0</v>
      </c>
      <c r="X3106" s="113">
        <f>TAB_!W4249</f>
        <v>0</v>
      </c>
    </row>
    <row r="3107" spans="2:24">
      <c r="B3107" s="103" t="str">
        <f>TAB_!A4250</f>
        <v>(2)Desacuerdo</v>
      </c>
      <c r="C3107" s="100">
        <f>TAB_!B4250</f>
        <v>0</v>
      </c>
      <c r="D3107" s="32">
        <f>TAB_!C4250</f>
        <v>0</v>
      </c>
      <c r="E3107" s="32">
        <f>TAB_!D4250</f>
        <v>0</v>
      </c>
      <c r="F3107" s="32">
        <f>TAB_!E4250</f>
        <v>0</v>
      </c>
      <c r="G3107" s="32">
        <f>TAB_!F4250</f>
        <v>0</v>
      </c>
      <c r="H3107" s="32">
        <f>TAB_!G4250</f>
        <v>0</v>
      </c>
      <c r="I3107" s="32">
        <f>TAB_!H4250</f>
        <v>0</v>
      </c>
      <c r="J3107" s="32">
        <f>TAB_!I4250</f>
        <v>0</v>
      </c>
      <c r="K3107" s="32">
        <f>TAB_!J4250</f>
        <v>0</v>
      </c>
      <c r="L3107" s="32">
        <f>TAB_!K4250</f>
        <v>0</v>
      </c>
      <c r="M3107" s="32">
        <f>TAB_!L4250</f>
        <v>0</v>
      </c>
      <c r="N3107" s="32">
        <f>TAB_!M4250</f>
        <v>0</v>
      </c>
      <c r="O3107" s="32">
        <f>TAB_!N4250</f>
        <v>8.33</v>
      </c>
      <c r="P3107" s="32">
        <f>TAB_!O4250</f>
        <v>0</v>
      </c>
      <c r="Q3107" s="32">
        <f>TAB_!P4250</f>
        <v>0</v>
      </c>
      <c r="R3107" s="32">
        <f>TAB_!Q4250</f>
        <v>0</v>
      </c>
      <c r="S3107" s="32">
        <f>TAB_!R4250</f>
        <v>0</v>
      </c>
      <c r="T3107" s="32">
        <f>TAB_!S4250</f>
        <v>0</v>
      </c>
      <c r="U3107" s="32">
        <f>TAB_!T4250</f>
        <v>0</v>
      </c>
      <c r="V3107" s="32">
        <f>TAB_!U4250</f>
        <v>14.29</v>
      </c>
      <c r="W3107" s="32">
        <f>TAB_!V4250</f>
        <v>0</v>
      </c>
      <c r="X3107" s="114">
        <f>TAB_!W4250</f>
        <v>2.5</v>
      </c>
    </row>
    <row r="3108" spans="2:24">
      <c r="B3108" s="103" t="str">
        <f>TAB_!A4251</f>
        <v>(3)Medianamente de acuerdo</v>
      </c>
      <c r="C3108" s="100">
        <f>TAB_!B4251</f>
        <v>0</v>
      </c>
      <c r="D3108" s="32">
        <f>TAB_!C4251</f>
        <v>0</v>
      </c>
      <c r="E3108" s="32">
        <f>TAB_!D4251</f>
        <v>0</v>
      </c>
      <c r="F3108" s="32">
        <f>TAB_!E4251</f>
        <v>0</v>
      </c>
      <c r="G3108" s="32">
        <f>TAB_!F4251</f>
        <v>0</v>
      </c>
      <c r="H3108" s="32">
        <f>TAB_!G4251</f>
        <v>0</v>
      </c>
      <c r="I3108" s="32">
        <f>TAB_!H4251</f>
        <v>0</v>
      </c>
      <c r="J3108" s="32">
        <f>TAB_!I4251</f>
        <v>0</v>
      </c>
      <c r="K3108" s="32">
        <f>TAB_!J4251</f>
        <v>0</v>
      </c>
      <c r="L3108" s="32">
        <f>TAB_!K4251</f>
        <v>0</v>
      </c>
      <c r="M3108" s="32">
        <f>TAB_!L4251</f>
        <v>0</v>
      </c>
      <c r="N3108" s="32">
        <f>TAB_!M4251</f>
        <v>0</v>
      </c>
      <c r="O3108" s="32">
        <f>TAB_!N4251</f>
        <v>16.670000000000002</v>
      </c>
      <c r="P3108" s="32">
        <f>TAB_!O4251</f>
        <v>15.38</v>
      </c>
      <c r="Q3108" s="32">
        <f>TAB_!P4251</f>
        <v>0</v>
      </c>
      <c r="R3108" s="32">
        <f>TAB_!Q4251</f>
        <v>0</v>
      </c>
      <c r="S3108" s="32">
        <f>TAB_!R4251</f>
        <v>0</v>
      </c>
      <c r="T3108" s="32">
        <f>TAB_!S4251</f>
        <v>0</v>
      </c>
      <c r="U3108" s="32">
        <f>TAB_!T4251</f>
        <v>0</v>
      </c>
      <c r="V3108" s="32">
        <f>TAB_!U4251</f>
        <v>28.57</v>
      </c>
      <c r="W3108" s="32">
        <f>TAB_!V4251</f>
        <v>0</v>
      </c>
      <c r="X3108" s="114">
        <f>TAB_!W4251</f>
        <v>7.5</v>
      </c>
    </row>
    <row r="3109" spans="2:24">
      <c r="B3109" s="103" t="str">
        <f>TAB_!A4252</f>
        <v>(4)Acuerdo</v>
      </c>
      <c r="C3109" s="100">
        <f>TAB_!B4252</f>
        <v>0</v>
      </c>
      <c r="D3109" s="32">
        <f>TAB_!C4252</f>
        <v>0</v>
      </c>
      <c r="E3109" s="32">
        <f>TAB_!D4252</f>
        <v>0</v>
      </c>
      <c r="F3109" s="32">
        <f>TAB_!E4252</f>
        <v>0</v>
      </c>
      <c r="G3109" s="32">
        <f>TAB_!F4252</f>
        <v>0</v>
      </c>
      <c r="H3109" s="32">
        <f>TAB_!G4252</f>
        <v>0</v>
      </c>
      <c r="I3109" s="32">
        <f>TAB_!H4252</f>
        <v>0</v>
      </c>
      <c r="J3109" s="32">
        <f>TAB_!I4252</f>
        <v>0</v>
      </c>
      <c r="K3109" s="32">
        <f>TAB_!J4252</f>
        <v>0</v>
      </c>
      <c r="L3109" s="32">
        <f>TAB_!K4252</f>
        <v>0</v>
      </c>
      <c r="M3109" s="32">
        <f>TAB_!L4252</f>
        <v>37.5</v>
      </c>
      <c r="N3109" s="32">
        <f>TAB_!M4252</f>
        <v>33.33</v>
      </c>
      <c r="O3109" s="32">
        <f>TAB_!N4252</f>
        <v>25</v>
      </c>
      <c r="P3109" s="32">
        <f>TAB_!O4252</f>
        <v>23.08</v>
      </c>
      <c r="Q3109" s="32">
        <f>TAB_!P4252</f>
        <v>25</v>
      </c>
      <c r="R3109" s="32">
        <f>TAB_!Q4252</f>
        <v>0</v>
      </c>
      <c r="S3109" s="32">
        <f>TAB_!R4252</f>
        <v>0</v>
      </c>
      <c r="T3109" s="32">
        <f>TAB_!S4252</f>
        <v>16.670000000000002</v>
      </c>
      <c r="U3109" s="32">
        <f>TAB_!T4252</f>
        <v>22.22</v>
      </c>
      <c r="V3109" s="32">
        <f>TAB_!U4252</f>
        <v>14.29</v>
      </c>
      <c r="W3109" s="32">
        <f>TAB_!V4252</f>
        <v>0</v>
      </c>
      <c r="X3109" s="114">
        <f>TAB_!W4252</f>
        <v>21.25</v>
      </c>
    </row>
    <row r="3110" spans="2:24">
      <c r="B3110" s="103" t="str">
        <f>TAB_!A4253</f>
        <v>(5)Total Acuerdo</v>
      </c>
      <c r="C3110" s="100">
        <f>TAB_!B4253</f>
        <v>0</v>
      </c>
      <c r="D3110" s="32">
        <f>TAB_!C4253</f>
        <v>0</v>
      </c>
      <c r="E3110" s="32">
        <f>TAB_!D4253</f>
        <v>0</v>
      </c>
      <c r="F3110" s="32">
        <f>TAB_!E4253</f>
        <v>0</v>
      </c>
      <c r="G3110" s="32">
        <f>TAB_!F4253</f>
        <v>0</v>
      </c>
      <c r="H3110" s="32">
        <f>TAB_!G4253</f>
        <v>0</v>
      </c>
      <c r="I3110" s="32">
        <f>TAB_!H4253</f>
        <v>0</v>
      </c>
      <c r="J3110" s="32">
        <f>TAB_!I4253</f>
        <v>0</v>
      </c>
      <c r="K3110" s="32">
        <f>TAB_!J4253</f>
        <v>0</v>
      </c>
      <c r="L3110" s="32">
        <f>TAB_!K4253</f>
        <v>0</v>
      </c>
      <c r="M3110" s="32">
        <f>TAB_!L4253</f>
        <v>62.5</v>
      </c>
      <c r="N3110" s="32">
        <f>TAB_!M4253</f>
        <v>55.56</v>
      </c>
      <c r="O3110" s="32">
        <f>TAB_!N4253</f>
        <v>41.67</v>
      </c>
      <c r="P3110" s="32">
        <f>TAB_!O4253</f>
        <v>53.85</v>
      </c>
      <c r="Q3110" s="32">
        <f>TAB_!P4253</f>
        <v>75</v>
      </c>
      <c r="R3110" s="32">
        <f>TAB_!Q4253</f>
        <v>66.67</v>
      </c>
      <c r="S3110" s="32">
        <f>TAB_!R4253</f>
        <v>88.89</v>
      </c>
      <c r="T3110" s="32">
        <f>TAB_!S4253</f>
        <v>83.33</v>
      </c>
      <c r="U3110" s="32">
        <f>TAB_!T4253</f>
        <v>44.44</v>
      </c>
      <c r="V3110" s="32">
        <f>TAB_!U4253</f>
        <v>42.86</v>
      </c>
      <c r="W3110" s="32">
        <f>TAB_!V4253</f>
        <v>0</v>
      </c>
      <c r="X3110" s="114">
        <f>TAB_!W4253</f>
        <v>58.75</v>
      </c>
    </row>
    <row r="3111" spans="2:24">
      <c r="B3111" s="103" t="str">
        <f>TAB_!A4254</f>
        <v>NS/NA</v>
      </c>
      <c r="C3111" s="100">
        <f>TAB_!B4254</f>
        <v>0</v>
      </c>
      <c r="D3111" s="32">
        <f>TAB_!C4254</f>
        <v>0</v>
      </c>
      <c r="E3111" s="32">
        <f>TAB_!D4254</f>
        <v>0</v>
      </c>
      <c r="F3111" s="32">
        <f>TAB_!E4254</f>
        <v>0</v>
      </c>
      <c r="G3111" s="32">
        <f>TAB_!F4254</f>
        <v>0</v>
      </c>
      <c r="H3111" s="32">
        <f>TAB_!G4254</f>
        <v>0</v>
      </c>
      <c r="I3111" s="32">
        <f>TAB_!H4254</f>
        <v>0</v>
      </c>
      <c r="J3111" s="32">
        <f>TAB_!I4254</f>
        <v>0</v>
      </c>
      <c r="K3111" s="32">
        <f>TAB_!J4254</f>
        <v>0</v>
      </c>
      <c r="L3111" s="32">
        <f>TAB_!K4254</f>
        <v>0</v>
      </c>
      <c r="M3111" s="32">
        <f>TAB_!L4254</f>
        <v>0</v>
      </c>
      <c r="N3111" s="32">
        <f>TAB_!M4254</f>
        <v>11.11</v>
      </c>
      <c r="O3111" s="32">
        <f>TAB_!N4254</f>
        <v>8.33</v>
      </c>
      <c r="P3111" s="32">
        <f>TAB_!O4254</f>
        <v>7.69</v>
      </c>
      <c r="Q3111" s="32">
        <f>TAB_!P4254</f>
        <v>0</v>
      </c>
      <c r="R3111" s="32">
        <f>TAB_!Q4254</f>
        <v>33.33</v>
      </c>
      <c r="S3111" s="32">
        <f>TAB_!R4254</f>
        <v>11.11</v>
      </c>
      <c r="T3111" s="32">
        <f>TAB_!S4254</f>
        <v>0</v>
      </c>
      <c r="U3111" s="32">
        <f>TAB_!T4254</f>
        <v>33.33</v>
      </c>
      <c r="V3111" s="32">
        <f>TAB_!U4254</f>
        <v>0</v>
      </c>
      <c r="W3111" s="32">
        <f>TAB_!V4254</f>
        <v>0</v>
      </c>
      <c r="X3111" s="114">
        <f>TAB_!W4254</f>
        <v>10</v>
      </c>
    </row>
    <row r="3112" spans="2:24">
      <c r="B3112" s="103" t="str">
        <f>TAB_!A4255</f>
        <v>Total</v>
      </c>
      <c r="C3112" s="100">
        <f>TAB_!B4255</f>
        <v>0</v>
      </c>
      <c r="D3112" s="32">
        <f>TAB_!C4255</f>
        <v>0</v>
      </c>
      <c r="E3112" s="32">
        <f>TAB_!D4255</f>
        <v>0</v>
      </c>
      <c r="F3112" s="32">
        <f>TAB_!E4255</f>
        <v>0</v>
      </c>
      <c r="G3112" s="32">
        <f>TAB_!F4255</f>
        <v>0</v>
      </c>
      <c r="H3112" s="32">
        <f>TAB_!G4255</f>
        <v>0</v>
      </c>
      <c r="I3112" s="32">
        <f>TAB_!H4255</f>
        <v>0</v>
      </c>
      <c r="J3112" s="32">
        <f>TAB_!I4255</f>
        <v>0</v>
      </c>
      <c r="K3112" s="32">
        <f>TAB_!J4255</f>
        <v>0</v>
      </c>
      <c r="L3112" s="32">
        <f>TAB_!K4255</f>
        <v>0</v>
      </c>
      <c r="M3112" s="32">
        <f>TAB_!L4255</f>
        <v>100</v>
      </c>
      <c r="N3112" s="32">
        <f>TAB_!M4255</f>
        <v>100</v>
      </c>
      <c r="O3112" s="32">
        <f>TAB_!N4255</f>
        <v>100</v>
      </c>
      <c r="P3112" s="32">
        <f>TAB_!O4255</f>
        <v>100</v>
      </c>
      <c r="Q3112" s="32">
        <f>TAB_!P4255</f>
        <v>100</v>
      </c>
      <c r="R3112" s="32">
        <f>TAB_!Q4255</f>
        <v>100</v>
      </c>
      <c r="S3112" s="32">
        <f>TAB_!R4255</f>
        <v>100</v>
      </c>
      <c r="T3112" s="32">
        <f>TAB_!S4255</f>
        <v>100</v>
      </c>
      <c r="U3112" s="32">
        <f>TAB_!T4255</f>
        <v>100</v>
      </c>
      <c r="V3112" s="32">
        <f>TAB_!U4255</f>
        <v>100</v>
      </c>
      <c r="W3112" s="32">
        <f>TAB_!V4255</f>
        <v>0</v>
      </c>
      <c r="X3112" s="114">
        <f>TAB_!W4255</f>
        <v>100</v>
      </c>
    </row>
    <row r="3113" spans="2:24">
      <c r="B3113" s="104" t="str">
        <f>TAB_!A4256</f>
        <v>Numero de entrevistados</v>
      </c>
      <c r="C3113" s="117">
        <f>TAB_!B4256</f>
        <v>0</v>
      </c>
      <c r="D3113" s="118">
        <f>TAB_!C4256</f>
        <v>0</v>
      </c>
      <c r="E3113" s="118">
        <f>TAB_!D4256</f>
        <v>0</v>
      </c>
      <c r="F3113" s="118">
        <f>TAB_!E4256</f>
        <v>0</v>
      </c>
      <c r="G3113" s="118">
        <f>TAB_!F4256</f>
        <v>0</v>
      </c>
      <c r="H3113" s="118">
        <f>TAB_!G4256</f>
        <v>0</v>
      </c>
      <c r="I3113" s="118">
        <f>TAB_!H4256</f>
        <v>0</v>
      </c>
      <c r="J3113" s="118">
        <f>TAB_!I4256</f>
        <v>0</v>
      </c>
      <c r="K3113" s="118">
        <f>TAB_!J4256</f>
        <v>0</v>
      </c>
      <c r="L3113" s="118">
        <f>TAB_!K4256</f>
        <v>0</v>
      </c>
      <c r="M3113" s="118">
        <f>TAB_!L4256</f>
        <v>8</v>
      </c>
      <c r="N3113" s="118">
        <f>TAB_!M4256</f>
        <v>9</v>
      </c>
      <c r="O3113" s="118">
        <f>TAB_!N4256</f>
        <v>12</v>
      </c>
      <c r="P3113" s="118">
        <f>TAB_!O4256</f>
        <v>13</v>
      </c>
      <c r="Q3113" s="118">
        <f>TAB_!P4256</f>
        <v>4</v>
      </c>
      <c r="R3113" s="118">
        <f>TAB_!Q4256</f>
        <v>3</v>
      </c>
      <c r="S3113" s="118">
        <f>TAB_!R4256</f>
        <v>9</v>
      </c>
      <c r="T3113" s="118">
        <f>TAB_!S4256</f>
        <v>6</v>
      </c>
      <c r="U3113" s="118">
        <f>TAB_!T4256</f>
        <v>9</v>
      </c>
      <c r="V3113" s="118">
        <f>TAB_!U4256</f>
        <v>7</v>
      </c>
      <c r="W3113" s="118">
        <f>TAB_!V4256</f>
        <v>0</v>
      </c>
      <c r="X3113" s="119">
        <f>TAB_!W4256</f>
        <v>80</v>
      </c>
    </row>
    <row r="3114" spans="2:24">
      <c r="B3114" s="108" t="str">
        <f>TAB_!A4257</f>
        <v>TOP TWO BOX</v>
      </c>
      <c r="C3114" s="101">
        <f>TAB_!B4257</f>
        <v>0</v>
      </c>
      <c r="D3114" s="30">
        <f>TAB_!C4257</f>
        <v>0</v>
      </c>
      <c r="E3114" s="30">
        <f>TAB_!D4257</f>
        <v>0</v>
      </c>
      <c r="F3114" s="30">
        <f>TAB_!E4257</f>
        <v>0</v>
      </c>
      <c r="G3114" s="30">
        <f>TAB_!F4257</f>
        <v>0</v>
      </c>
      <c r="H3114" s="30">
        <f>TAB_!G4257</f>
        <v>0</v>
      </c>
      <c r="I3114" s="30">
        <f>TAB_!H4257</f>
        <v>0</v>
      </c>
      <c r="J3114" s="30">
        <f>TAB_!I4257</f>
        <v>0</v>
      </c>
      <c r="K3114" s="30">
        <f>TAB_!J4257</f>
        <v>0</v>
      </c>
      <c r="L3114" s="30">
        <f>TAB_!K4257</f>
        <v>0</v>
      </c>
      <c r="M3114" s="30">
        <f>TAB_!L4257</f>
        <v>100</v>
      </c>
      <c r="N3114" s="30">
        <f>TAB_!M4257</f>
        <v>88.89</v>
      </c>
      <c r="O3114" s="30">
        <f>TAB_!N4257</f>
        <v>66.67</v>
      </c>
      <c r="P3114" s="30">
        <f>TAB_!O4257</f>
        <v>76.92</v>
      </c>
      <c r="Q3114" s="30">
        <f>TAB_!P4257</f>
        <v>100</v>
      </c>
      <c r="R3114" s="30">
        <f>TAB_!Q4257</f>
        <v>66.67</v>
      </c>
      <c r="S3114" s="30">
        <f>TAB_!R4257</f>
        <v>88.89</v>
      </c>
      <c r="T3114" s="30">
        <f>TAB_!S4257</f>
        <v>100</v>
      </c>
      <c r="U3114" s="30">
        <f>TAB_!T4257</f>
        <v>66.67</v>
      </c>
      <c r="V3114" s="30">
        <f>TAB_!U4257</f>
        <v>57.14</v>
      </c>
      <c r="W3114" s="30">
        <f>TAB_!V4257</f>
        <v>0</v>
      </c>
      <c r="X3114" s="115">
        <f>TAB_!W4257</f>
        <v>80</v>
      </c>
    </row>
    <row r="3115" spans="2:24">
      <c r="B3115" s="103" t="str">
        <f>TAB_!A4258</f>
        <v>BOTTOM TWO BOX</v>
      </c>
      <c r="C3115" s="100">
        <f>TAB_!B4258</f>
        <v>0</v>
      </c>
      <c r="D3115" s="32">
        <f>TAB_!C4258</f>
        <v>0</v>
      </c>
      <c r="E3115" s="32">
        <f>TAB_!D4258</f>
        <v>0</v>
      </c>
      <c r="F3115" s="32">
        <f>TAB_!E4258</f>
        <v>0</v>
      </c>
      <c r="G3115" s="32">
        <f>TAB_!F4258</f>
        <v>0</v>
      </c>
      <c r="H3115" s="32">
        <f>TAB_!G4258</f>
        <v>0</v>
      </c>
      <c r="I3115" s="32">
        <f>TAB_!H4258</f>
        <v>0</v>
      </c>
      <c r="J3115" s="32">
        <f>TAB_!I4258</f>
        <v>0</v>
      </c>
      <c r="K3115" s="32">
        <f>TAB_!J4258</f>
        <v>0</v>
      </c>
      <c r="L3115" s="32">
        <f>TAB_!K4258</f>
        <v>0</v>
      </c>
      <c r="M3115" s="32">
        <f>TAB_!L4258</f>
        <v>0</v>
      </c>
      <c r="N3115" s="32">
        <f>TAB_!M4258</f>
        <v>0</v>
      </c>
      <c r="O3115" s="32">
        <f>TAB_!N4258</f>
        <v>8.33</v>
      </c>
      <c r="P3115" s="32">
        <f>TAB_!O4258</f>
        <v>0</v>
      </c>
      <c r="Q3115" s="32">
        <f>TAB_!P4258</f>
        <v>0</v>
      </c>
      <c r="R3115" s="32">
        <f>TAB_!Q4258</f>
        <v>0</v>
      </c>
      <c r="S3115" s="32">
        <f>TAB_!R4258</f>
        <v>0</v>
      </c>
      <c r="T3115" s="32">
        <f>TAB_!S4258</f>
        <v>0</v>
      </c>
      <c r="U3115" s="32">
        <f>TAB_!T4258</f>
        <v>0</v>
      </c>
      <c r="V3115" s="32">
        <f>TAB_!U4258</f>
        <v>14.29</v>
      </c>
      <c r="W3115" s="32">
        <f>TAB_!V4258</f>
        <v>0</v>
      </c>
      <c r="X3115" s="114">
        <f>TAB_!W4258</f>
        <v>2.5</v>
      </c>
    </row>
    <row r="3116" spans="2:24">
      <c r="B3116" s="108" t="str">
        <f>TAB_!A4259</f>
        <v>Media Escala de 1 a 5</v>
      </c>
      <c r="C3116" s="102">
        <f>TAB_!B4259</f>
        <v>0</v>
      </c>
      <c r="D3116" s="31">
        <f>TAB_!C4259</f>
        <v>0</v>
      </c>
      <c r="E3116" s="31">
        <f>TAB_!D4259</f>
        <v>0</v>
      </c>
      <c r="F3116" s="31">
        <f>TAB_!E4259</f>
        <v>0</v>
      </c>
      <c r="G3116" s="31">
        <f>TAB_!F4259</f>
        <v>0</v>
      </c>
      <c r="H3116" s="31">
        <f>TAB_!G4259</f>
        <v>0</v>
      </c>
      <c r="I3116" s="31">
        <f>TAB_!H4259</f>
        <v>0</v>
      </c>
      <c r="J3116" s="31">
        <f>TAB_!I4259</f>
        <v>0</v>
      </c>
      <c r="K3116" s="31">
        <f>TAB_!J4259</f>
        <v>0</v>
      </c>
      <c r="L3116" s="31">
        <f>TAB_!K4259</f>
        <v>0</v>
      </c>
      <c r="M3116" s="31">
        <f>TAB_!L4259</f>
        <v>4.5999999999999996</v>
      </c>
      <c r="N3116" s="31">
        <f>TAB_!M4259</f>
        <v>4.5999999999999996</v>
      </c>
      <c r="O3116" s="31">
        <f>TAB_!N4259</f>
        <v>4.0999999999999996</v>
      </c>
      <c r="P3116" s="31">
        <f>TAB_!O4259</f>
        <v>4.4000000000000004</v>
      </c>
      <c r="Q3116" s="31">
        <f>TAB_!P4259</f>
        <v>4.8</v>
      </c>
      <c r="R3116" s="31">
        <f>TAB_!Q4259</f>
        <v>5</v>
      </c>
      <c r="S3116" s="31">
        <f>TAB_!R4259</f>
        <v>5</v>
      </c>
      <c r="T3116" s="31">
        <f>TAB_!S4259</f>
        <v>4.8</v>
      </c>
      <c r="U3116" s="31">
        <f>TAB_!T4259</f>
        <v>4.7</v>
      </c>
      <c r="V3116" s="31">
        <f>TAB_!U4259</f>
        <v>3.9</v>
      </c>
      <c r="W3116" s="31">
        <f>TAB_!V4259</f>
        <v>0</v>
      </c>
      <c r="X3116" s="116">
        <f>TAB_!W4259</f>
        <v>4.5</v>
      </c>
    </row>
    <row r="3117" spans="2:24" ht="15.75" thickBot="1">
      <c r="B3117" s="109" t="str">
        <f>TAB_!A4260</f>
        <v>Índice Escala de 1 a 100</v>
      </c>
      <c r="C3117" s="120">
        <f>TAB_!B4260</f>
        <v>0</v>
      </c>
      <c r="D3117" s="121">
        <f>TAB_!C4260</f>
        <v>0</v>
      </c>
      <c r="E3117" s="121">
        <f>TAB_!D4260</f>
        <v>0</v>
      </c>
      <c r="F3117" s="121">
        <f>TAB_!E4260</f>
        <v>0</v>
      </c>
      <c r="G3117" s="121">
        <f>TAB_!F4260</f>
        <v>0</v>
      </c>
      <c r="H3117" s="121">
        <f>TAB_!G4260</f>
        <v>0</v>
      </c>
      <c r="I3117" s="121">
        <f>TAB_!H4260</f>
        <v>0</v>
      </c>
      <c r="J3117" s="121">
        <f>TAB_!I4260</f>
        <v>0</v>
      </c>
      <c r="K3117" s="121">
        <f>TAB_!J4260</f>
        <v>0</v>
      </c>
      <c r="L3117" s="121">
        <f>TAB_!K4260</f>
        <v>0</v>
      </c>
      <c r="M3117" s="121">
        <f>TAB_!L4260</f>
        <v>90.6</v>
      </c>
      <c r="N3117" s="121">
        <f>TAB_!M4260</f>
        <v>90.6</v>
      </c>
      <c r="O3117" s="121">
        <f>TAB_!N4260</f>
        <v>77.3</v>
      </c>
      <c r="P3117" s="121">
        <f>TAB_!O4260</f>
        <v>85.4</v>
      </c>
      <c r="Q3117" s="121">
        <f>TAB_!P4260</f>
        <v>93.8</v>
      </c>
      <c r="R3117" s="121">
        <f>TAB_!Q4260</f>
        <v>100</v>
      </c>
      <c r="S3117" s="121">
        <f>TAB_!R4260</f>
        <v>100</v>
      </c>
      <c r="T3117" s="121">
        <f>TAB_!S4260</f>
        <v>95.8</v>
      </c>
      <c r="U3117" s="121">
        <f>TAB_!T4260</f>
        <v>91.7</v>
      </c>
      <c r="V3117" s="121">
        <f>TAB_!U4260</f>
        <v>71.400000000000006</v>
      </c>
      <c r="W3117" s="121">
        <f>TAB_!V4260</f>
        <v>0</v>
      </c>
      <c r="X3117" s="122">
        <f>TAB_!W4260</f>
        <v>87.8</v>
      </c>
    </row>
    <row r="3118" spans="2:24">
      <c r="B3118" s="13"/>
    </row>
    <row r="3119" spans="2:24">
      <c r="B3119" s="13"/>
    </row>
    <row r="3120" spans="2:24">
      <c r="B3120" s="13" t="str">
        <f>TAB_!A4263</f>
        <v>#¿Considera que los lineamientos y procesos institucionales relacionados con los programas académicos y sus modalidades se aplican eficientemente para:...?</v>
      </c>
    </row>
    <row r="3121" spans="2:24" ht="15.75" thickBot="1">
      <c r="B3121" s="13" t="str">
        <f>TAB_!A4264</f>
        <v>#La modificación</v>
      </c>
    </row>
    <row r="3122" spans="2:24">
      <c r="B3122" s="107" t="str">
        <f>TAB_!A4271</f>
        <v>(1)Total Desacuerdo</v>
      </c>
      <c r="C3122" s="106">
        <f>TAB_!B4271</f>
        <v>0</v>
      </c>
      <c r="D3122" s="105">
        <f>TAB_!C4271</f>
        <v>0</v>
      </c>
      <c r="E3122" s="105">
        <f>TAB_!D4271</f>
        <v>0</v>
      </c>
      <c r="F3122" s="105">
        <f>TAB_!E4271</f>
        <v>0</v>
      </c>
      <c r="G3122" s="105">
        <f>TAB_!F4271</f>
        <v>0</v>
      </c>
      <c r="H3122" s="105">
        <f>TAB_!G4271</f>
        <v>0</v>
      </c>
      <c r="I3122" s="105">
        <f>TAB_!H4271</f>
        <v>0</v>
      </c>
      <c r="J3122" s="105">
        <f>TAB_!I4271</f>
        <v>0</v>
      </c>
      <c r="K3122" s="105">
        <f>TAB_!J4271</f>
        <v>0</v>
      </c>
      <c r="L3122" s="105">
        <f>TAB_!K4271</f>
        <v>0</v>
      </c>
      <c r="M3122" s="105">
        <f>TAB_!L4271</f>
        <v>0</v>
      </c>
      <c r="N3122" s="105">
        <f>TAB_!M4271</f>
        <v>0</v>
      </c>
      <c r="O3122" s="105">
        <f>TAB_!N4271</f>
        <v>0</v>
      </c>
      <c r="P3122" s="105">
        <f>TAB_!O4271</f>
        <v>0</v>
      </c>
      <c r="Q3122" s="105">
        <f>TAB_!P4271</f>
        <v>0</v>
      </c>
      <c r="R3122" s="105">
        <f>TAB_!Q4271</f>
        <v>0</v>
      </c>
      <c r="S3122" s="105">
        <f>TAB_!R4271</f>
        <v>0</v>
      </c>
      <c r="T3122" s="105">
        <f>TAB_!S4271</f>
        <v>0</v>
      </c>
      <c r="U3122" s="105">
        <f>TAB_!T4271</f>
        <v>0</v>
      </c>
      <c r="V3122" s="105">
        <f>TAB_!U4271</f>
        <v>0</v>
      </c>
      <c r="W3122" s="105">
        <f>TAB_!V4271</f>
        <v>0</v>
      </c>
      <c r="X3122" s="113">
        <f>TAB_!W4271</f>
        <v>0</v>
      </c>
    </row>
    <row r="3123" spans="2:24">
      <c r="B3123" s="103" t="str">
        <f>TAB_!A4272</f>
        <v>(2)Desacuerdo</v>
      </c>
      <c r="C3123" s="100">
        <f>TAB_!B4272</f>
        <v>0</v>
      </c>
      <c r="D3123" s="32">
        <f>TAB_!C4272</f>
        <v>0</v>
      </c>
      <c r="E3123" s="32">
        <f>TAB_!D4272</f>
        <v>0</v>
      </c>
      <c r="F3123" s="32">
        <f>TAB_!E4272</f>
        <v>0</v>
      </c>
      <c r="G3123" s="32">
        <f>TAB_!F4272</f>
        <v>0</v>
      </c>
      <c r="H3123" s="32">
        <f>TAB_!G4272</f>
        <v>0</v>
      </c>
      <c r="I3123" s="32">
        <f>TAB_!H4272</f>
        <v>0</v>
      </c>
      <c r="J3123" s="32">
        <f>TAB_!I4272</f>
        <v>0</v>
      </c>
      <c r="K3123" s="32">
        <f>TAB_!J4272</f>
        <v>0</v>
      </c>
      <c r="L3123" s="32">
        <f>TAB_!K4272</f>
        <v>0</v>
      </c>
      <c r="M3123" s="32">
        <f>TAB_!L4272</f>
        <v>0</v>
      </c>
      <c r="N3123" s="32">
        <f>TAB_!M4272</f>
        <v>0</v>
      </c>
      <c r="O3123" s="32">
        <f>TAB_!N4272</f>
        <v>0</v>
      </c>
      <c r="P3123" s="32">
        <f>TAB_!O4272</f>
        <v>0</v>
      </c>
      <c r="Q3123" s="32">
        <f>TAB_!P4272</f>
        <v>0</v>
      </c>
      <c r="R3123" s="32">
        <f>TAB_!Q4272</f>
        <v>0</v>
      </c>
      <c r="S3123" s="32">
        <f>TAB_!R4272</f>
        <v>0</v>
      </c>
      <c r="T3123" s="32">
        <f>TAB_!S4272</f>
        <v>0</v>
      </c>
      <c r="U3123" s="32">
        <f>TAB_!T4272</f>
        <v>0</v>
      </c>
      <c r="V3123" s="32">
        <f>TAB_!U4272</f>
        <v>14.29</v>
      </c>
      <c r="W3123" s="32">
        <f>TAB_!V4272</f>
        <v>0</v>
      </c>
      <c r="X3123" s="114">
        <f>TAB_!W4272</f>
        <v>1.25</v>
      </c>
    </row>
    <row r="3124" spans="2:24">
      <c r="B3124" s="103" t="str">
        <f>TAB_!A4273</f>
        <v>(3)Medianamente de acuerdo</v>
      </c>
      <c r="C3124" s="100">
        <f>TAB_!B4273</f>
        <v>0</v>
      </c>
      <c r="D3124" s="32">
        <f>TAB_!C4273</f>
        <v>0</v>
      </c>
      <c r="E3124" s="32">
        <f>TAB_!D4273</f>
        <v>0</v>
      </c>
      <c r="F3124" s="32">
        <f>TAB_!E4273</f>
        <v>0</v>
      </c>
      <c r="G3124" s="32">
        <f>TAB_!F4273</f>
        <v>0</v>
      </c>
      <c r="H3124" s="32">
        <f>TAB_!G4273</f>
        <v>0</v>
      </c>
      <c r="I3124" s="32">
        <f>TAB_!H4273</f>
        <v>0</v>
      </c>
      <c r="J3124" s="32">
        <f>TAB_!I4273</f>
        <v>0</v>
      </c>
      <c r="K3124" s="32">
        <f>TAB_!J4273</f>
        <v>0</v>
      </c>
      <c r="L3124" s="32">
        <f>TAB_!K4273</f>
        <v>0</v>
      </c>
      <c r="M3124" s="32">
        <f>TAB_!L4273</f>
        <v>0</v>
      </c>
      <c r="N3124" s="32">
        <f>TAB_!M4273</f>
        <v>11.11</v>
      </c>
      <c r="O3124" s="32">
        <f>TAB_!N4273</f>
        <v>0</v>
      </c>
      <c r="P3124" s="32">
        <f>TAB_!O4273</f>
        <v>7.69</v>
      </c>
      <c r="Q3124" s="32">
        <f>TAB_!P4273</f>
        <v>0</v>
      </c>
      <c r="R3124" s="32">
        <f>TAB_!Q4273</f>
        <v>0</v>
      </c>
      <c r="S3124" s="32">
        <f>TAB_!R4273</f>
        <v>0</v>
      </c>
      <c r="T3124" s="32">
        <f>TAB_!S4273</f>
        <v>0</v>
      </c>
      <c r="U3124" s="32">
        <f>TAB_!T4273</f>
        <v>0</v>
      </c>
      <c r="V3124" s="32">
        <f>TAB_!U4273</f>
        <v>28.57</v>
      </c>
      <c r="W3124" s="32">
        <f>TAB_!V4273</f>
        <v>0</v>
      </c>
      <c r="X3124" s="114">
        <f>TAB_!W4273</f>
        <v>5</v>
      </c>
    </row>
    <row r="3125" spans="2:24">
      <c r="B3125" s="103" t="str">
        <f>TAB_!A4274</f>
        <v>(4)Acuerdo</v>
      </c>
      <c r="C3125" s="100">
        <f>TAB_!B4274</f>
        <v>0</v>
      </c>
      <c r="D3125" s="32">
        <f>TAB_!C4274</f>
        <v>0</v>
      </c>
      <c r="E3125" s="32">
        <f>TAB_!D4274</f>
        <v>0</v>
      </c>
      <c r="F3125" s="32">
        <f>TAB_!E4274</f>
        <v>0</v>
      </c>
      <c r="G3125" s="32">
        <f>TAB_!F4274</f>
        <v>0</v>
      </c>
      <c r="H3125" s="32">
        <f>TAB_!G4274</f>
        <v>0</v>
      </c>
      <c r="I3125" s="32">
        <f>TAB_!H4274</f>
        <v>0</v>
      </c>
      <c r="J3125" s="32">
        <f>TAB_!I4274</f>
        <v>0</v>
      </c>
      <c r="K3125" s="32">
        <f>TAB_!J4274</f>
        <v>0</v>
      </c>
      <c r="L3125" s="32">
        <f>TAB_!K4274</f>
        <v>0</v>
      </c>
      <c r="M3125" s="32">
        <f>TAB_!L4274</f>
        <v>37.5</v>
      </c>
      <c r="N3125" s="32">
        <f>TAB_!M4274</f>
        <v>22.22</v>
      </c>
      <c r="O3125" s="32">
        <f>TAB_!N4274</f>
        <v>50</v>
      </c>
      <c r="P3125" s="32">
        <f>TAB_!O4274</f>
        <v>30.77</v>
      </c>
      <c r="Q3125" s="32">
        <f>TAB_!P4274</f>
        <v>50</v>
      </c>
      <c r="R3125" s="32">
        <f>TAB_!Q4274</f>
        <v>0</v>
      </c>
      <c r="S3125" s="32">
        <f>TAB_!R4274</f>
        <v>11.11</v>
      </c>
      <c r="T3125" s="32">
        <f>TAB_!S4274</f>
        <v>0</v>
      </c>
      <c r="U3125" s="32">
        <f>TAB_!T4274</f>
        <v>22.22</v>
      </c>
      <c r="V3125" s="32">
        <f>TAB_!U4274</f>
        <v>14.29</v>
      </c>
      <c r="W3125" s="32">
        <f>TAB_!V4274</f>
        <v>0</v>
      </c>
      <c r="X3125" s="114">
        <f>TAB_!W4274</f>
        <v>26.25</v>
      </c>
    </row>
    <row r="3126" spans="2:24">
      <c r="B3126" s="103" t="str">
        <f>TAB_!A4275</f>
        <v>(5)Total Acuerdo</v>
      </c>
      <c r="C3126" s="100">
        <f>TAB_!B4275</f>
        <v>0</v>
      </c>
      <c r="D3126" s="32">
        <f>TAB_!C4275</f>
        <v>0</v>
      </c>
      <c r="E3126" s="32">
        <f>TAB_!D4275</f>
        <v>0</v>
      </c>
      <c r="F3126" s="32">
        <f>TAB_!E4275</f>
        <v>0</v>
      </c>
      <c r="G3126" s="32">
        <f>TAB_!F4275</f>
        <v>0</v>
      </c>
      <c r="H3126" s="32">
        <f>TAB_!G4275</f>
        <v>0</v>
      </c>
      <c r="I3126" s="32">
        <f>TAB_!H4275</f>
        <v>0</v>
      </c>
      <c r="J3126" s="32">
        <f>TAB_!I4275</f>
        <v>0</v>
      </c>
      <c r="K3126" s="32">
        <f>TAB_!J4275</f>
        <v>0</v>
      </c>
      <c r="L3126" s="32">
        <f>TAB_!K4275</f>
        <v>0</v>
      </c>
      <c r="M3126" s="32">
        <f>TAB_!L4275</f>
        <v>62.5</v>
      </c>
      <c r="N3126" s="32">
        <f>TAB_!M4275</f>
        <v>55.56</v>
      </c>
      <c r="O3126" s="32">
        <f>TAB_!N4275</f>
        <v>33.33</v>
      </c>
      <c r="P3126" s="32">
        <f>TAB_!O4275</f>
        <v>53.85</v>
      </c>
      <c r="Q3126" s="32">
        <f>TAB_!P4275</f>
        <v>50</v>
      </c>
      <c r="R3126" s="32">
        <f>TAB_!Q4275</f>
        <v>66.67</v>
      </c>
      <c r="S3126" s="32">
        <f>TAB_!R4275</f>
        <v>77.78</v>
      </c>
      <c r="T3126" s="32">
        <f>TAB_!S4275</f>
        <v>83.33</v>
      </c>
      <c r="U3126" s="32">
        <f>TAB_!T4275</f>
        <v>44.44</v>
      </c>
      <c r="V3126" s="32">
        <f>TAB_!U4275</f>
        <v>42.86</v>
      </c>
      <c r="W3126" s="32">
        <f>TAB_!V4275</f>
        <v>0</v>
      </c>
      <c r="X3126" s="114">
        <f>TAB_!W4275</f>
        <v>55</v>
      </c>
    </row>
    <row r="3127" spans="2:24">
      <c r="B3127" s="103" t="str">
        <f>TAB_!A4276</f>
        <v>NS/NA</v>
      </c>
      <c r="C3127" s="100">
        <f>TAB_!B4276</f>
        <v>0</v>
      </c>
      <c r="D3127" s="32">
        <f>TAB_!C4276</f>
        <v>0</v>
      </c>
      <c r="E3127" s="32">
        <f>TAB_!D4276</f>
        <v>0</v>
      </c>
      <c r="F3127" s="32">
        <f>TAB_!E4276</f>
        <v>0</v>
      </c>
      <c r="G3127" s="32">
        <f>TAB_!F4276</f>
        <v>0</v>
      </c>
      <c r="H3127" s="32">
        <f>TAB_!G4276</f>
        <v>0</v>
      </c>
      <c r="I3127" s="32">
        <f>TAB_!H4276</f>
        <v>0</v>
      </c>
      <c r="J3127" s="32">
        <f>TAB_!I4276</f>
        <v>0</v>
      </c>
      <c r="K3127" s="32">
        <f>TAB_!J4276</f>
        <v>0</v>
      </c>
      <c r="L3127" s="32">
        <f>TAB_!K4276</f>
        <v>0</v>
      </c>
      <c r="M3127" s="32">
        <f>TAB_!L4276</f>
        <v>0</v>
      </c>
      <c r="N3127" s="32">
        <f>TAB_!M4276</f>
        <v>11.11</v>
      </c>
      <c r="O3127" s="32">
        <f>TAB_!N4276</f>
        <v>16.670000000000002</v>
      </c>
      <c r="P3127" s="32">
        <f>TAB_!O4276</f>
        <v>7.69</v>
      </c>
      <c r="Q3127" s="32">
        <f>TAB_!P4276</f>
        <v>0</v>
      </c>
      <c r="R3127" s="32">
        <f>TAB_!Q4276</f>
        <v>33.33</v>
      </c>
      <c r="S3127" s="32">
        <f>TAB_!R4276</f>
        <v>11.11</v>
      </c>
      <c r="T3127" s="32">
        <f>TAB_!S4276</f>
        <v>16.670000000000002</v>
      </c>
      <c r="U3127" s="32">
        <f>TAB_!T4276</f>
        <v>33.33</v>
      </c>
      <c r="V3127" s="32">
        <f>TAB_!U4276</f>
        <v>0</v>
      </c>
      <c r="W3127" s="32">
        <f>TAB_!V4276</f>
        <v>0</v>
      </c>
      <c r="X3127" s="114">
        <f>TAB_!W4276</f>
        <v>12.5</v>
      </c>
    </row>
    <row r="3128" spans="2:24">
      <c r="B3128" s="103" t="str">
        <f>TAB_!A4277</f>
        <v>Total</v>
      </c>
      <c r="C3128" s="100">
        <f>TAB_!B4277</f>
        <v>0</v>
      </c>
      <c r="D3128" s="32">
        <f>TAB_!C4277</f>
        <v>0</v>
      </c>
      <c r="E3128" s="32">
        <f>TAB_!D4277</f>
        <v>0</v>
      </c>
      <c r="F3128" s="32">
        <f>TAB_!E4277</f>
        <v>0</v>
      </c>
      <c r="G3128" s="32">
        <f>TAB_!F4277</f>
        <v>0</v>
      </c>
      <c r="H3128" s="32">
        <f>TAB_!G4277</f>
        <v>0</v>
      </c>
      <c r="I3128" s="32">
        <f>TAB_!H4277</f>
        <v>0</v>
      </c>
      <c r="J3128" s="32">
        <f>TAB_!I4277</f>
        <v>0</v>
      </c>
      <c r="K3128" s="32">
        <f>TAB_!J4277</f>
        <v>0</v>
      </c>
      <c r="L3128" s="32">
        <f>TAB_!K4277</f>
        <v>0</v>
      </c>
      <c r="M3128" s="32">
        <f>TAB_!L4277</f>
        <v>100</v>
      </c>
      <c r="N3128" s="32">
        <f>TAB_!M4277</f>
        <v>100</v>
      </c>
      <c r="O3128" s="32">
        <f>TAB_!N4277</f>
        <v>100</v>
      </c>
      <c r="P3128" s="32">
        <f>TAB_!O4277</f>
        <v>100</v>
      </c>
      <c r="Q3128" s="32">
        <f>TAB_!P4277</f>
        <v>100</v>
      </c>
      <c r="R3128" s="32">
        <f>TAB_!Q4277</f>
        <v>100</v>
      </c>
      <c r="S3128" s="32">
        <f>TAB_!R4277</f>
        <v>100</v>
      </c>
      <c r="T3128" s="32">
        <f>TAB_!S4277</f>
        <v>100</v>
      </c>
      <c r="U3128" s="32">
        <f>TAB_!T4277</f>
        <v>100</v>
      </c>
      <c r="V3128" s="32">
        <f>TAB_!U4277</f>
        <v>100</v>
      </c>
      <c r="W3128" s="32">
        <f>TAB_!V4277</f>
        <v>0</v>
      </c>
      <c r="X3128" s="114">
        <f>TAB_!W4277</f>
        <v>100</v>
      </c>
    </row>
    <row r="3129" spans="2:24">
      <c r="B3129" s="104" t="str">
        <f>TAB_!A4278</f>
        <v>Numero de entrevistados</v>
      </c>
      <c r="C3129" s="117">
        <f>TAB_!B4278</f>
        <v>0</v>
      </c>
      <c r="D3129" s="118">
        <f>TAB_!C4278</f>
        <v>0</v>
      </c>
      <c r="E3129" s="118">
        <f>TAB_!D4278</f>
        <v>0</v>
      </c>
      <c r="F3129" s="118">
        <f>TAB_!E4278</f>
        <v>0</v>
      </c>
      <c r="G3129" s="118">
        <f>TAB_!F4278</f>
        <v>0</v>
      </c>
      <c r="H3129" s="118">
        <f>TAB_!G4278</f>
        <v>0</v>
      </c>
      <c r="I3129" s="118">
        <f>TAB_!H4278</f>
        <v>0</v>
      </c>
      <c r="J3129" s="118">
        <f>TAB_!I4278</f>
        <v>0</v>
      </c>
      <c r="K3129" s="118">
        <f>TAB_!J4278</f>
        <v>0</v>
      </c>
      <c r="L3129" s="118">
        <f>TAB_!K4278</f>
        <v>0</v>
      </c>
      <c r="M3129" s="118">
        <f>TAB_!L4278</f>
        <v>8</v>
      </c>
      <c r="N3129" s="118">
        <f>TAB_!M4278</f>
        <v>9</v>
      </c>
      <c r="O3129" s="118">
        <f>TAB_!N4278</f>
        <v>12</v>
      </c>
      <c r="P3129" s="118">
        <f>TAB_!O4278</f>
        <v>13</v>
      </c>
      <c r="Q3129" s="118">
        <f>TAB_!P4278</f>
        <v>4</v>
      </c>
      <c r="R3129" s="118">
        <f>TAB_!Q4278</f>
        <v>3</v>
      </c>
      <c r="S3129" s="118">
        <f>TAB_!R4278</f>
        <v>9</v>
      </c>
      <c r="T3129" s="118">
        <f>TAB_!S4278</f>
        <v>6</v>
      </c>
      <c r="U3129" s="118">
        <f>TAB_!T4278</f>
        <v>9</v>
      </c>
      <c r="V3129" s="118">
        <f>TAB_!U4278</f>
        <v>7</v>
      </c>
      <c r="W3129" s="118">
        <f>TAB_!V4278</f>
        <v>0</v>
      </c>
      <c r="X3129" s="119">
        <f>TAB_!W4278</f>
        <v>80</v>
      </c>
    </row>
    <row r="3130" spans="2:24">
      <c r="B3130" s="108" t="str">
        <f>TAB_!A4279</f>
        <v>TOP TWO BOX</v>
      </c>
      <c r="C3130" s="101">
        <f>TAB_!B4279</f>
        <v>0</v>
      </c>
      <c r="D3130" s="30">
        <f>TAB_!C4279</f>
        <v>0</v>
      </c>
      <c r="E3130" s="30">
        <f>TAB_!D4279</f>
        <v>0</v>
      </c>
      <c r="F3130" s="30">
        <f>TAB_!E4279</f>
        <v>0</v>
      </c>
      <c r="G3130" s="30">
        <f>TAB_!F4279</f>
        <v>0</v>
      </c>
      <c r="H3130" s="30">
        <f>TAB_!G4279</f>
        <v>0</v>
      </c>
      <c r="I3130" s="30">
        <f>TAB_!H4279</f>
        <v>0</v>
      </c>
      <c r="J3130" s="30">
        <f>TAB_!I4279</f>
        <v>0</v>
      </c>
      <c r="K3130" s="30">
        <f>TAB_!J4279</f>
        <v>0</v>
      </c>
      <c r="L3130" s="30">
        <f>TAB_!K4279</f>
        <v>0</v>
      </c>
      <c r="M3130" s="30">
        <f>TAB_!L4279</f>
        <v>100</v>
      </c>
      <c r="N3130" s="30">
        <f>TAB_!M4279</f>
        <v>77.78</v>
      </c>
      <c r="O3130" s="30">
        <f>TAB_!N4279</f>
        <v>83.33</v>
      </c>
      <c r="P3130" s="30">
        <f>TAB_!O4279</f>
        <v>84.62</v>
      </c>
      <c r="Q3130" s="30">
        <f>TAB_!P4279</f>
        <v>100</v>
      </c>
      <c r="R3130" s="30">
        <f>TAB_!Q4279</f>
        <v>66.67</v>
      </c>
      <c r="S3130" s="30">
        <f>TAB_!R4279</f>
        <v>88.89</v>
      </c>
      <c r="T3130" s="30">
        <f>TAB_!S4279</f>
        <v>83.33</v>
      </c>
      <c r="U3130" s="30">
        <f>TAB_!T4279</f>
        <v>66.67</v>
      </c>
      <c r="V3130" s="30">
        <f>TAB_!U4279</f>
        <v>57.14</v>
      </c>
      <c r="W3130" s="30">
        <f>TAB_!V4279</f>
        <v>0</v>
      </c>
      <c r="X3130" s="115">
        <f>TAB_!W4279</f>
        <v>81.25</v>
      </c>
    </row>
    <row r="3131" spans="2:24">
      <c r="B3131" s="103" t="str">
        <f>TAB_!A4280</f>
        <v>BOTTOM TWO BOX</v>
      </c>
      <c r="C3131" s="100">
        <f>TAB_!B4280</f>
        <v>0</v>
      </c>
      <c r="D3131" s="32">
        <f>TAB_!C4280</f>
        <v>0</v>
      </c>
      <c r="E3131" s="32">
        <f>TAB_!D4280</f>
        <v>0</v>
      </c>
      <c r="F3131" s="32">
        <f>TAB_!E4280</f>
        <v>0</v>
      </c>
      <c r="G3131" s="32">
        <f>TAB_!F4280</f>
        <v>0</v>
      </c>
      <c r="H3131" s="32">
        <f>TAB_!G4280</f>
        <v>0</v>
      </c>
      <c r="I3131" s="32">
        <f>TAB_!H4280</f>
        <v>0</v>
      </c>
      <c r="J3131" s="32">
        <f>TAB_!I4280</f>
        <v>0</v>
      </c>
      <c r="K3131" s="32">
        <f>TAB_!J4280</f>
        <v>0</v>
      </c>
      <c r="L3131" s="32">
        <f>TAB_!K4280</f>
        <v>0</v>
      </c>
      <c r="M3131" s="32">
        <f>TAB_!L4280</f>
        <v>0</v>
      </c>
      <c r="N3131" s="32">
        <f>TAB_!M4280</f>
        <v>0</v>
      </c>
      <c r="O3131" s="32">
        <f>TAB_!N4280</f>
        <v>0</v>
      </c>
      <c r="P3131" s="32">
        <f>TAB_!O4280</f>
        <v>0</v>
      </c>
      <c r="Q3131" s="32">
        <f>TAB_!P4280</f>
        <v>0</v>
      </c>
      <c r="R3131" s="32">
        <f>TAB_!Q4280</f>
        <v>0</v>
      </c>
      <c r="S3131" s="32">
        <f>TAB_!R4280</f>
        <v>0</v>
      </c>
      <c r="T3131" s="32">
        <f>TAB_!S4280</f>
        <v>0</v>
      </c>
      <c r="U3131" s="32">
        <f>TAB_!T4280</f>
        <v>0</v>
      </c>
      <c r="V3131" s="32">
        <f>TAB_!U4280</f>
        <v>14.29</v>
      </c>
      <c r="W3131" s="32">
        <f>TAB_!V4280</f>
        <v>0</v>
      </c>
      <c r="X3131" s="114">
        <f>TAB_!W4280</f>
        <v>1.25</v>
      </c>
    </row>
    <row r="3132" spans="2:24">
      <c r="B3132" s="108" t="str">
        <f>TAB_!A4281</f>
        <v>Media Escala de 1 a 5</v>
      </c>
      <c r="C3132" s="102">
        <f>TAB_!B4281</f>
        <v>0</v>
      </c>
      <c r="D3132" s="31">
        <f>TAB_!C4281</f>
        <v>0</v>
      </c>
      <c r="E3132" s="31">
        <f>TAB_!D4281</f>
        <v>0</v>
      </c>
      <c r="F3132" s="31">
        <f>TAB_!E4281</f>
        <v>0</v>
      </c>
      <c r="G3132" s="31">
        <f>TAB_!F4281</f>
        <v>0</v>
      </c>
      <c r="H3132" s="31">
        <f>TAB_!G4281</f>
        <v>0</v>
      </c>
      <c r="I3132" s="31">
        <f>TAB_!H4281</f>
        <v>0</v>
      </c>
      <c r="J3132" s="31">
        <f>TAB_!I4281</f>
        <v>0</v>
      </c>
      <c r="K3132" s="31">
        <f>TAB_!J4281</f>
        <v>0</v>
      </c>
      <c r="L3132" s="31">
        <f>TAB_!K4281</f>
        <v>0</v>
      </c>
      <c r="M3132" s="31">
        <f>TAB_!L4281</f>
        <v>4.5999999999999996</v>
      </c>
      <c r="N3132" s="31">
        <f>TAB_!M4281</f>
        <v>4.5</v>
      </c>
      <c r="O3132" s="31">
        <f>TAB_!N4281</f>
        <v>4.4000000000000004</v>
      </c>
      <c r="P3132" s="31">
        <f>TAB_!O4281</f>
        <v>4.5</v>
      </c>
      <c r="Q3132" s="31">
        <f>TAB_!P4281</f>
        <v>4.5</v>
      </c>
      <c r="R3132" s="31">
        <f>TAB_!Q4281</f>
        <v>5</v>
      </c>
      <c r="S3132" s="31">
        <f>TAB_!R4281</f>
        <v>4.9000000000000004</v>
      </c>
      <c r="T3132" s="31">
        <f>TAB_!S4281</f>
        <v>5</v>
      </c>
      <c r="U3132" s="31">
        <f>TAB_!T4281</f>
        <v>4.7</v>
      </c>
      <c r="V3132" s="31">
        <f>TAB_!U4281</f>
        <v>3.9</v>
      </c>
      <c r="W3132" s="31">
        <f>TAB_!V4281</f>
        <v>0</v>
      </c>
      <c r="X3132" s="116">
        <f>TAB_!W4281</f>
        <v>4.5</v>
      </c>
    </row>
    <row r="3133" spans="2:24" ht="15.75" thickBot="1">
      <c r="B3133" s="109" t="str">
        <f>TAB_!A4282</f>
        <v>Índice Escala de 1 a 100</v>
      </c>
      <c r="C3133" s="120">
        <f>TAB_!B4282</f>
        <v>0</v>
      </c>
      <c r="D3133" s="121">
        <f>TAB_!C4282</f>
        <v>0</v>
      </c>
      <c r="E3133" s="121">
        <f>TAB_!D4282</f>
        <v>0</v>
      </c>
      <c r="F3133" s="121">
        <f>TAB_!E4282</f>
        <v>0</v>
      </c>
      <c r="G3133" s="121">
        <f>TAB_!F4282</f>
        <v>0</v>
      </c>
      <c r="H3133" s="121">
        <f>TAB_!G4282</f>
        <v>0</v>
      </c>
      <c r="I3133" s="121">
        <f>TAB_!H4282</f>
        <v>0</v>
      </c>
      <c r="J3133" s="121">
        <f>TAB_!I4282</f>
        <v>0</v>
      </c>
      <c r="K3133" s="121">
        <f>TAB_!J4282</f>
        <v>0</v>
      </c>
      <c r="L3133" s="121">
        <f>TAB_!K4282</f>
        <v>0</v>
      </c>
      <c r="M3133" s="121">
        <f>TAB_!L4282</f>
        <v>90.6</v>
      </c>
      <c r="N3133" s="121">
        <f>TAB_!M4282</f>
        <v>87.5</v>
      </c>
      <c r="O3133" s="121">
        <f>TAB_!N4282</f>
        <v>85</v>
      </c>
      <c r="P3133" s="121">
        <f>TAB_!O4282</f>
        <v>87.5</v>
      </c>
      <c r="Q3133" s="121">
        <f>TAB_!P4282</f>
        <v>87.5</v>
      </c>
      <c r="R3133" s="121">
        <f>TAB_!Q4282</f>
        <v>100</v>
      </c>
      <c r="S3133" s="121">
        <f>TAB_!R4282</f>
        <v>96.9</v>
      </c>
      <c r="T3133" s="121">
        <f>TAB_!S4282</f>
        <v>100</v>
      </c>
      <c r="U3133" s="121">
        <f>TAB_!T4282</f>
        <v>91.7</v>
      </c>
      <c r="V3133" s="121">
        <f>TAB_!U4282</f>
        <v>71.400000000000006</v>
      </c>
      <c r="W3133" s="121">
        <f>TAB_!V4282</f>
        <v>0</v>
      </c>
      <c r="X3133" s="122">
        <f>TAB_!W4282</f>
        <v>88.6</v>
      </c>
    </row>
    <row r="3134" spans="2:24">
      <c r="B3134" s="13"/>
    </row>
    <row r="3135" spans="2:24">
      <c r="B3135" s="13"/>
    </row>
    <row r="3136" spans="2:24">
      <c r="B3136" s="13" t="str">
        <f>TAB_!A4285</f>
        <v>#¿Considera que los lineamientos y procesos institucionales relacionados con los programas académicos y sus modalidades se aplican eficientemente para:...?</v>
      </c>
    </row>
    <row r="3137" spans="2:24" ht="15.75" thickBot="1">
      <c r="B3137" s="13" t="str">
        <f>TAB_!A4286</f>
        <v>#La extensión</v>
      </c>
    </row>
    <row r="3138" spans="2:24">
      <c r="B3138" s="107" t="str">
        <f>TAB_!A4293</f>
        <v>(1)Total Desacuerdo</v>
      </c>
      <c r="C3138" s="106">
        <f>TAB_!B4293</f>
        <v>0</v>
      </c>
      <c r="D3138" s="105">
        <f>TAB_!C4293</f>
        <v>0</v>
      </c>
      <c r="E3138" s="105">
        <f>TAB_!D4293</f>
        <v>0</v>
      </c>
      <c r="F3138" s="105">
        <f>TAB_!E4293</f>
        <v>0</v>
      </c>
      <c r="G3138" s="105">
        <f>TAB_!F4293</f>
        <v>0</v>
      </c>
      <c r="H3138" s="105">
        <f>TAB_!G4293</f>
        <v>0</v>
      </c>
      <c r="I3138" s="105">
        <f>TAB_!H4293</f>
        <v>0</v>
      </c>
      <c r="J3138" s="105">
        <f>TAB_!I4293</f>
        <v>0</v>
      </c>
      <c r="K3138" s="105">
        <f>TAB_!J4293</f>
        <v>0</v>
      </c>
      <c r="L3138" s="105">
        <f>TAB_!K4293</f>
        <v>0</v>
      </c>
      <c r="M3138" s="105">
        <f>TAB_!L4293</f>
        <v>0</v>
      </c>
      <c r="N3138" s="105">
        <f>TAB_!M4293</f>
        <v>0</v>
      </c>
      <c r="O3138" s="105">
        <f>TAB_!N4293</f>
        <v>0</v>
      </c>
      <c r="P3138" s="105">
        <f>TAB_!O4293</f>
        <v>0</v>
      </c>
      <c r="Q3138" s="105">
        <f>TAB_!P4293</f>
        <v>0</v>
      </c>
      <c r="R3138" s="105">
        <f>TAB_!Q4293</f>
        <v>0</v>
      </c>
      <c r="S3138" s="105">
        <f>TAB_!R4293</f>
        <v>0</v>
      </c>
      <c r="T3138" s="105">
        <f>TAB_!S4293</f>
        <v>0</v>
      </c>
      <c r="U3138" s="105">
        <f>TAB_!T4293</f>
        <v>0</v>
      </c>
      <c r="V3138" s="105">
        <f>TAB_!U4293</f>
        <v>0</v>
      </c>
      <c r="W3138" s="105">
        <f>TAB_!V4293</f>
        <v>0</v>
      </c>
      <c r="X3138" s="113">
        <f>TAB_!W4293</f>
        <v>0</v>
      </c>
    </row>
    <row r="3139" spans="2:24">
      <c r="B3139" s="103" t="str">
        <f>TAB_!A4294</f>
        <v>(2)Desacuerdo</v>
      </c>
      <c r="C3139" s="100">
        <f>TAB_!B4294</f>
        <v>0</v>
      </c>
      <c r="D3139" s="32">
        <f>TAB_!C4294</f>
        <v>0</v>
      </c>
      <c r="E3139" s="32">
        <f>TAB_!D4294</f>
        <v>0</v>
      </c>
      <c r="F3139" s="32">
        <f>TAB_!E4294</f>
        <v>0</v>
      </c>
      <c r="G3139" s="32">
        <f>TAB_!F4294</f>
        <v>0</v>
      </c>
      <c r="H3139" s="32">
        <f>TAB_!G4294</f>
        <v>0</v>
      </c>
      <c r="I3139" s="32">
        <f>TAB_!H4294</f>
        <v>0</v>
      </c>
      <c r="J3139" s="32">
        <f>TAB_!I4294</f>
        <v>0</v>
      </c>
      <c r="K3139" s="32">
        <f>TAB_!J4294</f>
        <v>0</v>
      </c>
      <c r="L3139" s="32">
        <f>TAB_!K4294</f>
        <v>0</v>
      </c>
      <c r="M3139" s="32">
        <f>TAB_!L4294</f>
        <v>0</v>
      </c>
      <c r="N3139" s="32">
        <f>TAB_!M4294</f>
        <v>0</v>
      </c>
      <c r="O3139" s="32">
        <f>TAB_!N4294</f>
        <v>0</v>
      </c>
      <c r="P3139" s="32">
        <f>TAB_!O4294</f>
        <v>0</v>
      </c>
      <c r="Q3139" s="32">
        <f>TAB_!P4294</f>
        <v>0</v>
      </c>
      <c r="R3139" s="32">
        <f>TAB_!Q4294</f>
        <v>0</v>
      </c>
      <c r="S3139" s="32">
        <f>TAB_!R4294</f>
        <v>0</v>
      </c>
      <c r="T3139" s="32">
        <f>TAB_!S4294</f>
        <v>0</v>
      </c>
      <c r="U3139" s="32">
        <f>TAB_!T4294</f>
        <v>0</v>
      </c>
      <c r="V3139" s="32">
        <f>TAB_!U4294</f>
        <v>14.29</v>
      </c>
      <c r="W3139" s="32">
        <f>TAB_!V4294</f>
        <v>0</v>
      </c>
      <c r="X3139" s="114">
        <f>TAB_!W4294</f>
        <v>1.25</v>
      </c>
    </row>
    <row r="3140" spans="2:24">
      <c r="B3140" s="103" t="str">
        <f>TAB_!A4295</f>
        <v>(3)Medianamente de acuerdo</v>
      </c>
      <c r="C3140" s="100">
        <f>TAB_!B4295</f>
        <v>0</v>
      </c>
      <c r="D3140" s="32">
        <f>TAB_!C4295</f>
        <v>0</v>
      </c>
      <c r="E3140" s="32">
        <f>TAB_!D4295</f>
        <v>0</v>
      </c>
      <c r="F3140" s="32">
        <f>TAB_!E4295</f>
        <v>0</v>
      </c>
      <c r="G3140" s="32">
        <f>TAB_!F4295</f>
        <v>0</v>
      </c>
      <c r="H3140" s="32">
        <f>TAB_!G4295</f>
        <v>0</v>
      </c>
      <c r="I3140" s="32">
        <f>TAB_!H4295</f>
        <v>0</v>
      </c>
      <c r="J3140" s="32">
        <f>TAB_!I4295</f>
        <v>0</v>
      </c>
      <c r="K3140" s="32">
        <f>TAB_!J4295</f>
        <v>0</v>
      </c>
      <c r="L3140" s="32">
        <f>TAB_!K4295</f>
        <v>0</v>
      </c>
      <c r="M3140" s="32">
        <f>TAB_!L4295</f>
        <v>12.5</v>
      </c>
      <c r="N3140" s="32">
        <f>TAB_!M4295</f>
        <v>0</v>
      </c>
      <c r="O3140" s="32">
        <f>TAB_!N4295</f>
        <v>0</v>
      </c>
      <c r="P3140" s="32">
        <f>TAB_!O4295</f>
        <v>0</v>
      </c>
      <c r="Q3140" s="32">
        <f>TAB_!P4295</f>
        <v>0</v>
      </c>
      <c r="R3140" s="32">
        <f>TAB_!Q4295</f>
        <v>0</v>
      </c>
      <c r="S3140" s="32">
        <f>TAB_!R4295</f>
        <v>0</v>
      </c>
      <c r="T3140" s="32">
        <f>TAB_!S4295</f>
        <v>0</v>
      </c>
      <c r="U3140" s="32">
        <f>TAB_!T4295</f>
        <v>0</v>
      </c>
      <c r="V3140" s="32">
        <f>TAB_!U4295</f>
        <v>28.57</v>
      </c>
      <c r="W3140" s="32">
        <f>TAB_!V4295</f>
        <v>0</v>
      </c>
      <c r="X3140" s="114">
        <f>TAB_!W4295</f>
        <v>3.75</v>
      </c>
    </row>
    <row r="3141" spans="2:24">
      <c r="B3141" s="103" t="str">
        <f>TAB_!A4296</f>
        <v>(4)Acuerdo</v>
      </c>
      <c r="C3141" s="100">
        <f>TAB_!B4296</f>
        <v>0</v>
      </c>
      <c r="D3141" s="32">
        <f>TAB_!C4296</f>
        <v>0</v>
      </c>
      <c r="E3141" s="32">
        <f>TAB_!D4296</f>
        <v>0</v>
      </c>
      <c r="F3141" s="32">
        <f>TAB_!E4296</f>
        <v>0</v>
      </c>
      <c r="G3141" s="32">
        <f>TAB_!F4296</f>
        <v>0</v>
      </c>
      <c r="H3141" s="32">
        <f>TAB_!G4296</f>
        <v>0</v>
      </c>
      <c r="I3141" s="32">
        <f>TAB_!H4296</f>
        <v>0</v>
      </c>
      <c r="J3141" s="32">
        <f>TAB_!I4296</f>
        <v>0</v>
      </c>
      <c r="K3141" s="32">
        <f>TAB_!J4296</f>
        <v>0</v>
      </c>
      <c r="L3141" s="32">
        <f>TAB_!K4296</f>
        <v>0</v>
      </c>
      <c r="M3141" s="32">
        <f>TAB_!L4296</f>
        <v>37.5</v>
      </c>
      <c r="N3141" s="32">
        <f>TAB_!M4296</f>
        <v>33.33</v>
      </c>
      <c r="O3141" s="32">
        <f>TAB_!N4296</f>
        <v>33.33</v>
      </c>
      <c r="P3141" s="32">
        <f>TAB_!O4296</f>
        <v>38.46</v>
      </c>
      <c r="Q3141" s="32">
        <f>TAB_!P4296</f>
        <v>25</v>
      </c>
      <c r="R3141" s="32">
        <f>TAB_!Q4296</f>
        <v>0</v>
      </c>
      <c r="S3141" s="32">
        <f>TAB_!R4296</f>
        <v>22.22</v>
      </c>
      <c r="T3141" s="32">
        <f>TAB_!S4296</f>
        <v>0</v>
      </c>
      <c r="U3141" s="32">
        <f>TAB_!T4296</f>
        <v>22.22</v>
      </c>
      <c r="V3141" s="32">
        <f>TAB_!U4296</f>
        <v>14.29</v>
      </c>
      <c r="W3141" s="32">
        <f>TAB_!V4296</f>
        <v>0</v>
      </c>
      <c r="X3141" s="114">
        <f>TAB_!W4296</f>
        <v>26.25</v>
      </c>
    </row>
    <row r="3142" spans="2:24">
      <c r="B3142" s="103" t="str">
        <f>TAB_!A4297</f>
        <v>(5)Total Acuerdo</v>
      </c>
      <c r="C3142" s="100">
        <f>TAB_!B4297</f>
        <v>0</v>
      </c>
      <c r="D3142" s="32">
        <f>TAB_!C4297</f>
        <v>0</v>
      </c>
      <c r="E3142" s="32">
        <f>TAB_!D4297</f>
        <v>0</v>
      </c>
      <c r="F3142" s="32">
        <f>TAB_!E4297</f>
        <v>0</v>
      </c>
      <c r="G3142" s="32">
        <f>TAB_!F4297</f>
        <v>0</v>
      </c>
      <c r="H3142" s="32">
        <f>TAB_!G4297</f>
        <v>0</v>
      </c>
      <c r="I3142" s="32">
        <f>TAB_!H4297</f>
        <v>0</v>
      </c>
      <c r="J3142" s="32">
        <f>TAB_!I4297</f>
        <v>0</v>
      </c>
      <c r="K3142" s="32">
        <f>TAB_!J4297</f>
        <v>0</v>
      </c>
      <c r="L3142" s="32">
        <f>TAB_!K4297</f>
        <v>0</v>
      </c>
      <c r="M3142" s="32">
        <f>TAB_!L4297</f>
        <v>50</v>
      </c>
      <c r="N3142" s="32">
        <f>TAB_!M4297</f>
        <v>55.56</v>
      </c>
      <c r="O3142" s="32">
        <f>TAB_!N4297</f>
        <v>58.33</v>
      </c>
      <c r="P3142" s="32">
        <f>TAB_!O4297</f>
        <v>53.85</v>
      </c>
      <c r="Q3142" s="32">
        <f>TAB_!P4297</f>
        <v>75</v>
      </c>
      <c r="R3142" s="32">
        <f>TAB_!Q4297</f>
        <v>66.67</v>
      </c>
      <c r="S3142" s="32">
        <f>TAB_!R4297</f>
        <v>66.67</v>
      </c>
      <c r="T3142" s="32">
        <f>TAB_!S4297</f>
        <v>83.33</v>
      </c>
      <c r="U3142" s="32">
        <f>TAB_!T4297</f>
        <v>33.33</v>
      </c>
      <c r="V3142" s="32">
        <f>TAB_!U4297</f>
        <v>42.86</v>
      </c>
      <c r="W3142" s="32">
        <f>TAB_!V4297</f>
        <v>0</v>
      </c>
      <c r="X3142" s="114">
        <f>TAB_!W4297</f>
        <v>56.25</v>
      </c>
    </row>
    <row r="3143" spans="2:24">
      <c r="B3143" s="103" t="str">
        <f>TAB_!A4298</f>
        <v>NS/NA</v>
      </c>
      <c r="C3143" s="100">
        <f>TAB_!B4298</f>
        <v>0</v>
      </c>
      <c r="D3143" s="32">
        <f>TAB_!C4298</f>
        <v>0</v>
      </c>
      <c r="E3143" s="32">
        <f>TAB_!D4298</f>
        <v>0</v>
      </c>
      <c r="F3143" s="32">
        <f>TAB_!E4298</f>
        <v>0</v>
      </c>
      <c r="G3143" s="32">
        <f>TAB_!F4298</f>
        <v>0</v>
      </c>
      <c r="H3143" s="32">
        <f>TAB_!G4298</f>
        <v>0</v>
      </c>
      <c r="I3143" s="32">
        <f>TAB_!H4298</f>
        <v>0</v>
      </c>
      <c r="J3143" s="32">
        <f>TAB_!I4298</f>
        <v>0</v>
      </c>
      <c r="K3143" s="32">
        <f>TAB_!J4298</f>
        <v>0</v>
      </c>
      <c r="L3143" s="32">
        <f>TAB_!K4298</f>
        <v>0</v>
      </c>
      <c r="M3143" s="32">
        <f>TAB_!L4298</f>
        <v>0</v>
      </c>
      <c r="N3143" s="32">
        <f>TAB_!M4298</f>
        <v>11.11</v>
      </c>
      <c r="O3143" s="32">
        <f>TAB_!N4298</f>
        <v>8.33</v>
      </c>
      <c r="P3143" s="32">
        <f>TAB_!O4298</f>
        <v>7.69</v>
      </c>
      <c r="Q3143" s="32">
        <f>TAB_!P4298</f>
        <v>0</v>
      </c>
      <c r="R3143" s="32">
        <f>TAB_!Q4298</f>
        <v>33.33</v>
      </c>
      <c r="S3143" s="32">
        <f>TAB_!R4298</f>
        <v>11.11</v>
      </c>
      <c r="T3143" s="32">
        <f>TAB_!S4298</f>
        <v>16.670000000000002</v>
      </c>
      <c r="U3143" s="32">
        <f>TAB_!T4298</f>
        <v>44.44</v>
      </c>
      <c r="V3143" s="32">
        <f>TAB_!U4298</f>
        <v>0</v>
      </c>
      <c r="W3143" s="32">
        <f>TAB_!V4298</f>
        <v>0</v>
      </c>
      <c r="X3143" s="114">
        <f>TAB_!W4298</f>
        <v>12.5</v>
      </c>
    </row>
    <row r="3144" spans="2:24">
      <c r="B3144" s="103" t="str">
        <f>TAB_!A4299</f>
        <v>Total</v>
      </c>
      <c r="C3144" s="100">
        <f>TAB_!B4299</f>
        <v>0</v>
      </c>
      <c r="D3144" s="32">
        <f>TAB_!C4299</f>
        <v>0</v>
      </c>
      <c r="E3144" s="32">
        <f>TAB_!D4299</f>
        <v>0</v>
      </c>
      <c r="F3144" s="32">
        <f>TAB_!E4299</f>
        <v>0</v>
      </c>
      <c r="G3144" s="32">
        <f>TAB_!F4299</f>
        <v>0</v>
      </c>
      <c r="H3144" s="32">
        <f>TAB_!G4299</f>
        <v>0</v>
      </c>
      <c r="I3144" s="32">
        <f>TAB_!H4299</f>
        <v>0</v>
      </c>
      <c r="J3144" s="32">
        <f>TAB_!I4299</f>
        <v>0</v>
      </c>
      <c r="K3144" s="32">
        <f>TAB_!J4299</f>
        <v>0</v>
      </c>
      <c r="L3144" s="32">
        <f>TAB_!K4299</f>
        <v>0</v>
      </c>
      <c r="M3144" s="32">
        <f>TAB_!L4299</f>
        <v>100</v>
      </c>
      <c r="N3144" s="32">
        <f>TAB_!M4299</f>
        <v>100</v>
      </c>
      <c r="O3144" s="32">
        <f>TAB_!N4299</f>
        <v>100</v>
      </c>
      <c r="P3144" s="32">
        <f>TAB_!O4299</f>
        <v>100</v>
      </c>
      <c r="Q3144" s="32">
        <f>TAB_!P4299</f>
        <v>100</v>
      </c>
      <c r="R3144" s="32">
        <f>TAB_!Q4299</f>
        <v>100</v>
      </c>
      <c r="S3144" s="32">
        <f>TAB_!R4299</f>
        <v>100</v>
      </c>
      <c r="T3144" s="32">
        <f>TAB_!S4299</f>
        <v>100</v>
      </c>
      <c r="U3144" s="32">
        <f>TAB_!T4299</f>
        <v>100</v>
      </c>
      <c r="V3144" s="32">
        <f>TAB_!U4299</f>
        <v>100</v>
      </c>
      <c r="W3144" s="32">
        <f>TAB_!V4299</f>
        <v>0</v>
      </c>
      <c r="X3144" s="114">
        <f>TAB_!W4299</f>
        <v>100</v>
      </c>
    </row>
    <row r="3145" spans="2:24">
      <c r="B3145" s="104" t="str">
        <f>TAB_!A4300</f>
        <v>Numero de entrevistados</v>
      </c>
      <c r="C3145" s="117">
        <f>TAB_!B4300</f>
        <v>0</v>
      </c>
      <c r="D3145" s="118">
        <f>TAB_!C4300</f>
        <v>0</v>
      </c>
      <c r="E3145" s="118">
        <f>TAB_!D4300</f>
        <v>0</v>
      </c>
      <c r="F3145" s="118">
        <f>TAB_!E4300</f>
        <v>0</v>
      </c>
      <c r="G3145" s="118">
        <f>TAB_!F4300</f>
        <v>0</v>
      </c>
      <c r="H3145" s="118">
        <f>TAB_!G4300</f>
        <v>0</v>
      </c>
      <c r="I3145" s="118">
        <f>TAB_!H4300</f>
        <v>0</v>
      </c>
      <c r="J3145" s="118">
        <f>TAB_!I4300</f>
        <v>0</v>
      </c>
      <c r="K3145" s="118">
        <f>TAB_!J4300</f>
        <v>0</v>
      </c>
      <c r="L3145" s="118">
        <f>TAB_!K4300</f>
        <v>0</v>
      </c>
      <c r="M3145" s="118">
        <f>TAB_!L4300</f>
        <v>8</v>
      </c>
      <c r="N3145" s="118">
        <f>TAB_!M4300</f>
        <v>9</v>
      </c>
      <c r="O3145" s="118">
        <f>TAB_!N4300</f>
        <v>12</v>
      </c>
      <c r="P3145" s="118">
        <f>TAB_!O4300</f>
        <v>13</v>
      </c>
      <c r="Q3145" s="118">
        <f>TAB_!P4300</f>
        <v>4</v>
      </c>
      <c r="R3145" s="118">
        <f>TAB_!Q4300</f>
        <v>3</v>
      </c>
      <c r="S3145" s="118">
        <f>TAB_!R4300</f>
        <v>9</v>
      </c>
      <c r="T3145" s="118">
        <f>TAB_!S4300</f>
        <v>6</v>
      </c>
      <c r="U3145" s="118">
        <f>TAB_!T4300</f>
        <v>9</v>
      </c>
      <c r="V3145" s="118">
        <f>TAB_!U4300</f>
        <v>7</v>
      </c>
      <c r="W3145" s="118">
        <f>TAB_!V4300</f>
        <v>0</v>
      </c>
      <c r="X3145" s="119">
        <f>TAB_!W4300</f>
        <v>80</v>
      </c>
    </row>
    <row r="3146" spans="2:24">
      <c r="B3146" s="108" t="str">
        <f>TAB_!A4301</f>
        <v>TOP TWO BOX</v>
      </c>
      <c r="C3146" s="101">
        <f>TAB_!B4301</f>
        <v>0</v>
      </c>
      <c r="D3146" s="30">
        <f>TAB_!C4301</f>
        <v>0</v>
      </c>
      <c r="E3146" s="30">
        <f>TAB_!D4301</f>
        <v>0</v>
      </c>
      <c r="F3146" s="30">
        <f>TAB_!E4301</f>
        <v>0</v>
      </c>
      <c r="G3146" s="30">
        <f>TAB_!F4301</f>
        <v>0</v>
      </c>
      <c r="H3146" s="30">
        <f>TAB_!G4301</f>
        <v>0</v>
      </c>
      <c r="I3146" s="30">
        <f>TAB_!H4301</f>
        <v>0</v>
      </c>
      <c r="J3146" s="30">
        <f>TAB_!I4301</f>
        <v>0</v>
      </c>
      <c r="K3146" s="30">
        <f>TAB_!J4301</f>
        <v>0</v>
      </c>
      <c r="L3146" s="30">
        <f>TAB_!K4301</f>
        <v>0</v>
      </c>
      <c r="M3146" s="30">
        <f>TAB_!L4301</f>
        <v>87.5</v>
      </c>
      <c r="N3146" s="30">
        <f>TAB_!M4301</f>
        <v>88.89</v>
      </c>
      <c r="O3146" s="30">
        <f>TAB_!N4301</f>
        <v>91.67</v>
      </c>
      <c r="P3146" s="30">
        <f>TAB_!O4301</f>
        <v>92.31</v>
      </c>
      <c r="Q3146" s="30">
        <f>TAB_!P4301</f>
        <v>100</v>
      </c>
      <c r="R3146" s="30">
        <f>TAB_!Q4301</f>
        <v>66.67</v>
      </c>
      <c r="S3146" s="30">
        <f>TAB_!R4301</f>
        <v>88.89</v>
      </c>
      <c r="T3146" s="30">
        <f>TAB_!S4301</f>
        <v>83.33</v>
      </c>
      <c r="U3146" s="30">
        <f>TAB_!T4301</f>
        <v>55.56</v>
      </c>
      <c r="V3146" s="30">
        <f>TAB_!U4301</f>
        <v>57.14</v>
      </c>
      <c r="W3146" s="30">
        <f>TAB_!V4301</f>
        <v>0</v>
      </c>
      <c r="X3146" s="115">
        <f>TAB_!W4301</f>
        <v>82.5</v>
      </c>
    </row>
    <row r="3147" spans="2:24">
      <c r="B3147" s="103" t="str">
        <f>TAB_!A4302</f>
        <v>BOTTOM TWO BOX</v>
      </c>
      <c r="C3147" s="100">
        <f>TAB_!B4302</f>
        <v>0</v>
      </c>
      <c r="D3147" s="32">
        <f>TAB_!C4302</f>
        <v>0</v>
      </c>
      <c r="E3147" s="32">
        <f>TAB_!D4302</f>
        <v>0</v>
      </c>
      <c r="F3147" s="32">
        <f>TAB_!E4302</f>
        <v>0</v>
      </c>
      <c r="G3147" s="32">
        <f>TAB_!F4302</f>
        <v>0</v>
      </c>
      <c r="H3147" s="32">
        <f>TAB_!G4302</f>
        <v>0</v>
      </c>
      <c r="I3147" s="32">
        <f>TAB_!H4302</f>
        <v>0</v>
      </c>
      <c r="J3147" s="32">
        <f>TAB_!I4302</f>
        <v>0</v>
      </c>
      <c r="K3147" s="32">
        <f>TAB_!J4302</f>
        <v>0</v>
      </c>
      <c r="L3147" s="32">
        <f>TAB_!K4302</f>
        <v>0</v>
      </c>
      <c r="M3147" s="32">
        <f>TAB_!L4302</f>
        <v>0</v>
      </c>
      <c r="N3147" s="32">
        <f>TAB_!M4302</f>
        <v>0</v>
      </c>
      <c r="O3147" s="32">
        <f>TAB_!N4302</f>
        <v>0</v>
      </c>
      <c r="P3147" s="32">
        <f>TAB_!O4302</f>
        <v>0</v>
      </c>
      <c r="Q3147" s="32">
        <f>TAB_!P4302</f>
        <v>0</v>
      </c>
      <c r="R3147" s="32">
        <f>TAB_!Q4302</f>
        <v>0</v>
      </c>
      <c r="S3147" s="32">
        <f>TAB_!R4302</f>
        <v>0</v>
      </c>
      <c r="T3147" s="32">
        <f>TAB_!S4302</f>
        <v>0</v>
      </c>
      <c r="U3147" s="32">
        <f>TAB_!T4302</f>
        <v>0</v>
      </c>
      <c r="V3147" s="32">
        <f>TAB_!U4302</f>
        <v>14.29</v>
      </c>
      <c r="W3147" s="32">
        <f>TAB_!V4302</f>
        <v>0</v>
      </c>
      <c r="X3147" s="114">
        <f>TAB_!W4302</f>
        <v>1.25</v>
      </c>
    </row>
    <row r="3148" spans="2:24">
      <c r="B3148" s="108" t="str">
        <f>TAB_!A4303</f>
        <v>Media Escala de 1 a 5</v>
      </c>
      <c r="C3148" s="102">
        <f>TAB_!B4303</f>
        <v>0</v>
      </c>
      <c r="D3148" s="31">
        <f>TAB_!C4303</f>
        <v>0</v>
      </c>
      <c r="E3148" s="31">
        <f>TAB_!D4303</f>
        <v>0</v>
      </c>
      <c r="F3148" s="31">
        <f>TAB_!E4303</f>
        <v>0</v>
      </c>
      <c r="G3148" s="31">
        <f>TAB_!F4303</f>
        <v>0</v>
      </c>
      <c r="H3148" s="31">
        <f>TAB_!G4303</f>
        <v>0</v>
      </c>
      <c r="I3148" s="31">
        <f>TAB_!H4303</f>
        <v>0</v>
      </c>
      <c r="J3148" s="31">
        <f>TAB_!I4303</f>
        <v>0</v>
      </c>
      <c r="K3148" s="31">
        <f>TAB_!J4303</f>
        <v>0</v>
      </c>
      <c r="L3148" s="31">
        <f>TAB_!K4303</f>
        <v>0</v>
      </c>
      <c r="M3148" s="31">
        <f>TAB_!L4303</f>
        <v>4.4000000000000004</v>
      </c>
      <c r="N3148" s="31">
        <f>TAB_!M4303</f>
        <v>4.5999999999999996</v>
      </c>
      <c r="O3148" s="31">
        <f>TAB_!N4303</f>
        <v>4.5999999999999996</v>
      </c>
      <c r="P3148" s="31">
        <f>TAB_!O4303</f>
        <v>4.5999999999999996</v>
      </c>
      <c r="Q3148" s="31">
        <f>TAB_!P4303</f>
        <v>4.8</v>
      </c>
      <c r="R3148" s="31">
        <f>TAB_!Q4303</f>
        <v>5</v>
      </c>
      <c r="S3148" s="31">
        <f>TAB_!R4303</f>
        <v>4.8</v>
      </c>
      <c r="T3148" s="31">
        <f>TAB_!S4303</f>
        <v>5</v>
      </c>
      <c r="U3148" s="31">
        <f>TAB_!T4303</f>
        <v>4.5999999999999996</v>
      </c>
      <c r="V3148" s="31">
        <f>TAB_!U4303</f>
        <v>3.9</v>
      </c>
      <c r="W3148" s="31">
        <f>TAB_!V4303</f>
        <v>0</v>
      </c>
      <c r="X3148" s="116">
        <f>TAB_!W4303</f>
        <v>4.5999999999999996</v>
      </c>
    </row>
    <row r="3149" spans="2:24" ht="15.75" thickBot="1">
      <c r="B3149" s="109" t="str">
        <f>TAB_!A4304</f>
        <v>Índice Escala de 1 a 100</v>
      </c>
      <c r="C3149" s="120">
        <f>TAB_!B4304</f>
        <v>0</v>
      </c>
      <c r="D3149" s="121">
        <f>TAB_!C4304</f>
        <v>0</v>
      </c>
      <c r="E3149" s="121">
        <f>TAB_!D4304</f>
        <v>0</v>
      </c>
      <c r="F3149" s="121">
        <f>TAB_!E4304</f>
        <v>0</v>
      </c>
      <c r="G3149" s="121">
        <f>TAB_!F4304</f>
        <v>0</v>
      </c>
      <c r="H3149" s="121">
        <f>TAB_!G4304</f>
        <v>0</v>
      </c>
      <c r="I3149" s="121">
        <f>TAB_!H4304</f>
        <v>0</v>
      </c>
      <c r="J3149" s="121">
        <f>TAB_!I4304</f>
        <v>0</v>
      </c>
      <c r="K3149" s="121">
        <f>TAB_!J4304</f>
        <v>0</v>
      </c>
      <c r="L3149" s="121">
        <f>TAB_!K4304</f>
        <v>0</v>
      </c>
      <c r="M3149" s="121">
        <f>TAB_!L4304</f>
        <v>84.4</v>
      </c>
      <c r="N3149" s="121">
        <f>TAB_!M4304</f>
        <v>90.6</v>
      </c>
      <c r="O3149" s="121">
        <f>TAB_!N4304</f>
        <v>90.9</v>
      </c>
      <c r="P3149" s="121">
        <f>TAB_!O4304</f>
        <v>89.6</v>
      </c>
      <c r="Q3149" s="121">
        <f>TAB_!P4304</f>
        <v>93.8</v>
      </c>
      <c r="R3149" s="121">
        <f>TAB_!Q4304</f>
        <v>100</v>
      </c>
      <c r="S3149" s="121">
        <f>TAB_!R4304</f>
        <v>93.8</v>
      </c>
      <c r="T3149" s="121">
        <f>TAB_!S4304</f>
        <v>100</v>
      </c>
      <c r="U3149" s="121">
        <f>TAB_!T4304</f>
        <v>90</v>
      </c>
      <c r="V3149" s="121">
        <f>TAB_!U4304</f>
        <v>71.400000000000006</v>
      </c>
      <c r="W3149" s="121">
        <f>TAB_!V4304</f>
        <v>0</v>
      </c>
      <c r="X3149" s="122">
        <f>TAB_!W4304</f>
        <v>89.3</v>
      </c>
    </row>
    <row r="3150" spans="2:24">
      <c r="B3150" s="13"/>
    </row>
    <row r="3151" spans="2:24">
      <c r="B3151" s="13"/>
    </row>
    <row r="3152" spans="2:24">
      <c r="B3152" s="13" t="str">
        <f>TAB_!A4307</f>
        <v>#¿Considera que los lineamientos y procesos institucionales relacionados con los programas académicos y sus modalidades se aplican eficientemente para:...?</v>
      </c>
    </row>
    <row r="3153" spans="2:24" ht="15.75" thickBot="1">
      <c r="B3153" s="13" t="str">
        <f>TAB_!A4308</f>
        <v>#El cierre</v>
      </c>
    </row>
    <row r="3154" spans="2:24">
      <c r="B3154" s="107" t="str">
        <f>TAB_!A4315</f>
        <v>(1)Total Desacuerdo</v>
      </c>
      <c r="C3154" s="106">
        <f>TAB_!B4315</f>
        <v>0</v>
      </c>
      <c r="D3154" s="105">
        <f>TAB_!C4315</f>
        <v>0</v>
      </c>
      <c r="E3154" s="105">
        <f>TAB_!D4315</f>
        <v>0</v>
      </c>
      <c r="F3154" s="105">
        <f>TAB_!E4315</f>
        <v>0</v>
      </c>
      <c r="G3154" s="105">
        <f>TAB_!F4315</f>
        <v>0</v>
      </c>
      <c r="H3154" s="105">
        <f>TAB_!G4315</f>
        <v>0</v>
      </c>
      <c r="I3154" s="105">
        <f>TAB_!H4315</f>
        <v>0</v>
      </c>
      <c r="J3154" s="105">
        <f>TAB_!I4315</f>
        <v>0</v>
      </c>
      <c r="K3154" s="105">
        <f>TAB_!J4315</f>
        <v>0</v>
      </c>
      <c r="L3154" s="105">
        <f>TAB_!K4315</f>
        <v>0</v>
      </c>
      <c r="M3154" s="105">
        <f>TAB_!L4315</f>
        <v>0</v>
      </c>
      <c r="N3154" s="105">
        <f>TAB_!M4315</f>
        <v>0</v>
      </c>
      <c r="O3154" s="105">
        <f>TAB_!N4315</f>
        <v>0</v>
      </c>
      <c r="P3154" s="105">
        <f>TAB_!O4315</f>
        <v>0</v>
      </c>
      <c r="Q3154" s="105">
        <f>TAB_!P4315</f>
        <v>0</v>
      </c>
      <c r="R3154" s="105">
        <f>TAB_!Q4315</f>
        <v>0</v>
      </c>
      <c r="S3154" s="105">
        <f>TAB_!R4315</f>
        <v>0</v>
      </c>
      <c r="T3154" s="105">
        <f>TAB_!S4315</f>
        <v>0</v>
      </c>
      <c r="U3154" s="105">
        <f>TAB_!T4315</f>
        <v>0</v>
      </c>
      <c r="V3154" s="105">
        <f>TAB_!U4315</f>
        <v>0</v>
      </c>
      <c r="W3154" s="105">
        <f>TAB_!V4315</f>
        <v>0</v>
      </c>
      <c r="X3154" s="113">
        <f>TAB_!W4315</f>
        <v>0</v>
      </c>
    </row>
    <row r="3155" spans="2:24">
      <c r="B3155" s="103" t="str">
        <f>TAB_!A4316</f>
        <v>(2)Desacuerdo</v>
      </c>
      <c r="C3155" s="100">
        <f>TAB_!B4316</f>
        <v>0</v>
      </c>
      <c r="D3155" s="32">
        <f>TAB_!C4316</f>
        <v>0</v>
      </c>
      <c r="E3155" s="32">
        <f>TAB_!D4316</f>
        <v>0</v>
      </c>
      <c r="F3155" s="32">
        <f>TAB_!E4316</f>
        <v>0</v>
      </c>
      <c r="G3155" s="32">
        <f>TAB_!F4316</f>
        <v>0</v>
      </c>
      <c r="H3155" s="32">
        <f>TAB_!G4316</f>
        <v>0</v>
      </c>
      <c r="I3155" s="32">
        <f>TAB_!H4316</f>
        <v>0</v>
      </c>
      <c r="J3155" s="32">
        <f>TAB_!I4316</f>
        <v>0</v>
      </c>
      <c r="K3155" s="32">
        <f>TAB_!J4316</f>
        <v>0</v>
      </c>
      <c r="L3155" s="32">
        <f>TAB_!K4316</f>
        <v>0</v>
      </c>
      <c r="M3155" s="32">
        <f>TAB_!L4316</f>
        <v>0</v>
      </c>
      <c r="N3155" s="32">
        <f>TAB_!M4316</f>
        <v>0</v>
      </c>
      <c r="O3155" s="32">
        <f>TAB_!N4316</f>
        <v>0</v>
      </c>
      <c r="P3155" s="32">
        <f>TAB_!O4316</f>
        <v>0</v>
      </c>
      <c r="Q3155" s="32">
        <f>TAB_!P4316</f>
        <v>0</v>
      </c>
      <c r="R3155" s="32">
        <f>TAB_!Q4316</f>
        <v>0</v>
      </c>
      <c r="S3155" s="32">
        <f>TAB_!R4316</f>
        <v>0</v>
      </c>
      <c r="T3155" s="32">
        <f>TAB_!S4316</f>
        <v>0</v>
      </c>
      <c r="U3155" s="32">
        <f>TAB_!T4316</f>
        <v>0</v>
      </c>
      <c r="V3155" s="32">
        <f>TAB_!U4316</f>
        <v>0</v>
      </c>
      <c r="W3155" s="32">
        <f>TAB_!V4316</f>
        <v>0</v>
      </c>
      <c r="X3155" s="114">
        <f>TAB_!W4316</f>
        <v>0</v>
      </c>
    </row>
    <row r="3156" spans="2:24">
      <c r="B3156" s="103" t="str">
        <f>TAB_!A4317</f>
        <v>(3)Medianamente de acuerdo</v>
      </c>
      <c r="C3156" s="100">
        <f>TAB_!B4317</f>
        <v>0</v>
      </c>
      <c r="D3156" s="32">
        <f>TAB_!C4317</f>
        <v>0</v>
      </c>
      <c r="E3156" s="32">
        <f>TAB_!D4317</f>
        <v>0</v>
      </c>
      <c r="F3156" s="32">
        <f>TAB_!E4317</f>
        <v>0</v>
      </c>
      <c r="G3156" s="32">
        <f>TAB_!F4317</f>
        <v>0</v>
      </c>
      <c r="H3156" s="32">
        <f>TAB_!G4317</f>
        <v>0</v>
      </c>
      <c r="I3156" s="32">
        <f>TAB_!H4317</f>
        <v>0</v>
      </c>
      <c r="J3156" s="32">
        <f>TAB_!I4317</f>
        <v>0</v>
      </c>
      <c r="K3156" s="32">
        <f>TAB_!J4317</f>
        <v>0</v>
      </c>
      <c r="L3156" s="32">
        <f>TAB_!K4317</f>
        <v>0</v>
      </c>
      <c r="M3156" s="32">
        <f>TAB_!L4317</f>
        <v>0</v>
      </c>
      <c r="N3156" s="32">
        <f>TAB_!M4317</f>
        <v>11.11</v>
      </c>
      <c r="O3156" s="32">
        <f>TAB_!N4317</f>
        <v>0</v>
      </c>
      <c r="P3156" s="32">
        <f>TAB_!O4317</f>
        <v>7.69</v>
      </c>
      <c r="Q3156" s="32">
        <f>TAB_!P4317</f>
        <v>0</v>
      </c>
      <c r="R3156" s="32">
        <f>TAB_!Q4317</f>
        <v>0</v>
      </c>
      <c r="S3156" s="32">
        <f>TAB_!R4317</f>
        <v>0</v>
      </c>
      <c r="T3156" s="32">
        <f>TAB_!S4317</f>
        <v>0</v>
      </c>
      <c r="U3156" s="32">
        <f>TAB_!T4317</f>
        <v>0</v>
      </c>
      <c r="V3156" s="32">
        <f>TAB_!U4317</f>
        <v>28.57</v>
      </c>
      <c r="W3156" s="32">
        <f>TAB_!V4317</f>
        <v>0</v>
      </c>
      <c r="X3156" s="114">
        <f>TAB_!W4317</f>
        <v>5</v>
      </c>
    </row>
    <row r="3157" spans="2:24">
      <c r="B3157" s="103" t="str">
        <f>TAB_!A4318</f>
        <v>(4)Acuerdo</v>
      </c>
      <c r="C3157" s="100">
        <f>TAB_!B4318</f>
        <v>0</v>
      </c>
      <c r="D3157" s="32">
        <f>TAB_!C4318</f>
        <v>0</v>
      </c>
      <c r="E3157" s="32">
        <f>TAB_!D4318</f>
        <v>0</v>
      </c>
      <c r="F3157" s="32">
        <f>TAB_!E4318</f>
        <v>0</v>
      </c>
      <c r="G3157" s="32">
        <f>TAB_!F4318</f>
        <v>0</v>
      </c>
      <c r="H3157" s="32">
        <f>TAB_!G4318</f>
        <v>0</v>
      </c>
      <c r="I3157" s="32">
        <f>TAB_!H4318</f>
        <v>0</v>
      </c>
      <c r="J3157" s="32">
        <f>TAB_!I4318</f>
        <v>0</v>
      </c>
      <c r="K3157" s="32">
        <f>TAB_!J4318</f>
        <v>0</v>
      </c>
      <c r="L3157" s="32">
        <f>TAB_!K4318</f>
        <v>0</v>
      </c>
      <c r="M3157" s="32">
        <f>TAB_!L4318</f>
        <v>37.5</v>
      </c>
      <c r="N3157" s="32">
        <f>TAB_!M4318</f>
        <v>22.22</v>
      </c>
      <c r="O3157" s="32">
        <f>TAB_!N4318</f>
        <v>41.67</v>
      </c>
      <c r="P3157" s="32">
        <f>TAB_!O4318</f>
        <v>30.77</v>
      </c>
      <c r="Q3157" s="32">
        <f>TAB_!P4318</f>
        <v>25</v>
      </c>
      <c r="R3157" s="32">
        <f>TAB_!Q4318</f>
        <v>33.33</v>
      </c>
      <c r="S3157" s="32">
        <f>TAB_!R4318</f>
        <v>22.22</v>
      </c>
      <c r="T3157" s="32">
        <f>TAB_!S4318</f>
        <v>0</v>
      </c>
      <c r="U3157" s="32">
        <f>TAB_!T4318</f>
        <v>22.22</v>
      </c>
      <c r="V3157" s="32">
        <f>TAB_!U4318</f>
        <v>14.29</v>
      </c>
      <c r="W3157" s="32">
        <f>TAB_!V4318</f>
        <v>0</v>
      </c>
      <c r="X3157" s="114">
        <f>TAB_!W4318</f>
        <v>26.25</v>
      </c>
    </row>
    <row r="3158" spans="2:24">
      <c r="B3158" s="103" t="str">
        <f>TAB_!A4319</f>
        <v>(5)Total Acuerdo</v>
      </c>
      <c r="C3158" s="100">
        <f>TAB_!B4319</f>
        <v>0</v>
      </c>
      <c r="D3158" s="32">
        <f>TAB_!C4319</f>
        <v>0</v>
      </c>
      <c r="E3158" s="32">
        <f>TAB_!D4319</f>
        <v>0</v>
      </c>
      <c r="F3158" s="32">
        <f>TAB_!E4319</f>
        <v>0</v>
      </c>
      <c r="G3158" s="32">
        <f>TAB_!F4319</f>
        <v>0</v>
      </c>
      <c r="H3158" s="32">
        <f>TAB_!G4319</f>
        <v>0</v>
      </c>
      <c r="I3158" s="32">
        <f>TAB_!H4319</f>
        <v>0</v>
      </c>
      <c r="J3158" s="32">
        <f>TAB_!I4319</f>
        <v>0</v>
      </c>
      <c r="K3158" s="32">
        <f>TAB_!J4319</f>
        <v>0</v>
      </c>
      <c r="L3158" s="32">
        <f>TAB_!K4319</f>
        <v>0</v>
      </c>
      <c r="M3158" s="32">
        <f>TAB_!L4319</f>
        <v>62.5</v>
      </c>
      <c r="N3158" s="32">
        <f>TAB_!M4319</f>
        <v>55.56</v>
      </c>
      <c r="O3158" s="32">
        <f>TAB_!N4319</f>
        <v>41.67</v>
      </c>
      <c r="P3158" s="32">
        <f>TAB_!O4319</f>
        <v>53.85</v>
      </c>
      <c r="Q3158" s="32">
        <f>TAB_!P4319</f>
        <v>75</v>
      </c>
      <c r="R3158" s="32">
        <f>TAB_!Q4319</f>
        <v>33.33</v>
      </c>
      <c r="S3158" s="32">
        <f>TAB_!R4319</f>
        <v>66.67</v>
      </c>
      <c r="T3158" s="32">
        <f>TAB_!S4319</f>
        <v>83.33</v>
      </c>
      <c r="U3158" s="32">
        <f>TAB_!T4319</f>
        <v>44.44</v>
      </c>
      <c r="V3158" s="32">
        <f>TAB_!U4319</f>
        <v>42.86</v>
      </c>
      <c r="W3158" s="32">
        <f>TAB_!V4319</f>
        <v>0</v>
      </c>
      <c r="X3158" s="114">
        <f>TAB_!W4319</f>
        <v>55</v>
      </c>
    </row>
    <row r="3159" spans="2:24">
      <c r="B3159" s="103" t="str">
        <f>TAB_!A4320</f>
        <v>NS/NA</v>
      </c>
      <c r="C3159" s="100">
        <f>TAB_!B4320</f>
        <v>0</v>
      </c>
      <c r="D3159" s="32">
        <f>TAB_!C4320</f>
        <v>0</v>
      </c>
      <c r="E3159" s="32">
        <f>TAB_!D4320</f>
        <v>0</v>
      </c>
      <c r="F3159" s="32">
        <f>TAB_!E4320</f>
        <v>0</v>
      </c>
      <c r="G3159" s="32">
        <f>TAB_!F4320</f>
        <v>0</v>
      </c>
      <c r="H3159" s="32">
        <f>TAB_!G4320</f>
        <v>0</v>
      </c>
      <c r="I3159" s="32">
        <f>TAB_!H4320</f>
        <v>0</v>
      </c>
      <c r="J3159" s="32">
        <f>TAB_!I4320</f>
        <v>0</v>
      </c>
      <c r="K3159" s="32">
        <f>TAB_!J4320</f>
        <v>0</v>
      </c>
      <c r="L3159" s="32">
        <f>TAB_!K4320</f>
        <v>0</v>
      </c>
      <c r="M3159" s="32">
        <f>TAB_!L4320</f>
        <v>0</v>
      </c>
      <c r="N3159" s="32">
        <f>TAB_!M4320</f>
        <v>11.11</v>
      </c>
      <c r="O3159" s="32">
        <f>TAB_!N4320</f>
        <v>16.670000000000002</v>
      </c>
      <c r="P3159" s="32">
        <f>TAB_!O4320</f>
        <v>7.69</v>
      </c>
      <c r="Q3159" s="32">
        <f>TAB_!P4320</f>
        <v>0</v>
      </c>
      <c r="R3159" s="32">
        <f>TAB_!Q4320</f>
        <v>33.33</v>
      </c>
      <c r="S3159" s="32">
        <f>TAB_!R4320</f>
        <v>11.11</v>
      </c>
      <c r="T3159" s="32">
        <f>TAB_!S4320</f>
        <v>16.670000000000002</v>
      </c>
      <c r="U3159" s="32">
        <f>TAB_!T4320</f>
        <v>33.33</v>
      </c>
      <c r="V3159" s="32">
        <f>TAB_!U4320</f>
        <v>14.29</v>
      </c>
      <c r="W3159" s="32">
        <f>TAB_!V4320</f>
        <v>0</v>
      </c>
      <c r="X3159" s="114">
        <f>TAB_!W4320</f>
        <v>13.75</v>
      </c>
    </row>
    <row r="3160" spans="2:24">
      <c r="B3160" s="103" t="str">
        <f>TAB_!A4321</f>
        <v>Total</v>
      </c>
      <c r="C3160" s="100">
        <f>TAB_!B4321</f>
        <v>0</v>
      </c>
      <c r="D3160" s="32">
        <f>TAB_!C4321</f>
        <v>0</v>
      </c>
      <c r="E3160" s="32">
        <f>TAB_!D4321</f>
        <v>0</v>
      </c>
      <c r="F3160" s="32">
        <f>TAB_!E4321</f>
        <v>0</v>
      </c>
      <c r="G3160" s="32">
        <f>TAB_!F4321</f>
        <v>0</v>
      </c>
      <c r="H3160" s="32">
        <f>TAB_!G4321</f>
        <v>0</v>
      </c>
      <c r="I3160" s="32">
        <f>TAB_!H4321</f>
        <v>0</v>
      </c>
      <c r="J3160" s="32">
        <f>TAB_!I4321</f>
        <v>0</v>
      </c>
      <c r="K3160" s="32">
        <f>TAB_!J4321</f>
        <v>0</v>
      </c>
      <c r="L3160" s="32">
        <f>TAB_!K4321</f>
        <v>0</v>
      </c>
      <c r="M3160" s="32">
        <f>TAB_!L4321</f>
        <v>100</v>
      </c>
      <c r="N3160" s="32">
        <f>TAB_!M4321</f>
        <v>100</v>
      </c>
      <c r="O3160" s="32">
        <f>TAB_!N4321</f>
        <v>100</v>
      </c>
      <c r="P3160" s="32">
        <f>TAB_!O4321</f>
        <v>100</v>
      </c>
      <c r="Q3160" s="32">
        <f>TAB_!P4321</f>
        <v>100</v>
      </c>
      <c r="R3160" s="32">
        <f>TAB_!Q4321</f>
        <v>100</v>
      </c>
      <c r="S3160" s="32">
        <f>TAB_!R4321</f>
        <v>100</v>
      </c>
      <c r="T3160" s="32">
        <f>TAB_!S4321</f>
        <v>100</v>
      </c>
      <c r="U3160" s="32">
        <f>TAB_!T4321</f>
        <v>100</v>
      </c>
      <c r="V3160" s="32">
        <f>TAB_!U4321</f>
        <v>100</v>
      </c>
      <c r="W3160" s="32">
        <f>TAB_!V4321</f>
        <v>0</v>
      </c>
      <c r="X3160" s="114">
        <f>TAB_!W4321</f>
        <v>100</v>
      </c>
    </row>
    <row r="3161" spans="2:24">
      <c r="B3161" s="104" t="str">
        <f>TAB_!A4322</f>
        <v>Numero de entrevistados</v>
      </c>
      <c r="C3161" s="117">
        <f>TAB_!B4322</f>
        <v>0</v>
      </c>
      <c r="D3161" s="118">
        <f>TAB_!C4322</f>
        <v>0</v>
      </c>
      <c r="E3161" s="118">
        <f>TAB_!D4322</f>
        <v>0</v>
      </c>
      <c r="F3161" s="118">
        <f>TAB_!E4322</f>
        <v>0</v>
      </c>
      <c r="G3161" s="118">
        <f>TAB_!F4322</f>
        <v>0</v>
      </c>
      <c r="H3161" s="118">
        <f>TAB_!G4322</f>
        <v>0</v>
      </c>
      <c r="I3161" s="118">
        <f>TAB_!H4322</f>
        <v>0</v>
      </c>
      <c r="J3161" s="118">
        <f>TAB_!I4322</f>
        <v>0</v>
      </c>
      <c r="K3161" s="118">
        <f>TAB_!J4322</f>
        <v>0</v>
      </c>
      <c r="L3161" s="118">
        <f>TAB_!K4322</f>
        <v>0</v>
      </c>
      <c r="M3161" s="118">
        <f>TAB_!L4322</f>
        <v>8</v>
      </c>
      <c r="N3161" s="118">
        <f>TAB_!M4322</f>
        <v>9</v>
      </c>
      <c r="O3161" s="118">
        <f>TAB_!N4322</f>
        <v>12</v>
      </c>
      <c r="P3161" s="118">
        <f>TAB_!O4322</f>
        <v>13</v>
      </c>
      <c r="Q3161" s="118">
        <f>TAB_!P4322</f>
        <v>4</v>
      </c>
      <c r="R3161" s="118">
        <f>TAB_!Q4322</f>
        <v>3</v>
      </c>
      <c r="S3161" s="118">
        <f>TAB_!R4322</f>
        <v>9</v>
      </c>
      <c r="T3161" s="118">
        <f>TAB_!S4322</f>
        <v>6</v>
      </c>
      <c r="U3161" s="118">
        <f>TAB_!T4322</f>
        <v>9</v>
      </c>
      <c r="V3161" s="118">
        <f>TAB_!U4322</f>
        <v>7</v>
      </c>
      <c r="W3161" s="118">
        <f>TAB_!V4322</f>
        <v>0</v>
      </c>
      <c r="X3161" s="119">
        <f>TAB_!W4322</f>
        <v>80</v>
      </c>
    </row>
    <row r="3162" spans="2:24">
      <c r="B3162" s="108" t="str">
        <f>TAB_!A4323</f>
        <v>TOP TWO BOX</v>
      </c>
      <c r="C3162" s="101">
        <f>TAB_!B4323</f>
        <v>0</v>
      </c>
      <c r="D3162" s="30">
        <f>TAB_!C4323</f>
        <v>0</v>
      </c>
      <c r="E3162" s="30">
        <f>TAB_!D4323</f>
        <v>0</v>
      </c>
      <c r="F3162" s="30">
        <f>TAB_!E4323</f>
        <v>0</v>
      </c>
      <c r="G3162" s="30">
        <f>TAB_!F4323</f>
        <v>0</v>
      </c>
      <c r="H3162" s="30">
        <f>TAB_!G4323</f>
        <v>0</v>
      </c>
      <c r="I3162" s="30">
        <f>TAB_!H4323</f>
        <v>0</v>
      </c>
      <c r="J3162" s="30">
        <f>TAB_!I4323</f>
        <v>0</v>
      </c>
      <c r="K3162" s="30">
        <f>TAB_!J4323</f>
        <v>0</v>
      </c>
      <c r="L3162" s="30">
        <f>TAB_!K4323</f>
        <v>0</v>
      </c>
      <c r="M3162" s="30">
        <f>TAB_!L4323</f>
        <v>100</v>
      </c>
      <c r="N3162" s="30">
        <f>TAB_!M4323</f>
        <v>77.78</v>
      </c>
      <c r="O3162" s="30">
        <f>TAB_!N4323</f>
        <v>83.33</v>
      </c>
      <c r="P3162" s="30">
        <f>TAB_!O4323</f>
        <v>84.62</v>
      </c>
      <c r="Q3162" s="30">
        <f>TAB_!P4323</f>
        <v>100</v>
      </c>
      <c r="R3162" s="30">
        <f>TAB_!Q4323</f>
        <v>66.67</v>
      </c>
      <c r="S3162" s="30">
        <f>TAB_!R4323</f>
        <v>88.89</v>
      </c>
      <c r="T3162" s="30">
        <f>TAB_!S4323</f>
        <v>83.33</v>
      </c>
      <c r="U3162" s="30">
        <f>TAB_!T4323</f>
        <v>66.67</v>
      </c>
      <c r="V3162" s="30">
        <f>TAB_!U4323</f>
        <v>57.14</v>
      </c>
      <c r="W3162" s="30">
        <f>TAB_!V4323</f>
        <v>0</v>
      </c>
      <c r="X3162" s="115">
        <f>TAB_!W4323</f>
        <v>81.25</v>
      </c>
    </row>
    <row r="3163" spans="2:24">
      <c r="B3163" s="103" t="str">
        <f>TAB_!A4324</f>
        <v>BOTTOM TWO BOX</v>
      </c>
      <c r="C3163" s="100">
        <f>TAB_!B4324</f>
        <v>0</v>
      </c>
      <c r="D3163" s="32">
        <f>TAB_!C4324</f>
        <v>0</v>
      </c>
      <c r="E3163" s="32">
        <f>TAB_!D4324</f>
        <v>0</v>
      </c>
      <c r="F3163" s="32">
        <f>TAB_!E4324</f>
        <v>0</v>
      </c>
      <c r="G3163" s="32">
        <f>TAB_!F4324</f>
        <v>0</v>
      </c>
      <c r="H3163" s="32">
        <f>TAB_!G4324</f>
        <v>0</v>
      </c>
      <c r="I3163" s="32">
        <f>TAB_!H4324</f>
        <v>0</v>
      </c>
      <c r="J3163" s="32">
        <f>TAB_!I4324</f>
        <v>0</v>
      </c>
      <c r="K3163" s="32">
        <f>TAB_!J4324</f>
        <v>0</v>
      </c>
      <c r="L3163" s="32">
        <f>TAB_!K4324</f>
        <v>0</v>
      </c>
      <c r="M3163" s="32">
        <f>TAB_!L4324</f>
        <v>0</v>
      </c>
      <c r="N3163" s="32">
        <f>TAB_!M4324</f>
        <v>0</v>
      </c>
      <c r="O3163" s="32">
        <f>TAB_!N4324</f>
        <v>0</v>
      </c>
      <c r="P3163" s="32">
        <f>TAB_!O4324</f>
        <v>0</v>
      </c>
      <c r="Q3163" s="32">
        <f>TAB_!P4324</f>
        <v>0</v>
      </c>
      <c r="R3163" s="32">
        <f>TAB_!Q4324</f>
        <v>0</v>
      </c>
      <c r="S3163" s="32">
        <f>TAB_!R4324</f>
        <v>0</v>
      </c>
      <c r="T3163" s="32">
        <f>TAB_!S4324</f>
        <v>0</v>
      </c>
      <c r="U3163" s="32">
        <f>TAB_!T4324</f>
        <v>0</v>
      </c>
      <c r="V3163" s="32">
        <f>TAB_!U4324</f>
        <v>0</v>
      </c>
      <c r="W3163" s="32">
        <f>TAB_!V4324</f>
        <v>0</v>
      </c>
      <c r="X3163" s="114">
        <f>TAB_!W4324</f>
        <v>0</v>
      </c>
    </row>
    <row r="3164" spans="2:24">
      <c r="B3164" s="108" t="str">
        <f>TAB_!A4325</f>
        <v>Media Escala de 1 a 5</v>
      </c>
      <c r="C3164" s="102">
        <f>TAB_!B4325</f>
        <v>0</v>
      </c>
      <c r="D3164" s="31">
        <f>TAB_!C4325</f>
        <v>0</v>
      </c>
      <c r="E3164" s="31">
        <f>TAB_!D4325</f>
        <v>0</v>
      </c>
      <c r="F3164" s="31">
        <f>TAB_!E4325</f>
        <v>0</v>
      </c>
      <c r="G3164" s="31">
        <f>TAB_!F4325</f>
        <v>0</v>
      </c>
      <c r="H3164" s="31">
        <f>TAB_!G4325</f>
        <v>0</v>
      </c>
      <c r="I3164" s="31">
        <f>TAB_!H4325</f>
        <v>0</v>
      </c>
      <c r="J3164" s="31">
        <f>TAB_!I4325</f>
        <v>0</v>
      </c>
      <c r="K3164" s="31">
        <f>TAB_!J4325</f>
        <v>0</v>
      </c>
      <c r="L3164" s="31">
        <f>TAB_!K4325</f>
        <v>0</v>
      </c>
      <c r="M3164" s="31">
        <f>TAB_!L4325</f>
        <v>4.5999999999999996</v>
      </c>
      <c r="N3164" s="31">
        <f>TAB_!M4325</f>
        <v>4.5</v>
      </c>
      <c r="O3164" s="31">
        <f>TAB_!N4325</f>
        <v>4.5</v>
      </c>
      <c r="P3164" s="31">
        <f>TAB_!O4325</f>
        <v>4.5</v>
      </c>
      <c r="Q3164" s="31">
        <f>TAB_!P4325</f>
        <v>4.8</v>
      </c>
      <c r="R3164" s="31">
        <f>TAB_!Q4325</f>
        <v>4.5</v>
      </c>
      <c r="S3164" s="31">
        <f>TAB_!R4325</f>
        <v>4.8</v>
      </c>
      <c r="T3164" s="31">
        <f>TAB_!S4325</f>
        <v>5</v>
      </c>
      <c r="U3164" s="31">
        <f>TAB_!T4325</f>
        <v>4.7</v>
      </c>
      <c r="V3164" s="31">
        <f>TAB_!U4325</f>
        <v>4.2</v>
      </c>
      <c r="W3164" s="31">
        <f>TAB_!V4325</f>
        <v>0</v>
      </c>
      <c r="X3164" s="116">
        <f>TAB_!W4325</f>
        <v>4.5999999999999996</v>
      </c>
    </row>
    <row r="3165" spans="2:24" ht="15.75" thickBot="1">
      <c r="B3165" s="109" t="str">
        <f>TAB_!A4326</f>
        <v>Índice Escala de 1 a 100</v>
      </c>
      <c r="C3165" s="120">
        <f>TAB_!B4326</f>
        <v>0</v>
      </c>
      <c r="D3165" s="121">
        <f>TAB_!C4326</f>
        <v>0</v>
      </c>
      <c r="E3165" s="121">
        <f>TAB_!D4326</f>
        <v>0</v>
      </c>
      <c r="F3165" s="121">
        <f>TAB_!E4326</f>
        <v>0</v>
      </c>
      <c r="G3165" s="121">
        <f>TAB_!F4326</f>
        <v>0</v>
      </c>
      <c r="H3165" s="121">
        <f>TAB_!G4326</f>
        <v>0</v>
      </c>
      <c r="I3165" s="121">
        <f>TAB_!H4326</f>
        <v>0</v>
      </c>
      <c r="J3165" s="121">
        <f>TAB_!I4326</f>
        <v>0</v>
      </c>
      <c r="K3165" s="121">
        <f>TAB_!J4326</f>
        <v>0</v>
      </c>
      <c r="L3165" s="121">
        <f>TAB_!K4326</f>
        <v>0</v>
      </c>
      <c r="M3165" s="121">
        <f>TAB_!L4326</f>
        <v>90.6</v>
      </c>
      <c r="N3165" s="121">
        <f>TAB_!M4326</f>
        <v>87.5</v>
      </c>
      <c r="O3165" s="121">
        <f>TAB_!N4326</f>
        <v>87.5</v>
      </c>
      <c r="P3165" s="121">
        <f>TAB_!O4326</f>
        <v>87.5</v>
      </c>
      <c r="Q3165" s="121">
        <f>TAB_!P4326</f>
        <v>93.8</v>
      </c>
      <c r="R3165" s="121">
        <f>TAB_!Q4326</f>
        <v>87.5</v>
      </c>
      <c r="S3165" s="121">
        <f>TAB_!R4326</f>
        <v>93.8</v>
      </c>
      <c r="T3165" s="121">
        <f>TAB_!S4326</f>
        <v>100</v>
      </c>
      <c r="U3165" s="121">
        <f>TAB_!T4326</f>
        <v>91.7</v>
      </c>
      <c r="V3165" s="121">
        <f>TAB_!U4326</f>
        <v>79.2</v>
      </c>
      <c r="W3165" s="121">
        <f>TAB_!V4326</f>
        <v>0</v>
      </c>
      <c r="X3165" s="122">
        <f>TAB_!W4326</f>
        <v>89.5</v>
      </c>
    </row>
    <row r="3166" spans="2:24">
      <c r="B3166" s="13"/>
    </row>
    <row r="3167" spans="2:24">
      <c r="B3167" s="13"/>
    </row>
    <row r="3168" spans="2:24">
      <c r="B3168" s="13" t="str">
        <f>TAB_!A4329</f>
        <v>#Evalúe la eficiencia de la siguientes estrategias que se aplican para la formación en investigación:</v>
      </c>
    </row>
    <row r="3169" spans="1:24" ht="15.75" thickBot="1">
      <c r="B3169" s="13" t="str">
        <f>TAB_!A4330</f>
        <v>#Prácticas en investigación y asignaturas que desarrollan competencias en investigación</v>
      </c>
    </row>
    <row r="3170" spans="1:24">
      <c r="B3170" s="107" t="str">
        <f>TAB_!A4337</f>
        <v>(1)Muy Malo</v>
      </c>
      <c r="C3170" s="106">
        <f>TAB_!B4337</f>
        <v>2.38</v>
      </c>
      <c r="D3170" s="105">
        <f>TAB_!C4337</f>
        <v>0</v>
      </c>
      <c r="E3170" s="105">
        <f>TAB_!D4337</f>
        <v>0</v>
      </c>
      <c r="F3170" s="105">
        <f>TAB_!E4337</f>
        <v>0</v>
      </c>
      <c r="G3170" s="105">
        <f>TAB_!F4337</f>
        <v>0</v>
      </c>
      <c r="H3170" s="105">
        <f>TAB_!G4337</f>
        <v>0</v>
      </c>
      <c r="I3170" s="105">
        <f>TAB_!H4337</f>
        <v>0</v>
      </c>
      <c r="J3170" s="105">
        <f>TAB_!I4337</f>
        <v>0</v>
      </c>
      <c r="K3170" s="105">
        <f>TAB_!J4337</f>
        <v>0</v>
      </c>
      <c r="L3170" s="105">
        <f>TAB_!K4337</f>
        <v>0</v>
      </c>
      <c r="M3170" s="105">
        <f>TAB_!L4337</f>
        <v>0</v>
      </c>
      <c r="N3170" s="105">
        <f>TAB_!M4337</f>
        <v>0</v>
      </c>
      <c r="O3170" s="105">
        <f>TAB_!N4337</f>
        <v>0</v>
      </c>
      <c r="P3170" s="105">
        <f>TAB_!O4337</f>
        <v>0</v>
      </c>
      <c r="Q3170" s="105">
        <f>TAB_!P4337</f>
        <v>0</v>
      </c>
      <c r="R3170" s="105">
        <f>TAB_!Q4337</f>
        <v>0</v>
      </c>
      <c r="S3170" s="105">
        <f>TAB_!R4337</f>
        <v>0</v>
      </c>
      <c r="T3170" s="105">
        <f>TAB_!S4337</f>
        <v>0</v>
      </c>
      <c r="U3170" s="105">
        <f>TAB_!T4337</f>
        <v>0</v>
      </c>
      <c r="V3170" s="105">
        <f>TAB_!U4337</f>
        <v>0</v>
      </c>
      <c r="W3170" s="105">
        <f>TAB_!V4337</f>
        <v>0</v>
      </c>
      <c r="X3170" s="113">
        <f>TAB_!W4337</f>
        <v>1.21</v>
      </c>
    </row>
    <row r="3171" spans="1:24">
      <c r="B3171" s="103" t="str">
        <f>TAB_!A4338</f>
        <v>(2)Malo</v>
      </c>
      <c r="C3171" s="100">
        <f>TAB_!B4338</f>
        <v>0</v>
      </c>
      <c r="D3171" s="32">
        <f>TAB_!C4338</f>
        <v>0</v>
      </c>
      <c r="E3171" s="32">
        <f>TAB_!D4338</f>
        <v>0</v>
      </c>
      <c r="F3171" s="32">
        <f>TAB_!E4338</f>
        <v>0</v>
      </c>
      <c r="G3171" s="32">
        <f>TAB_!F4338</f>
        <v>0</v>
      </c>
      <c r="H3171" s="32">
        <f>TAB_!G4338</f>
        <v>0</v>
      </c>
      <c r="I3171" s="32">
        <f>TAB_!H4338</f>
        <v>0</v>
      </c>
      <c r="J3171" s="32">
        <f>TAB_!I4338</f>
        <v>0</v>
      </c>
      <c r="K3171" s="32">
        <f>TAB_!J4338</f>
        <v>0</v>
      </c>
      <c r="L3171" s="32">
        <f>TAB_!K4338</f>
        <v>0</v>
      </c>
      <c r="M3171" s="32">
        <f>TAB_!L4338</f>
        <v>0</v>
      </c>
      <c r="N3171" s="32">
        <f>TAB_!M4338</f>
        <v>0</v>
      </c>
      <c r="O3171" s="32">
        <f>TAB_!N4338</f>
        <v>0</v>
      </c>
      <c r="P3171" s="32">
        <f>TAB_!O4338</f>
        <v>0</v>
      </c>
      <c r="Q3171" s="32">
        <f>TAB_!P4338</f>
        <v>0</v>
      </c>
      <c r="R3171" s="32">
        <f>TAB_!Q4338</f>
        <v>0</v>
      </c>
      <c r="S3171" s="32">
        <f>TAB_!R4338</f>
        <v>0</v>
      </c>
      <c r="T3171" s="32">
        <f>TAB_!S4338</f>
        <v>0</v>
      </c>
      <c r="U3171" s="32">
        <f>TAB_!T4338</f>
        <v>0</v>
      </c>
      <c r="V3171" s="32">
        <f>TAB_!U4338</f>
        <v>0</v>
      </c>
      <c r="W3171" s="32">
        <f>TAB_!V4338</f>
        <v>0</v>
      </c>
      <c r="X3171" s="114">
        <f>TAB_!W4338</f>
        <v>0</v>
      </c>
    </row>
    <row r="3172" spans="1:24">
      <c r="B3172" s="103" t="str">
        <f>TAB_!A4339</f>
        <v>(3)Regular</v>
      </c>
      <c r="C3172" s="100">
        <f>TAB_!B4339</f>
        <v>12.7</v>
      </c>
      <c r="D3172" s="32">
        <f>TAB_!C4339</f>
        <v>33.33</v>
      </c>
      <c r="E3172" s="32">
        <f>TAB_!D4339</f>
        <v>22.22</v>
      </c>
      <c r="F3172" s="32">
        <f>TAB_!E4339</f>
        <v>20</v>
      </c>
      <c r="G3172" s="32">
        <f>TAB_!F4339</f>
        <v>0</v>
      </c>
      <c r="H3172" s="32">
        <f>TAB_!G4339</f>
        <v>0</v>
      </c>
      <c r="I3172" s="32">
        <f>TAB_!H4339</f>
        <v>0</v>
      </c>
      <c r="J3172" s="32">
        <f>TAB_!I4339</f>
        <v>50</v>
      </c>
      <c r="K3172" s="32">
        <f>TAB_!J4339</f>
        <v>0</v>
      </c>
      <c r="L3172" s="32">
        <f>TAB_!K4339</f>
        <v>0</v>
      </c>
      <c r="M3172" s="32">
        <f>TAB_!L4339</f>
        <v>0</v>
      </c>
      <c r="N3172" s="32">
        <f>TAB_!M4339</f>
        <v>11.11</v>
      </c>
      <c r="O3172" s="32">
        <f>TAB_!N4339</f>
        <v>0</v>
      </c>
      <c r="P3172" s="32">
        <f>TAB_!O4339</f>
        <v>7.69</v>
      </c>
      <c r="Q3172" s="32">
        <f>TAB_!P4339</f>
        <v>0</v>
      </c>
      <c r="R3172" s="32">
        <f>TAB_!Q4339</f>
        <v>0</v>
      </c>
      <c r="S3172" s="32">
        <f>TAB_!R4339</f>
        <v>11.11</v>
      </c>
      <c r="T3172" s="32">
        <f>TAB_!S4339</f>
        <v>0</v>
      </c>
      <c r="U3172" s="32">
        <f>TAB_!T4339</f>
        <v>0</v>
      </c>
      <c r="V3172" s="32">
        <f>TAB_!U4339</f>
        <v>0</v>
      </c>
      <c r="W3172" s="32">
        <f>TAB_!V4339</f>
        <v>0</v>
      </c>
      <c r="X3172" s="114">
        <f>TAB_!W4339</f>
        <v>10.119999999999999</v>
      </c>
    </row>
    <row r="3173" spans="1:24">
      <c r="B3173" s="103" t="str">
        <f>TAB_!A4340</f>
        <v>(4)Bueno</v>
      </c>
      <c r="C3173" s="100">
        <f>TAB_!B4340</f>
        <v>44.44</v>
      </c>
      <c r="D3173" s="32">
        <f>TAB_!C4340</f>
        <v>50</v>
      </c>
      <c r="E3173" s="32">
        <f>TAB_!D4340</f>
        <v>33.33</v>
      </c>
      <c r="F3173" s="32">
        <f>TAB_!E4340</f>
        <v>60</v>
      </c>
      <c r="G3173" s="32">
        <f>TAB_!F4340</f>
        <v>25</v>
      </c>
      <c r="H3173" s="32">
        <f>TAB_!G4340</f>
        <v>33.33</v>
      </c>
      <c r="I3173" s="32">
        <f>TAB_!H4340</f>
        <v>75</v>
      </c>
      <c r="J3173" s="32">
        <f>TAB_!I4340</f>
        <v>0</v>
      </c>
      <c r="K3173" s="32">
        <f>TAB_!J4340</f>
        <v>0</v>
      </c>
      <c r="L3173" s="32">
        <f>TAB_!K4340</f>
        <v>50</v>
      </c>
      <c r="M3173" s="32">
        <f>TAB_!L4340</f>
        <v>25</v>
      </c>
      <c r="N3173" s="32">
        <f>TAB_!M4340</f>
        <v>33.33</v>
      </c>
      <c r="O3173" s="32">
        <f>TAB_!N4340</f>
        <v>58.33</v>
      </c>
      <c r="P3173" s="32">
        <f>TAB_!O4340</f>
        <v>23.08</v>
      </c>
      <c r="Q3173" s="32">
        <f>TAB_!P4340</f>
        <v>50</v>
      </c>
      <c r="R3173" s="32">
        <f>TAB_!Q4340</f>
        <v>0</v>
      </c>
      <c r="S3173" s="32">
        <f>TAB_!R4340</f>
        <v>0</v>
      </c>
      <c r="T3173" s="32">
        <f>TAB_!S4340</f>
        <v>33.33</v>
      </c>
      <c r="U3173" s="32">
        <f>TAB_!T4340</f>
        <v>33.33</v>
      </c>
      <c r="V3173" s="32">
        <f>TAB_!U4340</f>
        <v>42.86</v>
      </c>
      <c r="W3173" s="32">
        <f>TAB_!V4340</f>
        <v>0</v>
      </c>
      <c r="X3173" s="114">
        <f>TAB_!W4340</f>
        <v>39.270000000000003</v>
      </c>
    </row>
    <row r="3174" spans="1:24">
      <c r="B3174" s="103" t="str">
        <f>TAB_!A4341</f>
        <v>(5)Excelente</v>
      </c>
      <c r="C3174" s="100">
        <f>TAB_!B4341</f>
        <v>37.299999999999997</v>
      </c>
      <c r="D3174" s="32">
        <f>TAB_!C4341</f>
        <v>16.670000000000002</v>
      </c>
      <c r="E3174" s="32">
        <f>TAB_!D4341</f>
        <v>33.33</v>
      </c>
      <c r="F3174" s="32">
        <f>TAB_!E4341</f>
        <v>20</v>
      </c>
      <c r="G3174" s="32">
        <f>TAB_!F4341</f>
        <v>50</v>
      </c>
      <c r="H3174" s="32">
        <f>TAB_!G4341</f>
        <v>33.33</v>
      </c>
      <c r="I3174" s="32">
        <f>TAB_!H4341</f>
        <v>0</v>
      </c>
      <c r="J3174" s="32">
        <f>TAB_!I4341</f>
        <v>50</v>
      </c>
      <c r="K3174" s="32">
        <f>TAB_!J4341</f>
        <v>75</v>
      </c>
      <c r="L3174" s="32">
        <f>TAB_!K4341</f>
        <v>50</v>
      </c>
      <c r="M3174" s="32">
        <f>TAB_!L4341</f>
        <v>62.5</v>
      </c>
      <c r="N3174" s="32">
        <f>TAB_!M4341</f>
        <v>55.56</v>
      </c>
      <c r="O3174" s="32">
        <f>TAB_!N4341</f>
        <v>25</v>
      </c>
      <c r="P3174" s="32">
        <f>TAB_!O4341</f>
        <v>53.85</v>
      </c>
      <c r="Q3174" s="32">
        <f>TAB_!P4341</f>
        <v>50</v>
      </c>
      <c r="R3174" s="32">
        <f>TAB_!Q4341</f>
        <v>66.67</v>
      </c>
      <c r="S3174" s="32">
        <f>TAB_!R4341</f>
        <v>66.67</v>
      </c>
      <c r="T3174" s="32">
        <f>TAB_!S4341</f>
        <v>50</v>
      </c>
      <c r="U3174" s="32">
        <f>TAB_!T4341</f>
        <v>44.44</v>
      </c>
      <c r="V3174" s="32">
        <f>TAB_!U4341</f>
        <v>28.57</v>
      </c>
      <c r="W3174" s="32">
        <f>TAB_!V4341</f>
        <v>0</v>
      </c>
      <c r="X3174" s="114">
        <f>TAB_!W4341</f>
        <v>40.49</v>
      </c>
    </row>
    <row r="3175" spans="1:24">
      <c r="B3175" s="103" t="str">
        <f>TAB_!A4342</f>
        <v>NS/NA</v>
      </c>
      <c r="C3175" s="100">
        <f>TAB_!B4342</f>
        <v>3.17</v>
      </c>
      <c r="D3175" s="32">
        <f>TAB_!C4342</f>
        <v>0</v>
      </c>
      <c r="E3175" s="32">
        <f>TAB_!D4342</f>
        <v>11.11</v>
      </c>
      <c r="F3175" s="32">
        <f>TAB_!E4342</f>
        <v>0</v>
      </c>
      <c r="G3175" s="32">
        <f>TAB_!F4342</f>
        <v>25</v>
      </c>
      <c r="H3175" s="32">
        <f>TAB_!G4342</f>
        <v>33.33</v>
      </c>
      <c r="I3175" s="32">
        <f>TAB_!H4342</f>
        <v>25</v>
      </c>
      <c r="J3175" s="32">
        <f>TAB_!I4342</f>
        <v>0</v>
      </c>
      <c r="K3175" s="32">
        <f>TAB_!J4342</f>
        <v>25</v>
      </c>
      <c r="L3175" s="32">
        <f>TAB_!K4342</f>
        <v>0</v>
      </c>
      <c r="M3175" s="32">
        <f>TAB_!L4342</f>
        <v>12.5</v>
      </c>
      <c r="N3175" s="32">
        <f>TAB_!M4342</f>
        <v>0</v>
      </c>
      <c r="O3175" s="32">
        <f>TAB_!N4342</f>
        <v>16.670000000000002</v>
      </c>
      <c r="P3175" s="32">
        <f>TAB_!O4342</f>
        <v>15.38</v>
      </c>
      <c r="Q3175" s="32">
        <f>TAB_!P4342</f>
        <v>0</v>
      </c>
      <c r="R3175" s="32">
        <f>TAB_!Q4342</f>
        <v>33.33</v>
      </c>
      <c r="S3175" s="32">
        <f>TAB_!R4342</f>
        <v>22.22</v>
      </c>
      <c r="T3175" s="32">
        <f>TAB_!S4342</f>
        <v>16.670000000000002</v>
      </c>
      <c r="U3175" s="32">
        <f>TAB_!T4342</f>
        <v>22.22</v>
      </c>
      <c r="V3175" s="32">
        <f>TAB_!U4342</f>
        <v>28.57</v>
      </c>
      <c r="W3175" s="32">
        <f>TAB_!V4342</f>
        <v>0</v>
      </c>
      <c r="X3175" s="114">
        <f>TAB_!W4342</f>
        <v>8.91</v>
      </c>
    </row>
    <row r="3176" spans="1:24">
      <c r="B3176" s="103" t="str">
        <f>TAB_!A4343</f>
        <v>Total</v>
      </c>
      <c r="C3176" s="100">
        <f>TAB_!B4343</f>
        <v>100</v>
      </c>
      <c r="D3176" s="32">
        <f>TAB_!C4343</f>
        <v>100</v>
      </c>
      <c r="E3176" s="32">
        <f>TAB_!D4343</f>
        <v>100</v>
      </c>
      <c r="F3176" s="32">
        <f>TAB_!E4343</f>
        <v>100</v>
      </c>
      <c r="G3176" s="32">
        <f>TAB_!F4343</f>
        <v>100</v>
      </c>
      <c r="H3176" s="32">
        <f>TAB_!G4343</f>
        <v>100</v>
      </c>
      <c r="I3176" s="32">
        <f>TAB_!H4343</f>
        <v>100</v>
      </c>
      <c r="J3176" s="32">
        <f>TAB_!I4343</f>
        <v>100</v>
      </c>
      <c r="K3176" s="32">
        <f>TAB_!J4343</f>
        <v>100</v>
      </c>
      <c r="L3176" s="32">
        <f>TAB_!K4343</f>
        <v>100</v>
      </c>
      <c r="M3176" s="32">
        <f>TAB_!L4343</f>
        <v>100</v>
      </c>
      <c r="N3176" s="32">
        <f>TAB_!M4343</f>
        <v>100</v>
      </c>
      <c r="O3176" s="32">
        <f>TAB_!N4343</f>
        <v>100</v>
      </c>
      <c r="P3176" s="32">
        <f>TAB_!O4343</f>
        <v>100</v>
      </c>
      <c r="Q3176" s="32">
        <f>TAB_!P4343</f>
        <v>100</v>
      </c>
      <c r="R3176" s="32">
        <f>TAB_!Q4343</f>
        <v>100</v>
      </c>
      <c r="S3176" s="32">
        <f>TAB_!R4343</f>
        <v>100</v>
      </c>
      <c r="T3176" s="32">
        <f>TAB_!S4343</f>
        <v>100</v>
      </c>
      <c r="U3176" s="32">
        <f>TAB_!T4343</f>
        <v>100</v>
      </c>
      <c r="V3176" s="32">
        <f>TAB_!U4343</f>
        <v>100</v>
      </c>
      <c r="W3176" s="32">
        <f>TAB_!V4343</f>
        <v>0</v>
      </c>
      <c r="X3176" s="114">
        <f>TAB_!W4343</f>
        <v>100</v>
      </c>
    </row>
    <row r="3177" spans="1:24">
      <c r="B3177" s="104" t="str">
        <f>TAB_!A4344</f>
        <v>Numero de entrevistados</v>
      </c>
      <c r="C3177" s="117">
        <f>TAB_!B4344</f>
        <v>126</v>
      </c>
      <c r="D3177" s="118">
        <f>TAB_!C4344</f>
        <v>6</v>
      </c>
      <c r="E3177" s="118">
        <f>TAB_!D4344</f>
        <v>9</v>
      </c>
      <c r="F3177" s="118">
        <f>TAB_!E4344</f>
        <v>5</v>
      </c>
      <c r="G3177" s="118">
        <f>TAB_!F4344</f>
        <v>4</v>
      </c>
      <c r="H3177" s="118">
        <f>TAB_!G4344</f>
        <v>3</v>
      </c>
      <c r="I3177" s="118">
        <f>TAB_!H4344</f>
        <v>4</v>
      </c>
      <c r="J3177" s="118">
        <f>TAB_!I4344</f>
        <v>2</v>
      </c>
      <c r="K3177" s="118">
        <f>TAB_!J4344</f>
        <v>4</v>
      </c>
      <c r="L3177" s="118">
        <f>TAB_!K4344</f>
        <v>4</v>
      </c>
      <c r="M3177" s="118">
        <f>TAB_!L4344</f>
        <v>8</v>
      </c>
      <c r="N3177" s="118">
        <f>TAB_!M4344</f>
        <v>9</v>
      </c>
      <c r="O3177" s="118">
        <f>TAB_!N4344</f>
        <v>12</v>
      </c>
      <c r="P3177" s="118">
        <f>TAB_!O4344</f>
        <v>13</v>
      </c>
      <c r="Q3177" s="118">
        <f>TAB_!P4344</f>
        <v>4</v>
      </c>
      <c r="R3177" s="118">
        <f>TAB_!Q4344</f>
        <v>3</v>
      </c>
      <c r="S3177" s="118">
        <f>TAB_!R4344</f>
        <v>9</v>
      </c>
      <c r="T3177" s="118">
        <f>TAB_!S4344</f>
        <v>6</v>
      </c>
      <c r="U3177" s="118">
        <f>TAB_!T4344</f>
        <v>9</v>
      </c>
      <c r="V3177" s="118">
        <f>TAB_!U4344</f>
        <v>7</v>
      </c>
      <c r="W3177" s="118">
        <f>TAB_!V4344</f>
        <v>0</v>
      </c>
      <c r="X3177" s="119">
        <f>TAB_!W4344</f>
        <v>247</v>
      </c>
    </row>
    <row r="3178" spans="1:24">
      <c r="B3178" s="108" t="str">
        <f>TAB_!A4345</f>
        <v>TOP TWO BOX</v>
      </c>
      <c r="C3178" s="101">
        <f>TAB_!B4345</f>
        <v>81.75</v>
      </c>
      <c r="D3178" s="30">
        <f>TAB_!C4345</f>
        <v>66.67</v>
      </c>
      <c r="E3178" s="30">
        <f>TAB_!D4345</f>
        <v>66.67</v>
      </c>
      <c r="F3178" s="30">
        <f>TAB_!E4345</f>
        <v>80</v>
      </c>
      <c r="G3178" s="30">
        <f>TAB_!F4345</f>
        <v>75</v>
      </c>
      <c r="H3178" s="30">
        <f>TAB_!G4345</f>
        <v>66.67</v>
      </c>
      <c r="I3178" s="30">
        <f>TAB_!H4345</f>
        <v>75</v>
      </c>
      <c r="J3178" s="30">
        <f>TAB_!I4345</f>
        <v>50</v>
      </c>
      <c r="K3178" s="30">
        <f>TAB_!J4345</f>
        <v>75</v>
      </c>
      <c r="L3178" s="30">
        <f>TAB_!K4345</f>
        <v>100</v>
      </c>
      <c r="M3178" s="30">
        <f>TAB_!L4345</f>
        <v>87.5</v>
      </c>
      <c r="N3178" s="30">
        <f>TAB_!M4345</f>
        <v>88.89</v>
      </c>
      <c r="O3178" s="30">
        <f>TAB_!N4345</f>
        <v>83.33</v>
      </c>
      <c r="P3178" s="30">
        <f>TAB_!O4345</f>
        <v>76.92</v>
      </c>
      <c r="Q3178" s="30">
        <f>TAB_!P4345</f>
        <v>100</v>
      </c>
      <c r="R3178" s="30">
        <f>TAB_!Q4345</f>
        <v>66.67</v>
      </c>
      <c r="S3178" s="30">
        <f>TAB_!R4345</f>
        <v>66.67</v>
      </c>
      <c r="T3178" s="30">
        <f>TAB_!S4345</f>
        <v>83.33</v>
      </c>
      <c r="U3178" s="30">
        <f>TAB_!T4345</f>
        <v>77.78</v>
      </c>
      <c r="V3178" s="30">
        <f>TAB_!U4345</f>
        <v>71.430000000000007</v>
      </c>
      <c r="W3178" s="30">
        <f>TAB_!V4345</f>
        <v>0</v>
      </c>
      <c r="X3178" s="115">
        <f>TAB_!W4345</f>
        <v>79.760000000000005</v>
      </c>
    </row>
    <row r="3179" spans="1:24">
      <c r="B3179" s="103" t="str">
        <f>TAB_!A4346</f>
        <v>BOTTOM TWO BOX</v>
      </c>
      <c r="C3179" s="100">
        <f>TAB_!B4346</f>
        <v>2.38</v>
      </c>
      <c r="D3179" s="32">
        <f>TAB_!C4346</f>
        <v>0</v>
      </c>
      <c r="E3179" s="32">
        <f>TAB_!D4346</f>
        <v>0</v>
      </c>
      <c r="F3179" s="32">
        <f>TAB_!E4346</f>
        <v>0</v>
      </c>
      <c r="G3179" s="32">
        <f>TAB_!F4346</f>
        <v>0</v>
      </c>
      <c r="H3179" s="32">
        <f>TAB_!G4346</f>
        <v>0</v>
      </c>
      <c r="I3179" s="32">
        <f>TAB_!H4346</f>
        <v>0</v>
      </c>
      <c r="J3179" s="32">
        <f>TAB_!I4346</f>
        <v>0</v>
      </c>
      <c r="K3179" s="32">
        <f>TAB_!J4346</f>
        <v>0</v>
      </c>
      <c r="L3179" s="32">
        <f>TAB_!K4346</f>
        <v>0</v>
      </c>
      <c r="M3179" s="32">
        <f>TAB_!L4346</f>
        <v>0</v>
      </c>
      <c r="N3179" s="32">
        <f>TAB_!M4346</f>
        <v>0</v>
      </c>
      <c r="O3179" s="32">
        <f>TAB_!N4346</f>
        <v>0</v>
      </c>
      <c r="P3179" s="32">
        <f>TAB_!O4346</f>
        <v>0</v>
      </c>
      <c r="Q3179" s="32">
        <f>TAB_!P4346</f>
        <v>0</v>
      </c>
      <c r="R3179" s="32">
        <f>TAB_!Q4346</f>
        <v>0</v>
      </c>
      <c r="S3179" s="32">
        <f>TAB_!R4346</f>
        <v>0</v>
      </c>
      <c r="T3179" s="32">
        <f>TAB_!S4346</f>
        <v>0</v>
      </c>
      <c r="U3179" s="32">
        <f>TAB_!T4346</f>
        <v>0</v>
      </c>
      <c r="V3179" s="32">
        <f>TAB_!U4346</f>
        <v>0</v>
      </c>
      <c r="W3179" s="32">
        <f>TAB_!V4346</f>
        <v>0</v>
      </c>
      <c r="X3179" s="114">
        <f>TAB_!W4346</f>
        <v>1.21</v>
      </c>
    </row>
    <row r="3180" spans="1:24">
      <c r="B3180" s="108" t="str">
        <f>TAB_!A4347</f>
        <v>Media Escala de 1 a 5</v>
      </c>
      <c r="C3180" s="102">
        <f>TAB_!B4347</f>
        <v>4.2</v>
      </c>
      <c r="D3180" s="31">
        <f>TAB_!C4347</f>
        <v>3.8</v>
      </c>
      <c r="E3180" s="31">
        <f>TAB_!D4347</f>
        <v>4.0999999999999996</v>
      </c>
      <c r="F3180" s="31">
        <f>TAB_!E4347</f>
        <v>4</v>
      </c>
      <c r="G3180" s="31">
        <f>TAB_!F4347</f>
        <v>4.7</v>
      </c>
      <c r="H3180" s="31">
        <f>TAB_!G4347</f>
        <v>4.5</v>
      </c>
      <c r="I3180" s="31">
        <f>TAB_!H4347</f>
        <v>4</v>
      </c>
      <c r="J3180" s="31">
        <f>TAB_!I4347</f>
        <v>4</v>
      </c>
      <c r="K3180" s="31">
        <f>TAB_!J4347</f>
        <v>5</v>
      </c>
      <c r="L3180" s="31">
        <f>TAB_!K4347</f>
        <v>4.5</v>
      </c>
      <c r="M3180" s="31">
        <f>TAB_!L4347</f>
        <v>4.7</v>
      </c>
      <c r="N3180" s="31">
        <f>TAB_!M4347</f>
        <v>4.4000000000000004</v>
      </c>
      <c r="O3180" s="31">
        <f>TAB_!N4347</f>
        <v>4.3</v>
      </c>
      <c r="P3180" s="31">
        <f>TAB_!O4347</f>
        <v>4.5</v>
      </c>
      <c r="Q3180" s="31">
        <f>TAB_!P4347</f>
        <v>4.5</v>
      </c>
      <c r="R3180" s="31">
        <f>TAB_!Q4347</f>
        <v>5</v>
      </c>
      <c r="S3180" s="31">
        <f>TAB_!R4347</f>
        <v>4.7</v>
      </c>
      <c r="T3180" s="31">
        <f>TAB_!S4347</f>
        <v>4.5999999999999996</v>
      </c>
      <c r="U3180" s="31">
        <f>TAB_!T4347</f>
        <v>4.5999999999999996</v>
      </c>
      <c r="V3180" s="31">
        <f>TAB_!U4347</f>
        <v>4.4000000000000004</v>
      </c>
      <c r="W3180" s="31">
        <f>TAB_!V4347</f>
        <v>0</v>
      </c>
      <c r="X3180" s="116">
        <f>TAB_!W4347</f>
        <v>4.3</v>
      </c>
    </row>
    <row r="3181" spans="1:24" ht="15.75" thickBot="1">
      <c r="B3181" s="109" t="str">
        <f>TAB_!A4348</f>
        <v>Índice Escala de 1 a 100</v>
      </c>
      <c r="C3181" s="120">
        <f>TAB_!B4348</f>
        <v>79.5</v>
      </c>
      <c r="D3181" s="121">
        <f>TAB_!C4348</f>
        <v>70.8</v>
      </c>
      <c r="E3181" s="121">
        <f>TAB_!D4348</f>
        <v>78.099999999999994</v>
      </c>
      <c r="F3181" s="121">
        <f>TAB_!E4348</f>
        <v>75</v>
      </c>
      <c r="G3181" s="121">
        <f>TAB_!F4348</f>
        <v>91.7</v>
      </c>
      <c r="H3181" s="121">
        <f>TAB_!G4348</f>
        <v>87.5</v>
      </c>
      <c r="I3181" s="121">
        <f>TAB_!H4348</f>
        <v>75</v>
      </c>
      <c r="J3181" s="121">
        <f>TAB_!I4348</f>
        <v>75</v>
      </c>
      <c r="K3181" s="121">
        <f>TAB_!J4348</f>
        <v>100</v>
      </c>
      <c r="L3181" s="121">
        <f>TAB_!K4348</f>
        <v>87.5</v>
      </c>
      <c r="M3181" s="121">
        <f>TAB_!L4348</f>
        <v>92.9</v>
      </c>
      <c r="N3181" s="121">
        <f>TAB_!M4348</f>
        <v>86.1</v>
      </c>
      <c r="O3181" s="121">
        <f>TAB_!N4348</f>
        <v>82.5</v>
      </c>
      <c r="P3181" s="121">
        <f>TAB_!O4348</f>
        <v>88.6</v>
      </c>
      <c r="Q3181" s="121">
        <f>TAB_!P4348</f>
        <v>87.5</v>
      </c>
      <c r="R3181" s="121">
        <f>TAB_!Q4348</f>
        <v>100</v>
      </c>
      <c r="S3181" s="121">
        <f>TAB_!R4348</f>
        <v>92.9</v>
      </c>
      <c r="T3181" s="121">
        <f>TAB_!S4348</f>
        <v>90</v>
      </c>
      <c r="U3181" s="121">
        <f>TAB_!T4348</f>
        <v>89.3</v>
      </c>
      <c r="V3181" s="121">
        <f>TAB_!U4348</f>
        <v>85</v>
      </c>
      <c r="W3181" s="121">
        <f>TAB_!V4348</f>
        <v>0</v>
      </c>
      <c r="X3181" s="122">
        <f>TAB_!W4348</f>
        <v>82.3</v>
      </c>
    </row>
    <row r="3182" spans="1:24">
      <c r="B3182" s="13"/>
    </row>
    <row r="3183" spans="1:24">
      <c r="B3183" s="13"/>
    </row>
    <row r="3184" spans="1:24">
      <c r="A3184" s="279"/>
      <c r="B3184" s="13"/>
    </row>
    <row r="3185" spans="1:24">
      <c r="A3185" s="279"/>
      <c r="B3185" s="13"/>
    </row>
    <row r="3186" spans="1:24">
      <c r="A3186" s="279"/>
      <c r="B3186" s="13"/>
    </row>
    <row r="3187" spans="1:24">
      <c r="A3187" s="279"/>
      <c r="B3187" s="13"/>
    </row>
    <row r="3188" spans="1:24">
      <c r="A3188" s="279"/>
      <c r="B3188" s="13" t="str">
        <f>TAB_!A4351</f>
        <v>#Evalúe la eficiencia de la siguientes estrategias que se aplican para la formación en investigación:</v>
      </c>
    </row>
    <row r="3189" spans="1:24" ht="15.75" thickBot="1">
      <c r="A3189" s="279"/>
      <c r="B3189" s="13" t="str">
        <f>TAB_!A4352</f>
        <v>#Semilleros de investigación y participación de estudiantes en proyectos de investigación</v>
      </c>
    </row>
    <row r="3190" spans="1:24">
      <c r="A3190" s="279"/>
      <c r="B3190" s="107" t="str">
        <f>TAB_!A4359</f>
        <v>(1)Muy Malo</v>
      </c>
      <c r="C3190" s="106">
        <f>TAB_!B4359</f>
        <v>2.38</v>
      </c>
      <c r="D3190" s="105">
        <f>TAB_!C4359</f>
        <v>0</v>
      </c>
      <c r="E3190" s="105">
        <f>TAB_!D4359</f>
        <v>0</v>
      </c>
      <c r="F3190" s="105">
        <f>TAB_!E4359</f>
        <v>0</v>
      </c>
      <c r="G3190" s="105">
        <f>TAB_!F4359</f>
        <v>0</v>
      </c>
      <c r="H3190" s="105">
        <f>TAB_!G4359</f>
        <v>0</v>
      </c>
      <c r="I3190" s="105">
        <f>TAB_!H4359</f>
        <v>0</v>
      </c>
      <c r="J3190" s="105">
        <f>TAB_!I4359</f>
        <v>0</v>
      </c>
      <c r="K3190" s="105">
        <f>TAB_!J4359</f>
        <v>0</v>
      </c>
      <c r="L3190" s="105">
        <f>TAB_!K4359</f>
        <v>0</v>
      </c>
      <c r="M3190" s="105">
        <f>TAB_!L4359</f>
        <v>0</v>
      </c>
      <c r="N3190" s="105">
        <f>TAB_!M4359</f>
        <v>0</v>
      </c>
      <c r="O3190" s="105">
        <f>TAB_!N4359</f>
        <v>0</v>
      </c>
      <c r="P3190" s="105">
        <f>TAB_!O4359</f>
        <v>0</v>
      </c>
      <c r="Q3190" s="105">
        <f>TAB_!P4359</f>
        <v>0</v>
      </c>
      <c r="R3190" s="105">
        <f>TAB_!Q4359</f>
        <v>0</v>
      </c>
      <c r="S3190" s="105">
        <f>TAB_!R4359</f>
        <v>0</v>
      </c>
      <c r="T3190" s="105">
        <f>TAB_!S4359</f>
        <v>0</v>
      </c>
      <c r="U3190" s="105">
        <f>TAB_!T4359</f>
        <v>0</v>
      </c>
      <c r="V3190" s="105">
        <f>TAB_!U4359</f>
        <v>0</v>
      </c>
      <c r="W3190" s="105">
        <f>TAB_!V4359</f>
        <v>0</v>
      </c>
      <c r="X3190" s="113">
        <f>TAB_!W4359</f>
        <v>1.21</v>
      </c>
    </row>
    <row r="3191" spans="1:24">
      <c r="A3191" s="279"/>
      <c r="B3191" s="103" t="str">
        <f>TAB_!A4360</f>
        <v>(2)Malo</v>
      </c>
      <c r="C3191" s="100">
        <f>TAB_!B4360</f>
        <v>3.17</v>
      </c>
      <c r="D3191" s="32">
        <f>TAB_!C4360</f>
        <v>0</v>
      </c>
      <c r="E3191" s="32">
        <f>TAB_!D4360</f>
        <v>0</v>
      </c>
      <c r="F3191" s="32">
        <f>TAB_!E4360</f>
        <v>0</v>
      </c>
      <c r="G3191" s="32">
        <f>TAB_!F4360</f>
        <v>0</v>
      </c>
      <c r="H3191" s="32">
        <f>TAB_!G4360</f>
        <v>0</v>
      </c>
      <c r="I3191" s="32">
        <f>TAB_!H4360</f>
        <v>0</v>
      </c>
      <c r="J3191" s="32">
        <f>TAB_!I4360</f>
        <v>0</v>
      </c>
      <c r="K3191" s="32">
        <f>TAB_!J4360</f>
        <v>0</v>
      </c>
      <c r="L3191" s="32">
        <f>TAB_!K4360</f>
        <v>0</v>
      </c>
      <c r="M3191" s="32">
        <f>TAB_!L4360</f>
        <v>0</v>
      </c>
      <c r="N3191" s="32">
        <f>TAB_!M4360</f>
        <v>0</v>
      </c>
      <c r="O3191" s="32">
        <f>TAB_!N4360</f>
        <v>0</v>
      </c>
      <c r="P3191" s="32">
        <f>TAB_!O4360</f>
        <v>0</v>
      </c>
      <c r="Q3191" s="32">
        <f>TAB_!P4360</f>
        <v>0</v>
      </c>
      <c r="R3191" s="32">
        <f>TAB_!Q4360</f>
        <v>0</v>
      </c>
      <c r="S3191" s="32">
        <f>TAB_!R4360</f>
        <v>0</v>
      </c>
      <c r="T3191" s="32">
        <f>TAB_!S4360</f>
        <v>0</v>
      </c>
      <c r="U3191" s="32">
        <f>TAB_!T4360</f>
        <v>0</v>
      </c>
      <c r="V3191" s="32">
        <f>TAB_!U4360</f>
        <v>0</v>
      </c>
      <c r="W3191" s="32">
        <f>TAB_!V4360</f>
        <v>0</v>
      </c>
      <c r="X3191" s="114">
        <f>TAB_!W4360</f>
        <v>1.62</v>
      </c>
    </row>
    <row r="3192" spans="1:24">
      <c r="A3192" s="279"/>
      <c r="B3192" s="103" t="str">
        <f>TAB_!A4361</f>
        <v>(3)Regular</v>
      </c>
      <c r="C3192" s="100">
        <f>TAB_!B4361</f>
        <v>12.7</v>
      </c>
      <c r="D3192" s="32">
        <f>TAB_!C4361</f>
        <v>33.33</v>
      </c>
      <c r="E3192" s="32">
        <f>TAB_!D4361</f>
        <v>22.22</v>
      </c>
      <c r="F3192" s="32">
        <f>TAB_!E4361</f>
        <v>40</v>
      </c>
      <c r="G3192" s="32">
        <f>TAB_!F4361</f>
        <v>0</v>
      </c>
      <c r="H3192" s="32">
        <f>TAB_!G4361</f>
        <v>0</v>
      </c>
      <c r="I3192" s="32">
        <f>TAB_!H4361</f>
        <v>0</v>
      </c>
      <c r="J3192" s="32">
        <f>TAB_!I4361</f>
        <v>0</v>
      </c>
      <c r="K3192" s="32">
        <f>TAB_!J4361</f>
        <v>0</v>
      </c>
      <c r="L3192" s="32">
        <f>TAB_!K4361</f>
        <v>0</v>
      </c>
      <c r="M3192" s="32">
        <f>TAB_!L4361</f>
        <v>0</v>
      </c>
      <c r="N3192" s="32">
        <f>TAB_!M4361</f>
        <v>11.11</v>
      </c>
      <c r="O3192" s="32">
        <f>TAB_!N4361</f>
        <v>8.33</v>
      </c>
      <c r="P3192" s="32">
        <f>TAB_!O4361</f>
        <v>7.69</v>
      </c>
      <c r="Q3192" s="32">
        <f>TAB_!P4361</f>
        <v>0</v>
      </c>
      <c r="R3192" s="32">
        <f>TAB_!Q4361</f>
        <v>0</v>
      </c>
      <c r="S3192" s="32">
        <f>TAB_!R4361</f>
        <v>11.11</v>
      </c>
      <c r="T3192" s="32">
        <f>TAB_!S4361</f>
        <v>0</v>
      </c>
      <c r="U3192" s="32">
        <f>TAB_!T4361</f>
        <v>0</v>
      </c>
      <c r="V3192" s="32">
        <f>TAB_!U4361</f>
        <v>0</v>
      </c>
      <c r="W3192" s="32">
        <f>TAB_!V4361</f>
        <v>0</v>
      </c>
      <c r="X3192" s="114">
        <f>TAB_!W4361</f>
        <v>10.53</v>
      </c>
    </row>
    <row r="3193" spans="1:24">
      <c r="A3193" s="279"/>
      <c r="B3193" s="103" t="str">
        <f>TAB_!A4362</f>
        <v>(4)Bueno</v>
      </c>
      <c r="C3193" s="100">
        <f>TAB_!B4362</f>
        <v>45.24</v>
      </c>
      <c r="D3193" s="32">
        <f>TAB_!C4362</f>
        <v>50</v>
      </c>
      <c r="E3193" s="32">
        <f>TAB_!D4362</f>
        <v>33.33</v>
      </c>
      <c r="F3193" s="32">
        <f>TAB_!E4362</f>
        <v>40</v>
      </c>
      <c r="G3193" s="32">
        <f>TAB_!F4362</f>
        <v>25</v>
      </c>
      <c r="H3193" s="32">
        <f>TAB_!G4362</f>
        <v>33.33</v>
      </c>
      <c r="I3193" s="32">
        <f>TAB_!H4362</f>
        <v>75</v>
      </c>
      <c r="J3193" s="32">
        <f>TAB_!I4362</f>
        <v>0</v>
      </c>
      <c r="K3193" s="32">
        <f>TAB_!J4362</f>
        <v>25</v>
      </c>
      <c r="L3193" s="32">
        <f>TAB_!K4362</f>
        <v>25</v>
      </c>
      <c r="M3193" s="32">
        <f>TAB_!L4362</f>
        <v>12.5</v>
      </c>
      <c r="N3193" s="32">
        <f>TAB_!M4362</f>
        <v>55.56</v>
      </c>
      <c r="O3193" s="32">
        <f>TAB_!N4362</f>
        <v>41.67</v>
      </c>
      <c r="P3193" s="32">
        <f>TAB_!O4362</f>
        <v>23.08</v>
      </c>
      <c r="Q3193" s="32">
        <f>TAB_!P4362</f>
        <v>25</v>
      </c>
      <c r="R3193" s="32">
        <f>TAB_!Q4362</f>
        <v>0</v>
      </c>
      <c r="S3193" s="32">
        <f>TAB_!R4362</f>
        <v>22.22</v>
      </c>
      <c r="T3193" s="32">
        <f>TAB_!S4362</f>
        <v>16.670000000000002</v>
      </c>
      <c r="U3193" s="32">
        <f>TAB_!T4362</f>
        <v>33.33</v>
      </c>
      <c r="V3193" s="32">
        <f>TAB_!U4362</f>
        <v>42.86</v>
      </c>
      <c r="W3193" s="32">
        <f>TAB_!V4362</f>
        <v>0</v>
      </c>
      <c r="X3193" s="114">
        <f>TAB_!W4362</f>
        <v>38.869999999999997</v>
      </c>
    </row>
    <row r="3194" spans="1:24">
      <c r="A3194" s="279"/>
      <c r="B3194" s="103" t="str">
        <f>TAB_!A4363</f>
        <v>(5)Excelente</v>
      </c>
      <c r="C3194" s="100">
        <f>TAB_!B4363</f>
        <v>31.75</v>
      </c>
      <c r="D3194" s="32">
        <f>TAB_!C4363</f>
        <v>16.670000000000002</v>
      </c>
      <c r="E3194" s="32">
        <f>TAB_!D4363</f>
        <v>33.33</v>
      </c>
      <c r="F3194" s="32">
        <f>TAB_!E4363</f>
        <v>20</v>
      </c>
      <c r="G3194" s="32">
        <f>TAB_!F4363</f>
        <v>50</v>
      </c>
      <c r="H3194" s="32">
        <f>TAB_!G4363</f>
        <v>33.33</v>
      </c>
      <c r="I3194" s="32">
        <f>TAB_!H4363</f>
        <v>0</v>
      </c>
      <c r="J3194" s="32">
        <f>TAB_!I4363</f>
        <v>100</v>
      </c>
      <c r="K3194" s="32">
        <f>TAB_!J4363</f>
        <v>50</v>
      </c>
      <c r="L3194" s="32">
        <f>TAB_!K4363</f>
        <v>75</v>
      </c>
      <c r="M3194" s="32">
        <f>TAB_!L4363</f>
        <v>62.5</v>
      </c>
      <c r="N3194" s="32">
        <f>TAB_!M4363</f>
        <v>33.33</v>
      </c>
      <c r="O3194" s="32">
        <f>TAB_!N4363</f>
        <v>16.670000000000002</v>
      </c>
      <c r="P3194" s="32">
        <f>TAB_!O4363</f>
        <v>53.85</v>
      </c>
      <c r="Q3194" s="32">
        <f>TAB_!P4363</f>
        <v>75</v>
      </c>
      <c r="R3194" s="32">
        <f>TAB_!Q4363</f>
        <v>66.67</v>
      </c>
      <c r="S3194" s="32">
        <f>TAB_!R4363</f>
        <v>55.56</v>
      </c>
      <c r="T3194" s="32">
        <f>TAB_!S4363</f>
        <v>50</v>
      </c>
      <c r="U3194" s="32">
        <f>TAB_!T4363</f>
        <v>33.33</v>
      </c>
      <c r="V3194" s="32">
        <f>TAB_!U4363</f>
        <v>28.57</v>
      </c>
      <c r="W3194" s="32">
        <f>TAB_!V4363</f>
        <v>0</v>
      </c>
      <c r="X3194" s="114">
        <f>TAB_!W4363</f>
        <v>36.44</v>
      </c>
    </row>
    <row r="3195" spans="1:24">
      <c r="A3195" s="279"/>
      <c r="B3195" s="103" t="str">
        <f>TAB_!A4364</f>
        <v>NS/NA</v>
      </c>
      <c r="C3195" s="100">
        <f>TAB_!B4364</f>
        <v>4.76</v>
      </c>
      <c r="D3195" s="32">
        <f>TAB_!C4364</f>
        <v>0</v>
      </c>
      <c r="E3195" s="32">
        <f>TAB_!D4364</f>
        <v>11.11</v>
      </c>
      <c r="F3195" s="32">
        <f>TAB_!E4364</f>
        <v>0</v>
      </c>
      <c r="G3195" s="32">
        <f>TAB_!F4364</f>
        <v>25</v>
      </c>
      <c r="H3195" s="32">
        <f>TAB_!G4364</f>
        <v>33.33</v>
      </c>
      <c r="I3195" s="32">
        <f>TAB_!H4364</f>
        <v>25</v>
      </c>
      <c r="J3195" s="32">
        <f>TAB_!I4364</f>
        <v>0</v>
      </c>
      <c r="K3195" s="32">
        <f>TAB_!J4364</f>
        <v>25</v>
      </c>
      <c r="L3195" s="32">
        <f>TAB_!K4364</f>
        <v>0</v>
      </c>
      <c r="M3195" s="32">
        <f>TAB_!L4364</f>
        <v>25</v>
      </c>
      <c r="N3195" s="32">
        <f>TAB_!M4364</f>
        <v>0</v>
      </c>
      <c r="O3195" s="32">
        <f>TAB_!N4364</f>
        <v>33.33</v>
      </c>
      <c r="P3195" s="32">
        <f>TAB_!O4364</f>
        <v>15.38</v>
      </c>
      <c r="Q3195" s="32">
        <f>TAB_!P4364</f>
        <v>0</v>
      </c>
      <c r="R3195" s="32">
        <f>TAB_!Q4364</f>
        <v>33.33</v>
      </c>
      <c r="S3195" s="32">
        <f>TAB_!R4364</f>
        <v>11.11</v>
      </c>
      <c r="T3195" s="32">
        <f>TAB_!S4364</f>
        <v>33.33</v>
      </c>
      <c r="U3195" s="32">
        <f>TAB_!T4364</f>
        <v>33.33</v>
      </c>
      <c r="V3195" s="32">
        <f>TAB_!U4364</f>
        <v>28.57</v>
      </c>
      <c r="W3195" s="32">
        <f>TAB_!V4364</f>
        <v>0</v>
      </c>
      <c r="X3195" s="114">
        <f>TAB_!W4364</f>
        <v>11.34</v>
      </c>
    </row>
    <row r="3196" spans="1:24">
      <c r="A3196" s="279"/>
      <c r="B3196" s="103" t="str">
        <f>TAB_!A4365</f>
        <v>Total</v>
      </c>
      <c r="C3196" s="100">
        <f>TAB_!B4365</f>
        <v>100</v>
      </c>
      <c r="D3196" s="32">
        <f>TAB_!C4365</f>
        <v>100</v>
      </c>
      <c r="E3196" s="32">
        <f>TAB_!D4365</f>
        <v>100</v>
      </c>
      <c r="F3196" s="32">
        <f>TAB_!E4365</f>
        <v>100</v>
      </c>
      <c r="G3196" s="32">
        <f>TAB_!F4365</f>
        <v>100</v>
      </c>
      <c r="H3196" s="32">
        <f>TAB_!G4365</f>
        <v>100</v>
      </c>
      <c r="I3196" s="32">
        <f>TAB_!H4365</f>
        <v>100</v>
      </c>
      <c r="J3196" s="32">
        <f>TAB_!I4365</f>
        <v>100</v>
      </c>
      <c r="K3196" s="32">
        <f>TAB_!J4365</f>
        <v>100</v>
      </c>
      <c r="L3196" s="32">
        <f>TAB_!K4365</f>
        <v>100</v>
      </c>
      <c r="M3196" s="32">
        <f>TAB_!L4365</f>
        <v>100</v>
      </c>
      <c r="N3196" s="32">
        <f>TAB_!M4365</f>
        <v>100</v>
      </c>
      <c r="O3196" s="32">
        <f>TAB_!N4365</f>
        <v>100</v>
      </c>
      <c r="P3196" s="32">
        <f>TAB_!O4365</f>
        <v>100</v>
      </c>
      <c r="Q3196" s="32">
        <f>TAB_!P4365</f>
        <v>100</v>
      </c>
      <c r="R3196" s="32">
        <f>TAB_!Q4365</f>
        <v>100</v>
      </c>
      <c r="S3196" s="32">
        <f>TAB_!R4365</f>
        <v>100</v>
      </c>
      <c r="T3196" s="32">
        <f>TAB_!S4365</f>
        <v>100</v>
      </c>
      <c r="U3196" s="32">
        <f>TAB_!T4365</f>
        <v>100</v>
      </c>
      <c r="V3196" s="32">
        <f>TAB_!U4365</f>
        <v>100</v>
      </c>
      <c r="W3196" s="32">
        <f>TAB_!V4365</f>
        <v>0</v>
      </c>
      <c r="X3196" s="114">
        <f>TAB_!W4365</f>
        <v>100</v>
      </c>
    </row>
    <row r="3197" spans="1:24">
      <c r="A3197" s="279"/>
      <c r="B3197" s="104" t="str">
        <f>TAB_!A4366</f>
        <v>Numero de entrevistados</v>
      </c>
      <c r="C3197" s="117">
        <f>TAB_!B4366</f>
        <v>126</v>
      </c>
      <c r="D3197" s="118">
        <f>TAB_!C4366</f>
        <v>6</v>
      </c>
      <c r="E3197" s="118">
        <f>TAB_!D4366</f>
        <v>9</v>
      </c>
      <c r="F3197" s="118">
        <f>TAB_!E4366</f>
        <v>5</v>
      </c>
      <c r="G3197" s="118">
        <f>TAB_!F4366</f>
        <v>4</v>
      </c>
      <c r="H3197" s="118">
        <f>TAB_!G4366</f>
        <v>3</v>
      </c>
      <c r="I3197" s="118">
        <f>TAB_!H4366</f>
        <v>4</v>
      </c>
      <c r="J3197" s="118">
        <f>TAB_!I4366</f>
        <v>2</v>
      </c>
      <c r="K3197" s="118">
        <f>TAB_!J4366</f>
        <v>4</v>
      </c>
      <c r="L3197" s="118">
        <f>TAB_!K4366</f>
        <v>4</v>
      </c>
      <c r="M3197" s="118">
        <f>TAB_!L4366</f>
        <v>8</v>
      </c>
      <c r="N3197" s="118">
        <f>TAB_!M4366</f>
        <v>9</v>
      </c>
      <c r="O3197" s="118">
        <f>TAB_!N4366</f>
        <v>12</v>
      </c>
      <c r="P3197" s="118">
        <f>TAB_!O4366</f>
        <v>13</v>
      </c>
      <c r="Q3197" s="118">
        <f>TAB_!P4366</f>
        <v>4</v>
      </c>
      <c r="R3197" s="118">
        <f>TAB_!Q4366</f>
        <v>3</v>
      </c>
      <c r="S3197" s="118">
        <f>TAB_!R4366</f>
        <v>9</v>
      </c>
      <c r="T3197" s="118">
        <f>TAB_!S4366</f>
        <v>6</v>
      </c>
      <c r="U3197" s="118">
        <f>TAB_!T4366</f>
        <v>9</v>
      </c>
      <c r="V3197" s="118">
        <f>TAB_!U4366</f>
        <v>7</v>
      </c>
      <c r="W3197" s="118">
        <f>TAB_!V4366</f>
        <v>0</v>
      </c>
      <c r="X3197" s="119">
        <f>TAB_!W4366</f>
        <v>247</v>
      </c>
    </row>
    <row r="3198" spans="1:24">
      <c r="A3198" s="279"/>
      <c r="B3198" s="108" t="str">
        <f>TAB_!A4367</f>
        <v>TOP TWO BOX</v>
      </c>
      <c r="C3198" s="101">
        <f>TAB_!B4367</f>
        <v>76.98</v>
      </c>
      <c r="D3198" s="30">
        <f>TAB_!C4367</f>
        <v>66.67</v>
      </c>
      <c r="E3198" s="30">
        <f>TAB_!D4367</f>
        <v>66.67</v>
      </c>
      <c r="F3198" s="30">
        <f>TAB_!E4367</f>
        <v>60</v>
      </c>
      <c r="G3198" s="30">
        <f>TAB_!F4367</f>
        <v>75</v>
      </c>
      <c r="H3198" s="30">
        <f>TAB_!G4367</f>
        <v>66.67</v>
      </c>
      <c r="I3198" s="30">
        <f>TAB_!H4367</f>
        <v>75</v>
      </c>
      <c r="J3198" s="30">
        <f>TAB_!I4367</f>
        <v>100</v>
      </c>
      <c r="K3198" s="30">
        <f>TAB_!J4367</f>
        <v>75</v>
      </c>
      <c r="L3198" s="30">
        <f>TAB_!K4367</f>
        <v>100</v>
      </c>
      <c r="M3198" s="30">
        <f>TAB_!L4367</f>
        <v>75</v>
      </c>
      <c r="N3198" s="30">
        <f>TAB_!M4367</f>
        <v>88.89</v>
      </c>
      <c r="O3198" s="30">
        <f>TAB_!N4367</f>
        <v>58.33</v>
      </c>
      <c r="P3198" s="30">
        <f>TAB_!O4367</f>
        <v>76.92</v>
      </c>
      <c r="Q3198" s="30">
        <f>TAB_!P4367</f>
        <v>100</v>
      </c>
      <c r="R3198" s="30">
        <f>TAB_!Q4367</f>
        <v>66.67</v>
      </c>
      <c r="S3198" s="30">
        <f>TAB_!R4367</f>
        <v>77.78</v>
      </c>
      <c r="T3198" s="30">
        <f>TAB_!S4367</f>
        <v>66.67</v>
      </c>
      <c r="U3198" s="30">
        <f>TAB_!T4367</f>
        <v>66.67</v>
      </c>
      <c r="V3198" s="30">
        <f>TAB_!U4367</f>
        <v>71.430000000000007</v>
      </c>
      <c r="W3198" s="30">
        <f>TAB_!V4367</f>
        <v>0</v>
      </c>
      <c r="X3198" s="115">
        <f>TAB_!W4367</f>
        <v>75.3</v>
      </c>
    </row>
    <row r="3199" spans="1:24">
      <c r="A3199" s="279"/>
      <c r="B3199" s="103" t="str">
        <f>TAB_!A4368</f>
        <v>BOTTOM TWO BOX</v>
      </c>
      <c r="C3199" s="100">
        <f>TAB_!B4368</f>
        <v>5.56</v>
      </c>
      <c r="D3199" s="32">
        <f>TAB_!C4368</f>
        <v>0</v>
      </c>
      <c r="E3199" s="32">
        <f>TAB_!D4368</f>
        <v>0</v>
      </c>
      <c r="F3199" s="32">
        <f>TAB_!E4368</f>
        <v>0</v>
      </c>
      <c r="G3199" s="32">
        <f>TAB_!F4368</f>
        <v>0</v>
      </c>
      <c r="H3199" s="32">
        <f>TAB_!G4368</f>
        <v>0</v>
      </c>
      <c r="I3199" s="32">
        <f>TAB_!H4368</f>
        <v>0</v>
      </c>
      <c r="J3199" s="32">
        <f>TAB_!I4368</f>
        <v>0</v>
      </c>
      <c r="K3199" s="32">
        <f>TAB_!J4368</f>
        <v>0</v>
      </c>
      <c r="L3199" s="32">
        <f>TAB_!K4368</f>
        <v>0</v>
      </c>
      <c r="M3199" s="32">
        <f>TAB_!L4368</f>
        <v>0</v>
      </c>
      <c r="N3199" s="32">
        <f>TAB_!M4368</f>
        <v>0</v>
      </c>
      <c r="O3199" s="32">
        <f>TAB_!N4368</f>
        <v>0</v>
      </c>
      <c r="P3199" s="32">
        <f>TAB_!O4368</f>
        <v>0</v>
      </c>
      <c r="Q3199" s="32">
        <f>TAB_!P4368</f>
        <v>0</v>
      </c>
      <c r="R3199" s="32">
        <f>TAB_!Q4368</f>
        <v>0</v>
      </c>
      <c r="S3199" s="32">
        <f>TAB_!R4368</f>
        <v>0</v>
      </c>
      <c r="T3199" s="32">
        <f>TAB_!S4368</f>
        <v>0</v>
      </c>
      <c r="U3199" s="32">
        <f>TAB_!T4368</f>
        <v>0</v>
      </c>
      <c r="V3199" s="32">
        <f>TAB_!U4368</f>
        <v>0</v>
      </c>
      <c r="W3199" s="32">
        <f>TAB_!V4368</f>
        <v>0</v>
      </c>
      <c r="X3199" s="114">
        <f>TAB_!W4368</f>
        <v>2.83</v>
      </c>
    </row>
    <row r="3200" spans="1:24">
      <c r="A3200" s="279"/>
      <c r="B3200" s="108" t="str">
        <f>TAB_!A4369</f>
        <v>Media Escala de 1 a 5</v>
      </c>
      <c r="C3200" s="102">
        <f>TAB_!B4369</f>
        <v>4.0999999999999996</v>
      </c>
      <c r="D3200" s="31">
        <f>TAB_!C4369</f>
        <v>3.8</v>
      </c>
      <c r="E3200" s="31">
        <f>TAB_!D4369</f>
        <v>4.0999999999999996</v>
      </c>
      <c r="F3200" s="31">
        <f>TAB_!E4369</f>
        <v>3.8</v>
      </c>
      <c r="G3200" s="31">
        <f>TAB_!F4369</f>
        <v>4.7</v>
      </c>
      <c r="H3200" s="31">
        <f>TAB_!G4369</f>
        <v>4.5</v>
      </c>
      <c r="I3200" s="31">
        <f>TAB_!H4369</f>
        <v>4</v>
      </c>
      <c r="J3200" s="31">
        <f>TAB_!I4369</f>
        <v>5</v>
      </c>
      <c r="K3200" s="31">
        <f>TAB_!J4369</f>
        <v>4.7</v>
      </c>
      <c r="L3200" s="31">
        <f>TAB_!K4369</f>
        <v>4.8</v>
      </c>
      <c r="M3200" s="31">
        <f>TAB_!L4369</f>
        <v>4.8</v>
      </c>
      <c r="N3200" s="31">
        <f>TAB_!M4369</f>
        <v>4.2</v>
      </c>
      <c r="O3200" s="31">
        <f>TAB_!N4369</f>
        <v>4.0999999999999996</v>
      </c>
      <c r="P3200" s="31">
        <f>TAB_!O4369</f>
        <v>4.5</v>
      </c>
      <c r="Q3200" s="31">
        <f>TAB_!P4369</f>
        <v>4.8</v>
      </c>
      <c r="R3200" s="31">
        <f>TAB_!Q4369</f>
        <v>5</v>
      </c>
      <c r="S3200" s="31">
        <f>TAB_!R4369</f>
        <v>4.5</v>
      </c>
      <c r="T3200" s="31">
        <f>TAB_!S4369</f>
        <v>4.8</v>
      </c>
      <c r="U3200" s="31">
        <f>TAB_!T4369</f>
        <v>4.5</v>
      </c>
      <c r="V3200" s="31">
        <f>TAB_!U4369</f>
        <v>4.4000000000000004</v>
      </c>
      <c r="W3200" s="31">
        <f>TAB_!V4369</f>
        <v>0</v>
      </c>
      <c r="X3200" s="116">
        <f>TAB_!W4369</f>
        <v>4.2</v>
      </c>
    </row>
    <row r="3201" spans="1:24" ht="15.75" thickBot="1">
      <c r="A3201" s="279"/>
      <c r="B3201" s="109" t="str">
        <f>TAB_!A4370</f>
        <v>Índice Escala de 1 a 100</v>
      </c>
      <c r="C3201" s="120">
        <f>TAB_!B4370</f>
        <v>76.5</v>
      </c>
      <c r="D3201" s="121">
        <f>TAB_!C4370</f>
        <v>70.8</v>
      </c>
      <c r="E3201" s="121">
        <f>TAB_!D4370</f>
        <v>78.099999999999994</v>
      </c>
      <c r="F3201" s="121">
        <f>TAB_!E4370</f>
        <v>70</v>
      </c>
      <c r="G3201" s="121">
        <f>TAB_!F4370</f>
        <v>91.7</v>
      </c>
      <c r="H3201" s="121">
        <f>TAB_!G4370</f>
        <v>87.5</v>
      </c>
      <c r="I3201" s="121">
        <f>TAB_!H4370</f>
        <v>75</v>
      </c>
      <c r="J3201" s="121">
        <f>TAB_!I4370</f>
        <v>100</v>
      </c>
      <c r="K3201" s="121">
        <f>TAB_!J4370</f>
        <v>91.7</v>
      </c>
      <c r="L3201" s="121">
        <f>TAB_!K4370</f>
        <v>93.8</v>
      </c>
      <c r="M3201" s="121">
        <f>TAB_!L4370</f>
        <v>95.8</v>
      </c>
      <c r="N3201" s="121">
        <f>TAB_!M4370</f>
        <v>80.599999999999994</v>
      </c>
      <c r="O3201" s="121">
        <f>TAB_!N4370</f>
        <v>78.099999999999994</v>
      </c>
      <c r="P3201" s="121">
        <f>TAB_!O4370</f>
        <v>88.6</v>
      </c>
      <c r="Q3201" s="121">
        <f>TAB_!P4370</f>
        <v>93.8</v>
      </c>
      <c r="R3201" s="121">
        <f>TAB_!Q4370</f>
        <v>100</v>
      </c>
      <c r="S3201" s="121">
        <f>TAB_!R4370</f>
        <v>87.5</v>
      </c>
      <c r="T3201" s="121">
        <f>TAB_!S4370</f>
        <v>93.8</v>
      </c>
      <c r="U3201" s="121">
        <f>TAB_!T4370</f>
        <v>87.5</v>
      </c>
      <c r="V3201" s="121">
        <f>TAB_!U4370</f>
        <v>85</v>
      </c>
      <c r="W3201" s="121">
        <f>TAB_!V4370</f>
        <v>0</v>
      </c>
      <c r="X3201" s="122">
        <f>TAB_!W4370</f>
        <v>80.400000000000006</v>
      </c>
    </row>
    <row r="3202" spans="1:24">
      <c r="A3202" s="279"/>
      <c r="B3202" s="13"/>
    </row>
    <row r="3203" spans="1:24">
      <c r="A3203" s="279"/>
      <c r="B3203" s="13"/>
    </row>
    <row r="3204" spans="1:24">
      <c r="A3204" s="279"/>
      <c r="B3204" s="13" t="str">
        <f>TAB_!A4373</f>
        <v>#Evalúe la eficiencia de la siguientes estrategias que se aplican para la formación en investigación:</v>
      </c>
    </row>
    <row r="3205" spans="1:24" ht="15.75" thickBot="1">
      <c r="A3205" s="279"/>
      <c r="B3205" s="13" t="str">
        <f>TAB_!A4374</f>
        <v>#Jornadas de socialización de trabajos de investigación</v>
      </c>
    </row>
    <row r="3206" spans="1:24">
      <c r="A3206" s="279"/>
      <c r="B3206" s="107" t="str">
        <f>TAB_!A4381</f>
        <v>(1)Muy Malo</v>
      </c>
      <c r="C3206" s="106">
        <f>TAB_!B4381</f>
        <v>3.17</v>
      </c>
      <c r="D3206" s="105">
        <f>TAB_!C4381</f>
        <v>0</v>
      </c>
      <c r="E3206" s="105">
        <f>TAB_!D4381</f>
        <v>0</v>
      </c>
      <c r="F3206" s="105">
        <f>TAB_!E4381</f>
        <v>0</v>
      </c>
      <c r="G3206" s="105">
        <f>TAB_!F4381</f>
        <v>0</v>
      </c>
      <c r="H3206" s="105">
        <f>TAB_!G4381</f>
        <v>0</v>
      </c>
      <c r="I3206" s="105">
        <f>TAB_!H4381</f>
        <v>0</v>
      </c>
      <c r="J3206" s="105">
        <f>TAB_!I4381</f>
        <v>0</v>
      </c>
      <c r="K3206" s="105">
        <f>TAB_!J4381</f>
        <v>0</v>
      </c>
      <c r="L3206" s="105">
        <f>TAB_!K4381</f>
        <v>0</v>
      </c>
      <c r="M3206" s="105">
        <f>TAB_!L4381</f>
        <v>0</v>
      </c>
      <c r="N3206" s="105">
        <f>TAB_!M4381</f>
        <v>0</v>
      </c>
      <c r="O3206" s="105">
        <f>TAB_!N4381</f>
        <v>0</v>
      </c>
      <c r="P3206" s="105">
        <f>TAB_!O4381</f>
        <v>0</v>
      </c>
      <c r="Q3206" s="105">
        <f>TAB_!P4381</f>
        <v>0</v>
      </c>
      <c r="R3206" s="105">
        <f>TAB_!Q4381</f>
        <v>0</v>
      </c>
      <c r="S3206" s="105">
        <f>TAB_!R4381</f>
        <v>0</v>
      </c>
      <c r="T3206" s="105">
        <f>TAB_!S4381</f>
        <v>0</v>
      </c>
      <c r="U3206" s="105">
        <f>TAB_!T4381</f>
        <v>0</v>
      </c>
      <c r="V3206" s="105">
        <f>TAB_!U4381</f>
        <v>0</v>
      </c>
      <c r="W3206" s="105">
        <f>TAB_!V4381</f>
        <v>0</v>
      </c>
      <c r="X3206" s="113">
        <f>TAB_!W4381</f>
        <v>1.62</v>
      </c>
    </row>
    <row r="3207" spans="1:24">
      <c r="A3207" s="279"/>
      <c r="B3207" s="103" t="str">
        <f>TAB_!A4382</f>
        <v>(2)Malo</v>
      </c>
      <c r="C3207" s="100">
        <f>TAB_!B4382</f>
        <v>1.59</v>
      </c>
      <c r="D3207" s="32">
        <f>TAB_!C4382</f>
        <v>0</v>
      </c>
      <c r="E3207" s="32">
        <f>TAB_!D4382</f>
        <v>0</v>
      </c>
      <c r="F3207" s="32">
        <f>TAB_!E4382</f>
        <v>20</v>
      </c>
      <c r="G3207" s="32">
        <f>TAB_!F4382</f>
        <v>0</v>
      </c>
      <c r="H3207" s="32">
        <f>TAB_!G4382</f>
        <v>0</v>
      </c>
      <c r="I3207" s="32">
        <f>TAB_!H4382</f>
        <v>0</v>
      </c>
      <c r="J3207" s="32">
        <f>TAB_!I4382</f>
        <v>0</v>
      </c>
      <c r="K3207" s="32">
        <f>TAB_!J4382</f>
        <v>0</v>
      </c>
      <c r="L3207" s="32">
        <f>TAB_!K4382</f>
        <v>0</v>
      </c>
      <c r="M3207" s="32">
        <f>TAB_!L4382</f>
        <v>0</v>
      </c>
      <c r="N3207" s="32">
        <f>TAB_!M4382</f>
        <v>0</v>
      </c>
      <c r="O3207" s="32">
        <f>TAB_!N4382</f>
        <v>0</v>
      </c>
      <c r="P3207" s="32">
        <f>TAB_!O4382</f>
        <v>0</v>
      </c>
      <c r="Q3207" s="32">
        <f>TAB_!P4382</f>
        <v>25</v>
      </c>
      <c r="R3207" s="32">
        <f>TAB_!Q4382</f>
        <v>0</v>
      </c>
      <c r="S3207" s="32">
        <f>TAB_!R4382</f>
        <v>0</v>
      </c>
      <c r="T3207" s="32">
        <f>TAB_!S4382</f>
        <v>0</v>
      </c>
      <c r="U3207" s="32">
        <f>TAB_!T4382</f>
        <v>0</v>
      </c>
      <c r="V3207" s="32">
        <f>TAB_!U4382</f>
        <v>0</v>
      </c>
      <c r="W3207" s="32">
        <f>TAB_!V4382</f>
        <v>0</v>
      </c>
      <c r="X3207" s="114">
        <f>TAB_!W4382</f>
        <v>1.62</v>
      </c>
    </row>
    <row r="3208" spans="1:24">
      <c r="A3208" s="279"/>
      <c r="B3208" s="103" t="str">
        <f>TAB_!A4383</f>
        <v>(3)Regular</v>
      </c>
      <c r="C3208" s="100">
        <f>TAB_!B4383</f>
        <v>13.49</v>
      </c>
      <c r="D3208" s="32">
        <f>TAB_!C4383</f>
        <v>33.33</v>
      </c>
      <c r="E3208" s="32">
        <f>TAB_!D4383</f>
        <v>22.22</v>
      </c>
      <c r="F3208" s="32">
        <f>TAB_!E4383</f>
        <v>40</v>
      </c>
      <c r="G3208" s="32">
        <f>TAB_!F4383</f>
        <v>0</v>
      </c>
      <c r="H3208" s="32">
        <f>TAB_!G4383</f>
        <v>0</v>
      </c>
      <c r="I3208" s="32">
        <f>TAB_!H4383</f>
        <v>0</v>
      </c>
      <c r="J3208" s="32">
        <f>TAB_!I4383</f>
        <v>0</v>
      </c>
      <c r="K3208" s="32">
        <f>TAB_!J4383</f>
        <v>0</v>
      </c>
      <c r="L3208" s="32">
        <f>TAB_!K4383</f>
        <v>0</v>
      </c>
      <c r="M3208" s="32">
        <f>TAB_!L4383</f>
        <v>12.5</v>
      </c>
      <c r="N3208" s="32">
        <f>TAB_!M4383</f>
        <v>33.33</v>
      </c>
      <c r="O3208" s="32">
        <f>TAB_!N4383</f>
        <v>8.33</v>
      </c>
      <c r="P3208" s="32">
        <f>TAB_!O4383</f>
        <v>7.69</v>
      </c>
      <c r="Q3208" s="32">
        <f>TAB_!P4383</f>
        <v>0</v>
      </c>
      <c r="R3208" s="32">
        <f>TAB_!Q4383</f>
        <v>0</v>
      </c>
      <c r="S3208" s="32">
        <f>TAB_!R4383</f>
        <v>11.11</v>
      </c>
      <c r="T3208" s="32">
        <f>TAB_!S4383</f>
        <v>0</v>
      </c>
      <c r="U3208" s="32">
        <f>TAB_!T4383</f>
        <v>11.11</v>
      </c>
      <c r="V3208" s="32">
        <f>TAB_!U4383</f>
        <v>0</v>
      </c>
      <c r="W3208" s="32">
        <f>TAB_!V4383</f>
        <v>0</v>
      </c>
      <c r="X3208" s="114">
        <f>TAB_!W4383</f>
        <v>12.55</v>
      </c>
    </row>
    <row r="3209" spans="1:24">
      <c r="A3209" s="279"/>
      <c r="B3209" s="103" t="str">
        <f>TAB_!A4384</f>
        <v>(4)Bueno</v>
      </c>
      <c r="C3209" s="100">
        <f>TAB_!B4384</f>
        <v>43.65</v>
      </c>
      <c r="D3209" s="32">
        <f>TAB_!C4384</f>
        <v>33.33</v>
      </c>
      <c r="E3209" s="32">
        <f>TAB_!D4384</f>
        <v>55.56</v>
      </c>
      <c r="F3209" s="32">
        <f>TAB_!E4384</f>
        <v>0</v>
      </c>
      <c r="G3209" s="32">
        <f>TAB_!F4384</f>
        <v>50</v>
      </c>
      <c r="H3209" s="32">
        <f>TAB_!G4384</f>
        <v>66.67</v>
      </c>
      <c r="I3209" s="32">
        <f>TAB_!H4384</f>
        <v>50</v>
      </c>
      <c r="J3209" s="32">
        <f>TAB_!I4384</f>
        <v>50</v>
      </c>
      <c r="K3209" s="32">
        <f>TAB_!J4384</f>
        <v>0</v>
      </c>
      <c r="L3209" s="32">
        <f>TAB_!K4384</f>
        <v>50</v>
      </c>
      <c r="M3209" s="32">
        <f>TAB_!L4384</f>
        <v>12.5</v>
      </c>
      <c r="N3209" s="32">
        <f>TAB_!M4384</f>
        <v>22.22</v>
      </c>
      <c r="O3209" s="32">
        <f>TAB_!N4384</f>
        <v>33.33</v>
      </c>
      <c r="P3209" s="32">
        <f>TAB_!O4384</f>
        <v>23.08</v>
      </c>
      <c r="Q3209" s="32">
        <f>TAB_!P4384</f>
        <v>0</v>
      </c>
      <c r="R3209" s="32">
        <f>TAB_!Q4384</f>
        <v>33.33</v>
      </c>
      <c r="S3209" s="32">
        <f>TAB_!R4384</f>
        <v>0</v>
      </c>
      <c r="T3209" s="32">
        <f>TAB_!S4384</f>
        <v>33.33</v>
      </c>
      <c r="U3209" s="32">
        <f>TAB_!T4384</f>
        <v>22.22</v>
      </c>
      <c r="V3209" s="32">
        <f>TAB_!U4384</f>
        <v>57.14</v>
      </c>
      <c r="W3209" s="32">
        <f>TAB_!V4384</f>
        <v>0</v>
      </c>
      <c r="X3209" s="114">
        <f>TAB_!W4384</f>
        <v>36.44</v>
      </c>
    </row>
    <row r="3210" spans="1:24">
      <c r="A3210" s="279"/>
      <c r="B3210" s="103" t="str">
        <f>TAB_!A4385</f>
        <v>(5)Excelente</v>
      </c>
      <c r="C3210" s="100">
        <f>TAB_!B4385</f>
        <v>28.57</v>
      </c>
      <c r="D3210" s="32">
        <f>TAB_!C4385</f>
        <v>33.33</v>
      </c>
      <c r="E3210" s="32">
        <f>TAB_!D4385</f>
        <v>11.11</v>
      </c>
      <c r="F3210" s="32">
        <f>TAB_!E4385</f>
        <v>20</v>
      </c>
      <c r="G3210" s="32">
        <f>TAB_!F4385</f>
        <v>25</v>
      </c>
      <c r="H3210" s="32">
        <f>TAB_!G4385</f>
        <v>0</v>
      </c>
      <c r="I3210" s="32">
        <f>TAB_!H4385</f>
        <v>25</v>
      </c>
      <c r="J3210" s="32">
        <f>TAB_!I4385</f>
        <v>50</v>
      </c>
      <c r="K3210" s="32">
        <f>TAB_!J4385</f>
        <v>75</v>
      </c>
      <c r="L3210" s="32">
        <f>TAB_!K4385</f>
        <v>50</v>
      </c>
      <c r="M3210" s="32">
        <f>TAB_!L4385</f>
        <v>50</v>
      </c>
      <c r="N3210" s="32">
        <f>TAB_!M4385</f>
        <v>44.44</v>
      </c>
      <c r="O3210" s="32">
        <f>TAB_!N4385</f>
        <v>25</v>
      </c>
      <c r="P3210" s="32">
        <f>TAB_!O4385</f>
        <v>53.85</v>
      </c>
      <c r="Q3210" s="32">
        <f>TAB_!P4385</f>
        <v>75</v>
      </c>
      <c r="R3210" s="32">
        <f>TAB_!Q4385</f>
        <v>33.33</v>
      </c>
      <c r="S3210" s="32">
        <f>TAB_!R4385</f>
        <v>66.67</v>
      </c>
      <c r="T3210" s="32">
        <f>TAB_!S4385</f>
        <v>33.33</v>
      </c>
      <c r="U3210" s="32">
        <f>TAB_!T4385</f>
        <v>22.22</v>
      </c>
      <c r="V3210" s="32">
        <f>TAB_!U4385</f>
        <v>14.29</v>
      </c>
      <c r="W3210" s="32">
        <f>TAB_!V4385</f>
        <v>0</v>
      </c>
      <c r="X3210" s="114">
        <f>TAB_!W4385</f>
        <v>32.79</v>
      </c>
    </row>
    <row r="3211" spans="1:24">
      <c r="A3211" s="279"/>
      <c r="B3211" s="103" t="str">
        <f>TAB_!A4386</f>
        <v>NS/NA</v>
      </c>
      <c r="C3211" s="100">
        <f>TAB_!B4386</f>
        <v>9.52</v>
      </c>
      <c r="D3211" s="32">
        <f>TAB_!C4386</f>
        <v>0</v>
      </c>
      <c r="E3211" s="32">
        <f>TAB_!D4386</f>
        <v>11.11</v>
      </c>
      <c r="F3211" s="32">
        <f>TAB_!E4386</f>
        <v>20</v>
      </c>
      <c r="G3211" s="32">
        <f>TAB_!F4386</f>
        <v>25</v>
      </c>
      <c r="H3211" s="32">
        <f>TAB_!G4386</f>
        <v>33.33</v>
      </c>
      <c r="I3211" s="32">
        <f>TAB_!H4386</f>
        <v>25</v>
      </c>
      <c r="J3211" s="32">
        <f>TAB_!I4386</f>
        <v>0</v>
      </c>
      <c r="K3211" s="32">
        <f>TAB_!J4386</f>
        <v>25</v>
      </c>
      <c r="L3211" s="32">
        <f>TAB_!K4386</f>
        <v>0</v>
      </c>
      <c r="M3211" s="32">
        <f>TAB_!L4386</f>
        <v>25</v>
      </c>
      <c r="N3211" s="32">
        <f>TAB_!M4386</f>
        <v>0</v>
      </c>
      <c r="O3211" s="32">
        <f>TAB_!N4386</f>
        <v>33.33</v>
      </c>
      <c r="P3211" s="32">
        <f>TAB_!O4386</f>
        <v>15.38</v>
      </c>
      <c r="Q3211" s="32">
        <f>TAB_!P4386</f>
        <v>0</v>
      </c>
      <c r="R3211" s="32">
        <f>TAB_!Q4386</f>
        <v>33.33</v>
      </c>
      <c r="S3211" s="32">
        <f>TAB_!R4386</f>
        <v>22.22</v>
      </c>
      <c r="T3211" s="32">
        <f>TAB_!S4386</f>
        <v>33.33</v>
      </c>
      <c r="U3211" s="32">
        <f>TAB_!T4386</f>
        <v>44.44</v>
      </c>
      <c r="V3211" s="32">
        <f>TAB_!U4386</f>
        <v>28.57</v>
      </c>
      <c r="W3211" s="32">
        <f>TAB_!V4386</f>
        <v>0</v>
      </c>
      <c r="X3211" s="114">
        <f>TAB_!W4386</f>
        <v>14.98</v>
      </c>
    </row>
    <row r="3212" spans="1:24">
      <c r="A3212" s="279"/>
      <c r="B3212" s="103" t="str">
        <f>TAB_!A4387</f>
        <v>Total</v>
      </c>
      <c r="C3212" s="100">
        <f>TAB_!B4387</f>
        <v>100</v>
      </c>
      <c r="D3212" s="32">
        <f>TAB_!C4387</f>
        <v>100</v>
      </c>
      <c r="E3212" s="32">
        <f>TAB_!D4387</f>
        <v>100</v>
      </c>
      <c r="F3212" s="32">
        <f>TAB_!E4387</f>
        <v>100</v>
      </c>
      <c r="G3212" s="32">
        <f>TAB_!F4387</f>
        <v>100</v>
      </c>
      <c r="H3212" s="32">
        <f>TAB_!G4387</f>
        <v>100</v>
      </c>
      <c r="I3212" s="32">
        <f>TAB_!H4387</f>
        <v>100</v>
      </c>
      <c r="J3212" s="32">
        <f>TAB_!I4387</f>
        <v>100</v>
      </c>
      <c r="K3212" s="32">
        <f>TAB_!J4387</f>
        <v>100</v>
      </c>
      <c r="L3212" s="32">
        <f>TAB_!K4387</f>
        <v>100</v>
      </c>
      <c r="M3212" s="32">
        <f>TAB_!L4387</f>
        <v>100</v>
      </c>
      <c r="N3212" s="32">
        <f>TAB_!M4387</f>
        <v>100</v>
      </c>
      <c r="O3212" s="32">
        <f>TAB_!N4387</f>
        <v>100</v>
      </c>
      <c r="P3212" s="32">
        <f>TAB_!O4387</f>
        <v>100</v>
      </c>
      <c r="Q3212" s="32">
        <f>TAB_!P4387</f>
        <v>100</v>
      </c>
      <c r="R3212" s="32">
        <f>TAB_!Q4387</f>
        <v>100</v>
      </c>
      <c r="S3212" s="32">
        <f>TAB_!R4387</f>
        <v>100</v>
      </c>
      <c r="T3212" s="32">
        <f>TAB_!S4387</f>
        <v>100</v>
      </c>
      <c r="U3212" s="32">
        <f>TAB_!T4387</f>
        <v>100</v>
      </c>
      <c r="V3212" s="32">
        <f>TAB_!U4387</f>
        <v>100</v>
      </c>
      <c r="W3212" s="32">
        <f>TAB_!V4387</f>
        <v>0</v>
      </c>
      <c r="X3212" s="114">
        <f>TAB_!W4387</f>
        <v>100</v>
      </c>
    </row>
    <row r="3213" spans="1:24">
      <c r="A3213" s="279"/>
      <c r="B3213" s="104" t="str">
        <f>TAB_!A4388</f>
        <v>Numero de entrevistados</v>
      </c>
      <c r="C3213" s="117">
        <f>TAB_!B4388</f>
        <v>126</v>
      </c>
      <c r="D3213" s="118">
        <f>TAB_!C4388</f>
        <v>6</v>
      </c>
      <c r="E3213" s="118">
        <f>TAB_!D4388</f>
        <v>9</v>
      </c>
      <c r="F3213" s="118">
        <f>TAB_!E4388</f>
        <v>5</v>
      </c>
      <c r="G3213" s="118">
        <f>TAB_!F4388</f>
        <v>4</v>
      </c>
      <c r="H3213" s="118">
        <f>TAB_!G4388</f>
        <v>3</v>
      </c>
      <c r="I3213" s="118">
        <f>TAB_!H4388</f>
        <v>4</v>
      </c>
      <c r="J3213" s="118">
        <f>TAB_!I4388</f>
        <v>2</v>
      </c>
      <c r="K3213" s="118">
        <f>TAB_!J4388</f>
        <v>4</v>
      </c>
      <c r="L3213" s="118">
        <f>TAB_!K4388</f>
        <v>4</v>
      </c>
      <c r="M3213" s="118">
        <f>TAB_!L4388</f>
        <v>8</v>
      </c>
      <c r="N3213" s="118">
        <f>TAB_!M4388</f>
        <v>9</v>
      </c>
      <c r="O3213" s="118">
        <f>TAB_!N4388</f>
        <v>12</v>
      </c>
      <c r="P3213" s="118">
        <f>TAB_!O4388</f>
        <v>13</v>
      </c>
      <c r="Q3213" s="118">
        <f>TAB_!P4388</f>
        <v>4</v>
      </c>
      <c r="R3213" s="118">
        <f>TAB_!Q4388</f>
        <v>3</v>
      </c>
      <c r="S3213" s="118">
        <f>TAB_!R4388</f>
        <v>9</v>
      </c>
      <c r="T3213" s="118">
        <f>TAB_!S4388</f>
        <v>6</v>
      </c>
      <c r="U3213" s="118">
        <f>TAB_!T4388</f>
        <v>9</v>
      </c>
      <c r="V3213" s="118">
        <f>TAB_!U4388</f>
        <v>7</v>
      </c>
      <c r="W3213" s="118">
        <f>TAB_!V4388</f>
        <v>0</v>
      </c>
      <c r="X3213" s="119">
        <f>TAB_!W4388</f>
        <v>247</v>
      </c>
    </row>
    <row r="3214" spans="1:24">
      <c r="A3214" s="279"/>
      <c r="B3214" s="108" t="str">
        <f>TAB_!A4389</f>
        <v>TOP TWO BOX</v>
      </c>
      <c r="C3214" s="101">
        <f>TAB_!B4389</f>
        <v>72.22</v>
      </c>
      <c r="D3214" s="30">
        <f>TAB_!C4389</f>
        <v>66.67</v>
      </c>
      <c r="E3214" s="30">
        <f>TAB_!D4389</f>
        <v>66.67</v>
      </c>
      <c r="F3214" s="30">
        <f>TAB_!E4389</f>
        <v>20</v>
      </c>
      <c r="G3214" s="30">
        <f>TAB_!F4389</f>
        <v>75</v>
      </c>
      <c r="H3214" s="30">
        <f>TAB_!G4389</f>
        <v>66.67</v>
      </c>
      <c r="I3214" s="30">
        <f>TAB_!H4389</f>
        <v>75</v>
      </c>
      <c r="J3214" s="30">
        <f>TAB_!I4389</f>
        <v>100</v>
      </c>
      <c r="K3214" s="30">
        <f>TAB_!J4389</f>
        <v>75</v>
      </c>
      <c r="L3214" s="30">
        <f>TAB_!K4389</f>
        <v>100</v>
      </c>
      <c r="M3214" s="30">
        <f>TAB_!L4389</f>
        <v>62.5</v>
      </c>
      <c r="N3214" s="30">
        <f>TAB_!M4389</f>
        <v>66.67</v>
      </c>
      <c r="O3214" s="30">
        <f>TAB_!N4389</f>
        <v>58.33</v>
      </c>
      <c r="P3214" s="30">
        <f>TAB_!O4389</f>
        <v>76.92</v>
      </c>
      <c r="Q3214" s="30">
        <f>TAB_!P4389</f>
        <v>75</v>
      </c>
      <c r="R3214" s="30">
        <f>TAB_!Q4389</f>
        <v>66.67</v>
      </c>
      <c r="S3214" s="30">
        <f>TAB_!R4389</f>
        <v>66.67</v>
      </c>
      <c r="T3214" s="30">
        <f>TAB_!S4389</f>
        <v>66.67</v>
      </c>
      <c r="U3214" s="30">
        <f>TAB_!T4389</f>
        <v>44.44</v>
      </c>
      <c r="V3214" s="30">
        <f>TAB_!U4389</f>
        <v>71.430000000000007</v>
      </c>
      <c r="W3214" s="30">
        <f>TAB_!V4389</f>
        <v>0</v>
      </c>
      <c r="X3214" s="115">
        <f>TAB_!W4389</f>
        <v>69.23</v>
      </c>
    </row>
    <row r="3215" spans="1:24">
      <c r="A3215" s="279"/>
      <c r="B3215" s="103" t="str">
        <f>TAB_!A4390</f>
        <v>BOTTOM TWO BOX</v>
      </c>
      <c r="C3215" s="100">
        <f>TAB_!B4390</f>
        <v>4.76</v>
      </c>
      <c r="D3215" s="32">
        <f>TAB_!C4390</f>
        <v>0</v>
      </c>
      <c r="E3215" s="32">
        <f>TAB_!D4390</f>
        <v>0</v>
      </c>
      <c r="F3215" s="32">
        <f>TAB_!E4390</f>
        <v>20</v>
      </c>
      <c r="G3215" s="32">
        <f>TAB_!F4390</f>
        <v>0</v>
      </c>
      <c r="H3215" s="32">
        <f>TAB_!G4390</f>
        <v>0</v>
      </c>
      <c r="I3215" s="32">
        <f>TAB_!H4390</f>
        <v>0</v>
      </c>
      <c r="J3215" s="32">
        <f>TAB_!I4390</f>
        <v>0</v>
      </c>
      <c r="K3215" s="32">
        <f>TAB_!J4390</f>
        <v>0</v>
      </c>
      <c r="L3215" s="32">
        <f>TAB_!K4390</f>
        <v>0</v>
      </c>
      <c r="M3215" s="32">
        <f>TAB_!L4390</f>
        <v>0</v>
      </c>
      <c r="N3215" s="32">
        <f>TAB_!M4390</f>
        <v>0</v>
      </c>
      <c r="O3215" s="32">
        <f>TAB_!N4390</f>
        <v>0</v>
      </c>
      <c r="P3215" s="32">
        <f>TAB_!O4390</f>
        <v>0</v>
      </c>
      <c r="Q3215" s="32">
        <f>TAB_!P4390</f>
        <v>25</v>
      </c>
      <c r="R3215" s="32">
        <f>TAB_!Q4390</f>
        <v>0</v>
      </c>
      <c r="S3215" s="32">
        <f>TAB_!R4390</f>
        <v>0</v>
      </c>
      <c r="T3215" s="32">
        <f>TAB_!S4390</f>
        <v>0</v>
      </c>
      <c r="U3215" s="32">
        <f>TAB_!T4390</f>
        <v>0</v>
      </c>
      <c r="V3215" s="32">
        <f>TAB_!U4390</f>
        <v>0</v>
      </c>
      <c r="W3215" s="32">
        <f>TAB_!V4390</f>
        <v>0</v>
      </c>
      <c r="X3215" s="114">
        <f>TAB_!W4390</f>
        <v>3.24</v>
      </c>
    </row>
    <row r="3216" spans="1:24">
      <c r="A3216" s="279"/>
      <c r="B3216" s="108" t="str">
        <f>TAB_!A4391</f>
        <v>Media Escala de 1 a 5</v>
      </c>
      <c r="C3216" s="102">
        <f>TAB_!B4391</f>
        <v>4</v>
      </c>
      <c r="D3216" s="31">
        <f>TAB_!C4391</f>
        <v>4</v>
      </c>
      <c r="E3216" s="31">
        <f>TAB_!D4391</f>
        <v>3.9</v>
      </c>
      <c r="F3216" s="31">
        <f>TAB_!E4391</f>
        <v>3.3</v>
      </c>
      <c r="G3216" s="31">
        <f>TAB_!F4391</f>
        <v>4.3</v>
      </c>
      <c r="H3216" s="31">
        <f>TAB_!G4391</f>
        <v>4</v>
      </c>
      <c r="I3216" s="31">
        <f>TAB_!H4391</f>
        <v>4.3</v>
      </c>
      <c r="J3216" s="31">
        <f>TAB_!I4391</f>
        <v>4.5</v>
      </c>
      <c r="K3216" s="31">
        <f>TAB_!J4391</f>
        <v>5</v>
      </c>
      <c r="L3216" s="31">
        <f>TAB_!K4391</f>
        <v>4.5</v>
      </c>
      <c r="M3216" s="31">
        <f>TAB_!L4391</f>
        <v>4.5</v>
      </c>
      <c r="N3216" s="31">
        <f>TAB_!M4391</f>
        <v>4.0999999999999996</v>
      </c>
      <c r="O3216" s="31">
        <f>TAB_!N4391</f>
        <v>4.3</v>
      </c>
      <c r="P3216" s="31">
        <f>TAB_!O4391</f>
        <v>4.5</v>
      </c>
      <c r="Q3216" s="31">
        <f>TAB_!P4391</f>
        <v>4.3</v>
      </c>
      <c r="R3216" s="31">
        <f>TAB_!Q4391</f>
        <v>4.5</v>
      </c>
      <c r="S3216" s="31">
        <f>TAB_!R4391</f>
        <v>4.7</v>
      </c>
      <c r="T3216" s="31">
        <f>TAB_!S4391</f>
        <v>4.5</v>
      </c>
      <c r="U3216" s="31">
        <f>TAB_!T4391</f>
        <v>4.2</v>
      </c>
      <c r="V3216" s="31">
        <f>TAB_!U4391</f>
        <v>4.2</v>
      </c>
      <c r="W3216" s="31">
        <f>TAB_!V4391</f>
        <v>0</v>
      </c>
      <c r="X3216" s="116">
        <f>TAB_!W4391</f>
        <v>4.0999999999999996</v>
      </c>
    </row>
    <row r="3217" spans="1:24" ht="15.75" thickBot="1">
      <c r="A3217" s="279"/>
      <c r="B3217" s="109" t="str">
        <f>TAB_!A4392</f>
        <v>Índice Escala de 1 a 100</v>
      </c>
      <c r="C3217" s="120">
        <f>TAB_!B4392</f>
        <v>75.7</v>
      </c>
      <c r="D3217" s="121">
        <f>TAB_!C4392</f>
        <v>75</v>
      </c>
      <c r="E3217" s="121">
        <f>TAB_!D4392</f>
        <v>71.900000000000006</v>
      </c>
      <c r="F3217" s="121">
        <f>TAB_!E4392</f>
        <v>56.3</v>
      </c>
      <c r="G3217" s="121">
        <f>TAB_!F4392</f>
        <v>83.3</v>
      </c>
      <c r="H3217" s="121">
        <f>TAB_!G4392</f>
        <v>75</v>
      </c>
      <c r="I3217" s="121">
        <f>TAB_!H4392</f>
        <v>83.3</v>
      </c>
      <c r="J3217" s="121">
        <f>TAB_!I4392</f>
        <v>87.5</v>
      </c>
      <c r="K3217" s="121">
        <f>TAB_!J4392</f>
        <v>100</v>
      </c>
      <c r="L3217" s="121">
        <f>TAB_!K4392</f>
        <v>87.5</v>
      </c>
      <c r="M3217" s="121">
        <f>TAB_!L4392</f>
        <v>87.5</v>
      </c>
      <c r="N3217" s="121">
        <f>TAB_!M4392</f>
        <v>77.8</v>
      </c>
      <c r="O3217" s="121">
        <f>TAB_!N4392</f>
        <v>81.3</v>
      </c>
      <c r="P3217" s="121">
        <f>TAB_!O4392</f>
        <v>88.6</v>
      </c>
      <c r="Q3217" s="121">
        <f>TAB_!P4392</f>
        <v>81.3</v>
      </c>
      <c r="R3217" s="121">
        <f>TAB_!Q4392</f>
        <v>87.5</v>
      </c>
      <c r="S3217" s="121">
        <f>TAB_!R4392</f>
        <v>92.9</v>
      </c>
      <c r="T3217" s="121">
        <f>TAB_!S4392</f>
        <v>87.5</v>
      </c>
      <c r="U3217" s="121">
        <f>TAB_!T4392</f>
        <v>80</v>
      </c>
      <c r="V3217" s="121">
        <f>TAB_!U4392</f>
        <v>80</v>
      </c>
      <c r="W3217" s="121">
        <f>TAB_!V4392</f>
        <v>0</v>
      </c>
      <c r="X3217" s="122">
        <f>TAB_!W4392</f>
        <v>78.599999999999994</v>
      </c>
    </row>
    <row r="3218" spans="1:24">
      <c r="B3218" s="13"/>
    </row>
    <row r="3219" spans="1:24">
      <c r="B3219" s="13"/>
    </row>
    <row r="3220" spans="1:24">
      <c r="B3220" s="13" t="str">
        <f>TAB_!A4395</f>
        <v>#Evalúe la eficiencia de la siguientes estrategias que se aplican para la formación en investigación:</v>
      </c>
    </row>
    <row r="3221" spans="1:24" ht="15.75" thickBot="1">
      <c r="B3221" s="13" t="str">
        <f>TAB_!A4396</f>
        <v>#Presentación de ponencias desarrollados por estudiantes</v>
      </c>
    </row>
    <row r="3222" spans="1:24">
      <c r="B3222" s="107" t="str">
        <f>TAB_!A4403</f>
        <v>(1)Muy Malo</v>
      </c>
      <c r="C3222" s="106">
        <f>TAB_!B4403</f>
        <v>3.17</v>
      </c>
      <c r="D3222" s="105">
        <f>TAB_!C4403</f>
        <v>0</v>
      </c>
      <c r="E3222" s="105">
        <f>TAB_!D4403</f>
        <v>0</v>
      </c>
      <c r="F3222" s="105">
        <f>TAB_!E4403</f>
        <v>0</v>
      </c>
      <c r="G3222" s="105">
        <f>TAB_!F4403</f>
        <v>0</v>
      </c>
      <c r="H3222" s="105">
        <f>TAB_!G4403</f>
        <v>0</v>
      </c>
      <c r="I3222" s="105">
        <f>TAB_!H4403</f>
        <v>0</v>
      </c>
      <c r="J3222" s="105">
        <f>TAB_!I4403</f>
        <v>0</v>
      </c>
      <c r="K3222" s="105">
        <f>TAB_!J4403</f>
        <v>0</v>
      </c>
      <c r="L3222" s="105">
        <f>TAB_!K4403</f>
        <v>0</v>
      </c>
      <c r="M3222" s="105">
        <f>TAB_!L4403</f>
        <v>0</v>
      </c>
      <c r="N3222" s="105">
        <f>TAB_!M4403</f>
        <v>0</v>
      </c>
      <c r="O3222" s="105">
        <f>TAB_!N4403</f>
        <v>0</v>
      </c>
      <c r="P3222" s="105">
        <f>TAB_!O4403</f>
        <v>0</v>
      </c>
      <c r="Q3222" s="105">
        <f>TAB_!P4403</f>
        <v>0</v>
      </c>
      <c r="R3222" s="105">
        <f>TAB_!Q4403</f>
        <v>0</v>
      </c>
      <c r="S3222" s="105">
        <f>TAB_!R4403</f>
        <v>0</v>
      </c>
      <c r="T3222" s="105">
        <f>TAB_!S4403</f>
        <v>0</v>
      </c>
      <c r="U3222" s="105">
        <f>TAB_!T4403</f>
        <v>0</v>
      </c>
      <c r="V3222" s="105">
        <f>TAB_!U4403</f>
        <v>0</v>
      </c>
      <c r="W3222" s="105">
        <f>TAB_!V4403</f>
        <v>0</v>
      </c>
      <c r="X3222" s="113">
        <f>TAB_!W4403</f>
        <v>1.62</v>
      </c>
    </row>
    <row r="3223" spans="1:24">
      <c r="B3223" s="103" t="str">
        <f>TAB_!A4404</f>
        <v>(2)Malo</v>
      </c>
      <c r="C3223" s="100">
        <f>TAB_!B4404</f>
        <v>2.38</v>
      </c>
      <c r="D3223" s="32">
        <f>TAB_!C4404</f>
        <v>0</v>
      </c>
      <c r="E3223" s="32">
        <f>TAB_!D4404</f>
        <v>0</v>
      </c>
      <c r="F3223" s="32">
        <f>TAB_!E4404</f>
        <v>40</v>
      </c>
      <c r="G3223" s="32">
        <f>TAB_!F4404</f>
        <v>0</v>
      </c>
      <c r="H3223" s="32">
        <f>TAB_!G4404</f>
        <v>0</v>
      </c>
      <c r="I3223" s="32">
        <f>TAB_!H4404</f>
        <v>0</v>
      </c>
      <c r="J3223" s="32">
        <f>TAB_!I4404</f>
        <v>0</v>
      </c>
      <c r="K3223" s="32">
        <f>TAB_!J4404</f>
        <v>0</v>
      </c>
      <c r="L3223" s="32">
        <f>TAB_!K4404</f>
        <v>0</v>
      </c>
      <c r="M3223" s="32">
        <f>TAB_!L4404</f>
        <v>0</v>
      </c>
      <c r="N3223" s="32">
        <f>TAB_!M4404</f>
        <v>0</v>
      </c>
      <c r="O3223" s="32">
        <f>TAB_!N4404</f>
        <v>8.33</v>
      </c>
      <c r="P3223" s="32">
        <f>TAB_!O4404</f>
        <v>0</v>
      </c>
      <c r="Q3223" s="32">
        <f>TAB_!P4404</f>
        <v>25</v>
      </c>
      <c r="R3223" s="32">
        <f>TAB_!Q4404</f>
        <v>0</v>
      </c>
      <c r="S3223" s="32">
        <f>TAB_!R4404</f>
        <v>0</v>
      </c>
      <c r="T3223" s="32">
        <f>TAB_!S4404</f>
        <v>0</v>
      </c>
      <c r="U3223" s="32">
        <f>TAB_!T4404</f>
        <v>0</v>
      </c>
      <c r="V3223" s="32">
        <f>TAB_!U4404</f>
        <v>0</v>
      </c>
      <c r="W3223" s="32">
        <f>TAB_!V4404</f>
        <v>0</v>
      </c>
      <c r="X3223" s="114">
        <f>TAB_!W4404</f>
        <v>2.83</v>
      </c>
    </row>
    <row r="3224" spans="1:24">
      <c r="B3224" s="103" t="str">
        <f>TAB_!A4405</f>
        <v>(3)Regular</v>
      </c>
      <c r="C3224" s="100">
        <f>TAB_!B4405</f>
        <v>14.29</v>
      </c>
      <c r="D3224" s="32">
        <f>TAB_!C4405</f>
        <v>50</v>
      </c>
      <c r="E3224" s="32">
        <f>TAB_!D4405</f>
        <v>44.44</v>
      </c>
      <c r="F3224" s="32">
        <f>TAB_!E4405</f>
        <v>20</v>
      </c>
      <c r="G3224" s="32">
        <f>TAB_!F4405</f>
        <v>25</v>
      </c>
      <c r="H3224" s="32">
        <f>TAB_!G4405</f>
        <v>0</v>
      </c>
      <c r="I3224" s="32">
        <f>TAB_!H4405</f>
        <v>0</v>
      </c>
      <c r="J3224" s="32">
        <f>TAB_!I4405</f>
        <v>0</v>
      </c>
      <c r="K3224" s="32">
        <f>TAB_!J4405</f>
        <v>0</v>
      </c>
      <c r="L3224" s="32">
        <f>TAB_!K4405</f>
        <v>0</v>
      </c>
      <c r="M3224" s="32">
        <f>TAB_!L4405</f>
        <v>25</v>
      </c>
      <c r="N3224" s="32">
        <f>TAB_!M4405</f>
        <v>22.22</v>
      </c>
      <c r="O3224" s="32">
        <f>TAB_!N4405</f>
        <v>0</v>
      </c>
      <c r="P3224" s="32">
        <f>TAB_!O4405</f>
        <v>7.69</v>
      </c>
      <c r="Q3224" s="32">
        <f>TAB_!P4405</f>
        <v>0</v>
      </c>
      <c r="R3224" s="32">
        <f>TAB_!Q4405</f>
        <v>0</v>
      </c>
      <c r="S3224" s="32">
        <f>TAB_!R4405</f>
        <v>11.11</v>
      </c>
      <c r="T3224" s="32">
        <f>TAB_!S4405</f>
        <v>0</v>
      </c>
      <c r="U3224" s="32">
        <f>TAB_!T4405</f>
        <v>0</v>
      </c>
      <c r="V3224" s="32">
        <f>TAB_!U4405</f>
        <v>0</v>
      </c>
      <c r="W3224" s="32">
        <f>TAB_!V4405</f>
        <v>0</v>
      </c>
      <c r="X3224" s="114">
        <f>TAB_!W4405</f>
        <v>13.36</v>
      </c>
    </row>
    <row r="3225" spans="1:24">
      <c r="B3225" s="103" t="str">
        <f>TAB_!A4406</f>
        <v>(4)Bueno</v>
      </c>
      <c r="C3225" s="100">
        <f>TAB_!B4406</f>
        <v>41.27</v>
      </c>
      <c r="D3225" s="32">
        <f>TAB_!C4406</f>
        <v>33.33</v>
      </c>
      <c r="E3225" s="32">
        <f>TAB_!D4406</f>
        <v>33.33</v>
      </c>
      <c r="F3225" s="32">
        <f>TAB_!E4406</f>
        <v>0</v>
      </c>
      <c r="G3225" s="32">
        <f>TAB_!F4406</f>
        <v>25</v>
      </c>
      <c r="H3225" s="32">
        <f>TAB_!G4406</f>
        <v>66.67</v>
      </c>
      <c r="I3225" s="32">
        <f>TAB_!H4406</f>
        <v>50</v>
      </c>
      <c r="J3225" s="32">
        <f>TAB_!I4406</f>
        <v>50</v>
      </c>
      <c r="K3225" s="32">
        <f>TAB_!J4406</f>
        <v>25</v>
      </c>
      <c r="L3225" s="32">
        <f>TAB_!K4406</f>
        <v>50</v>
      </c>
      <c r="M3225" s="32">
        <f>TAB_!L4406</f>
        <v>12.5</v>
      </c>
      <c r="N3225" s="32">
        <f>TAB_!M4406</f>
        <v>44.44</v>
      </c>
      <c r="O3225" s="32">
        <f>TAB_!N4406</f>
        <v>33.33</v>
      </c>
      <c r="P3225" s="32">
        <f>TAB_!O4406</f>
        <v>15.38</v>
      </c>
      <c r="Q3225" s="32">
        <f>TAB_!P4406</f>
        <v>0</v>
      </c>
      <c r="R3225" s="32">
        <f>TAB_!Q4406</f>
        <v>33.33</v>
      </c>
      <c r="S3225" s="32">
        <f>TAB_!R4406</f>
        <v>11.11</v>
      </c>
      <c r="T3225" s="32">
        <f>TAB_!S4406</f>
        <v>50</v>
      </c>
      <c r="U3225" s="32">
        <f>TAB_!T4406</f>
        <v>33.33</v>
      </c>
      <c r="V3225" s="32">
        <f>TAB_!U4406</f>
        <v>71.430000000000007</v>
      </c>
      <c r="W3225" s="32">
        <f>TAB_!V4406</f>
        <v>0</v>
      </c>
      <c r="X3225" s="114">
        <f>TAB_!W4406</f>
        <v>36.44</v>
      </c>
    </row>
    <row r="3226" spans="1:24">
      <c r="B3226" s="103" t="str">
        <f>TAB_!A4407</f>
        <v>(5)Excelente</v>
      </c>
      <c r="C3226" s="100">
        <f>TAB_!B4407</f>
        <v>29.37</v>
      </c>
      <c r="D3226" s="32">
        <f>TAB_!C4407</f>
        <v>16.670000000000002</v>
      </c>
      <c r="E3226" s="32">
        <f>TAB_!D4407</f>
        <v>11.11</v>
      </c>
      <c r="F3226" s="32">
        <f>TAB_!E4407</f>
        <v>20</v>
      </c>
      <c r="G3226" s="32">
        <f>TAB_!F4407</f>
        <v>25</v>
      </c>
      <c r="H3226" s="32">
        <f>TAB_!G4407</f>
        <v>0</v>
      </c>
      <c r="I3226" s="32">
        <f>TAB_!H4407</f>
        <v>25</v>
      </c>
      <c r="J3226" s="32">
        <f>TAB_!I4407</f>
        <v>50</v>
      </c>
      <c r="K3226" s="32">
        <f>TAB_!J4407</f>
        <v>50</v>
      </c>
      <c r="L3226" s="32">
        <f>TAB_!K4407</f>
        <v>50</v>
      </c>
      <c r="M3226" s="32">
        <f>TAB_!L4407</f>
        <v>37.5</v>
      </c>
      <c r="N3226" s="32">
        <f>TAB_!M4407</f>
        <v>33.33</v>
      </c>
      <c r="O3226" s="32">
        <f>TAB_!N4407</f>
        <v>25</v>
      </c>
      <c r="P3226" s="32">
        <f>TAB_!O4407</f>
        <v>53.85</v>
      </c>
      <c r="Q3226" s="32">
        <f>TAB_!P4407</f>
        <v>75</v>
      </c>
      <c r="R3226" s="32">
        <f>TAB_!Q4407</f>
        <v>33.33</v>
      </c>
      <c r="S3226" s="32">
        <f>TAB_!R4407</f>
        <v>55.56</v>
      </c>
      <c r="T3226" s="32">
        <f>TAB_!S4407</f>
        <v>16.670000000000002</v>
      </c>
      <c r="U3226" s="32">
        <f>TAB_!T4407</f>
        <v>22.22</v>
      </c>
      <c r="V3226" s="32">
        <f>TAB_!U4407</f>
        <v>0</v>
      </c>
      <c r="W3226" s="32">
        <f>TAB_!V4407</f>
        <v>0</v>
      </c>
      <c r="X3226" s="114">
        <f>TAB_!W4407</f>
        <v>30.36</v>
      </c>
    </row>
    <row r="3227" spans="1:24">
      <c r="B3227" s="103" t="str">
        <f>TAB_!A4408</f>
        <v>NS/NA</v>
      </c>
      <c r="C3227" s="100">
        <f>TAB_!B4408</f>
        <v>9.52</v>
      </c>
      <c r="D3227" s="32">
        <f>TAB_!C4408</f>
        <v>0</v>
      </c>
      <c r="E3227" s="32">
        <f>TAB_!D4408</f>
        <v>11.11</v>
      </c>
      <c r="F3227" s="32">
        <f>TAB_!E4408</f>
        <v>20</v>
      </c>
      <c r="G3227" s="32">
        <f>TAB_!F4408</f>
        <v>25</v>
      </c>
      <c r="H3227" s="32">
        <f>TAB_!G4408</f>
        <v>33.33</v>
      </c>
      <c r="I3227" s="32">
        <f>TAB_!H4408</f>
        <v>25</v>
      </c>
      <c r="J3227" s="32">
        <f>TAB_!I4408</f>
        <v>0</v>
      </c>
      <c r="K3227" s="32">
        <f>TAB_!J4408</f>
        <v>25</v>
      </c>
      <c r="L3227" s="32">
        <f>TAB_!K4408</f>
        <v>0</v>
      </c>
      <c r="M3227" s="32">
        <f>TAB_!L4408</f>
        <v>25</v>
      </c>
      <c r="N3227" s="32">
        <f>TAB_!M4408</f>
        <v>0</v>
      </c>
      <c r="O3227" s="32">
        <f>TAB_!N4408</f>
        <v>33.33</v>
      </c>
      <c r="P3227" s="32">
        <f>TAB_!O4408</f>
        <v>23.08</v>
      </c>
      <c r="Q3227" s="32">
        <f>TAB_!P4408</f>
        <v>0</v>
      </c>
      <c r="R3227" s="32">
        <f>TAB_!Q4408</f>
        <v>33.33</v>
      </c>
      <c r="S3227" s="32">
        <f>TAB_!R4408</f>
        <v>22.22</v>
      </c>
      <c r="T3227" s="32">
        <f>TAB_!S4408</f>
        <v>33.33</v>
      </c>
      <c r="U3227" s="32">
        <f>TAB_!T4408</f>
        <v>44.44</v>
      </c>
      <c r="V3227" s="32">
        <f>TAB_!U4408</f>
        <v>28.57</v>
      </c>
      <c r="W3227" s="32">
        <f>TAB_!V4408</f>
        <v>0</v>
      </c>
      <c r="X3227" s="114">
        <f>TAB_!W4408</f>
        <v>15.38</v>
      </c>
    </row>
    <row r="3228" spans="1:24">
      <c r="B3228" s="103" t="str">
        <f>TAB_!A4409</f>
        <v>Total</v>
      </c>
      <c r="C3228" s="100">
        <f>TAB_!B4409</f>
        <v>100</v>
      </c>
      <c r="D3228" s="32">
        <f>TAB_!C4409</f>
        <v>100</v>
      </c>
      <c r="E3228" s="32">
        <f>TAB_!D4409</f>
        <v>100</v>
      </c>
      <c r="F3228" s="32">
        <f>TAB_!E4409</f>
        <v>100</v>
      </c>
      <c r="G3228" s="32">
        <f>TAB_!F4409</f>
        <v>100</v>
      </c>
      <c r="H3228" s="32">
        <f>TAB_!G4409</f>
        <v>100</v>
      </c>
      <c r="I3228" s="32">
        <f>TAB_!H4409</f>
        <v>100</v>
      </c>
      <c r="J3228" s="32">
        <f>TAB_!I4409</f>
        <v>100</v>
      </c>
      <c r="K3228" s="32">
        <f>TAB_!J4409</f>
        <v>100</v>
      </c>
      <c r="L3228" s="32">
        <f>TAB_!K4409</f>
        <v>100</v>
      </c>
      <c r="M3228" s="32">
        <f>TAB_!L4409</f>
        <v>100</v>
      </c>
      <c r="N3228" s="32">
        <f>TAB_!M4409</f>
        <v>100</v>
      </c>
      <c r="O3228" s="32">
        <f>TAB_!N4409</f>
        <v>100</v>
      </c>
      <c r="P3228" s="32">
        <f>TAB_!O4409</f>
        <v>100</v>
      </c>
      <c r="Q3228" s="32">
        <f>TAB_!P4409</f>
        <v>100</v>
      </c>
      <c r="R3228" s="32">
        <f>TAB_!Q4409</f>
        <v>100</v>
      </c>
      <c r="S3228" s="32">
        <f>TAB_!R4409</f>
        <v>100</v>
      </c>
      <c r="T3228" s="32">
        <f>TAB_!S4409</f>
        <v>100</v>
      </c>
      <c r="U3228" s="32">
        <f>TAB_!T4409</f>
        <v>100</v>
      </c>
      <c r="V3228" s="32">
        <f>TAB_!U4409</f>
        <v>100</v>
      </c>
      <c r="W3228" s="32">
        <f>TAB_!V4409</f>
        <v>0</v>
      </c>
      <c r="X3228" s="114">
        <f>TAB_!W4409</f>
        <v>100</v>
      </c>
    </row>
    <row r="3229" spans="1:24">
      <c r="B3229" s="104" t="str">
        <f>TAB_!A4410</f>
        <v>Numero de entrevistados</v>
      </c>
      <c r="C3229" s="117">
        <f>TAB_!B4410</f>
        <v>126</v>
      </c>
      <c r="D3229" s="118">
        <f>TAB_!C4410</f>
        <v>6</v>
      </c>
      <c r="E3229" s="118">
        <f>TAB_!D4410</f>
        <v>9</v>
      </c>
      <c r="F3229" s="118">
        <f>TAB_!E4410</f>
        <v>5</v>
      </c>
      <c r="G3229" s="118">
        <f>TAB_!F4410</f>
        <v>4</v>
      </c>
      <c r="H3229" s="118">
        <f>TAB_!G4410</f>
        <v>3</v>
      </c>
      <c r="I3229" s="118">
        <f>TAB_!H4410</f>
        <v>4</v>
      </c>
      <c r="J3229" s="118">
        <f>TAB_!I4410</f>
        <v>2</v>
      </c>
      <c r="K3229" s="118">
        <f>TAB_!J4410</f>
        <v>4</v>
      </c>
      <c r="L3229" s="118">
        <f>TAB_!K4410</f>
        <v>4</v>
      </c>
      <c r="M3229" s="118">
        <f>TAB_!L4410</f>
        <v>8</v>
      </c>
      <c r="N3229" s="118">
        <f>TAB_!M4410</f>
        <v>9</v>
      </c>
      <c r="O3229" s="118">
        <f>TAB_!N4410</f>
        <v>12</v>
      </c>
      <c r="P3229" s="118">
        <f>TAB_!O4410</f>
        <v>13</v>
      </c>
      <c r="Q3229" s="118">
        <f>TAB_!P4410</f>
        <v>4</v>
      </c>
      <c r="R3229" s="118">
        <f>TAB_!Q4410</f>
        <v>3</v>
      </c>
      <c r="S3229" s="118">
        <f>TAB_!R4410</f>
        <v>9</v>
      </c>
      <c r="T3229" s="118">
        <f>TAB_!S4410</f>
        <v>6</v>
      </c>
      <c r="U3229" s="118">
        <f>TAB_!T4410</f>
        <v>9</v>
      </c>
      <c r="V3229" s="118">
        <f>TAB_!U4410</f>
        <v>7</v>
      </c>
      <c r="W3229" s="118">
        <f>TAB_!V4410</f>
        <v>0</v>
      </c>
      <c r="X3229" s="119">
        <f>TAB_!W4410</f>
        <v>247</v>
      </c>
    </row>
    <row r="3230" spans="1:24">
      <c r="B3230" s="108" t="str">
        <f>TAB_!A4411</f>
        <v>TOP TWO BOX</v>
      </c>
      <c r="C3230" s="101">
        <f>TAB_!B4411</f>
        <v>70.63</v>
      </c>
      <c r="D3230" s="30">
        <f>TAB_!C4411</f>
        <v>50</v>
      </c>
      <c r="E3230" s="30">
        <f>TAB_!D4411</f>
        <v>44.44</v>
      </c>
      <c r="F3230" s="30">
        <f>TAB_!E4411</f>
        <v>20</v>
      </c>
      <c r="G3230" s="30">
        <f>TAB_!F4411</f>
        <v>50</v>
      </c>
      <c r="H3230" s="30">
        <f>TAB_!G4411</f>
        <v>66.67</v>
      </c>
      <c r="I3230" s="30">
        <f>TAB_!H4411</f>
        <v>75</v>
      </c>
      <c r="J3230" s="30">
        <f>TAB_!I4411</f>
        <v>100</v>
      </c>
      <c r="K3230" s="30">
        <f>TAB_!J4411</f>
        <v>75</v>
      </c>
      <c r="L3230" s="30">
        <f>TAB_!K4411</f>
        <v>100</v>
      </c>
      <c r="M3230" s="30">
        <f>TAB_!L4411</f>
        <v>50</v>
      </c>
      <c r="N3230" s="30">
        <f>TAB_!M4411</f>
        <v>77.78</v>
      </c>
      <c r="O3230" s="30">
        <f>TAB_!N4411</f>
        <v>58.33</v>
      </c>
      <c r="P3230" s="30">
        <f>TAB_!O4411</f>
        <v>69.23</v>
      </c>
      <c r="Q3230" s="30">
        <f>TAB_!P4411</f>
        <v>75</v>
      </c>
      <c r="R3230" s="30">
        <f>TAB_!Q4411</f>
        <v>66.67</v>
      </c>
      <c r="S3230" s="30">
        <f>TAB_!R4411</f>
        <v>66.67</v>
      </c>
      <c r="T3230" s="30">
        <f>TAB_!S4411</f>
        <v>66.67</v>
      </c>
      <c r="U3230" s="30">
        <f>TAB_!T4411</f>
        <v>55.56</v>
      </c>
      <c r="V3230" s="30">
        <f>TAB_!U4411</f>
        <v>71.430000000000007</v>
      </c>
      <c r="W3230" s="30">
        <f>TAB_!V4411</f>
        <v>0</v>
      </c>
      <c r="X3230" s="115">
        <f>TAB_!W4411</f>
        <v>66.8</v>
      </c>
    </row>
    <row r="3231" spans="1:24">
      <c r="B3231" s="103" t="str">
        <f>TAB_!A4412</f>
        <v>BOTTOM TWO BOX</v>
      </c>
      <c r="C3231" s="100">
        <f>TAB_!B4412</f>
        <v>5.56</v>
      </c>
      <c r="D3231" s="32">
        <f>TAB_!C4412</f>
        <v>0</v>
      </c>
      <c r="E3231" s="32">
        <f>TAB_!D4412</f>
        <v>0</v>
      </c>
      <c r="F3231" s="32">
        <f>TAB_!E4412</f>
        <v>40</v>
      </c>
      <c r="G3231" s="32">
        <f>TAB_!F4412</f>
        <v>0</v>
      </c>
      <c r="H3231" s="32">
        <f>TAB_!G4412</f>
        <v>0</v>
      </c>
      <c r="I3231" s="32">
        <f>TAB_!H4412</f>
        <v>0</v>
      </c>
      <c r="J3231" s="32">
        <f>TAB_!I4412</f>
        <v>0</v>
      </c>
      <c r="K3231" s="32">
        <f>TAB_!J4412</f>
        <v>0</v>
      </c>
      <c r="L3231" s="32">
        <f>TAB_!K4412</f>
        <v>0</v>
      </c>
      <c r="M3231" s="32">
        <f>TAB_!L4412</f>
        <v>0</v>
      </c>
      <c r="N3231" s="32">
        <f>TAB_!M4412</f>
        <v>0</v>
      </c>
      <c r="O3231" s="32">
        <f>TAB_!N4412</f>
        <v>8.33</v>
      </c>
      <c r="P3231" s="32">
        <f>TAB_!O4412</f>
        <v>0</v>
      </c>
      <c r="Q3231" s="32">
        <f>TAB_!P4412</f>
        <v>25</v>
      </c>
      <c r="R3231" s="32">
        <f>TAB_!Q4412</f>
        <v>0</v>
      </c>
      <c r="S3231" s="32">
        <f>TAB_!R4412</f>
        <v>0</v>
      </c>
      <c r="T3231" s="32">
        <f>TAB_!S4412</f>
        <v>0</v>
      </c>
      <c r="U3231" s="32">
        <f>TAB_!T4412</f>
        <v>0</v>
      </c>
      <c r="V3231" s="32">
        <f>TAB_!U4412</f>
        <v>0</v>
      </c>
      <c r="W3231" s="32">
        <f>TAB_!V4412</f>
        <v>0</v>
      </c>
      <c r="X3231" s="114">
        <f>TAB_!W4412</f>
        <v>4.45</v>
      </c>
    </row>
    <row r="3232" spans="1:24">
      <c r="B3232" s="108" t="str">
        <f>TAB_!A4413</f>
        <v>Media Escala de 1 a 5</v>
      </c>
      <c r="C3232" s="102">
        <f>TAB_!B4413</f>
        <v>4</v>
      </c>
      <c r="D3232" s="31">
        <f>TAB_!C4413</f>
        <v>3.7</v>
      </c>
      <c r="E3232" s="31">
        <f>TAB_!D4413</f>
        <v>3.6</v>
      </c>
      <c r="F3232" s="31">
        <f>TAB_!E4413</f>
        <v>3</v>
      </c>
      <c r="G3232" s="31">
        <f>TAB_!F4413</f>
        <v>4</v>
      </c>
      <c r="H3232" s="31">
        <f>TAB_!G4413</f>
        <v>4</v>
      </c>
      <c r="I3232" s="31">
        <f>TAB_!H4413</f>
        <v>4.3</v>
      </c>
      <c r="J3232" s="31">
        <f>TAB_!I4413</f>
        <v>4.5</v>
      </c>
      <c r="K3232" s="31">
        <f>TAB_!J4413</f>
        <v>4.7</v>
      </c>
      <c r="L3232" s="31">
        <f>TAB_!K4413</f>
        <v>4.5</v>
      </c>
      <c r="M3232" s="31">
        <f>TAB_!L4413</f>
        <v>4.2</v>
      </c>
      <c r="N3232" s="31">
        <f>TAB_!M4413</f>
        <v>4.0999999999999996</v>
      </c>
      <c r="O3232" s="31">
        <f>TAB_!N4413</f>
        <v>4.0999999999999996</v>
      </c>
      <c r="P3232" s="31">
        <f>TAB_!O4413</f>
        <v>4.5999999999999996</v>
      </c>
      <c r="Q3232" s="31">
        <f>TAB_!P4413</f>
        <v>4.3</v>
      </c>
      <c r="R3232" s="31">
        <f>TAB_!Q4413</f>
        <v>4.5</v>
      </c>
      <c r="S3232" s="31">
        <f>TAB_!R4413</f>
        <v>4.5999999999999996</v>
      </c>
      <c r="T3232" s="31">
        <f>TAB_!S4413</f>
        <v>4.3</v>
      </c>
      <c r="U3232" s="31">
        <f>TAB_!T4413</f>
        <v>4.4000000000000004</v>
      </c>
      <c r="V3232" s="31">
        <f>TAB_!U4413</f>
        <v>4</v>
      </c>
      <c r="W3232" s="31">
        <f>TAB_!V4413</f>
        <v>0</v>
      </c>
      <c r="X3232" s="116">
        <f>TAB_!W4413</f>
        <v>4.0999999999999996</v>
      </c>
    </row>
    <row r="3233" spans="2:24" ht="15.75" thickBot="1">
      <c r="B3233" s="109" t="str">
        <f>TAB_!A4414</f>
        <v>Índice Escala de 1 a 100</v>
      </c>
      <c r="C3233" s="120">
        <f>TAB_!B4414</f>
        <v>75.2</v>
      </c>
      <c r="D3233" s="121">
        <f>TAB_!C4414</f>
        <v>66.7</v>
      </c>
      <c r="E3233" s="121">
        <f>TAB_!D4414</f>
        <v>65.599999999999994</v>
      </c>
      <c r="F3233" s="121">
        <f>TAB_!E4414</f>
        <v>50</v>
      </c>
      <c r="G3233" s="121">
        <f>TAB_!F4414</f>
        <v>75</v>
      </c>
      <c r="H3233" s="121">
        <f>TAB_!G4414</f>
        <v>75</v>
      </c>
      <c r="I3233" s="121">
        <f>TAB_!H4414</f>
        <v>83.3</v>
      </c>
      <c r="J3233" s="121">
        <f>TAB_!I4414</f>
        <v>87.5</v>
      </c>
      <c r="K3233" s="121">
        <f>TAB_!J4414</f>
        <v>91.7</v>
      </c>
      <c r="L3233" s="121">
        <f>TAB_!K4414</f>
        <v>87.5</v>
      </c>
      <c r="M3233" s="121">
        <f>TAB_!L4414</f>
        <v>79.2</v>
      </c>
      <c r="N3233" s="121">
        <f>TAB_!M4414</f>
        <v>77.8</v>
      </c>
      <c r="O3233" s="121">
        <f>TAB_!N4414</f>
        <v>78.099999999999994</v>
      </c>
      <c r="P3233" s="121">
        <f>TAB_!O4414</f>
        <v>90</v>
      </c>
      <c r="Q3233" s="121">
        <f>TAB_!P4414</f>
        <v>81.3</v>
      </c>
      <c r="R3233" s="121">
        <f>TAB_!Q4414</f>
        <v>87.5</v>
      </c>
      <c r="S3233" s="121">
        <f>TAB_!R4414</f>
        <v>89.3</v>
      </c>
      <c r="T3233" s="121">
        <f>TAB_!S4414</f>
        <v>81.3</v>
      </c>
      <c r="U3233" s="121">
        <f>TAB_!T4414</f>
        <v>85</v>
      </c>
      <c r="V3233" s="121">
        <f>TAB_!U4414</f>
        <v>75</v>
      </c>
      <c r="W3233" s="121">
        <f>TAB_!V4414</f>
        <v>0</v>
      </c>
      <c r="X3233" s="122">
        <f>TAB_!W4414</f>
        <v>76.900000000000006</v>
      </c>
    </row>
    <row r="3234" spans="2:24">
      <c r="B3234" s="13"/>
    </row>
    <row r="3235" spans="2:24">
      <c r="B3235" s="13"/>
    </row>
    <row r="3236" spans="2:24">
      <c r="B3236" s="13" t="str">
        <f>TAB_!A4417</f>
        <v>#Evalúe la eficiencia de la siguientes estrategias que se aplican para la formación en investigación:</v>
      </c>
    </row>
    <row r="3237" spans="2:24" ht="15.75" thickBot="1">
      <c r="B3237" s="13" t="str">
        <f>TAB_!A4418</f>
        <v>#Publicación de artículos elaborados por estudiantes (autoría o co-autoría)</v>
      </c>
    </row>
    <row r="3238" spans="2:24">
      <c r="B3238" s="107" t="str">
        <f>TAB_!A4425</f>
        <v>(1)Muy Malo</v>
      </c>
      <c r="C3238" s="106">
        <f>TAB_!B4425</f>
        <v>2.38</v>
      </c>
      <c r="D3238" s="105">
        <f>TAB_!C4425</f>
        <v>0</v>
      </c>
      <c r="E3238" s="105">
        <f>TAB_!D4425</f>
        <v>0</v>
      </c>
      <c r="F3238" s="105">
        <f>TAB_!E4425</f>
        <v>0</v>
      </c>
      <c r="G3238" s="105">
        <f>TAB_!F4425</f>
        <v>0</v>
      </c>
      <c r="H3238" s="105">
        <f>TAB_!G4425</f>
        <v>0</v>
      </c>
      <c r="I3238" s="105">
        <f>TAB_!H4425</f>
        <v>0</v>
      </c>
      <c r="J3238" s="105">
        <f>TAB_!I4425</f>
        <v>0</v>
      </c>
      <c r="K3238" s="105">
        <f>TAB_!J4425</f>
        <v>0</v>
      </c>
      <c r="L3238" s="105">
        <f>TAB_!K4425</f>
        <v>0</v>
      </c>
      <c r="M3238" s="105">
        <f>TAB_!L4425</f>
        <v>0</v>
      </c>
      <c r="N3238" s="105">
        <f>TAB_!M4425</f>
        <v>0</v>
      </c>
      <c r="O3238" s="105">
        <f>TAB_!N4425</f>
        <v>8.33</v>
      </c>
      <c r="P3238" s="105">
        <f>TAB_!O4425</f>
        <v>0</v>
      </c>
      <c r="Q3238" s="105">
        <f>TAB_!P4425</f>
        <v>0</v>
      </c>
      <c r="R3238" s="105">
        <f>TAB_!Q4425</f>
        <v>0</v>
      </c>
      <c r="S3238" s="105">
        <f>TAB_!R4425</f>
        <v>0</v>
      </c>
      <c r="T3238" s="105">
        <f>TAB_!S4425</f>
        <v>0</v>
      </c>
      <c r="U3238" s="105">
        <f>TAB_!T4425</f>
        <v>0</v>
      </c>
      <c r="V3238" s="105">
        <f>TAB_!U4425</f>
        <v>0</v>
      </c>
      <c r="W3238" s="105">
        <f>TAB_!V4425</f>
        <v>0</v>
      </c>
      <c r="X3238" s="113">
        <f>TAB_!W4425</f>
        <v>1.62</v>
      </c>
    </row>
    <row r="3239" spans="2:24">
      <c r="B3239" s="103" t="str">
        <f>TAB_!A4426</f>
        <v>(2)Malo</v>
      </c>
      <c r="C3239" s="100">
        <f>TAB_!B4426</f>
        <v>4.76</v>
      </c>
      <c r="D3239" s="32">
        <f>TAB_!C4426</f>
        <v>16.670000000000002</v>
      </c>
      <c r="E3239" s="32">
        <f>TAB_!D4426</f>
        <v>0</v>
      </c>
      <c r="F3239" s="32">
        <f>TAB_!E4426</f>
        <v>20</v>
      </c>
      <c r="G3239" s="32">
        <f>TAB_!F4426</f>
        <v>25</v>
      </c>
      <c r="H3239" s="32">
        <f>TAB_!G4426</f>
        <v>0</v>
      </c>
      <c r="I3239" s="32">
        <f>TAB_!H4426</f>
        <v>0</v>
      </c>
      <c r="J3239" s="32">
        <f>TAB_!I4426</f>
        <v>0</v>
      </c>
      <c r="K3239" s="32">
        <f>TAB_!J4426</f>
        <v>0</v>
      </c>
      <c r="L3239" s="32">
        <f>TAB_!K4426</f>
        <v>0</v>
      </c>
      <c r="M3239" s="32">
        <f>TAB_!L4426</f>
        <v>0</v>
      </c>
      <c r="N3239" s="32">
        <f>TAB_!M4426</f>
        <v>0</v>
      </c>
      <c r="O3239" s="32">
        <f>TAB_!N4426</f>
        <v>0</v>
      </c>
      <c r="P3239" s="32">
        <f>TAB_!O4426</f>
        <v>0</v>
      </c>
      <c r="Q3239" s="32">
        <f>TAB_!P4426</f>
        <v>0</v>
      </c>
      <c r="R3239" s="32">
        <f>TAB_!Q4426</f>
        <v>0</v>
      </c>
      <c r="S3239" s="32">
        <f>TAB_!R4426</f>
        <v>0</v>
      </c>
      <c r="T3239" s="32">
        <f>TAB_!S4426</f>
        <v>0</v>
      </c>
      <c r="U3239" s="32">
        <f>TAB_!T4426</f>
        <v>0</v>
      </c>
      <c r="V3239" s="32">
        <f>TAB_!U4426</f>
        <v>0</v>
      </c>
      <c r="W3239" s="32">
        <f>TAB_!V4426</f>
        <v>0</v>
      </c>
      <c r="X3239" s="114">
        <f>TAB_!W4426</f>
        <v>3.64</v>
      </c>
    </row>
    <row r="3240" spans="2:24">
      <c r="B3240" s="103" t="str">
        <f>TAB_!A4427</f>
        <v>(3)Regular</v>
      </c>
      <c r="C3240" s="100">
        <f>TAB_!B4427</f>
        <v>13.49</v>
      </c>
      <c r="D3240" s="32">
        <f>TAB_!C4427</f>
        <v>16.670000000000002</v>
      </c>
      <c r="E3240" s="32">
        <f>TAB_!D4427</f>
        <v>33.33</v>
      </c>
      <c r="F3240" s="32">
        <f>TAB_!E4427</f>
        <v>40</v>
      </c>
      <c r="G3240" s="32">
        <f>TAB_!F4427</f>
        <v>0</v>
      </c>
      <c r="H3240" s="32">
        <f>TAB_!G4427</f>
        <v>0</v>
      </c>
      <c r="I3240" s="32">
        <f>TAB_!H4427</f>
        <v>0</v>
      </c>
      <c r="J3240" s="32">
        <f>TAB_!I4427</f>
        <v>50</v>
      </c>
      <c r="K3240" s="32">
        <f>TAB_!J4427</f>
        <v>0</v>
      </c>
      <c r="L3240" s="32">
        <f>TAB_!K4427</f>
        <v>0</v>
      </c>
      <c r="M3240" s="32">
        <f>TAB_!L4427</f>
        <v>12.5</v>
      </c>
      <c r="N3240" s="32">
        <f>TAB_!M4427</f>
        <v>22.22</v>
      </c>
      <c r="O3240" s="32">
        <f>TAB_!N4427</f>
        <v>8.33</v>
      </c>
      <c r="P3240" s="32">
        <f>TAB_!O4427</f>
        <v>7.69</v>
      </c>
      <c r="Q3240" s="32">
        <f>TAB_!P4427</f>
        <v>25</v>
      </c>
      <c r="R3240" s="32">
        <f>TAB_!Q4427</f>
        <v>0</v>
      </c>
      <c r="S3240" s="32">
        <f>TAB_!R4427</f>
        <v>11.11</v>
      </c>
      <c r="T3240" s="32">
        <f>TAB_!S4427</f>
        <v>0</v>
      </c>
      <c r="U3240" s="32">
        <f>TAB_!T4427</f>
        <v>11.11</v>
      </c>
      <c r="V3240" s="32">
        <f>TAB_!U4427</f>
        <v>0</v>
      </c>
      <c r="W3240" s="32">
        <f>TAB_!V4427</f>
        <v>0</v>
      </c>
      <c r="X3240" s="114">
        <f>TAB_!W4427</f>
        <v>12.96</v>
      </c>
    </row>
    <row r="3241" spans="2:24">
      <c r="B3241" s="103" t="str">
        <f>TAB_!A4428</f>
        <v>(4)Bueno</v>
      </c>
      <c r="C3241" s="100">
        <f>TAB_!B4428</f>
        <v>45.24</v>
      </c>
      <c r="D3241" s="32">
        <f>TAB_!C4428</f>
        <v>50</v>
      </c>
      <c r="E3241" s="32">
        <f>TAB_!D4428</f>
        <v>33.33</v>
      </c>
      <c r="F3241" s="32">
        <f>TAB_!E4428</f>
        <v>0</v>
      </c>
      <c r="G3241" s="32">
        <f>TAB_!F4428</f>
        <v>0</v>
      </c>
      <c r="H3241" s="32">
        <f>TAB_!G4428</f>
        <v>66.67</v>
      </c>
      <c r="I3241" s="32">
        <f>TAB_!H4428</f>
        <v>50</v>
      </c>
      <c r="J3241" s="32">
        <f>TAB_!I4428</f>
        <v>0</v>
      </c>
      <c r="K3241" s="32">
        <f>TAB_!J4428</f>
        <v>25</v>
      </c>
      <c r="L3241" s="32">
        <f>TAB_!K4428</f>
        <v>75</v>
      </c>
      <c r="M3241" s="32">
        <f>TAB_!L4428</f>
        <v>37.5</v>
      </c>
      <c r="N3241" s="32">
        <f>TAB_!M4428</f>
        <v>55.56</v>
      </c>
      <c r="O3241" s="32">
        <f>TAB_!N4428</f>
        <v>25</v>
      </c>
      <c r="P3241" s="32">
        <f>TAB_!O4428</f>
        <v>15.38</v>
      </c>
      <c r="Q3241" s="32">
        <f>TAB_!P4428</f>
        <v>25</v>
      </c>
      <c r="R3241" s="32">
        <f>TAB_!Q4428</f>
        <v>33.33</v>
      </c>
      <c r="S3241" s="32">
        <f>TAB_!R4428</f>
        <v>11.11</v>
      </c>
      <c r="T3241" s="32">
        <f>TAB_!S4428</f>
        <v>16.670000000000002</v>
      </c>
      <c r="U3241" s="32">
        <f>TAB_!T4428</f>
        <v>22.22</v>
      </c>
      <c r="V3241" s="32">
        <f>TAB_!U4428</f>
        <v>71.430000000000007</v>
      </c>
      <c r="W3241" s="32">
        <f>TAB_!V4428</f>
        <v>0</v>
      </c>
      <c r="X3241" s="114">
        <f>TAB_!W4428</f>
        <v>38.46</v>
      </c>
    </row>
    <row r="3242" spans="2:24">
      <c r="B3242" s="103" t="str">
        <f>TAB_!A4429</f>
        <v>(5)Excelente</v>
      </c>
      <c r="C3242" s="100">
        <f>TAB_!B4429</f>
        <v>28.57</v>
      </c>
      <c r="D3242" s="32">
        <f>TAB_!C4429</f>
        <v>16.670000000000002</v>
      </c>
      <c r="E3242" s="32">
        <f>TAB_!D4429</f>
        <v>22.22</v>
      </c>
      <c r="F3242" s="32">
        <f>TAB_!E4429</f>
        <v>20</v>
      </c>
      <c r="G3242" s="32">
        <f>TAB_!F4429</f>
        <v>50</v>
      </c>
      <c r="H3242" s="32">
        <f>TAB_!G4429</f>
        <v>0</v>
      </c>
      <c r="I3242" s="32">
        <f>TAB_!H4429</f>
        <v>25</v>
      </c>
      <c r="J3242" s="32">
        <f>TAB_!I4429</f>
        <v>50</v>
      </c>
      <c r="K3242" s="32">
        <f>TAB_!J4429</f>
        <v>50</v>
      </c>
      <c r="L3242" s="32">
        <f>TAB_!K4429</f>
        <v>25</v>
      </c>
      <c r="M3242" s="32">
        <f>TAB_!L4429</f>
        <v>37.5</v>
      </c>
      <c r="N3242" s="32">
        <f>TAB_!M4429</f>
        <v>22.22</v>
      </c>
      <c r="O3242" s="32">
        <f>TAB_!N4429</f>
        <v>16.670000000000002</v>
      </c>
      <c r="P3242" s="32">
        <f>TAB_!O4429</f>
        <v>46.15</v>
      </c>
      <c r="Q3242" s="32">
        <f>TAB_!P4429</f>
        <v>50</v>
      </c>
      <c r="R3242" s="32">
        <f>TAB_!Q4429</f>
        <v>33.33</v>
      </c>
      <c r="S3242" s="32">
        <f>TAB_!R4429</f>
        <v>55.56</v>
      </c>
      <c r="T3242" s="32">
        <f>TAB_!S4429</f>
        <v>33.33</v>
      </c>
      <c r="U3242" s="32">
        <f>TAB_!T4429</f>
        <v>33.33</v>
      </c>
      <c r="V3242" s="32">
        <f>TAB_!U4429</f>
        <v>0</v>
      </c>
      <c r="W3242" s="32">
        <f>TAB_!V4429</f>
        <v>0</v>
      </c>
      <c r="X3242" s="114">
        <f>TAB_!W4429</f>
        <v>29.55</v>
      </c>
    </row>
    <row r="3243" spans="2:24">
      <c r="B3243" s="103" t="str">
        <f>TAB_!A4430</f>
        <v>NS/NA</v>
      </c>
      <c r="C3243" s="100">
        <f>TAB_!B4430</f>
        <v>5.56</v>
      </c>
      <c r="D3243" s="32">
        <f>TAB_!C4430</f>
        <v>0</v>
      </c>
      <c r="E3243" s="32">
        <f>TAB_!D4430</f>
        <v>11.11</v>
      </c>
      <c r="F3243" s="32">
        <f>TAB_!E4430</f>
        <v>20</v>
      </c>
      <c r="G3243" s="32">
        <f>TAB_!F4430</f>
        <v>25</v>
      </c>
      <c r="H3243" s="32">
        <f>TAB_!G4430</f>
        <v>33.33</v>
      </c>
      <c r="I3243" s="32">
        <f>TAB_!H4430</f>
        <v>25</v>
      </c>
      <c r="J3243" s="32">
        <f>TAB_!I4430</f>
        <v>0</v>
      </c>
      <c r="K3243" s="32">
        <f>TAB_!J4430</f>
        <v>25</v>
      </c>
      <c r="L3243" s="32">
        <f>TAB_!K4430</f>
        <v>0</v>
      </c>
      <c r="M3243" s="32">
        <f>TAB_!L4430</f>
        <v>12.5</v>
      </c>
      <c r="N3243" s="32">
        <f>TAB_!M4430</f>
        <v>0</v>
      </c>
      <c r="O3243" s="32">
        <f>TAB_!N4430</f>
        <v>41.67</v>
      </c>
      <c r="P3243" s="32">
        <f>TAB_!O4430</f>
        <v>30.77</v>
      </c>
      <c r="Q3243" s="32">
        <f>TAB_!P4430</f>
        <v>0</v>
      </c>
      <c r="R3243" s="32">
        <f>TAB_!Q4430</f>
        <v>33.33</v>
      </c>
      <c r="S3243" s="32">
        <f>TAB_!R4430</f>
        <v>22.22</v>
      </c>
      <c r="T3243" s="32">
        <f>TAB_!S4430</f>
        <v>50</v>
      </c>
      <c r="U3243" s="32">
        <f>TAB_!T4430</f>
        <v>33.33</v>
      </c>
      <c r="V3243" s="32">
        <f>TAB_!U4430</f>
        <v>28.57</v>
      </c>
      <c r="W3243" s="32">
        <f>TAB_!V4430</f>
        <v>0</v>
      </c>
      <c r="X3243" s="114">
        <f>TAB_!W4430</f>
        <v>13.77</v>
      </c>
    </row>
    <row r="3244" spans="2:24">
      <c r="B3244" s="103" t="str">
        <f>TAB_!A4431</f>
        <v>Total</v>
      </c>
      <c r="C3244" s="100">
        <f>TAB_!B4431</f>
        <v>100</v>
      </c>
      <c r="D3244" s="32">
        <f>TAB_!C4431</f>
        <v>100</v>
      </c>
      <c r="E3244" s="32">
        <f>TAB_!D4431</f>
        <v>100</v>
      </c>
      <c r="F3244" s="32">
        <f>TAB_!E4431</f>
        <v>100</v>
      </c>
      <c r="G3244" s="32">
        <f>TAB_!F4431</f>
        <v>100</v>
      </c>
      <c r="H3244" s="32">
        <f>TAB_!G4431</f>
        <v>100</v>
      </c>
      <c r="I3244" s="32">
        <f>TAB_!H4431</f>
        <v>100</v>
      </c>
      <c r="J3244" s="32">
        <f>TAB_!I4431</f>
        <v>100</v>
      </c>
      <c r="K3244" s="32">
        <f>TAB_!J4431</f>
        <v>100</v>
      </c>
      <c r="L3244" s="32">
        <f>TAB_!K4431</f>
        <v>100</v>
      </c>
      <c r="M3244" s="32">
        <f>TAB_!L4431</f>
        <v>100</v>
      </c>
      <c r="N3244" s="32">
        <f>TAB_!M4431</f>
        <v>100</v>
      </c>
      <c r="O3244" s="32">
        <f>TAB_!N4431</f>
        <v>100</v>
      </c>
      <c r="P3244" s="32">
        <f>TAB_!O4431</f>
        <v>100</v>
      </c>
      <c r="Q3244" s="32">
        <f>TAB_!P4431</f>
        <v>100</v>
      </c>
      <c r="R3244" s="32">
        <f>TAB_!Q4431</f>
        <v>100</v>
      </c>
      <c r="S3244" s="32">
        <f>TAB_!R4431</f>
        <v>100</v>
      </c>
      <c r="T3244" s="32">
        <f>TAB_!S4431</f>
        <v>100</v>
      </c>
      <c r="U3244" s="32">
        <f>TAB_!T4431</f>
        <v>100</v>
      </c>
      <c r="V3244" s="32">
        <f>TAB_!U4431</f>
        <v>100</v>
      </c>
      <c r="W3244" s="32">
        <f>TAB_!V4431</f>
        <v>0</v>
      </c>
      <c r="X3244" s="114">
        <f>TAB_!W4431</f>
        <v>100</v>
      </c>
    </row>
    <row r="3245" spans="2:24">
      <c r="B3245" s="104" t="str">
        <f>TAB_!A4432</f>
        <v>Numero de entrevistados</v>
      </c>
      <c r="C3245" s="117">
        <f>TAB_!B4432</f>
        <v>126</v>
      </c>
      <c r="D3245" s="118">
        <f>TAB_!C4432</f>
        <v>6</v>
      </c>
      <c r="E3245" s="118">
        <f>TAB_!D4432</f>
        <v>9</v>
      </c>
      <c r="F3245" s="118">
        <f>TAB_!E4432</f>
        <v>5</v>
      </c>
      <c r="G3245" s="118">
        <f>TAB_!F4432</f>
        <v>4</v>
      </c>
      <c r="H3245" s="118">
        <f>TAB_!G4432</f>
        <v>3</v>
      </c>
      <c r="I3245" s="118">
        <f>TAB_!H4432</f>
        <v>4</v>
      </c>
      <c r="J3245" s="118">
        <f>TAB_!I4432</f>
        <v>2</v>
      </c>
      <c r="K3245" s="118">
        <f>TAB_!J4432</f>
        <v>4</v>
      </c>
      <c r="L3245" s="118">
        <f>TAB_!K4432</f>
        <v>4</v>
      </c>
      <c r="M3245" s="118">
        <f>TAB_!L4432</f>
        <v>8</v>
      </c>
      <c r="N3245" s="118">
        <f>TAB_!M4432</f>
        <v>9</v>
      </c>
      <c r="O3245" s="118">
        <f>TAB_!N4432</f>
        <v>12</v>
      </c>
      <c r="P3245" s="118">
        <f>TAB_!O4432</f>
        <v>13</v>
      </c>
      <c r="Q3245" s="118">
        <f>TAB_!P4432</f>
        <v>4</v>
      </c>
      <c r="R3245" s="118">
        <f>TAB_!Q4432</f>
        <v>3</v>
      </c>
      <c r="S3245" s="118">
        <f>TAB_!R4432</f>
        <v>9</v>
      </c>
      <c r="T3245" s="118">
        <f>TAB_!S4432</f>
        <v>6</v>
      </c>
      <c r="U3245" s="118">
        <f>TAB_!T4432</f>
        <v>9</v>
      </c>
      <c r="V3245" s="118">
        <f>TAB_!U4432</f>
        <v>7</v>
      </c>
      <c r="W3245" s="118">
        <f>TAB_!V4432</f>
        <v>0</v>
      </c>
      <c r="X3245" s="119">
        <f>TAB_!W4432</f>
        <v>247</v>
      </c>
    </row>
    <row r="3246" spans="2:24">
      <c r="B3246" s="108" t="str">
        <f>TAB_!A4433</f>
        <v>TOP TWO BOX</v>
      </c>
      <c r="C3246" s="101">
        <f>TAB_!B4433</f>
        <v>73.81</v>
      </c>
      <c r="D3246" s="30">
        <f>TAB_!C4433</f>
        <v>66.67</v>
      </c>
      <c r="E3246" s="30">
        <f>TAB_!D4433</f>
        <v>55.56</v>
      </c>
      <c r="F3246" s="30">
        <f>TAB_!E4433</f>
        <v>20</v>
      </c>
      <c r="G3246" s="30">
        <f>TAB_!F4433</f>
        <v>50</v>
      </c>
      <c r="H3246" s="30">
        <f>TAB_!G4433</f>
        <v>66.67</v>
      </c>
      <c r="I3246" s="30">
        <f>TAB_!H4433</f>
        <v>75</v>
      </c>
      <c r="J3246" s="30">
        <f>TAB_!I4433</f>
        <v>50</v>
      </c>
      <c r="K3246" s="30">
        <f>TAB_!J4433</f>
        <v>75</v>
      </c>
      <c r="L3246" s="30">
        <f>TAB_!K4433</f>
        <v>100</v>
      </c>
      <c r="M3246" s="30">
        <f>TAB_!L4433</f>
        <v>75</v>
      </c>
      <c r="N3246" s="30">
        <f>TAB_!M4433</f>
        <v>77.78</v>
      </c>
      <c r="O3246" s="30">
        <f>TAB_!N4433</f>
        <v>41.67</v>
      </c>
      <c r="P3246" s="30">
        <f>TAB_!O4433</f>
        <v>61.54</v>
      </c>
      <c r="Q3246" s="30">
        <f>TAB_!P4433</f>
        <v>75</v>
      </c>
      <c r="R3246" s="30">
        <f>TAB_!Q4433</f>
        <v>66.67</v>
      </c>
      <c r="S3246" s="30">
        <f>TAB_!R4433</f>
        <v>66.67</v>
      </c>
      <c r="T3246" s="30">
        <f>TAB_!S4433</f>
        <v>50</v>
      </c>
      <c r="U3246" s="30">
        <f>TAB_!T4433</f>
        <v>55.56</v>
      </c>
      <c r="V3246" s="30">
        <f>TAB_!U4433</f>
        <v>71.430000000000007</v>
      </c>
      <c r="W3246" s="30">
        <f>TAB_!V4433</f>
        <v>0</v>
      </c>
      <c r="X3246" s="115">
        <f>TAB_!W4433</f>
        <v>68.02</v>
      </c>
    </row>
    <row r="3247" spans="2:24">
      <c r="B3247" s="103" t="str">
        <f>TAB_!A4434</f>
        <v>BOTTOM TWO BOX</v>
      </c>
      <c r="C3247" s="100">
        <f>TAB_!B4434</f>
        <v>7.14</v>
      </c>
      <c r="D3247" s="32">
        <f>TAB_!C4434</f>
        <v>16.670000000000002</v>
      </c>
      <c r="E3247" s="32">
        <f>TAB_!D4434</f>
        <v>0</v>
      </c>
      <c r="F3247" s="32">
        <f>TAB_!E4434</f>
        <v>20</v>
      </c>
      <c r="G3247" s="32">
        <f>TAB_!F4434</f>
        <v>25</v>
      </c>
      <c r="H3247" s="32">
        <f>TAB_!G4434</f>
        <v>0</v>
      </c>
      <c r="I3247" s="32">
        <f>TAB_!H4434</f>
        <v>0</v>
      </c>
      <c r="J3247" s="32">
        <f>TAB_!I4434</f>
        <v>0</v>
      </c>
      <c r="K3247" s="32">
        <f>TAB_!J4434</f>
        <v>0</v>
      </c>
      <c r="L3247" s="32">
        <f>TAB_!K4434</f>
        <v>0</v>
      </c>
      <c r="M3247" s="32">
        <f>TAB_!L4434</f>
        <v>0</v>
      </c>
      <c r="N3247" s="32">
        <f>TAB_!M4434</f>
        <v>0</v>
      </c>
      <c r="O3247" s="32">
        <f>TAB_!N4434</f>
        <v>8.33</v>
      </c>
      <c r="P3247" s="32">
        <f>TAB_!O4434</f>
        <v>0</v>
      </c>
      <c r="Q3247" s="32">
        <f>TAB_!P4434</f>
        <v>0</v>
      </c>
      <c r="R3247" s="32">
        <f>TAB_!Q4434</f>
        <v>0</v>
      </c>
      <c r="S3247" s="32">
        <f>TAB_!R4434</f>
        <v>0</v>
      </c>
      <c r="T3247" s="32">
        <f>TAB_!S4434</f>
        <v>0</v>
      </c>
      <c r="U3247" s="32">
        <f>TAB_!T4434</f>
        <v>0</v>
      </c>
      <c r="V3247" s="32">
        <f>TAB_!U4434</f>
        <v>0</v>
      </c>
      <c r="W3247" s="32">
        <f>TAB_!V4434</f>
        <v>0</v>
      </c>
      <c r="X3247" s="114">
        <f>TAB_!W4434</f>
        <v>5.26</v>
      </c>
    </row>
    <row r="3248" spans="2:24">
      <c r="B3248" s="108" t="str">
        <f>TAB_!A4435</f>
        <v>Media Escala de 1 a 5</v>
      </c>
      <c r="C3248" s="102">
        <f>TAB_!B4435</f>
        <v>4</v>
      </c>
      <c r="D3248" s="31">
        <f>TAB_!C4435</f>
        <v>3.7</v>
      </c>
      <c r="E3248" s="31">
        <f>TAB_!D4435</f>
        <v>3.9</v>
      </c>
      <c r="F3248" s="31">
        <f>TAB_!E4435</f>
        <v>3.3</v>
      </c>
      <c r="G3248" s="31">
        <f>TAB_!F4435</f>
        <v>4</v>
      </c>
      <c r="H3248" s="31">
        <f>TAB_!G4435</f>
        <v>4</v>
      </c>
      <c r="I3248" s="31">
        <f>TAB_!H4435</f>
        <v>4.3</v>
      </c>
      <c r="J3248" s="31">
        <f>TAB_!I4435</f>
        <v>4</v>
      </c>
      <c r="K3248" s="31">
        <f>TAB_!J4435</f>
        <v>4.7</v>
      </c>
      <c r="L3248" s="31">
        <f>TAB_!K4435</f>
        <v>4.3</v>
      </c>
      <c r="M3248" s="31">
        <f>TAB_!L4435</f>
        <v>4.3</v>
      </c>
      <c r="N3248" s="31">
        <f>TAB_!M4435</f>
        <v>4</v>
      </c>
      <c r="O3248" s="31">
        <f>TAB_!N4435</f>
        <v>3.7</v>
      </c>
      <c r="P3248" s="31">
        <f>TAB_!O4435</f>
        <v>4.5999999999999996</v>
      </c>
      <c r="Q3248" s="31">
        <f>TAB_!P4435</f>
        <v>4.3</v>
      </c>
      <c r="R3248" s="31">
        <f>TAB_!Q4435</f>
        <v>4.5</v>
      </c>
      <c r="S3248" s="31">
        <f>TAB_!R4435</f>
        <v>4.5999999999999996</v>
      </c>
      <c r="T3248" s="31">
        <f>TAB_!S4435</f>
        <v>4.7</v>
      </c>
      <c r="U3248" s="31">
        <f>TAB_!T4435</f>
        <v>4.3</v>
      </c>
      <c r="V3248" s="31">
        <f>TAB_!U4435</f>
        <v>4</v>
      </c>
      <c r="W3248" s="31">
        <f>TAB_!V4435</f>
        <v>0</v>
      </c>
      <c r="X3248" s="116">
        <f>TAB_!W4435</f>
        <v>4.0999999999999996</v>
      </c>
    </row>
    <row r="3249" spans="2:24" ht="15.75" thickBot="1">
      <c r="B3249" s="109" t="str">
        <f>TAB_!A4436</f>
        <v>Índice Escala de 1 a 100</v>
      </c>
      <c r="C3249" s="120">
        <f>TAB_!B4436</f>
        <v>74.599999999999994</v>
      </c>
      <c r="D3249" s="121">
        <f>TAB_!C4436</f>
        <v>66.7</v>
      </c>
      <c r="E3249" s="121">
        <f>TAB_!D4436</f>
        <v>71.900000000000006</v>
      </c>
      <c r="F3249" s="121">
        <f>TAB_!E4436</f>
        <v>56.3</v>
      </c>
      <c r="G3249" s="121">
        <f>TAB_!F4436</f>
        <v>75</v>
      </c>
      <c r="H3249" s="121">
        <f>TAB_!G4436</f>
        <v>75</v>
      </c>
      <c r="I3249" s="121">
        <f>TAB_!H4436</f>
        <v>83.3</v>
      </c>
      <c r="J3249" s="121">
        <f>TAB_!I4436</f>
        <v>75</v>
      </c>
      <c r="K3249" s="121">
        <f>TAB_!J4436</f>
        <v>91.7</v>
      </c>
      <c r="L3249" s="121">
        <f>TAB_!K4436</f>
        <v>81.3</v>
      </c>
      <c r="M3249" s="121">
        <f>TAB_!L4436</f>
        <v>82.1</v>
      </c>
      <c r="N3249" s="121">
        <f>TAB_!M4436</f>
        <v>75</v>
      </c>
      <c r="O3249" s="121">
        <f>TAB_!N4436</f>
        <v>67.900000000000006</v>
      </c>
      <c r="P3249" s="121">
        <f>TAB_!O4436</f>
        <v>88.9</v>
      </c>
      <c r="Q3249" s="121">
        <f>TAB_!P4436</f>
        <v>81.3</v>
      </c>
      <c r="R3249" s="121">
        <f>TAB_!Q4436</f>
        <v>87.5</v>
      </c>
      <c r="S3249" s="121">
        <f>TAB_!R4436</f>
        <v>89.3</v>
      </c>
      <c r="T3249" s="121">
        <f>TAB_!S4436</f>
        <v>91.7</v>
      </c>
      <c r="U3249" s="121">
        <f>TAB_!T4436</f>
        <v>83.3</v>
      </c>
      <c r="V3249" s="121">
        <f>TAB_!U4436</f>
        <v>75</v>
      </c>
      <c r="W3249" s="121">
        <f>TAB_!V4436</f>
        <v>0</v>
      </c>
      <c r="X3249" s="122">
        <f>TAB_!W4436</f>
        <v>76.3</v>
      </c>
    </row>
    <row r="3250" spans="2:24">
      <c r="B3250" s="13"/>
    </row>
    <row r="3251" spans="2:24">
      <c r="B3251" s="13"/>
    </row>
    <row r="3252" spans="2:24">
      <c r="B3252" s="13" t="str">
        <f>TAB_!A4439</f>
        <v>#Evalúe la eficiencia de la siguientes estrategias que se aplican para la formación en investigación:</v>
      </c>
    </row>
    <row r="3253" spans="2:24" ht="15.75" thickBot="1">
      <c r="B3253" s="13" t="str">
        <f>TAB_!A4440</f>
        <v>#Disponibilidad de recursos de apoyo académico: material bibliográfico, laboratorios, recursos informáticos</v>
      </c>
    </row>
    <row r="3254" spans="2:24">
      <c r="B3254" s="107" t="str">
        <f>TAB_!A4447</f>
        <v>(1)Muy Malo</v>
      </c>
      <c r="C3254" s="106">
        <f>TAB_!B4447</f>
        <v>1.59</v>
      </c>
      <c r="D3254" s="105">
        <f>TAB_!C4447</f>
        <v>0</v>
      </c>
      <c r="E3254" s="105">
        <f>TAB_!D4447</f>
        <v>0</v>
      </c>
      <c r="F3254" s="105">
        <f>TAB_!E4447</f>
        <v>0</v>
      </c>
      <c r="G3254" s="105">
        <f>TAB_!F4447</f>
        <v>0</v>
      </c>
      <c r="H3254" s="105">
        <f>TAB_!G4447</f>
        <v>0</v>
      </c>
      <c r="I3254" s="105">
        <f>TAB_!H4447</f>
        <v>0</v>
      </c>
      <c r="J3254" s="105">
        <f>TAB_!I4447</f>
        <v>0</v>
      </c>
      <c r="K3254" s="105">
        <f>TAB_!J4447</f>
        <v>0</v>
      </c>
      <c r="L3254" s="105">
        <f>TAB_!K4447</f>
        <v>0</v>
      </c>
      <c r="M3254" s="105">
        <f>TAB_!L4447</f>
        <v>0</v>
      </c>
      <c r="N3254" s="105">
        <f>TAB_!M4447</f>
        <v>0</v>
      </c>
      <c r="O3254" s="105">
        <f>TAB_!N4447</f>
        <v>0</v>
      </c>
      <c r="P3254" s="105">
        <f>TAB_!O4447</f>
        <v>0</v>
      </c>
      <c r="Q3254" s="105">
        <f>TAB_!P4447</f>
        <v>0</v>
      </c>
      <c r="R3254" s="105">
        <f>TAB_!Q4447</f>
        <v>0</v>
      </c>
      <c r="S3254" s="105">
        <f>TAB_!R4447</f>
        <v>0</v>
      </c>
      <c r="T3254" s="105">
        <f>TAB_!S4447</f>
        <v>0</v>
      </c>
      <c r="U3254" s="105">
        <f>TAB_!T4447</f>
        <v>0</v>
      </c>
      <c r="V3254" s="105">
        <f>TAB_!U4447</f>
        <v>0</v>
      </c>
      <c r="W3254" s="105">
        <f>TAB_!V4447</f>
        <v>0</v>
      </c>
      <c r="X3254" s="113">
        <f>TAB_!W4447</f>
        <v>0.81</v>
      </c>
    </row>
    <row r="3255" spans="2:24">
      <c r="B3255" s="103" t="str">
        <f>TAB_!A4448</f>
        <v>(2)Malo</v>
      </c>
      <c r="C3255" s="100">
        <f>TAB_!B4448</f>
        <v>0.79</v>
      </c>
      <c r="D3255" s="32">
        <f>TAB_!C4448</f>
        <v>0</v>
      </c>
      <c r="E3255" s="32">
        <f>TAB_!D4448</f>
        <v>0</v>
      </c>
      <c r="F3255" s="32">
        <f>TAB_!E4448</f>
        <v>0</v>
      </c>
      <c r="G3255" s="32">
        <f>TAB_!F4448</f>
        <v>0</v>
      </c>
      <c r="H3255" s="32">
        <f>TAB_!G4448</f>
        <v>0</v>
      </c>
      <c r="I3255" s="32">
        <f>TAB_!H4448</f>
        <v>0</v>
      </c>
      <c r="J3255" s="32">
        <f>TAB_!I4448</f>
        <v>0</v>
      </c>
      <c r="K3255" s="32">
        <f>TAB_!J4448</f>
        <v>0</v>
      </c>
      <c r="L3255" s="32">
        <f>TAB_!K4448</f>
        <v>0</v>
      </c>
      <c r="M3255" s="32">
        <f>TAB_!L4448</f>
        <v>0</v>
      </c>
      <c r="N3255" s="32">
        <f>TAB_!M4448</f>
        <v>0</v>
      </c>
      <c r="O3255" s="32">
        <f>TAB_!N4448</f>
        <v>0</v>
      </c>
      <c r="P3255" s="32">
        <f>TAB_!O4448</f>
        <v>0</v>
      </c>
      <c r="Q3255" s="32">
        <f>TAB_!P4448</f>
        <v>0</v>
      </c>
      <c r="R3255" s="32">
        <f>TAB_!Q4448</f>
        <v>0</v>
      </c>
      <c r="S3255" s="32">
        <f>TAB_!R4448</f>
        <v>0</v>
      </c>
      <c r="T3255" s="32">
        <f>TAB_!S4448</f>
        <v>0</v>
      </c>
      <c r="U3255" s="32">
        <f>TAB_!T4448</f>
        <v>0</v>
      </c>
      <c r="V3255" s="32">
        <f>TAB_!U4448</f>
        <v>0</v>
      </c>
      <c r="W3255" s="32">
        <f>TAB_!V4448</f>
        <v>0</v>
      </c>
      <c r="X3255" s="114">
        <f>TAB_!W4448</f>
        <v>0.4</v>
      </c>
    </row>
    <row r="3256" spans="2:24">
      <c r="B3256" s="103" t="str">
        <f>TAB_!A4449</f>
        <v>(3)Regular</v>
      </c>
      <c r="C3256" s="100">
        <f>TAB_!B4449</f>
        <v>10.32</v>
      </c>
      <c r="D3256" s="32">
        <f>TAB_!C4449</f>
        <v>0</v>
      </c>
      <c r="E3256" s="32">
        <f>TAB_!D4449</f>
        <v>22.22</v>
      </c>
      <c r="F3256" s="32">
        <f>TAB_!E4449</f>
        <v>20</v>
      </c>
      <c r="G3256" s="32">
        <f>TAB_!F4449</f>
        <v>0</v>
      </c>
      <c r="H3256" s="32">
        <f>TAB_!G4449</f>
        <v>0</v>
      </c>
      <c r="I3256" s="32">
        <f>TAB_!H4449</f>
        <v>0</v>
      </c>
      <c r="J3256" s="32">
        <f>TAB_!I4449</f>
        <v>0</v>
      </c>
      <c r="K3256" s="32">
        <f>TAB_!J4449</f>
        <v>0</v>
      </c>
      <c r="L3256" s="32">
        <f>TAB_!K4449</f>
        <v>0</v>
      </c>
      <c r="M3256" s="32">
        <f>TAB_!L4449</f>
        <v>0</v>
      </c>
      <c r="N3256" s="32">
        <f>TAB_!M4449</f>
        <v>0</v>
      </c>
      <c r="O3256" s="32">
        <f>TAB_!N4449</f>
        <v>16.670000000000002</v>
      </c>
      <c r="P3256" s="32">
        <f>TAB_!O4449</f>
        <v>0</v>
      </c>
      <c r="Q3256" s="32">
        <f>TAB_!P4449</f>
        <v>0</v>
      </c>
      <c r="R3256" s="32">
        <f>TAB_!Q4449</f>
        <v>0</v>
      </c>
      <c r="S3256" s="32">
        <f>TAB_!R4449</f>
        <v>0</v>
      </c>
      <c r="T3256" s="32">
        <f>TAB_!S4449</f>
        <v>0</v>
      </c>
      <c r="U3256" s="32">
        <f>TAB_!T4449</f>
        <v>0</v>
      </c>
      <c r="V3256" s="32">
        <f>TAB_!U4449</f>
        <v>0</v>
      </c>
      <c r="W3256" s="32">
        <f>TAB_!V4449</f>
        <v>0</v>
      </c>
      <c r="X3256" s="114">
        <f>TAB_!W4449</f>
        <v>7.29</v>
      </c>
    </row>
    <row r="3257" spans="2:24">
      <c r="B3257" s="103" t="str">
        <f>TAB_!A4450</f>
        <v>(4)Bueno</v>
      </c>
      <c r="C3257" s="100">
        <f>TAB_!B4450</f>
        <v>46.83</v>
      </c>
      <c r="D3257" s="32">
        <f>TAB_!C4450</f>
        <v>50</v>
      </c>
      <c r="E3257" s="32">
        <f>TAB_!D4450</f>
        <v>33.33</v>
      </c>
      <c r="F3257" s="32">
        <f>TAB_!E4450</f>
        <v>20</v>
      </c>
      <c r="G3257" s="32">
        <f>TAB_!F4450</f>
        <v>25</v>
      </c>
      <c r="H3257" s="32">
        <f>TAB_!G4450</f>
        <v>33.33</v>
      </c>
      <c r="I3257" s="32">
        <f>TAB_!H4450</f>
        <v>75</v>
      </c>
      <c r="J3257" s="32">
        <f>TAB_!I4450</f>
        <v>0</v>
      </c>
      <c r="K3257" s="32">
        <f>TAB_!J4450</f>
        <v>25</v>
      </c>
      <c r="L3257" s="32">
        <f>TAB_!K4450</f>
        <v>0</v>
      </c>
      <c r="M3257" s="32">
        <f>TAB_!L4450</f>
        <v>12.5</v>
      </c>
      <c r="N3257" s="32">
        <f>TAB_!M4450</f>
        <v>44.44</v>
      </c>
      <c r="O3257" s="32">
        <f>TAB_!N4450</f>
        <v>16.670000000000002</v>
      </c>
      <c r="P3257" s="32">
        <f>TAB_!O4450</f>
        <v>30.77</v>
      </c>
      <c r="Q3257" s="32">
        <f>TAB_!P4450</f>
        <v>0</v>
      </c>
      <c r="R3257" s="32">
        <f>TAB_!Q4450</f>
        <v>33.33</v>
      </c>
      <c r="S3257" s="32">
        <f>TAB_!R4450</f>
        <v>22.22</v>
      </c>
      <c r="T3257" s="32">
        <f>TAB_!S4450</f>
        <v>16.670000000000002</v>
      </c>
      <c r="U3257" s="32">
        <f>TAB_!T4450</f>
        <v>44.44</v>
      </c>
      <c r="V3257" s="32">
        <f>TAB_!U4450</f>
        <v>42.86</v>
      </c>
      <c r="W3257" s="32">
        <f>TAB_!V4450</f>
        <v>0</v>
      </c>
      <c r="X3257" s="114">
        <f>TAB_!W4450</f>
        <v>38.06</v>
      </c>
    </row>
    <row r="3258" spans="2:24">
      <c r="B3258" s="103" t="str">
        <f>TAB_!A4451</f>
        <v>(5)Excelente</v>
      </c>
      <c r="C3258" s="100">
        <f>TAB_!B4451</f>
        <v>38.89</v>
      </c>
      <c r="D3258" s="32">
        <f>TAB_!C4451</f>
        <v>50</v>
      </c>
      <c r="E3258" s="32">
        <f>TAB_!D4451</f>
        <v>33.33</v>
      </c>
      <c r="F3258" s="32">
        <f>TAB_!E4451</f>
        <v>60</v>
      </c>
      <c r="G3258" s="32">
        <f>TAB_!F4451</f>
        <v>50</v>
      </c>
      <c r="H3258" s="32">
        <f>TAB_!G4451</f>
        <v>33.33</v>
      </c>
      <c r="I3258" s="32">
        <f>TAB_!H4451</f>
        <v>0</v>
      </c>
      <c r="J3258" s="32">
        <f>TAB_!I4451</f>
        <v>100</v>
      </c>
      <c r="K3258" s="32">
        <f>TAB_!J4451</f>
        <v>50</v>
      </c>
      <c r="L3258" s="32">
        <f>TAB_!K4451</f>
        <v>100</v>
      </c>
      <c r="M3258" s="32">
        <f>TAB_!L4451</f>
        <v>87.5</v>
      </c>
      <c r="N3258" s="32">
        <f>TAB_!M4451</f>
        <v>55.56</v>
      </c>
      <c r="O3258" s="32">
        <f>TAB_!N4451</f>
        <v>58.33</v>
      </c>
      <c r="P3258" s="32">
        <f>TAB_!O4451</f>
        <v>53.85</v>
      </c>
      <c r="Q3258" s="32">
        <f>TAB_!P4451</f>
        <v>100</v>
      </c>
      <c r="R3258" s="32">
        <f>TAB_!Q4451</f>
        <v>33.33</v>
      </c>
      <c r="S3258" s="32">
        <f>TAB_!R4451</f>
        <v>66.67</v>
      </c>
      <c r="T3258" s="32">
        <f>TAB_!S4451</f>
        <v>66.67</v>
      </c>
      <c r="U3258" s="32">
        <f>TAB_!T4451</f>
        <v>55.56</v>
      </c>
      <c r="V3258" s="32">
        <f>TAB_!U4451</f>
        <v>28.57</v>
      </c>
      <c r="W3258" s="32">
        <f>TAB_!V4451</f>
        <v>0</v>
      </c>
      <c r="X3258" s="114">
        <f>TAB_!W4451</f>
        <v>47.37</v>
      </c>
    </row>
    <row r="3259" spans="2:24">
      <c r="B3259" s="103" t="str">
        <f>TAB_!A4452</f>
        <v>NS/NA</v>
      </c>
      <c r="C3259" s="100">
        <f>TAB_!B4452</f>
        <v>1.59</v>
      </c>
      <c r="D3259" s="32">
        <f>TAB_!C4452</f>
        <v>0</v>
      </c>
      <c r="E3259" s="32">
        <f>TAB_!D4452</f>
        <v>11.11</v>
      </c>
      <c r="F3259" s="32">
        <f>TAB_!E4452</f>
        <v>0</v>
      </c>
      <c r="G3259" s="32">
        <f>TAB_!F4452</f>
        <v>25</v>
      </c>
      <c r="H3259" s="32">
        <f>TAB_!G4452</f>
        <v>33.33</v>
      </c>
      <c r="I3259" s="32">
        <f>TAB_!H4452</f>
        <v>25</v>
      </c>
      <c r="J3259" s="32">
        <f>TAB_!I4452</f>
        <v>0</v>
      </c>
      <c r="K3259" s="32">
        <f>TAB_!J4452</f>
        <v>25</v>
      </c>
      <c r="L3259" s="32">
        <f>TAB_!K4452</f>
        <v>0</v>
      </c>
      <c r="M3259" s="32">
        <f>TAB_!L4452</f>
        <v>0</v>
      </c>
      <c r="N3259" s="32">
        <f>TAB_!M4452</f>
        <v>0</v>
      </c>
      <c r="O3259" s="32">
        <f>TAB_!N4452</f>
        <v>8.33</v>
      </c>
      <c r="P3259" s="32">
        <f>TAB_!O4452</f>
        <v>15.38</v>
      </c>
      <c r="Q3259" s="32">
        <f>TAB_!P4452</f>
        <v>0</v>
      </c>
      <c r="R3259" s="32">
        <f>TAB_!Q4452</f>
        <v>33.33</v>
      </c>
      <c r="S3259" s="32">
        <f>TAB_!R4452</f>
        <v>11.11</v>
      </c>
      <c r="T3259" s="32">
        <f>TAB_!S4452</f>
        <v>16.670000000000002</v>
      </c>
      <c r="U3259" s="32">
        <f>TAB_!T4452</f>
        <v>0</v>
      </c>
      <c r="V3259" s="32">
        <f>TAB_!U4452</f>
        <v>28.57</v>
      </c>
      <c r="W3259" s="32">
        <f>TAB_!V4452</f>
        <v>0</v>
      </c>
      <c r="X3259" s="114">
        <f>TAB_!W4452</f>
        <v>6.07</v>
      </c>
    </row>
    <row r="3260" spans="2:24">
      <c r="B3260" s="103" t="str">
        <f>TAB_!A4453</f>
        <v>Total</v>
      </c>
      <c r="C3260" s="100">
        <f>TAB_!B4453</f>
        <v>100</v>
      </c>
      <c r="D3260" s="32">
        <f>TAB_!C4453</f>
        <v>100</v>
      </c>
      <c r="E3260" s="32">
        <f>TAB_!D4453</f>
        <v>100</v>
      </c>
      <c r="F3260" s="32">
        <f>TAB_!E4453</f>
        <v>100</v>
      </c>
      <c r="G3260" s="32">
        <f>TAB_!F4453</f>
        <v>100</v>
      </c>
      <c r="H3260" s="32">
        <f>TAB_!G4453</f>
        <v>100</v>
      </c>
      <c r="I3260" s="32">
        <f>TAB_!H4453</f>
        <v>100</v>
      </c>
      <c r="J3260" s="32">
        <f>TAB_!I4453</f>
        <v>100</v>
      </c>
      <c r="K3260" s="32">
        <f>TAB_!J4453</f>
        <v>100</v>
      </c>
      <c r="L3260" s="32">
        <f>TAB_!K4453</f>
        <v>100</v>
      </c>
      <c r="M3260" s="32">
        <f>TAB_!L4453</f>
        <v>100</v>
      </c>
      <c r="N3260" s="32">
        <f>TAB_!M4453</f>
        <v>100</v>
      </c>
      <c r="O3260" s="32">
        <f>TAB_!N4453</f>
        <v>100</v>
      </c>
      <c r="P3260" s="32">
        <f>TAB_!O4453</f>
        <v>100</v>
      </c>
      <c r="Q3260" s="32">
        <f>TAB_!P4453</f>
        <v>100</v>
      </c>
      <c r="R3260" s="32">
        <f>TAB_!Q4453</f>
        <v>100</v>
      </c>
      <c r="S3260" s="32">
        <f>TAB_!R4453</f>
        <v>100</v>
      </c>
      <c r="T3260" s="32">
        <f>TAB_!S4453</f>
        <v>100</v>
      </c>
      <c r="U3260" s="32">
        <f>TAB_!T4453</f>
        <v>100</v>
      </c>
      <c r="V3260" s="32">
        <f>TAB_!U4453</f>
        <v>100</v>
      </c>
      <c r="W3260" s="32">
        <f>TAB_!V4453</f>
        <v>0</v>
      </c>
      <c r="X3260" s="114">
        <f>TAB_!W4453</f>
        <v>100</v>
      </c>
    </row>
    <row r="3261" spans="2:24">
      <c r="B3261" s="104" t="str">
        <f>TAB_!A4454</f>
        <v>Numero de entrevistados</v>
      </c>
      <c r="C3261" s="117">
        <f>TAB_!B4454</f>
        <v>126</v>
      </c>
      <c r="D3261" s="118">
        <f>TAB_!C4454</f>
        <v>6</v>
      </c>
      <c r="E3261" s="118">
        <f>TAB_!D4454</f>
        <v>9</v>
      </c>
      <c r="F3261" s="118">
        <f>TAB_!E4454</f>
        <v>5</v>
      </c>
      <c r="G3261" s="118">
        <f>TAB_!F4454</f>
        <v>4</v>
      </c>
      <c r="H3261" s="118">
        <f>TAB_!G4454</f>
        <v>3</v>
      </c>
      <c r="I3261" s="118">
        <f>TAB_!H4454</f>
        <v>4</v>
      </c>
      <c r="J3261" s="118">
        <f>TAB_!I4454</f>
        <v>2</v>
      </c>
      <c r="K3261" s="118">
        <f>TAB_!J4454</f>
        <v>4</v>
      </c>
      <c r="L3261" s="118">
        <f>TAB_!K4454</f>
        <v>4</v>
      </c>
      <c r="M3261" s="118">
        <f>TAB_!L4454</f>
        <v>8</v>
      </c>
      <c r="N3261" s="118">
        <f>TAB_!M4454</f>
        <v>9</v>
      </c>
      <c r="O3261" s="118">
        <f>TAB_!N4454</f>
        <v>12</v>
      </c>
      <c r="P3261" s="118">
        <f>TAB_!O4454</f>
        <v>13</v>
      </c>
      <c r="Q3261" s="118">
        <f>TAB_!P4454</f>
        <v>4</v>
      </c>
      <c r="R3261" s="118">
        <f>TAB_!Q4454</f>
        <v>3</v>
      </c>
      <c r="S3261" s="118">
        <f>TAB_!R4454</f>
        <v>9</v>
      </c>
      <c r="T3261" s="118">
        <f>TAB_!S4454</f>
        <v>6</v>
      </c>
      <c r="U3261" s="118">
        <f>TAB_!T4454</f>
        <v>9</v>
      </c>
      <c r="V3261" s="118">
        <f>TAB_!U4454</f>
        <v>7</v>
      </c>
      <c r="W3261" s="118">
        <f>TAB_!V4454</f>
        <v>0</v>
      </c>
      <c r="X3261" s="119">
        <f>TAB_!W4454</f>
        <v>247</v>
      </c>
    </row>
    <row r="3262" spans="2:24">
      <c r="B3262" s="108" t="str">
        <f>TAB_!A4455</f>
        <v>TOP TWO BOX</v>
      </c>
      <c r="C3262" s="101">
        <f>TAB_!B4455</f>
        <v>85.71</v>
      </c>
      <c r="D3262" s="30">
        <f>TAB_!C4455</f>
        <v>100</v>
      </c>
      <c r="E3262" s="30">
        <f>TAB_!D4455</f>
        <v>66.67</v>
      </c>
      <c r="F3262" s="30">
        <f>TAB_!E4455</f>
        <v>80</v>
      </c>
      <c r="G3262" s="30">
        <f>TAB_!F4455</f>
        <v>75</v>
      </c>
      <c r="H3262" s="30">
        <f>TAB_!G4455</f>
        <v>66.67</v>
      </c>
      <c r="I3262" s="30">
        <f>TAB_!H4455</f>
        <v>75</v>
      </c>
      <c r="J3262" s="30">
        <f>TAB_!I4455</f>
        <v>100</v>
      </c>
      <c r="K3262" s="30">
        <f>TAB_!J4455</f>
        <v>75</v>
      </c>
      <c r="L3262" s="30">
        <f>TAB_!K4455</f>
        <v>100</v>
      </c>
      <c r="M3262" s="30">
        <f>TAB_!L4455</f>
        <v>100</v>
      </c>
      <c r="N3262" s="30">
        <f>TAB_!M4455</f>
        <v>100</v>
      </c>
      <c r="O3262" s="30">
        <f>TAB_!N4455</f>
        <v>75</v>
      </c>
      <c r="P3262" s="30">
        <f>TAB_!O4455</f>
        <v>84.62</v>
      </c>
      <c r="Q3262" s="30">
        <f>TAB_!P4455</f>
        <v>100</v>
      </c>
      <c r="R3262" s="30">
        <f>TAB_!Q4455</f>
        <v>66.67</v>
      </c>
      <c r="S3262" s="30">
        <f>TAB_!R4455</f>
        <v>88.89</v>
      </c>
      <c r="T3262" s="30">
        <f>TAB_!S4455</f>
        <v>83.33</v>
      </c>
      <c r="U3262" s="30">
        <f>TAB_!T4455</f>
        <v>100</v>
      </c>
      <c r="V3262" s="30">
        <f>TAB_!U4455</f>
        <v>71.430000000000007</v>
      </c>
      <c r="W3262" s="30">
        <f>TAB_!V4455</f>
        <v>0</v>
      </c>
      <c r="X3262" s="115">
        <f>TAB_!W4455</f>
        <v>85.43</v>
      </c>
    </row>
    <row r="3263" spans="2:24">
      <c r="B3263" s="103" t="str">
        <f>TAB_!A4456</f>
        <v>BOTTOM TWO BOX</v>
      </c>
      <c r="C3263" s="100">
        <f>TAB_!B4456</f>
        <v>2.38</v>
      </c>
      <c r="D3263" s="32">
        <f>TAB_!C4456</f>
        <v>0</v>
      </c>
      <c r="E3263" s="32">
        <f>TAB_!D4456</f>
        <v>0</v>
      </c>
      <c r="F3263" s="32">
        <f>TAB_!E4456</f>
        <v>0</v>
      </c>
      <c r="G3263" s="32">
        <f>TAB_!F4456</f>
        <v>0</v>
      </c>
      <c r="H3263" s="32">
        <f>TAB_!G4456</f>
        <v>0</v>
      </c>
      <c r="I3263" s="32">
        <f>TAB_!H4456</f>
        <v>0</v>
      </c>
      <c r="J3263" s="32">
        <f>TAB_!I4456</f>
        <v>0</v>
      </c>
      <c r="K3263" s="32">
        <f>TAB_!J4456</f>
        <v>0</v>
      </c>
      <c r="L3263" s="32">
        <f>TAB_!K4456</f>
        <v>0</v>
      </c>
      <c r="M3263" s="32">
        <f>TAB_!L4456</f>
        <v>0</v>
      </c>
      <c r="N3263" s="32">
        <f>TAB_!M4456</f>
        <v>0</v>
      </c>
      <c r="O3263" s="32">
        <f>TAB_!N4456</f>
        <v>0</v>
      </c>
      <c r="P3263" s="32">
        <f>TAB_!O4456</f>
        <v>0</v>
      </c>
      <c r="Q3263" s="32">
        <f>TAB_!P4456</f>
        <v>0</v>
      </c>
      <c r="R3263" s="32">
        <f>TAB_!Q4456</f>
        <v>0</v>
      </c>
      <c r="S3263" s="32">
        <f>TAB_!R4456</f>
        <v>0</v>
      </c>
      <c r="T3263" s="32">
        <f>TAB_!S4456</f>
        <v>0</v>
      </c>
      <c r="U3263" s="32">
        <f>TAB_!T4456</f>
        <v>0</v>
      </c>
      <c r="V3263" s="32">
        <f>TAB_!U4456</f>
        <v>0</v>
      </c>
      <c r="W3263" s="32">
        <f>TAB_!V4456</f>
        <v>0</v>
      </c>
      <c r="X3263" s="114">
        <f>TAB_!W4456</f>
        <v>1.21</v>
      </c>
    </row>
    <row r="3264" spans="2:24">
      <c r="B3264" s="108" t="str">
        <f>TAB_!A4457</f>
        <v>Media Escala de 1 a 5</v>
      </c>
      <c r="C3264" s="102">
        <f>TAB_!B4457</f>
        <v>4.2</v>
      </c>
      <c r="D3264" s="31">
        <f>TAB_!C4457</f>
        <v>4.5</v>
      </c>
      <c r="E3264" s="31">
        <f>TAB_!D4457</f>
        <v>4.0999999999999996</v>
      </c>
      <c r="F3264" s="31">
        <f>TAB_!E4457</f>
        <v>4.4000000000000004</v>
      </c>
      <c r="G3264" s="31">
        <f>TAB_!F4457</f>
        <v>4.7</v>
      </c>
      <c r="H3264" s="31">
        <f>TAB_!G4457</f>
        <v>4.5</v>
      </c>
      <c r="I3264" s="31">
        <f>TAB_!H4457</f>
        <v>4</v>
      </c>
      <c r="J3264" s="31">
        <f>TAB_!I4457</f>
        <v>5</v>
      </c>
      <c r="K3264" s="31">
        <f>TAB_!J4457</f>
        <v>4.7</v>
      </c>
      <c r="L3264" s="31">
        <f>TAB_!K4457</f>
        <v>5</v>
      </c>
      <c r="M3264" s="31">
        <f>TAB_!L4457</f>
        <v>4.9000000000000004</v>
      </c>
      <c r="N3264" s="31">
        <f>TAB_!M4457</f>
        <v>4.5999999999999996</v>
      </c>
      <c r="O3264" s="31">
        <f>TAB_!N4457</f>
        <v>4.5</v>
      </c>
      <c r="P3264" s="31">
        <f>TAB_!O4457</f>
        <v>4.5999999999999996</v>
      </c>
      <c r="Q3264" s="31">
        <f>TAB_!P4457</f>
        <v>5</v>
      </c>
      <c r="R3264" s="31">
        <f>TAB_!Q4457</f>
        <v>4.5</v>
      </c>
      <c r="S3264" s="31">
        <f>TAB_!R4457</f>
        <v>4.8</v>
      </c>
      <c r="T3264" s="31">
        <f>TAB_!S4457</f>
        <v>4.8</v>
      </c>
      <c r="U3264" s="31">
        <f>TAB_!T4457</f>
        <v>4.5999999999999996</v>
      </c>
      <c r="V3264" s="31">
        <f>TAB_!U4457</f>
        <v>4.4000000000000004</v>
      </c>
      <c r="W3264" s="31">
        <f>TAB_!V4457</f>
        <v>0</v>
      </c>
      <c r="X3264" s="116">
        <f>TAB_!W4457</f>
        <v>4.4000000000000004</v>
      </c>
    </row>
    <row r="3265" spans="2:24" ht="15.75" thickBot="1">
      <c r="B3265" s="109" t="str">
        <f>TAB_!A4458</f>
        <v>Índice Escala de 1 a 100</v>
      </c>
      <c r="C3265" s="120">
        <f>TAB_!B4458</f>
        <v>80.599999999999994</v>
      </c>
      <c r="D3265" s="121">
        <f>TAB_!C4458</f>
        <v>87.5</v>
      </c>
      <c r="E3265" s="121">
        <f>TAB_!D4458</f>
        <v>78.099999999999994</v>
      </c>
      <c r="F3265" s="121">
        <f>TAB_!E4458</f>
        <v>85</v>
      </c>
      <c r="G3265" s="121">
        <f>TAB_!F4458</f>
        <v>91.7</v>
      </c>
      <c r="H3265" s="121">
        <f>TAB_!G4458</f>
        <v>87.5</v>
      </c>
      <c r="I3265" s="121">
        <f>TAB_!H4458</f>
        <v>75</v>
      </c>
      <c r="J3265" s="121">
        <f>TAB_!I4458</f>
        <v>100</v>
      </c>
      <c r="K3265" s="121">
        <f>TAB_!J4458</f>
        <v>91.7</v>
      </c>
      <c r="L3265" s="121">
        <f>TAB_!K4458</f>
        <v>100</v>
      </c>
      <c r="M3265" s="121">
        <f>TAB_!L4458</f>
        <v>96.9</v>
      </c>
      <c r="N3265" s="121">
        <f>TAB_!M4458</f>
        <v>88.9</v>
      </c>
      <c r="O3265" s="121">
        <f>TAB_!N4458</f>
        <v>86.4</v>
      </c>
      <c r="P3265" s="121">
        <f>TAB_!O4458</f>
        <v>90.9</v>
      </c>
      <c r="Q3265" s="121">
        <f>TAB_!P4458</f>
        <v>100</v>
      </c>
      <c r="R3265" s="121">
        <f>TAB_!Q4458</f>
        <v>87.5</v>
      </c>
      <c r="S3265" s="121">
        <f>TAB_!R4458</f>
        <v>93.8</v>
      </c>
      <c r="T3265" s="121">
        <f>TAB_!S4458</f>
        <v>95</v>
      </c>
      <c r="U3265" s="121">
        <f>TAB_!T4458</f>
        <v>88.9</v>
      </c>
      <c r="V3265" s="121">
        <f>TAB_!U4458</f>
        <v>85</v>
      </c>
      <c r="W3265" s="121">
        <f>TAB_!V4458</f>
        <v>0</v>
      </c>
      <c r="X3265" s="122">
        <f>TAB_!W4458</f>
        <v>84.8</v>
      </c>
    </row>
    <row r="3266" spans="2:24">
      <c r="B3266" s="13"/>
    </row>
    <row r="3267" spans="2:24">
      <c r="B3267" s="13"/>
    </row>
    <row r="3268" spans="2:24" ht="15.75" thickBot="1">
      <c r="B3268" s="13" t="str">
        <f>TAB_!A4461</f>
        <v>#¿Considera que las estrategias mencionadas anteriormente y que son utilizadas por el programa son suficientes para la formación en investigación?</v>
      </c>
    </row>
    <row r="3269" spans="2:24">
      <c r="B3269" s="107" t="str">
        <f>TAB_!A4468</f>
        <v>(1)Total Desacuerdo</v>
      </c>
      <c r="C3269" s="106">
        <f>TAB_!B4468</f>
        <v>1.59</v>
      </c>
      <c r="D3269" s="105">
        <f>TAB_!C4468</f>
        <v>0</v>
      </c>
      <c r="E3269" s="105">
        <f>TAB_!D4468</f>
        <v>0</v>
      </c>
      <c r="F3269" s="105">
        <f>TAB_!E4468</f>
        <v>0</v>
      </c>
      <c r="G3269" s="105">
        <f>TAB_!F4468</f>
        <v>0</v>
      </c>
      <c r="H3269" s="105">
        <f>TAB_!G4468</f>
        <v>0</v>
      </c>
      <c r="I3269" s="105">
        <f>TAB_!H4468</f>
        <v>0</v>
      </c>
      <c r="J3269" s="105">
        <f>TAB_!I4468</f>
        <v>0</v>
      </c>
      <c r="K3269" s="105">
        <f>TAB_!J4468</f>
        <v>0</v>
      </c>
      <c r="L3269" s="105">
        <f>TAB_!K4468</f>
        <v>0</v>
      </c>
      <c r="M3269" s="105">
        <f>TAB_!L4468</f>
        <v>0</v>
      </c>
      <c r="N3269" s="105">
        <f>TAB_!M4468</f>
        <v>0</v>
      </c>
      <c r="O3269" s="105">
        <f>TAB_!N4468</f>
        <v>0</v>
      </c>
      <c r="P3269" s="105">
        <f>TAB_!O4468</f>
        <v>0</v>
      </c>
      <c r="Q3269" s="105">
        <f>TAB_!P4468</f>
        <v>0</v>
      </c>
      <c r="R3269" s="105">
        <f>TAB_!Q4468</f>
        <v>0</v>
      </c>
      <c r="S3269" s="105">
        <f>TAB_!R4468</f>
        <v>0</v>
      </c>
      <c r="T3269" s="105">
        <f>TAB_!S4468</f>
        <v>0</v>
      </c>
      <c r="U3269" s="105">
        <f>TAB_!T4468</f>
        <v>0</v>
      </c>
      <c r="V3269" s="105">
        <f>TAB_!U4468</f>
        <v>0</v>
      </c>
      <c r="W3269" s="105">
        <f>TAB_!V4468</f>
        <v>0</v>
      </c>
      <c r="X3269" s="113">
        <f>TAB_!W4468</f>
        <v>0.81</v>
      </c>
    </row>
    <row r="3270" spans="2:24">
      <c r="B3270" s="103" t="str">
        <f>TAB_!A4469</f>
        <v>(2)Desacuerdo</v>
      </c>
      <c r="C3270" s="100">
        <f>TAB_!B4469</f>
        <v>3.97</v>
      </c>
      <c r="D3270" s="32">
        <f>TAB_!C4469</f>
        <v>16.670000000000002</v>
      </c>
      <c r="E3270" s="32">
        <f>TAB_!D4469</f>
        <v>11.11</v>
      </c>
      <c r="F3270" s="32">
        <f>TAB_!E4469</f>
        <v>20</v>
      </c>
      <c r="G3270" s="32">
        <f>TAB_!F4469</f>
        <v>0</v>
      </c>
      <c r="H3270" s="32">
        <f>TAB_!G4469</f>
        <v>0</v>
      </c>
      <c r="I3270" s="32">
        <f>TAB_!H4469</f>
        <v>0</v>
      </c>
      <c r="J3270" s="32">
        <f>TAB_!I4469</f>
        <v>0</v>
      </c>
      <c r="K3270" s="32">
        <f>TAB_!J4469</f>
        <v>0</v>
      </c>
      <c r="L3270" s="32">
        <f>TAB_!K4469</f>
        <v>0</v>
      </c>
      <c r="M3270" s="32">
        <f>TAB_!L4469</f>
        <v>0</v>
      </c>
      <c r="N3270" s="32">
        <f>TAB_!M4469</f>
        <v>0</v>
      </c>
      <c r="O3270" s="32">
        <f>TAB_!N4469</f>
        <v>0</v>
      </c>
      <c r="P3270" s="32">
        <f>TAB_!O4469</f>
        <v>0</v>
      </c>
      <c r="Q3270" s="32">
        <f>TAB_!P4469</f>
        <v>0</v>
      </c>
      <c r="R3270" s="32">
        <f>TAB_!Q4469</f>
        <v>0</v>
      </c>
      <c r="S3270" s="32">
        <f>TAB_!R4469</f>
        <v>0</v>
      </c>
      <c r="T3270" s="32">
        <f>TAB_!S4469</f>
        <v>0</v>
      </c>
      <c r="U3270" s="32">
        <f>TAB_!T4469</f>
        <v>0</v>
      </c>
      <c r="V3270" s="32">
        <f>TAB_!U4469</f>
        <v>0</v>
      </c>
      <c r="W3270" s="32">
        <f>TAB_!V4469</f>
        <v>0</v>
      </c>
      <c r="X3270" s="114">
        <f>TAB_!W4469</f>
        <v>3.24</v>
      </c>
    </row>
    <row r="3271" spans="2:24">
      <c r="B3271" s="103" t="str">
        <f>TAB_!A4470</f>
        <v>(3)Medianamente de acuerdo</v>
      </c>
      <c r="C3271" s="100">
        <f>TAB_!B4470</f>
        <v>23.02</v>
      </c>
      <c r="D3271" s="32">
        <f>TAB_!C4470</f>
        <v>16.670000000000002</v>
      </c>
      <c r="E3271" s="32">
        <f>TAB_!D4470</f>
        <v>22.22</v>
      </c>
      <c r="F3271" s="32">
        <f>TAB_!E4470</f>
        <v>40</v>
      </c>
      <c r="G3271" s="32">
        <f>TAB_!F4470</f>
        <v>0</v>
      </c>
      <c r="H3271" s="32">
        <f>TAB_!G4470</f>
        <v>0</v>
      </c>
      <c r="I3271" s="32">
        <f>TAB_!H4470</f>
        <v>0</v>
      </c>
      <c r="J3271" s="32">
        <f>TAB_!I4470</f>
        <v>50</v>
      </c>
      <c r="K3271" s="32">
        <f>TAB_!J4470</f>
        <v>0</v>
      </c>
      <c r="L3271" s="32">
        <f>TAB_!K4470</f>
        <v>0</v>
      </c>
      <c r="M3271" s="32">
        <f>TAB_!L4470</f>
        <v>12.5</v>
      </c>
      <c r="N3271" s="32">
        <f>TAB_!M4470</f>
        <v>44.44</v>
      </c>
      <c r="O3271" s="32">
        <f>TAB_!N4470</f>
        <v>33.33</v>
      </c>
      <c r="P3271" s="32">
        <f>TAB_!O4470</f>
        <v>15.38</v>
      </c>
      <c r="Q3271" s="32">
        <f>TAB_!P4470</f>
        <v>0</v>
      </c>
      <c r="R3271" s="32">
        <f>TAB_!Q4470</f>
        <v>0</v>
      </c>
      <c r="S3271" s="32">
        <f>TAB_!R4470</f>
        <v>11.11</v>
      </c>
      <c r="T3271" s="32">
        <f>TAB_!S4470</f>
        <v>16.670000000000002</v>
      </c>
      <c r="U3271" s="32">
        <f>TAB_!T4470</f>
        <v>0</v>
      </c>
      <c r="V3271" s="32">
        <f>TAB_!U4470</f>
        <v>0</v>
      </c>
      <c r="W3271" s="32">
        <f>TAB_!V4470</f>
        <v>0</v>
      </c>
      <c r="X3271" s="114">
        <f>TAB_!W4470</f>
        <v>19.43</v>
      </c>
    </row>
    <row r="3272" spans="2:24">
      <c r="B3272" s="103" t="str">
        <f>TAB_!A4471</f>
        <v>(4)Acuerdo</v>
      </c>
      <c r="C3272" s="100">
        <f>TAB_!B4471</f>
        <v>43.65</v>
      </c>
      <c r="D3272" s="32">
        <f>TAB_!C4471</f>
        <v>50</v>
      </c>
      <c r="E3272" s="32">
        <f>TAB_!D4471</f>
        <v>44.44</v>
      </c>
      <c r="F3272" s="32">
        <f>TAB_!E4471</f>
        <v>20</v>
      </c>
      <c r="G3272" s="32">
        <f>TAB_!F4471</f>
        <v>75</v>
      </c>
      <c r="H3272" s="32">
        <f>TAB_!G4471</f>
        <v>33.33</v>
      </c>
      <c r="I3272" s="32">
        <f>TAB_!H4471</f>
        <v>75</v>
      </c>
      <c r="J3272" s="32">
        <f>TAB_!I4471</f>
        <v>0</v>
      </c>
      <c r="K3272" s="32">
        <f>TAB_!J4471</f>
        <v>25</v>
      </c>
      <c r="L3272" s="32">
        <f>TAB_!K4471</f>
        <v>50</v>
      </c>
      <c r="M3272" s="32">
        <f>TAB_!L4471</f>
        <v>12.5</v>
      </c>
      <c r="N3272" s="32">
        <f>TAB_!M4471</f>
        <v>22.22</v>
      </c>
      <c r="O3272" s="32">
        <f>TAB_!N4471</f>
        <v>33.33</v>
      </c>
      <c r="P3272" s="32">
        <f>TAB_!O4471</f>
        <v>23.08</v>
      </c>
      <c r="Q3272" s="32">
        <f>TAB_!P4471</f>
        <v>50</v>
      </c>
      <c r="R3272" s="32">
        <f>TAB_!Q4471</f>
        <v>33.33</v>
      </c>
      <c r="S3272" s="32">
        <f>TAB_!R4471</f>
        <v>22.22</v>
      </c>
      <c r="T3272" s="32">
        <f>TAB_!S4471</f>
        <v>33.33</v>
      </c>
      <c r="U3272" s="32">
        <f>TAB_!T4471</f>
        <v>22.22</v>
      </c>
      <c r="V3272" s="32">
        <f>TAB_!U4471</f>
        <v>42.86</v>
      </c>
      <c r="W3272" s="32">
        <f>TAB_!V4471</f>
        <v>0</v>
      </c>
      <c r="X3272" s="114">
        <f>TAB_!W4471</f>
        <v>38.46</v>
      </c>
    </row>
    <row r="3273" spans="2:24">
      <c r="B3273" s="103" t="str">
        <f>TAB_!A4472</f>
        <v>(5)Total Acuerdo</v>
      </c>
      <c r="C3273" s="100">
        <f>TAB_!B4472</f>
        <v>26.98</v>
      </c>
      <c r="D3273" s="32">
        <f>TAB_!C4472</f>
        <v>16.670000000000002</v>
      </c>
      <c r="E3273" s="32">
        <f>TAB_!D4472</f>
        <v>11.11</v>
      </c>
      <c r="F3273" s="32">
        <f>TAB_!E4472</f>
        <v>20</v>
      </c>
      <c r="G3273" s="32">
        <f>TAB_!F4472</f>
        <v>0</v>
      </c>
      <c r="H3273" s="32">
        <f>TAB_!G4472</f>
        <v>33.33</v>
      </c>
      <c r="I3273" s="32">
        <f>TAB_!H4472</f>
        <v>0</v>
      </c>
      <c r="J3273" s="32">
        <f>TAB_!I4472</f>
        <v>0</v>
      </c>
      <c r="K3273" s="32">
        <f>TAB_!J4472</f>
        <v>50</v>
      </c>
      <c r="L3273" s="32">
        <f>TAB_!K4472</f>
        <v>50</v>
      </c>
      <c r="M3273" s="32">
        <f>TAB_!L4472</f>
        <v>50</v>
      </c>
      <c r="N3273" s="32">
        <f>TAB_!M4472</f>
        <v>33.33</v>
      </c>
      <c r="O3273" s="32">
        <f>TAB_!N4472</f>
        <v>25</v>
      </c>
      <c r="P3273" s="32">
        <f>TAB_!O4472</f>
        <v>46.15</v>
      </c>
      <c r="Q3273" s="32">
        <f>TAB_!P4472</f>
        <v>50</v>
      </c>
      <c r="R3273" s="32">
        <f>TAB_!Q4472</f>
        <v>33.33</v>
      </c>
      <c r="S3273" s="32">
        <f>TAB_!R4472</f>
        <v>44.44</v>
      </c>
      <c r="T3273" s="32">
        <f>TAB_!S4472</f>
        <v>33.33</v>
      </c>
      <c r="U3273" s="32">
        <f>TAB_!T4472</f>
        <v>55.56</v>
      </c>
      <c r="V3273" s="32">
        <f>TAB_!U4472</f>
        <v>28.57</v>
      </c>
      <c r="W3273" s="32">
        <f>TAB_!V4472</f>
        <v>0</v>
      </c>
      <c r="X3273" s="114">
        <f>TAB_!W4472</f>
        <v>29.96</v>
      </c>
    </row>
    <row r="3274" spans="2:24">
      <c r="B3274" s="103" t="str">
        <f>TAB_!A4473</f>
        <v>NS/NA</v>
      </c>
      <c r="C3274" s="100">
        <f>TAB_!B4473</f>
        <v>0.79</v>
      </c>
      <c r="D3274" s="32">
        <f>TAB_!C4473</f>
        <v>0</v>
      </c>
      <c r="E3274" s="32">
        <f>TAB_!D4473</f>
        <v>11.11</v>
      </c>
      <c r="F3274" s="32">
        <f>TAB_!E4473</f>
        <v>0</v>
      </c>
      <c r="G3274" s="32">
        <f>TAB_!F4473</f>
        <v>25</v>
      </c>
      <c r="H3274" s="32">
        <f>TAB_!G4473</f>
        <v>33.33</v>
      </c>
      <c r="I3274" s="32">
        <f>TAB_!H4473</f>
        <v>25</v>
      </c>
      <c r="J3274" s="32">
        <f>TAB_!I4473</f>
        <v>50</v>
      </c>
      <c r="K3274" s="32">
        <f>TAB_!J4473</f>
        <v>25</v>
      </c>
      <c r="L3274" s="32">
        <f>TAB_!K4473</f>
        <v>0</v>
      </c>
      <c r="M3274" s="32">
        <f>TAB_!L4473</f>
        <v>25</v>
      </c>
      <c r="N3274" s="32">
        <f>TAB_!M4473</f>
        <v>0</v>
      </c>
      <c r="O3274" s="32">
        <f>TAB_!N4473</f>
        <v>8.33</v>
      </c>
      <c r="P3274" s="32">
        <f>TAB_!O4473</f>
        <v>15.38</v>
      </c>
      <c r="Q3274" s="32">
        <f>TAB_!P4473</f>
        <v>0</v>
      </c>
      <c r="R3274" s="32">
        <f>TAB_!Q4473</f>
        <v>33.33</v>
      </c>
      <c r="S3274" s="32">
        <f>TAB_!R4473</f>
        <v>22.22</v>
      </c>
      <c r="T3274" s="32">
        <f>TAB_!S4473</f>
        <v>16.670000000000002</v>
      </c>
      <c r="U3274" s="32">
        <f>TAB_!T4473</f>
        <v>22.22</v>
      </c>
      <c r="V3274" s="32">
        <f>TAB_!U4473</f>
        <v>28.57</v>
      </c>
      <c r="W3274" s="32">
        <f>TAB_!V4473</f>
        <v>0</v>
      </c>
      <c r="X3274" s="114">
        <f>TAB_!W4473</f>
        <v>8.1</v>
      </c>
    </row>
    <row r="3275" spans="2:24">
      <c r="B3275" s="103" t="str">
        <f>TAB_!A4474</f>
        <v>Total</v>
      </c>
      <c r="C3275" s="100">
        <f>TAB_!B4474</f>
        <v>100</v>
      </c>
      <c r="D3275" s="32">
        <f>TAB_!C4474</f>
        <v>100</v>
      </c>
      <c r="E3275" s="32">
        <f>TAB_!D4474</f>
        <v>100</v>
      </c>
      <c r="F3275" s="32">
        <f>TAB_!E4474</f>
        <v>100</v>
      </c>
      <c r="G3275" s="32">
        <f>TAB_!F4474</f>
        <v>100</v>
      </c>
      <c r="H3275" s="32">
        <f>TAB_!G4474</f>
        <v>100</v>
      </c>
      <c r="I3275" s="32">
        <f>TAB_!H4474</f>
        <v>100</v>
      </c>
      <c r="J3275" s="32">
        <f>TAB_!I4474</f>
        <v>100</v>
      </c>
      <c r="K3275" s="32">
        <f>TAB_!J4474</f>
        <v>100</v>
      </c>
      <c r="L3275" s="32">
        <f>TAB_!K4474</f>
        <v>100</v>
      </c>
      <c r="M3275" s="32">
        <f>TAB_!L4474</f>
        <v>100</v>
      </c>
      <c r="N3275" s="32">
        <f>TAB_!M4474</f>
        <v>100</v>
      </c>
      <c r="O3275" s="32">
        <f>TAB_!N4474</f>
        <v>100</v>
      </c>
      <c r="P3275" s="32">
        <f>TAB_!O4474</f>
        <v>100</v>
      </c>
      <c r="Q3275" s="32">
        <f>TAB_!P4474</f>
        <v>100</v>
      </c>
      <c r="R3275" s="32">
        <f>TAB_!Q4474</f>
        <v>100</v>
      </c>
      <c r="S3275" s="32">
        <f>TAB_!R4474</f>
        <v>100</v>
      </c>
      <c r="T3275" s="32">
        <f>TAB_!S4474</f>
        <v>100</v>
      </c>
      <c r="U3275" s="32">
        <f>TAB_!T4474</f>
        <v>100</v>
      </c>
      <c r="V3275" s="32">
        <f>TAB_!U4474</f>
        <v>100</v>
      </c>
      <c r="W3275" s="32">
        <f>TAB_!V4474</f>
        <v>0</v>
      </c>
      <c r="X3275" s="114">
        <f>TAB_!W4474</f>
        <v>100</v>
      </c>
    </row>
    <row r="3276" spans="2:24">
      <c r="B3276" s="104" t="str">
        <f>TAB_!A4475</f>
        <v>Numero de entrevistados</v>
      </c>
      <c r="C3276" s="117">
        <f>TAB_!B4475</f>
        <v>126</v>
      </c>
      <c r="D3276" s="118">
        <f>TAB_!C4475</f>
        <v>6</v>
      </c>
      <c r="E3276" s="118">
        <f>TAB_!D4475</f>
        <v>9</v>
      </c>
      <c r="F3276" s="118">
        <f>TAB_!E4475</f>
        <v>5</v>
      </c>
      <c r="G3276" s="118">
        <f>TAB_!F4475</f>
        <v>4</v>
      </c>
      <c r="H3276" s="118">
        <f>TAB_!G4475</f>
        <v>3</v>
      </c>
      <c r="I3276" s="118">
        <f>TAB_!H4475</f>
        <v>4</v>
      </c>
      <c r="J3276" s="118">
        <f>TAB_!I4475</f>
        <v>2</v>
      </c>
      <c r="K3276" s="118">
        <f>TAB_!J4475</f>
        <v>4</v>
      </c>
      <c r="L3276" s="118">
        <f>TAB_!K4475</f>
        <v>4</v>
      </c>
      <c r="M3276" s="118">
        <f>TAB_!L4475</f>
        <v>8</v>
      </c>
      <c r="N3276" s="118">
        <f>TAB_!M4475</f>
        <v>9</v>
      </c>
      <c r="O3276" s="118">
        <f>TAB_!N4475</f>
        <v>12</v>
      </c>
      <c r="P3276" s="118">
        <f>TAB_!O4475</f>
        <v>13</v>
      </c>
      <c r="Q3276" s="118">
        <f>TAB_!P4475</f>
        <v>4</v>
      </c>
      <c r="R3276" s="118">
        <f>TAB_!Q4475</f>
        <v>3</v>
      </c>
      <c r="S3276" s="118">
        <f>TAB_!R4475</f>
        <v>9</v>
      </c>
      <c r="T3276" s="118">
        <f>TAB_!S4475</f>
        <v>6</v>
      </c>
      <c r="U3276" s="118">
        <f>TAB_!T4475</f>
        <v>9</v>
      </c>
      <c r="V3276" s="118">
        <f>TAB_!U4475</f>
        <v>7</v>
      </c>
      <c r="W3276" s="118">
        <f>TAB_!V4475</f>
        <v>0</v>
      </c>
      <c r="X3276" s="119">
        <f>TAB_!W4475</f>
        <v>247</v>
      </c>
    </row>
    <row r="3277" spans="2:24">
      <c r="B3277" s="108" t="str">
        <f>TAB_!A4476</f>
        <v>TOP TWO BOX</v>
      </c>
      <c r="C3277" s="101">
        <f>TAB_!B4476</f>
        <v>70.63</v>
      </c>
      <c r="D3277" s="30">
        <f>TAB_!C4476</f>
        <v>66.67</v>
      </c>
      <c r="E3277" s="30">
        <f>TAB_!D4476</f>
        <v>55.56</v>
      </c>
      <c r="F3277" s="30">
        <f>TAB_!E4476</f>
        <v>40</v>
      </c>
      <c r="G3277" s="30">
        <f>TAB_!F4476</f>
        <v>75</v>
      </c>
      <c r="H3277" s="30">
        <f>TAB_!G4476</f>
        <v>66.67</v>
      </c>
      <c r="I3277" s="30">
        <f>TAB_!H4476</f>
        <v>75</v>
      </c>
      <c r="J3277" s="30">
        <f>TAB_!I4476</f>
        <v>0</v>
      </c>
      <c r="K3277" s="30">
        <f>TAB_!J4476</f>
        <v>75</v>
      </c>
      <c r="L3277" s="30">
        <f>TAB_!K4476</f>
        <v>100</v>
      </c>
      <c r="M3277" s="30">
        <f>TAB_!L4476</f>
        <v>62.5</v>
      </c>
      <c r="N3277" s="30">
        <f>TAB_!M4476</f>
        <v>55.56</v>
      </c>
      <c r="O3277" s="30">
        <f>TAB_!N4476</f>
        <v>58.33</v>
      </c>
      <c r="P3277" s="30">
        <f>TAB_!O4476</f>
        <v>69.23</v>
      </c>
      <c r="Q3277" s="30">
        <f>TAB_!P4476</f>
        <v>100</v>
      </c>
      <c r="R3277" s="30">
        <f>TAB_!Q4476</f>
        <v>66.67</v>
      </c>
      <c r="S3277" s="30">
        <f>TAB_!R4476</f>
        <v>66.67</v>
      </c>
      <c r="T3277" s="30">
        <f>TAB_!S4476</f>
        <v>66.67</v>
      </c>
      <c r="U3277" s="30">
        <f>TAB_!T4476</f>
        <v>77.78</v>
      </c>
      <c r="V3277" s="30">
        <f>TAB_!U4476</f>
        <v>71.430000000000007</v>
      </c>
      <c r="W3277" s="30">
        <f>TAB_!V4476</f>
        <v>0</v>
      </c>
      <c r="X3277" s="115">
        <f>TAB_!W4476</f>
        <v>68.42</v>
      </c>
    </row>
    <row r="3278" spans="2:24">
      <c r="B3278" s="103" t="str">
        <f>TAB_!A4477</f>
        <v>BOTTOM TWO BOX</v>
      </c>
      <c r="C3278" s="100">
        <f>TAB_!B4477</f>
        <v>5.56</v>
      </c>
      <c r="D3278" s="32">
        <f>TAB_!C4477</f>
        <v>16.670000000000002</v>
      </c>
      <c r="E3278" s="32">
        <f>TAB_!D4477</f>
        <v>11.11</v>
      </c>
      <c r="F3278" s="32">
        <f>TAB_!E4477</f>
        <v>20</v>
      </c>
      <c r="G3278" s="32">
        <f>TAB_!F4477</f>
        <v>0</v>
      </c>
      <c r="H3278" s="32">
        <f>TAB_!G4477</f>
        <v>0</v>
      </c>
      <c r="I3278" s="32">
        <f>TAB_!H4477</f>
        <v>0</v>
      </c>
      <c r="J3278" s="32">
        <f>TAB_!I4477</f>
        <v>0</v>
      </c>
      <c r="K3278" s="32">
        <f>TAB_!J4477</f>
        <v>0</v>
      </c>
      <c r="L3278" s="32">
        <f>TAB_!K4477</f>
        <v>0</v>
      </c>
      <c r="M3278" s="32">
        <f>TAB_!L4477</f>
        <v>0</v>
      </c>
      <c r="N3278" s="32">
        <f>TAB_!M4477</f>
        <v>0</v>
      </c>
      <c r="O3278" s="32">
        <f>TAB_!N4477</f>
        <v>0</v>
      </c>
      <c r="P3278" s="32">
        <f>TAB_!O4477</f>
        <v>0</v>
      </c>
      <c r="Q3278" s="32">
        <f>TAB_!P4477</f>
        <v>0</v>
      </c>
      <c r="R3278" s="32">
        <f>TAB_!Q4477</f>
        <v>0</v>
      </c>
      <c r="S3278" s="32">
        <f>TAB_!R4477</f>
        <v>0</v>
      </c>
      <c r="T3278" s="32">
        <f>TAB_!S4477</f>
        <v>0</v>
      </c>
      <c r="U3278" s="32">
        <f>TAB_!T4477</f>
        <v>0</v>
      </c>
      <c r="V3278" s="32">
        <f>TAB_!U4477</f>
        <v>0</v>
      </c>
      <c r="W3278" s="32">
        <f>TAB_!V4477</f>
        <v>0</v>
      </c>
      <c r="X3278" s="114">
        <f>TAB_!W4477</f>
        <v>4.05</v>
      </c>
    </row>
    <row r="3279" spans="2:24">
      <c r="B3279" s="108" t="str">
        <f>TAB_!A4478</f>
        <v>Media Escala de 1 a 5</v>
      </c>
      <c r="C3279" s="102">
        <f>TAB_!B4478</f>
        <v>3.9</v>
      </c>
      <c r="D3279" s="31">
        <f>TAB_!C4478</f>
        <v>3.7</v>
      </c>
      <c r="E3279" s="31">
        <f>TAB_!D4478</f>
        <v>3.6</v>
      </c>
      <c r="F3279" s="31">
        <f>TAB_!E4478</f>
        <v>3.4</v>
      </c>
      <c r="G3279" s="31">
        <f>TAB_!F4478</f>
        <v>4</v>
      </c>
      <c r="H3279" s="31">
        <f>TAB_!G4478</f>
        <v>4.5</v>
      </c>
      <c r="I3279" s="31">
        <f>TAB_!H4478</f>
        <v>4</v>
      </c>
      <c r="J3279" s="31">
        <f>TAB_!I4478</f>
        <v>3</v>
      </c>
      <c r="K3279" s="31">
        <f>TAB_!J4478</f>
        <v>4.7</v>
      </c>
      <c r="L3279" s="31">
        <f>TAB_!K4478</f>
        <v>4.5</v>
      </c>
      <c r="M3279" s="31">
        <f>TAB_!L4478</f>
        <v>4.5</v>
      </c>
      <c r="N3279" s="31">
        <f>TAB_!M4478</f>
        <v>3.9</v>
      </c>
      <c r="O3279" s="31">
        <f>TAB_!N4478</f>
        <v>3.9</v>
      </c>
      <c r="P3279" s="31">
        <f>TAB_!O4478</f>
        <v>4.4000000000000004</v>
      </c>
      <c r="Q3279" s="31">
        <f>TAB_!P4478</f>
        <v>4.5</v>
      </c>
      <c r="R3279" s="31">
        <f>TAB_!Q4478</f>
        <v>4.5</v>
      </c>
      <c r="S3279" s="31">
        <f>TAB_!R4478</f>
        <v>4.4000000000000004</v>
      </c>
      <c r="T3279" s="31">
        <f>TAB_!S4478</f>
        <v>4.2</v>
      </c>
      <c r="U3279" s="31">
        <f>TAB_!T4478</f>
        <v>4.7</v>
      </c>
      <c r="V3279" s="31">
        <f>TAB_!U4478</f>
        <v>4.4000000000000004</v>
      </c>
      <c r="W3279" s="31">
        <f>TAB_!V4478</f>
        <v>0</v>
      </c>
      <c r="X3279" s="116">
        <f>TAB_!W4478</f>
        <v>4</v>
      </c>
    </row>
    <row r="3280" spans="2:24" ht="15.75" thickBot="1">
      <c r="B3280" s="109" t="str">
        <f>TAB_!A4479</f>
        <v>Índice Escala de 1 a 100</v>
      </c>
      <c r="C3280" s="120">
        <f>TAB_!B4479</f>
        <v>72.8</v>
      </c>
      <c r="D3280" s="121">
        <f>TAB_!C4479</f>
        <v>66.7</v>
      </c>
      <c r="E3280" s="121">
        <f>TAB_!D4479</f>
        <v>65.599999999999994</v>
      </c>
      <c r="F3280" s="121">
        <f>TAB_!E4479</f>
        <v>60</v>
      </c>
      <c r="G3280" s="121">
        <f>TAB_!F4479</f>
        <v>75</v>
      </c>
      <c r="H3280" s="121">
        <f>TAB_!G4479</f>
        <v>87.5</v>
      </c>
      <c r="I3280" s="121">
        <f>TAB_!H4479</f>
        <v>75</v>
      </c>
      <c r="J3280" s="121">
        <f>TAB_!I4479</f>
        <v>50</v>
      </c>
      <c r="K3280" s="121">
        <f>TAB_!J4479</f>
        <v>91.7</v>
      </c>
      <c r="L3280" s="121">
        <f>TAB_!K4479</f>
        <v>87.5</v>
      </c>
      <c r="M3280" s="121">
        <f>TAB_!L4479</f>
        <v>87.5</v>
      </c>
      <c r="N3280" s="121">
        <f>TAB_!M4479</f>
        <v>72.2</v>
      </c>
      <c r="O3280" s="121">
        <f>TAB_!N4479</f>
        <v>72.7</v>
      </c>
      <c r="P3280" s="121">
        <f>TAB_!O4479</f>
        <v>84.1</v>
      </c>
      <c r="Q3280" s="121">
        <f>TAB_!P4479</f>
        <v>87.5</v>
      </c>
      <c r="R3280" s="121">
        <f>TAB_!Q4479</f>
        <v>87.5</v>
      </c>
      <c r="S3280" s="121">
        <f>TAB_!R4479</f>
        <v>85.7</v>
      </c>
      <c r="T3280" s="121">
        <f>TAB_!S4479</f>
        <v>80</v>
      </c>
      <c r="U3280" s="121">
        <f>TAB_!T4479</f>
        <v>92.9</v>
      </c>
      <c r="V3280" s="121">
        <f>TAB_!U4479</f>
        <v>85</v>
      </c>
      <c r="W3280" s="121">
        <f>TAB_!V4479</f>
        <v>0</v>
      </c>
      <c r="X3280" s="122">
        <f>TAB_!W4479</f>
        <v>75.400000000000006</v>
      </c>
    </row>
    <row r="3281" spans="2:24">
      <c r="B3281" s="13"/>
    </row>
    <row r="3282" spans="2:24">
      <c r="B3282" s="13"/>
    </row>
    <row r="3283" spans="2:24" ht="15.75" thickBot="1">
      <c r="B3283" s="13" t="str">
        <f>TAB_!A4482</f>
        <v>#Considera que durante el desarrollo del programa se estimula el desarrollo de las siguientes competencias de investigación: Capacidad de indagación y pensamiento autónomo</v>
      </c>
    </row>
    <row r="3284" spans="2:24">
      <c r="B3284" s="107" t="str">
        <f>TAB_!A4489</f>
        <v>(1)Total Desacuerdo</v>
      </c>
      <c r="C3284" s="106">
        <f>TAB_!B4489</f>
        <v>1.59</v>
      </c>
      <c r="D3284" s="105">
        <f>TAB_!C4489</f>
        <v>0</v>
      </c>
      <c r="E3284" s="105">
        <f>TAB_!D4489</f>
        <v>0</v>
      </c>
      <c r="F3284" s="105">
        <f>TAB_!E4489</f>
        <v>0</v>
      </c>
      <c r="G3284" s="105">
        <f>TAB_!F4489</f>
        <v>0</v>
      </c>
      <c r="H3284" s="105">
        <f>TAB_!G4489</f>
        <v>0</v>
      </c>
      <c r="I3284" s="105">
        <f>TAB_!H4489</f>
        <v>0</v>
      </c>
      <c r="J3284" s="105">
        <f>TAB_!I4489</f>
        <v>0</v>
      </c>
      <c r="K3284" s="105">
        <f>TAB_!J4489</f>
        <v>0</v>
      </c>
      <c r="L3284" s="105">
        <f>TAB_!K4489</f>
        <v>0</v>
      </c>
      <c r="M3284" s="105">
        <f>TAB_!L4489</f>
        <v>0</v>
      </c>
      <c r="N3284" s="105">
        <f>TAB_!M4489</f>
        <v>0</v>
      </c>
      <c r="O3284" s="105">
        <f>TAB_!N4489</f>
        <v>0</v>
      </c>
      <c r="P3284" s="105">
        <f>TAB_!O4489</f>
        <v>0</v>
      </c>
      <c r="Q3284" s="105">
        <f>TAB_!P4489</f>
        <v>0</v>
      </c>
      <c r="R3284" s="105">
        <f>TAB_!Q4489</f>
        <v>0</v>
      </c>
      <c r="S3284" s="105">
        <f>TAB_!R4489</f>
        <v>0</v>
      </c>
      <c r="T3284" s="105">
        <f>TAB_!S4489</f>
        <v>0</v>
      </c>
      <c r="U3284" s="105">
        <f>TAB_!T4489</f>
        <v>0</v>
      </c>
      <c r="V3284" s="105">
        <f>TAB_!U4489</f>
        <v>0</v>
      </c>
      <c r="W3284" s="105">
        <f>TAB_!V4489</f>
        <v>0</v>
      </c>
      <c r="X3284" s="113">
        <f>TAB_!W4489</f>
        <v>0.81</v>
      </c>
    </row>
    <row r="3285" spans="2:24">
      <c r="B3285" s="103" t="str">
        <f>TAB_!A4490</f>
        <v>(2)Desacuerdo</v>
      </c>
      <c r="C3285" s="100">
        <f>TAB_!B4490</f>
        <v>0</v>
      </c>
      <c r="D3285" s="32">
        <f>TAB_!C4490</f>
        <v>0</v>
      </c>
      <c r="E3285" s="32">
        <f>TAB_!D4490</f>
        <v>0</v>
      </c>
      <c r="F3285" s="32">
        <f>TAB_!E4490</f>
        <v>0</v>
      </c>
      <c r="G3285" s="32">
        <f>TAB_!F4490</f>
        <v>0</v>
      </c>
      <c r="H3285" s="32">
        <f>TAB_!G4490</f>
        <v>0</v>
      </c>
      <c r="I3285" s="32">
        <f>TAB_!H4490</f>
        <v>0</v>
      </c>
      <c r="J3285" s="32">
        <f>TAB_!I4490</f>
        <v>0</v>
      </c>
      <c r="K3285" s="32">
        <f>TAB_!J4490</f>
        <v>0</v>
      </c>
      <c r="L3285" s="32">
        <f>TAB_!K4490</f>
        <v>0</v>
      </c>
      <c r="M3285" s="32">
        <f>TAB_!L4490</f>
        <v>0</v>
      </c>
      <c r="N3285" s="32">
        <f>TAB_!M4490</f>
        <v>0</v>
      </c>
      <c r="O3285" s="32">
        <f>TAB_!N4490</f>
        <v>8.33</v>
      </c>
      <c r="P3285" s="32">
        <f>TAB_!O4490</f>
        <v>0</v>
      </c>
      <c r="Q3285" s="32">
        <f>TAB_!P4490</f>
        <v>0</v>
      </c>
      <c r="R3285" s="32">
        <f>TAB_!Q4490</f>
        <v>0</v>
      </c>
      <c r="S3285" s="32">
        <f>TAB_!R4490</f>
        <v>11.11</v>
      </c>
      <c r="T3285" s="32">
        <f>TAB_!S4490</f>
        <v>0</v>
      </c>
      <c r="U3285" s="32">
        <f>TAB_!T4490</f>
        <v>0</v>
      </c>
      <c r="V3285" s="32">
        <f>TAB_!U4490</f>
        <v>0</v>
      </c>
      <c r="W3285" s="32">
        <f>TAB_!V4490</f>
        <v>0</v>
      </c>
      <c r="X3285" s="114">
        <f>TAB_!W4490</f>
        <v>0.81</v>
      </c>
    </row>
    <row r="3286" spans="2:24">
      <c r="B3286" s="103" t="str">
        <f>TAB_!A4491</f>
        <v>(3)Medianamente de acuerdo</v>
      </c>
      <c r="C3286" s="100">
        <f>TAB_!B4491</f>
        <v>11.9</v>
      </c>
      <c r="D3286" s="32">
        <f>TAB_!C4491</f>
        <v>33.33</v>
      </c>
      <c r="E3286" s="32">
        <f>TAB_!D4491</f>
        <v>22.22</v>
      </c>
      <c r="F3286" s="32">
        <f>TAB_!E4491</f>
        <v>40</v>
      </c>
      <c r="G3286" s="32">
        <f>TAB_!F4491</f>
        <v>0</v>
      </c>
      <c r="H3286" s="32">
        <f>TAB_!G4491</f>
        <v>0</v>
      </c>
      <c r="I3286" s="32">
        <f>TAB_!H4491</f>
        <v>0</v>
      </c>
      <c r="J3286" s="32">
        <f>TAB_!I4491</f>
        <v>0</v>
      </c>
      <c r="K3286" s="32">
        <f>TAB_!J4491</f>
        <v>0</v>
      </c>
      <c r="L3286" s="32">
        <f>TAB_!K4491</f>
        <v>0</v>
      </c>
      <c r="M3286" s="32">
        <f>TAB_!L4491</f>
        <v>12.5</v>
      </c>
      <c r="N3286" s="32">
        <f>TAB_!M4491</f>
        <v>11.11</v>
      </c>
      <c r="O3286" s="32">
        <f>TAB_!N4491</f>
        <v>0</v>
      </c>
      <c r="P3286" s="32">
        <f>TAB_!O4491</f>
        <v>15.38</v>
      </c>
      <c r="Q3286" s="32">
        <f>TAB_!P4491</f>
        <v>0</v>
      </c>
      <c r="R3286" s="32">
        <f>TAB_!Q4491</f>
        <v>0</v>
      </c>
      <c r="S3286" s="32">
        <f>TAB_!R4491</f>
        <v>0</v>
      </c>
      <c r="T3286" s="32">
        <f>TAB_!S4491</f>
        <v>0</v>
      </c>
      <c r="U3286" s="32">
        <f>TAB_!T4491</f>
        <v>0</v>
      </c>
      <c r="V3286" s="32">
        <f>TAB_!U4491</f>
        <v>0</v>
      </c>
      <c r="W3286" s="32">
        <f>TAB_!V4491</f>
        <v>0</v>
      </c>
      <c r="X3286" s="114">
        <f>TAB_!W4491</f>
        <v>10.119999999999999</v>
      </c>
    </row>
    <row r="3287" spans="2:24">
      <c r="B3287" s="103" t="str">
        <f>TAB_!A4492</f>
        <v>(4)Acuerdo</v>
      </c>
      <c r="C3287" s="100">
        <f>TAB_!B4492</f>
        <v>44.44</v>
      </c>
      <c r="D3287" s="32">
        <f>TAB_!C4492</f>
        <v>33.33</v>
      </c>
      <c r="E3287" s="32">
        <f>TAB_!D4492</f>
        <v>33.33</v>
      </c>
      <c r="F3287" s="32">
        <f>TAB_!E4492</f>
        <v>40</v>
      </c>
      <c r="G3287" s="32">
        <f>TAB_!F4492</f>
        <v>50</v>
      </c>
      <c r="H3287" s="32">
        <f>TAB_!G4492</f>
        <v>33.33</v>
      </c>
      <c r="I3287" s="32">
        <f>TAB_!H4492</f>
        <v>50</v>
      </c>
      <c r="J3287" s="32">
        <f>TAB_!I4492</f>
        <v>50</v>
      </c>
      <c r="K3287" s="32">
        <f>TAB_!J4492</f>
        <v>25</v>
      </c>
      <c r="L3287" s="32">
        <f>TAB_!K4492</f>
        <v>25</v>
      </c>
      <c r="M3287" s="32">
        <f>TAB_!L4492</f>
        <v>12.5</v>
      </c>
      <c r="N3287" s="32">
        <f>TAB_!M4492</f>
        <v>55.56</v>
      </c>
      <c r="O3287" s="32">
        <f>TAB_!N4492</f>
        <v>41.67</v>
      </c>
      <c r="P3287" s="32">
        <f>TAB_!O4492</f>
        <v>23.08</v>
      </c>
      <c r="Q3287" s="32">
        <f>TAB_!P4492</f>
        <v>25</v>
      </c>
      <c r="R3287" s="32">
        <f>TAB_!Q4492</f>
        <v>0</v>
      </c>
      <c r="S3287" s="32">
        <f>TAB_!R4492</f>
        <v>22.22</v>
      </c>
      <c r="T3287" s="32">
        <f>TAB_!S4492</f>
        <v>16.670000000000002</v>
      </c>
      <c r="U3287" s="32">
        <f>TAB_!T4492</f>
        <v>22.22</v>
      </c>
      <c r="V3287" s="32">
        <f>TAB_!U4492</f>
        <v>28.57</v>
      </c>
      <c r="W3287" s="32">
        <f>TAB_!V4492</f>
        <v>0</v>
      </c>
      <c r="X3287" s="114">
        <f>TAB_!W4492</f>
        <v>37.65</v>
      </c>
    </row>
    <row r="3288" spans="2:24">
      <c r="B3288" s="103" t="str">
        <f>TAB_!A4493</f>
        <v>(5)Total Acuerdo</v>
      </c>
      <c r="C3288" s="100">
        <f>TAB_!B4493</f>
        <v>39.68</v>
      </c>
      <c r="D3288" s="32">
        <f>TAB_!C4493</f>
        <v>33.33</v>
      </c>
      <c r="E3288" s="32">
        <f>TAB_!D4493</f>
        <v>33.33</v>
      </c>
      <c r="F3288" s="32">
        <f>TAB_!E4493</f>
        <v>20</v>
      </c>
      <c r="G3288" s="32">
        <f>TAB_!F4493</f>
        <v>25</v>
      </c>
      <c r="H3288" s="32">
        <f>TAB_!G4493</f>
        <v>33.33</v>
      </c>
      <c r="I3288" s="32">
        <f>TAB_!H4493</f>
        <v>50</v>
      </c>
      <c r="J3288" s="32">
        <f>TAB_!I4493</f>
        <v>50</v>
      </c>
      <c r="K3288" s="32">
        <f>TAB_!J4493</f>
        <v>50</v>
      </c>
      <c r="L3288" s="32">
        <f>TAB_!K4493</f>
        <v>75</v>
      </c>
      <c r="M3288" s="32">
        <f>TAB_!L4493</f>
        <v>62.5</v>
      </c>
      <c r="N3288" s="32">
        <f>TAB_!M4493</f>
        <v>33.33</v>
      </c>
      <c r="O3288" s="32">
        <f>TAB_!N4493</f>
        <v>41.67</v>
      </c>
      <c r="P3288" s="32">
        <f>TAB_!O4493</f>
        <v>53.85</v>
      </c>
      <c r="Q3288" s="32">
        <f>TAB_!P4493</f>
        <v>75</v>
      </c>
      <c r="R3288" s="32">
        <f>TAB_!Q4493</f>
        <v>66.67</v>
      </c>
      <c r="S3288" s="32">
        <f>TAB_!R4493</f>
        <v>66.67</v>
      </c>
      <c r="T3288" s="32">
        <f>TAB_!S4493</f>
        <v>66.67</v>
      </c>
      <c r="U3288" s="32">
        <f>TAB_!T4493</f>
        <v>55.56</v>
      </c>
      <c r="V3288" s="32">
        <f>TAB_!U4493</f>
        <v>42.86</v>
      </c>
      <c r="W3288" s="32">
        <f>TAB_!V4493</f>
        <v>0</v>
      </c>
      <c r="X3288" s="114">
        <f>TAB_!W4493</f>
        <v>44.13</v>
      </c>
    </row>
    <row r="3289" spans="2:24">
      <c r="B3289" s="103" t="str">
        <f>TAB_!A4494</f>
        <v>NS/NA</v>
      </c>
      <c r="C3289" s="100">
        <f>TAB_!B4494</f>
        <v>2.38</v>
      </c>
      <c r="D3289" s="32">
        <f>TAB_!C4494</f>
        <v>0</v>
      </c>
      <c r="E3289" s="32">
        <f>TAB_!D4494</f>
        <v>11.11</v>
      </c>
      <c r="F3289" s="32">
        <f>TAB_!E4494</f>
        <v>0</v>
      </c>
      <c r="G3289" s="32">
        <f>TAB_!F4494</f>
        <v>25</v>
      </c>
      <c r="H3289" s="32">
        <f>TAB_!G4494</f>
        <v>33.33</v>
      </c>
      <c r="I3289" s="32">
        <f>TAB_!H4494</f>
        <v>0</v>
      </c>
      <c r="J3289" s="32">
        <f>TAB_!I4494</f>
        <v>0</v>
      </c>
      <c r="K3289" s="32">
        <f>TAB_!J4494</f>
        <v>25</v>
      </c>
      <c r="L3289" s="32">
        <f>TAB_!K4494</f>
        <v>0</v>
      </c>
      <c r="M3289" s="32">
        <f>TAB_!L4494</f>
        <v>12.5</v>
      </c>
      <c r="N3289" s="32">
        <f>TAB_!M4494</f>
        <v>0</v>
      </c>
      <c r="O3289" s="32">
        <f>TAB_!N4494</f>
        <v>8.33</v>
      </c>
      <c r="P3289" s="32">
        <f>TAB_!O4494</f>
        <v>7.69</v>
      </c>
      <c r="Q3289" s="32">
        <f>TAB_!P4494</f>
        <v>0</v>
      </c>
      <c r="R3289" s="32">
        <f>TAB_!Q4494</f>
        <v>33.33</v>
      </c>
      <c r="S3289" s="32">
        <f>TAB_!R4494</f>
        <v>0</v>
      </c>
      <c r="T3289" s="32">
        <f>TAB_!S4494</f>
        <v>16.670000000000002</v>
      </c>
      <c r="U3289" s="32">
        <f>TAB_!T4494</f>
        <v>22.22</v>
      </c>
      <c r="V3289" s="32">
        <f>TAB_!U4494</f>
        <v>28.57</v>
      </c>
      <c r="W3289" s="32">
        <f>TAB_!V4494</f>
        <v>0</v>
      </c>
      <c r="X3289" s="114">
        <f>TAB_!W4494</f>
        <v>6.48</v>
      </c>
    </row>
    <row r="3290" spans="2:24">
      <c r="B3290" s="103" t="str">
        <f>TAB_!A4495</f>
        <v>Total</v>
      </c>
      <c r="C3290" s="100">
        <f>TAB_!B4495</f>
        <v>100</v>
      </c>
      <c r="D3290" s="32">
        <f>TAB_!C4495</f>
        <v>100</v>
      </c>
      <c r="E3290" s="32">
        <f>TAB_!D4495</f>
        <v>100</v>
      </c>
      <c r="F3290" s="32">
        <f>TAB_!E4495</f>
        <v>100</v>
      </c>
      <c r="G3290" s="32">
        <f>TAB_!F4495</f>
        <v>100</v>
      </c>
      <c r="H3290" s="32">
        <f>TAB_!G4495</f>
        <v>100</v>
      </c>
      <c r="I3290" s="32">
        <f>TAB_!H4495</f>
        <v>100</v>
      </c>
      <c r="J3290" s="32">
        <f>TAB_!I4495</f>
        <v>100</v>
      </c>
      <c r="K3290" s="32">
        <f>TAB_!J4495</f>
        <v>100</v>
      </c>
      <c r="L3290" s="32">
        <f>TAB_!K4495</f>
        <v>100</v>
      </c>
      <c r="M3290" s="32">
        <f>TAB_!L4495</f>
        <v>100</v>
      </c>
      <c r="N3290" s="32">
        <f>TAB_!M4495</f>
        <v>100</v>
      </c>
      <c r="O3290" s="32">
        <f>TAB_!N4495</f>
        <v>100</v>
      </c>
      <c r="P3290" s="32">
        <f>TAB_!O4495</f>
        <v>100</v>
      </c>
      <c r="Q3290" s="32">
        <f>TAB_!P4495</f>
        <v>100</v>
      </c>
      <c r="R3290" s="32">
        <f>TAB_!Q4495</f>
        <v>100</v>
      </c>
      <c r="S3290" s="32">
        <f>TAB_!R4495</f>
        <v>100</v>
      </c>
      <c r="T3290" s="32">
        <f>TAB_!S4495</f>
        <v>100</v>
      </c>
      <c r="U3290" s="32">
        <f>TAB_!T4495</f>
        <v>100</v>
      </c>
      <c r="V3290" s="32">
        <f>TAB_!U4495</f>
        <v>100</v>
      </c>
      <c r="W3290" s="32">
        <f>TAB_!V4495</f>
        <v>0</v>
      </c>
      <c r="X3290" s="114">
        <f>TAB_!W4495</f>
        <v>100</v>
      </c>
    </row>
    <row r="3291" spans="2:24">
      <c r="B3291" s="104" t="str">
        <f>TAB_!A4496</f>
        <v>Numero de entrevistados</v>
      </c>
      <c r="C3291" s="117">
        <f>TAB_!B4496</f>
        <v>126</v>
      </c>
      <c r="D3291" s="118">
        <f>TAB_!C4496</f>
        <v>6</v>
      </c>
      <c r="E3291" s="118">
        <f>TAB_!D4496</f>
        <v>9</v>
      </c>
      <c r="F3291" s="118">
        <f>TAB_!E4496</f>
        <v>5</v>
      </c>
      <c r="G3291" s="118">
        <f>TAB_!F4496</f>
        <v>4</v>
      </c>
      <c r="H3291" s="118">
        <f>TAB_!G4496</f>
        <v>3</v>
      </c>
      <c r="I3291" s="118">
        <f>TAB_!H4496</f>
        <v>4</v>
      </c>
      <c r="J3291" s="118">
        <f>TAB_!I4496</f>
        <v>2</v>
      </c>
      <c r="K3291" s="118">
        <f>TAB_!J4496</f>
        <v>4</v>
      </c>
      <c r="L3291" s="118">
        <f>TAB_!K4496</f>
        <v>4</v>
      </c>
      <c r="M3291" s="118">
        <f>TAB_!L4496</f>
        <v>8</v>
      </c>
      <c r="N3291" s="118">
        <f>TAB_!M4496</f>
        <v>9</v>
      </c>
      <c r="O3291" s="118">
        <f>TAB_!N4496</f>
        <v>12</v>
      </c>
      <c r="P3291" s="118">
        <f>TAB_!O4496</f>
        <v>13</v>
      </c>
      <c r="Q3291" s="118">
        <f>TAB_!P4496</f>
        <v>4</v>
      </c>
      <c r="R3291" s="118">
        <f>TAB_!Q4496</f>
        <v>3</v>
      </c>
      <c r="S3291" s="118">
        <f>TAB_!R4496</f>
        <v>9</v>
      </c>
      <c r="T3291" s="118">
        <f>TAB_!S4496</f>
        <v>6</v>
      </c>
      <c r="U3291" s="118">
        <f>TAB_!T4496</f>
        <v>9</v>
      </c>
      <c r="V3291" s="118">
        <f>TAB_!U4496</f>
        <v>7</v>
      </c>
      <c r="W3291" s="118">
        <f>TAB_!V4496</f>
        <v>0</v>
      </c>
      <c r="X3291" s="119">
        <f>TAB_!W4496</f>
        <v>247</v>
      </c>
    </row>
    <row r="3292" spans="2:24">
      <c r="B3292" s="108" t="str">
        <f>TAB_!A4497</f>
        <v>TOP TWO BOX</v>
      </c>
      <c r="C3292" s="101">
        <f>TAB_!B4497</f>
        <v>84.13</v>
      </c>
      <c r="D3292" s="30">
        <f>TAB_!C4497</f>
        <v>66.67</v>
      </c>
      <c r="E3292" s="30">
        <f>TAB_!D4497</f>
        <v>66.67</v>
      </c>
      <c r="F3292" s="30">
        <f>TAB_!E4497</f>
        <v>60</v>
      </c>
      <c r="G3292" s="30">
        <f>TAB_!F4497</f>
        <v>75</v>
      </c>
      <c r="H3292" s="30">
        <f>TAB_!G4497</f>
        <v>66.67</v>
      </c>
      <c r="I3292" s="30">
        <f>TAB_!H4497</f>
        <v>100</v>
      </c>
      <c r="J3292" s="30">
        <f>TAB_!I4497</f>
        <v>100</v>
      </c>
      <c r="K3292" s="30">
        <f>TAB_!J4497</f>
        <v>75</v>
      </c>
      <c r="L3292" s="30">
        <f>TAB_!K4497</f>
        <v>100</v>
      </c>
      <c r="M3292" s="30">
        <f>TAB_!L4497</f>
        <v>75</v>
      </c>
      <c r="N3292" s="30">
        <f>TAB_!M4497</f>
        <v>88.89</v>
      </c>
      <c r="O3292" s="30">
        <f>TAB_!N4497</f>
        <v>83.33</v>
      </c>
      <c r="P3292" s="30">
        <f>TAB_!O4497</f>
        <v>76.92</v>
      </c>
      <c r="Q3292" s="30">
        <f>TAB_!P4497</f>
        <v>100</v>
      </c>
      <c r="R3292" s="30">
        <f>TAB_!Q4497</f>
        <v>66.67</v>
      </c>
      <c r="S3292" s="30">
        <f>TAB_!R4497</f>
        <v>88.89</v>
      </c>
      <c r="T3292" s="30">
        <f>TAB_!S4497</f>
        <v>83.33</v>
      </c>
      <c r="U3292" s="30">
        <f>TAB_!T4497</f>
        <v>77.78</v>
      </c>
      <c r="V3292" s="30">
        <f>TAB_!U4497</f>
        <v>71.430000000000007</v>
      </c>
      <c r="W3292" s="30">
        <f>TAB_!V4497</f>
        <v>0</v>
      </c>
      <c r="X3292" s="115">
        <f>TAB_!W4497</f>
        <v>81.78</v>
      </c>
    </row>
    <row r="3293" spans="2:24">
      <c r="B3293" s="103" t="str">
        <f>TAB_!A4498</f>
        <v>BOTTOM TWO BOX</v>
      </c>
      <c r="C3293" s="100">
        <f>TAB_!B4498</f>
        <v>1.59</v>
      </c>
      <c r="D3293" s="32">
        <f>TAB_!C4498</f>
        <v>0</v>
      </c>
      <c r="E3293" s="32">
        <f>TAB_!D4498</f>
        <v>0</v>
      </c>
      <c r="F3293" s="32">
        <f>TAB_!E4498</f>
        <v>0</v>
      </c>
      <c r="G3293" s="32">
        <f>TAB_!F4498</f>
        <v>0</v>
      </c>
      <c r="H3293" s="32">
        <f>TAB_!G4498</f>
        <v>0</v>
      </c>
      <c r="I3293" s="32">
        <f>TAB_!H4498</f>
        <v>0</v>
      </c>
      <c r="J3293" s="32">
        <f>TAB_!I4498</f>
        <v>0</v>
      </c>
      <c r="K3293" s="32">
        <f>TAB_!J4498</f>
        <v>0</v>
      </c>
      <c r="L3293" s="32">
        <f>TAB_!K4498</f>
        <v>0</v>
      </c>
      <c r="M3293" s="32">
        <f>TAB_!L4498</f>
        <v>0</v>
      </c>
      <c r="N3293" s="32">
        <f>TAB_!M4498</f>
        <v>0</v>
      </c>
      <c r="O3293" s="32">
        <f>TAB_!N4498</f>
        <v>8.33</v>
      </c>
      <c r="P3293" s="32">
        <f>TAB_!O4498</f>
        <v>0</v>
      </c>
      <c r="Q3293" s="32">
        <f>TAB_!P4498</f>
        <v>0</v>
      </c>
      <c r="R3293" s="32">
        <f>TAB_!Q4498</f>
        <v>0</v>
      </c>
      <c r="S3293" s="32">
        <f>TAB_!R4498</f>
        <v>11.11</v>
      </c>
      <c r="T3293" s="32">
        <f>TAB_!S4498</f>
        <v>0</v>
      </c>
      <c r="U3293" s="32">
        <f>TAB_!T4498</f>
        <v>0</v>
      </c>
      <c r="V3293" s="32">
        <f>TAB_!U4498</f>
        <v>0</v>
      </c>
      <c r="W3293" s="32">
        <f>TAB_!V4498</f>
        <v>0</v>
      </c>
      <c r="X3293" s="114">
        <f>TAB_!W4498</f>
        <v>1.62</v>
      </c>
    </row>
    <row r="3294" spans="2:24">
      <c r="B3294" s="108" t="str">
        <f>TAB_!A4499</f>
        <v>Media Escala de 1 a 5</v>
      </c>
      <c r="C3294" s="102">
        <f>TAB_!B4499</f>
        <v>4.2</v>
      </c>
      <c r="D3294" s="31">
        <f>TAB_!C4499</f>
        <v>4</v>
      </c>
      <c r="E3294" s="31">
        <f>TAB_!D4499</f>
        <v>4.0999999999999996</v>
      </c>
      <c r="F3294" s="31">
        <f>TAB_!E4499</f>
        <v>3.8</v>
      </c>
      <c r="G3294" s="31">
        <f>TAB_!F4499</f>
        <v>4.3</v>
      </c>
      <c r="H3294" s="31">
        <f>TAB_!G4499</f>
        <v>4.5</v>
      </c>
      <c r="I3294" s="31">
        <f>TAB_!H4499</f>
        <v>4.5</v>
      </c>
      <c r="J3294" s="31">
        <f>TAB_!I4499</f>
        <v>4.5</v>
      </c>
      <c r="K3294" s="31">
        <f>TAB_!J4499</f>
        <v>4.7</v>
      </c>
      <c r="L3294" s="31">
        <f>TAB_!K4499</f>
        <v>4.8</v>
      </c>
      <c r="M3294" s="31">
        <f>TAB_!L4499</f>
        <v>4.5999999999999996</v>
      </c>
      <c r="N3294" s="31">
        <f>TAB_!M4499</f>
        <v>4.2</v>
      </c>
      <c r="O3294" s="31">
        <f>TAB_!N4499</f>
        <v>4.3</v>
      </c>
      <c r="P3294" s="31">
        <f>TAB_!O4499</f>
        <v>4.4000000000000004</v>
      </c>
      <c r="Q3294" s="31">
        <f>TAB_!P4499</f>
        <v>4.8</v>
      </c>
      <c r="R3294" s="31">
        <f>TAB_!Q4499</f>
        <v>5</v>
      </c>
      <c r="S3294" s="31">
        <f>TAB_!R4499</f>
        <v>4.4000000000000004</v>
      </c>
      <c r="T3294" s="31">
        <f>TAB_!S4499</f>
        <v>4.8</v>
      </c>
      <c r="U3294" s="31">
        <f>TAB_!T4499</f>
        <v>4.7</v>
      </c>
      <c r="V3294" s="31">
        <f>TAB_!U4499</f>
        <v>4.5999999999999996</v>
      </c>
      <c r="W3294" s="31">
        <f>TAB_!V4499</f>
        <v>0</v>
      </c>
      <c r="X3294" s="116">
        <f>TAB_!W4499</f>
        <v>4.3</v>
      </c>
    </row>
    <row r="3295" spans="2:24" ht="15.75" thickBot="1">
      <c r="B3295" s="109" t="str">
        <f>TAB_!A4500</f>
        <v>Índice Escala de 1 a 100</v>
      </c>
      <c r="C3295" s="120">
        <f>TAB_!B4500</f>
        <v>80.900000000000006</v>
      </c>
      <c r="D3295" s="121">
        <f>TAB_!C4500</f>
        <v>75</v>
      </c>
      <c r="E3295" s="121">
        <f>TAB_!D4500</f>
        <v>78.099999999999994</v>
      </c>
      <c r="F3295" s="121">
        <f>TAB_!E4500</f>
        <v>70</v>
      </c>
      <c r="G3295" s="121">
        <f>TAB_!F4500</f>
        <v>83.3</v>
      </c>
      <c r="H3295" s="121">
        <f>TAB_!G4500</f>
        <v>87.5</v>
      </c>
      <c r="I3295" s="121">
        <f>TAB_!H4500</f>
        <v>87.5</v>
      </c>
      <c r="J3295" s="121">
        <f>TAB_!I4500</f>
        <v>87.5</v>
      </c>
      <c r="K3295" s="121">
        <f>TAB_!J4500</f>
        <v>91.7</v>
      </c>
      <c r="L3295" s="121">
        <f>TAB_!K4500</f>
        <v>93.8</v>
      </c>
      <c r="M3295" s="121">
        <f>TAB_!L4500</f>
        <v>89.3</v>
      </c>
      <c r="N3295" s="121">
        <f>TAB_!M4500</f>
        <v>80.599999999999994</v>
      </c>
      <c r="O3295" s="121">
        <f>TAB_!N4500</f>
        <v>81.8</v>
      </c>
      <c r="P3295" s="121">
        <f>TAB_!O4500</f>
        <v>85.4</v>
      </c>
      <c r="Q3295" s="121">
        <f>TAB_!P4500</f>
        <v>93.8</v>
      </c>
      <c r="R3295" s="121">
        <f>TAB_!Q4500</f>
        <v>100</v>
      </c>
      <c r="S3295" s="121">
        <f>TAB_!R4500</f>
        <v>86.1</v>
      </c>
      <c r="T3295" s="121">
        <f>TAB_!S4500</f>
        <v>95</v>
      </c>
      <c r="U3295" s="121">
        <f>TAB_!T4500</f>
        <v>92.9</v>
      </c>
      <c r="V3295" s="121">
        <f>TAB_!U4500</f>
        <v>90</v>
      </c>
      <c r="W3295" s="121">
        <f>TAB_!V4500</f>
        <v>0</v>
      </c>
      <c r="X3295" s="122">
        <f>TAB_!W4500</f>
        <v>83</v>
      </c>
    </row>
    <row r="3296" spans="2:24">
      <c r="B3296" s="13"/>
    </row>
    <row r="3297" spans="2:24">
      <c r="B3297" s="13"/>
    </row>
    <row r="3298" spans="2:24">
      <c r="B3298" s="13" t="str">
        <f>TAB_!A4503</f>
        <v>#Considera que durante el desarrollo del programa se estimula el desarrollo de las siguientes competencias de investigación: Dominio de los protocolos teóricos,</v>
      </c>
    </row>
    <row r="3299" spans="2:24" ht="15.75" thickBot="1">
      <c r="B3299" s="13" t="str">
        <f>TAB_!A4504</f>
        <v>#experimentales y de las técnicas de investigación propias de su campo de saber</v>
      </c>
    </row>
    <row r="3300" spans="2:24">
      <c r="B3300" s="107" t="str">
        <f>TAB_!A4511</f>
        <v>(1)Total Desacuerdo</v>
      </c>
      <c r="C3300" s="106">
        <f>TAB_!B4511</f>
        <v>2.38</v>
      </c>
      <c r="D3300" s="105">
        <f>TAB_!C4511</f>
        <v>0</v>
      </c>
      <c r="E3300" s="105">
        <f>TAB_!D4511</f>
        <v>0</v>
      </c>
      <c r="F3300" s="105">
        <f>TAB_!E4511</f>
        <v>0</v>
      </c>
      <c r="G3300" s="105">
        <f>TAB_!F4511</f>
        <v>0</v>
      </c>
      <c r="H3300" s="105">
        <f>TAB_!G4511</f>
        <v>0</v>
      </c>
      <c r="I3300" s="105">
        <f>TAB_!H4511</f>
        <v>0</v>
      </c>
      <c r="J3300" s="105">
        <f>TAB_!I4511</f>
        <v>0</v>
      </c>
      <c r="K3300" s="105">
        <f>TAB_!J4511</f>
        <v>0</v>
      </c>
      <c r="L3300" s="105">
        <f>TAB_!K4511</f>
        <v>0</v>
      </c>
      <c r="M3300" s="105">
        <f>TAB_!L4511</f>
        <v>0</v>
      </c>
      <c r="N3300" s="105">
        <f>TAB_!M4511</f>
        <v>0</v>
      </c>
      <c r="O3300" s="105">
        <f>TAB_!N4511</f>
        <v>0</v>
      </c>
      <c r="P3300" s="105">
        <f>TAB_!O4511</f>
        <v>0</v>
      </c>
      <c r="Q3300" s="105">
        <f>TAB_!P4511</f>
        <v>0</v>
      </c>
      <c r="R3300" s="105">
        <f>TAB_!Q4511</f>
        <v>0</v>
      </c>
      <c r="S3300" s="105">
        <f>TAB_!R4511</f>
        <v>11.11</v>
      </c>
      <c r="T3300" s="105">
        <f>TAB_!S4511</f>
        <v>0</v>
      </c>
      <c r="U3300" s="105">
        <f>TAB_!T4511</f>
        <v>0</v>
      </c>
      <c r="V3300" s="105">
        <f>TAB_!U4511</f>
        <v>0</v>
      </c>
      <c r="W3300" s="105">
        <f>TAB_!V4511</f>
        <v>0</v>
      </c>
      <c r="X3300" s="113">
        <f>TAB_!W4511</f>
        <v>1.62</v>
      </c>
    </row>
    <row r="3301" spans="2:24">
      <c r="B3301" s="103" t="str">
        <f>TAB_!A4512</f>
        <v>(2)Desacuerdo</v>
      </c>
      <c r="C3301" s="100">
        <f>TAB_!B4512</f>
        <v>2.38</v>
      </c>
      <c r="D3301" s="32">
        <f>TAB_!C4512</f>
        <v>33.33</v>
      </c>
      <c r="E3301" s="32">
        <f>TAB_!D4512</f>
        <v>0</v>
      </c>
      <c r="F3301" s="32">
        <f>TAB_!E4512</f>
        <v>0</v>
      </c>
      <c r="G3301" s="32">
        <f>TAB_!F4512</f>
        <v>0</v>
      </c>
      <c r="H3301" s="32">
        <f>TAB_!G4512</f>
        <v>0</v>
      </c>
      <c r="I3301" s="32">
        <f>TAB_!H4512</f>
        <v>0</v>
      </c>
      <c r="J3301" s="32">
        <f>TAB_!I4512</f>
        <v>0</v>
      </c>
      <c r="K3301" s="32">
        <f>TAB_!J4512</f>
        <v>0</v>
      </c>
      <c r="L3301" s="32">
        <f>TAB_!K4512</f>
        <v>0</v>
      </c>
      <c r="M3301" s="32">
        <f>TAB_!L4512</f>
        <v>0</v>
      </c>
      <c r="N3301" s="32">
        <f>TAB_!M4512</f>
        <v>0</v>
      </c>
      <c r="O3301" s="32">
        <f>TAB_!N4512</f>
        <v>8.33</v>
      </c>
      <c r="P3301" s="32">
        <f>TAB_!O4512</f>
        <v>0</v>
      </c>
      <c r="Q3301" s="32">
        <f>TAB_!P4512</f>
        <v>0</v>
      </c>
      <c r="R3301" s="32">
        <f>TAB_!Q4512</f>
        <v>0</v>
      </c>
      <c r="S3301" s="32">
        <f>TAB_!R4512</f>
        <v>0</v>
      </c>
      <c r="T3301" s="32">
        <f>TAB_!S4512</f>
        <v>0</v>
      </c>
      <c r="U3301" s="32">
        <f>TAB_!T4512</f>
        <v>0</v>
      </c>
      <c r="V3301" s="32">
        <f>TAB_!U4512</f>
        <v>0</v>
      </c>
      <c r="W3301" s="32">
        <f>TAB_!V4512</f>
        <v>0</v>
      </c>
      <c r="X3301" s="114">
        <f>TAB_!W4512</f>
        <v>2.4300000000000002</v>
      </c>
    </row>
    <row r="3302" spans="2:24">
      <c r="B3302" s="103" t="str">
        <f>TAB_!A4513</f>
        <v>(3)Medianamente de acuerdo</v>
      </c>
      <c r="C3302" s="100">
        <f>TAB_!B4513</f>
        <v>11.9</v>
      </c>
      <c r="D3302" s="32">
        <f>TAB_!C4513</f>
        <v>0</v>
      </c>
      <c r="E3302" s="32">
        <f>TAB_!D4513</f>
        <v>22.22</v>
      </c>
      <c r="F3302" s="32">
        <f>TAB_!E4513</f>
        <v>20</v>
      </c>
      <c r="G3302" s="32">
        <f>TAB_!F4513</f>
        <v>0</v>
      </c>
      <c r="H3302" s="32">
        <f>TAB_!G4513</f>
        <v>0</v>
      </c>
      <c r="I3302" s="32">
        <f>TAB_!H4513</f>
        <v>0</v>
      </c>
      <c r="J3302" s="32">
        <f>TAB_!I4513</f>
        <v>0</v>
      </c>
      <c r="K3302" s="32">
        <f>TAB_!J4513</f>
        <v>0</v>
      </c>
      <c r="L3302" s="32">
        <f>TAB_!K4513</f>
        <v>0</v>
      </c>
      <c r="M3302" s="32">
        <f>TAB_!L4513</f>
        <v>12.5</v>
      </c>
      <c r="N3302" s="32">
        <f>TAB_!M4513</f>
        <v>11.11</v>
      </c>
      <c r="O3302" s="32">
        <f>TAB_!N4513</f>
        <v>0</v>
      </c>
      <c r="P3302" s="32">
        <f>TAB_!O4513</f>
        <v>0</v>
      </c>
      <c r="Q3302" s="32">
        <f>TAB_!P4513</f>
        <v>0</v>
      </c>
      <c r="R3302" s="32">
        <f>TAB_!Q4513</f>
        <v>0</v>
      </c>
      <c r="S3302" s="32">
        <f>TAB_!R4513</f>
        <v>11.11</v>
      </c>
      <c r="T3302" s="32">
        <f>TAB_!S4513</f>
        <v>16.670000000000002</v>
      </c>
      <c r="U3302" s="32">
        <f>TAB_!T4513</f>
        <v>11.11</v>
      </c>
      <c r="V3302" s="32">
        <f>TAB_!U4513</f>
        <v>0</v>
      </c>
      <c r="W3302" s="32">
        <f>TAB_!V4513</f>
        <v>0</v>
      </c>
      <c r="X3302" s="114">
        <f>TAB_!W4513</f>
        <v>9.31</v>
      </c>
    </row>
    <row r="3303" spans="2:24">
      <c r="B3303" s="103" t="str">
        <f>TAB_!A4514</f>
        <v>(4)Acuerdo</v>
      </c>
      <c r="C3303" s="100">
        <f>TAB_!B4514</f>
        <v>46.83</v>
      </c>
      <c r="D3303" s="32">
        <f>TAB_!C4514</f>
        <v>33.33</v>
      </c>
      <c r="E3303" s="32">
        <f>TAB_!D4514</f>
        <v>33.33</v>
      </c>
      <c r="F3303" s="32">
        <f>TAB_!E4514</f>
        <v>40</v>
      </c>
      <c r="G3303" s="32">
        <f>TAB_!F4514</f>
        <v>25</v>
      </c>
      <c r="H3303" s="32">
        <f>TAB_!G4514</f>
        <v>33.33</v>
      </c>
      <c r="I3303" s="32">
        <f>TAB_!H4514</f>
        <v>75</v>
      </c>
      <c r="J3303" s="32">
        <f>TAB_!I4514</f>
        <v>0</v>
      </c>
      <c r="K3303" s="32">
        <f>TAB_!J4514</f>
        <v>25</v>
      </c>
      <c r="L3303" s="32">
        <f>TAB_!K4514</f>
        <v>0</v>
      </c>
      <c r="M3303" s="32">
        <f>TAB_!L4514</f>
        <v>25</v>
      </c>
      <c r="N3303" s="32">
        <f>TAB_!M4514</f>
        <v>66.67</v>
      </c>
      <c r="O3303" s="32">
        <f>TAB_!N4514</f>
        <v>66.67</v>
      </c>
      <c r="P3303" s="32">
        <f>TAB_!O4514</f>
        <v>38.46</v>
      </c>
      <c r="Q3303" s="32">
        <f>TAB_!P4514</f>
        <v>25</v>
      </c>
      <c r="R3303" s="32">
        <f>TAB_!Q4514</f>
        <v>33.33</v>
      </c>
      <c r="S3303" s="32">
        <f>TAB_!R4514</f>
        <v>11.11</v>
      </c>
      <c r="T3303" s="32">
        <f>TAB_!S4514</f>
        <v>0</v>
      </c>
      <c r="U3303" s="32">
        <f>TAB_!T4514</f>
        <v>33.33</v>
      </c>
      <c r="V3303" s="32">
        <f>TAB_!U4514</f>
        <v>42.86</v>
      </c>
      <c r="W3303" s="32">
        <f>TAB_!V4514</f>
        <v>0</v>
      </c>
      <c r="X3303" s="114">
        <f>TAB_!W4514</f>
        <v>41.3</v>
      </c>
    </row>
    <row r="3304" spans="2:24">
      <c r="B3304" s="103" t="str">
        <f>TAB_!A4515</f>
        <v>(5)Total Acuerdo</v>
      </c>
      <c r="C3304" s="100">
        <f>TAB_!B4515</f>
        <v>34.92</v>
      </c>
      <c r="D3304" s="32">
        <f>TAB_!C4515</f>
        <v>33.33</v>
      </c>
      <c r="E3304" s="32">
        <f>TAB_!D4515</f>
        <v>33.33</v>
      </c>
      <c r="F3304" s="32">
        <f>TAB_!E4515</f>
        <v>40</v>
      </c>
      <c r="G3304" s="32">
        <f>TAB_!F4515</f>
        <v>50</v>
      </c>
      <c r="H3304" s="32">
        <f>TAB_!G4515</f>
        <v>33.33</v>
      </c>
      <c r="I3304" s="32">
        <f>TAB_!H4515</f>
        <v>25</v>
      </c>
      <c r="J3304" s="32">
        <f>TAB_!I4515</f>
        <v>100</v>
      </c>
      <c r="K3304" s="32">
        <f>TAB_!J4515</f>
        <v>50</v>
      </c>
      <c r="L3304" s="32">
        <f>TAB_!K4515</f>
        <v>100</v>
      </c>
      <c r="M3304" s="32">
        <f>TAB_!L4515</f>
        <v>50</v>
      </c>
      <c r="N3304" s="32">
        <f>TAB_!M4515</f>
        <v>22.22</v>
      </c>
      <c r="O3304" s="32">
        <f>TAB_!N4515</f>
        <v>16.670000000000002</v>
      </c>
      <c r="P3304" s="32">
        <f>TAB_!O4515</f>
        <v>53.85</v>
      </c>
      <c r="Q3304" s="32">
        <f>TAB_!P4515</f>
        <v>75</v>
      </c>
      <c r="R3304" s="32">
        <f>TAB_!Q4515</f>
        <v>33.33</v>
      </c>
      <c r="S3304" s="32">
        <f>TAB_!R4515</f>
        <v>66.67</v>
      </c>
      <c r="T3304" s="32">
        <f>TAB_!S4515</f>
        <v>66.67</v>
      </c>
      <c r="U3304" s="32">
        <f>TAB_!T4515</f>
        <v>33.33</v>
      </c>
      <c r="V3304" s="32">
        <f>TAB_!U4515</f>
        <v>28.57</v>
      </c>
      <c r="W3304" s="32">
        <f>TAB_!V4515</f>
        <v>0</v>
      </c>
      <c r="X3304" s="114">
        <f>TAB_!W4515</f>
        <v>39.270000000000003</v>
      </c>
    </row>
    <row r="3305" spans="2:24">
      <c r="B3305" s="103" t="str">
        <f>TAB_!A4516</f>
        <v>NS/NA</v>
      </c>
      <c r="C3305" s="100">
        <f>TAB_!B4516</f>
        <v>1.59</v>
      </c>
      <c r="D3305" s="32">
        <f>TAB_!C4516</f>
        <v>0</v>
      </c>
      <c r="E3305" s="32">
        <f>TAB_!D4516</f>
        <v>11.11</v>
      </c>
      <c r="F3305" s="32">
        <f>TAB_!E4516</f>
        <v>0</v>
      </c>
      <c r="G3305" s="32">
        <f>TAB_!F4516</f>
        <v>25</v>
      </c>
      <c r="H3305" s="32">
        <f>TAB_!G4516</f>
        <v>33.33</v>
      </c>
      <c r="I3305" s="32">
        <f>TAB_!H4516</f>
        <v>0</v>
      </c>
      <c r="J3305" s="32">
        <f>TAB_!I4516</f>
        <v>0</v>
      </c>
      <c r="K3305" s="32">
        <f>TAB_!J4516</f>
        <v>25</v>
      </c>
      <c r="L3305" s="32">
        <f>TAB_!K4516</f>
        <v>0</v>
      </c>
      <c r="M3305" s="32">
        <f>TAB_!L4516</f>
        <v>12.5</v>
      </c>
      <c r="N3305" s="32">
        <f>TAB_!M4516</f>
        <v>0</v>
      </c>
      <c r="O3305" s="32">
        <f>TAB_!N4516</f>
        <v>8.33</v>
      </c>
      <c r="P3305" s="32">
        <f>TAB_!O4516</f>
        <v>7.69</v>
      </c>
      <c r="Q3305" s="32">
        <f>TAB_!P4516</f>
        <v>0</v>
      </c>
      <c r="R3305" s="32">
        <f>TAB_!Q4516</f>
        <v>33.33</v>
      </c>
      <c r="S3305" s="32">
        <f>TAB_!R4516</f>
        <v>0</v>
      </c>
      <c r="T3305" s="32">
        <f>TAB_!S4516</f>
        <v>16.670000000000002</v>
      </c>
      <c r="U3305" s="32">
        <f>TAB_!T4516</f>
        <v>22.22</v>
      </c>
      <c r="V3305" s="32">
        <f>TAB_!U4516</f>
        <v>28.57</v>
      </c>
      <c r="W3305" s="32">
        <f>TAB_!V4516</f>
        <v>0</v>
      </c>
      <c r="X3305" s="114">
        <f>TAB_!W4516</f>
        <v>6.07</v>
      </c>
    </row>
    <row r="3306" spans="2:24">
      <c r="B3306" s="103" t="str">
        <f>TAB_!A4517</f>
        <v>Total</v>
      </c>
      <c r="C3306" s="100">
        <f>TAB_!B4517</f>
        <v>100</v>
      </c>
      <c r="D3306" s="32">
        <f>TAB_!C4517</f>
        <v>100</v>
      </c>
      <c r="E3306" s="32">
        <f>TAB_!D4517</f>
        <v>100</v>
      </c>
      <c r="F3306" s="32">
        <f>TAB_!E4517</f>
        <v>100</v>
      </c>
      <c r="G3306" s="32">
        <f>TAB_!F4517</f>
        <v>100</v>
      </c>
      <c r="H3306" s="32">
        <f>TAB_!G4517</f>
        <v>100</v>
      </c>
      <c r="I3306" s="32">
        <f>TAB_!H4517</f>
        <v>100</v>
      </c>
      <c r="J3306" s="32">
        <f>TAB_!I4517</f>
        <v>100</v>
      </c>
      <c r="K3306" s="32">
        <f>TAB_!J4517</f>
        <v>100</v>
      </c>
      <c r="L3306" s="32">
        <f>TAB_!K4517</f>
        <v>100</v>
      </c>
      <c r="M3306" s="32">
        <f>TAB_!L4517</f>
        <v>100</v>
      </c>
      <c r="N3306" s="32">
        <f>TAB_!M4517</f>
        <v>100</v>
      </c>
      <c r="O3306" s="32">
        <f>TAB_!N4517</f>
        <v>100</v>
      </c>
      <c r="P3306" s="32">
        <f>TAB_!O4517</f>
        <v>100</v>
      </c>
      <c r="Q3306" s="32">
        <f>TAB_!P4517</f>
        <v>100</v>
      </c>
      <c r="R3306" s="32">
        <f>TAB_!Q4517</f>
        <v>100</v>
      </c>
      <c r="S3306" s="32">
        <f>TAB_!R4517</f>
        <v>100</v>
      </c>
      <c r="T3306" s="32">
        <f>TAB_!S4517</f>
        <v>100</v>
      </c>
      <c r="U3306" s="32">
        <f>TAB_!T4517</f>
        <v>100</v>
      </c>
      <c r="V3306" s="32">
        <f>TAB_!U4517</f>
        <v>100</v>
      </c>
      <c r="W3306" s="32">
        <f>TAB_!V4517</f>
        <v>0</v>
      </c>
      <c r="X3306" s="114">
        <f>TAB_!W4517</f>
        <v>100</v>
      </c>
    </row>
    <row r="3307" spans="2:24">
      <c r="B3307" s="104" t="str">
        <f>TAB_!A4518</f>
        <v>Numero de entrevistados</v>
      </c>
      <c r="C3307" s="117">
        <f>TAB_!B4518</f>
        <v>126</v>
      </c>
      <c r="D3307" s="118">
        <f>TAB_!C4518</f>
        <v>6</v>
      </c>
      <c r="E3307" s="118">
        <f>TAB_!D4518</f>
        <v>9</v>
      </c>
      <c r="F3307" s="118">
        <f>TAB_!E4518</f>
        <v>5</v>
      </c>
      <c r="G3307" s="118">
        <f>TAB_!F4518</f>
        <v>4</v>
      </c>
      <c r="H3307" s="118">
        <f>TAB_!G4518</f>
        <v>3</v>
      </c>
      <c r="I3307" s="118">
        <f>TAB_!H4518</f>
        <v>4</v>
      </c>
      <c r="J3307" s="118">
        <f>TAB_!I4518</f>
        <v>2</v>
      </c>
      <c r="K3307" s="118">
        <f>TAB_!J4518</f>
        <v>4</v>
      </c>
      <c r="L3307" s="118">
        <f>TAB_!K4518</f>
        <v>4</v>
      </c>
      <c r="M3307" s="118">
        <f>TAB_!L4518</f>
        <v>8</v>
      </c>
      <c r="N3307" s="118">
        <f>TAB_!M4518</f>
        <v>9</v>
      </c>
      <c r="O3307" s="118">
        <f>TAB_!N4518</f>
        <v>12</v>
      </c>
      <c r="P3307" s="118">
        <f>TAB_!O4518</f>
        <v>13</v>
      </c>
      <c r="Q3307" s="118">
        <f>TAB_!P4518</f>
        <v>4</v>
      </c>
      <c r="R3307" s="118">
        <f>TAB_!Q4518</f>
        <v>3</v>
      </c>
      <c r="S3307" s="118">
        <f>TAB_!R4518</f>
        <v>9</v>
      </c>
      <c r="T3307" s="118">
        <f>TAB_!S4518</f>
        <v>6</v>
      </c>
      <c r="U3307" s="118">
        <f>TAB_!T4518</f>
        <v>9</v>
      </c>
      <c r="V3307" s="118">
        <f>TAB_!U4518</f>
        <v>7</v>
      </c>
      <c r="W3307" s="118">
        <f>TAB_!V4518</f>
        <v>0</v>
      </c>
      <c r="X3307" s="119">
        <f>TAB_!W4518</f>
        <v>247</v>
      </c>
    </row>
    <row r="3308" spans="2:24">
      <c r="B3308" s="108" t="str">
        <f>TAB_!A4519</f>
        <v>TOP TWO BOX</v>
      </c>
      <c r="C3308" s="101">
        <f>TAB_!B4519</f>
        <v>81.75</v>
      </c>
      <c r="D3308" s="30">
        <f>TAB_!C4519</f>
        <v>66.67</v>
      </c>
      <c r="E3308" s="30">
        <f>TAB_!D4519</f>
        <v>66.67</v>
      </c>
      <c r="F3308" s="30">
        <f>TAB_!E4519</f>
        <v>80</v>
      </c>
      <c r="G3308" s="30">
        <f>TAB_!F4519</f>
        <v>75</v>
      </c>
      <c r="H3308" s="30">
        <f>TAB_!G4519</f>
        <v>66.67</v>
      </c>
      <c r="I3308" s="30">
        <f>TAB_!H4519</f>
        <v>100</v>
      </c>
      <c r="J3308" s="30">
        <f>TAB_!I4519</f>
        <v>100</v>
      </c>
      <c r="K3308" s="30">
        <f>TAB_!J4519</f>
        <v>75</v>
      </c>
      <c r="L3308" s="30">
        <f>TAB_!K4519</f>
        <v>100</v>
      </c>
      <c r="M3308" s="30">
        <f>TAB_!L4519</f>
        <v>75</v>
      </c>
      <c r="N3308" s="30">
        <f>TAB_!M4519</f>
        <v>88.89</v>
      </c>
      <c r="O3308" s="30">
        <f>TAB_!N4519</f>
        <v>83.33</v>
      </c>
      <c r="P3308" s="30">
        <f>TAB_!O4519</f>
        <v>92.31</v>
      </c>
      <c r="Q3308" s="30">
        <f>TAB_!P4519</f>
        <v>100</v>
      </c>
      <c r="R3308" s="30">
        <f>TAB_!Q4519</f>
        <v>66.67</v>
      </c>
      <c r="S3308" s="30">
        <f>TAB_!R4519</f>
        <v>77.78</v>
      </c>
      <c r="T3308" s="30">
        <f>TAB_!S4519</f>
        <v>66.67</v>
      </c>
      <c r="U3308" s="30">
        <f>TAB_!T4519</f>
        <v>66.67</v>
      </c>
      <c r="V3308" s="30">
        <f>TAB_!U4519</f>
        <v>71.430000000000007</v>
      </c>
      <c r="W3308" s="30">
        <f>TAB_!V4519</f>
        <v>0</v>
      </c>
      <c r="X3308" s="115">
        <f>TAB_!W4519</f>
        <v>80.569999999999993</v>
      </c>
    </row>
    <row r="3309" spans="2:24">
      <c r="B3309" s="103" t="str">
        <f>TAB_!A4520</f>
        <v>BOTTOM TWO BOX</v>
      </c>
      <c r="C3309" s="100">
        <f>TAB_!B4520</f>
        <v>4.76</v>
      </c>
      <c r="D3309" s="32">
        <f>TAB_!C4520</f>
        <v>33.33</v>
      </c>
      <c r="E3309" s="32">
        <f>TAB_!D4520</f>
        <v>0</v>
      </c>
      <c r="F3309" s="32">
        <f>TAB_!E4520</f>
        <v>0</v>
      </c>
      <c r="G3309" s="32">
        <f>TAB_!F4520</f>
        <v>0</v>
      </c>
      <c r="H3309" s="32">
        <f>TAB_!G4520</f>
        <v>0</v>
      </c>
      <c r="I3309" s="32">
        <f>TAB_!H4520</f>
        <v>0</v>
      </c>
      <c r="J3309" s="32">
        <f>TAB_!I4520</f>
        <v>0</v>
      </c>
      <c r="K3309" s="32">
        <f>TAB_!J4520</f>
        <v>0</v>
      </c>
      <c r="L3309" s="32">
        <f>TAB_!K4520</f>
        <v>0</v>
      </c>
      <c r="M3309" s="32">
        <f>TAB_!L4520</f>
        <v>0</v>
      </c>
      <c r="N3309" s="32">
        <f>TAB_!M4520</f>
        <v>0</v>
      </c>
      <c r="O3309" s="32">
        <f>TAB_!N4520</f>
        <v>8.33</v>
      </c>
      <c r="P3309" s="32">
        <f>TAB_!O4520</f>
        <v>0</v>
      </c>
      <c r="Q3309" s="32">
        <f>TAB_!P4520</f>
        <v>0</v>
      </c>
      <c r="R3309" s="32">
        <f>TAB_!Q4520</f>
        <v>0</v>
      </c>
      <c r="S3309" s="32">
        <f>TAB_!R4520</f>
        <v>11.11</v>
      </c>
      <c r="T3309" s="32">
        <f>TAB_!S4520</f>
        <v>0</v>
      </c>
      <c r="U3309" s="32">
        <f>TAB_!T4520</f>
        <v>0</v>
      </c>
      <c r="V3309" s="32">
        <f>TAB_!U4520</f>
        <v>0</v>
      </c>
      <c r="W3309" s="32">
        <f>TAB_!V4520</f>
        <v>0</v>
      </c>
      <c r="X3309" s="114">
        <f>TAB_!W4520</f>
        <v>4.05</v>
      </c>
    </row>
    <row r="3310" spans="2:24">
      <c r="B3310" s="108" t="str">
        <f>TAB_!A4521</f>
        <v>Media Escala de 1 a 5</v>
      </c>
      <c r="C3310" s="102">
        <f>TAB_!B4521</f>
        <v>4.0999999999999996</v>
      </c>
      <c r="D3310" s="31">
        <f>TAB_!C4521</f>
        <v>3.7</v>
      </c>
      <c r="E3310" s="31">
        <f>TAB_!D4521</f>
        <v>4.0999999999999996</v>
      </c>
      <c r="F3310" s="31">
        <f>TAB_!E4521</f>
        <v>4.2</v>
      </c>
      <c r="G3310" s="31">
        <f>TAB_!F4521</f>
        <v>4.7</v>
      </c>
      <c r="H3310" s="31">
        <f>TAB_!G4521</f>
        <v>4.5</v>
      </c>
      <c r="I3310" s="31">
        <f>TAB_!H4521</f>
        <v>4.3</v>
      </c>
      <c r="J3310" s="31">
        <f>TAB_!I4521</f>
        <v>5</v>
      </c>
      <c r="K3310" s="31">
        <f>TAB_!J4521</f>
        <v>4.7</v>
      </c>
      <c r="L3310" s="31">
        <f>TAB_!K4521</f>
        <v>5</v>
      </c>
      <c r="M3310" s="31">
        <f>TAB_!L4521</f>
        <v>4.4000000000000004</v>
      </c>
      <c r="N3310" s="31">
        <f>TAB_!M4521</f>
        <v>4.0999999999999996</v>
      </c>
      <c r="O3310" s="31">
        <f>TAB_!N4521</f>
        <v>4</v>
      </c>
      <c r="P3310" s="31">
        <f>TAB_!O4521</f>
        <v>4.5999999999999996</v>
      </c>
      <c r="Q3310" s="31">
        <f>TAB_!P4521</f>
        <v>4.8</v>
      </c>
      <c r="R3310" s="31">
        <f>TAB_!Q4521</f>
        <v>4.5</v>
      </c>
      <c r="S3310" s="31">
        <f>TAB_!R4521</f>
        <v>4.2</v>
      </c>
      <c r="T3310" s="31">
        <f>TAB_!S4521</f>
        <v>4.5999999999999996</v>
      </c>
      <c r="U3310" s="31">
        <f>TAB_!T4521</f>
        <v>4.3</v>
      </c>
      <c r="V3310" s="31">
        <f>TAB_!U4521</f>
        <v>4.4000000000000004</v>
      </c>
      <c r="W3310" s="31">
        <f>TAB_!V4521</f>
        <v>0</v>
      </c>
      <c r="X3310" s="116">
        <f>TAB_!W4521</f>
        <v>4.2</v>
      </c>
    </row>
    <row r="3311" spans="2:24" ht="15.75" thickBot="1">
      <c r="B3311" s="109" t="str">
        <f>TAB_!A4522</f>
        <v>Índice Escala de 1 a 100</v>
      </c>
      <c r="C3311" s="120">
        <f>TAB_!B4522</f>
        <v>77.8</v>
      </c>
      <c r="D3311" s="121">
        <f>TAB_!C4522</f>
        <v>66.7</v>
      </c>
      <c r="E3311" s="121">
        <f>TAB_!D4522</f>
        <v>78.099999999999994</v>
      </c>
      <c r="F3311" s="121">
        <f>TAB_!E4522</f>
        <v>80</v>
      </c>
      <c r="G3311" s="121">
        <f>TAB_!F4522</f>
        <v>91.7</v>
      </c>
      <c r="H3311" s="121">
        <f>TAB_!G4522</f>
        <v>87.5</v>
      </c>
      <c r="I3311" s="121">
        <f>TAB_!H4522</f>
        <v>81.3</v>
      </c>
      <c r="J3311" s="121">
        <f>TAB_!I4522</f>
        <v>100</v>
      </c>
      <c r="K3311" s="121">
        <f>TAB_!J4522</f>
        <v>91.7</v>
      </c>
      <c r="L3311" s="121">
        <f>TAB_!K4522</f>
        <v>100</v>
      </c>
      <c r="M3311" s="121">
        <f>TAB_!L4522</f>
        <v>85.7</v>
      </c>
      <c r="N3311" s="121">
        <f>TAB_!M4522</f>
        <v>77.8</v>
      </c>
      <c r="O3311" s="121">
        <f>TAB_!N4522</f>
        <v>75</v>
      </c>
      <c r="P3311" s="121">
        <f>TAB_!O4522</f>
        <v>89.6</v>
      </c>
      <c r="Q3311" s="121">
        <f>TAB_!P4522</f>
        <v>93.8</v>
      </c>
      <c r="R3311" s="121">
        <f>TAB_!Q4522</f>
        <v>87.5</v>
      </c>
      <c r="S3311" s="121">
        <f>TAB_!R4522</f>
        <v>80.599999999999994</v>
      </c>
      <c r="T3311" s="121">
        <f>TAB_!S4522</f>
        <v>90</v>
      </c>
      <c r="U3311" s="121">
        <f>TAB_!T4522</f>
        <v>82.1</v>
      </c>
      <c r="V3311" s="121">
        <f>TAB_!U4522</f>
        <v>85</v>
      </c>
      <c r="W3311" s="121">
        <f>TAB_!V4522</f>
        <v>0</v>
      </c>
      <c r="X3311" s="122">
        <f>TAB_!W4522</f>
        <v>80.400000000000006</v>
      </c>
    </row>
    <row r="3312" spans="2:24">
      <c r="B3312" s="13"/>
    </row>
    <row r="3313" spans="2:24">
      <c r="B3313" s="13"/>
    </row>
    <row r="3314" spans="2:24">
      <c r="B3314" s="13" t="str">
        <f>TAB_!A4525</f>
        <v>#Considera que durante el desarrollo del programa se estimula el desarrollo de las siguientes competencias de investigación: Capacidad de construir</v>
      </c>
    </row>
    <row r="3315" spans="2:24" ht="15.75" thickBot="1">
      <c r="B3315" s="13" t="str">
        <f>TAB_!A4526</f>
        <v>#estados del arte y tendencias en un campo del conocimiento mediante el uso crítico de diversas fuentes de información</v>
      </c>
    </row>
    <row r="3316" spans="2:24">
      <c r="B3316" s="107" t="str">
        <f>TAB_!A4533</f>
        <v>(1)Total Desacuerdo</v>
      </c>
      <c r="C3316" s="106">
        <f>TAB_!B4533</f>
        <v>1.59</v>
      </c>
      <c r="D3316" s="105">
        <f>TAB_!C4533</f>
        <v>0</v>
      </c>
      <c r="E3316" s="105">
        <f>TAB_!D4533</f>
        <v>0</v>
      </c>
      <c r="F3316" s="105">
        <f>TAB_!E4533</f>
        <v>0</v>
      </c>
      <c r="G3316" s="105">
        <f>TAB_!F4533</f>
        <v>0</v>
      </c>
      <c r="H3316" s="105">
        <f>TAB_!G4533</f>
        <v>0</v>
      </c>
      <c r="I3316" s="105">
        <f>TAB_!H4533</f>
        <v>0</v>
      </c>
      <c r="J3316" s="105">
        <f>TAB_!I4533</f>
        <v>0</v>
      </c>
      <c r="K3316" s="105">
        <f>TAB_!J4533</f>
        <v>0</v>
      </c>
      <c r="L3316" s="105">
        <f>TAB_!K4533</f>
        <v>0</v>
      </c>
      <c r="M3316" s="105">
        <f>TAB_!L4533</f>
        <v>0</v>
      </c>
      <c r="N3316" s="105">
        <f>TAB_!M4533</f>
        <v>0</v>
      </c>
      <c r="O3316" s="105">
        <f>TAB_!N4533</f>
        <v>0</v>
      </c>
      <c r="P3316" s="105">
        <f>TAB_!O4533</f>
        <v>0</v>
      </c>
      <c r="Q3316" s="105">
        <f>TAB_!P4533</f>
        <v>0</v>
      </c>
      <c r="R3316" s="105">
        <f>TAB_!Q4533</f>
        <v>0</v>
      </c>
      <c r="S3316" s="105">
        <f>TAB_!R4533</f>
        <v>11.11</v>
      </c>
      <c r="T3316" s="105">
        <f>TAB_!S4533</f>
        <v>0</v>
      </c>
      <c r="U3316" s="105">
        <f>TAB_!T4533</f>
        <v>0</v>
      </c>
      <c r="V3316" s="105">
        <f>TAB_!U4533</f>
        <v>0</v>
      </c>
      <c r="W3316" s="105">
        <f>TAB_!V4533</f>
        <v>0</v>
      </c>
      <c r="X3316" s="113">
        <f>TAB_!W4533</f>
        <v>1.21</v>
      </c>
    </row>
    <row r="3317" spans="2:24">
      <c r="B3317" s="103" t="str">
        <f>TAB_!A4534</f>
        <v>(2)Desacuerdo</v>
      </c>
      <c r="C3317" s="100">
        <f>TAB_!B4534</f>
        <v>0.79</v>
      </c>
      <c r="D3317" s="32">
        <f>TAB_!C4534</f>
        <v>16.670000000000002</v>
      </c>
      <c r="E3317" s="32">
        <f>TAB_!D4534</f>
        <v>0</v>
      </c>
      <c r="F3317" s="32">
        <f>TAB_!E4534</f>
        <v>0</v>
      </c>
      <c r="G3317" s="32">
        <f>TAB_!F4534</f>
        <v>0</v>
      </c>
      <c r="H3317" s="32">
        <f>TAB_!G4534</f>
        <v>0</v>
      </c>
      <c r="I3317" s="32">
        <f>TAB_!H4534</f>
        <v>0</v>
      </c>
      <c r="J3317" s="32">
        <f>TAB_!I4534</f>
        <v>0</v>
      </c>
      <c r="K3317" s="32">
        <f>TAB_!J4534</f>
        <v>0</v>
      </c>
      <c r="L3317" s="32">
        <f>TAB_!K4534</f>
        <v>0</v>
      </c>
      <c r="M3317" s="32">
        <f>TAB_!L4534</f>
        <v>0</v>
      </c>
      <c r="N3317" s="32">
        <f>TAB_!M4534</f>
        <v>0</v>
      </c>
      <c r="O3317" s="32">
        <f>TAB_!N4534</f>
        <v>8.33</v>
      </c>
      <c r="P3317" s="32">
        <f>TAB_!O4534</f>
        <v>0</v>
      </c>
      <c r="Q3317" s="32">
        <f>TAB_!P4534</f>
        <v>0</v>
      </c>
      <c r="R3317" s="32">
        <f>TAB_!Q4534</f>
        <v>0</v>
      </c>
      <c r="S3317" s="32">
        <f>TAB_!R4534</f>
        <v>0</v>
      </c>
      <c r="T3317" s="32">
        <f>TAB_!S4534</f>
        <v>0</v>
      </c>
      <c r="U3317" s="32">
        <f>TAB_!T4534</f>
        <v>0</v>
      </c>
      <c r="V3317" s="32">
        <f>TAB_!U4534</f>
        <v>0</v>
      </c>
      <c r="W3317" s="32">
        <f>TAB_!V4534</f>
        <v>0</v>
      </c>
      <c r="X3317" s="114">
        <f>TAB_!W4534</f>
        <v>1.21</v>
      </c>
    </row>
    <row r="3318" spans="2:24">
      <c r="B3318" s="103" t="str">
        <f>TAB_!A4535</f>
        <v>(3)Medianamente de acuerdo</v>
      </c>
      <c r="C3318" s="100">
        <f>TAB_!B4535</f>
        <v>13.49</v>
      </c>
      <c r="D3318" s="32">
        <f>TAB_!C4535</f>
        <v>33.33</v>
      </c>
      <c r="E3318" s="32">
        <f>TAB_!D4535</f>
        <v>22.22</v>
      </c>
      <c r="F3318" s="32">
        <f>TAB_!E4535</f>
        <v>20</v>
      </c>
      <c r="G3318" s="32">
        <f>TAB_!F4535</f>
        <v>0</v>
      </c>
      <c r="H3318" s="32">
        <f>TAB_!G4535</f>
        <v>33.33</v>
      </c>
      <c r="I3318" s="32">
        <f>TAB_!H4535</f>
        <v>0</v>
      </c>
      <c r="J3318" s="32">
        <f>TAB_!I4535</f>
        <v>0</v>
      </c>
      <c r="K3318" s="32">
        <f>TAB_!J4535</f>
        <v>0</v>
      </c>
      <c r="L3318" s="32">
        <f>TAB_!K4535</f>
        <v>0</v>
      </c>
      <c r="M3318" s="32">
        <f>TAB_!L4535</f>
        <v>12.5</v>
      </c>
      <c r="N3318" s="32">
        <f>TAB_!M4535</f>
        <v>0</v>
      </c>
      <c r="O3318" s="32">
        <f>TAB_!N4535</f>
        <v>0</v>
      </c>
      <c r="P3318" s="32">
        <f>TAB_!O4535</f>
        <v>7.69</v>
      </c>
      <c r="Q3318" s="32">
        <f>TAB_!P4535</f>
        <v>0</v>
      </c>
      <c r="R3318" s="32">
        <f>TAB_!Q4535</f>
        <v>0</v>
      </c>
      <c r="S3318" s="32">
        <f>TAB_!R4535</f>
        <v>0</v>
      </c>
      <c r="T3318" s="32">
        <f>TAB_!S4535</f>
        <v>0</v>
      </c>
      <c r="U3318" s="32">
        <f>TAB_!T4535</f>
        <v>11.11</v>
      </c>
      <c r="V3318" s="32">
        <f>TAB_!U4535</f>
        <v>0</v>
      </c>
      <c r="W3318" s="32">
        <f>TAB_!V4535</f>
        <v>0</v>
      </c>
      <c r="X3318" s="114">
        <f>TAB_!W4535</f>
        <v>10.53</v>
      </c>
    </row>
    <row r="3319" spans="2:24">
      <c r="B3319" s="103" t="str">
        <f>TAB_!A4536</f>
        <v>(4)Acuerdo</v>
      </c>
      <c r="C3319" s="100">
        <f>TAB_!B4536</f>
        <v>46.83</v>
      </c>
      <c r="D3319" s="32">
        <f>TAB_!C4536</f>
        <v>33.33</v>
      </c>
      <c r="E3319" s="32">
        <f>TAB_!D4536</f>
        <v>33.33</v>
      </c>
      <c r="F3319" s="32">
        <f>TAB_!E4536</f>
        <v>40</v>
      </c>
      <c r="G3319" s="32">
        <f>TAB_!F4536</f>
        <v>50</v>
      </c>
      <c r="H3319" s="32">
        <f>TAB_!G4536</f>
        <v>33.33</v>
      </c>
      <c r="I3319" s="32">
        <f>TAB_!H4536</f>
        <v>100</v>
      </c>
      <c r="J3319" s="32">
        <f>TAB_!I4536</f>
        <v>0</v>
      </c>
      <c r="K3319" s="32">
        <f>TAB_!J4536</f>
        <v>25</v>
      </c>
      <c r="L3319" s="32">
        <f>TAB_!K4536</f>
        <v>50</v>
      </c>
      <c r="M3319" s="32">
        <f>TAB_!L4536</f>
        <v>25</v>
      </c>
      <c r="N3319" s="32">
        <f>TAB_!M4536</f>
        <v>88.89</v>
      </c>
      <c r="O3319" s="32">
        <f>TAB_!N4536</f>
        <v>41.67</v>
      </c>
      <c r="P3319" s="32">
        <f>TAB_!O4536</f>
        <v>30.77</v>
      </c>
      <c r="Q3319" s="32">
        <f>TAB_!P4536</f>
        <v>25</v>
      </c>
      <c r="R3319" s="32">
        <f>TAB_!Q4536</f>
        <v>0</v>
      </c>
      <c r="S3319" s="32">
        <f>TAB_!R4536</f>
        <v>11.11</v>
      </c>
      <c r="T3319" s="32">
        <f>TAB_!S4536</f>
        <v>16.670000000000002</v>
      </c>
      <c r="U3319" s="32">
        <f>TAB_!T4536</f>
        <v>33.33</v>
      </c>
      <c r="V3319" s="32">
        <f>TAB_!U4536</f>
        <v>42.86</v>
      </c>
      <c r="W3319" s="32">
        <f>TAB_!V4536</f>
        <v>0</v>
      </c>
      <c r="X3319" s="114">
        <f>TAB_!W4536</f>
        <v>42.11</v>
      </c>
    </row>
    <row r="3320" spans="2:24">
      <c r="B3320" s="103" t="str">
        <f>TAB_!A4537</f>
        <v>(5)Total Acuerdo</v>
      </c>
      <c r="C3320" s="100">
        <f>TAB_!B4537</f>
        <v>34.92</v>
      </c>
      <c r="D3320" s="32">
        <f>TAB_!C4537</f>
        <v>16.670000000000002</v>
      </c>
      <c r="E3320" s="32">
        <f>TAB_!D4537</f>
        <v>33.33</v>
      </c>
      <c r="F3320" s="32">
        <f>TAB_!E4537</f>
        <v>40</v>
      </c>
      <c r="G3320" s="32">
        <f>TAB_!F4537</f>
        <v>25</v>
      </c>
      <c r="H3320" s="32">
        <f>TAB_!G4537</f>
        <v>0</v>
      </c>
      <c r="I3320" s="32">
        <f>TAB_!H4537</f>
        <v>0</v>
      </c>
      <c r="J3320" s="32">
        <f>TAB_!I4537</f>
        <v>100</v>
      </c>
      <c r="K3320" s="32">
        <f>TAB_!J4537</f>
        <v>50</v>
      </c>
      <c r="L3320" s="32">
        <f>TAB_!K4537</f>
        <v>50</v>
      </c>
      <c r="M3320" s="32">
        <f>TAB_!L4537</f>
        <v>50</v>
      </c>
      <c r="N3320" s="32">
        <f>TAB_!M4537</f>
        <v>11.11</v>
      </c>
      <c r="O3320" s="32">
        <f>TAB_!N4537</f>
        <v>33.33</v>
      </c>
      <c r="P3320" s="32">
        <f>TAB_!O4537</f>
        <v>53.85</v>
      </c>
      <c r="Q3320" s="32">
        <f>TAB_!P4537</f>
        <v>75</v>
      </c>
      <c r="R3320" s="32">
        <f>TAB_!Q4537</f>
        <v>66.67</v>
      </c>
      <c r="S3320" s="32">
        <f>TAB_!R4537</f>
        <v>66.67</v>
      </c>
      <c r="T3320" s="32">
        <f>TAB_!S4537</f>
        <v>66.67</v>
      </c>
      <c r="U3320" s="32">
        <f>TAB_!T4537</f>
        <v>22.22</v>
      </c>
      <c r="V3320" s="32">
        <f>TAB_!U4537</f>
        <v>28.57</v>
      </c>
      <c r="W3320" s="32">
        <f>TAB_!V4537</f>
        <v>0</v>
      </c>
      <c r="X3320" s="114">
        <f>TAB_!W4537</f>
        <v>37.25</v>
      </c>
    </row>
    <row r="3321" spans="2:24">
      <c r="B3321" s="103" t="str">
        <f>TAB_!A4538</f>
        <v>NS/NA</v>
      </c>
      <c r="C3321" s="100">
        <f>TAB_!B4538</f>
        <v>2.38</v>
      </c>
      <c r="D3321" s="32">
        <f>TAB_!C4538</f>
        <v>0</v>
      </c>
      <c r="E3321" s="32">
        <f>TAB_!D4538</f>
        <v>11.11</v>
      </c>
      <c r="F3321" s="32">
        <f>TAB_!E4538</f>
        <v>0</v>
      </c>
      <c r="G3321" s="32">
        <f>TAB_!F4538</f>
        <v>25</v>
      </c>
      <c r="H3321" s="32">
        <f>TAB_!G4538</f>
        <v>33.33</v>
      </c>
      <c r="I3321" s="32">
        <f>TAB_!H4538</f>
        <v>0</v>
      </c>
      <c r="J3321" s="32">
        <f>TAB_!I4538</f>
        <v>0</v>
      </c>
      <c r="K3321" s="32">
        <f>TAB_!J4538</f>
        <v>25</v>
      </c>
      <c r="L3321" s="32">
        <f>TAB_!K4538</f>
        <v>0</v>
      </c>
      <c r="M3321" s="32">
        <f>TAB_!L4538</f>
        <v>12.5</v>
      </c>
      <c r="N3321" s="32">
        <f>TAB_!M4538</f>
        <v>0</v>
      </c>
      <c r="O3321" s="32">
        <f>TAB_!N4538</f>
        <v>16.670000000000002</v>
      </c>
      <c r="P3321" s="32">
        <f>TAB_!O4538</f>
        <v>7.69</v>
      </c>
      <c r="Q3321" s="32">
        <f>TAB_!P4538</f>
        <v>0</v>
      </c>
      <c r="R3321" s="32">
        <f>TAB_!Q4538</f>
        <v>33.33</v>
      </c>
      <c r="S3321" s="32">
        <f>TAB_!R4538</f>
        <v>11.11</v>
      </c>
      <c r="T3321" s="32">
        <f>TAB_!S4538</f>
        <v>16.670000000000002</v>
      </c>
      <c r="U3321" s="32">
        <f>TAB_!T4538</f>
        <v>33.33</v>
      </c>
      <c r="V3321" s="32">
        <f>TAB_!U4538</f>
        <v>28.57</v>
      </c>
      <c r="W3321" s="32">
        <f>TAB_!V4538</f>
        <v>0</v>
      </c>
      <c r="X3321" s="114">
        <f>TAB_!W4538</f>
        <v>7.69</v>
      </c>
    </row>
    <row r="3322" spans="2:24">
      <c r="B3322" s="103" t="str">
        <f>TAB_!A4539</f>
        <v>Total</v>
      </c>
      <c r="C3322" s="100">
        <f>TAB_!B4539</f>
        <v>100</v>
      </c>
      <c r="D3322" s="32">
        <f>TAB_!C4539</f>
        <v>100</v>
      </c>
      <c r="E3322" s="32">
        <f>TAB_!D4539</f>
        <v>100</v>
      </c>
      <c r="F3322" s="32">
        <f>TAB_!E4539</f>
        <v>100</v>
      </c>
      <c r="G3322" s="32">
        <f>TAB_!F4539</f>
        <v>100</v>
      </c>
      <c r="H3322" s="32">
        <f>TAB_!G4539</f>
        <v>100</v>
      </c>
      <c r="I3322" s="32">
        <f>TAB_!H4539</f>
        <v>100</v>
      </c>
      <c r="J3322" s="32">
        <f>TAB_!I4539</f>
        <v>100</v>
      </c>
      <c r="K3322" s="32">
        <f>TAB_!J4539</f>
        <v>100</v>
      </c>
      <c r="L3322" s="32">
        <f>TAB_!K4539</f>
        <v>100</v>
      </c>
      <c r="M3322" s="32">
        <f>TAB_!L4539</f>
        <v>100</v>
      </c>
      <c r="N3322" s="32">
        <f>TAB_!M4539</f>
        <v>100</v>
      </c>
      <c r="O3322" s="32">
        <f>TAB_!N4539</f>
        <v>100</v>
      </c>
      <c r="P3322" s="32">
        <f>TAB_!O4539</f>
        <v>100</v>
      </c>
      <c r="Q3322" s="32">
        <f>TAB_!P4539</f>
        <v>100</v>
      </c>
      <c r="R3322" s="32">
        <f>TAB_!Q4539</f>
        <v>100</v>
      </c>
      <c r="S3322" s="32">
        <f>TAB_!R4539</f>
        <v>100</v>
      </c>
      <c r="T3322" s="32">
        <f>TAB_!S4539</f>
        <v>100</v>
      </c>
      <c r="U3322" s="32">
        <f>TAB_!T4539</f>
        <v>100</v>
      </c>
      <c r="V3322" s="32">
        <f>TAB_!U4539</f>
        <v>100</v>
      </c>
      <c r="W3322" s="32">
        <f>TAB_!V4539</f>
        <v>0</v>
      </c>
      <c r="X3322" s="114">
        <f>TAB_!W4539</f>
        <v>100</v>
      </c>
    </row>
    <row r="3323" spans="2:24">
      <c r="B3323" s="104" t="str">
        <f>TAB_!A4540</f>
        <v>Numero de entrevistados</v>
      </c>
      <c r="C3323" s="117">
        <f>TAB_!B4540</f>
        <v>126</v>
      </c>
      <c r="D3323" s="118">
        <f>TAB_!C4540</f>
        <v>6</v>
      </c>
      <c r="E3323" s="118">
        <f>TAB_!D4540</f>
        <v>9</v>
      </c>
      <c r="F3323" s="118">
        <f>TAB_!E4540</f>
        <v>5</v>
      </c>
      <c r="G3323" s="118">
        <f>TAB_!F4540</f>
        <v>4</v>
      </c>
      <c r="H3323" s="118">
        <f>TAB_!G4540</f>
        <v>3</v>
      </c>
      <c r="I3323" s="118">
        <f>TAB_!H4540</f>
        <v>4</v>
      </c>
      <c r="J3323" s="118">
        <f>TAB_!I4540</f>
        <v>2</v>
      </c>
      <c r="K3323" s="118">
        <f>TAB_!J4540</f>
        <v>4</v>
      </c>
      <c r="L3323" s="118">
        <f>TAB_!K4540</f>
        <v>4</v>
      </c>
      <c r="M3323" s="118">
        <f>TAB_!L4540</f>
        <v>8</v>
      </c>
      <c r="N3323" s="118">
        <f>TAB_!M4540</f>
        <v>9</v>
      </c>
      <c r="O3323" s="118">
        <f>TAB_!N4540</f>
        <v>12</v>
      </c>
      <c r="P3323" s="118">
        <f>TAB_!O4540</f>
        <v>13</v>
      </c>
      <c r="Q3323" s="118">
        <f>TAB_!P4540</f>
        <v>4</v>
      </c>
      <c r="R3323" s="118">
        <f>TAB_!Q4540</f>
        <v>3</v>
      </c>
      <c r="S3323" s="118">
        <f>TAB_!R4540</f>
        <v>9</v>
      </c>
      <c r="T3323" s="118">
        <f>TAB_!S4540</f>
        <v>6</v>
      </c>
      <c r="U3323" s="118">
        <f>TAB_!T4540</f>
        <v>9</v>
      </c>
      <c r="V3323" s="118">
        <f>TAB_!U4540</f>
        <v>7</v>
      </c>
      <c r="W3323" s="118">
        <f>TAB_!V4540</f>
        <v>0</v>
      </c>
      <c r="X3323" s="119">
        <f>TAB_!W4540</f>
        <v>247</v>
      </c>
    </row>
    <row r="3324" spans="2:24">
      <c r="B3324" s="108" t="str">
        <f>TAB_!A4541</f>
        <v>TOP TWO BOX</v>
      </c>
      <c r="C3324" s="101">
        <f>TAB_!B4541</f>
        <v>81.75</v>
      </c>
      <c r="D3324" s="30">
        <f>TAB_!C4541</f>
        <v>50</v>
      </c>
      <c r="E3324" s="30">
        <f>TAB_!D4541</f>
        <v>66.67</v>
      </c>
      <c r="F3324" s="30">
        <f>TAB_!E4541</f>
        <v>80</v>
      </c>
      <c r="G3324" s="30">
        <f>TAB_!F4541</f>
        <v>75</v>
      </c>
      <c r="H3324" s="30">
        <f>TAB_!G4541</f>
        <v>33.33</v>
      </c>
      <c r="I3324" s="30">
        <f>TAB_!H4541</f>
        <v>100</v>
      </c>
      <c r="J3324" s="30">
        <f>TAB_!I4541</f>
        <v>100</v>
      </c>
      <c r="K3324" s="30">
        <f>TAB_!J4541</f>
        <v>75</v>
      </c>
      <c r="L3324" s="30">
        <f>TAB_!K4541</f>
        <v>100</v>
      </c>
      <c r="M3324" s="30">
        <f>TAB_!L4541</f>
        <v>75</v>
      </c>
      <c r="N3324" s="30">
        <f>TAB_!M4541</f>
        <v>100</v>
      </c>
      <c r="O3324" s="30">
        <f>TAB_!N4541</f>
        <v>75</v>
      </c>
      <c r="P3324" s="30">
        <f>TAB_!O4541</f>
        <v>84.62</v>
      </c>
      <c r="Q3324" s="30">
        <f>TAB_!P4541</f>
        <v>100</v>
      </c>
      <c r="R3324" s="30">
        <f>TAB_!Q4541</f>
        <v>66.67</v>
      </c>
      <c r="S3324" s="30">
        <f>TAB_!R4541</f>
        <v>77.78</v>
      </c>
      <c r="T3324" s="30">
        <f>TAB_!S4541</f>
        <v>83.33</v>
      </c>
      <c r="U3324" s="30">
        <f>TAB_!T4541</f>
        <v>55.56</v>
      </c>
      <c r="V3324" s="30">
        <f>TAB_!U4541</f>
        <v>71.430000000000007</v>
      </c>
      <c r="W3324" s="30">
        <f>TAB_!V4541</f>
        <v>0</v>
      </c>
      <c r="X3324" s="115">
        <f>TAB_!W4541</f>
        <v>79.349999999999994</v>
      </c>
    </row>
    <row r="3325" spans="2:24">
      <c r="B3325" s="103" t="str">
        <f>TAB_!A4542</f>
        <v>BOTTOM TWO BOX</v>
      </c>
      <c r="C3325" s="100">
        <f>TAB_!B4542</f>
        <v>2.38</v>
      </c>
      <c r="D3325" s="32">
        <f>TAB_!C4542</f>
        <v>16.670000000000002</v>
      </c>
      <c r="E3325" s="32">
        <f>TAB_!D4542</f>
        <v>0</v>
      </c>
      <c r="F3325" s="32">
        <f>TAB_!E4542</f>
        <v>0</v>
      </c>
      <c r="G3325" s="32">
        <f>TAB_!F4542</f>
        <v>0</v>
      </c>
      <c r="H3325" s="32">
        <f>TAB_!G4542</f>
        <v>0</v>
      </c>
      <c r="I3325" s="32">
        <f>TAB_!H4542</f>
        <v>0</v>
      </c>
      <c r="J3325" s="32">
        <f>TAB_!I4542</f>
        <v>0</v>
      </c>
      <c r="K3325" s="32">
        <f>TAB_!J4542</f>
        <v>0</v>
      </c>
      <c r="L3325" s="32">
        <f>TAB_!K4542</f>
        <v>0</v>
      </c>
      <c r="M3325" s="32">
        <f>TAB_!L4542</f>
        <v>0</v>
      </c>
      <c r="N3325" s="32">
        <f>TAB_!M4542</f>
        <v>0</v>
      </c>
      <c r="O3325" s="32">
        <f>TAB_!N4542</f>
        <v>8.33</v>
      </c>
      <c r="P3325" s="32">
        <f>TAB_!O4542</f>
        <v>0</v>
      </c>
      <c r="Q3325" s="32">
        <f>TAB_!P4542</f>
        <v>0</v>
      </c>
      <c r="R3325" s="32">
        <f>TAB_!Q4542</f>
        <v>0</v>
      </c>
      <c r="S3325" s="32">
        <f>TAB_!R4542</f>
        <v>11.11</v>
      </c>
      <c r="T3325" s="32">
        <f>TAB_!S4542</f>
        <v>0</v>
      </c>
      <c r="U3325" s="32">
        <f>TAB_!T4542</f>
        <v>0</v>
      </c>
      <c r="V3325" s="32">
        <f>TAB_!U4542</f>
        <v>0</v>
      </c>
      <c r="W3325" s="32">
        <f>TAB_!V4542</f>
        <v>0</v>
      </c>
      <c r="X3325" s="114">
        <f>TAB_!W4542</f>
        <v>2.4300000000000002</v>
      </c>
    </row>
    <row r="3326" spans="2:24">
      <c r="B3326" s="108" t="str">
        <f>TAB_!A4543</f>
        <v>Media Escala de 1 a 5</v>
      </c>
      <c r="C3326" s="102">
        <f>TAB_!B4543</f>
        <v>4.2</v>
      </c>
      <c r="D3326" s="31">
        <f>TAB_!C4543</f>
        <v>3.5</v>
      </c>
      <c r="E3326" s="31">
        <f>TAB_!D4543</f>
        <v>4.0999999999999996</v>
      </c>
      <c r="F3326" s="31">
        <f>TAB_!E4543</f>
        <v>4.2</v>
      </c>
      <c r="G3326" s="31">
        <f>TAB_!F4543</f>
        <v>4.3</v>
      </c>
      <c r="H3326" s="31">
        <f>TAB_!G4543</f>
        <v>3.5</v>
      </c>
      <c r="I3326" s="31">
        <f>TAB_!H4543</f>
        <v>4</v>
      </c>
      <c r="J3326" s="31">
        <f>TAB_!I4543</f>
        <v>5</v>
      </c>
      <c r="K3326" s="31">
        <f>TAB_!J4543</f>
        <v>4.7</v>
      </c>
      <c r="L3326" s="31">
        <f>TAB_!K4543</f>
        <v>4.5</v>
      </c>
      <c r="M3326" s="31">
        <f>TAB_!L4543</f>
        <v>4.4000000000000004</v>
      </c>
      <c r="N3326" s="31">
        <f>TAB_!M4543</f>
        <v>4.0999999999999996</v>
      </c>
      <c r="O3326" s="31">
        <f>TAB_!N4543</f>
        <v>4.2</v>
      </c>
      <c r="P3326" s="31">
        <f>TAB_!O4543</f>
        <v>4.5</v>
      </c>
      <c r="Q3326" s="31">
        <f>TAB_!P4543</f>
        <v>4.8</v>
      </c>
      <c r="R3326" s="31">
        <f>TAB_!Q4543</f>
        <v>5</v>
      </c>
      <c r="S3326" s="31">
        <f>TAB_!R4543</f>
        <v>4.4000000000000004</v>
      </c>
      <c r="T3326" s="31">
        <f>TAB_!S4543</f>
        <v>4.8</v>
      </c>
      <c r="U3326" s="31">
        <f>TAB_!T4543</f>
        <v>4.2</v>
      </c>
      <c r="V3326" s="31">
        <f>TAB_!U4543</f>
        <v>4.4000000000000004</v>
      </c>
      <c r="W3326" s="31">
        <f>TAB_!V4543</f>
        <v>0</v>
      </c>
      <c r="X3326" s="116">
        <f>TAB_!W4543</f>
        <v>4.2</v>
      </c>
    </row>
    <row r="3327" spans="2:24" ht="15.75" thickBot="1">
      <c r="B3327" s="109" t="str">
        <f>TAB_!A4544</f>
        <v>Índice Escala de 1 a 100</v>
      </c>
      <c r="C3327" s="120">
        <f>TAB_!B4544</f>
        <v>78.900000000000006</v>
      </c>
      <c r="D3327" s="121">
        <f>TAB_!C4544</f>
        <v>62.5</v>
      </c>
      <c r="E3327" s="121">
        <f>TAB_!D4544</f>
        <v>78.099999999999994</v>
      </c>
      <c r="F3327" s="121">
        <f>TAB_!E4544</f>
        <v>80</v>
      </c>
      <c r="G3327" s="121">
        <f>TAB_!F4544</f>
        <v>83.3</v>
      </c>
      <c r="H3327" s="121">
        <f>TAB_!G4544</f>
        <v>62.5</v>
      </c>
      <c r="I3327" s="121">
        <f>TAB_!H4544</f>
        <v>75</v>
      </c>
      <c r="J3327" s="121">
        <f>TAB_!I4544</f>
        <v>100</v>
      </c>
      <c r="K3327" s="121">
        <f>TAB_!J4544</f>
        <v>91.7</v>
      </c>
      <c r="L3327" s="121">
        <f>TAB_!K4544</f>
        <v>87.5</v>
      </c>
      <c r="M3327" s="121">
        <f>TAB_!L4544</f>
        <v>85.7</v>
      </c>
      <c r="N3327" s="121">
        <f>TAB_!M4544</f>
        <v>77.8</v>
      </c>
      <c r="O3327" s="121">
        <f>TAB_!N4544</f>
        <v>80</v>
      </c>
      <c r="P3327" s="121">
        <f>TAB_!O4544</f>
        <v>87.5</v>
      </c>
      <c r="Q3327" s="121">
        <f>TAB_!P4544</f>
        <v>93.8</v>
      </c>
      <c r="R3327" s="121">
        <f>TAB_!Q4544</f>
        <v>100</v>
      </c>
      <c r="S3327" s="121">
        <f>TAB_!R4544</f>
        <v>84.4</v>
      </c>
      <c r="T3327" s="121">
        <f>TAB_!S4544</f>
        <v>95</v>
      </c>
      <c r="U3327" s="121">
        <f>TAB_!T4544</f>
        <v>79.2</v>
      </c>
      <c r="V3327" s="121">
        <f>TAB_!U4544</f>
        <v>85</v>
      </c>
      <c r="W3327" s="121">
        <f>TAB_!V4544</f>
        <v>0</v>
      </c>
      <c r="X3327" s="122">
        <f>TAB_!W4544</f>
        <v>80.599999999999994</v>
      </c>
    </row>
    <row r="3328" spans="2:24">
      <c r="B3328" s="13"/>
    </row>
    <row r="3329" spans="2:24">
      <c r="B3329" s="13"/>
    </row>
    <row r="3330" spans="2:24">
      <c r="B3330" s="13" t="str">
        <f>TAB_!A4547</f>
        <v>#Considera que durante el desarrollo del programa se estimula el desarrollo de las siguientes competencias de investigación:</v>
      </c>
    </row>
    <row r="3331" spans="2:24" ht="15.75" thickBot="1">
      <c r="B3331" s="13" t="str">
        <f>TAB_!A4548</f>
        <v>#Capacidad para plantear preguntas de investigación y definir la metodología adecuada para su abordaje</v>
      </c>
    </row>
    <row r="3332" spans="2:24">
      <c r="B3332" s="107" t="str">
        <f>TAB_!A4555</f>
        <v>(1)Total Desacuerdo</v>
      </c>
      <c r="C3332" s="106">
        <f>TAB_!B4555</f>
        <v>1.59</v>
      </c>
      <c r="D3332" s="105">
        <f>TAB_!C4555</f>
        <v>0</v>
      </c>
      <c r="E3332" s="105">
        <f>TAB_!D4555</f>
        <v>0</v>
      </c>
      <c r="F3332" s="105">
        <f>TAB_!E4555</f>
        <v>0</v>
      </c>
      <c r="G3332" s="105">
        <f>TAB_!F4555</f>
        <v>0</v>
      </c>
      <c r="H3332" s="105">
        <f>TAB_!G4555</f>
        <v>0</v>
      </c>
      <c r="I3332" s="105">
        <f>TAB_!H4555</f>
        <v>0</v>
      </c>
      <c r="J3332" s="105">
        <f>TAB_!I4555</f>
        <v>0</v>
      </c>
      <c r="K3332" s="105">
        <f>TAB_!J4555</f>
        <v>0</v>
      </c>
      <c r="L3332" s="105">
        <f>TAB_!K4555</f>
        <v>0</v>
      </c>
      <c r="M3332" s="105">
        <f>TAB_!L4555</f>
        <v>0</v>
      </c>
      <c r="N3332" s="105">
        <f>TAB_!M4555</f>
        <v>0</v>
      </c>
      <c r="O3332" s="105">
        <f>TAB_!N4555</f>
        <v>0</v>
      </c>
      <c r="P3332" s="105">
        <f>TAB_!O4555</f>
        <v>0</v>
      </c>
      <c r="Q3332" s="105">
        <f>TAB_!P4555</f>
        <v>0</v>
      </c>
      <c r="R3332" s="105">
        <f>TAB_!Q4555</f>
        <v>0</v>
      </c>
      <c r="S3332" s="105">
        <f>TAB_!R4555</f>
        <v>0</v>
      </c>
      <c r="T3332" s="105">
        <f>TAB_!S4555</f>
        <v>0</v>
      </c>
      <c r="U3332" s="105">
        <f>TAB_!T4555</f>
        <v>0</v>
      </c>
      <c r="V3332" s="105">
        <f>TAB_!U4555</f>
        <v>0</v>
      </c>
      <c r="W3332" s="105">
        <f>TAB_!V4555</f>
        <v>0</v>
      </c>
      <c r="X3332" s="113">
        <f>TAB_!W4555</f>
        <v>0.81</v>
      </c>
    </row>
    <row r="3333" spans="2:24">
      <c r="B3333" s="103" t="str">
        <f>TAB_!A4556</f>
        <v>(2)Desacuerdo</v>
      </c>
      <c r="C3333" s="100">
        <f>TAB_!B4556</f>
        <v>0.79</v>
      </c>
      <c r="D3333" s="32">
        <f>TAB_!C4556</f>
        <v>16.670000000000002</v>
      </c>
      <c r="E3333" s="32">
        <f>TAB_!D4556</f>
        <v>0</v>
      </c>
      <c r="F3333" s="32">
        <f>TAB_!E4556</f>
        <v>0</v>
      </c>
      <c r="G3333" s="32">
        <f>TAB_!F4556</f>
        <v>0</v>
      </c>
      <c r="H3333" s="32">
        <f>TAB_!G4556</f>
        <v>0</v>
      </c>
      <c r="I3333" s="32">
        <f>TAB_!H4556</f>
        <v>0</v>
      </c>
      <c r="J3333" s="32">
        <f>TAB_!I4556</f>
        <v>0</v>
      </c>
      <c r="K3333" s="32">
        <f>TAB_!J4556</f>
        <v>0</v>
      </c>
      <c r="L3333" s="32">
        <f>TAB_!K4556</f>
        <v>0</v>
      </c>
      <c r="M3333" s="32">
        <f>TAB_!L4556</f>
        <v>0</v>
      </c>
      <c r="N3333" s="32">
        <f>TAB_!M4556</f>
        <v>0</v>
      </c>
      <c r="O3333" s="32">
        <f>TAB_!N4556</f>
        <v>0</v>
      </c>
      <c r="P3333" s="32">
        <f>TAB_!O4556</f>
        <v>0</v>
      </c>
      <c r="Q3333" s="32">
        <f>TAB_!P4556</f>
        <v>0</v>
      </c>
      <c r="R3333" s="32">
        <f>TAB_!Q4556</f>
        <v>0</v>
      </c>
      <c r="S3333" s="32">
        <f>TAB_!R4556</f>
        <v>11.11</v>
      </c>
      <c r="T3333" s="32">
        <f>TAB_!S4556</f>
        <v>0</v>
      </c>
      <c r="U3333" s="32">
        <f>TAB_!T4556</f>
        <v>0</v>
      </c>
      <c r="V3333" s="32">
        <f>TAB_!U4556</f>
        <v>0</v>
      </c>
      <c r="W3333" s="32">
        <f>TAB_!V4556</f>
        <v>0</v>
      </c>
      <c r="X3333" s="114">
        <f>TAB_!W4556</f>
        <v>1.21</v>
      </c>
    </row>
    <row r="3334" spans="2:24">
      <c r="B3334" s="103" t="str">
        <f>TAB_!A4557</f>
        <v>(3)Medianamente de acuerdo</v>
      </c>
      <c r="C3334" s="100">
        <f>TAB_!B4557</f>
        <v>11.11</v>
      </c>
      <c r="D3334" s="32">
        <f>TAB_!C4557</f>
        <v>16.670000000000002</v>
      </c>
      <c r="E3334" s="32">
        <f>TAB_!D4557</f>
        <v>22.22</v>
      </c>
      <c r="F3334" s="32">
        <f>TAB_!E4557</f>
        <v>0</v>
      </c>
      <c r="G3334" s="32">
        <f>TAB_!F4557</f>
        <v>0</v>
      </c>
      <c r="H3334" s="32">
        <f>TAB_!G4557</f>
        <v>0</v>
      </c>
      <c r="I3334" s="32">
        <f>TAB_!H4557</f>
        <v>0</v>
      </c>
      <c r="J3334" s="32">
        <f>TAB_!I4557</f>
        <v>50</v>
      </c>
      <c r="K3334" s="32">
        <f>TAB_!J4557</f>
        <v>0</v>
      </c>
      <c r="L3334" s="32">
        <f>TAB_!K4557</f>
        <v>0</v>
      </c>
      <c r="M3334" s="32">
        <f>TAB_!L4557</f>
        <v>25</v>
      </c>
      <c r="N3334" s="32">
        <f>TAB_!M4557</f>
        <v>11.11</v>
      </c>
      <c r="O3334" s="32">
        <f>TAB_!N4557</f>
        <v>8.33</v>
      </c>
      <c r="P3334" s="32">
        <f>TAB_!O4557</f>
        <v>7.69</v>
      </c>
      <c r="Q3334" s="32">
        <f>TAB_!P4557</f>
        <v>0</v>
      </c>
      <c r="R3334" s="32">
        <f>TAB_!Q4557</f>
        <v>0</v>
      </c>
      <c r="S3334" s="32">
        <f>TAB_!R4557</f>
        <v>11.11</v>
      </c>
      <c r="T3334" s="32">
        <f>TAB_!S4557</f>
        <v>0</v>
      </c>
      <c r="U3334" s="32">
        <f>TAB_!T4557</f>
        <v>11.11</v>
      </c>
      <c r="V3334" s="32">
        <f>TAB_!U4557</f>
        <v>0</v>
      </c>
      <c r="W3334" s="32">
        <f>TAB_!V4557</f>
        <v>0</v>
      </c>
      <c r="X3334" s="114">
        <f>TAB_!W4557</f>
        <v>10.119999999999999</v>
      </c>
    </row>
    <row r="3335" spans="2:24">
      <c r="B3335" s="103" t="str">
        <f>TAB_!A4558</f>
        <v>(4)Acuerdo</v>
      </c>
      <c r="C3335" s="100">
        <f>TAB_!B4558</f>
        <v>50.79</v>
      </c>
      <c r="D3335" s="32">
        <f>TAB_!C4558</f>
        <v>33.33</v>
      </c>
      <c r="E3335" s="32">
        <f>TAB_!D4558</f>
        <v>33.33</v>
      </c>
      <c r="F3335" s="32">
        <f>TAB_!E4558</f>
        <v>60</v>
      </c>
      <c r="G3335" s="32">
        <f>TAB_!F4558</f>
        <v>50</v>
      </c>
      <c r="H3335" s="32">
        <f>TAB_!G4558</f>
        <v>66.67</v>
      </c>
      <c r="I3335" s="32">
        <f>TAB_!H4558</f>
        <v>75</v>
      </c>
      <c r="J3335" s="32">
        <f>TAB_!I4558</f>
        <v>0</v>
      </c>
      <c r="K3335" s="32">
        <f>TAB_!J4558</f>
        <v>25</v>
      </c>
      <c r="L3335" s="32">
        <f>TAB_!K4558</f>
        <v>25</v>
      </c>
      <c r="M3335" s="32">
        <f>TAB_!L4558</f>
        <v>12.5</v>
      </c>
      <c r="N3335" s="32">
        <f>TAB_!M4558</f>
        <v>55.56</v>
      </c>
      <c r="O3335" s="32">
        <f>TAB_!N4558</f>
        <v>33.33</v>
      </c>
      <c r="P3335" s="32">
        <f>TAB_!O4558</f>
        <v>30.77</v>
      </c>
      <c r="Q3335" s="32">
        <f>TAB_!P4558</f>
        <v>25</v>
      </c>
      <c r="R3335" s="32">
        <f>TAB_!Q4558</f>
        <v>0</v>
      </c>
      <c r="S3335" s="32">
        <f>TAB_!R4558</f>
        <v>11.11</v>
      </c>
      <c r="T3335" s="32">
        <f>TAB_!S4558</f>
        <v>16.670000000000002</v>
      </c>
      <c r="U3335" s="32">
        <f>TAB_!T4558</f>
        <v>33.33</v>
      </c>
      <c r="V3335" s="32">
        <f>TAB_!U4558</f>
        <v>42.86</v>
      </c>
      <c r="W3335" s="32">
        <f>TAB_!V4558</f>
        <v>0</v>
      </c>
      <c r="X3335" s="114">
        <f>TAB_!W4558</f>
        <v>42.11</v>
      </c>
    </row>
    <row r="3336" spans="2:24">
      <c r="B3336" s="103" t="str">
        <f>TAB_!A4559</f>
        <v>(5)Total Acuerdo</v>
      </c>
      <c r="C3336" s="100">
        <f>TAB_!B4559</f>
        <v>33.33</v>
      </c>
      <c r="D3336" s="32">
        <f>TAB_!C4559</f>
        <v>33.33</v>
      </c>
      <c r="E3336" s="32">
        <f>TAB_!D4559</f>
        <v>33.33</v>
      </c>
      <c r="F3336" s="32">
        <f>TAB_!E4559</f>
        <v>40</v>
      </c>
      <c r="G3336" s="32">
        <f>TAB_!F4559</f>
        <v>25</v>
      </c>
      <c r="H3336" s="32">
        <f>TAB_!G4559</f>
        <v>0</v>
      </c>
      <c r="I3336" s="32">
        <f>TAB_!H4559</f>
        <v>25</v>
      </c>
      <c r="J3336" s="32">
        <f>TAB_!I4559</f>
        <v>50</v>
      </c>
      <c r="K3336" s="32">
        <f>TAB_!J4559</f>
        <v>50</v>
      </c>
      <c r="L3336" s="32">
        <f>TAB_!K4559</f>
        <v>75</v>
      </c>
      <c r="M3336" s="32">
        <f>TAB_!L4559</f>
        <v>37.5</v>
      </c>
      <c r="N3336" s="32">
        <f>TAB_!M4559</f>
        <v>33.33</v>
      </c>
      <c r="O3336" s="32">
        <f>TAB_!N4559</f>
        <v>41.67</v>
      </c>
      <c r="P3336" s="32">
        <f>TAB_!O4559</f>
        <v>53.85</v>
      </c>
      <c r="Q3336" s="32">
        <f>TAB_!P4559</f>
        <v>75</v>
      </c>
      <c r="R3336" s="32">
        <f>TAB_!Q4559</f>
        <v>66.67</v>
      </c>
      <c r="S3336" s="32">
        <f>TAB_!R4559</f>
        <v>66.67</v>
      </c>
      <c r="T3336" s="32">
        <f>TAB_!S4559</f>
        <v>66.67</v>
      </c>
      <c r="U3336" s="32">
        <f>TAB_!T4559</f>
        <v>22.22</v>
      </c>
      <c r="V3336" s="32">
        <f>TAB_!U4559</f>
        <v>28.57</v>
      </c>
      <c r="W3336" s="32">
        <f>TAB_!V4559</f>
        <v>0</v>
      </c>
      <c r="X3336" s="114">
        <f>TAB_!W4559</f>
        <v>38.06</v>
      </c>
    </row>
    <row r="3337" spans="2:24">
      <c r="B3337" s="103" t="str">
        <f>TAB_!A4560</f>
        <v>NS/NA</v>
      </c>
      <c r="C3337" s="100">
        <f>TAB_!B4560</f>
        <v>2.38</v>
      </c>
      <c r="D3337" s="32">
        <f>TAB_!C4560</f>
        <v>0</v>
      </c>
      <c r="E3337" s="32">
        <f>TAB_!D4560</f>
        <v>11.11</v>
      </c>
      <c r="F3337" s="32">
        <f>TAB_!E4560</f>
        <v>0</v>
      </c>
      <c r="G3337" s="32">
        <f>TAB_!F4560</f>
        <v>25</v>
      </c>
      <c r="H3337" s="32">
        <f>TAB_!G4560</f>
        <v>33.33</v>
      </c>
      <c r="I3337" s="32">
        <f>TAB_!H4560</f>
        <v>0</v>
      </c>
      <c r="J3337" s="32">
        <f>TAB_!I4560</f>
        <v>0</v>
      </c>
      <c r="K3337" s="32">
        <f>TAB_!J4560</f>
        <v>25</v>
      </c>
      <c r="L3337" s="32">
        <f>TAB_!K4560</f>
        <v>0</v>
      </c>
      <c r="M3337" s="32">
        <f>TAB_!L4560</f>
        <v>25</v>
      </c>
      <c r="N3337" s="32">
        <f>TAB_!M4560</f>
        <v>0</v>
      </c>
      <c r="O3337" s="32">
        <f>TAB_!N4560</f>
        <v>16.670000000000002</v>
      </c>
      <c r="P3337" s="32">
        <f>TAB_!O4560</f>
        <v>7.69</v>
      </c>
      <c r="Q3337" s="32">
        <f>TAB_!P4560</f>
        <v>0</v>
      </c>
      <c r="R3337" s="32">
        <f>TAB_!Q4560</f>
        <v>33.33</v>
      </c>
      <c r="S3337" s="32">
        <f>TAB_!R4560</f>
        <v>0</v>
      </c>
      <c r="T3337" s="32">
        <f>TAB_!S4560</f>
        <v>16.670000000000002</v>
      </c>
      <c r="U3337" s="32">
        <f>TAB_!T4560</f>
        <v>33.33</v>
      </c>
      <c r="V3337" s="32">
        <f>TAB_!U4560</f>
        <v>28.57</v>
      </c>
      <c r="W3337" s="32">
        <f>TAB_!V4560</f>
        <v>0</v>
      </c>
      <c r="X3337" s="114">
        <f>TAB_!W4560</f>
        <v>7.69</v>
      </c>
    </row>
    <row r="3338" spans="2:24">
      <c r="B3338" s="103" t="str">
        <f>TAB_!A4561</f>
        <v>Total</v>
      </c>
      <c r="C3338" s="100">
        <f>TAB_!B4561</f>
        <v>100</v>
      </c>
      <c r="D3338" s="32">
        <f>TAB_!C4561</f>
        <v>100</v>
      </c>
      <c r="E3338" s="32">
        <f>TAB_!D4561</f>
        <v>100</v>
      </c>
      <c r="F3338" s="32">
        <f>TAB_!E4561</f>
        <v>100</v>
      </c>
      <c r="G3338" s="32">
        <f>TAB_!F4561</f>
        <v>100</v>
      </c>
      <c r="H3338" s="32">
        <f>TAB_!G4561</f>
        <v>100</v>
      </c>
      <c r="I3338" s="32">
        <f>TAB_!H4561</f>
        <v>100</v>
      </c>
      <c r="J3338" s="32">
        <f>TAB_!I4561</f>
        <v>100</v>
      </c>
      <c r="K3338" s="32">
        <f>TAB_!J4561</f>
        <v>100</v>
      </c>
      <c r="L3338" s="32">
        <f>TAB_!K4561</f>
        <v>100</v>
      </c>
      <c r="M3338" s="32">
        <f>TAB_!L4561</f>
        <v>100</v>
      </c>
      <c r="N3338" s="32">
        <f>TAB_!M4561</f>
        <v>100</v>
      </c>
      <c r="O3338" s="32">
        <f>TAB_!N4561</f>
        <v>100</v>
      </c>
      <c r="P3338" s="32">
        <f>TAB_!O4561</f>
        <v>100</v>
      </c>
      <c r="Q3338" s="32">
        <f>TAB_!P4561</f>
        <v>100</v>
      </c>
      <c r="R3338" s="32">
        <f>TAB_!Q4561</f>
        <v>100</v>
      </c>
      <c r="S3338" s="32">
        <f>TAB_!R4561</f>
        <v>100</v>
      </c>
      <c r="T3338" s="32">
        <f>TAB_!S4561</f>
        <v>100</v>
      </c>
      <c r="U3338" s="32">
        <f>TAB_!T4561</f>
        <v>100</v>
      </c>
      <c r="V3338" s="32">
        <f>TAB_!U4561</f>
        <v>100</v>
      </c>
      <c r="W3338" s="32">
        <f>TAB_!V4561</f>
        <v>0</v>
      </c>
      <c r="X3338" s="114">
        <f>TAB_!W4561</f>
        <v>100</v>
      </c>
    </row>
    <row r="3339" spans="2:24">
      <c r="B3339" s="104" t="str">
        <f>TAB_!A4562</f>
        <v>Numero de entrevistados</v>
      </c>
      <c r="C3339" s="117">
        <f>TAB_!B4562</f>
        <v>126</v>
      </c>
      <c r="D3339" s="118">
        <f>TAB_!C4562</f>
        <v>6</v>
      </c>
      <c r="E3339" s="118">
        <f>TAB_!D4562</f>
        <v>9</v>
      </c>
      <c r="F3339" s="118">
        <f>TAB_!E4562</f>
        <v>5</v>
      </c>
      <c r="G3339" s="118">
        <f>TAB_!F4562</f>
        <v>4</v>
      </c>
      <c r="H3339" s="118">
        <f>TAB_!G4562</f>
        <v>3</v>
      </c>
      <c r="I3339" s="118">
        <f>TAB_!H4562</f>
        <v>4</v>
      </c>
      <c r="J3339" s="118">
        <f>TAB_!I4562</f>
        <v>2</v>
      </c>
      <c r="K3339" s="118">
        <f>TAB_!J4562</f>
        <v>4</v>
      </c>
      <c r="L3339" s="118">
        <f>TAB_!K4562</f>
        <v>4</v>
      </c>
      <c r="M3339" s="118">
        <f>TAB_!L4562</f>
        <v>8</v>
      </c>
      <c r="N3339" s="118">
        <f>TAB_!M4562</f>
        <v>9</v>
      </c>
      <c r="O3339" s="118">
        <f>TAB_!N4562</f>
        <v>12</v>
      </c>
      <c r="P3339" s="118">
        <f>TAB_!O4562</f>
        <v>13</v>
      </c>
      <c r="Q3339" s="118">
        <f>TAB_!P4562</f>
        <v>4</v>
      </c>
      <c r="R3339" s="118">
        <f>TAB_!Q4562</f>
        <v>3</v>
      </c>
      <c r="S3339" s="118">
        <f>TAB_!R4562</f>
        <v>9</v>
      </c>
      <c r="T3339" s="118">
        <f>TAB_!S4562</f>
        <v>6</v>
      </c>
      <c r="U3339" s="118">
        <f>TAB_!T4562</f>
        <v>9</v>
      </c>
      <c r="V3339" s="118">
        <f>TAB_!U4562</f>
        <v>7</v>
      </c>
      <c r="W3339" s="118">
        <f>TAB_!V4562</f>
        <v>0</v>
      </c>
      <c r="X3339" s="119">
        <f>TAB_!W4562</f>
        <v>247</v>
      </c>
    </row>
    <row r="3340" spans="2:24">
      <c r="B3340" s="108" t="str">
        <f>TAB_!A4563</f>
        <v>TOP TWO BOX</v>
      </c>
      <c r="C3340" s="101">
        <f>TAB_!B4563</f>
        <v>84.13</v>
      </c>
      <c r="D3340" s="30">
        <f>TAB_!C4563</f>
        <v>66.67</v>
      </c>
      <c r="E3340" s="30">
        <f>TAB_!D4563</f>
        <v>66.67</v>
      </c>
      <c r="F3340" s="30">
        <f>TAB_!E4563</f>
        <v>100</v>
      </c>
      <c r="G3340" s="30">
        <f>TAB_!F4563</f>
        <v>75</v>
      </c>
      <c r="H3340" s="30">
        <f>TAB_!G4563</f>
        <v>66.67</v>
      </c>
      <c r="I3340" s="30">
        <f>TAB_!H4563</f>
        <v>100</v>
      </c>
      <c r="J3340" s="30">
        <f>TAB_!I4563</f>
        <v>50</v>
      </c>
      <c r="K3340" s="30">
        <f>TAB_!J4563</f>
        <v>75</v>
      </c>
      <c r="L3340" s="30">
        <f>TAB_!K4563</f>
        <v>100</v>
      </c>
      <c r="M3340" s="30">
        <f>TAB_!L4563</f>
        <v>50</v>
      </c>
      <c r="N3340" s="30">
        <f>TAB_!M4563</f>
        <v>88.89</v>
      </c>
      <c r="O3340" s="30">
        <f>TAB_!N4563</f>
        <v>75</v>
      </c>
      <c r="P3340" s="30">
        <f>TAB_!O4563</f>
        <v>84.62</v>
      </c>
      <c r="Q3340" s="30">
        <f>TAB_!P4563</f>
        <v>100</v>
      </c>
      <c r="R3340" s="30">
        <f>TAB_!Q4563</f>
        <v>66.67</v>
      </c>
      <c r="S3340" s="30">
        <f>TAB_!R4563</f>
        <v>77.78</v>
      </c>
      <c r="T3340" s="30">
        <f>TAB_!S4563</f>
        <v>83.33</v>
      </c>
      <c r="U3340" s="30">
        <f>TAB_!T4563</f>
        <v>55.56</v>
      </c>
      <c r="V3340" s="30">
        <f>TAB_!U4563</f>
        <v>71.430000000000007</v>
      </c>
      <c r="W3340" s="30">
        <f>TAB_!V4563</f>
        <v>0</v>
      </c>
      <c r="X3340" s="115">
        <f>TAB_!W4563</f>
        <v>80.16</v>
      </c>
    </row>
    <row r="3341" spans="2:24">
      <c r="B3341" s="103" t="str">
        <f>TAB_!A4564</f>
        <v>BOTTOM TWO BOX</v>
      </c>
      <c r="C3341" s="100">
        <f>TAB_!B4564</f>
        <v>2.38</v>
      </c>
      <c r="D3341" s="32">
        <f>TAB_!C4564</f>
        <v>16.670000000000002</v>
      </c>
      <c r="E3341" s="32">
        <f>TAB_!D4564</f>
        <v>0</v>
      </c>
      <c r="F3341" s="32">
        <f>TAB_!E4564</f>
        <v>0</v>
      </c>
      <c r="G3341" s="32">
        <f>TAB_!F4564</f>
        <v>0</v>
      </c>
      <c r="H3341" s="32">
        <f>TAB_!G4564</f>
        <v>0</v>
      </c>
      <c r="I3341" s="32">
        <f>TAB_!H4564</f>
        <v>0</v>
      </c>
      <c r="J3341" s="32">
        <f>TAB_!I4564</f>
        <v>0</v>
      </c>
      <c r="K3341" s="32">
        <f>TAB_!J4564</f>
        <v>0</v>
      </c>
      <c r="L3341" s="32">
        <f>TAB_!K4564</f>
        <v>0</v>
      </c>
      <c r="M3341" s="32">
        <f>TAB_!L4564</f>
        <v>0</v>
      </c>
      <c r="N3341" s="32">
        <f>TAB_!M4564</f>
        <v>0</v>
      </c>
      <c r="O3341" s="32">
        <f>TAB_!N4564</f>
        <v>0</v>
      </c>
      <c r="P3341" s="32">
        <f>TAB_!O4564</f>
        <v>0</v>
      </c>
      <c r="Q3341" s="32">
        <f>TAB_!P4564</f>
        <v>0</v>
      </c>
      <c r="R3341" s="32">
        <f>TAB_!Q4564</f>
        <v>0</v>
      </c>
      <c r="S3341" s="32">
        <f>TAB_!R4564</f>
        <v>11.11</v>
      </c>
      <c r="T3341" s="32">
        <f>TAB_!S4564</f>
        <v>0</v>
      </c>
      <c r="U3341" s="32">
        <f>TAB_!T4564</f>
        <v>0</v>
      </c>
      <c r="V3341" s="32">
        <f>TAB_!U4564</f>
        <v>0</v>
      </c>
      <c r="W3341" s="32">
        <f>TAB_!V4564</f>
        <v>0</v>
      </c>
      <c r="X3341" s="114">
        <f>TAB_!W4564</f>
        <v>2.02</v>
      </c>
    </row>
    <row r="3342" spans="2:24">
      <c r="B3342" s="108" t="str">
        <f>TAB_!A4565</f>
        <v>Media Escala de 1 a 5</v>
      </c>
      <c r="C3342" s="102">
        <f>TAB_!B4565</f>
        <v>4.2</v>
      </c>
      <c r="D3342" s="31">
        <f>TAB_!C4565</f>
        <v>3.8</v>
      </c>
      <c r="E3342" s="31">
        <f>TAB_!D4565</f>
        <v>4.0999999999999996</v>
      </c>
      <c r="F3342" s="31">
        <f>TAB_!E4565</f>
        <v>4.4000000000000004</v>
      </c>
      <c r="G3342" s="31">
        <f>TAB_!F4565</f>
        <v>4.3</v>
      </c>
      <c r="H3342" s="31">
        <f>TAB_!G4565</f>
        <v>4</v>
      </c>
      <c r="I3342" s="31">
        <f>TAB_!H4565</f>
        <v>4.3</v>
      </c>
      <c r="J3342" s="31">
        <f>TAB_!I4565</f>
        <v>4</v>
      </c>
      <c r="K3342" s="31">
        <f>TAB_!J4565</f>
        <v>4.7</v>
      </c>
      <c r="L3342" s="31">
        <f>TAB_!K4565</f>
        <v>4.8</v>
      </c>
      <c r="M3342" s="31">
        <f>TAB_!L4565</f>
        <v>4.2</v>
      </c>
      <c r="N3342" s="31">
        <f>TAB_!M4565</f>
        <v>4.2</v>
      </c>
      <c r="O3342" s="31">
        <f>TAB_!N4565</f>
        <v>4.4000000000000004</v>
      </c>
      <c r="P3342" s="31">
        <f>TAB_!O4565</f>
        <v>4.5</v>
      </c>
      <c r="Q3342" s="31">
        <f>TAB_!P4565</f>
        <v>4.8</v>
      </c>
      <c r="R3342" s="31">
        <f>TAB_!Q4565</f>
        <v>5</v>
      </c>
      <c r="S3342" s="31">
        <f>TAB_!R4565</f>
        <v>4.3</v>
      </c>
      <c r="T3342" s="31">
        <f>TAB_!S4565</f>
        <v>4.8</v>
      </c>
      <c r="U3342" s="31">
        <f>TAB_!T4565</f>
        <v>4.2</v>
      </c>
      <c r="V3342" s="31">
        <f>TAB_!U4565</f>
        <v>4.4000000000000004</v>
      </c>
      <c r="W3342" s="31">
        <f>TAB_!V4565</f>
        <v>0</v>
      </c>
      <c r="X3342" s="116">
        <f>TAB_!W4565</f>
        <v>4.3</v>
      </c>
    </row>
    <row r="3343" spans="2:24" ht="15.75" thickBot="1">
      <c r="B3343" s="109" t="str">
        <f>TAB_!A4566</f>
        <v>Índice Escala de 1 a 100</v>
      </c>
      <c r="C3343" s="120">
        <f>TAB_!B4566</f>
        <v>79.099999999999994</v>
      </c>
      <c r="D3343" s="121">
        <f>TAB_!C4566</f>
        <v>70.8</v>
      </c>
      <c r="E3343" s="121">
        <f>TAB_!D4566</f>
        <v>78.099999999999994</v>
      </c>
      <c r="F3343" s="121">
        <f>TAB_!E4566</f>
        <v>85</v>
      </c>
      <c r="G3343" s="121">
        <f>TAB_!F4566</f>
        <v>83.3</v>
      </c>
      <c r="H3343" s="121">
        <f>TAB_!G4566</f>
        <v>75</v>
      </c>
      <c r="I3343" s="121">
        <f>TAB_!H4566</f>
        <v>81.3</v>
      </c>
      <c r="J3343" s="121">
        <f>TAB_!I4566</f>
        <v>75</v>
      </c>
      <c r="K3343" s="121">
        <f>TAB_!J4566</f>
        <v>91.7</v>
      </c>
      <c r="L3343" s="121">
        <f>TAB_!K4566</f>
        <v>93.8</v>
      </c>
      <c r="M3343" s="121">
        <f>TAB_!L4566</f>
        <v>79.2</v>
      </c>
      <c r="N3343" s="121">
        <f>TAB_!M4566</f>
        <v>80.599999999999994</v>
      </c>
      <c r="O3343" s="121">
        <f>TAB_!N4566</f>
        <v>85</v>
      </c>
      <c r="P3343" s="121">
        <f>TAB_!O4566</f>
        <v>87.5</v>
      </c>
      <c r="Q3343" s="121">
        <f>TAB_!P4566</f>
        <v>93.8</v>
      </c>
      <c r="R3343" s="121">
        <f>TAB_!Q4566</f>
        <v>100</v>
      </c>
      <c r="S3343" s="121">
        <f>TAB_!R4566</f>
        <v>83.3</v>
      </c>
      <c r="T3343" s="121">
        <f>TAB_!S4566</f>
        <v>95</v>
      </c>
      <c r="U3343" s="121">
        <f>TAB_!T4566</f>
        <v>79.2</v>
      </c>
      <c r="V3343" s="121">
        <f>TAB_!U4566</f>
        <v>85</v>
      </c>
      <c r="W3343" s="121">
        <f>TAB_!V4566</f>
        <v>0</v>
      </c>
      <c r="X3343" s="122">
        <f>TAB_!W4566</f>
        <v>81.3</v>
      </c>
    </row>
    <row r="3344" spans="2:24">
      <c r="B3344" s="13"/>
    </row>
    <row r="3345" spans="2:24">
      <c r="B3345" s="13"/>
    </row>
    <row r="3346" spans="2:24">
      <c r="B3346" s="13" t="str">
        <f>TAB_!A4569</f>
        <v>#Considera que durante el desarrollo del programa se estimula el desarrollo de las siguientes competencias de investigación:</v>
      </c>
    </row>
    <row r="3347" spans="2:24" ht="15.75" thickBot="1">
      <c r="B3347" s="13" t="str">
        <f>TAB_!A4570</f>
        <v>#Capacidad para diseñar y desarrollar proyectos de investigación pertinentes al contexto de aplicación</v>
      </c>
    </row>
    <row r="3348" spans="2:24">
      <c r="B3348" s="107" t="str">
        <f>TAB_!A4577</f>
        <v>(1)Total Desacuerdo</v>
      </c>
      <c r="C3348" s="106">
        <f>TAB_!B4577</f>
        <v>0.79</v>
      </c>
      <c r="D3348" s="105">
        <f>TAB_!C4577</f>
        <v>0</v>
      </c>
      <c r="E3348" s="105">
        <f>TAB_!D4577</f>
        <v>0</v>
      </c>
      <c r="F3348" s="105">
        <f>TAB_!E4577</f>
        <v>0</v>
      </c>
      <c r="G3348" s="105">
        <f>TAB_!F4577</f>
        <v>0</v>
      </c>
      <c r="H3348" s="105">
        <f>TAB_!G4577</f>
        <v>0</v>
      </c>
      <c r="I3348" s="105">
        <f>TAB_!H4577</f>
        <v>0</v>
      </c>
      <c r="J3348" s="105">
        <f>TAB_!I4577</f>
        <v>0</v>
      </c>
      <c r="K3348" s="105">
        <f>TAB_!J4577</f>
        <v>0</v>
      </c>
      <c r="L3348" s="105">
        <f>TAB_!K4577</f>
        <v>0</v>
      </c>
      <c r="M3348" s="105">
        <f>TAB_!L4577</f>
        <v>0</v>
      </c>
      <c r="N3348" s="105">
        <f>TAB_!M4577</f>
        <v>0</v>
      </c>
      <c r="O3348" s="105">
        <f>TAB_!N4577</f>
        <v>0</v>
      </c>
      <c r="P3348" s="105">
        <f>TAB_!O4577</f>
        <v>0</v>
      </c>
      <c r="Q3348" s="105">
        <f>TAB_!P4577</f>
        <v>0</v>
      </c>
      <c r="R3348" s="105">
        <f>TAB_!Q4577</f>
        <v>0</v>
      </c>
      <c r="S3348" s="105">
        <f>TAB_!R4577</f>
        <v>11.11</v>
      </c>
      <c r="T3348" s="105">
        <f>TAB_!S4577</f>
        <v>0</v>
      </c>
      <c r="U3348" s="105">
        <f>TAB_!T4577</f>
        <v>0</v>
      </c>
      <c r="V3348" s="105">
        <f>TAB_!U4577</f>
        <v>0</v>
      </c>
      <c r="W3348" s="105">
        <f>TAB_!V4577</f>
        <v>0</v>
      </c>
      <c r="X3348" s="113">
        <f>TAB_!W4577</f>
        <v>0.81</v>
      </c>
    </row>
    <row r="3349" spans="2:24">
      <c r="B3349" s="103" t="str">
        <f>TAB_!A4578</f>
        <v>(2)Desacuerdo</v>
      </c>
      <c r="C3349" s="100">
        <f>TAB_!B4578</f>
        <v>3.17</v>
      </c>
      <c r="D3349" s="32">
        <f>TAB_!C4578</f>
        <v>16.670000000000002</v>
      </c>
      <c r="E3349" s="32">
        <f>TAB_!D4578</f>
        <v>0</v>
      </c>
      <c r="F3349" s="32">
        <f>TAB_!E4578</f>
        <v>0</v>
      </c>
      <c r="G3349" s="32">
        <f>TAB_!F4578</f>
        <v>0</v>
      </c>
      <c r="H3349" s="32">
        <f>TAB_!G4578</f>
        <v>0</v>
      </c>
      <c r="I3349" s="32">
        <f>TAB_!H4578</f>
        <v>0</v>
      </c>
      <c r="J3349" s="32">
        <f>TAB_!I4578</f>
        <v>0</v>
      </c>
      <c r="K3349" s="32">
        <f>TAB_!J4578</f>
        <v>0</v>
      </c>
      <c r="L3349" s="32">
        <f>TAB_!K4578</f>
        <v>0</v>
      </c>
      <c r="M3349" s="32">
        <f>TAB_!L4578</f>
        <v>0</v>
      </c>
      <c r="N3349" s="32">
        <f>TAB_!M4578</f>
        <v>0</v>
      </c>
      <c r="O3349" s="32">
        <f>TAB_!N4578</f>
        <v>0</v>
      </c>
      <c r="P3349" s="32">
        <f>TAB_!O4578</f>
        <v>0</v>
      </c>
      <c r="Q3349" s="32">
        <f>TAB_!P4578</f>
        <v>0</v>
      </c>
      <c r="R3349" s="32">
        <f>TAB_!Q4578</f>
        <v>0</v>
      </c>
      <c r="S3349" s="32">
        <f>TAB_!R4578</f>
        <v>0</v>
      </c>
      <c r="T3349" s="32">
        <f>TAB_!S4578</f>
        <v>0</v>
      </c>
      <c r="U3349" s="32">
        <f>TAB_!T4578</f>
        <v>0</v>
      </c>
      <c r="V3349" s="32">
        <f>TAB_!U4578</f>
        <v>0</v>
      </c>
      <c r="W3349" s="32">
        <f>TAB_!V4578</f>
        <v>0</v>
      </c>
      <c r="X3349" s="114">
        <f>TAB_!W4578</f>
        <v>2.02</v>
      </c>
    </row>
    <row r="3350" spans="2:24">
      <c r="B3350" s="103" t="str">
        <f>TAB_!A4579</f>
        <v>(3)Medianamente de acuerdo</v>
      </c>
      <c r="C3350" s="100">
        <f>TAB_!B4579</f>
        <v>11.11</v>
      </c>
      <c r="D3350" s="32">
        <f>TAB_!C4579</f>
        <v>16.670000000000002</v>
      </c>
      <c r="E3350" s="32">
        <f>TAB_!D4579</f>
        <v>33.33</v>
      </c>
      <c r="F3350" s="32">
        <f>TAB_!E4579</f>
        <v>40</v>
      </c>
      <c r="G3350" s="32">
        <f>TAB_!F4579</f>
        <v>0</v>
      </c>
      <c r="H3350" s="32">
        <f>TAB_!G4579</f>
        <v>0</v>
      </c>
      <c r="I3350" s="32">
        <f>TAB_!H4579</f>
        <v>0</v>
      </c>
      <c r="J3350" s="32">
        <f>TAB_!I4579</f>
        <v>50</v>
      </c>
      <c r="K3350" s="32">
        <f>TAB_!J4579</f>
        <v>0</v>
      </c>
      <c r="L3350" s="32">
        <f>TAB_!K4579</f>
        <v>0</v>
      </c>
      <c r="M3350" s="32">
        <f>TAB_!L4579</f>
        <v>12.5</v>
      </c>
      <c r="N3350" s="32">
        <f>TAB_!M4579</f>
        <v>11.11</v>
      </c>
      <c r="O3350" s="32">
        <f>TAB_!N4579</f>
        <v>16.670000000000002</v>
      </c>
      <c r="P3350" s="32">
        <f>TAB_!O4579</f>
        <v>15.38</v>
      </c>
      <c r="Q3350" s="32">
        <f>TAB_!P4579</f>
        <v>0</v>
      </c>
      <c r="R3350" s="32">
        <f>TAB_!Q4579</f>
        <v>0</v>
      </c>
      <c r="S3350" s="32">
        <f>TAB_!R4579</f>
        <v>0</v>
      </c>
      <c r="T3350" s="32">
        <f>TAB_!S4579</f>
        <v>0</v>
      </c>
      <c r="U3350" s="32">
        <f>TAB_!T4579</f>
        <v>0</v>
      </c>
      <c r="V3350" s="32">
        <f>TAB_!U4579</f>
        <v>0</v>
      </c>
      <c r="W3350" s="32">
        <f>TAB_!V4579</f>
        <v>0</v>
      </c>
      <c r="X3350" s="114">
        <f>TAB_!W4579</f>
        <v>10.93</v>
      </c>
    </row>
    <row r="3351" spans="2:24">
      <c r="B3351" s="103" t="str">
        <f>TAB_!A4580</f>
        <v>(4)Acuerdo</v>
      </c>
      <c r="C3351" s="100">
        <f>TAB_!B4580</f>
        <v>51.59</v>
      </c>
      <c r="D3351" s="32">
        <f>TAB_!C4580</f>
        <v>33.33</v>
      </c>
      <c r="E3351" s="32">
        <f>TAB_!D4580</f>
        <v>22.22</v>
      </c>
      <c r="F3351" s="32">
        <f>TAB_!E4580</f>
        <v>20</v>
      </c>
      <c r="G3351" s="32">
        <f>TAB_!F4580</f>
        <v>50</v>
      </c>
      <c r="H3351" s="32">
        <f>TAB_!G4580</f>
        <v>66.67</v>
      </c>
      <c r="I3351" s="32">
        <f>TAB_!H4580</f>
        <v>75</v>
      </c>
      <c r="J3351" s="32">
        <f>TAB_!I4580</f>
        <v>0</v>
      </c>
      <c r="K3351" s="32">
        <f>TAB_!J4580</f>
        <v>25</v>
      </c>
      <c r="L3351" s="32">
        <f>TAB_!K4580</f>
        <v>25</v>
      </c>
      <c r="M3351" s="32">
        <f>TAB_!L4580</f>
        <v>25</v>
      </c>
      <c r="N3351" s="32">
        <f>TAB_!M4580</f>
        <v>44.44</v>
      </c>
      <c r="O3351" s="32">
        <f>TAB_!N4580</f>
        <v>25</v>
      </c>
      <c r="P3351" s="32">
        <f>TAB_!O4580</f>
        <v>23.08</v>
      </c>
      <c r="Q3351" s="32">
        <f>TAB_!P4580</f>
        <v>25</v>
      </c>
      <c r="R3351" s="32">
        <f>TAB_!Q4580</f>
        <v>33.33</v>
      </c>
      <c r="S3351" s="32">
        <f>TAB_!R4580</f>
        <v>11.11</v>
      </c>
      <c r="T3351" s="32">
        <f>TAB_!S4580</f>
        <v>16.670000000000002</v>
      </c>
      <c r="U3351" s="32">
        <f>TAB_!T4580</f>
        <v>33.33</v>
      </c>
      <c r="V3351" s="32">
        <f>TAB_!U4580</f>
        <v>42.86</v>
      </c>
      <c r="W3351" s="32">
        <f>TAB_!V4580</f>
        <v>0</v>
      </c>
      <c r="X3351" s="114">
        <f>TAB_!W4580</f>
        <v>40.89</v>
      </c>
    </row>
    <row r="3352" spans="2:24">
      <c r="B3352" s="103" t="str">
        <f>TAB_!A4581</f>
        <v>(5)Total Acuerdo</v>
      </c>
      <c r="C3352" s="100">
        <f>TAB_!B4581</f>
        <v>31.75</v>
      </c>
      <c r="D3352" s="32">
        <f>TAB_!C4581</f>
        <v>33.33</v>
      </c>
      <c r="E3352" s="32">
        <f>TAB_!D4581</f>
        <v>33.33</v>
      </c>
      <c r="F3352" s="32">
        <f>TAB_!E4581</f>
        <v>40</v>
      </c>
      <c r="G3352" s="32">
        <f>TAB_!F4581</f>
        <v>25</v>
      </c>
      <c r="H3352" s="32">
        <f>TAB_!G4581</f>
        <v>0</v>
      </c>
      <c r="I3352" s="32">
        <f>TAB_!H4581</f>
        <v>25</v>
      </c>
      <c r="J3352" s="32">
        <f>TAB_!I4581</f>
        <v>50</v>
      </c>
      <c r="K3352" s="32">
        <f>TAB_!J4581</f>
        <v>50</v>
      </c>
      <c r="L3352" s="32">
        <f>TAB_!K4581</f>
        <v>75</v>
      </c>
      <c r="M3352" s="32">
        <f>TAB_!L4581</f>
        <v>37.5</v>
      </c>
      <c r="N3352" s="32">
        <f>TAB_!M4581</f>
        <v>33.33</v>
      </c>
      <c r="O3352" s="32">
        <f>TAB_!N4581</f>
        <v>33.33</v>
      </c>
      <c r="P3352" s="32">
        <f>TAB_!O4581</f>
        <v>53.85</v>
      </c>
      <c r="Q3352" s="32">
        <f>TAB_!P4581</f>
        <v>75</v>
      </c>
      <c r="R3352" s="32">
        <f>TAB_!Q4581</f>
        <v>33.33</v>
      </c>
      <c r="S3352" s="32">
        <f>TAB_!R4581</f>
        <v>66.67</v>
      </c>
      <c r="T3352" s="32">
        <f>TAB_!S4581</f>
        <v>66.67</v>
      </c>
      <c r="U3352" s="32">
        <f>TAB_!T4581</f>
        <v>33.33</v>
      </c>
      <c r="V3352" s="32">
        <f>TAB_!U4581</f>
        <v>28.57</v>
      </c>
      <c r="W3352" s="32">
        <f>TAB_!V4581</f>
        <v>0</v>
      </c>
      <c r="X3352" s="114">
        <f>TAB_!W4581</f>
        <v>36.840000000000003</v>
      </c>
    </row>
    <row r="3353" spans="2:24">
      <c r="B3353" s="103" t="str">
        <f>TAB_!A4582</f>
        <v>NS/NA</v>
      </c>
      <c r="C3353" s="100">
        <f>TAB_!B4582</f>
        <v>1.59</v>
      </c>
      <c r="D3353" s="32">
        <f>TAB_!C4582</f>
        <v>0</v>
      </c>
      <c r="E3353" s="32">
        <f>TAB_!D4582</f>
        <v>11.11</v>
      </c>
      <c r="F3353" s="32">
        <f>TAB_!E4582</f>
        <v>0</v>
      </c>
      <c r="G3353" s="32">
        <f>TAB_!F4582</f>
        <v>25</v>
      </c>
      <c r="H3353" s="32">
        <f>TAB_!G4582</f>
        <v>33.33</v>
      </c>
      <c r="I3353" s="32">
        <f>TAB_!H4582</f>
        <v>0</v>
      </c>
      <c r="J3353" s="32">
        <f>TAB_!I4582</f>
        <v>0</v>
      </c>
      <c r="K3353" s="32">
        <f>TAB_!J4582</f>
        <v>25</v>
      </c>
      <c r="L3353" s="32">
        <f>TAB_!K4582</f>
        <v>0</v>
      </c>
      <c r="M3353" s="32">
        <f>TAB_!L4582</f>
        <v>25</v>
      </c>
      <c r="N3353" s="32">
        <f>TAB_!M4582</f>
        <v>11.11</v>
      </c>
      <c r="O3353" s="32">
        <f>TAB_!N4582</f>
        <v>25</v>
      </c>
      <c r="P3353" s="32">
        <f>TAB_!O4582</f>
        <v>7.69</v>
      </c>
      <c r="Q3353" s="32">
        <f>TAB_!P4582</f>
        <v>0</v>
      </c>
      <c r="R3353" s="32">
        <f>TAB_!Q4582</f>
        <v>33.33</v>
      </c>
      <c r="S3353" s="32">
        <f>TAB_!R4582</f>
        <v>11.11</v>
      </c>
      <c r="T3353" s="32">
        <f>TAB_!S4582</f>
        <v>16.670000000000002</v>
      </c>
      <c r="U3353" s="32">
        <f>TAB_!T4582</f>
        <v>33.33</v>
      </c>
      <c r="V3353" s="32">
        <f>TAB_!U4582</f>
        <v>28.57</v>
      </c>
      <c r="W3353" s="32">
        <f>TAB_!V4582</f>
        <v>0</v>
      </c>
      <c r="X3353" s="114">
        <f>TAB_!W4582</f>
        <v>8.5</v>
      </c>
    </row>
    <row r="3354" spans="2:24">
      <c r="B3354" s="103" t="str">
        <f>TAB_!A4583</f>
        <v>Total</v>
      </c>
      <c r="C3354" s="100">
        <f>TAB_!B4583</f>
        <v>100</v>
      </c>
      <c r="D3354" s="32">
        <f>TAB_!C4583</f>
        <v>100</v>
      </c>
      <c r="E3354" s="32">
        <f>TAB_!D4583</f>
        <v>100</v>
      </c>
      <c r="F3354" s="32">
        <f>TAB_!E4583</f>
        <v>100</v>
      </c>
      <c r="G3354" s="32">
        <f>TAB_!F4583</f>
        <v>100</v>
      </c>
      <c r="H3354" s="32">
        <f>TAB_!G4583</f>
        <v>100</v>
      </c>
      <c r="I3354" s="32">
        <f>TAB_!H4583</f>
        <v>100</v>
      </c>
      <c r="J3354" s="32">
        <f>TAB_!I4583</f>
        <v>100</v>
      </c>
      <c r="K3354" s="32">
        <f>TAB_!J4583</f>
        <v>100</v>
      </c>
      <c r="L3354" s="32">
        <f>TAB_!K4583</f>
        <v>100</v>
      </c>
      <c r="M3354" s="32">
        <f>TAB_!L4583</f>
        <v>100</v>
      </c>
      <c r="N3354" s="32">
        <f>TAB_!M4583</f>
        <v>100</v>
      </c>
      <c r="O3354" s="32">
        <f>TAB_!N4583</f>
        <v>100</v>
      </c>
      <c r="P3354" s="32">
        <f>TAB_!O4583</f>
        <v>100</v>
      </c>
      <c r="Q3354" s="32">
        <f>TAB_!P4583</f>
        <v>100</v>
      </c>
      <c r="R3354" s="32">
        <f>TAB_!Q4583</f>
        <v>100</v>
      </c>
      <c r="S3354" s="32">
        <f>TAB_!R4583</f>
        <v>100</v>
      </c>
      <c r="T3354" s="32">
        <f>TAB_!S4583</f>
        <v>100</v>
      </c>
      <c r="U3354" s="32">
        <f>TAB_!T4583</f>
        <v>100</v>
      </c>
      <c r="V3354" s="32">
        <f>TAB_!U4583</f>
        <v>100</v>
      </c>
      <c r="W3354" s="32">
        <f>TAB_!V4583</f>
        <v>0</v>
      </c>
      <c r="X3354" s="114">
        <f>TAB_!W4583</f>
        <v>100</v>
      </c>
    </row>
    <row r="3355" spans="2:24">
      <c r="B3355" s="104" t="str">
        <f>TAB_!A4584</f>
        <v>Numero de entrevistados</v>
      </c>
      <c r="C3355" s="117">
        <f>TAB_!B4584</f>
        <v>126</v>
      </c>
      <c r="D3355" s="118">
        <f>TAB_!C4584</f>
        <v>6</v>
      </c>
      <c r="E3355" s="118">
        <f>TAB_!D4584</f>
        <v>9</v>
      </c>
      <c r="F3355" s="118">
        <f>TAB_!E4584</f>
        <v>5</v>
      </c>
      <c r="G3355" s="118">
        <f>TAB_!F4584</f>
        <v>4</v>
      </c>
      <c r="H3355" s="118">
        <f>TAB_!G4584</f>
        <v>3</v>
      </c>
      <c r="I3355" s="118">
        <f>TAB_!H4584</f>
        <v>4</v>
      </c>
      <c r="J3355" s="118">
        <f>TAB_!I4584</f>
        <v>2</v>
      </c>
      <c r="K3355" s="118">
        <f>TAB_!J4584</f>
        <v>4</v>
      </c>
      <c r="L3355" s="118">
        <f>TAB_!K4584</f>
        <v>4</v>
      </c>
      <c r="M3355" s="118">
        <f>TAB_!L4584</f>
        <v>8</v>
      </c>
      <c r="N3355" s="118">
        <f>TAB_!M4584</f>
        <v>9</v>
      </c>
      <c r="O3355" s="118">
        <f>TAB_!N4584</f>
        <v>12</v>
      </c>
      <c r="P3355" s="118">
        <f>TAB_!O4584</f>
        <v>13</v>
      </c>
      <c r="Q3355" s="118">
        <f>TAB_!P4584</f>
        <v>4</v>
      </c>
      <c r="R3355" s="118">
        <f>TAB_!Q4584</f>
        <v>3</v>
      </c>
      <c r="S3355" s="118">
        <f>TAB_!R4584</f>
        <v>9</v>
      </c>
      <c r="T3355" s="118">
        <f>TAB_!S4584</f>
        <v>6</v>
      </c>
      <c r="U3355" s="118">
        <f>TAB_!T4584</f>
        <v>9</v>
      </c>
      <c r="V3355" s="118">
        <f>TAB_!U4584</f>
        <v>7</v>
      </c>
      <c r="W3355" s="118">
        <f>TAB_!V4584</f>
        <v>0</v>
      </c>
      <c r="X3355" s="119">
        <f>TAB_!W4584</f>
        <v>247</v>
      </c>
    </row>
    <row r="3356" spans="2:24">
      <c r="B3356" s="108" t="str">
        <f>TAB_!A4585</f>
        <v>TOP TWO BOX</v>
      </c>
      <c r="C3356" s="101">
        <f>TAB_!B4585</f>
        <v>83.33</v>
      </c>
      <c r="D3356" s="30">
        <f>TAB_!C4585</f>
        <v>66.67</v>
      </c>
      <c r="E3356" s="30">
        <f>TAB_!D4585</f>
        <v>55.56</v>
      </c>
      <c r="F3356" s="30">
        <f>TAB_!E4585</f>
        <v>60</v>
      </c>
      <c r="G3356" s="30">
        <f>TAB_!F4585</f>
        <v>75</v>
      </c>
      <c r="H3356" s="30">
        <f>TAB_!G4585</f>
        <v>66.67</v>
      </c>
      <c r="I3356" s="30">
        <f>TAB_!H4585</f>
        <v>100</v>
      </c>
      <c r="J3356" s="30">
        <f>TAB_!I4585</f>
        <v>50</v>
      </c>
      <c r="K3356" s="30">
        <f>TAB_!J4585</f>
        <v>75</v>
      </c>
      <c r="L3356" s="30">
        <f>TAB_!K4585</f>
        <v>100</v>
      </c>
      <c r="M3356" s="30">
        <f>TAB_!L4585</f>
        <v>62.5</v>
      </c>
      <c r="N3356" s="30">
        <f>TAB_!M4585</f>
        <v>77.78</v>
      </c>
      <c r="O3356" s="30">
        <f>TAB_!N4585</f>
        <v>58.33</v>
      </c>
      <c r="P3356" s="30">
        <f>TAB_!O4585</f>
        <v>76.92</v>
      </c>
      <c r="Q3356" s="30">
        <f>TAB_!P4585</f>
        <v>100</v>
      </c>
      <c r="R3356" s="30">
        <f>TAB_!Q4585</f>
        <v>66.67</v>
      </c>
      <c r="S3356" s="30">
        <f>TAB_!R4585</f>
        <v>77.78</v>
      </c>
      <c r="T3356" s="30">
        <f>TAB_!S4585</f>
        <v>83.33</v>
      </c>
      <c r="U3356" s="30">
        <f>TAB_!T4585</f>
        <v>66.67</v>
      </c>
      <c r="V3356" s="30">
        <f>TAB_!U4585</f>
        <v>71.430000000000007</v>
      </c>
      <c r="W3356" s="30">
        <f>TAB_!V4585</f>
        <v>0</v>
      </c>
      <c r="X3356" s="115">
        <f>TAB_!W4585</f>
        <v>77.73</v>
      </c>
    </row>
    <row r="3357" spans="2:24">
      <c r="B3357" s="103" t="str">
        <f>TAB_!A4586</f>
        <v>BOTTOM TWO BOX</v>
      </c>
      <c r="C3357" s="100">
        <f>TAB_!B4586</f>
        <v>3.97</v>
      </c>
      <c r="D3357" s="32">
        <f>TAB_!C4586</f>
        <v>16.670000000000002</v>
      </c>
      <c r="E3357" s="32">
        <f>TAB_!D4586</f>
        <v>0</v>
      </c>
      <c r="F3357" s="32">
        <f>TAB_!E4586</f>
        <v>0</v>
      </c>
      <c r="G3357" s="32">
        <f>TAB_!F4586</f>
        <v>0</v>
      </c>
      <c r="H3357" s="32">
        <f>TAB_!G4586</f>
        <v>0</v>
      </c>
      <c r="I3357" s="32">
        <f>TAB_!H4586</f>
        <v>0</v>
      </c>
      <c r="J3357" s="32">
        <f>TAB_!I4586</f>
        <v>0</v>
      </c>
      <c r="K3357" s="32">
        <f>TAB_!J4586</f>
        <v>0</v>
      </c>
      <c r="L3357" s="32">
        <f>TAB_!K4586</f>
        <v>0</v>
      </c>
      <c r="M3357" s="32">
        <f>TAB_!L4586</f>
        <v>0</v>
      </c>
      <c r="N3357" s="32">
        <f>TAB_!M4586</f>
        <v>0</v>
      </c>
      <c r="O3357" s="32">
        <f>TAB_!N4586</f>
        <v>0</v>
      </c>
      <c r="P3357" s="32">
        <f>TAB_!O4586</f>
        <v>0</v>
      </c>
      <c r="Q3357" s="32">
        <f>TAB_!P4586</f>
        <v>0</v>
      </c>
      <c r="R3357" s="32">
        <f>TAB_!Q4586</f>
        <v>0</v>
      </c>
      <c r="S3357" s="32">
        <f>TAB_!R4586</f>
        <v>11.11</v>
      </c>
      <c r="T3357" s="32">
        <f>TAB_!S4586</f>
        <v>0</v>
      </c>
      <c r="U3357" s="32">
        <f>TAB_!T4586</f>
        <v>0</v>
      </c>
      <c r="V3357" s="32">
        <f>TAB_!U4586</f>
        <v>0</v>
      </c>
      <c r="W3357" s="32">
        <f>TAB_!V4586</f>
        <v>0</v>
      </c>
      <c r="X3357" s="114">
        <f>TAB_!W4586</f>
        <v>2.83</v>
      </c>
    </row>
    <row r="3358" spans="2:24">
      <c r="B3358" s="108" t="str">
        <f>TAB_!A4587</f>
        <v>Media Escala de 1 a 5</v>
      </c>
      <c r="C3358" s="102">
        <f>TAB_!B4587</f>
        <v>4.0999999999999996</v>
      </c>
      <c r="D3358" s="31">
        <f>TAB_!C4587</f>
        <v>3.8</v>
      </c>
      <c r="E3358" s="31">
        <f>TAB_!D4587</f>
        <v>4</v>
      </c>
      <c r="F3358" s="31">
        <f>TAB_!E4587</f>
        <v>4</v>
      </c>
      <c r="G3358" s="31">
        <f>TAB_!F4587</f>
        <v>4.3</v>
      </c>
      <c r="H3358" s="31">
        <f>TAB_!G4587</f>
        <v>4</v>
      </c>
      <c r="I3358" s="31">
        <f>TAB_!H4587</f>
        <v>4.3</v>
      </c>
      <c r="J3358" s="31">
        <f>TAB_!I4587</f>
        <v>4</v>
      </c>
      <c r="K3358" s="31">
        <f>TAB_!J4587</f>
        <v>4.7</v>
      </c>
      <c r="L3358" s="31">
        <f>TAB_!K4587</f>
        <v>4.8</v>
      </c>
      <c r="M3358" s="31">
        <f>TAB_!L4587</f>
        <v>4.3</v>
      </c>
      <c r="N3358" s="31">
        <f>TAB_!M4587</f>
        <v>4.3</v>
      </c>
      <c r="O3358" s="31">
        <f>TAB_!N4587</f>
        <v>4.2</v>
      </c>
      <c r="P3358" s="31">
        <f>TAB_!O4587</f>
        <v>4.4000000000000004</v>
      </c>
      <c r="Q3358" s="31">
        <f>TAB_!P4587</f>
        <v>4.8</v>
      </c>
      <c r="R3358" s="31">
        <f>TAB_!Q4587</f>
        <v>4.5</v>
      </c>
      <c r="S3358" s="31">
        <f>TAB_!R4587</f>
        <v>4.4000000000000004</v>
      </c>
      <c r="T3358" s="31">
        <f>TAB_!S4587</f>
        <v>4.8</v>
      </c>
      <c r="U3358" s="31">
        <f>TAB_!T4587</f>
        <v>4.5</v>
      </c>
      <c r="V3358" s="31">
        <f>TAB_!U4587</f>
        <v>4.4000000000000004</v>
      </c>
      <c r="W3358" s="31">
        <f>TAB_!V4587</f>
        <v>0</v>
      </c>
      <c r="X3358" s="116">
        <f>TAB_!W4587</f>
        <v>4.2</v>
      </c>
    </row>
    <row r="3359" spans="2:24" ht="15.75" thickBot="1">
      <c r="B3359" s="109" t="str">
        <f>TAB_!A4588</f>
        <v>Índice Escala de 1 a 100</v>
      </c>
      <c r="C3359" s="120">
        <f>TAB_!B4588</f>
        <v>78</v>
      </c>
      <c r="D3359" s="121">
        <f>TAB_!C4588</f>
        <v>70.8</v>
      </c>
      <c r="E3359" s="121">
        <f>TAB_!D4588</f>
        <v>75</v>
      </c>
      <c r="F3359" s="121">
        <f>TAB_!E4588</f>
        <v>75</v>
      </c>
      <c r="G3359" s="121">
        <f>TAB_!F4588</f>
        <v>83.3</v>
      </c>
      <c r="H3359" s="121">
        <f>TAB_!G4588</f>
        <v>75</v>
      </c>
      <c r="I3359" s="121">
        <f>TAB_!H4588</f>
        <v>81.3</v>
      </c>
      <c r="J3359" s="121">
        <f>TAB_!I4588</f>
        <v>75</v>
      </c>
      <c r="K3359" s="121">
        <f>TAB_!J4588</f>
        <v>91.7</v>
      </c>
      <c r="L3359" s="121">
        <f>TAB_!K4588</f>
        <v>93.8</v>
      </c>
      <c r="M3359" s="121">
        <f>TAB_!L4588</f>
        <v>83.3</v>
      </c>
      <c r="N3359" s="121">
        <f>TAB_!M4588</f>
        <v>81.3</v>
      </c>
      <c r="O3359" s="121">
        <f>TAB_!N4588</f>
        <v>80.599999999999994</v>
      </c>
      <c r="P3359" s="121">
        <f>TAB_!O4588</f>
        <v>85.4</v>
      </c>
      <c r="Q3359" s="121">
        <f>TAB_!P4588</f>
        <v>93.8</v>
      </c>
      <c r="R3359" s="121">
        <f>TAB_!Q4588</f>
        <v>87.5</v>
      </c>
      <c r="S3359" s="121">
        <f>TAB_!R4588</f>
        <v>84.4</v>
      </c>
      <c r="T3359" s="121">
        <f>TAB_!S4588</f>
        <v>95</v>
      </c>
      <c r="U3359" s="121">
        <f>TAB_!T4588</f>
        <v>87.5</v>
      </c>
      <c r="V3359" s="121">
        <f>TAB_!U4588</f>
        <v>85</v>
      </c>
      <c r="W3359" s="121">
        <f>TAB_!V4588</f>
        <v>0</v>
      </c>
      <c r="X3359" s="122">
        <f>TAB_!W4588</f>
        <v>80.3</v>
      </c>
    </row>
    <row r="3360" spans="2:24">
      <c r="B3360" s="13"/>
    </row>
    <row r="3361" spans="2:24">
      <c r="B3361" s="13"/>
    </row>
    <row r="3362" spans="2:24">
      <c r="B3362" s="13" t="str">
        <f>TAB_!A4591</f>
        <v>#Considera que durante el desarrollo del programa se estimula el desarrollo de las siguientes competencias de investigación:</v>
      </c>
    </row>
    <row r="3363" spans="2:24" ht="15.75" thickBot="1">
      <c r="B3363" s="13" t="str">
        <f>TAB_!A4592</f>
        <v>#Capacidad de comunicación (oral y escrita) de avances y resultados de investigación o de proyectos aplicados</v>
      </c>
    </row>
    <row r="3364" spans="2:24">
      <c r="B3364" s="107" t="str">
        <f>TAB_!A4599</f>
        <v>(1)Total Desacuerdo</v>
      </c>
      <c r="C3364" s="106">
        <f>TAB_!B4599</f>
        <v>0.79</v>
      </c>
      <c r="D3364" s="105">
        <f>TAB_!C4599</f>
        <v>0</v>
      </c>
      <c r="E3364" s="105">
        <f>TAB_!D4599</f>
        <v>0</v>
      </c>
      <c r="F3364" s="105">
        <f>TAB_!E4599</f>
        <v>0</v>
      </c>
      <c r="G3364" s="105">
        <f>TAB_!F4599</f>
        <v>0</v>
      </c>
      <c r="H3364" s="105">
        <f>TAB_!G4599</f>
        <v>0</v>
      </c>
      <c r="I3364" s="105">
        <f>TAB_!H4599</f>
        <v>0</v>
      </c>
      <c r="J3364" s="105">
        <f>TAB_!I4599</f>
        <v>0</v>
      </c>
      <c r="K3364" s="105">
        <f>TAB_!J4599</f>
        <v>0</v>
      </c>
      <c r="L3364" s="105">
        <f>TAB_!K4599</f>
        <v>0</v>
      </c>
      <c r="M3364" s="105">
        <f>TAB_!L4599</f>
        <v>0</v>
      </c>
      <c r="N3364" s="105">
        <f>TAB_!M4599</f>
        <v>0</v>
      </c>
      <c r="O3364" s="105">
        <f>TAB_!N4599</f>
        <v>0</v>
      </c>
      <c r="P3364" s="105">
        <f>TAB_!O4599</f>
        <v>0</v>
      </c>
      <c r="Q3364" s="105">
        <f>TAB_!P4599</f>
        <v>0</v>
      </c>
      <c r="R3364" s="105">
        <f>TAB_!Q4599</f>
        <v>0</v>
      </c>
      <c r="S3364" s="105">
        <f>TAB_!R4599</f>
        <v>11.11</v>
      </c>
      <c r="T3364" s="105">
        <f>TAB_!S4599</f>
        <v>0</v>
      </c>
      <c r="U3364" s="105">
        <f>TAB_!T4599</f>
        <v>0</v>
      </c>
      <c r="V3364" s="105">
        <f>TAB_!U4599</f>
        <v>0</v>
      </c>
      <c r="W3364" s="105">
        <f>TAB_!V4599</f>
        <v>0</v>
      </c>
      <c r="X3364" s="113">
        <f>TAB_!W4599</f>
        <v>0.81</v>
      </c>
    </row>
    <row r="3365" spans="2:24">
      <c r="B3365" s="103" t="str">
        <f>TAB_!A4600</f>
        <v>(2)Desacuerdo</v>
      </c>
      <c r="C3365" s="100">
        <f>TAB_!B4600</f>
        <v>1.59</v>
      </c>
      <c r="D3365" s="32">
        <f>TAB_!C4600</f>
        <v>16.670000000000002</v>
      </c>
      <c r="E3365" s="32">
        <f>TAB_!D4600</f>
        <v>0</v>
      </c>
      <c r="F3365" s="32">
        <f>TAB_!E4600</f>
        <v>0</v>
      </c>
      <c r="G3365" s="32">
        <f>TAB_!F4600</f>
        <v>0</v>
      </c>
      <c r="H3365" s="32">
        <f>TAB_!G4600</f>
        <v>0</v>
      </c>
      <c r="I3365" s="32">
        <f>TAB_!H4600</f>
        <v>0</v>
      </c>
      <c r="J3365" s="32">
        <f>TAB_!I4600</f>
        <v>0</v>
      </c>
      <c r="K3365" s="32">
        <f>TAB_!J4600</f>
        <v>0</v>
      </c>
      <c r="L3365" s="32">
        <f>TAB_!K4600</f>
        <v>0</v>
      </c>
      <c r="M3365" s="32">
        <f>TAB_!L4600</f>
        <v>0</v>
      </c>
      <c r="N3365" s="32">
        <f>TAB_!M4600</f>
        <v>0</v>
      </c>
      <c r="O3365" s="32">
        <f>TAB_!N4600</f>
        <v>8.33</v>
      </c>
      <c r="P3365" s="32">
        <f>TAB_!O4600</f>
        <v>0</v>
      </c>
      <c r="Q3365" s="32">
        <f>TAB_!P4600</f>
        <v>0</v>
      </c>
      <c r="R3365" s="32">
        <f>TAB_!Q4600</f>
        <v>0</v>
      </c>
      <c r="S3365" s="32">
        <f>TAB_!R4600</f>
        <v>0</v>
      </c>
      <c r="T3365" s="32">
        <f>TAB_!S4600</f>
        <v>0</v>
      </c>
      <c r="U3365" s="32">
        <f>TAB_!T4600</f>
        <v>0</v>
      </c>
      <c r="V3365" s="32">
        <f>TAB_!U4600</f>
        <v>0</v>
      </c>
      <c r="W3365" s="32">
        <f>TAB_!V4600</f>
        <v>0</v>
      </c>
      <c r="X3365" s="114">
        <f>TAB_!W4600</f>
        <v>1.62</v>
      </c>
    </row>
    <row r="3366" spans="2:24">
      <c r="B3366" s="103" t="str">
        <f>TAB_!A4601</f>
        <v>(3)Medianamente de acuerdo</v>
      </c>
      <c r="C3366" s="100">
        <f>TAB_!B4601</f>
        <v>11.9</v>
      </c>
      <c r="D3366" s="32">
        <f>TAB_!C4601</f>
        <v>33.33</v>
      </c>
      <c r="E3366" s="32">
        <f>TAB_!D4601</f>
        <v>33.33</v>
      </c>
      <c r="F3366" s="32">
        <f>TAB_!E4601</f>
        <v>20</v>
      </c>
      <c r="G3366" s="32">
        <f>TAB_!F4601</f>
        <v>0</v>
      </c>
      <c r="H3366" s="32">
        <f>TAB_!G4601</f>
        <v>33.33</v>
      </c>
      <c r="I3366" s="32">
        <f>TAB_!H4601</f>
        <v>0</v>
      </c>
      <c r="J3366" s="32">
        <f>TAB_!I4601</f>
        <v>50</v>
      </c>
      <c r="K3366" s="32">
        <f>TAB_!J4601</f>
        <v>0</v>
      </c>
      <c r="L3366" s="32">
        <f>TAB_!K4601</f>
        <v>0</v>
      </c>
      <c r="M3366" s="32">
        <f>TAB_!L4601</f>
        <v>12.5</v>
      </c>
      <c r="N3366" s="32">
        <f>TAB_!M4601</f>
        <v>0</v>
      </c>
      <c r="O3366" s="32">
        <f>TAB_!N4601</f>
        <v>0</v>
      </c>
      <c r="P3366" s="32">
        <f>TAB_!O4601</f>
        <v>0</v>
      </c>
      <c r="Q3366" s="32">
        <f>TAB_!P4601</f>
        <v>0</v>
      </c>
      <c r="R3366" s="32">
        <f>TAB_!Q4601</f>
        <v>0</v>
      </c>
      <c r="S3366" s="32">
        <f>TAB_!R4601</f>
        <v>0</v>
      </c>
      <c r="T3366" s="32">
        <f>TAB_!S4601</f>
        <v>16.670000000000002</v>
      </c>
      <c r="U3366" s="32">
        <f>TAB_!T4601</f>
        <v>0</v>
      </c>
      <c r="V3366" s="32">
        <f>TAB_!U4601</f>
        <v>0</v>
      </c>
      <c r="W3366" s="32">
        <f>TAB_!V4601</f>
        <v>0</v>
      </c>
      <c r="X3366" s="114">
        <f>TAB_!W4601</f>
        <v>10.119999999999999</v>
      </c>
    </row>
    <row r="3367" spans="2:24">
      <c r="B3367" s="103" t="str">
        <f>TAB_!A4602</f>
        <v>(4)Acuerdo</v>
      </c>
      <c r="C3367" s="100">
        <f>TAB_!B4602</f>
        <v>52.38</v>
      </c>
      <c r="D3367" s="32">
        <f>TAB_!C4602</f>
        <v>16.670000000000002</v>
      </c>
      <c r="E3367" s="32">
        <f>TAB_!D4602</f>
        <v>22.22</v>
      </c>
      <c r="F3367" s="32">
        <f>TAB_!E4602</f>
        <v>60</v>
      </c>
      <c r="G3367" s="32">
        <f>TAB_!F4602</f>
        <v>75</v>
      </c>
      <c r="H3367" s="32">
        <f>TAB_!G4602</f>
        <v>0</v>
      </c>
      <c r="I3367" s="32">
        <f>TAB_!H4602</f>
        <v>50</v>
      </c>
      <c r="J3367" s="32">
        <f>TAB_!I4602</f>
        <v>0</v>
      </c>
      <c r="K3367" s="32">
        <f>TAB_!J4602</f>
        <v>25</v>
      </c>
      <c r="L3367" s="32">
        <f>TAB_!K4602</f>
        <v>50</v>
      </c>
      <c r="M3367" s="32">
        <f>TAB_!L4602</f>
        <v>37.5</v>
      </c>
      <c r="N3367" s="32">
        <f>TAB_!M4602</f>
        <v>44.44</v>
      </c>
      <c r="O3367" s="32">
        <f>TAB_!N4602</f>
        <v>41.67</v>
      </c>
      <c r="P3367" s="32">
        <f>TAB_!O4602</f>
        <v>38.46</v>
      </c>
      <c r="Q3367" s="32">
        <f>TAB_!P4602</f>
        <v>25</v>
      </c>
      <c r="R3367" s="32">
        <f>TAB_!Q4602</f>
        <v>33.33</v>
      </c>
      <c r="S3367" s="32">
        <f>TAB_!R4602</f>
        <v>33.33</v>
      </c>
      <c r="T3367" s="32">
        <f>TAB_!S4602</f>
        <v>0</v>
      </c>
      <c r="U3367" s="32">
        <f>TAB_!T4602</f>
        <v>33.33</v>
      </c>
      <c r="V3367" s="32">
        <f>TAB_!U4602</f>
        <v>42.86</v>
      </c>
      <c r="W3367" s="32">
        <f>TAB_!V4602</f>
        <v>0</v>
      </c>
      <c r="X3367" s="114">
        <f>TAB_!W4602</f>
        <v>43.72</v>
      </c>
    </row>
    <row r="3368" spans="2:24">
      <c r="B3368" s="103" t="str">
        <f>TAB_!A4603</f>
        <v>(5)Total Acuerdo</v>
      </c>
      <c r="C3368" s="100">
        <f>TAB_!B4603</f>
        <v>31.75</v>
      </c>
      <c r="D3368" s="32">
        <f>TAB_!C4603</f>
        <v>33.33</v>
      </c>
      <c r="E3368" s="32">
        <f>TAB_!D4603</f>
        <v>33.33</v>
      </c>
      <c r="F3368" s="32">
        <f>TAB_!E4603</f>
        <v>20</v>
      </c>
      <c r="G3368" s="32">
        <f>TAB_!F4603</f>
        <v>0</v>
      </c>
      <c r="H3368" s="32">
        <f>TAB_!G4603</f>
        <v>33.33</v>
      </c>
      <c r="I3368" s="32">
        <f>TAB_!H4603</f>
        <v>50</v>
      </c>
      <c r="J3368" s="32">
        <f>TAB_!I4603</f>
        <v>50</v>
      </c>
      <c r="K3368" s="32">
        <f>TAB_!J4603</f>
        <v>50</v>
      </c>
      <c r="L3368" s="32">
        <f>TAB_!K4603</f>
        <v>50</v>
      </c>
      <c r="M3368" s="32">
        <f>TAB_!L4603</f>
        <v>37.5</v>
      </c>
      <c r="N3368" s="32">
        <f>TAB_!M4603</f>
        <v>44.44</v>
      </c>
      <c r="O3368" s="32">
        <f>TAB_!N4603</f>
        <v>33.33</v>
      </c>
      <c r="P3368" s="32">
        <f>TAB_!O4603</f>
        <v>53.85</v>
      </c>
      <c r="Q3368" s="32">
        <f>TAB_!P4603</f>
        <v>75</v>
      </c>
      <c r="R3368" s="32">
        <f>TAB_!Q4603</f>
        <v>33.33</v>
      </c>
      <c r="S3368" s="32">
        <f>TAB_!R4603</f>
        <v>55.56</v>
      </c>
      <c r="T3368" s="32">
        <f>TAB_!S4603</f>
        <v>66.67</v>
      </c>
      <c r="U3368" s="32">
        <f>TAB_!T4603</f>
        <v>33.33</v>
      </c>
      <c r="V3368" s="32">
        <f>TAB_!U4603</f>
        <v>28.57</v>
      </c>
      <c r="W3368" s="32">
        <f>TAB_!V4603</f>
        <v>0</v>
      </c>
      <c r="X3368" s="114">
        <f>TAB_!W4603</f>
        <v>36.44</v>
      </c>
    </row>
    <row r="3369" spans="2:24">
      <c r="B3369" s="103" t="str">
        <f>TAB_!A4604</f>
        <v>NS/NA</v>
      </c>
      <c r="C3369" s="100">
        <f>TAB_!B4604</f>
        <v>1.59</v>
      </c>
      <c r="D3369" s="32">
        <f>TAB_!C4604</f>
        <v>0</v>
      </c>
      <c r="E3369" s="32">
        <f>TAB_!D4604</f>
        <v>11.11</v>
      </c>
      <c r="F3369" s="32">
        <f>TAB_!E4604</f>
        <v>0</v>
      </c>
      <c r="G3369" s="32">
        <f>TAB_!F4604</f>
        <v>25</v>
      </c>
      <c r="H3369" s="32">
        <f>TAB_!G4604</f>
        <v>33.33</v>
      </c>
      <c r="I3369" s="32">
        <f>TAB_!H4604</f>
        <v>0</v>
      </c>
      <c r="J3369" s="32">
        <f>TAB_!I4604</f>
        <v>0</v>
      </c>
      <c r="K3369" s="32">
        <f>TAB_!J4604</f>
        <v>25</v>
      </c>
      <c r="L3369" s="32">
        <f>TAB_!K4604</f>
        <v>0</v>
      </c>
      <c r="M3369" s="32">
        <f>TAB_!L4604</f>
        <v>12.5</v>
      </c>
      <c r="N3369" s="32">
        <f>TAB_!M4604</f>
        <v>11.11</v>
      </c>
      <c r="O3369" s="32">
        <f>TAB_!N4604</f>
        <v>16.670000000000002</v>
      </c>
      <c r="P3369" s="32">
        <f>TAB_!O4604</f>
        <v>7.69</v>
      </c>
      <c r="Q3369" s="32">
        <f>TAB_!P4604</f>
        <v>0</v>
      </c>
      <c r="R3369" s="32">
        <f>TAB_!Q4604</f>
        <v>33.33</v>
      </c>
      <c r="S3369" s="32">
        <f>TAB_!R4604</f>
        <v>0</v>
      </c>
      <c r="T3369" s="32">
        <f>TAB_!S4604</f>
        <v>16.670000000000002</v>
      </c>
      <c r="U3369" s="32">
        <f>TAB_!T4604</f>
        <v>33.33</v>
      </c>
      <c r="V3369" s="32">
        <f>TAB_!U4604</f>
        <v>28.57</v>
      </c>
      <c r="W3369" s="32">
        <f>TAB_!V4604</f>
        <v>0</v>
      </c>
      <c r="X3369" s="114">
        <f>TAB_!W4604</f>
        <v>7.29</v>
      </c>
    </row>
    <row r="3370" spans="2:24">
      <c r="B3370" s="103" t="str">
        <f>TAB_!A4605</f>
        <v>Total</v>
      </c>
      <c r="C3370" s="100">
        <f>TAB_!B4605</f>
        <v>100</v>
      </c>
      <c r="D3370" s="32">
        <f>TAB_!C4605</f>
        <v>100</v>
      </c>
      <c r="E3370" s="32">
        <f>TAB_!D4605</f>
        <v>100</v>
      </c>
      <c r="F3370" s="32">
        <f>TAB_!E4605</f>
        <v>100</v>
      </c>
      <c r="G3370" s="32">
        <f>TAB_!F4605</f>
        <v>100</v>
      </c>
      <c r="H3370" s="32">
        <f>TAB_!G4605</f>
        <v>100</v>
      </c>
      <c r="I3370" s="32">
        <f>TAB_!H4605</f>
        <v>100</v>
      </c>
      <c r="J3370" s="32">
        <f>TAB_!I4605</f>
        <v>100</v>
      </c>
      <c r="K3370" s="32">
        <f>TAB_!J4605</f>
        <v>100</v>
      </c>
      <c r="L3370" s="32">
        <f>TAB_!K4605</f>
        <v>100</v>
      </c>
      <c r="M3370" s="32">
        <f>TAB_!L4605</f>
        <v>100</v>
      </c>
      <c r="N3370" s="32">
        <f>TAB_!M4605</f>
        <v>100</v>
      </c>
      <c r="O3370" s="32">
        <f>TAB_!N4605</f>
        <v>100</v>
      </c>
      <c r="P3370" s="32">
        <f>TAB_!O4605</f>
        <v>100</v>
      </c>
      <c r="Q3370" s="32">
        <f>TAB_!P4605</f>
        <v>100</v>
      </c>
      <c r="R3370" s="32">
        <f>TAB_!Q4605</f>
        <v>100</v>
      </c>
      <c r="S3370" s="32">
        <f>TAB_!R4605</f>
        <v>100</v>
      </c>
      <c r="T3370" s="32">
        <f>TAB_!S4605</f>
        <v>100</v>
      </c>
      <c r="U3370" s="32">
        <f>TAB_!T4605</f>
        <v>100</v>
      </c>
      <c r="V3370" s="32">
        <f>TAB_!U4605</f>
        <v>100</v>
      </c>
      <c r="W3370" s="32">
        <f>TAB_!V4605</f>
        <v>0</v>
      </c>
      <c r="X3370" s="114">
        <f>TAB_!W4605</f>
        <v>100</v>
      </c>
    </row>
    <row r="3371" spans="2:24">
      <c r="B3371" s="104" t="str">
        <f>TAB_!A4606</f>
        <v>Numero de entrevistados</v>
      </c>
      <c r="C3371" s="117">
        <f>TAB_!B4606</f>
        <v>126</v>
      </c>
      <c r="D3371" s="118">
        <f>TAB_!C4606</f>
        <v>6</v>
      </c>
      <c r="E3371" s="118">
        <f>TAB_!D4606</f>
        <v>9</v>
      </c>
      <c r="F3371" s="118">
        <f>TAB_!E4606</f>
        <v>5</v>
      </c>
      <c r="G3371" s="118">
        <f>TAB_!F4606</f>
        <v>4</v>
      </c>
      <c r="H3371" s="118">
        <f>TAB_!G4606</f>
        <v>3</v>
      </c>
      <c r="I3371" s="118">
        <f>TAB_!H4606</f>
        <v>4</v>
      </c>
      <c r="J3371" s="118">
        <f>TAB_!I4606</f>
        <v>2</v>
      </c>
      <c r="K3371" s="118">
        <f>TAB_!J4606</f>
        <v>4</v>
      </c>
      <c r="L3371" s="118">
        <f>TAB_!K4606</f>
        <v>4</v>
      </c>
      <c r="M3371" s="118">
        <f>TAB_!L4606</f>
        <v>8</v>
      </c>
      <c r="N3371" s="118">
        <f>TAB_!M4606</f>
        <v>9</v>
      </c>
      <c r="O3371" s="118">
        <f>TAB_!N4606</f>
        <v>12</v>
      </c>
      <c r="P3371" s="118">
        <f>TAB_!O4606</f>
        <v>13</v>
      </c>
      <c r="Q3371" s="118">
        <f>TAB_!P4606</f>
        <v>4</v>
      </c>
      <c r="R3371" s="118">
        <f>TAB_!Q4606</f>
        <v>3</v>
      </c>
      <c r="S3371" s="118">
        <f>TAB_!R4606</f>
        <v>9</v>
      </c>
      <c r="T3371" s="118">
        <f>TAB_!S4606</f>
        <v>6</v>
      </c>
      <c r="U3371" s="118">
        <f>TAB_!T4606</f>
        <v>9</v>
      </c>
      <c r="V3371" s="118">
        <f>TAB_!U4606</f>
        <v>7</v>
      </c>
      <c r="W3371" s="118">
        <f>TAB_!V4606</f>
        <v>0</v>
      </c>
      <c r="X3371" s="119">
        <f>TAB_!W4606</f>
        <v>247</v>
      </c>
    </row>
    <row r="3372" spans="2:24">
      <c r="B3372" s="108" t="str">
        <f>TAB_!A4607</f>
        <v>TOP TWO BOX</v>
      </c>
      <c r="C3372" s="101">
        <f>TAB_!B4607</f>
        <v>84.13</v>
      </c>
      <c r="D3372" s="30">
        <f>TAB_!C4607</f>
        <v>50</v>
      </c>
      <c r="E3372" s="30">
        <f>TAB_!D4607</f>
        <v>55.56</v>
      </c>
      <c r="F3372" s="30">
        <f>TAB_!E4607</f>
        <v>80</v>
      </c>
      <c r="G3372" s="30">
        <f>TAB_!F4607</f>
        <v>75</v>
      </c>
      <c r="H3372" s="30">
        <f>TAB_!G4607</f>
        <v>33.33</v>
      </c>
      <c r="I3372" s="30">
        <f>TAB_!H4607</f>
        <v>100</v>
      </c>
      <c r="J3372" s="30">
        <f>TAB_!I4607</f>
        <v>50</v>
      </c>
      <c r="K3372" s="30">
        <f>TAB_!J4607</f>
        <v>75</v>
      </c>
      <c r="L3372" s="30">
        <f>TAB_!K4607</f>
        <v>100</v>
      </c>
      <c r="M3372" s="30">
        <f>TAB_!L4607</f>
        <v>75</v>
      </c>
      <c r="N3372" s="30">
        <f>TAB_!M4607</f>
        <v>88.89</v>
      </c>
      <c r="O3372" s="30">
        <f>TAB_!N4607</f>
        <v>75</v>
      </c>
      <c r="P3372" s="30">
        <f>TAB_!O4607</f>
        <v>92.31</v>
      </c>
      <c r="Q3372" s="30">
        <f>TAB_!P4607</f>
        <v>100</v>
      </c>
      <c r="R3372" s="30">
        <f>TAB_!Q4607</f>
        <v>66.67</v>
      </c>
      <c r="S3372" s="30">
        <f>TAB_!R4607</f>
        <v>88.89</v>
      </c>
      <c r="T3372" s="30">
        <f>TAB_!S4607</f>
        <v>66.67</v>
      </c>
      <c r="U3372" s="30">
        <f>TAB_!T4607</f>
        <v>66.67</v>
      </c>
      <c r="V3372" s="30">
        <f>TAB_!U4607</f>
        <v>71.430000000000007</v>
      </c>
      <c r="W3372" s="30">
        <f>TAB_!V4607</f>
        <v>0</v>
      </c>
      <c r="X3372" s="115">
        <f>TAB_!W4607</f>
        <v>80.16</v>
      </c>
    </row>
    <row r="3373" spans="2:24">
      <c r="B3373" s="103" t="str">
        <f>TAB_!A4608</f>
        <v>BOTTOM TWO BOX</v>
      </c>
      <c r="C3373" s="100">
        <f>TAB_!B4608</f>
        <v>2.38</v>
      </c>
      <c r="D3373" s="32">
        <f>TAB_!C4608</f>
        <v>16.670000000000002</v>
      </c>
      <c r="E3373" s="32">
        <f>TAB_!D4608</f>
        <v>0</v>
      </c>
      <c r="F3373" s="32">
        <f>TAB_!E4608</f>
        <v>0</v>
      </c>
      <c r="G3373" s="32">
        <f>TAB_!F4608</f>
        <v>0</v>
      </c>
      <c r="H3373" s="32">
        <f>TAB_!G4608</f>
        <v>0</v>
      </c>
      <c r="I3373" s="32">
        <f>TAB_!H4608</f>
        <v>0</v>
      </c>
      <c r="J3373" s="32">
        <f>TAB_!I4608</f>
        <v>0</v>
      </c>
      <c r="K3373" s="32">
        <f>TAB_!J4608</f>
        <v>0</v>
      </c>
      <c r="L3373" s="32">
        <f>TAB_!K4608</f>
        <v>0</v>
      </c>
      <c r="M3373" s="32">
        <f>TAB_!L4608</f>
        <v>0</v>
      </c>
      <c r="N3373" s="32">
        <f>TAB_!M4608</f>
        <v>0</v>
      </c>
      <c r="O3373" s="32">
        <f>TAB_!N4608</f>
        <v>8.33</v>
      </c>
      <c r="P3373" s="32">
        <f>TAB_!O4608</f>
        <v>0</v>
      </c>
      <c r="Q3373" s="32">
        <f>TAB_!P4608</f>
        <v>0</v>
      </c>
      <c r="R3373" s="32">
        <f>TAB_!Q4608</f>
        <v>0</v>
      </c>
      <c r="S3373" s="32">
        <f>TAB_!R4608</f>
        <v>11.11</v>
      </c>
      <c r="T3373" s="32">
        <f>TAB_!S4608</f>
        <v>0</v>
      </c>
      <c r="U3373" s="32">
        <f>TAB_!T4608</f>
        <v>0</v>
      </c>
      <c r="V3373" s="32">
        <f>TAB_!U4608</f>
        <v>0</v>
      </c>
      <c r="W3373" s="32">
        <f>TAB_!V4608</f>
        <v>0</v>
      </c>
      <c r="X3373" s="114">
        <f>TAB_!W4608</f>
        <v>2.4300000000000002</v>
      </c>
    </row>
    <row r="3374" spans="2:24">
      <c r="B3374" s="108" t="str">
        <f>TAB_!A4609</f>
        <v>Media Escala de 1 a 5</v>
      </c>
      <c r="C3374" s="102">
        <f>TAB_!B4609</f>
        <v>4.0999999999999996</v>
      </c>
      <c r="D3374" s="31">
        <f>TAB_!C4609</f>
        <v>3.7</v>
      </c>
      <c r="E3374" s="31">
        <f>TAB_!D4609</f>
        <v>4</v>
      </c>
      <c r="F3374" s="31">
        <f>TAB_!E4609</f>
        <v>4</v>
      </c>
      <c r="G3374" s="31">
        <f>TAB_!F4609</f>
        <v>4</v>
      </c>
      <c r="H3374" s="31">
        <f>TAB_!G4609</f>
        <v>4</v>
      </c>
      <c r="I3374" s="31">
        <f>TAB_!H4609</f>
        <v>4.5</v>
      </c>
      <c r="J3374" s="31">
        <f>TAB_!I4609</f>
        <v>4</v>
      </c>
      <c r="K3374" s="31">
        <f>TAB_!J4609</f>
        <v>4.7</v>
      </c>
      <c r="L3374" s="31">
        <f>TAB_!K4609</f>
        <v>4.5</v>
      </c>
      <c r="M3374" s="31">
        <f>TAB_!L4609</f>
        <v>4.3</v>
      </c>
      <c r="N3374" s="31">
        <f>TAB_!M4609</f>
        <v>4.5</v>
      </c>
      <c r="O3374" s="31">
        <f>TAB_!N4609</f>
        <v>4.2</v>
      </c>
      <c r="P3374" s="31">
        <f>TAB_!O4609</f>
        <v>4.5999999999999996</v>
      </c>
      <c r="Q3374" s="31">
        <f>TAB_!P4609</f>
        <v>4.8</v>
      </c>
      <c r="R3374" s="31">
        <f>TAB_!Q4609</f>
        <v>4.5</v>
      </c>
      <c r="S3374" s="31">
        <f>TAB_!R4609</f>
        <v>4.2</v>
      </c>
      <c r="T3374" s="31">
        <f>TAB_!S4609</f>
        <v>4.5999999999999996</v>
      </c>
      <c r="U3374" s="31">
        <f>TAB_!T4609</f>
        <v>4.5</v>
      </c>
      <c r="V3374" s="31">
        <f>TAB_!U4609</f>
        <v>4.4000000000000004</v>
      </c>
      <c r="W3374" s="31">
        <f>TAB_!V4609</f>
        <v>0</v>
      </c>
      <c r="X3374" s="116">
        <f>TAB_!W4609</f>
        <v>4.2</v>
      </c>
    </row>
    <row r="3375" spans="2:24" ht="15.75" thickBot="1">
      <c r="B3375" s="109" t="str">
        <f>TAB_!A4610</f>
        <v>Índice Escala de 1 a 100</v>
      </c>
      <c r="C3375" s="120">
        <f>TAB_!B4610</f>
        <v>78.599999999999994</v>
      </c>
      <c r="D3375" s="121">
        <f>TAB_!C4610</f>
        <v>66.7</v>
      </c>
      <c r="E3375" s="121">
        <f>TAB_!D4610</f>
        <v>75</v>
      </c>
      <c r="F3375" s="121">
        <f>TAB_!E4610</f>
        <v>75</v>
      </c>
      <c r="G3375" s="121">
        <f>TAB_!F4610</f>
        <v>75</v>
      </c>
      <c r="H3375" s="121">
        <f>TAB_!G4610</f>
        <v>75</v>
      </c>
      <c r="I3375" s="121">
        <f>TAB_!H4610</f>
        <v>87.5</v>
      </c>
      <c r="J3375" s="121">
        <f>TAB_!I4610</f>
        <v>75</v>
      </c>
      <c r="K3375" s="121">
        <f>TAB_!J4610</f>
        <v>91.7</v>
      </c>
      <c r="L3375" s="121">
        <f>TAB_!K4610</f>
        <v>87.5</v>
      </c>
      <c r="M3375" s="121">
        <f>TAB_!L4610</f>
        <v>82.1</v>
      </c>
      <c r="N3375" s="121">
        <f>TAB_!M4610</f>
        <v>87.5</v>
      </c>
      <c r="O3375" s="121">
        <f>TAB_!N4610</f>
        <v>80</v>
      </c>
      <c r="P3375" s="121">
        <f>TAB_!O4610</f>
        <v>89.6</v>
      </c>
      <c r="Q3375" s="121">
        <f>TAB_!P4610</f>
        <v>93.8</v>
      </c>
      <c r="R3375" s="121">
        <f>TAB_!Q4610</f>
        <v>87.5</v>
      </c>
      <c r="S3375" s="121">
        <f>TAB_!R4610</f>
        <v>80.599999999999994</v>
      </c>
      <c r="T3375" s="121">
        <f>TAB_!S4610</f>
        <v>90</v>
      </c>
      <c r="U3375" s="121">
        <f>TAB_!T4610</f>
        <v>87.5</v>
      </c>
      <c r="V3375" s="121">
        <f>TAB_!U4610</f>
        <v>85</v>
      </c>
      <c r="W3375" s="121">
        <f>TAB_!V4610</f>
        <v>0</v>
      </c>
      <c r="X3375" s="122">
        <f>TAB_!W4610</f>
        <v>80.599999999999994</v>
      </c>
    </row>
    <row r="3376" spans="2:24">
      <c r="B3376" s="13"/>
    </row>
    <row r="3377" spans="2:24">
      <c r="B3377" s="13"/>
    </row>
    <row r="3378" spans="2:24">
      <c r="B3378" s="13" t="str">
        <f>TAB_!A4613</f>
        <v>#Considera que durante el desarrollo del programa se estimula el desarrollo de las siguientes competencias de investigación:</v>
      </c>
    </row>
    <row r="3379" spans="2:24" ht="15.75" thickBot="1">
      <c r="B3379" s="13" t="str">
        <f>TAB_!A4614</f>
        <v>#Capacidad de gestionar la publicación de resultados de investigación en los medios más idóneos y reconocidos en su campo de saber</v>
      </c>
    </row>
    <row r="3380" spans="2:24">
      <c r="B3380" s="107" t="str">
        <f>TAB_!A4621</f>
        <v>(1)Total Desacuerdo</v>
      </c>
      <c r="C3380" s="106">
        <f>TAB_!B4621</f>
        <v>3.17</v>
      </c>
      <c r="D3380" s="105">
        <f>TAB_!C4621</f>
        <v>0</v>
      </c>
      <c r="E3380" s="105">
        <f>TAB_!D4621</f>
        <v>0</v>
      </c>
      <c r="F3380" s="105">
        <f>TAB_!E4621</f>
        <v>0</v>
      </c>
      <c r="G3380" s="105">
        <f>TAB_!F4621</f>
        <v>0</v>
      </c>
      <c r="H3380" s="105">
        <f>TAB_!G4621</f>
        <v>0</v>
      </c>
      <c r="I3380" s="105">
        <f>TAB_!H4621</f>
        <v>0</v>
      </c>
      <c r="J3380" s="105">
        <f>TAB_!I4621</f>
        <v>0</v>
      </c>
      <c r="K3380" s="105">
        <f>TAB_!J4621</f>
        <v>0</v>
      </c>
      <c r="L3380" s="105">
        <f>TAB_!K4621</f>
        <v>0</v>
      </c>
      <c r="M3380" s="105">
        <f>TAB_!L4621</f>
        <v>0</v>
      </c>
      <c r="N3380" s="105">
        <f>TAB_!M4621</f>
        <v>0</v>
      </c>
      <c r="O3380" s="105">
        <f>TAB_!N4621</f>
        <v>0</v>
      </c>
      <c r="P3380" s="105">
        <f>TAB_!O4621</f>
        <v>0</v>
      </c>
      <c r="Q3380" s="105">
        <f>TAB_!P4621</f>
        <v>0</v>
      </c>
      <c r="R3380" s="105">
        <f>TAB_!Q4621</f>
        <v>0</v>
      </c>
      <c r="S3380" s="105">
        <f>TAB_!R4621</f>
        <v>11.11</v>
      </c>
      <c r="T3380" s="105">
        <f>TAB_!S4621</f>
        <v>0</v>
      </c>
      <c r="U3380" s="105">
        <f>TAB_!T4621</f>
        <v>0</v>
      </c>
      <c r="V3380" s="105">
        <f>TAB_!U4621</f>
        <v>0</v>
      </c>
      <c r="W3380" s="105">
        <f>TAB_!V4621</f>
        <v>0</v>
      </c>
      <c r="X3380" s="113">
        <f>TAB_!W4621</f>
        <v>2.02</v>
      </c>
    </row>
    <row r="3381" spans="2:24">
      <c r="B3381" s="103" t="str">
        <f>TAB_!A4622</f>
        <v>(2)Desacuerdo</v>
      </c>
      <c r="C3381" s="100">
        <f>TAB_!B4622</f>
        <v>0.79</v>
      </c>
      <c r="D3381" s="32">
        <f>TAB_!C4622</f>
        <v>33.33</v>
      </c>
      <c r="E3381" s="32">
        <f>TAB_!D4622</f>
        <v>0</v>
      </c>
      <c r="F3381" s="32">
        <f>TAB_!E4622</f>
        <v>20</v>
      </c>
      <c r="G3381" s="32">
        <f>TAB_!F4622</f>
        <v>0</v>
      </c>
      <c r="H3381" s="32">
        <f>TAB_!G4622</f>
        <v>0</v>
      </c>
      <c r="I3381" s="32">
        <f>TAB_!H4622</f>
        <v>0</v>
      </c>
      <c r="J3381" s="32">
        <f>TAB_!I4622</f>
        <v>0</v>
      </c>
      <c r="K3381" s="32">
        <f>TAB_!J4622</f>
        <v>0</v>
      </c>
      <c r="L3381" s="32">
        <f>TAB_!K4622</f>
        <v>0</v>
      </c>
      <c r="M3381" s="32">
        <f>TAB_!L4622</f>
        <v>12.5</v>
      </c>
      <c r="N3381" s="32">
        <f>TAB_!M4622</f>
        <v>11.11</v>
      </c>
      <c r="O3381" s="32">
        <f>TAB_!N4622</f>
        <v>0</v>
      </c>
      <c r="P3381" s="32">
        <f>TAB_!O4622</f>
        <v>0</v>
      </c>
      <c r="Q3381" s="32">
        <f>TAB_!P4622</f>
        <v>0</v>
      </c>
      <c r="R3381" s="32">
        <f>TAB_!Q4622</f>
        <v>0</v>
      </c>
      <c r="S3381" s="32">
        <f>TAB_!R4622</f>
        <v>0</v>
      </c>
      <c r="T3381" s="32">
        <f>TAB_!S4622</f>
        <v>0</v>
      </c>
      <c r="U3381" s="32">
        <f>TAB_!T4622</f>
        <v>0</v>
      </c>
      <c r="V3381" s="32">
        <f>TAB_!U4622</f>
        <v>0</v>
      </c>
      <c r="W3381" s="32">
        <f>TAB_!V4622</f>
        <v>0</v>
      </c>
      <c r="X3381" s="114">
        <f>TAB_!W4622</f>
        <v>2.4300000000000002</v>
      </c>
    </row>
    <row r="3382" spans="2:24">
      <c r="B3382" s="103" t="str">
        <f>TAB_!A4623</f>
        <v>(3)Medianamente de acuerdo</v>
      </c>
      <c r="C3382" s="100">
        <f>TAB_!B4623</f>
        <v>12.7</v>
      </c>
      <c r="D3382" s="32">
        <f>TAB_!C4623</f>
        <v>16.670000000000002</v>
      </c>
      <c r="E3382" s="32">
        <f>TAB_!D4623</f>
        <v>33.33</v>
      </c>
      <c r="F3382" s="32">
        <f>TAB_!E4623</f>
        <v>20</v>
      </c>
      <c r="G3382" s="32">
        <f>TAB_!F4623</f>
        <v>25</v>
      </c>
      <c r="H3382" s="32">
        <f>TAB_!G4623</f>
        <v>0</v>
      </c>
      <c r="I3382" s="32">
        <f>TAB_!H4623</f>
        <v>0</v>
      </c>
      <c r="J3382" s="32">
        <f>TAB_!I4623</f>
        <v>0</v>
      </c>
      <c r="K3382" s="32">
        <f>TAB_!J4623</f>
        <v>0</v>
      </c>
      <c r="L3382" s="32">
        <f>TAB_!K4623</f>
        <v>0</v>
      </c>
      <c r="M3382" s="32">
        <f>TAB_!L4623</f>
        <v>0</v>
      </c>
      <c r="N3382" s="32">
        <f>TAB_!M4623</f>
        <v>11.11</v>
      </c>
      <c r="O3382" s="32">
        <f>TAB_!N4623</f>
        <v>25</v>
      </c>
      <c r="P3382" s="32">
        <f>TAB_!O4623</f>
        <v>0</v>
      </c>
      <c r="Q3382" s="32">
        <f>TAB_!P4623</f>
        <v>0</v>
      </c>
      <c r="R3382" s="32">
        <f>TAB_!Q4623</f>
        <v>0</v>
      </c>
      <c r="S3382" s="32">
        <f>TAB_!R4623</f>
        <v>0</v>
      </c>
      <c r="T3382" s="32">
        <f>TAB_!S4623</f>
        <v>16.670000000000002</v>
      </c>
      <c r="U3382" s="32">
        <f>TAB_!T4623</f>
        <v>0</v>
      </c>
      <c r="V3382" s="32">
        <f>TAB_!U4623</f>
        <v>0</v>
      </c>
      <c r="W3382" s="32">
        <f>TAB_!V4623</f>
        <v>0</v>
      </c>
      <c r="X3382" s="114">
        <f>TAB_!W4623</f>
        <v>10.93</v>
      </c>
    </row>
    <row r="3383" spans="2:24">
      <c r="B3383" s="103" t="str">
        <f>TAB_!A4624</f>
        <v>(4)Acuerdo</v>
      </c>
      <c r="C3383" s="100">
        <f>TAB_!B4624</f>
        <v>49.21</v>
      </c>
      <c r="D3383" s="32">
        <f>TAB_!C4624</f>
        <v>33.33</v>
      </c>
      <c r="E3383" s="32">
        <f>TAB_!D4624</f>
        <v>33.33</v>
      </c>
      <c r="F3383" s="32">
        <f>TAB_!E4624</f>
        <v>20</v>
      </c>
      <c r="G3383" s="32">
        <f>TAB_!F4624</f>
        <v>50</v>
      </c>
      <c r="H3383" s="32">
        <f>TAB_!G4624</f>
        <v>33.33</v>
      </c>
      <c r="I3383" s="32">
        <f>TAB_!H4624</f>
        <v>100</v>
      </c>
      <c r="J3383" s="32">
        <f>TAB_!I4624</f>
        <v>50</v>
      </c>
      <c r="K3383" s="32">
        <f>TAB_!J4624</f>
        <v>25</v>
      </c>
      <c r="L3383" s="32">
        <f>TAB_!K4624</f>
        <v>50</v>
      </c>
      <c r="M3383" s="32">
        <f>TAB_!L4624</f>
        <v>25</v>
      </c>
      <c r="N3383" s="32">
        <f>TAB_!M4624</f>
        <v>44.44</v>
      </c>
      <c r="O3383" s="32">
        <f>TAB_!N4624</f>
        <v>25</v>
      </c>
      <c r="P3383" s="32">
        <f>TAB_!O4624</f>
        <v>38.46</v>
      </c>
      <c r="Q3383" s="32">
        <f>TAB_!P4624</f>
        <v>25</v>
      </c>
      <c r="R3383" s="32">
        <f>TAB_!Q4624</f>
        <v>0</v>
      </c>
      <c r="S3383" s="32">
        <f>TAB_!R4624</f>
        <v>11.11</v>
      </c>
      <c r="T3383" s="32">
        <f>TAB_!S4624</f>
        <v>0</v>
      </c>
      <c r="U3383" s="32">
        <f>TAB_!T4624</f>
        <v>33.33</v>
      </c>
      <c r="V3383" s="32">
        <f>TAB_!U4624</f>
        <v>42.86</v>
      </c>
      <c r="W3383" s="32">
        <f>TAB_!V4624</f>
        <v>0</v>
      </c>
      <c r="X3383" s="114">
        <f>TAB_!W4624</f>
        <v>40.89</v>
      </c>
    </row>
    <row r="3384" spans="2:24">
      <c r="B3384" s="103" t="str">
        <f>TAB_!A4625</f>
        <v>(5)Total Acuerdo</v>
      </c>
      <c r="C3384" s="100">
        <f>TAB_!B4625</f>
        <v>32.54</v>
      </c>
      <c r="D3384" s="32">
        <f>TAB_!C4625</f>
        <v>16.670000000000002</v>
      </c>
      <c r="E3384" s="32">
        <f>TAB_!D4625</f>
        <v>22.22</v>
      </c>
      <c r="F3384" s="32">
        <f>TAB_!E4625</f>
        <v>20</v>
      </c>
      <c r="G3384" s="32">
        <f>TAB_!F4625</f>
        <v>0</v>
      </c>
      <c r="H3384" s="32">
        <f>TAB_!G4625</f>
        <v>33.33</v>
      </c>
      <c r="I3384" s="32">
        <f>TAB_!H4625</f>
        <v>0</v>
      </c>
      <c r="J3384" s="32">
        <f>TAB_!I4625</f>
        <v>50</v>
      </c>
      <c r="K3384" s="32">
        <f>TAB_!J4625</f>
        <v>50</v>
      </c>
      <c r="L3384" s="32">
        <f>TAB_!K4625</f>
        <v>50</v>
      </c>
      <c r="M3384" s="32">
        <f>TAB_!L4625</f>
        <v>37.5</v>
      </c>
      <c r="N3384" s="32">
        <f>TAB_!M4625</f>
        <v>22.22</v>
      </c>
      <c r="O3384" s="32">
        <f>TAB_!N4625</f>
        <v>25</v>
      </c>
      <c r="P3384" s="32">
        <f>TAB_!O4625</f>
        <v>53.85</v>
      </c>
      <c r="Q3384" s="32">
        <f>TAB_!P4625</f>
        <v>75</v>
      </c>
      <c r="R3384" s="32">
        <f>TAB_!Q4625</f>
        <v>66.67</v>
      </c>
      <c r="S3384" s="32">
        <f>TAB_!R4625</f>
        <v>66.67</v>
      </c>
      <c r="T3384" s="32">
        <f>TAB_!S4625</f>
        <v>66.67</v>
      </c>
      <c r="U3384" s="32">
        <f>TAB_!T4625</f>
        <v>44.44</v>
      </c>
      <c r="V3384" s="32">
        <f>TAB_!U4625</f>
        <v>28.57</v>
      </c>
      <c r="W3384" s="32">
        <f>TAB_!V4625</f>
        <v>0</v>
      </c>
      <c r="X3384" s="114">
        <f>TAB_!W4625</f>
        <v>35.22</v>
      </c>
    </row>
    <row r="3385" spans="2:24">
      <c r="B3385" s="103" t="str">
        <f>TAB_!A4626</f>
        <v>NS/NA</v>
      </c>
      <c r="C3385" s="100">
        <f>TAB_!B4626</f>
        <v>1.59</v>
      </c>
      <c r="D3385" s="32">
        <f>TAB_!C4626</f>
        <v>0</v>
      </c>
      <c r="E3385" s="32">
        <f>TAB_!D4626</f>
        <v>11.11</v>
      </c>
      <c r="F3385" s="32">
        <f>TAB_!E4626</f>
        <v>20</v>
      </c>
      <c r="G3385" s="32">
        <f>TAB_!F4626</f>
        <v>25</v>
      </c>
      <c r="H3385" s="32">
        <f>TAB_!G4626</f>
        <v>33.33</v>
      </c>
      <c r="I3385" s="32">
        <f>TAB_!H4626</f>
        <v>0</v>
      </c>
      <c r="J3385" s="32">
        <f>TAB_!I4626</f>
        <v>0</v>
      </c>
      <c r="K3385" s="32">
        <f>TAB_!J4626</f>
        <v>25</v>
      </c>
      <c r="L3385" s="32">
        <f>TAB_!K4626</f>
        <v>0</v>
      </c>
      <c r="M3385" s="32">
        <f>TAB_!L4626</f>
        <v>25</v>
      </c>
      <c r="N3385" s="32">
        <f>TAB_!M4626</f>
        <v>11.11</v>
      </c>
      <c r="O3385" s="32">
        <f>TAB_!N4626</f>
        <v>25</v>
      </c>
      <c r="P3385" s="32">
        <f>TAB_!O4626</f>
        <v>7.69</v>
      </c>
      <c r="Q3385" s="32">
        <f>TAB_!P4626</f>
        <v>0</v>
      </c>
      <c r="R3385" s="32">
        <f>TAB_!Q4626</f>
        <v>33.33</v>
      </c>
      <c r="S3385" s="32">
        <f>TAB_!R4626</f>
        <v>11.11</v>
      </c>
      <c r="T3385" s="32">
        <f>TAB_!S4626</f>
        <v>16.670000000000002</v>
      </c>
      <c r="U3385" s="32">
        <f>TAB_!T4626</f>
        <v>22.22</v>
      </c>
      <c r="V3385" s="32">
        <f>TAB_!U4626</f>
        <v>28.57</v>
      </c>
      <c r="W3385" s="32">
        <f>TAB_!V4626</f>
        <v>0</v>
      </c>
      <c r="X3385" s="114">
        <f>TAB_!W4626</f>
        <v>8.5</v>
      </c>
    </row>
    <row r="3386" spans="2:24">
      <c r="B3386" s="103" t="str">
        <f>TAB_!A4627</f>
        <v>Total</v>
      </c>
      <c r="C3386" s="100">
        <f>TAB_!B4627</f>
        <v>100</v>
      </c>
      <c r="D3386" s="32">
        <f>TAB_!C4627</f>
        <v>100</v>
      </c>
      <c r="E3386" s="32">
        <f>TAB_!D4627</f>
        <v>100</v>
      </c>
      <c r="F3386" s="32">
        <f>TAB_!E4627</f>
        <v>100</v>
      </c>
      <c r="G3386" s="32">
        <f>TAB_!F4627</f>
        <v>100</v>
      </c>
      <c r="H3386" s="32">
        <f>TAB_!G4627</f>
        <v>100</v>
      </c>
      <c r="I3386" s="32">
        <f>TAB_!H4627</f>
        <v>100</v>
      </c>
      <c r="J3386" s="32">
        <f>TAB_!I4627</f>
        <v>100</v>
      </c>
      <c r="K3386" s="32">
        <f>TAB_!J4627</f>
        <v>100</v>
      </c>
      <c r="L3386" s="32">
        <f>TAB_!K4627</f>
        <v>100</v>
      </c>
      <c r="M3386" s="32">
        <f>TAB_!L4627</f>
        <v>100</v>
      </c>
      <c r="N3386" s="32">
        <f>TAB_!M4627</f>
        <v>100</v>
      </c>
      <c r="O3386" s="32">
        <f>TAB_!N4627</f>
        <v>100</v>
      </c>
      <c r="P3386" s="32">
        <f>TAB_!O4627</f>
        <v>100</v>
      </c>
      <c r="Q3386" s="32">
        <f>TAB_!P4627</f>
        <v>100</v>
      </c>
      <c r="R3386" s="32">
        <f>TAB_!Q4627</f>
        <v>100</v>
      </c>
      <c r="S3386" s="32">
        <f>TAB_!R4627</f>
        <v>100</v>
      </c>
      <c r="T3386" s="32">
        <f>TAB_!S4627</f>
        <v>100</v>
      </c>
      <c r="U3386" s="32">
        <f>TAB_!T4627</f>
        <v>100</v>
      </c>
      <c r="V3386" s="32">
        <f>TAB_!U4627</f>
        <v>100</v>
      </c>
      <c r="W3386" s="32">
        <f>TAB_!V4627</f>
        <v>0</v>
      </c>
      <c r="X3386" s="114">
        <f>TAB_!W4627</f>
        <v>100</v>
      </c>
    </row>
    <row r="3387" spans="2:24">
      <c r="B3387" s="104" t="str">
        <f>TAB_!A4628</f>
        <v>Numero de entrevistados</v>
      </c>
      <c r="C3387" s="117">
        <f>TAB_!B4628</f>
        <v>126</v>
      </c>
      <c r="D3387" s="118">
        <f>TAB_!C4628</f>
        <v>6</v>
      </c>
      <c r="E3387" s="118">
        <f>TAB_!D4628</f>
        <v>9</v>
      </c>
      <c r="F3387" s="118">
        <f>TAB_!E4628</f>
        <v>5</v>
      </c>
      <c r="G3387" s="118">
        <f>TAB_!F4628</f>
        <v>4</v>
      </c>
      <c r="H3387" s="118">
        <f>TAB_!G4628</f>
        <v>3</v>
      </c>
      <c r="I3387" s="118">
        <f>TAB_!H4628</f>
        <v>4</v>
      </c>
      <c r="J3387" s="118">
        <f>TAB_!I4628</f>
        <v>2</v>
      </c>
      <c r="K3387" s="118">
        <f>TAB_!J4628</f>
        <v>4</v>
      </c>
      <c r="L3387" s="118">
        <f>TAB_!K4628</f>
        <v>4</v>
      </c>
      <c r="M3387" s="118">
        <f>TAB_!L4628</f>
        <v>8</v>
      </c>
      <c r="N3387" s="118">
        <f>TAB_!M4628</f>
        <v>9</v>
      </c>
      <c r="O3387" s="118">
        <f>TAB_!N4628</f>
        <v>12</v>
      </c>
      <c r="P3387" s="118">
        <f>TAB_!O4628</f>
        <v>13</v>
      </c>
      <c r="Q3387" s="118">
        <f>TAB_!P4628</f>
        <v>4</v>
      </c>
      <c r="R3387" s="118">
        <f>TAB_!Q4628</f>
        <v>3</v>
      </c>
      <c r="S3387" s="118">
        <f>TAB_!R4628</f>
        <v>9</v>
      </c>
      <c r="T3387" s="118">
        <f>TAB_!S4628</f>
        <v>6</v>
      </c>
      <c r="U3387" s="118">
        <f>TAB_!T4628</f>
        <v>9</v>
      </c>
      <c r="V3387" s="118">
        <f>TAB_!U4628</f>
        <v>7</v>
      </c>
      <c r="W3387" s="118">
        <f>TAB_!V4628</f>
        <v>0</v>
      </c>
      <c r="X3387" s="119">
        <f>TAB_!W4628</f>
        <v>247</v>
      </c>
    </row>
    <row r="3388" spans="2:24">
      <c r="B3388" s="108" t="str">
        <f>TAB_!A4629</f>
        <v>TOP TWO BOX</v>
      </c>
      <c r="C3388" s="101">
        <f>TAB_!B4629</f>
        <v>81.75</v>
      </c>
      <c r="D3388" s="30">
        <f>TAB_!C4629</f>
        <v>50</v>
      </c>
      <c r="E3388" s="30">
        <f>TAB_!D4629</f>
        <v>55.56</v>
      </c>
      <c r="F3388" s="30">
        <f>TAB_!E4629</f>
        <v>40</v>
      </c>
      <c r="G3388" s="30">
        <f>TAB_!F4629</f>
        <v>50</v>
      </c>
      <c r="H3388" s="30">
        <f>TAB_!G4629</f>
        <v>66.67</v>
      </c>
      <c r="I3388" s="30">
        <f>TAB_!H4629</f>
        <v>100</v>
      </c>
      <c r="J3388" s="30">
        <f>TAB_!I4629</f>
        <v>100</v>
      </c>
      <c r="K3388" s="30">
        <f>TAB_!J4629</f>
        <v>75</v>
      </c>
      <c r="L3388" s="30">
        <f>TAB_!K4629</f>
        <v>100</v>
      </c>
      <c r="M3388" s="30">
        <f>TAB_!L4629</f>
        <v>62.5</v>
      </c>
      <c r="N3388" s="30">
        <f>TAB_!M4629</f>
        <v>66.67</v>
      </c>
      <c r="O3388" s="30">
        <f>TAB_!N4629</f>
        <v>50</v>
      </c>
      <c r="P3388" s="30">
        <f>TAB_!O4629</f>
        <v>92.31</v>
      </c>
      <c r="Q3388" s="30">
        <f>TAB_!P4629</f>
        <v>100</v>
      </c>
      <c r="R3388" s="30">
        <f>TAB_!Q4629</f>
        <v>66.67</v>
      </c>
      <c r="S3388" s="30">
        <f>TAB_!R4629</f>
        <v>77.78</v>
      </c>
      <c r="T3388" s="30">
        <f>TAB_!S4629</f>
        <v>66.67</v>
      </c>
      <c r="U3388" s="30">
        <f>TAB_!T4629</f>
        <v>77.78</v>
      </c>
      <c r="V3388" s="30">
        <f>TAB_!U4629</f>
        <v>71.430000000000007</v>
      </c>
      <c r="W3388" s="30">
        <f>TAB_!V4629</f>
        <v>0</v>
      </c>
      <c r="X3388" s="115">
        <f>TAB_!W4629</f>
        <v>76.11</v>
      </c>
    </row>
    <row r="3389" spans="2:24">
      <c r="B3389" s="103" t="str">
        <f>TAB_!A4630</f>
        <v>BOTTOM TWO BOX</v>
      </c>
      <c r="C3389" s="100">
        <f>TAB_!B4630</f>
        <v>3.97</v>
      </c>
      <c r="D3389" s="32">
        <f>TAB_!C4630</f>
        <v>33.33</v>
      </c>
      <c r="E3389" s="32">
        <f>TAB_!D4630</f>
        <v>0</v>
      </c>
      <c r="F3389" s="32">
        <f>TAB_!E4630</f>
        <v>20</v>
      </c>
      <c r="G3389" s="32">
        <f>TAB_!F4630</f>
        <v>0</v>
      </c>
      <c r="H3389" s="32">
        <f>TAB_!G4630</f>
        <v>0</v>
      </c>
      <c r="I3389" s="32">
        <f>TAB_!H4630</f>
        <v>0</v>
      </c>
      <c r="J3389" s="32">
        <f>TAB_!I4630</f>
        <v>0</v>
      </c>
      <c r="K3389" s="32">
        <f>TAB_!J4630</f>
        <v>0</v>
      </c>
      <c r="L3389" s="32">
        <f>TAB_!K4630</f>
        <v>0</v>
      </c>
      <c r="M3389" s="32">
        <f>TAB_!L4630</f>
        <v>12.5</v>
      </c>
      <c r="N3389" s="32">
        <f>TAB_!M4630</f>
        <v>11.11</v>
      </c>
      <c r="O3389" s="32">
        <f>TAB_!N4630</f>
        <v>0</v>
      </c>
      <c r="P3389" s="32">
        <f>TAB_!O4630</f>
        <v>0</v>
      </c>
      <c r="Q3389" s="32">
        <f>TAB_!P4630</f>
        <v>0</v>
      </c>
      <c r="R3389" s="32">
        <f>TAB_!Q4630</f>
        <v>0</v>
      </c>
      <c r="S3389" s="32">
        <f>TAB_!R4630</f>
        <v>11.11</v>
      </c>
      <c r="T3389" s="32">
        <f>TAB_!S4630</f>
        <v>0</v>
      </c>
      <c r="U3389" s="32">
        <f>TAB_!T4630</f>
        <v>0</v>
      </c>
      <c r="V3389" s="32">
        <f>TAB_!U4630</f>
        <v>0</v>
      </c>
      <c r="W3389" s="32">
        <f>TAB_!V4630</f>
        <v>0</v>
      </c>
      <c r="X3389" s="114">
        <f>TAB_!W4630</f>
        <v>4.45</v>
      </c>
    </row>
    <row r="3390" spans="2:24">
      <c r="B3390" s="108" t="str">
        <f>TAB_!A4631</f>
        <v>Media Escala de 1 a 5</v>
      </c>
      <c r="C3390" s="102">
        <f>TAB_!B4631</f>
        <v>4.0999999999999996</v>
      </c>
      <c r="D3390" s="31">
        <f>TAB_!C4631</f>
        <v>3.3</v>
      </c>
      <c r="E3390" s="31">
        <f>TAB_!D4631</f>
        <v>3.9</v>
      </c>
      <c r="F3390" s="31">
        <f>TAB_!E4631</f>
        <v>3.5</v>
      </c>
      <c r="G3390" s="31">
        <f>TAB_!F4631</f>
        <v>3.7</v>
      </c>
      <c r="H3390" s="31">
        <f>TAB_!G4631</f>
        <v>4.5</v>
      </c>
      <c r="I3390" s="31">
        <f>TAB_!H4631</f>
        <v>4</v>
      </c>
      <c r="J3390" s="31">
        <f>TAB_!I4631</f>
        <v>4.5</v>
      </c>
      <c r="K3390" s="31">
        <f>TAB_!J4631</f>
        <v>4.7</v>
      </c>
      <c r="L3390" s="31">
        <f>TAB_!K4631</f>
        <v>4.5</v>
      </c>
      <c r="M3390" s="31">
        <f>TAB_!L4631</f>
        <v>4.2</v>
      </c>
      <c r="N3390" s="31">
        <f>TAB_!M4631</f>
        <v>3.9</v>
      </c>
      <c r="O3390" s="31">
        <f>TAB_!N4631</f>
        <v>4</v>
      </c>
      <c r="P3390" s="31">
        <f>TAB_!O4631</f>
        <v>4.5999999999999996</v>
      </c>
      <c r="Q3390" s="31">
        <f>TAB_!P4631</f>
        <v>4.8</v>
      </c>
      <c r="R3390" s="31">
        <f>TAB_!Q4631</f>
        <v>5</v>
      </c>
      <c r="S3390" s="31">
        <f>TAB_!R4631</f>
        <v>4.4000000000000004</v>
      </c>
      <c r="T3390" s="31">
        <f>TAB_!S4631</f>
        <v>4.5999999999999996</v>
      </c>
      <c r="U3390" s="31">
        <f>TAB_!T4631</f>
        <v>4.5999999999999996</v>
      </c>
      <c r="V3390" s="31">
        <f>TAB_!U4631</f>
        <v>4.4000000000000004</v>
      </c>
      <c r="W3390" s="31">
        <f>TAB_!V4631</f>
        <v>0</v>
      </c>
      <c r="X3390" s="116">
        <f>TAB_!W4631</f>
        <v>4.0999999999999996</v>
      </c>
    </row>
    <row r="3391" spans="2:24" ht="15.75" thickBot="1">
      <c r="B3391" s="109" t="str">
        <f>TAB_!A4632</f>
        <v>Índice Escala de 1 a 100</v>
      </c>
      <c r="C3391" s="120">
        <f>TAB_!B4632</f>
        <v>77.2</v>
      </c>
      <c r="D3391" s="121">
        <f>TAB_!C4632</f>
        <v>58.3</v>
      </c>
      <c r="E3391" s="121">
        <f>TAB_!D4632</f>
        <v>71.900000000000006</v>
      </c>
      <c r="F3391" s="121">
        <f>TAB_!E4632</f>
        <v>62.5</v>
      </c>
      <c r="G3391" s="121">
        <f>TAB_!F4632</f>
        <v>66.7</v>
      </c>
      <c r="H3391" s="121">
        <f>TAB_!G4632</f>
        <v>87.5</v>
      </c>
      <c r="I3391" s="121">
        <f>TAB_!H4632</f>
        <v>75</v>
      </c>
      <c r="J3391" s="121">
        <f>TAB_!I4632</f>
        <v>87.5</v>
      </c>
      <c r="K3391" s="121">
        <f>TAB_!J4632</f>
        <v>91.7</v>
      </c>
      <c r="L3391" s="121">
        <f>TAB_!K4632</f>
        <v>87.5</v>
      </c>
      <c r="M3391" s="121">
        <f>TAB_!L4632</f>
        <v>79.2</v>
      </c>
      <c r="N3391" s="121">
        <f>TAB_!M4632</f>
        <v>71.900000000000006</v>
      </c>
      <c r="O3391" s="121">
        <f>TAB_!N4632</f>
        <v>75</v>
      </c>
      <c r="P3391" s="121">
        <f>TAB_!O4632</f>
        <v>89.6</v>
      </c>
      <c r="Q3391" s="121">
        <f>TAB_!P4632</f>
        <v>93.8</v>
      </c>
      <c r="R3391" s="121">
        <f>TAB_!Q4632</f>
        <v>100</v>
      </c>
      <c r="S3391" s="121">
        <f>TAB_!R4632</f>
        <v>84.4</v>
      </c>
      <c r="T3391" s="121">
        <f>TAB_!S4632</f>
        <v>90</v>
      </c>
      <c r="U3391" s="121">
        <f>TAB_!T4632</f>
        <v>89.3</v>
      </c>
      <c r="V3391" s="121">
        <f>TAB_!U4632</f>
        <v>85</v>
      </c>
      <c r="W3391" s="121">
        <f>TAB_!V4632</f>
        <v>0</v>
      </c>
      <c r="X3391" s="122">
        <f>TAB_!W4632</f>
        <v>78.7</v>
      </c>
    </row>
    <row r="3392" spans="2:24">
      <c r="B3392" s="13"/>
    </row>
    <row r="3393" spans="2:24">
      <c r="B3393" s="13"/>
    </row>
    <row r="3394" spans="2:24">
      <c r="B3394" s="13" t="str">
        <f>TAB_!A4635</f>
        <v>#¿Considera que los lineamientos, estrategias y recursos que la Institución pone a disposición de los profesores para el desarrollo de proyectos de investigación,</v>
      </c>
    </row>
    <row r="3395" spans="2:24" ht="15.75" thickBot="1">
      <c r="B3395" s="13" t="str">
        <f>TAB_!A4636</f>
        <v>#de desarrollo tecnológico, de innovación o de creación artística y para la socialización y publicación de sus resultados son efectivos?</v>
      </c>
    </row>
    <row r="3396" spans="2:24">
      <c r="B3396" s="107" t="str">
        <f>TAB_!A4643</f>
        <v>(1)Total Desacuerdo</v>
      </c>
      <c r="C3396" s="106">
        <f>TAB_!B4643</f>
        <v>0</v>
      </c>
      <c r="D3396" s="105">
        <f>TAB_!C4643</f>
        <v>0</v>
      </c>
      <c r="E3396" s="105">
        <f>TAB_!D4643</f>
        <v>0</v>
      </c>
      <c r="F3396" s="105">
        <f>TAB_!E4643</f>
        <v>0</v>
      </c>
      <c r="G3396" s="105">
        <f>TAB_!F4643</f>
        <v>0</v>
      </c>
      <c r="H3396" s="105">
        <f>TAB_!G4643</f>
        <v>0</v>
      </c>
      <c r="I3396" s="105">
        <f>TAB_!H4643</f>
        <v>0</v>
      </c>
      <c r="J3396" s="105">
        <f>TAB_!I4643</f>
        <v>0</v>
      </c>
      <c r="K3396" s="105">
        <f>TAB_!J4643</f>
        <v>0</v>
      </c>
      <c r="L3396" s="105">
        <f>TAB_!K4643</f>
        <v>0</v>
      </c>
      <c r="M3396" s="105">
        <f>TAB_!L4643</f>
        <v>0</v>
      </c>
      <c r="N3396" s="105">
        <f>TAB_!M4643</f>
        <v>0</v>
      </c>
      <c r="O3396" s="105">
        <f>TAB_!N4643</f>
        <v>0</v>
      </c>
      <c r="P3396" s="105">
        <f>TAB_!O4643</f>
        <v>0</v>
      </c>
      <c r="Q3396" s="105">
        <f>TAB_!P4643</f>
        <v>0</v>
      </c>
      <c r="R3396" s="105">
        <f>TAB_!Q4643</f>
        <v>0</v>
      </c>
      <c r="S3396" s="105">
        <f>TAB_!R4643</f>
        <v>0</v>
      </c>
      <c r="T3396" s="105">
        <f>TAB_!S4643</f>
        <v>0</v>
      </c>
      <c r="U3396" s="105">
        <f>TAB_!T4643</f>
        <v>0</v>
      </c>
      <c r="V3396" s="105">
        <f>TAB_!U4643</f>
        <v>0</v>
      </c>
      <c r="W3396" s="105">
        <f>TAB_!V4643</f>
        <v>0</v>
      </c>
      <c r="X3396" s="113">
        <f>TAB_!W4643</f>
        <v>0</v>
      </c>
    </row>
    <row r="3397" spans="2:24">
      <c r="B3397" s="103" t="str">
        <f>TAB_!A4644</f>
        <v>(2)Desacuerdo</v>
      </c>
      <c r="C3397" s="100">
        <f>TAB_!B4644</f>
        <v>0</v>
      </c>
      <c r="D3397" s="32">
        <f>TAB_!C4644</f>
        <v>0</v>
      </c>
      <c r="E3397" s="32">
        <f>TAB_!D4644</f>
        <v>11.11</v>
      </c>
      <c r="F3397" s="32">
        <f>TAB_!E4644</f>
        <v>0</v>
      </c>
      <c r="G3397" s="32">
        <f>TAB_!F4644</f>
        <v>0</v>
      </c>
      <c r="H3397" s="32">
        <f>TAB_!G4644</f>
        <v>0</v>
      </c>
      <c r="I3397" s="32">
        <f>TAB_!H4644</f>
        <v>0</v>
      </c>
      <c r="J3397" s="32">
        <f>TAB_!I4644</f>
        <v>0</v>
      </c>
      <c r="K3397" s="32">
        <f>TAB_!J4644</f>
        <v>0</v>
      </c>
      <c r="L3397" s="32">
        <f>TAB_!K4644</f>
        <v>0</v>
      </c>
      <c r="M3397" s="32">
        <f>TAB_!L4644</f>
        <v>0</v>
      </c>
      <c r="N3397" s="32">
        <f>TAB_!M4644</f>
        <v>0</v>
      </c>
      <c r="O3397" s="32">
        <f>TAB_!N4644</f>
        <v>0</v>
      </c>
      <c r="P3397" s="32">
        <f>TAB_!O4644</f>
        <v>0</v>
      </c>
      <c r="Q3397" s="32">
        <f>TAB_!P4644</f>
        <v>0</v>
      </c>
      <c r="R3397" s="32">
        <f>TAB_!Q4644</f>
        <v>0</v>
      </c>
      <c r="S3397" s="32">
        <f>TAB_!R4644</f>
        <v>0</v>
      </c>
      <c r="T3397" s="32">
        <f>TAB_!S4644</f>
        <v>0</v>
      </c>
      <c r="U3397" s="32">
        <f>TAB_!T4644</f>
        <v>0</v>
      </c>
      <c r="V3397" s="32">
        <f>TAB_!U4644</f>
        <v>0</v>
      </c>
      <c r="W3397" s="32">
        <f>TAB_!V4644</f>
        <v>0</v>
      </c>
      <c r="X3397" s="114">
        <f>TAB_!W4644</f>
        <v>2.08</v>
      </c>
    </row>
    <row r="3398" spans="2:24">
      <c r="B3398" s="103" t="str">
        <f>TAB_!A4645</f>
        <v>(3)Medianamente de acuerdo</v>
      </c>
      <c r="C3398" s="100">
        <f>TAB_!B4645</f>
        <v>0</v>
      </c>
      <c r="D3398" s="32">
        <f>TAB_!C4645</f>
        <v>33.33</v>
      </c>
      <c r="E3398" s="32">
        <f>TAB_!D4645</f>
        <v>11.11</v>
      </c>
      <c r="F3398" s="32">
        <f>TAB_!E4645</f>
        <v>0</v>
      </c>
      <c r="G3398" s="32">
        <f>TAB_!F4645</f>
        <v>25</v>
      </c>
      <c r="H3398" s="32">
        <f>TAB_!G4645</f>
        <v>0</v>
      </c>
      <c r="I3398" s="32">
        <f>TAB_!H4645</f>
        <v>0</v>
      </c>
      <c r="J3398" s="32">
        <f>TAB_!I4645</f>
        <v>0</v>
      </c>
      <c r="K3398" s="32">
        <f>TAB_!J4645</f>
        <v>0</v>
      </c>
      <c r="L3398" s="32">
        <f>TAB_!K4645</f>
        <v>0</v>
      </c>
      <c r="M3398" s="32">
        <f>TAB_!L4645</f>
        <v>0</v>
      </c>
      <c r="N3398" s="32">
        <f>TAB_!M4645</f>
        <v>0</v>
      </c>
      <c r="O3398" s="32">
        <f>TAB_!N4645</f>
        <v>0</v>
      </c>
      <c r="P3398" s="32">
        <f>TAB_!O4645</f>
        <v>0</v>
      </c>
      <c r="Q3398" s="32">
        <f>TAB_!P4645</f>
        <v>0</v>
      </c>
      <c r="R3398" s="32">
        <f>TAB_!Q4645</f>
        <v>0</v>
      </c>
      <c r="S3398" s="32">
        <f>TAB_!R4645</f>
        <v>0</v>
      </c>
      <c r="T3398" s="32">
        <f>TAB_!S4645</f>
        <v>0</v>
      </c>
      <c r="U3398" s="32">
        <f>TAB_!T4645</f>
        <v>0</v>
      </c>
      <c r="V3398" s="32">
        <f>TAB_!U4645</f>
        <v>14.29</v>
      </c>
      <c r="W3398" s="32">
        <f>TAB_!V4645</f>
        <v>0</v>
      </c>
      <c r="X3398" s="114">
        <f>TAB_!W4645</f>
        <v>10.42</v>
      </c>
    </row>
    <row r="3399" spans="2:24">
      <c r="B3399" s="103" t="str">
        <f>TAB_!A4646</f>
        <v>(4)Acuerdo</v>
      </c>
      <c r="C3399" s="100">
        <f>TAB_!B4646</f>
        <v>0</v>
      </c>
      <c r="D3399" s="32">
        <f>TAB_!C4646</f>
        <v>33.33</v>
      </c>
      <c r="E3399" s="32">
        <f>TAB_!D4646</f>
        <v>55.56</v>
      </c>
      <c r="F3399" s="32">
        <f>TAB_!E4646</f>
        <v>20</v>
      </c>
      <c r="G3399" s="32">
        <f>TAB_!F4646</f>
        <v>25</v>
      </c>
      <c r="H3399" s="32">
        <f>TAB_!G4646</f>
        <v>33.33</v>
      </c>
      <c r="I3399" s="32">
        <f>TAB_!H4646</f>
        <v>50</v>
      </c>
      <c r="J3399" s="32">
        <f>TAB_!I4646</f>
        <v>0</v>
      </c>
      <c r="K3399" s="32">
        <f>TAB_!J4646</f>
        <v>50</v>
      </c>
      <c r="L3399" s="32">
        <f>TAB_!K4646</f>
        <v>25</v>
      </c>
      <c r="M3399" s="32">
        <f>TAB_!L4646</f>
        <v>0</v>
      </c>
      <c r="N3399" s="32">
        <f>TAB_!M4646</f>
        <v>0</v>
      </c>
      <c r="O3399" s="32">
        <f>TAB_!N4646</f>
        <v>0</v>
      </c>
      <c r="P3399" s="32">
        <f>TAB_!O4646</f>
        <v>0</v>
      </c>
      <c r="Q3399" s="32">
        <f>TAB_!P4646</f>
        <v>0</v>
      </c>
      <c r="R3399" s="32">
        <f>TAB_!Q4646</f>
        <v>0</v>
      </c>
      <c r="S3399" s="32">
        <f>TAB_!R4646</f>
        <v>0</v>
      </c>
      <c r="T3399" s="32">
        <f>TAB_!S4646</f>
        <v>0</v>
      </c>
      <c r="U3399" s="32">
        <f>TAB_!T4646</f>
        <v>0</v>
      </c>
      <c r="V3399" s="32">
        <f>TAB_!U4646</f>
        <v>42.86</v>
      </c>
      <c r="W3399" s="32">
        <f>TAB_!V4646</f>
        <v>0</v>
      </c>
      <c r="X3399" s="114">
        <f>TAB_!W4646</f>
        <v>37.5</v>
      </c>
    </row>
    <row r="3400" spans="2:24">
      <c r="B3400" s="103" t="str">
        <f>TAB_!A4647</f>
        <v>(5)Total Acuerdo</v>
      </c>
      <c r="C3400" s="100">
        <f>TAB_!B4647</f>
        <v>0</v>
      </c>
      <c r="D3400" s="32">
        <f>TAB_!C4647</f>
        <v>33.33</v>
      </c>
      <c r="E3400" s="32">
        <f>TAB_!D4647</f>
        <v>22.22</v>
      </c>
      <c r="F3400" s="32">
        <f>TAB_!E4647</f>
        <v>60</v>
      </c>
      <c r="G3400" s="32">
        <f>TAB_!F4647</f>
        <v>25</v>
      </c>
      <c r="H3400" s="32">
        <f>TAB_!G4647</f>
        <v>33.33</v>
      </c>
      <c r="I3400" s="32">
        <f>TAB_!H4647</f>
        <v>50</v>
      </c>
      <c r="J3400" s="32">
        <f>TAB_!I4647</f>
        <v>50</v>
      </c>
      <c r="K3400" s="32">
        <f>TAB_!J4647</f>
        <v>50</v>
      </c>
      <c r="L3400" s="32">
        <f>TAB_!K4647</f>
        <v>75</v>
      </c>
      <c r="M3400" s="32">
        <f>TAB_!L4647</f>
        <v>0</v>
      </c>
      <c r="N3400" s="32">
        <f>TAB_!M4647</f>
        <v>0</v>
      </c>
      <c r="O3400" s="32">
        <f>TAB_!N4647</f>
        <v>0</v>
      </c>
      <c r="P3400" s="32">
        <f>TAB_!O4647</f>
        <v>0</v>
      </c>
      <c r="Q3400" s="32">
        <f>TAB_!P4647</f>
        <v>0</v>
      </c>
      <c r="R3400" s="32">
        <f>TAB_!Q4647</f>
        <v>0</v>
      </c>
      <c r="S3400" s="32">
        <f>TAB_!R4647</f>
        <v>0</v>
      </c>
      <c r="T3400" s="32">
        <f>TAB_!S4647</f>
        <v>0</v>
      </c>
      <c r="U3400" s="32">
        <f>TAB_!T4647</f>
        <v>0</v>
      </c>
      <c r="V3400" s="32">
        <f>TAB_!U4647</f>
        <v>28.57</v>
      </c>
      <c r="W3400" s="32">
        <f>TAB_!V4647</f>
        <v>0</v>
      </c>
      <c r="X3400" s="114">
        <f>TAB_!W4647</f>
        <v>39.58</v>
      </c>
    </row>
    <row r="3401" spans="2:24">
      <c r="B3401" s="103" t="str">
        <f>TAB_!A4648</f>
        <v>NS/NA</v>
      </c>
      <c r="C3401" s="100">
        <f>TAB_!B4648</f>
        <v>0</v>
      </c>
      <c r="D3401" s="32">
        <f>TAB_!C4648</f>
        <v>0</v>
      </c>
      <c r="E3401" s="32">
        <f>TAB_!D4648</f>
        <v>0</v>
      </c>
      <c r="F3401" s="32">
        <f>TAB_!E4648</f>
        <v>20</v>
      </c>
      <c r="G3401" s="32">
        <f>TAB_!F4648</f>
        <v>25</v>
      </c>
      <c r="H3401" s="32">
        <f>TAB_!G4648</f>
        <v>33.33</v>
      </c>
      <c r="I3401" s="32">
        <f>TAB_!H4648</f>
        <v>0</v>
      </c>
      <c r="J3401" s="32">
        <f>TAB_!I4648</f>
        <v>50</v>
      </c>
      <c r="K3401" s="32">
        <f>TAB_!J4648</f>
        <v>0</v>
      </c>
      <c r="L3401" s="32">
        <f>TAB_!K4648</f>
        <v>0</v>
      </c>
      <c r="M3401" s="32">
        <f>TAB_!L4648</f>
        <v>0</v>
      </c>
      <c r="N3401" s="32">
        <f>TAB_!M4648</f>
        <v>0</v>
      </c>
      <c r="O3401" s="32">
        <f>TAB_!N4648</f>
        <v>0</v>
      </c>
      <c r="P3401" s="32">
        <f>TAB_!O4648</f>
        <v>0</v>
      </c>
      <c r="Q3401" s="32">
        <f>TAB_!P4648</f>
        <v>0</v>
      </c>
      <c r="R3401" s="32">
        <f>TAB_!Q4648</f>
        <v>0</v>
      </c>
      <c r="S3401" s="32">
        <f>TAB_!R4648</f>
        <v>0</v>
      </c>
      <c r="T3401" s="32">
        <f>TAB_!S4648</f>
        <v>0</v>
      </c>
      <c r="U3401" s="32">
        <f>TAB_!T4648</f>
        <v>0</v>
      </c>
      <c r="V3401" s="32">
        <f>TAB_!U4648</f>
        <v>14.29</v>
      </c>
      <c r="W3401" s="32">
        <f>TAB_!V4648</f>
        <v>0</v>
      </c>
      <c r="X3401" s="114">
        <f>TAB_!W4648</f>
        <v>10.42</v>
      </c>
    </row>
    <row r="3402" spans="2:24">
      <c r="B3402" s="103" t="str">
        <f>TAB_!A4649</f>
        <v>Total</v>
      </c>
      <c r="C3402" s="100">
        <f>TAB_!B4649</f>
        <v>0</v>
      </c>
      <c r="D3402" s="32">
        <f>TAB_!C4649</f>
        <v>100</v>
      </c>
      <c r="E3402" s="32">
        <f>TAB_!D4649</f>
        <v>100</v>
      </c>
      <c r="F3402" s="32">
        <f>TAB_!E4649</f>
        <v>100</v>
      </c>
      <c r="G3402" s="32">
        <f>TAB_!F4649</f>
        <v>100</v>
      </c>
      <c r="H3402" s="32">
        <f>TAB_!G4649</f>
        <v>100</v>
      </c>
      <c r="I3402" s="32">
        <f>TAB_!H4649</f>
        <v>100</v>
      </c>
      <c r="J3402" s="32">
        <f>TAB_!I4649</f>
        <v>100</v>
      </c>
      <c r="K3402" s="32">
        <f>TAB_!J4649</f>
        <v>100</v>
      </c>
      <c r="L3402" s="32">
        <f>TAB_!K4649</f>
        <v>100</v>
      </c>
      <c r="M3402" s="32">
        <f>TAB_!L4649</f>
        <v>0</v>
      </c>
      <c r="N3402" s="32">
        <f>TAB_!M4649</f>
        <v>0</v>
      </c>
      <c r="O3402" s="32">
        <f>TAB_!N4649</f>
        <v>0</v>
      </c>
      <c r="P3402" s="32">
        <f>TAB_!O4649</f>
        <v>0</v>
      </c>
      <c r="Q3402" s="32">
        <f>TAB_!P4649</f>
        <v>0</v>
      </c>
      <c r="R3402" s="32">
        <f>TAB_!Q4649</f>
        <v>0</v>
      </c>
      <c r="S3402" s="32">
        <f>TAB_!R4649</f>
        <v>0</v>
      </c>
      <c r="T3402" s="32">
        <f>TAB_!S4649</f>
        <v>0</v>
      </c>
      <c r="U3402" s="32">
        <f>TAB_!T4649</f>
        <v>0</v>
      </c>
      <c r="V3402" s="32">
        <f>TAB_!U4649</f>
        <v>100</v>
      </c>
      <c r="W3402" s="32">
        <f>TAB_!V4649</f>
        <v>0</v>
      </c>
      <c r="X3402" s="114">
        <f>TAB_!W4649</f>
        <v>100</v>
      </c>
    </row>
    <row r="3403" spans="2:24">
      <c r="B3403" s="104" t="str">
        <f>TAB_!A4650</f>
        <v>Numero de entrevistados</v>
      </c>
      <c r="C3403" s="117">
        <f>TAB_!B4650</f>
        <v>0</v>
      </c>
      <c r="D3403" s="118">
        <f>TAB_!C4650</f>
        <v>6</v>
      </c>
      <c r="E3403" s="118">
        <f>TAB_!D4650</f>
        <v>9</v>
      </c>
      <c r="F3403" s="118">
        <f>TAB_!E4650</f>
        <v>5</v>
      </c>
      <c r="G3403" s="118">
        <f>TAB_!F4650</f>
        <v>4</v>
      </c>
      <c r="H3403" s="118">
        <f>TAB_!G4650</f>
        <v>3</v>
      </c>
      <c r="I3403" s="118">
        <f>TAB_!H4650</f>
        <v>4</v>
      </c>
      <c r="J3403" s="118">
        <f>TAB_!I4650</f>
        <v>2</v>
      </c>
      <c r="K3403" s="118">
        <f>TAB_!J4650</f>
        <v>4</v>
      </c>
      <c r="L3403" s="118">
        <f>TAB_!K4650</f>
        <v>4</v>
      </c>
      <c r="M3403" s="118">
        <f>TAB_!L4650</f>
        <v>0</v>
      </c>
      <c r="N3403" s="118">
        <f>TAB_!M4650</f>
        <v>0</v>
      </c>
      <c r="O3403" s="118">
        <f>TAB_!N4650</f>
        <v>0</v>
      </c>
      <c r="P3403" s="118">
        <f>TAB_!O4650</f>
        <v>0</v>
      </c>
      <c r="Q3403" s="118">
        <f>TAB_!P4650</f>
        <v>0</v>
      </c>
      <c r="R3403" s="118">
        <f>TAB_!Q4650</f>
        <v>0</v>
      </c>
      <c r="S3403" s="118">
        <f>TAB_!R4650</f>
        <v>0</v>
      </c>
      <c r="T3403" s="118">
        <f>TAB_!S4650</f>
        <v>0</v>
      </c>
      <c r="U3403" s="118">
        <f>TAB_!T4650</f>
        <v>0</v>
      </c>
      <c r="V3403" s="118">
        <f>TAB_!U4650</f>
        <v>7</v>
      </c>
      <c r="W3403" s="118">
        <f>TAB_!V4650</f>
        <v>0</v>
      </c>
      <c r="X3403" s="119">
        <f>TAB_!W4650</f>
        <v>48</v>
      </c>
    </row>
    <row r="3404" spans="2:24">
      <c r="B3404" s="108" t="str">
        <f>TAB_!A4651</f>
        <v>TOP TWO BOX</v>
      </c>
      <c r="C3404" s="101">
        <f>TAB_!B4651</f>
        <v>0</v>
      </c>
      <c r="D3404" s="30">
        <f>TAB_!C4651</f>
        <v>66.67</v>
      </c>
      <c r="E3404" s="30">
        <f>TAB_!D4651</f>
        <v>77.78</v>
      </c>
      <c r="F3404" s="30">
        <f>TAB_!E4651</f>
        <v>80</v>
      </c>
      <c r="G3404" s="30">
        <f>TAB_!F4651</f>
        <v>50</v>
      </c>
      <c r="H3404" s="30">
        <f>TAB_!G4651</f>
        <v>66.67</v>
      </c>
      <c r="I3404" s="30">
        <f>TAB_!H4651</f>
        <v>100</v>
      </c>
      <c r="J3404" s="30">
        <f>TAB_!I4651</f>
        <v>50</v>
      </c>
      <c r="K3404" s="30">
        <f>TAB_!J4651</f>
        <v>100</v>
      </c>
      <c r="L3404" s="30">
        <f>TAB_!K4651</f>
        <v>100</v>
      </c>
      <c r="M3404" s="30">
        <f>TAB_!L4651</f>
        <v>0</v>
      </c>
      <c r="N3404" s="30">
        <f>TAB_!M4651</f>
        <v>0</v>
      </c>
      <c r="O3404" s="30">
        <f>TAB_!N4651</f>
        <v>0</v>
      </c>
      <c r="P3404" s="30">
        <f>TAB_!O4651</f>
        <v>0</v>
      </c>
      <c r="Q3404" s="30">
        <f>TAB_!P4651</f>
        <v>0</v>
      </c>
      <c r="R3404" s="30">
        <f>TAB_!Q4651</f>
        <v>0</v>
      </c>
      <c r="S3404" s="30">
        <f>TAB_!R4651</f>
        <v>0</v>
      </c>
      <c r="T3404" s="30">
        <f>TAB_!S4651</f>
        <v>0</v>
      </c>
      <c r="U3404" s="30">
        <f>TAB_!T4651</f>
        <v>0</v>
      </c>
      <c r="V3404" s="30">
        <f>TAB_!U4651</f>
        <v>71.430000000000007</v>
      </c>
      <c r="W3404" s="30">
        <f>TAB_!V4651</f>
        <v>0</v>
      </c>
      <c r="X3404" s="115">
        <f>TAB_!W4651</f>
        <v>77.08</v>
      </c>
    </row>
    <row r="3405" spans="2:24">
      <c r="B3405" s="103" t="str">
        <f>TAB_!A4652</f>
        <v>BOTTOM TWO BOX</v>
      </c>
      <c r="C3405" s="100">
        <f>TAB_!B4652</f>
        <v>0</v>
      </c>
      <c r="D3405" s="32">
        <f>TAB_!C4652</f>
        <v>0</v>
      </c>
      <c r="E3405" s="32">
        <f>TAB_!D4652</f>
        <v>11.11</v>
      </c>
      <c r="F3405" s="32">
        <f>TAB_!E4652</f>
        <v>0</v>
      </c>
      <c r="G3405" s="32">
        <f>TAB_!F4652</f>
        <v>0</v>
      </c>
      <c r="H3405" s="32">
        <f>TAB_!G4652</f>
        <v>0</v>
      </c>
      <c r="I3405" s="32">
        <f>TAB_!H4652</f>
        <v>0</v>
      </c>
      <c r="J3405" s="32">
        <f>TAB_!I4652</f>
        <v>0</v>
      </c>
      <c r="K3405" s="32">
        <f>TAB_!J4652</f>
        <v>0</v>
      </c>
      <c r="L3405" s="32">
        <f>TAB_!K4652</f>
        <v>0</v>
      </c>
      <c r="M3405" s="32">
        <f>TAB_!L4652</f>
        <v>0</v>
      </c>
      <c r="N3405" s="32">
        <f>TAB_!M4652</f>
        <v>0</v>
      </c>
      <c r="O3405" s="32">
        <f>TAB_!N4652</f>
        <v>0</v>
      </c>
      <c r="P3405" s="32">
        <f>TAB_!O4652</f>
        <v>0</v>
      </c>
      <c r="Q3405" s="32">
        <f>TAB_!P4652</f>
        <v>0</v>
      </c>
      <c r="R3405" s="32">
        <f>TAB_!Q4652</f>
        <v>0</v>
      </c>
      <c r="S3405" s="32">
        <f>TAB_!R4652</f>
        <v>0</v>
      </c>
      <c r="T3405" s="32">
        <f>TAB_!S4652</f>
        <v>0</v>
      </c>
      <c r="U3405" s="32">
        <f>TAB_!T4652</f>
        <v>0</v>
      </c>
      <c r="V3405" s="32">
        <f>TAB_!U4652</f>
        <v>0</v>
      </c>
      <c r="W3405" s="32">
        <f>TAB_!V4652</f>
        <v>0</v>
      </c>
      <c r="X3405" s="114">
        <f>TAB_!W4652</f>
        <v>2.08</v>
      </c>
    </row>
    <row r="3406" spans="2:24">
      <c r="B3406" s="108" t="str">
        <f>TAB_!A4653</f>
        <v>Media Escala de 1 a 5</v>
      </c>
      <c r="C3406" s="102">
        <f>TAB_!B4653</f>
        <v>0</v>
      </c>
      <c r="D3406" s="31">
        <f>TAB_!C4653</f>
        <v>4</v>
      </c>
      <c r="E3406" s="31">
        <f>TAB_!D4653</f>
        <v>3.9</v>
      </c>
      <c r="F3406" s="31">
        <f>TAB_!E4653</f>
        <v>4.8</v>
      </c>
      <c r="G3406" s="31">
        <f>TAB_!F4653</f>
        <v>4</v>
      </c>
      <c r="H3406" s="31">
        <f>TAB_!G4653</f>
        <v>4.5</v>
      </c>
      <c r="I3406" s="31">
        <f>TAB_!H4653</f>
        <v>4.5</v>
      </c>
      <c r="J3406" s="31">
        <f>TAB_!I4653</f>
        <v>5</v>
      </c>
      <c r="K3406" s="31">
        <f>TAB_!J4653</f>
        <v>4.5</v>
      </c>
      <c r="L3406" s="31">
        <f>TAB_!K4653</f>
        <v>4.8</v>
      </c>
      <c r="M3406" s="31">
        <f>TAB_!L4653</f>
        <v>0</v>
      </c>
      <c r="N3406" s="31">
        <f>TAB_!M4653</f>
        <v>0</v>
      </c>
      <c r="O3406" s="31">
        <f>TAB_!N4653</f>
        <v>0</v>
      </c>
      <c r="P3406" s="31">
        <f>TAB_!O4653</f>
        <v>0</v>
      </c>
      <c r="Q3406" s="31">
        <f>TAB_!P4653</f>
        <v>0</v>
      </c>
      <c r="R3406" s="31">
        <f>TAB_!Q4653</f>
        <v>0</v>
      </c>
      <c r="S3406" s="31">
        <f>TAB_!R4653</f>
        <v>0</v>
      </c>
      <c r="T3406" s="31">
        <f>TAB_!S4653</f>
        <v>0</v>
      </c>
      <c r="U3406" s="31">
        <f>TAB_!T4653</f>
        <v>0</v>
      </c>
      <c r="V3406" s="31">
        <f>TAB_!U4653</f>
        <v>4.2</v>
      </c>
      <c r="W3406" s="31">
        <f>TAB_!V4653</f>
        <v>0</v>
      </c>
      <c r="X3406" s="116">
        <f>TAB_!W4653</f>
        <v>4.3</v>
      </c>
    </row>
    <row r="3407" spans="2:24" ht="15.75" thickBot="1">
      <c r="B3407" s="109" t="str">
        <f>TAB_!A4654</f>
        <v>Índice Escala de 1 a 100</v>
      </c>
      <c r="C3407" s="120">
        <f>TAB_!B4654</f>
        <v>0</v>
      </c>
      <c r="D3407" s="121">
        <f>TAB_!C4654</f>
        <v>75</v>
      </c>
      <c r="E3407" s="121">
        <f>TAB_!D4654</f>
        <v>72.2</v>
      </c>
      <c r="F3407" s="121">
        <f>TAB_!E4654</f>
        <v>93.8</v>
      </c>
      <c r="G3407" s="121">
        <f>TAB_!F4654</f>
        <v>75</v>
      </c>
      <c r="H3407" s="121">
        <f>TAB_!G4654</f>
        <v>87.5</v>
      </c>
      <c r="I3407" s="121">
        <f>TAB_!H4654</f>
        <v>87.5</v>
      </c>
      <c r="J3407" s="121">
        <f>TAB_!I4654</f>
        <v>100</v>
      </c>
      <c r="K3407" s="121">
        <f>TAB_!J4654</f>
        <v>87.5</v>
      </c>
      <c r="L3407" s="121">
        <f>TAB_!K4654</f>
        <v>93.8</v>
      </c>
      <c r="M3407" s="121">
        <f>TAB_!L4654</f>
        <v>0</v>
      </c>
      <c r="N3407" s="121">
        <f>TAB_!M4654</f>
        <v>0</v>
      </c>
      <c r="O3407" s="121">
        <f>TAB_!N4654</f>
        <v>0</v>
      </c>
      <c r="P3407" s="121">
        <f>TAB_!O4654</f>
        <v>0</v>
      </c>
      <c r="Q3407" s="121">
        <f>TAB_!P4654</f>
        <v>0</v>
      </c>
      <c r="R3407" s="121">
        <f>TAB_!Q4654</f>
        <v>0</v>
      </c>
      <c r="S3407" s="121">
        <f>TAB_!R4654</f>
        <v>0</v>
      </c>
      <c r="T3407" s="121">
        <f>TAB_!S4654</f>
        <v>0</v>
      </c>
      <c r="U3407" s="121">
        <f>TAB_!T4654</f>
        <v>0</v>
      </c>
      <c r="V3407" s="121">
        <f>TAB_!U4654</f>
        <v>79.2</v>
      </c>
      <c r="W3407" s="121">
        <f>TAB_!V4654</f>
        <v>0</v>
      </c>
      <c r="X3407" s="122">
        <f>TAB_!W4654</f>
        <v>82</v>
      </c>
    </row>
    <row r="3408" spans="2:24">
      <c r="B3408" s="13"/>
    </row>
    <row r="3409" spans="2:24">
      <c r="B3409" s="13"/>
    </row>
    <row r="3410" spans="2:24">
      <c r="B3410" s="13" t="str">
        <f>TAB_!A4657</f>
        <v>#Evalúe la efectividad de los siguientes lineamientos y estrategias institucionales de apoyo para el desarrollo de la investigación:</v>
      </c>
    </row>
    <row r="3411" spans="2:24" ht="15.75" thickBot="1">
      <c r="B3411" s="13" t="str">
        <f>TAB_!A4658</f>
        <v>#Formación de los profesores en altas titulaciones académicas</v>
      </c>
    </row>
    <row r="3412" spans="2:24">
      <c r="B3412" s="107" t="str">
        <f>TAB_!A4665</f>
        <v>(1)Total Desacuerdo</v>
      </c>
      <c r="C3412" s="106">
        <f>TAB_!B4665</f>
        <v>0</v>
      </c>
      <c r="D3412" s="105">
        <f>TAB_!C4665</f>
        <v>0</v>
      </c>
      <c r="E3412" s="105">
        <f>TAB_!D4665</f>
        <v>0</v>
      </c>
      <c r="F3412" s="105">
        <f>TAB_!E4665</f>
        <v>0</v>
      </c>
      <c r="G3412" s="105">
        <f>TAB_!F4665</f>
        <v>0</v>
      </c>
      <c r="H3412" s="105">
        <f>TAB_!G4665</f>
        <v>0</v>
      </c>
      <c r="I3412" s="105">
        <f>TAB_!H4665</f>
        <v>0</v>
      </c>
      <c r="J3412" s="105">
        <f>TAB_!I4665</f>
        <v>0</v>
      </c>
      <c r="K3412" s="105">
        <f>TAB_!J4665</f>
        <v>0</v>
      </c>
      <c r="L3412" s="105">
        <f>TAB_!K4665</f>
        <v>0</v>
      </c>
      <c r="M3412" s="105">
        <f>TAB_!L4665</f>
        <v>0</v>
      </c>
      <c r="N3412" s="105">
        <f>TAB_!M4665</f>
        <v>0</v>
      </c>
      <c r="O3412" s="105">
        <f>TAB_!N4665</f>
        <v>0</v>
      </c>
      <c r="P3412" s="105">
        <f>TAB_!O4665</f>
        <v>0</v>
      </c>
      <c r="Q3412" s="105">
        <f>TAB_!P4665</f>
        <v>0</v>
      </c>
      <c r="R3412" s="105">
        <f>TAB_!Q4665</f>
        <v>0</v>
      </c>
      <c r="S3412" s="105">
        <f>TAB_!R4665</f>
        <v>0</v>
      </c>
      <c r="T3412" s="105">
        <f>TAB_!S4665</f>
        <v>0</v>
      </c>
      <c r="U3412" s="105">
        <f>TAB_!T4665</f>
        <v>0</v>
      </c>
      <c r="V3412" s="105">
        <f>TAB_!U4665</f>
        <v>0</v>
      </c>
      <c r="W3412" s="105">
        <f>TAB_!V4665</f>
        <v>0</v>
      </c>
      <c r="X3412" s="113">
        <f>TAB_!W4665</f>
        <v>0</v>
      </c>
    </row>
    <row r="3413" spans="2:24">
      <c r="B3413" s="103" t="str">
        <f>TAB_!A4666</f>
        <v>(2)Desacuerdo</v>
      </c>
      <c r="C3413" s="100">
        <f>TAB_!B4666</f>
        <v>0</v>
      </c>
      <c r="D3413" s="32">
        <f>TAB_!C4666</f>
        <v>0</v>
      </c>
      <c r="E3413" s="32">
        <f>TAB_!D4666</f>
        <v>11.11</v>
      </c>
      <c r="F3413" s="32">
        <f>TAB_!E4666</f>
        <v>0</v>
      </c>
      <c r="G3413" s="32">
        <f>TAB_!F4666</f>
        <v>0</v>
      </c>
      <c r="H3413" s="32">
        <f>TAB_!G4666</f>
        <v>0</v>
      </c>
      <c r="I3413" s="32">
        <f>TAB_!H4666</f>
        <v>0</v>
      </c>
      <c r="J3413" s="32">
        <f>TAB_!I4666</f>
        <v>0</v>
      </c>
      <c r="K3413" s="32">
        <f>TAB_!J4666</f>
        <v>0</v>
      </c>
      <c r="L3413" s="32">
        <f>TAB_!K4666</f>
        <v>0</v>
      </c>
      <c r="M3413" s="32">
        <f>TAB_!L4666</f>
        <v>0</v>
      </c>
      <c r="N3413" s="32">
        <f>TAB_!M4666</f>
        <v>0</v>
      </c>
      <c r="O3413" s="32">
        <f>TAB_!N4666</f>
        <v>0</v>
      </c>
      <c r="P3413" s="32">
        <f>TAB_!O4666</f>
        <v>0</v>
      </c>
      <c r="Q3413" s="32">
        <f>TAB_!P4666</f>
        <v>0</v>
      </c>
      <c r="R3413" s="32">
        <f>TAB_!Q4666</f>
        <v>0</v>
      </c>
      <c r="S3413" s="32">
        <f>TAB_!R4666</f>
        <v>0</v>
      </c>
      <c r="T3413" s="32">
        <f>TAB_!S4666</f>
        <v>0</v>
      </c>
      <c r="U3413" s="32">
        <f>TAB_!T4666</f>
        <v>0</v>
      </c>
      <c r="V3413" s="32">
        <f>TAB_!U4666</f>
        <v>0</v>
      </c>
      <c r="W3413" s="32">
        <f>TAB_!V4666</f>
        <v>0</v>
      </c>
      <c r="X3413" s="114">
        <f>TAB_!W4666</f>
        <v>2.08</v>
      </c>
    </row>
    <row r="3414" spans="2:24">
      <c r="B3414" s="103" t="str">
        <f>TAB_!A4667</f>
        <v>(3)Medianamente de acuerdo</v>
      </c>
      <c r="C3414" s="100">
        <f>TAB_!B4667</f>
        <v>0</v>
      </c>
      <c r="D3414" s="32">
        <f>TAB_!C4667</f>
        <v>0</v>
      </c>
      <c r="E3414" s="32">
        <f>TAB_!D4667</f>
        <v>11.11</v>
      </c>
      <c r="F3414" s="32">
        <f>TAB_!E4667</f>
        <v>20</v>
      </c>
      <c r="G3414" s="32">
        <f>TAB_!F4667</f>
        <v>25</v>
      </c>
      <c r="H3414" s="32">
        <f>TAB_!G4667</f>
        <v>0</v>
      </c>
      <c r="I3414" s="32">
        <f>TAB_!H4667</f>
        <v>0</v>
      </c>
      <c r="J3414" s="32">
        <f>TAB_!I4667</f>
        <v>0</v>
      </c>
      <c r="K3414" s="32">
        <f>TAB_!J4667</f>
        <v>0</v>
      </c>
      <c r="L3414" s="32">
        <f>TAB_!K4667</f>
        <v>0</v>
      </c>
      <c r="M3414" s="32">
        <f>TAB_!L4667</f>
        <v>0</v>
      </c>
      <c r="N3414" s="32">
        <f>TAB_!M4667</f>
        <v>0</v>
      </c>
      <c r="O3414" s="32">
        <f>TAB_!N4667</f>
        <v>0</v>
      </c>
      <c r="P3414" s="32">
        <f>TAB_!O4667</f>
        <v>0</v>
      </c>
      <c r="Q3414" s="32">
        <f>TAB_!P4667</f>
        <v>0</v>
      </c>
      <c r="R3414" s="32">
        <f>TAB_!Q4667</f>
        <v>0</v>
      </c>
      <c r="S3414" s="32">
        <f>TAB_!R4667</f>
        <v>0</v>
      </c>
      <c r="T3414" s="32">
        <f>TAB_!S4667</f>
        <v>0</v>
      </c>
      <c r="U3414" s="32">
        <f>TAB_!T4667</f>
        <v>0</v>
      </c>
      <c r="V3414" s="32">
        <f>TAB_!U4667</f>
        <v>0</v>
      </c>
      <c r="W3414" s="32">
        <f>TAB_!V4667</f>
        <v>0</v>
      </c>
      <c r="X3414" s="114">
        <f>TAB_!W4667</f>
        <v>6.25</v>
      </c>
    </row>
    <row r="3415" spans="2:24">
      <c r="B3415" s="103" t="str">
        <f>TAB_!A4668</f>
        <v>(4)Acuerdo</v>
      </c>
      <c r="C3415" s="100">
        <f>TAB_!B4668</f>
        <v>0</v>
      </c>
      <c r="D3415" s="32">
        <f>TAB_!C4668</f>
        <v>50</v>
      </c>
      <c r="E3415" s="32">
        <f>TAB_!D4668</f>
        <v>55.56</v>
      </c>
      <c r="F3415" s="32">
        <f>TAB_!E4668</f>
        <v>20</v>
      </c>
      <c r="G3415" s="32">
        <f>TAB_!F4668</f>
        <v>75</v>
      </c>
      <c r="H3415" s="32">
        <f>TAB_!G4668</f>
        <v>33.33</v>
      </c>
      <c r="I3415" s="32">
        <f>TAB_!H4668</f>
        <v>50</v>
      </c>
      <c r="J3415" s="32">
        <f>TAB_!I4668</f>
        <v>0</v>
      </c>
      <c r="K3415" s="32">
        <f>TAB_!J4668</f>
        <v>25</v>
      </c>
      <c r="L3415" s="32">
        <f>TAB_!K4668</f>
        <v>50</v>
      </c>
      <c r="M3415" s="32">
        <f>TAB_!L4668</f>
        <v>0</v>
      </c>
      <c r="N3415" s="32">
        <f>TAB_!M4668</f>
        <v>0</v>
      </c>
      <c r="O3415" s="32">
        <f>TAB_!N4668</f>
        <v>0</v>
      </c>
      <c r="P3415" s="32">
        <f>TAB_!O4668</f>
        <v>0</v>
      </c>
      <c r="Q3415" s="32">
        <f>TAB_!P4668</f>
        <v>0</v>
      </c>
      <c r="R3415" s="32">
        <f>TAB_!Q4668</f>
        <v>0</v>
      </c>
      <c r="S3415" s="32">
        <f>TAB_!R4668</f>
        <v>0</v>
      </c>
      <c r="T3415" s="32">
        <f>TAB_!S4668</f>
        <v>0</v>
      </c>
      <c r="U3415" s="32">
        <f>TAB_!T4668</f>
        <v>0</v>
      </c>
      <c r="V3415" s="32">
        <f>TAB_!U4668</f>
        <v>28.57</v>
      </c>
      <c r="W3415" s="32">
        <f>TAB_!V4668</f>
        <v>0</v>
      </c>
      <c r="X3415" s="114">
        <f>TAB_!W4668</f>
        <v>41.67</v>
      </c>
    </row>
    <row r="3416" spans="2:24">
      <c r="B3416" s="103" t="str">
        <f>TAB_!A4669</f>
        <v>(5)Total Acuerdo</v>
      </c>
      <c r="C3416" s="100">
        <f>TAB_!B4669</f>
        <v>0</v>
      </c>
      <c r="D3416" s="32">
        <f>TAB_!C4669</f>
        <v>50</v>
      </c>
      <c r="E3416" s="32">
        <f>TAB_!D4669</f>
        <v>11.11</v>
      </c>
      <c r="F3416" s="32">
        <f>TAB_!E4669</f>
        <v>40</v>
      </c>
      <c r="G3416" s="32">
        <f>TAB_!F4669</f>
        <v>0</v>
      </c>
      <c r="H3416" s="32">
        <f>TAB_!G4669</f>
        <v>33.33</v>
      </c>
      <c r="I3416" s="32">
        <f>TAB_!H4669</f>
        <v>50</v>
      </c>
      <c r="J3416" s="32">
        <f>TAB_!I4669</f>
        <v>100</v>
      </c>
      <c r="K3416" s="32">
        <f>TAB_!J4669</f>
        <v>50</v>
      </c>
      <c r="L3416" s="32">
        <f>TAB_!K4669</f>
        <v>50</v>
      </c>
      <c r="M3416" s="32">
        <f>TAB_!L4669</f>
        <v>0</v>
      </c>
      <c r="N3416" s="32">
        <f>TAB_!M4669</f>
        <v>0</v>
      </c>
      <c r="O3416" s="32">
        <f>TAB_!N4669</f>
        <v>0</v>
      </c>
      <c r="P3416" s="32">
        <f>TAB_!O4669</f>
        <v>0</v>
      </c>
      <c r="Q3416" s="32">
        <f>TAB_!P4669</f>
        <v>0</v>
      </c>
      <c r="R3416" s="32">
        <f>TAB_!Q4669</f>
        <v>0</v>
      </c>
      <c r="S3416" s="32">
        <f>TAB_!R4669</f>
        <v>0</v>
      </c>
      <c r="T3416" s="32">
        <f>TAB_!S4669</f>
        <v>0</v>
      </c>
      <c r="U3416" s="32">
        <f>TAB_!T4669</f>
        <v>0</v>
      </c>
      <c r="V3416" s="32">
        <f>TAB_!U4669</f>
        <v>57.14</v>
      </c>
      <c r="W3416" s="32">
        <f>TAB_!V4669</f>
        <v>0</v>
      </c>
      <c r="X3416" s="114">
        <f>TAB_!W4669</f>
        <v>39.58</v>
      </c>
    </row>
    <row r="3417" spans="2:24">
      <c r="B3417" s="103" t="str">
        <f>TAB_!A4670</f>
        <v>NS/NA</v>
      </c>
      <c r="C3417" s="100">
        <f>TAB_!B4670</f>
        <v>0</v>
      </c>
      <c r="D3417" s="32">
        <f>TAB_!C4670</f>
        <v>0</v>
      </c>
      <c r="E3417" s="32">
        <f>TAB_!D4670</f>
        <v>11.11</v>
      </c>
      <c r="F3417" s="32">
        <f>TAB_!E4670</f>
        <v>20</v>
      </c>
      <c r="G3417" s="32">
        <f>TAB_!F4670</f>
        <v>0</v>
      </c>
      <c r="H3417" s="32">
        <f>TAB_!G4670</f>
        <v>33.33</v>
      </c>
      <c r="I3417" s="32">
        <f>TAB_!H4670</f>
        <v>0</v>
      </c>
      <c r="J3417" s="32">
        <f>TAB_!I4670</f>
        <v>0</v>
      </c>
      <c r="K3417" s="32">
        <f>TAB_!J4670</f>
        <v>25</v>
      </c>
      <c r="L3417" s="32">
        <f>TAB_!K4670</f>
        <v>0</v>
      </c>
      <c r="M3417" s="32">
        <f>TAB_!L4670</f>
        <v>0</v>
      </c>
      <c r="N3417" s="32">
        <f>TAB_!M4670</f>
        <v>0</v>
      </c>
      <c r="O3417" s="32">
        <f>TAB_!N4670</f>
        <v>0</v>
      </c>
      <c r="P3417" s="32">
        <f>TAB_!O4670</f>
        <v>0</v>
      </c>
      <c r="Q3417" s="32">
        <f>TAB_!P4670</f>
        <v>0</v>
      </c>
      <c r="R3417" s="32">
        <f>TAB_!Q4670</f>
        <v>0</v>
      </c>
      <c r="S3417" s="32">
        <f>TAB_!R4670</f>
        <v>0</v>
      </c>
      <c r="T3417" s="32">
        <f>TAB_!S4670</f>
        <v>0</v>
      </c>
      <c r="U3417" s="32">
        <f>TAB_!T4670</f>
        <v>0</v>
      </c>
      <c r="V3417" s="32">
        <f>TAB_!U4670</f>
        <v>14.29</v>
      </c>
      <c r="W3417" s="32">
        <f>TAB_!V4670</f>
        <v>0</v>
      </c>
      <c r="X3417" s="114">
        <f>TAB_!W4670</f>
        <v>10.42</v>
      </c>
    </row>
    <row r="3418" spans="2:24">
      <c r="B3418" s="103" t="str">
        <f>TAB_!A4671</f>
        <v>Total</v>
      </c>
      <c r="C3418" s="100">
        <f>TAB_!B4671</f>
        <v>0</v>
      </c>
      <c r="D3418" s="32">
        <f>TAB_!C4671</f>
        <v>100</v>
      </c>
      <c r="E3418" s="32">
        <f>TAB_!D4671</f>
        <v>100</v>
      </c>
      <c r="F3418" s="32">
        <f>TAB_!E4671</f>
        <v>100</v>
      </c>
      <c r="G3418" s="32">
        <f>TAB_!F4671</f>
        <v>100</v>
      </c>
      <c r="H3418" s="32">
        <f>TAB_!G4671</f>
        <v>100</v>
      </c>
      <c r="I3418" s="32">
        <f>TAB_!H4671</f>
        <v>100</v>
      </c>
      <c r="J3418" s="32">
        <f>TAB_!I4671</f>
        <v>100</v>
      </c>
      <c r="K3418" s="32">
        <f>TAB_!J4671</f>
        <v>100</v>
      </c>
      <c r="L3418" s="32">
        <f>TAB_!K4671</f>
        <v>100</v>
      </c>
      <c r="M3418" s="32">
        <f>TAB_!L4671</f>
        <v>0</v>
      </c>
      <c r="N3418" s="32">
        <f>TAB_!M4671</f>
        <v>0</v>
      </c>
      <c r="O3418" s="32">
        <f>TAB_!N4671</f>
        <v>0</v>
      </c>
      <c r="P3418" s="32">
        <f>TAB_!O4671</f>
        <v>0</v>
      </c>
      <c r="Q3418" s="32">
        <f>TAB_!P4671</f>
        <v>0</v>
      </c>
      <c r="R3418" s="32">
        <f>TAB_!Q4671</f>
        <v>0</v>
      </c>
      <c r="S3418" s="32">
        <f>TAB_!R4671</f>
        <v>0</v>
      </c>
      <c r="T3418" s="32">
        <f>TAB_!S4671</f>
        <v>0</v>
      </c>
      <c r="U3418" s="32">
        <f>TAB_!T4671</f>
        <v>0</v>
      </c>
      <c r="V3418" s="32">
        <f>TAB_!U4671</f>
        <v>100</v>
      </c>
      <c r="W3418" s="32">
        <f>TAB_!V4671</f>
        <v>0</v>
      </c>
      <c r="X3418" s="114">
        <f>TAB_!W4671</f>
        <v>100</v>
      </c>
    </row>
    <row r="3419" spans="2:24">
      <c r="B3419" s="104" t="str">
        <f>TAB_!A4672</f>
        <v>Numero de entrevistados</v>
      </c>
      <c r="C3419" s="117">
        <f>TAB_!B4672</f>
        <v>0</v>
      </c>
      <c r="D3419" s="118">
        <f>TAB_!C4672</f>
        <v>6</v>
      </c>
      <c r="E3419" s="118">
        <f>TAB_!D4672</f>
        <v>9</v>
      </c>
      <c r="F3419" s="118">
        <f>TAB_!E4672</f>
        <v>5</v>
      </c>
      <c r="G3419" s="118">
        <f>TAB_!F4672</f>
        <v>4</v>
      </c>
      <c r="H3419" s="118">
        <f>TAB_!G4672</f>
        <v>3</v>
      </c>
      <c r="I3419" s="118">
        <f>TAB_!H4672</f>
        <v>4</v>
      </c>
      <c r="J3419" s="118">
        <f>TAB_!I4672</f>
        <v>2</v>
      </c>
      <c r="K3419" s="118">
        <f>TAB_!J4672</f>
        <v>4</v>
      </c>
      <c r="L3419" s="118">
        <f>TAB_!K4672</f>
        <v>4</v>
      </c>
      <c r="M3419" s="118">
        <f>TAB_!L4672</f>
        <v>0</v>
      </c>
      <c r="N3419" s="118">
        <f>TAB_!M4672</f>
        <v>0</v>
      </c>
      <c r="O3419" s="118">
        <f>TAB_!N4672</f>
        <v>0</v>
      </c>
      <c r="P3419" s="118">
        <f>TAB_!O4672</f>
        <v>0</v>
      </c>
      <c r="Q3419" s="118">
        <f>TAB_!P4672</f>
        <v>0</v>
      </c>
      <c r="R3419" s="118">
        <f>TAB_!Q4672</f>
        <v>0</v>
      </c>
      <c r="S3419" s="118">
        <f>TAB_!R4672</f>
        <v>0</v>
      </c>
      <c r="T3419" s="118">
        <f>TAB_!S4672</f>
        <v>0</v>
      </c>
      <c r="U3419" s="118">
        <f>TAB_!T4672</f>
        <v>0</v>
      </c>
      <c r="V3419" s="118">
        <f>TAB_!U4672</f>
        <v>7</v>
      </c>
      <c r="W3419" s="118">
        <f>TAB_!V4672</f>
        <v>0</v>
      </c>
      <c r="X3419" s="119">
        <f>TAB_!W4672</f>
        <v>48</v>
      </c>
    </row>
    <row r="3420" spans="2:24">
      <c r="B3420" s="108" t="str">
        <f>TAB_!A4673</f>
        <v>TOP TWO BOX</v>
      </c>
      <c r="C3420" s="101">
        <f>TAB_!B4673</f>
        <v>0</v>
      </c>
      <c r="D3420" s="30">
        <f>TAB_!C4673</f>
        <v>100</v>
      </c>
      <c r="E3420" s="30">
        <f>TAB_!D4673</f>
        <v>66.67</v>
      </c>
      <c r="F3420" s="30">
        <f>TAB_!E4673</f>
        <v>60</v>
      </c>
      <c r="G3420" s="30">
        <f>TAB_!F4673</f>
        <v>75</v>
      </c>
      <c r="H3420" s="30">
        <f>TAB_!G4673</f>
        <v>66.67</v>
      </c>
      <c r="I3420" s="30">
        <f>TAB_!H4673</f>
        <v>100</v>
      </c>
      <c r="J3420" s="30">
        <f>TAB_!I4673</f>
        <v>100</v>
      </c>
      <c r="K3420" s="30">
        <f>TAB_!J4673</f>
        <v>75</v>
      </c>
      <c r="L3420" s="30">
        <f>TAB_!K4673</f>
        <v>100</v>
      </c>
      <c r="M3420" s="30">
        <f>TAB_!L4673</f>
        <v>0</v>
      </c>
      <c r="N3420" s="30">
        <f>TAB_!M4673</f>
        <v>0</v>
      </c>
      <c r="O3420" s="30">
        <f>TAB_!N4673</f>
        <v>0</v>
      </c>
      <c r="P3420" s="30">
        <f>TAB_!O4673</f>
        <v>0</v>
      </c>
      <c r="Q3420" s="30">
        <f>TAB_!P4673</f>
        <v>0</v>
      </c>
      <c r="R3420" s="30">
        <f>TAB_!Q4673</f>
        <v>0</v>
      </c>
      <c r="S3420" s="30">
        <f>TAB_!R4673</f>
        <v>0</v>
      </c>
      <c r="T3420" s="30">
        <f>TAB_!S4673</f>
        <v>0</v>
      </c>
      <c r="U3420" s="30">
        <f>TAB_!T4673</f>
        <v>0</v>
      </c>
      <c r="V3420" s="30">
        <f>TAB_!U4673</f>
        <v>85.71</v>
      </c>
      <c r="W3420" s="30">
        <f>TAB_!V4673</f>
        <v>0</v>
      </c>
      <c r="X3420" s="115">
        <f>TAB_!W4673</f>
        <v>81.25</v>
      </c>
    </row>
    <row r="3421" spans="2:24">
      <c r="B3421" s="103" t="str">
        <f>TAB_!A4674</f>
        <v>BOTTOM TWO BOX</v>
      </c>
      <c r="C3421" s="100">
        <f>TAB_!B4674</f>
        <v>0</v>
      </c>
      <c r="D3421" s="32">
        <f>TAB_!C4674</f>
        <v>0</v>
      </c>
      <c r="E3421" s="32">
        <f>TAB_!D4674</f>
        <v>11.11</v>
      </c>
      <c r="F3421" s="32">
        <f>TAB_!E4674</f>
        <v>0</v>
      </c>
      <c r="G3421" s="32">
        <f>TAB_!F4674</f>
        <v>0</v>
      </c>
      <c r="H3421" s="32">
        <f>TAB_!G4674</f>
        <v>0</v>
      </c>
      <c r="I3421" s="32">
        <f>TAB_!H4674</f>
        <v>0</v>
      </c>
      <c r="J3421" s="32">
        <f>TAB_!I4674</f>
        <v>0</v>
      </c>
      <c r="K3421" s="32">
        <f>TAB_!J4674</f>
        <v>0</v>
      </c>
      <c r="L3421" s="32">
        <f>TAB_!K4674</f>
        <v>0</v>
      </c>
      <c r="M3421" s="32">
        <f>TAB_!L4674</f>
        <v>0</v>
      </c>
      <c r="N3421" s="32">
        <f>TAB_!M4674</f>
        <v>0</v>
      </c>
      <c r="O3421" s="32">
        <f>TAB_!N4674</f>
        <v>0</v>
      </c>
      <c r="P3421" s="32">
        <f>TAB_!O4674</f>
        <v>0</v>
      </c>
      <c r="Q3421" s="32">
        <f>TAB_!P4674</f>
        <v>0</v>
      </c>
      <c r="R3421" s="32">
        <f>TAB_!Q4674</f>
        <v>0</v>
      </c>
      <c r="S3421" s="32">
        <f>TAB_!R4674</f>
        <v>0</v>
      </c>
      <c r="T3421" s="32">
        <f>TAB_!S4674</f>
        <v>0</v>
      </c>
      <c r="U3421" s="32">
        <f>TAB_!T4674</f>
        <v>0</v>
      </c>
      <c r="V3421" s="32">
        <f>TAB_!U4674</f>
        <v>0</v>
      </c>
      <c r="W3421" s="32">
        <f>TAB_!V4674</f>
        <v>0</v>
      </c>
      <c r="X3421" s="114">
        <f>TAB_!W4674</f>
        <v>2.08</v>
      </c>
    </row>
    <row r="3422" spans="2:24">
      <c r="B3422" s="108" t="str">
        <f>TAB_!A4675</f>
        <v>Media Escala de 1 a 5</v>
      </c>
      <c r="C3422" s="102">
        <f>TAB_!B4675</f>
        <v>0</v>
      </c>
      <c r="D3422" s="31">
        <f>TAB_!C4675</f>
        <v>4.5</v>
      </c>
      <c r="E3422" s="31">
        <f>TAB_!D4675</f>
        <v>3.8</v>
      </c>
      <c r="F3422" s="31">
        <f>TAB_!E4675</f>
        <v>4.3</v>
      </c>
      <c r="G3422" s="31">
        <f>TAB_!F4675</f>
        <v>3.8</v>
      </c>
      <c r="H3422" s="31">
        <f>TAB_!G4675</f>
        <v>4.5</v>
      </c>
      <c r="I3422" s="31">
        <f>TAB_!H4675</f>
        <v>4.5</v>
      </c>
      <c r="J3422" s="31">
        <f>TAB_!I4675</f>
        <v>5</v>
      </c>
      <c r="K3422" s="31">
        <f>TAB_!J4675</f>
        <v>4.7</v>
      </c>
      <c r="L3422" s="31">
        <f>TAB_!K4675</f>
        <v>4.5</v>
      </c>
      <c r="M3422" s="31">
        <f>TAB_!L4675</f>
        <v>0</v>
      </c>
      <c r="N3422" s="31">
        <f>TAB_!M4675</f>
        <v>0</v>
      </c>
      <c r="O3422" s="31">
        <f>TAB_!N4675</f>
        <v>0</v>
      </c>
      <c r="P3422" s="31">
        <f>TAB_!O4675</f>
        <v>0</v>
      </c>
      <c r="Q3422" s="31">
        <f>TAB_!P4675</f>
        <v>0</v>
      </c>
      <c r="R3422" s="31">
        <f>TAB_!Q4675</f>
        <v>0</v>
      </c>
      <c r="S3422" s="31">
        <f>TAB_!R4675</f>
        <v>0</v>
      </c>
      <c r="T3422" s="31">
        <f>TAB_!S4675</f>
        <v>0</v>
      </c>
      <c r="U3422" s="31">
        <f>TAB_!T4675</f>
        <v>0</v>
      </c>
      <c r="V3422" s="31">
        <f>TAB_!U4675</f>
        <v>4.7</v>
      </c>
      <c r="W3422" s="31">
        <f>TAB_!V4675</f>
        <v>0</v>
      </c>
      <c r="X3422" s="116">
        <f>TAB_!W4675</f>
        <v>4.3</v>
      </c>
    </row>
    <row r="3423" spans="2:24" ht="15.75" thickBot="1">
      <c r="B3423" s="109" t="str">
        <f>TAB_!A4676</f>
        <v>Índice Escala de 1 a 100</v>
      </c>
      <c r="C3423" s="120">
        <f>TAB_!B4676</f>
        <v>0</v>
      </c>
      <c r="D3423" s="121">
        <f>TAB_!C4676</f>
        <v>87.5</v>
      </c>
      <c r="E3423" s="121">
        <f>TAB_!D4676</f>
        <v>68.8</v>
      </c>
      <c r="F3423" s="121">
        <f>TAB_!E4676</f>
        <v>81.3</v>
      </c>
      <c r="G3423" s="121">
        <f>TAB_!F4676</f>
        <v>68.8</v>
      </c>
      <c r="H3423" s="121">
        <f>TAB_!G4676</f>
        <v>87.5</v>
      </c>
      <c r="I3423" s="121">
        <f>TAB_!H4676</f>
        <v>87.5</v>
      </c>
      <c r="J3423" s="121">
        <f>TAB_!I4676</f>
        <v>100</v>
      </c>
      <c r="K3423" s="121">
        <f>TAB_!J4676</f>
        <v>91.7</v>
      </c>
      <c r="L3423" s="121">
        <f>TAB_!K4676</f>
        <v>87.5</v>
      </c>
      <c r="M3423" s="121">
        <f>TAB_!L4676</f>
        <v>0</v>
      </c>
      <c r="N3423" s="121">
        <f>TAB_!M4676</f>
        <v>0</v>
      </c>
      <c r="O3423" s="121">
        <f>TAB_!N4676</f>
        <v>0</v>
      </c>
      <c r="P3423" s="121">
        <f>TAB_!O4676</f>
        <v>0</v>
      </c>
      <c r="Q3423" s="121">
        <f>TAB_!P4676</f>
        <v>0</v>
      </c>
      <c r="R3423" s="121">
        <f>TAB_!Q4676</f>
        <v>0</v>
      </c>
      <c r="S3423" s="121">
        <f>TAB_!R4676</f>
        <v>0</v>
      </c>
      <c r="T3423" s="121">
        <f>TAB_!S4676</f>
        <v>0</v>
      </c>
      <c r="U3423" s="121">
        <f>TAB_!T4676</f>
        <v>0</v>
      </c>
      <c r="V3423" s="121">
        <f>TAB_!U4676</f>
        <v>91.7</v>
      </c>
      <c r="W3423" s="121">
        <f>TAB_!V4676</f>
        <v>0</v>
      </c>
      <c r="X3423" s="122">
        <f>TAB_!W4676</f>
        <v>83.1</v>
      </c>
    </row>
    <row r="3424" spans="2:24">
      <c r="B3424" s="13"/>
    </row>
    <row r="3425" spans="2:24">
      <c r="B3425" s="13"/>
    </row>
    <row r="3426" spans="2:24">
      <c r="B3426" s="13" t="str">
        <f>TAB_!A4679</f>
        <v>#Evalúe la efectividad de los siguientes lineamientos y estrategias institucionales de apoyo para el desarrollo de la investigación:</v>
      </c>
    </row>
    <row r="3427" spans="2:24" ht="15.75" thickBot="1">
      <c r="B3427" s="13" t="str">
        <f>TAB_!A4680</f>
        <v>#Formación de los profesores en metodología de investigación y otros</v>
      </c>
    </row>
    <row r="3428" spans="2:24">
      <c r="B3428" s="107" t="str">
        <f>TAB_!A4687</f>
        <v>(1)Total Desacuerdo</v>
      </c>
      <c r="C3428" s="106">
        <f>TAB_!B4687</f>
        <v>0</v>
      </c>
      <c r="D3428" s="105">
        <f>TAB_!C4687</f>
        <v>0</v>
      </c>
      <c r="E3428" s="105">
        <f>TAB_!D4687</f>
        <v>0</v>
      </c>
      <c r="F3428" s="105">
        <f>TAB_!E4687</f>
        <v>0</v>
      </c>
      <c r="G3428" s="105">
        <f>TAB_!F4687</f>
        <v>0</v>
      </c>
      <c r="H3428" s="105">
        <f>TAB_!G4687</f>
        <v>0</v>
      </c>
      <c r="I3428" s="105">
        <f>TAB_!H4687</f>
        <v>0</v>
      </c>
      <c r="J3428" s="105">
        <f>TAB_!I4687</f>
        <v>0</v>
      </c>
      <c r="K3428" s="105">
        <f>TAB_!J4687</f>
        <v>0</v>
      </c>
      <c r="L3428" s="105">
        <f>TAB_!K4687</f>
        <v>0</v>
      </c>
      <c r="M3428" s="105">
        <f>TAB_!L4687</f>
        <v>0</v>
      </c>
      <c r="N3428" s="105">
        <f>TAB_!M4687</f>
        <v>0</v>
      </c>
      <c r="O3428" s="105">
        <f>TAB_!N4687</f>
        <v>0</v>
      </c>
      <c r="P3428" s="105">
        <f>TAB_!O4687</f>
        <v>0</v>
      </c>
      <c r="Q3428" s="105">
        <f>TAB_!P4687</f>
        <v>0</v>
      </c>
      <c r="R3428" s="105">
        <f>TAB_!Q4687</f>
        <v>0</v>
      </c>
      <c r="S3428" s="105">
        <f>TAB_!R4687</f>
        <v>0</v>
      </c>
      <c r="T3428" s="105">
        <f>TAB_!S4687</f>
        <v>0</v>
      </c>
      <c r="U3428" s="105">
        <f>TAB_!T4687</f>
        <v>0</v>
      </c>
      <c r="V3428" s="105">
        <f>TAB_!U4687</f>
        <v>0</v>
      </c>
      <c r="W3428" s="105">
        <f>TAB_!V4687</f>
        <v>0</v>
      </c>
      <c r="X3428" s="113">
        <f>TAB_!W4687</f>
        <v>0</v>
      </c>
    </row>
    <row r="3429" spans="2:24">
      <c r="B3429" s="103" t="str">
        <f>TAB_!A4688</f>
        <v>(2)Desacuerdo</v>
      </c>
      <c r="C3429" s="100">
        <f>TAB_!B4688</f>
        <v>0</v>
      </c>
      <c r="D3429" s="32">
        <f>TAB_!C4688</f>
        <v>0</v>
      </c>
      <c r="E3429" s="32">
        <f>TAB_!D4688</f>
        <v>11.11</v>
      </c>
      <c r="F3429" s="32">
        <f>TAB_!E4688</f>
        <v>0</v>
      </c>
      <c r="G3429" s="32">
        <f>TAB_!F4688</f>
        <v>0</v>
      </c>
      <c r="H3429" s="32">
        <f>TAB_!G4688</f>
        <v>0</v>
      </c>
      <c r="I3429" s="32">
        <f>TAB_!H4688</f>
        <v>0</v>
      </c>
      <c r="J3429" s="32">
        <f>TAB_!I4688</f>
        <v>0</v>
      </c>
      <c r="K3429" s="32">
        <f>TAB_!J4688</f>
        <v>0</v>
      </c>
      <c r="L3429" s="32">
        <f>TAB_!K4688</f>
        <v>0</v>
      </c>
      <c r="M3429" s="32">
        <f>TAB_!L4688</f>
        <v>0</v>
      </c>
      <c r="N3429" s="32">
        <f>TAB_!M4688</f>
        <v>0</v>
      </c>
      <c r="O3429" s="32">
        <f>TAB_!N4688</f>
        <v>0</v>
      </c>
      <c r="P3429" s="32">
        <f>TAB_!O4688</f>
        <v>0</v>
      </c>
      <c r="Q3429" s="32">
        <f>TAB_!P4688</f>
        <v>0</v>
      </c>
      <c r="R3429" s="32">
        <f>TAB_!Q4688</f>
        <v>0</v>
      </c>
      <c r="S3429" s="32">
        <f>TAB_!R4688</f>
        <v>0</v>
      </c>
      <c r="T3429" s="32">
        <f>TAB_!S4688</f>
        <v>0</v>
      </c>
      <c r="U3429" s="32">
        <f>TAB_!T4688</f>
        <v>0</v>
      </c>
      <c r="V3429" s="32">
        <f>TAB_!U4688</f>
        <v>0</v>
      </c>
      <c r="W3429" s="32">
        <f>TAB_!V4688</f>
        <v>0</v>
      </c>
      <c r="X3429" s="114">
        <f>TAB_!W4688</f>
        <v>2.08</v>
      </c>
    </row>
    <row r="3430" spans="2:24">
      <c r="B3430" s="103" t="str">
        <f>TAB_!A4689</f>
        <v>(3)Medianamente de acuerdo</v>
      </c>
      <c r="C3430" s="100">
        <f>TAB_!B4689</f>
        <v>0</v>
      </c>
      <c r="D3430" s="32">
        <f>TAB_!C4689</f>
        <v>33.33</v>
      </c>
      <c r="E3430" s="32">
        <f>TAB_!D4689</f>
        <v>11.11</v>
      </c>
      <c r="F3430" s="32">
        <f>TAB_!E4689</f>
        <v>0</v>
      </c>
      <c r="G3430" s="32">
        <f>TAB_!F4689</f>
        <v>25</v>
      </c>
      <c r="H3430" s="32">
        <f>TAB_!G4689</f>
        <v>0</v>
      </c>
      <c r="I3430" s="32">
        <f>TAB_!H4689</f>
        <v>0</v>
      </c>
      <c r="J3430" s="32">
        <f>TAB_!I4689</f>
        <v>50</v>
      </c>
      <c r="K3430" s="32">
        <f>TAB_!J4689</f>
        <v>0</v>
      </c>
      <c r="L3430" s="32">
        <f>TAB_!K4689</f>
        <v>0</v>
      </c>
      <c r="M3430" s="32">
        <f>TAB_!L4689</f>
        <v>0</v>
      </c>
      <c r="N3430" s="32">
        <f>TAB_!M4689</f>
        <v>0</v>
      </c>
      <c r="O3430" s="32">
        <f>TAB_!N4689</f>
        <v>0</v>
      </c>
      <c r="P3430" s="32">
        <f>TAB_!O4689</f>
        <v>0</v>
      </c>
      <c r="Q3430" s="32">
        <f>TAB_!P4689</f>
        <v>0</v>
      </c>
      <c r="R3430" s="32">
        <f>TAB_!Q4689</f>
        <v>0</v>
      </c>
      <c r="S3430" s="32">
        <f>TAB_!R4689</f>
        <v>0</v>
      </c>
      <c r="T3430" s="32">
        <f>TAB_!S4689</f>
        <v>0</v>
      </c>
      <c r="U3430" s="32">
        <f>TAB_!T4689</f>
        <v>0</v>
      </c>
      <c r="V3430" s="32">
        <f>TAB_!U4689</f>
        <v>14.29</v>
      </c>
      <c r="W3430" s="32">
        <f>TAB_!V4689</f>
        <v>0</v>
      </c>
      <c r="X3430" s="114">
        <f>TAB_!W4689</f>
        <v>12.5</v>
      </c>
    </row>
    <row r="3431" spans="2:24">
      <c r="B3431" s="103" t="str">
        <f>TAB_!A4690</f>
        <v>(4)Acuerdo</v>
      </c>
      <c r="C3431" s="100">
        <f>TAB_!B4690</f>
        <v>0</v>
      </c>
      <c r="D3431" s="32">
        <f>TAB_!C4690</f>
        <v>33.33</v>
      </c>
      <c r="E3431" s="32">
        <f>TAB_!D4690</f>
        <v>44.44</v>
      </c>
      <c r="F3431" s="32">
        <f>TAB_!E4690</f>
        <v>40</v>
      </c>
      <c r="G3431" s="32">
        <f>TAB_!F4690</f>
        <v>50</v>
      </c>
      <c r="H3431" s="32">
        <f>TAB_!G4690</f>
        <v>33.33</v>
      </c>
      <c r="I3431" s="32">
        <f>TAB_!H4690</f>
        <v>75</v>
      </c>
      <c r="J3431" s="32">
        <f>TAB_!I4690</f>
        <v>0</v>
      </c>
      <c r="K3431" s="32">
        <f>TAB_!J4690</f>
        <v>25</v>
      </c>
      <c r="L3431" s="32">
        <f>TAB_!K4690</f>
        <v>25</v>
      </c>
      <c r="M3431" s="32">
        <f>TAB_!L4690</f>
        <v>0</v>
      </c>
      <c r="N3431" s="32">
        <f>TAB_!M4690</f>
        <v>0</v>
      </c>
      <c r="O3431" s="32">
        <f>TAB_!N4690</f>
        <v>0</v>
      </c>
      <c r="P3431" s="32">
        <f>TAB_!O4690</f>
        <v>0</v>
      </c>
      <c r="Q3431" s="32">
        <f>TAB_!P4690</f>
        <v>0</v>
      </c>
      <c r="R3431" s="32">
        <f>TAB_!Q4690</f>
        <v>0</v>
      </c>
      <c r="S3431" s="32">
        <f>TAB_!R4690</f>
        <v>0</v>
      </c>
      <c r="T3431" s="32">
        <f>TAB_!S4690</f>
        <v>0</v>
      </c>
      <c r="U3431" s="32">
        <f>TAB_!T4690</f>
        <v>0</v>
      </c>
      <c r="V3431" s="32">
        <f>TAB_!U4690</f>
        <v>42.86</v>
      </c>
      <c r="W3431" s="32">
        <f>TAB_!V4690</f>
        <v>0</v>
      </c>
      <c r="X3431" s="114">
        <f>TAB_!W4690</f>
        <v>39.58</v>
      </c>
    </row>
    <row r="3432" spans="2:24">
      <c r="B3432" s="103" t="str">
        <f>TAB_!A4691</f>
        <v>(5)Total Acuerdo</v>
      </c>
      <c r="C3432" s="100">
        <f>TAB_!B4691</f>
        <v>0</v>
      </c>
      <c r="D3432" s="32">
        <f>TAB_!C4691</f>
        <v>33.33</v>
      </c>
      <c r="E3432" s="32">
        <f>TAB_!D4691</f>
        <v>22.22</v>
      </c>
      <c r="F3432" s="32">
        <f>TAB_!E4691</f>
        <v>40</v>
      </c>
      <c r="G3432" s="32">
        <f>TAB_!F4691</f>
        <v>0</v>
      </c>
      <c r="H3432" s="32">
        <f>TAB_!G4691</f>
        <v>33.33</v>
      </c>
      <c r="I3432" s="32">
        <f>TAB_!H4691</f>
        <v>25</v>
      </c>
      <c r="J3432" s="32">
        <f>TAB_!I4691</f>
        <v>50</v>
      </c>
      <c r="K3432" s="32">
        <f>TAB_!J4691</f>
        <v>50</v>
      </c>
      <c r="L3432" s="32">
        <f>TAB_!K4691</f>
        <v>75</v>
      </c>
      <c r="M3432" s="32">
        <f>TAB_!L4691</f>
        <v>0</v>
      </c>
      <c r="N3432" s="32">
        <f>TAB_!M4691</f>
        <v>0</v>
      </c>
      <c r="O3432" s="32">
        <f>TAB_!N4691</f>
        <v>0</v>
      </c>
      <c r="P3432" s="32">
        <f>TAB_!O4691</f>
        <v>0</v>
      </c>
      <c r="Q3432" s="32">
        <f>TAB_!P4691</f>
        <v>0</v>
      </c>
      <c r="R3432" s="32">
        <f>TAB_!Q4691</f>
        <v>0</v>
      </c>
      <c r="S3432" s="32">
        <f>TAB_!R4691</f>
        <v>0</v>
      </c>
      <c r="T3432" s="32">
        <f>TAB_!S4691</f>
        <v>0</v>
      </c>
      <c r="U3432" s="32">
        <f>TAB_!T4691</f>
        <v>0</v>
      </c>
      <c r="V3432" s="32">
        <f>TAB_!U4691</f>
        <v>28.57</v>
      </c>
      <c r="W3432" s="32">
        <f>TAB_!V4691</f>
        <v>0</v>
      </c>
      <c r="X3432" s="114">
        <f>TAB_!W4691</f>
        <v>33.33</v>
      </c>
    </row>
    <row r="3433" spans="2:24">
      <c r="B3433" s="103" t="str">
        <f>TAB_!A4692</f>
        <v>NS/NA</v>
      </c>
      <c r="C3433" s="100">
        <f>TAB_!B4692</f>
        <v>0</v>
      </c>
      <c r="D3433" s="32">
        <f>TAB_!C4692</f>
        <v>0</v>
      </c>
      <c r="E3433" s="32">
        <f>TAB_!D4692</f>
        <v>11.11</v>
      </c>
      <c r="F3433" s="32">
        <f>TAB_!E4692</f>
        <v>20</v>
      </c>
      <c r="G3433" s="32">
        <f>TAB_!F4692</f>
        <v>25</v>
      </c>
      <c r="H3433" s="32">
        <f>TAB_!G4692</f>
        <v>33.33</v>
      </c>
      <c r="I3433" s="32">
        <f>TAB_!H4692</f>
        <v>0</v>
      </c>
      <c r="J3433" s="32">
        <f>TAB_!I4692</f>
        <v>0</v>
      </c>
      <c r="K3433" s="32">
        <f>TAB_!J4692</f>
        <v>25</v>
      </c>
      <c r="L3433" s="32">
        <f>TAB_!K4692</f>
        <v>0</v>
      </c>
      <c r="M3433" s="32">
        <f>TAB_!L4692</f>
        <v>0</v>
      </c>
      <c r="N3433" s="32">
        <f>TAB_!M4692</f>
        <v>0</v>
      </c>
      <c r="O3433" s="32">
        <f>TAB_!N4692</f>
        <v>0</v>
      </c>
      <c r="P3433" s="32">
        <f>TAB_!O4692</f>
        <v>0</v>
      </c>
      <c r="Q3433" s="32">
        <f>TAB_!P4692</f>
        <v>0</v>
      </c>
      <c r="R3433" s="32">
        <f>TAB_!Q4692</f>
        <v>0</v>
      </c>
      <c r="S3433" s="32">
        <f>TAB_!R4692</f>
        <v>0</v>
      </c>
      <c r="T3433" s="32">
        <f>TAB_!S4692</f>
        <v>0</v>
      </c>
      <c r="U3433" s="32">
        <f>TAB_!T4692</f>
        <v>0</v>
      </c>
      <c r="V3433" s="32">
        <f>TAB_!U4692</f>
        <v>14.29</v>
      </c>
      <c r="W3433" s="32">
        <f>TAB_!V4692</f>
        <v>0</v>
      </c>
      <c r="X3433" s="114">
        <f>TAB_!W4692</f>
        <v>12.5</v>
      </c>
    </row>
    <row r="3434" spans="2:24">
      <c r="B3434" s="103" t="str">
        <f>TAB_!A4693</f>
        <v>Total</v>
      </c>
      <c r="C3434" s="100">
        <f>TAB_!B4693</f>
        <v>0</v>
      </c>
      <c r="D3434" s="32">
        <f>TAB_!C4693</f>
        <v>100</v>
      </c>
      <c r="E3434" s="32">
        <f>TAB_!D4693</f>
        <v>100</v>
      </c>
      <c r="F3434" s="32">
        <f>TAB_!E4693</f>
        <v>100</v>
      </c>
      <c r="G3434" s="32">
        <f>TAB_!F4693</f>
        <v>100</v>
      </c>
      <c r="H3434" s="32">
        <f>TAB_!G4693</f>
        <v>100</v>
      </c>
      <c r="I3434" s="32">
        <f>TAB_!H4693</f>
        <v>100</v>
      </c>
      <c r="J3434" s="32">
        <f>TAB_!I4693</f>
        <v>100</v>
      </c>
      <c r="K3434" s="32">
        <f>TAB_!J4693</f>
        <v>100</v>
      </c>
      <c r="L3434" s="32">
        <f>TAB_!K4693</f>
        <v>100</v>
      </c>
      <c r="M3434" s="32">
        <f>TAB_!L4693</f>
        <v>0</v>
      </c>
      <c r="N3434" s="32">
        <f>TAB_!M4693</f>
        <v>0</v>
      </c>
      <c r="O3434" s="32">
        <f>TAB_!N4693</f>
        <v>0</v>
      </c>
      <c r="P3434" s="32">
        <f>TAB_!O4693</f>
        <v>0</v>
      </c>
      <c r="Q3434" s="32">
        <f>TAB_!P4693</f>
        <v>0</v>
      </c>
      <c r="R3434" s="32">
        <f>TAB_!Q4693</f>
        <v>0</v>
      </c>
      <c r="S3434" s="32">
        <f>TAB_!R4693</f>
        <v>0</v>
      </c>
      <c r="T3434" s="32">
        <f>TAB_!S4693</f>
        <v>0</v>
      </c>
      <c r="U3434" s="32">
        <f>TAB_!T4693</f>
        <v>0</v>
      </c>
      <c r="V3434" s="32">
        <f>TAB_!U4693</f>
        <v>100</v>
      </c>
      <c r="W3434" s="32">
        <f>TAB_!V4693</f>
        <v>0</v>
      </c>
      <c r="X3434" s="114">
        <f>TAB_!W4693</f>
        <v>100</v>
      </c>
    </row>
    <row r="3435" spans="2:24">
      <c r="B3435" s="104" t="str">
        <f>TAB_!A4694</f>
        <v>Numero de entrevistados</v>
      </c>
      <c r="C3435" s="117">
        <f>TAB_!B4694</f>
        <v>0</v>
      </c>
      <c r="D3435" s="118">
        <f>TAB_!C4694</f>
        <v>6</v>
      </c>
      <c r="E3435" s="118">
        <f>TAB_!D4694</f>
        <v>9</v>
      </c>
      <c r="F3435" s="118">
        <f>TAB_!E4694</f>
        <v>5</v>
      </c>
      <c r="G3435" s="118">
        <f>TAB_!F4694</f>
        <v>4</v>
      </c>
      <c r="H3435" s="118">
        <f>TAB_!G4694</f>
        <v>3</v>
      </c>
      <c r="I3435" s="118">
        <f>TAB_!H4694</f>
        <v>4</v>
      </c>
      <c r="J3435" s="118">
        <f>TAB_!I4694</f>
        <v>2</v>
      </c>
      <c r="K3435" s="118">
        <f>TAB_!J4694</f>
        <v>4</v>
      </c>
      <c r="L3435" s="118">
        <f>TAB_!K4694</f>
        <v>4</v>
      </c>
      <c r="M3435" s="118">
        <f>TAB_!L4694</f>
        <v>0</v>
      </c>
      <c r="N3435" s="118">
        <f>TAB_!M4694</f>
        <v>0</v>
      </c>
      <c r="O3435" s="118">
        <f>TAB_!N4694</f>
        <v>0</v>
      </c>
      <c r="P3435" s="118">
        <f>TAB_!O4694</f>
        <v>0</v>
      </c>
      <c r="Q3435" s="118">
        <f>TAB_!P4694</f>
        <v>0</v>
      </c>
      <c r="R3435" s="118">
        <f>TAB_!Q4694</f>
        <v>0</v>
      </c>
      <c r="S3435" s="118">
        <f>TAB_!R4694</f>
        <v>0</v>
      </c>
      <c r="T3435" s="118">
        <f>TAB_!S4694</f>
        <v>0</v>
      </c>
      <c r="U3435" s="118">
        <f>TAB_!T4694</f>
        <v>0</v>
      </c>
      <c r="V3435" s="118">
        <f>TAB_!U4694</f>
        <v>7</v>
      </c>
      <c r="W3435" s="118">
        <f>TAB_!V4694</f>
        <v>0</v>
      </c>
      <c r="X3435" s="119">
        <f>TAB_!W4694</f>
        <v>48</v>
      </c>
    </row>
    <row r="3436" spans="2:24">
      <c r="B3436" s="108" t="str">
        <f>TAB_!A4695</f>
        <v>TOP TWO BOX</v>
      </c>
      <c r="C3436" s="101">
        <f>TAB_!B4695</f>
        <v>0</v>
      </c>
      <c r="D3436" s="30">
        <f>TAB_!C4695</f>
        <v>66.67</v>
      </c>
      <c r="E3436" s="30">
        <f>TAB_!D4695</f>
        <v>66.67</v>
      </c>
      <c r="F3436" s="30">
        <f>TAB_!E4695</f>
        <v>80</v>
      </c>
      <c r="G3436" s="30">
        <f>TAB_!F4695</f>
        <v>50</v>
      </c>
      <c r="H3436" s="30">
        <f>TAB_!G4695</f>
        <v>66.67</v>
      </c>
      <c r="I3436" s="30">
        <f>TAB_!H4695</f>
        <v>100</v>
      </c>
      <c r="J3436" s="30">
        <f>TAB_!I4695</f>
        <v>50</v>
      </c>
      <c r="K3436" s="30">
        <f>TAB_!J4695</f>
        <v>75</v>
      </c>
      <c r="L3436" s="30">
        <f>TAB_!K4695</f>
        <v>100</v>
      </c>
      <c r="M3436" s="30">
        <f>TAB_!L4695</f>
        <v>0</v>
      </c>
      <c r="N3436" s="30">
        <f>TAB_!M4695</f>
        <v>0</v>
      </c>
      <c r="O3436" s="30">
        <f>TAB_!N4695</f>
        <v>0</v>
      </c>
      <c r="P3436" s="30">
        <f>TAB_!O4695</f>
        <v>0</v>
      </c>
      <c r="Q3436" s="30">
        <f>TAB_!P4695</f>
        <v>0</v>
      </c>
      <c r="R3436" s="30">
        <f>TAB_!Q4695</f>
        <v>0</v>
      </c>
      <c r="S3436" s="30">
        <f>TAB_!R4695</f>
        <v>0</v>
      </c>
      <c r="T3436" s="30">
        <f>TAB_!S4695</f>
        <v>0</v>
      </c>
      <c r="U3436" s="30">
        <f>TAB_!T4695</f>
        <v>0</v>
      </c>
      <c r="V3436" s="30">
        <f>TAB_!U4695</f>
        <v>71.430000000000007</v>
      </c>
      <c r="W3436" s="30">
        <f>TAB_!V4695</f>
        <v>0</v>
      </c>
      <c r="X3436" s="115">
        <f>TAB_!W4695</f>
        <v>72.92</v>
      </c>
    </row>
    <row r="3437" spans="2:24">
      <c r="B3437" s="103" t="str">
        <f>TAB_!A4696</f>
        <v>BOTTOM TWO BOX</v>
      </c>
      <c r="C3437" s="100">
        <f>TAB_!B4696</f>
        <v>0</v>
      </c>
      <c r="D3437" s="32">
        <f>TAB_!C4696</f>
        <v>0</v>
      </c>
      <c r="E3437" s="32">
        <f>TAB_!D4696</f>
        <v>11.11</v>
      </c>
      <c r="F3437" s="32">
        <f>TAB_!E4696</f>
        <v>0</v>
      </c>
      <c r="G3437" s="32">
        <f>TAB_!F4696</f>
        <v>0</v>
      </c>
      <c r="H3437" s="32">
        <f>TAB_!G4696</f>
        <v>0</v>
      </c>
      <c r="I3437" s="32">
        <f>TAB_!H4696</f>
        <v>0</v>
      </c>
      <c r="J3437" s="32">
        <f>TAB_!I4696</f>
        <v>0</v>
      </c>
      <c r="K3437" s="32">
        <f>TAB_!J4696</f>
        <v>0</v>
      </c>
      <c r="L3437" s="32">
        <f>TAB_!K4696</f>
        <v>0</v>
      </c>
      <c r="M3437" s="32">
        <f>TAB_!L4696</f>
        <v>0</v>
      </c>
      <c r="N3437" s="32">
        <f>TAB_!M4696</f>
        <v>0</v>
      </c>
      <c r="O3437" s="32">
        <f>TAB_!N4696</f>
        <v>0</v>
      </c>
      <c r="P3437" s="32">
        <f>TAB_!O4696</f>
        <v>0</v>
      </c>
      <c r="Q3437" s="32">
        <f>TAB_!P4696</f>
        <v>0</v>
      </c>
      <c r="R3437" s="32">
        <f>TAB_!Q4696</f>
        <v>0</v>
      </c>
      <c r="S3437" s="32">
        <f>TAB_!R4696</f>
        <v>0</v>
      </c>
      <c r="T3437" s="32">
        <f>TAB_!S4696</f>
        <v>0</v>
      </c>
      <c r="U3437" s="32">
        <f>TAB_!T4696</f>
        <v>0</v>
      </c>
      <c r="V3437" s="32">
        <f>TAB_!U4696</f>
        <v>0</v>
      </c>
      <c r="W3437" s="32">
        <f>TAB_!V4696</f>
        <v>0</v>
      </c>
      <c r="X3437" s="114">
        <f>TAB_!W4696</f>
        <v>2.08</v>
      </c>
    </row>
    <row r="3438" spans="2:24">
      <c r="B3438" s="108" t="str">
        <f>TAB_!A4697</f>
        <v>Media Escala de 1 a 5</v>
      </c>
      <c r="C3438" s="102">
        <f>TAB_!B4697</f>
        <v>0</v>
      </c>
      <c r="D3438" s="31">
        <f>TAB_!C4697</f>
        <v>4</v>
      </c>
      <c r="E3438" s="31">
        <f>TAB_!D4697</f>
        <v>3.9</v>
      </c>
      <c r="F3438" s="31">
        <f>TAB_!E4697</f>
        <v>4.5</v>
      </c>
      <c r="G3438" s="31">
        <f>TAB_!F4697</f>
        <v>3.7</v>
      </c>
      <c r="H3438" s="31">
        <f>TAB_!G4697</f>
        <v>4.5</v>
      </c>
      <c r="I3438" s="31">
        <f>TAB_!H4697</f>
        <v>4.3</v>
      </c>
      <c r="J3438" s="31">
        <f>TAB_!I4697</f>
        <v>4</v>
      </c>
      <c r="K3438" s="31">
        <f>TAB_!J4697</f>
        <v>4.7</v>
      </c>
      <c r="L3438" s="31">
        <f>TAB_!K4697</f>
        <v>4.8</v>
      </c>
      <c r="M3438" s="31">
        <f>TAB_!L4697</f>
        <v>0</v>
      </c>
      <c r="N3438" s="31">
        <f>TAB_!M4697</f>
        <v>0</v>
      </c>
      <c r="O3438" s="31">
        <f>TAB_!N4697</f>
        <v>0</v>
      </c>
      <c r="P3438" s="31">
        <f>TAB_!O4697</f>
        <v>0</v>
      </c>
      <c r="Q3438" s="31">
        <f>TAB_!P4697</f>
        <v>0</v>
      </c>
      <c r="R3438" s="31">
        <f>TAB_!Q4697</f>
        <v>0</v>
      </c>
      <c r="S3438" s="31">
        <f>TAB_!R4697</f>
        <v>0</v>
      </c>
      <c r="T3438" s="31">
        <f>TAB_!S4697</f>
        <v>0</v>
      </c>
      <c r="U3438" s="31">
        <f>TAB_!T4697</f>
        <v>0</v>
      </c>
      <c r="V3438" s="31">
        <f>TAB_!U4697</f>
        <v>4.2</v>
      </c>
      <c r="W3438" s="31">
        <f>TAB_!V4697</f>
        <v>0</v>
      </c>
      <c r="X3438" s="116">
        <f>TAB_!W4697</f>
        <v>4.2</v>
      </c>
    </row>
    <row r="3439" spans="2:24" ht="15.75" thickBot="1">
      <c r="B3439" s="109" t="str">
        <f>TAB_!A4698</f>
        <v>Índice Escala de 1 a 100</v>
      </c>
      <c r="C3439" s="120">
        <f>TAB_!B4698</f>
        <v>0</v>
      </c>
      <c r="D3439" s="121">
        <f>TAB_!C4698</f>
        <v>75</v>
      </c>
      <c r="E3439" s="121">
        <f>TAB_!D4698</f>
        <v>71.900000000000006</v>
      </c>
      <c r="F3439" s="121">
        <f>TAB_!E4698</f>
        <v>87.5</v>
      </c>
      <c r="G3439" s="121">
        <f>TAB_!F4698</f>
        <v>66.7</v>
      </c>
      <c r="H3439" s="121">
        <f>TAB_!G4698</f>
        <v>87.5</v>
      </c>
      <c r="I3439" s="121">
        <f>TAB_!H4698</f>
        <v>81.3</v>
      </c>
      <c r="J3439" s="121">
        <f>TAB_!I4698</f>
        <v>75</v>
      </c>
      <c r="K3439" s="121">
        <f>TAB_!J4698</f>
        <v>91.7</v>
      </c>
      <c r="L3439" s="121">
        <f>TAB_!K4698</f>
        <v>93.8</v>
      </c>
      <c r="M3439" s="121">
        <f>TAB_!L4698</f>
        <v>0</v>
      </c>
      <c r="N3439" s="121">
        <f>TAB_!M4698</f>
        <v>0</v>
      </c>
      <c r="O3439" s="121">
        <f>TAB_!N4698</f>
        <v>0</v>
      </c>
      <c r="P3439" s="121">
        <f>TAB_!O4698</f>
        <v>0</v>
      </c>
      <c r="Q3439" s="121">
        <f>TAB_!P4698</f>
        <v>0</v>
      </c>
      <c r="R3439" s="121">
        <f>TAB_!Q4698</f>
        <v>0</v>
      </c>
      <c r="S3439" s="121">
        <f>TAB_!R4698</f>
        <v>0</v>
      </c>
      <c r="T3439" s="121">
        <f>TAB_!S4698</f>
        <v>0</v>
      </c>
      <c r="U3439" s="121">
        <f>TAB_!T4698</f>
        <v>0</v>
      </c>
      <c r="V3439" s="121">
        <f>TAB_!U4698</f>
        <v>79.2</v>
      </c>
      <c r="W3439" s="121">
        <f>TAB_!V4698</f>
        <v>0</v>
      </c>
      <c r="X3439" s="122">
        <f>TAB_!W4698</f>
        <v>79.8</v>
      </c>
    </row>
    <row r="3440" spans="2:24">
      <c r="B3440" s="13"/>
    </row>
    <row r="3441" spans="2:24">
      <c r="B3441" s="13"/>
    </row>
    <row r="3442" spans="2:24">
      <c r="B3442" s="13" t="str">
        <f>TAB_!A4701</f>
        <v>#Evalúe la efectividad de los siguientes lineamientos y estrategias institucionales de apoyo para el desarrollo de la investigación:</v>
      </c>
    </row>
    <row r="3443" spans="2:24" ht="15.75" thickBot="1">
      <c r="B3443" s="13" t="str">
        <f>TAB_!A4702</f>
        <v>#Convocatorias anuales para el desarrollo de proyectos de investigación</v>
      </c>
    </row>
    <row r="3444" spans="2:24">
      <c r="B3444" s="107" t="str">
        <f>TAB_!A4709</f>
        <v>(1)Total Desacuerdo</v>
      </c>
      <c r="C3444" s="106">
        <f>TAB_!B4709</f>
        <v>0</v>
      </c>
      <c r="D3444" s="105">
        <f>TAB_!C4709</f>
        <v>0</v>
      </c>
      <c r="E3444" s="105">
        <f>TAB_!D4709</f>
        <v>0</v>
      </c>
      <c r="F3444" s="105">
        <f>TAB_!E4709</f>
        <v>0</v>
      </c>
      <c r="G3444" s="105">
        <f>TAB_!F4709</f>
        <v>0</v>
      </c>
      <c r="H3444" s="105">
        <f>TAB_!G4709</f>
        <v>0</v>
      </c>
      <c r="I3444" s="105">
        <f>TAB_!H4709</f>
        <v>0</v>
      </c>
      <c r="J3444" s="105">
        <f>TAB_!I4709</f>
        <v>0</v>
      </c>
      <c r="K3444" s="105">
        <f>TAB_!J4709</f>
        <v>0</v>
      </c>
      <c r="L3444" s="105">
        <f>TAB_!K4709</f>
        <v>0</v>
      </c>
      <c r="M3444" s="105">
        <f>TAB_!L4709</f>
        <v>0</v>
      </c>
      <c r="N3444" s="105">
        <f>TAB_!M4709</f>
        <v>0</v>
      </c>
      <c r="O3444" s="105">
        <f>TAB_!N4709</f>
        <v>0</v>
      </c>
      <c r="P3444" s="105">
        <f>TAB_!O4709</f>
        <v>0</v>
      </c>
      <c r="Q3444" s="105">
        <f>TAB_!P4709</f>
        <v>0</v>
      </c>
      <c r="R3444" s="105">
        <f>TAB_!Q4709</f>
        <v>0</v>
      </c>
      <c r="S3444" s="105">
        <f>TAB_!R4709</f>
        <v>0</v>
      </c>
      <c r="T3444" s="105">
        <f>TAB_!S4709</f>
        <v>0</v>
      </c>
      <c r="U3444" s="105">
        <f>TAB_!T4709</f>
        <v>0</v>
      </c>
      <c r="V3444" s="105">
        <f>TAB_!U4709</f>
        <v>0</v>
      </c>
      <c r="W3444" s="105">
        <f>TAB_!V4709</f>
        <v>0</v>
      </c>
      <c r="X3444" s="113">
        <f>TAB_!W4709</f>
        <v>0</v>
      </c>
    </row>
    <row r="3445" spans="2:24">
      <c r="B3445" s="103" t="str">
        <f>TAB_!A4710</f>
        <v>(2)Desacuerdo</v>
      </c>
      <c r="C3445" s="100">
        <f>TAB_!B4710</f>
        <v>0</v>
      </c>
      <c r="D3445" s="32">
        <f>TAB_!C4710</f>
        <v>0</v>
      </c>
      <c r="E3445" s="32">
        <f>TAB_!D4710</f>
        <v>11.11</v>
      </c>
      <c r="F3445" s="32">
        <f>TAB_!E4710</f>
        <v>0</v>
      </c>
      <c r="G3445" s="32">
        <f>TAB_!F4710</f>
        <v>0</v>
      </c>
      <c r="H3445" s="32">
        <f>TAB_!G4710</f>
        <v>0</v>
      </c>
      <c r="I3445" s="32">
        <f>TAB_!H4710</f>
        <v>0</v>
      </c>
      <c r="J3445" s="32">
        <f>TAB_!I4710</f>
        <v>0</v>
      </c>
      <c r="K3445" s="32">
        <f>TAB_!J4710</f>
        <v>0</v>
      </c>
      <c r="L3445" s="32">
        <f>TAB_!K4710</f>
        <v>0</v>
      </c>
      <c r="M3445" s="32">
        <f>TAB_!L4710</f>
        <v>0</v>
      </c>
      <c r="N3445" s="32">
        <f>TAB_!M4710</f>
        <v>0</v>
      </c>
      <c r="O3445" s="32">
        <f>TAB_!N4710</f>
        <v>0</v>
      </c>
      <c r="P3445" s="32">
        <f>TAB_!O4710</f>
        <v>0</v>
      </c>
      <c r="Q3445" s="32">
        <f>TAB_!P4710</f>
        <v>0</v>
      </c>
      <c r="R3445" s="32">
        <f>TAB_!Q4710</f>
        <v>0</v>
      </c>
      <c r="S3445" s="32">
        <f>TAB_!R4710</f>
        <v>0</v>
      </c>
      <c r="T3445" s="32">
        <f>TAB_!S4710</f>
        <v>0</v>
      </c>
      <c r="U3445" s="32">
        <f>TAB_!T4710</f>
        <v>0</v>
      </c>
      <c r="V3445" s="32">
        <f>TAB_!U4710</f>
        <v>0</v>
      </c>
      <c r="W3445" s="32">
        <f>TAB_!V4710</f>
        <v>0</v>
      </c>
      <c r="X3445" s="114">
        <f>TAB_!W4710</f>
        <v>2.08</v>
      </c>
    </row>
    <row r="3446" spans="2:24">
      <c r="B3446" s="103" t="str">
        <f>TAB_!A4711</f>
        <v>(3)Medianamente de acuerdo</v>
      </c>
      <c r="C3446" s="100">
        <f>TAB_!B4711</f>
        <v>0</v>
      </c>
      <c r="D3446" s="32">
        <f>TAB_!C4711</f>
        <v>0</v>
      </c>
      <c r="E3446" s="32">
        <f>TAB_!D4711</f>
        <v>11.11</v>
      </c>
      <c r="F3446" s="32">
        <f>TAB_!E4711</f>
        <v>0</v>
      </c>
      <c r="G3446" s="32">
        <f>TAB_!F4711</f>
        <v>0</v>
      </c>
      <c r="H3446" s="32">
        <f>TAB_!G4711</f>
        <v>0</v>
      </c>
      <c r="I3446" s="32">
        <f>TAB_!H4711</f>
        <v>0</v>
      </c>
      <c r="J3446" s="32">
        <f>TAB_!I4711</f>
        <v>50</v>
      </c>
      <c r="K3446" s="32">
        <f>TAB_!J4711</f>
        <v>0</v>
      </c>
      <c r="L3446" s="32">
        <f>TAB_!K4711</f>
        <v>0</v>
      </c>
      <c r="M3446" s="32">
        <f>TAB_!L4711</f>
        <v>0</v>
      </c>
      <c r="N3446" s="32">
        <f>TAB_!M4711</f>
        <v>0</v>
      </c>
      <c r="O3446" s="32">
        <f>TAB_!N4711</f>
        <v>0</v>
      </c>
      <c r="P3446" s="32">
        <f>TAB_!O4711</f>
        <v>0</v>
      </c>
      <c r="Q3446" s="32">
        <f>TAB_!P4711</f>
        <v>0</v>
      </c>
      <c r="R3446" s="32">
        <f>TAB_!Q4711</f>
        <v>0</v>
      </c>
      <c r="S3446" s="32">
        <f>TAB_!R4711</f>
        <v>0</v>
      </c>
      <c r="T3446" s="32">
        <f>TAB_!S4711</f>
        <v>0</v>
      </c>
      <c r="U3446" s="32">
        <f>TAB_!T4711</f>
        <v>0</v>
      </c>
      <c r="V3446" s="32">
        <f>TAB_!U4711</f>
        <v>14.29</v>
      </c>
      <c r="W3446" s="32">
        <f>TAB_!V4711</f>
        <v>0</v>
      </c>
      <c r="X3446" s="114">
        <f>TAB_!W4711</f>
        <v>6.25</v>
      </c>
    </row>
    <row r="3447" spans="2:24">
      <c r="B3447" s="103" t="str">
        <f>TAB_!A4712</f>
        <v>(4)Acuerdo</v>
      </c>
      <c r="C3447" s="100">
        <f>TAB_!B4712</f>
        <v>0</v>
      </c>
      <c r="D3447" s="32">
        <f>TAB_!C4712</f>
        <v>50</v>
      </c>
      <c r="E3447" s="32">
        <f>TAB_!D4712</f>
        <v>33.33</v>
      </c>
      <c r="F3447" s="32">
        <f>TAB_!E4712</f>
        <v>20</v>
      </c>
      <c r="G3447" s="32">
        <f>TAB_!F4712</f>
        <v>25</v>
      </c>
      <c r="H3447" s="32">
        <f>TAB_!G4712</f>
        <v>66.67</v>
      </c>
      <c r="I3447" s="32">
        <f>TAB_!H4712</f>
        <v>75</v>
      </c>
      <c r="J3447" s="32">
        <f>TAB_!I4712</f>
        <v>0</v>
      </c>
      <c r="K3447" s="32">
        <f>TAB_!J4712</f>
        <v>25</v>
      </c>
      <c r="L3447" s="32">
        <f>TAB_!K4712</f>
        <v>0</v>
      </c>
      <c r="M3447" s="32">
        <f>TAB_!L4712</f>
        <v>0</v>
      </c>
      <c r="N3447" s="32">
        <f>TAB_!M4712</f>
        <v>0</v>
      </c>
      <c r="O3447" s="32">
        <f>TAB_!N4712</f>
        <v>0</v>
      </c>
      <c r="P3447" s="32">
        <f>TAB_!O4712</f>
        <v>0</v>
      </c>
      <c r="Q3447" s="32">
        <f>TAB_!P4712</f>
        <v>0</v>
      </c>
      <c r="R3447" s="32">
        <f>TAB_!Q4712</f>
        <v>0</v>
      </c>
      <c r="S3447" s="32">
        <f>TAB_!R4712</f>
        <v>0</v>
      </c>
      <c r="T3447" s="32">
        <f>TAB_!S4712</f>
        <v>0</v>
      </c>
      <c r="U3447" s="32">
        <f>TAB_!T4712</f>
        <v>0</v>
      </c>
      <c r="V3447" s="32">
        <f>TAB_!U4712</f>
        <v>42.86</v>
      </c>
      <c r="W3447" s="32">
        <f>TAB_!V4712</f>
        <v>0</v>
      </c>
      <c r="X3447" s="114">
        <f>TAB_!W4712</f>
        <v>35.42</v>
      </c>
    </row>
    <row r="3448" spans="2:24">
      <c r="B3448" s="103" t="str">
        <f>TAB_!A4713</f>
        <v>(5)Total Acuerdo</v>
      </c>
      <c r="C3448" s="100">
        <f>TAB_!B4713</f>
        <v>0</v>
      </c>
      <c r="D3448" s="32">
        <f>TAB_!C4713</f>
        <v>50</v>
      </c>
      <c r="E3448" s="32">
        <f>TAB_!D4713</f>
        <v>22.22</v>
      </c>
      <c r="F3448" s="32">
        <f>TAB_!E4713</f>
        <v>60</v>
      </c>
      <c r="G3448" s="32">
        <f>TAB_!F4713</f>
        <v>50</v>
      </c>
      <c r="H3448" s="32">
        <f>TAB_!G4713</f>
        <v>0</v>
      </c>
      <c r="I3448" s="32">
        <f>TAB_!H4713</f>
        <v>25</v>
      </c>
      <c r="J3448" s="32">
        <f>TAB_!I4713</f>
        <v>50</v>
      </c>
      <c r="K3448" s="32">
        <f>TAB_!J4713</f>
        <v>50</v>
      </c>
      <c r="L3448" s="32">
        <f>TAB_!K4713</f>
        <v>100</v>
      </c>
      <c r="M3448" s="32">
        <f>TAB_!L4713</f>
        <v>0</v>
      </c>
      <c r="N3448" s="32">
        <f>TAB_!M4713</f>
        <v>0</v>
      </c>
      <c r="O3448" s="32">
        <f>TAB_!N4713</f>
        <v>0</v>
      </c>
      <c r="P3448" s="32">
        <f>TAB_!O4713</f>
        <v>0</v>
      </c>
      <c r="Q3448" s="32">
        <f>TAB_!P4713</f>
        <v>0</v>
      </c>
      <c r="R3448" s="32">
        <f>TAB_!Q4713</f>
        <v>0</v>
      </c>
      <c r="S3448" s="32">
        <f>TAB_!R4713</f>
        <v>0</v>
      </c>
      <c r="T3448" s="32">
        <f>TAB_!S4713</f>
        <v>0</v>
      </c>
      <c r="U3448" s="32">
        <f>TAB_!T4713</f>
        <v>0</v>
      </c>
      <c r="V3448" s="32">
        <f>TAB_!U4713</f>
        <v>28.57</v>
      </c>
      <c r="W3448" s="32">
        <f>TAB_!V4713</f>
        <v>0</v>
      </c>
      <c r="X3448" s="114">
        <f>TAB_!W4713</f>
        <v>41.67</v>
      </c>
    </row>
    <row r="3449" spans="2:24">
      <c r="B3449" s="103" t="str">
        <f>TAB_!A4714</f>
        <v>NS/NA</v>
      </c>
      <c r="C3449" s="100">
        <f>TAB_!B4714</f>
        <v>0</v>
      </c>
      <c r="D3449" s="32">
        <f>TAB_!C4714</f>
        <v>0</v>
      </c>
      <c r="E3449" s="32">
        <f>TAB_!D4714</f>
        <v>22.22</v>
      </c>
      <c r="F3449" s="32">
        <f>TAB_!E4714</f>
        <v>20</v>
      </c>
      <c r="G3449" s="32">
        <f>TAB_!F4714</f>
        <v>25</v>
      </c>
      <c r="H3449" s="32">
        <f>TAB_!G4714</f>
        <v>33.33</v>
      </c>
      <c r="I3449" s="32">
        <f>TAB_!H4714</f>
        <v>0</v>
      </c>
      <c r="J3449" s="32">
        <f>TAB_!I4714</f>
        <v>0</v>
      </c>
      <c r="K3449" s="32">
        <f>TAB_!J4714</f>
        <v>25</v>
      </c>
      <c r="L3449" s="32">
        <f>TAB_!K4714</f>
        <v>0</v>
      </c>
      <c r="M3449" s="32">
        <f>TAB_!L4714</f>
        <v>0</v>
      </c>
      <c r="N3449" s="32">
        <f>TAB_!M4714</f>
        <v>0</v>
      </c>
      <c r="O3449" s="32">
        <f>TAB_!N4714</f>
        <v>0</v>
      </c>
      <c r="P3449" s="32">
        <f>TAB_!O4714</f>
        <v>0</v>
      </c>
      <c r="Q3449" s="32">
        <f>TAB_!P4714</f>
        <v>0</v>
      </c>
      <c r="R3449" s="32">
        <f>TAB_!Q4714</f>
        <v>0</v>
      </c>
      <c r="S3449" s="32">
        <f>TAB_!R4714</f>
        <v>0</v>
      </c>
      <c r="T3449" s="32">
        <f>TAB_!S4714</f>
        <v>0</v>
      </c>
      <c r="U3449" s="32">
        <f>TAB_!T4714</f>
        <v>0</v>
      </c>
      <c r="V3449" s="32">
        <f>TAB_!U4714</f>
        <v>14.29</v>
      </c>
      <c r="W3449" s="32">
        <f>TAB_!V4714</f>
        <v>0</v>
      </c>
      <c r="X3449" s="114">
        <f>TAB_!W4714</f>
        <v>14.58</v>
      </c>
    </row>
    <row r="3450" spans="2:24">
      <c r="B3450" s="103" t="str">
        <f>TAB_!A4715</f>
        <v>Total</v>
      </c>
      <c r="C3450" s="100">
        <f>TAB_!B4715</f>
        <v>0</v>
      </c>
      <c r="D3450" s="32">
        <f>TAB_!C4715</f>
        <v>100</v>
      </c>
      <c r="E3450" s="32">
        <f>TAB_!D4715</f>
        <v>100</v>
      </c>
      <c r="F3450" s="32">
        <f>TAB_!E4715</f>
        <v>100</v>
      </c>
      <c r="G3450" s="32">
        <f>TAB_!F4715</f>
        <v>100</v>
      </c>
      <c r="H3450" s="32">
        <f>TAB_!G4715</f>
        <v>100</v>
      </c>
      <c r="I3450" s="32">
        <f>TAB_!H4715</f>
        <v>100</v>
      </c>
      <c r="J3450" s="32">
        <f>TAB_!I4715</f>
        <v>100</v>
      </c>
      <c r="K3450" s="32">
        <f>TAB_!J4715</f>
        <v>100</v>
      </c>
      <c r="L3450" s="32">
        <f>TAB_!K4715</f>
        <v>100</v>
      </c>
      <c r="M3450" s="32">
        <f>TAB_!L4715</f>
        <v>0</v>
      </c>
      <c r="N3450" s="32">
        <f>TAB_!M4715</f>
        <v>0</v>
      </c>
      <c r="O3450" s="32">
        <f>TAB_!N4715</f>
        <v>0</v>
      </c>
      <c r="P3450" s="32">
        <f>TAB_!O4715</f>
        <v>0</v>
      </c>
      <c r="Q3450" s="32">
        <f>TAB_!P4715</f>
        <v>0</v>
      </c>
      <c r="R3450" s="32">
        <f>TAB_!Q4715</f>
        <v>0</v>
      </c>
      <c r="S3450" s="32">
        <f>TAB_!R4715</f>
        <v>0</v>
      </c>
      <c r="T3450" s="32">
        <f>TAB_!S4715</f>
        <v>0</v>
      </c>
      <c r="U3450" s="32">
        <f>TAB_!T4715</f>
        <v>0</v>
      </c>
      <c r="V3450" s="32">
        <f>TAB_!U4715</f>
        <v>100</v>
      </c>
      <c r="W3450" s="32">
        <f>TAB_!V4715</f>
        <v>0</v>
      </c>
      <c r="X3450" s="114">
        <f>TAB_!W4715</f>
        <v>100</v>
      </c>
    </row>
    <row r="3451" spans="2:24">
      <c r="B3451" s="104" t="str">
        <f>TAB_!A4716</f>
        <v>Numero de entrevistados</v>
      </c>
      <c r="C3451" s="117">
        <f>TAB_!B4716</f>
        <v>0</v>
      </c>
      <c r="D3451" s="118">
        <f>TAB_!C4716</f>
        <v>6</v>
      </c>
      <c r="E3451" s="118">
        <f>TAB_!D4716</f>
        <v>9</v>
      </c>
      <c r="F3451" s="118">
        <f>TAB_!E4716</f>
        <v>5</v>
      </c>
      <c r="G3451" s="118">
        <f>TAB_!F4716</f>
        <v>4</v>
      </c>
      <c r="H3451" s="118">
        <f>TAB_!G4716</f>
        <v>3</v>
      </c>
      <c r="I3451" s="118">
        <f>TAB_!H4716</f>
        <v>4</v>
      </c>
      <c r="J3451" s="118">
        <f>TAB_!I4716</f>
        <v>2</v>
      </c>
      <c r="K3451" s="118">
        <f>TAB_!J4716</f>
        <v>4</v>
      </c>
      <c r="L3451" s="118">
        <f>TAB_!K4716</f>
        <v>4</v>
      </c>
      <c r="M3451" s="118">
        <f>TAB_!L4716</f>
        <v>0</v>
      </c>
      <c r="N3451" s="118">
        <f>TAB_!M4716</f>
        <v>0</v>
      </c>
      <c r="O3451" s="118">
        <f>TAB_!N4716</f>
        <v>0</v>
      </c>
      <c r="P3451" s="118">
        <f>TAB_!O4716</f>
        <v>0</v>
      </c>
      <c r="Q3451" s="118">
        <f>TAB_!P4716</f>
        <v>0</v>
      </c>
      <c r="R3451" s="118">
        <f>TAB_!Q4716</f>
        <v>0</v>
      </c>
      <c r="S3451" s="118">
        <f>TAB_!R4716</f>
        <v>0</v>
      </c>
      <c r="T3451" s="118">
        <f>TAB_!S4716</f>
        <v>0</v>
      </c>
      <c r="U3451" s="118">
        <f>TAB_!T4716</f>
        <v>0</v>
      </c>
      <c r="V3451" s="118">
        <f>TAB_!U4716</f>
        <v>7</v>
      </c>
      <c r="W3451" s="118">
        <f>TAB_!V4716</f>
        <v>0</v>
      </c>
      <c r="X3451" s="119">
        <f>TAB_!W4716</f>
        <v>48</v>
      </c>
    </row>
    <row r="3452" spans="2:24">
      <c r="B3452" s="108" t="str">
        <f>TAB_!A4717</f>
        <v>TOP TWO BOX</v>
      </c>
      <c r="C3452" s="101">
        <f>TAB_!B4717</f>
        <v>0</v>
      </c>
      <c r="D3452" s="30">
        <f>TAB_!C4717</f>
        <v>100</v>
      </c>
      <c r="E3452" s="30">
        <f>TAB_!D4717</f>
        <v>55.56</v>
      </c>
      <c r="F3452" s="30">
        <f>TAB_!E4717</f>
        <v>80</v>
      </c>
      <c r="G3452" s="30">
        <f>TAB_!F4717</f>
        <v>75</v>
      </c>
      <c r="H3452" s="30">
        <f>TAB_!G4717</f>
        <v>66.67</v>
      </c>
      <c r="I3452" s="30">
        <f>TAB_!H4717</f>
        <v>100</v>
      </c>
      <c r="J3452" s="30">
        <f>TAB_!I4717</f>
        <v>50</v>
      </c>
      <c r="K3452" s="30">
        <f>TAB_!J4717</f>
        <v>75</v>
      </c>
      <c r="L3452" s="30">
        <f>TAB_!K4717</f>
        <v>100</v>
      </c>
      <c r="M3452" s="30">
        <f>TAB_!L4717</f>
        <v>0</v>
      </c>
      <c r="N3452" s="30">
        <f>TAB_!M4717</f>
        <v>0</v>
      </c>
      <c r="O3452" s="30">
        <f>TAB_!N4717</f>
        <v>0</v>
      </c>
      <c r="P3452" s="30">
        <f>TAB_!O4717</f>
        <v>0</v>
      </c>
      <c r="Q3452" s="30">
        <f>TAB_!P4717</f>
        <v>0</v>
      </c>
      <c r="R3452" s="30">
        <f>TAB_!Q4717</f>
        <v>0</v>
      </c>
      <c r="S3452" s="30">
        <f>TAB_!R4717</f>
        <v>0</v>
      </c>
      <c r="T3452" s="30">
        <f>TAB_!S4717</f>
        <v>0</v>
      </c>
      <c r="U3452" s="30">
        <f>TAB_!T4717</f>
        <v>0</v>
      </c>
      <c r="V3452" s="30">
        <f>TAB_!U4717</f>
        <v>71.430000000000007</v>
      </c>
      <c r="W3452" s="30">
        <f>TAB_!V4717</f>
        <v>0</v>
      </c>
      <c r="X3452" s="115">
        <f>TAB_!W4717</f>
        <v>77.08</v>
      </c>
    </row>
    <row r="3453" spans="2:24">
      <c r="B3453" s="103" t="str">
        <f>TAB_!A4718</f>
        <v>BOTTOM TWO BOX</v>
      </c>
      <c r="C3453" s="100">
        <f>TAB_!B4718</f>
        <v>0</v>
      </c>
      <c r="D3453" s="32">
        <f>TAB_!C4718</f>
        <v>0</v>
      </c>
      <c r="E3453" s="32">
        <f>TAB_!D4718</f>
        <v>11.11</v>
      </c>
      <c r="F3453" s="32">
        <f>TAB_!E4718</f>
        <v>0</v>
      </c>
      <c r="G3453" s="32">
        <f>TAB_!F4718</f>
        <v>0</v>
      </c>
      <c r="H3453" s="32">
        <f>TAB_!G4718</f>
        <v>0</v>
      </c>
      <c r="I3453" s="32">
        <f>TAB_!H4718</f>
        <v>0</v>
      </c>
      <c r="J3453" s="32">
        <f>TAB_!I4718</f>
        <v>0</v>
      </c>
      <c r="K3453" s="32">
        <f>TAB_!J4718</f>
        <v>0</v>
      </c>
      <c r="L3453" s="32">
        <f>TAB_!K4718</f>
        <v>0</v>
      </c>
      <c r="M3453" s="32">
        <f>TAB_!L4718</f>
        <v>0</v>
      </c>
      <c r="N3453" s="32">
        <f>TAB_!M4718</f>
        <v>0</v>
      </c>
      <c r="O3453" s="32">
        <f>TAB_!N4718</f>
        <v>0</v>
      </c>
      <c r="P3453" s="32">
        <f>TAB_!O4718</f>
        <v>0</v>
      </c>
      <c r="Q3453" s="32">
        <f>TAB_!P4718</f>
        <v>0</v>
      </c>
      <c r="R3453" s="32">
        <f>TAB_!Q4718</f>
        <v>0</v>
      </c>
      <c r="S3453" s="32">
        <f>TAB_!R4718</f>
        <v>0</v>
      </c>
      <c r="T3453" s="32">
        <f>TAB_!S4718</f>
        <v>0</v>
      </c>
      <c r="U3453" s="32">
        <f>TAB_!T4718</f>
        <v>0</v>
      </c>
      <c r="V3453" s="32">
        <f>TAB_!U4718</f>
        <v>0</v>
      </c>
      <c r="W3453" s="32">
        <f>TAB_!V4718</f>
        <v>0</v>
      </c>
      <c r="X3453" s="114">
        <f>TAB_!W4718</f>
        <v>2.08</v>
      </c>
    </row>
    <row r="3454" spans="2:24">
      <c r="B3454" s="108" t="str">
        <f>TAB_!A4719</f>
        <v>Media Escala de 1 a 5</v>
      </c>
      <c r="C3454" s="102">
        <f>TAB_!B4719</f>
        <v>0</v>
      </c>
      <c r="D3454" s="31">
        <f>TAB_!C4719</f>
        <v>4.5</v>
      </c>
      <c r="E3454" s="31">
        <f>TAB_!D4719</f>
        <v>3.9</v>
      </c>
      <c r="F3454" s="31">
        <f>TAB_!E4719</f>
        <v>4.8</v>
      </c>
      <c r="G3454" s="31">
        <f>TAB_!F4719</f>
        <v>4.7</v>
      </c>
      <c r="H3454" s="31">
        <f>TAB_!G4719</f>
        <v>4</v>
      </c>
      <c r="I3454" s="31">
        <f>TAB_!H4719</f>
        <v>4.3</v>
      </c>
      <c r="J3454" s="31">
        <f>TAB_!I4719</f>
        <v>4</v>
      </c>
      <c r="K3454" s="31">
        <f>TAB_!J4719</f>
        <v>4.7</v>
      </c>
      <c r="L3454" s="31">
        <f>TAB_!K4719</f>
        <v>5</v>
      </c>
      <c r="M3454" s="31">
        <f>TAB_!L4719</f>
        <v>0</v>
      </c>
      <c r="N3454" s="31">
        <f>TAB_!M4719</f>
        <v>0</v>
      </c>
      <c r="O3454" s="31">
        <f>TAB_!N4719</f>
        <v>0</v>
      </c>
      <c r="P3454" s="31">
        <f>TAB_!O4719</f>
        <v>0</v>
      </c>
      <c r="Q3454" s="31">
        <f>TAB_!P4719</f>
        <v>0</v>
      </c>
      <c r="R3454" s="31">
        <f>TAB_!Q4719</f>
        <v>0</v>
      </c>
      <c r="S3454" s="31">
        <f>TAB_!R4719</f>
        <v>0</v>
      </c>
      <c r="T3454" s="31">
        <f>TAB_!S4719</f>
        <v>0</v>
      </c>
      <c r="U3454" s="31">
        <f>TAB_!T4719</f>
        <v>0</v>
      </c>
      <c r="V3454" s="31">
        <f>TAB_!U4719</f>
        <v>4.2</v>
      </c>
      <c r="W3454" s="31">
        <f>TAB_!V4719</f>
        <v>0</v>
      </c>
      <c r="X3454" s="116">
        <f>TAB_!W4719</f>
        <v>4.4000000000000004</v>
      </c>
    </row>
    <row r="3455" spans="2:24" ht="27" thickBot="1">
      <c r="B3455" s="109" t="str">
        <f>TAB_!A4720</f>
        <v>Índice Escala de 1 a 100</v>
      </c>
      <c r="C3455" s="120" t="str">
        <f>TAB_!B4720</f>
        <v>=TAB_!'TAB_'!A6447A6447</v>
      </c>
      <c r="D3455" s="121">
        <f>TAB_!C4720</f>
        <v>87.5</v>
      </c>
      <c r="E3455" s="121">
        <f>TAB_!D4720</f>
        <v>71.400000000000006</v>
      </c>
      <c r="F3455" s="121">
        <f>TAB_!E4720</f>
        <v>93.8</v>
      </c>
      <c r="G3455" s="121">
        <f>TAB_!F4720</f>
        <v>91.7</v>
      </c>
      <c r="H3455" s="121">
        <f>TAB_!G4720</f>
        <v>75</v>
      </c>
      <c r="I3455" s="121">
        <f>TAB_!H4720</f>
        <v>81.3</v>
      </c>
      <c r="J3455" s="121">
        <f>TAB_!I4720</f>
        <v>75</v>
      </c>
      <c r="K3455" s="121">
        <f>TAB_!J4720</f>
        <v>91.7</v>
      </c>
      <c r="L3455" s="121">
        <f>TAB_!K4720</f>
        <v>100</v>
      </c>
      <c r="M3455" s="121">
        <f>TAB_!L4720</f>
        <v>0</v>
      </c>
      <c r="N3455" s="121">
        <f>TAB_!M4720</f>
        <v>0</v>
      </c>
      <c r="O3455" s="121">
        <f>TAB_!N4720</f>
        <v>0</v>
      </c>
      <c r="P3455" s="121">
        <f>TAB_!O4720</f>
        <v>0</v>
      </c>
      <c r="Q3455" s="121">
        <f>TAB_!P4720</f>
        <v>0</v>
      </c>
      <c r="R3455" s="121">
        <f>TAB_!Q4720</f>
        <v>0</v>
      </c>
      <c r="S3455" s="121">
        <f>TAB_!R4720</f>
        <v>0</v>
      </c>
      <c r="T3455" s="121">
        <f>TAB_!S4720</f>
        <v>0</v>
      </c>
      <c r="U3455" s="121">
        <f>TAB_!T4720</f>
        <v>0</v>
      </c>
      <c r="V3455" s="121">
        <f>TAB_!U4720</f>
        <v>79.2</v>
      </c>
      <c r="W3455" s="121">
        <f>TAB_!V4720</f>
        <v>0</v>
      </c>
      <c r="X3455" s="122">
        <f>TAB_!W4720</f>
        <v>84.1</v>
      </c>
    </row>
    <row r="3456" spans="2:24">
      <c r="B3456" s="13"/>
    </row>
    <row r="3457" spans="2:24">
      <c r="B3457" s="13"/>
    </row>
    <row r="3458" spans="2:24">
      <c r="B3458" s="13" t="str">
        <f>TAB_!A4723</f>
        <v>#Evalúe la efectividad de los siguientes lineamientos y estrategias institucionales de apoyo para el desarrollo de la investigación:</v>
      </c>
    </row>
    <row r="3459" spans="2:24" ht="15.75" thickBot="1">
      <c r="B3459" s="13" t="str">
        <f>TAB_!A4724</f>
        <v>#Jornadas de socialización de resultados de investigación</v>
      </c>
    </row>
    <row r="3460" spans="2:24">
      <c r="B3460" s="107" t="str">
        <f>TAB_!A4731</f>
        <v>(1)Total Desacuerdo</v>
      </c>
      <c r="C3460" s="106">
        <f>TAB_!B4731</f>
        <v>0</v>
      </c>
      <c r="D3460" s="105">
        <f>TAB_!C4731</f>
        <v>0</v>
      </c>
      <c r="E3460" s="105">
        <f>TAB_!D4731</f>
        <v>0</v>
      </c>
      <c r="F3460" s="105">
        <f>TAB_!E4731</f>
        <v>0</v>
      </c>
      <c r="G3460" s="105">
        <f>TAB_!F4731</f>
        <v>0</v>
      </c>
      <c r="H3460" s="105">
        <f>TAB_!G4731</f>
        <v>0</v>
      </c>
      <c r="I3460" s="105">
        <f>TAB_!H4731</f>
        <v>0</v>
      </c>
      <c r="J3460" s="105">
        <f>TAB_!I4731</f>
        <v>0</v>
      </c>
      <c r="K3460" s="105">
        <f>TAB_!J4731</f>
        <v>0</v>
      </c>
      <c r="L3460" s="105">
        <f>TAB_!K4731</f>
        <v>0</v>
      </c>
      <c r="M3460" s="105">
        <f>TAB_!L4731</f>
        <v>0</v>
      </c>
      <c r="N3460" s="105">
        <f>TAB_!M4731</f>
        <v>0</v>
      </c>
      <c r="O3460" s="105">
        <f>TAB_!N4731</f>
        <v>0</v>
      </c>
      <c r="P3460" s="105">
        <f>TAB_!O4731</f>
        <v>0</v>
      </c>
      <c r="Q3460" s="105">
        <f>TAB_!P4731</f>
        <v>0</v>
      </c>
      <c r="R3460" s="105">
        <f>TAB_!Q4731</f>
        <v>0</v>
      </c>
      <c r="S3460" s="105">
        <f>TAB_!R4731</f>
        <v>0</v>
      </c>
      <c r="T3460" s="105">
        <f>TAB_!S4731</f>
        <v>0</v>
      </c>
      <c r="U3460" s="105">
        <f>TAB_!T4731</f>
        <v>0</v>
      </c>
      <c r="V3460" s="105">
        <f>TAB_!U4731</f>
        <v>0</v>
      </c>
      <c r="W3460" s="105">
        <f>TAB_!V4731</f>
        <v>0</v>
      </c>
      <c r="X3460" s="113">
        <f>TAB_!W4731</f>
        <v>0</v>
      </c>
    </row>
    <row r="3461" spans="2:24">
      <c r="B3461" s="103" t="str">
        <f>TAB_!A4732</f>
        <v>(2)Desacuerdo</v>
      </c>
      <c r="C3461" s="100">
        <f>TAB_!B4732</f>
        <v>0</v>
      </c>
      <c r="D3461" s="32">
        <f>TAB_!C4732</f>
        <v>0</v>
      </c>
      <c r="E3461" s="32">
        <f>TAB_!D4732</f>
        <v>11.11</v>
      </c>
      <c r="F3461" s="32">
        <f>TAB_!E4732</f>
        <v>0</v>
      </c>
      <c r="G3461" s="32">
        <f>TAB_!F4732</f>
        <v>0</v>
      </c>
      <c r="H3461" s="32">
        <f>TAB_!G4732</f>
        <v>0</v>
      </c>
      <c r="I3461" s="32">
        <f>TAB_!H4732</f>
        <v>0</v>
      </c>
      <c r="J3461" s="32">
        <f>TAB_!I4732</f>
        <v>0</v>
      </c>
      <c r="K3461" s="32">
        <f>TAB_!J4732</f>
        <v>0</v>
      </c>
      <c r="L3461" s="32">
        <f>TAB_!K4732</f>
        <v>0</v>
      </c>
      <c r="M3461" s="32">
        <f>TAB_!L4732</f>
        <v>0</v>
      </c>
      <c r="N3461" s="32">
        <f>TAB_!M4732</f>
        <v>0</v>
      </c>
      <c r="O3461" s="32">
        <f>TAB_!N4732</f>
        <v>0</v>
      </c>
      <c r="P3461" s="32">
        <f>TAB_!O4732</f>
        <v>0</v>
      </c>
      <c r="Q3461" s="32">
        <f>TAB_!P4732</f>
        <v>0</v>
      </c>
      <c r="R3461" s="32">
        <f>TAB_!Q4732</f>
        <v>0</v>
      </c>
      <c r="S3461" s="32">
        <f>TAB_!R4732</f>
        <v>0</v>
      </c>
      <c r="T3461" s="32">
        <f>TAB_!S4732</f>
        <v>0</v>
      </c>
      <c r="U3461" s="32">
        <f>TAB_!T4732</f>
        <v>0</v>
      </c>
      <c r="V3461" s="32">
        <f>TAB_!U4732</f>
        <v>0</v>
      </c>
      <c r="W3461" s="32">
        <f>TAB_!V4732</f>
        <v>0</v>
      </c>
      <c r="X3461" s="114">
        <f>TAB_!W4732</f>
        <v>2.08</v>
      </c>
    </row>
    <row r="3462" spans="2:24">
      <c r="B3462" s="103" t="str">
        <f>TAB_!A4733</f>
        <v>(3)Medianamente de acuerdo</v>
      </c>
      <c r="C3462" s="100">
        <f>TAB_!B4733</f>
        <v>0</v>
      </c>
      <c r="D3462" s="32">
        <f>TAB_!C4733</f>
        <v>33.33</v>
      </c>
      <c r="E3462" s="32">
        <f>TAB_!D4733</f>
        <v>22.22</v>
      </c>
      <c r="F3462" s="32">
        <f>TAB_!E4733</f>
        <v>20</v>
      </c>
      <c r="G3462" s="32">
        <f>TAB_!F4733</f>
        <v>25</v>
      </c>
      <c r="H3462" s="32">
        <f>TAB_!G4733</f>
        <v>0</v>
      </c>
      <c r="I3462" s="32">
        <f>TAB_!H4733</f>
        <v>0</v>
      </c>
      <c r="J3462" s="32">
        <f>TAB_!I4733</f>
        <v>50</v>
      </c>
      <c r="K3462" s="32">
        <f>TAB_!J4733</f>
        <v>0</v>
      </c>
      <c r="L3462" s="32">
        <f>TAB_!K4733</f>
        <v>0</v>
      </c>
      <c r="M3462" s="32">
        <f>TAB_!L4733</f>
        <v>0</v>
      </c>
      <c r="N3462" s="32">
        <f>TAB_!M4733</f>
        <v>0</v>
      </c>
      <c r="O3462" s="32">
        <f>TAB_!N4733</f>
        <v>0</v>
      </c>
      <c r="P3462" s="32">
        <f>TAB_!O4733</f>
        <v>0</v>
      </c>
      <c r="Q3462" s="32">
        <f>TAB_!P4733</f>
        <v>0</v>
      </c>
      <c r="R3462" s="32">
        <f>TAB_!Q4733</f>
        <v>0</v>
      </c>
      <c r="S3462" s="32">
        <f>TAB_!R4733</f>
        <v>0</v>
      </c>
      <c r="T3462" s="32">
        <f>TAB_!S4733</f>
        <v>0</v>
      </c>
      <c r="U3462" s="32">
        <f>TAB_!T4733</f>
        <v>0</v>
      </c>
      <c r="V3462" s="32">
        <f>TAB_!U4733</f>
        <v>42.86</v>
      </c>
      <c r="W3462" s="32">
        <f>TAB_!V4733</f>
        <v>0</v>
      </c>
      <c r="X3462" s="114">
        <f>TAB_!W4733</f>
        <v>20.83</v>
      </c>
    </row>
    <row r="3463" spans="2:24">
      <c r="B3463" s="103" t="str">
        <f>TAB_!A4734</f>
        <v>(4)Acuerdo</v>
      </c>
      <c r="C3463" s="100">
        <f>TAB_!B4734</f>
        <v>0</v>
      </c>
      <c r="D3463" s="32">
        <f>TAB_!C4734</f>
        <v>16.670000000000002</v>
      </c>
      <c r="E3463" s="32">
        <f>TAB_!D4734</f>
        <v>44.44</v>
      </c>
      <c r="F3463" s="32">
        <f>TAB_!E4734</f>
        <v>20</v>
      </c>
      <c r="G3463" s="32">
        <f>TAB_!F4734</f>
        <v>25</v>
      </c>
      <c r="H3463" s="32">
        <f>TAB_!G4734</f>
        <v>33.33</v>
      </c>
      <c r="I3463" s="32">
        <f>TAB_!H4734</f>
        <v>75</v>
      </c>
      <c r="J3463" s="32">
        <f>TAB_!I4734</f>
        <v>0</v>
      </c>
      <c r="K3463" s="32">
        <f>TAB_!J4734</f>
        <v>25</v>
      </c>
      <c r="L3463" s="32">
        <f>TAB_!K4734</f>
        <v>75</v>
      </c>
      <c r="M3463" s="32">
        <f>TAB_!L4734</f>
        <v>0</v>
      </c>
      <c r="N3463" s="32">
        <f>TAB_!M4734</f>
        <v>0</v>
      </c>
      <c r="O3463" s="32">
        <f>TAB_!N4734</f>
        <v>0</v>
      </c>
      <c r="P3463" s="32">
        <f>TAB_!O4734</f>
        <v>0</v>
      </c>
      <c r="Q3463" s="32">
        <f>TAB_!P4734</f>
        <v>0</v>
      </c>
      <c r="R3463" s="32">
        <f>TAB_!Q4734</f>
        <v>0</v>
      </c>
      <c r="S3463" s="32">
        <f>TAB_!R4734</f>
        <v>0</v>
      </c>
      <c r="T3463" s="32">
        <f>TAB_!S4734</f>
        <v>0</v>
      </c>
      <c r="U3463" s="32">
        <f>TAB_!T4734</f>
        <v>0</v>
      </c>
      <c r="V3463" s="32">
        <f>TAB_!U4734</f>
        <v>28.57</v>
      </c>
      <c r="W3463" s="32">
        <f>TAB_!V4734</f>
        <v>0</v>
      </c>
      <c r="X3463" s="114">
        <f>TAB_!W4734</f>
        <v>35.42</v>
      </c>
    </row>
    <row r="3464" spans="2:24">
      <c r="B3464" s="103" t="str">
        <f>TAB_!A4735</f>
        <v>(5)Total Acuerdo</v>
      </c>
      <c r="C3464" s="100">
        <f>TAB_!B4735</f>
        <v>0</v>
      </c>
      <c r="D3464" s="32">
        <f>TAB_!C4735</f>
        <v>50</v>
      </c>
      <c r="E3464" s="32">
        <f>TAB_!D4735</f>
        <v>11.11</v>
      </c>
      <c r="F3464" s="32">
        <f>TAB_!E4735</f>
        <v>40</v>
      </c>
      <c r="G3464" s="32">
        <f>TAB_!F4735</f>
        <v>25</v>
      </c>
      <c r="H3464" s="32">
        <f>TAB_!G4735</f>
        <v>33.33</v>
      </c>
      <c r="I3464" s="32">
        <f>TAB_!H4735</f>
        <v>25</v>
      </c>
      <c r="J3464" s="32">
        <f>TAB_!I4735</f>
        <v>50</v>
      </c>
      <c r="K3464" s="32">
        <f>TAB_!J4735</f>
        <v>50</v>
      </c>
      <c r="L3464" s="32">
        <f>TAB_!K4735</f>
        <v>25</v>
      </c>
      <c r="M3464" s="32">
        <f>TAB_!L4735</f>
        <v>0</v>
      </c>
      <c r="N3464" s="32">
        <f>TAB_!M4735</f>
        <v>0</v>
      </c>
      <c r="O3464" s="32">
        <f>TAB_!N4735</f>
        <v>0</v>
      </c>
      <c r="P3464" s="32">
        <f>TAB_!O4735</f>
        <v>0</v>
      </c>
      <c r="Q3464" s="32">
        <f>TAB_!P4735</f>
        <v>0</v>
      </c>
      <c r="R3464" s="32">
        <f>TAB_!Q4735</f>
        <v>0</v>
      </c>
      <c r="S3464" s="32">
        <f>TAB_!R4735</f>
        <v>0</v>
      </c>
      <c r="T3464" s="32">
        <f>TAB_!S4735</f>
        <v>0</v>
      </c>
      <c r="U3464" s="32">
        <f>TAB_!T4735</f>
        <v>0</v>
      </c>
      <c r="V3464" s="32">
        <f>TAB_!U4735</f>
        <v>14.29</v>
      </c>
      <c r="W3464" s="32">
        <f>TAB_!V4735</f>
        <v>0</v>
      </c>
      <c r="X3464" s="114">
        <f>TAB_!W4735</f>
        <v>29.17</v>
      </c>
    </row>
    <row r="3465" spans="2:24">
      <c r="B3465" s="103" t="str">
        <f>TAB_!A4736</f>
        <v>NS/NA</v>
      </c>
      <c r="C3465" s="100">
        <f>TAB_!B4736</f>
        <v>0</v>
      </c>
      <c r="D3465" s="32">
        <f>TAB_!C4736</f>
        <v>0</v>
      </c>
      <c r="E3465" s="32">
        <f>TAB_!D4736</f>
        <v>11.11</v>
      </c>
      <c r="F3465" s="32">
        <f>TAB_!E4736</f>
        <v>20</v>
      </c>
      <c r="G3465" s="32">
        <f>TAB_!F4736</f>
        <v>25</v>
      </c>
      <c r="H3465" s="32">
        <f>TAB_!G4736</f>
        <v>33.33</v>
      </c>
      <c r="I3465" s="32">
        <f>TAB_!H4736</f>
        <v>0</v>
      </c>
      <c r="J3465" s="32">
        <f>TAB_!I4736</f>
        <v>0</v>
      </c>
      <c r="K3465" s="32">
        <f>TAB_!J4736</f>
        <v>25</v>
      </c>
      <c r="L3465" s="32">
        <f>TAB_!K4736</f>
        <v>0</v>
      </c>
      <c r="M3465" s="32">
        <f>TAB_!L4736</f>
        <v>0</v>
      </c>
      <c r="N3465" s="32">
        <f>TAB_!M4736</f>
        <v>0</v>
      </c>
      <c r="O3465" s="32">
        <f>TAB_!N4736</f>
        <v>0</v>
      </c>
      <c r="P3465" s="32">
        <f>TAB_!O4736</f>
        <v>0</v>
      </c>
      <c r="Q3465" s="32">
        <f>TAB_!P4736</f>
        <v>0</v>
      </c>
      <c r="R3465" s="32">
        <f>TAB_!Q4736</f>
        <v>0</v>
      </c>
      <c r="S3465" s="32">
        <f>TAB_!R4736</f>
        <v>0</v>
      </c>
      <c r="T3465" s="32">
        <f>TAB_!S4736</f>
        <v>0</v>
      </c>
      <c r="U3465" s="32">
        <f>TAB_!T4736</f>
        <v>0</v>
      </c>
      <c r="V3465" s="32">
        <f>TAB_!U4736</f>
        <v>14.29</v>
      </c>
      <c r="W3465" s="32">
        <f>TAB_!V4736</f>
        <v>0</v>
      </c>
      <c r="X3465" s="114">
        <f>TAB_!W4736</f>
        <v>12.5</v>
      </c>
    </row>
    <row r="3466" spans="2:24">
      <c r="B3466" s="103" t="str">
        <f>TAB_!A4737</f>
        <v>Total</v>
      </c>
      <c r="C3466" s="100">
        <f>TAB_!B4737</f>
        <v>0</v>
      </c>
      <c r="D3466" s="32">
        <f>TAB_!C4737</f>
        <v>100</v>
      </c>
      <c r="E3466" s="32">
        <f>TAB_!D4737</f>
        <v>100</v>
      </c>
      <c r="F3466" s="32">
        <f>TAB_!E4737</f>
        <v>100</v>
      </c>
      <c r="G3466" s="32">
        <f>TAB_!F4737</f>
        <v>100</v>
      </c>
      <c r="H3466" s="32">
        <f>TAB_!G4737</f>
        <v>100</v>
      </c>
      <c r="I3466" s="32">
        <f>TAB_!H4737</f>
        <v>100</v>
      </c>
      <c r="J3466" s="32">
        <f>TAB_!I4737</f>
        <v>100</v>
      </c>
      <c r="K3466" s="32">
        <f>TAB_!J4737</f>
        <v>100</v>
      </c>
      <c r="L3466" s="32">
        <f>TAB_!K4737</f>
        <v>100</v>
      </c>
      <c r="M3466" s="32">
        <f>TAB_!L4737</f>
        <v>0</v>
      </c>
      <c r="N3466" s="32">
        <f>TAB_!M4737</f>
        <v>0</v>
      </c>
      <c r="O3466" s="32">
        <f>TAB_!N4737</f>
        <v>0</v>
      </c>
      <c r="P3466" s="32">
        <f>TAB_!O4737</f>
        <v>0</v>
      </c>
      <c r="Q3466" s="32">
        <f>TAB_!P4737</f>
        <v>0</v>
      </c>
      <c r="R3466" s="32">
        <f>TAB_!Q4737</f>
        <v>0</v>
      </c>
      <c r="S3466" s="32">
        <f>TAB_!R4737</f>
        <v>0</v>
      </c>
      <c r="T3466" s="32">
        <f>TAB_!S4737</f>
        <v>0</v>
      </c>
      <c r="U3466" s="32">
        <f>TAB_!T4737</f>
        <v>0</v>
      </c>
      <c r="V3466" s="32">
        <f>TAB_!U4737</f>
        <v>100</v>
      </c>
      <c r="W3466" s="32">
        <f>TAB_!V4737</f>
        <v>0</v>
      </c>
      <c r="X3466" s="114">
        <f>TAB_!W4737</f>
        <v>100</v>
      </c>
    </row>
    <row r="3467" spans="2:24">
      <c r="B3467" s="104" t="str">
        <f>TAB_!A4738</f>
        <v>Numero de entrevistados</v>
      </c>
      <c r="C3467" s="117">
        <f>TAB_!B4738</f>
        <v>0</v>
      </c>
      <c r="D3467" s="118">
        <f>TAB_!C4738</f>
        <v>6</v>
      </c>
      <c r="E3467" s="118">
        <f>TAB_!D4738</f>
        <v>9</v>
      </c>
      <c r="F3467" s="118">
        <f>TAB_!E4738</f>
        <v>5</v>
      </c>
      <c r="G3467" s="118">
        <f>TAB_!F4738</f>
        <v>4</v>
      </c>
      <c r="H3467" s="118">
        <f>TAB_!G4738</f>
        <v>3</v>
      </c>
      <c r="I3467" s="118">
        <f>TAB_!H4738</f>
        <v>4</v>
      </c>
      <c r="J3467" s="118">
        <f>TAB_!I4738</f>
        <v>2</v>
      </c>
      <c r="K3467" s="118">
        <f>TAB_!J4738</f>
        <v>4</v>
      </c>
      <c r="L3467" s="118">
        <f>TAB_!K4738</f>
        <v>4</v>
      </c>
      <c r="M3467" s="118">
        <f>TAB_!L4738</f>
        <v>0</v>
      </c>
      <c r="N3467" s="118">
        <f>TAB_!M4738</f>
        <v>0</v>
      </c>
      <c r="O3467" s="118">
        <f>TAB_!N4738</f>
        <v>0</v>
      </c>
      <c r="P3467" s="118">
        <f>TAB_!O4738</f>
        <v>0</v>
      </c>
      <c r="Q3467" s="118">
        <f>TAB_!P4738</f>
        <v>0</v>
      </c>
      <c r="R3467" s="118">
        <f>TAB_!Q4738</f>
        <v>0</v>
      </c>
      <c r="S3467" s="118">
        <f>TAB_!R4738</f>
        <v>0</v>
      </c>
      <c r="T3467" s="118">
        <f>TAB_!S4738</f>
        <v>0</v>
      </c>
      <c r="U3467" s="118">
        <f>TAB_!T4738</f>
        <v>0</v>
      </c>
      <c r="V3467" s="118">
        <f>TAB_!U4738</f>
        <v>7</v>
      </c>
      <c r="W3467" s="118">
        <f>TAB_!V4738</f>
        <v>0</v>
      </c>
      <c r="X3467" s="119">
        <f>TAB_!W4738</f>
        <v>48</v>
      </c>
    </row>
    <row r="3468" spans="2:24">
      <c r="B3468" s="108" t="str">
        <f>TAB_!A4739</f>
        <v>TOP TWO BOX</v>
      </c>
      <c r="C3468" s="101">
        <f>TAB_!B4739</f>
        <v>0</v>
      </c>
      <c r="D3468" s="30">
        <f>TAB_!C4739</f>
        <v>66.67</v>
      </c>
      <c r="E3468" s="30">
        <f>TAB_!D4739</f>
        <v>55.56</v>
      </c>
      <c r="F3468" s="30">
        <f>TAB_!E4739</f>
        <v>60</v>
      </c>
      <c r="G3468" s="30">
        <f>TAB_!F4739</f>
        <v>50</v>
      </c>
      <c r="H3468" s="30">
        <f>TAB_!G4739</f>
        <v>66.67</v>
      </c>
      <c r="I3468" s="30">
        <f>TAB_!H4739</f>
        <v>100</v>
      </c>
      <c r="J3468" s="30">
        <f>TAB_!I4739</f>
        <v>50</v>
      </c>
      <c r="K3468" s="30">
        <f>TAB_!J4739</f>
        <v>75</v>
      </c>
      <c r="L3468" s="30">
        <f>TAB_!K4739</f>
        <v>100</v>
      </c>
      <c r="M3468" s="30">
        <f>TAB_!L4739</f>
        <v>0</v>
      </c>
      <c r="N3468" s="30">
        <f>TAB_!M4739</f>
        <v>0</v>
      </c>
      <c r="O3468" s="30">
        <f>TAB_!N4739</f>
        <v>0</v>
      </c>
      <c r="P3468" s="30">
        <f>TAB_!O4739</f>
        <v>0</v>
      </c>
      <c r="Q3468" s="30">
        <f>TAB_!P4739</f>
        <v>0</v>
      </c>
      <c r="R3468" s="30">
        <f>TAB_!Q4739</f>
        <v>0</v>
      </c>
      <c r="S3468" s="30">
        <f>TAB_!R4739</f>
        <v>0</v>
      </c>
      <c r="T3468" s="30">
        <f>TAB_!S4739</f>
        <v>0</v>
      </c>
      <c r="U3468" s="30">
        <f>TAB_!T4739</f>
        <v>0</v>
      </c>
      <c r="V3468" s="30">
        <f>TAB_!U4739</f>
        <v>42.86</v>
      </c>
      <c r="W3468" s="30">
        <f>TAB_!V4739</f>
        <v>0</v>
      </c>
      <c r="X3468" s="115">
        <f>TAB_!W4739</f>
        <v>64.58</v>
      </c>
    </row>
    <row r="3469" spans="2:24">
      <c r="B3469" s="103" t="str">
        <f>TAB_!A4740</f>
        <v>BOTTOM TWO BOX</v>
      </c>
      <c r="C3469" s="100">
        <f>TAB_!B4740</f>
        <v>0</v>
      </c>
      <c r="D3469" s="32">
        <f>TAB_!C4740</f>
        <v>0</v>
      </c>
      <c r="E3469" s="32">
        <f>TAB_!D4740</f>
        <v>11.11</v>
      </c>
      <c r="F3469" s="32">
        <f>TAB_!E4740</f>
        <v>0</v>
      </c>
      <c r="G3469" s="32">
        <f>TAB_!F4740</f>
        <v>0</v>
      </c>
      <c r="H3469" s="32">
        <f>TAB_!G4740</f>
        <v>0</v>
      </c>
      <c r="I3469" s="32">
        <f>TAB_!H4740</f>
        <v>0</v>
      </c>
      <c r="J3469" s="32">
        <f>TAB_!I4740</f>
        <v>0</v>
      </c>
      <c r="K3469" s="32">
        <f>TAB_!J4740</f>
        <v>0</v>
      </c>
      <c r="L3469" s="32">
        <f>TAB_!K4740</f>
        <v>0</v>
      </c>
      <c r="M3469" s="32">
        <f>TAB_!L4740</f>
        <v>0</v>
      </c>
      <c r="N3469" s="32">
        <f>TAB_!M4740</f>
        <v>0</v>
      </c>
      <c r="O3469" s="32">
        <f>TAB_!N4740</f>
        <v>0</v>
      </c>
      <c r="P3469" s="32">
        <f>TAB_!O4740</f>
        <v>0</v>
      </c>
      <c r="Q3469" s="32">
        <f>TAB_!P4740</f>
        <v>0</v>
      </c>
      <c r="R3469" s="32">
        <f>TAB_!Q4740</f>
        <v>0</v>
      </c>
      <c r="S3469" s="32">
        <f>TAB_!R4740</f>
        <v>0</v>
      </c>
      <c r="T3469" s="32">
        <f>TAB_!S4740</f>
        <v>0</v>
      </c>
      <c r="U3469" s="32">
        <f>TAB_!T4740</f>
        <v>0</v>
      </c>
      <c r="V3469" s="32">
        <f>TAB_!U4740</f>
        <v>0</v>
      </c>
      <c r="W3469" s="32">
        <f>TAB_!V4740</f>
        <v>0</v>
      </c>
      <c r="X3469" s="114">
        <f>TAB_!W4740</f>
        <v>2.08</v>
      </c>
    </row>
    <row r="3470" spans="2:24">
      <c r="B3470" s="108" t="str">
        <f>TAB_!A4741</f>
        <v>Media Escala de 1 a 5</v>
      </c>
      <c r="C3470" s="102">
        <f>TAB_!B4741</f>
        <v>0</v>
      </c>
      <c r="D3470" s="31">
        <f>TAB_!C4741</f>
        <v>4.2</v>
      </c>
      <c r="E3470" s="31">
        <f>TAB_!D4741</f>
        <v>3.6</v>
      </c>
      <c r="F3470" s="31">
        <f>TAB_!E4741</f>
        <v>4.3</v>
      </c>
      <c r="G3470" s="31">
        <f>TAB_!F4741</f>
        <v>4</v>
      </c>
      <c r="H3470" s="31">
        <f>TAB_!G4741</f>
        <v>4.5</v>
      </c>
      <c r="I3470" s="31">
        <f>TAB_!H4741</f>
        <v>4.3</v>
      </c>
      <c r="J3470" s="31">
        <f>TAB_!I4741</f>
        <v>4</v>
      </c>
      <c r="K3470" s="31">
        <f>TAB_!J4741</f>
        <v>4.7</v>
      </c>
      <c r="L3470" s="31">
        <f>TAB_!K4741</f>
        <v>4.3</v>
      </c>
      <c r="M3470" s="31">
        <f>TAB_!L4741</f>
        <v>0</v>
      </c>
      <c r="N3470" s="31">
        <f>TAB_!M4741</f>
        <v>0</v>
      </c>
      <c r="O3470" s="31">
        <f>TAB_!N4741</f>
        <v>0</v>
      </c>
      <c r="P3470" s="31">
        <f>TAB_!O4741</f>
        <v>0</v>
      </c>
      <c r="Q3470" s="31">
        <f>TAB_!P4741</f>
        <v>0</v>
      </c>
      <c r="R3470" s="31">
        <f>TAB_!Q4741</f>
        <v>0</v>
      </c>
      <c r="S3470" s="31">
        <f>TAB_!R4741</f>
        <v>0</v>
      </c>
      <c r="T3470" s="31">
        <f>TAB_!S4741</f>
        <v>0</v>
      </c>
      <c r="U3470" s="31">
        <f>TAB_!T4741</f>
        <v>0</v>
      </c>
      <c r="V3470" s="31">
        <f>TAB_!U4741</f>
        <v>3.7</v>
      </c>
      <c r="W3470" s="31">
        <f>TAB_!V4741</f>
        <v>0</v>
      </c>
      <c r="X3470" s="116">
        <f>TAB_!W4741</f>
        <v>4</v>
      </c>
    </row>
    <row r="3471" spans="2:24" ht="15.75" thickBot="1">
      <c r="B3471" s="109" t="str">
        <f>TAB_!A4742</f>
        <v>Índice Escala de 1 a 100</v>
      </c>
      <c r="C3471" s="120">
        <f>TAB_!B4742</f>
        <v>0</v>
      </c>
      <c r="D3471" s="121">
        <f>TAB_!C4742</f>
        <v>79.2</v>
      </c>
      <c r="E3471" s="121">
        <f>TAB_!D4742</f>
        <v>65.599999999999994</v>
      </c>
      <c r="F3471" s="121">
        <f>TAB_!E4742</f>
        <v>81.3</v>
      </c>
      <c r="G3471" s="121">
        <f>TAB_!F4742</f>
        <v>75</v>
      </c>
      <c r="H3471" s="121">
        <f>TAB_!G4742</f>
        <v>87.5</v>
      </c>
      <c r="I3471" s="121">
        <f>TAB_!H4742</f>
        <v>81.3</v>
      </c>
      <c r="J3471" s="121">
        <f>TAB_!I4742</f>
        <v>75</v>
      </c>
      <c r="K3471" s="121">
        <f>TAB_!J4742</f>
        <v>91.7</v>
      </c>
      <c r="L3471" s="121">
        <f>TAB_!K4742</f>
        <v>81.3</v>
      </c>
      <c r="M3471" s="121">
        <f>TAB_!L4742</f>
        <v>0</v>
      </c>
      <c r="N3471" s="121">
        <f>TAB_!M4742</f>
        <v>0</v>
      </c>
      <c r="O3471" s="121">
        <f>TAB_!N4742</f>
        <v>0</v>
      </c>
      <c r="P3471" s="121">
        <f>TAB_!O4742</f>
        <v>0</v>
      </c>
      <c r="Q3471" s="121">
        <f>TAB_!P4742</f>
        <v>0</v>
      </c>
      <c r="R3471" s="121">
        <f>TAB_!Q4742</f>
        <v>0</v>
      </c>
      <c r="S3471" s="121">
        <f>TAB_!R4742</f>
        <v>0</v>
      </c>
      <c r="T3471" s="121">
        <f>TAB_!S4742</f>
        <v>0</v>
      </c>
      <c r="U3471" s="121">
        <f>TAB_!T4742</f>
        <v>0</v>
      </c>
      <c r="V3471" s="121">
        <f>TAB_!U4742</f>
        <v>66.7</v>
      </c>
      <c r="W3471" s="121">
        <f>TAB_!V4742</f>
        <v>0</v>
      </c>
      <c r="X3471" s="122">
        <f>TAB_!W4742</f>
        <v>76.2</v>
      </c>
    </row>
    <row r="3472" spans="2:24">
      <c r="B3472" s="13"/>
    </row>
    <row r="3473" spans="2:24">
      <c r="B3473" s="13"/>
    </row>
    <row r="3474" spans="2:24">
      <c r="B3474" s="13" t="str">
        <f>TAB_!A4745</f>
        <v>#Evalúe la efectividad de los siguientes lineamientos y estrategias institucionales de apoyo para el desarrollo de la investigación:</v>
      </c>
    </row>
    <row r="3475" spans="2:24" ht="15.75" thickBot="1">
      <c r="B3475" s="13" t="str">
        <f>TAB_!A4746</f>
        <v>#Estímulos a la producción intelectual</v>
      </c>
    </row>
    <row r="3476" spans="2:24">
      <c r="B3476" s="107" t="str">
        <f>TAB_!A4753</f>
        <v>(1)Total Desacuerdo</v>
      </c>
      <c r="C3476" s="106">
        <f>TAB_!B4753</f>
        <v>0</v>
      </c>
      <c r="D3476" s="105">
        <f>TAB_!C4753</f>
        <v>0</v>
      </c>
      <c r="E3476" s="105">
        <f>TAB_!D4753</f>
        <v>0</v>
      </c>
      <c r="F3476" s="105">
        <f>TAB_!E4753</f>
        <v>0</v>
      </c>
      <c r="G3476" s="105">
        <f>TAB_!F4753</f>
        <v>0</v>
      </c>
      <c r="H3476" s="105">
        <f>TAB_!G4753</f>
        <v>0</v>
      </c>
      <c r="I3476" s="105">
        <f>TAB_!H4753</f>
        <v>0</v>
      </c>
      <c r="J3476" s="105">
        <f>TAB_!I4753</f>
        <v>0</v>
      </c>
      <c r="K3476" s="105">
        <f>TAB_!J4753</f>
        <v>0</v>
      </c>
      <c r="L3476" s="105">
        <f>TAB_!K4753</f>
        <v>0</v>
      </c>
      <c r="M3476" s="105">
        <f>TAB_!L4753</f>
        <v>0</v>
      </c>
      <c r="N3476" s="105">
        <f>TAB_!M4753</f>
        <v>0</v>
      </c>
      <c r="O3476" s="105">
        <f>TAB_!N4753</f>
        <v>0</v>
      </c>
      <c r="P3476" s="105">
        <f>TAB_!O4753</f>
        <v>0</v>
      </c>
      <c r="Q3476" s="105">
        <f>TAB_!P4753</f>
        <v>0</v>
      </c>
      <c r="R3476" s="105">
        <f>TAB_!Q4753</f>
        <v>0</v>
      </c>
      <c r="S3476" s="105">
        <f>TAB_!R4753</f>
        <v>0</v>
      </c>
      <c r="T3476" s="105">
        <f>TAB_!S4753</f>
        <v>0</v>
      </c>
      <c r="U3476" s="105">
        <f>TAB_!T4753</f>
        <v>0</v>
      </c>
      <c r="V3476" s="105">
        <f>TAB_!U4753</f>
        <v>0</v>
      </c>
      <c r="W3476" s="105">
        <f>TAB_!V4753</f>
        <v>0</v>
      </c>
      <c r="X3476" s="113">
        <f>TAB_!W4753</f>
        <v>0</v>
      </c>
    </row>
    <row r="3477" spans="2:24">
      <c r="B3477" s="103" t="str">
        <f>TAB_!A4754</f>
        <v>(2)Desacuerdo</v>
      </c>
      <c r="C3477" s="100">
        <f>TAB_!B4754</f>
        <v>0</v>
      </c>
      <c r="D3477" s="32">
        <f>TAB_!C4754</f>
        <v>0</v>
      </c>
      <c r="E3477" s="32">
        <f>TAB_!D4754</f>
        <v>11.11</v>
      </c>
      <c r="F3477" s="32">
        <f>TAB_!E4754</f>
        <v>0</v>
      </c>
      <c r="G3477" s="32">
        <f>TAB_!F4754</f>
        <v>0</v>
      </c>
      <c r="H3477" s="32">
        <f>TAB_!G4754</f>
        <v>0</v>
      </c>
      <c r="I3477" s="32">
        <f>TAB_!H4754</f>
        <v>0</v>
      </c>
      <c r="J3477" s="32">
        <f>TAB_!I4754</f>
        <v>0</v>
      </c>
      <c r="K3477" s="32">
        <f>TAB_!J4754</f>
        <v>0</v>
      </c>
      <c r="L3477" s="32">
        <f>TAB_!K4754</f>
        <v>0</v>
      </c>
      <c r="M3477" s="32">
        <f>TAB_!L4754</f>
        <v>0</v>
      </c>
      <c r="N3477" s="32">
        <f>TAB_!M4754</f>
        <v>0</v>
      </c>
      <c r="O3477" s="32">
        <f>TAB_!N4754</f>
        <v>0</v>
      </c>
      <c r="P3477" s="32">
        <f>TAB_!O4754</f>
        <v>0</v>
      </c>
      <c r="Q3477" s="32">
        <f>TAB_!P4754</f>
        <v>0</v>
      </c>
      <c r="R3477" s="32">
        <f>TAB_!Q4754</f>
        <v>0</v>
      </c>
      <c r="S3477" s="32">
        <f>TAB_!R4754</f>
        <v>0</v>
      </c>
      <c r="T3477" s="32">
        <f>TAB_!S4754</f>
        <v>0</v>
      </c>
      <c r="U3477" s="32">
        <f>TAB_!T4754</f>
        <v>0</v>
      </c>
      <c r="V3477" s="32">
        <f>TAB_!U4754</f>
        <v>0</v>
      </c>
      <c r="W3477" s="32">
        <f>TAB_!V4754</f>
        <v>0</v>
      </c>
      <c r="X3477" s="114">
        <f>TAB_!W4754</f>
        <v>2.08</v>
      </c>
    </row>
    <row r="3478" spans="2:24">
      <c r="B3478" s="103" t="str">
        <f>TAB_!A4755</f>
        <v>(3)Medianamente de acuerdo</v>
      </c>
      <c r="C3478" s="100">
        <f>TAB_!B4755</f>
        <v>0</v>
      </c>
      <c r="D3478" s="32">
        <f>TAB_!C4755</f>
        <v>33.33</v>
      </c>
      <c r="E3478" s="32">
        <f>TAB_!D4755</f>
        <v>22.22</v>
      </c>
      <c r="F3478" s="32">
        <f>TAB_!E4755</f>
        <v>0</v>
      </c>
      <c r="G3478" s="32">
        <f>TAB_!F4755</f>
        <v>25</v>
      </c>
      <c r="H3478" s="32">
        <f>TAB_!G4755</f>
        <v>0</v>
      </c>
      <c r="I3478" s="32">
        <f>TAB_!H4755</f>
        <v>0</v>
      </c>
      <c r="J3478" s="32">
        <f>TAB_!I4755</f>
        <v>0</v>
      </c>
      <c r="K3478" s="32">
        <f>TAB_!J4755</f>
        <v>0</v>
      </c>
      <c r="L3478" s="32">
        <f>TAB_!K4755</f>
        <v>0</v>
      </c>
      <c r="M3478" s="32">
        <f>TAB_!L4755</f>
        <v>0</v>
      </c>
      <c r="N3478" s="32">
        <f>TAB_!M4755</f>
        <v>0</v>
      </c>
      <c r="O3478" s="32">
        <f>TAB_!N4755</f>
        <v>0</v>
      </c>
      <c r="P3478" s="32">
        <f>TAB_!O4755</f>
        <v>0</v>
      </c>
      <c r="Q3478" s="32">
        <f>TAB_!P4755</f>
        <v>0</v>
      </c>
      <c r="R3478" s="32">
        <f>TAB_!Q4755</f>
        <v>0</v>
      </c>
      <c r="S3478" s="32">
        <f>TAB_!R4755</f>
        <v>0</v>
      </c>
      <c r="T3478" s="32">
        <f>TAB_!S4755</f>
        <v>0</v>
      </c>
      <c r="U3478" s="32">
        <f>TAB_!T4755</f>
        <v>0</v>
      </c>
      <c r="V3478" s="32">
        <f>TAB_!U4755</f>
        <v>14.29</v>
      </c>
      <c r="W3478" s="32">
        <f>TAB_!V4755</f>
        <v>0</v>
      </c>
      <c r="X3478" s="114">
        <f>TAB_!W4755</f>
        <v>12.5</v>
      </c>
    </row>
    <row r="3479" spans="2:24">
      <c r="B3479" s="103" t="str">
        <f>TAB_!A4756</f>
        <v>(4)Acuerdo</v>
      </c>
      <c r="C3479" s="100">
        <f>TAB_!B4756</f>
        <v>0</v>
      </c>
      <c r="D3479" s="32">
        <f>TAB_!C4756</f>
        <v>33.33</v>
      </c>
      <c r="E3479" s="32">
        <f>TAB_!D4756</f>
        <v>22.22</v>
      </c>
      <c r="F3479" s="32">
        <f>TAB_!E4756</f>
        <v>60</v>
      </c>
      <c r="G3479" s="32">
        <f>TAB_!F4756</f>
        <v>0</v>
      </c>
      <c r="H3479" s="32">
        <f>TAB_!G4756</f>
        <v>0</v>
      </c>
      <c r="I3479" s="32">
        <f>TAB_!H4756</f>
        <v>50</v>
      </c>
      <c r="J3479" s="32">
        <f>TAB_!I4756</f>
        <v>0</v>
      </c>
      <c r="K3479" s="32">
        <f>TAB_!J4756</f>
        <v>25</v>
      </c>
      <c r="L3479" s="32">
        <f>TAB_!K4756</f>
        <v>50</v>
      </c>
      <c r="M3479" s="32">
        <f>TAB_!L4756</f>
        <v>0</v>
      </c>
      <c r="N3479" s="32">
        <f>TAB_!M4756</f>
        <v>0</v>
      </c>
      <c r="O3479" s="32">
        <f>TAB_!N4756</f>
        <v>0</v>
      </c>
      <c r="P3479" s="32">
        <f>TAB_!O4756</f>
        <v>0</v>
      </c>
      <c r="Q3479" s="32">
        <f>TAB_!P4756</f>
        <v>0</v>
      </c>
      <c r="R3479" s="32">
        <f>TAB_!Q4756</f>
        <v>0</v>
      </c>
      <c r="S3479" s="32">
        <f>TAB_!R4756</f>
        <v>0</v>
      </c>
      <c r="T3479" s="32">
        <f>TAB_!S4756</f>
        <v>0</v>
      </c>
      <c r="U3479" s="32">
        <f>TAB_!T4756</f>
        <v>0</v>
      </c>
      <c r="V3479" s="32">
        <f>TAB_!U4756</f>
        <v>57.14</v>
      </c>
      <c r="W3479" s="32">
        <f>TAB_!V4756</f>
        <v>0</v>
      </c>
      <c r="X3479" s="114">
        <f>TAB_!W4756</f>
        <v>33.33</v>
      </c>
    </row>
    <row r="3480" spans="2:24">
      <c r="B3480" s="103" t="str">
        <f>TAB_!A4757</f>
        <v>(5)Total Acuerdo</v>
      </c>
      <c r="C3480" s="100">
        <f>TAB_!B4757</f>
        <v>0</v>
      </c>
      <c r="D3480" s="32">
        <f>TAB_!C4757</f>
        <v>33.33</v>
      </c>
      <c r="E3480" s="32">
        <f>TAB_!D4757</f>
        <v>33.33</v>
      </c>
      <c r="F3480" s="32">
        <f>TAB_!E4757</f>
        <v>40</v>
      </c>
      <c r="G3480" s="32">
        <f>TAB_!F4757</f>
        <v>25</v>
      </c>
      <c r="H3480" s="32">
        <f>TAB_!G4757</f>
        <v>66.67</v>
      </c>
      <c r="I3480" s="32">
        <f>TAB_!H4757</f>
        <v>50</v>
      </c>
      <c r="J3480" s="32">
        <f>TAB_!I4757</f>
        <v>100</v>
      </c>
      <c r="K3480" s="32">
        <f>TAB_!J4757</f>
        <v>50</v>
      </c>
      <c r="L3480" s="32">
        <f>TAB_!K4757</f>
        <v>50</v>
      </c>
      <c r="M3480" s="32">
        <f>TAB_!L4757</f>
        <v>0</v>
      </c>
      <c r="N3480" s="32">
        <f>TAB_!M4757</f>
        <v>0</v>
      </c>
      <c r="O3480" s="32">
        <f>TAB_!N4757</f>
        <v>0</v>
      </c>
      <c r="P3480" s="32">
        <f>TAB_!O4757</f>
        <v>0</v>
      </c>
      <c r="Q3480" s="32">
        <f>TAB_!P4757</f>
        <v>0</v>
      </c>
      <c r="R3480" s="32">
        <f>TAB_!Q4757</f>
        <v>0</v>
      </c>
      <c r="S3480" s="32">
        <f>TAB_!R4757</f>
        <v>0</v>
      </c>
      <c r="T3480" s="32">
        <f>TAB_!S4757</f>
        <v>0</v>
      </c>
      <c r="U3480" s="32">
        <f>TAB_!T4757</f>
        <v>0</v>
      </c>
      <c r="V3480" s="32">
        <f>TAB_!U4757</f>
        <v>14.29</v>
      </c>
      <c r="W3480" s="32">
        <f>TAB_!V4757</f>
        <v>0</v>
      </c>
      <c r="X3480" s="114">
        <f>TAB_!W4757</f>
        <v>39.58</v>
      </c>
    </row>
    <row r="3481" spans="2:24">
      <c r="B3481" s="103" t="str">
        <f>TAB_!A4758</f>
        <v>NS/NA</v>
      </c>
      <c r="C3481" s="100">
        <f>TAB_!B4758</f>
        <v>0</v>
      </c>
      <c r="D3481" s="32">
        <f>TAB_!C4758</f>
        <v>0</v>
      </c>
      <c r="E3481" s="32">
        <f>TAB_!D4758</f>
        <v>11.11</v>
      </c>
      <c r="F3481" s="32">
        <f>TAB_!E4758</f>
        <v>0</v>
      </c>
      <c r="G3481" s="32">
        <f>TAB_!F4758</f>
        <v>50</v>
      </c>
      <c r="H3481" s="32">
        <f>TAB_!G4758</f>
        <v>33.33</v>
      </c>
      <c r="I3481" s="32">
        <f>TAB_!H4758</f>
        <v>0</v>
      </c>
      <c r="J3481" s="32">
        <f>TAB_!I4758</f>
        <v>0</v>
      </c>
      <c r="K3481" s="32">
        <f>TAB_!J4758</f>
        <v>25</v>
      </c>
      <c r="L3481" s="32">
        <f>TAB_!K4758</f>
        <v>0</v>
      </c>
      <c r="M3481" s="32">
        <f>TAB_!L4758</f>
        <v>0</v>
      </c>
      <c r="N3481" s="32">
        <f>TAB_!M4758</f>
        <v>0</v>
      </c>
      <c r="O3481" s="32">
        <f>TAB_!N4758</f>
        <v>0</v>
      </c>
      <c r="P3481" s="32">
        <f>TAB_!O4758</f>
        <v>0</v>
      </c>
      <c r="Q3481" s="32">
        <f>TAB_!P4758</f>
        <v>0</v>
      </c>
      <c r="R3481" s="32">
        <f>TAB_!Q4758</f>
        <v>0</v>
      </c>
      <c r="S3481" s="32">
        <f>TAB_!R4758</f>
        <v>0</v>
      </c>
      <c r="T3481" s="32">
        <f>TAB_!S4758</f>
        <v>0</v>
      </c>
      <c r="U3481" s="32">
        <f>TAB_!T4758</f>
        <v>0</v>
      </c>
      <c r="V3481" s="32">
        <f>TAB_!U4758</f>
        <v>14.29</v>
      </c>
      <c r="W3481" s="32">
        <f>TAB_!V4758</f>
        <v>0</v>
      </c>
      <c r="X3481" s="114">
        <f>TAB_!W4758</f>
        <v>12.5</v>
      </c>
    </row>
    <row r="3482" spans="2:24">
      <c r="B3482" s="103" t="str">
        <f>TAB_!A4759</f>
        <v>Total</v>
      </c>
      <c r="C3482" s="100">
        <f>TAB_!B4759</f>
        <v>0</v>
      </c>
      <c r="D3482" s="32">
        <f>TAB_!C4759</f>
        <v>100</v>
      </c>
      <c r="E3482" s="32">
        <f>TAB_!D4759</f>
        <v>100</v>
      </c>
      <c r="F3482" s="32">
        <f>TAB_!E4759</f>
        <v>100</v>
      </c>
      <c r="G3482" s="32">
        <f>TAB_!F4759</f>
        <v>100</v>
      </c>
      <c r="H3482" s="32">
        <f>TAB_!G4759</f>
        <v>100</v>
      </c>
      <c r="I3482" s="32">
        <f>TAB_!H4759</f>
        <v>100</v>
      </c>
      <c r="J3482" s="32">
        <f>TAB_!I4759</f>
        <v>100</v>
      </c>
      <c r="K3482" s="32">
        <f>TAB_!J4759</f>
        <v>100</v>
      </c>
      <c r="L3482" s="32">
        <f>TAB_!K4759</f>
        <v>100</v>
      </c>
      <c r="M3482" s="32">
        <f>TAB_!L4759</f>
        <v>0</v>
      </c>
      <c r="N3482" s="32">
        <f>TAB_!M4759</f>
        <v>0</v>
      </c>
      <c r="O3482" s="32">
        <f>TAB_!N4759</f>
        <v>0</v>
      </c>
      <c r="P3482" s="32">
        <f>TAB_!O4759</f>
        <v>0</v>
      </c>
      <c r="Q3482" s="32">
        <f>TAB_!P4759</f>
        <v>0</v>
      </c>
      <c r="R3482" s="32">
        <f>TAB_!Q4759</f>
        <v>0</v>
      </c>
      <c r="S3482" s="32">
        <f>TAB_!R4759</f>
        <v>0</v>
      </c>
      <c r="T3482" s="32">
        <f>TAB_!S4759</f>
        <v>0</v>
      </c>
      <c r="U3482" s="32">
        <f>TAB_!T4759</f>
        <v>0</v>
      </c>
      <c r="V3482" s="32">
        <f>TAB_!U4759</f>
        <v>100</v>
      </c>
      <c r="W3482" s="32">
        <f>TAB_!V4759</f>
        <v>0</v>
      </c>
      <c r="X3482" s="114">
        <f>TAB_!W4759</f>
        <v>100</v>
      </c>
    </row>
    <row r="3483" spans="2:24">
      <c r="B3483" s="104" t="str">
        <f>TAB_!A4760</f>
        <v>Numero de entrevistados</v>
      </c>
      <c r="C3483" s="117">
        <f>TAB_!B4760</f>
        <v>0</v>
      </c>
      <c r="D3483" s="118">
        <f>TAB_!C4760</f>
        <v>6</v>
      </c>
      <c r="E3483" s="118">
        <f>TAB_!D4760</f>
        <v>9</v>
      </c>
      <c r="F3483" s="118">
        <f>TAB_!E4760</f>
        <v>5</v>
      </c>
      <c r="G3483" s="118">
        <f>TAB_!F4760</f>
        <v>4</v>
      </c>
      <c r="H3483" s="118">
        <f>TAB_!G4760</f>
        <v>3</v>
      </c>
      <c r="I3483" s="118">
        <f>TAB_!H4760</f>
        <v>4</v>
      </c>
      <c r="J3483" s="118">
        <f>TAB_!I4760</f>
        <v>2</v>
      </c>
      <c r="K3483" s="118">
        <f>TAB_!J4760</f>
        <v>4</v>
      </c>
      <c r="L3483" s="118">
        <f>TAB_!K4760</f>
        <v>4</v>
      </c>
      <c r="M3483" s="118">
        <f>TAB_!L4760</f>
        <v>0</v>
      </c>
      <c r="N3483" s="118">
        <f>TAB_!M4760</f>
        <v>0</v>
      </c>
      <c r="O3483" s="118">
        <f>TAB_!N4760</f>
        <v>0</v>
      </c>
      <c r="P3483" s="118">
        <f>TAB_!O4760</f>
        <v>0</v>
      </c>
      <c r="Q3483" s="118">
        <f>TAB_!P4760</f>
        <v>0</v>
      </c>
      <c r="R3483" s="118">
        <f>TAB_!Q4760</f>
        <v>0</v>
      </c>
      <c r="S3483" s="118">
        <f>TAB_!R4760</f>
        <v>0</v>
      </c>
      <c r="T3483" s="118">
        <f>TAB_!S4760</f>
        <v>0</v>
      </c>
      <c r="U3483" s="118">
        <f>TAB_!T4760</f>
        <v>0</v>
      </c>
      <c r="V3483" s="118">
        <f>TAB_!U4760</f>
        <v>7</v>
      </c>
      <c r="W3483" s="118">
        <f>TAB_!V4760</f>
        <v>0</v>
      </c>
      <c r="X3483" s="119">
        <f>TAB_!W4760</f>
        <v>48</v>
      </c>
    </row>
    <row r="3484" spans="2:24">
      <c r="B3484" s="108" t="str">
        <f>TAB_!A4761</f>
        <v>TOP TWO BOX</v>
      </c>
      <c r="C3484" s="101">
        <f>TAB_!B4761</f>
        <v>0</v>
      </c>
      <c r="D3484" s="30">
        <f>TAB_!C4761</f>
        <v>66.67</v>
      </c>
      <c r="E3484" s="30">
        <f>TAB_!D4761</f>
        <v>55.56</v>
      </c>
      <c r="F3484" s="30">
        <f>TAB_!E4761</f>
        <v>100</v>
      </c>
      <c r="G3484" s="30">
        <f>TAB_!F4761</f>
        <v>25</v>
      </c>
      <c r="H3484" s="30">
        <f>TAB_!G4761</f>
        <v>66.67</v>
      </c>
      <c r="I3484" s="30">
        <f>TAB_!H4761</f>
        <v>100</v>
      </c>
      <c r="J3484" s="30">
        <f>TAB_!I4761</f>
        <v>100</v>
      </c>
      <c r="K3484" s="30">
        <f>TAB_!J4761</f>
        <v>75</v>
      </c>
      <c r="L3484" s="30">
        <f>TAB_!K4761</f>
        <v>100</v>
      </c>
      <c r="M3484" s="30">
        <f>TAB_!L4761</f>
        <v>0</v>
      </c>
      <c r="N3484" s="30">
        <f>TAB_!M4761</f>
        <v>0</v>
      </c>
      <c r="O3484" s="30">
        <f>TAB_!N4761</f>
        <v>0</v>
      </c>
      <c r="P3484" s="30">
        <f>TAB_!O4761</f>
        <v>0</v>
      </c>
      <c r="Q3484" s="30">
        <f>TAB_!P4761</f>
        <v>0</v>
      </c>
      <c r="R3484" s="30">
        <f>TAB_!Q4761</f>
        <v>0</v>
      </c>
      <c r="S3484" s="30">
        <f>TAB_!R4761</f>
        <v>0</v>
      </c>
      <c r="T3484" s="30">
        <f>TAB_!S4761</f>
        <v>0</v>
      </c>
      <c r="U3484" s="30">
        <f>TAB_!T4761</f>
        <v>0</v>
      </c>
      <c r="V3484" s="30">
        <f>TAB_!U4761</f>
        <v>71.430000000000007</v>
      </c>
      <c r="W3484" s="30">
        <f>TAB_!V4761</f>
        <v>0</v>
      </c>
      <c r="X3484" s="115">
        <f>TAB_!W4761</f>
        <v>72.92</v>
      </c>
    </row>
    <row r="3485" spans="2:24">
      <c r="B3485" s="103" t="str">
        <f>TAB_!A4762</f>
        <v>BOTTOM TWO BOX</v>
      </c>
      <c r="C3485" s="100">
        <f>TAB_!B4762</f>
        <v>0</v>
      </c>
      <c r="D3485" s="32">
        <f>TAB_!C4762</f>
        <v>0</v>
      </c>
      <c r="E3485" s="32">
        <f>TAB_!D4762</f>
        <v>11.11</v>
      </c>
      <c r="F3485" s="32">
        <f>TAB_!E4762</f>
        <v>0</v>
      </c>
      <c r="G3485" s="32">
        <f>TAB_!F4762</f>
        <v>0</v>
      </c>
      <c r="H3485" s="32">
        <f>TAB_!G4762</f>
        <v>0</v>
      </c>
      <c r="I3485" s="32">
        <f>TAB_!H4762</f>
        <v>0</v>
      </c>
      <c r="J3485" s="32">
        <f>TAB_!I4762</f>
        <v>0</v>
      </c>
      <c r="K3485" s="32">
        <f>TAB_!J4762</f>
        <v>0</v>
      </c>
      <c r="L3485" s="32">
        <f>TAB_!K4762</f>
        <v>0</v>
      </c>
      <c r="M3485" s="32">
        <f>TAB_!L4762</f>
        <v>0</v>
      </c>
      <c r="N3485" s="32">
        <f>TAB_!M4762</f>
        <v>0</v>
      </c>
      <c r="O3485" s="32">
        <f>TAB_!N4762</f>
        <v>0</v>
      </c>
      <c r="P3485" s="32">
        <f>TAB_!O4762</f>
        <v>0</v>
      </c>
      <c r="Q3485" s="32">
        <f>TAB_!P4762</f>
        <v>0</v>
      </c>
      <c r="R3485" s="32">
        <f>TAB_!Q4762</f>
        <v>0</v>
      </c>
      <c r="S3485" s="32">
        <f>TAB_!R4762</f>
        <v>0</v>
      </c>
      <c r="T3485" s="32">
        <f>TAB_!S4762</f>
        <v>0</v>
      </c>
      <c r="U3485" s="32">
        <f>TAB_!T4762</f>
        <v>0</v>
      </c>
      <c r="V3485" s="32">
        <f>TAB_!U4762</f>
        <v>0</v>
      </c>
      <c r="W3485" s="32">
        <f>TAB_!V4762</f>
        <v>0</v>
      </c>
      <c r="X3485" s="114">
        <f>TAB_!W4762</f>
        <v>2.08</v>
      </c>
    </row>
    <row r="3486" spans="2:24">
      <c r="B3486" s="108" t="str">
        <f>TAB_!A4763</f>
        <v>Media Escala de 1 a 5</v>
      </c>
      <c r="C3486" s="102">
        <f>TAB_!B4763</f>
        <v>0</v>
      </c>
      <c r="D3486" s="31">
        <f>TAB_!C4763</f>
        <v>4</v>
      </c>
      <c r="E3486" s="31">
        <f>TAB_!D4763</f>
        <v>3.9</v>
      </c>
      <c r="F3486" s="31">
        <f>TAB_!E4763</f>
        <v>4.4000000000000004</v>
      </c>
      <c r="G3486" s="31">
        <f>TAB_!F4763</f>
        <v>4</v>
      </c>
      <c r="H3486" s="31">
        <f>TAB_!G4763</f>
        <v>5</v>
      </c>
      <c r="I3486" s="31">
        <f>TAB_!H4763</f>
        <v>4.5</v>
      </c>
      <c r="J3486" s="31">
        <f>TAB_!I4763</f>
        <v>5</v>
      </c>
      <c r="K3486" s="31">
        <f>TAB_!J4763</f>
        <v>4.7</v>
      </c>
      <c r="L3486" s="31">
        <f>TAB_!K4763</f>
        <v>4.5</v>
      </c>
      <c r="M3486" s="31">
        <f>TAB_!L4763</f>
        <v>0</v>
      </c>
      <c r="N3486" s="31">
        <f>TAB_!M4763</f>
        <v>0</v>
      </c>
      <c r="O3486" s="31">
        <f>TAB_!N4763</f>
        <v>0</v>
      </c>
      <c r="P3486" s="31">
        <f>TAB_!O4763</f>
        <v>0</v>
      </c>
      <c r="Q3486" s="31">
        <f>TAB_!P4763</f>
        <v>0</v>
      </c>
      <c r="R3486" s="31">
        <f>TAB_!Q4763</f>
        <v>0</v>
      </c>
      <c r="S3486" s="31">
        <f>TAB_!R4763</f>
        <v>0</v>
      </c>
      <c r="T3486" s="31">
        <f>TAB_!S4763</f>
        <v>0</v>
      </c>
      <c r="U3486" s="31">
        <f>TAB_!T4763</f>
        <v>0</v>
      </c>
      <c r="V3486" s="31">
        <f>TAB_!U4763</f>
        <v>4</v>
      </c>
      <c r="W3486" s="31">
        <f>TAB_!V4763</f>
        <v>0</v>
      </c>
      <c r="X3486" s="116">
        <f>TAB_!W4763</f>
        <v>4.3</v>
      </c>
    </row>
    <row r="3487" spans="2:24" ht="15.75" thickBot="1">
      <c r="B3487" s="109" t="str">
        <f>TAB_!A4764</f>
        <v>Índice Escala de 1 a 100</v>
      </c>
      <c r="C3487" s="120">
        <f>TAB_!B4764</f>
        <v>0</v>
      </c>
      <c r="D3487" s="121">
        <f>TAB_!C4764</f>
        <v>75</v>
      </c>
      <c r="E3487" s="121">
        <f>TAB_!D4764</f>
        <v>71.900000000000006</v>
      </c>
      <c r="F3487" s="121">
        <f>TAB_!E4764</f>
        <v>85</v>
      </c>
      <c r="G3487" s="121">
        <f>TAB_!F4764</f>
        <v>75</v>
      </c>
      <c r="H3487" s="121">
        <f>TAB_!G4764</f>
        <v>100</v>
      </c>
      <c r="I3487" s="121">
        <f>TAB_!H4764</f>
        <v>87.5</v>
      </c>
      <c r="J3487" s="121">
        <f>TAB_!I4764</f>
        <v>100</v>
      </c>
      <c r="K3487" s="121">
        <f>TAB_!J4764</f>
        <v>91.7</v>
      </c>
      <c r="L3487" s="121">
        <f>TAB_!K4764</f>
        <v>87.5</v>
      </c>
      <c r="M3487" s="121">
        <f>TAB_!L4764</f>
        <v>0</v>
      </c>
      <c r="N3487" s="121">
        <f>TAB_!M4764</f>
        <v>0</v>
      </c>
      <c r="O3487" s="121">
        <f>TAB_!N4764</f>
        <v>0</v>
      </c>
      <c r="P3487" s="121">
        <f>TAB_!O4764</f>
        <v>0</v>
      </c>
      <c r="Q3487" s="121">
        <f>TAB_!P4764</f>
        <v>0</v>
      </c>
      <c r="R3487" s="121">
        <f>TAB_!Q4764</f>
        <v>0</v>
      </c>
      <c r="S3487" s="121">
        <f>TAB_!R4764</f>
        <v>0</v>
      </c>
      <c r="T3487" s="121">
        <f>TAB_!S4764</f>
        <v>0</v>
      </c>
      <c r="U3487" s="121">
        <f>TAB_!T4764</f>
        <v>0</v>
      </c>
      <c r="V3487" s="121">
        <f>TAB_!U4764</f>
        <v>75</v>
      </c>
      <c r="W3487" s="121">
        <f>TAB_!V4764</f>
        <v>0</v>
      </c>
      <c r="X3487" s="122">
        <f>TAB_!W4764</f>
        <v>81.5</v>
      </c>
    </row>
    <row r="3488" spans="2:24">
      <c r="B3488" s="13"/>
    </row>
    <row r="3489" spans="2:24">
      <c r="B3489" s="13"/>
    </row>
    <row r="3490" spans="2:24">
      <c r="B3490" s="13" t="str">
        <f>TAB_!A4767</f>
        <v>#Evalúe la efectividad de los siguientes lineamientos y estrategias institucionales de apoyo para el desarrollo de la investigación:</v>
      </c>
    </row>
    <row r="3491" spans="2:24" ht="15.75" thickBot="1">
      <c r="B3491" s="13" t="str">
        <f>TAB_!A4768</f>
        <v>#Asignación de personal de apoyo para los proyectos de investigación</v>
      </c>
    </row>
    <row r="3492" spans="2:24">
      <c r="B3492" s="107" t="str">
        <f>TAB_!A4775</f>
        <v>(1)Total Desacuerdo</v>
      </c>
      <c r="C3492" s="106">
        <f>TAB_!B4775</f>
        <v>0</v>
      </c>
      <c r="D3492" s="105">
        <f>TAB_!C4775</f>
        <v>0</v>
      </c>
      <c r="E3492" s="105">
        <f>TAB_!D4775</f>
        <v>0</v>
      </c>
      <c r="F3492" s="105">
        <f>TAB_!E4775</f>
        <v>0</v>
      </c>
      <c r="G3492" s="105">
        <f>TAB_!F4775</f>
        <v>0</v>
      </c>
      <c r="H3492" s="105">
        <f>TAB_!G4775</f>
        <v>0</v>
      </c>
      <c r="I3492" s="105">
        <f>TAB_!H4775</f>
        <v>0</v>
      </c>
      <c r="J3492" s="105">
        <f>TAB_!I4775</f>
        <v>0</v>
      </c>
      <c r="K3492" s="105">
        <f>TAB_!J4775</f>
        <v>0</v>
      </c>
      <c r="L3492" s="105">
        <f>TAB_!K4775</f>
        <v>0</v>
      </c>
      <c r="M3492" s="105">
        <f>TAB_!L4775</f>
        <v>0</v>
      </c>
      <c r="N3492" s="105">
        <f>TAB_!M4775</f>
        <v>0</v>
      </c>
      <c r="O3492" s="105">
        <f>TAB_!N4775</f>
        <v>0</v>
      </c>
      <c r="P3492" s="105">
        <f>TAB_!O4775</f>
        <v>0</v>
      </c>
      <c r="Q3492" s="105">
        <f>TAB_!P4775</f>
        <v>0</v>
      </c>
      <c r="R3492" s="105">
        <f>TAB_!Q4775</f>
        <v>0</v>
      </c>
      <c r="S3492" s="105">
        <f>TAB_!R4775</f>
        <v>0</v>
      </c>
      <c r="T3492" s="105">
        <f>TAB_!S4775</f>
        <v>0</v>
      </c>
      <c r="U3492" s="105">
        <f>TAB_!T4775</f>
        <v>0</v>
      </c>
      <c r="V3492" s="105">
        <f>TAB_!U4775</f>
        <v>0</v>
      </c>
      <c r="W3492" s="105">
        <f>TAB_!V4775</f>
        <v>0</v>
      </c>
      <c r="X3492" s="113">
        <f>TAB_!W4775</f>
        <v>0</v>
      </c>
    </row>
    <row r="3493" spans="2:24">
      <c r="B3493" s="103" t="str">
        <f>TAB_!A4776</f>
        <v>(2)Desacuerdo</v>
      </c>
      <c r="C3493" s="100">
        <f>TAB_!B4776</f>
        <v>0</v>
      </c>
      <c r="D3493" s="32">
        <f>TAB_!C4776</f>
        <v>33.33</v>
      </c>
      <c r="E3493" s="32">
        <f>TAB_!D4776</f>
        <v>11.11</v>
      </c>
      <c r="F3493" s="32">
        <f>TAB_!E4776</f>
        <v>0</v>
      </c>
      <c r="G3493" s="32">
        <f>TAB_!F4776</f>
        <v>0</v>
      </c>
      <c r="H3493" s="32">
        <f>TAB_!G4776</f>
        <v>0</v>
      </c>
      <c r="I3493" s="32">
        <f>TAB_!H4776</f>
        <v>0</v>
      </c>
      <c r="J3493" s="32">
        <f>TAB_!I4776</f>
        <v>0</v>
      </c>
      <c r="K3493" s="32">
        <f>TAB_!J4776</f>
        <v>0</v>
      </c>
      <c r="L3493" s="32">
        <f>TAB_!K4776</f>
        <v>0</v>
      </c>
      <c r="M3493" s="32">
        <f>TAB_!L4776</f>
        <v>0</v>
      </c>
      <c r="N3493" s="32">
        <f>TAB_!M4776</f>
        <v>0</v>
      </c>
      <c r="O3493" s="32">
        <f>TAB_!N4776</f>
        <v>0</v>
      </c>
      <c r="P3493" s="32">
        <f>TAB_!O4776</f>
        <v>0</v>
      </c>
      <c r="Q3493" s="32">
        <f>TAB_!P4776</f>
        <v>0</v>
      </c>
      <c r="R3493" s="32">
        <f>TAB_!Q4776</f>
        <v>0</v>
      </c>
      <c r="S3493" s="32">
        <f>TAB_!R4776</f>
        <v>0</v>
      </c>
      <c r="T3493" s="32">
        <f>TAB_!S4776</f>
        <v>0</v>
      </c>
      <c r="U3493" s="32">
        <f>TAB_!T4776</f>
        <v>0</v>
      </c>
      <c r="V3493" s="32">
        <f>TAB_!U4776</f>
        <v>14.29</v>
      </c>
      <c r="W3493" s="32">
        <f>TAB_!V4776</f>
        <v>0</v>
      </c>
      <c r="X3493" s="114">
        <f>TAB_!W4776</f>
        <v>8.33</v>
      </c>
    </row>
    <row r="3494" spans="2:24">
      <c r="B3494" s="103" t="str">
        <f>TAB_!A4777</f>
        <v>(3)Medianamente de acuerdo</v>
      </c>
      <c r="C3494" s="100">
        <f>TAB_!B4777</f>
        <v>0</v>
      </c>
      <c r="D3494" s="32">
        <f>TAB_!C4777</f>
        <v>0</v>
      </c>
      <c r="E3494" s="32">
        <f>TAB_!D4777</f>
        <v>22.22</v>
      </c>
      <c r="F3494" s="32">
        <f>TAB_!E4777</f>
        <v>0</v>
      </c>
      <c r="G3494" s="32">
        <f>TAB_!F4777</f>
        <v>0</v>
      </c>
      <c r="H3494" s="32">
        <f>TAB_!G4777</f>
        <v>0</v>
      </c>
      <c r="I3494" s="32">
        <f>TAB_!H4777</f>
        <v>0</v>
      </c>
      <c r="J3494" s="32">
        <f>TAB_!I4777</f>
        <v>0</v>
      </c>
      <c r="K3494" s="32">
        <f>TAB_!J4777</f>
        <v>0</v>
      </c>
      <c r="L3494" s="32">
        <f>TAB_!K4777</f>
        <v>0</v>
      </c>
      <c r="M3494" s="32">
        <f>TAB_!L4777</f>
        <v>0</v>
      </c>
      <c r="N3494" s="32">
        <f>TAB_!M4777</f>
        <v>0</v>
      </c>
      <c r="O3494" s="32">
        <f>TAB_!N4777</f>
        <v>0</v>
      </c>
      <c r="P3494" s="32">
        <f>TAB_!O4777</f>
        <v>0</v>
      </c>
      <c r="Q3494" s="32">
        <f>TAB_!P4777</f>
        <v>0</v>
      </c>
      <c r="R3494" s="32">
        <f>TAB_!Q4777</f>
        <v>0</v>
      </c>
      <c r="S3494" s="32">
        <f>TAB_!R4777</f>
        <v>0</v>
      </c>
      <c r="T3494" s="32">
        <f>TAB_!S4777</f>
        <v>0</v>
      </c>
      <c r="U3494" s="32">
        <f>TAB_!T4777</f>
        <v>0</v>
      </c>
      <c r="V3494" s="32">
        <f>TAB_!U4777</f>
        <v>0</v>
      </c>
      <c r="W3494" s="32">
        <f>TAB_!V4777</f>
        <v>0</v>
      </c>
      <c r="X3494" s="114">
        <f>TAB_!W4777</f>
        <v>4.17</v>
      </c>
    </row>
    <row r="3495" spans="2:24">
      <c r="B3495" s="103" t="str">
        <f>TAB_!A4778</f>
        <v>(4)Acuerdo</v>
      </c>
      <c r="C3495" s="100">
        <f>TAB_!B4778</f>
        <v>0</v>
      </c>
      <c r="D3495" s="32">
        <f>TAB_!C4778</f>
        <v>16.670000000000002</v>
      </c>
      <c r="E3495" s="32">
        <f>TAB_!D4778</f>
        <v>44.44</v>
      </c>
      <c r="F3495" s="32">
        <f>TAB_!E4778</f>
        <v>60</v>
      </c>
      <c r="G3495" s="32">
        <f>TAB_!F4778</f>
        <v>50</v>
      </c>
      <c r="H3495" s="32">
        <f>TAB_!G4778</f>
        <v>33.33</v>
      </c>
      <c r="I3495" s="32">
        <f>TAB_!H4778</f>
        <v>50</v>
      </c>
      <c r="J3495" s="32">
        <f>TAB_!I4778</f>
        <v>50</v>
      </c>
      <c r="K3495" s="32">
        <f>TAB_!J4778</f>
        <v>25</v>
      </c>
      <c r="L3495" s="32">
        <f>TAB_!K4778</f>
        <v>50</v>
      </c>
      <c r="M3495" s="32">
        <f>TAB_!L4778</f>
        <v>0</v>
      </c>
      <c r="N3495" s="32">
        <f>TAB_!M4778</f>
        <v>0</v>
      </c>
      <c r="O3495" s="32">
        <f>TAB_!N4778</f>
        <v>0</v>
      </c>
      <c r="P3495" s="32">
        <f>TAB_!O4778</f>
        <v>0</v>
      </c>
      <c r="Q3495" s="32">
        <f>TAB_!P4778</f>
        <v>0</v>
      </c>
      <c r="R3495" s="32">
        <f>TAB_!Q4778</f>
        <v>0</v>
      </c>
      <c r="S3495" s="32">
        <f>TAB_!R4778</f>
        <v>0</v>
      </c>
      <c r="T3495" s="32">
        <f>TAB_!S4778</f>
        <v>0</v>
      </c>
      <c r="U3495" s="32">
        <f>TAB_!T4778</f>
        <v>0</v>
      </c>
      <c r="V3495" s="32">
        <f>TAB_!U4778</f>
        <v>57.14</v>
      </c>
      <c r="W3495" s="32">
        <f>TAB_!V4778</f>
        <v>0</v>
      </c>
      <c r="X3495" s="114">
        <f>TAB_!W4778</f>
        <v>43.75</v>
      </c>
    </row>
    <row r="3496" spans="2:24">
      <c r="B3496" s="103" t="str">
        <f>TAB_!A4779</f>
        <v>(5)Total Acuerdo</v>
      </c>
      <c r="C3496" s="100">
        <f>TAB_!B4779</f>
        <v>0</v>
      </c>
      <c r="D3496" s="32">
        <f>TAB_!C4779</f>
        <v>50</v>
      </c>
      <c r="E3496" s="32">
        <f>TAB_!D4779</f>
        <v>0</v>
      </c>
      <c r="F3496" s="32">
        <f>TAB_!E4779</f>
        <v>20</v>
      </c>
      <c r="G3496" s="32">
        <f>TAB_!F4779</f>
        <v>25</v>
      </c>
      <c r="H3496" s="32">
        <f>TAB_!G4779</f>
        <v>33.33</v>
      </c>
      <c r="I3496" s="32">
        <f>TAB_!H4779</f>
        <v>50</v>
      </c>
      <c r="J3496" s="32">
        <f>TAB_!I4779</f>
        <v>50</v>
      </c>
      <c r="K3496" s="32">
        <f>TAB_!J4779</f>
        <v>50</v>
      </c>
      <c r="L3496" s="32">
        <f>TAB_!K4779</f>
        <v>50</v>
      </c>
      <c r="M3496" s="32">
        <f>TAB_!L4779</f>
        <v>0</v>
      </c>
      <c r="N3496" s="32">
        <f>TAB_!M4779</f>
        <v>0</v>
      </c>
      <c r="O3496" s="32">
        <f>TAB_!N4779</f>
        <v>0</v>
      </c>
      <c r="P3496" s="32">
        <f>TAB_!O4779</f>
        <v>0</v>
      </c>
      <c r="Q3496" s="32">
        <f>TAB_!P4779</f>
        <v>0</v>
      </c>
      <c r="R3496" s="32">
        <f>TAB_!Q4779</f>
        <v>0</v>
      </c>
      <c r="S3496" s="32">
        <f>TAB_!R4779</f>
        <v>0</v>
      </c>
      <c r="T3496" s="32">
        <f>TAB_!S4779</f>
        <v>0</v>
      </c>
      <c r="U3496" s="32">
        <f>TAB_!T4779</f>
        <v>0</v>
      </c>
      <c r="V3496" s="32">
        <f>TAB_!U4779</f>
        <v>14.29</v>
      </c>
      <c r="W3496" s="32">
        <f>TAB_!V4779</f>
        <v>0</v>
      </c>
      <c r="X3496" s="114">
        <f>TAB_!W4779</f>
        <v>29.17</v>
      </c>
    </row>
    <row r="3497" spans="2:24">
      <c r="B3497" s="103" t="str">
        <f>TAB_!A4780</f>
        <v>NS/NA</v>
      </c>
      <c r="C3497" s="100">
        <f>TAB_!B4780</f>
        <v>0</v>
      </c>
      <c r="D3497" s="32">
        <f>TAB_!C4780</f>
        <v>0</v>
      </c>
      <c r="E3497" s="32">
        <f>TAB_!D4780</f>
        <v>22.22</v>
      </c>
      <c r="F3497" s="32">
        <f>TAB_!E4780</f>
        <v>20</v>
      </c>
      <c r="G3497" s="32">
        <f>TAB_!F4780</f>
        <v>25</v>
      </c>
      <c r="H3497" s="32">
        <f>TAB_!G4780</f>
        <v>33.33</v>
      </c>
      <c r="I3497" s="32">
        <f>TAB_!H4780</f>
        <v>0</v>
      </c>
      <c r="J3497" s="32">
        <f>TAB_!I4780</f>
        <v>0</v>
      </c>
      <c r="K3497" s="32">
        <f>TAB_!J4780</f>
        <v>25</v>
      </c>
      <c r="L3497" s="32">
        <f>TAB_!K4780</f>
        <v>0</v>
      </c>
      <c r="M3497" s="32">
        <f>TAB_!L4780</f>
        <v>0</v>
      </c>
      <c r="N3497" s="32">
        <f>TAB_!M4780</f>
        <v>0</v>
      </c>
      <c r="O3497" s="32">
        <f>TAB_!N4780</f>
        <v>0</v>
      </c>
      <c r="P3497" s="32">
        <f>TAB_!O4780</f>
        <v>0</v>
      </c>
      <c r="Q3497" s="32">
        <f>TAB_!P4780</f>
        <v>0</v>
      </c>
      <c r="R3497" s="32">
        <f>TAB_!Q4780</f>
        <v>0</v>
      </c>
      <c r="S3497" s="32">
        <f>TAB_!R4780</f>
        <v>0</v>
      </c>
      <c r="T3497" s="32">
        <f>TAB_!S4780</f>
        <v>0</v>
      </c>
      <c r="U3497" s="32">
        <f>TAB_!T4780</f>
        <v>0</v>
      </c>
      <c r="V3497" s="32">
        <f>TAB_!U4780</f>
        <v>14.29</v>
      </c>
      <c r="W3497" s="32">
        <f>TAB_!V4780</f>
        <v>0</v>
      </c>
      <c r="X3497" s="114">
        <f>TAB_!W4780</f>
        <v>14.58</v>
      </c>
    </row>
    <row r="3498" spans="2:24">
      <c r="B3498" s="103" t="str">
        <f>TAB_!A4781</f>
        <v>Total</v>
      </c>
      <c r="C3498" s="100">
        <f>TAB_!B4781</f>
        <v>0</v>
      </c>
      <c r="D3498" s="32">
        <f>TAB_!C4781</f>
        <v>100</v>
      </c>
      <c r="E3498" s="32">
        <f>TAB_!D4781</f>
        <v>100</v>
      </c>
      <c r="F3498" s="32">
        <f>TAB_!E4781</f>
        <v>100</v>
      </c>
      <c r="G3498" s="32">
        <f>TAB_!F4781</f>
        <v>100</v>
      </c>
      <c r="H3498" s="32">
        <f>TAB_!G4781</f>
        <v>100</v>
      </c>
      <c r="I3498" s="32">
        <f>TAB_!H4781</f>
        <v>100</v>
      </c>
      <c r="J3498" s="32">
        <f>TAB_!I4781</f>
        <v>100</v>
      </c>
      <c r="K3498" s="32">
        <f>TAB_!J4781</f>
        <v>100</v>
      </c>
      <c r="L3498" s="32">
        <f>TAB_!K4781</f>
        <v>100</v>
      </c>
      <c r="M3498" s="32">
        <f>TAB_!L4781</f>
        <v>0</v>
      </c>
      <c r="N3498" s="32">
        <f>TAB_!M4781</f>
        <v>0</v>
      </c>
      <c r="O3498" s="32">
        <f>TAB_!N4781</f>
        <v>0</v>
      </c>
      <c r="P3498" s="32">
        <f>TAB_!O4781</f>
        <v>0</v>
      </c>
      <c r="Q3498" s="32">
        <f>TAB_!P4781</f>
        <v>0</v>
      </c>
      <c r="R3498" s="32">
        <f>TAB_!Q4781</f>
        <v>0</v>
      </c>
      <c r="S3498" s="32">
        <f>TAB_!R4781</f>
        <v>0</v>
      </c>
      <c r="T3498" s="32">
        <f>TAB_!S4781</f>
        <v>0</v>
      </c>
      <c r="U3498" s="32">
        <f>TAB_!T4781</f>
        <v>0</v>
      </c>
      <c r="V3498" s="32">
        <f>TAB_!U4781</f>
        <v>100</v>
      </c>
      <c r="W3498" s="32">
        <f>TAB_!V4781</f>
        <v>0</v>
      </c>
      <c r="X3498" s="114">
        <f>TAB_!W4781</f>
        <v>100</v>
      </c>
    </row>
    <row r="3499" spans="2:24">
      <c r="B3499" s="104" t="str">
        <f>TAB_!A4782</f>
        <v>Numero de entrevistados</v>
      </c>
      <c r="C3499" s="117">
        <f>TAB_!B4782</f>
        <v>0</v>
      </c>
      <c r="D3499" s="118">
        <f>TAB_!C4782</f>
        <v>6</v>
      </c>
      <c r="E3499" s="118">
        <f>TAB_!D4782</f>
        <v>9</v>
      </c>
      <c r="F3499" s="118">
        <f>TAB_!E4782</f>
        <v>5</v>
      </c>
      <c r="G3499" s="118">
        <f>TAB_!F4782</f>
        <v>4</v>
      </c>
      <c r="H3499" s="118">
        <f>TAB_!G4782</f>
        <v>3</v>
      </c>
      <c r="I3499" s="118">
        <f>TAB_!H4782</f>
        <v>4</v>
      </c>
      <c r="J3499" s="118">
        <f>TAB_!I4782</f>
        <v>2</v>
      </c>
      <c r="K3499" s="118">
        <f>TAB_!J4782</f>
        <v>4</v>
      </c>
      <c r="L3499" s="118">
        <f>TAB_!K4782</f>
        <v>4</v>
      </c>
      <c r="M3499" s="118">
        <f>TAB_!L4782</f>
        <v>0</v>
      </c>
      <c r="N3499" s="118">
        <f>TAB_!M4782</f>
        <v>0</v>
      </c>
      <c r="O3499" s="118">
        <f>TAB_!N4782</f>
        <v>0</v>
      </c>
      <c r="P3499" s="118">
        <f>TAB_!O4782</f>
        <v>0</v>
      </c>
      <c r="Q3499" s="118">
        <f>TAB_!P4782</f>
        <v>0</v>
      </c>
      <c r="R3499" s="118">
        <f>TAB_!Q4782</f>
        <v>0</v>
      </c>
      <c r="S3499" s="118">
        <f>TAB_!R4782</f>
        <v>0</v>
      </c>
      <c r="T3499" s="118">
        <f>TAB_!S4782</f>
        <v>0</v>
      </c>
      <c r="U3499" s="118">
        <f>TAB_!T4782</f>
        <v>0</v>
      </c>
      <c r="V3499" s="118">
        <f>TAB_!U4782</f>
        <v>7</v>
      </c>
      <c r="W3499" s="118">
        <f>TAB_!V4782</f>
        <v>0</v>
      </c>
      <c r="X3499" s="119">
        <f>TAB_!W4782</f>
        <v>48</v>
      </c>
    </row>
    <row r="3500" spans="2:24">
      <c r="B3500" s="108" t="str">
        <f>TAB_!A4783</f>
        <v>TOP TWO BOX</v>
      </c>
      <c r="C3500" s="101">
        <f>TAB_!B4783</f>
        <v>0</v>
      </c>
      <c r="D3500" s="30">
        <f>TAB_!C4783</f>
        <v>66.67</v>
      </c>
      <c r="E3500" s="30">
        <f>TAB_!D4783</f>
        <v>44.44</v>
      </c>
      <c r="F3500" s="30">
        <f>TAB_!E4783</f>
        <v>80</v>
      </c>
      <c r="G3500" s="30">
        <f>TAB_!F4783</f>
        <v>75</v>
      </c>
      <c r="H3500" s="30">
        <f>TAB_!G4783</f>
        <v>66.67</v>
      </c>
      <c r="I3500" s="30">
        <f>TAB_!H4783</f>
        <v>100</v>
      </c>
      <c r="J3500" s="30">
        <f>TAB_!I4783</f>
        <v>100</v>
      </c>
      <c r="K3500" s="30">
        <f>TAB_!J4783</f>
        <v>75</v>
      </c>
      <c r="L3500" s="30">
        <f>TAB_!K4783</f>
        <v>100</v>
      </c>
      <c r="M3500" s="30">
        <f>TAB_!L4783</f>
        <v>0</v>
      </c>
      <c r="N3500" s="30">
        <f>TAB_!M4783</f>
        <v>0</v>
      </c>
      <c r="O3500" s="30">
        <f>TAB_!N4783</f>
        <v>0</v>
      </c>
      <c r="P3500" s="30">
        <f>TAB_!O4783</f>
        <v>0</v>
      </c>
      <c r="Q3500" s="30">
        <f>TAB_!P4783</f>
        <v>0</v>
      </c>
      <c r="R3500" s="30">
        <f>TAB_!Q4783</f>
        <v>0</v>
      </c>
      <c r="S3500" s="30">
        <f>TAB_!R4783</f>
        <v>0</v>
      </c>
      <c r="T3500" s="30">
        <f>TAB_!S4783</f>
        <v>0</v>
      </c>
      <c r="U3500" s="30">
        <f>TAB_!T4783</f>
        <v>0</v>
      </c>
      <c r="V3500" s="30">
        <f>TAB_!U4783</f>
        <v>71.430000000000007</v>
      </c>
      <c r="W3500" s="30">
        <f>TAB_!V4783</f>
        <v>0</v>
      </c>
      <c r="X3500" s="115">
        <f>TAB_!W4783</f>
        <v>72.92</v>
      </c>
    </row>
    <row r="3501" spans="2:24">
      <c r="B3501" s="103" t="str">
        <f>TAB_!A4784</f>
        <v>BOTTOM TWO BOX</v>
      </c>
      <c r="C3501" s="100">
        <f>TAB_!B4784</f>
        <v>0</v>
      </c>
      <c r="D3501" s="32">
        <f>TAB_!C4784</f>
        <v>33.33</v>
      </c>
      <c r="E3501" s="32">
        <f>TAB_!D4784</f>
        <v>11.11</v>
      </c>
      <c r="F3501" s="32">
        <f>TAB_!E4784</f>
        <v>0</v>
      </c>
      <c r="G3501" s="32">
        <f>TAB_!F4784</f>
        <v>0</v>
      </c>
      <c r="H3501" s="32">
        <f>TAB_!G4784</f>
        <v>0</v>
      </c>
      <c r="I3501" s="32">
        <f>TAB_!H4784</f>
        <v>0</v>
      </c>
      <c r="J3501" s="32">
        <f>TAB_!I4784</f>
        <v>0</v>
      </c>
      <c r="K3501" s="32">
        <f>TAB_!J4784</f>
        <v>0</v>
      </c>
      <c r="L3501" s="32">
        <f>TAB_!K4784</f>
        <v>0</v>
      </c>
      <c r="M3501" s="32">
        <f>TAB_!L4784</f>
        <v>0</v>
      </c>
      <c r="N3501" s="32">
        <f>TAB_!M4784</f>
        <v>0</v>
      </c>
      <c r="O3501" s="32">
        <f>TAB_!N4784</f>
        <v>0</v>
      </c>
      <c r="P3501" s="32">
        <f>TAB_!O4784</f>
        <v>0</v>
      </c>
      <c r="Q3501" s="32">
        <f>TAB_!P4784</f>
        <v>0</v>
      </c>
      <c r="R3501" s="32">
        <f>TAB_!Q4784</f>
        <v>0</v>
      </c>
      <c r="S3501" s="32">
        <f>TAB_!R4784</f>
        <v>0</v>
      </c>
      <c r="T3501" s="32">
        <f>TAB_!S4784</f>
        <v>0</v>
      </c>
      <c r="U3501" s="32">
        <f>TAB_!T4784</f>
        <v>0</v>
      </c>
      <c r="V3501" s="32">
        <f>TAB_!U4784</f>
        <v>14.29</v>
      </c>
      <c r="W3501" s="32">
        <f>TAB_!V4784</f>
        <v>0</v>
      </c>
      <c r="X3501" s="114">
        <f>TAB_!W4784</f>
        <v>8.33</v>
      </c>
    </row>
    <row r="3502" spans="2:24">
      <c r="B3502" s="108" t="str">
        <f>TAB_!A4785</f>
        <v>Media Escala de 1 a 5</v>
      </c>
      <c r="C3502" s="102">
        <f>TAB_!B4785</f>
        <v>0</v>
      </c>
      <c r="D3502" s="31">
        <f>TAB_!C4785</f>
        <v>3.8</v>
      </c>
      <c r="E3502" s="31">
        <f>TAB_!D4785</f>
        <v>3.4</v>
      </c>
      <c r="F3502" s="31">
        <f>TAB_!E4785</f>
        <v>4.3</v>
      </c>
      <c r="G3502" s="31">
        <f>TAB_!F4785</f>
        <v>4.3</v>
      </c>
      <c r="H3502" s="31">
        <f>TAB_!G4785</f>
        <v>4.5</v>
      </c>
      <c r="I3502" s="31">
        <f>TAB_!H4785</f>
        <v>4.5</v>
      </c>
      <c r="J3502" s="31">
        <f>TAB_!I4785</f>
        <v>4.5</v>
      </c>
      <c r="K3502" s="31">
        <f>TAB_!J4785</f>
        <v>4.7</v>
      </c>
      <c r="L3502" s="31">
        <f>TAB_!K4785</f>
        <v>4.5</v>
      </c>
      <c r="M3502" s="31">
        <f>TAB_!L4785</f>
        <v>0</v>
      </c>
      <c r="N3502" s="31">
        <f>TAB_!M4785</f>
        <v>0</v>
      </c>
      <c r="O3502" s="31">
        <f>TAB_!N4785</f>
        <v>0</v>
      </c>
      <c r="P3502" s="31">
        <f>TAB_!O4785</f>
        <v>0</v>
      </c>
      <c r="Q3502" s="31">
        <f>TAB_!P4785</f>
        <v>0</v>
      </c>
      <c r="R3502" s="31">
        <f>TAB_!Q4785</f>
        <v>0</v>
      </c>
      <c r="S3502" s="31">
        <f>TAB_!R4785</f>
        <v>0</v>
      </c>
      <c r="T3502" s="31">
        <f>TAB_!S4785</f>
        <v>0</v>
      </c>
      <c r="U3502" s="31">
        <f>TAB_!T4785</f>
        <v>0</v>
      </c>
      <c r="V3502" s="31">
        <f>TAB_!U4785</f>
        <v>3.8</v>
      </c>
      <c r="W3502" s="31">
        <f>TAB_!V4785</f>
        <v>0</v>
      </c>
      <c r="X3502" s="116">
        <f>TAB_!W4785</f>
        <v>4.0999999999999996</v>
      </c>
    </row>
    <row r="3503" spans="2:24" ht="15.75" thickBot="1">
      <c r="B3503" s="109" t="str">
        <f>TAB_!A4786</f>
        <v>Índice Escala de 1 a 100</v>
      </c>
      <c r="C3503" s="120">
        <f>TAB_!B4786</f>
        <v>0</v>
      </c>
      <c r="D3503" s="121">
        <f>TAB_!C4786</f>
        <v>70.8</v>
      </c>
      <c r="E3503" s="121">
        <f>TAB_!D4786</f>
        <v>60.7</v>
      </c>
      <c r="F3503" s="121">
        <f>TAB_!E4786</f>
        <v>81.3</v>
      </c>
      <c r="G3503" s="121">
        <f>TAB_!F4786</f>
        <v>83.3</v>
      </c>
      <c r="H3503" s="121">
        <f>TAB_!G4786</f>
        <v>87.5</v>
      </c>
      <c r="I3503" s="121">
        <f>TAB_!H4786</f>
        <v>87.5</v>
      </c>
      <c r="J3503" s="121">
        <f>TAB_!I4786</f>
        <v>87.5</v>
      </c>
      <c r="K3503" s="121">
        <f>TAB_!J4786</f>
        <v>91.7</v>
      </c>
      <c r="L3503" s="121">
        <f>TAB_!K4786</f>
        <v>87.5</v>
      </c>
      <c r="M3503" s="121">
        <f>TAB_!L4786</f>
        <v>0</v>
      </c>
      <c r="N3503" s="121">
        <f>TAB_!M4786</f>
        <v>0</v>
      </c>
      <c r="O3503" s="121">
        <f>TAB_!N4786</f>
        <v>0</v>
      </c>
      <c r="P3503" s="121">
        <f>TAB_!O4786</f>
        <v>0</v>
      </c>
      <c r="Q3503" s="121">
        <f>TAB_!P4786</f>
        <v>0</v>
      </c>
      <c r="R3503" s="121">
        <f>TAB_!Q4786</f>
        <v>0</v>
      </c>
      <c r="S3503" s="121">
        <f>TAB_!R4786</f>
        <v>0</v>
      </c>
      <c r="T3503" s="121">
        <f>TAB_!S4786</f>
        <v>0</v>
      </c>
      <c r="U3503" s="121">
        <f>TAB_!T4786</f>
        <v>0</v>
      </c>
      <c r="V3503" s="121">
        <f>TAB_!U4786</f>
        <v>70.8</v>
      </c>
      <c r="W3503" s="121">
        <f>TAB_!V4786</f>
        <v>0</v>
      </c>
      <c r="X3503" s="122">
        <f>TAB_!W4786</f>
        <v>77.400000000000006</v>
      </c>
    </row>
    <row r="3504" spans="2:24">
      <c r="B3504" s="13"/>
    </row>
    <row r="3505" spans="2:24">
      <c r="B3505" s="13"/>
    </row>
    <row r="3506" spans="2:24">
      <c r="B3506" s="13" t="str">
        <f>TAB_!A4789</f>
        <v>#Evalúe la efectividad de los siguientes lineamientos y estrategias institucionales de apoyo para el desarrollo de la investigación:</v>
      </c>
    </row>
    <row r="3507" spans="2:24" ht="15.75" thickBot="1">
      <c r="B3507" s="13" t="str">
        <f>TAB_!A4790</f>
        <v>#Asignación de tiempo para el desarrollo de proyectos de investigación, innovación y creación</v>
      </c>
    </row>
    <row r="3508" spans="2:24">
      <c r="B3508" s="107" t="str">
        <f>TAB_!A4797</f>
        <v>(1)Total Desacuerdo</v>
      </c>
      <c r="C3508" s="106">
        <f>TAB_!B4797</f>
        <v>0</v>
      </c>
      <c r="D3508" s="105">
        <f>TAB_!C4797</f>
        <v>16.670000000000002</v>
      </c>
      <c r="E3508" s="105">
        <f>TAB_!D4797</f>
        <v>0</v>
      </c>
      <c r="F3508" s="105">
        <f>TAB_!E4797</f>
        <v>0</v>
      </c>
      <c r="G3508" s="105">
        <f>TAB_!F4797</f>
        <v>0</v>
      </c>
      <c r="H3508" s="105">
        <f>TAB_!G4797</f>
        <v>0</v>
      </c>
      <c r="I3508" s="105">
        <f>TAB_!H4797</f>
        <v>0</v>
      </c>
      <c r="J3508" s="105">
        <f>TAB_!I4797</f>
        <v>0</v>
      </c>
      <c r="K3508" s="105">
        <f>TAB_!J4797</f>
        <v>0</v>
      </c>
      <c r="L3508" s="105">
        <f>TAB_!K4797</f>
        <v>0</v>
      </c>
      <c r="M3508" s="105">
        <f>TAB_!L4797</f>
        <v>0</v>
      </c>
      <c r="N3508" s="105">
        <f>TAB_!M4797</f>
        <v>0</v>
      </c>
      <c r="O3508" s="105">
        <f>TAB_!N4797</f>
        <v>0</v>
      </c>
      <c r="P3508" s="105">
        <f>TAB_!O4797</f>
        <v>0</v>
      </c>
      <c r="Q3508" s="105">
        <f>TAB_!P4797</f>
        <v>0</v>
      </c>
      <c r="R3508" s="105">
        <f>TAB_!Q4797</f>
        <v>0</v>
      </c>
      <c r="S3508" s="105">
        <f>TAB_!R4797</f>
        <v>0</v>
      </c>
      <c r="T3508" s="105">
        <f>TAB_!S4797</f>
        <v>0</v>
      </c>
      <c r="U3508" s="105">
        <f>TAB_!T4797</f>
        <v>0</v>
      </c>
      <c r="V3508" s="105">
        <f>TAB_!U4797</f>
        <v>0</v>
      </c>
      <c r="W3508" s="105">
        <f>TAB_!V4797</f>
        <v>0</v>
      </c>
      <c r="X3508" s="113">
        <f>TAB_!W4797</f>
        <v>2.08</v>
      </c>
    </row>
    <row r="3509" spans="2:24">
      <c r="B3509" s="103" t="str">
        <f>TAB_!A4798</f>
        <v>(2)Desacuerdo</v>
      </c>
      <c r="C3509" s="100">
        <f>TAB_!B4798</f>
        <v>0</v>
      </c>
      <c r="D3509" s="32">
        <f>TAB_!C4798</f>
        <v>16.670000000000002</v>
      </c>
      <c r="E3509" s="32">
        <f>TAB_!D4798</f>
        <v>11.11</v>
      </c>
      <c r="F3509" s="32">
        <f>TAB_!E4798</f>
        <v>0</v>
      </c>
      <c r="G3509" s="32">
        <f>TAB_!F4798</f>
        <v>0</v>
      </c>
      <c r="H3509" s="32">
        <f>TAB_!G4798</f>
        <v>0</v>
      </c>
      <c r="I3509" s="32">
        <f>TAB_!H4798</f>
        <v>0</v>
      </c>
      <c r="J3509" s="32">
        <f>TAB_!I4798</f>
        <v>0</v>
      </c>
      <c r="K3509" s="32">
        <f>TAB_!J4798</f>
        <v>0</v>
      </c>
      <c r="L3509" s="32">
        <f>TAB_!K4798</f>
        <v>0</v>
      </c>
      <c r="M3509" s="32">
        <f>TAB_!L4798</f>
        <v>0</v>
      </c>
      <c r="N3509" s="32">
        <f>TAB_!M4798</f>
        <v>0</v>
      </c>
      <c r="O3509" s="32">
        <f>TAB_!N4798</f>
        <v>0</v>
      </c>
      <c r="P3509" s="32">
        <f>TAB_!O4798</f>
        <v>0</v>
      </c>
      <c r="Q3509" s="32">
        <f>TAB_!P4798</f>
        <v>0</v>
      </c>
      <c r="R3509" s="32">
        <f>TAB_!Q4798</f>
        <v>0</v>
      </c>
      <c r="S3509" s="32">
        <f>TAB_!R4798</f>
        <v>0</v>
      </c>
      <c r="T3509" s="32">
        <f>TAB_!S4798</f>
        <v>0</v>
      </c>
      <c r="U3509" s="32">
        <f>TAB_!T4798</f>
        <v>0</v>
      </c>
      <c r="V3509" s="32">
        <f>TAB_!U4798</f>
        <v>0</v>
      </c>
      <c r="W3509" s="32">
        <f>TAB_!V4798</f>
        <v>0</v>
      </c>
      <c r="X3509" s="114">
        <f>TAB_!W4798</f>
        <v>4.17</v>
      </c>
    </row>
    <row r="3510" spans="2:24">
      <c r="B3510" s="103" t="str">
        <f>TAB_!A4799</f>
        <v>(3)Medianamente de acuerdo</v>
      </c>
      <c r="C3510" s="100">
        <f>TAB_!B4799</f>
        <v>0</v>
      </c>
      <c r="D3510" s="32">
        <f>TAB_!C4799</f>
        <v>0</v>
      </c>
      <c r="E3510" s="32">
        <f>TAB_!D4799</f>
        <v>33.33</v>
      </c>
      <c r="F3510" s="32">
        <f>TAB_!E4799</f>
        <v>40</v>
      </c>
      <c r="G3510" s="32">
        <f>TAB_!F4799</f>
        <v>25</v>
      </c>
      <c r="H3510" s="32">
        <f>TAB_!G4799</f>
        <v>0</v>
      </c>
      <c r="I3510" s="32">
        <f>TAB_!H4799</f>
        <v>0</v>
      </c>
      <c r="J3510" s="32">
        <f>TAB_!I4799</f>
        <v>0</v>
      </c>
      <c r="K3510" s="32">
        <f>TAB_!J4799</f>
        <v>0</v>
      </c>
      <c r="L3510" s="32">
        <f>TAB_!K4799</f>
        <v>0</v>
      </c>
      <c r="M3510" s="32">
        <f>TAB_!L4799</f>
        <v>0</v>
      </c>
      <c r="N3510" s="32">
        <f>TAB_!M4799</f>
        <v>0</v>
      </c>
      <c r="O3510" s="32">
        <f>TAB_!N4799</f>
        <v>0</v>
      </c>
      <c r="P3510" s="32">
        <f>TAB_!O4799</f>
        <v>0</v>
      </c>
      <c r="Q3510" s="32">
        <f>TAB_!P4799</f>
        <v>0</v>
      </c>
      <c r="R3510" s="32">
        <f>TAB_!Q4799</f>
        <v>0</v>
      </c>
      <c r="S3510" s="32">
        <f>TAB_!R4799</f>
        <v>0</v>
      </c>
      <c r="T3510" s="32">
        <f>TAB_!S4799</f>
        <v>0</v>
      </c>
      <c r="U3510" s="32">
        <f>TAB_!T4799</f>
        <v>0</v>
      </c>
      <c r="V3510" s="32">
        <f>TAB_!U4799</f>
        <v>28.57</v>
      </c>
      <c r="W3510" s="32">
        <f>TAB_!V4799</f>
        <v>0</v>
      </c>
      <c r="X3510" s="114">
        <f>TAB_!W4799</f>
        <v>16.670000000000002</v>
      </c>
    </row>
    <row r="3511" spans="2:24">
      <c r="B3511" s="103" t="str">
        <f>TAB_!A4800</f>
        <v>(4)Acuerdo</v>
      </c>
      <c r="C3511" s="100">
        <f>TAB_!B4800</f>
        <v>0</v>
      </c>
      <c r="D3511" s="32">
        <f>TAB_!C4800</f>
        <v>33.33</v>
      </c>
      <c r="E3511" s="32">
        <f>TAB_!D4800</f>
        <v>44.44</v>
      </c>
      <c r="F3511" s="32">
        <f>TAB_!E4800</f>
        <v>40</v>
      </c>
      <c r="G3511" s="32">
        <f>TAB_!F4800</f>
        <v>0</v>
      </c>
      <c r="H3511" s="32">
        <f>TAB_!G4800</f>
        <v>33.33</v>
      </c>
      <c r="I3511" s="32">
        <f>TAB_!H4800</f>
        <v>50</v>
      </c>
      <c r="J3511" s="32">
        <f>TAB_!I4800</f>
        <v>0</v>
      </c>
      <c r="K3511" s="32">
        <f>TAB_!J4800</f>
        <v>25</v>
      </c>
      <c r="L3511" s="32">
        <f>TAB_!K4800</f>
        <v>75</v>
      </c>
      <c r="M3511" s="32">
        <f>TAB_!L4800</f>
        <v>0</v>
      </c>
      <c r="N3511" s="32">
        <f>TAB_!M4800</f>
        <v>0</v>
      </c>
      <c r="O3511" s="32">
        <f>TAB_!N4800</f>
        <v>0</v>
      </c>
      <c r="P3511" s="32">
        <f>TAB_!O4800</f>
        <v>0</v>
      </c>
      <c r="Q3511" s="32">
        <f>TAB_!P4800</f>
        <v>0</v>
      </c>
      <c r="R3511" s="32">
        <f>TAB_!Q4800</f>
        <v>0</v>
      </c>
      <c r="S3511" s="32">
        <f>TAB_!R4800</f>
        <v>0</v>
      </c>
      <c r="T3511" s="32">
        <f>TAB_!S4800</f>
        <v>0</v>
      </c>
      <c r="U3511" s="32">
        <f>TAB_!T4800</f>
        <v>0</v>
      </c>
      <c r="V3511" s="32">
        <f>TAB_!U4800</f>
        <v>28.57</v>
      </c>
      <c r="W3511" s="32">
        <f>TAB_!V4800</f>
        <v>0</v>
      </c>
      <c r="X3511" s="114">
        <f>TAB_!W4800</f>
        <v>35.42</v>
      </c>
    </row>
    <row r="3512" spans="2:24">
      <c r="B3512" s="103" t="str">
        <f>TAB_!A4801</f>
        <v>(5)Total Acuerdo</v>
      </c>
      <c r="C3512" s="100">
        <f>TAB_!B4801</f>
        <v>0</v>
      </c>
      <c r="D3512" s="32">
        <f>TAB_!C4801</f>
        <v>33.33</v>
      </c>
      <c r="E3512" s="32">
        <f>TAB_!D4801</f>
        <v>0</v>
      </c>
      <c r="F3512" s="32">
        <f>TAB_!E4801</f>
        <v>20</v>
      </c>
      <c r="G3512" s="32">
        <f>TAB_!F4801</f>
        <v>50</v>
      </c>
      <c r="H3512" s="32">
        <f>TAB_!G4801</f>
        <v>33.33</v>
      </c>
      <c r="I3512" s="32">
        <f>TAB_!H4801</f>
        <v>50</v>
      </c>
      <c r="J3512" s="32">
        <f>TAB_!I4801</f>
        <v>100</v>
      </c>
      <c r="K3512" s="32">
        <f>TAB_!J4801</f>
        <v>50</v>
      </c>
      <c r="L3512" s="32">
        <f>TAB_!K4801</f>
        <v>25</v>
      </c>
      <c r="M3512" s="32">
        <f>TAB_!L4801</f>
        <v>0</v>
      </c>
      <c r="N3512" s="32">
        <f>TAB_!M4801</f>
        <v>0</v>
      </c>
      <c r="O3512" s="32">
        <f>TAB_!N4801</f>
        <v>0</v>
      </c>
      <c r="P3512" s="32">
        <f>TAB_!O4801</f>
        <v>0</v>
      </c>
      <c r="Q3512" s="32">
        <f>TAB_!P4801</f>
        <v>0</v>
      </c>
      <c r="R3512" s="32">
        <f>TAB_!Q4801</f>
        <v>0</v>
      </c>
      <c r="S3512" s="32">
        <f>TAB_!R4801</f>
        <v>0</v>
      </c>
      <c r="T3512" s="32">
        <f>TAB_!S4801</f>
        <v>0</v>
      </c>
      <c r="U3512" s="32">
        <f>TAB_!T4801</f>
        <v>0</v>
      </c>
      <c r="V3512" s="32">
        <f>TAB_!U4801</f>
        <v>28.57</v>
      </c>
      <c r="W3512" s="32">
        <f>TAB_!V4801</f>
        <v>0</v>
      </c>
      <c r="X3512" s="114">
        <f>TAB_!W4801</f>
        <v>31.25</v>
      </c>
    </row>
    <row r="3513" spans="2:24">
      <c r="B3513" s="103" t="str">
        <f>TAB_!A4802</f>
        <v>NS/NA</v>
      </c>
      <c r="C3513" s="100">
        <f>TAB_!B4802</f>
        <v>0</v>
      </c>
      <c r="D3513" s="32">
        <f>TAB_!C4802</f>
        <v>0</v>
      </c>
      <c r="E3513" s="32">
        <f>TAB_!D4802</f>
        <v>11.11</v>
      </c>
      <c r="F3513" s="32">
        <f>TAB_!E4802</f>
        <v>0</v>
      </c>
      <c r="G3513" s="32">
        <f>TAB_!F4802</f>
        <v>25</v>
      </c>
      <c r="H3513" s="32">
        <f>TAB_!G4802</f>
        <v>33.33</v>
      </c>
      <c r="I3513" s="32">
        <f>TAB_!H4802</f>
        <v>0</v>
      </c>
      <c r="J3513" s="32">
        <f>TAB_!I4802</f>
        <v>0</v>
      </c>
      <c r="K3513" s="32">
        <f>TAB_!J4802</f>
        <v>25</v>
      </c>
      <c r="L3513" s="32">
        <f>TAB_!K4802</f>
        <v>0</v>
      </c>
      <c r="M3513" s="32">
        <f>TAB_!L4802</f>
        <v>0</v>
      </c>
      <c r="N3513" s="32">
        <f>TAB_!M4802</f>
        <v>0</v>
      </c>
      <c r="O3513" s="32">
        <f>TAB_!N4802</f>
        <v>0</v>
      </c>
      <c r="P3513" s="32">
        <f>TAB_!O4802</f>
        <v>0</v>
      </c>
      <c r="Q3513" s="32">
        <f>TAB_!P4802</f>
        <v>0</v>
      </c>
      <c r="R3513" s="32">
        <f>TAB_!Q4802</f>
        <v>0</v>
      </c>
      <c r="S3513" s="32">
        <f>TAB_!R4802</f>
        <v>0</v>
      </c>
      <c r="T3513" s="32">
        <f>TAB_!S4802</f>
        <v>0</v>
      </c>
      <c r="U3513" s="32">
        <f>TAB_!T4802</f>
        <v>0</v>
      </c>
      <c r="V3513" s="32">
        <f>TAB_!U4802</f>
        <v>14.29</v>
      </c>
      <c r="W3513" s="32">
        <f>TAB_!V4802</f>
        <v>0</v>
      </c>
      <c r="X3513" s="114">
        <f>TAB_!W4802</f>
        <v>10.42</v>
      </c>
    </row>
    <row r="3514" spans="2:24">
      <c r="B3514" s="103" t="str">
        <f>TAB_!A4803</f>
        <v>Total</v>
      </c>
      <c r="C3514" s="100">
        <f>TAB_!B4803</f>
        <v>0</v>
      </c>
      <c r="D3514" s="32">
        <f>TAB_!C4803</f>
        <v>100</v>
      </c>
      <c r="E3514" s="32">
        <f>TAB_!D4803</f>
        <v>100</v>
      </c>
      <c r="F3514" s="32">
        <f>TAB_!E4803</f>
        <v>100</v>
      </c>
      <c r="G3514" s="32">
        <f>TAB_!F4803</f>
        <v>100</v>
      </c>
      <c r="H3514" s="32">
        <f>TAB_!G4803</f>
        <v>100</v>
      </c>
      <c r="I3514" s="32">
        <f>TAB_!H4803</f>
        <v>100</v>
      </c>
      <c r="J3514" s="32">
        <f>TAB_!I4803</f>
        <v>100</v>
      </c>
      <c r="K3514" s="32">
        <f>TAB_!J4803</f>
        <v>100</v>
      </c>
      <c r="L3514" s="32">
        <f>TAB_!K4803</f>
        <v>100</v>
      </c>
      <c r="M3514" s="32">
        <f>TAB_!L4803</f>
        <v>0</v>
      </c>
      <c r="N3514" s="32">
        <f>TAB_!M4803</f>
        <v>0</v>
      </c>
      <c r="O3514" s="32">
        <f>TAB_!N4803</f>
        <v>0</v>
      </c>
      <c r="P3514" s="32">
        <f>TAB_!O4803</f>
        <v>0</v>
      </c>
      <c r="Q3514" s="32">
        <f>TAB_!P4803</f>
        <v>0</v>
      </c>
      <c r="R3514" s="32">
        <f>TAB_!Q4803</f>
        <v>0</v>
      </c>
      <c r="S3514" s="32">
        <f>TAB_!R4803</f>
        <v>0</v>
      </c>
      <c r="T3514" s="32">
        <f>TAB_!S4803</f>
        <v>0</v>
      </c>
      <c r="U3514" s="32">
        <f>TAB_!T4803</f>
        <v>0</v>
      </c>
      <c r="V3514" s="32">
        <f>TAB_!U4803</f>
        <v>100</v>
      </c>
      <c r="W3514" s="32">
        <f>TAB_!V4803</f>
        <v>0</v>
      </c>
      <c r="X3514" s="114">
        <f>TAB_!W4803</f>
        <v>100</v>
      </c>
    </row>
    <row r="3515" spans="2:24">
      <c r="B3515" s="104" t="str">
        <f>TAB_!A4804</f>
        <v>Numero de entrevistados</v>
      </c>
      <c r="C3515" s="117">
        <f>TAB_!B4804</f>
        <v>0</v>
      </c>
      <c r="D3515" s="118">
        <f>TAB_!C4804</f>
        <v>6</v>
      </c>
      <c r="E3515" s="118">
        <f>TAB_!D4804</f>
        <v>9</v>
      </c>
      <c r="F3515" s="118">
        <f>TAB_!E4804</f>
        <v>5</v>
      </c>
      <c r="G3515" s="118">
        <f>TAB_!F4804</f>
        <v>4</v>
      </c>
      <c r="H3515" s="118">
        <f>TAB_!G4804</f>
        <v>3</v>
      </c>
      <c r="I3515" s="118">
        <f>TAB_!H4804</f>
        <v>4</v>
      </c>
      <c r="J3515" s="118">
        <f>TAB_!I4804</f>
        <v>2</v>
      </c>
      <c r="K3515" s="118">
        <f>TAB_!J4804</f>
        <v>4</v>
      </c>
      <c r="L3515" s="118">
        <f>TAB_!K4804</f>
        <v>4</v>
      </c>
      <c r="M3515" s="118">
        <f>TAB_!L4804</f>
        <v>0</v>
      </c>
      <c r="N3515" s="118">
        <f>TAB_!M4804</f>
        <v>0</v>
      </c>
      <c r="O3515" s="118">
        <f>TAB_!N4804</f>
        <v>0</v>
      </c>
      <c r="P3515" s="118">
        <f>TAB_!O4804</f>
        <v>0</v>
      </c>
      <c r="Q3515" s="118">
        <f>TAB_!P4804</f>
        <v>0</v>
      </c>
      <c r="R3515" s="118">
        <f>TAB_!Q4804</f>
        <v>0</v>
      </c>
      <c r="S3515" s="118">
        <f>TAB_!R4804</f>
        <v>0</v>
      </c>
      <c r="T3515" s="118">
        <f>TAB_!S4804</f>
        <v>0</v>
      </c>
      <c r="U3515" s="118">
        <f>TAB_!T4804</f>
        <v>0</v>
      </c>
      <c r="V3515" s="118">
        <f>TAB_!U4804</f>
        <v>7</v>
      </c>
      <c r="W3515" s="118">
        <f>TAB_!V4804</f>
        <v>0</v>
      </c>
      <c r="X3515" s="119">
        <f>TAB_!W4804</f>
        <v>48</v>
      </c>
    </row>
    <row r="3516" spans="2:24">
      <c r="B3516" s="108" t="str">
        <f>TAB_!A4805</f>
        <v>TOP TWO BOX</v>
      </c>
      <c r="C3516" s="101">
        <f>TAB_!B4805</f>
        <v>0</v>
      </c>
      <c r="D3516" s="30">
        <f>TAB_!C4805</f>
        <v>66.67</v>
      </c>
      <c r="E3516" s="30">
        <f>TAB_!D4805</f>
        <v>44.44</v>
      </c>
      <c r="F3516" s="30">
        <f>TAB_!E4805</f>
        <v>60</v>
      </c>
      <c r="G3516" s="30">
        <f>TAB_!F4805</f>
        <v>50</v>
      </c>
      <c r="H3516" s="30">
        <f>TAB_!G4805</f>
        <v>66.67</v>
      </c>
      <c r="I3516" s="30">
        <f>TAB_!H4805</f>
        <v>100</v>
      </c>
      <c r="J3516" s="30">
        <f>TAB_!I4805</f>
        <v>100</v>
      </c>
      <c r="K3516" s="30">
        <f>TAB_!J4805</f>
        <v>75</v>
      </c>
      <c r="L3516" s="30">
        <f>TAB_!K4805</f>
        <v>100</v>
      </c>
      <c r="M3516" s="30">
        <f>TAB_!L4805</f>
        <v>0</v>
      </c>
      <c r="N3516" s="30">
        <f>TAB_!M4805</f>
        <v>0</v>
      </c>
      <c r="O3516" s="30">
        <f>TAB_!N4805</f>
        <v>0</v>
      </c>
      <c r="P3516" s="30">
        <f>TAB_!O4805</f>
        <v>0</v>
      </c>
      <c r="Q3516" s="30">
        <f>TAB_!P4805</f>
        <v>0</v>
      </c>
      <c r="R3516" s="30">
        <f>TAB_!Q4805</f>
        <v>0</v>
      </c>
      <c r="S3516" s="30">
        <f>TAB_!R4805</f>
        <v>0</v>
      </c>
      <c r="T3516" s="30">
        <f>TAB_!S4805</f>
        <v>0</v>
      </c>
      <c r="U3516" s="30">
        <f>TAB_!T4805</f>
        <v>0</v>
      </c>
      <c r="V3516" s="30">
        <f>TAB_!U4805</f>
        <v>57.14</v>
      </c>
      <c r="W3516" s="30">
        <f>TAB_!V4805</f>
        <v>0</v>
      </c>
      <c r="X3516" s="115">
        <f>TAB_!W4805</f>
        <v>66.67</v>
      </c>
    </row>
    <row r="3517" spans="2:24">
      <c r="B3517" s="103" t="str">
        <f>TAB_!A4806</f>
        <v>BOTTOM TWO BOX</v>
      </c>
      <c r="C3517" s="100">
        <f>TAB_!B4806</f>
        <v>0</v>
      </c>
      <c r="D3517" s="32">
        <f>TAB_!C4806</f>
        <v>33.33</v>
      </c>
      <c r="E3517" s="32">
        <f>TAB_!D4806</f>
        <v>11.11</v>
      </c>
      <c r="F3517" s="32">
        <f>TAB_!E4806</f>
        <v>0</v>
      </c>
      <c r="G3517" s="32">
        <f>TAB_!F4806</f>
        <v>0</v>
      </c>
      <c r="H3517" s="32">
        <f>TAB_!G4806</f>
        <v>0</v>
      </c>
      <c r="I3517" s="32">
        <f>TAB_!H4806</f>
        <v>0</v>
      </c>
      <c r="J3517" s="32">
        <f>TAB_!I4806</f>
        <v>0</v>
      </c>
      <c r="K3517" s="32">
        <f>TAB_!J4806</f>
        <v>0</v>
      </c>
      <c r="L3517" s="32">
        <f>TAB_!K4806</f>
        <v>0</v>
      </c>
      <c r="M3517" s="32">
        <f>TAB_!L4806</f>
        <v>0</v>
      </c>
      <c r="N3517" s="32">
        <f>TAB_!M4806</f>
        <v>0</v>
      </c>
      <c r="O3517" s="32">
        <f>TAB_!N4806</f>
        <v>0</v>
      </c>
      <c r="P3517" s="32">
        <f>TAB_!O4806</f>
        <v>0</v>
      </c>
      <c r="Q3517" s="32">
        <f>TAB_!P4806</f>
        <v>0</v>
      </c>
      <c r="R3517" s="32">
        <f>TAB_!Q4806</f>
        <v>0</v>
      </c>
      <c r="S3517" s="32">
        <f>TAB_!R4806</f>
        <v>0</v>
      </c>
      <c r="T3517" s="32">
        <f>TAB_!S4806</f>
        <v>0</v>
      </c>
      <c r="U3517" s="32">
        <f>TAB_!T4806</f>
        <v>0</v>
      </c>
      <c r="V3517" s="32">
        <f>TAB_!U4806</f>
        <v>0</v>
      </c>
      <c r="W3517" s="32">
        <f>TAB_!V4806</f>
        <v>0</v>
      </c>
      <c r="X3517" s="114">
        <f>TAB_!W4806</f>
        <v>6.25</v>
      </c>
    </row>
    <row r="3518" spans="2:24">
      <c r="B3518" s="108" t="str">
        <f>TAB_!A4807</f>
        <v>Media Escala de 1 a 5</v>
      </c>
      <c r="C3518" s="102">
        <f>TAB_!B4807</f>
        <v>0</v>
      </c>
      <c r="D3518" s="31">
        <f>TAB_!C4807</f>
        <v>3.5</v>
      </c>
      <c r="E3518" s="31">
        <f>TAB_!D4807</f>
        <v>3.4</v>
      </c>
      <c r="F3518" s="31">
        <f>TAB_!E4807</f>
        <v>3.8</v>
      </c>
      <c r="G3518" s="31">
        <f>TAB_!F4807</f>
        <v>4.3</v>
      </c>
      <c r="H3518" s="31">
        <f>TAB_!G4807</f>
        <v>4.5</v>
      </c>
      <c r="I3518" s="31">
        <f>TAB_!H4807</f>
        <v>4.5</v>
      </c>
      <c r="J3518" s="31">
        <f>TAB_!I4807</f>
        <v>5</v>
      </c>
      <c r="K3518" s="31">
        <f>TAB_!J4807</f>
        <v>4.7</v>
      </c>
      <c r="L3518" s="31">
        <f>TAB_!K4807</f>
        <v>4.3</v>
      </c>
      <c r="M3518" s="31">
        <f>TAB_!L4807</f>
        <v>0</v>
      </c>
      <c r="N3518" s="31">
        <f>TAB_!M4807</f>
        <v>0</v>
      </c>
      <c r="O3518" s="31">
        <f>TAB_!N4807</f>
        <v>0</v>
      </c>
      <c r="P3518" s="31">
        <f>TAB_!O4807</f>
        <v>0</v>
      </c>
      <c r="Q3518" s="31">
        <f>TAB_!P4807</f>
        <v>0</v>
      </c>
      <c r="R3518" s="31">
        <f>TAB_!Q4807</f>
        <v>0</v>
      </c>
      <c r="S3518" s="31">
        <f>TAB_!R4807</f>
        <v>0</v>
      </c>
      <c r="T3518" s="31">
        <f>TAB_!S4807</f>
        <v>0</v>
      </c>
      <c r="U3518" s="31">
        <f>TAB_!T4807</f>
        <v>0</v>
      </c>
      <c r="V3518" s="31">
        <f>TAB_!U4807</f>
        <v>4</v>
      </c>
      <c r="W3518" s="31">
        <f>TAB_!V4807</f>
        <v>0</v>
      </c>
      <c r="X3518" s="116">
        <f>TAB_!W4807</f>
        <v>4</v>
      </c>
    </row>
    <row r="3519" spans="2:24" ht="15.75" thickBot="1">
      <c r="B3519" s="109" t="str">
        <f>TAB_!A4808</f>
        <v>Índice Escala de 1 a 100</v>
      </c>
      <c r="C3519" s="120">
        <f>TAB_!B4808</f>
        <v>0</v>
      </c>
      <c r="D3519" s="121">
        <f>TAB_!C4808</f>
        <v>62.5</v>
      </c>
      <c r="E3519" s="121">
        <f>TAB_!D4808</f>
        <v>59.4</v>
      </c>
      <c r="F3519" s="121">
        <f>TAB_!E4808</f>
        <v>70</v>
      </c>
      <c r="G3519" s="121">
        <f>TAB_!F4808</f>
        <v>83.3</v>
      </c>
      <c r="H3519" s="121">
        <f>TAB_!G4808</f>
        <v>87.5</v>
      </c>
      <c r="I3519" s="121">
        <f>TAB_!H4808</f>
        <v>87.5</v>
      </c>
      <c r="J3519" s="121">
        <f>TAB_!I4808</f>
        <v>100</v>
      </c>
      <c r="K3519" s="121">
        <f>TAB_!J4808</f>
        <v>91.7</v>
      </c>
      <c r="L3519" s="121">
        <f>TAB_!K4808</f>
        <v>81.3</v>
      </c>
      <c r="M3519" s="121">
        <f>TAB_!L4808</f>
        <v>0</v>
      </c>
      <c r="N3519" s="121">
        <f>TAB_!M4808</f>
        <v>0</v>
      </c>
      <c r="O3519" s="121">
        <f>TAB_!N4808</f>
        <v>0</v>
      </c>
      <c r="P3519" s="121">
        <f>TAB_!O4808</f>
        <v>0</v>
      </c>
      <c r="Q3519" s="121">
        <f>TAB_!P4808</f>
        <v>0</v>
      </c>
      <c r="R3519" s="121">
        <f>TAB_!Q4808</f>
        <v>0</v>
      </c>
      <c r="S3519" s="121">
        <f>TAB_!R4808</f>
        <v>0</v>
      </c>
      <c r="T3519" s="121">
        <f>TAB_!S4808</f>
        <v>0</v>
      </c>
      <c r="U3519" s="121">
        <f>TAB_!T4808</f>
        <v>0</v>
      </c>
      <c r="V3519" s="121">
        <f>TAB_!U4808</f>
        <v>75</v>
      </c>
      <c r="W3519" s="121">
        <f>TAB_!V4808</f>
        <v>0</v>
      </c>
      <c r="X3519" s="122">
        <f>TAB_!W4808</f>
        <v>75</v>
      </c>
    </row>
    <row r="3520" spans="2:24">
      <c r="B3520" s="13"/>
    </row>
    <row r="3521" spans="2:24">
      <c r="B3521" s="13"/>
    </row>
    <row r="3522" spans="2:24">
      <c r="B3522" s="13" t="str">
        <f>TAB_!A4811</f>
        <v>#Evalúe la efectividad de los siguientes lineamientos y estrategias institucionales de apoyo para el desarrollo de la investigación:</v>
      </c>
    </row>
    <row r="3523" spans="2:24" ht="15.75" thickBot="1">
      <c r="B3523" s="13" t="str">
        <f>TAB_!A4812</f>
        <v>#Asignación de tiempo para la socialización de resultados</v>
      </c>
    </row>
    <row r="3524" spans="2:24">
      <c r="B3524" s="107" t="str">
        <f>TAB_!A4819</f>
        <v>(1)Total Desacuerdo</v>
      </c>
      <c r="C3524" s="106">
        <f>TAB_!B4819</f>
        <v>0</v>
      </c>
      <c r="D3524" s="105">
        <f>TAB_!C4819</f>
        <v>0</v>
      </c>
      <c r="E3524" s="105">
        <f>TAB_!D4819</f>
        <v>0</v>
      </c>
      <c r="F3524" s="105">
        <f>TAB_!E4819</f>
        <v>0</v>
      </c>
      <c r="G3524" s="105">
        <f>TAB_!F4819</f>
        <v>0</v>
      </c>
      <c r="H3524" s="105">
        <f>TAB_!G4819</f>
        <v>0</v>
      </c>
      <c r="I3524" s="105">
        <f>TAB_!H4819</f>
        <v>0</v>
      </c>
      <c r="J3524" s="105">
        <f>TAB_!I4819</f>
        <v>0</v>
      </c>
      <c r="K3524" s="105">
        <f>TAB_!J4819</f>
        <v>0</v>
      </c>
      <c r="L3524" s="105">
        <f>TAB_!K4819</f>
        <v>0</v>
      </c>
      <c r="M3524" s="105">
        <f>TAB_!L4819</f>
        <v>0</v>
      </c>
      <c r="N3524" s="105">
        <f>TAB_!M4819</f>
        <v>0</v>
      </c>
      <c r="O3524" s="105">
        <f>TAB_!N4819</f>
        <v>0</v>
      </c>
      <c r="P3524" s="105">
        <f>TAB_!O4819</f>
        <v>0</v>
      </c>
      <c r="Q3524" s="105">
        <f>TAB_!P4819</f>
        <v>0</v>
      </c>
      <c r="R3524" s="105">
        <f>TAB_!Q4819</f>
        <v>0</v>
      </c>
      <c r="S3524" s="105">
        <f>TAB_!R4819</f>
        <v>0</v>
      </c>
      <c r="T3524" s="105">
        <f>TAB_!S4819</f>
        <v>0</v>
      </c>
      <c r="U3524" s="105">
        <f>TAB_!T4819</f>
        <v>0</v>
      </c>
      <c r="V3524" s="105">
        <f>TAB_!U4819</f>
        <v>0</v>
      </c>
      <c r="W3524" s="105">
        <f>TAB_!V4819</f>
        <v>0</v>
      </c>
      <c r="X3524" s="113">
        <f>TAB_!W4819</f>
        <v>0</v>
      </c>
    </row>
    <row r="3525" spans="2:24">
      <c r="B3525" s="103" t="str">
        <f>TAB_!A4820</f>
        <v>(2)Desacuerdo</v>
      </c>
      <c r="C3525" s="100">
        <f>TAB_!B4820</f>
        <v>0</v>
      </c>
      <c r="D3525" s="32">
        <f>TAB_!C4820</f>
        <v>33.33</v>
      </c>
      <c r="E3525" s="32">
        <f>TAB_!D4820</f>
        <v>22.22</v>
      </c>
      <c r="F3525" s="32">
        <f>TAB_!E4820</f>
        <v>20</v>
      </c>
      <c r="G3525" s="32">
        <f>TAB_!F4820</f>
        <v>0</v>
      </c>
      <c r="H3525" s="32">
        <f>TAB_!G4820</f>
        <v>0</v>
      </c>
      <c r="I3525" s="32">
        <f>TAB_!H4820</f>
        <v>0</v>
      </c>
      <c r="J3525" s="32">
        <f>TAB_!I4820</f>
        <v>0</v>
      </c>
      <c r="K3525" s="32">
        <f>TAB_!J4820</f>
        <v>0</v>
      </c>
      <c r="L3525" s="32">
        <f>TAB_!K4820</f>
        <v>0</v>
      </c>
      <c r="M3525" s="32">
        <f>TAB_!L4820</f>
        <v>0</v>
      </c>
      <c r="N3525" s="32">
        <f>TAB_!M4820</f>
        <v>0</v>
      </c>
      <c r="O3525" s="32">
        <f>TAB_!N4820</f>
        <v>0</v>
      </c>
      <c r="P3525" s="32">
        <f>TAB_!O4820</f>
        <v>0</v>
      </c>
      <c r="Q3525" s="32">
        <f>TAB_!P4820</f>
        <v>0</v>
      </c>
      <c r="R3525" s="32">
        <f>TAB_!Q4820</f>
        <v>0</v>
      </c>
      <c r="S3525" s="32">
        <f>TAB_!R4820</f>
        <v>0</v>
      </c>
      <c r="T3525" s="32">
        <f>TAB_!S4820</f>
        <v>0</v>
      </c>
      <c r="U3525" s="32">
        <f>TAB_!T4820</f>
        <v>0</v>
      </c>
      <c r="V3525" s="32">
        <f>TAB_!U4820</f>
        <v>0</v>
      </c>
      <c r="W3525" s="32">
        <f>TAB_!V4820</f>
        <v>0</v>
      </c>
      <c r="X3525" s="114">
        <f>TAB_!W4820</f>
        <v>10.42</v>
      </c>
    </row>
    <row r="3526" spans="2:24">
      <c r="B3526" s="103" t="str">
        <f>TAB_!A4821</f>
        <v>(3)Medianamente de acuerdo</v>
      </c>
      <c r="C3526" s="100">
        <f>TAB_!B4821</f>
        <v>0</v>
      </c>
      <c r="D3526" s="32">
        <f>TAB_!C4821</f>
        <v>16.670000000000002</v>
      </c>
      <c r="E3526" s="32">
        <f>TAB_!D4821</f>
        <v>11.11</v>
      </c>
      <c r="F3526" s="32">
        <f>TAB_!E4821</f>
        <v>20</v>
      </c>
      <c r="G3526" s="32">
        <f>TAB_!F4821</f>
        <v>0</v>
      </c>
      <c r="H3526" s="32">
        <f>TAB_!G4821</f>
        <v>0</v>
      </c>
      <c r="I3526" s="32">
        <f>TAB_!H4821</f>
        <v>0</v>
      </c>
      <c r="J3526" s="32">
        <f>TAB_!I4821</f>
        <v>0</v>
      </c>
      <c r="K3526" s="32">
        <f>TAB_!J4821</f>
        <v>0</v>
      </c>
      <c r="L3526" s="32">
        <f>TAB_!K4821</f>
        <v>0</v>
      </c>
      <c r="M3526" s="32">
        <f>TAB_!L4821</f>
        <v>0</v>
      </c>
      <c r="N3526" s="32">
        <f>TAB_!M4821</f>
        <v>0</v>
      </c>
      <c r="O3526" s="32">
        <f>TAB_!N4821</f>
        <v>0</v>
      </c>
      <c r="P3526" s="32">
        <f>TAB_!O4821</f>
        <v>0</v>
      </c>
      <c r="Q3526" s="32">
        <f>TAB_!P4821</f>
        <v>0</v>
      </c>
      <c r="R3526" s="32">
        <f>TAB_!Q4821</f>
        <v>0</v>
      </c>
      <c r="S3526" s="32">
        <f>TAB_!R4821</f>
        <v>0</v>
      </c>
      <c r="T3526" s="32">
        <f>TAB_!S4821</f>
        <v>0</v>
      </c>
      <c r="U3526" s="32">
        <f>TAB_!T4821</f>
        <v>0</v>
      </c>
      <c r="V3526" s="32">
        <f>TAB_!U4821</f>
        <v>14.29</v>
      </c>
      <c r="W3526" s="32">
        <f>TAB_!V4821</f>
        <v>0</v>
      </c>
      <c r="X3526" s="114">
        <f>TAB_!W4821</f>
        <v>8.33</v>
      </c>
    </row>
    <row r="3527" spans="2:24">
      <c r="B3527" s="103" t="str">
        <f>TAB_!A4822</f>
        <v>(4)Acuerdo</v>
      </c>
      <c r="C3527" s="100">
        <f>TAB_!B4822</f>
        <v>0</v>
      </c>
      <c r="D3527" s="32">
        <f>TAB_!C4822</f>
        <v>16.670000000000002</v>
      </c>
      <c r="E3527" s="32">
        <f>TAB_!D4822</f>
        <v>33.33</v>
      </c>
      <c r="F3527" s="32">
        <f>TAB_!E4822</f>
        <v>40</v>
      </c>
      <c r="G3527" s="32">
        <f>TAB_!F4822</f>
        <v>25</v>
      </c>
      <c r="H3527" s="32">
        <f>TAB_!G4822</f>
        <v>66.67</v>
      </c>
      <c r="I3527" s="32">
        <f>TAB_!H4822</f>
        <v>50</v>
      </c>
      <c r="J3527" s="32">
        <f>TAB_!I4822</f>
        <v>50</v>
      </c>
      <c r="K3527" s="32">
        <f>TAB_!J4822</f>
        <v>25</v>
      </c>
      <c r="L3527" s="32">
        <f>TAB_!K4822</f>
        <v>50</v>
      </c>
      <c r="M3527" s="32">
        <f>TAB_!L4822</f>
        <v>0</v>
      </c>
      <c r="N3527" s="32">
        <f>TAB_!M4822</f>
        <v>0</v>
      </c>
      <c r="O3527" s="32">
        <f>TAB_!N4822</f>
        <v>0</v>
      </c>
      <c r="P3527" s="32">
        <f>TAB_!O4822</f>
        <v>0</v>
      </c>
      <c r="Q3527" s="32">
        <f>TAB_!P4822</f>
        <v>0</v>
      </c>
      <c r="R3527" s="32">
        <f>TAB_!Q4822</f>
        <v>0</v>
      </c>
      <c r="S3527" s="32">
        <f>TAB_!R4822</f>
        <v>0</v>
      </c>
      <c r="T3527" s="32">
        <f>TAB_!S4822</f>
        <v>0</v>
      </c>
      <c r="U3527" s="32">
        <f>TAB_!T4822</f>
        <v>0</v>
      </c>
      <c r="V3527" s="32">
        <f>TAB_!U4822</f>
        <v>42.86</v>
      </c>
      <c r="W3527" s="32">
        <f>TAB_!V4822</f>
        <v>0</v>
      </c>
      <c r="X3527" s="114">
        <f>TAB_!W4822</f>
        <v>37.5</v>
      </c>
    </row>
    <row r="3528" spans="2:24">
      <c r="B3528" s="103" t="str">
        <f>TAB_!A4823</f>
        <v>(5)Total Acuerdo</v>
      </c>
      <c r="C3528" s="100">
        <f>TAB_!B4823</f>
        <v>0</v>
      </c>
      <c r="D3528" s="32">
        <f>TAB_!C4823</f>
        <v>33.33</v>
      </c>
      <c r="E3528" s="32">
        <f>TAB_!D4823</f>
        <v>11.11</v>
      </c>
      <c r="F3528" s="32">
        <f>TAB_!E4823</f>
        <v>20</v>
      </c>
      <c r="G3528" s="32">
        <f>TAB_!F4823</f>
        <v>50</v>
      </c>
      <c r="H3528" s="32">
        <f>TAB_!G4823</f>
        <v>0</v>
      </c>
      <c r="I3528" s="32">
        <f>TAB_!H4823</f>
        <v>50</v>
      </c>
      <c r="J3528" s="32">
        <f>TAB_!I4823</f>
        <v>50</v>
      </c>
      <c r="K3528" s="32">
        <f>TAB_!J4823</f>
        <v>50</v>
      </c>
      <c r="L3528" s="32">
        <f>TAB_!K4823</f>
        <v>50</v>
      </c>
      <c r="M3528" s="32">
        <f>TAB_!L4823</f>
        <v>0</v>
      </c>
      <c r="N3528" s="32">
        <f>TAB_!M4823</f>
        <v>0</v>
      </c>
      <c r="O3528" s="32">
        <f>TAB_!N4823</f>
        <v>0</v>
      </c>
      <c r="P3528" s="32">
        <f>TAB_!O4823</f>
        <v>0</v>
      </c>
      <c r="Q3528" s="32">
        <f>TAB_!P4823</f>
        <v>0</v>
      </c>
      <c r="R3528" s="32">
        <f>TAB_!Q4823</f>
        <v>0</v>
      </c>
      <c r="S3528" s="32">
        <f>TAB_!R4823</f>
        <v>0</v>
      </c>
      <c r="T3528" s="32">
        <f>TAB_!S4823</f>
        <v>0</v>
      </c>
      <c r="U3528" s="32">
        <f>TAB_!T4823</f>
        <v>0</v>
      </c>
      <c r="V3528" s="32">
        <f>TAB_!U4823</f>
        <v>28.57</v>
      </c>
      <c r="W3528" s="32">
        <f>TAB_!V4823</f>
        <v>0</v>
      </c>
      <c r="X3528" s="114">
        <f>TAB_!W4823</f>
        <v>31.25</v>
      </c>
    </row>
    <row r="3529" spans="2:24">
      <c r="B3529" s="103" t="str">
        <f>TAB_!A4824</f>
        <v>NS/NA</v>
      </c>
      <c r="C3529" s="100">
        <f>TAB_!B4824</f>
        <v>0</v>
      </c>
      <c r="D3529" s="32">
        <f>TAB_!C4824</f>
        <v>0</v>
      </c>
      <c r="E3529" s="32">
        <f>TAB_!D4824</f>
        <v>22.22</v>
      </c>
      <c r="F3529" s="32">
        <f>TAB_!E4824</f>
        <v>0</v>
      </c>
      <c r="G3529" s="32">
        <f>TAB_!F4824</f>
        <v>25</v>
      </c>
      <c r="H3529" s="32">
        <f>TAB_!G4824</f>
        <v>33.33</v>
      </c>
      <c r="I3529" s="32">
        <f>TAB_!H4824</f>
        <v>0</v>
      </c>
      <c r="J3529" s="32">
        <f>TAB_!I4824</f>
        <v>0</v>
      </c>
      <c r="K3529" s="32">
        <f>TAB_!J4824</f>
        <v>25</v>
      </c>
      <c r="L3529" s="32">
        <f>TAB_!K4824</f>
        <v>0</v>
      </c>
      <c r="M3529" s="32">
        <f>TAB_!L4824</f>
        <v>0</v>
      </c>
      <c r="N3529" s="32">
        <f>TAB_!M4824</f>
        <v>0</v>
      </c>
      <c r="O3529" s="32">
        <f>TAB_!N4824</f>
        <v>0</v>
      </c>
      <c r="P3529" s="32">
        <f>TAB_!O4824</f>
        <v>0</v>
      </c>
      <c r="Q3529" s="32">
        <f>TAB_!P4824</f>
        <v>0</v>
      </c>
      <c r="R3529" s="32">
        <f>TAB_!Q4824</f>
        <v>0</v>
      </c>
      <c r="S3529" s="32">
        <f>TAB_!R4824</f>
        <v>0</v>
      </c>
      <c r="T3529" s="32">
        <f>TAB_!S4824</f>
        <v>0</v>
      </c>
      <c r="U3529" s="32">
        <f>TAB_!T4824</f>
        <v>0</v>
      </c>
      <c r="V3529" s="32">
        <f>TAB_!U4824</f>
        <v>14.29</v>
      </c>
      <c r="W3529" s="32">
        <f>TAB_!V4824</f>
        <v>0</v>
      </c>
      <c r="X3529" s="114">
        <f>TAB_!W4824</f>
        <v>12.5</v>
      </c>
    </row>
    <row r="3530" spans="2:24">
      <c r="B3530" s="103" t="str">
        <f>TAB_!A4825</f>
        <v>Total</v>
      </c>
      <c r="C3530" s="100">
        <f>TAB_!B4825</f>
        <v>0</v>
      </c>
      <c r="D3530" s="32">
        <f>TAB_!C4825</f>
        <v>100</v>
      </c>
      <c r="E3530" s="32">
        <f>TAB_!D4825</f>
        <v>100</v>
      </c>
      <c r="F3530" s="32">
        <f>TAB_!E4825</f>
        <v>100</v>
      </c>
      <c r="G3530" s="32">
        <f>TAB_!F4825</f>
        <v>100</v>
      </c>
      <c r="H3530" s="32">
        <f>TAB_!G4825</f>
        <v>100</v>
      </c>
      <c r="I3530" s="32">
        <f>TAB_!H4825</f>
        <v>100</v>
      </c>
      <c r="J3530" s="32">
        <f>TAB_!I4825</f>
        <v>100</v>
      </c>
      <c r="K3530" s="32">
        <f>TAB_!J4825</f>
        <v>100</v>
      </c>
      <c r="L3530" s="32">
        <f>TAB_!K4825</f>
        <v>100</v>
      </c>
      <c r="M3530" s="32">
        <f>TAB_!L4825</f>
        <v>0</v>
      </c>
      <c r="N3530" s="32">
        <f>TAB_!M4825</f>
        <v>0</v>
      </c>
      <c r="O3530" s="32">
        <f>TAB_!N4825</f>
        <v>0</v>
      </c>
      <c r="P3530" s="32">
        <f>TAB_!O4825</f>
        <v>0</v>
      </c>
      <c r="Q3530" s="32">
        <f>TAB_!P4825</f>
        <v>0</v>
      </c>
      <c r="R3530" s="32">
        <f>TAB_!Q4825</f>
        <v>0</v>
      </c>
      <c r="S3530" s="32">
        <f>TAB_!R4825</f>
        <v>0</v>
      </c>
      <c r="T3530" s="32">
        <f>TAB_!S4825</f>
        <v>0</v>
      </c>
      <c r="U3530" s="32">
        <f>TAB_!T4825</f>
        <v>0</v>
      </c>
      <c r="V3530" s="32">
        <f>TAB_!U4825</f>
        <v>100</v>
      </c>
      <c r="W3530" s="32">
        <f>TAB_!V4825</f>
        <v>0</v>
      </c>
      <c r="X3530" s="114">
        <f>TAB_!W4825</f>
        <v>100</v>
      </c>
    </row>
    <row r="3531" spans="2:24">
      <c r="B3531" s="104" t="str">
        <f>TAB_!A4826</f>
        <v>Numero de entrevistados</v>
      </c>
      <c r="C3531" s="117">
        <f>TAB_!B4826</f>
        <v>0</v>
      </c>
      <c r="D3531" s="118">
        <f>TAB_!C4826</f>
        <v>6</v>
      </c>
      <c r="E3531" s="118">
        <f>TAB_!D4826</f>
        <v>9</v>
      </c>
      <c r="F3531" s="118">
        <f>TAB_!E4826</f>
        <v>5</v>
      </c>
      <c r="G3531" s="118">
        <f>TAB_!F4826</f>
        <v>4</v>
      </c>
      <c r="H3531" s="118">
        <f>TAB_!G4826</f>
        <v>3</v>
      </c>
      <c r="I3531" s="118">
        <f>TAB_!H4826</f>
        <v>4</v>
      </c>
      <c r="J3531" s="118">
        <f>TAB_!I4826</f>
        <v>2</v>
      </c>
      <c r="K3531" s="118">
        <f>TAB_!J4826</f>
        <v>4</v>
      </c>
      <c r="L3531" s="118">
        <f>TAB_!K4826</f>
        <v>4</v>
      </c>
      <c r="M3531" s="118">
        <f>TAB_!L4826</f>
        <v>0</v>
      </c>
      <c r="N3531" s="118">
        <f>TAB_!M4826</f>
        <v>0</v>
      </c>
      <c r="O3531" s="118">
        <f>TAB_!N4826</f>
        <v>0</v>
      </c>
      <c r="P3531" s="118">
        <f>TAB_!O4826</f>
        <v>0</v>
      </c>
      <c r="Q3531" s="118">
        <f>TAB_!P4826</f>
        <v>0</v>
      </c>
      <c r="R3531" s="118">
        <f>TAB_!Q4826</f>
        <v>0</v>
      </c>
      <c r="S3531" s="118">
        <f>TAB_!R4826</f>
        <v>0</v>
      </c>
      <c r="T3531" s="118">
        <f>TAB_!S4826</f>
        <v>0</v>
      </c>
      <c r="U3531" s="118">
        <f>TAB_!T4826</f>
        <v>0</v>
      </c>
      <c r="V3531" s="118">
        <f>TAB_!U4826</f>
        <v>7</v>
      </c>
      <c r="W3531" s="118">
        <f>TAB_!V4826</f>
        <v>0</v>
      </c>
      <c r="X3531" s="119">
        <f>TAB_!W4826</f>
        <v>48</v>
      </c>
    </row>
    <row r="3532" spans="2:24">
      <c r="B3532" s="108" t="str">
        <f>TAB_!A4827</f>
        <v>TOP TWO BOX</v>
      </c>
      <c r="C3532" s="101">
        <f>TAB_!B4827</f>
        <v>0</v>
      </c>
      <c r="D3532" s="30">
        <f>TAB_!C4827</f>
        <v>50</v>
      </c>
      <c r="E3532" s="30">
        <f>TAB_!D4827</f>
        <v>44.44</v>
      </c>
      <c r="F3532" s="30">
        <f>TAB_!E4827</f>
        <v>60</v>
      </c>
      <c r="G3532" s="30">
        <f>TAB_!F4827</f>
        <v>75</v>
      </c>
      <c r="H3532" s="30">
        <f>TAB_!G4827</f>
        <v>66.67</v>
      </c>
      <c r="I3532" s="30">
        <f>TAB_!H4827</f>
        <v>100</v>
      </c>
      <c r="J3532" s="30">
        <f>TAB_!I4827</f>
        <v>100</v>
      </c>
      <c r="K3532" s="30">
        <f>TAB_!J4827</f>
        <v>75</v>
      </c>
      <c r="L3532" s="30">
        <f>TAB_!K4827</f>
        <v>100</v>
      </c>
      <c r="M3532" s="30">
        <f>TAB_!L4827</f>
        <v>0</v>
      </c>
      <c r="N3532" s="30">
        <f>TAB_!M4827</f>
        <v>0</v>
      </c>
      <c r="O3532" s="30">
        <f>TAB_!N4827</f>
        <v>0</v>
      </c>
      <c r="P3532" s="30">
        <f>TAB_!O4827</f>
        <v>0</v>
      </c>
      <c r="Q3532" s="30">
        <f>TAB_!P4827</f>
        <v>0</v>
      </c>
      <c r="R3532" s="30">
        <f>TAB_!Q4827</f>
        <v>0</v>
      </c>
      <c r="S3532" s="30">
        <f>TAB_!R4827</f>
        <v>0</v>
      </c>
      <c r="T3532" s="30">
        <f>TAB_!S4827</f>
        <v>0</v>
      </c>
      <c r="U3532" s="30">
        <f>TAB_!T4827</f>
        <v>0</v>
      </c>
      <c r="V3532" s="30">
        <f>TAB_!U4827</f>
        <v>71.430000000000007</v>
      </c>
      <c r="W3532" s="30">
        <f>TAB_!V4827</f>
        <v>0</v>
      </c>
      <c r="X3532" s="115">
        <f>TAB_!W4827</f>
        <v>68.75</v>
      </c>
    </row>
    <row r="3533" spans="2:24">
      <c r="B3533" s="103" t="str">
        <f>TAB_!A4828</f>
        <v>BOTTOM TWO BOX</v>
      </c>
      <c r="C3533" s="100">
        <f>TAB_!B4828</f>
        <v>0</v>
      </c>
      <c r="D3533" s="32">
        <f>TAB_!C4828</f>
        <v>33.33</v>
      </c>
      <c r="E3533" s="32">
        <f>TAB_!D4828</f>
        <v>22.22</v>
      </c>
      <c r="F3533" s="32">
        <f>TAB_!E4828</f>
        <v>20</v>
      </c>
      <c r="G3533" s="32">
        <f>TAB_!F4828</f>
        <v>0</v>
      </c>
      <c r="H3533" s="32">
        <f>TAB_!G4828</f>
        <v>0</v>
      </c>
      <c r="I3533" s="32">
        <f>TAB_!H4828</f>
        <v>0</v>
      </c>
      <c r="J3533" s="32">
        <f>TAB_!I4828</f>
        <v>0</v>
      </c>
      <c r="K3533" s="32">
        <f>TAB_!J4828</f>
        <v>0</v>
      </c>
      <c r="L3533" s="32">
        <f>TAB_!K4828</f>
        <v>0</v>
      </c>
      <c r="M3533" s="32">
        <f>TAB_!L4828</f>
        <v>0</v>
      </c>
      <c r="N3533" s="32">
        <f>TAB_!M4828</f>
        <v>0</v>
      </c>
      <c r="O3533" s="32">
        <f>TAB_!N4828</f>
        <v>0</v>
      </c>
      <c r="P3533" s="32">
        <f>TAB_!O4828</f>
        <v>0</v>
      </c>
      <c r="Q3533" s="32">
        <f>TAB_!P4828</f>
        <v>0</v>
      </c>
      <c r="R3533" s="32">
        <f>TAB_!Q4828</f>
        <v>0</v>
      </c>
      <c r="S3533" s="32">
        <f>TAB_!R4828</f>
        <v>0</v>
      </c>
      <c r="T3533" s="32">
        <f>TAB_!S4828</f>
        <v>0</v>
      </c>
      <c r="U3533" s="32">
        <f>TAB_!T4828</f>
        <v>0</v>
      </c>
      <c r="V3533" s="32">
        <f>TAB_!U4828</f>
        <v>0</v>
      </c>
      <c r="W3533" s="32">
        <f>TAB_!V4828</f>
        <v>0</v>
      </c>
      <c r="X3533" s="114">
        <f>TAB_!W4828</f>
        <v>10.42</v>
      </c>
    </row>
    <row r="3534" spans="2:24">
      <c r="B3534" s="108" t="str">
        <f>TAB_!A4829</f>
        <v>Media Escala de 1 a 5</v>
      </c>
      <c r="C3534" s="102">
        <f>TAB_!B4829</f>
        <v>0</v>
      </c>
      <c r="D3534" s="31">
        <f>TAB_!C4829</f>
        <v>3.5</v>
      </c>
      <c r="E3534" s="31">
        <f>TAB_!D4829</f>
        <v>3.4</v>
      </c>
      <c r="F3534" s="31">
        <f>TAB_!E4829</f>
        <v>3.6</v>
      </c>
      <c r="G3534" s="31">
        <f>TAB_!F4829</f>
        <v>4.7</v>
      </c>
      <c r="H3534" s="31">
        <f>TAB_!G4829</f>
        <v>4</v>
      </c>
      <c r="I3534" s="31">
        <f>TAB_!H4829</f>
        <v>4.5</v>
      </c>
      <c r="J3534" s="31">
        <f>TAB_!I4829</f>
        <v>4.5</v>
      </c>
      <c r="K3534" s="31">
        <f>TAB_!J4829</f>
        <v>4.7</v>
      </c>
      <c r="L3534" s="31">
        <f>TAB_!K4829</f>
        <v>4.5</v>
      </c>
      <c r="M3534" s="31">
        <f>TAB_!L4829</f>
        <v>0</v>
      </c>
      <c r="N3534" s="31">
        <f>TAB_!M4829</f>
        <v>0</v>
      </c>
      <c r="O3534" s="31">
        <f>TAB_!N4829</f>
        <v>0</v>
      </c>
      <c r="P3534" s="31">
        <f>TAB_!O4829</f>
        <v>0</v>
      </c>
      <c r="Q3534" s="31">
        <f>TAB_!P4829</f>
        <v>0</v>
      </c>
      <c r="R3534" s="31">
        <f>TAB_!Q4829</f>
        <v>0</v>
      </c>
      <c r="S3534" s="31">
        <f>TAB_!R4829</f>
        <v>0</v>
      </c>
      <c r="T3534" s="31">
        <f>TAB_!S4829</f>
        <v>0</v>
      </c>
      <c r="U3534" s="31">
        <f>TAB_!T4829</f>
        <v>0</v>
      </c>
      <c r="V3534" s="31">
        <f>TAB_!U4829</f>
        <v>4.2</v>
      </c>
      <c r="W3534" s="31">
        <f>TAB_!V4829</f>
        <v>0</v>
      </c>
      <c r="X3534" s="116">
        <f>TAB_!W4829</f>
        <v>4</v>
      </c>
    </row>
    <row r="3535" spans="2:24" ht="15.75" thickBot="1">
      <c r="B3535" s="109" t="str">
        <f>TAB_!A4830</f>
        <v>Índice Escala de 1 a 100</v>
      </c>
      <c r="C3535" s="120">
        <f>TAB_!B4830</f>
        <v>0</v>
      </c>
      <c r="D3535" s="121">
        <f>TAB_!C4830</f>
        <v>62.5</v>
      </c>
      <c r="E3535" s="121">
        <f>TAB_!D4830</f>
        <v>60.7</v>
      </c>
      <c r="F3535" s="121">
        <f>TAB_!E4830</f>
        <v>65</v>
      </c>
      <c r="G3535" s="121">
        <f>TAB_!F4830</f>
        <v>91.7</v>
      </c>
      <c r="H3535" s="121">
        <f>TAB_!G4830</f>
        <v>75</v>
      </c>
      <c r="I3535" s="121">
        <f>TAB_!H4830</f>
        <v>87.5</v>
      </c>
      <c r="J3535" s="121">
        <f>TAB_!I4830</f>
        <v>87.5</v>
      </c>
      <c r="K3535" s="121">
        <f>TAB_!J4830</f>
        <v>91.7</v>
      </c>
      <c r="L3535" s="121">
        <f>TAB_!K4830</f>
        <v>87.5</v>
      </c>
      <c r="M3535" s="121">
        <f>TAB_!L4830</f>
        <v>0</v>
      </c>
      <c r="N3535" s="121">
        <f>TAB_!M4830</f>
        <v>0</v>
      </c>
      <c r="O3535" s="121">
        <f>TAB_!N4830</f>
        <v>0</v>
      </c>
      <c r="P3535" s="121">
        <f>TAB_!O4830</f>
        <v>0</v>
      </c>
      <c r="Q3535" s="121">
        <f>TAB_!P4830</f>
        <v>0</v>
      </c>
      <c r="R3535" s="121">
        <f>TAB_!Q4830</f>
        <v>0</v>
      </c>
      <c r="S3535" s="121">
        <f>TAB_!R4830</f>
        <v>0</v>
      </c>
      <c r="T3535" s="121">
        <f>TAB_!S4830</f>
        <v>0</v>
      </c>
      <c r="U3535" s="121">
        <f>TAB_!T4830</f>
        <v>0</v>
      </c>
      <c r="V3535" s="121">
        <f>TAB_!U4830</f>
        <v>79.2</v>
      </c>
      <c r="W3535" s="121">
        <f>TAB_!V4830</f>
        <v>0</v>
      </c>
      <c r="X3535" s="122">
        <f>TAB_!W4830</f>
        <v>75.599999999999994</v>
      </c>
    </row>
    <row r="3536" spans="2:24">
      <c r="B3536" s="13"/>
    </row>
    <row r="3537" spans="2:24">
      <c r="B3537" s="13"/>
    </row>
    <row r="3538" spans="2:24" ht="15.75" thickBot="1">
      <c r="B3538" s="13" t="str">
        <f>TAB_!A4833</f>
        <v>#Considera que la institución brinda apoyo administrativo y financiero para: El desarrollo y la gestión de la investigación</v>
      </c>
    </row>
    <row r="3539" spans="2:24">
      <c r="B3539" s="107" t="str">
        <f>TAB_!A4840</f>
        <v>(1)Total Desacuerdo</v>
      </c>
      <c r="C3539" s="106">
        <f>TAB_!B4840</f>
        <v>0.79</v>
      </c>
      <c r="D3539" s="105">
        <f>TAB_!C4840</f>
        <v>0</v>
      </c>
      <c r="E3539" s="105">
        <f>TAB_!D4840</f>
        <v>0</v>
      </c>
      <c r="F3539" s="105">
        <f>TAB_!E4840</f>
        <v>0</v>
      </c>
      <c r="G3539" s="105">
        <f>TAB_!F4840</f>
        <v>0</v>
      </c>
      <c r="H3539" s="105">
        <f>TAB_!G4840</f>
        <v>0</v>
      </c>
      <c r="I3539" s="105">
        <f>TAB_!H4840</f>
        <v>0</v>
      </c>
      <c r="J3539" s="105">
        <f>TAB_!I4840</f>
        <v>0</v>
      </c>
      <c r="K3539" s="105">
        <f>TAB_!J4840</f>
        <v>0</v>
      </c>
      <c r="L3539" s="105">
        <f>TAB_!K4840</f>
        <v>0</v>
      </c>
      <c r="M3539" s="105">
        <f>TAB_!L4840</f>
        <v>0</v>
      </c>
      <c r="N3539" s="105">
        <f>TAB_!M4840</f>
        <v>0</v>
      </c>
      <c r="O3539" s="105">
        <f>TAB_!N4840</f>
        <v>0</v>
      </c>
      <c r="P3539" s="105">
        <f>TAB_!O4840</f>
        <v>0</v>
      </c>
      <c r="Q3539" s="105">
        <f>TAB_!P4840</f>
        <v>0</v>
      </c>
      <c r="R3539" s="105">
        <f>TAB_!Q4840</f>
        <v>0</v>
      </c>
      <c r="S3539" s="105">
        <f>TAB_!R4840</f>
        <v>0</v>
      </c>
      <c r="T3539" s="105">
        <f>TAB_!S4840</f>
        <v>0</v>
      </c>
      <c r="U3539" s="105">
        <f>TAB_!T4840</f>
        <v>0</v>
      </c>
      <c r="V3539" s="105">
        <f>TAB_!U4840</f>
        <v>0</v>
      </c>
      <c r="W3539" s="105">
        <f>TAB_!V4840</f>
        <v>0</v>
      </c>
      <c r="X3539" s="113">
        <f>TAB_!W4840</f>
        <v>0.56999999999999995</v>
      </c>
    </row>
    <row r="3540" spans="2:24">
      <c r="B3540" s="103" t="str">
        <f>TAB_!A4841</f>
        <v>(2)Desacuerdo</v>
      </c>
      <c r="C3540" s="100">
        <f>TAB_!B4841</f>
        <v>1.59</v>
      </c>
      <c r="D3540" s="32">
        <f>TAB_!C4841</f>
        <v>0</v>
      </c>
      <c r="E3540" s="32">
        <f>TAB_!D4841</f>
        <v>11.11</v>
      </c>
      <c r="F3540" s="32">
        <f>TAB_!E4841</f>
        <v>0</v>
      </c>
      <c r="G3540" s="32">
        <f>TAB_!F4841</f>
        <v>0</v>
      </c>
      <c r="H3540" s="32">
        <f>TAB_!G4841</f>
        <v>0</v>
      </c>
      <c r="I3540" s="32">
        <f>TAB_!H4841</f>
        <v>0</v>
      </c>
      <c r="J3540" s="32">
        <f>TAB_!I4841</f>
        <v>0</v>
      </c>
      <c r="K3540" s="32">
        <f>TAB_!J4841</f>
        <v>0</v>
      </c>
      <c r="L3540" s="32">
        <f>TAB_!K4841</f>
        <v>0</v>
      </c>
      <c r="M3540" s="32">
        <f>TAB_!L4841</f>
        <v>0</v>
      </c>
      <c r="N3540" s="32">
        <f>TAB_!M4841</f>
        <v>0</v>
      </c>
      <c r="O3540" s="32">
        <f>TAB_!N4841</f>
        <v>0</v>
      </c>
      <c r="P3540" s="32">
        <f>TAB_!O4841</f>
        <v>0</v>
      </c>
      <c r="Q3540" s="32">
        <f>TAB_!P4841</f>
        <v>0</v>
      </c>
      <c r="R3540" s="32">
        <f>TAB_!Q4841</f>
        <v>0</v>
      </c>
      <c r="S3540" s="32">
        <f>TAB_!R4841</f>
        <v>0</v>
      </c>
      <c r="T3540" s="32">
        <f>TAB_!S4841</f>
        <v>0</v>
      </c>
      <c r="U3540" s="32">
        <f>TAB_!T4841</f>
        <v>0</v>
      </c>
      <c r="V3540" s="32">
        <f>TAB_!U4841</f>
        <v>0</v>
      </c>
      <c r="W3540" s="32">
        <f>TAB_!V4841</f>
        <v>0</v>
      </c>
      <c r="X3540" s="114">
        <f>TAB_!W4841</f>
        <v>1.72</v>
      </c>
    </row>
    <row r="3541" spans="2:24">
      <c r="B3541" s="103" t="str">
        <f>TAB_!A4842</f>
        <v>(3)Medianamente de acuerdo</v>
      </c>
      <c r="C3541" s="100">
        <f>TAB_!B4842</f>
        <v>16.670000000000002</v>
      </c>
      <c r="D3541" s="32">
        <f>TAB_!C4842</f>
        <v>33.33</v>
      </c>
      <c r="E3541" s="32">
        <f>TAB_!D4842</f>
        <v>11.11</v>
      </c>
      <c r="F3541" s="32">
        <f>TAB_!E4842</f>
        <v>20</v>
      </c>
      <c r="G3541" s="32">
        <f>TAB_!F4842</f>
        <v>0</v>
      </c>
      <c r="H3541" s="32">
        <f>TAB_!G4842</f>
        <v>0</v>
      </c>
      <c r="I3541" s="32">
        <f>TAB_!H4842</f>
        <v>0</v>
      </c>
      <c r="J3541" s="32">
        <f>TAB_!I4842</f>
        <v>0</v>
      </c>
      <c r="K3541" s="32">
        <f>TAB_!J4842</f>
        <v>0</v>
      </c>
      <c r="L3541" s="32">
        <f>TAB_!K4842</f>
        <v>0</v>
      </c>
      <c r="M3541" s="32">
        <f>TAB_!L4842</f>
        <v>0</v>
      </c>
      <c r="N3541" s="32">
        <f>TAB_!M4842</f>
        <v>0</v>
      </c>
      <c r="O3541" s="32">
        <f>TAB_!N4842</f>
        <v>0</v>
      </c>
      <c r="P3541" s="32">
        <f>TAB_!O4842</f>
        <v>0</v>
      </c>
      <c r="Q3541" s="32">
        <f>TAB_!P4842</f>
        <v>0</v>
      </c>
      <c r="R3541" s="32">
        <f>TAB_!Q4842</f>
        <v>0</v>
      </c>
      <c r="S3541" s="32">
        <f>TAB_!R4842</f>
        <v>0</v>
      </c>
      <c r="T3541" s="32">
        <f>TAB_!S4842</f>
        <v>0</v>
      </c>
      <c r="U3541" s="32">
        <f>TAB_!T4842</f>
        <v>0</v>
      </c>
      <c r="V3541" s="32">
        <f>TAB_!U4842</f>
        <v>14.29</v>
      </c>
      <c r="W3541" s="32">
        <f>TAB_!V4842</f>
        <v>0</v>
      </c>
      <c r="X3541" s="114">
        <f>TAB_!W4842</f>
        <v>14.94</v>
      </c>
    </row>
    <row r="3542" spans="2:24">
      <c r="B3542" s="103" t="str">
        <f>TAB_!A4843</f>
        <v>(4)Acuerdo</v>
      </c>
      <c r="C3542" s="100">
        <f>TAB_!B4843</f>
        <v>48.41</v>
      </c>
      <c r="D3542" s="32">
        <f>TAB_!C4843</f>
        <v>0</v>
      </c>
      <c r="E3542" s="32">
        <f>TAB_!D4843</f>
        <v>44.44</v>
      </c>
      <c r="F3542" s="32">
        <f>TAB_!E4843</f>
        <v>20</v>
      </c>
      <c r="G3542" s="32">
        <f>TAB_!F4843</f>
        <v>25</v>
      </c>
      <c r="H3542" s="32">
        <f>TAB_!G4843</f>
        <v>66.67</v>
      </c>
      <c r="I3542" s="32">
        <f>TAB_!H4843</f>
        <v>75</v>
      </c>
      <c r="J3542" s="32">
        <f>TAB_!I4843</f>
        <v>0</v>
      </c>
      <c r="K3542" s="32">
        <f>TAB_!J4843</f>
        <v>25</v>
      </c>
      <c r="L3542" s="32">
        <f>TAB_!K4843</f>
        <v>50</v>
      </c>
      <c r="M3542" s="32">
        <f>TAB_!L4843</f>
        <v>0</v>
      </c>
      <c r="N3542" s="32">
        <f>TAB_!M4843</f>
        <v>0</v>
      </c>
      <c r="O3542" s="32">
        <f>TAB_!N4843</f>
        <v>0</v>
      </c>
      <c r="P3542" s="32">
        <f>TAB_!O4843</f>
        <v>0</v>
      </c>
      <c r="Q3542" s="32">
        <f>TAB_!P4843</f>
        <v>0</v>
      </c>
      <c r="R3542" s="32">
        <f>TAB_!Q4843</f>
        <v>0</v>
      </c>
      <c r="S3542" s="32">
        <f>TAB_!R4843</f>
        <v>0</v>
      </c>
      <c r="T3542" s="32">
        <f>TAB_!S4843</f>
        <v>0</v>
      </c>
      <c r="U3542" s="32">
        <f>TAB_!T4843</f>
        <v>0</v>
      </c>
      <c r="V3542" s="32">
        <f>TAB_!U4843</f>
        <v>28.57</v>
      </c>
      <c r="W3542" s="32">
        <f>TAB_!V4843</f>
        <v>0</v>
      </c>
      <c r="X3542" s="114">
        <f>TAB_!W4843</f>
        <v>44.25</v>
      </c>
    </row>
    <row r="3543" spans="2:24">
      <c r="B3543" s="103" t="str">
        <f>TAB_!A4844</f>
        <v>(5)Total Acuerdo</v>
      </c>
      <c r="C3543" s="100">
        <f>TAB_!B4844</f>
        <v>26.98</v>
      </c>
      <c r="D3543" s="32">
        <f>TAB_!C4844</f>
        <v>50</v>
      </c>
      <c r="E3543" s="32">
        <f>TAB_!D4844</f>
        <v>11.11</v>
      </c>
      <c r="F3543" s="32">
        <f>TAB_!E4844</f>
        <v>40</v>
      </c>
      <c r="G3543" s="32">
        <f>TAB_!F4844</f>
        <v>50</v>
      </c>
      <c r="H3543" s="32">
        <f>TAB_!G4844</f>
        <v>0</v>
      </c>
      <c r="I3543" s="32">
        <f>TAB_!H4844</f>
        <v>25</v>
      </c>
      <c r="J3543" s="32">
        <f>TAB_!I4844</f>
        <v>100</v>
      </c>
      <c r="K3543" s="32">
        <f>TAB_!J4844</f>
        <v>50</v>
      </c>
      <c r="L3543" s="32">
        <f>TAB_!K4844</f>
        <v>50</v>
      </c>
      <c r="M3543" s="32">
        <f>TAB_!L4844</f>
        <v>0</v>
      </c>
      <c r="N3543" s="32">
        <f>TAB_!M4844</f>
        <v>0</v>
      </c>
      <c r="O3543" s="32">
        <f>TAB_!N4844</f>
        <v>0</v>
      </c>
      <c r="P3543" s="32">
        <f>TAB_!O4844</f>
        <v>0</v>
      </c>
      <c r="Q3543" s="32">
        <f>TAB_!P4844</f>
        <v>0</v>
      </c>
      <c r="R3543" s="32">
        <f>TAB_!Q4844</f>
        <v>0</v>
      </c>
      <c r="S3543" s="32">
        <f>TAB_!R4844</f>
        <v>0</v>
      </c>
      <c r="T3543" s="32">
        <f>TAB_!S4844</f>
        <v>0</v>
      </c>
      <c r="U3543" s="32">
        <f>TAB_!T4844</f>
        <v>0</v>
      </c>
      <c r="V3543" s="32">
        <f>TAB_!U4844</f>
        <v>42.86</v>
      </c>
      <c r="W3543" s="32">
        <f>TAB_!V4844</f>
        <v>0</v>
      </c>
      <c r="X3543" s="114">
        <f>TAB_!W4844</f>
        <v>29.89</v>
      </c>
    </row>
    <row r="3544" spans="2:24">
      <c r="B3544" s="103" t="str">
        <f>TAB_!A4845</f>
        <v>NS/NA</v>
      </c>
      <c r="C3544" s="100">
        <f>TAB_!B4845</f>
        <v>5.56</v>
      </c>
      <c r="D3544" s="32">
        <f>TAB_!C4845</f>
        <v>16.670000000000002</v>
      </c>
      <c r="E3544" s="32">
        <f>TAB_!D4845</f>
        <v>22.22</v>
      </c>
      <c r="F3544" s="32">
        <f>TAB_!E4845</f>
        <v>20</v>
      </c>
      <c r="G3544" s="32">
        <f>TAB_!F4845</f>
        <v>25</v>
      </c>
      <c r="H3544" s="32">
        <f>TAB_!G4845</f>
        <v>33.33</v>
      </c>
      <c r="I3544" s="32">
        <f>TAB_!H4845</f>
        <v>0</v>
      </c>
      <c r="J3544" s="32">
        <f>TAB_!I4845</f>
        <v>0</v>
      </c>
      <c r="K3544" s="32">
        <f>TAB_!J4845</f>
        <v>25</v>
      </c>
      <c r="L3544" s="32">
        <f>TAB_!K4845</f>
        <v>0</v>
      </c>
      <c r="M3544" s="32">
        <f>TAB_!L4845</f>
        <v>0</v>
      </c>
      <c r="N3544" s="32">
        <f>TAB_!M4845</f>
        <v>0</v>
      </c>
      <c r="O3544" s="32">
        <f>TAB_!N4845</f>
        <v>0</v>
      </c>
      <c r="P3544" s="32">
        <f>TAB_!O4845</f>
        <v>0</v>
      </c>
      <c r="Q3544" s="32">
        <f>TAB_!P4845</f>
        <v>0</v>
      </c>
      <c r="R3544" s="32">
        <f>TAB_!Q4845</f>
        <v>0</v>
      </c>
      <c r="S3544" s="32">
        <f>TAB_!R4845</f>
        <v>0</v>
      </c>
      <c r="T3544" s="32">
        <f>TAB_!S4845</f>
        <v>0</v>
      </c>
      <c r="U3544" s="32">
        <f>TAB_!T4845</f>
        <v>0</v>
      </c>
      <c r="V3544" s="32">
        <f>TAB_!U4845</f>
        <v>14.29</v>
      </c>
      <c r="W3544" s="32">
        <f>TAB_!V4845</f>
        <v>0</v>
      </c>
      <c r="X3544" s="114">
        <f>TAB_!W4845</f>
        <v>8.6199999999999992</v>
      </c>
    </row>
    <row r="3545" spans="2:24">
      <c r="B3545" s="103" t="str">
        <f>TAB_!A4846</f>
        <v>Total</v>
      </c>
      <c r="C3545" s="100">
        <f>TAB_!B4846</f>
        <v>100</v>
      </c>
      <c r="D3545" s="32">
        <f>TAB_!C4846</f>
        <v>100</v>
      </c>
      <c r="E3545" s="32">
        <f>TAB_!D4846</f>
        <v>100</v>
      </c>
      <c r="F3545" s="32">
        <f>TAB_!E4846</f>
        <v>100</v>
      </c>
      <c r="G3545" s="32">
        <f>TAB_!F4846</f>
        <v>100</v>
      </c>
      <c r="H3545" s="32">
        <f>TAB_!G4846</f>
        <v>100</v>
      </c>
      <c r="I3545" s="32">
        <f>TAB_!H4846</f>
        <v>100</v>
      </c>
      <c r="J3545" s="32">
        <f>TAB_!I4846</f>
        <v>100</v>
      </c>
      <c r="K3545" s="32">
        <f>TAB_!J4846</f>
        <v>100</v>
      </c>
      <c r="L3545" s="32">
        <f>TAB_!K4846</f>
        <v>100</v>
      </c>
      <c r="M3545" s="32">
        <f>TAB_!L4846</f>
        <v>0</v>
      </c>
      <c r="N3545" s="32">
        <f>TAB_!M4846</f>
        <v>0</v>
      </c>
      <c r="O3545" s="32">
        <f>TAB_!N4846</f>
        <v>0</v>
      </c>
      <c r="P3545" s="32">
        <f>TAB_!O4846</f>
        <v>0</v>
      </c>
      <c r="Q3545" s="32">
        <f>TAB_!P4846</f>
        <v>0</v>
      </c>
      <c r="R3545" s="32">
        <f>TAB_!Q4846</f>
        <v>0</v>
      </c>
      <c r="S3545" s="32">
        <f>TAB_!R4846</f>
        <v>0</v>
      </c>
      <c r="T3545" s="32">
        <f>TAB_!S4846</f>
        <v>0</v>
      </c>
      <c r="U3545" s="32">
        <f>TAB_!T4846</f>
        <v>0</v>
      </c>
      <c r="V3545" s="32">
        <f>TAB_!U4846</f>
        <v>100</v>
      </c>
      <c r="W3545" s="32">
        <f>TAB_!V4846</f>
        <v>0</v>
      </c>
      <c r="X3545" s="114">
        <f>TAB_!W4846</f>
        <v>100</v>
      </c>
    </row>
    <row r="3546" spans="2:24">
      <c r="B3546" s="104" t="str">
        <f>TAB_!A4847</f>
        <v>Numero de entrevistados</v>
      </c>
      <c r="C3546" s="117">
        <f>TAB_!B4847</f>
        <v>126</v>
      </c>
      <c r="D3546" s="118">
        <f>TAB_!C4847</f>
        <v>6</v>
      </c>
      <c r="E3546" s="118">
        <f>TAB_!D4847</f>
        <v>9</v>
      </c>
      <c r="F3546" s="118">
        <f>TAB_!E4847</f>
        <v>5</v>
      </c>
      <c r="G3546" s="118">
        <f>TAB_!F4847</f>
        <v>4</v>
      </c>
      <c r="H3546" s="118">
        <f>TAB_!G4847</f>
        <v>3</v>
      </c>
      <c r="I3546" s="118">
        <f>TAB_!H4847</f>
        <v>4</v>
      </c>
      <c r="J3546" s="118">
        <f>TAB_!I4847</f>
        <v>2</v>
      </c>
      <c r="K3546" s="118">
        <f>TAB_!J4847</f>
        <v>4</v>
      </c>
      <c r="L3546" s="118">
        <f>TAB_!K4847</f>
        <v>4</v>
      </c>
      <c r="M3546" s="118">
        <f>TAB_!L4847</f>
        <v>0</v>
      </c>
      <c r="N3546" s="118">
        <f>TAB_!M4847</f>
        <v>0</v>
      </c>
      <c r="O3546" s="118">
        <f>TAB_!N4847</f>
        <v>0</v>
      </c>
      <c r="P3546" s="118">
        <f>TAB_!O4847</f>
        <v>0</v>
      </c>
      <c r="Q3546" s="118">
        <f>TAB_!P4847</f>
        <v>0</v>
      </c>
      <c r="R3546" s="118">
        <f>TAB_!Q4847</f>
        <v>0</v>
      </c>
      <c r="S3546" s="118">
        <f>TAB_!R4847</f>
        <v>0</v>
      </c>
      <c r="T3546" s="118">
        <f>TAB_!S4847</f>
        <v>0</v>
      </c>
      <c r="U3546" s="118">
        <f>TAB_!T4847</f>
        <v>0</v>
      </c>
      <c r="V3546" s="118">
        <f>TAB_!U4847</f>
        <v>7</v>
      </c>
      <c r="W3546" s="118">
        <f>TAB_!V4847</f>
        <v>0</v>
      </c>
      <c r="X3546" s="119">
        <f>TAB_!W4847</f>
        <v>174</v>
      </c>
    </row>
    <row r="3547" spans="2:24">
      <c r="B3547" s="108" t="str">
        <f>TAB_!A4848</f>
        <v>TOP TWO BOX</v>
      </c>
      <c r="C3547" s="101">
        <f>TAB_!B4848</f>
        <v>75.400000000000006</v>
      </c>
      <c r="D3547" s="30">
        <f>TAB_!C4848</f>
        <v>50</v>
      </c>
      <c r="E3547" s="30">
        <f>TAB_!D4848</f>
        <v>55.56</v>
      </c>
      <c r="F3547" s="30">
        <f>TAB_!E4848</f>
        <v>60</v>
      </c>
      <c r="G3547" s="30">
        <f>TAB_!F4848</f>
        <v>75</v>
      </c>
      <c r="H3547" s="30">
        <f>TAB_!G4848</f>
        <v>66.67</v>
      </c>
      <c r="I3547" s="30">
        <f>TAB_!H4848</f>
        <v>100</v>
      </c>
      <c r="J3547" s="30">
        <f>TAB_!I4848</f>
        <v>100</v>
      </c>
      <c r="K3547" s="30">
        <f>TAB_!J4848</f>
        <v>75</v>
      </c>
      <c r="L3547" s="30">
        <f>TAB_!K4848</f>
        <v>100</v>
      </c>
      <c r="M3547" s="30">
        <f>TAB_!L4848</f>
        <v>0</v>
      </c>
      <c r="N3547" s="30">
        <f>TAB_!M4848</f>
        <v>0</v>
      </c>
      <c r="O3547" s="30">
        <f>TAB_!N4848</f>
        <v>0</v>
      </c>
      <c r="P3547" s="30">
        <f>TAB_!O4848</f>
        <v>0</v>
      </c>
      <c r="Q3547" s="30">
        <f>TAB_!P4848</f>
        <v>0</v>
      </c>
      <c r="R3547" s="30">
        <f>TAB_!Q4848</f>
        <v>0</v>
      </c>
      <c r="S3547" s="30">
        <f>TAB_!R4848</f>
        <v>0</v>
      </c>
      <c r="T3547" s="30">
        <f>TAB_!S4848</f>
        <v>0</v>
      </c>
      <c r="U3547" s="30">
        <f>TAB_!T4848</f>
        <v>0</v>
      </c>
      <c r="V3547" s="30">
        <f>TAB_!U4848</f>
        <v>71.430000000000007</v>
      </c>
      <c r="W3547" s="30">
        <f>TAB_!V4848</f>
        <v>0</v>
      </c>
      <c r="X3547" s="115">
        <f>TAB_!W4848</f>
        <v>74.14</v>
      </c>
    </row>
    <row r="3548" spans="2:24">
      <c r="B3548" s="103" t="str">
        <f>TAB_!A4849</f>
        <v>BOTTOM TWO BOX</v>
      </c>
      <c r="C3548" s="100">
        <f>TAB_!B4849</f>
        <v>2.38</v>
      </c>
      <c r="D3548" s="32">
        <f>TAB_!C4849</f>
        <v>0</v>
      </c>
      <c r="E3548" s="32">
        <f>TAB_!D4849</f>
        <v>11.11</v>
      </c>
      <c r="F3548" s="32">
        <f>TAB_!E4849</f>
        <v>0</v>
      </c>
      <c r="G3548" s="32">
        <f>TAB_!F4849</f>
        <v>0</v>
      </c>
      <c r="H3548" s="32">
        <f>TAB_!G4849</f>
        <v>0</v>
      </c>
      <c r="I3548" s="32">
        <f>TAB_!H4849</f>
        <v>0</v>
      </c>
      <c r="J3548" s="32">
        <f>TAB_!I4849</f>
        <v>0</v>
      </c>
      <c r="K3548" s="32">
        <f>TAB_!J4849</f>
        <v>0</v>
      </c>
      <c r="L3548" s="32">
        <f>TAB_!K4849</f>
        <v>0</v>
      </c>
      <c r="M3548" s="32">
        <f>TAB_!L4849</f>
        <v>0</v>
      </c>
      <c r="N3548" s="32">
        <f>TAB_!M4849</f>
        <v>0</v>
      </c>
      <c r="O3548" s="32">
        <f>TAB_!N4849</f>
        <v>0</v>
      </c>
      <c r="P3548" s="32">
        <f>TAB_!O4849</f>
        <v>0</v>
      </c>
      <c r="Q3548" s="32">
        <f>TAB_!P4849</f>
        <v>0</v>
      </c>
      <c r="R3548" s="32">
        <f>TAB_!Q4849</f>
        <v>0</v>
      </c>
      <c r="S3548" s="32">
        <f>TAB_!R4849</f>
        <v>0</v>
      </c>
      <c r="T3548" s="32">
        <f>TAB_!S4849</f>
        <v>0</v>
      </c>
      <c r="U3548" s="32">
        <f>TAB_!T4849</f>
        <v>0</v>
      </c>
      <c r="V3548" s="32">
        <f>TAB_!U4849</f>
        <v>0</v>
      </c>
      <c r="W3548" s="32">
        <f>TAB_!V4849</f>
        <v>0</v>
      </c>
      <c r="X3548" s="114">
        <f>TAB_!W4849</f>
        <v>2.2999999999999998</v>
      </c>
    </row>
    <row r="3549" spans="2:24">
      <c r="B3549" s="108" t="str">
        <f>TAB_!A4850</f>
        <v>Media Escala de 1 a 5</v>
      </c>
      <c r="C3549" s="102">
        <f>TAB_!B4850</f>
        <v>4.0999999999999996</v>
      </c>
      <c r="D3549" s="31">
        <f>TAB_!C4850</f>
        <v>4.2</v>
      </c>
      <c r="E3549" s="31">
        <f>TAB_!D4850</f>
        <v>3.7</v>
      </c>
      <c r="F3549" s="31">
        <f>TAB_!E4850</f>
        <v>4.3</v>
      </c>
      <c r="G3549" s="31">
        <f>TAB_!F4850</f>
        <v>4.7</v>
      </c>
      <c r="H3549" s="31">
        <f>TAB_!G4850</f>
        <v>4</v>
      </c>
      <c r="I3549" s="31">
        <f>TAB_!H4850</f>
        <v>4.3</v>
      </c>
      <c r="J3549" s="31">
        <f>TAB_!I4850</f>
        <v>5</v>
      </c>
      <c r="K3549" s="31">
        <f>TAB_!J4850</f>
        <v>4.7</v>
      </c>
      <c r="L3549" s="31">
        <f>TAB_!K4850</f>
        <v>4.5</v>
      </c>
      <c r="M3549" s="31">
        <f>TAB_!L4850</f>
        <v>0</v>
      </c>
      <c r="N3549" s="31">
        <f>TAB_!M4850</f>
        <v>0</v>
      </c>
      <c r="O3549" s="31">
        <f>TAB_!N4850</f>
        <v>0</v>
      </c>
      <c r="P3549" s="31">
        <f>TAB_!O4850</f>
        <v>0</v>
      </c>
      <c r="Q3549" s="31">
        <f>TAB_!P4850</f>
        <v>0</v>
      </c>
      <c r="R3549" s="31">
        <f>TAB_!Q4850</f>
        <v>0</v>
      </c>
      <c r="S3549" s="31">
        <f>TAB_!R4850</f>
        <v>0</v>
      </c>
      <c r="T3549" s="31">
        <f>TAB_!S4850</f>
        <v>0</v>
      </c>
      <c r="U3549" s="31">
        <f>TAB_!T4850</f>
        <v>0</v>
      </c>
      <c r="V3549" s="31">
        <f>TAB_!U4850</f>
        <v>4.3</v>
      </c>
      <c r="W3549" s="31">
        <f>TAB_!V4850</f>
        <v>0</v>
      </c>
      <c r="X3549" s="116">
        <f>TAB_!W4850</f>
        <v>4.0999999999999996</v>
      </c>
    </row>
    <row r="3550" spans="2:24" ht="15.75" thickBot="1">
      <c r="B3550" s="109" t="str">
        <f>TAB_!A4851</f>
        <v>Índice Escala de 1 a 100</v>
      </c>
      <c r="C3550" s="120">
        <f>TAB_!B4851</f>
        <v>76.3</v>
      </c>
      <c r="D3550" s="121">
        <f>TAB_!C4851</f>
        <v>80</v>
      </c>
      <c r="E3550" s="121">
        <f>TAB_!D4851</f>
        <v>67.900000000000006</v>
      </c>
      <c r="F3550" s="121">
        <f>TAB_!E4851</f>
        <v>81.3</v>
      </c>
      <c r="G3550" s="121">
        <f>TAB_!F4851</f>
        <v>91.7</v>
      </c>
      <c r="H3550" s="121">
        <f>TAB_!G4851</f>
        <v>75</v>
      </c>
      <c r="I3550" s="121">
        <f>TAB_!H4851</f>
        <v>81.3</v>
      </c>
      <c r="J3550" s="121">
        <f>TAB_!I4851</f>
        <v>100</v>
      </c>
      <c r="K3550" s="121">
        <f>TAB_!J4851</f>
        <v>91.7</v>
      </c>
      <c r="L3550" s="121">
        <f>TAB_!K4851</f>
        <v>87.5</v>
      </c>
      <c r="M3550" s="121">
        <f>TAB_!L4851</f>
        <v>0</v>
      </c>
      <c r="N3550" s="121">
        <f>TAB_!M4851</f>
        <v>0</v>
      </c>
      <c r="O3550" s="121">
        <f>TAB_!N4851</f>
        <v>0</v>
      </c>
      <c r="P3550" s="121">
        <f>TAB_!O4851</f>
        <v>0</v>
      </c>
      <c r="Q3550" s="121">
        <f>TAB_!P4851</f>
        <v>0</v>
      </c>
      <c r="R3550" s="121">
        <f>TAB_!Q4851</f>
        <v>0</v>
      </c>
      <c r="S3550" s="121">
        <f>TAB_!R4851</f>
        <v>0</v>
      </c>
      <c r="T3550" s="121">
        <f>TAB_!S4851</f>
        <v>0</v>
      </c>
      <c r="U3550" s="121">
        <f>TAB_!T4851</f>
        <v>0</v>
      </c>
      <c r="V3550" s="121">
        <f>TAB_!U4851</f>
        <v>83.3</v>
      </c>
      <c r="W3550" s="121">
        <f>TAB_!V4851</f>
        <v>0</v>
      </c>
      <c r="X3550" s="122">
        <f>TAB_!W4851</f>
        <v>77.7</v>
      </c>
    </row>
    <row r="3551" spans="2:24">
      <c r="B3551" s="13"/>
    </row>
    <row r="3552" spans="2:24">
      <c r="B3552" s="13"/>
    </row>
    <row r="3553" spans="2:24" ht="15.75" thickBot="1">
      <c r="B3553" s="13" t="str">
        <f>TAB_!A4854</f>
        <v>#Considera que la institución brinda apoyo administrativo y financiero para: La innovación (desarrollo tecnológico -tecnología de artefactos y tecnología social)</v>
      </c>
    </row>
    <row r="3554" spans="2:24">
      <c r="B3554" s="107" t="str">
        <f>TAB_!A4861</f>
        <v>(1)Total Desacuerdo</v>
      </c>
      <c r="C3554" s="106">
        <f>TAB_!B4861</f>
        <v>0.79</v>
      </c>
      <c r="D3554" s="105">
        <f>TAB_!C4861</f>
        <v>0</v>
      </c>
      <c r="E3554" s="105">
        <f>TAB_!D4861</f>
        <v>0</v>
      </c>
      <c r="F3554" s="105">
        <f>TAB_!E4861</f>
        <v>0</v>
      </c>
      <c r="G3554" s="105">
        <f>TAB_!F4861</f>
        <v>0</v>
      </c>
      <c r="H3554" s="105">
        <f>TAB_!G4861</f>
        <v>0</v>
      </c>
      <c r="I3554" s="105">
        <f>TAB_!H4861</f>
        <v>0</v>
      </c>
      <c r="J3554" s="105">
        <f>TAB_!I4861</f>
        <v>0</v>
      </c>
      <c r="K3554" s="105">
        <f>TAB_!J4861</f>
        <v>0</v>
      </c>
      <c r="L3554" s="105">
        <f>TAB_!K4861</f>
        <v>0</v>
      </c>
      <c r="M3554" s="105">
        <f>TAB_!L4861</f>
        <v>0</v>
      </c>
      <c r="N3554" s="105">
        <f>TAB_!M4861</f>
        <v>0</v>
      </c>
      <c r="O3554" s="105">
        <f>TAB_!N4861</f>
        <v>0</v>
      </c>
      <c r="P3554" s="105">
        <f>TAB_!O4861</f>
        <v>0</v>
      </c>
      <c r="Q3554" s="105">
        <f>TAB_!P4861</f>
        <v>0</v>
      </c>
      <c r="R3554" s="105">
        <f>TAB_!Q4861</f>
        <v>0</v>
      </c>
      <c r="S3554" s="105">
        <f>TAB_!R4861</f>
        <v>0</v>
      </c>
      <c r="T3554" s="105">
        <f>TAB_!S4861</f>
        <v>0</v>
      </c>
      <c r="U3554" s="105">
        <f>TAB_!T4861</f>
        <v>0</v>
      </c>
      <c r="V3554" s="105">
        <f>TAB_!U4861</f>
        <v>0</v>
      </c>
      <c r="W3554" s="105">
        <f>TAB_!V4861</f>
        <v>0</v>
      </c>
      <c r="X3554" s="113">
        <f>TAB_!W4861</f>
        <v>0.56999999999999995</v>
      </c>
    </row>
    <row r="3555" spans="2:24">
      <c r="B3555" s="103" t="str">
        <f>TAB_!A4862</f>
        <v>(2)Desacuerdo</v>
      </c>
      <c r="C3555" s="100">
        <f>TAB_!B4862</f>
        <v>5.56</v>
      </c>
      <c r="D3555" s="32">
        <f>TAB_!C4862</f>
        <v>0</v>
      </c>
      <c r="E3555" s="32">
        <f>TAB_!D4862</f>
        <v>11.11</v>
      </c>
      <c r="F3555" s="32">
        <f>TAB_!E4862</f>
        <v>0</v>
      </c>
      <c r="G3555" s="32">
        <f>TAB_!F4862</f>
        <v>0</v>
      </c>
      <c r="H3555" s="32">
        <f>TAB_!G4862</f>
        <v>0</v>
      </c>
      <c r="I3555" s="32">
        <f>TAB_!H4862</f>
        <v>0</v>
      </c>
      <c r="J3555" s="32">
        <f>TAB_!I4862</f>
        <v>0</v>
      </c>
      <c r="K3555" s="32">
        <f>TAB_!J4862</f>
        <v>0</v>
      </c>
      <c r="L3555" s="32">
        <f>TAB_!K4862</f>
        <v>0</v>
      </c>
      <c r="M3555" s="32">
        <f>TAB_!L4862</f>
        <v>0</v>
      </c>
      <c r="N3555" s="32">
        <f>TAB_!M4862</f>
        <v>0</v>
      </c>
      <c r="O3555" s="32">
        <f>TAB_!N4862</f>
        <v>0</v>
      </c>
      <c r="P3555" s="32">
        <f>TAB_!O4862</f>
        <v>0</v>
      </c>
      <c r="Q3555" s="32">
        <f>TAB_!P4862</f>
        <v>0</v>
      </c>
      <c r="R3555" s="32">
        <f>TAB_!Q4862</f>
        <v>0</v>
      </c>
      <c r="S3555" s="32">
        <f>TAB_!R4862</f>
        <v>0</v>
      </c>
      <c r="T3555" s="32">
        <f>TAB_!S4862</f>
        <v>0</v>
      </c>
      <c r="U3555" s="32">
        <f>TAB_!T4862</f>
        <v>0</v>
      </c>
      <c r="V3555" s="32">
        <f>TAB_!U4862</f>
        <v>0</v>
      </c>
      <c r="W3555" s="32">
        <f>TAB_!V4862</f>
        <v>0</v>
      </c>
      <c r="X3555" s="114">
        <f>TAB_!W4862</f>
        <v>4.5999999999999996</v>
      </c>
    </row>
    <row r="3556" spans="2:24">
      <c r="B3556" s="103" t="str">
        <f>TAB_!A4863</f>
        <v>(3)Medianamente de acuerdo</v>
      </c>
      <c r="C3556" s="100">
        <f>TAB_!B4863</f>
        <v>11.9</v>
      </c>
      <c r="D3556" s="32">
        <f>TAB_!C4863</f>
        <v>33.33</v>
      </c>
      <c r="E3556" s="32">
        <f>TAB_!D4863</f>
        <v>11.11</v>
      </c>
      <c r="F3556" s="32">
        <f>TAB_!E4863</f>
        <v>20</v>
      </c>
      <c r="G3556" s="32">
        <f>TAB_!F4863</f>
        <v>0</v>
      </c>
      <c r="H3556" s="32">
        <f>TAB_!G4863</f>
        <v>33.33</v>
      </c>
      <c r="I3556" s="32">
        <f>TAB_!H4863</f>
        <v>0</v>
      </c>
      <c r="J3556" s="32">
        <f>TAB_!I4863</f>
        <v>0</v>
      </c>
      <c r="K3556" s="32">
        <f>TAB_!J4863</f>
        <v>0</v>
      </c>
      <c r="L3556" s="32">
        <f>TAB_!K4863</f>
        <v>0</v>
      </c>
      <c r="M3556" s="32">
        <f>TAB_!L4863</f>
        <v>0</v>
      </c>
      <c r="N3556" s="32">
        <f>TAB_!M4863</f>
        <v>0</v>
      </c>
      <c r="O3556" s="32">
        <f>TAB_!N4863</f>
        <v>0</v>
      </c>
      <c r="P3556" s="32">
        <f>TAB_!O4863</f>
        <v>0</v>
      </c>
      <c r="Q3556" s="32">
        <f>TAB_!P4863</f>
        <v>0</v>
      </c>
      <c r="R3556" s="32">
        <f>TAB_!Q4863</f>
        <v>0</v>
      </c>
      <c r="S3556" s="32">
        <f>TAB_!R4863</f>
        <v>0</v>
      </c>
      <c r="T3556" s="32">
        <f>TAB_!S4863</f>
        <v>0</v>
      </c>
      <c r="U3556" s="32">
        <f>TAB_!T4863</f>
        <v>0</v>
      </c>
      <c r="V3556" s="32">
        <f>TAB_!U4863</f>
        <v>28.57</v>
      </c>
      <c r="W3556" s="32">
        <f>TAB_!V4863</f>
        <v>0</v>
      </c>
      <c r="X3556" s="114">
        <f>TAB_!W4863</f>
        <v>12.64</v>
      </c>
    </row>
    <row r="3557" spans="2:24">
      <c r="B3557" s="103" t="str">
        <f>TAB_!A4864</f>
        <v>(4)Acuerdo</v>
      </c>
      <c r="C3557" s="100">
        <f>TAB_!B4864</f>
        <v>47.62</v>
      </c>
      <c r="D3557" s="32">
        <f>TAB_!C4864</f>
        <v>16.670000000000002</v>
      </c>
      <c r="E3557" s="32">
        <f>TAB_!D4864</f>
        <v>44.44</v>
      </c>
      <c r="F3557" s="32">
        <f>TAB_!E4864</f>
        <v>0</v>
      </c>
      <c r="G3557" s="32">
        <f>TAB_!F4864</f>
        <v>50</v>
      </c>
      <c r="H3557" s="32">
        <f>TAB_!G4864</f>
        <v>0</v>
      </c>
      <c r="I3557" s="32">
        <f>TAB_!H4864</f>
        <v>75</v>
      </c>
      <c r="J3557" s="32">
        <f>TAB_!I4864</f>
        <v>0</v>
      </c>
      <c r="K3557" s="32">
        <f>TAB_!J4864</f>
        <v>25</v>
      </c>
      <c r="L3557" s="32">
        <f>TAB_!K4864</f>
        <v>25</v>
      </c>
      <c r="M3557" s="32">
        <f>TAB_!L4864</f>
        <v>0</v>
      </c>
      <c r="N3557" s="32">
        <f>TAB_!M4864</f>
        <v>0</v>
      </c>
      <c r="O3557" s="32">
        <f>TAB_!N4864</f>
        <v>0</v>
      </c>
      <c r="P3557" s="32">
        <f>TAB_!O4864</f>
        <v>0</v>
      </c>
      <c r="Q3557" s="32">
        <f>TAB_!P4864</f>
        <v>0</v>
      </c>
      <c r="R3557" s="32">
        <f>TAB_!Q4864</f>
        <v>0</v>
      </c>
      <c r="S3557" s="32">
        <f>TAB_!R4864</f>
        <v>0</v>
      </c>
      <c r="T3557" s="32">
        <f>TAB_!S4864</f>
        <v>0</v>
      </c>
      <c r="U3557" s="32">
        <f>TAB_!T4864</f>
        <v>0</v>
      </c>
      <c r="V3557" s="32">
        <f>TAB_!U4864</f>
        <v>14.29</v>
      </c>
      <c r="W3557" s="32">
        <f>TAB_!V4864</f>
        <v>0</v>
      </c>
      <c r="X3557" s="114">
        <f>TAB_!W4864</f>
        <v>41.95</v>
      </c>
    </row>
    <row r="3558" spans="2:24">
      <c r="B3558" s="103" t="str">
        <f>TAB_!A4865</f>
        <v>(5)Total Acuerdo</v>
      </c>
      <c r="C3558" s="100">
        <f>TAB_!B4865</f>
        <v>30.16</v>
      </c>
      <c r="D3558" s="32">
        <f>TAB_!C4865</f>
        <v>33.33</v>
      </c>
      <c r="E3558" s="32">
        <f>TAB_!D4865</f>
        <v>22.22</v>
      </c>
      <c r="F3558" s="32">
        <f>TAB_!E4865</f>
        <v>40</v>
      </c>
      <c r="G3558" s="32">
        <f>TAB_!F4865</f>
        <v>25</v>
      </c>
      <c r="H3558" s="32">
        <f>TAB_!G4865</f>
        <v>66.67</v>
      </c>
      <c r="I3558" s="32">
        <f>TAB_!H4865</f>
        <v>25</v>
      </c>
      <c r="J3558" s="32">
        <f>TAB_!I4865</f>
        <v>100</v>
      </c>
      <c r="K3558" s="32">
        <f>TAB_!J4865</f>
        <v>50</v>
      </c>
      <c r="L3558" s="32">
        <f>TAB_!K4865</f>
        <v>75</v>
      </c>
      <c r="M3558" s="32">
        <f>TAB_!L4865</f>
        <v>0</v>
      </c>
      <c r="N3558" s="32">
        <f>TAB_!M4865</f>
        <v>0</v>
      </c>
      <c r="O3558" s="32">
        <f>TAB_!N4865</f>
        <v>0</v>
      </c>
      <c r="P3558" s="32">
        <f>TAB_!O4865</f>
        <v>0</v>
      </c>
      <c r="Q3558" s="32">
        <f>TAB_!P4865</f>
        <v>0</v>
      </c>
      <c r="R3558" s="32">
        <f>TAB_!Q4865</f>
        <v>0</v>
      </c>
      <c r="S3558" s="32">
        <f>TAB_!R4865</f>
        <v>0</v>
      </c>
      <c r="T3558" s="32">
        <f>TAB_!S4865</f>
        <v>0</v>
      </c>
      <c r="U3558" s="32">
        <f>TAB_!T4865</f>
        <v>0</v>
      </c>
      <c r="V3558" s="32">
        <f>TAB_!U4865</f>
        <v>42.86</v>
      </c>
      <c r="W3558" s="32">
        <f>TAB_!V4865</f>
        <v>0</v>
      </c>
      <c r="X3558" s="114">
        <f>TAB_!W4865</f>
        <v>33.33</v>
      </c>
    </row>
    <row r="3559" spans="2:24">
      <c r="B3559" s="103" t="str">
        <f>TAB_!A4866</f>
        <v>NS/NA</v>
      </c>
      <c r="C3559" s="100">
        <f>TAB_!B4866</f>
        <v>3.97</v>
      </c>
      <c r="D3559" s="32">
        <f>TAB_!C4866</f>
        <v>16.670000000000002</v>
      </c>
      <c r="E3559" s="32">
        <f>TAB_!D4866</f>
        <v>11.11</v>
      </c>
      <c r="F3559" s="32">
        <f>TAB_!E4866</f>
        <v>40</v>
      </c>
      <c r="G3559" s="32">
        <f>TAB_!F4866</f>
        <v>25</v>
      </c>
      <c r="H3559" s="32">
        <f>TAB_!G4866</f>
        <v>0</v>
      </c>
      <c r="I3559" s="32">
        <f>TAB_!H4866</f>
        <v>0</v>
      </c>
      <c r="J3559" s="32">
        <f>TAB_!I4866</f>
        <v>0</v>
      </c>
      <c r="K3559" s="32">
        <f>TAB_!J4866</f>
        <v>25</v>
      </c>
      <c r="L3559" s="32">
        <f>TAB_!K4866</f>
        <v>0</v>
      </c>
      <c r="M3559" s="32">
        <f>TAB_!L4866</f>
        <v>0</v>
      </c>
      <c r="N3559" s="32">
        <f>TAB_!M4866</f>
        <v>0</v>
      </c>
      <c r="O3559" s="32">
        <f>TAB_!N4866</f>
        <v>0</v>
      </c>
      <c r="P3559" s="32">
        <f>TAB_!O4866</f>
        <v>0</v>
      </c>
      <c r="Q3559" s="32">
        <f>TAB_!P4866</f>
        <v>0</v>
      </c>
      <c r="R3559" s="32">
        <f>TAB_!Q4866</f>
        <v>0</v>
      </c>
      <c r="S3559" s="32">
        <f>TAB_!R4866</f>
        <v>0</v>
      </c>
      <c r="T3559" s="32">
        <f>TAB_!S4866</f>
        <v>0</v>
      </c>
      <c r="U3559" s="32">
        <f>TAB_!T4866</f>
        <v>0</v>
      </c>
      <c r="V3559" s="32">
        <f>TAB_!U4866</f>
        <v>14.29</v>
      </c>
      <c r="W3559" s="32">
        <f>TAB_!V4866</f>
        <v>0</v>
      </c>
      <c r="X3559" s="114">
        <f>TAB_!W4866</f>
        <v>6.9</v>
      </c>
    </row>
    <row r="3560" spans="2:24">
      <c r="B3560" s="103" t="str">
        <f>TAB_!A4867</f>
        <v>Total</v>
      </c>
      <c r="C3560" s="100">
        <f>TAB_!B4867</f>
        <v>100</v>
      </c>
      <c r="D3560" s="32">
        <f>TAB_!C4867</f>
        <v>100</v>
      </c>
      <c r="E3560" s="32">
        <f>TAB_!D4867</f>
        <v>100</v>
      </c>
      <c r="F3560" s="32">
        <f>TAB_!E4867</f>
        <v>100</v>
      </c>
      <c r="G3560" s="32">
        <f>TAB_!F4867</f>
        <v>100</v>
      </c>
      <c r="H3560" s="32">
        <f>TAB_!G4867</f>
        <v>100</v>
      </c>
      <c r="I3560" s="32">
        <f>TAB_!H4867</f>
        <v>100</v>
      </c>
      <c r="J3560" s="32">
        <f>TAB_!I4867</f>
        <v>100</v>
      </c>
      <c r="K3560" s="32">
        <f>TAB_!J4867</f>
        <v>100</v>
      </c>
      <c r="L3560" s="32">
        <f>TAB_!K4867</f>
        <v>100</v>
      </c>
      <c r="M3560" s="32">
        <f>TAB_!L4867</f>
        <v>0</v>
      </c>
      <c r="N3560" s="32">
        <f>TAB_!M4867</f>
        <v>0</v>
      </c>
      <c r="O3560" s="32">
        <f>TAB_!N4867</f>
        <v>0</v>
      </c>
      <c r="P3560" s="32">
        <f>TAB_!O4867</f>
        <v>0</v>
      </c>
      <c r="Q3560" s="32">
        <f>TAB_!P4867</f>
        <v>0</v>
      </c>
      <c r="R3560" s="32">
        <f>TAB_!Q4867</f>
        <v>0</v>
      </c>
      <c r="S3560" s="32">
        <f>TAB_!R4867</f>
        <v>0</v>
      </c>
      <c r="T3560" s="32">
        <f>TAB_!S4867</f>
        <v>0</v>
      </c>
      <c r="U3560" s="32">
        <f>TAB_!T4867</f>
        <v>0</v>
      </c>
      <c r="V3560" s="32">
        <f>TAB_!U4867</f>
        <v>100</v>
      </c>
      <c r="W3560" s="32">
        <f>TAB_!V4867</f>
        <v>0</v>
      </c>
      <c r="X3560" s="114">
        <f>TAB_!W4867</f>
        <v>100</v>
      </c>
    </row>
    <row r="3561" spans="2:24">
      <c r="B3561" s="104" t="str">
        <f>TAB_!A4868</f>
        <v>Numero de entrevistados</v>
      </c>
      <c r="C3561" s="117">
        <f>TAB_!B4868</f>
        <v>126</v>
      </c>
      <c r="D3561" s="118">
        <f>TAB_!C4868</f>
        <v>6</v>
      </c>
      <c r="E3561" s="118">
        <f>TAB_!D4868</f>
        <v>9</v>
      </c>
      <c r="F3561" s="118">
        <f>TAB_!E4868</f>
        <v>5</v>
      </c>
      <c r="G3561" s="118">
        <f>TAB_!F4868</f>
        <v>4</v>
      </c>
      <c r="H3561" s="118">
        <f>TAB_!G4868</f>
        <v>3</v>
      </c>
      <c r="I3561" s="118">
        <f>TAB_!H4868</f>
        <v>4</v>
      </c>
      <c r="J3561" s="118">
        <f>TAB_!I4868</f>
        <v>2</v>
      </c>
      <c r="K3561" s="118">
        <f>TAB_!J4868</f>
        <v>4</v>
      </c>
      <c r="L3561" s="118">
        <f>TAB_!K4868</f>
        <v>4</v>
      </c>
      <c r="M3561" s="118">
        <f>TAB_!L4868</f>
        <v>0</v>
      </c>
      <c r="N3561" s="118">
        <f>TAB_!M4868</f>
        <v>0</v>
      </c>
      <c r="O3561" s="118">
        <f>TAB_!N4868</f>
        <v>0</v>
      </c>
      <c r="P3561" s="118">
        <f>TAB_!O4868</f>
        <v>0</v>
      </c>
      <c r="Q3561" s="118">
        <f>TAB_!P4868</f>
        <v>0</v>
      </c>
      <c r="R3561" s="118">
        <f>TAB_!Q4868</f>
        <v>0</v>
      </c>
      <c r="S3561" s="118">
        <f>TAB_!R4868</f>
        <v>0</v>
      </c>
      <c r="T3561" s="118">
        <f>TAB_!S4868</f>
        <v>0</v>
      </c>
      <c r="U3561" s="118">
        <f>TAB_!T4868</f>
        <v>0</v>
      </c>
      <c r="V3561" s="118">
        <f>TAB_!U4868</f>
        <v>7</v>
      </c>
      <c r="W3561" s="118">
        <f>TAB_!V4868</f>
        <v>0</v>
      </c>
      <c r="X3561" s="119">
        <f>TAB_!W4868</f>
        <v>174</v>
      </c>
    </row>
    <row r="3562" spans="2:24">
      <c r="B3562" s="108" t="str">
        <f>TAB_!A4869</f>
        <v>TOP TWO BOX</v>
      </c>
      <c r="C3562" s="101">
        <f>TAB_!B4869</f>
        <v>77.78</v>
      </c>
      <c r="D3562" s="30">
        <f>TAB_!C4869</f>
        <v>50</v>
      </c>
      <c r="E3562" s="30">
        <f>TAB_!D4869</f>
        <v>66.67</v>
      </c>
      <c r="F3562" s="30">
        <f>TAB_!E4869</f>
        <v>40</v>
      </c>
      <c r="G3562" s="30">
        <f>TAB_!F4869</f>
        <v>75</v>
      </c>
      <c r="H3562" s="30">
        <f>TAB_!G4869</f>
        <v>66.67</v>
      </c>
      <c r="I3562" s="30">
        <f>TAB_!H4869</f>
        <v>100</v>
      </c>
      <c r="J3562" s="30">
        <f>TAB_!I4869</f>
        <v>100</v>
      </c>
      <c r="K3562" s="30">
        <f>TAB_!J4869</f>
        <v>75</v>
      </c>
      <c r="L3562" s="30">
        <f>TAB_!K4869</f>
        <v>100</v>
      </c>
      <c r="M3562" s="30">
        <f>TAB_!L4869</f>
        <v>0</v>
      </c>
      <c r="N3562" s="30">
        <f>TAB_!M4869</f>
        <v>0</v>
      </c>
      <c r="O3562" s="30">
        <f>TAB_!N4869</f>
        <v>0</v>
      </c>
      <c r="P3562" s="30">
        <f>TAB_!O4869</f>
        <v>0</v>
      </c>
      <c r="Q3562" s="30">
        <f>TAB_!P4869</f>
        <v>0</v>
      </c>
      <c r="R3562" s="30">
        <f>TAB_!Q4869</f>
        <v>0</v>
      </c>
      <c r="S3562" s="30">
        <f>TAB_!R4869</f>
        <v>0</v>
      </c>
      <c r="T3562" s="30">
        <f>TAB_!S4869</f>
        <v>0</v>
      </c>
      <c r="U3562" s="30">
        <f>TAB_!T4869</f>
        <v>0</v>
      </c>
      <c r="V3562" s="30">
        <f>TAB_!U4869</f>
        <v>57.14</v>
      </c>
      <c r="W3562" s="30">
        <f>TAB_!V4869</f>
        <v>0</v>
      </c>
      <c r="X3562" s="115">
        <f>TAB_!W4869</f>
        <v>75.290000000000006</v>
      </c>
    </row>
    <row r="3563" spans="2:24">
      <c r="B3563" s="103" t="str">
        <f>TAB_!A4870</f>
        <v>BOTTOM TWO BOX</v>
      </c>
      <c r="C3563" s="100">
        <f>TAB_!B4870</f>
        <v>6.35</v>
      </c>
      <c r="D3563" s="32">
        <f>TAB_!C4870</f>
        <v>0</v>
      </c>
      <c r="E3563" s="32">
        <f>TAB_!D4870</f>
        <v>11.11</v>
      </c>
      <c r="F3563" s="32">
        <f>TAB_!E4870</f>
        <v>0</v>
      </c>
      <c r="G3563" s="32">
        <f>TAB_!F4870</f>
        <v>0</v>
      </c>
      <c r="H3563" s="32">
        <f>TAB_!G4870</f>
        <v>0</v>
      </c>
      <c r="I3563" s="32">
        <f>TAB_!H4870</f>
        <v>0</v>
      </c>
      <c r="J3563" s="32">
        <f>TAB_!I4870</f>
        <v>0</v>
      </c>
      <c r="K3563" s="32">
        <f>TAB_!J4870</f>
        <v>0</v>
      </c>
      <c r="L3563" s="32">
        <f>TAB_!K4870</f>
        <v>0</v>
      </c>
      <c r="M3563" s="32">
        <f>TAB_!L4870</f>
        <v>0</v>
      </c>
      <c r="N3563" s="32">
        <f>TAB_!M4870</f>
        <v>0</v>
      </c>
      <c r="O3563" s="32">
        <f>TAB_!N4870</f>
        <v>0</v>
      </c>
      <c r="P3563" s="32">
        <f>TAB_!O4870</f>
        <v>0</v>
      </c>
      <c r="Q3563" s="32">
        <f>TAB_!P4870</f>
        <v>0</v>
      </c>
      <c r="R3563" s="32">
        <f>TAB_!Q4870</f>
        <v>0</v>
      </c>
      <c r="S3563" s="32">
        <f>TAB_!R4870</f>
        <v>0</v>
      </c>
      <c r="T3563" s="32">
        <f>TAB_!S4870</f>
        <v>0</v>
      </c>
      <c r="U3563" s="32">
        <f>TAB_!T4870</f>
        <v>0</v>
      </c>
      <c r="V3563" s="32">
        <f>TAB_!U4870</f>
        <v>0</v>
      </c>
      <c r="W3563" s="32">
        <f>TAB_!V4870</f>
        <v>0</v>
      </c>
      <c r="X3563" s="114">
        <f>TAB_!W4870</f>
        <v>5.17</v>
      </c>
    </row>
    <row r="3564" spans="2:24">
      <c r="B3564" s="108" t="str">
        <f>TAB_!A4871</f>
        <v>Media Escala de 1 a 5</v>
      </c>
      <c r="C3564" s="102">
        <f>TAB_!B4871</f>
        <v>4</v>
      </c>
      <c r="D3564" s="31">
        <f>TAB_!C4871</f>
        <v>4</v>
      </c>
      <c r="E3564" s="31">
        <f>TAB_!D4871</f>
        <v>3.9</v>
      </c>
      <c r="F3564" s="31">
        <f>TAB_!E4871</f>
        <v>4.3</v>
      </c>
      <c r="G3564" s="31">
        <f>TAB_!F4871</f>
        <v>4.3</v>
      </c>
      <c r="H3564" s="31">
        <f>TAB_!G4871</f>
        <v>4.3</v>
      </c>
      <c r="I3564" s="31">
        <f>TAB_!H4871</f>
        <v>4.3</v>
      </c>
      <c r="J3564" s="31">
        <f>TAB_!I4871</f>
        <v>5</v>
      </c>
      <c r="K3564" s="31">
        <f>TAB_!J4871</f>
        <v>4.7</v>
      </c>
      <c r="L3564" s="31">
        <f>TAB_!K4871</f>
        <v>4.8</v>
      </c>
      <c r="M3564" s="31">
        <f>TAB_!L4871</f>
        <v>0</v>
      </c>
      <c r="N3564" s="31">
        <f>TAB_!M4871</f>
        <v>0</v>
      </c>
      <c r="O3564" s="31">
        <f>TAB_!N4871</f>
        <v>0</v>
      </c>
      <c r="P3564" s="31">
        <f>TAB_!O4871</f>
        <v>0</v>
      </c>
      <c r="Q3564" s="31">
        <f>TAB_!P4871</f>
        <v>0</v>
      </c>
      <c r="R3564" s="31">
        <f>TAB_!Q4871</f>
        <v>0</v>
      </c>
      <c r="S3564" s="31">
        <f>TAB_!R4871</f>
        <v>0</v>
      </c>
      <c r="T3564" s="31">
        <f>TAB_!S4871</f>
        <v>0</v>
      </c>
      <c r="U3564" s="31">
        <f>TAB_!T4871</f>
        <v>0</v>
      </c>
      <c r="V3564" s="31">
        <f>TAB_!U4871</f>
        <v>4.2</v>
      </c>
      <c r="W3564" s="31">
        <f>TAB_!V4871</f>
        <v>0</v>
      </c>
      <c r="X3564" s="116">
        <f>TAB_!W4871</f>
        <v>4.0999999999999996</v>
      </c>
    </row>
    <row r="3565" spans="2:24" ht="15.75" thickBot="1">
      <c r="B3565" s="109" t="str">
        <f>TAB_!A4872</f>
        <v>Índice Escala de 1 a 100</v>
      </c>
      <c r="C3565" s="120">
        <f>TAB_!B4872</f>
        <v>76.2</v>
      </c>
      <c r="D3565" s="121">
        <f>TAB_!C4872</f>
        <v>75</v>
      </c>
      <c r="E3565" s="121">
        <f>TAB_!D4872</f>
        <v>71.900000000000006</v>
      </c>
      <c r="F3565" s="121">
        <f>TAB_!E4872</f>
        <v>83.3</v>
      </c>
      <c r="G3565" s="121">
        <f>TAB_!F4872</f>
        <v>83.3</v>
      </c>
      <c r="H3565" s="121">
        <f>TAB_!G4872</f>
        <v>83.3</v>
      </c>
      <c r="I3565" s="121">
        <f>TAB_!H4872</f>
        <v>81.3</v>
      </c>
      <c r="J3565" s="121">
        <f>TAB_!I4872</f>
        <v>100</v>
      </c>
      <c r="K3565" s="121">
        <f>TAB_!J4872</f>
        <v>91.7</v>
      </c>
      <c r="L3565" s="121">
        <f>TAB_!K4872</f>
        <v>93.8</v>
      </c>
      <c r="M3565" s="121">
        <f>TAB_!L4872</f>
        <v>0</v>
      </c>
      <c r="N3565" s="121">
        <f>TAB_!M4872</f>
        <v>0</v>
      </c>
      <c r="O3565" s="121">
        <f>TAB_!N4872</f>
        <v>0</v>
      </c>
      <c r="P3565" s="121">
        <f>TAB_!O4872</f>
        <v>0</v>
      </c>
      <c r="Q3565" s="121">
        <f>TAB_!P4872</f>
        <v>0</v>
      </c>
      <c r="R3565" s="121">
        <f>TAB_!Q4872</f>
        <v>0</v>
      </c>
      <c r="S3565" s="121">
        <f>TAB_!R4872</f>
        <v>0</v>
      </c>
      <c r="T3565" s="121">
        <f>TAB_!S4872</f>
        <v>0</v>
      </c>
      <c r="U3565" s="121">
        <f>TAB_!T4872</f>
        <v>0</v>
      </c>
      <c r="V3565" s="121">
        <f>TAB_!U4872</f>
        <v>79.2</v>
      </c>
      <c r="W3565" s="121">
        <f>TAB_!V4872</f>
        <v>0</v>
      </c>
      <c r="X3565" s="122">
        <f>TAB_!W4872</f>
        <v>77.599999999999994</v>
      </c>
    </row>
    <row r="3566" spans="2:24">
      <c r="B3566" s="13"/>
    </row>
    <row r="3567" spans="2:24">
      <c r="B3567" s="13"/>
    </row>
    <row r="3568" spans="2:24" ht="15.75" thickBot="1">
      <c r="B3568" s="13" t="str">
        <f>TAB_!A4875</f>
        <v>#Considera que la institución brinda apoyo administrativo y financiero para: El emprendimiento (incubación y aceleración de empresas)</v>
      </c>
    </row>
    <row r="3569" spans="2:24">
      <c r="B3569" s="107" t="str">
        <f>TAB_!A4882</f>
        <v>(1)Total Desacuerdo</v>
      </c>
      <c r="C3569" s="106">
        <f>TAB_!B4882</f>
        <v>1.59</v>
      </c>
      <c r="D3569" s="105">
        <f>TAB_!C4882</f>
        <v>0</v>
      </c>
      <c r="E3569" s="105">
        <f>TAB_!D4882</f>
        <v>0</v>
      </c>
      <c r="F3569" s="105">
        <f>TAB_!E4882</f>
        <v>0</v>
      </c>
      <c r="G3569" s="105">
        <f>TAB_!F4882</f>
        <v>0</v>
      </c>
      <c r="H3569" s="105">
        <f>TAB_!G4882</f>
        <v>0</v>
      </c>
      <c r="I3569" s="105">
        <f>TAB_!H4882</f>
        <v>0</v>
      </c>
      <c r="J3569" s="105">
        <f>TAB_!I4882</f>
        <v>0</v>
      </c>
      <c r="K3569" s="105">
        <f>TAB_!J4882</f>
        <v>0</v>
      </c>
      <c r="L3569" s="105">
        <f>TAB_!K4882</f>
        <v>0</v>
      </c>
      <c r="M3569" s="105">
        <f>TAB_!L4882</f>
        <v>0</v>
      </c>
      <c r="N3569" s="105">
        <f>TAB_!M4882</f>
        <v>0</v>
      </c>
      <c r="O3569" s="105">
        <f>TAB_!N4882</f>
        <v>0</v>
      </c>
      <c r="P3569" s="105">
        <f>TAB_!O4882</f>
        <v>0</v>
      </c>
      <c r="Q3569" s="105">
        <f>TAB_!P4882</f>
        <v>0</v>
      </c>
      <c r="R3569" s="105">
        <f>TAB_!Q4882</f>
        <v>0</v>
      </c>
      <c r="S3569" s="105">
        <f>TAB_!R4882</f>
        <v>0</v>
      </c>
      <c r="T3569" s="105">
        <f>TAB_!S4882</f>
        <v>0</v>
      </c>
      <c r="U3569" s="105">
        <f>TAB_!T4882</f>
        <v>0</v>
      </c>
      <c r="V3569" s="105">
        <f>TAB_!U4882</f>
        <v>0</v>
      </c>
      <c r="W3569" s="105">
        <f>TAB_!V4882</f>
        <v>0</v>
      </c>
      <c r="X3569" s="113">
        <f>TAB_!W4882</f>
        <v>1.1499999999999999</v>
      </c>
    </row>
    <row r="3570" spans="2:24">
      <c r="B3570" s="103" t="str">
        <f>TAB_!A4883</f>
        <v>(2)Desacuerdo</v>
      </c>
      <c r="C3570" s="100">
        <f>TAB_!B4883</f>
        <v>3.97</v>
      </c>
      <c r="D3570" s="32">
        <f>TAB_!C4883</f>
        <v>16.670000000000002</v>
      </c>
      <c r="E3570" s="32">
        <f>TAB_!D4883</f>
        <v>11.11</v>
      </c>
      <c r="F3570" s="32">
        <f>TAB_!E4883</f>
        <v>0</v>
      </c>
      <c r="G3570" s="32">
        <f>TAB_!F4883</f>
        <v>0</v>
      </c>
      <c r="H3570" s="32">
        <f>TAB_!G4883</f>
        <v>0</v>
      </c>
      <c r="I3570" s="32">
        <f>TAB_!H4883</f>
        <v>0</v>
      </c>
      <c r="J3570" s="32">
        <f>TAB_!I4883</f>
        <v>0</v>
      </c>
      <c r="K3570" s="32">
        <f>TAB_!J4883</f>
        <v>0</v>
      </c>
      <c r="L3570" s="32">
        <f>TAB_!K4883</f>
        <v>0</v>
      </c>
      <c r="M3570" s="32">
        <f>TAB_!L4883</f>
        <v>0</v>
      </c>
      <c r="N3570" s="32">
        <f>TAB_!M4883</f>
        <v>0</v>
      </c>
      <c r="O3570" s="32">
        <f>TAB_!N4883</f>
        <v>0</v>
      </c>
      <c r="P3570" s="32">
        <f>TAB_!O4883</f>
        <v>0</v>
      </c>
      <c r="Q3570" s="32">
        <f>TAB_!P4883</f>
        <v>0</v>
      </c>
      <c r="R3570" s="32">
        <f>TAB_!Q4883</f>
        <v>0</v>
      </c>
      <c r="S3570" s="32">
        <f>TAB_!R4883</f>
        <v>0</v>
      </c>
      <c r="T3570" s="32">
        <f>TAB_!S4883</f>
        <v>0</v>
      </c>
      <c r="U3570" s="32">
        <f>TAB_!T4883</f>
        <v>0</v>
      </c>
      <c r="V3570" s="32">
        <f>TAB_!U4883</f>
        <v>14.29</v>
      </c>
      <c r="W3570" s="32">
        <f>TAB_!V4883</f>
        <v>0</v>
      </c>
      <c r="X3570" s="114">
        <f>TAB_!W4883</f>
        <v>4.5999999999999996</v>
      </c>
    </row>
    <row r="3571" spans="2:24">
      <c r="B3571" s="103" t="str">
        <f>TAB_!A4884</f>
        <v>(3)Medianamente de acuerdo</v>
      </c>
      <c r="C3571" s="100">
        <f>TAB_!B4884</f>
        <v>15.87</v>
      </c>
      <c r="D3571" s="32">
        <f>TAB_!C4884</f>
        <v>33.33</v>
      </c>
      <c r="E3571" s="32">
        <f>TAB_!D4884</f>
        <v>22.22</v>
      </c>
      <c r="F3571" s="32">
        <f>TAB_!E4884</f>
        <v>20</v>
      </c>
      <c r="G3571" s="32">
        <f>TAB_!F4884</f>
        <v>0</v>
      </c>
      <c r="H3571" s="32">
        <f>TAB_!G4884</f>
        <v>0</v>
      </c>
      <c r="I3571" s="32">
        <f>TAB_!H4884</f>
        <v>0</v>
      </c>
      <c r="J3571" s="32">
        <f>TAB_!I4884</f>
        <v>0</v>
      </c>
      <c r="K3571" s="32">
        <f>TAB_!J4884</f>
        <v>0</v>
      </c>
      <c r="L3571" s="32">
        <f>TAB_!K4884</f>
        <v>0</v>
      </c>
      <c r="M3571" s="32">
        <f>TAB_!L4884</f>
        <v>0</v>
      </c>
      <c r="N3571" s="32">
        <f>TAB_!M4884</f>
        <v>0</v>
      </c>
      <c r="O3571" s="32">
        <f>TAB_!N4884</f>
        <v>0</v>
      </c>
      <c r="P3571" s="32">
        <f>TAB_!O4884</f>
        <v>0</v>
      </c>
      <c r="Q3571" s="32">
        <f>TAB_!P4884</f>
        <v>0</v>
      </c>
      <c r="R3571" s="32">
        <f>TAB_!Q4884</f>
        <v>0</v>
      </c>
      <c r="S3571" s="32">
        <f>TAB_!R4884</f>
        <v>0</v>
      </c>
      <c r="T3571" s="32">
        <f>TAB_!S4884</f>
        <v>0</v>
      </c>
      <c r="U3571" s="32">
        <f>TAB_!T4884</f>
        <v>0</v>
      </c>
      <c r="V3571" s="32">
        <f>TAB_!U4884</f>
        <v>0</v>
      </c>
      <c r="W3571" s="32">
        <f>TAB_!V4884</f>
        <v>0</v>
      </c>
      <c r="X3571" s="114">
        <f>TAB_!W4884</f>
        <v>14.37</v>
      </c>
    </row>
    <row r="3572" spans="2:24">
      <c r="B3572" s="103" t="str">
        <f>TAB_!A4885</f>
        <v>(4)Acuerdo</v>
      </c>
      <c r="C3572" s="100">
        <f>TAB_!B4885</f>
        <v>42.06</v>
      </c>
      <c r="D3572" s="32">
        <f>TAB_!C4885</f>
        <v>0</v>
      </c>
      <c r="E3572" s="32">
        <f>TAB_!D4885</f>
        <v>33.33</v>
      </c>
      <c r="F3572" s="32">
        <f>TAB_!E4885</f>
        <v>20</v>
      </c>
      <c r="G3572" s="32">
        <f>TAB_!F4885</f>
        <v>25</v>
      </c>
      <c r="H3572" s="32">
        <f>TAB_!G4885</f>
        <v>66.67</v>
      </c>
      <c r="I3572" s="32">
        <f>TAB_!H4885</f>
        <v>50</v>
      </c>
      <c r="J3572" s="32">
        <f>TAB_!I4885</f>
        <v>0</v>
      </c>
      <c r="K3572" s="32">
        <f>TAB_!J4885</f>
        <v>50</v>
      </c>
      <c r="L3572" s="32">
        <f>TAB_!K4885</f>
        <v>25</v>
      </c>
      <c r="M3572" s="32">
        <f>TAB_!L4885</f>
        <v>0</v>
      </c>
      <c r="N3572" s="32">
        <f>TAB_!M4885</f>
        <v>0</v>
      </c>
      <c r="O3572" s="32">
        <f>TAB_!N4885</f>
        <v>0</v>
      </c>
      <c r="P3572" s="32">
        <f>TAB_!O4885</f>
        <v>0</v>
      </c>
      <c r="Q3572" s="32">
        <f>TAB_!P4885</f>
        <v>0</v>
      </c>
      <c r="R3572" s="32">
        <f>TAB_!Q4885</f>
        <v>0</v>
      </c>
      <c r="S3572" s="32">
        <f>TAB_!R4885</f>
        <v>0</v>
      </c>
      <c r="T3572" s="32">
        <f>TAB_!S4885</f>
        <v>0</v>
      </c>
      <c r="U3572" s="32">
        <f>TAB_!T4885</f>
        <v>0</v>
      </c>
      <c r="V3572" s="32">
        <f>TAB_!U4885</f>
        <v>28.57</v>
      </c>
      <c r="W3572" s="32">
        <f>TAB_!V4885</f>
        <v>0</v>
      </c>
      <c r="X3572" s="114">
        <f>TAB_!W4885</f>
        <v>38.51</v>
      </c>
    </row>
    <row r="3573" spans="2:24">
      <c r="B3573" s="103" t="str">
        <f>TAB_!A4886</f>
        <v>(5)Total Acuerdo</v>
      </c>
      <c r="C3573" s="100">
        <f>TAB_!B4886</f>
        <v>30.16</v>
      </c>
      <c r="D3573" s="32">
        <f>TAB_!C4886</f>
        <v>33.33</v>
      </c>
      <c r="E3573" s="32">
        <f>TAB_!D4886</f>
        <v>22.22</v>
      </c>
      <c r="F3573" s="32">
        <f>TAB_!E4886</f>
        <v>40</v>
      </c>
      <c r="G3573" s="32">
        <f>TAB_!F4886</f>
        <v>75</v>
      </c>
      <c r="H3573" s="32">
        <f>TAB_!G4886</f>
        <v>0</v>
      </c>
      <c r="I3573" s="32">
        <f>TAB_!H4886</f>
        <v>50</v>
      </c>
      <c r="J3573" s="32">
        <f>TAB_!I4886</f>
        <v>100</v>
      </c>
      <c r="K3573" s="32">
        <f>TAB_!J4886</f>
        <v>50</v>
      </c>
      <c r="L3573" s="32">
        <f>TAB_!K4886</f>
        <v>75</v>
      </c>
      <c r="M3573" s="32">
        <f>TAB_!L4886</f>
        <v>0</v>
      </c>
      <c r="N3573" s="32">
        <f>TAB_!M4886</f>
        <v>0</v>
      </c>
      <c r="O3573" s="32">
        <f>TAB_!N4886</f>
        <v>0</v>
      </c>
      <c r="P3573" s="32">
        <f>TAB_!O4886</f>
        <v>0</v>
      </c>
      <c r="Q3573" s="32">
        <f>TAB_!P4886</f>
        <v>0</v>
      </c>
      <c r="R3573" s="32">
        <f>TAB_!Q4886</f>
        <v>0</v>
      </c>
      <c r="S3573" s="32">
        <f>TAB_!R4886</f>
        <v>0</v>
      </c>
      <c r="T3573" s="32">
        <f>TAB_!S4886</f>
        <v>0</v>
      </c>
      <c r="U3573" s="32">
        <f>TAB_!T4886</f>
        <v>0</v>
      </c>
      <c r="V3573" s="32">
        <f>TAB_!U4886</f>
        <v>42.86</v>
      </c>
      <c r="W3573" s="32">
        <f>TAB_!V4886</f>
        <v>0</v>
      </c>
      <c r="X3573" s="114">
        <f>TAB_!W4886</f>
        <v>33.909999999999997</v>
      </c>
    </row>
    <row r="3574" spans="2:24">
      <c r="B3574" s="103" t="str">
        <f>TAB_!A4887</f>
        <v>NS/NA</v>
      </c>
      <c r="C3574" s="100">
        <f>TAB_!B4887</f>
        <v>6.35</v>
      </c>
      <c r="D3574" s="32">
        <f>TAB_!C4887</f>
        <v>16.670000000000002</v>
      </c>
      <c r="E3574" s="32">
        <f>TAB_!D4887</f>
        <v>11.11</v>
      </c>
      <c r="F3574" s="32">
        <f>TAB_!E4887</f>
        <v>20</v>
      </c>
      <c r="G3574" s="32">
        <f>TAB_!F4887</f>
        <v>0</v>
      </c>
      <c r="H3574" s="32">
        <f>TAB_!G4887</f>
        <v>33.33</v>
      </c>
      <c r="I3574" s="32">
        <f>TAB_!H4887</f>
        <v>0</v>
      </c>
      <c r="J3574" s="32">
        <f>TAB_!I4887</f>
        <v>0</v>
      </c>
      <c r="K3574" s="32">
        <f>TAB_!J4887</f>
        <v>0</v>
      </c>
      <c r="L3574" s="32">
        <f>TAB_!K4887</f>
        <v>0</v>
      </c>
      <c r="M3574" s="32">
        <f>TAB_!L4887</f>
        <v>0</v>
      </c>
      <c r="N3574" s="32">
        <f>TAB_!M4887</f>
        <v>0</v>
      </c>
      <c r="O3574" s="32">
        <f>TAB_!N4887</f>
        <v>0</v>
      </c>
      <c r="P3574" s="32">
        <f>TAB_!O4887</f>
        <v>0</v>
      </c>
      <c r="Q3574" s="32">
        <f>TAB_!P4887</f>
        <v>0</v>
      </c>
      <c r="R3574" s="32">
        <f>TAB_!Q4887</f>
        <v>0</v>
      </c>
      <c r="S3574" s="32">
        <f>TAB_!R4887</f>
        <v>0</v>
      </c>
      <c r="T3574" s="32">
        <f>TAB_!S4887</f>
        <v>0</v>
      </c>
      <c r="U3574" s="32">
        <f>TAB_!T4887</f>
        <v>0</v>
      </c>
      <c r="V3574" s="32">
        <f>TAB_!U4887</f>
        <v>14.29</v>
      </c>
      <c r="W3574" s="32">
        <f>TAB_!V4887</f>
        <v>0</v>
      </c>
      <c r="X3574" s="114">
        <f>TAB_!W4887</f>
        <v>7.47</v>
      </c>
    </row>
    <row r="3575" spans="2:24">
      <c r="B3575" s="103" t="str">
        <f>TAB_!A4888</f>
        <v>Total</v>
      </c>
      <c r="C3575" s="100">
        <f>TAB_!B4888</f>
        <v>100</v>
      </c>
      <c r="D3575" s="32">
        <f>TAB_!C4888</f>
        <v>100</v>
      </c>
      <c r="E3575" s="32">
        <f>TAB_!D4888</f>
        <v>100</v>
      </c>
      <c r="F3575" s="32">
        <f>TAB_!E4888</f>
        <v>100</v>
      </c>
      <c r="G3575" s="32">
        <f>TAB_!F4888</f>
        <v>100</v>
      </c>
      <c r="H3575" s="32">
        <f>TAB_!G4888</f>
        <v>100</v>
      </c>
      <c r="I3575" s="32">
        <f>TAB_!H4888</f>
        <v>100</v>
      </c>
      <c r="J3575" s="32">
        <f>TAB_!I4888</f>
        <v>100</v>
      </c>
      <c r="K3575" s="32">
        <f>TAB_!J4888</f>
        <v>100</v>
      </c>
      <c r="L3575" s="32">
        <f>TAB_!K4888</f>
        <v>100</v>
      </c>
      <c r="M3575" s="32">
        <f>TAB_!L4888</f>
        <v>0</v>
      </c>
      <c r="N3575" s="32">
        <f>TAB_!M4888</f>
        <v>0</v>
      </c>
      <c r="O3575" s="32">
        <f>TAB_!N4888</f>
        <v>0</v>
      </c>
      <c r="P3575" s="32">
        <f>TAB_!O4888</f>
        <v>0</v>
      </c>
      <c r="Q3575" s="32">
        <f>TAB_!P4888</f>
        <v>0</v>
      </c>
      <c r="R3575" s="32">
        <f>TAB_!Q4888</f>
        <v>0</v>
      </c>
      <c r="S3575" s="32">
        <f>TAB_!R4888</f>
        <v>0</v>
      </c>
      <c r="T3575" s="32">
        <f>TAB_!S4888</f>
        <v>0</v>
      </c>
      <c r="U3575" s="32">
        <f>TAB_!T4888</f>
        <v>0</v>
      </c>
      <c r="V3575" s="32">
        <f>TAB_!U4888</f>
        <v>100</v>
      </c>
      <c r="W3575" s="32">
        <f>TAB_!V4888</f>
        <v>0</v>
      </c>
      <c r="X3575" s="114">
        <f>TAB_!W4888</f>
        <v>100</v>
      </c>
    </row>
    <row r="3576" spans="2:24">
      <c r="B3576" s="104" t="str">
        <f>TAB_!A4889</f>
        <v>Numero de entrevistados</v>
      </c>
      <c r="C3576" s="117">
        <f>TAB_!B4889</f>
        <v>126</v>
      </c>
      <c r="D3576" s="118">
        <f>TAB_!C4889</f>
        <v>6</v>
      </c>
      <c r="E3576" s="118">
        <f>TAB_!D4889</f>
        <v>9</v>
      </c>
      <c r="F3576" s="118">
        <f>TAB_!E4889</f>
        <v>5</v>
      </c>
      <c r="G3576" s="118">
        <f>TAB_!F4889</f>
        <v>4</v>
      </c>
      <c r="H3576" s="118">
        <f>TAB_!G4889</f>
        <v>3</v>
      </c>
      <c r="I3576" s="118">
        <f>TAB_!H4889</f>
        <v>4</v>
      </c>
      <c r="J3576" s="118">
        <f>TAB_!I4889</f>
        <v>2</v>
      </c>
      <c r="K3576" s="118">
        <f>TAB_!J4889</f>
        <v>4</v>
      </c>
      <c r="L3576" s="118">
        <f>TAB_!K4889</f>
        <v>4</v>
      </c>
      <c r="M3576" s="118">
        <f>TAB_!L4889</f>
        <v>0</v>
      </c>
      <c r="N3576" s="118">
        <f>TAB_!M4889</f>
        <v>0</v>
      </c>
      <c r="O3576" s="118">
        <f>TAB_!N4889</f>
        <v>0</v>
      </c>
      <c r="P3576" s="118">
        <f>TAB_!O4889</f>
        <v>0</v>
      </c>
      <c r="Q3576" s="118">
        <f>TAB_!P4889</f>
        <v>0</v>
      </c>
      <c r="R3576" s="118">
        <f>TAB_!Q4889</f>
        <v>0</v>
      </c>
      <c r="S3576" s="118">
        <f>TAB_!R4889</f>
        <v>0</v>
      </c>
      <c r="T3576" s="118">
        <f>TAB_!S4889</f>
        <v>0</v>
      </c>
      <c r="U3576" s="118">
        <f>TAB_!T4889</f>
        <v>0</v>
      </c>
      <c r="V3576" s="118">
        <f>TAB_!U4889</f>
        <v>7</v>
      </c>
      <c r="W3576" s="118">
        <f>TAB_!V4889</f>
        <v>0</v>
      </c>
      <c r="X3576" s="119">
        <f>TAB_!W4889</f>
        <v>174</v>
      </c>
    </row>
    <row r="3577" spans="2:24">
      <c r="B3577" s="108" t="str">
        <f>TAB_!A4890</f>
        <v>TOP TWO BOX</v>
      </c>
      <c r="C3577" s="101">
        <f>TAB_!B4890</f>
        <v>72.22</v>
      </c>
      <c r="D3577" s="30">
        <f>TAB_!C4890</f>
        <v>33.33</v>
      </c>
      <c r="E3577" s="30">
        <f>TAB_!D4890</f>
        <v>55.56</v>
      </c>
      <c r="F3577" s="30">
        <f>TAB_!E4890</f>
        <v>60</v>
      </c>
      <c r="G3577" s="30">
        <f>TAB_!F4890</f>
        <v>100</v>
      </c>
      <c r="H3577" s="30">
        <f>TAB_!G4890</f>
        <v>66.67</v>
      </c>
      <c r="I3577" s="30">
        <f>TAB_!H4890</f>
        <v>100</v>
      </c>
      <c r="J3577" s="30">
        <f>TAB_!I4890</f>
        <v>100</v>
      </c>
      <c r="K3577" s="30">
        <f>TAB_!J4890</f>
        <v>100</v>
      </c>
      <c r="L3577" s="30">
        <f>TAB_!K4890</f>
        <v>100</v>
      </c>
      <c r="M3577" s="30">
        <f>TAB_!L4890</f>
        <v>0</v>
      </c>
      <c r="N3577" s="30">
        <f>TAB_!M4890</f>
        <v>0</v>
      </c>
      <c r="O3577" s="30">
        <f>TAB_!N4890</f>
        <v>0</v>
      </c>
      <c r="P3577" s="30">
        <f>TAB_!O4890</f>
        <v>0</v>
      </c>
      <c r="Q3577" s="30">
        <f>TAB_!P4890</f>
        <v>0</v>
      </c>
      <c r="R3577" s="30">
        <f>TAB_!Q4890</f>
        <v>0</v>
      </c>
      <c r="S3577" s="30">
        <f>TAB_!R4890</f>
        <v>0</v>
      </c>
      <c r="T3577" s="30">
        <f>TAB_!S4890</f>
        <v>0</v>
      </c>
      <c r="U3577" s="30">
        <f>TAB_!T4890</f>
        <v>0</v>
      </c>
      <c r="V3577" s="30">
        <f>TAB_!U4890</f>
        <v>71.430000000000007</v>
      </c>
      <c r="W3577" s="30">
        <f>TAB_!V4890</f>
        <v>0</v>
      </c>
      <c r="X3577" s="115">
        <f>TAB_!W4890</f>
        <v>72.41</v>
      </c>
    </row>
    <row r="3578" spans="2:24">
      <c r="B3578" s="103" t="str">
        <f>TAB_!A4891</f>
        <v>BOTTOM TWO BOX</v>
      </c>
      <c r="C3578" s="100">
        <f>TAB_!B4891</f>
        <v>5.56</v>
      </c>
      <c r="D3578" s="32">
        <f>TAB_!C4891</f>
        <v>16.670000000000002</v>
      </c>
      <c r="E3578" s="32">
        <f>TAB_!D4891</f>
        <v>11.11</v>
      </c>
      <c r="F3578" s="32">
        <f>TAB_!E4891</f>
        <v>0</v>
      </c>
      <c r="G3578" s="32">
        <f>TAB_!F4891</f>
        <v>0</v>
      </c>
      <c r="H3578" s="32">
        <f>TAB_!G4891</f>
        <v>0</v>
      </c>
      <c r="I3578" s="32">
        <f>TAB_!H4891</f>
        <v>0</v>
      </c>
      <c r="J3578" s="32">
        <f>TAB_!I4891</f>
        <v>0</v>
      </c>
      <c r="K3578" s="32">
        <f>TAB_!J4891</f>
        <v>0</v>
      </c>
      <c r="L3578" s="32">
        <f>TAB_!K4891</f>
        <v>0</v>
      </c>
      <c r="M3578" s="32">
        <f>TAB_!L4891</f>
        <v>0</v>
      </c>
      <c r="N3578" s="32">
        <f>TAB_!M4891</f>
        <v>0</v>
      </c>
      <c r="O3578" s="32">
        <f>TAB_!N4891</f>
        <v>0</v>
      </c>
      <c r="P3578" s="32">
        <f>TAB_!O4891</f>
        <v>0</v>
      </c>
      <c r="Q3578" s="32">
        <f>TAB_!P4891</f>
        <v>0</v>
      </c>
      <c r="R3578" s="32">
        <f>TAB_!Q4891</f>
        <v>0</v>
      </c>
      <c r="S3578" s="32">
        <f>TAB_!R4891</f>
        <v>0</v>
      </c>
      <c r="T3578" s="32">
        <f>TAB_!S4891</f>
        <v>0</v>
      </c>
      <c r="U3578" s="32">
        <f>TAB_!T4891</f>
        <v>0</v>
      </c>
      <c r="V3578" s="32">
        <f>TAB_!U4891</f>
        <v>14.29</v>
      </c>
      <c r="W3578" s="32">
        <f>TAB_!V4891</f>
        <v>0</v>
      </c>
      <c r="X3578" s="114">
        <f>TAB_!W4891</f>
        <v>5.75</v>
      </c>
    </row>
    <row r="3579" spans="2:24">
      <c r="B3579" s="108" t="str">
        <f>TAB_!A4892</f>
        <v>Media Escala de 1 a 5</v>
      </c>
      <c r="C3579" s="102">
        <f>TAB_!B4892</f>
        <v>4</v>
      </c>
      <c r="D3579" s="31">
        <f>TAB_!C4892</f>
        <v>3.6</v>
      </c>
      <c r="E3579" s="31">
        <f>TAB_!D4892</f>
        <v>3.8</v>
      </c>
      <c r="F3579" s="31">
        <f>TAB_!E4892</f>
        <v>4.3</v>
      </c>
      <c r="G3579" s="31">
        <f>TAB_!F4892</f>
        <v>4.8</v>
      </c>
      <c r="H3579" s="31">
        <f>TAB_!G4892</f>
        <v>4</v>
      </c>
      <c r="I3579" s="31">
        <f>TAB_!H4892</f>
        <v>4.5</v>
      </c>
      <c r="J3579" s="31">
        <f>TAB_!I4892</f>
        <v>5</v>
      </c>
      <c r="K3579" s="31">
        <f>TAB_!J4892</f>
        <v>4.5</v>
      </c>
      <c r="L3579" s="31">
        <f>TAB_!K4892</f>
        <v>4.8</v>
      </c>
      <c r="M3579" s="31">
        <f>TAB_!L4892</f>
        <v>0</v>
      </c>
      <c r="N3579" s="31">
        <f>TAB_!M4892</f>
        <v>0</v>
      </c>
      <c r="O3579" s="31">
        <f>TAB_!N4892</f>
        <v>0</v>
      </c>
      <c r="P3579" s="31">
        <f>TAB_!O4892</f>
        <v>0</v>
      </c>
      <c r="Q3579" s="31">
        <f>TAB_!P4892</f>
        <v>0</v>
      </c>
      <c r="R3579" s="31">
        <f>TAB_!Q4892</f>
        <v>0</v>
      </c>
      <c r="S3579" s="31">
        <f>TAB_!R4892</f>
        <v>0</v>
      </c>
      <c r="T3579" s="31">
        <f>TAB_!S4892</f>
        <v>0</v>
      </c>
      <c r="U3579" s="31">
        <f>TAB_!T4892</f>
        <v>0</v>
      </c>
      <c r="V3579" s="31">
        <f>TAB_!U4892</f>
        <v>4.2</v>
      </c>
      <c r="W3579" s="31">
        <f>TAB_!V4892</f>
        <v>0</v>
      </c>
      <c r="X3579" s="116">
        <f>TAB_!W4892</f>
        <v>4.0999999999999996</v>
      </c>
    </row>
    <row r="3580" spans="2:24" ht="15.75" thickBot="1">
      <c r="B3580" s="109" t="str">
        <f>TAB_!A4893</f>
        <v>Índice Escala de 1 a 100</v>
      </c>
      <c r="C3580" s="120">
        <f>TAB_!B4893</f>
        <v>75.400000000000006</v>
      </c>
      <c r="D3580" s="121">
        <f>TAB_!C4893</f>
        <v>65</v>
      </c>
      <c r="E3580" s="121">
        <f>TAB_!D4893</f>
        <v>68.8</v>
      </c>
      <c r="F3580" s="121">
        <f>TAB_!E4893</f>
        <v>81.3</v>
      </c>
      <c r="G3580" s="121">
        <f>TAB_!F4893</f>
        <v>93.8</v>
      </c>
      <c r="H3580" s="121">
        <f>TAB_!G4893</f>
        <v>75</v>
      </c>
      <c r="I3580" s="121">
        <f>TAB_!H4893</f>
        <v>87.5</v>
      </c>
      <c r="J3580" s="121">
        <f>TAB_!I4893</f>
        <v>100</v>
      </c>
      <c r="K3580" s="121">
        <f>TAB_!J4893</f>
        <v>87.5</v>
      </c>
      <c r="L3580" s="121">
        <f>TAB_!K4893</f>
        <v>93.8</v>
      </c>
      <c r="M3580" s="121">
        <f>TAB_!L4893</f>
        <v>0</v>
      </c>
      <c r="N3580" s="121">
        <f>TAB_!M4893</f>
        <v>0</v>
      </c>
      <c r="O3580" s="121">
        <f>TAB_!N4893</f>
        <v>0</v>
      </c>
      <c r="P3580" s="121">
        <f>TAB_!O4893</f>
        <v>0</v>
      </c>
      <c r="Q3580" s="121">
        <f>TAB_!P4893</f>
        <v>0</v>
      </c>
      <c r="R3580" s="121">
        <f>TAB_!Q4893</f>
        <v>0</v>
      </c>
      <c r="S3580" s="121">
        <f>TAB_!R4893</f>
        <v>0</v>
      </c>
      <c r="T3580" s="121">
        <f>TAB_!S4893</f>
        <v>0</v>
      </c>
      <c r="U3580" s="121">
        <f>TAB_!T4893</f>
        <v>0</v>
      </c>
      <c r="V3580" s="121">
        <f>TAB_!U4893</f>
        <v>79.2</v>
      </c>
      <c r="W3580" s="121">
        <f>TAB_!V4893</f>
        <v>0</v>
      </c>
      <c r="X3580" s="122">
        <f>TAB_!W4893</f>
        <v>76.900000000000006</v>
      </c>
    </row>
    <row r="3581" spans="2:24">
      <c r="B3581" s="13"/>
    </row>
    <row r="3582" spans="2:24">
      <c r="B3582" s="13"/>
    </row>
    <row r="3583" spans="2:24">
      <c r="B3583" s="13" t="str">
        <f>TAB_!A4896</f>
        <v>#Considera que la institución brinda apoyo administrativo y financiero para: La creación artística y cultural</v>
      </c>
    </row>
    <row r="3584" spans="2:24">
      <c r="B3584" s="107" t="str">
        <f>TAB_!A4903</f>
        <v>(1)Total Desacuerdo</v>
      </c>
      <c r="C3584" s="106">
        <f>TAB_!B4903</f>
        <v>1.59</v>
      </c>
      <c r="D3584" s="105">
        <f>TAB_!C4903</f>
        <v>0</v>
      </c>
      <c r="E3584" s="105">
        <f>TAB_!D4903</f>
        <v>11.11</v>
      </c>
      <c r="F3584" s="105">
        <f>TAB_!E4903</f>
        <v>0</v>
      </c>
      <c r="G3584" s="105">
        <f>TAB_!F4903</f>
        <v>0</v>
      </c>
      <c r="H3584" s="105">
        <f>TAB_!G4903</f>
        <v>0</v>
      </c>
      <c r="I3584" s="105">
        <f>TAB_!H4903</f>
        <v>0</v>
      </c>
      <c r="J3584" s="105">
        <f>TAB_!I4903</f>
        <v>0</v>
      </c>
      <c r="K3584" s="105">
        <f>TAB_!J4903</f>
        <v>0</v>
      </c>
      <c r="L3584" s="105">
        <f>TAB_!K4903</f>
        <v>0</v>
      </c>
      <c r="M3584" s="105">
        <f>TAB_!L4903</f>
        <v>0</v>
      </c>
      <c r="N3584" s="105">
        <f>TAB_!M4903</f>
        <v>0</v>
      </c>
      <c r="O3584" s="105">
        <f>TAB_!N4903</f>
        <v>0</v>
      </c>
      <c r="P3584" s="105">
        <f>TAB_!O4903</f>
        <v>0</v>
      </c>
      <c r="Q3584" s="105">
        <f>TAB_!P4903</f>
        <v>0</v>
      </c>
      <c r="R3584" s="105">
        <f>TAB_!Q4903</f>
        <v>0</v>
      </c>
      <c r="S3584" s="105">
        <f>TAB_!R4903</f>
        <v>0</v>
      </c>
      <c r="T3584" s="105">
        <f>TAB_!S4903</f>
        <v>0</v>
      </c>
      <c r="U3584" s="105">
        <f>TAB_!T4903</f>
        <v>0</v>
      </c>
      <c r="V3584" s="105">
        <f>TAB_!U4903</f>
        <v>14.29</v>
      </c>
      <c r="W3584" s="105">
        <f>TAB_!V4903</f>
        <v>0</v>
      </c>
      <c r="X3584" s="113">
        <f>TAB_!W4903</f>
        <v>2.2999999999999998</v>
      </c>
    </row>
    <row r="3585" spans="1:24">
      <c r="B3585" s="103" t="str">
        <f>TAB_!A4904</f>
        <v>(2)Desacuerdo</v>
      </c>
      <c r="C3585" s="100">
        <f>TAB_!B4904</f>
        <v>6.35</v>
      </c>
      <c r="D3585" s="32">
        <f>TAB_!C4904</f>
        <v>16.670000000000002</v>
      </c>
      <c r="E3585" s="32">
        <f>TAB_!D4904</f>
        <v>11.11</v>
      </c>
      <c r="F3585" s="32">
        <f>TAB_!E4904</f>
        <v>0</v>
      </c>
      <c r="G3585" s="32">
        <f>TAB_!F4904</f>
        <v>0</v>
      </c>
      <c r="H3585" s="32">
        <f>TAB_!G4904</f>
        <v>0</v>
      </c>
      <c r="I3585" s="32">
        <f>TAB_!H4904</f>
        <v>0</v>
      </c>
      <c r="J3585" s="32">
        <f>TAB_!I4904</f>
        <v>0</v>
      </c>
      <c r="K3585" s="32">
        <f>TAB_!J4904</f>
        <v>0</v>
      </c>
      <c r="L3585" s="32">
        <f>TAB_!K4904</f>
        <v>0</v>
      </c>
      <c r="M3585" s="32">
        <f>TAB_!L4904</f>
        <v>0</v>
      </c>
      <c r="N3585" s="32">
        <f>TAB_!M4904</f>
        <v>0</v>
      </c>
      <c r="O3585" s="32">
        <f>TAB_!N4904</f>
        <v>0</v>
      </c>
      <c r="P3585" s="32">
        <f>TAB_!O4904</f>
        <v>0</v>
      </c>
      <c r="Q3585" s="32">
        <f>TAB_!P4904</f>
        <v>0</v>
      </c>
      <c r="R3585" s="32">
        <f>TAB_!Q4904</f>
        <v>0</v>
      </c>
      <c r="S3585" s="32">
        <f>TAB_!R4904</f>
        <v>0</v>
      </c>
      <c r="T3585" s="32">
        <f>TAB_!S4904</f>
        <v>0</v>
      </c>
      <c r="U3585" s="32">
        <f>TAB_!T4904</f>
        <v>0</v>
      </c>
      <c r="V3585" s="32">
        <f>TAB_!U4904</f>
        <v>0</v>
      </c>
      <c r="W3585" s="32">
        <f>TAB_!V4904</f>
        <v>0</v>
      </c>
      <c r="X3585" s="114">
        <f>TAB_!W4904</f>
        <v>5.75</v>
      </c>
    </row>
    <row r="3586" spans="1:24">
      <c r="B3586" s="103" t="str">
        <f>TAB_!A4905</f>
        <v>(3)Medianamente de acuerdo</v>
      </c>
      <c r="C3586" s="100">
        <f>TAB_!B4905</f>
        <v>16.670000000000002</v>
      </c>
      <c r="D3586" s="32">
        <f>TAB_!C4905</f>
        <v>16.670000000000002</v>
      </c>
      <c r="E3586" s="32">
        <f>TAB_!D4905</f>
        <v>11.11</v>
      </c>
      <c r="F3586" s="32">
        <f>TAB_!E4905</f>
        <v>20</v>
      </c>
      <c r="G3586" s="32">
        <f>TAB_!F4905</f>
        <v>0</v>
      </c>
      <c r="H3586" s="32">
        <f>TAB_!G4905</f>
        <v>0</v>
      </c>
      <c r="I3586" s="32">
        <f>TAB_!H4905</f>
        <v>25</v>
      </c>
      <c r="J3586" s="32">
        <f>TAB_!I4905</f>
        <v>0</v>
      </c>
      <c r="K3586" s="32">
        <f>TAB_!J4905</f>
        <v>0</v>
      </c>
      <c r="L3586" s="32">
        <f>TAB_!K4905</f>
        <v>0</v>
      </c>
      <c r="M3586" s="32">
        <f>TAB_!L4905</f>
        <v>0</v>
      </c>
      <c r="N3586" s="32">
        <f>TAB_!M4905</f>
        <v>0</v>
      </c>
      <c r="O3586" s="32">
        <f>TAB_!N4905</f>
        <v>0</v>
      </c>
      <c r="P3586" s="32">
        <f>TAB_!O4905</f>
        <v>0</v>
      </c>
      <c r="Q3586" s="32">
        <f>TAB_!P4905</f>
        <v>0</v>
      </c>
      <c r="R3586" s="32">
        <f>TAB_!Q4905</f>
        <v>0</v>
      </c>
      <c r="S3586" s="32">
        <f>TAB_!R4905</f>
        <v>0</v>
      </c>
      <c r="T3586" s="32">
        <f>TAB_!S4905</f>
        <v>0</v>
      </c>
      <c r="U3586" s="32">
        <f>TAB_!T4905</f>
        <v>0</v>
      </c>
      <c r="V3586" s="32">
        <f>TAB_!U4905</f>
        <v>0</v>
      </c>
      <c r="W3586" s="32">
        <f>TAB_!V4905</f>
        <v>0</v>
      </c>
      <c r="X3586" s="114">
        <f>TAB_!W4905</f>
        <v>14.37</v>
      </c>
    </row>
    <row r="3587" spans="1:24">
      <c r="B3587" s="103" t="str">
        <f>TAB_!A4906</f>
        <v>(4)Acuerdo</v>
      </c>
      <c r="C3587" s="100">
        <f>TAB_!B4906</f>
        <v>42.86</v>
      </c>
      <c r="D3587" s="32">
        <f>TAB_!C4906</f>
        <v>0</v>
      </c>
      <c r="E3587" s="32">
        <f>TAB_!D4906</f>
        <v>33.33</v>
      </c>
      <c r="F3587" s="32">
        <f>TAB_!E4906</f>
        <v>0</v>
      </c>
      <c r="G3587" s="32">
        <f>TAB_!F4906</f>
        <v>50</v>
      </c>
      <c r="H3587" s="32">
        <f>TAB_!G4906</f>
        <v>66.67</v>
      </c>
      <c r="I3587" s="32">
        <f>TAB_!H4906</f>
        <v>50</v>
      </c>
      <c r="J3587" s="32">
        <f>TAB_!I4906</f>
        <v>0</v>
      </c>
      <c r="K3587" s="32">
        <f>TAB_!J4906</f>
        <v>25</v>
      </c>
      <c r="L3587" s="32">
        <f>TAB_!K4906</f>
        <v>50</v>
      </c>
      <c r="M3587" s="32">
        <f>TAB_!L4906</f>
        <v>0</v>
      </c>
      <c r="N3587" s="32">
        <f>TAB_!M4906</f>
        <v>0</v>
      </c>
      <c r="O3587" s="32">
        <f>TAB_!N4906</f>
        <v>0</v>
      </c>
      <c r="P3587" s="32">
        <f>TAB_!O4906</f>
        <v>0</v>
      </c>
      <c r="Q3587" s="32">
        <f>TAB_!P4906</f>
        <v>0</v>
      </c>
      <c r="R3587" s="32">
        <f>TAB_!Q4906</f>
        <v>0</v>
      </c>
      <c r="S3587" s="32">
        <f>TAB_!R4906</f>
        <v>0</v>
      </c>
      <c r="T3587" s="32">
        <f>TAB_!S4906</f>
        <v>0</v>
      </c>
      <c r="U3587" s="32">
        <f>TAB_!T4906</f>
        <v>0</v>
      </c>
      <c r="V3587" s="32">
        <f>TAB_!U4906</f>
        <v>28.57</v>
      </c>
      <c r="W3587" s="32">
        <f>TAB_!V4906</f>
        <v>0</v>
      </c>
      <c r="X3587" s="114">
        <f>TAB_!W4906</f>
        <v>39.08</v>
      </c>
    </row>
    <row r="3588" spans="1:24">
      <c r="B3588" s="103" t="str">
        <f>TAB_!A4907</f>
        <v>(5)Total Acuerdo</v>
      </c>
      <c r="C3588" s="100">
        <f>TAB_!B4907</f>
        <v>27.78</v>
      </c>
      <c r="D3588" s="32">
        <f>TAB_!C4907</f>
        <v>33.33</v>
      </c>
      <c r="E3588" s="32">
        <f>TAB_!D4907</f>
        <v>22.22</v>
      </c>
      <c r="F3588" s="32">
        <f>TAB_!E4907</f>
        <v>40</v>
      </c>
      <c r="G3588" s="32">
        <f>TAB_!F4907</f>
        <v>0</v>
      </c>
      <c r="H3588" s="32">
        <f>TAB_!G4907</f>
        <v>0</v>
      </c>
      <c r="I3588" s="32">
        <f>TAB_!H4907</f>
        <v>25</v>
      </c>
      <c r="J3588" s="32">
        <f>TAB_!I4907</f>
        <v>50</v>
      </c>
      <c r="K3588" s="32">
        <f>TAB_!J4907</f>
        <v>50</v>
      </c>
      <c r="L3588" s="32">
        <f>TAB_!K4907</f>
        <v>50</v>
      </c>
      <c r="M3588" s="32">
        <f>TAB_!L4907</f>
        <v>0</v>
      </c>
      <c r="N3588" s="32">
        <f>TAB_!M4907</f>
        <v>0</v>
      </c>
      <c r="O3588" s="32">
        <f>TAB_!N4907</f>
        <v>0</v>
      </c>
      <c r="P3588" s="32">
        <f>TAB_!O4907</f>
        <v>0</v>
      </c>
      <c r="Q3588" s="32">
        <f>TAB_!P4907</f>
        <v>0</v>
      </c>
      <c r="R3588" s="32">
        <f>TAB_!Q4907</f>
        <v>0</v>
      </c>
      <c r="S3588" s="32">
        <f>TAB_!R4907</f>
        <v>0</v>
      </c>
      <c r="T3588" s="32">
        <f>TAB_!S4907</f>
        <v>0</v>
      </c>
      <c r="U3588" s="32">
        <f>TAB_!T4907</f>
        <v>0</v>
      </c>
      <c r="V3588" s="32">
        <f>TAB_!U4907</f>
        <v>42.86</v>
      </c>
      <c r="W3588" s="32">
        <f>TAB_!V4907</f>
        <v>0</v>
      </c>
      <c r="X3588" s="114">
        <f>TAB_!W4907</f>
        <v>28.74</v>
      </c>
    </row>
    <row r="3589" spans="1:24">
      <c r="B3589" s="103" t="str">
        <f>TAB_!A4908</f>
        <v>NS/NA</v>
      </c>
      <c r="C3589" s="100">
        <f>TAB_!B4908</f>
        <v>4.76</v>
      </c>
      <c r="D3589" s="32">
        <f>TAB_!C4908</f>
        <v>33.33</v>
      </c>
      <c r="E3589" s="32">
        <f>TAB_!D4908</f>
        <v>11.11</v>
      </c>
      <c r="F3589" s="32">
        <f>TAB_!E4908</f>
        <v>40</v>
      </c>
      <c r="G3589" s="32">
        <f>TAB_!F4908</f>
        <v>50</v>
      </c>
      <c r="H3589" s="32">
        <f>TAB_!G4908</f>
        <v>33.33</v>
      </c>
      <c r="I3589" s="32">
        <f>TAB_!H4908</f>
        <v>0</v>
      </c>
      <c r="J3589" s="32">
        <f>TAB_!I4908</f>
        <v>50</v>
      </c>
      <c r="K3589" s="32">
        <f>TAB_!J4908</f>
        <v>25</v>
      </c>
      <c r="L3589" s="32">
        <f>TAB_!K4908</f>
        <v>0</v>
      </c>
      <c r="M3589" s="32">
        <f>TAB_!L4908</f>
        <v>0</v>
      </c>
      <c r="N3589" s="32">
        <f>TAB_!M4908</f>
        <v>0</v>
      </c>
      <c r="O3589" s="32">
        <f>TAB_!N4908</f>
        <v>0</v>
      </c>
      <c r="P3589" s="32">
        <f>TAB_!O4908</f>
        <v>0</v>
      </c>
      <c r="Q3589" s="32">
        <f>TAB_!P4908</f>
        <v>0</v>
      </c>
      <c r="R3589" s="32">
        <f>TAB_!Q4908</f>
        <v>0</v>
      </c>
      <c r="S3589" s="32">
        <f>TAB_!R4908</f>
        <v>0</v>
      </c>
      <c r="T3589" s="32">
        <f>TAB_!S4908</f>
        <v>0</v>
      </c>
      <c r="U3589" s="32">
        <f>TAB_!T4908</f>
        <v>0</v>
      </c>
      <c r="V3589" s="32">
        <f>TAB_!U4908</f>
        <v>14.29</v>
      </c>
      <c r="W3589" s="32">
        <f>TAB_!V4908</f>
        <v>0</v>
      </c>
      <c r="X3589" s="114">
        <f>TAB_!W4908</f>
        <v>9.77</v>
      </c>
    </row>
    <row r="3590" spans="1:24">
      <c r="B3590" s="103" t="str">
        <f>TAB_!A4909</f>
        <v>Total</v>
      </c>
      <c r="C3590" s="100">
        <f>TAB_!B4909</f>
        <v>100</v>
      </c>
      <c r="D3590" s="32">
        <f>TAB_!C4909</f>
        <v>100</v>
      </c>
      <c r="E3590" s="32">
        <f>TAB_!D4909</f>
        <v>100</v>
      </c>
      <c r="F3590" s="32">
        <f>TAB_!E4909</f>
        <v>100</v>
      </c>
      <c r="G3590" s="32">
        <f>TAB_!F4909</f>
        <v>100</v>
      </c>
      <c r="H3590" s="32">
        <f>TAB_!G4909</f>
        <v>100</v>
      </c>
      <c r="I3590" s="32">
        <f>TAB_!H4909</f>
        <v>100</v>
      </c>
      <c r="J3590" s="32">
        <f>TAB_!I4909</f>
        <v>100</v>
      </c>
      <c r="K3590" s="32">
        <f>TAB_!J4909</f>
        <v>100</v>
      </c>
      <c r="L3590" s="32">
        <f>TAB_!K4909</f>
        <v>100</v>
      </c>
      <c r="M3590" s="32">
        <f>TAB_!L4909</f>
        <v>0</v>
      </c>
      <c r="N3590" s="32">
        <f>TAB_!M4909</f>
        <v>0</v>
      </c>
      <c r="O3590" s="32">
        <f>TAB_!N4909</f>
        <v>0</v>
      </c>
      <c r="P3590" s="32">
        <f>TAB_!O4909</f>
        <v>0</v>
      </c>
      <c r="Q3590" s="32">
        <f>TAB_!P4909</f>
        <v>0</v>
      </c>
      <c r="R3590" s="32">
        <f>TAB_!Q4909</f>
        <v>0</v>
      </c>
      <c r="S3590" s="32">
        <f>TAB_!R4909</f>
        <v>0</v>
      </c>
      <c r="T3590" s="32">
        <f>TAB_!S4909</f>
        <v>0</v>
      </c>
      <c r="U3590" s="32">
        <f>TAB_!T4909</f>
        <v>0</v>
      </c>
      <c r="V3590" s="32">
        <f>TAB_!U4909</f>
        <v>100</v>
      </c>
      <c r="W3590" s="32">
        <f>TAB_!V4909</f>
        <v>0</v>
      </c>
      <c r="X3590" s="114">
        <f>TAB_!W4909</f>
        <v>100</v>
      </c>
    </row>
    <row r="3591" spans="1:24">
      <c r="B3591" s="104" t="str">
        <f>TAB_!A4910</f>
        <v>Numero de entrevistados</v>
      </c>
      <c r="C3591" s="117">
        <f>TAB_!B4910</f>
        <v>126</v>
      </c>
      <c r="D3591" s="118">
        <f>TAB_!C4910</f>
        <v>6</v>
      </c>
      <c r="E3591" s="118">
        <f>TAB_!D4910</f>
        <v>9</v>
      </c>
      <c r="F3591" s="118">
        <f>TAB_!E4910</f>
        <v>5</v>
      </c>
      <c r="G3591" s="118">
        <f>TAB_!F4910</f>
        <v>4</v>
      </c>
      <c r="H3591" s="118">
        <f>TAB_!G4910</f>
        <v>3</v>
      </c>
      <c r="I3591" s="118">
        <f>TAB_!H4910</f>
        <v>4</v>
      </c>
      <c r="J3591" s="118">
        <f>TAB_!I4910</f>
        <v>2</v>
      </c>
      <c r="K3591" s="118">
        <f>TAB_!J4910</f>
        <v>4</v>
      </c>
      <c r="L3591" s="118">
        <f>TAB_!K4910</f>
        <v>4</v>
      </c>
      <c r="M3591" s="118">
        <f>TAB_!L4910</f>
        <v>0</v>
      </c>
      <c r="N3591" s="118">
        <f>TAB_!M4910</f>
        <v>0</v>
      </c>
      <c r="O3591" s="118">
        <f>TAB_!N4910</f>
        <v>0</v>
      </c>
      <c r="P3591" s="118">
        <f>TAB_!O4910</f>
        <v>0</v>
      </c>
      <c r="Q3591" s="118">
        <f>TAB_!P4910</f>
        <v>0</v>
      </c>
      <c r="R3591" s="118">
        <f>TAB_!Q4910</f>
        <v>0</v>
      </c>
      <c r="S3591" s="118">
        <f>TAB_!R4910</f>
        <v>0</v>
      </c>
      <c r="T3591" s="118">
        <f>TAB_!S4910</f>
        <v>0</v>
      </c>
      <c r="U3591" s="118">
        <f>TAB_!T4910</f>
        <v>0</v>
      </c>
      <c r="V3591" s="118">
        <f>TAB_!U4910</f>
        <v>7</v>
      </c>
      <c r="W3591" s="118">
        <f>TAB_!V4910</f>
        <v>0</v>
      </c>
      <c r="X3591" s="119">
        <f>TAB_!W4910</f>
        <v>174</v>
      </c>
    </row>
    <row r="3592" spans="1:24">
      <c r="B3592" s="108" t="str">
        <f>TAB_!A4911</f>
        <v>TOP TWO BOX</v>
      </c>
      <c r="C3592" s="101">
        <f>TAB_!B4911</f>
        <v>70.63</v>
      </c>
      <c r="D3592" s="30">
        <f>TAB_!C4911</f>
        <v>33.33</v>
      </c>
      <c r="E3592" s="30">
        <f>TAB_!D4911</f>
        <v>55.56</v>
      </c>
      <c r="F3592" s="30">
        <f>TAB_!E4911</f>
        <v>40</v>
      </c>
      <c r="G3592" s="30">
        <f>TAB_!F4911</f>
        <v>50</v>
      </c>
      <c r="H3592" s="30">
        <f>TAB_!G4911</f>
        <v>66.67</v>
      </c>
      <c r="I3592" s="30">
        <f>TAB_!H4911</f>
        <v>75</v>
      </c>
      <c r="J3592" s="30">
        <f>TAB_!I4911</f>
        <v>50</v>
      </c>
      <c r="K3592" s="30">
        <f>TAB_!J4911</f>
        <v>75</v>
      </c>
      <c r="L3592" s="30">
        <f>TAB_!K4911</f>
        <v>100</v>
      </c>
      <c r="M3592" s="30">
        <f>TAB_!L4911</f>
        <v>0</v>
      </c>
      <c r="N3592" s="30">
        <f>TAB_!M4911</f>
        <v>0</v>
      </c>
      <c r="O3592" s="30">
        <f>TAB_!N4911</f>
        <v>0</v>
      </c>
      <c r="P3592" s="30">
        <f>TAB_!O4911</f>
        <v>0</v>
      </c>
      <c r="Q3592" s="30">
        <f>TAB_!P4911</f>
        <v>0</v>
      </c>
      <c r="R3592" s="30">
        <f>TAB_!Q4911</f>
        <v>0</v>
      </c>
      <c r="S3592" s="30">
        <f>TAB_!R4911</f>
        <v>0</v>
      </c>
      <c r="T3592" s="30">
        <f>TAB_!S4911</f>
        <v>0</v>
      </c>
      <c r="U3592" s="30">
        <f>TAB_!T4911</f>
        <v>0</v>
      </c>
      <c r="V3592" s="30">
        <f>TAB_!U4911</f>
        <v>71.430000000000007</v>
      </c>
      <c r="W3592" s="30">
        <f>TAB_!V4911</f>
        <v>0</v>
      </c>
      <c r="X3592" s="115">
        <f>TAB_!W4911</f>
        <v>67.819999999999993</v>
      </c>
    </row>
    <row r="3593" spans="1:24">
      <c r="B3593" s="103" t="str">
        <f>TAB_!A4912</f>
        <v>BOTTOM TWO BOX</v>
      </c>
      <c r="C3593" s="100">
        <f>TAB_!B4912</f>
        <v>7.94</v>
      </c>
      <c r="D3593" s="32">
        <f>TAB_!C4912</f>
        <v>16.670000000000002</v>
      </c>
      <c r="E3593" s="32">
        <f>TAB_!D4912</f>
        <v>22.22</v>
      </c>
      <c r="F3593" s="32">
        <f>TAB_!E4912</f>
        <v>0</v>
      </c>
      <c r="G3593" s="32">
        <f>TAB_!F4912</f>
        <v>0</v>
      </c>
      <c r="H3593" s="32">
        <f>TAB_!G4912</f>
        <v>0</v>
      </c>
      <c r="I3593" s="32">
        <f>TAB_!H4912</f>
        <v>0</v>
      </c>
      <c r="J3593" s="32">
        <f>TAB_!I4912</f>
        <v>0</v>
      </c>
      <c r="K3593" s="32">
        <f>TAB_!J4912</f>
        <v>0</v>
      </c>
      <c r="L3593" s="32">
        <f>TAB_!K4912</f>
        <v>0</v>
      </c>
      <c r="M3593" s="32">
        <f>TAB_!L4912</f>
        <v>0</v>
      </c>
      <c r="N3593" s="32">
        <f>TAB_!M4912</f>
        <v>0</v>
      </c>
      <c r="O3593" s="32">
        <f>TAB_!N4912</f>
        <v>0</v>
      </c>
      <c r="P3593" s="32">
        <f>TAB_!O4912</f>
        <v>0</v>
      </c>
      <c r="Q3593" s="32">
        <f>TAB_!P4912</f>
        <v>0</v>
      </c>
      <c r="R3593" s="32">
        <f>TAB_!Q4912</f>
        <v>0</v>
      </c>
      <c r="S3593" s="32">
        <f>TAB_!R4912</f>
        <v>0</v>
      </c>
      <c r="T3593" s="32">
        <f>TAB_!S4912</f>
        <v>0</v>
      </c>
      <c r="U3593" s="32">
        <f>TAB_!T4912</f>
        <v>0</v>
      </c>
      <c r="V3593" s="32">
        <f>TAB_!U4912</f>
        <v>14.29</v>
      </c>
      <c r="W3593" s="32">
        <f>TAB_!V4912</f>
        <v>0</v>
      </c>
      <c r="X3593" s="114">
        <f>TAB_!W4912</f>
        <v>8.0500000000000007</v>
      </c>
    </row>
    <row r="3594" spans="1:24">
      <c r="B3594" s="108" t="str">
        <f>TAB_!A4913</f>
        <v>Media Escala de 1 a 5</v>
      </c>
      <c r="C3594" s="102">
        <f>TAB_!B4913</f>
        <v>3.9</v>
      </c>
      <c r="D3594" s="31">
        <f>TAB_!C4913</f>
        <v>3.8</v>
      </c>
      <c r="E3594" s="31">
        <f>TAB_!D4913</f>
        <v>3.5</v>
      </c>
      <c r="F3594" s="31">
        <f>TAB_!E4913</f>
        <v>4.3</v>
      </c>
      <c r="G3594" s="31">
        <f>TAB_!F4913</f>
        <v>4</v>
      </c>
      <c r="H3594" s="31">
        <f>TAB_!G4913</f>
        <v>4</v>
      </c>
      <c r="I3594" s="31">
        <f>TAB_!H4913</f>
        <v>4</v>
      </c>
      <c r="J3594" s="31">
        <f>TAB_!I4913</f>
        <v>5</v>
      </c>
      <c r="K3594" s="31">
        <f>TAB_!J4913</f>
        <v>4.7</v>
      </c>
      <c r="L3594" s="31">
        <f>TAB_!K4913</f>
        <v>4.5</v>
      </c>
      <c r="M3594" s="31">
        <f>TAB_!L4913</f>
        <v>0</v>
      </c>
      <c r="N3594" s="31">
        <f>TAB_!M4913</f>
        <v>0</v>
      </c>
      <c r="O3594" s="31">
        <f>TAB_!N4913</f>
        <v>0</v>
      </c>
      <c r="P3594" s="31">
        <f>TAB_!O4913</f>
        <v>0</v>
      </c>
      <c r="Q3594" s="31">
        <f>TAB_!P4913</f>
        <v>0</v>
      </c>
      <c r="R3594" s="31">
        <f>TAB_!Q4913</f>
        <v>0</v>
      </c>
      <c r="S3594" s="31">
        <f>TAB_!R4913</f>
        <v>0</v>
      </c>
      <c r="T3594" s="31">
        <f>TAB_!S4913</f>
        <v>0</v>
      </c>
      <c r="U3594" s="31">
        <f>TAB_!T4913</f>
        <v>0</v>
      </c>
      <c r="V3594" s="31">
        <f>TAB_!U4913</f>
        <v>4</v>
      </c>
      <c r="W3594" s="31">
        <f>TAB_!V4913</f>
        <v>0</v>
      </c>
      <c r="X3594" s="116">
        <f>TAB_!W4913</f>
        <v>4</v>
      </c>
    </row>
    <row r="3595" spans="1:24" ht="15.75" thickBot="1">
      <c r="B3595" s="109" t="str">
        <f>TAB_!A4914</f>
        <v>Índice Escala de 1 a 100</v>
      </c>
      <c r="C3595" s="120">
        <f>TAB_!B4914</f>
        <v>73.3</v>
      </c>
      <c r="D3595" s="121">
        <f>TAB_!C4914</f>
        <v>68.8</v>
      </c>
      <c r="E3595" s="121">
        <f>TAB_!D4914</f>
        <v>62.5</v>
      </c>
      <c r="F3595" s="121">
        <f>TAB_!E4914</f>
        <v>83.3</v>
      </c>
      <c r="G3595" s="121">
        <f>TAB_!F4914</f>
        <v>75</v>
      </c>
      <c r="H3595" s="121">
        <f>TAB_!G4914</f>
        <v>75</v>
      </c>
      <c r="I3595" s="121">
        <f>TAB_!H4914</f>
        <v>75</v>
      </c>
      <c r="J3595" s="121">
        <f>TAB_!I4914</f>
        <v>100</v>
      </c>
      <c r="K3595" s="121">
        <f>TAB_!J4914</f>
        <v>91.7</v>
      </c>
      <c r="L3595" s="121">
        <f>TAB_!K4914</f>
        <v>87.5</v>
      </c>
      <c r="M3595" s="121">
        <f>TAB_!L4914</f>
        <v>0</v>
      </c>
      <c r="N3595" s="121">
        <f>TAB_!M4914</f>
        <v>0</v>
      </c>
      <c r="O3595" s="121">
        <f>TAB_!N4914</f>
        <v>0</v>
      </c>
      <c r="P3595" s="121">
        <f>TAB_!O4914</f>
        <v>0</v>
      </c>
      <c r="Q3595" s="121">
        <f>TAB_!P4914</f>
        <v>0</v>
      </c>
      <c r="R3595" s="121">
        <f>TAB_!Q4914</f>
        <v>0</v>
      </c>
      <c r="S3595" s="121">
        <f>TAB_!R4914</f>
        <v>0</v>
      </c>
      <c r="T3595" s="121">
        <f>TAB_!S4914</f>
        <v>0</v>
      </c>
      <c r="U3595" s="121">
        <f>TAB_!T4914</f>
        <v>0</v>
      </c>
      <c r="V3595" s="121">
        <f>TAB_!U4914</f>
        <v>75</v>
      </c>
      <c r="W3595" s="121">
        <f>TAB_!V4914</f>
        <v>0</v>
      </c>
      <c r="X3595" s="122">
        <f>TAB_!W4914</f>
        <v>73.900000000000006</v>
      </c>
    </row>
    <row r="3596" spans="1:24">
      <c r="B3596" s="13"/>
    </row>
    <row r="3597" spans="1:24">
      <c r="B3597" s="13"/>
    </row>
    <row r="3598" spans="1:24">
      <c r="A3598" s="279"/>
      <c r="B3598" s="13"/>
    </row>
    <row r="3599" spans="1:24">
      <c r="A3599" s="279"/>
      <c r="B3599" s="13"/>
    </row>
    <row r="3600" spans="1:24">
      <c r="A3600" s="279"/>
      <c r="B3600" s="13"/>
    </row>
    <row r="3601" spans="1:24">
      <c r="A3601" s="279"/>
      <c r="B3601" s="13"/>
    </row>
    <row r="3602" spans="1:24">
      <c r="A3602" s="279"/>
      <c r="B3602" s="13" t="str">
        <f>TAB_!A4917</f>
        <v>#¿En qué medida considera que la institución aporta al estudio y a la solución de problemas regionales, nacionales e internacionales,</v>
      </c>
    </row>
    <row r="3603" spans="1:24">
      <c r="A3603" s="279"/>
      <c r="B3603" s="13" t="str">
        <f>TAB_!A4918</f>
        <v>#en coherencia con su naturaleza, tipología, identidad y misión?</v>
      </c>
    </row>
    <row r="3604" spans="1:24">
      <c r="A3604" s="279"/>
      <c r="B3604" s="107" t="str">
        <f>TAB_!A4925</f>
        <v>(1)En ninguna medida</v>
      </c>
      <c r="C3604" s="106">
        <f>TAB_!B4925</f>
        <v>0.79</v>
      </c>
      <c r="D3604" s="105">
        <f>TAB_!C4925</f>
        <v>0</v>
      </c>
      <c r="E3604" s="105">
        <f>TAB_!D4925</f>
        <v>0</v>
      </c>
      <c r="F3604" s="105">
        <f>TAB_!E4925</f>
        <v>0</v>
      </c>
      <c r="G3604" s="105">
        <f>TAB_!F4925</f>
        <v>0</v>
      </c>
      <c r="H3604" s="105">
        <f>TAB_!G4925</f>
        <v>0</v>
      </c>
      <c r="I3604" s="105">
        <f>TAB_!H4925</f>
        <v>0</v>
      </c>
      <c r="J3604" s="105">
        <f>TAB_!I4925</f>
        <v>0</v>
      </c>
      <c r="K3604" s="105">
        <f>TAB_!J4925</f>
        <v>0</v>
      </c>
      <c r="L3604" s="105">
        <f>TAB_!K4925</f>
        <v>0</v>
      </c>
      <c r="M3604" s="105">
        <f>TAB_!L4925</f>
        <v>0</v>
      </c>
      <c r="N3604" s="105">
        <f>TAB_!M4925</f>
        <v>0</v>
      </c>
      <c r="O3604" s="105">
        <f>TAB_!N4925</f>
        <v>0</v>
      </c>
      <c r="P3604" s="105">
        <f>TAB_!O4925</f>
        <v>0</v>
      </c>
      <c r="Q3604" s="105">
        <f>TAB_!P4925</f>
        <v>0</v>
      </c>
      <c r="R3604" s="105">
        <f>TAB_!Q4925</f>
        <v>0</v>
      </c>
      <c r="S3604" s="105">
        <f>TAB_!R4925</f>
        <v>0</v>
      </c>
      <c r="T3604" s="105">
        <f>TAB_!S4925</f>
        <v>0</v>
      </c>
      <c r="U3604" s="105">
        <f>TAB_!T4925</f>
        <v>0</v>
      </c>
      <c r="V3604" s="105">
        <f>TAB_!U4925</f>
        <v>0</v>
      </c>
      <c r="W3604" s="105">
        <f>TAB_!V4925</f>
        <v>0</v>
      </c>
      <c r="X3604" s="113">
        <f>TAB_!W4925</f>
        <v>0.4</v>
      </c>
    </row>
    <row r="3605" spans="1:24">
      <c r="A3605" s="279"/>
      <c r="B3605" s="103" t="str">
        <f>TAB_!A4926</f>
        <v>(2)En muy baja medida</v>
      </c>
      <c r="C3605" s="100">
        <f>TAB_!B4926</f>
        <v>1.59</v>
      </c>
      <c r="D3605" s="32">
        <f>TAB_!C4926</f>
        <v>0</v>
      </c>
      <c r="E3605" s="32">
        <f>TAB_!D4926</f>
        <v>0</v>
      </c>
      <c r="F3605" s="32">
        <f>TAB_!E4926</f>
        <v>0</v>
      </c>
      <c r="G3605" s="32">
        <f>TAB_!F4926</f>
        <v>0</v>
      </c>
      <c r="H3605" s="32">
        <f>TAB_!G4926</f>
        <v>0</v>
      </c>
      <c r="I3605" s="32">
        <f>TAB_!H4926</f>
        <v>0</v>
      </c>
      <c r="J3605" s="32">
        <f>TAB_!I4926</f>
        <v>0</v>
      </c>
      <c r="K3605" s="32">
        <f>TAB_!J4926</f>
        <v>0</v>
      </c>
      <c r="L3605" s="32">
        <f>TAB_!K4926</f>
        <v>0</v>
      </c>
      <c r="M3605" s="32">
        <f>TAB_!L4926</f>
        <v>0</v>
      </c>
      <c r="N3605" s="32">
        <f>TAB_!M4926</f>
        <v>0</v>
      </c>
      <c r="O3605" s="32">
        <f>TAB_!N4926</f>
        <v>0</v>
      </c>
      <c r="P3605" s="32">
        <f>TAB_!O4926</f>
        <v>7.69</v>
      </c>
      <c r="Q3605" s="32">
        <f>TAB_!P4926</f>
        <v>0</v>
      </c>
      <c r="R3605" s="32">
        <f>TAB_!Q4926</f>
        <v>0</v>
      </c>
      <c r="S3605" s="32">
        <f>TAB_!R4926</f>
        <v>0</v>
      </c>
      <c r="T3605" s="32">
        <f>TAB_!S4926</f>
        <v>0</v>
      </c>
      <c r="U3605" s="32">
        <f>TAB_!T4926</f>
        <v>0</v>
      </c>
      <c r="V3605" s="32">
        <f>TAB_!U4926</f>
        <v>0</v>
      </c>
      <c r="W3605" s="32">
        <f>TAB_!V4926</f>
        <v>0</v>
      </c>
      <c r="X3605" s="114">
        <f>TAB_!W4926</f>
        <v>1.21</v>
      </c>
    </row>
    <row r="3606" spans="1:24">
      <c r="A3606" s="279"/>
      <c r="B3606" s="103" t="str">
        <f>TAB_!A4927</f>
        <v>(3)En baja medida</v>
      </c>
      <c r="C3606" s="100">
        <f>TAB_!B4927</f>
        <v>16.670000000000002</v>
      </c>
      <c r="D3606" s="32">
        <f>TAB_!C4927</f>
        <v>33.33</v>
      </c>
      <c r="E3606" s="32">
        <f>TAB_!D4927</f>
        <v>11.11</v>
      </c>
      <c r="F3606" s="32">
        <f>TAB_!E4927</f>
        <v>0</v>
      </c>
      <c r="G3606" s="32">
        <f>TAB_!F4927</f>
        <v>25</v>
      </c>
      <c r="H3606" s="32">
        <f>TAB_!G4927</f>
        <v>0</v>
      </c>
      <c r="I3606" s="32">
        <f>TAB_!H4927</f>
        <v>0</v>
      </c>
      <c r="J3606" s="32">
        <f>TAB_!I4927</f>
        <v>0</v>
      </c>
      <c r="K3606" s="32">
        <f>TAB_!J4927</f>
        <v>25</v>
      </c>
      <c r="L3606" s="32">
        <f>TAB_!K4927</f>
        <v>0</v>
      </c>
      <c r="M3606" s="32">
        <f>TAB_!L4927</f>
        <v>0</v>
      </c>
      <c r="N3606" s="32">
        <f>TAB_!M4927</f>
        <v>0</v>
      </c>
      <c r="O3606" s="32">
        <f>TAB_!N4927</f>
        <v>16.670000000000002</v>
      </c>
      <c r="P3606" s="32">
        <f>TAB_!O4927</f>
        <v>15.38</v>
      </c>
      <c r="Q3606" s="32">
        <f>TAB_!P4927</f>
        <v>0</v>
      </c>
      <c r="R3606" s="32">
        <f>TAB_!Q4927</f>
        <v>0</v>
      </c>
      <c r="S3606" s="32">
        <f>TAB_!R4927</f>
        <v>0</v>
      </c>
      <c r="T3606" s="32">
        <f>TAB_!S4927</f>
        <v>0</v>
      </c>
      <c r="U3606" s="32">
        <f>TAB_!T4927</f>
        <v>0</v>
      </c>
      <c r="V3606" s="32">
        <f>TAB_!U4927</f>
        <v>42.86</v>
      </c>
      <c r="W3606" s="32">
        <f>TAB_!V4927</f>
        <v>0</v>
      </c>
      <c r="X3606" s="114">
        <f>TAB_!W4927</f>
        <v>13.36</v>
      </c>
    </row>
    <row r="3607" spans="1:24">
      <c r="A3607" s="279"/>
      <c r="B3607" s="103" t="str">
        <f>TAB_!A4928</f>
        <v>(4)En alta medida</v>
      </c>
      <c r="C3607" s="100">
        <f>TAB_!B4928</f>
        <v>51.59</v>
      </c>
      <c r="D3607" s="32">
        <f>TAB_!C4928</f>
        <v>50</v>
      </c>
      <c r="E3607" s="32">
        <f>TAB_!D4928</f>
        <v>55.56</v>
      </c>
      <c r="F3607" s="32">
        <f>TAB_!E4928</f>
        <v>60</v>
      </c>
      <c r="G3607" s="32">
        <f>TAB_!F4928</f>
        <v>50</v>
      </c>
      <c r="H3607" s="32">
        <f>TAB_!G4928</f>
        <v>66.67</v>
      </c>
      <c r="I3607" s="32">
        <f>TAB_!H4928</f>
        <v>50</v>
      </c>
      <c r="J3607" s="32">
        <f>TAB_!I4928</f>
        <v>50</v>
      </c>
      <c r="K3607" s="32">
        <f>TAB_!J4928</f>
        <v>25</v>
      </c>
      <c r="L3607" s="32">
        <f>TAB_!K4928</f>
        <v>25</v>
      </c>
      <c r="M3607" s="32">
        <f>TAB_!L4928</f>
        <v>75</v>
      </c>
      <c r="N3607" s="32">
        <f>TAB_!M4928</f>
        <v>88.89</v>
      </c>
      <c r="O3607" s="32">
        <f>TAB_!N4928</f>
        <v>33.33</v>
      </c>
      <c r="P3607" s="32">
        <f>TAB_!O4928</f>
        <v>15.38</v>
      </c>
      <c r="Q3607" s="32">
        <f>TAB_!P4928</f>
        <v>25</v>
      </c>
      <c r="R3607" s="32">
        <f>TAB_!Q4928</f>
        <v>0</v>
      </c>
      <c r="S3607" s="32">
        <f>TAB_!R4928</f>
        <v>11.11</v>
      </c>
      <c r="T3607" s="32">
        <f>TAB_!S4928</f>
        <v>0</v>
      </c>
      <c r="U3607" s="32">
        <f>TAB_!T4928</f>
        <v>33.33</v>
      </c>
      <c r="V3607" s="32">
        <f>TAB_!U4928</f>
        <v>42.86</v>
      </c>
      <c r="W3607" s="32">
        <f>TAB_!V4928</f>
        <v>0</v>
      </c>
      <c r="X3607" s="114">
        <f>TAB_!W4928</f>
        <v>45.75</v>
      </c>
    </row>
    <row r="3608" spans="1:24">
      <c r="A3608" s="279"/>
      <c r="B3608" s="103" t="str">
        <f>TAB_!A4929</f>
        <v>(5)En muy alta medida</v>
      </c>
      <c r="C3608" s="100">
        <f>TAB_!B4929</f>
        <v>24.6</v>
      </c>
      <c r="D3608" s="32">
        <f>TAB_!C4929</f>
        <v>16.670000000000002</v>
      </c>
      <c r="E3608" s="32">
        <f>TAB_!D4929</f>
        <v>33.33</v>
      </c>
      <c r="F3608" s="32">
        <f>TAB_!E4929</f>
        <v>40</v>
      </c>
      <c r="G3608" s="32">
        <f>TAB_!F4929</f>
        <v>25</v>
      </c>
      <c r="H3608" s="32">
        <f>TAB_!G4929</f>
        <v>33.33</v>
      </c>
      <c r="I3608" s="32">
        <f>TAB_!H4929</f>
        <v>50</v>
      </c>
      <c r="J3608" s="32">
        <f>TAB_!I4929</f>
        <v>0</v>
      </c>
      <c r="K3608" s="32">
        <f>TAB_!J4929</f>
        <v>50</v>
      </c>
      <c r="L3608" s="32">
        <f>TAB_!K4929</f>
        <v>75</v>
      </c>
      <c r="M3608" s="32">
        <f>TAB_!L4929</f>
        <v>25</v>
      </c>
      <c r="N3608" s="32">
        <f>TAB_!M4929</f>
        <v>11.11</v>
      </c>
      <c r="O3608" s="32">
        <f>TAB_!N4929</f>
        <v>50</v>
      </c>
      <c r="P3608" s="32">
        <f>TAB_!O4929</f>
        <v>61.54</v>
      </c>
      <c r="Q3608" s="32">
        <f>TAB_!P4929</f>
        <v>75</v>
      </c>
      <c r="R3608" s="32">
        <f>TAB_!Q4929</f>
        <v>100</v>
      </c>
      <c r="S3608" s="32">
        <f>TAB_!R4929</f>
        <v>88.89</v>
      </c>
      <c r="T3608" s="32">
        <f>TAB_!S4929</f>
        <v>100</v>
      </c>
      <c r="U3608" s="32">
        <f>TAB_!T4929</f>
        <v>55.56</v>
      </c>
      <c r="V3608" s="32">
        <f>TAB_!U4929</f>
        <v>14.29</v>
      </c>
      <c r="W3608" s="32">
        <f>TAB_!V4929</f>
        <v>0</v>
      </c>
      <c r="X3608" s="114">
        <f>TAB_!W4929</f>
        <v>36.03</v>
      </c>
    </row>
    <row r="3609" spans="1:24">
      <c r="A3609" s="279"/>
      <c r="B3609" s="103" t="str">
        <f>TAB_!A4930</f>
        <v>NS/NA</v>
      </c>
      <c r="C3609" s="100">
        <f>TAB_!B4930</f>
        <v>4.76</v>
      </c>
      <c r="D3609" s="32">
        <f>TAB_!C4930</f>
        <v>0</v>
      </c>
      <c r="E3609" s="32">
        <f>TAB_!D4930</f>
        <v>0</v>
      </c>
      <c r="F3609" s="32">
        <f>TAB_!E4930</f>
        <v>0</v>
      </c>
      <c r="G3609" s="32">
        <f>TAB_!F4930</f>
        <v>0</v>
      </c>
      <c r="H3609" s="32">
        <f>TAB_!G4930</f>
        <v>0</v>
      </c>
      <c r="I3609" s="32">
        <f>TAB_!H4930</f>
        <v>0</v>
      </c>
      <c r="J3609" s="32">
        <f>TAB_!I4930</f>
        <v>50</v>
      </c>
      <c r="K3609" s="32">
        <f>TAB_!J4930</f>
        <v>0</v>
      </c>
      <c r="L3609" s="32">
        <f>TAB_!K4930</f>
        <v>0</v>
      </c>
      <c r="M3609" s="32">
        <f>TAB_!L4930</f>
        <v>0</v>
      </c>
      <c r="N3609" s="32">
        <f>TAB_!M4930</f>
        <v>0</v>
      </c>
      <c r="O3609" s="32">
        <f>TAB_!N4930</f>
        <v>0</v>
      </c>
      <c r="P3609" s="32">
        <f>TAB_!O4930</f>
        <v>0</v>
      </c>
      <c r="Q3609" s="32">
        <f>TAB_!P4930</f>
        <v>0</v>
      </c>
      <c r="R3609" s="32">
        <f>TAB_!Q4930</f>
        <v>0</v>
      </c>
      <c r="S3609" s="32">
        <f>TAB_!R4930</f>
        <v>0</v>
      </c>
      <c r="T3609" s="32">
        <f>TAB_!S4930</f>
        <v>0</v>
      </c>
      <c r="U3609" s="32">
        <f>TAB_!T4930</f>
        <v>11.11</v>
      </c>
      <c r="V3609" s="32">
        <f>TAB_!U4930</f>
        <v>0</v>
      </c>
      <c r="W3609" s="32">
        <f>TAB_!V4930</f>
        <v>0</v>
      </c>
      <c r="X3609" s="114">
        <f>TAB_!W4930</f>
        <v>3.24</v>
      </c>
    </row>
    <row r="3610" spans="1:24">
      <c r="A3610" s="279"/>
      <c r="B3610" s="103" t="str">
        <f>TAB_!A4931</f>
        <v>Total</v>
      </c>
      <c r="C3610" s="100">
        <f>TAB_!B4931</f>
        <v>100</v>
      </c>
      <c r="D3610" s="32">
        <f>TAB_!C4931</f>
        <v>100</v>
      </c>
      <c r="E3610" s="32">
        <f>TAB_!D4931</f>
        <v>100</v>
      </c>
      <c r="F3610" s="32">
        <f>TAB_!E4931</f>
        <v>100</v>
      </c>
      <c r="G3610" s="32">
        <f>TAB_!F4931</f>
        <v>100</v>
      </c>
      <c r="H3610" s="32">
        <f>TAB_!G4931</f>
        <v>100</v>
      </c>
      <c r="I3610" s="32">
        <f>TAB_!H4931</f>
        <v>100</v>
      </c>
      <c r="J3610" s="32">
        <f>TAB_!I4931</f>
        <v>100</v>
      </c>
      <c r="K3610" s="32">
        <f>TAB_!J4931</f>
        <v>100</v>
      </c>
      <c r="L3610" s="32">
        <f>TAB_!K4931</f>
        <v>100</v>
      </c>
      <c r="M3610" s="32">
        <f>TAB_!L4931</f>
        <v>100</v>
      </c>
      <c r="N3610" s="32">
        <f>TAB_!M4931</f>
        <v>100</v>
      </c>
      <c r="O3610" s="32">
        <f>TAB_!N4931</f>
        <v>100</v>
      </c>
      <c r="P3610" s="32">
        <f>TAB_!O4931</f>
        <v>100</v>
      </c>
      <c r="Q3610" s="32">
        <f>TAB_!P4931</f>
        <v>100</v>
      </c>
      <c r="R3610" s="32">
        <f>TAB_!Q4931</f>
        <v>100</v>
      </c>
      <c r="S3610" s="32">
        <f>TAB_!R4931</f>
        <v>100</v>
      </c>
      <c r="T3610" s="32">
        <f>TAB_!S4931</f>
        <v>100</v>
      </c>
      <c r="U3610" s="32">
        <f>TAB_!T4931</f>
        <v>100</v>
      </c>
      <c r="V3610" s="32">
        <f>TAB_!U4931</f>
        <v>100</v>
      </c>
      <c r="W3610" s="32">
        <f>TAB_!V4931</f>
        <v>0</v>
      </c>
      <c r="X3610" s="114">
        <f>TAB_!W4931</f>
        <v>100</v>
      </c>
    </row>
    <row r="3611" spans="1:24">
      <c r="A3611" s="279"/>
      <c r="B3611" s="104" t="str">
        <f>TAB_!A4932</f>
        <v>Numero de entrevistados</v>
      </c>
      <c r="C3611" s="117">
        <f>TAB_!B4932</f>
        <v>126</v>
      </c>
      <c r="D3611" s="118">
        <f>TAB_!C4932</f>
        <v>6</v>
      </c>
      <c r="E3611" s="118">
        <f>TAB_!D4932</f>
        <v>9</v>
      </c>
      <c r="F3611" s="118">
        <f>TAB_!E4932</f>
        <v>5</v>
      </c>
      <c r="G3611" s="118">
        <f>TAB_!F4932</f>
        <v>4</v>
      </c>
      <c r="H3611" s="118">
        <f>TAB_!G4932</f>
        <v>3</v>
      </c>
      <c r="I3611" s="118">
        <f>TAB_!H4932</f>
        <v>4</v>
      </c>
      <c r="J3611" s="118">
        <f>TAB_!I4932</f>
        <v>2</v>
      </c>
      <c r="K3611" s="118">
        <f>TAB_!J4932</f>
        <v>4</v>
      </c>
      <c r="L3611" s="118">
        <f>TAB_!K4932</f>
        <v>4</v>
      </c>
      <c r="M3611" s="118">
        <f>TAB_!L4932</f>
        <v>8</v>
      </c>
      <c r="N3611" s="118">
        <f>TAB_!M4932</f>
        <v>9</v>
      </c>
      <c r="O3611" s="118">
        <f>TAB_!N4932</f>
        <v>12</v>
      </c>
      <c r="P3611" s="118">
        <f>TAB_!O4932</f>
        <v>13</v>
      </c>
      <c r="Q3611" s="118">
        <f>TAB_!P4932</f>
        <v>4</v>
      </c>
      <c r="R3611" s="118">
        <f>TAB_!Q4932</f>
        <v>3</v>
      </c>
      <c r="S3611" s="118">
        <f>TAB_!R4932</f>
        <v>9</v>
      </c>
      <c r="T3611" s="118">
        <f>TAB_!S4932</f>
        <v>6</v>
      </c>
      <c r="U3611" s="118">
        <f>TAB_!T4932</f>
        <v>9</v>
      </c>
      <c r="V3611" s="118">
        <f>TAB_!U4932</f>
        <v>7</v>
      </c>
      <c r="W3611" s="118">
        <f>TAB_!V4932</f>
        <v>0</v>
      </c>
      <c r="X3611" s="119">
        <f>TAB_!W4932</f>
        <v>247</v>
      </c>
    </row>
    <row r="3612" spans="1:24">
      <c r="A3612" s="279"/>
      <c r="B3612" s="108" t="str">
        <f>TAB_!A4933</f>
        <v>TOP TWO BOX</v>
      </c>
      <c r="C3612" s="101">
        <f>TAB_!B4933</f>
        <v>76.19</v>
      </c>
      <c r="D3612" s="30">
        <f>TAB_!C4933</f>
        <v>66.67</v>
      </c>
      <c r="E3612" s="30">
        <f>TAB_!D4933</f>
        <v>88.89</v>
      </c>
      <c r="F3612" s="30">
        <f>TAB_!E4933</f>
        <v>100</v>
      </c>
      <c r="G3612" s="30">
        <f>TAB_!F4933</f>
        <v>75</v>
      </c>
      <c r="H3612" s="30">
        <f>TAB_!G4933</f>
        <v>100</v>
      </c>
      <c r="I3612" s="30">
        <f>TAB_!H4933</f>
        <v>100</v>
      </c>
      <c r="J3612" s="30">
        <f>TAB_!I4933</f>
        <v>50</v>
      </c>
      <c r="K3612" s="30">
        <f>TAB_!J4933</f>
        <v>75</v>
      </c>
      <c r="L3612" s="30">
        <f>TAB_!K4933</f>
        <v>100</v>
      </c>
      <c r="M3612" s="30">
        <f>TAB_!L4933</f>
        <v>100</v>
      </c>
      <c r="N3612" s="30">
        <f>TAB_!M4933</f>
        <v>100</v>
      </c>
      <c r="O3612" s="30">
        <f>TAB_!N4933</f>
        <v>83.33</v>
      </c>
      <c r="P3612" s="30">
        <f>TAB_!O4933</f>
        <v>76.92</v>
      </c>
      <c r="Q3612" s="30">
        <f>TAB_!P4933</f>
        <v>100</v>
      </c>
      <c r="R3612" s="30">
        <f>TAB_!Q4933</f>
        <v>100</v>
      </c>
      <c r="S3612" s="30">
        <f>TAB_!R4933</f>
        <v>100</v>
      </c>
      <c r="T3612" s="30">
        <f>TAB_!S4933</f>
        <v>100</v>
      </c>
      <c r="U3612" s="30">
        <f>TAB_!T4933</f>
        <v>88.89</v>
      </c>
      <c r="V3612" s="30">
        <f>TAB_!U4933</f>
        <v>57.14</v>
      </c>
      <c r="W3612" s="30">
        <f>TAB_!V4933</f>
        <v>0</v>
      </c>
      <c r="X3612" s="115">
        <f>TAB_!W4933</f>
        <v>81.78</v>
      </c>
    </row>
    <row r="3613" spans="1:24">
      <c r="A3613" s="279"/>
      <c r="B3613" s="103" t="str">
        <f>TAB_!A4934</f>
        <v>BOTTOM TWO BOX</v>
      </c>
      <c r="C3613" s="100">
        <f>TAB_!B4934</f>
        <v>2.38</v>
      </c>
      <c r="D3613" s="32">
        <f>TAB_!C4934</f>
        <v>0</v>
      </c>
      <c r="E3613" s="32">
        <f>TAB_!D4934</f>
        <v>0</v>
      </c>
      <c r="F3613" s="32">
        <f>TAB_!E4934</f>
        <v>0</v>
      </c>
      <c r="G3613" s="32">
        <f>TAB_!F4934</f>
        <v>0</v>
      </c>
      <c r="H3613" s="32">
        <f>TAB_!G4934</f>
        <v>0</v>
      </c>
      <c r="I3613" s="32">
        <f>TAB_!H4934</f>
        <v>0</v>
      </c>
      <c r="J3613" s="32">
        <f>TAB_!I4934</f>
        <v>0</v>
      </c>
      <c r="K3613" s="32">
        <f>TAB_!J4934</f>
        <v>0</v>
      </c>
      <c r="L3613" s="32">
        <f>TAB_!K4934</f>
        <v>0</v>
      </c>
      <c r="M3613" s="32">
        <f>TAB_!L4934</f>
        <v>0</v>
      </c>
      <c r="N3613" s="32">
        <f>TAB_!M4934</f>
        <v>0</v>
      </c>
      <c r="O3613" s="32">
        <f>TAB_!N4934</f>
        <v>0</v>
      </c>
      <c r="P3613" s="32">
        <f>TAB_!O4934</f>
        <v>7.69</v>
      </c>
      <c r="Q3613" s="32">
        <f>TAB_!P4934</f>
        <v>0</v>
      </c>
      <c r="R3613" s="32">
        <f>TAB_!Q4934</f>
        <v>0</v>
      </c>
      <c r="S3613" s="32">
        <f>TAB_!R4934</f>
        <v>0</v>
      </c>
      <c r="T3613" s="32">
        <f>TAB_!S4934</f>
        <v>0</v>
      </c>
      <c r="U3613" s="32">
        <f>TAB_!T4934</f>
        <v>0</v>
      </c>
      <c r="V3613" s="32">
        <f>TAB_!U4934</f>
        <v>0</v>
      </c>
      <c r="W3613" s="32">
        <f>TAB_!V4934</f>
        <v>0</v>
      </c>
      <c r="X3613" s="114">
        <f>TAB_!W4934</f>
        <v>1.62</v>
      </c>
    </row>
    <row r="3614" spans="1:24">
      <c r="A3614" s="279"/>
      <c r="B3614" s="108" t="str">
        <f>TAB_!A4935</f>
        <v>Media Escala de 1 a 5</v>
      </c>
      <c r="C3614" s="102">
        <f>TAB_!B4935</f>
        <v>4</v>
      </c>
      <c r="D3614" s="31">
        <f>TAB_!C4935</f>
        <v>3.8</v>
      </c>
      <c r="E3614" s="31">
        <f>TAB_!D4935</f>
        <v>4.2</v>
      </c>
      <c r="F3614" s="31">
        <f>TAB_!E4935</f>
        <v>4.4000000000000004</v>
      </c>
      <c r="G3614" s="31">
        <f>TAB_!F4935</f>
        <v>4</v>
      </c>
      <c r="H3614" s="31">
        <f>TAB_!G4935</f>
        <v>4.3</v>
      </c>
      <c r="I3614" s="31">
        <f>TAB_!H4935</f>
        <v>4.5</v>
      </c>
      <c r="J3614" s="31">
        <f>TAB_!I4935</f>
        <v>4</v>
      </c>
      <c r="K3614" s="31">
        <f>TAB_!J4935</f>
        <v>4.3</v>
      </c>
      <c r="L3614" s="31">
        <f>TAB_!K4935</f>
        <v>4.8</v>
      </c>
      <c r="M3614" s="31">
        <f>TAB_!L4935</f>
        <v>4.3</v>
      </c>
      <c r="N3614" s="31">
        <f>TAB_!M4935</f>
        <v>4.0999999999999996</v>
      </c>
      <c r="O3614" s="31">
        <f>TAB_!N4935</f>
        <v>4.3</v>
      </c>
      <c r="P3614" s="31">
        <f>TAB_!O4935</f>
        <v>4.3</v>
      </c>
      <c r="Q3614" s="31">
        <f>TAB_!P4935</f>
        <v>4.8</v>
      </c>
      <c r="R3614" s="31">
        <f>TAB_!Q4935</f>
        <v>5</v>
      </c>
      <c r="S3614" s="31">
        <f>TAB_!R4935</f>
        <v>4.9000000000000004</v>
      </c>
      <c r="T3614" s="31">
        <f>TAB_!S4935</f>
        <v>5</v>
      </c>
      <c r="U3614" s="31">
        <f>TAB_!T4935</f>
        <v>4.5999999999999996</v>
      </c>
      <c r="V3614" s="31">
        <f>TAB_!U4935</f>
        <v>3.7</v>
      </c>
      <c r="W3614" s="31">
        <f>TAB_!V4935</f>
        <v>0</v>
      </c>
      <c r="X3614" s="116">
        <f>TAB_!W4935</f>
        <v>4.2</v>
      </c>
    </row>
    <row r="3615" spans="1:24" ht="15.75" thickBot="1">
      <c r="A3615" s="279"/>
      <c r="B3615" s="109" t="str">
        <f>TAB_!A4936</f>
        <v>Índice Escala de 1 a 100</v>
      </c>
      <c r="C3615" s="120">
        <f>TAB_!B4936</f>
        <v>75.599999999999994</v>
      </c>
      <c r="D3615" s="121">
        <f>TAB_!C4936</f>
        <v>70.8</v>
      </c>
      <c r="E3615" s="121">
        <f>TAB_!D4936</f>
        <v>80.599999999999994</v>
      </c>
      <c r="F3615" s="121">
        <f>TAB_!E4936</f>
        <v>85</v>
      </c>
      <c r="G3615" s="121">
        <f>TAB_!F4936</f>
        <v>75</v>
      </c>
      <c r="H3615" s="121">
        <f>TAB_!G4936</f>
        <v>83.3</v>
      </c>
      <c r="I3615" s="121">
        <f>TAB_!H4936</f>
        <v>87.5</v>
      </c>
      <c r="J3615" s="121">
        <f>TAB_!I4936</f>
        <v>75</v>
      </c>
      <c r="K3615" s="121">
        <f>TAB_!J4936</f>
        <v>81.3</v>
      </c>
      <c r="L3615" s="121">
        <f>TAB_!K4936</f>
        <v>93.8</v>
      </c>
      <c r="M3615" s="121">
        <f>TAB_!L4936</f>
        <v>81.3</v>
      </c>
      <c r="N3615" s="121">
        <f>TAB_!M4936</f>
        <v>77.8</v>
      </c>
      <c r="O3615" s="121">
        <f>TAB_!N4936</f>
        <v>83.3</v>
      </c>
      <c r="P3615" s="121">
        <f>TAB_!O4936</f>
        <v>82.7</v>
      </c>
      <c r="Q3615" s="121">
        <f>TAB_!P4936</f>
        <v>93.8</v>
      </c>
      <c r="R3615" s="121">
        <f>TAB_!Q4936</f>
        <v>100</v>
      </c>
      <c r="S3615" s="121">
        <f>TAB_!R4936</f>
        <v>97.2</v>
      </c>
      <c r="T3615" s="121">
        <f>TAB_!S4936</f>
        <v>100</v>
      </c>
      <c r="U3615" s="121">
        <f>TAB_!T4936</f>
        <v>90.6</v>
      </c>
      <c r="V3615" s="121">
        <f>TAB_!U4936</f>
        <v>67.900000000000006</v>
      </c>
      <c r="W3615" s="121">
        <f>TAB_!V4936</f>
        <v>0</v>
      </c>
      <c r="X3615" s="122">
        <f>TAB_!W4936</f>
        <v>79.900000000000006</v>
      </c>
    </row>
    <row r="3616" spans="1:24">
      <c r="A3616" s="279"/>
      <c r="B3616" s="13"/>
    </row>
    <row r="3617" spans="1:24">
      <c r="A3617" s="279"/>
      <c r="B3617" s="13"/>
    </row>
    <row r="3618" spans="1:24" ht="60.75">
      <c r="A3618" s="279"/>
      <c r="B3618" s="183" t="str">
        <f>TAB_!A4939</f>
        <v>#Considera que los programas y las actividades de investigación, de innovación y de proyección social desarrollados en los contextos y áreas de acción de la Universidad resultan:</v>
      </c>
    </row>
    <row r="3619" spans="1:24" ht="15.75" thickBot="1">
      <c r="A3619" s="279"/>
      <c r="B3619" s="13" t="str">
        <f>TAB_!A4940</f>
        <v>#Pertinentes</v>
      </c>
    </row>
    <row r="3620" spans="1:24">
      <c r="A3620" s="279"/>
      <c r="B3620" s="107" t="str">
        <f>TAB_!A4947</f>
        <v>(1)Total Desacuerdo</v>
      </c>
      <c r="C3620" s="106">
        <f>TAB_!B4947</f>
        <v>1.59</v>
      </c>
      <c r="D3620" s="105">
        <f>TAB_!C4947</f>
        <v>0</v>
      </c>
      <c r="E3620" s="105">
        <f>TAB_!D4947</f>
        <v>0</v>
      </c>
      <c r="F3620" s="105">
        <f>TAB_!E4947</f>
        <v>0</v>
      </c>
      <c r="G3620" s="105">
        <f>TAB_!F4947</f>
        <v>0</v>
      </c>
      <c r="H3620" s="105">
        <f>TAB_!G4947</f>
        <v>0</v>
      </c>
      <c r="I3620" s="105">
        <f>TAB_!H4947</f>
        <v>0</v>
      </c>
      <c r="J3620" s="105">
        <f>TAB_!I4947</f>
        <v>0</v>
      </c>
      <c r="K3620" s="105">
        <f>TAB_!J4947</f>
        <v>0</v>
      </c>
      <c r="L3620" s="105">
        <f>TAB_!K4947</f>
        <v>0</v>
      </c>
      <c r="M3620" s="105">
        <f>TAB_!L4947</f>
        <v>0</v>
      </c>
      <c r="N3620" s="105">
        <f>TAB_!M4947</f>
        <v>0</v>
      </c>
      <c r="O3620" s="105">
        <f>TAB_!N4947</f>
        <v>0</v>
      </c>
      <c r="P3620" s="105">
        <f>TAB_!O4947</f>
        <v>0</v>
      </c>
      <c r="Q3620" s="105">
        <f>TAB_!P4947</f>
        <v>0</v>
      </c>
      <c r="R3620" s="105">
        <f>TAB_!Q4947</f>
        <v>0</v>
      </c>
      <c r="S3620" s="105">
        <f>TAB_!R4947</f>
        <v>0</v>
      </c>
      <c r="T3620" s="105">
        <f>TAB_!S4947</f>
        <v>0</v>
      </c>
      <c r="U3620" s="105">
        <f>TAB_!T4947</f>
        <v>0</v>
      </c>
      <c r="V3620" s="105">
        <f>TAB_!U4947</f>
        <v>0</v>
      </c>
      <c r="W3620" s="105">
        <f>TAB_!V4947</f>
        <v>0</v>
      </c>
      <c r="X3620" s="113">
        <f>TAB_!W4947</f>
        <v>1.1499999999999999</v>
      </c>
    </row>
    <row r="3621" spans="1:24">
      <c r="A3621" s="279"/>
      <c r="B3621" s="103" t="str">
        <f>TAB_!A4948</f>
        <v>(2)Desacuerdo</v>
      </c>
      <c r="C3621" s="100">
        <f>TAB_!B4948</f>
        <v>1.59</v>
      </c>
      <c r="D3621" s="32">
        <f>TAB_!C4948</f>
        <v>0</v>
      </c>
      <c r="E3621" s="32">
        <f>TAB_!D4948</f>
        <v>0</v>
      </c>
      <c r="F3621" s="32">
        <f>TAB_!E4948</f>
        <v>0</v>
      </c>
      <c r="G3621" s="32">
        <f>TAB_!F4948</f>
        <v>0</v>
      </c>
      <c r="H3621" s="32">
        <f>TAB_!G4948</f>
        <v>0</v>
      </c>
      <c r="I3621" s="32">
        <f>TAB_!H4948</f>
        <v>0</v>
      </c>
      <c r="J3621" s="32">
        <f>TAB_!I4948</f>
        <v>0</v>
      </c>
      <c r="K3621" s="32">
        <f>TAB_!J4948</f>
        <v>0</v>
      </c>
      <c r="L3621" s="32">
        <f>TAB_!K4948</f>
        <v>0</v>
      </c>
      <c r="M3621" s="32">
        <f>TAB_!L4948</f>
        <v>0</v>
      </c>
      <c r="N3621" s="32">
        <f>TAB_!M4948</f>
        <v>0</v>
      </c>
      <c r="O3621" s="32">
        <f>TAB_!N4948</f>
        <v>0</v>
      </c>
      <c r="P3621" s="32">
        <f>TAB_!O4948</f>
        <v>0</v>
      </c>
      <c r="Q3621" s="32">
        <f>TAB_!P4948</f>
        <v>0</v>
      </c>
      <c r="R3621" s="32">
        <f>TAB_!Q4948</f>
        <v>0</v>
      </c>
      <c r="S3621" s="32">
        <f>TAB_!R4948</f>
        <v>0</v>
      </c>
      <c r="T3621" s="32">
        <f>TAB_!S4948</f>
        <v>0</v>
      </c>
      <c r="U3621" s="32">
        <f>TAB_!T4948</f>
        <v>0</v>
      </c>
      <c r="V3621" s="32">
        <f>TAB_!U4948</f>
        <v>14.29</v>
      </c>
      <c r="W3621" s="32">
        <f>TAB_!V4948</f>
        <v>0</v>
      </c>
      <c r="X3621" s="114">
        <f>TAB_!W4948</f>
        <v>1.72</v>
      </c>
    </row>
    <row r="3622" spans="1:24">
      <c r="A3622" s="279"/>
      <c r="B3622" s="103" t="str">
        <f>TAB_!A4949</f>
        <v>(3)Medianamente de acuerdo</v>
      </c>
      <c r="C3622" s="100">
        <f>TAB_!B4949</f>
        <v>11.9</v>
      </c>
      <c r="D3622" s="32">
        <f>TAB_!C4949</f>
        <v>33.33</v>
      </c>
      <c r="E3622" s="32">
        <f>TAB_!D4949</f>
        <v>11.11</v>
      </c>
      <c r="F3622" s="32">
        <f>TAB_!E4949</f>
        <v>0</v>
      </c>
      <c r="G3622" s="32">
        <f>TAB_!F4949</f>
        <v>0</v>
      </c>
      <c r="H3622" s="32">
        <f>TAB_!G4949</f>
        <v>0</v>
      </c>
      <c r="I3622" s="32">
        <f>TAB_!H4949</f>
        <v>0</v>
      </c>
      <c r="J3622" s="32">
        <f>TAB_!I4949</f>
        <v>0</v>
      </c>
      <c r="K3622" s="32">
        <f>TAB_!J4949</f>
        <v>0</v>
      </c>
      <c r="L3622" s="32">
        <f>TAB_!K4949</f>
        <v>0</v>
      </c>
      <c r="M3622" s="32">
        <f>TAB_!L4949</f>
        <v>0</v>
      </c>
      <c r="N3622" s="32">
        <f>TAB_!M4949</f>
        <v>0</v>
      </c>
      <c r="O3622" s="32">
        <f>TAB_!N4949</f>
        <v>0</v>
      </c>
      <c r="P3622" s="32">
        <f>TAB_!O4949</f>
        <v>0</v>
      </c>
      <c r="Q3622" s="32">
        <f>TAB_!P4949</f>
        <v>0</v>
      </c>
      <c r="R3622" s="32">
        <f>TAB_!Q4949</f>
        <v>0</v>
      </c>
      <c r="S3622" s="32">
        <f>TAB_!R4949</f>
        <v>0</v>
      </c>
      <c r="T3622" s="32">
        <f>TAB_!S4949</f>
        <v>0</v>
      </c>
      <c r="U3622" s="32">
        <f>TAB_!T4949</f>
        <v>0</v>
      </c>
      <c r="V3622" s="32">
        <f>TAB_!U4949</f>
        <v>0</v>
      </c>
      <c r="W3622" s="32">
        <f>TAB_!V4949</f>
        <v>0</v>
      </c>
      <c r="X3622" s="114">
        <f>TAB_!W4949</f>
        <v>10.34</v>
      </c>
    </row>
    <row r="3623" spans="1:24">
      <c r="A3623" s="279"/>
      <c r="B3623" s="103" t="str">
        <f>TAB_!A4950</f>
        <v>(4)Acuerdo</v>
      </c>
      <c r="C3623" s="100">
        <f>TAB_!B4950</f>
        <v>46.83</v>
      </c>
      <c r="D3623" s="32">
        <f>TAB_!C4950</f>
        <v>16.670000000000002</v>
      </c>
      <c r="E3623" s="32">
        <f>TAB_!D4950</f>
        <v>44.44</v>
      </c>
      <c r="F3623" s="32">
        <f>TAB_!E4950</f>
        <v>40</v>
      </c>
      <c r="G3623" s="32">
        <f>TAB_!F4950</f>
        <v>50</v>
      </c>
      <c r="H3623" s="32">
        <f>TAB_!G4950</f>
        <v>33.33</v>
      </c>
      <c r="I3623" s="32">
        <f>TAB_!H4950</f>
        <v>75</v>
      </c>
      <c r="J3623" s="32">
        <f>TAB_!I4950</f>
        <v>0</v>
      </c>
      <c r="K3623" s="32">
        <f>TAB_!J4950</f>
        <v>25</v>
      </c>
      <c r="L3623" s="32">
        <f>TAB_!K4950</f>
        <v>25</v>
      </c>
      <c r="M3623" s="32">
        <f>TAB_!L4950</f>
        <v>0</v>
      </c>
      <c r="N3623" s="32">
        <f>TAB_!M4950</f>
        <v>0</v>
      </c>
      <c r="O3623" s="32">
        <f>TAB_!N4950</f>
        <v>0</v>
      </c>
      <c r="P3623" s="32">
        <f>TAB_!O4950</f>
        <v>0</v>
      </c>
      <c r="Q3623" s="32">
        <f>TAB_!P4950</f>
        <v>0</v>
      </c>
      <c r="R3623" s="32">
        <f>TAB_!Q4950</f>
        <v>0</v>
      </c>
      <c r="S3623" s="32">
        <f>TAB_!R4950</f>
        <v>0</v>
      </c>
      <c r="T3623" s="32">
        <f>TAB_!S4950</f>
        <v>0</v>
      </c>
      <c r="U3623" s="32">
        <f>TAB_!T4950</f>
        <v>0</v>
      </c>
      <c r="V3623" s="32">
        <f>TAB_!U4950</f>
        <v>42.86</v>
      </c>
      <c r="W3623" s="32">
        <f>TAB_!V4950</f>
        <v>0</v>
      </c>
      <c r="X3623" s="114">
        <f>TAB_!W4950</f>
        <v>44.25</v>
      </c>
    </row>
    <row r="3624" spans="1:24">
      <c r="A3624" s="279"/>
      <c r="B3624" s="103" t="str">
        <f>TAB_!A4951</f>
        <v>(5)Total Acuerdo</v>
      </c>
      <c r="C3624" s="100">
        <f>TAB_!B4951</f>
        <v>35.71</v>
      </c>
      <c r="D3624" s="32">
        <f>TAB_!C4951</f>
        <v>50</v>
      </c>
      <c r="E3624" s="32">
        <f>TAB_!D4951</f>
        <v>44.44</v>
      </c>
      <c r="F3624" s="32">
        <f>TAB_!E4951</f>
        <v>60</v>
      </c>
      <c r="G3624" s="32">
        <f>TAB_!F4951</f>
        <v>50</v>
      </c>
      <c r="H3624" s="32">
        <f>TAB_!G4951</f>
        <v>66.67</v>
      </c>
      <c r="I3624" s="32">
        <f>TAB_!H4951</f>
        <v>25</v>
      </c>
      <c r="J3624" s="32">
        <f>TAB_!I4951</f>
        <v>100</v>
      </c>
      <c r="K3624" s="32">
        <f>TAB_!J4951</f>
        <v>75</v>
      </c>
      <c r="L3624" s="32">
        <f>TAB_!K4951</f>
        <v>75</v>
      </c>
      <c r="M3624" s="32">
        <f>TAB_!L4951</f>
        <v>0</v>
      </c>
      <c r="N3624" s="32">
        <f>TAB_!M4951</f>
        <v>0</v>
      </c>
      <c r="O3624" s="32">
        <f>TAB_!N4951</f>
        <v>0</v>
      </c>
      <c r="P3624" s="32">
        <f>TAB_!O4951</f>
        <v>0</v>
      </c>
      <c r="Q3624" s="32">
        <f>TAB_!P4951</f>
        <v>0</v>
      </c>
      <c r="R3624" s="32">
        <f>TAB_!Q4951</f>
        <v>0</v>
      </c>
      <c r="S3624" s="32">
        <f>TAB_!R4951</f>
        <v>0</v>
      </c>
      <c r="T3624" s="32">
        <f>TAB_!S4951</f>
        <v>0</v>
      </c>
      <c r="U3624" s="32">
        <f>TAB_!T4951</f>
        <v>0</v>
      </c>
      <c r="V3624" s="32">
        <f>TAB_!U4951</f>
        <v>42.86</v>
      </c>
      <c r="W3624" s="32">
        <f>TAB_!V4951</f>
        <v>0</v>
      </c>
      <c r="X3624" s="114">
        <f>TAB_!W4951</f>
        <v>40.799999999999997</v>
      </c>
    </row>
    <row r="3625" spans="1:24">
      <c r="A3625" s="279"/>
      <c r="B3625" s="103" t="str">
        <f>TAB_!A4952</f>
        <v>NS/NA</v>
      </c>
      <c r="C3625" s="100">
        <f>TAB_!B4952</f>
        <v>2.38</v>
      </c>
      <c r="D3625" s="32">
        <f>TAB_!C4952</f>
        <v>0</v>
      </c>
      <c r="E3625" s="32">
        <f>TAB_!D4952</f>
        <v>0</v>
      </c>
      <c r="F3625" s="32">
        <f>TAB_!E4952</f>
        <v>0</v>
      </c>
      <c r="G3625" s="32">
        <f>TAB_!F4952</f>
        <v>0</v>
      </c>
      <c r="H3625" s="32">
        <f>TAB_!G4952</f>
        <v>0</v>
      </c>
      <c r="I3625" s="32">
        <f>TAB_!H4952</f>
        <v>0</v>
      </c>
      <c r="J3625" s="32">
        <f>TAB_!I4952</f>
        <v>0</v>
      </c>
      <c r="K3625" s="32">
        <f>TAB_!J4952</f>
        <v>0</v>
      </c>
      <c r="L3625" s="32">
        <f>TAB_!K4952</f>
        <v>0</v>
      </c>
      <c r="M3625" s="32">
        <f>TAB_!L4952</f>
        <v>0</v>
      </c>
      <c r="N3625" s="32">
        <f>TAB_!M4952</f>
        <v>0</v>
      </c>
      <c r="O3625" s="32">
        <f>TAB_!N4952</f>
        <v>0</v>
      </c>
      <c r="P3625" s="32">
        <f>TAB_!O4952</f>
        <v>0</v>
      </c>
      <c r="Q3625" s="32">
        <f>TAB_!P4952</f>
        <v>0</v>
      </c>
      <c r="R3625" s="32">
        <f>TAB_!Q4952</f>
        <v>0</v>
      </c>
      <c r="S3625" s="32">
        <f>TAB_!R4952</f>
        <v>0</v>
      </c>
      <c r="T3625" s="32">
        <f>TAB_!S4952</f>
        <v>0</v>
      </c>
      <c r="U3625" s="32">
        <f>TAB_!T4952</f>
        <v>0</v>
      </c>
      <c r="V3625" s="32">
        <f>TAB_!U4952</f>
        <v>0</v>
      </c>
      <c r="W3625" s="32">
        <f>TAB_!V4952</f>
        <v>0</v>
      </c>
      <c r="X3625" s="114">
        <f>TAB_!W4952</f>
        <v>1.72</v>
      </c>
    </row>
    <row r="3626" spans="1:24">
      <c r="A3626" s="279"/>
      <c r="B3626" s="103" t="str">
        <f>TAB_!A4953</f>
        <v>Total</v>
      </c>
      <c r="C3626" s="100">
        <f>TAB_!B4953</f>
        <v>100</v>
      </c>
      <c r="D3626" s="32">
        <f>TAB_!C4953</f>
        <v>100</v>
      </c>
      <c r="E3626" s="32">
        <f>TAB_!D4953</f>
        <v>100</v>
      </c>
      <c r="F3626" s="32">
        <f>TAB_!E4953</f>
        <v>100</v>
      </c>
      <c r="G3626" s="32">
        <f>TAB_!F4953</f>
        <v>100</v>
      </c>
      <c r="H3626" s="32">
        <f>TAB_!G4953</f>
        <v>100</v>
      </c>
      <c r="I3626" s="32">
        <f>TAB_!H4953</f>
        <v>100</v>
      </c>
      <c r="J3626" s="32">
        <f>TAB_!I4953</f>
        <v>100</v>
      </c>
      <c r="K3626" s="32">
        <f>TAB_!J4953</f>
        <v>100</v>
      </c>
      <c r="L3626" s="32">
        <f>TAB_!K4953</f>
        <v>100</v>
      </c>
      <c r="M3626" s="32">
        <f>TAB_!L4953</f>
        <v>0</v>
      </c>
      <c r="N3626" s="32">
        <f>TAB_!M4953</f>
        <v>0</v>
      </c>
      <c r="O3626" s="32">
        <f>TAB_!N4953</f>
        <v>0</v>
      </c>
      <c r="P3626" s="32">
        <f>TAB_!O4953</f>
        <v>0</v>
      </c>
      <c r="Q3626" s="32">
        <f>TAB_!P4953</f>
        <v>0</v>
      </c>
      <c r="R3626" s="32">
        <f>TAB_!Q4953</f>
        <v>0</v>
      </c>
      <c r="S3626" s="32">
        <f>TAB_!R4953</f>
        <v>0</v>
      </c>
      <c r="T3626" s="32">
        <f>TAB_!S4953</f>
        <v>0</v>
      </c>
      <c r="U3626" s="32">
        <f>TAB_!T4953</f>
        <v>0</v>
      </c>
      <c r="V3626" s="32">
        <f>TAB_!U4953</f>
        <v>100</v>
      </c>
      <c r="W3626" s="32">
        <f>TAB_!V4953</f>
        <v>0</v>
      </c>
      <c r="X3626" s="114">
        <f>TAB_!W4953</f>
        <v>100</v>
      </c>
    </row>
    <row r="3627" spans="1:24">
      <c r="A3627" s="279"/>
      <c r="B3627" s="104" t="str">
        <f>TAB_!A4954</f>
        <v>Numero de entrevistados</v>
      </c>
      <c r="C3627" s="117">
        <f>TAB_!B4954</f>
        <v>126</v>
      </c>
      <c r="D3627" s="118">
        <f>TAB_!C4954</f>
        <v>6</v>
      </c>
      <c r="E3627" s="118">
        <f>TAB_!D4954</f>
        <v>9</v>
      </c>
      <c r="F3627" s="118">
        <f>TAB_!E4954</f>
        <v>5</v>
      </c>
      <c r="G3627" s="118">
        <f>TAB_!F4954</f>
        <v>4</v>
      </c>
      <c r="H3627" s="118">
        <f>TAB_!G4954</f>
        <v>3</v>
      </c>
      <c r="I3627" s="118">
        <f>TAB_!H4954</f>
        <v>4</v>
      </c>
      <c r="J3627" s="118">
        <f>TAB_!I4954</f>
        <v>2</v>
      </c>
      <c r="K3627" s="118">
        <f>TAB_!J4954</f>
        <v>4</v>
      </c>
      <c r="L3627" s="118">
        <f>TAB_!K4954</f>
        <v>4</v>
      </c>
      <c r="M3627" s="118">
        <f>TAB_!L4954</f>
        <v>0</v>
      </c>
      <c r="N3627" s="118">
        <f>TAB_!M4954</f>
        <v>0</v>
      </c>
      <c r="O3627" s="118">
        <f>TAB_!N4954</f>
        <v>0</v>
      </c>
      <c r="P3627" s="118">
        <f>TAB_!O4954</f>
        <v>0</v>
      </c>
      <c r="Q3627" s="118">
        <f>TAB_!P4954</f>
        <v>0</v>
      </c>
      <c r="R3627" s="118">
        <f>TAB_!Q4954</f>
        <v>0</v>
      </c>
      <c r="S3627" s="118">
        <f>TAB_!R4954</f>
        <v>0</v>
      </c>
      <c r="T3627" s="118">
        <f>TAB_!S4954</f>
        <v>0</v>
      </c>
      <c r="U3627" s="118">
        <f>TAB_!T4954</f>
        <v>0</v>
      </c>
      <c r="V3627" s="118">
        <f>TAB_!U4954</f>
        <v>7</v>
      </c>
      <c r="W3627" s="118">
        <f>TAB_!V4954</f>
        <v>0</v>
      </c>
      <c r="X3627" s="119">
        <f>TAB_!W4954</f>
        <v>174</v>
      </c>
    </row>
    <row r="3628" spans="1:24">
      <c r="A3628" s="279"/>
      <c r="B3628" s="108" t="str">
        <f>TAB_!A4955</f>
        <v>TOP TWO BOX</v>
      </c>
      <c r="C3628" s="101">
        <f>TAB_!B4955</f>
        <v>82.54</v>
      </c>
      <c r="D3628" s="30">
        <f>TAB_!C4955</f>
        <v>66.67</v>
      </c>
      <c r="E3628" s="30">
        <f>TAB_!D4955</f>
        <v>88.89</v>
      </c>
      <c r="F3628" s="30">
        <f>TAB_!E4955</f>
        <v>100</v>
      </c>
      <c r="G3628" s="30">
        <f>TAB_!F4955</f>
        <v>100</v>
      </c>
      <c r="H3628" s="30">
        <f>TAB_!G4955</f>
        <v>100</v>
      </c>
      <c r="I3628" s="30">
        <f>TAB_!H4955</f>
        <v>100</v>
      </c>
      <c r="J3628" s="30">
        <f>TAB_!I4955</f>
        <v>100</v>
      </c>
      <c r="K3628" s="30">
        <f>TAB_!J4955</f>
        <v>100</v>
      </c>
      <c r="L3628" s="30">
        <f>TAB_!K4955</f>
        <v>100</v>
      </c>
      <c r="M3628" s="30">
        <f>TAB_!L4955</f>
        <v>0</v>
      </c>
      <c r="N3628" s="30">
        <f>TAB_!M4955</f>
        <v>0</v>
      </c>
      <c r="O3628" s="30">
        <f>TAB_!N4955</f>
        <v>0</v>
      </c>
      <c r="P3628" s="30">
        <f>TAB_!O4955</f>
        <v>0</v>
      </c>
      <c r="Q3628" s="30">
        <f>TAB_!P4955</f>
        <v>0</v>
      </c>
      <c r="R3628" s="30">
        <f>TAB_!Q4955</f>
        <v>0</v>
      </c>
      <c r="S3628" s="30">
        <f>TAB_!R4955</f>
        <v>0</v>
      </c>
      <c r="T3628" s="30">
        <f>TAB_!S4955</f>
        <v>0</v>
      </c>
      <c r="U3628" s="30">
        <f>TAB_!T4955</f>
        <v>0</v>
      </c>
      <c r="V3628" s="30">
        <f>TAB_!U4955</f>
        <v>85.71</v>
      </c>
      <c r="W3628" s="30">
        <f>TAB_!V4955</f>
        <v>0</v>
      </c>
      <c r="X3628" s="115">
        <f>TAB_!W4955</f>
        <v>85.06</v>
      </c>
    </row>
    <row r="3629" spans="1:24">
      <c r="A3629" s="279"/>
      <c r="B3629" s="103" t="str">
        <f>TAB_!A4956</f>
        <v>BOTTOM TWO BOX</v>
      </c>
      <c r="C3629" s="100">
        <f>TAB_!B4956</f>
        <v>3.17</v>
      </c>
      <c r="D3629" s="32">
        <f>TAB_!C4956</f>
        <v>0</v>
      </c>
      <c r="E3629" s="32">
        <f>TAB_!D4956</f>
        <v>0</v>
      </c>
      <c r="F3629" s="32">
        <f>TAB_!E4956</f>
        <v>0</v>
      </c>
      <c r="G3629" s="32">
        <f>TAB_!F4956</f>
        <v>0</v>
      </c>
      <c r="H3629" s="32">
        <f>TAB_!G4956</f>
        <v>0</v>
      </c>
      <c r="I3629" s="32">
        <f>TAB_!H4956</f>
        <v>0</v>
      </c>
      <c r="J3629" s="32">
        <f>TAB_!I4956</f>
        <v>0</v>
      </c>
      <c r="K3629" s="32">
        <f>TAB_!J4956</f>
        <v>0</v>
      </c>
      <c r="L3629" s="32">
        <f>TAB_!K4956</f>
        <v>0</v>
      </c>
      <c r="M3629" s="32">
        <f>TAB_!L4956</f>
        <v>0</v>
      </c>
      <c r="N3629" s="32">
        <f>TAB_!M4956</f>
        <v>0</v>
      </c>
      <c r="O3629" s="32">
        <f>TAB_!N4956</f>
        <v>0</v>
      </c>
      <c r="P3629" s="32">
        <f>TAB_!O4956</f>
        <v>0</v>
      </c>
      <c r="Q3629" s="32">
        <f>TAB_!P4956</f>
        <v>0</v>
      </c>
      <c r="R3629" s="32">
        <f>TAB_!Q4956</f>
        <v>0</v>
      </c>
      <c r="S3629" s="32">
        <f>TAB_!R4956</f>
        <v>0</v>
      </c>
      <c r="T3629" s="32">
        <f>TAB_!S4956</f>
        <v>0</v>
      </c>
      <c r="U3629" s="32">
        <f>TAB_!T4956</f>
        <v>0</v>
      </c>
      <c r="V3629" s="32">
        <f>TAB_!U4956</f>
        <v>14.29</v>
      </c>
      <c r="W3629" s="32">
        <f>TAB_!V4956</f>
        <v>0</v>
      </c>
      <c r="X3629" s="114">
        <f>TAB_!W4956</f>
        <v>2.87</v>
      </c>
    </row>
    <row r="3630" spans="1:24">
      <c r="A3630" s="279"/>
      <c r="B3630" s="108" t="str">
        <f>TAB_!A4957</f>
        <v>Media Escala de 1 a 5</v>
      </c>
      <c r="C3630" s="102">
        <f>TAB_!B4957</f>
        <v>4.2</v>
      </c>
      <c r="D3630" s="31">
        <f>TAB_!C4957</f>
        <v>4.2</v>
      </c>
      <c r="E3630" s="31">
        <f>TAB_!D4957</f>
        <v>4.3</v>
      </c>
      <c r="F3630" s="31">
        <f>TAB_!E4957</f>
        <v>4.5999999999999996</v>
      </c>
      <c r="G3630" s="31">
        <f>TAB_!F4957</f>
        <v>4.5</v>
      </c>
      <c r="H3630" s="31">
        <f>TAB_!G4957</f>
        <v>4.7</v>
      </c>
      <c r="I3630" s="31">
        <f>TAB_!H4957</f>
        <v>4.3</v>
      </c>
      <c r="J3630" s="31">
        <f>TAB_!I4957</f>
        <v>5</v>
      </c>
      <c r="K3630" s="31">
        <f>TAB_!J4957</f>
        <v>4.8</v>
      </c>
      <c r="L3630" s="31">
        <f>TAB_!K4957</f>
        <v>4.8</v>
      </c>
      <c r="M3630" s="31">
        <f>TAB_!L4957</f>
        <v>0</v>
      </c>
      <c r="N3630" s="31">
        <f>TAB_!M4957</f>
        <v>0</v>
      </c>
      <c r="O3630" s="31">
        <f>TAB_!N4957</f>
        <v>0</v>
      </c>
      <c r="P3630" s="31">
        <f>TAB_!O4957</f>
        <v>0</v>
      </c>
      <c r="Q3630" s="31">
        <f>TAB_!P4957</f>
        <v>0</v>
      </c>
      <c r="R3630" s="31">
        <f>TAB_!Q4957</f>
        <v>0</v>
      </c>
      <c r="S3630" s="31">
        <f>TAB_!R4957</f>
        <v>0</v>
      </c>
      <c r="T3630" s="31">
        <f>TAB_!S4957</f>
        <v>0</v>
      </c>
      <c r="U3630" s="31">
        <f>TAB_!T4957</f>
        <v>0</v>
      </c>
      <c r="V3630" s="31">
        <f>TAB_!U4957</f>
        <v>4.0999999999999996</v>
      </c>
      <c r="W3630" s="31">
        <f>TAB_!V4957</f>
        <v>0</v>
      </c>
      <c r="X3630" s="116">
        <f>TAB_!W4957</f>
        <v>4.2</v>
      </c>
    </row>
    <row r="3631" spans="1:24" ht="15.75" thickBot="1">
      <c r="A3631" s="279"/>
      <c r="B3631" s="109" t="str">
        <f>TAB_!A4958</f>
        <v>Índice Escala de 1 a 100</v>
      </c>
      <c r="C3631" s="120">
        <f>TAB_!B4958</f>
        <v>79.099999999999994</v>
      </c>
      <c r="D3631" s="121">
        <f>TAB_!C4958</f>
        <v>79.2</v>
      </c>
      <c r="E3631" s="121">
        <f>TAB_!D4958</f>
        <v>83.3</v>
      </c>
      <c r="F3631" s="121">
        <f>TAB_!E4958</f>
        <v>90</v>
      </c>
      <c r="G3631" s="121">
        <f>TAB_!F4958</f>
        <v>87.5</v>
      </c>
      <c r="H3631" s="121">
        <f>TAB_!G4958</f>
        <v>91.7</v>
      </c>
      <c r="I3631" s="121">
        <f>TAB_!H4958</f>
        <v>81.3</v>
      </c>
      <c r="J3631" s="121">
        <f>TAB_!I4958</f>
        <v>100</v>
      </c>
      <c r="K3631" s="121">
        <f>TAB_!J4958</f>
        <v>93.8</v>
      </c>
      <c r="L3631" s="121">
        <f>TAB_!K4958</f>
        <v>93.8</v>
      </c>
      <c r="M3631" s="121">
        <f>TAB_!L4958</f>
        <v>0</v>
      </c>
      <c r="N3631" s="121">
        <f>TAB_!M4958</f>
        <v>0</v>
      </c>
      <c r="O3631" s="121">
        <f>TAB_!N4958</f>
        <v>0</v>
      </c>
      <c r="P3631" s="121">
        <f>TAB_!O4958</f>
        <v>0</v>
      </c>
      <c r="Q3631" s="121">
        <f>TAB_!P4958</f>
        <v>0</v>
      </c>
      <c r="R3631" s="121">
        <f>TAB_!Q4958</f>
        <v>0</v>
      </c>
      <c r="S3631" s="121">
        <f>TAB_!R4958</f>
        <v>0</v>
      </c>
      <c r="T3631" s="121">
        <f>TAB_!S4958</f>
        <v>0</v>
      </c>
      <c r="U3631" s="121">
        <f>TAB_!T4958</f>
        <v>0</v>
      </c>
      <c r="V3631" s="121">
        <f>TAB_!U4958</f>
        <v>78.599999999999994</v>
      </c>
      <c r="W3631" s="121">
        <f>TAB_!V4958</f>
        <v>0</v>
      </c>
      <c r="X3631" s="122">
        <f>TAB_!W4958</f>
        <v>81</v>
      </c>
    </row>
    <row r="3632" spans="1:24">
      <c r="B3632" s="13"/>
    </row>
    <row r="3633" spans="2:24">
      <c r="B3633" s="13"/>
    </row>
    <row r="3634" spans="2:24">
      <c r="B3634" s="13" t="str">
        <f>TAB_!A4961</f>
        <v>#Considera que los programas y las actividades de investigación, de innovación y de proyección social desarrollados en los contextos y áreas de acción de la Universidad resultan:</v>
      </c>
    </row>
    <row r="3635" spans="2:24" ht="15.75" thickBot="1">
      <c r="B3635" s="13" t="str">
        <f>TAB_!A4962</f>
        <v>#De importante servicio a las comunidades</v>
      </c>
    </row>
    <row r="3636" spans="2:24">
      <c r="B3636" s="107" t="str">
        <f>TAB_!A4969</f>
        <v>(1)Total Desacuerdo</v>
      </c>
      <c r="C3636" s="106">
        <f>TAB_!B4969</f>
        <v>2.38</v>
      </c>
      <c r="D3636" s="105">
        <f>TAB_!C4969</f>
        <v>0</v>
      </c>
      <c r="E3636" s="105">
        <f>TAB_!D4969</f>
        <v>0</v>
      </c>
      <c r="F3636" s="105">
        <f>TAB_!E4969</f>
        <v>0</v>
      </c>
      <c r="G3636" s="105">
        <f>TAB_!F4969</f>
        <v>0</v>
      </c>
      <c r="H3636" s="105">
        <f>TAB_!G4969</f>
        <v>0</v>
      </c>
      <c r="I3636" s="105">
        <f>TAB_!H4969</f>
        <v>0</v>
      </c>
      <c r="J3636" s="105">
        <f>TAB_!I4969</f>
        <v>0</v>
      </c>
      <c r="K3636" s="105">
        <f>TAB_!J4969</f>
        <v>0</v>
      </c>
      <c r="L3636" s="105">
        <f>TAB_!K4969</f>
        <v>0</v>
      </c>
      <c r="M3636" s="105">
        <f>TAB_!L4969</f>
        <v>0</v>
      </c>
      <c r="N3636" s="105">
        <f>TAB_!M4969</f>
        <v>0</v>
      </c>
      <c r="O3636" s="105">
        <f>TAB_!N4969</f>
        <v>0</v>
      </c>
      <c r="P3636" s="105">
        <f>TAB_!O4969</f>
        <v>0</v>
      </c>
      <c r="Q3636" s="105">
        <f>TAB_!P4969</f>
        <v>0</v>
      </c>
      <c r="R3636" s="105">
        <f>TAB_!Q4969</f>
        <v>0</v>
      </c>
      <c r="S3636" s="105">
        <f>TAB_!R4969</f>
        <v>0</v>
      </c>
      <c r="T3636" s="105">
        <f>TAB_!S4969</f>
        <v>0</v>
      </c>
      <c r="U3636" s="105">
        <f>TAB_!T4969</f>
        <v>0</v>
      </c>
      <c r="V3636" s="105">
        <f>TAB_!U4969</f>
        <v>0</v>
      </c>
      <c r="W3636" s="105">
        <f>TAB_!V4969</f>
        <v>0</v>
      </c>
      <c r="X3636" s="113">
        <f>TAB_!W4969</f>
        <v>1.72</v>
      </c>
    </row>
    <row r="3637" spans="2:24">
      <c r="B3637" s="103" t="str">
        <f>TAB_!A4970</f>
        <v>(2)Desacuerdo</v>
      </c>
      <c r="C3637" s="100">
        <f>TAB_!B4970</f>
        <v>1.59</v>
      </c>
      <c r="D3637" s="32">
        <f>TAB_!C4970</f>
        <v>0</v>
      </c>
      <c r="E3637" s="32">
        <f>TAB_!D4970</f>
        <v>0</v>
      </c>
      <c r="F3637" s="32">
        <f>TAB_!E4970</f>
        <v>0</v>
      </c>
      <c r="G3637" s="32">
        <f>TAB_!F4970</f>
        <v>0</v>
      </c>
      <c r="H3637" s="32">
        <f>TAB_!G4970</f>
        <v>0</v>
      </c>
      <c r="I3637" s="32">
        <f>TAB_!H4970</f>
        <v>0</v>
      </c>
      <c r="J3637" s="32">
        <f>TAB_!I4970</f>
        <v>0</v>
      </c>
      <c r="K3637" s="32">
        <f>TAB_!J4970</f>
        <v>0</v>
      </c>
      <c r="L3637" s="32">
        <f>TAB_!K4970</f>
        <v>0</v>
      </c>
      <c r="M3637" s="32">
        <f>TAB_!L4970</f>
        <v>0</v>
      </c>
      <c r="N3637" s="32">
        <f>TAB_!M4970</f>
        <v>0</v>
      </c>
      <c r="O3637" s="32">
        <f>TAB_!N4970</f>
        <v>0</v>
      </c>
      <c r="P3637" s="32">
        <f>TAB_!O4970</f>
        <v>0</v>
      </c>
      <c r="Q3637" s="32">
        <f>TAB_!P4970</f>
        <v>0</v>
      </c>
      <c r="R3637" s="32">
        <f>TAB_!Q4970</f>
        <v>0</v>
      </c>
      <c r="S3637" s="32">
        <f>TAB_!R4970</f>
        <v>0</v>
      </c>
      <c r="T3637" s="32">
        <f>TAB_!S4970</f>
        <v>0</v>
      </c>
      <c r="U3637" s="32">
        <f>TAB_!T4970</f>
        <v>0</v>
      </c>
      <c r="V3637" s="32">
        <f>TAB_!U4970</f>
        <v>14.29</v>
      </c>
      <c r="W3637" s="32">
        <f>TAB_!V4970</f>
        <v>0</v>
      </c>
      <c r="X3637" s="114">
        <f>TAB_!W4970</f>
        <v>1.72</v>
      </c>
    </row>
    <row r="3638" spans="2:24">
      <c r="B3638" s="103" t="str">
        <f>TAB_!A4971</f>
        <v>(3)Medianamente de acuerdo</v>
      </c>
      <c r="C3638" s="100">
        <f>TAB_!B4971</f>
        <v>10.32</v>
      </c>
      <c r="D3638" s="32">
        <f>TAB_!C4971</f>
        <v>33.33</v>
      </c>
      <c r="E3638" s="32">
        <f>TAB_!D4971</f>
        <v>11.11</v>
      </c>
      <c r="F3638" s="32">
        <f>TAB_!E4971</f>
        <v>0</v>
      </c>
      <c r="G3638" s="32">
        <f>TAB_!F4971</f>
        <v>0</v>
      </c>
      <c r="H3638" s="32">
        <f>TAB_!G4971</f>
        <v>0</v>
      </c>
      <c r="I3638" s="32">
        <f>TAB_!H4971</f>
        <v>0</v>
      </c>
      <c r="J3638" s="32">
        <f>TAB_!I4971</f>
        <v>0</v>
      </c>
      <c r="K3638" s="32">
        <f>TAB_!J4971</f>
        <v>0</v>
      </c>
      <c r="L3638" s="32">
        <f>TAB_!K4971</f>
        <v>0</v>
      </c>
      <c r="M3638" s="32">
        <f>TAB_!L4971</f>
        <v>0</v>
      </c>
      <c r="N3638" s="32">
        <f>TAB_!M4971</f>
        <v>0</v>
      </c>
      <c r="O3638" s="32">
        <f>TAB_!N4971</f>
        <v>0</v>
      </c>
      <c r="P3638" s="32">
        <f>TAB_!O4971</f>
        <v>0</v>
      </c>
      <c r="Q3638" s="32">
        <f>TAB_!P4971</f>
        <v>0</v>
      </c>
      <c r="R3638" s="32">
        <f>TAB_!Q4971</f>
        <v>0</v>
      </c>
      <c r="S3638" s="32">
        <f>TAB_!R4971</f>
        <v>0</v>
      </c>
      <c r="T3638" s="32">
        <f>TAB_!S4971</f>
        <v>0</v>
      </c>
      <c r="U3638" s="32">
        <f>TAB_!T4971</f>
        <v>0</v>
      </c>
      <c r="V3638" s="32">
        <f>TAB_!U4971</f>
        <v>0</v>
      </c>
      <c r="W3638" s="32">
        <f>TAB_!V4971</f>
        <v>0</v>
      </c>
      <c r="X3638" s="114">
        <f>TAB_!W4971</f>
        <v>9.1999999999999993</v>
      </c>
    </row>
    <row r="3639" spans="2:24">
      <c r="B3639" s="103" t="str">
        <f>TAB_!A4972</f>
        <v>(4)Acuerdo</v>
      </c>
      <c r="C3639" s="100">
        <f>TAB_!B4972</f>
        <v>44.44</v>
      </c>
      <c r="D3639" s="32">
        <f>TAB_!C4972</f>
        <v>33.33</v>
      </c>
      <c r="E3639" s="32">
        <f>TAB_!D4972</f>
        <v>55.56</v>
      </c>
      <c r="F3639" s="32">
        <f>TAB_!E4972</f>
        <v>20</v>
      </c>
      <c r="G3639" s="32">
        <f>TAB_!F4972</f>
        <v>25</v>
      </c>
      <c r="H3639" s="32">
        <f>TAB_!G4972</f>
        <v>0</v>
      </c>
      <c r="I3639" s="32">
        <f>TAB_!H4972</f>
        <v>100</v>
      </c>
      <c r="J3639" s="32">
        <f>TAB_!I4972</f>
        <v>50</v>
      </c>
      <c r="K3639" s="32">
        <f>TAB_!J4972</f>
        <v>25</v>
      </c>
      <c r="L3639" s="32">
        <f>TAB_!K4972</f>
        <v>0</v>
      </c>
      <c r="M3639" s="32">
        <f>TAB_!L4972</f>
        <v>0</v>
      </c>
      <c r="N3639" s="32">
        <f>TAB_!M4972</f>
        <v>0</v>
      </c>
      <c r="O3639" s="32">
        <f>TAB_!N4972</f>
        <v>0</v>
      </c>
      <c r="P3639" s="32">
        <f>TAB_!O4972</f>
        <v>0</v>
      </c>
      <c r="Q3639" s="32">
        <f>TAB_!P4972</f>
        <v>0</v>
      </c>
      <c r="R3639" s="32">
        <f>TAB_!Q4972</f>
        <v>0</v>
      </c>
      <c r="S3639" s="32">
        <f>TAB_!R4972</f>
        <v>0</v>
      </c>
      <c r="T3639" s="32">
        <f>TAB_!S4972</f>
        <v>0</v>
      </c>
      <c r="U3639" s="32">
        <f>TAB_!T4972</f>
        <v>0</v>
      </c>
      <c r="V3639" s="32">
        <f>TAB_!U4972</f>
        <v>28.57</v>
      </c>
      <c r="W3639" s="32">
        <f>TAB_!V4972</f>
        <v>0</v>
      </c>
      <c r="X3639" s="114">
        <f>TAB_!W4972</f>
        <v>41.95</v>
      </c>
    </row>
    <row r="3640" spans="2:24">
      <c r="B3640" s="103" t="str">
        <f>TAB_!A4973</f>
        <v>(5)Total Acuerdo</v>
      </c>
      <c r="C3640" s="100">
        <f>TAB_!B4973</f>
        <v>38.89</v>
      </c>
      <c r="D3640" s="32">
        <f>TAB_!C4973</f>
        <v>33.33</v>
      </c>
      <c r="E3640" s="32">
        <f>TAB_!D4973</f>
        <v>33.33</v>
      </c>
      <c r="F3640" s="32">
        <f>TAB_!E4973</f>
        <v>80</v>
      </c>
      <c r="G3640" s="32">
        <f>TAB_!F4973</f>
        <v>75</v>
      </c>
      <c r="H3640" s="32">
        <f>TAB_!G4973</f>
        <v>100</v>
      </c>
      <c r="I3640" s="32">
        <f>TAB_!H4973</f>
        <v>0</v>
      </c>
      <c r="J3640" s="32">
        <f>TAB_!I4973</f>
        <v>50</v>
      </c>
      <c r="K3640" s="32">
        <f>TAB_!J4973</f>
        <v>75</v>
      </c>
      <c r="L3640" s="32">
        <f>TAB_!K4973</f>
        <v>100</v>
      </c>
      <c r="M3640" s="32">
        <f>TAB_!L4973</f>
        <v>0</v>
      </c>
      <c r="N3640" s="32">
        <f>TAB_!M4973</f>
        <v>0</v>
      </c>
      <c r="O3640" s="32">
        <f>TAB_!N4973</f>
        <v>0</v>
      </c>
      <c r="P3640" s="32">
        <f>TAB_!O4973</f>
        <v>0</v>
      </c>
      <c r="Q3640" s="32">
        <f>TAB_!P4973</f>
        <v>0</v>
      </c>
      <c r="R3640" s="32">
        <f>TAB_!Q4973</f>
        <v>0</v>
      </c>
      <c r="S3640" s="32">
        <f>TAB_!R4973</f>
        <v>0</v>
      </c>
      <c r="T3640" s="32">
        <f>TAB_!S4973</f>
        <v>0</v>
      </c>
      <c r="U3640" s="32">
        <f>TAB_!T4973</f>
        <v>0</v>
      </c>
      <c r="V3640" s="32">
        <f>TAB_!U4973</f>
        <v>57.14</v>
      </c>
      <c r="W3640" s="32">
        <f>TAB_!V4973</f>
        <v>0</v>
      </c>
      <c r="X3640" s="114">
        <f>TAB_!W4973</f>
        <v>43.68</v>
      </c>
    </row>
    <row r="3641" spans="2:24">
      <c r="B3641" s="103" t="str">
        <f>TAB_!A4974</f>
        <v>NS/NA</v>
      </c>
      <c r="C3641" s="100">
        <f>TAB_!B4974</f>
        <v>2.38</v>
      </c>
      <c r="D3641" s="32">
        <f>TAB_!C4974</f>
        <v>0</v>
      </c>
      <c r="E3641" s="32">
        <f>TAB_!D4974</f>
        <v>0</v>
      </c>
      <c r="F3641" s="32">
        <f>TAB_!E4974</f>
        <v>0</v>
      </c>
      <c r="G3641" s="32">
        <f>TAB_!F4974</f>
        <v>0</v>
      </c>
      <c r="H3641" s="32">
        <f>TAB_!G4974</f>
        <v>0</v>
      </c>
      <c r="I3641" s="32">
        <f>TAB_!H4974</f>
        <v>0</v>
      </c>
      <c r="J3641" s="32">
        <f>TAB_!I4974</f>
        <v>0</v>
      </c>
      <c r="K3641" s="32">
        <f>TAB_!J4974</f>
        <v>0</v>
      </c>
      <c r="L3641" s="32">
        <f>TAB_!K4974</f>
        <v>0</v>
      </c>
      <c r="M3641" s="32">
        <f>TAB_!L4974</f>
        <v>0</v>
      </c>
      <c r="N3641" s="32">
        <f>TAB_!M4974</f>
        <v>0</v>
      </c>
      <c r="O3641" s="32">
        <f>TAB_!N4974</f>
        <v>0</v>
      </c>
      <c r="P3641" s="32">
        <f>TAB_!O4974</f>
        <v>0</v>
      </c>
      <c r="Q3641" s="32">
        <f>TAB_!P4974</f>
        <v>0</v>
      </c>
      <c r="R3641" s="32">
        <f>TAB_!Q4974</f>
        <v>0</v>
      </c>
      <c r="S3641" s="32">
        <f>TAB_!R4974</f>
        <v>0</v>
      </c>
      <c r="T3641" s="32">
        <f>TAB_!S4974</f>
        <v>0</v>
      </c>
      <c r="U3641" s="32">
        <f>TAB_!T4974</f>
        <v>0</v>
      </c>
      <c r="V3641" s="32">
        <f>TAB_!U4974</f>
        <v>0</v>
      </c>
      <c r="W3641" s="32">
        <f>TAB_!V4974</f>
        <v>0</v>
      </c>
      <c r="X3641" s="114">
        <f>TAB_!W4974</f>
        <v>1.72</v>
      </c>
    </row>
    <row r="3642" spans="2:24">
      <c r="B3642" s="103" t="str">
        <f>TAB_!A4975</f>
        <v>Total</v>
      </c>
      <c r="C3642" s="100">
        <f>TAB_!B4975</f>
        <v>100</v>
      </c>
      <c r="D3642" s="32">
        <f>TAB_!C4975</f>
        <v>100</v>
      </c>
      <c r="E3642" s="32">
        <f>TAB_!D4975</f>
        <v>100</v>
      </c>
      <c r="F3642" s="32">
        <f>TAB_!E4975</f>
        <v>100</v>
      </c>
      <c r="G3642" s="32">
        <f>TAB_!F4975</f>
        <v>100</v>
      </c>
      <c r="H3642" s="32">
        <f>TAB_!G4975</f>
        <v>100</v>
      </c>
      <c r="I3642" s="32">
        <f>TAB_!H4975</f>
        <v>100</v>
      </c>
      <c r="J3642" s="32">
        <f>TAB_!I4975</f>
        <v>100</v>
      </c>
      <c r="K3642" s="32">
        <f>TAB_!J4975</f>
        <v>100</v>
      </c>
      <c r="L3642" s="32">
        <f>TAB_!K4975</f>
        <v>100</v>
      </c>
      <c r="M3642" s="32">
        <f>TAB_!L4975</f>
        <v>0</v>
      </c>
      <c r="N3642" s="32">
        <f>TAB_!M4975</f>
        <v>0</v>
      </c>
      <c r="O3642" s="32">
        <f>TAB_!N4975</f>
        <v>0</v>
      </c>
      <c r="P3642" s="32">
        <f>TAB_!O4975</f>
        <v>0</v>
      </c>
      <c r="Q3642" s="32">
        <f>TAB_!P4975</f>
        <v>0</v>
      </c>
      <c r="R3642" s="32">
        <f>TAB_!Q4975</f>
        <v>0</v>
      </c>
      <c r="S3642" s="32">
        <f>TAB_!R4975</f>
        <v>0</v>
      </c>
      <c r="T3642" s="32">
        <f>TAB_!S4975</f>
        <v>0</v>
      </c>
      <c r="U3642" s="32">
        <f>TAB_!T4975</f>
        <v>0</v>
      </c>
      <c r="V3642" s="32">
        <f>TAB_!U4975</f>
        <v>100</v>
      </c>
      <c r="W3642" s="32">
        <f>TAB_!V4975</f>
        <v>0</v>
      </c>
      <c r="X3642" s="114">
        <f>TAB_!W4975</f>
        <v>100</v>
      </c>
    </row>
    <row r="3643" spans="2:24">
      <c r="B3643" s="104" t="str">
        <f>TAB_!A4976</f>
        <v>Numero de entrevistados</v>
      </c>
      <c r="C3643" s="117">
        <f>TAB_!B4976</f>
        <v>126</v>
      </c>
      <c r="D3643" s="118">
        <f>TAB_!C4976</f>
        <v>6</v>
      </c>
      <c r="E3643" s="118">
        <f>TAB_!D4976</f>
        <v>9</v>
      </c>
      <c r="F3643" s="118">
        <f>TAB_!E4976</f>
        <v>5</v>
      </c>
      <c r="G3643" s="118">
        <f>TAB_!F4976</f>
        <v>4</v>
      </c>
      <c r="H3643" s="118">
        <f>TAB_!G4976</f>
        <v>3</v>
      </c>
      <c r="I3643" s="118">
        <f>TAB_!H4976</f>
        <v>4</v>
      </c>
      <c r="J3643" s="118">
        <f>TAB_!I4976</f>
        <v>2</v>
      </c>
      <c r="K3643" s="118">
        <f>TAB_!J4976</f>
        <v>4</v>
      </c>
      <c r="L3643" s="118">
        <f>TAB_!K4976</f>
        <v>4</v>
      </c>
      <c r="M3643" s="118">
        <f>TAB_!L4976</f>
        <v>0</v>
      </c>
      <c r="N3643" s="118">
        <f>TAB_!M4976</f>
        <v>0</v>
      </c>
      <c r="O3643" s="118">
        <f>TAB_!N4976</f>
        <v>0</v>
      </c>
      <c r="P3643" s="118">
        <f>TAB_!O4976</f>
        <v>0</v>
      </c>
      <c r="Q3643" s="118">
        <f>TAB_!P4976</f>
        <v>0</v>
      </c>
      <c r="R3643" s="118">
        <f>TAB_!Q4976</f>
        <v>0</v>
      </c>
      <c r="S3643" s="118">
        <f>TAB_!R4976</f>
        <v>0</v>
      </c>
      <c r="T3643" s="118">
        <f>TAB_!S4976</f>
        <v>0</v>
      </c>
      <c r="U3643" s="118">
        <f>TAB_!T4976</f>
        <v>0</v>
      </c>
      <c r="V3643" s="118">
        <f>TAB_!U4976</f>
        <v>7</v>
      </c>
      <c r="W3643" s="118">
        <f>TAB_!V4976</f>
        <v>0</v>
      </c>
      <c r="X3643" s="119">
        <f>TAB_!W4976</f>
        <v>174</v>
      </c>
    </row>
    <row r="3644" spans="2:24">
      <c r="B3644" s="108" t="str">
        <f>TAB_!A4977</f>
        <v>TOP TWO BOX</v>
      </c>
      <c r="C3644" s="101">
        <f>TAB_!B4977</f>
        <v>83.33</v>
      </c>
      <c r="D3644" s="30">
        <f>TAB_!C4977</f>
        <v>66.67</v>
      </c>
      <c r="E3644" s="30">
        <f>TAB_!D4977</f>
        <v>88.89</v>
      </c>
      <c r="F3644" s="30">
        <f>TAB_!E4977</f>
        <v>100</v>
      </c>
      <c r="G3644" s="30">
        <f>TAB_!F4977</f>
        <v>100</v>
      </c>
      <c r="H3644" s="30">
        <f>TAB_!G4977</f>
        <v>100</v>
      </c>
      <c r="I3644" s="30">
        <f>TAB_!H4977</f>
        <v>100</v>
      </c>
      <c r="J3644" s="30">
        <f>TAB_!I4977</f>
        <v>100</v>
      </c>
      <c r="K3644" s="30">
        <f>TAB_!J4977</f>
        <v>100</v>
      </c>
      <c r="L3644" s="30">
        <f>TAB_!K4977</f>
        <v>100</v>
      </c>
      <c r="M3644" s="30">
        <f>TAB_!L4977</f>
        <v>0</v>
      </c>
      <c r="N3644" s="30">
        <f>TAB_!M4977</f>
        <v>0</v>
      </c>
      <c r="O3644" s="30">
        <f>TAB_!N4977</f>
        <v>0</v>
      </c>
      <c r="P3644" s="30">
        <f>TAB_!O4977</f>
        <v>0</v>
      </c>
      <c r="Q3644" s="30">
        <f>TAB_!P4977</f>
        <v>0</v>
      </c>
      <c r="R3644" s="30">
        <f>TAB_!Q4977</f>
        <v>0</v>
      </c>
      <c r="S3644" s="30">
        <f>TAB_!R4977</f>
        <v>0</v>
      </c>
      <c r="T3644" s="30">
        <f>TAB_!S4977</f>
        <v>0</v>
      </c>
      <c r="U3644" s="30">
        <f>TAB_!T4977</f>
        <v>0</v>
      </c>
      <c r="V3644" s="30">
        <f>TAB_!U4977</f>
        <v>85.71</v>
      </c>
      <c r="W3644" s="30">
        <f>TAB_!V4977</f>
        <v>0</v>
      </c>
      <c r="X3644" s="115">
        <f>TAB_!W4977</f>
        <v>85.63</v>
      </c>
    </row>
    <row r="3645" spans="2:24">
      <c r="B3645" s="103" t="str">
        <f>TAB_!A4978</f>
        <v>BOTTOM TWO BOX</v>
      </c>
      <c r="C3645" s="100">
        <f>TAB_!B4978</f>
        <v>3.97</v>
      </c>
      <c r="D3645" s="32">
        <f>TAB_!C4978</f>
        <v>0</v>
      </c>
      <c r="E3645" s="32">
        <f>TAB_!D4978</f>
        <v>0</v>
      </c>
      <c r="F3645" s="32">
        <f>TAB_!E4978</f>
        <v>0</v>
      </c>
      <c r="G3645" s="32">
        <f>TAB_!F4978</f>
        <v>0</v>
      </c>
      <c r="H3645" s="32">
        <f>TAB_!G4978</f>
        <v>0</v>
      </c>
      <c r="I3645" s="32">
        <f>TAB_!H4978</f>
        <v>0</v>
      </c>
      <c r="J3645" s="32">
        <f>TAB_!I4978</f>
        <v>0</v>
      </c>
      <c r="K3645" s="32">
        <f>TAB_!J4978</f>
        <v>0</v>
      </c>
      <c r="L3645" s="32">
        <f>TAB_!K4978</f>
        <v>0</v>
      </c>
      <c r="M3645" s="32">
        <f>TAB_!L4978</f>
        <v>0</v>
      </c>
      <c r="N3645" s="32">
        <f>TAB_!M4978</f>
        <v>0</v>
      </c>
      <c r="O3645" s="32">
        <f>TAB_!N4978</f>
        <v>0</v>
      </c>
      <c r="P3645" s="32">
        <f>TAB_!O4978</f>
        <v>0</v>
      </c>
      <c r="Q3645" s="32">
        <f>TAB_!P4978</f>
        <v>0</v>
      </c>
      <c r="R3645" s="32">
        <f>TAB_!Q4978</f>
        <v>0</v>
      </c>
      <c r="S3645" s="32">
        <f>TAB_!R4978</f>
        <v>0</v>
      </c>
      <c r="T3645" s="32">
        <f>TAB_!S4978</f>
        <v>0</v>
      </c>
      <c r="U3645" s="32">
        <f>TAB_!T4978</f>
        <v>0</v>
      </c>
      <c r="V3645" s="32">
        <f>TAB_!U4978</f>
        <v>14.29</v>
      </c>
      <c r="W3645" s="32">
        <f>TAB_!V4978</f>
        <v>0</v>
      </c>
      <c r="X3645" s="114">
        <f>TAB_!W4978</f>
        <v>3.45</v>
      </c>
    </row>
    <row r="3646" spans="2:24">
      <c r="B3646" s="108" t="str">
        <f>TAB_!A4979</f>
        <v>Media Escala de 1 a 5</v>
      </c>
      <c r="C3646" s="102">
        <f>TAB_!B4979</f>
        <v>4.2</v>
      </c>
      <c r="D3646" s="31">
        <f>TAB_!C4979</f>
        <v>4</v>
      </c>
      <c r="E3646" s="31">
        <f>TAB_!D4979</f>
        <v>4.2</v>
      </c>
      <c r="F3646" s="31">
        <f>TAB_!E4979</f>
        <v>4.8</v>
      </c>
      <c r="G3646" s="31">
        <f>TAB_!F4979</f>
        <v>4.8</v>
      </c>
      <c r="H3646" s="31">
        <f>TAB_!G4979</f>
        <v>5</v>
      </c>
      <c r="I3646" s="31">
        <f>TAB_!H4979</f>
        <v>4</v>
      </c>
      <c r="J3646" s="31">
        <f>TAB_!I4979</f>
        <v>4.5</v>
      </c>
      <c r="K3646" s="31">
        <f>TAB_!J4979</f>
        <v>4.8</v>
      </c>
      <c r="L3646" s="31">
        <f>TAB_!K4979</f>
        <v>5</v>
      </c>
      <c r="M3646" s="31">
        <f>TAB_!L4979</f>
        <v>0</v>
      </c>
      <c r="N3646" s="31">
        <f>TAB_!M4979</f>
        <v>0</v>
      </c>
      <c r="O3646" s="31">
        <f>TAB_!N4979</f>
        <v>0</v>
      </c>
      <c r="P3646" s="31">
        <f>TAB_!O4979</f>
        <v>0</v>
      </c>
      <c r="Q3646" s="31">
        <f>TAB_!P4979</f>
        <v>0</v>
      </c>
      <c r="R3646" s="31">
        <f>TAB_!Q4979</f>
        <v>0</v>
      </c>
      <c r="S3646" s="31">
        <f>TAB_!R4979</f>
        <v>0</v>
      </c>
      <c r="T3646" s="31">
        <f>TAB_!S4979</f>
        <v>0</v>
      </c>
      <c r="U3646" s="31">
        <f>TAB_!T4979</f>
        <v>0</v>
      </c>
      <c r="V3646" s="31">
        <f>TAB_!U4979</f>
        <v>4.3</v>
      </c>
      <c r="W3646" s="31">
        <f>TAB_!V4979</f>
        <v>0</v>
      </c>
      <c r="X3646" s="116">
        <f>TAB_!W4979</f>
        <v>4.3</v>
      </c>
    </row>
    <row r="3647" spans="2:24" ht="15.75" thickBot="1">
      <c r="B3647" s="109" t="str">
        <f>TAB_!A4980</f>
        <v>Índice Escala de 1 a 100</v>
      </c>
      <c r="C3647" s="120">
        <f>TAB_!B4980</f>
        <v>79.7</v>
      </c>
      <c r="D3647" s="121">
        <f>TAB_!C4980</f>
        <v>75</v>
      </c>
      <c r="E3647" s="121">
        <f>TAB_!D4980</f>
        <v>80.599999999999994</v>
      </c>
      <c r="F3647" s="121">
        <f>TAB_!E4980</f>
        <v>95</v>
      </c>
      <c r="G3647" s="121">
        <f>TAB_!F4980</f>
        <v>93.8</v>
      </c>
      <c r="H3647" s="121">
        <f>TAB_!G4980</f>
        <v>100</v>
      </c>
      <c r="I3647" s="121">
        <f>TAB_!H4980</f>
        <v>75</v>
      </c>
      <c r="J3647" s="121">
        <f>TAB_!I4980</f>
        <v>87.5</v>
      </c>
      <c r="K3647" s="121">
        <f>TAB_!J4980</f>
        <v>93.8</v>
      </c>
      <c r="L3647" s="121">
        <f>TAB_!K4980</f>
        <v>100</v>
      </c>
      <c r="M3647" s="121">
        <f>TAB_!L4980</f>
        <v>0</v>
      </c>
      <c r="N3647" s="121">
        <f>TAB_!M4980</f>
        <v>0</v>
      </c>
      <c r="O3647" s="121">
        <f>TAB_!N4980</f>
        <v>0</v>
      </c>
      <c r="P3647" s="121">
        <f>TAB_!O4980</f>
        <v>0</v>
      </c>
      <c r="Q3647" s="121">
        <f>TAB_!P4980</f>
        <v>0</v>
      </c>
      <c r="R3647" s="121">
        <f>TAB_!Q4980</f>
        <v>0</v>
      </c>
      <c r="S3647" s="121">
        <f>TAB_!R4980</f>
        <v>0</v>
      </c>
      <c r="T3647" s="121">
        <f>TAB_!S4980</f>
        <v>0</v>
      </c>
      <c r="U3647" s="121">
        <f>TAB_!T4980</f>
        <v>0</v>
      </c>
      <c r="V3647" s="121">
        <f>TAB_!U4980</f>
        <v>82.1</v>
      </c>
      <c r="W3647" s="121">
        <f>TAB_!V4980</f>
        <v>0</v>
      </c>
      <c r="X3647" s="122">
        <f>TAB_!W4980</f>
        <v>81.599999999999994</v>
      </c>
    </row>
    <row r="3648" spans="2:24">
      <c r="B3648" s="13"/>
    </row>
    <row r="3649" spans="2:24">
      <c r="B3649" s="13"/>
    </row>
    <row r="3650" spans="2:24">
      <c r="B3650" s="13" t="str">
        <f>TAB_!A4983</f>
        <v>#Considera que los programas y las actividades de investigación, de innovación y de proyección social desarrollados en los contextos y áreas de acción de la Universidad resultan:</v>
      </c>
    </row>
    <row r="3651" spans="2:24" ht="15.75" thickBot="1">
      <c r="B3651" s="13" t="str">
        <f>TAB_!A4984</f>
        <v>#De alcance suficiente</v>
      </c>
    </row>
    <row r="3652" spans="2:24">
      <c r="B3652" s="107" t="str">
        <f>TAB_!A4991</f>
        <v>(1)Total Desacuerdo</v>
      </c>
      <c r="C3652" s="106">
        <f>TAB_!B4991</f>
        <v>2.38</v>
      </c>
      <c r="D3652" s="105">
        <f>TAB_!C4991</f>
        <v>0</v>
      </c>
      <c r="E3652" s="105">
        <f>TAB_!D4991</f>
        <v>0</v>
      </c>
      <c r="F3652" s="105">
        <f>TAB_!E4991</f>
        <v>0</v>
      </c>
      <c r="G3652" s="105">
        <f>TAB_!F4991</f>
        <v>0</v>
      </c>
      <c r="H3652" s="105">
        <f>TAB_!G4991</f>
        <v>0</v>
      </c>
      <c r="I3652" s="105">
        <f>TAB_!H4991</f>
        <v>0</v>
      </c>
      <c r="J3652" s="105">
        <f>TAB_!I4991</f>
        <v>0</v>
      </c>
      <c r="K3652" s="105">
        <f>TAB_!J4991</f>
        <v>0</v>
      </c>
      <c r="L3652" s="105">
        <f>TAB_!K4991</f>
        <v>0</v>
      </c>
      <c r="M3652" s="105">
        <f>TAB_!L4991</f>
        <v>0</v>
      </c>
      <c r="N3652" s="105">
        <f>TAB_!M4991</f>
        <v>0</v>
      </c>
      <c r="O3652" s="105">
        <f>TAB_!N4991</f>
        <v>0</v>
      </c>
      <c r="P3652" s="105">
        <f>TAB_!O4991</f>
        <v>0</v>
      </c>
      <c r="Q3652" s="105">
        <f>TAB_!P4991</f>
        <v>0</v>
      </c>
      <c r="R3652" s="105">
        <f>TAB_!Q4991</f>
        <v>0</v>
      </c>
      <c r="S3652" s="105">
        <f>TAB_!R4991</f>
        <v>0</v>
      </c>
      <c r="T3652" s="105">
        <f>TAB_!S4991</f>
        <v>0</v>
      </c>
      <c r="U3652" s="105">
        <f>TAB_!T4991</f>
        <v>0</v>
      </c>
      <c r="V3652" s="105">
        <f>TAB_!U4991</f>
        <v>14.29</v>
      </c>
      <c r="W3652" s="105">
        <f>TAB_!V4991</f>
        <v>0</v>
      </c>
      <c r="X3652" s="113">
        <f>TAB_!W4991</f>
        <v>2.2999999999999998</v>
      </c>
    </row>
    <row r="3653" spans="2:24">
      <c r="B3653" s="103" t="str">
        <f>TAB_!A4992</f>
        <v>(2)Desacuerdo</v>
      </c>
      <c r="C3653" s="100">
        <f>TAB_!B4992</f>
        <v>3.97</v>
      </c>
      <c r="D3653" s="32">
        <f>TAB_!C4992</f>
        <v>16.670000000000002</v>
      </c>
      <c r="E3653" s="32">
        <f>TAB_!D4992</f>
        <v>0</v>
      </c>
      <c r="F3653" s="32">
        <f>TAB_!E4992</f>
        <v>0</v>
      </c>
      <c r="G3653" s="32">
        <f>TAB_!F4992</f>
        <v>0</v>
      </c>
      <c r="H3653" s="32">
        <f>TAB_!G4992</f>
        <v>0</v>
      </c>
      <c r="I3653" s="32">
        <f>TAB_!H4992</f>
        <v>0</v>
      </c>
      <c r="J3653" s="32">
        <f>TAB_!I4992</f>
        <v>0</v>
      </c>
      <c r="K3653" s="32">
        <f>TAB_!J4992</f>
        <v>0</v>
      </c>
      <c r="L3653" s="32">
        <f>TAB_!K4992</f>
        <v>0</v>
      </c>
      <c r="M3653" s="32">
        <f>TAB_!L4992</f>
        <v>0</v>
      </c>
      <c r="N3653" s="32">
        <f>TAB_!M4992</f>
        <v>0</v>
      </c>
      <c r="O3653" s="32">
        <f>TAB_!N4992</f>
        <v>0</v>
      </c>
      <c r="P3653" s="32">
        <f>TAB_!O4992</f>
        <v>0</v>
      </c>
      <c r="Q3653" s="32">
        <f>TAB_!P4992</f>
        <v>0</v>
      </c>
      <c r="R3653" s="32">
        <f>TAB_!Q4992</f>
        <v>0</v>
      </c>
      <c r="S3653" s="32">
        <f>TAB_!R4992</f>
        <v>0</v>
      </c>
      <c r="T3653" s="32">
        <f>TAB_!S4992</f>
        <v>0</v>
      </c>
      <c r="U3653" s="32">
        <f>TAB_!T4992</f>
        <v>0</v>
      </c>
      <c r="V3653" s="32">
        <f>TAB_!U4992</f>
        <v>0</v>
      </c>
      <c r="W3653" s="32">
        <f>TAB_!V4992</f>
        <v>0</v>
      </c>
      <c r="X3653" s="114">
        <f>TAB_!W4992</f>
        <v>3.45</v>
      </c>
    </row>
    <row r="3654" spans="2:24">
      <c r="B3654" s="103" t="str">
        <f>TAB_!A4993</f>
        <v>(3)Medianamente de acuerdo</v>
      </c>
      <c r="C3654" s="100">
        <f>TAB_!B4993</f>
        <v>12.7</v>
      </c>
      <c r="D3654" s="32">
        <f>TAB_!C4993</f>
        <v>16.670000000000002</v>
      </c>
      <c r="E3654" s="32">
        <f>TAB_!D4993</f>
        <v>33.33</v>
      </c>
      <c r="F3654" s="32">
        <f>TAB_!E4993</f>
        <v>20</v>
      </c>
      <c r="G3654" s="32">
        <f>TAB_!F4993</f>
        <v>25</v>
      </c>
      <c r="H3654" s="32">
        <f>TAB_!G4993</f>
        <v>0</v>
      </c>
      <c r="I3654" s="32">
        <f>TAB_!H4993</f>
        <v>0</v>
      </c>
      <c r="J3654" s="32">
        <f>TAB_!I4993</f>
        <v>50</v>
      </c>
      <c r="K3654" s="32">
        <f>TAB_!J4993</f>
        <v>25</v>
      </c>
      <c r="L3654" s="32">
        <f>TAB_!K4993</f>
        <v>0</v>
      </c>
      <c r="M3654" s="32">
        <f>TAB_!L4993</f>
        <v>0</v>
      </c>
      <c r="N3654" s="32">
        <f>TAB_!M4993</f>
        <v>0</v>
      </c>
      <c r="O3654" s="32">
        <f>TAB_!N4993</f>
        <v>0</v>
      </c>
      <c r="P3654" s="32">
        <f>TAB_!O4993</f>
        <v>0</v>
      </c>
      <c r="Q3654" s="32">
        <f>TAB_!P4993</f>
        <v>0</v>
      </c>
      <c r="R3654" s="32">
        <f>TAB_!Q4993</f>
        <v>0</v>
      </c>
      <c r="S3654" s="32">
        <f>TAB_!R4993</f>
        <v>0</v>
      </c>
      <c r="T3654" s="32">
        <f>TAB_!S4993</f>
        <v>0</v>
      </c>
      <c r="U3654" s="32">
        <f>TAB_!T4993</f>
        <v>0</v>
      </c>
      <c r="V3654" s="32">
        <f>TAB_!U4993</f>
        <v>28.57</v>
      </c>
      <c r="W3654" s="32">
        <f>TAB_!V4993</f>
        <v>0</v>
      </c>
      <c r="X3654" s="114">
        <f>TAB_!W4993</f>
        <v>14.94</v>
      </c>
    </row>
    <row r="3655" spans="2:24">
      <c r="B3655" s="103" t="str">
        <f>TAB_!A4994</f>
        <v>(4)Acuerdo</v>
      </c>
      <c r="C3655" s="100">
        <f>TAB_!B4994</f>
        <v>46.03</v>
      </c>
      <c r="D3655" s="32">
        <f>TAB_!C4994</f>
        <v>33.33</v>
      </c>
      <c r="E3655" s="32">
        <f>TAB_!D4994</f>
        <v>44.44</v>
      </c>
      <c r="F3655" s="32">
        <f>TAB_!E4994</f>
        <v>60</v>
      </c>
      <c r="G3655" s="32">
        <f>TAB_!F4994</f>
        <v>25</v>
      </c>
      <c r="H3655" s="32">
        <f>TAB_!G4994</f>
        <v>33.33</v>
      </c>
      <c r="I3655" s="32">
        <f>TAB_!H4994</f>
        <v>100</v>
      </c>
      <c r="J3655" s="32">
        <f>TAB_!I4994</f>
        <v>0</v>
      </c>
      <c r="K3655" s="32">
        <f>TAB_!J4994</f>
        <v>25</v>
      </c>
      <c r="L3655" s="32">
        <f>TAB_!K4994</f>
        <v>25</v>
      </c>
      <c r="M3655" s="32">
        <f>TAB_!L4994</f>
        <v>0</v>
      </c>
      <c r="N3655" s="32">
        <f>TAB_!M4994</f>
        <v>0</v>
      </c>
      <c r="O3655" s="32">
        <f>TAB_!N4994</f>
        <v>0</v>
      </c>
      <c r="P3655" s="32">
        <f>TAB_!O4994</f>
        <v>0</v>
      </c>
      <c r="Q3655" s="32">
        <f>TAB_!P4994</f>
        <v>0</v>
      </c>
      <c r="R3655" s="32">
        <f>TAB_!Q4994</f>
        <v>0</v>
      </c>
      <c r="S3655" s="32">
        <f>TAB_!R4994</f>
        <v>0</v>
      </c>
      <c r="T3655" s="32">
        <f>TAB_!S4994</f>
        <v>0</v>
      </c>
      <c r="U3655" s="32">
        <f>TAB_!T4994</f>
        <v>0</v>
      </c>
      <c r="V3655" s="32">
        <f>TAB_!U4994</f>
        <v>14.29</v>
      </c>
      <c r="W3655" s="32">
        <f>TAB_!V4994</f>
        <v>0</v>
      </c>
      <c r="X3655" s="114">
        <f>TAB_!W4994</f>
        <v>43.68</v>
      </c>
    </row>
    <row r="3656" spans="2:24">
      <c r="B3656" s="103" t="str">
        <f>TAB_!A4995</f>
        <v>(5)Total Acuerdo</v>
      </c>
      <c r="C3656" s="100">
        <f>TAB_!B4995</f>
        <v>31.75</v>
      </c>
      <c r="D3656" s="32">
        <f>TAB_!C4995</f>
        <v>33.33</v>
      </c>
      <c r="E3656" s="32">
        <f>TAB_!D4995</f>
        <v>22.22</v>
      </c>
      <c r="F3656" s="32">
        <f>TAB_!E4995</f>
        <v>20</v>
      </c>
      <c r="G3656" s="32">
        <f>TAB_!F4995</f>
        <v>50</v>
      </c>
      <c r="H3656" s="32">
        <f>TAB_!G4995</f>
        <v>66.67</v>
      </c>
      <c r="I3656" s="32">
        <f>TAB_!H4995</f>
        <v>0</v>
      </c>
      <c r="J3656" s="32">
        <f>TAB_!I4995</f>
        <v>50</v>
      </c>
      <c r="K3656" s="32">
        <f>TAB_!J4995</f>
        <v>50</v>
      </c>
      <c r="L3656" s="32">
        <f>TAB_!K4995</f>
        <v>75</v>
      </c>
      <c r="M3656" s="32">
        <f>TAB_!L4995</f>
        <v>0</v>
      </c>
      <c r="N3656" s="32">
        <f>TAB_!M4995</f>
        <v>0</v>
      </c>
      <c r="O3656" s="32">
        <f>TAB_!N4995</f>
        <v>0</v>
      </c>
      <c r="P3656" s="32">
        <f>TAB_!O4995</f>
        <v>0</v>
      </c>
      <c r="Q3656" s="32">
        <f>TAB_!P4995</f>
        <v>0</v>
      </c>
      <c r="R3656" s="32">
        <f>TAB_!Q4995</f>
        <v>0</v>
      </c>
      <c r="S3656" s="32">
        <f>TAB_!R4995</f>
        <v>0</v>
      </c>
      <c r="T3656" s="32">
        <f>TAB_!S4995</f>
        <v>0</v>
      </c>
      <c r="U3656" s="32">
        <f>TAB_!T4995</f>
        <v>0</v>
      </c>
      <c r="V3656" s="32">
        <f>TAB_!U4995</f>
        <v>42.86</v>
      </c>
      <c r="W3656" s="32">
        <f>TAB_!V4995</f>
        <v>0</v>
      </c>
      <c r="X3656" s="114">
        <f>TAB_!W4995</f>
        <v>33.33</v>
      </c>
    </row>
    <row r="3657" spans="2:24">
      <c r="B3657" s="103" t="str">
        <f>TAB_!A4996</f>
        <v>NS/NA</v>
      </c>
      <c r="C3657" s="100">
        <f>TAB_!B4996</f>
        <v>3.17</v>
      </c>
      <c r="D3657" s="32">
        <f>TAB_!C4996</f>
        <v>0</v>
      </c>
      <c r="E3657" s="32">
        <f>TAB_!D4996</f>
        <v>0</v>
      </c>
      <c r="F3657" s="32">
        <f>TAB_!E4996</f>
        <v>0</v>
      </c>
      <c r="G3657" s="32">
        <f>TAB_!F4996</f>
        <v>0</v>
      </c>
      <c r="H3657" s="32">
        <f>TAB_!G4996</f>
        <v>0</v>
      </c>
      <c r="I3657" s="32">
        <f>TAB_!H4996</f>
        <v>0</v>
      </c>
      <c r="J3657" s="32">
        <f>TAB_!I4996</f>
        <v>0</v>
      </c>
      <c r="K3657" s="32">
        <f>TAB_!J4996</f>
        <v>0</v>
      </c>
      <c r="L3657" s="32">
        <f>TAB_!K4996</f>
        <v>0</v>
      </c>
      <c r="M3657" s="32">
        <f>TAB_!L4996</f>
        <v>0</v>
      </c>
      <c r="N3657" s="32">
        <f>TAB_!M4996</f>
        <v>0</v>
      </c>
      <c r="O3657" s="32">
        <f>TAB_!N4996</f>
        <v>0</v>
      </c>
      <c r="P3657" s="32">
        <f>TAB_!O4996</f>
        <v>0</v>
      </c>
      <c r="Q3657" s="32">
        <f>TAB_!P4996</f>
        <v>0</v>
      </c>
      <c r="R3657" s="32">
        <f>TAB_!Q4996</f>
        <v>0</v>
      </c>
      <c r="S3657" s="32">
        <f>TAB_!R4996</f>
        <v>0</v>
      </c>
      <c r="T3657" s="32">
        <f>TAB_!S4996</f>
        <v>0</v>
      </c>
      <c r="U3657" s="32">
        <f>TAB_!T4996</f>
        <v>0</v>
      </c>
      <c r="V3657" s="32">
        <f>TAB_!U4996</f>
        <v>0</v>
      </c>
      <c r="W3657" s="32">
        <f>TAB_!V4996</f>
        <v>0</v>
      </c>
      <c r="X3657" s="114">
        <f>TAB_!W4996</f>
        <v>2.2999999999999998</v>
      </c>
    </row>
    <row r="3658" spans="2:24">
      <c r="B3658" s="103" t="str">
        <f>TAB_!A4997</f>
        <v>Total</v>
      </c>
      <c r="C3658" s="100">
        <f>TAB_!B4997</f>
        <v>100</v>
      </c>
      <c r="D3658" s="32">
        <f>TAB_!C4997</f>
        <v>100</v>
      </c>
      <c r="E3658" s="32">
        <f>TAB_!D4997</f>
        <v>100</v>
      </c>
      <c r="F3658" s="32">
        <f>TAB_!E4997</f>
        <v>100</v>
      </c>
      <c r="G3658" s="32">
        <f>TAB_!F4997</f>
        <v>100</v>
      </c>
      <c r="H3658" s="32">
        <f>TAB_!G4997</f>
        <v>100</v>
      </c>
      <c r="I3658" s="32">
        <f>TAB_!H4997</f>
        <v>100</v>
      </c>
      <c r="J3658" s="32">
        <f>TAB_!I4997</f>
        <v>100</v>
      </c>
      <c r="K3658" s="32">
        <f>TAB_!J4997</f>
        <v>100</v>
      </c>
      <c r="L3658" s="32">
        <f>TAB_!K4997</f>
        <v>100</v>
      </c>
      <c r="M3658" s="32">
        <f>TAB_!L4997</f>
        <v>0</v>
      </c>
      <c r="N3658" s="32">
        <f>TAB_!M4997</f>
        <v>0</v>
      </c>
      <c r="O3658" s="32">
        <f>TAB_!N4997</f>
        <v>0</v>
      </c>
      <c r="P3658" s="32">
        <f>TAB_!O4997</f>
        <v>0</v>
      </c>
      <c r="Q3658" s="32">
        <f>TAB_!P4997</f>
        <v>0</v>
      </c>
      <c r="R3658" s="32">
        <f>TAB_!Q4997</f>
        <v>0</v>
      </c>
      <c r="S3658" s="32">
        <f>TAB_!R4997</f>
        <v>0</v>
      </c>
      <c r="T3658" s="32">
        <f>TAB_!S4997</f>
        <v>0</v>
      </c>
      <c r="U3658" s="32">
        <f>TAB_!T4997</f>
        <v>0</v>
      </c>
      <c r="V3658" s="32">
        <f>TAB_!U4997</f>
        <v>100</v>
      </c>
      <c r="W3658" s="32">
        <f>TAB_!V4997</f>
        <v>0</v>
      </c>
      <c r="X3658" s="114">
        <f>TAB_!W4997</f>
        <v>100</v>
      </c>
    </row>
    <row r="3659" spans="2:24">
      <c r="B3659" s="104" t="str">
        <f>TAB_!A4998</f>
        <v>Numero de entrevistados</v>
      </c>
      <c r="C3659" s="117">
        <f>TAB_!B4998</f>
        <v>126</v>
      </c>
      <c r="D3659" s="118">
        <f>TAB_!C4998</f>
        <v>6</v>
      </c>
      <c r="E3659" s="118">
        <f>TAB_!D4998</f>
        <v>9</v>
      </c>
      <c r="F3659" s="118">
        <f>TAB_!E4998</f>
        <v>5</v>
      </c>
      <c r="G3659" s="118">
        <f>TAB_!F4998</f>
        <v>4</v>
      </c>
      <c r="H3659" s="118">
        <f>TAB_!G4998</f>
        <v>3</v>
      </c>
      <c r="I3659" s="118">
        <f>TAB_!H4998</f>
        <v>4</v>
      </c>
      <c r="J3659" s="118">
        <f>TAB_!I4998</f>
        <v>2</v>
      </c>
      <c r="K3659" s="118">
        <f>TAB_!J4998</f>
        <v>4</v>
      </c>
      <c r="L3659" s="118">
        <f>TAB_!K4998</f>
        <v>4</v>
      </c>
      <c r="M3659" s="118">
        <f>TAB_!L4998</f>
        <v>0</v>
      </c>
      <c r="N3659" s="118">
        <f>TAB_!M4998</f>
        <v>0</v>
      </c>
      <c r="O3659" s="118">
        <f>TAB_!N4998</f>
        <v>0</v>
      </c>
      <c r="P3659" s="118">
        <f>TAB_!O4998</f>
        <v>0</v>
      </c>
      <c r="Q3659" s="118">
        <f>TAB_!P4998</f>
        <v>0</v>
      </c>
      <c r="R3659" s="118">
        <f>TAB_!Q4998</f>
        <v>0</v>
      </c>
      <c r="S3659" s="118">
        <f>TAB_!R4998</f>
        <v>0</v>
      </c>
      <c r="T3659" s="118">
        <f>TAB_!S4998</f>
        <v>0</v>
      </c>
      <c r="U3659" s="118">
        <f>TAB_!T4998</f>
        <v>0</v>
      </c>
      <c r="V3659" s="118">
        <f>TAB_!U4998</f>
        <v>7</v>
      </c>
      <c r="W3659" s="118">
        <f>TAB_!V4998</f>
        <v>0</v>
      </c>
      <c r="X3659" s="119">
        <f>TAB_!W4998</f>
        <v>174</v>
      </c>
    </row>
    <row r="3660" spans="2:24">
      <c r="B3660" s="108" t="str">
        <f>TAB_!A4999</f>
        <v>TOP TWO BOX</v>
      </c>
      <c r="C3660" s="101">
        <f>TAB_!B4999</f>
        <v>77.78</v>
      </c>
      <c r="D3660" s="30">
        <f>TAB_!C4999</f>
        <v>66.67</v>
      </c>
      <c r="E3660" s="30">
        <f>TAB_!D4999</f>
        <v>66.67</v>
      </c>
      <c r="F3660" s="30">
        <f>TAB_!E4999</f>
        <v>80</v>
      </c>
      <c r="G3660" s="30">
        <f>TAB_!F4999</f>
        <v>75</v>
      </c>
      <c r="H3660" s="30">
        <f>TAB_!G4999</f>
        <v>100</v>
      </c>
      <c r="I3660" s="30">
        <f>TAB_!H4999</f>
        <v>100</v>
      </c>
      <c r="J3660" s="30">
        <f>TAB_!I4999</f>
        <v>50</v>
      </c>
      <c r="K3660" s="30">
        <f>TAB_!J4999</f>
        <v>75</v>
      </c>
      <c r="L3660" s="30">
        <f>TAB_!K4999</f>
        <v>100</v>
      </c>
      <c r="M3660" s="30">
        <f>TAB_!L4999</f>
        <v>0</v>
      </c>
      <c r="N3660" s="30">
        <f>TAB_!M4999</f>
        <v>0</v>
      </c>
      <c r="O3660" s="30">
        <f>TAB_!N4999</f>
        <v>0</v>
      </c>
      <c r="P3660" s="30">
        <f>TAB_!O4999</f>
        <v>0</v>
      </c>
      <c r="Q3660" s="30">
        <f>TAB_!P4999</f>
        <v>0</v>
      </c>
      <c r="R3660" s="30">
        <f>TAB_!Q4999</f>
        <v>0</v>
      </c>
      <c r="S3660" s="30">
        <f>TAB_!R4999</f>
        <v>0</v>
      </c>
      <c r="T3660" s="30">
        <f>TAB_!S4999</f>
        <v>0</v>
      </c>
      <c r="U3660" s="30">
        <f>TAB_!T4999</f>
        <v>0</v>
      </c>
      <c r="V3660" s="30">
        <f>TAB_!U4999</f>
        <v>57.14</v>
      </c>
      <c r="W3660" s="30">
        <f>TAB_!V4999</f>
        <v>0</v>
      </c>
      <c r="X3660" s="115">
        <f>TAB_!W4999</f>
        <v>77.010000000000005</v>
      </c>
    </row>
    <row r="3661" spans="2:24">
      <c r="B3661" s="103" t="str">
        <f>TAB_!A5000</f>
        <v>BOTTOM TWO BOX</v>
      </c>
      <c r="C3661" s="100">
        <f>TAB_!B5000</f>
        <v>6.35</v>
      </c>
      <c r="D3661" s="32">
        <f>TAB_!C5000</f>
        <v>16.670000000000002</v>
      </c>
      <c r="E3661" s="32">
        <f>TAB_!D5000</f>
        <v>0</v>
      </c>
      <c r="F3661" s="32">
        <f>TAB_!E5000</f>
        <v>0</v>
      </c>
      <c r="G3661" s="32">
        <f>TAB_!F5000</f>
        <v>0</v>
      </c>
      <c r="H3661" s="32">
        <f>TAB_!G5000</f>
        <v>0</v>
      </c>
      <c r="I3661" s="32">
        <f>TAB_!H5000</f>
        <v>0</v>
      </c>
      <c r="J3661" s="32">
        <f>TAB_!I5000</f>
        <v>0</v>
      </c>
      <c r="K3661" s="32">
        <f>TAB_!J5000</f>
        <v>0</v>
      </c>
      <c r="L3661" s="32">
        <f>TAB_!K5000</f>
        <v>0</v>
      </c>
      <c r="M3661" s="32">
        <f>TAB_!L5000</f>
        <v>0</v>
      </c>
      <c r="N3661" s="32">
        <f>TAB_!M5000</f>
        <v>0</v>
      </c>
      <c r="O3661" s="32">
        <f>TAB_!N5000</f>
        <v>0</v>
      </c>
      <c r="P3661" s="32">
        <f>TAB_!O5000</f>
        <v>0</v>
      </c>
      <c r="Q3661" s="32">
        <f>TAB_!P5000</f>
        <v>0</v>
      </c>
      <c r="R3661" s="32">
        <f>TAB_!Q5000</f>
        <v>0</v>
      </c>
      <c r="S3661" s="32">
        <f>TAB_!R5000</f>
        <v>0</v>
      </c>
      <c r="T3661" s="32">
        <f>TAB_!S5000</f>
        <v>0</v>
      </c>
      <c r="U3661" s="32">
        <f>TAB_!T5000</f>
        <v>0</v>
      </c>
      <c r="V3661" s="32">
        <f>TAB_!U5000</f>
        <v>14.29</v>
      </c>
      <c r="W3661" s="32">
        <f>TAB_!V5000</f>
        <v>0</v>
      </c>
      <c r="X3661" s="114">
        <f>TAB_!W5000</f>
        <v>5.75</v>
      </c>
    </row>
    <row r="3662" spans="2:24">
      <c r="B3662" s="108" t="str">
        <f>TAB_!A5001</f>
        <v>Media Escala de 1 a 5</v>
      </c>
      <c r="C3662" s="102">
        <f>TAB_!B5001</f>
        <v>4</v>
      </c>
      <c r="D3662" s="31">
        <f>TAB_!C5001</f>
        <v>3.8</v>
      </c>
      <c r="E3662" s="31">
        <f>TAB_!D5001</f>
        <v>3.9</v>
      </c>
      <c r="F3662" s="31">
        <f>TAB_!E5001</f>
        <v>4</v>
      </c>
      <c r="G3662" s="31">
        <f>TAB_!F5001</f>
        <v>4.3</v>
      </c>
      <c r="H3662" s="31">
        <f>TAB_!G5001</f>
        <v>4.7</v>
      </c>
      <c r="I3662" s="31">
        <f>TAB_!H5001</f>
        <v>4</v>
      </c>
      <c r="J3662" s="31">
        <f>TAB_!I5001</f>
        <v>4</v>
      </c>
      <c r="K3662" s="31">
        <f>TAB_!J5001</f>
        <v>4.3</v>
      </c>
      <c r="L3662" s="31">
        <f>TAB_!K5001</f>
        <v>4.8</v>
      </c>
      <c r="M3662" s="31">
        <f>TAB_!L5001</f>
        <v>0</v>
      </c>
      <c r="N3662" s="31">
        <f>TAB_!M5001</f>
        <v>0</v>
      </c>
      <c r="O3662" s="31">
        <f>TAB_!N5001</f>
        <v>0</v>
      </c>
      <c r="P3662" s="31">
        <f>TAB_!O5001</f>
        <v>0</v>
      </c>
      <c r="Q3662" s="31">
        <f>TAB_!P5001</f>
        <v>0</v>
      </c>
      <c r="R3662" s="31">
        <f>TAB_!Q5001</f>
        <v>0</v>
      </c>
      <c r="S3662" s="31">
        <f>TAB_!R5001</f>
        <v>0</v>
      </c>
      <c r="T3662" s="31">
        <f>TAB_!S5001</f>
        <v>0</v>
      </c>
      <c r="U3662" s="31">
        <f>TAB_!T5001</f>
        <v>0</v>
      </c>
      <c r="V3662" s="31">
        <f>TAB_!U5001</f>
        <v>3.7</v>
      </c>
      <c r="W3662" s="31">
        <f>TAB_!V5001</f>
        <v>0</v>
      </c>
      <c r="X3662" s="116">
        <f>TAB_!W5001</f>
        <v>4</v>
      </c>
    </row>
    <row r="3663" spans="2:24" ht="15.75" thickBot="1">
      <c r="B3663" s="109" t="str">
        <f>TAB_!A5002</f>
        <v>Índice Escala de 1 a 100</v>
      </c>
      <c r="C3663" s="120">
        <f>TAB_!B5002</f>
        <v>76</v>
      </c>
      <c r="D3663" s="121">
        <f>TAB_!C5002</f>
        <v>70.8</v>
      </c>
      <c r="E3663" s="121">
        <f>TAB_!D5002</f>
        <v>72.2</v>
      </c>
      <c r="F3663" s="121">
        <f>TAB_!E5002</f>
        <v>75</v>
      </c>
      <c r="G3663" s="121">
        <f>TAB_!F5002</f>
        <v>81.3</v>
      </c>
      <c r="H3663" s="121">
        <f>TAB_!G5002</f>
        <v>91.7</v>
      </c>
      <c r="I3663" s="121">
        <f>TAB_!H5002</f>
        <v>75</v>
      </c>
      <c r="J3663" s="121">
        <f>TAB_!I5002</f>
        <v>75</v>
      </c>
      <c r="K3663" s="121">
        <f>TAB_!J5002</f>
        <v>81.3</v>
      </c>
      <c r="L3663" s="121">
        <f>TAB_!K5002</f>
        <v>93.8</v>
      </c>
      <c r="M3663" s="121">
        <f>TAB_!L5002</f>
        <v>0</v>
      </c>
      <c r="N3663" s="121">
        <f>TAB_!M5002</f>
        <v>0</v>
      </c>
      <c r="O3663" s="121">
        <f>TAB_!N5002</f>
        <v>0</v>
      </c>
      <c r="P3663" s="121">
        <f>TAB_!O5002</f>
        <v>0</v>
      </c>
      <c r="Q3663" s="121">
        <f>TAB_!P5002</f>
        <v>0</v>
      </c>
      <c r="R3663" s="121">
        <f>TAB_!Q5002</f>
        <v>0</v>
      </c>
      <c r="S3663" s="121">
        <f>TAB_!R5002</f>
        <v>0</v>
      </c>
      <c r="T3663" s="121">
        <f>TAB_!S5002</f>
        <v>0</v>
      </c>
      <c r="U3663" s="121">
        <f>TAB_!T5002</f>
        <v>0</v>
      </c>
      <c r="V3663" s="121">
        <f>TAB_!U5002</f>
        <v>67.900000000000006</v>
      </c>
      <c r="W3663" s="121">
        <f>TAB_!V5002</f>
        <v>0</v>
      </c>
      <c r="X3663" s="122">
        <f>TAB_!W5002</f>
        <v>76.2</v>
      </c>
    </row>
    <row r="3664" spans="2:24">
      <c r="B3664" s="13"/>
    </row>
    <row r="3665" spans="2:24">
      <c r="B3665" s="13"/>
    </row>
    <row r="3666" spans="2:24" ht="30.75">
      <c r="B3666" s="183" t="str">
        <f>TAB_!A5005</f>
        <v>#Considera que el programa académico resulta: Pertinente socialmente en su zona de influencia</v>
      </c>
    </row>
    <row r="3667" spans="2:24">
      <c r="B3667" s="107" t="str">
        <f>TAB_!A5012</f>
        <v>(1)Total Desacuerdo</v>
      </c>
      <c r="C3667" s="106">
        <f>TAB_!B5012</f>
        <v>1.59</v>
      </c>
      <c r="D3667" s="105">
        <f>TAB_!C5012</f>
        <v>0</v>
      </c>
      <c r="E3667" s="105">
        <f>TAB_!D5012</f>
        <v>0</v>
      </c>
      <c r="F3667" s="105">
        <f>TAB_!E5012</f>
        <v>0</v>
      </c>
      <c r="G3667" s="105">
        <f>TAB_!F5012</f>
        <v>0</v>
      </c>
      <c r="H3667" s="105">
        <f>TAB_!G5012</f>
        <v>0</v>
      </c>
      <c r="I3667" s="105">
        <f>TAB_!H5012</f>
        <v>0</v>
      </c>
      <c r="J3667" s="105">
        <f>TAB_!I5012</f>
        <v>0</v>
      </c>
      <c r="K3667" s="105">
        <f>TAB_!J5012</f>
        <v>0</v>
      </c>
      <c r="L3667" s="105">
        <f>TAB_!K5012</f>
        <v>0</v>
      </c>
      <c r="M3667" s="105">
        <f>TAB_!L5012</f>
        <v>0</v>
      </c>
      <c r="N3667" s="105">
        <f>TAB_!M5012</f>
        <v>0</v>
      </c>
      <c r="O3667" s="105">
        <f>TAB_!N5012</f>
        <v>0</v>
      </c>
      <c r="P3667" s="105">
        <f>TAB_!O5012</f>
        <v>0</v>
      </c>
      <c r="Q3667" s="105">
        <f>TAB_!P5012</f>
        <v>0</v>
      </c>
      <c r="R3667" s="105">
        <f>TAB_!Q5012</f>
        <v>0</v>
      </c>
      <c r="S3667" s="105">
        <f>TAB_!R5012</f>
        <v>0</v>
      </c>
      <c r="T3667" s="105">
        <f>TAB_!S5012</f>
        <v>0</v>
      </c>
      <c r="U3667" s="105">
        <f>TAB_!T5012</f>
        <v>0</v>
      </c>
      <c r="V3667" s="105">
        <f>TAB_!U5012</f>
        <v>0</v>
      </c>
      <c r="W3667" s="105">
        <f>TAB_!V5012</f>
        <v>0</v>
      </c>
      <c r="X3667" s="113">
        <f>TAB_!W5012</f>
        <v>0.81</v>
      </c>
    </row>
    <row r="3668" spans="2:24">
      <c r="B3668" s="103" t="str">
        <f>TAB_!A5013</f>
        <v>(2)Desacuerdo</v>
      </c>
      <c r="C3668" s="100">
        <f>TAB_!B5013</f>
        <v>0.79</v>
      </c>
      <c r="D3668" s="32">
        <f>TAB_!C5013</f>
        <v>0</v>
      </c>
      <c r="E3668" s="32">
        <f>TAB_!D5013</f>
        <v>0</v>
      </c>
      <c r="F3668" s="32">
        <f>TAB_!E5013</f>
        <v>0</v>
      </c>
      <c r="G3668" s="32">
        <f>TAB_!F5013</f>
        <v>0</v>
      </c>
      <c r="H3668" s="32">
        <f>TAB_!G5013</f>
        <v>0</v>
      </c>
      <c r="I3668" s="32">
        <f>TAB_!H5013</f>
        <v>0</v>
      </c>
      <c r="J3668" s="32">
        <f>TAB_!I5013</f>
        <v>0</v>
      </c>
      <c r="K3668" s="32">
        <f>TAB_!J5013</f>
        <v>0</v>
      </c>
      <c r="L3668" s="32">
        <f>TAB_!K5013</f>
        <v>0</v>
      </c>
      <c r="M3668" s="32">
        <f>TAB_!L5013</f>
        <v>0</v>
      </c>
      <c r="N3668" s="32">
        <f>TAB_!M5013</f>
        <v>0</v>
      </c>
      <c r="O3668" s="32">
        <f>TAB_!N5013</f>
        <v>0</v>
      </c>
      <c r="P3668" s="32">
        <f>TAB_!O5013</f>
        <v>0</v>
      </c>
      <c r="Q3668" s="32">
        <f>TAB_!P5013</f>
        <v>0</v>
      </c>
      <c r="R3668" s="32">
        <f>TAB_!Q5013</f>
        <v>0</v>
      </c>
      <c r="S3668" s="32">
        <f>TAB_!R5013</f>
        <v>0</v>
      </c>
      <c r="T3668" s="32">
        <f>TAB_!S5013</f>
        <v>0</v>
      </c>
      <c r="U3668" s="32">
        <f>TAB_!T5013</f>
        <v>0</v>
      </c>
      <c r="V3668" s="32">
        <f>TAB_!U5013</f>
        <v>0</v>
      </c>
      <c r="W3668" s="32">
        <f>TAB_!V5013</f>
        <v>0</v>
      </c>
      <c r="X3668" s="114">
        <f>TAB_!W5013</f>
        <v>0.4</v>
      </c>
    </row>
    <row r="3669" spans="2:24">
      <c r="B3669" s="103" t="str">
        <f>TAB_!A5014</f>
        <v>(3)Medianamente de acuerdo</v>
      </c>
      <c r="C3669" s="100">
        <f>TAB_!B5014</f>
        <v>11.9</v>
      </c>
      <c r="D3669" s="32">
        <f>TAB_!C5014</f>
        <v>16.670000000000002</v>
      </c>
      <c r="E3669" s="32">
        <f>TAB_!D5014</f>
        <v>22.22</v>
      </c>
      <c r="F3669" s="32">
        <f>TAB_!E5014</f>
        <v>0</v>
      </c>
      <c r="G3669" s="32">
        <f>TAB_!F5014</f>
        <v>0</v>
      </c>
      <c r="H3669" s="32">
        <f>TAB_!G5014</f>
        <v>0</v>
      </c>
      <c r="I3669" s="32">
        <f>TAB_!H5014</f>
        <v>0</v>
      </c>
      <c r="J3669" s="32">
        <f>TAB_!I5014</f>
        <v>0</v>
      </c>
      <c r="K3669" s="32">
        <f>TAB_!J5014</f>
        <v>0</v>
      </c>
      <c r="L3669" s="32">
        <f>TAB_!K5014</f>
        <v>0</v>
      </c>
      <c r="M3669" s="32">
        <f>TAB_!L5014</f>
        <v>0</v>
      </c>
      <c r="N3669" s="32">
        <f>TAB_!M5014</f>
        <v>0</v>
      </c>
      <c r="O3669" s="32">
        <f>TAB_!N5014</f>
        <v>0</v>
      </c>
      <c r="P3669" s="32">
        <f>TAB_!O5014</f>
        <v>0</v>
      </c>
      <c r="Q3669" s="32">
        <f>TAB_!P5014</f>
        <v>0</v>
      </c>
      <c r="R3669" s="32">
        <f>TAB_!Q5014</f>
        <v>0</v>
      </c>
      <c r="S3669" s="32">
        <f>TAB_!R5014</f>
        <v>0</v>
      </c>
      <c r="T3669" s="32">
        <f>TAB_!S5014</f>
        <v>0</v>
      </c>
      <c r="U3669" s="32">
        <f>TAB_!T5014</f>
        <v>0</v>
      </c>
      <c r="V3669" s="32">
        <f>TAB_!U5014</f>
        <v>14.29</v>
      </c>
      <c r="W3669" s="32">
        <f>TAB_!V5014</f>
        <v>0</v>
      </c>
      <c r="X3669" s="114">
        <f>TAB_!W5014</f>
        <v>7.69</v>
      </c>
    </row>
    <row r="3670" spans="2:24">
      <c r="B3670" s="103" t="str">
        <f>TAB_!A5015</f>
        <v>(4)Acuerdo</v>
      </c>
      <c r="C3670" s="100">
        <f>TAB_!B5015</f>
        <v>42.86</v>
      </c>
      <c r="D3670" s="32">
        <f>TAB_!C5015</f>
        <v>16.670000000000002</v>
      </c>
      <c r="E3670" s="32">
        <f>TAB_!D5015</f>
        <v>33.33</v>
      </c>
      <c r="F3670" s="32">
        <f>TAB_!E5015</f>
        <v>20</v>
      </c>
      <c r="G3670" s="32">
        <f>TAB_!F5015</f>
        <v>50</v>
      </c>
      <c r="H3670" s="32">
        <f>TAB_!G5015</f>
        <v>66.67</v>
      </c>
      <c r="I3670" s="32">
        <f>TAB_!H5015</f>
        <v>75</v>
      </c>
      <c r="J3670" s="32">
        <f>TAB_!I5015</f>
        <v>50</v>
      </c>
      <c r="K3670" s="32">
        <f>TAB_!J5015</f>
        <v>25</v>
      </c>
      <c r="L3670" s="32">
        <f>TAB_!K5015</f>
        <v>25</v>
      </c>
      <c r="M3670" s="32">
        <f>TAB_!L5015</f>
        <v>37.5</v>
      </c>
      <c r="N3670" s="32">
        <f>TAB_!M5015</f>
        <v>55.56</v>
      </c>
      <c r="O3670" s="32">
        <f>TAB_!N5015</f>
        <v>33.33</v>
      </c>
      <c r="P3670" s="32">
        <f>TAB_!O5015</f>
        <v>15.38</v>
      </c>
      <c r="Q3670" s="32">
        <f>TAB_!P5015</f>
        <v>0</v>
      </c>
      <c r="R3670" s="32">
        <f>TAB_!Q5015</f>
        <v>0</v>
      </c>
      <c r="S3670" s="32">
        <f>TAB_!R5015</f>
        <v>0</v>
      </c>
      <c r="T3670" s="32">
        <f>TAB_!S5015</f>
        <v>16.670000000000002</v>
      </c>
      <c r="U3670" s="32">
        <f>TAB_!T5015</f>
        <v>11.11</v>
      </c>
      <c r="V3670" s="32">
        <f>TAB_!U5015</f>
        <v>14.29</v>
      </c>
      <c r="W3670" s="32">
        <f>TAB_!V5015</f>
        <v>0</v>
      </c>
      <c r="X3670" s="114">
        <f>TAB_!W5015</f>
        <v>34.82</v>
      </c>
    </row>
    <row r="3671" spans="2:24">
      <c r="B3671" s="103" t="str">
        <f>TAB_!A5016</f>
        <v>(5)Total Acuerdo</v>
      </c>
      <c r="C3671" s="100">
        <f>TAB_!B5016</f>
        <v>39.68</v>
      </c>
      <c r="D3671" s="32">
        <f>TAB_!C5016</f>
        <v>66.67</v>
      </c>
      <c r="E3671" s="32">
        <f>TAB_!D5016</f>
        <v>44.44</v>
      </c>
      <c r="F3671" s="32">
        <f>TAB_!E5016</f>
        <v>80</v>
      </c>
      <c r="G3671" s="32">
        <f>TAB_!F5016</f>
        <v>50</v>
      </c>
      <c r="H3671" s="32">
        <f>TAB_!G5016</f>
        <v>33.33</v>
      </c>
      <c r="I3671" s="32">
        <f>TAB_!H5016</f>
        <v>25</v>
      </c>
      <c r="J3671" s="32">
        <f>TAB_!I5016</f>
        <v>50</v>
      </c>
      <c r="K3671" s="32">
        <f>TAB_!J5016</f>
        <v>75</v>
      </c>
      <c r="L3671" s="32">
        <f>TAB_!K5016</f>
        <v>75</v>
      </c>
      <c r="M3671" s="32">
        <f>TAB_!L5016</f>
        <v>62.5</v>
      </c>
      <c r="N3671" s="32">
        <f>TAB_!M5016</f>
        <v>44.44</v>
      </c>
      <c r="O3671" s="32">
        <f>TAB_!N5016</f>
        <v>66.67</v>
      </c>
      <c r="P3671" s="32">
        <f>TAB_!O5016</f>
        <v>84.62</v>
      </c>
      <c r="Q3671" s="32">
        <f>TAB_!P5016</f>
        <v>100</v>
      </c>
      <c r="R3671" s="32">
        <f>TAB_!Q5016</f>
        <v>100</v>
      </c>
      <c r="S3671" s="32">
        <f>TAB_!R5016</f>
        <v>100</v>
      </c>
      <c r="T3671" s="32">
        <f>TAB_!S5016</f>
        <v>83.33</v>
      </c>
      <c r="U3671" s="32">
        <f>TAB_!T5016</f>
        <v>77.78</v>
      </c>
      <c r="V3671" s="32">
        <f>TAB_!U5016</f>
        <v>57.14</v>
      </c>
      <c r="W3671" s="32">
        <f>TAB_!V5016</f>
        <v>0</v>
      </c>
      <c r="X3671" s="114">
        <f>TAB_!W5016</f>
        <v>53.85</v>
      </c>
    </row>
    <row r="3672" spans="2:24">
      <c r="B3672" s="103" t="str">
        <f>TAB_!A5017</f>
        <v>NS/NA</v>
      </c>
      <c r="C3672" s="100">
        <f>TAB_!B5017</f>
        <v>3.17</v>
      </c>
      <c r="D3672" s="32">
        <f>TAB_!C5017</f>
        <v>0</v>
      </c>
      <c r="E3672" s="32">
        <f>TAB_!D5017</f>
        <v>0</v>
      </c>
      <c r="F3672" s="32">
        <f>TAB_!E5017</f>
        <v>0</v>
      </c>
      <c r="G3672" s="32">
        <f>TAB_!F5017</f>
        <v>0</v>
      </c>
      <c r="H3672" s="32">
        <f>TAB_!G5017</f>
        <v>0</v>
      </c>
      <c r="I3672" s="32">
        <f>TAB_!H5017</f>
        <v>0</v>
      </c>
      <c r="J3672" s="32">
        <f>TAB_!I5017</f>
        <v>0</v>
      </c>
      <c r="K3672" s="32">
        <f>TAB_!J5017</f>
        <v>0</v>
      </c>
      <c r="L3672" s="32">
        <f>TAB_!K5017</f>
        <v>0</v>
      </c>
      <c r="M3672" s="32">
        <f>TAB_!L5017</f>
        <v>0</v>
      </c>
      <c r="N3672" s="32">
        <f>TAB_!M5017</f>
        <v>0</v>
      </c>
      <c r="O3672" s="32">
        <f>TAB_!N5017</f>
        <v>0</v>
      </c>
      <c r="P3672" s="32">
        <f>TAB_!O5017</f>
        <v>0</v>
      </c>
      <c r="Q3672" s="32">
        <f>TAB_!P5017</f>
        <v>0</v>
      </c>
      <c r="R3672" s="32">
        <f>TAB_!Q5017</f>
        <v>0</v>
      </c>
      <c r="S3672" s="32">
        <f>TAB_!R5017</f>
        <v>0</v>
      </c>
      <c r="T3672" s="32">
        <f>TAB_!S5017</f>
        <v>0</v>
      </c>
      <c r="U3672" s="32">
        <f>TAB_!T5017</f>
        <v>11.11</v>
      </c>
      <c r="V3672" s="32">
        <f>TAB_!U5017</f>
        <v>14.29</v>
      </c>
      <c r="W3672" s="32">
        <f>TAB_!V5017</f>
        <v>0</v>
      </c>
      <c r="X3672" s="114">
        <f>TAB_!W5017</f>
        <v>2.4300000000000002</v>
      </c>
    </row>
    <row r="3673" spans="2:24">
      <c r="B3673" s="103" t="str">
        <f>TAB_!A5018</f>
        <v>Total</v>
      </c>
      <c r="C3673" s="100">
        <f>TAB_!B5018</f>
        <v>100</v>
      </c>
      <c r="D3673" s="32">
        <f>TAB_!C5018</f>
        <v>100</v>
      </c>
      <c r="E3673" s="32">
        <f>TAB_!D5018</f>
        <v>100</v>
      </c>
      <c r="F3673" s="32">
        <f>TAB_!E5018</f>
        <v>100</v>
      </c>
      <c r="G3673" s="32">
        <f>TAB_!F5018</f>
        <v>100</v>
      </c>
      <c r="H3673" s="32">
        <f>TAB_!G5018</f>
        <v>100</v>
      </c>
      <c r="I3673" s="32">
        <f>TAB_!H5018</f>
        <v>100</v>
      </c>
      <c r="J3673" s="32">
        <f>TAB_!I5018</f>
        <v>100</v>
      </c>
      <c r="K3673" s="32">
        <f>TAB_!J5018</f>
        <v>100</v>
      </c>
      <c r="L3673" s="32">
        <f>TAB_!K5018</f>
        <v>100</v>
      </c>
      <c r="M3673" s="32">
        <f>TAB_!L5018</f>
        <v>100</v>
      </c>
      <c r="N3673" s="32">
        <f>TAB_!M5018</f>
        <v>100</v>
      </c>
      <c r="O3673" s="32">
        <f>TAB_!N5018</f>
        <v>100</v>
      </c>
      <c r="P3673" s="32">
        <f>TAB_!O5018</f>
        <v>100</v>
      </c>
      <c r="Q3673" s="32">
        <f>TAB_!P5018</f>
        <v>100</v>
      </c>
      <c r="R3673" s="32">
        <f>TAB_!Q5018</f>
        <v>100</v>
      </c>
      <c r="S3673" s="32">
        <f>TAB_!R5018</f>
        <v>100</v>
      </c>
      <c r="T3673" s="32">
        <f>TAB_!S5018</f>
        <v>100</v>
      </c>
      <c r="U3673" s="32">
        <f>TAB_!T5018</f>
        <v>100</v>
      </c>
      <c r="V3673" s="32">
        <f>TAB_!U5018</f>
        <v>100</v>
      </c>
      <c r="W3673" s="32">
        <f>TAB_!V5018</f>
        <v>0</v>
      </c>
      <c r="X3673" s="114">
        <f>TAB_!W5018</f>
        <v>100</v>
      </c>
    </row>
    <row r="3674" spans="2:24">
      <c r="B3674" s="104" t="str">
        <f>TAB_!A5019</f>
        <v>Numero de entrevistados</v>
      </c>
      <c r="C3674" s="117">
        <f>TAB_!B5019</f>
        <v>126</v>
      </c>
      <c r="D3674" s="118">
        <f>TAB_!C5019</f>
        <v>6</v>
      </c>
      <c r="E3674" s="118">
        <f>TAB_!D5019</f>
        <v>9</v>
      </c>
      <c r="F3674" s="118">
        <f>TAB_!E5019</f>
        <v>5</v>
      </c>
      <c r="G3674" s="118">
        <f>TAB_!F5019</f>
        <v>4</v>
      </c>
      <c r="H3674" s="118">
        <f>TAB_!G5019</f>
        <v>3</v>
      </c>
      <c r="I3674" s="118">
        <f>TAB_!H5019</f>
        <v>4</v>
      </c>
      <c r="J3674" s="118">
        <f>TAB_!I5019</f>
        <v>2</v>
      </c>
      <c r="K3674" s="118">
        <f>TAB_!J5019</f>
        <v>4</v>
      </c>
      <c r="L3674" s="118">
        <f>TAB_!K5019</f>
        <v>4</v>
      </c>
      <c r="M3674" s="118">
        <f>TAB_!L5019</f>
        <v>8</v>
      </c>
      <c r="N3674" s="118">
        <f>TAB_!M5019</f>
        <v>9</v>
      </c>
      <c r="O3674" s="118">
        <f>TAB_!N5019</f>
        <v>12</v>
      </c>
      <c r="P3674" s="118">
        <f>TAB_!O5019</f>
        <v>13</v>
      </c>
      <c r="Q3674" s="118">
        <f>TAB_!P5019</f>
        <v>4</v>
      </c>
      <c r="R3674" s="118">
        <f>TAB_!Q5019</f>
        <v>3</v>
      </c>
      <c r="S3674" s="118">
        <f>TAB_!R5019</f>
        <v>9</v>
      </c>
      <c r="T3674" s="118">
        <f>TAB_!S5019</f>
        <v>6</v>
      </c>
      <c r="U3674" s="118">
        <f>TAB_!T5019</f>
        <v>9</v>
      </c>
      <c r="V3674" s="118">
        <f>TAB_!U5019</f>
        <v>7</v>
      </c>
      <c r="W3674" s="118">
        <f>TAB_!V5019</f>
        <v>0</v>
      </c>
      <c r="X3674" s="119">
        <f>TAB_!W5019</f>
        <v>247</v>
      </c>
    </row>
    <row r="3675" spans="2:24">
      <c r="B3675" s="108" t="str">
        <f>TAB_!A5020</f>
        <v>TOP TWO BOX</v>
      </c>
      <c r="C3675" s="101">
        <f>TAB_!B5020</f>
        <v>82.54</v>
      </c>
      <c r="D3675" s="30">
        <f>TAB_!C5020</f>
        <v>83.33</v>
      </c>
      <c r="E3675" s="30">
        <f>TAB_!D5020</f>
        <v>77.78</v>
      </c>
      <c r="F3675" s="30">
        <f>TAB_!E5020</f>
        <v>100</v>
      </c>
      <c r="G3675" s="30">
        <f>TAB_!F5020</f>
        <v>100</v>
      </c>
      <c r="H3675" s="30">
        <f>TAB_!G5020</f>
        <v>100</v>
      </c>
      <c r="I3675" s="30">
        <f>TAB_!H5020</f>
        <v>100</v>
      </c>
      <c r="J3675" s="30">
        <f>TAB_!I5020</f>
        <v>100</v>
      </c>
      <c r="K3675" s="30">
        <f>TAB_!J5020</f>
        <v>100</v>
      </c>
      <c r="L3675" s="30">
        <f>TAB_!K5020</f>
        <v>100</v>
      </c>
      <c r="M3675" s="30">
        <f>TAB_!L5020</f>
        <v>100</v>
      </c>
      <c r="N3675" s="30">
        <f>TAB_!M5020</f>
        <v>100</v>
      </c>
      <c r="O3675" s="30">
        <f>TAB_!N5020</f>
        <v>100</v>
      </c>
      <c r="P3675" s="30">
        <f>TAB_!O5020</f>
        <v>100</v>
      </c>
      <c r="Q3675" s="30">
        <f>TAB_!P5020</f>
        <v>100</v>
      </c>
      <c r="R3675" s="30">
        <f>TAB_!Q5020</f>
        <v>100</v>
      </c>
      <c r="S3675" s="30">
        <f>TAB_!R5020</f>
        <v>100</v>
      </c>
      <c r="T3675" s="30">
        <f>TAB_!S5020</f>
        <v>100</v>
      </c>
      <c r="U3675" s="30">
        <f>TAB_!T5020</f>
        <v>88.89</v>
      </c>
      <c r="V3675" s="30">
        <f>TAB_!U5020</f>
        <v>71.430000000000007</v>
      </c>
      <c r="W3675" s="30">
        <f>TAB_!V5020</f>
        <v>0</v>
      </c>
      <c r="X3675" s="115">
        <f>TAB_!W5020</f>
        <v>88.66</v>
      </c>
    </row>
    <row r="3676" spans="2:24" ht="14.25">
      <c r="B3676" s="103" t="str">
        <f>TAB_!A5021</f>
        <v>BOTTOM TWO BOX</v>
      </c>
      <c r="C3676" s="100">
        <f>TAB_!B5021</f>
        <v>2.38</v>
      </c>
      <c r="D3676" s="184">
        <f>AVERAGE(D3675:V3675)</f>
        <v>95.864736842105273</v>
      </c>
      <c r="E3676" s="32">
        <f>TAB_!D5021</f>
        <v>0</v>
      </c>
      <c r="F3676" s="32">
        <f>TAB_!E5021</f>
        <v>0</v>
      </c>
      <c r="G3676" s="32">
        <f>TAB_!F5021</f>
        <v>0</v>
      </c>
      <c r="H3676" s="32">
        <f>TAB_!G5021</f>
        <v>0</v>
      </c>
      <c r="I3676" s="32">
        <f>TAB_!H5021</f>
        <v>0</v>
      </c>
      <c r="J3676" s="32">
        <f>TAB_!I5021</f>
        <v>0</v>
      </c>
      <c r="K3676" s="32">
        <f>TAB_!J5021</f>
        <v>0</v>
      </c>
      <c r="L3676" s="32">
        <f>TAB_!K5021</f>
        <v>0</v>
      </c>
      <c r="M3676" s="32">
        <f>TAB_!L5021</f>
        <v>0</v>
      </c>
      <c r="N3676" s="32">
        <f>TAB_!M5021</f>
        <v>0</v>
      </c>
      <c r="O3676" s="32">
        <f>TAB_!N5021</f>
        <v>0</v>
      </c>
      <c r="P3676" s="32">
        <f>TAB_!O5021</f>
        <v>0</v>
      </c>
      <c r="Q3676" s="32">
        <f>TAB_!P5021</f>
        <v>0</v>
      </c>
      <c r="R3676" s="32">
        <f>TAB_!Q5021</f>
        <v>0</v>
      </c>
      <c r="S3676" s="32">
        <f>TAB_!R5021</f>
        <v>0</v>
      </c>
      <c r="T3676" s="32">
        <f>TAB_!S5021</f>
        <v>0</v>
      </c>
      <c r="U3676" s="32">
        <f>TAB_!T5021</f>
        <v>0</v>
      </c>
      <c r="V3676" s="32">
        <f>TAB_!U5021</f>
        <v>0</v>
      </c>
      <c r="W3676" s="32">
        <f>TAB_!V5021</f>
        <v>0</v>
      </c>
      <c r="X3676" s="114">
        <f>TAB_!W5021</f>
        <v>1.21</v>
      </c>
    </row>
    <row r="3677" spans="2:24">
      <c r="B3677" s="108" t="str">
        <f>TAB_!A5022</f>
        <v>Media Escala de 1 a 5</v>
      </c>
      <c r="C3677" s="102">
        <f>TAB_!B5022</f>
        <v>4.2</v>
      </c>
      <c r="D3677" s="31">
        <f>TAB_!C5022</f>
        <v>4.5</v>
      </c>
      <c r="E3677" s="31">
        <f>TAB_!D5022</f>
        <v>4.2</v>
      </c>
      <c r="F3677" s="31">
        <f>TAB_!E5022</f>
        <v>4.8</v>
      </c>
      <c r="G3677" s="31">
        <f>TAB_!F5022</f>
        <v>4.5</v>
      </c>
      <c r="H3677" s="31">
        <f>TAB_!G5022</f>
        <v>4.3</v>
      </c>
      <c r="I3677" s="31">
        <f>TAB_!H5022</f>
        <v>4.3</v>
      </c>
      <c r="J3677" s="31">
        <f>TAB_!I5022</f>
        <v>4.5</v>
      </c>
      <c r="K3677" s="31">
        <f>TAB_!J5022</f>
        <v>4.8</v>
      </c>
      <c r="L3677" s="31">
        <f>TAB_!K5022</f>
        <v>4.8</v>
      </c>
      <c r="M3677" s="31">
        <f>TAB_!L5022</f>
        <v>4.5999999999999996</v>
      </c>
      <c r="N3677" s="31">
        <f>TAB_!M5022</f>
        <v>4.4000000000000004</v>
      </c>
      <c r="O3677" s="31">
        <f>TAB_!N5022</f>
        <v>4.7</v>
      </c>
      <c r="P3677" s="31">
        <f>TAB_!O5022</f>
        <v>4.8</v>
      </c>
      <c r="Q3677" s="31">
        <f>TAB_!P5022</f>
        <v>5</v>
      </c>
      <c r="R3677" s="31">
        <f>TAB_!Q5022</f>
        <v>5</v>
      </c>
      <c r="S3677" s="31">
        <f>TAB_!R5022</f>
        <v>5</v>
      </c>
      <c r="T3677" s="31">
        <f>TAB_!S5022</f>
        <v>4.8</v>
      </c>
      <c r="U3677" s="31">
        <f>TAB_!T5022</f>
        <v>4.9000000000000004</v>
      </c>
      <c r="V3677" s="31">
        <f>TAB_!U5022</f>
        <v>4.5</v>
      </c>
      <c r="W3677" s="31">
        <f>TAB_!V5022</f>
        <v>0</v>
      </c>
      <c r="X3677" s="116">
        <f>TAB_!W5022</f>
        <v>4.4000000000000004</v>
      </c>
    </row>
    <row r="3678" spans="2:24" ht="15.75" thickBot="1">
      <c r="B3678" s="109" t="str">
        <f>TAB_!A5023</f>
        <v>Índice Escala de 1 a 100</v>
      </c>
      <c r="C3678" s="120">
        <f>TAB_!B5023</f>
        <v>80.5</v>
      </c>
      <c r="D3678" s="121">
        <f>TAB_!C5023</f>
        <v>87.5</v>
      </c>
      <c r="E3678" s="121">
        <f>TAB_!D5023</f>
        <v>80.599999999999994</v>
      </c>
      <c r="F3678" s="121">
        <f>TAB_!E5023</f>
        <v>95</v>
      </c>
      <c r="G3678" s="121">
        <f>TAB_!F5023</f>
        <v>87.5</v>
      </c>
      <c r="H3678" s="121">
        <f>TAB_!G5023</f>
        <v>83.3</v>
      </c>
      <c r="I3678" s="121">
        <f>TAB_!H5023</f>
        <v>81.3</v>
      </c>
      <c r="J3678" s="121">
        <f>TAB_!I5023</f>
        <v>87.5</v>
      </c>
      <c r="K3678" s="121">
        <f>TAB_!J5023</f>
        <v>93.8</v>
      </c>
      <c r="L3678" s="121">
        <f>TAB_!K5023</f>
        <v>93.8</v>
      </c>
      <c r="M3678" s="121">
        <f>TAB_!L5023</f>
        <v>90.6</v>
      </c>
      <c r="N3678" s="121">
        <f>TAB_!M5023</f>
        <v>86.1</v>
      </c>
      <c r="O3678" s="121">
        <f>TAB_!N5023</f>
        <v>91.7</v>
      </c>
      <c r="P3678" s="121">
        <f>TAB_!O5023</f>
        <v>96.2</v>
      </c>
      <c r="Q3678" s="121">
        <f>TAB_!P5023</f>
        <v>100</v>
      </c>
      <c r="R3678" s="121">
        <f>TAB_!Q5023</f>
        <v>100</v>
      </c>
      <c r="S3678" s="121">
        <f>TAB_!R5023</f>
        <v>100</v>
      </c>
      <c r="T3678" s="121">
        <f>TAB_!S5023</f>
        <v>95.8</v>
      </c>
      <c r="U3678" s="121">
        <f>TAB_!T5023</f>
        <v>96.9</v>
      </c>
      <c r="V3678" s="121">
        <f>TAB_!U5023</f>
        <v>87.5</v>
      </c>
      <c r="W3678" s="121">
        <f>TAB_!V5023</f>
        <v>0</v>
      </c>
      <c r="X3678" s="122">
        <f>TAB_!W5023</f>
        <v>86</v>
      </c>
    </row>
    <row r="3679" spans="2:24">
      <c r="B3679" s="13"/>
    </row>
    <row r="3680" spans="2:24">
      <c r="B3680" s="13"/>
    </row>
    <row r="3681" spans="2:24" ht="15.75" thickBot="1">
      <c r="B3681" s="13" t="str">
        <f>TAB_!A5026</f>
        <v>#Considera que el programa académico resulta: Relevante académicamente en su zona de influencia</v>
      </c>
    </row>
    <row r="3682" spans="2:24">
      <c r="B3682" s="107" t="str">
        <f>TAB_!A5033</f>
        <v>(1)Total Desacuerdo</v>
      </c>
      <c r="C3682" s="106">
        <f>TAB_!B5033</f>
        <v>1.59</v>
      </c>
      <c r="D3682" s="105">
        <f>TAB_!C5033</f>
        <v>0</v>
      </c>
      <c r="E3682" s="105">
        <f>TAB_!D5033</f>
        <v>0</v>
      </c>
      <c r="F3682" s="105">
        <f>TAB_!E5033</f>
        <v>0</v>
      </c>
      <c r="G3682" s="105">
        <f>TAB_!F5033</f>
        <v>0</v>
      </c>
      <c r="H3682" s="105">
        <f>TAB_!G5033</f>
        <v>0</v>
      </c>
      <c r="I3682" s="105">
        <f>TAB_!H5033</f>
        <v>0</v>
      </c>
      <c r="J3682" s="105">
        <f>TAB_!I5033</f>
        <v>0</v>
      </c>
      <c r="K3682" s="105">
        <f>TAB_!J5033</f>
        <v>0</v>
      </c>
      <c r="L3682" s="105">
        <f>TAB_!K5033</f>
        <v>0</v>
      </c>
      <c r="M3682" s="105">
        <f>TAB_!L5033</f>
        <v>0</v>
      </c>
      <c r="N3682" s="105">
        <f>TAB_!M5033</f>
        <v>0</v>
      </c>
      <c r="O3682" s="105">
        <f>TAB_!N5033</f>
        <v>0</v>
      </c>
      <c r="P3682" s="105">
        <f>TAB_!O5033</f>
        <v>0</v>
      </c>
      <c r="Q3682" s="105">
        <f>TAB_!P5033</f>
        <v>0</v>
      </c>
      <c r="R3682" s="105">
        <f>TAB_!Q5033</f>
        <v>0</v>
      </c>
      <c r="S3682" s="105">
        <f>TAB_!R5033</f>
        <v>0</v>
      </c>
      <c r="T3682" s="105">
        <f>TAB_!S5033</f>
        <v>0</v>
      </c>
      <c r="U3682" s="105">
        <f>TAB_!T5033</f>
        <v>0</v>
      </c>
      <c r="V3682" s="105">
        <f>TAB_!U5033</f>
        <v>0</v>
      </c>
      <c r="W3682" s="105">
        <f>TAB_!V5033</f>
        <v>0</v>
      </c>
      <c r="X3682" s="113">
        <f>TAB_!W5033</f>
        <v>0.81</v>
      </c>
    </row>
    <row r="3683" spans="2:24">
      <c r="B3683" s="103" t="str">
        <f>TAB_!A5034</f>
        <v>(2)Desacuerdo</v>
      </c>
      <c r="C3683" s="100">
        <f>TAB_!B5034</f>
        <v>0.79</v>
      </c>
      <c r="D3683" s="32">
        <f>TAB_!C5034</f>
        <v>0</v>
      </c>
      <c r="E3683" s="32">
        <f>TAB_!D5034</f>
        <v>0</v>
      </c>
      <c r="F3683" s="32">
        <f>TAB_!E5034</f>
        <v>0</v>
      </c>
      <c r="G3683" s="32">
        <f>TAB_!F5034</f>
        <v>0</v>
      </c>
      <c r="H3683" s="32">
        <f>TAB_!G5034</f>
        <v>0</v>
      </c>
      <c r="I3683" s="32">
        <f>TAB_!H5034</f>
        <v>0</v>
      </c>
      <c r="J3683" s="32">
        <f>TAB_!I5034</f>
        <v>0</v>
      </c>
      <c r="K3683" s="32">
        <f>TAB_!J5034</f>
        <v>0</v>
      </c>
      <c r="L3683" s="32">
        <f>TAB_!K5034</f>
        <v>0</v>
      </c>
      <c r="M3683" s="32">
        <f>TAB_!L5034</f>
        <v>0</v>
      </c>
      <c r="N3683" s="32">
        <f>TAB_!M5034</f>
        <v>0</v>
      </c>
      <c r="O3683" s="32">
        <f>TAB_!N5034</f>
        <v>8.33</v>
      </c>
      <c r="P3683" s="32">
        <f>TAB_!O5034</f>
        <v>0</v>
      </c>
      <c r="Q3683" s="32">
        <f>TAB_!P5034</f>
        <v>0</v>
      </c>
      <c r="R3683" s="32">
        <f>TAB_!Q5034</f>
        <v>0</v>
      </c>
      <c r="S3683" s="32">
        <f>TAB_!R5034</f>
        <v>0</v>
      </c>
      <c r="T3683" s="32">
        <f>TAB_!S5034</f>
        <v>0</v>
      </c>
      <c r="U3683" s="32">
        <f>TAB_!T5034</f>
        <v>0</v>
      </c>
      <c r="V3683" s="32">
        <f>TAB_!U5034</f>
        <v>0</v>
      </c>
      <c r="W3683" s="32">
        <f>TAB_!V5034</f>
        <v>0</v>
      </c>
      <c r="X3683" s="114">
        <f>TAB_!W5034</f>
        <v>0.81</v>
      </c>
    </row>
    <row r="3684" spans="2:24">
      <c r="B3684" s="103" t="str">
        <f>TAB_!A5035</f>
        <v>(3)Medianamente de acuerdo</v>
      </c>
      <c r="C3684" s="100">
        <f>TAB_!B5035</f>
        <v>11.11</v>
      </c>
      <c r="D3684" s="32">
        <f>TAB_!C5035</f>
        <v>16.670000000000002</v>
      </c>
      <c r="E3684" s="32">
        <f>TAB_!D5035</f>
        <v>22.22</v>
      </c>
      <c r="F3684" s="32">
        <f>TAB_!E5035</f>
        <v>0</v>
      </c>
      <c r="G3684" s="32">
        <f>TAB_!F5035</f>
        <v>0</v>
      </c>
      <c r="H3684" s="32">
        <f>TAB_!G5035</f>
        <v>0</v>
      </c>
      <c r="I3684" s="32">
        <f>TAB_!H5035</f>
        <v>0</v>
      </c>
      <c r="J3684" s="32">
        <f>TAB_!I5035</f>
        <v>0</v>
      </c>
      <c r="K3684" s="32">
        <f>TAB_!J5035</f>
        <v>0</v>
      </c>
      <c r="L3684" s="32">
        <f>TAB_!K5035</f>
        <v>0</v>
      </c>
      <c r="M3684" s="32">
        <f>TAB_!L5035</f>
        <v>0</v>
      </c>
      <c r="N3684" s="32">
        <f>TAB_!M5035</f>
        <v>0</v>
      </c>
      <c r="O3684" s="32">
        <f>TAB_!N5035</f>
        <v>0</v>
      </c>
      <c r="P3684" s="32">
        <f>TAB_!O5035</f>
        <v>0</v>
      </c>
      <c r="Q3684" s="32">
        <f>TAB_!P5035</f>
        <v>0</v>
      </c>
      <c r="R3684" s="32">
        <f>TAB_!Q5035</f>
        <v>0</v>
      </c>
      <c r="S3684" s="32">
        <f>TAB_!R5035</f>
        <v>11.11</v>
      </c>
      <c r="T3684" s="32">
        <f>TAB_!S5035</f>
        <v>0</v>
      </c>
      <c r="U3684" s="32">
        <f>TAB_!T5035</f>
        <v>0</v>
      </c>
      <c r="V3684" s="32">
        <f>TAB_!U5035</f>
        <v>14.29</v>
      </c>
      <c r="W3684" s="32">
        <f>TAB_!V5035</f>
        <v>0</v>
      </c>
      <c r="X3684" s="114">
        <f>TAB_!W5035</f>
        <v>7.69</v>
      </c>
    </row>
    <row r="3685" spans="2:24">
      <c r="B3685" s="103" t="str">
        <f>TAB_!A5036</f>
        <v>(4)Acuerdo</v>
      </c>
      <c r="C3685" s="100">
        <f>TAB_!B5036</f>
        <v>44.44</v>
      </c>
      <c r="D3685" s="32">
        <f>TAB_!C5036</f>
        <v>33.33</v>
      </c>
      <c r="E3685" s="32">
        <f>TAB_!D5036</f>
        <v>33.33</v>
      </c>
      <c r="F3685" s="32">
        <f>TAB_!E5036</f>
        <v>20</v>
      </c>
      <c r="G3685" s="32">
        <f>TAB_!F5036</f>
        <v>25</v>
      </c>
      <c r="H3685" s="32">
        <f>TAB_!G5036</f>
        <v>0</v>
      </c>
      <c r="I3685" s="32">
        <f>TAB_!H5036</f>
        <v>75</v>
      </c>
      <c r="J3685" s="32">
        <f>TAB_!I5036</f>
        <v>50</v>
      </c>
      <c r="K3685" s="32">
        <f>TAB_!J5036</f>
        <v>25</v>
      </c>
      <c r="L3685" s="32">
        <f>TAB_!K5036</f>
        <v>50</v>
      </c>
      <c r="M3685" s="32">
        <f>TAB_!L5036</f>
        <v>37.5</v>
      </c>
      <c r="N3685" s="32">
        <f>TAB_!M5036</f>
        <v>33.33</v>
      </c>
      <c r="O3685" s="32">
        <f>TAB_!N5036</f>
        <v>25</v>
      </c>
      <c r="P3685" s="32">
        <f>TAB_!O5036</f>
        <v>15.38</v>
      </c>
      <c r="Q3685" s="32">
        <f>TAB_!P5036</f>
        <v>0</v>
      </c>
      <c r="R3685" s="32">
        <f>TAB_!Q5036</f>
        <v>0</v>
      </c>
      <c r="S3685" s="32">
        <f>TAB_!R5036</f>
        <v>0</v>
      </c>
      <c r="T3685" s="32">
        <f>TAB_!S5036</f>
        <v>0</v>
      </c>
      <c r="U3685" s="32">
        <f>TAB_!T5036</f>
        <v>11.11</v>
      </c>
      <c r="V3685" s="32">
        <f>TAB_!U5036</f>
        <v>14.29</v>
      </c>
      <c r="W3685" s="32">
        <f>TAB_!V5036</f>
        <v>0</v>
      </c>
      <c r="X3685" s="114">
        <f>TAB_!W5036</f>
        <v>33.6</v>
      </c>
    </row>
    <row r="3686" spans="2:24">
      <c r="B3686" s="103" t="str">
        <f>TAB_!A5037</f>
        <v>(5)Total Acuerdo</v>
      </c>
      <c r="C3686" s="100">
        <f>TAB_!B5037</f>
        <v>38.89</v>
      </c>
      <c r="D3686" s="32">
        <f>TAB_!C5037</f>
        <v>50</v>
      </c>
      <c r="E3686" s="32">
        <f>TAB_!D5037</f>
        <v>44.44</v>
      </c>
      <c r="F3686" s="32">
        <f>TAB_!E5037</f>
        <v>80</v>
      </c>
      <c r="G3686" s="32">
        <f>TAB_!F5037</f>
        <v>75</v>
      </c>
      <c r="H3686" s="32">
        <f>TAB_!G5037</f>
        <v>100</v>
      </c>
      <c r="I3686" s="32">
        <f>TAB_!H5037</f>
        <v>25</v>
      </c>
      <c r="J3686" s="32">
        <f>TAB_!I5037</f>
        <v>50</v>
      </c>
      <c r="K3686" s="32">
        <f>TAB_!J5037</f>
        <v>75</v>
      </c>
      <c r="L3686" s="32">
        <f>TAB_!K5037</f>
        <v>50</v>
      </c>
      <c r="M3686" s="32">
        <f>TAB_!L5037</f>
        <v>62.5</v>
      </c>
      <c r="N3686" s="32">
        <f>TAB_!M5037</f>
        <v>66.67</v>
      </c>
      <c r="O3686" s="32">
        <f>TAB_!N5037</f>
        <v>66.67</v>
      </c>
      <c r="P3686" s="32">
        <f>TAB_!O5037</f>
        <v>84.62</v>
      </c>
      <c r="Q3686" s="32">
        <f>TAB_!P5037</f>
        <v>100</v>
      </c>
      <c r="R3686" s="32">
        <f>TAB_!Q5037</f>
        <v>100</v>
      </c>
      <c r="S3686" s="32">
        <f>TAB_!R5037</f>
        <v>88.89</v>
      </c>
      <c r="T3686" s="32">
        <f>TAB_!S5037</f>
        <v>100</v>
      </c>
      <c r="U3686" s="32">
        <f>TAB_!T5037</f>
        <v>77.78</v>
      </c>
      <c r="V3686" s="32">
        <f>TAB_!U5037</f>
        <v>57.14</v>
      </c>
      <c r="W3686" s="32">
        <f>TAB_!V5037</f>
        <v>0</v>
      </c>
      <c r="X3686" s="114">
        <f>TAB_!W5037</f>
        <v>54.66</v>
      </c>
    </row>
    <row r="3687" spans="2:24">
      <c r="B3687" s="103" t="str">
        <f>TAB_!A5038</f>
        <v>NS/NA</v>
      </c>
      <c r="C3687" s="100">
        <f>TAB_!B5038</f>
        <v>3.17</v>
      </c>
      <c r="D3687" s="32">
        <f>TAB_!C5038</f>
        <v>0</v>
      </c>
      <c r="E3687" s="32">
        <f>TAB_!D5038</f>
        <v>0</v>
      </c>
      <c r="F3687" s="32">
        <f>TAB_!E5038</f>
        <v>0</v>
      </c>
      <c r="G3687" s="32">
        <f>TAB_!F5038</f>
        <v>0</v>
      </c>
      <c r="H3687" s="32">
        <f>TAB_!G5038</f>
        <v>0</v>
      </c>
      <c r="I3687" s="32">
        <f>TAB_!H5038</f>
        <v>0</v>
      </c>
      <c r="J3687" s="32">
        <f>TAB_!I5038</f>
        <v>0</v>
      </c>
      <c r="K3687" s="32">
        <f>TAB_!J5038</f>
        <v>0</v>
      </c>
      <c r="L3687" s="32">
        <f>TAB_!K5038</f>
        <v>0</v>
      </c>
      <c r="M3687" s="32">
        <f>TAB_!L5038</f>
        <v>0</v>
      </c>
      <c r="N3687" s="32">
        <f>TAB_!M5038</f>
        <v>0</v>
      </c>
      <c r="O3687" s="32">
        <f>TAB_!N5038</f>
        <v>0</v>
      </c>
      <c r="P3687" s="32">
        <f>TAB_!O5038</f>
        <v>0</v>
      </c>
      <c r="Q3687" s="32">
        <f>TAB_!P5038</f>
        <v>0</v>
      </c>
      <c r="R3687" s="32">
        <f>TAB_!Q5038</f>
        <v>0</v>
      </c>
      <c r="S3687" s="32">
        <f>TAB_!R5038</f>
        <v>0</v>
      </c>
      <c r="T3687" s="32">
        <f>TAB_!S5038</f>
        <v>0</v>
      </c>
      <c r="U3687" s="32">
        <f>TAB_!T5038</f>
        <v>11.11</v>
      </c>
      <c r="V3687" s="32">
        <f>TAB_!U5038</f>
        <v>14.29</v>
      </c>
      <c r="W3687" s="32">
        <f>TAB_!V5038</f>
        <v>0</v>
      </c>
      <c r="X3687" s="114">
        <f>TAB_!W5038</f>
        <v>2.4300000000000002</v>
      </c>
    </row>
    <row r="3688" spans="2:24">
      <c r="B3688" s="103" t="str">
        <f>TAB_!A5039</f>
        <v>Total</v>
      </c>
      <c r="C3688" s="100">
        <f>TAB_!B5039</f>
        <v>100</v>
      </c>
      <c r="D3688" s="32">
        <f>TAB_!C5039</f>
        <v>100</v>
      </c>
      <c r="E3688" s="32">
        <f>TAB_!D5039</f>
        <v>100</v>
      </c>
      <c r="F3688" s="32">
        <f>TAB_!E5039</f>
        <v>100</v>
      </c>
      <c r="G3688" s="32">
        <f>TAB_!F5039</f>
        <v>100</v>
      </c>
      <c r="H3688" s="32">
        <f>TAB_!G5039</f>
        <v>100</v>
      </c>
      <c r="I3688" s="32">
        <f>TAB_!H5039</f>
        <v>100</v>
      </c>
      <c r="J3688" s="32">
        <f>TAB_!I5039</f>
        <v>100</v>
      </c>
      <c r="K3688" s="32">
        <f>TAB_!J5039</f>
        <v>100</v>
      </c>
      <c r="L3688" s="32">
        <f>TAB_!K5039</f>
        <v>100</v>
      </c>
      <c r="M3688" s="32">
        <f>TAB_!L5039</f>
        <v>100</v>
      </c>
      <c r="N3688" s="32">
        <f>TAB_!M5039</f>
        <v>100</v>
      </c>
      <c r="O3688" s="32">
        <f>TAB_!N5039</f>
        <v>100</v>
      </c>
      <c r="P3688" s="32">
        <f>TAB_!O5039</f>
        <v>100</v>
      </c>
      <c r="Q3688" s="32">
        <f>TAB_!P5039</f>
        <v>100</v>
      </c>
      <c r="R3688" s="32">
        <f>TAB_!Q5039</f>
        <v>100</v>
      </c>
      <c r="S3688" s="32">
        <f>TAB_!R5039</f>
        <v>100</v>
      </c>
      <c r="T3688" s="32">
        <f>TAB_!S5039</f>
        <v>100</v>
      </c>
      <c r="U3688" s="32">
        <f>TAB_!T5039</f>
        <v>100</v>
      </c>
      <c r="V3688" s="32">
        <f>TAB_!U5039</f>
        <v>100</v>
      </c>
      <c r="W3688" s="32">
        <f>TAB_!V5039</f>
        <v>0</v>
      </c>
      <c r="X3688" s="114">
        <f>TAB_!W5039</f>
        <v>100</v>
      </c>
    </row>
    <row r="3689" spans="2:24">
      <c r="B3689" s="104" t="str">
        <f>TAB_!A5040</f>
        <v>Numero de entrevistados</v>
      </c>
      <c r="C3689" s="117">
        <f>TAB_!B5040</f>
        <v>126</v>
      </c>
      <c r="D3689" s="118">
        <f>TAB_!C5040</f>
        <v>6</v>
      </c>
      <c r="E3689" s="118">
        <f>TAB_!D5040</f>
        <v>9</v>
      </c>
      <c r="F3689" s="118">
        <f>TAB_!E5040</f>
        <v>5</v>
      </c>
      <c r="G3689" s="118">
        <f>TAB_!F5040</f>
        <v>4</v>
      </c>
      <c r="H3689" s="118">
        <f>TAB_!G5040</f>
        <v>3</v>
      </c>
      <c r="I3689" s="118">
        <f>TAB_!H5040</f>
        <v>4</v>
      </c>
      <c r="J3689" s="118">
        <f>TAB_!I5040</f>
        <v>2</v>
      </c>
      <c r="K3689" s="118">
        <f>TAB_!J5040</f>
        <v>4</v>
      </c>
      <c r="L3689" s="118">
        <f>TAB_!K5040</f>
        <v>4</v>
      </c>
      <c r="M3689" s="118">
        <f>TAB_!L5040</f>
        <v>8</v>
      </c>
      <c r="N3689" s="118">
        <f>TAB_!M5040</f>
        <v>9</v>
      </c>
      <c r="O3689" s="118">
        <f>TAB_!N5040</f>
        <v>12</v>
      </c>
      <c r="P3689" s="118">
        <f>TAB_!O5040</f>
        <v>13</v>
      </c>
      <c r="Q3689" s="118">
        <f>TAB_!P5040</f>
        <v>4</v>
      </c>
      <c r="R3689" s="118">
        <f>TAB_!Q5040</f>
        <v>3</v>
      </c>
      <c r="S3689" s="118">
        <f>TAB_!R5040</f>
        <v>9</v>
      </c>
      <c r="T3689" s="118">
        <f>TAB_!S5040</f>
        <v>6</v>
      </c>
      <c r="U3689" s="118">
        <f>TAB_!T5040</f>
        <v>9</v>
      </c>
      <c r="V3689" s="118">
        <f>TAB_!U5040</f>
        <v>7</v>
      </c>
      <c r="W3689" s="118">
        <f>TAB_!V5040</f>
        <v>0</v>
      </c>
      <c r="X3689" s="119">
        <f>TAB_!W5040</f>
        <v>247</v>
      </c>
    </row>
    <row r="3690" spans="2:24">
      <c r="B3690" s="108" t="str">
        <f>TAB_!A5041</f>
        <v>TOP TWO BOX</v>
      </c>
      <c r="C3690" s="101">
        <f>TAB_!B5041</f>
        <v>83.33</v>
      </c>
      <c r="D3690" s="30">
        <f>TAB_!C5041</f>
        <v>83.33</v>
      </c>
      <c r="E3690" s="30">
        <f>TAB_!D5041</f>
        <v>77.78</v>
      </c>
      <c r="F3690" s="30">
        <f>TAB_!E5041</f>
        <v>100</v>
      </c>
      <c r="G3690" s="30">
        <f>TAB_!F5041</f>
        <v>100</v>
      </c>
      <c r="H3690" s="30">
        <f>TAB_!G5041</f>
        <v>100</v>
      </c>
      <c r="I3690" s="30">
        <f>TAB_!H5041</f>
        <v>100</v>
      </c>
      <c r="J3690" s="30">
        <f>TAB_!I5041</f>
        <v>100</v>
      </c>
      <c r="K3690" s="30">
        <f>TAB_!J5041</f>
        <v>100</v>
      </c>
      <c r="L3690" s="30">
        <f>TAB_!K5041</f>
        <v>100</v>
      </c>
      <c r="M3690" s="30">
        <f>TAB_!L5041</f>
        <v>100</v>
      </c>
      <c r="N3690" s="30">
        <f>TAB_!M5041</f>
        <v>100</v>
      </c>
      <c r="O3690" s="30">
        <f>TAB_!N5041</f>
        <v>91.67</v>
      </c>
      <c r="P3690" s="30">
        <f>TAB_!O5041</f>
        <v>100</v>
      </c>
      <c r="Q3690" s="30">
        <f>TAB_!P5041</f>
        <v>100</v>
      </c>
      <c r="R3690" s="30">
        <f>TAB_!Q5041</f>
        <v>100</v>
      </c>
      <c r="S3690" s="30">
        <f>TAB_!R5041</f>
        <v>88.89</v>
      </c>
      <c r="T3690" s="30">
        <f>TAB_!S5041</f>
        <v>100</v>
      </c>
      <c r="U3690" s="30">
        <f>TAB_!T5041</f>
        <v>88.89</v>
      </c>
      <c r="V3690" s="30">
        <f>TAB_!U5041</f>
        <v>71.430000000000007</v>
      </c>
      <c r="W3690" s="30">
        <f>TAB_!V5041</f>
        <v>0</v>
      </c>
      <c r="X3690" s="115">
        <f>TAB_!W5041</f>
        <v>88.26</v>
      </c>
    </row>
    <row r="3691" spans="2:24">
      <c r="B3691" s="103" t="str">
        <f>TAB_!A5042</f>
        <v>BOTTOM TWO BOX</v>
      </c>
      <c r="C3691" s="100">
        <f>TAB_!B5042</f>
        <v>2.38</v>
      </c>
      <c r="D3691" s="32">
        <f>TAB_!C5042</f>
        <v>0</v>
      </c>
      <c r="E3691" s="32">
        <f>TAB_!D5042</f>
        <v>0</v>
      </c>
      <c r="F3691" s="32">
        <f>TAB_!E5042</f>
        <v>0</v>
      </c>
      <c r="G3691" s="32">
        <f>TAB_!F5042</f>
        <v>0</v>
      </c>
      <c r="H3691" s="32">
        <f>TAB_!G5042</f>
        <v>0</v>
      </c>
      <c r="I3691" s="32">
        <f>TAB_!H5042</f>
        <v>0</v>
      </c>
      <c r="J3691" s="32">
        <f>TAB_!I5042</f>
        <v>0</v>
      </c>
      <c r="K3691" s="32">
        <f>TAB_!J5042</f>
        <v>0</v>
      </c>
      <c r="L3691" s="32">
        <f>TAB_!K5042</f>
        <v>0</v>
      </c>
      <c r="M3691" s="32">
        <f>TAB_!L5042</f>
        <v>0</v>
      </c>
      <c r="N3691" s="32">
        <f>TAB_!M5042</f>
        <v>0</v>
      </c>
      <c r="O3691" s="32">
        <f>TAB_!N5042</f>
        <v>8.33</v>
      </c>
      <c r="P3691" s="32">
        <f>TAB_!O5042</f>
        <v>0</v>
      </c>
      <c r="Q3691" s="32">
        <f>TAB_!P5042</f>
        <v>0</v>
      </c>
      <c r="R3691" s="32">
        <f>TAB_!Q5042</f>
        <v>0</v>
      </c>
      <c r="S3691" s="32">
        <f>TAB_!R5042</f>
        <v>0</v>
      </c>
      <c r="T3691" s="32">
        <f>TAB_!S5042</f>
        <v>0</v>
      </c>
      <c r="U3691" s="32">
        <f>TAB_!T5042</f>
        <v>0</v>
      </c>
      <c r="V3691" s="32">
        <f>TAB_!U5042</f>
        <v>0</v>
      </c>
      <c r="W3691" s="32">
        <f>TAB_!V5042</f>
        <v>0</v>
      </c>
      <c r="X3691" s="114">
        <f>TAB_!W5042</f>
        <v>1.62</v>
      </c>
    </row>
    <row r="3692" spans="2:24">
      <c r="B3692" s="108" t="str">
        <f>TAB_!A5043</f>
        <v>Media Escala de 1 a 5</v>
      </c>
      <c r="C3692" s="102">
        <f>TAB_!B5043</f>
        <v>4.2</v>
      </c>
      <c r="D3692" s="31">
        <f>TAB_!C5043</f>
        <v>4.3</v>
      </c>
      <c r="E3692" s="31">
        <f>TAB_!D5043</f>
        <v>4.2</v>
      </c>
      <c r="F3692" s="31">
        <f>TAB_!E5043</f>
        <v>4.8</v>
      </c>
      <c r="G3692" s="31">
        <f>TAB_!F5043</f>
        <v>4.8</v>
      </c>
      <c r="H3692" s="31">
        <f>TAB_!G5043</f>
        <v>5</v>
      </c>
      <c r="I3692" s="31">
        <f>TAB_!H5043</f>
        <v>4.3</v>
      </c>
      <c r="J3692" s="31">
        <f>TAB_!I5043</f>
        <v>4.5</v>
      </c>
      <c r="K3692" s="31">
        <f>TAB_!J5043</f>
        <v>4.8</v>
      </c>
      <c r="L3692" s="31">
        <f>TAB_!K5043</f>
        <v>4.5</v>
      </c>
      <c r="M3692" s="31">
        <f>TAB_!L5043</f>
        <v>4.5999999999999996</v>
      </c>
      <c r="N3692" s="31">
        <f>TAB_!M5043</f>
        <v>4.7</v>
      </c>
      <c r="O3692" s="31">
        <f>TAB_!N5043</f>
        <v>4.5</v>
      </c>
      <c r="P3692" s="31">
        <f>TAB_!O5043</f>
        <v>4.8</v>
      </c>
      <c r="Q3692" s="31">
        <f>TAB_!P5043</f>
        <v>5</v>
      </c>
      <c r="R3692" s="31">
        <f>TAB_!Q5043</f>
        <v>5</v>
      </c>
      <c r="S3692" s="31">
        <f>TAB_!R5043</f>
        <v>4.8</v>
      </c>
      <c r="T3692" s="31">
        <f>TAB_!S5043</f>
        <v>5</v>
      </c>
      <c r="U3692" s="31">
        <f>TAB_!T5043</f>
        <v>4.9000000000000004</v>
      </c>
      <c r="V3692" s="31">
        <f>TAB_!U5043</f>
        <v>4.5</v>
      </c>
      <c r="W3692" s="31">
        <f>TAB_!V5043</f>
        <v>0</v>
      </c>
      <c r="X3692" s="116">
        <f>TAB_!W5043</f>
        <v>4.4000000000000004</v>
      </c>
    </row>
    <row r="3693" spans="2:24" ht="15.75" thickBot="1">
      <c r="B3693" s="109" t="str">
        <f>TAB_!A5044</f>
        <v>Índice Escala de 1 a 100</v>
      </c>
      <c r="C3693" s="120">
        <f>TAB_!B5044</f>
        <v>80.5</v>
      </c>
      <c r="D3693" s="121">
        <f>TAB_!C5044</f>
        <v>83.3</v>
      </c>
      <c r="E3693" s="121">
        <f>TAB_!D5044</f>
        <v>80.599999999999994</v>
      </c>
      <c r="F3693" s="121">
        <f>TAB_!E5044</f>
        <v>95</v>
      </c>
      <c r="G3693" s="121">
        <f>TAB_!F5044</f>
        <v>93.8</v>
      </c>
      <c r="H3693" s="121">
        <f>TAB_!G5044</f>
        <v>100</v>
      </c>
      <c r="I3693" s="121">
        <f>TAB_!H5044</f>
        <v>81.3</v>
      </c>
      <c r="J3693" s="121">
        <f>TAB_!I5044</f>
        <v>87.5</v>
      </c>
      <c r="K3693" s="121">
        <f>TAB_!J5044</f>
        <v>93.8</v>
      </c>
      <c r="L3693" s="121">
        <f>TAB_!K5044</f>
        <v>87.5</v>
      </c>
      <c r="M3693" s="121">
        <f>TAB_!L5044</f>
        <v>90.6</v>
      </c>
      <c r="N3693" s="121">
        <f>TAB_!M5044</f>
        <v>91.7</v>
      </c>
      <c r="O3693" s="121">
        <f>TAB_!N5044</f>
        <v>87.5</v>
      </c>
      <c r="P3693" s="121">
        <f>TAB_!O5044</f>
        <v>96.2</v>
      </c>
      <c r="Q3693" s="121">
        <f>TAB_!P5044</f>
        <v>100</v>
      </c>
      <c r="R3693" s="121">
        <f>TAB_!Q5044</f>
        <v>100</v>
      </c>
      <c r="S3693" s="121">
        <f>TAB_!R5044</f>
        <v>94.4</v>
      </c>
      <c r="T3693" s="121">
        <f>TAB_!S5044</f>
        <v>100</v>
      </c>
      <c r="U3693" s="121">
        <f>TAB_!T5044</f>
        <v>96.9</v>
      </c>
      <c r="V3693" s="121">
        <f>TAB_!U5044</f>
        <v>87.5</v>
      </c>
      <c r="W3693" s="121">
        <f>TAB_!V5044</f>
        <v>0</v>
      </c>
      <c r="X3693" s="122">
        <f>TAB_!W5044</f>
        <v>86</v>
      </c>
    </row>
    <row r="3694" spans="2:24">
      <c r="B3694" s="13"/>
    </row>
    <row r="3695" spans="2:24">
      <c r="B3695" s="13"/>
    </row>
    <row r="3696" spans="2:24">
      <c r="B3696" s="13" t="str">
        <f>TAB_!A5047</f>
        <v>#Considera que la participación de los estudiantes en las siguientes actividades se desarrolla acorde con el nivel de formación y la modalidad del programa?</v>
      </c>
    </row>
    <row r="3697" spans="2:24" ht="15.75" thickBot="1">
      <c r="B3697" s="13" t="str">
        <f>TAB_!A5048</f>
        <v>#Actividades de investigación</v>
      </c>
    </row>
    <row r="3698" spans="2:24">
      <c r="B3698" s="107" t="str">
        <f>TAB_!A5055</f>
        <v>(1)Total Desacuerdo</v>
      </c>
      <c r="C3698" s="106">
        <f>TAB_!B5055</f>
        <v>3.17</v>
      </c>
      <c r="D3698" s="105">
        <f>TAB_!C5055</f>
        <v>0</v>
      </c>
      <c r="E3698" s="105">
        <f>TAB_!D5055</f>
        <v>0</v>
      </c>
      <c r="F3698" s="105">
        <f>TAB_!E5055</f>
        <v>0</v>
      </c>
      <c r="G3698" s="105">
        <f>TAB_!F5055</f>
        <v>0</v>
      </c>
      <c r="H3698" s="105">
        <f>TAB_!G5055</f>
        <v>0</v>
      </c>
      <c r="I3698" s="105">
        <f>TAB_!H5055</f>
        <v>0</v>
      </c>
      <c r="J3698" s="105">
        <f>TAB_!I5055</f>
        <v>0</v>
      </c>
      <c r="K3698" s="105">
        <f>TAB_!J5055</f>
        <v>0</v>
      </c>
      <c r="L3698" s="105">
        <f>TAB_!K5055</f>
        <v>0</v>
      </c>
      <c r="M3698" s="105">
        <f>TAB_!L5055</f>
        <v>0</v>
      </c>
      <c r="N3698" s="105">
        <f>TAB_!M5055</f>
        <v>0</v>
      </c>
      <c r="O3698" s="105">
        <f>TAB_!N5055</f>
        <v>0</v>
      </c>
      <c r="P3698" s="105">
        <f>TAB_!O5055</f>
        <v>0</v>
      </c>
      <c r="Q3698" s="105">
        <f>TAB_!P5055</f>
        <v>0</v>
      </c>
      <c r="R3698" s="105">
        <f>TAB_!Q5055</f>
        <v>0</v>
      </c>
      <c r="S3698" s="105">
        <f>TAB_!R5055</f>
        <v>0</v>
      </c>
      <c r="T3698" s="105">
        <f>TAB_!S5055</f>
        <v>0</v>
      </c>
      <c r="U3698" s="105">
        <f>TAB_!T5055</f>
        <v>0</v>
      </c>
      <c r="V3698" s="105">
        <f>TAB_!U5055</f>
        <v>0</v>
      </c>
      <c r="W3698" s="105">
        <f>TAB_!V5055</f>
        <v>0</v>
      </c>
      <c r="X3698" s="113">
        <f>TAB_!W5055</f>
        <v>1.62</v>
      </c>
    </row>
    <row r="3699" spans="2:24">
      <c r="B3699" s="103" t="str">
        <f>TAB_!A5056</f>
        <v>(2)Desacuerdo</v>
      </c>
      <c r="C3699" s="100">
        <f>TAB_!B5056</f>
        <v>1.59</v>
      </c>
      <c r="D3699" s="32">
        <f>TAB_!C5056</f>
        <v>0</v>
      </c>
      <c r="E3699" s="32">
        <f>TAB_!D5056</f>
        <v>11.11</v>
      </c>
      <c r="F3699" s="32">
        <f>TAB_!E5056</f>
        <v>0</v>
      </c>
      <c r="G3699" s="32">
        <f>TAB_!F5056</f>
        <v>0</v>
      </c>
      <c r="H3699" s="32">
        <f>TAB_!G5056</f>
        <v>0</v>
      </c>
      <c r="I3699" s="32">
        <f>TAB_!H5056</f>
        <v>0</v>
      </c>
      <c r="J3699" s="32">
        <f>TAB_!I5056</f>
        <v>0</v>
      </c>
      <c r="K3699" s="32">
        <f>TAB_!J5056</f>
        <v>0</v>
      </c>
      <c r="L3699" s="32">
        <f>TAB_!K5056</f>
        <v>0</v>
      </c>
      <c r="M3699" s="32">
        <f>TAB_!L5056</f>
        <v>0</v>
      </c>
      <c r="N3699" s="32">
        <f>TAB_!M5056</f>
        <v>0</v>
      </c>
      <c r="O3699" s="32">
        <f>TAB_!N5056</f>
        <v>8.33</v>
      </c>
      <c r="P3699" s="32">
        <f>TAB_!O5056</f>
        <v>0</v>
      </c>
      <c r="Q3699" s="32">
        <f>TAB_!P5056</f>
        <v>0</v>
      </c>
      <c r="R3699" s="32">
        <f>TAB_!Q5056</f>
        <v>0</v>
      </c>
      <c r="S3699" s="32">
        <f>TAB_!R5056</f>
        <v>0</v>
      </c>
      <c r="T3699" s="32">
        <f>TAB_!S5056</f>
        <v>0</v>
      </c>
      <c r="U3699" s="32">
        <f>TAB_!T5056</f>
        <v>0</v>
      </c>
      <c r="V3699" s="32">
        <f>TAB_!U5056</f>
        <v>14.29</v>
      </c>
      <c r="W3699" s="32">
        <f>TAB_!V5056</f>
        <v>0</v>
      </c>
      <c r="X3699" s="114">
        <f>TAB_!W5056</f>
        <v>2.02</v>
      </c>
    </row>
    <row r="3700" spans="2:24">
      <c r="B3700" s="103" t="str">
        <f>TAB_!A5057</f>
        <v>(3)Medianamente de acuerdo</v>
      </c>
      <c r="C3700" s="100">
        <f>TAB_!B5057</f>
        <v>10.32</v>
      </c>
      <c r="D3700" s="32">
        <f>TAB_!C5057</f>
        <v>50</v>
      </c>
      <c r="E3700" s="32">
        <f>TAB_!D5057</f>
        <v>22.22</v>
      </c>
      <c r="F3700" s="32">
        <f>TAB_!E5057</f>
        <v>20</v>
      </c>
      <c r="G3700" s="32">
        <f>TAB_!F5057</f>
        <v>0</v>
      </c>
      <c r="H3700" s="32">
        <f>TAB_!G5057</f>
        <v>33.33</v>
      </c>
      <c r="I3700" s="32">
        <f>TAB_!H5057</f>
        <v>0</v>
      </c>
      <c r="J3700" s="32">
        <f>TAB_!I5057</f>
        <v>50</v>
      </c>
      <c r="K3700" s="32">
        <f>TAB_!J5057</f>
        <v>0</v>
      </c>
      <c r="L3700" s="32">
        <f>TAB_!K5057</f>
        <v>0</v>
      </c>
      <c r="M3700" s="32">
        <f>TAB_!L5057</f>
        <v>12.5</v>
      </c>
      <c r="N3700" s="32">
        <f>TAB_!M5057</f>
        <v>11.11</v>
      </c>
      <c r="O3700" s="32">
        <f>TAB_!N5057</f>
        <v>8.33</v>
      </c>
      <c r="P3700" s="32">
        <f>TAB_!O5057</f>
        <v>7.69</v>
      </c>
      <c r="Q3700" s="32">
        <f>TAB_!P5057</f>
        <v>0</v>
      </c>
      <c r="R3700" s="32">
        <f>TAB_!Q5057</f>
        <v>0</v>
      </c>
      <c r="S3700" s="32">
        <f>TAB_!R5057</f>
        <v>11.11</v>
      </c>
      <c r="T3700" s="32">
        <f>TAB_!S5057</f>
        <v>16.670000000000002</v>
      </c>
      <c r="U3700" s="32">
        <f>TAB_!T5057</f>
        <v>0</v>
      </c>
      <c r="V3700" s="32">
        <f>TAB_!U5057</f>
        <v>0</v>
      </c>
      <c r="W3700" s="32">
        <f>TAB_!V5057</f>
        <v>0</v>
      </c>
      <c r="X3700" s="114">
        <f>TAB_!W5057</f>
        <v>10.93</v>
      </c>
    </row>
    <row r="3701" spans="2:24">
      <c r="B3701" s="103" t="str">
        <f>TAB_!A5058</f>
        <v>(4)Acuerdo</v>
      </c>
      <c r="C3701" s="100">
        <f>TAB_!B5058</f>
        <v>48.41</v>
      </c>
      <c r="D3701" s="32">
        <f>TAB_!C5058</f>
        <v>16.670000000000002</v>
      </c>
      <c r="E3701" s="32">
        <f>TAB_!D5058</f>
        <v>22.22</v>
      </c>
      <c r="F3701" s="32">
        <f>TAB_!E5058</f>
        <v>60</v>
      </c>
      <c r="G3701" s="32">
        <f>TAB_!F5058</f>
        <v>50</v>
      </c>
      <c r="H3701" s="32">
        <f>TAB_!G5058</f>
        <v>33.33</v>
      </c>
      <c r="I3701" s="32">
        <f>TAB_!H5058</f>
        <v>50</v>
      </c>
      <c r="J3701" s="32">
        <f>TAB_!I5058</f>
        <v>0</v>
      </c>
      <c r="K3701" s="32">
        <f>TAB_!J5058</f>
        <v>25</v>
      </c>
      <c r="L3701" s="32">
        <f>TAB_!K5058</f>
        <v>25</v>
      </c>
      <c r="M3701" s="32">
        <f>TAB_!L5058</f>
        <v>25</v>
      </c>
      <c r="N3701" s="32">
        <f>TAB_!M5058</f>
        <v>66.67</v>
      </c>
      <c r="O3701" s="32">
        <f>TAB_!N5058</f>
        <v>50</v>
      </c>
      <c r="P3701" s="32">
        <f>TAB_!O5058</f>
        <v>38.46</v>
      </c>
      <c r="Q3701" s="32">
        <f>TAB_!P5058</f>
        <v>25</v>
      </c>
      <c r="R3701" s="32">
        <f>TAB_!Q5058</f>
        <v>33.33</v>
      </c>
      <c r="S3701" s="32">
        <f>TAB_!R5058</f>
        <v>44.44</v>
      </c>
      <c r="T3701" s="32">
        <f>TAB_!S5058</f>
        <v>16.670000000000002</v>
      </c>
      <c r="U3701" s="32">
        <f>TAB_!T5058</f>
        <v>11.11</v>
      </c>
      <c r="V3701" s="32">
        <f>TAB_!U5058</f>
        <v>28.57</v>
      </c>
      <c r="W3701" s="32">
        <f>TAB_!V5058</f>
        <v>0</v>
      </c>
      <c r="X3701" s="114">
        <f>TAB_!W5058</f>
        <v>41.7</v>
      </c>
    </row>
    <row r="3702" spans="2:24">
      <c r="B3702" s="103" t="str">
        <f>TAB_!A5059</f>
        <v>(5)Total Acuerdo</v>
      </c>
      <c r="C3702" s="100">
        <f>TAB_!B5059</f>
        <v>34.92</v>
      </c>
      <c r="D3702" s="32">
        <f>TAB_!C5059</f>
        <v>33.33</v>
      </c>
      <c r="E3702" s="32">
        <f>TAB_!D5059</f>
        <v>44.44</v>
      </c>
      <c r="F3702" s="32">
        <f>TAB_!E5059</f>
        <v>20</v>
      </c>
      <c r="G3702" s="32">
        <f>TAB_!F5059</f>
        <v>50</v>
      </c>
      <c r="H3702" s="32">
        <f>TAB_!G5059</f>
        <v>33.33</v>
      </c>
      <c r="I3702" s="32">
        <f>TAB_!H5059</f>
        <v>50</v>
      </c>
      <c r="J3702" s="32">
        <f>TAB_!I5059</f>
        <v>50</v>
      </c>
      <c r="K3702" s="32">
        <f>TAB_!J5059</f>
        <v>75</v>
      </c>
      <c r="L3702" s="32">
        <f>TAB_!K5059</f>
        <v>75</v>
      </c>
      <c r="M3702" s="32">
        <f>TAB_!L5059</f>
        <v>50</v>
      </c>
      <c r="N3702" s="32">
        <f>TAB_!M5059</f>
        <v>22.22</v>
      </c>
      <c r="O3702" s="32">
        <f>TAB_!N5059</f>
        <v>25</v>
      </c>
      <c r="P3702" s="32">
        <f>TAB_!O5059</f>
        <v>46.15</v>
      </c>
      <c r="Q3702" s="32">
        <f>TAB_!P5059</f>
        <v>75</v>
      </c>
      <c r="R3702" s="32">
        <f>TAB_!Q5059</f>
        <v>33.33</v>
      </c>
      <c r="S3702" s="32">
        <f>TAB_!R5059</f>
        <v>33.33</v>
      </c>
      <c r="T3702" s="32">
        <f>TAB_!S5059</f>
        <v>50</v>
      </c>
      <c r="U3702" s="32">
        <f>TAB_!T5059</f>
        <v>55.56</v>
      </c>
      <c r="V3702" s="32">
        <f>TAB_!U5059</f>
        <v>42.86</v>
      </c>
      <c r="W3702" s="32">
        <f>TAB_!V5059</f>
        <v>0</v>
      </c>
      <c r="X3702" s="114">
        <f>TAB_!W5059</f>
        <v>38.869999999999997</v>
      </c>
    </row>
    <row r="3703" spans="2:24">
      <c r="B3703" s="103" t="str">
        <f>TAB_!A5060</f>
        <v>NS/NA</v>
      </c>
      <c r="C3703" s="100">
        <f>TAB_!B5060</f>
        <v>1.59</v>
      </c>
      <c r="D3703" s="32">
        <f>TAB_!C5060</f>
        <v>0</v>
      </c>
      <c r="E3703" s="32">
        <f>TAB_!D5060</f>
        <v>0</v>
      </c>
      <c r="F3703" s="32">
        <f>TAB_!E5060</f>
        <v>0</v>
      </c>
      <c r="G3703" s="32">
        <f>TAB_!F5060</f>
        <v>0</v>
      </c>
      <c r="H3703" s="32">
        <f>TAB_!G5060</f>
        <v>0</v>
      </c>
      <c r="I3703" s="32">
        <f>TAB_!H5060</f>
        <v>0</v>
      </c>
      <c r="J3703" s="32">
        <f>TAB_!I5060</f>
        <v>0</v>
      </c>
      <c r="K3703" s="32">
        <f>TAB_!J5060</f>
        <v>0</v>
      </c>
      <c r="L3703" s="32">
        <f>TAB_!K5060</f>
        <v>0</v>
      </c>
      <c r="M3703" s="32">
        <f>TAB_!L5060</f>
        <v>12.5</v>
      </c>
      <c r="N3703" s="32">
        <f>TAB_!M5060</f>
        <v>0</v>
      </c>
      <c r="O3703" s="32">
        <f>TAB_!N5060</f>
        <v>8.33</v>
      </c>
      <c r="P3703" s="32">
        <f>TAB_!O5060</f>
        <v>7.69</v>
      </c>
      <c r="Q3703" s="32">
        <f>TAB_!P5060</f>
        <v>0</v>
      </c>
      <c r="R3703" s="32">
        <f>TAB_!Q5060</f>
        <v>33.33</v>
      </c>
      <c r="S3703" s="32">
        <f>TAB_!R5060</f>
        <v>11.11</v>
      </c>
      <c r="T3703" s="32">
        <f>TAB_!S5060</f>
        <v>16.670000000000002</v>
      </c>
      <c r="U3703" s="32">
        <f>TAB_!T5060</f>
        <v>33.33</v>
      </c>
      <c r="V3703" s="32">
        <f>TAB_!U5060</f>
        <v>14.29</v>
      </c>
      <c r="W3703" s="32">
        <f>TAB_!V5060</f>
        <v>0</v>
      </c>
      <c r="X3703" s="114">
        <f>TAB_!W5060</f>
        <v>4.8600000000000003</v>
      </c>
    </row>
    <row r="3704" spans="2:24">
      <c r="B3704" s="103" t="str">
        <f>TAB_!A5061</f>
        <v>Total</v>
      </c>
      <c r="C3704" s="100">
        <f>TAB_!B5061</f>
        <v>100</v>
      </c>
      <c r="D3704" s="32">
        <f>TAB_!C5061</f>
        <v>100</v>
      </c>
      <c r="E3704" s="32">
        <f>TAB_!D5061</f>
        <v>100</v>
      </c>
      <c r="F3704" s="32">
        <f>TAB_!E5061</f>
        <v>100</v>
      </c>
      <c r="G3704" s="32">
        <f>TAB_!F5061</f>
        <v>100</v>
      </c>
      <c r="H3704" s="32">
        <f>TAB_!G5061</f>
        <v>100</v>
      </c>
      <c r="I3704" s="32">
        <f>TAB_!H5061</f>
        <v>100</v>
      </c>
      <c r="J3704" s="32">
        <f>TAB_!I5061</f>
        <v>100</v>
      </c>
      <c r="K3704" s="32">
        <f>TAB_!J5061</f>
        <v>100</v>
      </c>
      <c r="L3704" s="32">
        <f>TAB_!K5061</f>
        <v>100</v>
      </c>
      <c r="M3704" s="32">
        <f>TAB_!L5061</f>
        <v>100</v>
      </c>
      <c r="N3704" s="32">
        <f>TAB_!M5061</f>
        <v>100</v>
      </c>
      <c r="O3704" s="32">
        <f>TAB_!N5061</f>
        <v>100</v>
      </c>
      <c r="P3704" s="32">
        <f>TAB_!O5061</f>
        <v>100</v>
      </c>
      <c r="Q3704" s="32">
        <f>TAB_!P5061</f>
        <v>100</v>
      </c>
      <c r="R3704" s="32">
        <f>TAB_!Q5061</f>
        <v>100</v>
      </c>
      <c r="S3704" s="32">
        <f>TAB_!R5061</f>
        <v>100</v>
      </c>
      <c r="T3704" s="32">
        <f>TAB_!S5061</f>
        <v>100</v>
      </c>
      <c r="U3704" s="32">
        <f>TAB_!T5061</f>
        <v>100</v>
      </c>
      <c r="V3704" s="32">
        <f>TAB_!U5061</f>
        <v>100</v>
      </c>
      <c r="W3704" s="32">
        <f>TAB_!V5061</f>
        <v>0</v>
      </c>
      <c r="X3704" s="114">
        <f>TAB_!W5061</f>
        <v>100</v>
      </c>
    </row>
    <row r="3705" spans="2:24">
      <c r="B3705" s="104" t="str">
        <f>TAB_!A5062</f>
        <v>Numero de entrevistados</v>
      </c>
      <c r="C3705" s="117">
        <f>TAB_!B5062</f>
        <v>126</v>
      </c>
      <c r="D3705" s="118">
        <f>TAB_!C5062</f>
        <v>6</v>
      </c>
      <c r="E3705" s="118">
        <f>TAB_!D5062</f>
        <v>9</v>
      </c>
      <c r="F3705" s="118">
        <f>TAB_!E5062</f>
        <v>5</v>
      </c>
      <c r="G3705" s="118">
        <f>TAB_!F5062</f>
        <v>4</v>
      </c>
      <c r="H3705" s="118">
        <f>TAB_!G5062</f>
        <v>3</v>
      </c>
      <c r="I3705" s="118">
        <f>TAB_!H5062</f>
        <v>4</v>
      </c>
      <c r="J3705" s="118">
        <f>TAB_!I5062</f>
        <v>2</v>
      </c>
      <c r="K3705" s="118">
        <f>TAB_!J5062</f>
        <v>4</v>
      </c>
      <c r="L3705" s="118">
        <f>TAB_!K5062</f>
        <v>4</v>
      </c>
      <c r="M3705" s="118">
        <f>TAB_!L5062</f>
        <v>8</v>
      </c>
      <c r="N3705" s="118">
        <f>TAB_!M5062</f>
        <v>9</v>
      </c>
      <c r="O3705" s="118">
        <f>TAB_!N5062</f>
        <v>12</v>
      </c>
      <c r="P3705" s="118">
        <f>TAB_!O5062</f>
        <v>13</v>
      </c>
      <c r="Q3705" s="118">
        <f>TAB_!P5062</f>
        <v>4</v>
      </c>
      <c r="R3705" s="118">
        <f>TAB_!Q5062</f>
        <v>3</v>
      </c>
      <c r="S3705" s="118">
        <f>TAB_!R5062</f>
        <v>9</v>
      </c>
      <c r="T3705" s="118">
        <f>TAB_!S5062</f>
        <v>6</v>
      </c>
      <c r="U3705" s="118">
        <f>TAB_!T5062</f>
        <v>9</v>
      </c>
      <c r="V3705" s="118">
        <f>TAB_!U5062</f>
        <v>7</v>
      </c>
      <c r="W3705" s="118">
        <f>TAB_!V5062</f>
        <v>0</v>
      </c>
      <c r="X3705" s="119">
        <f>TAB_!W5062</f>
        <v>247</v>
      </c>
    </row>
    <row r="3706" spans="2:24">
      <c r="B3706" s="108" t="str">
        <f>TAB_!A5063</f>
        <v>TOP TWO BOX</v>
      </c>
      <c r="C3706" s="101">
        <f>TAB_!B5063</f>
        <v>83.33</v>
      </c>
      <c r="D3706" s="30">
        <f>TAB_!C5063</f>
        <v>50</v>
      </c>
      <c r="E3706" s="30">
        <f>TAB_!D5063</f>
        <v>66.67</v>
      </c>
      <c r="F3706" s="30">
        <f>TAB_!E5063</f>
        <v>80</v>
      </c>
      <c r="G3706" s="30">
        <f>TAB_!F5063</f>
        <v>100</v>
      </c>
      <c r="H3706" s="30">
        <f>TAB_!G5063</f>
        <v>66.67</v>
      </c>
      <c r="I3706" s="30">
        <f>TAB_!H5063</f>
        <v>100</v>
      </c>
      <c r="J3706" s="30">
        <f>TAB_!I5063</f>
        <v>50</v>
      </c>
      <c r="K3706" s="30">
        <f>TAB_!J5063</f>
        <v>100</v>
      </c>
      <c r="L3706" s="30">
        <f>TAB_!K5063</f>
        <v>100</v>
      </c>
      <c r="M3706" s="30">
        <f>TAB_!L5063</f>
        <v>75</v>
      </c>
      <c r="N3706" s="30">
        <f>TAB_!M5063</f>
        <v>88.89</v>
      </c>
      <c r="O3706" s="30">
        <f>TAB_!N5063</f>
        <v>75</v>
      </c>
      <c r="P3706" s="30">
        <f>TAB_!O5063</f>
        <v>84.62</v>
      </c>
      <c r="Q3706" s="30">
        <f>TAB_!P5063</f>
        <v>100</v>
      </c>
      <c r="R3706" s="30">
        <f>TAB_!Q5063</f>
        <v>66.67</v>
      </c>
      <c r="S3706" s="30">
        <f>TAB_!R5063</f>
        <v>77.78</v>
      </c>
      <c r="T3706" s="30">
        <f>TAB_!S5063</f>
        <v>66.67</v>
      </c>
      <c r="U3706" s="30">
        <f>TAB_!T5063</f>
        <v>66.67</v>
      </c>
      <c r="V3706" s="30">
        <f>TAB_!U5063</f>
        <v>71.430000000000007</v>
      </c>
      <c r="W3706" s="30">
        <f>TAB_!V5063</f>
        <v>0</v>
      </c>
      <c r="X3706" s="115">
        <f>TAB_!W5063</f>
        <v>80.569999999999993</v>
      </c>
    </row>
    <row r="3707" spans="2:24">
      <c r="B3707" s="103" t="str">
        <f>TAB_!A5064</f>
        <v>BOTTOM TWO BOX</v>
      </c>
      <c r="C3707" s="100">
        <f>TAB_!B5064</f>
        <v>4.76</v>
      </c>
      <c r="D3707" s="32">
        <f>TAB_!C5064</f>
        <v>0</v>
      </c>
      <c r="E3707" s="32">
        <f>TAB_!D5064</f>
        <v>11.11</v>
      </c>
      <c r="F3707" s="32">
        <f>TAB_!E5064</f>
        <v>0</v>
      </c>
      <c r="G3707" s="32">
        <f>TAB_!F5064</f>
        <v>0</v>
      </c>
      <c r="H3707" s="32">
        <f>TAB_!G5064</f>
        <v>0</v>
      </c>
      <c r="I3707" s="32">
        <f>TAB_!H5064</f>
        <v>0</v>
      </c>
      <c r="J3707" s="32">
        <f>TAB_!I5064</f>
        <v>0</v>
      </c>
      <c r="K3707" s="32">
        <f>TAB_!J5064</f>
        <v>0</v>
      </c>
      <c r="L3707" s="32">
        <f>TAB_!K5064</f>
        <v>0</v>
      </c>
      <c r="M3707" s="32">
        <f>TAB_!L5064</f>
        <v>0</v>
      </c>
      <c r="N3707" s="32">
        <f>TAB_!M5064</f>
        <v>0</v>
      </c>
      <c r="O3707" s="32">
        <f>TAB_!N5064</f>
        <v>8.33</v>
      </c>
      <c r="P3707" s="32">
        <f>TAB_!O5064</f>
        <v>0</v>
      </c>
      <c r="Q3707" s="32">
        <f>TAB_!P5064</f>
        <v>0</v>
      </c>
      <c r="R3707" s="32">
        <f>TAB_!Q5064</f>
        <v>0</v>
      </c>
      <c r="S3707" s="32">
        <f>TAB_!R5064</f>
        <v>0</v>
      </c>
      <c r="T3707" s="32">
        <f>TAB_!S5064</f>
        <v>0</v>
      </c>
      <c r="U3707" s="32">
        <f>TAB_!T5064</f>
        <v>0</v>
      </c>
      <c r="V3707" s="32">
        <f>TAB_!U5064</f>
        <v>14.29</v>
      </c>
      <c r="W3707" s="32">
        <f>TAB_!V5064</f>
        <v>0</v>
      </c>
      <c r="X3707" s="114">
        <f>TAB_!W5064</f>
        <v>3.64</v>
      </c>
    </row>
    <row r="3708" spans="2:24">
      <c r="B3708" s="108" t="str">
        <f>TAB_!A5065</f>
        <v>Media Escala de 1 a 5</v>
      </c>
      <c r="C3708" s="102">
        <f>TAB_!B5065</f>
        <v>4.0999999999999996</v>
      </c>
      <c r="D3708" s="31">
        <f>TAB_!C5065</f>
        <v>3.8</v>
      </c>
      <c r="E3708" s="31">
        <f>TAB_!D5065</f>
        <v>4</v>
      </c>
      <c r="F3708" s="31">
        <f>TAB_!E5065</f>
        <v>4</v>
      </c>
      <c r="G3708" s="31">
        <f>TAB_!F5065</f>
        <v>4.5</v>
      </c>
      <c r="H3708" s="31">
        <f>TAB_!G5065</f>
        <v>4</v>
      </c>
      <c r="I3708" s="31">
        <f>TAB_!H5065</f>
        <v>4.5</v>
      </c>
      <c r="J3708" s="31">
        <f>TAB_!I5065</f>
        <v>4</v>
      </c>
      <c r="K3708" s="31">
        <f>TAB_!J5065</f>
        <v>4.8</v>
      </c>
      <c r="L3708" s="31">
        <f>TAB_!K5065</f>
        <v>4.8</v>
      </c>
      <c r="M3708" s="31">
        <f>TAB_!L5065</f>
        <v>4.4000000000000004</v>
      </c>
      <c r="N3708" s="31">
        <f>TAB_!M5065</f>
        <v>4.0999999999999996</v>
      </c>
      <c r="O3708" s="31">
        <f>TAB_!N5065</f>
        <v>4</v>
      </c>
      <c r="P3708" s="31">
        <f>TAB_!O5065</f>
        <v>4.4000000000000004</v>
      </c>
      <c r="Q3708" s="31">
        <f>TAB_!P5065</f>
        <v>4.8</v>
      </c>
      <c r="R3708" s="31">
        <f>TAB_!Q5065</f>
        <v>4.5</v>
      </c>
      <c r="S3708" s="31">
        <f>TAB_!R5065</f>
        <v>4.3</v>
      </c>
      <c r="T3708" s="31">
        <f>TAB_!S5065</f>
        <v>4.4000000000000004</v>
      </c>
      <c r="U3708" s="31">
        <f>TAB_!T5065</f>
        <v>4.8</v>
      </c>
      <c r="V3708" s="31">
        <f>TAB_!U5065</f>
        <v>4.2</v>
      </c>
      <c r="W3708" s="31">
        <f>TAB_!V5065</f>
        <v>0</v>
      </c>
      <c r="X3708" s="116">
        <f>TAB_!W5065</f>
        <v>4.2</v>
      </c>
    </row>
    <row r="3709" spans="2:24" ht="15.75" thickBot="1">
      <c r="B3709" s="109" t="str">
        <f>TAB_!A5066</f>
        <v>Índice Escala de 1 a 100</v>
      </c>
      <c r="C3709" s="120">
        <f>TAB_!B5066</f>
        <v>78</v>
      </c>
      <c r="D3709" s="121">
        <f>TAB_!C5066</f>
        <v>70.8</v>
      </c>
      <c r="E3709" s="121">
        <f>TAB_!D5066</f>
        <v>75</v>
      </c>
      <c r="F3709" s="121">
        <f>TAB_!E5066</f>
        <v>75</v>
      </c>
      <c r="G3709" s="121">
        <f>TAB_!F5066</f>
        <v>87.5</v>
      </c>
      <c r="H3709" s="121">
        <f>TAB_!G5066</f>
        <v>75</v>
      </c>
      <c r="I3709" s="121">
        <f>TAB_!H5066</f>
        <v>87.5</v>
      </c>
      <c r="J3709" s="121">
        <f>TAB_!I5066</f>
        <v>75</v>
      </c>
      <c r="K3709" s="121">
        <f>TAB_!J5066</f>
        <v>93.8</v>
      </c>
      <c r="L3709" s="121">
        <f>TAB_!K5066</f>
        <v>93.8</v>
      </c>
      <c r="M3709" s="121">
        <f>TAB_!L5066</f>
        <v>85.7</v>
      </c>
      <c r="N3709" s="121">
        <f>TAB_!M5066</f>
        <v>77.8</v>
      </c>
      <c r="O3709" s="121">
        <f>TAB_!N5066</f>
        <v>75</v>
      </c>
      <c r="P3709" s="121">
        <f>TAB_!O5066</f>
        <v>85.4</v>
      </c>
      <c r="Q3709" s="121">
        <f>TAB_!P5066</f>
        <v>93.8</v>
      </c>
      <c r="R3709" s="121">
        <f>TAB_!Q5066</f>
        <v>87.5</v>
      </c>
      <c r="S3709" s="121">
        <f>TAB_!R5066</f>
        <v>81.3</v>
      </c>
      <c r="T3709" s="121">
        <f>TAB_!S5066</f>
        <v>85</v>
      </c>
      <c r="U3709" s="121">
        <f>TAB_!T5066</f>
        <v>95.8</v>
      </c>
      <c r="V3709" s="121">
        <f>TAB_!U5066</f>
        <v>79.2</v>
      </c>
      <c r="W3709" s="121">
        <f>TAB_!V5066</f>
        <v>0</v>
      </c>
      <c r="X3709" s="122">
        <f>TAB_!W5066</f>
        <v>80</v>
      </c>
    </row>
    <row r="3710" spans="2:24">
      <c r="B3710" s="13"/>
    </row>
    <row r="3711" spans="2:24">
      <c r="B3711" s="13"/>
    </row>
    <row r="3712" spans="2:24">
      <c r="B3712" s="13" t="str">
        <f>TAB_!A5069</f>
        <v>#Considera que la participación de los estudiantes en las siguientes actividades se desarrolla acorde con el nivel de formación y la modalidad del programa?</v>
      </c>
    </row>
    <row r="3713" spans="2:24" ht="15.75" thickBot="1">
      <c r="B3713" s="13" t="str">
        <f>TAB_!A5070</f>
        <v>#Actividades de innovación (desarrollo tecnológico, tecnología de artefactos y tecnología social)</v>
      </c>
    </row>
    <row r="3714" spans="2:24">
      <c r="B3714" s="107" t="str">
        <f>TAB_!A5077</f>
        <v>(1)Total Desacuerdo</v>
      </c>
      <c r="C3714" s="106">
        <f>TAB_!B5077</f>
        <v>2.38</v>
      </c>
      <c r="D3714" s="105">
        <f>TAB_!C5077</f>
        <v>0</v>
      </c>
      <c r="E3714" s="105">
        <f>TAB_!D5077</f>
        <v>0</v>
      </c>
      <c r="F3714" s="105">
        <f>TAB_!E5077</f>
        <v>0</v>
      </c>
      <c r="G3714" s="105">
        <f>TAB_!F5077</f>
        <v>0</v>
      </c>
      <c r="H3714" s="105">
        <f>TAB_!G5077</f>
        <v>0</v>
      </c>
      <c r="I3714" s="105">
        <f>TAB_!H5077</f>
        <v>0</v>
      </c>
      <c r="J3714" s="105">
        <f>TAB_!I5077</f>
        <v>0</v>
      </c>
      <c r="K3714" s="105">
        <f>TAB_!J5077</f>
        <v>0</v>
      </c>
      <c r="L3714" s="105">
        <f>TAB_!K5077</f>
        <v>0</v>
      </c>
      <c r="M3714" s="105">
        <f>TAB_!L5077</f>
        <v>0</v>
      </c>
      <c r="N3714" s="105">
        <f>TAB_!M5077</f>
        <v>0</v>
      </c>
      <c r="O3714" s="105">
        <f>TAB_!N5077</f>
        <v>8.33</v>
      </c>
      <c r="P3714" s="105">
        <f>TAB_!O5077</f>
        <v>0</v>
      </c>
      <c r="Q3714" s="105">
        <f>TAB_!P5077</f>
        <v>0</v>
      </c>
      <c r="R3714" s="105">
        <f>TAB_!Q5077</f>
        <v>0</v>
      </c>
      <c r="S3714" s="105">
        <f>TAB_!R5077</f>
        <v>0</v>
      </c>
      <c r="T3714" s="105">
        <f>TAB_!S5077</f>
        <v>0</v>
      </c>
      <c r="U3714" s="105">
        <f>TAB_!T5077</f>
        <v>0</v>
      </c>
      <c r="V3714" s="105">
        <f>TAB_!U5077</f>
        <v>0</v>
      </c>
      <c r="W3714" s="105">
        <f>TAB_!V5077</f>
        <v>0</v>
      </c>
      <c r="X3714" s="113">
        <f>TAB_!W5077</f>
        <v>1.62</v>
      </c>
    </row>
    <row r="3715" spans="2:24">
      <c r="B3715" s="103" t="str">
        <f>TAB_!A5078</f>
        <v>(2)Desacuerdo</v>
      </c>
      <c r="C3715" s="100">
        <f>TAB_!B5078</f>
        <v>3.17</v>
      </c>
      <c r="D3715" s="32">
        <f>TAB_!C5078</f>
        <v>0</v>
      </c>
      <c r="E3715" s="32">
        <f>TAB_!D5078</f>
        <v>0</v>
      </c>
      <c r="F3715" s="32">
        <f>TAB_!E5078</f>
        <v>0</v>
      </c>
      <c r="G3715" s="32">
        <f>TAB_!F5078</f>
        <v>0</v>
      </c>
      <c r="H3715" s="32">
        <f>TAB_!G5078</f>
        <v>0</v>
      </c>
      <c r="I3715" s="32">
        <f>TAB_!H5078</f>
        <v>0</v>
      </c>
      <c r="J3715" s="32">
        <f>TAB_!I5078</f>
        <v>0</v>
      </c>
      <c r="K3715" s="32">
        <f>TAB_!J5078</f>
        <v>0</v>
      </c>
      <c r="L3715" s="32">
        <f>TAB_!K5078</f>
        <v>0</v>
      </c>
      <c r="M3715" s="32">
        <f>TAB_!L5078</f>
        <v>12.5</v>
      </c>
      <c r="N3715" s="32">
        <f>TAB_!M5078</f>
        <v>0</v>
      </c>
      <c r="O3715" s="32">
        <f>TAB_!N5078</f>
        <v>0</v>
      </c>
      <c r="P3715" s="32">
        <f>TAB_!O5078</f>
        <v>0</v>
      </c>
      <c r="Q3715" s="32">
        <f>TAB_!P5078</f>
        <v>0</v>
      </c>
      <c r="R3715" s="32">
        <f>TAB_!Q5078</f>
        <v>0</v>
      </c>
      <c r="S3715" s="32">
        <f>TAB_!R5078</f>
        <v>0</v>
      </c>
      <c r="T3715" s="32">
        <f>TAB_!S5078</f>
        <v>0</v>
      </c>
      <c r="U3715" s="32">
        <f>TAB_!T5078</f>
        <v>0</v>
      </c>
      <c r="V3715" s="32">
        <f>TAB_!U5078</f>
        <v>14.29</v>
      </c>
      <c r="W3715" s="32">
        <f>TAB_!V5078</f>
        <v>0</v>
      </c>
      <c r="X3715" s="114">
        <f>TAB_!W5078</f>
        <v>2.4300000000000002</v>
      </c>
    </row>
    <row r="3716" spans="2:24">
      <c r="B3716" s="103" t="str">
        <f>TAB_!A5079</f>
        <v>(3)Medianamente de acuerdo</v>
      </c>
      <c r="C3716" s="100">
        <f>TAB_!B5079</f>
        <v>11.11</v>
      </c>
      <c r="D3716" s="32">
        <f>TAB_!C5079</f>
        <v>33.33</v>
      </c>
      <c r="E3716" s="32">
        <f>TAB_!D5079</f>
        <v>22.22</v>
      </c>
      <c r="F3716" s="32">
        <f>TAB_!E5079</f>
        <v>20</v>
      </c>
      <c r="G3716" s="32">
        <f>TAB_!F5079</f>
        <v>0</v>
      </c>
      <c r="H3716" s="32">
        <f>TAB_!G5079</f>
        <v>0</v>
      </c>
      <c r="I3716" s="32">
        <f>TAB_!H5079</f>
        <v>0</v>
      </c>
      <c r="J3716" s="32">
        <f>TAB_!I5079</f>
        <v>50</v>
      </c>
      <c r="K3716" s="32">
        <f>TAB_!J5079</f>
        <v>0</v>
      </c>
      <c r="L3716" s="32">
        <f>TAB_!K5079</f>
        <v>0</v>
      </c>
      <c r="M3716" s="32">
        <f>TAB_!L5079</f>
        <v>0</v>
      </c>
      <c r="N3716" s="32">
        <f>TAB_!M5079</f>
        <v>22.22</v>
      </c>
      <c r="O3716" s="32">
        <f>TAB_!N5079</f>
        <v>25</v>
      </c>
      <c r="P3716" s="32">
        <f>TAB_!O5079</f>
        <v>15.38</v>
      </c>
      <c r="Q3716" s="32">
        <f>TAB_!P5079</f>
        <v>0</v>
      </c>
      <c r="R3716" s="32">
        <f>TAB_!Q5079</f>
        <v>0</v>
      </c>
      <c r="S3716" s="32">
        <f>TAB_!R5079</f>
        <v>0</v>
      </c>
      <c r="T3716" s="32">
        <f>TAB_!S5079</f>
        <v>0</v>
      </c>
      <c r="U3716" s="32">
        <f>TAB_!T5079</f>
        <v>0</v>
      </c>
      <c r="V3716" s="32">
        <f>TAB_!U5079</f>
        <v>0</v>
      </c>
      <c r="W3716" s="32">
        <f>TAB_!V5079</f>
        <v>0</v>
      </c>
      <c r="X3716" s="114">
        <f>TAB_!W5079</f>
        <v>10.93</v>
      </c>
    </row>
    <row r="3717" spans="2:24">
      <c r="B3717" s="103" t="str">
        <f>TAB_!A5080</f>
        <v>(4)Acuerdo</v>
      </c>
      <c r="C3717" s="100">
        <f>TAB_!B5080</f>
        <v>50</v>
      </c>
      <c r="D3717" s="32">
        <f>TAB_!C5080</f>
        <v>33.33</v>
      </c>
      <c r="E3717" s="32">
        <f>TAB_!D5080</f>
        <v>33.33</v>
      </c>
      <c r="F3717" s="32">
        <f>TAB_!E5080</f>
        <v>20</v>
      </c>
      <c r="G3717" s="32">
        <f>TAB_!F5080</f>
        <v>25</v>
      </c>
      <c r="H3717" s="32">
        <f>TAB_!G5080</f>
        <v>33.33</v>
      </c>
      <c r="I3717" s="32">
        <f>TAB_!H5080</f>
        <v>50</v>
      </c>
      <c r="J3717" s="32">
        <f>TAB_!I5080</f>
        <v>0</v>
      </c>
      <c r="K3717" s="32">
        <f>TAB_!J5080</f>
        <v>25</v>
      </c>
      <c r="L3717" s="32">
        <f>TAB_!K5080</f>
        <v>25</v>
      </c>
      <c r="M3717" s="32">
        <f>TAB_!L5080</f>
        <v>0</v>
      </c>
      <c r="N3717" s="32">
        <f>TAB_!M5080</f>
        <v>33.33</v>
      </c>
      <c r="O3717" s="32">
        <f>TAB_!N5080</f>
        <v>25</v>
      </c>
      <c r="P3717" s="32">
        <f>TAB_!O5080</f>
        <v>15.38</v>
      </c>
      <c r="Q3717" s="32">
        <f>TAB_!P5080</f>
        <v>25</v>
      </c>
      <c r="R3717" s="32">
        <f>TAB_!Q5080</f>
        <v>0</v>
      </c>
      <c r="S3717" s="32">
        <f>TAB_!R5080</f>
        <v>22.22</v>
      </c>
      <c r="T3717" s="32">
        <f>TAB_!S5080</f>
        <v>33.33</v>
      </c>
      <c r="U3717" s="32">
        <f>TAB_!T5080</f>
        <v>11.11</v>
      </c>
      <c r="V3717" s="32">
        <f>TAB_!U5080</f>
        <v>28.57</v>
      </c>
      <c r="W3717" s="32">
        <f>TAB_!V5080</f>
        <v>0</v>
      </c>
      <c r="X3717" s="114">
        <f>TAB_!W5080</f>
        <v>36.840000000000003</v>
      </c>
    </row>
    <row r="3718" spans="2:24">
      <c r="B3718" s="103" t="str">
        <f>TAB_!A5081</f>
        <v>(5)Total Acuerdo</v>
      </c>
      <c r="C3718" s="100">
        <f>TAB_!B5081</f>
        <v>31.75</v>
      </c>
      <c r="D3718" s="32">
        <f>TAB_!C5081</f>
        <v>33.33</v>
      </c>
      <c r="E3718" s="32">
        <f>TAB_!D5081</f>
        <v>22.22</v>
      </c>
      <c r="F3718" s="32">
        <f>TAB_!E5081</f>
        <v>20</v>
      </c>
      <c r="G3718" s="32">
        <f>TAB_!F5081</f>
        <v>75</v>
      </c>
      <c r="H3718" s="32">
        <f>TAB_!G5081</f>
        <v>66.67</v>
      </c>
      <c r="I3718" s="32">
        <f>TAB_!H5081</f>
        <v>50</v>
      </c>
      <c r="J3718" s="32">
        <f>TAB_!I5081</f>
        <v>50</v>
      </c>
      <c r="K3718" s="32">
        <f>TAB_!J5081</f>
        <v>75</v>
      </c>
      <c r="L3718" s="32">
        <f>TAB_!K5081</f>
        <v>75</v>
      </c>
      <c r="M3718" s="32">
        <f>TAB_!L5081</f>
        <v>62.5</v>
      </c>
      <c r="N3718" s="32">
        <f>TAB_!M5081</f>
        <v>44.44</v>
      </c>
      <c r="O3718" s="32">
        <f>TAB_!N5081</f>
        <v>25</v>
      </c>
      <c r="P3718" s="32">
        <f>TAB_!O5081</f>
        <v>53.85</v>
      </c>
      <c r="Q3718" s="32">
        <f>TAB_!P5081</f>
        <v>75</v>
      </c>
      <c r="R3718" s="32">
        <f>TAB_!Q5081</f>
        <v>100</v>
      </c>
      <c r="S3718" s="32">
        <f>TAB_!R5081</f>
        <v>77.78</v>
      </c>
      <c r="T3718" s="32">
        <f>TAB_!S5081</f>
        <v>50</v>
      </c>
      <c r="U3718" s="32">
        <f>TAB_!T5081</f>
        <v>55.56</v>
      </c>
      <c r="V3718" s="32">
        <f>TAB_!U5081</f>
        <v>42.86</v>
      </c>
      <c r="W3718" s="32">
        <f>TAB_!V5081</f>
        <v>0</v>
      </c>
      <c r="X3718" s="114">
        <f>TAB_!W5081</f>
        <v>41.3</v>
      </c>
    </row>
    <row r="3719" spans="2:24">
      <c r="B3719" s="103" t="str">
        <f>TAB_!A5082</f>
        <v>NS/NA</v>
      </c>
      <c r="C3719" s="100">
        <f>TAB_!B5082</f>
        <v>1.59</v>
      </c>
      <c r="D3719" s="32">
        <f>TAB_!C5082</f>
        <v>0</v>
      </c>
      <c r="E3719" s="32">
        <f>TAB_!D5082</f>
        <v>22.22</v>
      </c>
      <c r="F3719" s="32">
        <f>TAB_!E5082</f>
        <v>40</v>
      </c>
      <c r="G3719" s="32">
        <f>TAB_!F5082</f>
        <v>0</v>
      </c>
      <c r="H3719" s="32">
        <f>TAB_!G5082</f>
        <v>0</v>
      </c>
      <c r="I3719" s="32">
        <f>TAB_!H5082</f>
        <v>0</v>
      </c>
      <c r="J3719" s="32">
        <f>TAB_!I5082</f>
        <v>0</v>
      </c>
      <c r="K3719" s="32">
        <f>TAB_!J5082</f>
        <v>0</v>
      </c>
      <c r="L3719" s="32">
        <f>TAB_!K5082</f>
        <v>0</v>
      </c>
      <c r="M3719" s="32">
        <f>TAB_!L5082</f>
        <v>25</v>
      </c>
      <c r="N3719" s="32">
        <f>TAB_!M5082</f>
        <v>0</v>
      </c>
      <c r="O3719" s="32">
        <f>TAB_!N5082</f>
        <v>16.670000000000002</v>
      </c>
      <c r="P3719" s="32">
        <f>TAB_!O5082</f>
        <v>15.38</v>
      </c>
      <c r="Q3719" s="32">
        <f>TAB_!P5082</f>
        <v>0</v>
      </c>
      <c r="R3719" s="32">
        <f>TAB_!Q5082</f>
        <v>0</v>
      </c>
      <c r="S3719" s="32">
        <f>TAB_!R5082</f>
        <v>0</v>
      </c>
      <c r="T3719" s="32">
        <f>TAB_!S5082</f>
        <v>16.670000000000002</v>
      </c>
      <c r="U3719" s="32">
        <f>TAB_!T5082</f>
        <v>33.33</v>
      </c>
      <c r="V3719" s="32">
        <f>TAB_!U5082</f>
        <v>14.29</v>
      </c>
      <c r="W3719" s="32">
        <f>TAB_!V5082</f>
        <v>0</v>
      </c>
      <c r="X3719" s="114">
        <f>TAB_!W5082</f>
        <v>6.88</v>
      </c>
    </row>
    <row r="3720" spans="2:24">
      <c r="B3720" s="103" t="str">
        <f>TAB_!A5083</f>
        <v>Total</v>
      </c>
      <c r="C3720" s="100">
        <f>TAB_!B5083</f>
        <v>100</v>
      </c>
      <c r="D3720" s="32">
        <f>TAB_!C5083</f>
        <v>100</v>
      </c>
      <c r="E3720" s="32">
        <f>TAB_!D5083</f>
        <v>100</v>
      </c>
      <c r="F3720" s="32">
        <f>TAB_!E5083</f>
        <v>100</v>
      </c>
      <c r="G3720" s="32">
        <f>TAB_!F5083</f>
        <v>100</v>
      </c>
      <c r="H3720" s="32">
        <f>TAB_!G5083</f>
        <v>100</v>
      </c>
      <c r="I3720" s="32">
        <f>TAB_!H5083</f>
        <v>100</v>
      </c>
      <c r="J3720" s="32">
        <f>TAB_!I5083</f>
        <v>100</v>
      </c>
      <c r="K3720" s="32">
        <f>TAB_!J5083</f>
        <v>100</v>
      </c>
      <c r="L3720" s="32">
        <f>TAB_!K5083</f>
        <v>100</v>
      </c>
      <c r="M3720" s="32">
        <f>TAB_!L5083</f>
        <v>100</v>
      </c>
      <c r="N3720" s="32">
        <f>TAB_!M5083</f>
        <v>100</v>
      </c>
      <c r="O3720" s="32">
        <f>TAB_!N5083</f>
        <v>100</v>
      </c>
      <c r="P3720" s="32">
        <f>TAB_!O5083</f>
        <v>100</v>
      </c>
      <c r="Q3720" s="32">
        <f>TAB_!P5083</f>
        <v>100</v>
      </c>
      <c r="R3720" s="32">
        <f>TAB_!Q5083</f>
        <v>100</v>
      </c>
      <c r="S3720" s="32">
        <f>TAB_!R5083</f>
        <v>100</v>
      </c>
      <c r="T3720" s="32">
        <f>TAB_!S5083</f>
        <v>100</v>
      </c>
      <c r="U3720" s="32">
        <f>TAB_!T5083</f>
        <v>100</v>
      </c>
      <c r="V3720" s="32">
        <f>TAB_!U5083</f>
        <v>100</v>
      </c>
      <c r="W3720" s="32">
        <f>TAB_!V5083</f>
        <v>0</v>
      </c>
      <c r="X3720" s="114">
        <f>TAB_!W5083</f>
        <v>100</v>
      </c>
    </row>
    <row r="3721" spans="2:24">
      <c r="B3721" s="104" t="str">
        <f>TAB_!A5084</f>
        <v>Numero de entrevistados</v>
      </c>
      <c r="C3721" s="117">
        <f>TAB_!B5084</f>
        <v>126</v>
      </c>
      <c r="D3721" s="118">
        <f>TAB_!C5084</f>
        <v>6</v>
      </c>
      <c r="E3721" s="118">
        <f>TAB_!D5084</f>
        <v>9</v>
      </c>
      <c r="F3721" s="118">
        <f>TAB_!E5084</f>
        <v>5</v>
      </c>
      <c r="G3721" s="118">
        <f>TAB_!F5084</f>
        <v>4</v>
      </c>
      <c r="H3721" s="118">
        <f>TAB_!G5084</f>
        <v>3</v>
      </c>
      <c r="I3721" s="118">
        <f>TAB_!H5084</f>
        <v>4</v>
      </c>
      <c r="J3721" s="118">
        <f>TAB_!I5084</f>
        <v>2</v>
      </c>
      <c r="K3721" s="118">
        <f>TAB_!J5084</f>
        <v>4</v>
      </c>
      <c r="L3721" s="118">
        <f>TAB_!K5084</f>
        <v>4</v>
      </c>
      <c r="M3721" s="118">
        <f>TAB_!L5084</f>
        <v>8</v>
      </c>
      <c r="N3721" s="118">
        <f>TAB_!M5084</f>
        <v>9</v>
      </c>
      <c r="O3721" s="118">
        <f>TAB_!N5084</f>
        <v>12</v>
      </c>
      <c r="P3721" s="118">
        <f>TAB_!O5084</f>
        <v>13</v>
      </c>
      <c r="Q3721" s="118">
        <f>TAB_!P5084</f>
        <v>4</v>
      </c>
      <c r="R3721" s="118">
        <f>TAB_!Q5084</f>
        <v>3</v>
      </c>
      <c r="S3721" s="118">
        <f>TAB_!R5084</f>
        <v>9</v>
      </c>
      <c r="T3721" s="118">
        <f>TAB_!S5084</f>
        <v>6</v>
      </c>
      <c r="U3721" s="118">
        <f>TAB_!T5084</f>
        <v>9</v>
      </c>
      <c r="V3721" s="118">
        <f>TAB_!U5084</f>
        <v>7</v>
      </c>
      <c r="W3721" s="118">
        <f>TAB_!V5084</f>
        <v>0</v>
      </c>
      <c r="X3721" s="119">
        <f>TAB_!W5084</f>
        <v>247</v>
      </c>
    </row>
    <row r="3722" spans="2:24">
      <c r="B3722" s="108" t="str">
        <f>TAB_!A5085</f>
        <v>TOP TWO BOX</v>
      </c>
      <c r="C3722" s="101">
        <f>TAB_!B5085</f>
        <v>81.75</v>
      </c>
      <c r="D3722" s="30">
        <f>TAB_!C5085</f>
        <v>66.67</v>
      </c>
      <c r="E3722" s="30">
        <f>TAB_!D5085</f>
        <v>55.56</v>
      </c>
      <c r="F3722" s="30">
        <f>TAB_!E5085</f>
        <v>40</v>
      </c>
      <c r="G3722" s="30">
        <f>TAB_!F5085</f>
        <v>100</v>
      </c>
      <c r="H3722" s="30">
        <f>TAB_!G5085</f>
        <v>100</v>
      </c>
      <c r="I3722" s="30">
        <f>TAB_!H5085</f>
        <v>100</v>
      </c>
      <c r="J3722" s="30">
        <f>TAB_!I5085</f>
        <v>50</v>
      </c>
      <c r="K3722" s="30">
        <f>TAB_!J5085</f>
        <v>100</v>
      </c>
      <c r="L3722" s="30">
        <f>TAB_!K5085</f>
        <v>100</v>
      </c>
      <c r="M3722" s="30">
        <f>TAB_!L5085</f>
        <v>62.5</v>
      </c>
      <c r="N3722" s="30">
        <f>TAB_!M5085</f>
        <v>77.78</v>
      </c>
      <c r="O3722" s="30">
        <f>TAB_!N5085</f>
        <v>50</v>
      </c>
      <c r="P3722" s="30">
        <f>TAB_!O5085</f>
        <v>69.23</v>
      </c>
      <c r="Q3722" s="30">
        <f>TAB_!P5085</f>
        <v>100</v>
      </c>
      <c r="R3722" s="30">
        <f>TAB_!Q5085</f>
        <v>100</v>
      </c>
      <c r="S3722" s="30">
        <f>TAB_!R5085</f>
        <v>100</v>
      </c>
      <c r="T3722" s="30">
        <f>TAB_!S5085</f>
        <v>83.33</v>
      </c>
      <c r="U3722" s="30">
        <f>TAB_!T5085</f>
        <v>66.67</v>
      </c>
      <c r="V3722" s="30">
        <f>TAB_!U5085</f>
        <v>71.430000000000007</v>
      </c>
      <c r="W3722" s="30">
        <f>TAB_!V5085</f>
        <v>0</v>
      </c>
      <c r="X3722" s="115">
        <f>TAB_!W5085</f>
        <v>78.14</v>
      </c>
    </row>
    <row r="3723" spans="2:24">
      <c r="B3723" s="103" t="str">
        <f>TAB_!A5086</f>
        <v>BOTTOM TWO BOX</v>
      </c>
      <c r="C3723" s="100">
        <f>TAB_!B5086</f>
        <v>5.56</v>
      </c>
      <c r="D3723" s="32">
        <f>TAB_!C5086</f>
        <v>0</v>
      </c>
      <c r="E3723" s="32">
        <f>TAB_!D5086</f>
        <v>0</v>
      </c>
      <c r="F3723" s="32">
        <f>TAB_!E5086</f>
        <v>0</v>
      </c>
      <c r="G3723" s="32">
        <f>TAB_!F5086</f>
        <v>0</v>
      </c>
      <c r="H3723" s="32">
        <f>TAB_!G5086</f>
        <v>0</v>
      </c>
      <c r="I3723" s="32">
        <f>TAB_!H5086</f>
        <v>0</v>
      </c>
      <c r="J3723" s="32">
        <f>TAB_!I5086</f>
        <v>0</v>
      </c>
      <c r="K3723" s="32">
        <f>TAB_!J5086</f>
        <v>0</v>
      </c>
      <c r="L3723" s="32">
        <f>TAB_!K5086</f>
        <v>0</v>
      </c>
      <c r="M3723" s="32">
        <f>TAB_!L5086</f>
        <v>12.5</v>
      </c>
      <c r="N3723" s="32">
        <f>TAB_!M5086</f>
        <v>0</v>
      </c>
      <c r="O3723" s="32">
        <f>TAB_!N5086</f>
        <v>8.33</v>
      </c>
      <c r="P3723" s="32">
        <f>TAB_!O5086</f>
        <v>0</v>
      </c>
      <c r="Q3723" s="32">
        <f>TAB_!P5086</f>
        <v>0</v>
      </c>
      <c r="R3723" s="32">
        <f>TAB_!Q5086</f>
        <v>0</v>
      </c>
      <c r="S3723" s="32">
        <f>TAB_!R5086</f>
        <v>0</v>
      </c>
      <c r="T3723" s="32">
        <f>TAB_!S5086</f>
        <v>0</v>
      </c>
      <c r="U3723" s="32">
        <f>TAB_!T5086</f>
        <v>0</v>
      </c>
      <c r="V3723" s="32">
        <f>TAB_!U5086</f>
        <v>14.29</v>
      </c>
      <c r="W3723" s="32">
        <f>TAB_!V5086</f>
        <v>0</v>
      </c>
      <c r="X3723" s="114">
        <f>TAB_!W5086</f>
        <v>4.05</v>
      </c>
    </row>
    <row r="3724" spans="2:24">
      <c r="B3724" s="108" t="str">
        <f>TAB_!A5087</f>
        <v>Media Escala de 1 a 5</v>
      </c>
      <c r="C3724" s="102">
        <f>TAB_!B5087</f>
        <v>4.0999999999999996</v>
      </c>
      <c r="D3724" s="31">
        <f>TAB_!C5087</f>
        <v>4</v>
      </c>
      <c r="E3724" s="31">
        <f>TAB_!D5087</f>
        <v>4</v>
      </c>
      <c r="F3724" s="31">
        <f>TAB_!E5087</f>
        <v>4</v>
      </c>
      <c r="G3724" s="31">
        <f>TAB_!F5087</f>
        <v>4.8</v>
      </c>
      <c r="H3724" s="31">
        <f>TAB_!G5087</f>
        <v>4.7</v>
      </c>
      <c r="I3724" s="31">
        <f>TAB_!H5087</f>
        <v>4.5</v>
      </c>
      <c r="J3724" s="31">
        <f>TAB_!I5087</f>
        <v>4</v>
      </c>
      <c r="K3724" s="31">
        <f>TAB_!J5087</f>
        <v>4.8</v>
      </c>
      <c r="L3724" s="31">
        <f>TAB_!K5087</f>
        <v>4.8</v>
      </c>
      <c r="M3724" s="31">
        <f>TAB_!L5087</f>
        <v>4.5</v>
      </c>
      <c r="N3724" s="31">
        <f>TAB_!M5087</f>
        <v>4.2</v>
      </c>
      <c r="O3724" s="31">
        <f>TAB_!N5087</f>
        <v>3.7</v>
      </c>
      <c r="P3724" s="31">
        <f>TAB_!O5087</f>
        <v>4.5</v>
      </c>
      <c r="Q3724" s="31">
        <f>TAB_!P5087</f>
        <v>4.8</v>
      </c>
      <c r="R3724" s="31">
        <f>TAB_!Q5087</f>
        <v>5</v>
      </c>
      <c r="S3724" s="31">
        <f>TAB_!R5087</f>
        <v>4.8</v>
      </c>
      <c r="T3724" s="31">
        <f>TAB_!S5087</f>
        <v>4.5999999999999996</v>
      </c>
      <c r="U3724" s="31">
        <f>TAB_!T5087</f>
        <v>4.8</v>
      </c>
      <c r="V3724" s="31">
        <f>TAB_!U5087</f>
        <v>4.2</v>
      </c>
      <c r="W3724" s="31">
        <f>TAB_!V5087</f>
        <v>0</v>
      </c>
      <c r="X3724" s="116">
        <f>TAB_!W5087</f>
        <v>4.2</v>
      </c>
    </row>
    <row r="3725" spans="2:24" ht="15.75" thickBot="1">
      <c r="B3725" s="109" t="str">
        <f>TAB_!A5088</f>
        <v>Índice Escala de 1 a 100</v>
      </c>
      <c r="C3725" s="120">
        <f>TAB_!B5088</f>
        <v>76.8</v>
      </c>
      <c r="D3725" s="121">
        <f>TAB_!C5088</f>
        <v>75</v>
      </c>
      <c r="E3725" s="121">
        <f>TAB_!D5088</f>
        <v>75</v>
      </c>
      <c r="F3725" s="121">
        <f>TAB_!E5088</f>
        <v>75</v>
      </c>
      <c r="G3725" s="121">
        <f>TAB_!F5088</f>
        <v>93.8</v>
      </c>
      <c r="H3725" s="121">
        <f>TAB_!G5088</f>
        <v>91.7</v>
      </c>
      <c r="I3725" s="121">
        <f>TAB_!H5088</f>
        <v>87.5</v>
      </c>
      <c r="J3725" s="121">
        <f>TAB_!I5088</f>
        <v>75</v>
      </c>
      <c r="K3725" s="121">
        <f>TAB_!J5088</f>
        <v>93.8</v>
      </c>
      <c r="L3725" s="121">
        <f>TAB_!K5088</f>
        <v>93.8</v>
      </c>
      <c r="M3725" s="121">
        <f>TAB_!L5088</f>
        <v>87.5</v>
      </c>
      <c r="N3725" s="121">
        <f>TAB_!M5088</f>
        <v>80.599999999999994</v>
      </c>
      <c r="O3725" s="121">
        <f>TAB_!N5088</f>
        <v>67.5</v>
      </c>
      <c r="P3725" s="121">
        <f>TAB_!O5088</f>
        <v>86.4</v>
      </c>
      <c r="Q3725" s="121">
        <f>TAB_!P5088</f>
        <v>93.8</v>
      </c>
      <c r="R3725" s="121">
        <f>TAB_!Q5088</f>
        <v>100</v>
      </c>
      <c r="S3725" s="121">
        <f>TAB_!R5088</f>
        <v>94.4</v>
      </c>
      <c r="T3725" s="121">
        <f>TAB_!S5088</f>
        <v>90</v>
      </c>
      <c r="U3725" s="121">
        <f>TAB_!T5088</f>
        <v>95.8</v>
      </c>
      <c r="V3725" s="121">
        <f>TAB_!U5088</f>
        <v>79.2</v>
      </c>
      <c r="W3725" s="121">
        <f>TAB_!V5088</f>
        <v>0</v>
      </c>
      <c r="X3725" s="122">
        <f>TAB_!W5088</f>
        <v>80.5</v>
      </c>
    </row>
    <row r="3726" spans="2:24">
      <c r="B3726" s="13"/>
    </row>
    <row r="3727" spans="2:24">
      <c r="B3727" s="13"/>
    </row>
    <row r="3728" spans="2:24">
      <c r="B3728" s="13" t="str">
        <f>TAB_!A5091</f>
        <v>#Considera que la participación de los estudiantes en las siguientes actividades se desarrolla acorde con el nivel de formación y la modalidad del programa?</v>
      </c>
    </row>
    <row r="3729" spans="2:24" ht="15.75" thickBot="1">
      <c r="B3729" s="13" t="str">
        <f>TAB_!A5092</f>
        <v>#Actividades de emprendimiento (implementación de soluciones)</v>
      </c>
    </row>
    <row r="3730" spans="2:24">
      <c r="B3730" s="107" t="str">
        <f>TAB_!A5099</f>
        <v>(1)Total Desacuerdo</v>
      </c>
      <c r="C3730" s="106">
        <f>TAB_!B5099</f>
        <v>2.38</v>
      </c>
      <c r="D3730" s="105">
        <f>TAB_!C5099</f>
        <v>0</v>
      </c>
      <c r="E3730" s="105">
        <f>TAB_!D5099</f>
        <v>0</v>
      </c>
      <c r="F3730" s="105">
        <f>TAB_!E5099</f>
        <v>0</v>
      </c>
      <c r="G3730" s="105">
        <f>TAB_!F5099</f>
        <v>0</v>
      </c>
      <c r="H3730" s="105">
        <f>TAB_!G5099</f>
        <v>0</v>
      </c>
      <c r="I3730" s="105">
        <f>TAB_!H5099</f>
        <v>0</v>
      </c>
      <c r="J3730" s="105">
        <f>TAB_!I5099</f>
        <v>0</v>
      </c>
      <c r="K3730" s="105">
        <f>TAB_!J5099</f>
        <v>0</v>
      </c>
      <c r="L3730" s="105">
        <f>TAB_!K5099</f>
        <v>0</v>
      </c>
      <c r="M3730" s="105">
        <f>TAB_!L5099</f>
        <v>0</v>
      </c>
      <c r="N3730" s="105">
        <f>TAB_!M5099</f>
        <v>0</v>
      </c>
      <c r="O3730" s="105">
        <f>TAB_!N5099</f>
        <v>0</v>
      </c>
      <c r="P3730" s="105">
        <f>TAB_!O5099</f>
        <v>0</v>
      </c>
      <c r="Q3730" s="105">
        <f>TAB_!P5099</f>
        <v>0</v>
      </c>
      <c r="R3730" s="105">
        <f>TAB_!Q5099</f>
        <v>0</v>
      </c>
      <c r="S3730" s="105">
        <f>TAB_!R5099</f>
        <v>0</v>
      </c>
      <c r="T3730" s="105">
        <f>TAB_!S5099</f>
        <v>0</v>
      </c>
      <c r="U3730" s="105">
        <f>TAB_!T5099</f>
        <v>0</v>
      </c>
      <c r="V3730" s="105">
        <f>TAB_!U5099</f>
        <v>0</v>
      </c>
      <c r="W3730" s="105">
        <f>TAB_!V5099</f>
        <v>0</v>
      </c>
      <c r="X3730" s="113">
        <f>TAB_!W5099</f>
        <v>1.21</v>
      </c>
    </row>
    <row r="3731" spans="2:24">
      <c r="B3731" s="103" t="str">
        <f>TAB_!A5100</f>
        <v>(2)Desacuerdo</v>
      </c>
      <c r="C3731" s="100">
        <f>TAB_!B5100</f>
        <v>2.38</v>
      </c>
      <c r="D3731" s="32">
        <f>TAB_!C5100</f>
        <v>0</v>
      </c>
      <c r="E3731" s="32">
        <f>TAB_!D5100</f>
        <v>0</v>
      </c>
      <c r="F3731" s="32">
        <f>TAB_!E5100</f>
        <v>0</v>
      </c>
      <c r="G3731" s="32">
        <f>TAB_!F5100</f>
        <v>0</v>
      </c>
      <c r="H3731" s="32">
        <f>TAB_!G5100</f>
        <v>0</v>
      </c>
      <c r="I3731" s="32">
        <f>TAB_!H5100</f>
        <v>0</v>
      </c>
      <c r="J3731" s="32">
        <f>TAB_!I5100</f>
        <v>0</v>
      </c>
      <c r="K3731" s="32">
        <f>TAB_!J5100</f>
        <v>0</v>
      </c>
      <c r="L3731" s="32">
        <f>TAB_!K5100</f>
        <v>0</v>
      </c>
      <c r="M3731" s="32">
        <f>TAB_!L5100</f>
        <v>0</v>
      </c>
      <c r="N3731" s="32">
        <f>TAB_!M5100</f>
        <v>0</v>
      </c>
      <c r="O3731" s="32">
        <f>TAB_!N5100</f>
        <v>8.33</v>
      </c>
      <c r="P3731" s="32">
        <f>TAB_!O5100</f>
        <v>0</v>
      </c>
      <c r="Q3731" s="32">
        <f>TAB_!P5100</f>
        <v>0</v>
      </c>
      <c r="R3731" s="32">
        <f>TAB_!Q5100</f>
        <v>0</v>
      </c>
      <c r="S3731" s="32">
        <f>TAB_!R5100</f>
        <v>0</v>
      </c>
      <c r="T3731" s="32">
        <f>TAB_!S5100</f>
        <v>0</v>
      </c>
      <c r="U3731" s="32">
        <f>TAB_!T5100</f>
        <v>0</v>
      </c>
      <c r="V3731" s="32">
        <f>TAB_!U5100</f>
        <v>14.29</v>
      </c>
      <c r="W3731" s="32">
        <f>TAB_!V5100</f>
        <v>0</v>
      </c>
      <c r="X3731" s="114">
        <f>TAB_!W5100</f>
        <v>2.02</v>
      </c>
    </row>
    <row r="3732" spans="2:24">
      <c r="B3732" s="103" t="str">
        <f>TAB_!A5101</f>
        <v>(3)Medianamente de acuerdo</v>
      </c>
      <c r="C3732" s="100">
        <f>TAB_!B5101</f>
        <v>11.11</v>
      </c>
      <c r="D3732" s="32">
        <f>TAB_!C5101</f>
        <v>0</v>
      </c>
      <c r="E3732" s="32">
        <f>TAB_!D5101</f>
        <v>22.22</v>
      </c>
      <c r="F3732" s="32">
        <f>TAB_!E5101</f>
        <v>20</v>
      </c>
      <c r="G3732" s="32">
        <f>TAB_!F5101</f>
        <v>0</v>
      </c>
      <c r="H3732" s="32">
        <f>TAB_!G5101</f>
        <v>0</v>
      </c>
      <c r="I3732" s="32">
        <f>TAB_!H5101</f>
        <v>0</v>
      </c>
      <c r="J3732" s="32">
        <f>TAB_!I5101</f>
        <v>50</v>
      </c>
      <c r="K3732" s="32">
        <f>TAB_!J5101</f>
        <v>0</v>
      </c>
      <c r="L3732" s="32">
        <f>TAB_!K5101</f>
        <v>0</v>
      </c>
      <c r="M3732" s="32">
        <f>TAB_!L5101</f>
        <v>0</v>
      </c>
      <c r="N3732" s="32">
        <f>TAB_!M5101</f>
        <v>11.11</v>
      </c>
      <c r="O3732" s="32">
        <f>TAB_!N5101</f>
        <v>33.33</v>
      </c>
      <c r="P3732" s="32">
        <f>TAB_!O5101</f>
        <v>15.38</v>
      </c>
      <c r="Q3732" s="32">
        <f>TAB_!P5101</f>
        <v>0</v>
      </c>
      <c r="R3732" s="32">
        <f>TAB_!Q5101</f>
        <v>0</v>
      </c>
      <c r="S3732" s="32">
        <f>TAB_!R5101</f>
        <v>0</v>
      </c>
      <c r="T3732" s="32">
        <f>TAB_!S5101</f>
        <v>0</v>
      </c>
      <c r="U3732" s="32">
        <f>TAB_!T5101</f>
        <v>0</v>
      </c>
      <c r="V3732" s="32">
        <f>TAB_!U5101</f>
        <v>0</v>
      </c>
      <c r="W3732" s="32">
        <f>TAB_!V5101</f>
        <v>0</v>
      </c>
      <c r="X3732" s="114">
        <f>TAB_!W5101</f>
        <v>10.119999999999999</v>
      </c>
    </row>
    <row r="3733" spans="2:24">
      <c r="B3733" s="103" t="str">
        <f>TAB_!A5102</f>
        <v>(4)Acuerdo</v>
      </c>
      <c r="C3733" s="100">
        <f>TAB_!B5102</f>
        <v>48.41</v>
      </c>
      <c r="D3733" s="32">
        <f>TAB_!C5102</f>
        <v>66.67</v>
      </c>
      <c r="E3733" s="32">
        <f>TAB_!D5102</f>
        <v>33.33</v>
      </c>
      <c r="F3733" s="32">
        <f>TAB_!E5102</f>
        <v>40</v>
      </c>
      <c r="G3733" s="32">
        <f>TAB_!F5102</f>
        <v>50</v>
      </c>
      <c r="H3733" s="32">
        <f>TAB_!G5102</f>
        <v>33.33</v>
      </c>
      <c r="I3733" s="32">
        <f>TAB_!H5102</f>
        <v>50</v>
      </c>
      <c r="J3733" s="32">
        <f>TAB_!I5102</f>
        <v>0</v>
      </c>
      <c r="K3733" s="32">
        <f>TAB_!J5102</f>
        <v>25</v>
      </c>
      <c r="L3733" s="32">
        <f>TAB_!K5102</f>
        <v>25</v>
      </c>
      <c r="M3733" s="32">
        <f>TAB_!L5102</f>
        <v>25</v>
      </c>
      <c r="N3733" s="32">
        <f>TAB_!M5102</f>
        <v>22.22</v>
      </c>
      <c r="O3733" s="32">
        <f>TAB_!N5102</f>
        <v>16.670000000000002</v>
      </c>
      <c r="P3733" s="32">
        <f>TAB_!O5102</f>
        <v>23.08</v>
      </c>
      <c r="Q3733" s="32">
        <f>TAB_!P5102</f>
        <v>25</v>
      </c>
      <c r="R3733" s="32">
        <f>TAB_!Q5102</f>
        <v>0</v>
      </c>
      <c r="S3733" s="32">
        <f>TAB_!R5102</f>
        <v>33.33</v>
      </c>
      <c r="T3733" s="32">
        <f>TAB_!S5102</f>
        <v>0</v>
      </c>
      <c r="U3733" s="32">
        <f>TAB_!T5102</f>
        <v>22.22</v>
      </c>
      <c r="V3733" s="32">
        <f>TAB_!U5102</f>
        <v>28.57</v>
      </c>
      <c r="W3733" s="32">
        <f>TAB_!V5102</f>
        <v>0</v>
      </c>
      <c r="X3733" s="114">
        <f>TAB_!W5102</f>
        <v>38.06</v>
      </c>
    </row>
    <row r="3734" spans="2:24">
      <c r="B3734" s="103" t="str">
        <f>TAB_!A5103</f>
        <v>(5)Total Acuerdo</v>
      </c>
      <c r="C3734" s="100">
        <f>TAB_!B5103</f>
        <v>34.130000000000003</v>
      </c>
      <c r="D3734" s="32">
        <f>TAB_!C5103</f>
        <v>33.33</v>
      </c>
      <c r="E3734" s="32">
        <f>TAB_!D5103</f>
        <v>33.33</v>
      </c>
      <c r="F3734" s="32">
        <f>TAB_!E5103</f>
        <v>20</v>
      </c>
      <c r="G3734" s="32">
        <f>TAB_!F5103</f>
        <v>50</v>
      </c>
      <c r="H3734" s="32">
        <f>TAB_!G5103</f>
        <v>66.67</v>
      </c>
      <c r="I3734" s="32">
        <f>TAB_!H5103</f>
        <v>50</v>
      </c>
      <c r="J3734" s="32">
        <f>TAB_!I5103</f>
        <v>50</v>
      </c>
      <c r="K3734" s="32">
        <f>TAB_!J5103</f>
        <v>75</v>
      </c>
      <c r="L3734" s="32">
        <f>TAB_!K5103</f>
        <v>75</v>
      </c>
      <c r="M3734" s="32">
        <f>TAB_!L5103</f>
        <v>62.5</v>
      </c>
      <c r="N3734" s="32">
        <f>TAB_!M5103</f>
        <v>66.67</v>
      </c>
      <c r="O3734" s="32">
        <f>TAB_!N5103</f>
        <v>25</v>
      </c>
      <c r="P3734" s="32">
        <f>TAB_!O5103</f>
        <v>53.85</v>
      </c>
      <c r="Q3734" s="32">
        <f>TAB_!P5103</f>
        <v>75</v>
      </c>
      <c r="R3734" s="32">
        <f>TAB_!Q5103</f>
        <v>100</v>
      </c>
      <c r="S3734" s="32">
        <f>TAB_!R5103</f>
        <v>66.67</v>
      </c>
      <c r="T3734" s="32">
        <f>TAB_!S5103</f>
        <v>100</v>
      </c>
      <c r="U3734" s="32">
        <f>TAB_!T5103</f>
        <v>55.56</v>
      </c>
      <c r="V3734" s="32">
        <f>TAB_!U5103</f>
        <v>42.86</v>
      </c>
      <c r="W3734" s="32">
        <f>TAB_!V5103</f>
        <v>0</v>
      </c>
      <c r="X3734" s="114">
        <f>TAB_!W5103</f>
        <v>44.13</v>
      </c>
    </row>
    <row r="3735" spans="2:24">
      <c r="B3735" s="103" t="str">
        <f>TAB_!A5104</f>
        <v>NS/NA</v>
      </c>
      <c r="C3735" s="100">
        <f>TAB_!B5104</f>
        <v>1.59</v>
      </c>
      <c r="D3735" s="32">
        <f>TAB_!C5104</f>
        <v>0</v>
      </c>
      <c r="E3735" s="32">
        <f>TAB_!D5104</f>
        <v>11.11</v>
      </c>
      <c r="F3735" s="32">
        <f>TAB_!E5104</f>
        <v>20</v>
      </c>
      <c r="G3735" s="32">
        <f>TAB_!F5104</f>
        <v>0</v>
      </c>
      <c r="H3735" s="32">
        <f>TAB_!G5104</f>
        <v>0</v>
      </c>
      <c r="I3735" s="32">
        <f>TAB_!H5104</f>
        <v>0</v>
      </c>
      <c r="J3735" s="32">
        <f>TAB_!I5104</f>
        <v>0</v>
      </c>
      <c r="K3735" s="32">
        <f>TAB_!J5104</f>
        <v>0</v>
      </c>
      <c r="L3735" s="32">
        <f>TAB_!K5104</f>
        <v>0</v>
      </c>
      <c r="M3735" s="32">
        <f>TAB_!L5104</f>
        <v>12.5</v>
      </c>
      <c r="N3735" s="32">
        <f>TAB_!M5104</f>
        <v>0</v>
      </c>
      <c r="O3735" s="32">
        <f>TAB_!N5104</f>
        <v>16.670000000000002</v>
      </c>
      <c r="P3735" s="32">
        <f>TAB_!O5104</f>
        <v>7.69</v>
      </c>
      <c r="Q3735" s="32">
        <f>TAB_!P5104</f>
        <v>0</v>
      </c>
      <c r="R3735" s="32">
        <f>TAB_!Q5104</f>
        <v>0</v>
      </c>
      <c r="S3735" s="32">
        <f>TAB_!R5104</f>
        <v>0</v>
      </c>
      <c r="T3735" s="32">
        <f>TAB_!S5104</f>
        <v>0</v>
      </c>
      <c r="U3735" s="32">
        <f>TAB_!T5104</f>
        <v>22.22</v>
      </c>
      <c r="V3735" s="32">
        <f>TAB_!U5104</f>
        <v>14.29</v>
      </c>
      <c r="W3735" s="32">
        <f>TAB_!V5104</f>
        <v>0</v>
      </c>
      <c r="X3735" s="114">
        <f>TAB_!W5104</f>
        <v>4.45</v>
      </c>
    </row>
    <row r="3736" spans="2:24">
      <c r="B3736" s="103" t="str">
        <f>TAB_!A5105</f>
        <v>Total</v>
      </c>
      <c r="C3736" s="100">
        <f>TAB_!B5105</f>
        <v>100</v>
      </c>
      <c r="D3736" s="32">
        <f>TAB_!C5105</f>
        <v>100</v>
      </c>
      <c r="E3736" s="32">
        <f>TAB_!D5105</f>
        <v>100</v>
      </c>
      <c r="F3736" s="32">
        <f>TAB_!E5105</f>
        <v>100</v>
      </c>
      <c r="G3736" s="32">
        <f>TAB_!F5105</f>
        <v>100</v>
      </c>
      <c r="H3736" s="32">
        <f>TAB_!G5105</f>
        <v>100</v>
      </c>
      <c r="I3736" s="32">
        <f>TAB_!H5105</f>
        <v>100</v>
      </c>
      <c r="J3736" s="32">
        <f>TAB_!I5105</f>
        <v>100</v>
      </c>
      <c r="K3736" s="32">
        <f>TAB_!J5105</f>
        <v>100</v>
      </c>
      <c r="L3736" s="32">
        <f>TAB_!K5105</f>
        <v>100</v>
      </c>
      <c r="M3736" s="32">
        <f>TAB_!L5105</f>
        <v>100</v>
      </c>
      <c r="N3736" s="32">
        <f>TAB_!M5105</f>
        <v>100</v>
      </c>
      <c r="O3736" s="32">
        <f>TAB_!N5105</f>
        <v>100</v>
      </c>
      <c r="P3736" s="32">
        <f>TAB_!O5105</f>
        <v>100</v>
      </c>
      <c r="Q3736" s="32">
        <f>TAB_!P5105</f>
        <v>100</v>
      </c>
      <c r="R3736" s="32">
        <f>TAB_!Q5105</f>
        <v>100</v>
      </c>
      <c r="S3736" s="32">
        <f>TAB_!R5105</f>
        <v>100</v>
      </c>
      <c r="T3736" s="32">
        <f>TAB_!S5105</f>
        <v>100</v>
      </c>
      <c r="U3736" s="32">
        <f>TAB_!T5105</f>
        <v>100</v>
      </c>
      <c r="V3736" s="32">
        <f>TAB_!U5105</f>
        <v>100</v>
      </c>
      <c r="W3736" s="32">
        <f>TAB_!V5105</f>
        <v>0</v>
      </c>
      <c r="X3736" s="114">
        <f>TAB_!W5105</f>
        <v>100</v>
      </c>
    </row>
    <row r="3737" spans="2:24">
      <c r="B3737" s="104" t="str">
        <f>TAB_!A5106</f>
        <v>Numero de entrevistados</v>
      </c>
      <c r="C3737" s="117">
        <f>TAB_!B5106</f>
        <v>126</v>
      </c>
      <c r="D3737" s="118">
        <f>TAB_!C5106</f>
        <v>6</v>
      </c>
      <c r="E3737" s="118">
        <f>TAB_!D5106</f>
        <v>9</v>
      </c>
      <c r="F3737" s="118">
        <f>TAB_!E5106</f>
        <v>5</v>
      </c>
      <c r="G3737" s="118">
        <f>TAB_!F5106</f>
        <v>4</v>
      </c>
      <c r="H3737" s="118">
        <f>TAB_!G5106</f>
        <v>3</v>
      </c>
      <c r="I3737" s="118">
        <f>TAB_!H5106</f>
        <v>4</v>
      </c>
      <c r="J3737" s="118">
        <f>TAB_!I5106</f>
        <v>2</v>
      </c>
      <c r="K3737" s="118">
        <f>TAB_!J5106</f>
        <v>4</v>
      </c>
      <c r="L3737" s="118">
        <f>TAB_!K5106</f>
        <v>4</v>
      </c>
      <c r="M3737" s="118">
        <f>TAB_!L5106</f>
        <v>8</v>
      </c>
      <c r="N3737" s="118">
        <f>TAB_!M5106</f>
        <v>9</v>
      </c>
      <c r="O3737" s="118">
        <f>TAB_!N5106</f>
        <v>12</v>
      </c>
      <c r="P3737" s="118">
        <f>TAB_!O5106</f>
        <v>13</v>
      </c>
      <c r="Q3737" s="118">
        <f>TAB_!P5106</f>
        <v>4</v>
      </c>
      <c r="R3737" s="118">
        <f>TAB_!Q5106</f>
        <v>3</v>
      </c>
      <c r="S3737" s="118">
        <f>TAB_!R5106</f>
        <v>9</v>
      </c>
      <c r="T3737" s="118">
        <f>TAB_!S5106</f>
        <v>6</v>
      </c>
      <c r="U3737" s="118">
        <f>TAB_!T5106</f>
        <v>9</v>
      </c>
      <c r="V3737" s="118">
        <f>TAB_!U5106</f>
        <v>7</v>
      </c>
      <c r="W3737" s="118">
        <f>TAB_!V5106</f>
        <v>0</v>
      </c>
      <c r="X3737" s="119">
        <f>TAB_!W5106</f>
        <v>247</v>
      </c>
    </row>
    <row r="3738" spans="2:24">
      <c r="B3738" s="108" t="str">
        <f>TAB_!A5107</f>
        <v>TOP TWO BOX</v>
      </c>
      <c r="C3738" s="101">
        <f>TAB_!B5107</f>
        <v>82.54</v>
      </c>
      <c r="D3738" s="30">
        <f>TAB_!C5107</f>
        <v>100</v>
      </c>
      <c r="E3738" s="30">
        <f>TAB_!D5107</f>
        <v>66.67</v>
      </c>
      <c r="F3738" s="30">
        <f>TAB_!E5107</f>
        <v>60</v>
      </c>
      <c r="G3738" s="30">
        <f>TAB_!F5107</f>
        <v>100</v>
      </c>
      <c r="H3738" s="30">
        <f>TAB_!G5107</f>
        <v>100</v>
      </c>
      <c r="I3738" s="30">
        <f>TAB_!H5107</f>
        <v>100</v>
      </c>
      <c r="J3738" s="30">
        <f>TAB_!I5107</f>
        <v>50</v>
      </c>
      <c r="K3738" s="30">
        <f>TAB_!J5107</f>
        <v>100</v>
      </c>
      <c r="L3738" s="30">
        <f>TAB_!K5107</f>
        <v>100</v>
      </c>
      <c r="M3738" s="30">
        <f>TAB_!L5107</f>
        <v>87.5</v>
      </c>
      <c r="N3738" s="30">
        <f>TAB_!M5107</f>
        <v>88.89</v>
      </c>
      <c r="O3738" s="30">
        <f>TAB_!N5107</f>
        <v>41.67</v>
      </c>
      <c r="P3738" s="30">
        <f>TAB_!O5107</f>
        <v>76.92</v>
      </c>
      <c r="Q3738" s="30">
        <f>TAB_!P5107</f>
        <v>100</v>
      </c>
      <c r="R3738" s="30">
        <f>TAB_!Q5107</f>
        <v>100</v>
      </c>
      <c r="S3738" s="30">
        <f>TAB_!R5107</f>
        <v>100</v>
      </c>
      <c r="T3738" s="30">
        <f>TAB_!S5107</f>
        <v>100</v>
      </c>
      <c r="U3738" s="30">
        <f>TAB_!T5107</f>
        <v>77.78</v>
      </c>
      <c r="V3738" s="30">
        <f>TAB_!U5107</f>
        <v>71.430000000000007</v>
      </c>
      <c r="W3738" s="30">
        <f>TAB_!V5107</f>
        <v>0</v>
      </c>
      <c r="X3738" s="115">
        <f>TAB_!W5107</f>
        <v>82.19</v>
      </c>
    </row>
    <row r="3739" spans="2:24">
      <c r="B3739" s="103" t="str">
        <f>TAB_!A5108</f>
        <v>BOTTOM TWO BOX</v>
      </c>
      <c r="C3739" s="100">
        <f>TAB_!B5108</f>
        <v>4.76</v>
      </c>
      <c r="D3739" s="32">
        <f>TAB_!C5108</f>
        <v>0</v>
      </c>
      <c r="E3739" s="32">
        <f>TAB_!D5108</f>
        <v>0</v>
      </c>
      <c r="F3739" s="32">
        <f>TAB_!E5108</f>
        <v>0</v>
      </c>
      <c r="G3739" s="32">
        <f>TAB_!F5108</f>
        <v>0</v>
      </c>
      <c r="H3739" s="32">
        <f>TAB_!G5108</f>
        <v>0</v>
      </c>
      <c r="I3739" s="32">
        <f>TAB_!H5108</f>
        <v>0</v>
      </c>
      <c r="J3739" s="32">
        <f>TAB_!I5108</f>
        <v>0</v>
      </c>
      <c r="K3739" s="32">
        <f>TAB_!J5108</f>
        <v>0</v>
      </c>
      <c r="L3739" s="32">
        <f>TAB_!K5108</f>
        <v>0</v>
      </c>
      <c r="M3739" s="32">
        <f>TAB_!L5108</f>
        <v>0</v>
      </c>
      <c r="N3739" s="32">
        <f>TAB_!M5108</f>
        <v>0</v>
      </c>
      <c r="O3739" s="32">
        <f>TAB_!N5108</f>
        <v>8.33</v>
      </c>
      <c r="P3739" s="32">
        <f>TAB_!O5108</f>
        <v>0</v>
      </c>
      <c r="Q3739" s="32">
        <f>TAB_!P5108</f>
        <v>0</v>
      </c>
      <c r="R3739" s="32">
        <f>TAB_!Q5108</f>
        <v>0</v>
      </c>
      <c r="S3739" s="32">
        <f>TAB_!R5108</f>
        <v>0</v>
      </c>
      <c r="T3739" s="32">
        <f>TAB_!S5108</f>
        <v>0</v>
      </c>
      <c r="U3739" s="32">
        <f>TAB_!T5108</f>
        <v>0</v>
      </c>
      <c r="V3739" s="32">
        <f>TAB_!U5108</f>
        <v>14.29</v>
      </c>
      <c r="W3739" s="32">
        <f>TAB_!V5108</f>
        <v>0</v>
      </c>
      <c r="X3739" s="114">
        <f>TAB_!W5108</f>
        <v>3.24</v>
      </c>
    </row>
    <row r="3740" spans="2:24">
      <c r="B3740" s="108" t="str">
        <f>TAB_!A5109</f>
        <v>Media Escala de 1 a 5</v>
      </c>
      <c r="C3740" s="102">
        <f>TAB_!B5109</f>
        <v>4.0999999999999996</v>
      </c>
      <c r="D3740" s="31">
        <f>TAB_!C5109</f>
        <v>4.3</v>
      </c>
      <c r="E3740" s="31">
        <f>TAB_!D5109</f>
        <v>4.0999999999999996</v>
      </c>
      <c r="F3740" s="31">
        <f>TAB_!E5109</f>
        <v>4</v>
      </c>
      <c r="G3740" s="31">
        <f>TAB_!F5109</f>
        <v>4.5</v>
      </c>
      <c r="H3740" s="31">
        <f>TAB_!G5109</f>
        <v>4.7</v>
      </c>
      <c r="I3740" s="31">
        <f>TAB_!H5109</f>
        <v>4.5</v>
      </c>
      <c r="J3740" s="31">
        <f>TAB_!I5109</f>
        <v>4</v>
      </c>
      <c r="K3740" s="31">
        <f>TAB_!J5109</f>
        <v>4.8</v>
      </c>
      <c r="L3740" s="31">
        <f>TAB_!K5109</f>
        <v>4.8</v>
      </c>
      <c r="M3740" s="31">
        <f>TAB_!L5109</f>
        <v>4.7</v>
      </c>
      <c r="N3740" s="31">
        <f>TAB_!M5109</f>
        <v>4.5999999999999996</v>
      </c>
      <c r="O3740" s="31">
        <f>TAB_!N5109</f>
        <v>3.7</v>
      </c>
      <c r="P3740" s="31">
        <f>TAB_!O5109</f>
        <v>4.4000000000000004</v>
      </c>
      <c r="Q3740" s="31">
        <f>TAB_!P5109</f>
        <v>4.8</v>
      </c>
      <c r="R3740" s="31">
        <f>TAB_!Q5109</f>
        <v>5</v>
      </c>
      <c r="S3740" s="31">
        <f>TAB_!R5109</f>
        <v>4.7</v>
      </c>
      <c r="T3740" s="31">
        <f>TAB_!S5109</f>
        <v>5</v>
      </c>
      <c r="U3740" s="31">
        <f>TAB_!T5109</f>
        <v>4.7</v>
      </c>
      <c r="V3740" s="31">
        <f>TAB_!U5109</f>
        <v>4.2</v>
      </c>
      <c r="W3740" s="31">
        <f>TAB_!V5109</f>
        <v>0</v>
      </c>
      <c r="X3740" s="116">
        <f>TAB_!W5109</f>
        <v>4.3</v>
      </c>
    </row>
    <row r="3741" spans="2:24" ht="15.75" thickBot="1">
      <c r="B3741" s="109" t="str">
        <f>TAB_!A5110</f>
        <v>Índice Escala de 1 a 100</v>
      </c>
      <c r="C3741" s="120">
        <f>TAB_!B5110</f>
        <v>77.8</v>
      </c>
      <c r="D3741" s="121">
        <f>TAB_!C5110</f>
        <v>83.3</v>
      </c>
      <c r="E3741" s="121">
        <f>TAB_!D5110</f>
        <v>78.099999999999994</v>
      </c>
      <c r="F3741" s="121">
        <f>TAB_!E5110</f>
        <v>75</v>
      </c>
      <c r="G3741" s="121">
        <f>TAB_!F5110</f>
        <v>87.5</v>
      </c>
      <c r="H3741" s="121">
        <f>TAB_!G5110</f>
        <v>91.7</v>
      </c>
      <c r="I3741" s="121">
        <f>TAB_!H5110</f>
        <v>87.5</v>
      </c>
      <c r="J3741" s="121">
        <f>TAB_!I5110</f>
        <v>75</v>
      </c>
      <c r="K3741" s="121">
        <f>TAB_!J5110</f>
        <v>93.8</v>
      </c>
      <c r="L3741" s="121">
        <f>TAB_!K5110</f>
        <v>93.8</v>
      </c>
      <c r="M3741" s="121">
        <f>TAB_!L5110</f>
        <v>92.9</v>
      </c>
      <c r="N3741" s="121">
        <f>TAB_!M5110</f>
        <v>88.9</v>
      </c>
      <c r="O3741" s="121">
        <f>TAB_!N5110</f>
        <v>67.5</v>
      </c>
      <c r="P3741" s="121">
        <f>TAB_!O5110</f>
        <v>85.4</v>
      </c>
      <c r="Q3741" s="121">
        <f>TAB_!P5110</f>
        <v>93.8</v>
      </c>
      <c r="R3741" s="121">
        <f>TAB_!Q5110</f>
        <v>100</v>
      </c>
      <c r="S3741" s="121">
        <f>TAB_!R5110</f>
        <v>91.7</v>
      </c>
      <c r="T3741" s="121">
        <f>TAB_!S5110</f>
        <v>100</v>
      </c>
      <c r="U3741" s="121">
        <f>TAB_!T5110</f>
        <v>92.9</v>
      </c>
      <c r="V3741" s="121">
        <f>TAB_!U5110</f>
        <v>79.2</v>
      </c>
      <c r="W3741" s="121">
        <f>TAB_!V5110</f>
        <v>0</v>
      </c>
      <c r="X3741" s="122">
        <f>TAB_!W5110</f>
        <v>81.900000000000006</v>
      </c>
    </row>
    <row r="3742" spans="2:24">
      <c r="B3742" s="13"/>
    </row>
    <row r="3743" spans="2:24">
      <c r="B3743" s="13"/>
    </row>
    <row r="3744" spans="2:24">
      <c r="B3744" s="13" t="str">
        <f>TAB_!A5113</f>
        <v>#Considera que la participación de los estudiantes en las siguientes actividades se desarrolla acorde con el nivel de formación y la modalidad del programa?</v>
      </c>
    </row>
    <row r="3745" spans="2:24" ht="15.75" thickBot="1">
      <c r="B3745" s="13" t="str">
        <f>TAB_!A5114</f>
        <v>#Actividades de creación artística y cultural</v>
      </c>
    </row>
    <row r="3746" spans="2:24">
      <c r="B3746" s="107" t="str">
        <f>TAB_!A5121</f>
        <v>(1)Total Desacuerdo</v>
      </c>
      <c r="C3746" s="106">
        <f>TAB_!B5121</f>
        <v>1.59</v>
      </c>
      <c r="D3746" s="105">
        <f>TAB_!C5121</f>
        <v>0</v>
      </c>
      <c r="E3746" s="105">
        <f>TAB_!D5121</f>
        <v>0</v>
      </c>
      <c r="F3746" s="105">
        <f>TAB_!E5121</f>
        <v>0</v>
      </c>
      <c r="G3746" s="105">
        <f>TAB_!F5121</f>
        <v>0</v>
      </c>
      <c r="H3746" s="105">
        <f>TAB_!G5121</f>
        <v>0</v>
      </c>
      <c r="I3746" s="105">
        <f>TAB_!H5121</f>
        <v>0</v>
      </c>
      <c r="J3746" s="105">
        <f>TAB_!I5121</f>
        <v>0</v>
      </c>
      <c r="K3746" s="105">
        <f>TAB_!J5121</f>
        <v>0</v>
      </c>
      <c r="L3746" s="105">
        <f>TAB_!K5121</f>
        <v>0</v>
      </c>
      <c r="M3746" s="105">
        <f>TAB_!L5121</f>
        <v>0</v>
      </c>
      <c r="N3746" s="105">
        <f>TAB_!M5121</f>
        <v>0</v>
      </c>
      <c r="O3746" s="105">
        <f>TAB_!N5121</f>
        <v>0</v>
      </c>
      <c r="P3746" s="105">
        <f>TAB_!O5121</f>
        <v>0</v>
      </c>
      <c r="Q3746" s="105">
        <f>TAB_!P5121</f>
        <v>0</v>
      </c>
      <c r="R3746" s="105">
        <f>TAB_!Q5121</f>
        <v>0</v>
      </c>
      <c r="S3746" s="105">
        <f>TAB_!R5121</f>
        <v>11.11</v>
      </c>
      <c r="T3746" s="105">
        <f>TAB_!S5121</f>
        <v>0</v>
      </c>
      <c r="U3746" s="105">
        <f>TAB_!T5121</f>
        <v>0</v>
      </c>
      <c r="V3746" s="105">
        <f>TAB_!U5121</f>
        <v>14.29</v>
      </c>
      <c r="W3746" s="105">
        <f>TAB_!V5121</f>
        <v>0</v>
      </c>
      <c r="X3746" s="113">
        <f>TAB_!W5121</f>
        <v>1.62</v>
      </c>
    </row>
    <row r="3747" spans="2:24">
      <c r="B3747" s="103" t="str">
        <f>TAB_!A5122</f>
        <v>(2)Desacuerdo</v>
      </c>
      <c r="C3747" s="100">
        <f>TAB_!B5122</f>
        <v>2.38</v>
      </c>
      <c r="D3747" s="32">
        <f>TAB_!C5122</f>
        <v>0</v>
      </c>
      <c r="E3747" s="32">
        <f>TAB_!D5122</f>
        <v>0</v>
      </c>
      <c r="F3747" s="32">
        <f>TAB_!E5122</f>
        <v>0</v>
      </c>
      <c r="G3747" s="32">
        <f>TAB_!F5122</f>
        <v>0</v>
      </c>
      <c r="H3747" s="32">
        <f>TAB_!G5122</f>
        <v>0</v>
      </c>
      <c r="I3747" s="32">
        <f>TAB_!H5122</f>
        <v>0</v>
      </c>
      <c r="J3747" s="32">
        <f>TAB_!I5122</f>
        <v>0</v>
      </c>
      <c r="K3747" s="32">
        <f>TAB_!J5122</f>
        <v>0</v>
      </c>
      <c r="L3747" s="32">
        <f>TAB_!K5122</f>
        <v>0</v>
      </c>
      <c r="M3747" s="32">
        <f>TAB_!L5122</f>
        <v>12.5</v>
      </c>
      <c r="N3747" s="32">
        <f>TAB_!M5122</f>
        <v>0</v>
      </c>
      <c r="O3747" s="32">
        <f>TAB_!N5122</f>
        <v>16.670000000000002</v>
      </c>
      <c r="P3747" s="32">
        <f>TAB_!O5122</f>
        <v>0</v>
      </c>
      <c r="Q3747" s="32">
        <f>TAB_!P5122</f>
        <v>0</v>
      </c>
      <c r="R3747" s="32">
        <f>TAB_!Q5122</f>
        <v>0</v>
      </c>
      <c r="S3747" s="32">
        <f>TAB_!R5122</f>
        <v>0</v>
      </c>
      <c r="T3747" s="32">
        <f>TAB_!S5122</f>
        <v>0</v>
      </c>
      <c r="U3747" s="32">
        <f>TAB_!T5122</f>
        <v>0</v>
      </c>
      <c r="V3747" s="32">
        <f>TAB_!U5122</f>
        <v>0</v>
      </c>
      <c r="W3747" s="32">
        <f>TAB_!V5122</f>
        <v>0</v>
      </c>
      <c r="X3747" s="114">
        <f>TAB_!W5122</f>
        <v>2.4300000000000002</v>
      </c>
    </row>
    <row r="3748" spans="2:24">
      <c r="B3748" s="103" t="str">
        <f>TAB_!A5123</f>
        <v>(3)Medianamente de acuerdo</v>
      </c>
      <c r="C3748" s="100">
        <f>TAB_!B5123</f>
        <v>9.52</v>
      </c>
      <c r="D3748" s="32">
        <f>TAB_!C5123</f>
        <v>50</v>
      </c>
      <c r="E3748" s="32">
        <f>TAB_!D5123</f>
        <v>44.44</v>
      </c>
      <c r="F3748" s="32">
        <f>TAB_!E5123</f>
        <v>20</v>
      </c>
      <c r="G3748" s="32">
        <f>TAB_!F5123</f>
        <v>0</v>
      </c>
      <c r="H3748" s="32">
        <f>TAB_!G5123</f>
        <v>0</v>
      </c>
      <c r="I3748" s="32">
        <f>TAB_!H5123</f>
        <v>0</v>
      </c>
      <c r="J3748" s="32">
        <f>TAB_!I5123</f>
        <v>0</v>
      </c>
      <c r="K3748" s="32">
        <f>TAB_!J5123</f>
        <v>0</v>
      </c>
      <c r="L3748" s="32">
        <f>TAB_!K5123</f>
        <v>25</v>
      </c>
      <c r="M3748" s="32">
        <f>TAB_!L5123</f>
        <v>0</v>
      </c>
      <c r="N3748" s="32">
        <f>TAB_!M5123</f>
        <v>11.11</v>
      </c>
      <c r="O3748" s="32">
        <f>TAB_!N5123</f>
        <v>8.33</v>
      </c>
      <c r="P3748" s="32">
        <f>TAB_!O5123</f>
        <v>0</v>
      </c>
      <c r="Q3748" s="32">
        <f>TAB_!P5123</f>
        <v>0</v>
      </c>
      <c r="R3748" s="32">
        <f>TAB_!Q5123</f>
        <v>0</v>
      </c>
      <c r="S3748" s="32">
        <f>TAB_!R5123</f>
        <v>22.22</v>
      </c>
      <c r="T3748" s="32">
        <f>TAB_!S5123</f>
        <v>0</v>
      </c>
      <c r="U3748" s="32">
        <f>TAB_!T5123</f>
        <v>0</v>
      </c>
      <c r="V3748" s="32">
        <f>TAB_!U5123</f>
        <v>0</v>
      </c>
      <c r="W3748" s="32">
        <f>TAB_!V5123</f>
        <v>0</v>
      </c>
      <c r="X3748" s="114">
        <f>TAB_!W5123</f>
        <v>10.119999999999999</v>
      </c>
    </row>
    <row r="3749" spans="2:24">
      <c r="B3749" s="103" t="str">
        <f>TAB_!A5124</f>
        <v>(4)Acuerdo</v>
      </c>
      <c r="C3749" s="100">
        <f>TAB_!B5124</f>
        <v>48.41</v>
      </c>
      <c r="D3749" s="32">
        <f>TAB_!C5124</f>
        <v>16.670000000000002</v>
      </c>
      <c r="E3749" s="32">
        <f>TAB_!D5124</f>
        <v>11.11</v>
      </c>
      <c r="F3749" s="32">
        <f>TAB_!E5124</f>
        <v>20</v>
      </c>
      <c r="G3749" s="32">
        <f>TAB_!F5124</f>
        <v>0</v>
      </c>
      <c r="H3749" s="32">
        <f>TAB_!G5124</f>
        <v>33.33</v>
      </c>
      <c r="I3749" s="32">
        <f>TAB_!H5124</f>
        <v>50</v>
      </c>
      <c r="J3749" s="32">
        <f>TAB_!I5124</f>
        <v>0</v>
      </c>
      <c r="K3749" s="32">
        <f>TAB_!J5124</f>
        <v>25</v>
      </c>
      <c r="L3749" s="32">
        <f>TAB_!K5124</f>
        <v>25</v>
      </c>
      <c r="M3749" s="32">
        <f>TAB_!L5124</f>
        <v>12.5</v>
      </c>
      <c r="N3749" s="32">
        <f>TAB_!M5124</f>
        <v>55.56</v>
      </c>
      <c r="O3749" s="32">
        <f>TAB_!N5124</f>
        <v>41.67</v>
      </c>
      <c r="P3749" s="32">
        <f>TAB_!O5124</f>
        <v>30.77</v>
      </c>
      <c r="Q3749" s="32">
        <f>TAB_!P5124</f>
        <v>25</v>
      </c>
      <c r="R3749" s="32">
        <f>TAB_!Q5124</f>
        <v>33.33</v>
      </c>
      <c r="S3749" s="32">
        <f>TAB_!R5124</f>
        <v>11.11</v>
      </c>
      <c r="T3749" s="32">
        <f>TAB_!S5124</f>
        <v>16.670000000000002</v>
      </c>
      <c r="U3749" s="32">
        <f>TAB_!T5124</f>
        <v>22.22</v>
      </c>
      <c r="V3749" s="32">
        <f>TAB_!U5124</f>
        <v>28.57</v>
      </c>
      <c r="W3749" s="32">
        <f>TAB_!V5124</f>
        <v>0</v>
      </c>
      <c r="X3749" s="114">
        <f>TAB_!W5124</f>
        <v>37.25</v>
      </c>
    </row>
    <row r="3750" spans="2:24">
      <c r="B3750" s="103" t="str">
        <f>TAB_!A5125</f>
        <v>(5)Total Acuerdo</v>
      </c>
      <c r="C3750" s="100">
        <f>TAB_!B5125</f>
        <v>35.71</v>
      </c>
      <c r="D3750" s="32">
        <f>TAB_!C5125</f>
        <v>33.33</v>
      </c>
      <c r="E3750" s="32">
        <f>TAB_!D5125</f>
        <v>44.44</v>
      </c>
      <c r="F3750" s="32">
        <f>TAB_!E5125</f>
        <v>20</v>
      </c>
      <c r="G3750" s="32">
        <f>TAB_!F5125</f>
        <v>50</v>
      </c>
      <c r="H3750" s="32">
        <f>TAB_!G5125</f>
        <v>66.67</v>
      </c>
      <c r="I3750" s="32">
        <f>TAB_!H5125</f>
        <v>25</v>
      </c>
      <c r="J3750" s="32">
        <f>TAB_!I5125</f>
        <v>50</v>
      </c>
      <c r="K3750" s="32">
        <f>TAB_!J5125</f>
        <v>75</v>
      </c>
      <c r="L3750" s="32">
        <f>TAB_!K5125</f>
        <v>50</v>
      </c>
      <c r="M3750" s="32">
        <f>TAB_!L5125</f>
        <v>62.5</v>
      </c>
      <c r="N3750" s="32">
        <f>TAB_!M5125</f>
        <v>33.33</v>
      </c>
      <c r="O3750" s="32">
        <f>TAB_!N5125</f>
        <v>8.33</v>
      </c>
      <c r="P3750" s="32">
        <f>TAB_!O5125</f>
        <v>46.15</v>
      </c>
      <c r="Q3750" s="32">
        <f>TAB_!P5125</f>
        <v>75</v>
      </c>
      <c r="R3750" s="32">
        <f>TAB_!Q5125</f>
        <v>33.33</v>
      </c>
      <c r="S3750" s="32">
        <f>TAB_!R5125</f>
        <v>44.44</v>
      </c>
      <c r="T3750" s="32">
        <f>TAB_!S5125</f>
        <v>66.67</v>
      </c>
      <c r="U3750" s="32">
        <f>TAB_!T5125</f>
        <v>33.33</v>
      </c>
      <c r="V3750" s="32">
        <f>TAB_!U5125</f>
        <v>42.86</v>
      </c>
      <c r="W3750" s="32">
        <f>TAB_!V5125</f>
        <v>0</v>
      </c>
      <c r="X3750" s="114">
        <f>TAB_!W5125</f>
        <v>38.869999999999997</v>
      </c>
    </row>
    <row r="3751" spans="2:24">
      <c r="B3751" s="103" t="str">
        <f>TAB_!A5126</f>
        <v>NS/NA</v>
      </c>
      <c r="C3751" s="100">
        <f>TAB_!B5126</f>
        <v>2.38</v>
      </c>
      <c r="D3751" s="32">
        <f>TAB_!C5126</f>
        <v>0</v>
      </c>
      <c r="E3751" s="32">
        <f>TAB_!D5126</f>
        <v>0</v>
      </c>
      <c r="F3751" s="32">
        <f>TAB_!E5126</f>
        <v>40</v>
      </c>
      <c r="G3751" s="32">
        <f>TAB_!F5126</f>
        <v>50</v>
      </c>
      <c r="H3751" s="32">
        <f>TAB_!G5126</f>
        <v>0</v>
      </c>
      <c r="I3751" s="32">
        <f>TAB_!H5126</f>
        <v>25</v>
      </c>
      <c r="J3751" s="32">
        <f>TAB_!I5126</f>
        <v>50</v>
      </c>
      <c r="K3751" s="32">
        <f>TAB_!J5126</f>
        <v>0</v>
      </c>
      <c r="L3751" s="32">
        <f>TAB_!K5126</f>
        <v>0</v>
      </c>
      <c r="M3751" s="32">
        <f>TAB_!L5126</f>
        <v>12.5</v>
      </c>
      <c r="N3751" s="32">
        <f>TAB_!M5126</f>
        <v>0</v>
      </c>
      <c r="O3751" s="32">
        <f>TAB_!N5126</f>
        <v>25</v>
      </c>
      <c r="P3751" s="32">
        <f>TAB_!O5126</f>
        <v>23.08</v>
      </c>
      <c r="Q3751" s="32">
        <f>TAB_!P5126</f>
        <v>0</v>
      </c>
      <c r="R3751" s="32">
        <f>TAB_!Q5126</f>
        <v>33.33</v>
      </c>
      <c r="S3751" s="32">
        <f>TAB_!R5126</f>
        <v>11.11</v>
      </c>
      <c r="T3751" s="32">
        <f>TAB_!S5126</f>
        <v>16.670000000000002</v>
      </c>
      <c r="U3751" s="32">
        <f>TAB_!T5126</f>
        <v>44.44</v>
      </c>
      <c r="V3751" s="32">
        <f>TAB_!U5126</f>
        <v>14.29</v>
      </c>
      <c r="W3751" s="32">
        <f>TAB_!V5126</f>
        <v>0</v>
      </c>
      <c r="X3751" s="114">
        <f>TAB_!W5126</f>
        <v>9.7200000000000006</v>
      </c>
    </row>
    <row r="3752" spans="2:24">
      <c r="B3752" s="103" t="str">
        <f>TAB_!A5127</f>
        <v>Total</v>
      </c>
      <c r="C3752" s="100">
        <f>TAB_!B5127</f>
        <v>100</v>
      </c>
      <c r="D3752" s="32">
        <f>TAB_!C5127</f>
        <v>100</v>
      </c>
      <c r="E3752" s="32">
        <f>TAB_!D5127</f>
        <v>100</v>
      </c>
      <c r="F3752" s="32">
        <f>TAB_!E5127</f>
        <v>100</v>
      </c>
      <c r="G3752" s="32">
        <f>TAB_!F5127</f>
        <v>100</v>
      </c>
      <c r="H3752" s="32">
        <f>TAB_!G5127</f>
        <v>100</v>
      </c>
      <c r="I3752" s="32">
        <f>TAB_!H5127</f>
        <v>100</v>
      </c>
      <c r="J3752" s="32">
        <f>TAB_!I5127</f>
        <v>100</v>
      </c>
      <c r="K3752" s="32">
        <f>TAB_!J5127</f>
        <v>100</v>
      </c>
      <c r="L3752" s="32">
        <f>TAB_!K5127</f>
        <v>100</v>
      </c>
      <c r="M3752" s="32">
        <f>TAB_!L5127</f>
        <v>100</v>
      </c>
      <c r="N3752" s="32">
        <f>TAB_!M5127</f>
        <v>100</v>
      </c>
      <c r="O3752" s="32">
        <f>TAB_!N5127</f>
        <v>100</v>
      </c>
      <c r="P3752" s="32">
        <f>TAB_!O5127</f>
        <v>100</v>
      </c>
      <c r="Q3752" s="32">
        <f>TAB_!P5127</f>
        <v>100</v>
      </c>
      <c r="R3752" s="32">
        <f>TAB_!Q5127</f>
        <v>100</v>
      </c>
      <c r="S3752" s="32">
        <f>TAB_!R5127</f>
        <v>100</v>
      </c>
      <c r="T3752" s="32">
        <f>TAB_!S5127</f>
        <v>100</v>
      </c>
      <c r="U3752" s="32">
        <f>TAB_!T5127</f>
        <v>100</v>
      </c>
      <c r="V3752" s="32">
        <f>TAB_!U5127</f>
        <v>100</v>
      </c>
      <c r="W3752" s="32">
        <f>TAB_!V5127</f>
        <v>0</v>
      </c>
      <c r="X3752" s="114">
        <f>TAB_!W5127</f>
        <v>100</v>
      </c>
    </row>
    <row r="3753" spans="2:24">
      <c r="B3753" s="104" t="str">
        <f>TAB_!A5128</f>
        <v>Numero de entrevistados</v>
      </c>
      <c r="C3753" s="117">
        <f>TAB_!B5128</f>
        <v>126</v>
      </c>
      <c r="D3753" s="118">
        <f>TAB_!C5128</f>
        <v>6</v>
      </c>
      <c r="E3753" s="118">
        <f>TAB_!D5128</f>
        <v>9</v>
      </c>
      <c r="F3753" s="118">
        <f>TAB_!E5128</f>
        <v>5</v>
      </c>
      <c r="G3753" s="118">
        <f>TAB_!F5128</f>
        <v>4</v>
      </c>
      <c r="H3753" s="118">
        <f>TAB_!G5128</f>
        <v>3</v>
      </c>
      <c r="I3753" s="118">
        <f>TAB_!H5128</f>
        <v>4</v>
      </c>
      <c r="J3753" s="118">
        <f>TAB_!I5128</f>
        <v>2</v>
      </c>
      <c r="K3753" s="118">
        <f>TAB_!J5128</f>
        <v>4</v>
      </c>
      <c r="L3753" s="118">
        <f>TAB_!K5128</f>
        <v>4</v>
      </c>
      <c r="M3753" s="118">
        <f>TAB_!L5128</f>
        <v>8</v>
      </c>
      <c r="N3753" s="118">
        <f>TAB_!M5128</f>
        <v>9</v>
      </c>
      <c r="O3753" s="118">
        <f>TAB_!N5128</f>
        <v>12</v>
      </c>
      <c r="P3753" s="118">
        <f>TAB_!O5128</f>
        <v>13</v>
      </c>
      <c r="Q3753" s="118">
        <f>TAB_!P5128</f>
        <v>4</v>
      </c>
      <c r="R3753" s="118">
        <f>TAB_!Q5128</f>
        <v>3</v>
      </c>
      <c r="S3753" s="118">
        <f>TAB_!R5128</f>
        <v>9</v>
      </c>
      <c r="T3753" s="118">
        <f>TAB_!S5128</f>
        <v>6</v>
      </c>
      <c r="U3753" s="118">
        <f>TAB_!T5128</f>
        <v>9</v>
      </c>
      <c r="V3753" s="118">
        <f>TAB_!U5128</f>
        <v>7</v>
      </c>
      <c r="W3753" s="118">
        <f>TAB_!V5128</f>
        <v>0</v>
      </c>
      <c r="X3753" s="119">
        <f>TAB_!W5128</f>
        <v>247</v>
      </c>
    </row>
    <row r="3754" spans="2:24">
      <c r="B3754" s="108" t="str">
        <f>TAB_!A5129</f>
        <v>TOP TWO BOX</v>
      </c>
      <c r="C3754" s="101">
        <f>TAB_!B5129</f>
        <v>84.13</v>
      </c>
      <c r="D3754" s="30">
        <f>TAB_!C5129</f>
        <v>50</v>
      </c>
      <c r="E3754" s="30">
        <f>TAB_!D5129</f>
        <v>55.56</v>
      </c>
      <c r="F3754" s="30">
        <f>TAB_!E5129</f>
        <v>40</v>
      </c>
      <c r="G3754" s="30">
        <f>TAB_!F5129</f>
        <v>50</v>
      </c>
      <c r="H3754" s="30">
        <f>TAB_!G5129</f>
        <v>100</v>
      </c>
      <c r="I3754" s="30">
        <f>TAB_!H5129</f>
        <v>75</v>
      </c>
      <c r="J3754" s="30">
        <f>TAB_!I5129</f>
        <v>50</v>
      </c>
      <c r="K3754" s="30">
        <f>TAB_!J5129</f>
        <v>100</v>
      </c>
      <c r="L3754" s="30">
        <f>TAB_!K5129</f>
        <v>75</v>
      </c>
      <c r="M3754" s="30">
        <f>TAB_!L5129</f>
        <v>75</v>
      </c>
      <c r="N3754" s="30">
        <f>TAB_!M5129</f>
        <v>88.89</v>
      </c>
      <c r="O3754" s="30">
        <f>TAB_!N5129</f>
        <v>50</v>
      </c>
      <c r="P3754" s="30">
        <f>TAB_!O5129</f>
        <v>76.92</v>
      </c>
      <c r="Q3754" s="30">
        <f>TAB_!P5129</f>
        <v>100</v>
      </c>
      <c r="R3754" s="30">
        <f>TAB_!Q5129</f>
        <v>66.67</v>
      </c>
      <c r="S3754" s="30">
        <f>TAB_!R5129</f>
        <v>55.56</v>
      </c>
      <c r="T3754" s="30">
        <f>TAB_!S5129</f>
        <v>83.33</v>
      </c>
      <c r="U3754" s="30">
        <f>TAB_!T5129</f>
        <v>55.56</v>
      </c>
      <c r="V3754" s="30">
        <f>TAB_!U5129</f>
        <v>71.430000000000007</v>
      </c>
      <c r="W3754" s="30">
        <f>TAB_!V5129</f>
        <v>0</v>
      </c>
      <c r="X3754" s="115">
        <f>TAB_!W5129</f>
        <v>76.11</v>
      </c>
    </row>
    <row r="3755" spans="2:24">
      <c r="B3755" s="103" t="str">
        <f>TAB_!A5130</f>
        <v>BOTTOM TWO BOX</v>
      </c>
      <c r="C3755" s="100">
        <f>TAB_!B5130</f>
        <v>3.97</v>
      </c>
      <c r="D3755" s="32">
        <f>TAB_!C5130</f>
        <v>0</v>
      </c>
      <c r="E3755" s="32">
        <f>TAB_!D5130</f>
        <v>0</v>
      </c>
      <c r="F3755" s="32">
        <f>TAB_!E5130</f>
        <v>0</v>
      </c>
      <c r="G3755" s="32">
        <f>TAB_!F5130</f>
        <v>0</v>
      </c>
      <c r="H3755" s="32">
        <f>TAB_!G5130</f>
        <v>0</v>
      </c>
      <c r="I3755" s="32">
        <f>TAB_!H5130</f>
        <v>0</v>
      </c>
      <c r="J3755" s="32">
        <f>TAB_!I5130</f>
        <v>0</v>
      </c>
      <c r="K3755" s="32">
        <f>TAB_!J5130</f>
        <v>0</v>
      </c>
      <c r="L3755" s="32">
        <f>TAB_!K5130</f>
        <v>0</v>
      </c>
      <c r="M3755" s="32">
        <f>TAB_!L5130</f>
        <v>12.5</v>
      </c>
      <c r="N3755" s="32">
        <f>TAB_!M5130</f>
        <v>0</v>
      </c>
      <c r="O3755" s="32">
        <f>TAB_!N5130</f>
        <v>16.670000000000002</v>
      </c>
      <c r="P3755" s="32">
        <f>TAB_!O5130</f>
        <v>0</v>
      </c>
      <c r="Q3755" s="32">
        <f>TAB_!P5130</f>
        <v>0</v>
      </c>
      <c r="R3755" s="32">
        <f>TAB_!Q5130</f>
        <v>0</v>
      </c>
      <c r="S3755" s="32">
        <f>TAB_!R5130</f>
        <v>11.11</v>
      </c>
      <c r="T3755" s="32">
        <f>TAB_!S5130</f>
        <v>0</v>
      </c>
      <c r="U3755" s="32">
        <f>TAB_!T5130</f>
        <v>0</v>
      </c>
      <c r="V3755" s="32">
        <f>TAB_!U5130</f>
        <v>14.29</v>
      </c>
      <c r="W3755" s="32">
        <f>TAB_!V5130</f>
        <v>0</v>
      </c>
      <c r="X3755" s="114">
        <f>TAB_!W5130</f>
        <v>4.05</v>
      </c>
    </row>
    <row r="3756" spans="2:24">
      <c r="B3756" s="108" t="str">
        <f>TAB_!A5131</f>
        <v>Media Escala de 1 a 5</v>
      </c>
      <c r="C3756" s="102">
        <f>TAB_!B5131</f>
        <v>4.2</v>
      </c>
      <c r="D3756" s="31">
        <f>TAB_!C5131</f>
        <v>3.8</v>
      </c>
      <c r="E3756" s="31">
        <f>TAB_!D5131</f>
        <v>4</v>
      </c>
      <c r="F3756" s="31">
        <f>TAB_!E5131</f>
        <v>4</v>
      </c>
      <c r="G3756" s="31">
        <f>TAB_!F5131</f>
        <v>5</v>
      </c>
      <c r="H3756" s="31">
        <f>TAB_!G5131</f>
        <v>4.7</v>
      </c>
      <c r="I3756" s="31">
        <f>TAB_!H5131</f>
        <v>4.3</v>
      </c>
      <c r="J3756" s="31">
        <f>TAB_!I5131</f>
        <v>5</v>
      </c>
      <c r="K3756" s="31">
        <f>TAB_!J5131</f>
        <v>4.8</v>
      </c>
      <c r="L3756" s="31">
        <f>TAB_!K5131</f>
        <v>4.3</v>
      </c>
      <c r="M3756" s="31">
        <f>TAB_!L5131</f>
        <v>4.4000000000000004</v>
      </c>
      <c r="N3756" s="31">
        <f>TAB_!M5131</f>
        <v>4.2</v>
      </c>
      <c r="O3756" s="31">
        <f>TAB_!N5131</f>
        <v>3.6</v>
      </c>
      <c r="P3756" s="31">
        <f>TAB_!O5131</f>
        <v>4.5999999999999996</v>
      </c>
      <c r="Q3756" s="31">
        <f>TAB_!P5131</f>
        <v>4.8</v>
      </c>
      <c r="R3756" s="31">
        <f>TAB_!Q5131</f>
        <v>4.5</v>
      </c>
      <c r="S3756" s="31">
        <f>TAB_!R5131</f>
        <v>3.9</v>
      </c>
      <c r="T3756" s="31">
        <f>TAB_!S5131</f>
        <v>4.8</v>
      </c>
      <c r="U3756" s="31">
        <f>TAB_!T5131</f>
        <v>4.5999999999999996</v>
      </c>
      <c r="V3756" s="31">
        <f>TAB_!U5131</f>
        <v>4</v>
      </c>
      <c r="W3756" s="31">
        <f>TAB_!V5131</f>
        <v>0</v>
      </c>
      <c r="X3756" s="116">
        <f>TAB_!W5131</f>
        <v>4.2</v>
      </c>
    </row>
    <row r="3757" spans="2:24" ht="15.75" thickBot="1">
      <c r="B3757" s="109" t="str">
        <f>TAB_!A5132</f>
        <v>Índice Escala de 1 a 100</v>
      </c>
      <c r="C3757" s="120">
        <f>TAB_!B5132</f>
        <v>79.3</v>
      </c>
      <c r="D3757" s="121">
        <f>TAB_!C5132</f>
        <v>70.8</v>
      </c>
      <c r="E3757" s="121">
        <f>TAB_!D5132</f>
        <v>75</v>
      </c>
      <c r="F3757" s="121">
        <f>TAB_!E5132</f>
        <v>75</v>
      </c>
      <c r="G3757" s="121">
        <f>TAB_!F5132</f>
        <v>100</v>
      </c>
      <c r="H3757" s="121">
        <f>TAB_!G5132</f>
        <v>91.7</v>
      </c>
      <c r="I3757" s="121">
        <f>TAB_!H5132</f>
        <v>83.3</v>
      </c>
      <c r="J3757" s="121">
        <f>TAB_!I5132</f>
        <v>100</v>
      </c>
      <c r="K3757" s="121">
        <f>TAB_!J5132</f>
        <v>93.8</v>
      </c>
      <c r="L3757" s="121">
        <f>TAB_!K5132</f>
        <v>81.3</v>
      </c>
      <c r="M3757" s="121">
        <f>TAB_!L5132</f>
        <v>85.7</v>
      </c>
      <c r="N3757" s="121">
        <f>TAB_!M5132</f>
        <v>80.599999999999994</v>
      </c>
      <c r="O3757" s="121">
        <f>TAB_!N5132</f>
        <v>63.9</v>
      </c>
      <c r="P3757" s="121">
        <f>TAB_!O5132</f>
        <v>90</v>
      </c>
      <c r="Q3757" s="121">
        <f>TAB_!P5132</f>
        <v>93.8</v>
      </c>
      <c r="R3757" s="121">
        <f>TAB_!Q5132</f>
        <v>87.5</v>
      </c>
      <c r="S3757" s="121">
        <f>TAB_!R5132</f>
        <v>71.900000000000006</v>
      </c>
      <c r="T3757" s="121">
        <f>TAB_!S5132</f>
        <v>95</v>
      </c>
      <c r="U3757" s="121">
        <f>TAB_!T5132</f>
        <v>90</v>
      </c>
      <c r="V3757" s="121">
        <f>TAB_!U5132</f>
        <v>75</v>
      </c>
      <c r="W3757" s="121">
        <f>TAB_!V5132</f>
        <v>0</v>
      </c>
      <c r="X3757" s="122">
        <f>TAB_!W5132</f>
        <v>80.3</v>
      </c>
    </row>
    <row r="3758" spans="2:24">
      <c r="B3758" s="13"/>
    </row>
    <row r="3759" spans="2:24">
      <c r="B3759" s="13"/>
    </row>
    <row r="3760" spans="2:24">
      <c r="B3760" s="13" t="str">
        <f>TAB_!A5135</f>
        <v>#Considera que la participación de los estudiantes en las siguientes actividades se desarrolla acorde con el nivel de formación y la modalidad del programa?</v>
      </c>
    </row>
    <row r="3761" spans="2:24" ht="15.75" thickBot="1">
      <c r="B3761" s="13" t="str">
        <f>TAB_!A5136</f>
        <v>#Actividades de relacionamiento nacional e internacional</v>
      </c>
    </row>
    <row r="3762" spans="2:24">
      <c r="B3762" s="107" t="str">
        <f>TAB_!A5143</f>
        <v>(1)Total Desacuerdo</v>
      </c>
      <c r="C3762" s="106">
        <f>TAB_!B5143</f>
        <v>3.17</v>
      </c>
      <c r="D3762" s="105">
        <f>TAB_!C5143</f>
        <v>0</v>
      </c>
      <c r="E3762" s="105">
        <f>TAB_!D5143</f>
        <v>0</v>
      </c>
      <c r="F3762" s="105">
        <f>TAB_!E5143</f>
        <v>0</v>
      </c>
      <c r="G3762" s="105">
        <f>TAB_!F5143</f>
        <v>0</v>
      </c>
      <c r="H3762" s="105">
        <f>TAB_!G5143</f>
        <v>0</v>
      </c>
      <c r="I3762" s="105">
        <f>TAB_!H5143</f>
        <v>0</v>
      </c>
      <c r="J3762" s="105">
        <f>TAB_!I5143</f>
        <v>0</v>
      </c>
      <c r="K3762" s="105">
        <f>TAB_!J5143</f>
        <v>0</v>
      </c>
      <c r="L3762" s="105">
        <f>TAB_!K5143</f>
        <v>0</v>
      </c>
      <c r="M3762" s="105">
        <f>TAB_!L5143</f>
        <v>0</v>
      </c>
      <c r="N3762" s="105">
        <f>TAB_!M5143</f>
        <v>0</v>
      </c>
      <c r="O3762" s="105">
        <f>TAB_!N5143</f>
        <v>0</v>
      </c>
      <c r="P3762" s="105">
        <f>TAB_!O5143</f>
        <v>0</v>
      </c>
      <c r="Q3762" s="105">
        <f>TAB_!P5143</f>
        <v>0</v>
      </c>
      <c r="R3762" s="105">
        <f>TAB_!Q5143</f>
        <v>0</v>
      </c>
      <c r="S3762" s="105">
        <f>TAB_!R5143</f>
        <v>0</v>
      </c>
      <c r="T3762" s="105">
        <f>TAB_!S5143</f>
        <v>0</v>
      </c>
      <c r="U3762" s="105">
        <f>TAB_!T5143</f>
        <v>0</v>
      </c>
      <c r="V3762" s="105">
        <f>TAB_!U5143</f>
        <v>0</v>
      </c>
      <c r="W3762" s="105">
        <f>TAB_!V5143</f>
        <v>0</v>
      </c>
      <c r="X3762" s="113">
        <f>TAB_!W5143</f>
        <v>1.62</v>
      </c>
    </row>
    <row r="3763" spans="2:24">
      <c r="B3763" s="103" t="str">
        <f>TAB_!A5144</f>
        <v>(2)Desacuerdo</v>
      </c>
      <c r="C3763" s="100">
        <f>TAB_!B5144</f>
        <v>0.79</v>
      </c>
      <c r="D3763" s="32">
        <f>TAB_!C5144</f>
        <v>0</v>
      </c>
      <c r="E3763" s="32">
        <f>TAB_!D5144</f>
        <v>0</v>
      </c>
      <c r="F3763" s="32">
        <f>TAB_!E5144</f>
        <v>0</v>
      </c>
      <c r="G3763" s="32">
        <f>TAB_!F5144</f>
        <v>0</v>
      </c>
      <c r="H3763" s="32">
        <f>TAB_!G5144</f>
        <v>0</v>
      </c>
      <c r="I3763" s="32">
        <f>TAB_!H5144</f>
        <v>0</v>
      </c>
      <c r="J3763" s="32">
        <f>TAB_!I5144</f>
        <v>0</v>
      </c>
      <c r="K3763" s="32">
        <f>TAB_!J5144</f>
        <v>0</v>
      </c>
      <c r="L3763" s="32">
        <f>TAB_!K5144</f>
        <v>0</v>
      </c>
      <c r="M3763" s="32">
        <f>TAB_!L5144</f>
        <v>0</v>
      </c>
      <c r="N3763" s="32">
        <f>TAB_!M5144</f>
        <v>0</v>
      </c>
      <c r="O3763" s="32">
        <f>TAB_!N5144</f>
        <v>0</v>
      </c>
      <c r="P3763" s="32">
        <f>TAB_!O5144</f>
        <v>0</v>
      </c>
      <c r="Q3763" s="32">
        <f>TAB_!P5144</f>
        <v>0</v>
      </c>
      <c r="R3763" s="32">
        <f>TAB_!Q5144</f>
        <v>0</v>
      </c>
      <c r="S3763" s="32">
        <f>TAB_!R5144</f>
        <v>0</v>
      </c>
      <c r="T3763" s="32">
        <f>TAB_!S5144</f>
        <v>0</v>
      </c>
      <c r="U3763" s="32">
        <f>TAB_!T5144</f>
        <v>0</v>
      </c>
      <c r="V3763" s="32">
        <f>TAB_!U5144</f>
        <v>0</v>
      </c>
      <c r="W3763" s="32">
        <f>TAB_!V5144</f>
        <v>0</v>
      </c>
      <c r="X3763" s="114">
        <f>TAB_!W5144</f>
        <v>0.4</v>
      </c>
    </row>
    <row r="3764" spans="2:24">
      <c r="B3764" s="103" t="str">
        <f>TAB_!A5145</f>
        <v>(3)Medianamente de acuerdo</v>
      </c>
      <c r="C3764" s="100">
        <f>TAB_!B5145</f>
        <v>9.52</v>
      </c>
      <c r="D3764" s="32">
        <f>TAB_!C5145</f>
        <v>16.670000000000002</v>
      </c>
      <c r="E3764" s="32">
        <f>TAB_!D5145</f>
        <v>22.22</v>
      </c>
      <c r="F3764" s="32">
        <f>TAB_!E5145</f>
        <v>40</v>
      </c>
      <c r="G3764" s="32">
        <f>TAB_!F5145</f>
        <v>0</v>
      </c>
      <c r="H3764" s="32">
        <f>TAB_!G5145</f>
        <v>0</v>
      </c>
      <c r="I3764" s="32">
        <f>TAB_!H5145</f>
        <v>0</v>
      </c>
      <c r="J3764" s="32">
        <f>TAB_!I5145</f>
        <v>0</v>
      </c>
      <c r="K3764" s="32">
        <f>TAB_!J5145</f>
        <v>0</v>
      </c>
      <c r="L3764" s="32">
        <f>TAB_!K5145</f>
        <v>0</v>
      </c>
      <c r="M3764" s="32">
        <f>TAB_!L5145</f>
        <v>12.5</v>
      </c>
      <c r="N3764" s="32">
        <f>TAB_!M5145</f>
        <v>22.22</v>
      </c>
      <c r="O3764" s="32">
        <f>TAB_!N5145</f>
        <v>25</v>
      </c>
      <c r="P3764" s="32">
        <f>TAB_!O5145</f>
        <v>0</v>
      </c>
      <c r="Q3764" s="32">
        <f>TAB_!P5145</f>
        <v>0</v>
      </c>
      <c r="R3764" s="32">
        <f>TAB_!Q5145</f>
        <v>0</v>
      </c>
      <c r="S3764" s="32">
        <f>TAB_!R5145</f>
        <v>11.11</v>
      </c>
      <c r="T3764" s="32">
        <f>TAB_!S5145</f>
        <v>0</v>
      </c>
      <c r="U3764" s="32">
        <f>TAB_!T5145</f>
        <v>0</v>
      </c>
      <c r="V3764" s="32">
        <f>TAB_!U5145</f>
        <v>14.29</v>
      </c>
      <c r="W3764" s="32">
        <f>TAB_!V5145</f>
        <v>0</v>
      </c>
      <c r="X3764" s="114">
        <f>TAB_!W5145</f>
        <v>10.119999999999999</v>
      </c>
    </row>
    <row r="3765" spans="2:24">
      <c r="B3765" s="103" t="str">
        <f>TAB_!A5146</f>
        <v>(4)Acuerdo</v>
      </c>
      <c r="C3765" s="100">
        <f>TAB_!B5146</f>
        <v>51.59</v>
      </c>
      <c r="D3765" s="32">
        <f>TAB_!C5146</f>
        <v>50</v>
      </c>
      <c r="E3765" s="32">
        <f>TAB_!D5146</f>
        <v>44.44</v>
      </c>
      <c r="F3765" s="32">
        <f>TAB_!E5146</f>
        <v>20</v>
      </c>
      <c r="G3765" s="32">
        <f>TAB_!F5146</f>
        <v>50</v>
      </c>
      <c r="H3765" s="32">
        <f>TAB_!G5146</f>
        <v>33.33</v>
      </c>
      <c r="I3765" s="32">
        <f>TAB_!H5146</f>
        <v>25</v>
      </c>
      <c r="J3765" s="32">
        <f>TAB_!I5146</f>
        <v>0</v>
      </c>
      <c r="K3765" s="32">
        <f>TAB_!J5146</f>
        <v>25</v>
      </c>
      <c r="L3765" s="32">
        <f>TAB_!K5146</f>
        <v>25</v>
      </c>
      <c r="M3765" s="32">
        <f>TAB_!L5146</f>
        <v>25</v>
      </c>
      <c r="N3765" s="32">
        <f>TAB_!M5146</f>
        <v>44.44</v>
      </c>
      <c r="O3765" s="32">
        <f>TAB_!N5146</f>
        <v>33.33</v>
      </c>
      <c r="P3765" s="32">
        <f>TAB_!O5146</f>
        <v>38.46</v>
      </c>
      <c r="Q3765" s="32">
        <f>TAB_!P5146</f>
        <v>25</v>
      </c>
      <c r="R3765" s="32">
        <f>TAB_!Q5146</f>
        <v>33.33</v>
      </c>
      <c r="S3765" s="32">
        <f>TAB_!R5146</f>
        <v>11.11</v>
      </c>
      <c r="T3765" s="32">
        <f>TAB_!S5146</f>
        <v>16.670000000000002</v>
      </c>
      <c r="U3765" s="32">
        <f>TAB_!T5146</f>
        <v>22.22</v>
      </c>
      <c r="V3765" s="32">
        <f>TAB_!U5146</f>
        <v>28.57</v>
      </c>
      <c r="W3765" s="32">
        <f>TAB_!V5146</f>
        <v>0</v>
      </c>
      <c r="X3765" s="114">
        <f>TAB_!W5146</f>
        <v>41.3</v>
      </c>
    </row>
    <row r="3766" spans="2:24">
      <c r="B3766" s="103" t="str">
        <f>TAB_!A5147</f>
        <v>(5)Total Acuerdo</v>
      </c>
      <c r="C3766" s="100">
        <f>TAB_!B5147</f>
        <v>33.33</v>
      </c>
      <c r="D3766" s="32">
        <f>TAB_!C5147</f>
        <v>33.33</v>
      </c>
      <c r="E3766" s="32">
        <f>TAB_!D5147</f>
        <v>33.33</v>
      </c>
      <c r="F3766" s="32">
        <f>TAB_!E5147</f>
        <v>20</v>
      </c>
      <c r="G3766" s="32">
        <f>TAB_!F5147</f>
        <v>50</v>
      </c>
      <c r="H3766" s="32">
        <f>TAB_!G5147</f>
        <v>66.67</v>
      </c>
      <c r="I3766" s="32">
        <f>TAB_!H5147</f>
        <v>75</v>
      </c>
      <c r="J3766" s="32">
        <f>TAB_!I5147</f>
        <v>100</v>
      </c>
      <c r="K3766" s="32">
        <f>TAB_!J5147</f>
        <v>75</v>
      </c>
      <c r="L3766" s="32">
        <f>TAB_!K5147</f>
        <v>75</v>
      </c>
      <c r="M3766" s="32">
        <f>TAB_!L5147</f>
        <v>62.5</v>
      </c>
      <c r="N3766" s="32">
        <f>TAB_!M5147</f>
        <v>33.33</v>
      </c>
      <c r="O3766" s="32">
        <f>TAB_!N5147</f>
        <v>25</v>
      </c>
      <c r="P3766" s="32">
        <f>TAB_!O5147</f>
        <v>53.85</v>
      </c>
      <c r="Q3766" s="32">
        <f>TAB_!P5147</f>
        <v>75</v>
      </c>
      <c r="R3766" s="32">
        <f>TAB_!Q5147</f>
        <v>33.33</v>
      </c>
      <c r="S3766" s="32">
        <f>TAB_!R5147</f>
        <v>66.67</v>
      </c>
      <c r="T3766" s="32">
        <f>TAB_!S5147</f>
        <v>83.33</v>
      </c>
      <c r="U3766" s="32">
        <f>TAB_!T5147</f>
        <v>55.56</v>
      </c>
      <c r="V3766" s="32">
        <f>TAB_!U5147</f>
        <v>42.86</v>
      </c>
      <c r="W3766" s="32">
        <f>TAB_!V5147</f>
        <v>0</v>
      </c>
      <c r="X3766" s="114">
        <f>TAB_!W5147</f>
        <v>42.11</v>
      </c>
    </row>
    <row r="3767" spans="2:24">
      <c r="B3767" s="103" t="str">
        <f>TAB_!A5148</f>
        <v>NS/NA</v>
      </c>
      <c r="C3767" s="100">
        <f>TAB_!B5148</f>
        <v>1.59</v>
      </c>
      <c r="D3767" s="32">
        <f>TAB_!C5148</f>
        <v>0</v>
      </c>
      <c r="E3767" s="32">
        <f>TAB_!D5148</f>
        <v>0</v>
      </c>
      <c r="F3767" s="32">
        <f>TAB_!E5148</f>
        <v>20</v>
      </c>
      <c r="G3767" s="32">
        <f>TAB_!F5148</f>
        <v>0</v>
      </c>
      <c r="H3767" s="32">
        <f>TAB_!G5148</f>
        <v>0</v>
      </c>
      <c r="I3767" s="32">
        <f>TAB_!H5148</f>
        <v>0</v>
      </c>
      <c r="J3767" s="32">
        <f>TAB_!I5148</f>
        <v>0</v>
      </c>
      <c r="K3767" s="32">
        <f>TAB_!J5148</f>
        <v>0</v>
      </c>
      <c r="L3767" s="32">
        <f>TAB_!K5148</f>
        <v>0</v>
      </c>
      <c r="M3767" s="32">
        <f>TAB_!L5148</f>
        <v>0</v>
      </c>
      <c r="N3767" s="32">
        <f>TAB_!M5148</f>
        <v>0</v>
      </c>
      <c r="O3767" s="32">
        <f>TAB_!N5148</f>
        <v>16.670000000000002</v>
      </c>
      <c r="P3767" s="32">
        <f>TAB_!O5148</f>
        <v>7.69</v>
      </c>
      <c r="Q3767" s="32">
        <f>TAB_!P5148</f>
        <v>0</v>
      </c>
      <c r="R3767" s="32">
        <f>TAB_!Q5148</f>
        <v>33.33</v>
      </c>
      <c r="S3767" s="32">
        <f>TAB_!R5148</f>
        <v>11.11</v>
      </c>
      <c r="T3767" s="32">
        <f>TAB_!S5148</f>
        <v>0</v>
      </c>
      <c r="U3767" s="32">
        <f>TAB_!T5148</f>
        <v>22.22</v>
      </c>
      <c r="V3767" s="32">
        <f>TAB_!U5148</f>
        <v>14.29</v>
      </c>
      <c r="W3767" s="32">
        <f>TAB_!V5148</f>
        <v>0</v>
      </c>
      <c r="X3767" s="114">
        <f>TAB_!W5148</f>
        <v>4.45</v>
      </c>
    </row>
    <row r="3768" spans="2:24">
      <c r="B3768" s="103" t="str">
        <f>TAB_!A5149</f>
        <v>Total</v>
      </c>
      <c r="C3768" s="100">
        <f>TAB_!B5149</f>
        <v>100</v>
      </c>
      <c r="D3768" s="32">
        <f>TAB_!C5149</f>
        <v>100</v>
      </c>
      <c r="E3768" s="32">
        <f>TAB_!D5149</f>
        <v>100</v>
      </c>
      <c r="F3768" s="32">
        <f>TAB_!E5149</f>
        <v>100</v>
      </c>
      <c r="G3768" s="32">
        <f>TAB_!F5149</f>
        <v>100</v>
      </c>
      <c r="H3768" s="32">
        <f>TAB_!G5149</f>
        <v>100</v>
      </c>
      <c r="I3768" s="32">
        <f>TAB_!H5149</f>
        <v>100</v>
      </c>
      <c r="J3768" s="32">
        <f>TAB_!I5149</f>
        <v>100</v>
      </c>
      <c r="K3768" s="32">
        <f>TAB_!J5149</f>
        <v>100</v>
      </c>
      <c r="L3768" s="32">
        <f>TAB_!K5149</f>
        <v>100</v>
      </c>
      <c r="M3768" s="32">
        <f>TAB_!L5149</f>
        <v>100</v>
      </c>
      <c r="N3768" s="32">
        <f>TAB_!M5149</f>
        <v>100</v>
      </c>
      <c r="O3768" s="32">
        <f>TAB_!N5149</f>
        <v>100</v>
      </c>
      <c r="P3768" s="32">
        <f>TAB_!O5149</f>
        <v>100</v>
      </c>
      <c r="Q3768" s="32">
        <f>TAB_!P5149</f>
        <v>100</v>
      </c>
      <c r="R3768" s="32">
        <f>TAB_!Q5149</f>
        <v>100</v>
      </c>
      <c r="S3768" s="32">
        <f>TAB_!R5149</f>
        <v>100</v>
      </c>
      <c r="T3768" s="32">
        <f>TAB_!S5149</f>
        <v>100</v>
      </c>
      <c r="U3768" s="32">
        <f>TAB_!T5149</f>
        <v>100</v>
      </c>
      <c r="V3768" s="32">
        <f>TAB_!U5149</f>
        <v>100</v>
      </c>
      <c r="W3768" s="32">
        <f>TAB_!V5149</f>
        <v>0</v>
      </c>
      <c r="X3768" s="114">
        <f>TAB_!W5149</f>
        <v>100</v>
      </c>
    </row>
    <row r="3769" spans="2:24">
      <c r="B3769" s="104" t="str">
        <f>TAB_!A5150</f>
        <v>Numero de entrevistados</v>
      </c>
      <c r="C3769" s="117">
        <f>TAB_!B5150</f>
        <v>126</v>
      </c>
      <c r="D3769" s="118">
        <f>TAB_!C5150</f>
        <v>6</v>
      </c>
      <c r="E3769" s="118">
        <f>TAB_!D5150</f>
        <v>9</v>
      </c>
      <c r="F3769" s="118">
        <f>TAB_!E5150</f>
        <v>5</v>
      </c>
      <c r="G3769" s="118">
        <f>TAB_!F5150</f>
        <v>4</v>
      </c>
      <c r="H3769" s="118">
        <f>TAB_!G5150</f>
        <v>3</v>
      </c>
      <c r="I3769" s="118">
        <f>TAB_!H5150</f>
        <v>4</v>
      </c>
      <c r="J3769" s="118">
        <f>TAB_!I5150</f>
        <v>2</v>
      </c>
      <c r="K3769" s="118">
        <f>TAB_!J5150</f>
        <v>4</v>
      </c>
      <c r="L3769" s="118">
        <f>TAB_!K5150</f>
        <v>4</v>
      </c>
      <c r="M3769" s="118">
        <f>TAB_!L5150</f>
        <v>8</v>
      </c>
      <c r="N3769" s="118">
        <f>TAB_!M5150</f>
        <v>9</v>
      </c>
      <c r="O3769" s="118">
        <f>TAB_!N5150</f>
        <v>12</v>
      </c>
      <c r="P3769" s="118">
        <f>TAB_!O5150</f>
        <v>13</v>
      </c>
      <c r="Q3769" s="118">
        <f>TAB_!P5150</f>
        <v>4</v>
      </c>
      <c r="R3769" s="118">
        <f>TAB_!Q5150</f>
        <v>3</v>
      </c>
      <c r="S3769" s="118">
        <f>TAB_!R5150</f>
        <v>9</v>
      </c>
      <c r="T3769" s="118">
        <f>TAB_!S5150</f>
        <v>6</v>
      </c>
      <c r="U3769" s="118">
        <f>TAB_!T5150</f>
        <v>9</v>
      </c>
      <c r="V3769" s="118">
        <f>TAB_!U5150</f>
        <v>7</v>
      </c>
      <c r="W3769" s="118">
        <f>TAB_!V5150</f>
        <v>0</v>
      </c>
      <c r="X3769" s="119">
        <f>TAB_!W5150</f>
        <v>247</v>
      </c>
    </row>
    <row r="3770" spans="2:24">
      <c r="B3770" s="108" t="str">
        <f>TAB_!A5151</f>
        <v>TOP TWO BOX</v>
      </c>
      <c r="C3770" s="101">
        <f>TAB_!B5151</f>
        <v>84.92</v>
      </c>
      <c r="D3770" s="30">
        <f>TAB_!C5151</f>
        <v>83.33</v>
      </c>
      <c r="E3770" s="30">
        <f>TAB_!D5151</f>
        <v>77.78</v>
      </c>
      <c r="F3770" s="30">
        <f>TAB_!E5151</f>
        <v>40</v>
      </c>
      <c r="G3770" s="30">
        <f>TAB_!F5151</f>
        <v>100</v>
      </c>
      <c r="H3770" s="30">
        <f>TAB_!G5151</f>
        <v>100</v>
      </c>
      <c r="I3770" s="30">
        <f>TAB_!H5151</f>
        <v>100</v>
      </c>
      <c r="J3770" s="30">
        <f>TAB_!I5151</f>
        <v>100</v>
      </c>
      <c r="K3770" s="30">
        <f>TAB_!J5151</f>
        <v>100</v>
      </c>
      <c r="L3770" s="30">
        <f>TAB_!K5151</f>
        <v>100</v>
      </c>
      <c r="M3770" s="30">
        <f>TAB_!L5151</f>
        <v>87.5</v>
      </c>
      <c r="N3770" s="30">
        <f>TAB_!M5151</f>
        <v>77.78</v>
      </c>
      <c r="O3770" s="30">
        <f>TAB_!N5151</f>
        <v>58.33</v>
      </c>
      <c r="P3770" s="30">
        <f>TAB_!O5151</f>
        <v>92.31</v>
      </c>
      <c r="Q3770" s="30">
        <f>TAB_!P5151</f>
        <v>100</v>
      </c>
      <c r="R3770" s="30">
        <f>TAB_!Q5151</f>
        <v>66.67</v>
      </c>
      <c r="S3770" s="30">
        <f>TAB_!R5151</f>
        <v>77.78</v>
      </c>
      <c r="T3770" s="30">
        <f>TAB_!S5151</f>
        <v>100</v>
      </c>
      <c r="U3770" s="30">
        <f>TAB_!T5151</f>
        <v>77.78</v>
      </c>
      <c r="V3770" s="30">
        <f>TAB_!U5151</f>
        <v>71.430000000000007</v>
      </c>
      <c r="W3770" s="30">
        <f>TAB_!V5151</f>
        <v>0</v>
      </c>
      <c r="X3770" s="115">
        <f>TAB_!W5151</f>
        <v>83.4</v>
      </c>
    </row>
    <row r="3771" spans="2:24">
      <c r="B3771" s="103" t="str">
        <f>TAB_!A5152</f>
        <v>BOTTOM TWO BOX</v>
      </c>
      <c r="C3771" s="100">
        <f>TAB_!B5152</f>
        <v>3.97</v>
      </c>
      <c r="D3771" s="32">
        <f>TAB_!C5152</f>
        <v>0</v>
      </c>
      <c r="E3771" s="32">
        <f>TAB_!D5152</f>
        <v>0</v>
      </c>
      <c r="F3771" s="32">
        <f>TAB_!E5152</f>
        <v>0</v>
      </c>
      <c r="G3771" s="32">
        <f>TAB_!F5152</f>
        <v>0</v>
      </c>
      <c r="H3771" s="32">
        <f>TAB_!G5152</f>
        <v>0</v>
      </c>
      <c r="I3771" s="32">
        <f>TAB_!H5152</f>
        <v>0</v>
      </c>
      <c r="J3771" s="32">
        <f>TAB_!I5152</f>
        <v>0</v>
      </c>
      <c r="K3771" s="32">
        <f>TAB_!J5152</f>
        <v>0</v>
      </c>
      <c r="L3771" s="32">
        <f>TAB_!K5152</f>
        <v>0</v>
      </c>
      <c r="M3771" s="32">
        <f>TAB_!L5152</f>
        <v>0</v>
      </c>
      <c r="N3771" s="32">
        <f>TAB_!M5152</f>
        <v>0</v>
      </c>
      <c r="O3771" s="32">
        <f>TAB_!N5152</f>
        <v>0</v>
      </c>
      <c r="P3771" s="32">
        <f>TAB_!O5152</f>
        <v>0</v>
      </c>
      <c r="Q3771" s="32">
        <f>TAB_!P5152</f>
        <v>0</v>
      </c>
      <c r="R3771" s="32">
        <f>TAB_!Q5152</f>
        <v>0</v>
      </c>
      <c r="S3771" s="32">
        <f>TAB_!R5152</f>
        <v>0</v>
      </c>
      <c r="T3771" s="32">
        <f>TAB_!S5152</f>
        <v>0</v>
      </c>
      <c r="U3771" s="32">
        <f>TAB_!T5152</f>
        <v>0</v>
      </c>
      <c r="V3771" s="32">
        <f>TAB_!U5152</f>
        <v>0</v>
      </c>
      <c r="W3771" s="32">
        <f>TAB_!V5152</f>
        <v>0</v>
      </c>
      <c r="X3771" s="114">
        <f>TAB_!W5152</f>
        <v>2.02</v>
      </c>
    </row>
    <row r="3772" spans="2:24">
      <c r="B3772" s="108" t="str">
        <f>TAB_!A5153</f>
        <v>Media Escala de 1 a 5</v>
      </c>
      <c r="C3772" s="102">
        <f>TAB_!B5153</f>
        <v>4.0999999999999996</v>
      </c>
      <c r="D3772" s="31">
        <f>TAB_!C5153</f>
        <v>4.2</v>
      </c>
      <c r="E3772" s="31">
        <f>TAB_!D5153</f>
        <v>4.0999999999999996</v>
      </c>
      <c r="F3772" s="31">
        <f>TAB_!E5153</f>
        <v>3.8</v>
      </c>
      <c r="G3772" s="31">
        <f>TAB_!F5153</f>
        <v>4.5</v>
      </c>
      <c r="H3772" s="31">
        <f>TAB_!G5153</f>
        <v>4.7</v>
      </c>
      <c r="I3772" s="31">
        <f>TAB_!H5153</f>
        <v>4.8</v>
      </c>
      <c r="J3772" s="31">
        <f>TAB_!I5153</f>
        <v>5</v>
      </c>
      <c r="K3772" s="31">
        <f>TAB_!J5153</f>
        <v>4.8</v>
      </c>
      <c r="L3772" s="31">
        <f>TAB_!K5153</f>
        <v>4.8</v>
      </c>
      <c r="M3772" s="31">
        <f>TAB_!L5153</f>
        <v>4.5</v>
      </c>
      <c r="N3772" s="31">
        <f>TAB_!M5153</f>
        <v>4.0999999999999996</v>
      </c>
      <c r="O3772" s="31">
        <f>TAB_!N5153</f>
        <v>4</v>
      </c>
      <c r="P3772" s="31">
        <f>TAB_!O5153</f>
        <v>4.5999999999999996</v>
      </c>
      <c r="Q3772" s="31">
        <f>TAB_!P5153</f>
        <v>4.8</v>
      </c>
      <c r="R3772" s="31">
        <f>TAB_!Q5153</f>
        <v>4.5</v>
      </c>
      <c r="S3772" s="31">
        <f>TAB_!R5153</f>
        <v>4.5999999999999996</v>
      </c>
      <c r="T3772" s="31">
        <f>TAB_!S5153</f>
        <v>4.8</v>
      </c>
      <c r="U3772" s="31">
        <f>TAB_!T5153</f>
        <v>4.7</v>
      </c>
      <c r="V3772" s="31">
        <f>TAB_!U5153</f>
        <v>4.3</v>
      </c>
      <c r="W3772" s="31">
        <f>TAB_!V5153</f>
        <v>0</v>
      </c>
      <c r="X3772" s="116">
        <f>TAB_!W5153</f>
        <v>4.3</v>
      </c>
    </row>
    <row r="3773" spans="2:24" ht="15.75" thickBot="1">
      <c r="B3773" s="109" t="str">
        <f>TAB_!A5154</f>
        <v>Índice Escala de 1 a 100</v>
      </c>
      <c r="C3773" s="120">
        <f>TAB_!B5154</f>
        <v>78.2</v>
      </c>
      <c r="D3773" s="121">
        <f>TAB_!C5154</f>
        <v>79.2</v>
      </c>
      <c r="E3773" s="121">
        <f>TAB_!D5154</f>
        <v>77.8</v>
      </c>
      <c r="F3773" s="121">
        <f>TAB_!E5154</f>
        <v>68.8</v>
      </c>
      <c r="G3773" s="121">
        <f>TAB_!F5154</f>
        <v>87.5</v>
      </c>
      <c r="H3773" s="121">
        <f>TAB_!G5154</f>
        <v>91.7</v>
      </c>
      <c r="I3773" s="121">
        <f>TAB_!H5154</f>
        <v>93.8</v>
      </c>
      <c r="J3773" s="121">
        <f>TAB_!I5154</f>
        <v>100</v>
      </c>
      <c r="K3773" s="121">
        <f>TAB_!J5154</f>
        <v>93.8</v>
      </c>
      <c r="L3773" s="121">
        <f>TAB_!K5154</f>
        <v>93.8</v>
      </c>
      <c r="M3773" s="121">
        <f>TAB_!L5154</f>
        <v>87.5</v>
      </c>
      <c r="N3773" s="121">
        <f>TAB_!M5154</f>
        <v>77.8</v>
      </c>
      <c r="O3773" s="121">
        <f>TAB_!N5154</f>
        <v>75</v>
      </c>
      <c r="P3773" s="121">
        <f>TAB_!O5154</f>
        <v>89.6</v>
      </c>
      <c r="Q3773" s="121">
        <f>TAB_!P5154</f>
        <v>93.8</v>
      </c>
      <c r="R3773" s="121">
        <f>TAB_!Q5154</f>
        <v>87.5</v>
      </c>
      <c r="S3773" s="121">
        <f>TAB_!R5154</f>
        <v>90.6</v>
      </c>
      <c r="T3773" s="121">
        <f>TAB_!S5154</f>
        <v>95.8</v>
      </c>
      <c r="U3773" s="121">
        <f>TAB_!T5154</f>
        <v>92.9</v>
      </c>
      <c r="V3773" s="121">
        <f>TAB_!U5154</f>
        <v>83.3</v>
      </c>
      <c r="W3773" s="121">
        <f>TAB_!V5154</f>
        <v>0</v>
      </c>
      <c r="X3773" s="122">
        <f>TAB_!W5154</f>
        <v>81.900000000000006</v>
      </c>
    </row>
    <row r="3774" spans="2:24">
      <c r="B3774" s="13"/>
    </row>
    <row r="3775" spans="2:24">
      <c r="B3775" s="13"/>
    </row>
    <row r="3776" spans="2:24">
      <c r="B3776" s="13" t="str">
        <f>TAB_!A5157</f>
        <v>#Considera que la participación de los estudiantes en las siguientes actividades se desarrolla acorde con el nivel de formación y la modalidad del programa?</v>
      </c>
    </row>
    <row r="3777" spans="1:24" ht="15.75" thickBot="1">
      <c r="B3777" s="13" t="str">
        <f>TAB_!A5158</f>
        <v>#Actividades de formación continua</v>
      </c>
    </row>
    <row r="3778" spans="1:24">
      <c r="B3778" s="107" t="str">
        <f>TAB_!A5165</f>
        <v>(1)Total Desacuerdo</v>
      </c>
      <c r="C3778" s="106">
        <f>TAB_!B5165</f>
        <v>3.97</v>
      </c>
      <c r="D3778" s="105">
        <f>TAB_!C5165</f>
        <v>0</v>
      </c>
      <c r="E3778" s="105">
        <f>TAB_!D5165</f>
        <v>0</v>
      </c>
      <c r="F3778" s="105">
        <f>TAB_!E5165</f>
        <v>0</v>
      </c>
      <c r="G3778" s="105">
        <f>TAB_!F5165</f>
        <v>25</v>
      </c>
      <c r="H3778" s="105">
        <f>TAB_!G5165</f>
        <v>0</v>
      </c>
      <c r="I3778" s="105">
        <f>TAB_!H5165</f>
        <v>0</v>
      </c>
      <c r="J3778" s="105">
        <f>TAB_!I5165</f>
        <v>0</v>
      </c>
      <c r="K3778" s="105">
        <f>TAB_!J5165</f>
        <v>0</v>
      </c>
      <c r="L3778" s="105">
        <f>TAB_!K5165</f>
        <v>0</v>
      </c>
      <c r="M3778" s="105">
        <f>TAB_!L5165</f>
        <v>0</v>
      </c>
      <c r="N3778" s="105">
        <f>TAB_!M5165</f>
        <v>0</v>
      </c>
      <c r="O3778" s="105">
        <f>TAB_!N5165</f>
        <v>0</v>
      </c>
      <c r="P3778" s="105">
        <f>TAB_!O5165</f>
        <v>0</v>
      </c>
      <c r="Q3778" s="105">
        <f>TAB_!P5165</f>
        <v>0</v>
      </c>
      <c r="R3778" s="105">
        <f>TAB_!Q5165</f>
        <v>0</v>
      </c>
      <c r="S3778" s="105">
        <f>TAB_!R5165</f>
        <v>0</v>
      </c>
      <c r="T3778" s="105">
        <f>TAB_!S5165</f>
        <v>0</v>
      </c>
      <c r="U3778" s="105">
        <f>TAB_!T5165</f>
        <v>0</v>
      </c>
      <c r="V3778" s="105">
        <f>TAB_!U5165</f>
        <v>0</v>
      </c>
      <c r="W3778" s="105">
        <f>TAB_!V5165</f>
        <v>0</v>
      </c>
      <c r="X3778" s="113">
        <f>TAB_!W5165</f>
        <v>2.4300000000000002</v>
      </c>
    </row>
    <row r="3779" spans="1:24">
      <c r="B3779" s="103" t="str">
        <f>TAB_!A5166</f>
        <v>(2)Desacuerdo</v>
      </c>
      <c r="C3779" s="100">
        <f>TAB_!B5166</f>
        <v>0.79</v>
      </c>
      <c r="D3779" s="32">
        <f>TAB_!C5166</f>
        <v>0</v>
      </c>
      <c r="E3779" s="32">
        <f>TAB_!D5166</f>
        <v>0</v>
      </c>
      <c r="F3779" s="32">
        <f>TAB_!E5166</f>
        <v>0</v>
      </c>
      <c r="G3779" s="32">
        <f>TAB_!F5166</f>
        <v>0</v>
      </c>
      <c r="H3779" s="32">
        <f>TAB_!G5166</f>
        <v>0</v>
      </c>
      <c r="I3779" s="32">
        <f>TAB_!H5166</f>
        <v>0</v>
      </c>
      <c r="J3779" s="32">
        <f>TAB_!I5166</f>
        <v>0</v>
      </c>
      <c r="K3779" s="32">
        <f>TAB_!J5166</f>
        <v>0</v>
      </c>
      <c r="L3779" s="32">
        <f>TAB_!K5166</f>
        <v>0</v>
      </c>
      <c r="M3779" s="32">
        <f>TAB_!L5166</f>
        <v>0</v>
      </c>
      <c r="N3779" s="32">
        <f>TAB_!M5166</f>
        <v>0</v>
      </c>
      <c r="O3779" s="32">
        <f>TAB_!N5166</f>
        <v>8.33</v>
      </c>
      <c r="P3779" s="32">
        <f>TAB_!O5166</f>
        <v>0</v>
      </c>
      <c r="Q3779" s="32">
        <f>TAB_!P5166</f>
        <v>0</v>
      </c>
      <c r="R3779" s="32">
        <f>TAB_!Q5166</f>
        <v>0</v>
      </c>
      <c r="S3779" s="32">
        <f>TAB_!R5166</f>
        <v>0</v>
      </c>
      <c r="T3779" s="32">
        <f>TAB_!S5166</f>
        <v>0</v>
      </c>
      <c r="U3779" s="32">
        <f>TAB_!T5166</f>
        <v>0</v>
      </c>
      <c r="V3779" s="32">
        <f>TAB_!U5166</f>
        <v>0</v>
      </c>
      <c r="W3779" s="32">
        <f>TAB_!V5166</f>
        <v>0</v>
      </c>
      <c r="X3779" s="114">
        <f>TAB_!W5166</f>
        <v>0.81</v>
      </c>
    </row>
    <row r="3780" spans="1:24">
      <c r="B3780" s="103" t="str">
        <f>TAB_!A5167</f>
        <v>(3)Medianamente de acuerdo</v>
      </c>
      <c r="C3780" s="100">
        <f>TAB_!B5167</f>
        <v>14.29</v>
      </c>
      <c r="D3780" s="32">
        <f>TAB_!C5167</f>
        <v>50</v>
      </c>
      <c r="E3780" s="32">
        <f>TAB_!D5167</f>
        <v>33.33</v>
      </c>
      <c r="F3780" s="32">
        <f>TAB_!E5167</f>
        <v>20</v>
      </c>
      <c r="G3780" s="32">
        <f>TAB_!F5167</f>
        <v>0</v>
      </c>
      <c r="H3780" s="32">
        <f>TAB_!G5167</f>
        <v>0</v>
      </c>
      <c r="I3780" s="32">
        <f>TAB_!H5167</f>
        <v>0</v>
      </c>
      <c r="J3780" s="32">
        <f>TAB_!I5167</f>
        <v>0</v>
      </c>
      <c r="K3780" s="32">
        <f>TAB_!J5167</f>
        <v>0</v>
      </c>
      <c r="L3780" s="32">
        <f>TAB_!K5167</f>
        <v>0</v>
      </c>
      <c r="M3780" s="32">
        <f>TAB_!L5167</f>
        <v>0</v>
      </c>
      <c r="N3780" s="32">
        <f>TAB_!M5167</f>
        <v>33.33</v>
      </c>
      <c r="O3780" s="32">
        <f>TAB_!N5167</f>
        <v>8.33</v>
      </c>
      <c r="P3780" s="32">
        <f>TAB_!O5167</f>
        <v>7.69</v>
      </c>
      <c r="Q3780" s="32">
        <f>TAB_!P5167</f>
        <v>0</v>
      </c>
      <c r="R3780" s="32">
        <f>TAB_!Q5167</f>
        <v>0</v>
      </c>
      <c r="S3780" s="32">
        <f>TAB_!R5167</f>
        <v>0</v>
      </c>
      <c r="T3780" s="32">
        <f>TAB_!S5167</f>
        <v>0</v>
      </c>
      <c r="U3780" s="32">
        <f>TAB_!T5167</f>
        <v>0</v>
      </c>
      <c r="V3780" s="32">
        <f>TAB_!U5167</f>
        <v>14.29</v>
      </c>
      <c r="W3780" s="32">
        <f>TAB_!V5167</f>
        <v>0</v>
      </c>
      <c r="X3780" s="114">
        <f>TAB_!W5167</f>
        <v>12.55</v>
      </c>
    </row>
    <row r="3781" spans="1:24">
      <c r="B3781" s="103" t="str">
        <f>TAB_!A5168</f>
        <v>(4)Acuerdo</v>
      </c>
      <c r="C3781" s="100">
        <f>TAB_!B5168</f>
        <v>46.03</v>
      </c>
      <c r="D3781" s="32">
        <f>TAB_!C5168</f>
        <v>16.670000000000002</v>
      </c>
      <c r="E3781" s="32">
        <f>TAB_!D5168</f>
        <v>44.44</v>
      </c>
      <c r="F3781" s="32">
        <f>TAB_!E5168</f>
        <v>40</v>
      </c>
      <c r="G3781" s="32">
        <f>TAB_!F5168</f>
        <v>25</v>
      </c>
      <c r="H3781" s="32">
        <f>TAB_!G5168</f>
        <v>66.67</v>
      </c>
      <c r="I3781" s="32">
        <f>TAB_!H5168</f>
        <v>75</v>
      </c>
      <c r="J3781" s="32">
        <f>TAB_!I5168</f>
        <v>0</v>
      </c>
      <c r="K3781" s="32">
        <f>TAB_!J5168</f>
        <v>25</v>
      </c>
      <c r="L3781" s="32">
        <f>TAB_!K5168</f>
        <v>25</v>
      </c>
      <c r="M3781" s="32">
        <f>TAB_!L5168</f>
        <v>37.5</v>
      </c>
      <c r="N3781" s="32">
        <f>TAB_!M5168</f>
        <v>44.44</v>
      </c>
      <c r="O3781" s="32">
        <f>TAB_!N5168</f>
        <v>25</v>
      </c>
      <c r="P3781" s="32">
        <f>TAB_!O5168</f>
        <v>30.77</v>
      </c>
      <c r="Q3781" s="32">
        <f>TAB_!P5168</f>
        <v>25</v>
      </c>
      <c r="R3781" s="32">
        <f>TAB_!Q5168</f>
        <v>33.33</v>
      </c>
      <c r="S3781" s="32">
        <f>TAB_!R5168</f>
        <v>11.11</v>
      </c>
      <c r="T3781" s="32">
        <f>TAB_!S5168</f>
        <v>16.670000000000002</v>
      </c>
      <c r="U3781" s="32">
        <f>TAB_!T5168</f>
        <v>11.11</v>
      </c>
      <c r="V3781" s="32">
        <f>TAB_!U5168</f>
        <v>28.57</v>
      </c>
      <c r="W3781" s="32">
        <f>TAB_!V5168</f>
        <v>0</v>
      </c>
      <c r="X3781" s="114">
        <f>TAB_!W5168</f>
        <v>38.06</v>
      </c>
    </row>
    <row r="3782" spans="1:24">
      <c r="B3782" s="103" t="str">
        <f>TAB_!A5169</f>
        <v>(5)Total Acuerdo</v>
      </c>
      <c r="C3782" s="100">
        <f>TAB_!B5169</f>
        <v>33.33</v>
      </c>
      <c r="D3782" s="32">
        <f>TAB_!C5169</f>
        <v>33.33</v>
      </c>
      <c r="E3782" s="32">
        <f>TAB_!D5169</f>
        <v>11.11</v>
      </c>
      <c r="F3782" s="32">
        <f>TAB_!E5169</f>
        <v>20</v>
      </c>
      <c r="G3782" s="32">
        <f>TAB_!F5169</f>
        <v>50</v>
      </c>
      <c r="H3782" s="32">
        <f>TAB_!G5169</f>
        <v>33.33</v>
      </c>
      <c r="I3782" s="32">
        <f>TAB_!H5169</f>
        <v>25</v>
      </c>
      <c r="J3782" s="32">
        <f>TAB_!I5169</f>
        <v>100</v>
      </c>
      <c r="K3782" s="32">
        <f>TAB_!J5169</f>
        <v>75</v>
      </c>
      <c r="L3782" s="32">
        <f>TAB_!K5169</f>
        <v>75</v>
      </c>
      <c r="M3782" s="32">
        <f>TAB_!L5169</f>
        <v>62.5</v>
      </c>
      <c r="N3782" s="32">
        <f>TAB_!M5169</f>
        <v>22.22</v>
      </c>
      <c r="O3782" s="32">
        <f>TAB_!N5169</f>
        <v>33.33</v>
      </c>
      <c r="P3782" s="32">
        <f>TAB_!O5169</f>
        <v>61.54</v>
      </c>
      <c r="Q3782" s="32">
        <f>TAB_!P5169</f>
        <v>75</v>
      </c>
      <c r="R3782" s="32">
        <f>TAB_!Q5169</f>
        <v>33.33</v>
      </c>
      <c r="S3782" s="32">
        <f>TAB_!R5169</f>
        <v>66.67</v>
      </c>
      <c r="T3782" s="32">
        <f>TAB_!S5169</f>
        <v>83.33</v>
      </c>
      <c r="U3782" s="32">
        <f>TAB_!T5169</f>
        <v>66.67</v>
      </c>
      <c r="V3782" s="32">
        <f>TAB_!U5169</f>
        <v>42.86</v>
      </c>
      <c r="W3782" s="32">
        <f>TAB_!V5169</f>
        <v>0</v>
      </c>
      <c r="X3782" s="114">
        <f>TAB_!W5169</f>
        <v>40.89</v>
      </c>
    </row>
    <row r="3783" spans="1:24">
      <c r="B3783" s="103" t="str">
        <f>TAB_!A5170</f>
        <v>NS/NA</v>
      </c>
      <c r="C3783" s="100">
        <f>TAB_!B5170</f>
        <v>1.59</v>
      </c>
      <c r="D3783" s="32">
        <f>TAB_!C5170</f>
        <v>0</v>
      </c>
      <c r="E3783" s="32">
        <f>TAB_!D5170</f>
        <v>11.11</v>
      </c>
      <c r="F3783" s="32">
        <f>TAB_!E5170</f>
        <v>20</v>
      </c>
      <c r="G3783" s="32">
        <f>TAB_!F5170</f>
        <v>0</v>
      </c>
      <c r="H3783" s="32">
        <f>TAB_!G5170</f>
        <v>0</v>
      </c>
      <c r="I3783" s="32">
        <f>TAB_!H5170</f>
        <v>0</v>
      </c>
      <c r="J3783" s="32">
        <f>TAB_!I5170</f>
        <v>0</v>
      </c>
      <c r="K3783" s="32">
        <f>TAB_!J5170</f>
        <v>0</v>
      </c>
      <c r="L3783" s="32">
        <f>TAB_!K5170</f>
        <v>0</v>
      </c>
      <c r="M3783" s="32">
        <f>TAB_!L5170</f>
        <v>0</v>
      </c>
      <c r="N3783" s="32">
        <f>TAB_!M5170</f>
        <v>0</v>
      </c>
      <c r="O3783" s="32">
        <f>TAB_!N5170</f>
        <v>25</v>
      </c>
      <c r="P3783" s="32">
        <f>TAB_!O5170</f>
        <v>0</v>
      </c>
      <c r="Q3783" s="32">
        <f>TAB_!P5170</f>
        <v>0</v>
      </c>
      <c r="R3783" s="32">
        <f>TAB_!Q5170</f>
        <v>33.33</v>
      </c>
      <c r="S3783" s="32">
        <f>TAB_!R5170</f>
        <v>22.22</v>
      </c>
      <c r="T3783" s="32">
        <f>TAB_!S5170</f>
        <v>0</v>
      </c>
      <c r="U3783" s="32">
        <f>TAB_!T5170</f>
        <v>22.22</v>
      </c>
      <c r="V3783" s="32">
        <f>TAB_!U5170</f>
        <v>14.29</v>
      </c>
      <c r="W3783" s="32">
        <f>TAB_!V5170</f>
        <v>0</v>
      </c>
      <c r="X3783" s="114">
        <f>TAB_!W5170</f>
        <v>5.26</v>
      </c>
    </row>
    <row r="3784" spans="1:24">
      <c r="B3784" s="103" t="str">
        <f>TAB_!A5171</f>
        <v>Total</v>
      </c>
      <c r="C3784" s="100">
        <f>TAB_!B5171</f>
        <v>100</v>
      </c>
      <c r="D3784" s="32">
        <f>TAB_!C5171</f>
        <v>100</v>
      </c>
      <c r="E3784" s="32">
        <f>TAB_!D5171</f>
        <v>100</v>
      </c>
      <c r="F3784" s="32">
        <f>TAB_!E5171</f>
        <v>100</v>
      </c>
      <c r="G3784" s="32">
        <f>TAB_!F5171</f>
        <v>100</v>
      </c>
      <c r="H3784" s="32">
        <f>TAB_!G5171</f>
        <v>100</v>
      </c>
      <c r="I3784" s="32">
        <f>TAB_!H5171</f>
        <v>100</v>
      </c>
      <c r="J3784" s="32">
        <f>TAB_!I5171</f>
        <v>100</v>
      </c>
      <c r="K3784" s="32">
        <f>TAB_!J5171</f>
        <v>100</v>
      </c>
      <c r="L3784" s="32">
        <f>TAB_!K5171</f>
        <v>100</v>
      </c>
      <c r="M3784" s="32">
        <f>TAB_!L5171</f>
        <v>100</v>
      </c>
      <c r="N3784" s="32">
        <f>TAB_!M5171</f>
        <v>100</v>
      </c>
      <c r="O3784" s="32">
        <f>TAB_!N5171</f>
        <v>100</v>
      </c>
      <c r="P3784" s="32">
        <f>TAB_!O5171</f>
        <v>100</v>
      </c>
      <c r="Q3784" s="32">
        <f>TAB_!P5171</f>
        <v>100</v>
      </c>
      <c r="R3784" s="32">
        <f>TAB_!Q5171</f>
        <v>100</v>
      </c>
      <c r="S3784" s="32">
        <f>TAB_!R5171</f>
        <v>100</v>
      </c>
      <c r="T3784" s="32">
        <f>TAB_!S5171</f>
        <v>100</v>
      </c>
      <c r="U3784" s="32">
        <f>TAB_!T5171</f>
        <v>100</v>
      </c>
      <c r="V3784" s="32">
        <f>TAB_!U5171</f>
        <v>100</v>
      </c>
      <c r="W3784" s="32">
        <f>TAB_!V5171</f>
        <v>0</v>
      </c>
      <c r="X3784" s="114">
        <f>TAB_!W5171</f>
        <v>100</v>
      </c>
    </row>
    <row r="3785" spans="1:24">
      <c r="B3785" s="104" t="str">
        <f>TAB_!A5172</f>
        <v>Numero de entrevistados</v>
      </c>
      <c r="C3785" s="117">
        <f>TAB_!B5172</f>
        <v>126</v>
      </c>
      <c r="D3785" s="118">
        <f>TAB_!C5172</f>
        <v>6</v>
      </c>
      <c r="E3785" s="118">
        <f>TAB_!D5172</f>
        <v>9</v>
      </c>
      <c r="F3785" s="118">
        <f>TAB_!E5172</f>
        <v>5</v>
      </c>
      <c r="G3785" s="118">
        <f>TAB_!F5172</f>
        <v>4</v>
      </c>
      <c r="H3785" s="118">
        <f>TAB_!G5172</f>
        <v>3</v>
      </c>
      <c r="I3785" s="118">
        <f>TAB_!H5172</f>
        <v>4</v>
      </c>
      <c r="J3785" s="118">
        <f>TAB_!I5172</f>
        <v>2</v>
      </c>
      <c r="K3785" s="118">
        <f>TAB_!J5172</f>
        <v>4</v>
      </c>
      <c r="L3785" s="118">
        <f>TAB_!K5172</f>
        <v>4</v>
      </c>
      <c r="M3785" s="118">
        <f>TAB_!L5172</f>
        <v>8</v>
      </c>
      <c r="N3785" s="118">
        <f>TAB_!M5172</f>
        <v>9</v>
      </c>
      <c r="O3785" s="118">
        <f>TAB_!N5172</f>
        <v>12</v>
      </c>
      <c r="P3785" s="118">
        <f>TAB_!O5172</f>
        <v>13</v>
      </c>
      <c r="Q3785" s="118">
        <f>TAB_!P5172</f>
        <v>4</v>
      </c>
      <c r="R3785" s="118">
        <f>TAB_!Q5172</f>
        <v>3</v>
      </c>
      <c r="S3785" s="118">
        <f>TAB_!R5172</f>
        <v>9</v>
      </c>
      <c r="T3785" s="118">
        <f>TAB_!S5172</f>
        <v>6</v>
      </c>
      <c r="U3785" s="118">
        <f>TAB_!T5172</f>
        <v>9</v>
      </c>
      <c r="V3785" s="118">
        <f>TAB_!U5172</f>
        <v>7</v>
      </c>
      <c r="W3785" s="118">
        <f>TAB_!V5172</f>
        <v>0</v>
      </c>
      <c r="X3785" s="119">
        <f>TAB_!W5172</f>
        <v>247</v>
      </c>
    </row>
    <row r="3786" spans="1:24">
      <c r="B3786" s="108" t="str">
        <f>TAB_!A5173</f>
        <v>TOP TWO BOX</v>
      </c>
      <c r="C3786" s="101">
        <f>TAB_!B5173</f>
        <v>79.37</v>
      </c>
      <c r="D3786" s="30">
        <f>TAB_!C5173</f>
        <v>50</v>
      </c>
      <c r="E3786" s="30">
        <f>TAB_!D5173</f>
        <v>55.56</v>
      </c>
      <c r="F3786" s="30">
        <f>TAB_!E5173</f>
        <v>60</v>
      </c>
      <c r="G3786" s="30">
        <f>TAB_!F5173</f>
        <v>75</v>
      </c>
      <c r="H3786" s="30">
        <f>TAB_!G5173</f>
        <v>100</v>
      </c>
      <c r="I3786" s="30">
        <f>TAB_!H5173</f>
        <v>100</v>
      </c>
      <c r="J3786" s="30">
        <f>TAB_!I5173</f>
        <v>100</v>
      </c>
      <c r="K3786" s="30">
        <f>TAB_!J5173</f>
        <v>100</v>
      </c>
      <c r="L3786" s="30">
        <f>TAB_!K5173</f>
        <v>100</v>
      </c>
      <c r="M3786" s="30">
        <f>TAB_!L5173</f>
        <v>100</v>
      </c>
      <c r="N3786" s="30">
        <f>TAB_!M5173</f>
        <v>66.67</v>
      </c>
      <c r="O3786" s="30">
        <f>TAB_!N5173</f>
        <v>58.33</v>
      </c>
      <c r="P3786" s="30">
        <f>TAB_!O5173</f>
        <v>92.31</v>
      </c>
      <c r="Q3786" s="30">
        <f>TAB_!P5173</f>
        <v>100</v>
      </c>
      <c r="R3786" s="30">
        <f>TAB_!Q5173</f>
        <v>66.67</v>
      </c>
      <c r="S3786" s="30">
        <f>TAB_!R5173</f>
        <v>77.78</v>
      </c>
      <c r="T3786" s="30">
        <f>TAB_!S5173</f>
        <v>100</v>
      </c>
      <c r="U3786" s="30">
        <f>TAB_!T5173</f>
        <v>77.78</v>
      </c>
      <c r="V3786" s="30">
        <f>TAB_!U5173</f>
        <v>71.430000000000007</v>
      </c>
      <c r="W3786" s="30">
        <f>TAB_!V5173</f>
        <v>0</v>
      </c>
      <c r="X3786" s="115">
        <f>TAB_!W5173</f>
        <v>78.95</v>
      </c>
    </row>
    <row r="3787" spans="1:24">
      <c r="B3787" s="103" t="str">
        <f>TAB_!A5174</f>
        <v>BOTTOM TWO BOX</v>
      </c>
      <c r="C3787" s="100">
        <f>TAB_!B5174</f>
        <v>4.76</v>
      </c>
      <c r="D3787" s="32">
        <f>TAB_!C5174</f>
        <v>0</v>
      </c>
      <c r="E3787" s="32">
        <f>TAB_!D5174</f>
        <v>0</v>
      </c>
      <c r="F3787" s="32">
        <f>TAB_!E5174</f>
        <v>0</v>
      </c>
      <c r="G3787" s="32">
        <f>TAB_!F5174</f>
        <v>25</v>
      </c>
      <c r="H3787" s="32">
        <f>TAB_!G5174</f>
        <v>0</v>
      </c>
      <c r="I3787" s="32">
        <f>TAB_!H5174</f>
        <v>0</v>
      </c>
      <c r="J3787" s="32">
        <f>TAB_!I5174</f>
        <v>0</v>
      </c>
      <c r="K3787" s="32">
        <f>TAB_!J5174</f>
        <v>0</v>
      </c>
      <c r="L3787" s="32">
        <f>TAB_!K5174</f>
        <v>0</v>
      </c>
      <c r="M3787" s="32">
        <f>TAB_!L5174</f>
        <v>0</v>
      </c>
      <c r="N3787" s="32">
        <f>TAB_!M5174</f>
        <v>0</v>
      </c>
      <c r="O3787" s="32">
        <f>TAB_!N5174</f>
        <v>8.33</v>
      </c>
      <c r="P3787" s="32">
        <f>TAB_!O5174</f>
        <v>0</v>
      </c>
      <c r="Q3787" s="32">
        <f>TAB_!P5174</f>
        <v>0</v>
      </c>
      <c r="R3787" s="32">
        <f>TAB_!Q5174</f>
        <v>0</v>
      </c>
      <c r="S3787" s="32">
        <f>TAB_!R5174</f>
        <v>0</v>
      </c>
      <c r="T3787" s="32">
        <f>TAB_!S5174</f>
        <v>0</v>
      </c>
      <c r="U3787" s="32">
        <f>TAB_!T5174</f>
        <v>0</v>
      </c>
      <c r="V3787" s="32">
        <f>TAB_!U5174</f>
        <v>0</v>
      </c>
      <c r="W3787" s="32">
        <f>TAB_!V5174</f>
        <v>0</v>
      </c>
      <c r="X3787" s="114">
        <f>TAB_!W5174</f>
        <v>3.24</v>
      </c>
    </row>
    <row r="3788" spans="1:24">
      <c r="B3788" s="108" t="str">
        <f>TAB_!A5175</f>
        <v>Media Escala de 1 a 5</v>
      </c>
      <c r="C3788" s="102">
        <f>TAB_!B5175</f>
        <v>4.0999999999999996</v>
      </c>
      <c r="D3788" s="31">
        <f>TAB_!C5175</f>
        <v>3.8</v>
      </c>
      <c r="E3788" s="31">
        <f>TAB_!D5175</f>
        <v>3.8</v>
      </c>
      <c r="F3788" s="31">
        <f>TAB_!E5175</f>
        <v>4</v>
      </c>
      <c r="G3788" s="31">
        <f>TAB_!F5175</f>
        <v>3.8</v>
      </c>
      <c r="H3788" s="31">
        <f>TAB_!G5175</f>
        <v>4.3</v>
      </c>
      <c r="I3788" s="31">
        <f>TAB_!H5175</f>
        <v>4.3</v>
      </c>
      <c r="J3788" s="31">
        <f>TAB_!I5175</f>
        <v>5</v>
      </c>
      <c r="K3788" s="31">
        <f>TAB_!J5175</f>
        <v>4.8</v>
      </c>
      <c r="L3788" s="31">
        <f>TAB_!K5175</f>
        <v>4.8</v>
      </c>
      <c r="M3788" s="31">
        <f>TAB_!L5175</f>
        <v>4.5999999999999996</v>
      </c>
      <c r="N3788" s="31">
        <f>TAB_!M5175</f>
        <v>3.9</v>
      </c>
      <c r="O3788" s="31">
        <f>TAB_!N5175</f>
        <v>4.0999999999999996</v>
      </c>
      <c r="P3788" s="31">
        <f>TAB_!O5175</f>
        <v>4.5</v>
      </c>
      <c r="Q3788" s="31">
        <f>TAB_!P5175</f>
        <v>4.8</v>
      </c>
      <c r="R3788" s="31">
        <f>TAB_!Q5175</f>
        <v>4.5</v>
      </c>
      <c r="S3788" s="31">
        <f>TAB_!R5175</f>
        <v>4.9000000000000004</v>
      </c>
      <c r="T3788" s="31">
        <f>TAB_!S5175</f>
        <v>4.8</v>
      </c>
      <c r="U3788" s="31">
        <f>TAB_!T5175</f>
        <v>4.9000000000000004</v>
      </c>
      <c r="V3788" s="31">
        <f>TAB_!U5175</f>
        <v>4.3</v>
      </c>
      <c r="W3788" s="31">
        <f>TAB_!V5175</f>
        <v>0</v>
      </c>
      <c r="X3788" s="116">
        <f>TAB_!W5175</f>
        <v>4.2</v>
      </c>
    </row>
    <row r="3789" spans="1:24" ht="15.75" thickBot="1">
      <c r="B3789" s="109" t="str">
        <f>TAB_!A5176</f>
        <v>Índice Escala de 1 a 100</v>
      </c>
      <c r="C3789" s="120">
        <f>TAB_!B5176</f>
        <v>76.400000000000006</v>
      </c>
      <c r="D3789" s="121">
        <f>TAB_!C5176</f>
        <v>70.8</v>
      </c>
      <c r="E3789" s="121">
        <f>TAB_!D5176</f>
        <v>68.8</v>
      </c>
      <c r="F3789" s="121">
        <f>TAB_!E5176</f>
        <v>75</v>
      </c>
      <c r="G3789" s="121">
        <f>TAB_!F5176</f>
        <v>68.8</v>
      </c>
      <c r="H3789" s="121">
        <f>TAB_!G5176</f>
        <v>83.3</v>
      </c>
      <c r="I3789" s="121">
        <f>TAB_!H5176</f>
        <v>81.3</v>
      </c>
      <c r="J3789" s="121">
        <f>TAB_!I5176</f>
        <v>100</v>
      </c>
      <c r="K3789" s="121">
        <f>TAB_!J5176</f>
        <v>93.8</v>
      </c>
      <c r="L3789" s="121">
        <f>TAB_!K5176</f>
        <v>93.8</v>
      </c>
      <c r="M3789" s="121">
        <f>TAB_!L5176</f>
        <v>90.6</v>
      </c>
      <c r="N3789" s="121">
        <f>TAB_!M5176</f>
        <v>72.2</v>
      </c>
      <c r="O3789" s="121">
        <f>TAB_!N5176</f>
        <v>77.8</v>
      </c>
      <c r="P3789" s="121">
        <f>TAB_!O5176</f>
        <v>88.5</v>
      </c>
      <c r="Q3789" s="121">
        <f>TAB_!P5176</f>
        <v>93.8</v>
      </c>
      <c r="R3789" s="121">
        <f>TAB_!Q5176</f>
        <v>87.5</v>
      </c>
      <c r="S3789" s="121">
        <f>TAB_!R5176</f>
        <v>96.4</v>
      </c>
      <c r="T3789" s="121">
        <f>TAB_!S5176</f>
        <v>95.8</v>
      </c>
      <c r="U3789" s="121">
        <f>TAB_!T5176</f>
        <v>96.4</v>
      </c>
      <c r="V3789" s="121">
        <f>TAB_!U5176</f>
        <v>83.3</v>
      </c>
      <c r="W3789" s="121">
        <f>TAB_!V5176</f>
        <v>0</v>
      </c>
      <c r="X3789" s="122">
        <f>TAB_!W5176</f>
        <v>80.099999999999994</v>
      </c>
    </row>
    <row r="3790" spans="1:24">
      <c r="B3790" s="13"/>
    </row>
    <row r="3791" spans="1:24">
      <c r="B3791" s="13"/>
    </row>
    <row r="3792" spans="1:24">
      <c r="A3792" s="279"/>
      <c r="B3792" s="13"/>
    </row>
    <row r="3793" spans="1:24">
      <c r="A3793" s="279"/>
      <c r="B3793" s="13"/>
    </row>
    <row r="3794" spans="1:24">
      <c r="A3794" s="279"/>
      <c r="B3794" s="13"/>
    </row>
    <row r="3795" spans="1:24">
      <c r="A3795" s="279"/>
      <c r="B3795" s="13"/>
    </row>
    <row r="3796" spans="1:24" ht="15.75" thickBot="1">
      <c r="A3796" s="279"/>
      <c r="B3796" s="13" t="str">
        <f>TAB_!A5179</f>
        <v>#¿Considera que las políticas de bienestar institucional están orientadas al beneficio de toda la comunidad universitaria?</v>
      </c>
    </row>
    <row r="3797" spans="1:24">
      <c r="A3797" s="279"/>
      <c r="B3797" s="107" t="str">
        <f>TAB_!A5186</f>
        <v>(1)Total Desacuerdo</v>
      </c>
      <c r="C3797" s="106">
        <f>TAB_!B5186</f>
        <v>1.59</v>
      </c>
      <c r="D3797" s="105">
        <f>TAB_!C5186</f>
        <v>0</v>
      </c>
      <c r="E3797" s="105">
        <f>TAB_!D5186</f>
        <v>0</v>
      </c>
      <c r="F3797" s="105">
        <f>TAB_!E5186</f>
        <v>0</v>
      </c>
      <c r="G3797" s="105">
        <f>TAB_!F5186</f>
        <v>0</v>
      </c>
      <c r="H3797" s="105">
        <f>TAB_!G5186</f>
        <v>0</v>
      </c>
      <c r="I3797" s="105">
        <f>TAB_!H5186</f>
        <v>0</v>
      </c>
      <c r="J3797" s="105">
        <f>TAB_!I5186</f>
        <v>0</v>
      </c>
      <c r="K3797" s="105">
        <f>TAB_!J5186</f>
        <v>0</v>
      </c>
      <c r="L3797" s="105">
        <f>TAB_!K5186</f>
        <v>0</v>
      </c>
      <c r="M3797" s="105">
        <f>TAB_!L5186</f>
        <v>0</v>
      </c>
      <c r="N3797" s="105">
        <f>TAB_!M5186</f>
        <v>0</v>
      </c>
      <c r="O3797" s="105">
        <f>TAB_!N5186</f>
        <v>0</v>
      </c>
      <c r="P3797" s="105">
        <f>TAB_!O5186</f>
        <v>0</v>
      </c>
      <c r="Q3797" s="105">
        <f>TAB_!P5186</f>
        <v>0</v>
      </c>
      <c r="R3797" s="105">
        <f>TAB_!Q5186</f>
        <v>0</v>
      </c>
      <c r="S3797" s="105">
        <f>TAB_!R5186</f>
        <v>0</v>
      </c>
      <c r="T3797" s="105">
        <f>TAB_!S5186</f>
        <v>0</v>
      </c>
      <c r="U3797" s="105">
        <f>TAB_!T5186</f>
        <v>0</v>
      </c>
      <c r="V3797" s="105">
        <f>TAB_!U5186</f>
        <v>0</v>
      </c>
      <c r="W3797" s="105">
        <f>TAB_!V5186</f>
        <v>0</v>
      </c>
      <c r="X3797" s="113">
        <f>TAB_!W5186</f>
        <v>0.74</v>
      </c>
    </row>
    <row r="3798" spans="1:24">
      <c r="A3798" s="279"/>
      <c r="B3798" s="103" t="str">
        <f>TAB_!A5187</f>
        <v>(2)Desacuerdo</v>
      </c>
      <c r="C3798" s="100">
        <f>TAB_!B5187</f>
        <v>3.97</v>
      </c>
      <c r="D3798" s="32">
        <f>TAB_!C5187</f>
        <v>0</v>
      </c>
      <c r="E3798" s="32">
        <f>TAB_!D5187</f>
        <v>11.11</v>
      </c>
      <c r="F3798" s="32">
        <f>TAB_!E5187</f>
        <v>0</v>
      </c>
      <c r="G3798" s="32">
        <f>TAB_!F5187</f>
        <v>0</v>
      </c>
      <c r="H3798" s="32">
        <f>TAB_!G5187</f>
        <v>0</v>
      </c>
      <c r="I3798" s="32">
        <f>TAB_!H5187</f>
        <v>0</v>
      </c>
      <c r="J3798" s="32">
        <f>TAB_!I5187</f>
        <v>0</v>
      </c>
      <c r="K3798" s="32">
        <f>TAB_!J5187</f>
        <v>0</v>
      </c>
      <c r="L3798" s="32">
        <f>TAB_!K5187</f>
        <v>0</v>
      </c>
      <c r="M3798" s="32">
        <f>TAB_!L5187</f>
        <v>0</v>
      </c>
      <c r="N3798" s="32">
        <f>TAB_!M5187</f>
        <v>0</v>
      </c>
      <c r="O3798" s="32">
        <f>TAB_!N5187</f>
        <v>8.33</v>
      </c>
      <c r="P3798" s="32">
        <f>TAB_!O5187</f>
        <v>0</v>
      </c>
      <c r="Q3798" s="32">
        <f>TAB_!P5187</f>
        <v>0</v>
      </c>
      <c r="R3798" s="32">
        <f>TAB_!Q5187</f>
        <v>0</v>
      </c>
      <c r="S3798" s="32">
        <f>TAB_!R5187</f>
        <v>0</v>
      </c>
      <c r="T3798" s="32">
        <f>TAB_!S5187</f>
        <v>0</v>
      </c>
      <c r="U3798" s="32">
        <f>TAB_!T5187</f>
        <v>0</v>
      </c>
      <c r="V3798" s="32">
        <f>TAB_!U5187</f>
        <v>0</v>
      </c>
      <c r="W3798" s="32">
        <f>TAB_!V5187</f>
        <v>0</v>
      </c>
      <c r="X3798" s="114">
        <f>TAB_!W5187</f>
        <v>2.58</v>
      </c>
    </row>
    <row r="3799" spans="1:24">
      <c r="A3799" s="279"/>
      <c r="B3799" s="103" t="str">
        <f>TAB_!A5188</f>
        <v>(3)Medianamente de acuerdo</v>
      </c>
      <c r="C3799" s="100">
        <f>TAB_!B5188</f>
        <v>15.08</v>
      </c>
      <c r="D3799" s="32">
        <f>TAB_!C5188</f>
        <v>16.670000000000002</v>
      </c>
      <c r="E3799" s="32">
        <f>TAB_!D5188</f>
        <v>0</v>
      </c>
      <c r="F3799" s="32">
        <f>TAB_!E5188</f>
        <v>0</v>
      </c>
      <c r="G3799" s="32">
        <f>TAB_!F5188</f>
        <v>0</v>
      </c>
      <c r="H3799" s="32">
        <f>TAB_!G5188</f>
        <v>0</v>
      </c>
      <c r="I3799" s="32">
        <f>TAB_!H5188</f>
        <v>0</v>
      </c>
      <c r="J3799" s="32">
        <f>TAB_!I5188</f>
        <v>0</v>
      </c>
      <c r="K3799" s="32">
        <f>TAB_!J5188</f>
        <v>25</v>
      </c>
      <c r="L3799" s="32">
        <f>TAB_!K5188</f>
        <v>0</v>
      </c>
      <c r="M3799" s="32">
        <f>TAB_!L5188</f>
        <v>0</v>
      </c>
      <c r="N3799" s="32">
        <f>TAB_!M5188</f>
        <v>22.22</v>
      </c>
      <c r="O3799" s="32">
        <f>TAB_!N5188</f>
        <v>0</v>
      </c>
      <c r="P3799" s="32">
        <f>TAB_!O5188</f>
        <v>15.38</v>
      </c>
      <c r="Q3799" s="32">
        <f>TAB_!P5188</f>
        <v>0</v>
      </c>
      <c r="R3799" s="32">
        <f>TAB_!Q5188</f>
        <v>0</v>
      </c>
      <c r="S3799" s="32">
        <f>TAB_!R5188</f>
        <v>0</v>
      </c>
      <c r="T3799" s="32">
        <f>TAB_!S5188</f>
        <v>0</v>
      </c>
      <c r="U3799" s="32">
        <f>TAB_!T5188</f>
        <v>11.11</v>
      </c>
      <c r="V3799" s="32">
        <f>TAB_!U5188</f>
        <v>28.57</v>
      </c>
      <c r="W3799" s="32">
        <f>TAB_!V5188</f>
        <v>16.670000000000002</v>
      </c>
      <c r="X3799" s="114">
        <f>TAB_!W5188</f>
        <v>11.81</v>
      </c>
    </row>
    <row r="3800" spans="1:24">
      <c r="A3800" s="279"/>
      <c r="B3800" s="103" t="str">
        <f>TAB_!A5189</f>
        <v>(4)Acuerdo</v>
      </c>
      <c r="C3800" s="100">
        <f>TAB_!B5189</f>
        <v>48.41</v>
      </c>
      <c r="D3800" s="32">
        <f>TAB_!C5189</f>
        <v>16.670000000000002</v>
      </c>
      <c r="E3800" s="32">
        <f>TAB_!D5189</f>
        <v>33.33</v>
      </c>
      <c r="F3800" s="32">
        <f>TAB_!E5189</f>
        <v>20</v>
      </c>
      <c r="G3800" s="32">
        <f>TAB_!F5189</f>
        <v>50</v>
      </c>
      <c r="H3800" s="32">
        <f>TAB_!G5189</f>
        <v>100</v>
      </c>
      <c r="I3800" s="32">
        <f>TAB_!H5189</f>
        <v>50</v>
      </c>
      <c r="J3800" s="32">
        <f>TAB_!I5189</f>
        <v>0</v>
      </c>
      <c r="K3800" s="32">
        <f>TAB_!J5189</f>
        <v>0</v>
      </c>
      <c r="L3800" s="32">
        <f>TAB_!K5189</f>
        <v>25</v>
      </c>
      <c r="M3800" s="32">
        <f>TAB_!L5189</f>
        <v>37.5</v>
      </c>
      <c r="N3800" s="32">
        <f>TAB_!M5189</f>
        <v>33.33</v>
      </c>
      <c r="O3800" s="32">
        <f>TAB_!N5189</f>
        <v>25</v>
      </c>
      <c r="P3800" s="32">
        <f>TAB_!O5189</f>
        <v>23.08</v>
      </c>
      <c r="Q3800" s="32">
        <f>TAB_!P5189</f>
        <v>25</v>
      </c>
      <c r="R3800" s="32">
        <f>TAB_!Q5189</f>
        <v>33.33</v>
      </c>
      <c r="S3800" s="32">
        <f>TAB_!R5189</f>
        <v>11.11</v>
      </c>
      <c r="T3800" s="32">
        <f>TAB_!S5189</f>
        <v>0</v>
      </c>
      <c r="U3800" s="32">
        <f>TAB_!T5189</f>
        <v>22.22</v>
      </c>
      <c r="V3800" s="32">
        <f>TAB_!U5189</f>
        <v>28.57</v>
      </c>
      <c r="W3800" s="32">
        <f>TAB_!V5189</f>
        <v>45.83</v>
      </c>
      <c r="X3800" s="114">
        <f>TAB_!W5189</f>
        <v>38.380000000000003</v>
      </c>
    </row>
    <row r="3801" spans="1:24">
      <c r="A3801" s="279"/>
      <c r="B3801" s="103" t="str">
        <f>TAB_!A5190</f>
        <v>(5)Total Acuerdo</v>
      </c>
      <c r="C3801" s="100">
        <f>TAB_!B5190</f>
        <v>29.37</v>
      </c>
      <c r="D3801" s="32">
        <f>TAB_!C5190</f>
        <v>66.67</v>
      </c>
      <c r="E3801" s="32">
        <f>TAB_!D5190</f>
        <v>55.56</v>
      </c>
      <c r="F3801" s="32">
        <f>TAB_!E5190</f>
        <v>80</v>
      </c>
      <c r="G3801" s="32">
        <f>TAB_!F5190</f>
        <v>50</v>
      </c>
      <c r="H3801" s="32">
        <f>TAB_!G5190</f>
        <v>0</v>
      </c>
      <c r="I3801" s="32">
        <f>TAB_!H5190</f>
        <v>50</v>
      </c>
      <c r="J3801" s="32">
        <f>TAB_!I5190</f>
        <v>50</v>
      </c>
      <c r="K3801" s="32">
        <f>TAB_!J5190</f>
        <v>75</v>
      </c>
      <c r="L3801" s="32">
        <f>TAB_!K5190</f>
        <v>50</v>
      </c>
      <c r="M3801" s="32">
        <f>TAB_!L5190</f>
        <v>62.5</v>
      </c>
      <c r="N3801" s="32">
        <f>TAB_!M5190</f>
        <v>44.44</v>
      </c>
      <c r="O3801" s="32">
        <f>TAB_!N5190</f>
        <v>50</v>
      </c>
      <c r="P3801" s="32">
        <f>TAB_!O5190</f>
        <v>53.85</v>
      </c>
      <c r="Q3801" s="32">
        <f>TAB_!P5190</f>
        <v>75</v>
      </c>
      <c r="R3801" s="32">
        <f>TAB_!Q5190</f>
        <v>66.67</v>
      </c>
      <c r="S3801" s="32">
        <f>TAB_!R5190</f>
        <v>77.78</v>
      </c>
      <c r="T3801" s="32">
        <f>TAB_!S5190</f>
        <v>83.33</v>
      </c>
      <c r="U3801" s="32">
        <f>TAB_!T5190</f>
        <v>66.67</v>
      </c>
      <c r="V3801" s="32">
        <f>TAB_!U5190</f>
        <v>42.86</v>
      </c>
      <c r="W3801" s="32">
        <f>TAB_!V5190</f>
        <v>29.17</v>
      </c>
      <c r="X3801" s="114">
        <f>TAB_!W5190</f>
        <v>42.44</v>
      </c>
    </row>
    <row r="3802" spans="1:24">
      <c r="A3802" s="279"/>
      <c r="B3802" s="103" t="str">
        <f>TAB_!A5191</f>
        <v>NS/NA</v>
      </c>
      <c r="C3802" s="100">
        <f>TAB_!B5191</f>
        <v>1.59</v>
      </c>
      <c r="D3802" s="32">
        <f>TAB_!C5191</f>
        <v>0</v>
      </c>
      <c r="E3802" s="32">
        <f>TAB_!D5191</f>
        <v>0</v>
      </c>
      <c r="F3802" s="32">
        <f>TAB_!E5191</f>
        <v>0</v>
      </c>
      <c r="G3802" s="32">
        <f>TAB_!F5191</f>
        <v>0</v>
      </c>
      <c r="H3802" s="32">
        <f>TAB_!G5191</f>
        <v>0</v>
      </c>
      <c r="I3802" s="32">
        <f>TAB_!H5191</f>
        <v>0</v>
      </c>
      <c r="J3802" s="32">
        <f>TAB_!I5191</f>
        <v>50</v>
      </c>
      <c r="K3802" s="32">
        <f>TAB_!J5191</f>
        <v>0</v>
      </c>
      <c r="L3802" s="32">
        <f>TAB_!K5191</f>
        <v>25</v>
      </c>
      <c r="M3802" s="32">
        <f>TAB_!L5191</f>
        <v>0</v>
      </c>
      <c r="N3802" s="32">
        <f>TAB_!M5191</f>
        <v>0</v>
      </c>
      <c r="O3802" s="32">
        <f>TAB_!N5191</f>
        <v>16.670000000000002</v>
      </c>
      <c r="P3802" s="32">
        <f>TAB_!O5191</f>
        <v>7.69</v>
      </c>
      <c r="Q3802" s="32">
        <f>TAB_!P5191</f>
        <v>0</v>
      </c>
      <c r="R3802" s="32">
        <f>TAB_!Q5191</f>
        <v>0</v>
      </c>
      <c r="S3802" s="32">
        <f>TAB_!R5191</f>
        <v>11.11</v>
      </c>
      <c r="T3802" s="32">
        <f>TAB_!S5191</f>
        <v>16.670000000000002</v>
      </c>
      <c r="U3802" s="32">
        <f>TAB_!T5191</f>
        <v>0</v>
      </c>
      <c r="V3802" s="32">
        <f>TAB_!U5191</f>
        <v>0</v>
      </c>
      <c r="W3802" s="32">
        <f>TAB_!V5191</f>
        <v>8.33</v>
      </c>
      <c r="X3802" s="114">
        <f>TAB_!W5191</f>
        <v>4.0599999999999996</v>
      </c>
    </row>
    <row r="3803" spans="1:24">
      <c r="A3803" s="279"/>
      <c r="B3803" s="103" t="str">
        <f>TAB_!A5192</f>
        <v>Total</v>
      </c>
      <c r="C3803" s="100">
        <f>TAB_!B5192</f>
        <v>100</v>
      </c>
      <c r="D3803" s="32">
        <f>TAB_!C5192</f>
        <v>100</v>
      </c>
      <c r="E3803" s="32">
        <f>TAB_!D5192</f>
        <v>100</v>
      </c>
      <c r="F3803" s="32">
        <f>TAB_!E5192</f>
        <v>100</v>
      </c>
      <c r="G3803" s="32">
        <f>TAB_!F5192</f>
        <v>100</v>
      </c>
      <c r="H3803" s="32">
        <f>TAB_!G5192</f>
        <v>100</v>
      </c>
      <c r="I3803" s="32">
        <f>TAB_!H5192</f>
        <v>100</v>
      </c>
      <c r="J3803" s="32">
        <f>TAB_!I5192</f>
        <v>100</v>
      </c>
      <c r="K3803" s="32">
        <f>TAB_!J5192</f>
        <v>100</v>
      </c>
      <c r="L3803" s="32">
        <f>TAB_!K5192</f>
        <v>100</v>
      </c>
      <c r="M3803" s="32">
        <f>TAB_!L5192</f>
        <v>100</v>
      </c>
      <c r="N3803" s="32">
        <f>TAB_!M5192</f>
        <v>100</v>
      </c>
      <c r="O3803" s="32">
        <f>TAB_!N5192</f>
        <v>100</v>
      </c>
      <c r="P3803" s="32">
        <f>TAB_!O5192</f>
        <v>100</v>
      </c>
      <c r="Q3803" s="32">
        <f>TAB_!P5192</f>
        <v>100</v>
      </c>
      <c r="R3803" s="32">
        <f>TAB_!Q5192</f>
        <v>100</v>
      </c>
      <c r="S3803" s="32">
        <f>TAB_!R5192</f>
        <v>100</v>
      </c>
      <c r="T3803" s="32">
        <f>TAB_!S5192</f>
        <v>100</v>
      </c>
      <c r="U3803" s="32">
        <f>TAB_!T5192</f>
        <v>100</v>
      </c>
      <c r="V3803" s="32">
        <f>TAB_!U5192</f>
        <v>100</v>
      </c>
      <c r="W3803" s="32">
        <f>TAB_!V5192</f>
        <v>100</v>
      </c>
      <c r="X3803" s="114">
        <f>TAB_!W5192</f>
        <v>100</v>
      </c>
    </row>
    <row r="3804" spans="1:24">
      <c r="A3804" s="279"/>
      <c r="B3804" s="104" t="str">
        <f>TAB_!A5193</f>
        <v>Numero de entrevistados</v>
      </c>
      <c r="C3804" s="117">
        <f>TAB_!B5193</f>
        <v>126</v>
      </c>
      <c r="D3804" s="118">
        <f>TAB_!C5193</f>
        <v>6</v>
      </c>
      <c r="E3804" s="118">
        <f>TAB_!D5193</f>
        <v>9</v>
      </c>
      <c r="F3804" s="118">
        <f>TAB_!E5193</f>
        <v>5</v>
      </c>
      <c r="G3804" s="118">
        <f>TAB_!F5193</f>
        <v>4</v>
      </c>
      <c r="H3804" s="118">
        <f>TAB_!G5193</f>
        <v>3</v>
      </c>
      <c r="I3804" s="118">
        <f>TAB_!H5193</f>
        <v>4</v>
      </c>
      <c r="J3804" s="118">
        <f>TAB_!I5193</f>
        <v>2</v>
      </c>
      <c r="K3804" s="118">
        <f>TAB_!J5193</f>
        <v>4</v>
      </c>
      <c r="L3804" s="118">
        <f>TAB_!K5193</f>
        <v>4</v>
      </c>
      <c r="M3804" s="118">
        <f>TAB_!L5193</f>
        <v>8</v>
      </c>
      <c r="N3804" s="118">
        <f>TAB_!M5193</f>
        <v>9</v>
      </c>
      <c r="O3804" s="118">
        <f>TAB_!N5193</f>
        <v>12</v>
      </c>
      <c r="P3804" s="118">
        <f>TAB_!O5193</f>
        <v>13</v>
      </c>
      <c r="Q3804" s="118">
        <f>TAB_!P5193</f>
        <v>4</v>
      </c>
      <c r="R3804" s="118">
        <f>TAB_!Q5193</f>
        <v>3</v>
      </c>
      <c r="S3804" s="118">
        <f>TAB_!R5193</f>
        <v>9</v>
      </c>
      <c r="T3804" s="118">
        <f>TAB_!S5193</f>
        <v>6</v>
      </c>
      <c r="U3804" s="118">
        <f>TAB_!T5193</f>
        <v>9</v>
      </c>
      <c r="V3804" s="118">
        <f>TAB_!U5193</f>
        <v>7</v>
      </c>
      <c r="W3804" s="118">
        <f>TAB_!V5193</f>
        <v>24</v>
      </c>
      <c r="X3804" s="119">
        <f>TAB_!W5193</f>
        <v>271</v>
      </c>
    </row>
    <row r="3805" spans="1:24">
      <c r="A3805" s="279"/>
      <c r="B3805" s="108" t="str">
        <f>TAB_!A5194</f>
        <v>TOP TWO BOX</v>
      </c>
      <c r="C3805" s="101">
        <f>TAB_!B5194</f>
        <v>77.78</v>
      </c>
      <c r="D3805" s="30">
        <f>TAB_!C5194</f>
        <v>83.33</v>
      </c>
      <c r="E3805" s="30">
        <f>TAB_!D5194</f>
        <v>88.89</v>
      </c>
      <c r="F3805" s="30">
        <f>TAB_!E5194</f>
        <v>100</v>
      </c>
      <c r="G3805" s="30">
        <f>TAB_!F5194</f>
        <v>100</v>
      </c>
      <c r="H3805" s="30">
        <f>TAB_!G5194</f>
        <v>100</v>
      </c>
      <c r="I3805" s="30">
        <f>TAB_!H5194</f>
        <v>100</v>
      </c>
      <c r="J3805" s="30">
        <f>TAB_!I5194</f>
        <v>50</v>
      </c>
      <c r="K3805" s="30">
        <f>TAB_!J5194</f>
        <v>75</v>
      </c>
      <c r="L3805" s="30">
        <f>TAB_!K5194</f>
        <v>75</v>
      </c>
      <c r="M3805" s="30">
        <f>TAB_!L5194</f>
        <v>100</v>
      </c>
      <c r="N3805" s="30">
        <f>TAB_!M5194</f>
        <v>77.78</v>
      </c>
      <c r="O3805" s="30">
        <f>TAB_!N5194</f>
        <v>75</v>
      </c>
      <c r="P3805" s="30">
        <f>TAB_!O5194</f>
        <v>76.92</v>
      </c>
      <c r="Q3805" s="30">
        <f>TAB_!P5194</f>
        <v>100</v>
      </c>
      <c r="R3805" s="30">
        <f>TAB_!Q5194</f>
        <v>100</v>
      </c>
      <c r="S3805" s="30">
        <f>TAB_!R5194</f>
        <v>88.89</v>
      </c>
      <c r="T3805" s="30">
        <f>TAB_!S5194</f>
        <v>83.33</v>
      </c>
      <c r="U3805" s="30">
        <f>TAB_!T5194</f>
        <v>88.89</v>
      </c>
      <c r="V3805" s="30">
        <f>TAB_!U5194</f>
        <v>71.430000000000007</v>
      </c>
      <c r="W3805" s="30">
        <f>TAB_!V5194</f>
        <v>75</v>
      </c>
      <c r="X3805" s="115">
        <f>TAB_!W5194</f>
        <v>80.81</v>
      </c>
    </row>
    <row r="3806" spans="1:24">
      <c r="A3806" s="279"/>
      <c r="B3806" s="103" t="str">
        <f>TAB_!A5195</f>
        <v>BOTTOM TWO BOX</v>
      </c>
      <c r="C3806" s="100">
        <f>TAB_!B5195</f>
        <v>5.56</v>
      </c>
      <c r="D3806" s="32">
        <f>TAB_!C5195</f>
        <v>0</v>
      </c>
      <c r="E3806" s="32">
        <f>TAB_!D5195</f>
        <v>11.11</v>
      </c>
      <c r="F3806" s="32">
        <f>TAB_!E5195</f>
        <v>0</v>
      </c>
      <c r="G3806" s="32">
        <f>TAB_!F5195</f>
        <v>0</v>
      </c>
      <c r="H3806" s="32">
        <f>TAB_!G5195</f>
        <v>0</v>
      </c>
      <c r="I3806" s="32">
        <f>TAB_!H5195</f>
        <v>0</v>
      </c>
      <c r="J3806" s="32">
        <f>TAB_!I5195</f>
        <v>0</v>
      </c>
      <c r="K3806" s="32">
        <f>TAB_!J5195</f>
        <v>0</v>
      </c>
      <c r="L3806" s="32">
        <f>TAB_!K5195</f>
        <v>0</v>
      </c>
      <c r="M3806" s="32">
        <f>TAB_!L5195</f>
        <v>0</v>
      </c>
      <c r="N3806" s="32">
        <f>TAB_!M5195</f>
        <v>0</v>
      </c>
      <c r="O3806" s="32">
        <f>TAB_!N5195</f>
        <v>8.33</v>
      </c>
      <c r="P3806" s="32">
        <f>TAB_!O5195</f>
        <v>0</v>
      </c>
      <c r="Q3806" s="32">
        <f>TAB_!P5195</f>
        <v>0</v>
      </c>
      <c r="R3806" s="32">
        <f>TAB_!Q5195</f>
        <v>0</v>
      </c>
      <c r="S3806" s="32">
        <f>TAB_!R5195</f>
        <v>0</v>
      </c>
      <c r="T3806" s="32">
        <f>TAB_!S5195</f>
        <v>0</v>
      </c>
      <c r="U3806" s="32">
        <f>TAB_!T5195</f>
        <v>0</v>
      </c>
      <c r="V3806" s="32">
        <f>TAB_!U5195</f>
        <v>0</v>
      </c>
      <c r="W3806" s="32">
        <f>TAB_!V5195</f>
        <v>0</v>
      </c>
      <c r="X3806" s="114">
        <f>TAB_!W5195</f>
        <v>3.32</v>
      </c>
    </row>
    <row r="3807" spans="1:24">
      <c r="A3807" s="279"/>
      <c r="B3807" s="108" t="str">
        <f>TAB_!A5196</f>
        <v>Media Escala de 1 a 5</v>
      </c>
      <c r="C3807" s="102">
        <f>TAB_!B5196</f>
        <v>4</v>
      </c>
      <c r="D3807" s="31">
        <f>TAB_!C5196</f>
        <v>4.5</v>
      </c>
      <c r="E3807" s="31">
        <f>TAB_!D5196</f>
        <v>4.3</v>
      </c>
      <c r="F3807" s="31">
        <f>TAB_!E5196</f>
        <v>4.8</v>
      </c>
      <c r="G3807" s="31">
        <f>TAB_!F5196</f>
        <v>4.5</v>
      </c>
      <c r="H3807" s="31">
        <f>TAB_!G5196</f>
        <v>4</v>
      </c>
      <c r="I3807" s="31">
        <f>TAB_!H5196</f>
        <v>4.5</v>
      </c>
      <c r="J3807" s="31">
        <f>TAB_!I5196</f>
        <v>5</v>
      </c>
      <c r="K3807" s="31">
        <f>TAB_!J5196</f>
        <v>4.5</v>
      </c>
      <c r="L3807" s="31">
        <f>TAB_!K5196</f>
        <v>4.7</v>
      </c>
      <c r="M3807" s="31">
        <f>TAB_!L5196</f>
        <v>4.5999999999999996</v>
      </c>
      <c r="N3807" s="31">
        <f>TAB_!M5196</f>
        <v>4.2</v>
      </c>
      <c r="O3807" s="31">
        <f>TAB_!N5196</f>
        <v>4.4000000000000004</v>
      </c>
      <c r="P3807" s="31">
        <f>TAB_!O5196</f>
        <v>4.4000000000000004</v>
      </c>
      <c r="Q3807" s="31">
        <f>TAB_!P5196</f>
        <v>4.8</v>
      </c>
      <c r="R3807" s="31">
        <f>TAB_!Q5196</f>
        <v>4.7</v>
      </c>
      <c r="S3807" s="31">
        <f>TAB_!R5196</f>
        <v>4.9000000000000004</v>
      </c>
      <c r="T3807" s="31">
        <f>TAB_!S5196</f>
        <v>5</v>
      </c>
      <c r="U3807" s="31">
        <f>TAB_!T5196</f>
        <v>4.5999999999999996</v>
      </c>
      <c r="V3807" s="31">
        <f>TAB_!U5196</f>
        <v>4.0999999999999996</v>
      </c>
      <c r="W3807" s="31">
        <f>TAB_!V5196</f>
        <v>4.0999999999999996</v>
      </c>
      <c r="X3807" s="116">
        <f>TAB_!W5196</f>
        <v>4.2</v>
      </c>
    </row>
    <row r="3808" spans="1:24" ht="15.75" thickBot="1">
      <c r="A3808" s="279"/>
      <c r="B3808" s="109" t="str">
        <f>TAB_!A5197</f>
        <v>Índice Escala de 1 a 100</v>
      </c>
      <c r="C3808" s="120">
        <f>TAB_!B5197</f>
        <v>75.400000000000006</v>
      </c>
      <c r="D3808" s="121">
        <f>TAB_!C5197</f>
        <v>87.5</v>
      </c>
      <c r="E3808" s="121">
        <f>TAB_!D5197</f>
        <v>83.3</v>
      </c>
      <c r="F3808" s="121">
        <f>TAB_!E5197</f>
        <v>95</v>
      </c>
      <c r="G3808" s="121">
        <f>TAB_!F5197</f>
        <v>87.5</v>
      </c>
      <c r="H3808" s="121">
        <f>TAB_!G5197</f>
        <v>75</v>
      </c>
      <c r="I3808" s="121">
        <f>TAB_!H5197</f>
        <v>87.5</v>
      </c>
      <c r="J3808" s="121">
        <f>TAB_!I5197</f>
        <v>100</v>
      </c>
      <c r="K3808" s="121">
        <f>TAB_!J5197</f>
        <v>87.5</v>
      </c>
      <c r="L3808" s="121">
        <f>TAB_!K5197</f>
        <v>91.7</v>
      </c>
      <c r="M3808" s="121">
        <f>TAB_!L5197</f>
        <v>90.6</v>
      </c>
      <c r="N3808" s="121">
        <f>TAB_!M5197</f>
        <v>80.599999999999994</v>
      </c>
      <c r="O3808" s="121">
        <f>TAB_!N5197</f>
        <v>85</v>
      </c>
      <c r="P3808" s="121">
        <f>TAB_!O5197</f>
        <v>85.4</v>
      </c>
      <c r="Q3808" s="121">
        <f>TAB_!P5197</f>
        <v>93.8</v>
      </c>
      <c r="R3808" s="121">
        <f>TAB_!Q5197</f>
        <v>91.7</v>
      </c>
      <c r="S3808" s="121">
        <f>TAB_!R5197</f>
        <v>96.9</v>
      </c>
      <c r="T3808" s="121">
        <f>TAB_!S5197</f>
        <v>100</v>
      </c>
      <c r="U3808" s="121">
        <f>TAB_!T5197</f>
        <v>88.9</v>
      </c>
      <c r="V3808" s="121">
        <f>TAB_!U5197</f>
        <v>78.599999999999994</v>
      </c>
      <c r="W3808" s="121">
        <f>TAB_!V5197</f>
        <v>78.400000000000006</v>
      </c>
      <c r="X3808" s="122">
        <f>TAB_!W5197</f>
        <v>81.099999999999994</v>
      </c>
    </row>
    <row r="3809" spans="1:24">
      <c r="A3809" s="279"/>
      <c r="B3809" s="13"/>
    </row>
    <row r="3810" spans="1:24">
      <c r="A3810" s="279"/>
      <c r="B3810" s="13"/>
    </row>
    <row r="3811" spans="1:24">
      <c r="A3811" s="279"/>
      <c r="B3811" s="13" t="str">
        <f>TAB_!A5200</f>
        <v>#En términos generales, considera que los programas, las actividades y los servicios de bienestar institucional resultan:</v>
      </c>
    </row>
    <row r="3812" spans="1:24" ht="15.75" thickBot="1">
      <c r="A3812" s="279"/>
      <c r="B3812" s="13" t="str">
        <f>TAB_!A5201</f>
        <v>#Suficientes</v>
      </c>
    </row>
    <row r="3813" spans="1:24">
      <c r="A3813" s="279"/>
      <c r="B3813" s="107" t="str">
        <f>TAB_!A5208</f>
        <v>(1)Total Desacuerdo</v>
      </c>
      <c r="C3813" s="106">
        <f>TAB_!B5208</f>
        <v>0.79</v>
      </c>
      <c r="D3813" s="105">
        <f>TAB_!C5208</f>
        <v>0</v>
      </c>
      <c r="E3813" s="105">
        <f>TAB_!D5208</f>
        <v>0</v>
      </c>
      <c r="F3813" s="105">
        <f>TAB_!E5208</f>
        <v>0</v>
      </c>
      <c r="G3813" s="105">
        <f>TAB_!F5208</f>
        <v>0</v>
      </c>
      <c r="H3813" s="105">
        <f>TAB_!G5208</f>
        <v>0</v>
      </c>
      <c r="I3813" s="105">
        <f>TAB_!H5208</f>
        <v>0</v>
      </c>
      <c r="J3813" s="105">
        <f>TAB_!I5208</f>
        <v>0</v>
      </c>
      <c r="K3813" s="105">
        <f>TAB_!J5208</f>
        <v>0</v>
      </c>
      <c r="L3813" s="105">
        <f>TAB_!K5208</f>
        <v>0</v>
      </c>
      <c r="M3813" s="105">
        <f>TAB_!L5208</f>
        <v>0</v>
      </c>
      <c r="N3813" s="105">
        <f>TAB_!M5208</f>
        <v>0</v>
      </c>
      <c r="O3813" s="105">
        <f>TAB_!N5208</f>
        <v>0</v>
      </c>
      <c r="P3813" s="105">
        <f>TAB_!O5208</f>
        <v>0</v>
      </c>
      <c r="Q3813" s="105">
        <f>TAB_!P5208</f>
        <v>0</v>
      </c>
      <c r="R3813" s="105">
        <f>TAB_!Q5208</f>
        <v>0</v>
      </c>
      <c r="S3813" s="105">
        <f>TAB_!R5208</f>
        <v>0</v>
      </c>
      <c r="T3813" s="105">
        <f>TAB_!S5208</f>
        <v>0</v>
      </c>
      <c r="U3813" s="105">
        <f>TAB_!T5208</f>
        <v>0</v>
      </c>
      <c r="V3813" s="105">
        <f>TAB_!U5208</f>
        <v>0</v>
      </c>
      <c r="W3813" s="105">
        <f>TAB_!V5208</f>
        <v>0</v>
      </c>
      <c r="X3813" s="113">
        <f>TAB_!W5208</f>
        <v>0.37</v>
      </c>
    </row>
    <row r="3814" spans="1:24">
      <c r="A3814" s="279"/>
      <c r="B3814" s="103" t="str">
        <f>TAB_!A5209</f>
        <v>(2)Desacuerdo</v>
      </c>
      <c r="C3814" s="100">
        <f>TAB_!B5209</f>
        <v>3.17</v>
      </c>
      <c r="D3814" s="32">
        <f>TAB_!C5209</f>
        <v>0</v>
      </c>
      <c r="E3814" s="32">
        <f>TAB_!D5209</f>
        <v>0</v>
      </c>
      <c r="F3814" s="32">
        <f>TAB_!E5209</f>
        <v>0</v>
      </c>
      <c r="G3814" s="32">
        <f>TAB_!F5209</f>
        <v>0</v>
      </c>
      <c r="H3814" s="32">
        <f>TAB_!G5209</f>
        <v>0</v>
      </c>
      <c r="I3814" s="32">
        <f>TAB_!H5209</f>
        <v>0</v>
      </c>
      <c r="J3814" s="32">
        <f>TAB_!I5209</f>
        <v>0</v>
      </c>
      <c r="K3814" s="32">
        <f>TAB_!J5209</f>
        <v>0</v>
      </c>
      <c r="L3814" s="32">
        <f>TAB_!K5209</f>
        <v>0</v>
      </c>
      <c r="M3814" s="32">
        <f>TAB_!L5209</f>
        <v>0</v>
      </c>
      <c r="N3814" s="32">
        <f>TAB_!M5209</f>
        <v>0</v>
      </c>
      <c r="O3814" s="32">
        <f>TAB_!N5209</f>
        <v>0</v>
      </c>
      <c r="P3814" s="32">
        <f>TAB_!O5209</f>
        <v>0</v>
      </c>
      <c r="Q3814" s="32">
        <f>TAB_!P5209</f>
        <v>0</v>
      </c>
      <c r="R3814" s="32">
        <f>TAB_!Q5209</f>
        <v>0</v>
      </c>
      <c r="S3814" s="32">
        <f>TAB_!R5209</f>
        <v>0</v>
      </c>
      <c r="T3814" s="32">
        <f>TAB_!S5209</f>
        <v>0</v>
      </c>
      <c r="U3814" s="32">
        <f>TAB_!T5209</f>
        <v>0</v>
      </c>
      <c r="V3814" s="32">
        <f>TAB_!U5209</f>
        <v>14.29</v>
      </c>
      <c r="W3814" s="32">
        <f>TAB_!V5209</f>
        <v>4.17</v>
      </c>
      <c r="X3814" s="114">
        <f>TAB_!W5209</f>
        <v>2.21</v>
      </c>
    </row>
    <row r="3815" spans="1:24">
      <c r="A3815" s="279"/>
      <c r="B3815" s="103" t="str">
        <f>TAB_!A5210</f>
        <v>(3)Medianamente de acuerdo</v>
      </c>
      <c r="C3815" s="100">
        <f>TAB_!B5210</f>
        <v>11.9</v>
      </c>
      <c r="D3815" s="32">
        <f>TAB_!C5210</f>
        <v>0</v>
      </c>
      <c r="E3815" s="32">
        <f>TAB_!D5210</f>
        <v>11.11</v>
      </c>
      <c r="F3815" s="32">
        <f>TAB_!E5210</f>
        <v>0</v>
      </c>
      <c r="G3815" s="32">
        <f>TAB_!F5210</f>
        <v>25</v>
      </c>
      <c r="H3815" s="32">
        <f>TAB_!G5210</f>
        <v>0</v>
      </c>
      <c r="I3815" s="32">
        <f>TAB_!H5210</f>
        <v>0</v>
      </c>
      <c r="J3815" s="32">
        <f>TAB_!I5210</f>
        <v>0</v>
      </c>
      <c r="K3815" s="32">
        <f>TAB_!J5210</f>
        <v>25</v>
      </c>
      <c r="L3815" s="32">
        <f>TAB_!K5210</f>
        <v>0</v>
      </c>
      <c r="M3815" s="32">
        <f>TAB_!L5210</f>
        <v>0</v>
      </c>
      <c r="N3815" s="32">
        <f>TAB_!M5210</f>
        <v>22.22</v>
      </c>
      <c r="O3815" s="32">
        <f>TAB_!N5210</f>
        <v>16.670000000000002</v>
      </c>
      <c r="P3815" s="32">
        <f>TAB_!O5210</f>
        <v>7.69</v>
      </c>
      <c r="Q3815" s="32">
        <f>TAB_!P5210</f>
        <v>0</v>
      </c>
      <c r="R3815" s="32">
        <f>TAB_!Q5210</f>
        <v>33.33</v>
      </c>
      <c r="S3815" s="32">
        <f>TAB_!R5210</f>
        <v>11.11</v>
      </c>
      <c r="T3815" s="32">
        <f>TAB_!S5210</f>
        <v>0</v>
      </c>
      <c r="U3815" s="32">
        <f>TAB_!T5210</f>
        <v>0</v>
      </c>
      <c r="V3815" s="32">
        <f>TAB_!U5210</f>
        <v>14.29</v>
      </c>
      <c r="W3815" s="32">
        <f>TAB_!V5210</f>
        <v>12.5</v>
      </c>
      <c r="X3815" s="114">
        <f>TAB_!W5210</f>
        <v>10.7</v>
      </c>
    </row>
    <row r="3816" spans="1:24">
      <c r="A3816" s="279"/>
      <c r="B3816" s="103" t="str">
        <f>TAB_!A5211</f>
        <v>(4)Acuerdo</v>
      </c>
      <c r="C3816" s="100">
        <f>TAB_!B5211</f>
        <v>46.03</v>
      </c>
      <c r="D3816" s="32">
        <f>TAB_!C5211</f>
        <v>66.67</v>
      </c>
      <c r="E3816" s="32">
        <f>TAB_!D5211</f>
        <v>55.56</v>
      </c>
      <c r="F3816" s="32">
        <f>TAB_!E5211</f>
        <v>60</v>
      </c>
      <c r="G3816" s="32">
        <f>TAB_!F5211</f>
        <v>25</v>
      </c>
      <c r="H3816" s="32">
        <f>TAB_!G5211</f>
        <v>66.67</v>
      </c>
      <c r="I3816" s="32">
        <f>TAB_!H5211</f>
        <v>50</v>
      </c>
      <c r="J3816" s="32">
        <f>TAB_!I5211</f>
        <v>0</v>
      </c>
      <c r="K3816" s="32">
        <f>TAB_!J5211</f>
        <v>50</v>
      </c>
      <c r="L3816" s="32">
        <f>TAB_!K5211</f>
        <v>50</v>
      </c>
      <c r="M3816" s="32">
        <f>TAB_!L5211</f>
        <v>75</v>
      </c>
      <c r="N3816" s="32">
        <f>TAB_!M5211</f>
        <v>22.22</v>
      </c>
      <c r="O3816" s="32">
        <f>TAB_!N5211</f>
        <v>50</v>
      </c>
      <c r="P3816" s="32">
        <f>TAB_!O5211</f>
        <v>23.08</v>
      </c>
      <c r="Q3816" s="32">
        <f>TAB_!P5211</f>
        <v>25</v>
      </c>
      <c r="R3816" s="32">
        <f>TAB_!Q5211</f>
        <v>0</v>
      </c>
      <c r="S3816" s="32">
        <f>TAB_!R5211</f>
        <v>11.11</v>
      </c>
      <c r="T3816" s="32">
        <f>TAB_!S5211</f>
        <v>0</v>
      </c>
      <c r="U3816" s="32">
        <f>TAB_!T5211</f>
        <v>33.33</v>
      </c>
      <c r="V3816" s="32">
        <f>TAB_!U5211</f>
        <v>42.86</v>
      </c>
      <c r="W3816" s="32">
        <f>TAB_!V5211</f>
        <v>50</v>
      </c>
      <c r="X3816" s="114">
        <f>TAB_!W5211</f>
        <v>42.8</v>
      </c>
    </row>
    <row r="3817" spans="1:24">
      <c r="A3817" s="279"/>
      <c r="B3817" s="103" t="str">
        <f>TAB_!A5212</f>
        <v>(5)Total Acuerdo</v>
      </c>
      <c r="C3817" s="100">
        <f>TAB_!B5212</f>
        <v>35.71</v>
      </c>
      <c r="D3817" s="32">
        <f>TAB_!C5212</f>
        <v>33.33</v>
      </c>
      <c r="E3817" s="32">
        <f>TAB_!D5212</f>
        <v>33.33</v>
      </c>
      <c r="F3817" s="32">
        <f>TAB_!E5212</f>
        <v>40</v>
      </c>
      <c r="G3817" s="32">
        <f>TAB_!F5212</f>
        <v>50</v>
      </c>
      <c r="H3817" s="32">
        <f>TAB_!G5212</f>
        <v>33.33</v>
      </c>
      <c r="I3817" s="32">
        <f>TAB_!H5212</f>
        <v>50</v>
      </c>
      <c r="J3817" s="32">
        <f>TAB_!I5212</f>
        <v>100</v>
      </c>
      <c r="K3817" s="32">
        <f>TAB_!J5212</f>
        <v>25</v>
      </c>
      <c r="L3817" s="32">
        <f>TAB_!K5212</f>
        <v>25</v>
      </c>
      <c r="M3817" s="32">
        <f>TAB_!L5212</f>
        <v>25</v>
      </c>
      <c r="N3817" s="32">
        <f>TAB_!M5212</f>
        <v>55.56</v>
      </c>
      <c r="O3817" s="32">
        <f>TAB_!N5212</f>
        <v>25</v>
      </c>
      <c r="P3817" s="32">
        <f>TAB_!O5212</f>
        <v>53.85</v>
      </c>
      <c r="Q3817" s="32">
        <f>TAB_!P5212</f>
        <v>75</v>
      </c>
      <c r="R3817" s="32">
        <f>TAB_!Q5212</f>
        <v>66.67</v>
      </c>
      <c r="S3817" s="32">
        <f>TAB_!R5212</f>
        <v>77.78</v>
      </c>
      <c r="T3817" s="32">
        <f>TAB_!S5212</f>
        <v>83.33</v>
      </c>
      <c r="U3817" s="32">
        <f>TAB_!T5212</f>
        <v>55.56</v>
      </c>
      <c r="V3817" s="32">
        <f>TAB_!U5212</f>
        <v>28.57</v>
      </c>
      <c r="W3817" s="32">
        <f>TAB_!V5212</f>
        <v>33.33</v>
      </c>
      <c r="X3817" s="114">
        <f>TAB_!W5212</f>
        <v>40.590000000000003</v>
      </c>
    </row>
    <row r="3818" spans="1:24">
      <c r="A3818" s="279"/>
      <c r="B3818" s="103" t="str">
        <f>TAB_!A5213</f>
        <v>NS/NA</v>
      </c>
      <c r="C3818" s="100">
        <f>TAB_!B5213</f>
        <v>2.38</v>
      </c>
      <c r="D3818" s="32">
        <f>TAB_!C5213</f>
        <v>0</v>
      </c>
      <c r="E3818" s="32">
        <f>TAB_!D5213</f>
        <v>0</v>
      </c>
      <c r="F3818" s="32">
        <f>TAB_!E5213</f>
        <v>0</v>
      </c>
      <c r="G3818" s="32">
        <f>TAB_!F5213</f>
        <v>0</v>
      </c>
      <c r="H3818" s="32">
        <f>TAB_!G5213</f>
        <v>0</v>
      </c>
      <c r="I3818" s="32">
        <f>TAB_!H5213</f>
        <v>0</v>
      </c>
      <c r="J3818" s="32">
        <f>TAB_!I5213</f>
        <v>0</v>
      </c>
      <c r="K3818" s="32">
        <f>TAB_!J5213</f>
        <v>0</v>
      </c>
      <c r="L3818" s="32">
        <f>TAB_!K5213</f>
        <v>25</v>
      </c>
      <c r="M3818" s="32">
        <f>TAB_!L5213</f>
        <v>0</v>
      </c>
      <c r="N3818" s="32">
        <f>TAB_!M5213</f>
        <v>0</v>
      </c>
      <c r="O3818" s="32">
        <f>TAB_!N5213</f>
        <v>8.33</v>
      </c>
      <c r="P3818" s="32">
        <f>TAB_!O5213</f>
        <v>15.38</v>
      </c>
      <c r="Q3818" s="32">
        <f>TAB_!P5213</f>
        <v>0</v>
      </c>
      <c r="R3818" s="32">
        <f>TAB_!Q5213</f>
        <v>0</v>
      </c>
      <c r="S3818" s="32">
        <f>TAB_!R5213</f>
        <v>0</v>
      </c>
      <c r="T3818" s="32">
        <f>TAB_!S5213</f>
        <v>16.670000000000002</v>
      </c>
      <c r="U3818" s="32">
        <f>TAB_!T5213</f>
        <v>11.11</v>
      </c>
      <c r="V3818" s="32">
        <f>TAB_!U5213</f>
        <v>0</v>
      </c>
      <c r="W3818" s="32">
        <f>TAB_!V5213</f>
        <v>0</v>
      </c>
      <c r="X3818" s="114">
        <f>TAB_!W5213</f>
        <v>3.32</v>
      </c>
    </row>
    <row r="3819" spans="1:24">
      <c r="A3819" s="279"/>
      <c r="B3819" s="103" t="str">
        <f>TAB_!A5214</f>
        <v>Total</v>
      </c>
      <c r="C3819" s="100">
        <f>TAB_!B5214</f>
        <v>100</v>
      </c>
      <c r="D3819" s="32">
        <f>TAB_!C5214</f>
        <v>100</v>
      </c>
      <c r="E3819" s="32">
        <f>TAB_!D5214</f>
        <v>100</v>
      </c>
      <c r="F3819" s="32">
        <f>TAB_!E5214</f>
        <v>100</v>
      </c>
      <c r="G3819" s="32">
        <f>TAB_!F5214</f>
        <v>100</v>
      </c>
      <c r="H3819" s="32">
        <f>TAB_!G5214</f>
        <v>100</v>
      </c>
      <c r="I3819" s="32">
        <f>TAB_!H5214</f>
        <v>100</v>
      </c>
      <c r="J3819" s="32">
        <f>TAB_!I5214</f>
        <v>100</v>
      </c>
      <c r="K3819" s="32">
        <f>TAB_!J5214</f>
        <v>100</v>
      </c>
      <c r="L3819" s="32">
        <f>TAB_!K5214</f>
        <v>100</v>
      </c>
      <c r="M3819" s="32">
        <f>TAB_!L5214</f>
        <v>100</v>
      </c>
      <c r="N3819" s="32">
        <f>TAB_!M5214</f>
        <v>100</v>
      </c>
      <c r="O3819" s="32">
        <f>TAB_!N5214</f>
        <v>100</v>
      </c>
      <c r="P3819" s="32">
        <f>TAB_!O5214</f>
        <v>100</v>
      </c>
      <c r="Q3819" s="32">
        <f>TAB_!P5214</f>
        <v>100</v>
      </c>
      <c r="R3819" s="32">
        <f>TAB_!Q5214</f>
        <v>100</v>
      </c>
      <c r="S3819" s="32">
        <f>TAB_!R5214</f>
        <v>100</v>
      </c>
      <c r="T3819" s="32">
        <f>TAB_!S5214</f>
        <v>100</v>
      </c>
      <c r="U3819" s="32">
        <f>TAB_!T5214</f>
        <v>100</v>
      </c>
      <c r="V3819" s="32">
        <f>TAB_!U5214</f>
        <v>100</v>
      </c>
      <c r="W3819" s="32">
        <f>TAB_!V5214</f>
        <v>100</v>
      </c>
      <c r="X3819" s="114">
        <f>TAB_!W5214</f>
        <v>100</v>
      </c>
    </row>
    <row r="3820" spans="1:24">
      <c r="A3820" s="279"/>
      <c r="B3820" s="104" t="str">
        <f>TAB_!A5215</f>
        <v>Numero de entrevistados</v>
      </c>
      <c r="C3820" s="117">
        <f>TAB_!B5215</f>
        <v>126</v>
      </c>
      <c r="D3820" s="118">
        <f>TAB_!C5215</f>
        <v>6</v>
      </c>
      <c r="E3820" s="118">
        <f>TAB_!D5215</f>
        <v>9</v>
      </c>
      <c r="F3820" s="118">
        <f>TAB_!E5215</f>
        <v>5</v>
      </c>
      <c r="G3820" s="118">
        <f>TAB_!F5215</f>
        <v>4</v>
      </c>
      <c r="H3820" s="118">
        <f>TAB_!G5215</f>
        <v>3</v>
      </c>
      <c r="I3820" s="118">
        <f>TAB_!H5215</f>
        <v>4</v>
      </c>
      <c r="J3820" s="118">
        <f>TAB_!I5215</f>
        <v>2</v>
      </c>
      <c r="K3820" s="118">
        <f>TAB_!J5215</f>
        <v>4</v>
      </c>
      <c r="L3820" s="118">
        <f>TAB_!K5215</f>
        <v>4</v>
      </c>
      <c r="M3820" s="118">
        <f>TAB_!L5215</f>
        <v>8</v>
      </c>
      <c r="N3820" s="118">
        <f>TAB_!M5215</f>
        <v>9</v>
      </c>
      <c r="O3820" s="118">
        <f>TAB_!N5215</f>
        <v>12</v>
      </c>
      <c r="P3820" s="118">
        <f>TAB_!O5215</f>
        <v>13</v>
      </c>
      <c r="Q3820" s="118">
        <f>TAB_!P5215</f>
        <v>4</v>
      </c>
      <c r="R3820" s="118">
        <f>TAB_!Q5215</f>
        <v>3</v>
      </c>
      <c r="S3820" s="118">
        <f>TAB_!R5215</f>
        <v>9</v>
      </c>
      <c r="T3820" s="118">
        <f>TAB_!S5215</f>
        <v>6</v>
      </c>
      <c r="U3820" s="118">
        <f>TAB_!T5215</f>
        <v>9</v>
      </c>
      <c r="V3820" s="118">
        <f>TAB_!U5215</f>
        <v>7</v>
      </c>
      <c r="W3820" s="118">
        <f>TAB_!V5215</f>
        <v>24</v>
      </c>
      <c r="X3820" s="119">
        <f>TAB_!W5215</f>
        <v>271</v>
      </c>
    </row>
    <row r="3821" spans="1:24">
      <c r="A3821" s="279"/>
      <c r="B3821" s="108" t="str">
        <f>TAB_!A5216</f>
        <v>TOP TWO BOX</v>
      </c>
      <c r="C3821" s="101">
        <f>TAB_!B5216</f>
        <v>81.75</v>
      </c>
      <c r="D3821" s="30">
        <f>TAB_!C5216</f>
        <v>100</v>
      </c>
      <c r="E3821" s="30">
        <f>TAB_!D5216</f>
        <v>88.89</v>
      </c>
      <c r="F3821" s="30">
        <f>TAB_!E5216</f>
        <v>100</v>
      </c>
      <c r="G3821" s="30">
        <f>TAB_!F5216</f>
        <v>75</v>
      </c>
      <c r="H3821" s="30">
        <f>TAB_!G5216</f>
        <v>100</v>
      </c>
      <c r="I3821" s="30">
        <f>TAB_!H5216</f>
        <v>100</v>
      </c>
      <c r="J3821" s="30">
        <f>TAB_!I5216</f>
        <v>100</v>
      </c>
      <c r="K3821" s="30">
        <f>TAB_!J5216</f>
        <v>75</v>
      </c>
      <c r="L3821" s="30">
        <f>TAB_!K5216</f>
        <v>75</v>
      </c>
      <c r="M3821" s="30">
        <f>TAB_!L5216</f>
        <v>100</v>
      </c>
      <c r="N3821" s="30">
        <f>TAB_!M5216</f>
        <v>77.78</v>
      </c>
      <c r="O3821" s="30">
        <f>TAB_!N5216</f>
        <v>75</v>
      </c>
      <c r="P3821" s="30">
        <f>TAB_!O5216</f>
        <v>76.92</v>
      </c>
      <c r="Q3821" s="30">
        <f>TAB_!P5216</f>
        <v>100</v>
      </c>
      <c r="R3821" s="30">
        <f>TAB_!Q5216</f>
        <v>66.67</v>
      </c>
      <c r="S3821" s="30">
        <f>TAB_!R5216</f>
        <v>88.89</v>
      </c>
      <c r="T3821" s="30">
        <f>TAB_!S5216</f>
        <v>83.33</v>
      </c>
      <c r="U3821" s="30">
        <f>TAB_!T5216</f>
        <v>88.89</v>
      </c>
      <c r="V3821" s="30">
        <f>TAB_!U5216</f>
        <v>71.430000000000007</v>
      </c>
      <c r="W3821" s="30">
        <f>TAB_!V5216</f>
        <v>83.33</v>
      </c>
      <c r="X3821" s="115">
        <f>TAB_!W5216</f>
        <v>83.39</v>
      </c>
    </row>
    <row r="3822" spans="1:24">
      <c r="A3822" s="279"/>
      <c r="B3822" s="103" t="str">
        <f>TAB_!A5217</f>
        <v>BOTTOM TWO BOX</v>
      </c>
      <c r="C3822" s="100">
        <f>TAB_!B5217</f>
        <v>3.97</v>
      </c>
      <c r="D3822" s="32">
        <f>TAB_!C5217</f>
        <v>0</v>
      </c>
      <c r="E3822" s="32">
        <f>TAB_!D5217</f>
        <v>0</v>
      </c>
      <c r="F3822" s="32">
        <f>TAB_!E5217</f>
        <v>0</v>
      </c>
      <c r="G3822" s="32">
        <f>TAB_!F5217</f>
        <v>0</v>
      </c>
      <c r="H3822" s="32">
        <f>TAB_!G5217</f>
        <v>0</v>
      </c>
      <c r="I3822" s="32">
        <f>TAB_!H5217</f>
        <v>0</v>
      </c>
      <c r="J3822" s="32">
        <f>TAB_!I5217</f>
        <v>0</v>
      </c>
      <c r="K3822" s="32">
        <f>TAB_!J5217</f>
        <v>0</v>
      </c>
      <c r="L3822" s="32">
        <f>TAB_!K5217</f>
        <v>0</v>
      </c>
      <c r="M3822" s="32">
        <f>TAB_!L5217</f>
        <v>0</v>
      </c>
      <c r="N3822" s="32">
        <f>TAB_!M5217</f>
        <v>0</v>
      </c>
      <c r="O3822" s="32">
        <f>TAB_!N5217</f>
        <v>0</v>
      </c>
      <c r="P3822" s="32">
        <f>TAB_!O5217</f>
        <v>0</v>
      </c>
      <c r="Q3822" s="32">
        <f>TAB_!P5217</f>
        <v>0</v>
      </c>
      <c r="R3822" s="32">
        <f>TAB_!Q5217</f>
        <v>0</v>
      </c>
      <c r="S3822" s="32">
        <f>TAB_!R5217</f>
        <v>0</v>
      </c>
      <c r="T3822" s="32">
        <f>TAB_!S5217</f>
        <v>0</v>
      </c>
      <c r="U3822" s="32">
        <f>TAB_!T5217</f>
        <v>0</v>
      </c>
      <c r="V3822" s="32">
        <f>TAB_!U5217</f>
        <v>14.29</v>
      </c>
      <c r="W3822" s="32">
        <f>TAB_!V5217</f>
        <v>4.17</v>
      </c>
      <c r="X3822" s="114">
        <f>TAB_!W5217</f>
        <v>2.58</v>
      </c>
    </row>
    <row r="3823" spans="1:24">
      <c r="A3823" s="279"/>
      <c r="B3823" s="108" t="str">
        <f>TAB_!A5218</f>
        <v>Media Escala de 1 a 5</v>
      </c>
      <c r="C3823" s="102">
        <f>TAB_!B5218</f>
        <v>4.2</v>
      </c>
      <c r="D3823" s="31">
        <f>TAB_!C5218</f>
        <v>4.3</v>
      </c>
      <c r="E3823" s="31">
        <f>TAB_!D5218</f>
        <v>4.2</v>
      </c>
      <c r="F3823" s="31">
        <f>TAB_!E5218</f>
        <v>4.4000000000000004</v>
      </c>
      <c r="G3823" s="31">
        <f>TAB_!F5218</f>
        <v>4.3</v>
      </c>
      <c r="H3823" s="31">
        <f>TAB_!G5218</f>
        <v>4.3</v>
      </c>
      <c r="I3823" s="31">
        <f>TAB_!H5218</f>
        <v>4.5</v>
      </c>
      <c r="J3823" s="31">
        <f>TAB_!I5218</f>
        <v>5</v>
      </c>
      <c r="K3823" s="31">
        <f>TAB_!J5218</f>
        <v>4</v>
      </c>
      <c r="L3823" s="31">
        <f>TAB_!K5218</f>
        <v>4.3</v>
      </c>
      <c r="M3823" s="31">
        <f>TAB_!L5218</f>
        <v>4.3</v>
      </c>
      <c r="N3823" s="31">
        <f>TAB_!M5218</f>
        <v>4.3</v>
      </c>
      <c r="O3823" s="31">
        <f>TAB_!N5218</f>
        <v>4.0999999999999996</v>
      </c>
      <c r="P3823" s="31">
        <f>TAB_!O5218</f>
        <v>4.5</v>
      </c>
      <c r="Q3823" s="31">
        <f>TAB_!P5218</f>
        <v>4.8</v>
      </c>
      <c r="R3823" s="31">
        <f>TAB_!Q5218</f>
        <v>4.3</v>
      </c>
      <c r="S3823" s="31">
        <f>TAB_!R5218</f>
        <v>4.7</v>
      </c>
      <c r="T3823" s="31">
        <f>TAB_!S5218</f>
        <v>5</v>
      </c>
      <c r="U3823" s="31">
        <f>TAB_!T5218</f>
        <v>4.5999999999999996</v>
      </c>
      <c r="V3823" s="31">
        <f>TAB_!U5218</f>
        <v>3.9</v>
      </c>
      <c r="W3823" s="31">
        <f>TAB_!V5218</f>
        <v>4.0999999999999996</v>
      </c>
      <c r="X3823" s="116">
        <f>TAB_!W5218</f>
        <v>4.3</v>
      </c>
    </row>
    <row r="3824" spans="1:24" ht="15.75" thickBot="1">
      <c r="A3824" s="279"/>
      <c r="B3824" s="109" t="str">
        <f>TAB_!A5219</f>
        <v>Índice Escala de 1 a 100</v>
      </c>
      <c r="C3824" s="120">
        <f>TAB_!B5219</f>
        <v>78.900000000000006</v>
      </c>
      <c r="D3824" s="121">
        <f>TAB_!C5219</f>
        <v>83.3</v>
      </c>
      <c r="E3824" s="121">
        <f>TAB_!D5219</f>
        <v>80.599999999999994</v>
      </c>
      <c r="F3824" s="121">
        <f>TAB_!E5219</f>
        <v>85</v>
      </c>
      <c r="G3824" s="121">
        <f>TAB_!F5219</f>
        <v>81.3</v>
      </c>
      <c r="H3824" s="121">
        <f>TAB_!G5219</f>
        <v>83.3</v>
      </c>
      <c r="I3824" s="121">
        <f>TAB_!H5219</f>
        <v>87.5</v>
      </c>
      <c r="J3824" s="121">
        <f>TAB_!I5219</f>
        <v>100</v>
      </c>
      <c r="K3824" s="121">
        <f>TAB_!J5219</f>
        <v>75</v>
      </c>
      <c r="L3824" s="121">
        <f>TAB_!K5219</f>
        <v>83.3</v>
      </c>
      <c r="M3824" s="121">
        <f>TAB_!L5219</f>
        <v>81.3</v>
      </c>
      <c r="N3824" s="121">
        <f>TAB_!M5219</f>
        <v>83.3</v>
      </c>
      <c r="O3824" s="121">
        <f>TAB_!N5219</f>
        <v>77.3</v>
      </c>
      <c r="P3824" s="121">
        <f>TAB_!O5219</f>
        <v>88.6</v>
      </c>
      <c r="Q3824" s="121">
        <f>TAB_!P5219</f>
        <v>93.8</v>
      </c>
      <c r="R3824" s="121">
        <f>TAB_!Q5219</f>
        <v>83.3</v>
      </c>
      <c r="S3824" s="121">
        <f>TAB_!R5219</f>
        <v>91.7</v>
      </c>
      <c r="T3824" s="121">
        <f>TAB_!S5219</f>
        <v>100</v>
      </c>
      <c r="U3824" s="121">
        <f>TAB_!T5219</f>
        <v>90.6</v>
      </c>
      <c r="V3824" s="121">
        <f>TAB_!U5219</f>
        <v>71.400000000000006</v>
      </c>
      <c r="W3824" s="121">
        <f>TAB_!V5219</f>
        <v>78.099999999999994</v>
      </c>
      <c r="X3824" s="122">
        <f>TAB_!W5219</f>
        <v>81.3</v>
      </c>
    </row>
    <row r="3825" spans="2:24">
      <c r="B3825" s="13"/>
    </row>
    <row r="3826" spans="2:24">
      <c r="B3826" s="13"/>
    </row>
    <row r="3827" spans="2:24">
      <c r="B3827" s="13" t="str">
        <f>TAB_!A5222</f>
        <v>#En términos generales, considera que los programas, las actividades y los servicios de bienestar institucional resultan:</v>
      </c>
    </row>
    <row r="3828" spans="2:24" ht="15.75" thickBot="1">
      <c r="B3828" s="13" t="str">
        <f>TAB_!A5223</f>
        <v>#De frecuente uso</v>
      </c>
    </row>
    <row r="3829" spans="2:24">
      <c r="B3829" s="107" t="str">
        <f>TAB_!A5230</f>
        <v>(1)Total Desacuerdo</v>
      </c>
      <c r="C3829" s="106">
        <f>TAB_!B5230</f>
        <v>1.59</v>
      </c>
      <c r="D3829" s="105">
        <f>TAB_!C5230</f>
        <v>0</v>
      </c>
      <c r="E3829" s="105">
        <f>TAB_!D5230</f>
        <v>0</v>
      </c>
      <c r="F3829" s="105">
        <f>TAB_!E5230</f>
        <v>0</v>
      </c>
      <c r="G3829" s="105">
        <f>TAB_!F5230</f>
        <v>0</v>
      </c>
      <c r="H3829" s="105">
        <f>TAB_!G5230</f>
        <v>0</v>
      </c>
      <c r="I3829" s="105">
        <f>TAB_!H5230</f>
        <v>0</v>
      </c>
      <c r="J3829" s="105">
        <f>TAB_!I5230</f>
        <v>0</v>
      </c>
      <c r="K3829" s="105">
        <f>TAB_!J5230</f>
        <v>0</v>
      </c>
      <c r="L3829" s="105">
        <f>TAB_!K5230</f>
        <v>0</v>
      </c>
      <c r="M3829" s="105">
        <f>TAB_!L5230</f>
        <v>0</v>
      </c>
      <c r="N3829" s="105">
        <f>TAB_!M5230</f>
        <v>0</v>
      </c>
      <c r="O3829" s="105">
        <f>TAB_!N5230</f>
        <v>0</v>
      </c>
      <c r="P3829" s="105">
        <f>TAB_!O5230</f>
        <v>0</v>
      </c>
      <c r="Q3829" s="105">
        <f>TAB_!P5230</f>
        <v>0</v>
      </c>
      <c r="R3829" s="105">
        <f>TAB_!Q5230</f>
        <v>0</v>
      </c>
      <c r="S3829" s="105">
        <f>TAB_!R5230</f>
        <v>0</v>
      </c>
      <c r="T3829" s="105">
        <f>TAB_!S5230</f>
        <v>0</v>
      </c>
      <c r="U3829" s="105">
        <f>TAB_!T5230</f>
        <v>0</v>
      </c>
      <c r="V3829" s="105">
        <f>TAB_!U5230</f>
        <v>0</v>
      </c>
      <c r="W3829" s="105">
        <f>TAB_!V5230</f>
        <v>0</v>
      </c>
      <c r="X3829" s="113">
        <f>TAB_!W5230</f>
        <v>0.74</v>
      </c>
    </row>
    <row r="3830" spans="2:24">
      <c r="B3830" s="103" t="str">
        <f>TAB_!A5231</f>
        <v>(2)Desacuerdo</v>
      </c>
      <c r="C3830" s="100">
        <f>TAB_!B5231</f>
        <v>2.38</v>
      </c>
      <c r="D3830" s="32">
        <f>TAB_!C5231</f>
        <v>0</v>
      </c>
      <c r="E3830" s="32">
        <f>TAB_!D5231</f>
        <v>0</v>
      </c>
      <c r="F3830" s="32">
        <f>TAB_!E5231</f>
        <v>0</v>
      </c>
      <c r="G3830" s="32">
        <f>TAB_!F5231</f>
        <v>0</v>
      </c>
      <c r="H3830" s="32">
        <f>TAB_!G5231</f>
        <v>0</v>
      </c>
      <c r="I3830" s="32">
        <f>TAB_!H5231</f>
        <v>0</v>
      </c>
      <c r="J3830" s="32">
        <f>TAB_!I5231</f>
        <v>0</v>
      </c>
      <c r="K3830" s="32">
        <f>TAB_!J5231</f>
        <v>0</v>
      </c>
      <c r="L3830" s="32">
        <f>TAB_!K5231</f>
        <v>0</v>
      </c>
      <c r="M3830" s="32">
        <f>TAB_!L5231</f>
        <v>0</v>
      </c>
      <c r="N3830" s="32">
        <f>TAB_!M5231</f>
        <v>0</v>
      </c>
      <c r="O3830" s="32">
        <f>TAB_!N5231</f>
        <v>8.33</v>
      </c>
      <c r="P3830" s="32">
        <f>TAB_!O5231</f>
        <v>0</v>
      </c>
      <c r="Q3830" s="32">
        <f>TAB_!P5231</f>
        <v>0</v>
      </c>
      <c r="R3830" s="32">
        <f>TAB_!Q5231</f>
        <v>0</v>
      </c>
      <c r="S3830" s="32">
        <f>TAB_!R5231</f>
        <v>11.11</v>
      </c>
      <c r="T3830" s="32">
        <f>TAB_!S5231</f>
        <v>0</v>
      </c>
      <c r="U3830" s="32">
        <f>TAB_!T5231</f>
        <v>0</v>
      </c>
      <c r="V3830" s="32">
        <f>TAB_!U5231</f>
        <v>14.29</v>
      </c>
      <c r="W3830" s="32">
        <f>TAB_!V5231</f>
        <v>4.17</v>
      </c>
      <c r="X3830" s="114">
        <f>TAB_!W5231</f>
        <v>2.58</v>
      </c>
    </row>
    <row r="3831" spans="2:24">
      <c r="B3831" s="103" t="str">
        <f>TAB_!A5232</f>
        <v>(3)Medianamente de acuerdo</v>
      </c>
      <c r="C3831" s="100">
        <f>TAB_!B5232</f>
        <v>18.25</v>
      </c>
      <c r="D3831" s="32">
        <f>TAB_!C5232</f>
        <v>33.33</v>
      </c>
      <c r="E3831" s="32">
        <f>TAB_!D5232</f>
        <v>11.11</v>
      </c>
      <c r="F3831" s="32">
        <f>TAB_!E5232</f>
        <v>20</v>
      </c>
      <c r="G3831" s="32">
        <f>TAB_!F5232</f>
        <v>25</v>
      </c>
      <c r="H3831" s="32">
        <f>TAB_!G5232</f>
        <v>0</v>
      </c>
      <c r="I3831" s="32">
        <f>TAB_!H5232</f>
        <v>0</v>
      </c>
      <c r="J3831" s="32">
        <f>TAB_!I5232</f>
        <v>0</v>
      </c>
      <c r="K3831" s="32">
        <f>TAB_!J5232</f>
        <v>0</v>
      </c>
      <c r="L3831" s="32">
        <f>TAB_!K5232</f>
        <v>0</v>
      </c>
      <c r="M3831" s="32">
        <f>TAB_!L5232</f>
        <v>12.5</v>
      </c>
      <c r="N3831" s="32">
        <f>TAB_!M5232</f>
        <v>22.22</v>
      </c>
      <c r="O3831" s="32">
        <f>TAB_!N5232</f>
        <v>8.33</v>
      </c>
      <c r="P3831" s="32">
        <f>TAB_!O5232</f>
        <v>0</v>
      </c>
      <c r="Q3831" s="32">
        <f>TAB_!P5232</f>
        <v>25</v>
      </c>
      <c r="R3831" s="32">
        <f>TAB_!Q5232</f>
        <v>0</v>
      </c>
      <c r="S3831" s="32">
        <f>TAB_!R5232</f>
        <v>0</v>
      </c>
      <c r="T3831" s="32">
        <f>TAB_!S5232</f>
        <v>0</v>
      </c>
      <c r="U3831" s="32">
        <f>TAB_!T5232</f>
        <v>0</v>
      </c>
      <c r="V3831" s="32">
        <f>TAB_!U5232</f>
        <v>28.57</v>
      </c>
      <c r="W3831" s="32">
        <f>TAB_!V5232</f>
        <v>8.33</v>
      </c>
      <c r="X3831" s="114">
        <f>TAB_!W5232</f>
        <v>13.65</v>
      </c>
    </row>
    <row r="3832" spans="2:24">
      <c r="B3832" s="103" t="str">
        <f>TAB_!A5233</f>
        <v>(4)Acuerdo</v>
      </c>
      <c r="C3832" s="100">
        <f>TAB_!B5233</f>
        <v>39.68</v>
      </c>
      <c r="D3832" s="32">
        <f>TAB_!C5233</f>
        <v>33.33</v>
      </c>
      <c r="E3832" s="32">
        <f>TAB_!D5233</f>
        <v>55.56</v>
      </c>
      <c r="F3832" s="32">
        <f>TAB_!E5233</f>
        <v>40</v>
      </c>
      <c r="G3832" s="32">
        <f>TAB_!F5233</f>
        <v>25</v>
      </c>
      <c r="H3832" s="32">
        <f>TAB_!G5233</f>
        <v>33.33</v>
      </c>
      <c r="I3832" s="32">
        <f>TAB_!H5233</f>
        <v>50</v>
      </c>
      <c r="J3832" s="32">
        <f>TAB_!I5233</f>
        <v>0</v>
      </c>
      <c r="K3832" s="32">
        <f>TAB_!J5233</f>
        <v>75</v>
      </c>
      <c r="L3832" s="32">
        <f>TAB_!K5233</f>
        <v>50</v>
      </c>
      <c r="M3832" s="32">
        <f>TAB_!L5233</f>
        <v>37.5</v>
      </c>
      <c r="N3832" s="32">
        <f>TAB_!M5233</f>
        <v>22.22</v>
      </c>
      <c r="O3832" s="32">
        <f>TAB_!N5233</f>
        <v>41.67</v>
      </c>
      <c r="P3832" s="32">
        <f>TAB_!O5233</f>
        <v>23.08</v>
      </c>
      <c r="Q3832" s="32">
        <f>TAB_!P5233</f>
        <v>25</v>
      </c>
      <c r="R3832" s="32">
        <f>TAB_!Q5233</f>
        <v>66.67</v>
      </c>
      <c r="S3832" s="32">
        <f>TAB_!R5233</f>
        <v>22.22</v>
      </c>
      <c r="T3832" s="32">
        <f>TAB_!S5233</f>
        <v>0</v>
      </c>
      <c r="U3832" s="32">
        <f>TAB_!T5233</f>
        <v>33.33</v>
      </c>
      <c r="V3832" s="32">
        <f>TAB_!U5233</f>
        <v>42.86</v>
      </c>
      <c r="W3832" s="32">
        <f>TAB_!V5233</f>
        <v>50</v>
      </c>
      <c r="X3832" s="114">
        <f>TAB_!W5233</f>
        <v>38.380000000000003</v>
      </c>
    </row>
    <row r="3833" spans="2:24">
      <c r="B3833" s="103" t="str">
        <f>TAB_!A5234</f>
        <v>(5)Total Acuerdo</v>
      </c>
      <c r="C3833" s="100">
        <f>TAB_!B5234</f>
        <v>35.71</v>
      </c>
      <c r="D3833" s="32">
        <f>TAB_!C5234</f>
        <v>33.33</v>
      </c>
      <c r="E3833" s="32">
        <f>TAB_!D5234</f>
        <v>33.33</v>
      </c>
      <c r="F3833" s="32">
        <f>TAB_!E5234</f>
        <v>20</v>
      </c>
      <c r="G3833" s="32">
        <f>TAB_!F5234</f>
        <v>25</v>
      </c>
      <c r="H3833" s="32">
        <f>TAB_!G5234</f>
        <v>66.67</v>
      </c>
      <c r="I3833" s="32">
        <f>TAB_!H5234</f>
        <v>50</v>
      </c>
      <c r="J3833" s="32">
        <f>TAB_!I5234</f>
        <v>100</v>
      </c>
      <c r="K3833" s="32">
        <f>TAB_!J5234</f>
        <v>25</v>
      </c>
      <c r="L3833" s="32">
        <f>TAB_!K5234</f>
        <v>50</v>
      </c>
      <c r="M3833" s="32">
        <f>TAB_!L5234</f>
        <v>50</v>
      </c>
      <c r="N3833" s="32">
        <f>TAB_!M5234</f>
        <v>44.44</v>
      </c>
      <c r="O3833" s="32">
        <f>TAB_!N5234</f>
        <v>33.33</v>
      </c>
      <c r="P3833" s="32">
        <f>TAB_!O5234</f>
        <v>53.85</v>
      </c>
      <c r="Q3833" s="32">
        <f>TAB_!P5234</f>
        <v>50</v>
      </c>
      <c r="R3833" s="32">
        <f>TAB_!Q5234</f>
        <v>33.33</v>
      </c>
      <c r="S3833" s="32">
        <f>TAB_!R5234</f>
        <v>66.67</v>
      </c>
      <c r="T3833" s="32">
        <f>TAB_!S5234</f>
        <v>83.33</v>
      </c>
      <c r="U3833" s="32">
        <f>TAB_!T5234</f>
        <v>33.33</v>
      </c>
      <c r="V3833" s="32">
        <f>TAB_!U5234</f>
        <v>14.29</v>
      </c>
      <c r="W3833" s="32">
        <f>TAB_!V5234</f>
        <v>37.5</v>
      </c>
      <c r="X3833" s="114">
        <f>TAB_!W5234</f>
        <v>39.479999999999997</v>
      </c>
    </row>
    <row r="3834" spans="2:24">
      <c r="B3834" s="103" t="str">
        <f>TAB_!A5235</f>
        <v>NS/NA</v>
      </c>
      <c r="C3834" s="100">
        <f>TAB_!B5235</f>
        <v>2.38</v>
      </c>
      <c r="D3834" s="32">
        <f>TAB_!C5235</f>
        <v>0</v>
      </c>
      <c r="E3834" s="32">
        <f>TAB_!D5235</f>
        <v>0</v>
      </c>
      <c r="F3834" s="32">
        <f>TAB_!E5235</f>
        <v>20</v>
      </c>
      <c r="G3834" s="32">
        <f>TAB_!F5235</f>
        <v>25</v>
      </c>
      <c r="H3834" s="32">
        <f>TAB_!G5235</f>
        <v>0</v>
      </c>
      <c r="I3834" s="32">
        <f>TAB_!H5235</f>
        <v>0</v>
      </c>
      <c r="J3834" s="32">
        <f>TAB_!I5235</f>
        <v>0</v>
      </c>
      <c r="K3834" s="32">
        <f>TAB_!J5235</f>
        <v>0</v>
      </c>
      <c r="L3834" s="32">
        <f>TAB_!K5235</f>
        <v>0</v>
      </c>
      <c r="M3834" s="32">
        <f>TAB_!L5235</f>
        <v>0</v>
      </c>
      <c r="N3834" s="32">
        <f>TAB_!M5235</f>
        <v>11.11</v>
      </c>
      <c r="O3834" s="32">
        <f>TAB_!N5235</f>
        <v>8.33</v>
      </c>
      <c r="P3834" s="32">
        <f>TAB_!O5235</f>
        <v>23.08</v>
      </c>
      <c r="Q3834" s="32">
        <f>TAB_!P5235</f>
        <v>0</v>
      </c>
      <c r="R3834" s="32">
        <f>TAB_!Q5235</f>
        <v>0</v>
      </c>
      <c r="S3834" s="32">
        <f>TAB_!R5235</f>
        <v>0</v>
      </c>
      <c r="T3834" s="32">
        <f>TAB_!S5235</f>
        <v>16.670000000000002</v>
      </c>
      <c r="U3834" s="32">
        <f>TAB_!T5235</f>
        <v>33.33</v>
      </c>
      <c r="V3834" s="32">
        <f>TAB_!U5235</f>
        <v>0</v>
      </c>
      <c r="W3834" s="32">
        <f>TAB_!V5235</f>
        <v>0</v>
      </c>
      <c r="X3834" s="114">
        <f>TAB_!W5235</f>
        <v>5.17</v>
      </c>
    </row>
    <row r="3835" spans="2:24">
      <c r="B3835" s="103" t="str">
        <f>TAB_!A5236</f>
        <v>Total</v>
      </c>
      <c r="C3835" s="100">
        <f>TAB_!B5236</f>
        <v>100</v>
      </c>
      <c r="D3835" s="32">
        <f>TAB_!C5236</f>
        <v>100</v>
      </c>
      <c r="E3835" s="32">
        <f>TAB_!D5236</f>
        <v>100</v>
      </c>
      <c r="F3835" s="32">
        <f>TAB_!E5236</f>
        <v>100</v>
      </c>
      <c r="G3835" s="32">
        <f>TAB_!F5236</f>
        <v>100</v>
      </c>
      <c r="H3835" s="32">
        <f>TAB_!G5236</f>
        <v>100</v>
      </c>
      <c r="I3835" s="32">
        <f>TAB_!H5236</f>
        <v>100</v>
      </c>
      <c r="J3835" s="32">
        <f>TAB_!I5236</f>
        <v>100</v>
      </c>
      <c r="K3835" s="32">
        <f>TAB_!J5236</f>
        <v>100</v>
      </c>
      <c r="L3835" s="32">
        <f>TAB_!K5236</f>
        <v>100</v>
      </c>
      <c r="M3835" s="32">
        <f>TAB_!L5236</f>
        <v>100</v>
      </c>
      <c r="N3835" s="32">
        <f>TAB_!M5236</f>
        <v>100</v>
      </c>
      <c r="O3835" s="32">
        <f>TAB_!N5236</f>
        <v>100</v>
      </c>
      <c r="P3835" s="32">
        <f>TAB_!O5236</f>
        <v>100</v>
      </c>
      <c r="Q3835" s="32">
        <f>TAB_!P5236</f>
        <v>100</v>
      </c>
      <c r="R3835" s="32">
        <f>TAB_!Q5236</f>
        <v>100</v>
      </c>
      <c r="S3835" s="32">
        <f>TAB_!R5236</f>
        <v>100</v>
      </c>
      <c r="T3835" s="32">
        <f>TAB_!S5236</f>
        <v>100</v>
      </c>
      <c r="U3835" s="32">
        <f>TAB_!T5236</f>
        <v>100</v>
      </c>
      <c r="V3835" s="32">
        <f>TAB_!U5236</f>
        <v>100</v>
      </c>
      <c r="W3835" s="32">
        <f>TAB_!V5236</f>
        <v>100</v>
      </c>
      <c r="X3835" s="114">
        <f>TAB_!W5236</f>
        <v>100</v>
      </c>
    </row>
    <row r="3836" spans="2:24">
      <c r="B3836" s="104" t="str">
        <f>TAB_!A5237</f>
        <v>Numero de entrevistados</v>
      </c>
      <c r="C3836" s="117">
        <f>TAB_!B5237</f>
        <v>126</v>
      </c>
      <c r="D3836" s="118">
        <f>TAB_!C5237</f>
        <v>6</v>
      </c>
      <c r="E3836" s="118">
        <f>TAB_!D5237</f>
        <v>9</v>
      </c>
      <c r="F3836" s="118">
        <f>TAB_!E5237</f>
        <v>5</v>
      </c>
      <c r="G3836" s="118">
        <f>TAB_!F5237</f>
        <v>4</v>
      </c>
      <c r="H3836" s="118">
        <f>TAB_!G5237</f>
        <v>3</v>
      </c>
      <c r="I3836" s="118">
        <f>TAB_!H5237</f>
        <v>4</v>
      </c>
      <c r="J3836" s="118">
        <f>TAB_!I5237</f>
        <v>2</v>
      </c>
      <c r="K3836" s="118">
        <f>TAB_!J5237</f>
        <v>4</v>
      </c>
      <c r="L3836" s="118">
        <f>TAB_!K5237</f>
        <v>4</v>
      </c>
      <c r="M3836" s="118">
        <f>TAB_!L5237</f>
        <v>8</v>
      </c>
      <c r="N3836" s="118">
        <f>TAB_!M5237</f>
        <v>9</v>
      </c>
      <c r="O3836" s="118">
        <f>TAB_!N5237</f>
        <v>12</v>
      </c>
      <c r="P3836" s="118">
        <f>TAB_!O5237</f>
        <v>13</v>
      </c>
      <c r="Q3836" s="118">
        <f>TAB_!P5237</f>
        <v>4</v>
      </c>
      <c r="R3836" s="118">
        <f>TAB_!Q5237</f>
        <v>3</v>
      </c>
      <c r="S3836" s="118">
        <f>TAB_!R5237</f>
        <v>9</v>
      </c>
      <c r="T3836" s="118">
        <f>TAB_!S5237</f>
        <v>6</v>
      </c>
      <c r="U3836" s="118">
        <f>TAB_!T5237</f>
        <v>9</v>
      </c>
      <c r="V3836" s="118">
        <f>TAB_!U5237</f>
        <v>7</v>
      </c>
      <c r="W3836" s="118">
        <f>TAB_!V5237</f>
        <v>24</v>
      </c>
      <c r="X3836" s="119">
        <f>TAB_!W5237</f>
        <v>271</v>
      </c>
    </row>
    <row r="3837" spans="2:24">
      <c r="B3837" s="108" t="str">
        <f>TAB_!A5238</f>
        <v>TOP TWO BOX</v>
      </c>
      <c r="C3837" s="101">
        <f>TAB_!B5238</f>
        <v>75.400000000000006</v>
      </c>
      <c r="D3837" s="30">
        <f>TAB_!C5238</f>
        <v>66.67</v>
      </c>
      <c r="E3837" s="30">
        <f>TAB_!D5238</f>
        <v>88.89</v>
      </c>
      <c r="F3837" s="30">
        <f>TAB_!E5238</f>
        <v>60</v>
      </c>
      <c r="G3837" s="30">
        <f>TAB_!F5238</f>
        <v>50</v>
      </c>
      <c r="H3837" s="30">
        <f>TAB_!G5238</f>
        <v>100</v>
      </c>
      <c r="I3837" s="30">
        <f>TAB_!H5238</f>
        <v>100</v>
      </c>
      <c r="J3837" s="30">
        <f>TAB_!I5238</f>
        <v>100</v>
      </c>
      <c r="K3837" s="30">
        <f>TAB_!J5238</f>
        <v>100</v>
      </c>
      <c r="L3837" s="30">
        <f>TAB_!K5238</f>
        <v>100</v>
      </c>
      <c r="M3837" s="30">
        <f>TAB_!L5238</f>
        <v>87.5</v>
      </c>
      <c r="N3837" s="30">
        <f>TAB_!M5238</f>
        <v>66.67</v>
      </c>
      <c r="O3837" s="30">
        <f>TAB_!N5238</f>
        <v>75</v>
      </c>
      <c r="P3837" s="30">
        <f>TAB_!O5238</f>
        <v>76.92</v>
      </c>
      <c r="Q3837" s="30">
        <f>TAB_!P5238</f>
        <v>75</v>
      </c>
      <c r="R3837" s="30">
        <f>TAB_!Q5238</f>
        <v>100</v>
      </c>
      <c r="S3837" s="30">
        <f>TAB_!R5238</f>
        <v>88.89</v>
      </c>
      <c r="T3837" s="30">
        <f>TAB_!S5238</f>
        <v>83.33</v>
      </c>
      <c r="U3837" s="30">
        <f>TAB_!T5238</f>
        <v>66.67</v>
      </c>
      <c r="V3837" s="30">
        <f>TAB_!U5238</f>
        <v>57.14</v>
      </c>
      <c r="W3837" s="30">
        <f>TAB_!V5238</f>
        <v>87.5</v>
      </c>
      <c r="X3837" s="115">
        <f>TAB_!W5238</f>
        <v>77.86</v>
      </c>
    </row>
    <row r="3838" spans="2:24">
      <c r="B3838" s="103" t="str">
        <f>TAB_!A5239</f>
        <v>BOTTOM TWO BOX</v>
      </c>
      <c r="C3838" s="100">
        <f>TAB_!B5239</f>
        <v>3.97</v>
      </c>
      <c r="D3838" s="32">
        <f>TAB_!C5239</f>
        <v>0</v>
      </c>
      <c r="E3838" s="32">
        <f>TAB_!D5239</f>
        <v>0</v>
      </c>
      <c r="F3838" s="32">
        <f>TAB_!E5239</f>
        <v>0</v>
      </c>
      <c r="G3838" s="32">
        <f>TAB_!F5239</f>
        <v>0</v>
      </c>
      <c r="H3838" s="32">
        <f>TAB_!G5239</f>
        <v>0</v>
      </c>
      <c r="I3838" s="32">
        <f>TAB_!H5239</f>
        <v>0</v>
      </c>
      <c r="J3838" s="32">
        <f>TAB_!I5239</f>
        <v>0</v>
      </c>
      <c r="K3838" s="32">
        <f>TAB_!J5239</f>
        <v>0</v>
      </c>
      <c r="L3838" s="32">
        <f>TAB_!K5239</f>
        <v>0</v>
      </c>
      <c r="M3838" s="32">
        <f>TAB_!L5239</f>
        <v>0</v>
      </c>
      <c r="N3838" s="32">
        <f>TAB_!M5239</f>
        <v>0</v>
      </c>
      <c r="O3838" s="32">
        <f>TAB_!N5239</f>
        <v>8.33</v>
      </c>
      <c r="P3838" s="32">
        <f>TAB_!O5239</f>
        <v>0</v>
      </c>
      <c r="Q3838" s="32">
        <f>TAB_!P5239</f>
        <v>0</v>
      </c>
      <c r="R3838" s="32">
        <f>TAB_!Q5239</f>
        <v>0</v>
      </c>
      <c r="S3838" s="32">
        <f>TAB_!R5239</f>
        <v>11.11</v>
      </c>
      <c r="T3838" s="32">
        <f>TAB_!S5239</f>
        <v>0</v>
      </c>
      <c r="U3838" s="32">
        <f>TAB_!T5239</f>
        <v>0</v>
      </c>
      <c r="V3838" s="32">
        <f>TAB_!U5239</f>
        <v>14.29</v>
      </c>
      <c r="W3838" s="32">
        <f>TAB_!V5239</f>
        <v>4.17</v>
      </c>
      <c r="X3838" s="114">
        <f>TAB_!W5239</f>
        <v>3.32</v>
      </c>
    </row>
    <row r="3839" spans="2:24">
      <c r="B3839" s="108" t="str">
        <f>TAB_!A5240</f>
        <v>Media Escala de 1 a 5</v>
      </c>
      <c r="C3839" s="102">
        <f>TAB_!B5240</f>
        <v>4.0999999999999996</v>
      </c>
      <c r="D3839" s="31">
        <f>TAB_!C5240</f>
        <v>4</v>
      </c>
      <c r="E3839" s="31">
        <f>TAB_!D5240</f>
        <v>4.2</v>
      </c>
      <c r="F3839" s="31">
        <f>TAB_!E5240</f>
        <v>4</v>
      </c>
      <c r="G3839" s="31">
        <f>TAB_!F5240</f>
        <v>4</v>
      </c>
      <c r="H3839" s="31">
        <f>TAB_!G5240</f>
        <v>4.7</v>
      </c>
      <c r="I3839" s="31">
        <f>TAB_!H5240</f>
        <v>4.5</v>
      </c>
      <c r="J3839" s="31">
        <f>TAB_!I5240</f>
        <v>5</v>
      </c>
      <c r="K3839" s="31">
        <f>TAB_!J5240</f>
        <v>4.3</v>
      </c>
      <c r="L3839" s="31">
        <f>TAB_!K5240</f>
        <v>4.5</v>
      </c>
      <c r="M3839" s="31">
        <f>TAB_!L5240</f>
        <v>4.4000000000000004</v>
      </c>
      <c r="N3839" s="31">
        <f>TAB_!M5240</f>
        <v>4.3</v>
      </c>
      <c r="O3839" s="31">
        <f>TAB_!N5240</f>
        <v>4.0999999999999996</v>
      </c>
      <c r="P3839" s="31">
        <f>TAB_!O5240</f>
        <v>4.7</v>
      </c>
      <c r="Q3839" s="31">
        <f>TAB_!P5240</f>
        <v>4.3</v>
      </c>
      <c r="R3839" s="31">
        <f>TAB_!Q5240</f>
        <v>4.3</v>
      </c>
      <c r="S3839" s="31">
        <f>TAB_!R5240</f>
        <v>4.4000000000000004</v>
      </c>
      <c r="T3839" s="31">
        <f>TAB_!S5240</f>
        <v>5</v>
      </c>
      <c r="U3839" s="31">
        <f>TAB_!T5240</f>
        <v>4.5</v>
      </c>
      <c r="V3839" s="31">
        <f>TAB_!U5240</f>
        <v>3.6</v>
      </c>
      <c r="W3839" s="31">
        <f>TAB_!V5240</f>
        <v>4.2</v>
      </c>
      <c r="X3839" s="116">
        <f>TAB_!W5240</f>
        <v>4.2</v>
      </c>
    </row>
    <row r="3840" spans="2:24" ht="15.75" thickBot="1">
      <c r="B3840" s="109" t="str">
        <f>TAB_!A5241</f>
        <v>Índice Escala de 1 a 100</v>
      </c>
      <c r="C3840" s="120">
        <f>TAB_!B5241</f>
        <v>77</v>
      </c>
      <c r="D3840" s="121">
        <f>TAB_!C5241</f>
        <v>75</v>
      </c>
      <c r="E3840" s="121">
        <f>TAB_!D5241</f>
        <v>80.599999999999994</v>
      </c>
      <c r="F3840" s="121">
        <f>TAB_!E5241</f>
        <v>75</v>
      </c>
      <c r="G3840" s="121">
        <f>TAB_!F5241</f>
        <v>75</v>
      </c>
      <c r="H3840" s="121">
        <f>TAB_!G5241</f>
        <v>91.7</v>
      </c>
      <c r="I3840" s="121">
        <f>TAB_!H5241</f>
        <v>87.5</v>
      </c>
      <c r="J3840" s="121">
        <f>TAB_!I5241</f>
        <v>100</v>
      </c>
      <c r="K3840" s="121">
        <f>TAB_!J5241</f>
        <v>81.3</v>
      </c>
      <c r="L3840" s="121">
        <f>TAB_!K5241</f>
        <v>87.5</v>
      </c>
      <c r="M3840" s="121">
        <f>TAB_!L5241</f>
        <v>84.4</v>
      </c>
      <c r="N3840" s="121">
        <f>TAB_!M5241</f>
        <v>81.3</v>
      </c>
      <c r="O3840" s="121">
        <f>TAB_!N5241</f>
        <v>77.3</v>
      </c>
      <c r="P3840" s="121">
        <f>TAB_!O5241</f>
        <v>92.5</v>
      </c>
      <c r="Q3840" s="121">
        <f>TAB_!P5241</f>
        <v>81.3</v>
      </c>
      <c r="R3840" s="121">
        <f>TAB_!Q5241</f>
        <v>83.3</v>
      </c>
      <c r="S3840" s="121">
        <f>TAB_!R5241</f>
        <v>86.1</v>
      </c>
      <c r="T3840" s="121">
        <f>TAB_!S5241</f>
        <v>100</v>
      </c>
      <c r="U3840" s="121">
        <f>TAB_!T5241</f>
        <v>87.5</v>
      </c>
      <c r="V3840" s="121">
        <f>TAB_!U5241</f>
        <v>64.3</v>
      </c>
      <c r="W3840" s="121">
        <f>TAB_!V5241</f>
        <v>80.2</v>
      </c>
      <c r="X3840" s="122">
        <f>TAB_!W5241</f>
        <v>79.900000000000006</v>
      </c>
    </row>
    <row r="3841" spans="2:24">
      <c r="B3841" s="13"/>
    </row>
    <row r="3842" spans="2:24">
      <c r="B3842" s="13"/>
    </row>
    <row r="3843" spans="2:24">
      <c r="B3843" s="13" t="str">
        <f>TAB_!A5244</f>
        <v>#En términos generales, considera que los programas, las actividades y los servicios de bienestar institucional resultan:</v>
      </c>
    </row>
    <row r="3844" spans="2:24" ht="15.75" thickBot="1">
      <c r="B3844" s="13" t="str">
        <f>TAB_!A5245</f>
        <v>#De amplia cobertura en campos de acción</v>
      </c>
    </row>
    <row r="3845" spans="2:24">
      <c r="B3845" s="107" t="str">
        <f>TAB_!A5252</f>
        <v>(1)Total Desacuerdo</v>
      </c>
      <c r="C3845" s="106">
        <f>TAB_!B5252</f>
        <v>2.38</v>
      </c>
      <c r="D3845" s="105">
        <f>TAB_!C5252</f>
        <v>0</v>
      </c>
      <c r="E3845" s="105">
        <f>TAB_!D5252</f>
        <v>0</v>
      </c>
      <c r="F3845" s="105">
        <f>TAB_!E5252</f>
        <v>0</v>
      </c>
      <c r="G3845" s="105">
        <f>TAB_!F5252</f>
        <v>0</v>
      </c>
      <c r="H3845" s="105">
        <f>TAB_!G5252</f>
        <v>0</v>
      </c>
      <c r="I3845" s="105">
        <f>TAB_!H5252</f>
        <v>0</v>
      </c>
      <c r="J3845" s="105">
        <f>TAB_!I5252</f>
        <v>0</v>
      </c>
      <c r="K3845" s="105">
        <f>TAB_!J5252</f>
        <v>0</v>
      </c>
      <c r="L3845" s="105">
        <f>TAB_!K5252</f>
        <v>0</v>
      </c>
      <c r="M3845" s="105">
        <f>TAB_!L5252</f>
        <v>0</v>
      </c>
      <c r="N3845" s="105">
        <f>TAB_!M5252</f>
        <v>0</v>
      </c>
      <c r="O3845" s="105">
        <f>TAB_!N5252</f>
        <v>0</v>
      </c>
      <c r="P3845" s="105">
        <f>TAB_!O5252</f>
        <v>0</v>
      </c>
      <c r="Q3845" s="105">
        <f>TAB_!P5252</f>
        <v>0</v>
      </c>
      <c r="R3845" s="105">
        <f>TAB_!Q5252</f>
        <v>0</v>
      </c>
      <c r="S3845" s="105">
        <f>TAB_!R5252</f>
        <v>0</v>
      </c>
      <c r="T3845" s="105">
        <f>TAB_!S5252</f>
        <v>0</v>
      </c>
      <c r="U3845" s="105">
        <f>TAB_!T5252</f>
        <v>0</v>
      </c>
      <c r="V3845" s="105">
        <f>TAB_!U5252</f>
        <v>0</v>
      </c>
      <c r="W3845" s="105">
        <f>TAB_!V5252</f>
        <v>0</v>
      </c>
      <c r="X3845" s="113">
        <f>TAB_!W5252</f>
        <v>1.1100000000000001</v>
      </c>
    </row>
    <row r="3846" spans="2:24">
      <c r="B3846" s="103" t="str">
        <f>TAB_!A5253</f>
        <v>(2)Desacuerdo</v>
      </c>
      <c r="C3846" s="100">
        <f>TAB_!B5253</f>
        <v>0.79</v>
      </c>
      <c r="D3846" s="32">
        <f>TAB_!C5253</f>
        <v>0</v>
      </c>
      <c r="E3846" s="32">
        <f>TAB_!D5253</f>
        <v>0</v>
      </c>
      <c r="F3846" s="32">
        <f>TAB_!E5253</f>
        <v>0</v>
      </c>
      <c r="G3846" s="32">
        <f>TAB_!F5253</f>
        <v>0</v>
      </c>
      <c r="H3846" s="32">
        <f>TAB_!G5253</f>
        <v>0</v>
      </c>
      <c r="I3846" s="32">
        <f>TAB_!H5253</f>
        <v>0</v>
      </c>
      <c r="J3846" s="32">
        <f>TAB_!I5253</f>
        <v>0</v>
      </c>
      <c r="K3846" s="32">
        <f>TAB_!J5253</f>
        <v>0</v>
      </c>
      <c r="L3846" s="32">
        <f>TAB_!K5253</f>
        <v>0</v>
      </c>
      <c r="M3846" s="32">
        <f>TAB_!L5253</f>
        <v>0</v>
      </c>
      <c r="N3846" s="32">
        <f>TAB_!M5253</f>
        <v>0</v>
      </c>
      <c r="O3846" s="32">
        <f>TAB_!N5253</f>
        <v>0</v>
      </c>
      <c r="P3846" s="32">
        <f>TAB_!O5253</f>
        <v>0</v>
      </c>
      <c r="Q3846" s="32">
        <f>TAB_!P5253</f>
        <v>0</v>
      </c>
      <c r="R3846" s="32">
        <f>TAB_!Q5253</f>
        <v>0</v>
      </c>
      <c r="S3846" s="32">
        <f>TAB_!R5253</f>
        <v>11.11</v>
      </c>
      <c r="T3846" s="32">
        <f>TAB_!S5253</f>
        <v>0</v>
      </c>
      <c r="U3846" s="32">
        <f>TAB_!T5253</f>
        <v>0</v>
      </c>
      <c r="V3846" s="32">
        <f>TAB_!U5253</f>
        <v>14.29</v>
      </c>
      <c r="W3846" s="32">
        <f>TAB_!V5253</f>
        <v>4.17</v>
      </c>
      <c r="X3846" s="114">
        <f>TAB_!W5253</f>
        <v>1.48</v>
      </c>
    </row>
    <row r="3847" spans="2:24">
      <c r="B3847" s="103" t="str">
        <f>TAB_!A5254</f>
        <v>(3)Medianamente de acuerdo</v>
      </c>
      <c r="C3847" s="100">
        <f>TAB_!B5254</f>
        <v>16.670000000000002</v>
      </c>
      <c r="D3847" s="32">
        <f>TAB_!C5254</f>
        <v>16.670000000000002</v>
      </c>
      <c r="E3847" s="32">
        <f>TAB_!D5254</f>
        <v>11.11</v>
      </c>
      <c r="F3847" s="32">
        <f>TAB_!E5254</f>
        <v>0</v>
      </c>
      <c r="G3847" s="32">
        <f>TAB_!F5254</f>
        <v>0</v>
      </c>
      <c r="H3847" s="32">
        <f>TAB_!G5254</f>
        <v>0</v>
      </c>
      <c r="I3847" s="32">
        <f>TAB_!H5254</f>
        <v>0</v>
      </c>
      <c r="J3847" s="32">
        <f>TAB_!I5254</f>
        <v>0</v>
      </c>
      <c r="K3847" s="32">
        <f>TAB_!J5254</f>
        <v>25</v>
      </c>
      <c r="L3847" s="32">
        <f>TAB_!K5254</f>
        <v>0</v>
      </c>
      <c r="M3847" s="32">
        <f>TAB_!L5254</f>
        <v>0</v>
      </c>
      <c r="N3847" s="32">
        <f>TAB_!M5254</f>
        <v>22.22</v>
      </c>
      <c r="O3847" s="32">
        <f>TAB_!N5254</f>
        <v>16.670000000000002</v>
      </c>
      <c r="P3847" s="32">
        <f>TAB_!O5254</f>
        <v>7.69</v>
      </c>
      <c r="Q3847" s="32">
        <f>TAB_!P5254</f>
        <v>0</v>
      </c>
      <c r="R3847" s="32">
        <f>TAB_!Q5254</f>
        <v>0</v>
      </c>
      <c r="S3847" s="32">
        <f>TAB_!R5254</f>
        <v>11.11</v>
      </c>
      <c r="T3847" s="32">
        <f>TAB_!S5254</f>
        <v>0</v>
      </c>
      <c r="U3847" s="32">
        <f>TAB_!T5254</f>
        <v>0</v>
      </c>
      <c r="V3847" s="32">
        <f>TAB_!U5254</f>
        <v>14.29</v>
      </c>
      <c r="W3847" s="32">
        <f>TAB_!V5254</f>
        <v>16.670000000000002</v>
      </c>
      <c r="X3847" s="114">
        <f>TAB_!W5254</f>
        <v>12.92</v>
      </c>
    </row>
    <row r="3848" spans="2:24">
      <c r="B3848" s="103" t="str">
        <f>TAB_!A5255</f>
        <v>(4)Acuerdo</v>
      </c>
      <c r="C3848" s="100">
        <f>TAB_!B5255</f>
        <v>46.83</v>
      </c>
      <c r="D3848" s="32">
        <f>TAB_!C5255</f>
        <v>50</v>
      </c>
      <c r="E3848" s="32">
        <f>TAB_!D5255</f>
        <v>44.44</v>
      </c>
      <c r="F3848" s="32">
        <f>TAB_!E5255</f>
        <v>60</v>
      </c>
      <c r="G3848" s="32">
        <f>TAB_!F5255</f>
        <v>75</v>
      </c>
      <c r="H3848" s="32">
        <f>TAB_!G5255</f>
        <v>33.33</v>
      </c>
      <c r="I3848" s="32">
        <f>TAB_!H5255</f>
        <v>50</v>
      </c>
      <c r="J3848" s="32">
        <f>TAB_!I5255</f>
        <v>0</v>
      </c>
      <c r="K3848" s="32">
        <f>TAB_!J5255</f>
        <v>50</v>
      </c>
      <c r="L3848" s="32">
        <f>TAB_!K5255</f>
        <v>25</v>
      </c>
      <c r="M3848" s="32">
        <f>TAB_!L5255</f>
        <v>75</v>
      </c>
      <c r="N3848" s="32">
        <f>TAB_!M5255</f>
        <v>33.33</v>
      </c>
      <c r="O3848" s="32">
        <f>TAB_!N5255</f>
        <v>41.67</v>
      </c>
      <c r="P3848" s="32">
        <f>TAB_!O5255</f>
        <v>23.08</v>
      </c>
      <c r="Q3848" s="32">
        <f>TAB_!P5255</f>
        <v>50</v>
      </c>
      <c r="R3848" s="32">
        <f>TAB_!Q5255</f>
        <v>0</v>
      </c>
      <c r="S3848" s="32">
        <f>TAB_!R5255</f>
        <v>11.11</v>
      </c>
      <c r="T3848" s="32">
        <f>TAB_!S5255</f>
        <v>0</v>
      </c>
      <c r="U3848" s="32">
        <f>TAB_!T5255</f>
        <v>33.33</v>
      </c>
      <c r="V3848" s="32">
        <f>TAB_!U5255</f>
        <v>42.86</v>
      </c>
      <c r="W3848" s="32">
        <f>TAB_!V5255</f>
        <v>41.67</v>
      </c>
      <c r="X3848" s="114">
        <f>TAB_!W5255</f>
        <v>42.07</v>
      </c>
    </row>
    <row r="3849" spans="2:24">
      <c r="B3849" s="103" t="str">
        <f>TAB_!A5256</f>
        <v>(5)Total Acuerdo</v>
      </c>
      <c r="C3849" s="100">
        <f>TAB_!B5256</f>
        <v>31.75</v>
      </c>
      <c r="D3849" s="32">
        <f>TAB_!C5256</f>
        <v>33.33</v>
      </c>
      <c r="E3849" s="32">
        <f>TAB_!D5256</f>
        <v>44.44</v>
      </c>
      <c r="F3849" s="32">
        <f>TAB_!E5256</f>
        <v>40</v>
      </c>
      <c r="G3849" s="32">
        <f>TAB_!F5256</f>
        <v>25</v>
      </c>
      <c r="H3849" s="32">
        <f>TAB_!G5256</f>
        <v>66.67</v>
      </c>
      <c r="I3849" s="32">
        <f>TAB_!H5256</f>
        <v>50</v>
      </c>
      <c r="J3849" s="32">
        <f>TAB_!I5256</f>
        <v>100</v>
      </c>
      <c r="K3849" s="32">
        <f>TAB_!J5256</f>
        <v>25</v>
      </c>
      <c r="L3849" s="32">
        <f>TAB_!K5256</f>
        <v>75</v>
      </c>
      <c r="M3849" s="32">
        <f>TAB_!L5256</f>
        <v>25</v>
      </c>
      <c r="N3849" s="32">
        <f>TAB_!M5256</f>
        <v>44.44</v>
      </c>
      <c r="O3849" s="32">
        <f>TAB_!N5256</f>
        <v>33.33</v>
      </c>
      <c r="P3849" s="32">
        <f>TAB_!O5256</f>
        <v>53.85</v>
      </c>
      <c r="Q3849" s="32">
        <f>TAB_!P5256</f>
        <v>50</v>
      </c>
      <c r="R3849" s="32">
        <f>TAB_!Q5256</f>
        <v>100</v>
      </c>
      <c r="S3849" s="32">
        <f>TAB_!R5256</f>
        <v>66.67</v>
      </c>
      <c r="T3849" s="32">
        <f>TAB_!S5256</f>
        <v>83.33</v>
      </c>
      <c r="U3849" s="32">
        <f>TAB_!T5256</f>
        <v>44.44</v>
      </c>
      <c r="V3849" s="32">
        <f>TAB_!U5256</f>
        <v>28.57</v>
      </c>
      <c r="W3849" s="32">
        <f>TAB_!V5256</f>
        <v>37.5</v>
      </c>
      <c r="X3849" s="114">
        <f>TAB_!W5256</f>
        <v>39.479999999999997</v>
      </c>
    </row>
    <row r="3850" spans="2:24">
      <c r="B3850" s="103" t="str">
        <f>TAB_!A5257</f>
        <v>NS/NA</v>
      </c>
      <c r="C3850" s="100">
        <f>TAB_!B5257</f>
        <v>1.59</v>
      </c>
      <c r="D3850" s="32">
        <f>TAB_!C5257</f>
        <v>0</v>
      </c>
      <c r="E3850" s="32">
        <f>TAB_!D5257</f>
        <v>0</v>
      </c>
      <c r="F3850" s="32">
        <f>TAB_!E5257</f>
        <v>0</v>
      </c>
      <c r="G3850" s="32">
        <f>TAB_!F5257</f>
        <v>0</v>
      </c>
      <c r="H3850" s="32">
        <f>TAB_!G5257</f>
        <v>0</v>
      </c>
      <c r="I3850" s="32">
        <f>TAB_!H5257</f>
        <v>0</v>
      </c>
      <c r="J3850" s="32">
        <f>TAB_!I5257</f>
        <v>0</v>
      </c>
      <c r="K3850" s="32">
        <f>TAB_!J5257</f>
        <v>0</v>
      </c>
      <c r="L3850" s="32">
        <f>TAB_!K5257</f>
        <v>0</v>
      </c>
      <c r="M3850" s="32">
        <f>TAB_!L5257</f>
        <v>0</v>
      </c>
      <c r="N3850" s="32">
        <f>TAB_!M5257</f>
        <v>0</v>
      </c>
      <c r="O3850" s="32">
        <f>TAB_!N5257</f>
        <v>8.33</v>
      </c>
      <c r="P3850" s="32">
        <f>TAB_!O5257</f>
        <v>15.38</v>
      </c>
      <c r="Q3850" s="32">
        <f>TAB_!P5257</f>
        <v>0</v>
      </c>
      <c r="R3850" s="32">
        <f>TAB_!Q5257</f>
        <v>0</v>
      </c>
      <c r="S3850" s="32">
        <f>TAB_!R5257</f>
        <v>0</v>
      </c>
      <c r="T3850" s="32">
        <f>TAB_!S5257</f>
        <v>16.670000000000002</v>
      </c>
      <c r="U3850" s="32">
        <f>TAB_!T5257</f>
        <v>22.22</v>
      </c>
      <c r="V3850" s="32">
        <f>TAB_!U5257</f>
        <v>0</v>
      </c>
      <c r="W3850" s="32">
        <f>TAB_!V5257</f>
        <v>0</v>
      </c>
      <c r="X3850" s="114">
        <f>TAB_!W5257</f>
        <v>2.95</v>
      </c>
    </row>
    <row r="3851" spans="2:24">
      <c r="B3851" s="103" t="str">
        <f>TAB_!A5258</f>
        <v>Total</v>
      </c>
      <c r="C3851" s="100">
        <f>TAB_!B5258</f>
        <v>100</v>
      </c>
      <c r="D3851" s="32">
        <f>TAB_!C5258</f>
        <v>100</v>
      </c>
      <c r="E3851" s="32">
        <f>TAB_!D5258</f>
        <v>100</v>
      </c>
      <c r="F3851" s="32">
        <f>TAB_!E5258</f>
        <v>100</v>
      </c>
      <c r="G3851" s="32">
        <f>TAB_!F5258</f>
        <v>100</v>
      </c>
      <c r="H3851" s="32">
        <f>TAB_!G5258</f>
        <v>100</v>
      </c>
      <c r="I3851" s="32">
        <f>TAB_!H5258</f>
        <v>100</v>
      </c>
      <c r="J3851" s="32">
        <f>TAB_!I5258</f>
        <v>100</v>
      </c>
      <c r="K3851" s="32">
        <f>TAB_!J5258</f>
        <v>100</v>
      </c>
      <c r="L3851" s="32">
        <f>TAB_!K5258</f>
        <v>100</v>
      </c>
      <c r="M3851" s="32">
        <f>TAB_!L5258</f>
        <v>100</v>
      </c>
      <c r="N3851" s="32">
        <f>TAB_!M5258</f>
        <v>100</v>
      </c>
      <c r="O3851" s="32">
        <f>TAB_!N5258</f>
        <v>100</v>
      </c>
      <c r="P3851" s="32">
        <f>TAB_!O5258</f>
        <v>100</v>
      </c>
      <c r="Q3851" s="32">
        <f>TAB_!P5258</f>
        <v>100</v>
      </c>
      <c r="R3851" s="32">
        <f>TAB_!Q5258</f>
        <v>100</v>
      </c>
      <c r="S3851" s="32">
        <f>TAB_!R5258</f>
        <v>100</v>
      </c>
      <c r="T3851" s="32">
        <f>TAB_!S5258</f>
        <v>100</v>
      </c>
      <c r="U3851" s="32">
        <f>TAB_!T5258</f>
        <v>100</v>
      </c>
      <c r="V3851" s="32">
        <f>TAB_!U5258</f>
        <v>100</v>
      </c>
      <c r="W3851" s="32">
        <f>TAB_!V5258</f>
        <v>100</v>
      </c>
      <c r="X3851" s="114">
        <f>TAB_!W5258</f>
        <v>100</v>
      </c>
    </row>
    <row r="3852" spans="2:24">
      <c r="B3852" s="104" t="str">
        <f>TAB_!A5259</f>
        <v>Numero de entrevistados</v>
      </c>
      <c r="C3852" s="117">
        <f>TAB_!B5259</f>
        <v>126</v>
      </c>
      <c r="D3852" s="118">
        <f>TAB_!C5259</f>
        <v>6</v>
      </c>
      <c r="E3852" s="118">
        <f>TAB_!D5259</f>
        <v>9</v>
      </c>
      <c r="F3852" s="118">
        <f>TAB_!E5259</f>
        <v>5</v>
      </c>
      <c r="G3852" s="118">
        <f>TAB_!F5259</f>
        <v>4</v>
      </c>
      <c r="H3852" s="118">
        <f>TAB_!G5259</f>
        <v>3</v>
      </c>
      <c r="I3852" s="118">
        <f>TAB_!H5259</f>
        <v>4</v>
      </c>
      <c r="J3852" s="118">
        <f>TAB_!I5259</f>
        <v>2</v>
      </c>
      <c r="K3852" s="118">
        <f>TAB_!J5259</f>
        <v>4</v>
      </c>
      <c r="L3852" s="118">
        <f>TAB_!K5259</f>
        <v>4</v>
      </c>
      <c r="M3852" s="118">
        <f>TAB_!L5259</f>
        <v>8</v>
      </c>
      <c r="N3852" s="118">
        <f>TAB_!M5259</f>
        <v>9</v>
      </c>
      <c r="O3852" s="118">
        <f>TAB_!N5259</f>
        <v>12</v>
      </c>
      <c r="P3852" s="118">
        <f>TAB_!O5259</f>
        <v>13</v>
      </c>
      <c r="Q3852" s="118">
        <f>TAB_!P5259</f>
        <v>4</v>
      </c>
      <c r="R3852" s="118">
        <f>TAB_!Q5259</f>
        <v>3</v>
      </c>
      <c r="S3852" s="118">
        <f>TAB_!R5259</f>
        <v>9</v>
      </c>
      <c r="T3852" s="118">
        <f>TAB_!S5259</f>
        <v>6</v>
      </c>
      <c r="U3852" s="118">
        <f>TAB_!T5259</f>
        <v>9</v>
      </c>
      <c r="V3852" s="118">
        <f>TAB_!U5259</f>
        <v>7</v>
      </c>
      <c r="W3852" s="118">
        <f>TAB_!V5259</f>
        <v>24</v>
      </c>
      <c r="X3852" s="119">
        <f>TAB_!W5259</f>
        <v>271</v>
      </c>
    </row>
    <row r="3853" spans="2:24">
      <c r="B3853" s="108" t="str">
        <f>TAB_!A5260</f>
        <v>TOP TWO BOX</v>
      </c>
      <c r="C3853" s="101">
        <f>TAB_!B5260</f>
        <v>78.569999999999993</v>
      </c>
      <c r="D3853" s="30">
        <f>TAB_!C5260</f>
        <v>83.33</v>
      </c>
      <c r="E3853" s="30">
        <f>TAB_!D5260</f>
        <v>88.89</v>
      </c>
      <c r="F3853" s="30">
        <f>TAB_!E5260</f>
        <v>100</v>
      </c>
      <c r="G3853" s="30">
        <f>TAB_!F5260</f>
        <v>100</v>
      </c>
      <c r="H3853" s="30">
        <f>TAB_!G5260</f>
        <v>100</v>
      </c>
      <c r="I3853" s="30">
        <f>TAB_!H5260</f>
        <v>100</v>
      </c>
      <c r="J3853" s="30">
        <f>TAB_!I5260</f>
        <v>100</v>
      </c>
      <c r="K3853" s="30">
        <f>TAB_!J5260</f>
        <v>75</v>
      </c>
      <c r="L3853" s="30">
        <f>TAB_!K5260</f>
        <v>100</v>
      </c>
      <c r="M3853" s="30">
        <f>TAB_!L5260</f>
        <v>100</v>
      </c>
      <c r="N3853" s="30">
        <f>TAB_!M5260</f>
        <v>77.78</v>
      </c>
      <c r="O3853" s="30">
        <f>TAB_!N5260</f>
        <v>75</v>
      </c>
      <c r="P3853" s="30">
        <f>TAB_!O5260</f>
        <v>76.92</v>
      </c>
      <c r="Q3853" s="30">
        <f>TAB_!P5260</f>
        <v>100</v>
      </c>
      <c r="R3853" s="30">
        <f>TAB_!Q5260</f>
        <v>100</v>
      </c>
      <c r="S3853" s="30">
        <f>TAB_!R5260</f>
        <v>77.78</v>
      </c>
      <c r="T3853" s="30">
        <f>TAB_!S5260</f>
        <v>83.33</v>
      </c>
      <c r="U3853" s="30">
        <f>TAB_!T5260</f>
        <v>77.78</v>
      </c>
      <c r="V3853" s="30">
        <f>TAB_!U5260</f>
        <v>71.430000000000007</v>
      </c>
      <c r="W3853" s="30">
        <f>TAB_!V5260</f>
        <v>79.17</v>
      </c>
      <c r="X3853" s="115">
        <f>TAB_!W5260</f>
        <v>81.55</v>
      </c>
    </row>
    <row r="3854" spans="2:24">
      <c r="B3854" s="103" t="str">
        <f>TAB_!A5261</f>
        <v>BOTTOM TWO BOX</v>
      </c>
      <c r="C3854" s="100">
        <f>TAB_!B5261</f>
        <v>3.17</v>
      </c>
      <c r="D3854" s="32">
        <f>TAB_!C5261</f>
        <v>0</v>
      </c>
      <c r="E3854" s="32">
        <f>TAB_!D5261</f>
        <v>0</v>
      </c>
      <c r="F3854" s="32">
        <f>TAB_!E5261</f>
        <v>0</v>
      </c>
      <c r="G3854" s="32">
        <f>TAB_!F5261</f>
        <v>0</v>
      </c>
      <c r="H3854" s="32">
        <f>TAB_!G5261</f>
        <v>0</v>
      </c>
      <c r="I3854" s="32">
        <f>TAB_!H5261</f>
        <v>0</v>
      </c>
      <c r="J3854" s="32">
        <f>TAB_!I5261</f>
        <v>0</v>
      </c>
      <c r="K3854" s="32">
        <f>TAB_!J5261</f>
        <v>0</v>
      </c>
      <c r="L3854" s="32">
        <f>TAB_!K5261</f>
        <v>0</v>
      </c>
      <c r="M3854" s="32">
        <f>TAB_!L5261</f>
        <v>0</v>
      </c>
      <c r="N3854" s="32">
        <f>TAB_!M5261</f>
        <v>0</v>
      </c>
      <c r="O3854" s="32">
        <f>TAB_!N5261</f>
        <v>0</v>
      </c>
      <c r="P3854" s="32">
        <f>TAB_!O5261</f>
        <v>0</v>
      </c>
      <c r="Q3854" s="32">
        <f>TAB_!P5261</f>
        <v>0</v>
      </c>
      <c r="R3854" s="32">
        <f>TAB_!Q5261</f>
        <v>0</v>
      </c>
      <c r="S3854" s="32">
        <f>TAB_!R5261</f>
        <v>11.11</v>
      </c>
      <c r="T3854" s="32">
        <f>TAB_!S5261</f>
        <v>0</v>
      </c>
      <c r="U3854" s="32">
        <f>TAB_!T5261</f>
        <v>0</v>
      </c>
      <c r="V3854" s="32">
        <f>TAB_!U5261</f>
        <v>14.29</v>
      </c>
      <c r="W3854" s="32">
        <f>TAB_!V5261</f>
        <v>4.17</v>
      </c>
      <c r="X3854" s="114">
        <f>TAB_!W5261</f>
        <v>2.58</v>
      </c>
    </row>
    <row r="3855" spans="2:24">
      <c r="B3855" s="108" t="str">
        <f>TAB_!A5262</f>
        <v>Media Escala de 1 a 5</v>
      </c>
      <c r="C3855" s="102">
        <f>TAB_!B5262</f>
        <v>4.0999999999999996</v>
      </c>
      <c r="D3855" s="31">
        <f>TAB_!C5262</f>
        <v>4.2</v>
      </c>
      <c r="E3855" s="31">
        <f>TAB_!D5262</f>
        <v>4.3</v>
      </c>
      <c r="F3855" s="31">
        <f>TAB_!E5262</f>
        <v>4.4000000000000004</v>
      </c>
      <c r="G3855" s="31">
        <f>TAB_!F5262</f>
        <v>4.3</v>
      </c>
      <c r="H3855" s="31">
        <f>TAB_!G5262</f>
        <v>4.7</v>
      </c>
      <c r="I3855" s="31">
        <f>TAB_!H5262</f>
        <v>4.5</v>
      </c>
      <c r="J3855" s="31">
        <f>TAB_!I5262</f>
        <v>5</v>
      </c>
      <c r="K3855" s="31">
        <f>TAB_!J5262</f>
        <v>4</v>
      </c>
      <c r="L3855" s="31">
        <f>TAB_!K5262</f>
        <v>4.8</v>
      </c>
      <c r="M3855" s="31">
        <f>TAB_!L5262</f>
        <v>4.3</v>
      </c>
      <c r="N3855" s="31">
        <f>TAB_!M5262</f>
        <v>4.2</v>
      </c>
      <c r="O3855" s="31">
        <f>TAB_!N5262</f>
        <v>4.2</v>
      </c>
      <c r="P3855" s="31">
        <f>TAB_!O5262</f>
        <v>4.5</v>
      </c>
      <c r="Q3855" s="31">
        <f>TAB_!P5262</f>
        <v>4.5</v>
      </c>
      <c r="R3855" s="31">
        <f>TAB_!Q5262</f>
        <v>5</v>
      </c>
      <c r="S3855" s="31">
        <f>TAB_!R5262</f>
        <v>4.3</v>
      </c>
      <c r="T3855" s="31">
        <f>TAB_!S5262</f>
        <v>5</v>
      </c>
      <c r="U3855" s="31">
        <f>TAB_!T5262</f>
        <v>4.5999999999999996</v>
      </c>
      <c r="V3855" s="31">
        <f>TAB_!U5262</f>
        <v>3.9</v>
      </c>
      <c r="W3855" s="31">
        <f>TAB_!V5262</f>
        <v>4.0999999999999996</v>
      </c>
      <c r="X3855" s="116">
        <f>TAB_!W5262</f>
        <v>4.2</v>
      </c>
    </row>
    <row r="3856" spans="2:24" ht="15.75" thickBot="1">
      <c r="B3856" s="109" t="str">
        <f>TAB_!A5263</f>
        <v>Índice Escala de 1 a 100</v>
      </c>
      <c r="C3856" s="120">
        <f>TAB_!B5263</f>
        <v>76.599999999999994</v>
      </c>
      <c r="D3856" s="121">
        <f>TAB_!C5263</f>
        <v>79.2</v>
      </c>
      <c r="E3856" s="121">
        <f>TAB_!D5263</f>
        <v>83.3</v>
      </c>
      <c r="F3856" s="121">
        <f>TAB_!E5263</f>
        <v>85</v>
      </c>
      <c r="G3856" s="121">
        <f>TAB_!F5263</f>
        <v>81.3</v>
      </c>
      <c r="H3856" s="121">
        <f>TAB_!G5263</f>
        <v>91.7</v>
      </c>
      <c r="I3856" s="121">
        <f>TAB_!H5263</f>
        <v>87.5</v>
      </c>
      <c r="J3856" s="121">
        <f>TAB_!I5263</f>
        <v>100</v>
      </c>
      <c r="K3856" s="121">
        <f>TAB_!J5263</f>
        <v>75</v>
      </c>
      <c r="L3856" s="121">
        <f>TAB_!K5263</f>
        <v>93.8</v>
      </c>
      <c r="M3856" s="121">
        <f>TAB_!L5263</f>
        <v>81.3</v>
      </c>
      <c r="N3856" s="121">
        <f>TAB_!M5263</f>
        <v>80.599999999999994</v>
      </c>
      <c r="O3856" s="121">
        <f>TAB_!N5263</f>
        <v>79.5</v>
      </c>
      <c r="P3856" s="121">
        <f>TAB_!O5263</f>
        <v>88.6</v>
      </c>
      <c r="Q3856" s="121">
        <f>TAB_!P5263</f>
        <v>87.5</v>
      </c>
      <c r="R3856" s="121">
        <f>TAB_!Q5263</f>
        <v>100</v>
      </c>
      <c r="S3856" s="121">
        <f>TAB_!R5263</f>
        <v>83.3</v>
      </c>
      <c r="T3856" s="121">
        <f>TAB_!S5263</f>
        <v>100</v>
      </c>
      <c r="U3856" s="121">
        <f>TAB_!T5263</f>
        <v>89.3</v>
      </c>
      <c r="V3856" s="121">
        <f>TAB_!U5263</f>
        <v>71.400000000000006</v>
      </c>
      <c r="W3856" s="121">
        <f>TAB_!V5263</f>
        <v>78.099999999999994</v>
      </c>
      <c r="X3856" s="122">
        <f>TAB_!W5263</f>
        <v>80.2</v>
      </c>
    </row>
    <row r="3857" spans="2:24">
      <c r="B3857" s="13"/>
    </row>
    <row r="3858" spans="2:24">
      <c r="B3858" s="13"/>
    </row>
    <row r="3859" spans="2:24">
      <c r="B3859" s="13" t="str">
        <f>TAB_!A5266</f>
        <v>#En términos generales, considera que los programas, las actividades y los servicios de bienestar institucional resultan:</v>
      </c>
    </row>
    <row r="3860" spans="2:24" ht="15.75" thickBot="1">
      <c r="B3860" s="13" t="str">
        <f>TAB_!A5267</f>
        <v>#De amplia cobertura en participación de la comunidad universitaria</v>
      </c>
    </row>
    <row r="3861" spans="2:24">
      <c r="B3861" s="107" t="str">
        <f>TAB_!A5274</f>
        <v>(1)Total Desacuerdo</v>
      </c>
      <c r="C3861" s="106">
        <f>TAB_!B5274</f>
        <v>2.38</v>
      </c>
      <c r="D3861" s="105">
        <f>TAB_!C5274</f>
        <v>0</v>
      </c>
      <c r="E3861" s="105">
        <f>TAB_!D5274</f>
        <v>0</v>
      </c>
      <c r="F3861" s="105">
        <f>TAB_!E5274</f>
        <v>0</v>
      </c>
      <c r="G3861" s="105">
        <f>TAB_!F5274</f>
        <v>0</v>
      </c>
      <c r="H3861" s="105">
        <f>TAB_!G5274</f>
        <v>0</v>
      </c>
      <c r="I3861" s="105">
        <f>TAB_!H5274</f>
        <v>0</v>
      </c>
      <c r="J3861" s="105">
        <f>TAB_!I5274</f>
        <v>0</v>
      </c>
      <c r="K3861" s="105">
        <f>TAB_!J5274</f>
        <v>0</v>
      </c>
      <c r="L3861" s="105">
        <f>TAB_!K5274</f>
        <v>0</v>
      </c>
      <c r="M3861" s="105">
        <f>TAB_!L5274</f>
        <v>0</v>
      </c>
      <c r="N3861" s="105">
        <f>TAB_!M5274</f>
        <v>0</v>
      </c>
      <c r="O3861" s="105">
        <f>TAB_!N5274</f>
        <v>0</v>
      </c>
      <c r="P3861" s="105">
        <f>TAB_!O5274</f>
        <v>0</v>
      </c>
      <c r="Q3861" s="105">
        <f>TAB_!P5274</f>
        <v>0</v>
      </c>
      <c r="R3861" s="105">
        <f>TAB_!Q5274</f>
        <v>0</v>
      </c>
      <c r="S3861" s="105">
        <f>TAB_!R5274</f>
        <v>0</v>
      </c>
      <c r="T3861" s="105">
        <f>TAB_!S5274</f>
        <v>0</v>
      </c>
      <c r="U3861" s="105">
        <f>TAB_!T5274</f>
        <v>0</v>
      </c>
      <c r="V3861" s="105">
        <f>TAB_!U5274</f>
        <v>0</v>
      </c>
      <c r="W3861" s="105">
        <f>TAB_!V5274</f>
        <v>0</v>
      </c>
      <c r="X3861" s="113">
        <f>TAB_!W5274</f>
        <v>1.1100000000000001</v>
      </c>
    </row>
    <row r="3862" spans="2:24">
      <c r="B3862" s="103" t="str">
        <f>TAB_!A5275</f>
        <v>(2)Desacuerdo</v>
      </c>
      <c r="C3862" s="100">
        <f>TAB_!B5275</f>
        <v>1.59</v>
      </c>
      <c r="D3862" s="32">
        <f>TAB_!C5275</f>
        <v>0</v>
      </c>
      <c r="E3862" s="32">
        <f>TAB_!D5275</f>
        <v>0</v>
      </c>
      <c r="F3862" s="32">
        <f>TAB_!E5275</f>
        <v>0</v>
      </c>
      <c r="G3862" s="32">
        <f>TAB_!F5275</f>
        <v>0</v>
      </c>
      <c r="H3862" s="32">
        <f>TAB_!G5275</f>
        <v>0</v>
      </c>
      <c r="I3862" s="32">
        <f>TAB_!H5275</f>
        <v>0</v>
      </c>
      <c r="J3862" s="32">
        <f>TAB_!I5275</f>
        <v>0</v>
      </c>
      <c r="K3862" s="32">
        <f>TAB_!J5275</f>
        <v>0</v>
      </c>
      <c r="L3862" s="32">
        <f>TAB_!K5275</f>
        <v>0</v>
      </c>
      <c r="M3862" s="32">
        <f>TAB_!L5275</f>
        <v>12.5</v>
      </c>
      <c r="N3862" s="32">
        <f>TAB_!M5275</f>
        <v>11.11</v>
      </c>
      <c r="O3862" s="32">
        <f>TAB_!N5275</f>
        <v>0</v>
      </c>
      <c r="P3862" s="32">
        <f>TAB_!O5275</f>
        <v>7.69</v>
      </c>
      <c r="Q3862" s="32">
        <f>TAB_!P5275</f>
        <v>0</v>
      </c>
      <c r="R3862" s="32">
        <f>TAB_!Q5275</f>
        <v>0</v>
      </c>
      <c r="S3862" s="32">
        <f>TAB_!R5275</f>
        <v>11.11</v>
      </c>
      <c r="T3862" s="32">
        <f>TAB_!S5275</f>
        <v>0</v>
      </c>
      <c r="U3862" s="32">
        <f>TAB_!T5275</f>
        <v>0</v>
      </c>
      <c r="V3862" s="32">
        <f>TAB_!U5275</f>
        <v>14.29</v>
      </c>
      <c r="W3862" s="32">
        <f>TAB_!V5275</f>
        <v>4.17</v>
      </c>
      <c r="X3862" s="114">
        <f>TAB_!W5275</f>
        <v>2.95</v>
      </c>
    </row>
    <row r="3863" spans="2:24">
      <c r="B3863" s="103" t="str">
        <f>TAB_!A5276</f>
        <v>(3)Medianamente de acuerdo</v>
      </c>
      <c r="C3863" s="100">
        <f>TAB_!B5276</f>
        <v>11.9</v>
      </c>
      <c r="D3863" s="32">
        <f>TAB_!C5276</f>
        <v>16.670000000000002</v>
      </c>
      <c r="E3863" s="32">
        <f>TAB_!D5276</f>
        <v>11.11</v>
      </c>
      <c r="F3863" s="32">
        <f>TAB_!E5276</f>
        <v>20</v>
      </c>
      <c r="G3863" s="32">
        <f>TAB_!F5276</f>
        <v>25</v>
      </c>
      <c r="H3863" s="32">
        <f>TAB_!G5276</f>
        <v>0</v>
      </c>
      <c r="I3863" s="32">
        <f>TAB_!H5276</f>
        <v>0</v>
      </c>
      <c r="J3863" s="32">
        <f>TAB_!I5276</f>
        <v>0</v>
      </c>
      <c r="K3863" s="32">
        <f>TAB_!J5276</f>
        <v>25</v>
      </c>
      <c r="L3863" s="32">
        <f>TAB_!K5276</f>
        <v>0</v>
      </c>
      <c r="M3863" s="32">
        <f>TAB_!L5276</f>
        <v>0</v>
      </c>
      <c r="N3863" s="32">
        <f>TAB_!M5276</f>
        <v>22.22</v>
      </c>
      <c r="O3863" s="32">
        <f>TAB_!N5276</f>
        <v>8.33</v>
      </c>
      <c r="P3863" s="32">
        <f>TAB_!O5276</f>
        <v>0</v>
      </c>
      <c r="Q3863" s="32">
        <f>TAB_!P5276</f>
        <v>0</v>
      </c>
      <c r="R3863" s="32">
        <f>TAB_!Q5276</f>
        <v>0</v>
      </c>
      <c r="S3863" s="32">
        <f>TAB_!R5276</f>
        <v>11.11</v>
      </c>
      <c r="T3863" s="32">
        <f>TAB_!S5276</f>
        <v>0</v>
      </c>
      <c r="U3863" s="32">
        <f>TAB_!T5276</f>
        <v>0</v>
      </c>
      <c r="V3863" s="32">
        <f>TAB_!U5276</f>
        <v>28.57</v>
      </c>
      <c r="W3863" s="32">
        <f>TAB_!V5276</f>
        <v>12.5</v>
      </c>
      <c r="X3863" s="114">
        <f>TAB_!W5276</f>
        <v>10.7</v>
      </c>
    </row>
    <row r="3864" spans="2:24">
      <c r="B3864" s="103" t="str">
        <f>TAB_!A5277</f>
        <v>(4)Acuerdo</v>
      </c>
      <c r="C3864" s="100">
        <f>TAB_!B5277</f>
        <v>46.03</v>
      </c>
      <c r="D3864" s="32">
        <f>TAB_!C5277</f>
        <v>50</v>
      </c>
      <c r="E3864" s="32">
        <f>TAB_!D5277</f>
        <v>44.44</v>
      </c>
      <c r="F3864" s="32">
        <f>TAB_!E5277</f>
        <v>40</v>
      </c>
      <c r="G3864" s="32">
        <f>TAB_!F5277</f>
        <v>50</v>
      </c>
      <c r="H3864" s="32">
        <f>TAB_!G5277</f>
        <v>33.33</v>
      </c>
      <c r="I3864" s="32">
        <f>TAB_!H5277</f>
        <v>50</v>
      </c>
      <c r="J3864" s="32">
        <f>TAB_!I5277</f>
        <v>0</v>
      </c>
      <c r="K3864" s="32">
        <f>TAB_!J5277</f>
        <v>50</v>
      </c>
      <c r="L3864" s="32">
        <f>TAB_!K5277</f>
        <v>25</v>
      </c>
      <c r="M3864" s="32">
        <f>TAB_!L5277</f>
        <v>62.5</v>
      </c>
      <c r="N3864" s="32">
        <f>TAB_!M5277</f>
        <v>22.22</v>
      </c>
      <c r="O3864" s="32">
        <f>TAB_!N5277</f>
        <v>50</v>
      </c>
      <c r="P3864" s="32">
        <f>TAB_!O5277</f>
        <v>23.08</v>
      </c>
      <c r="Q3864" s="32">
        <f>TAB_!P5277</f>
        <v>50</v>
      </c>
      <c r="R3864" s="32">
        <f>TAB_!Q5277</f>
        <v>33.33</v>
      </c>
      <c r="S3864" s="32">
        <f>TAB_!R5277</f>
        <v>0</v>
      </c>
      <c r="T3864" s="32">
        <f>TAB_!S5277</f>
        <v>0</v>
      </c>
      <c r="U3864" s="32">
        <f>TAB_!T5277</f>
        <v>22.22</v>
      </c>
      <c r="V3864" s="32">
        <f>TAB_!U5277</f>
        <v>28.57</v>
      </c>
      <c r="W3864" s="32">
        <f>TAB_!V5277</f>
        <v>50</v>
      </c>
      <c r="X3864" s="114">
        <f>TAB_!W5277</f>
        <v>40.590000000000003</v>
      </c>
    </row>
    <row r="3865" spans="2:24">
      <c r="B3865" s="103" t="str">
        <f>TAB_!A5278</f>
        <v>(5)Total Acuerdo</v>
      </c>
      <c r="C3865" s="100">
        <f>TAB_!B5278</f>
        <v>35.71</v>
      </c>
      <c r="D3865" s="32">
        <f>TAB_!C5278</f>
        <v>33.33</v>
      </c>
      <c r="E3865" s="32">
        <f>TAB_!D5278</f>
        <v>44.44</v>
      </c>
      <c r="F3865" s="32">
        <f>TAB_!E5278</f>
        <v>20</v>
      </c>
      <c r="G3865" s="32">
        <f>TAB_!F5278</f>
        <v>25</v>
      </c>
      <c r="H3865" s="32">
        <f>TAB_!G5278</f>
        <v>66.67</v>
      </c>
      <c r="I3865" s="32">
        <f>TAB_!H5278</f>
        <v>50</v>
      </c>
      <c r="J3865" s="32">
        <f>TAB_!I5278</f>
        <v>100</v>
      </c>
      <c r="K3865" s="32">
        <f>TAB_!J5278</f>
        <v>25</v>
      </c>
      <c r="L3865" s="32">
        <f>TAB_!K5278</f>
        <v>75</v>
      </c>
      <c r="M3865" s="32">
        <f>TAB_!L5278</f>
        <v>25</v>
      </c>
      <c r="N3865" s="32">
        <f>TAB_!M5278</f>
        <v>44.44</v>
      </c>
      <c r="O3865" s="32">
        <f>TAB_!N5278</f>
        <v>33.33</v>
      </c>
      <c r="P3865" s="32">
        <f>TAB_!O5278</f>
        <v>53.85</v>
      </c>
      <c r="Q3865" s="32">
        <f>TAB_!P5278</f>
        <v>50</v>
      </c>
      <c r="R3865" s="32">
        <f>TAB_!Q5278</f>
        <v>66.67</v>
      </c>
      <c r="S3865" s="32">
        <f>TAB_!R5278</f>
        <v>77.78</v>
      </c>
      <c r="T3865" s="32">
        <f>TAB_!S5278</f>
        <v>83.33</v>
      </c>
      <c r="U3865" s="32">
        <f>TAB_!T5278</f>
        <v>44.44</v>
      </c>
      <c r="V3865" s="32">
        <f>TAB_!U5278</f>
        <v>28.57</v>
      </c>
      <c r="W3865" s="32">
        <f>TAB_!V5278</f>
        <v>33.33</v>
      </c>
      <c r="X3865" s="114">
        <f>TAB_!W5278</f>
        <v>40.590000000000003</v>
      </c>
    </row>
    <row r="3866" spans="2:24">
      <c r="B3866" s="103" t="str">
        <f>TAB_!A5279</f>
        <v>NS/NA</v>
      </c>
      <c r="C3866" s="100">
        <f>TAB_!B5279</f>
        <v>2.38</v>
      </c>
      <c r="D3866" s="32">
        <f>TAB_!C5279</f>
        <v>0</v>
      </c>
      <c r="E3866" s="32">
        <f>TAB_!D5279</f>
        <v>0</v>
      </c>
      <c r="F3866" s="32">
        <f>TAB_!E5279</f>
        <v>20</v>
      </c>
      <c r="G3866" s="32">
        <f>TAB_!F5279</f>
        <v>0</v>
      </c>
      <c r="H3866" s="32">
        <f>TAB_!G5279</f>
        <v>0</v>
      </c>
      <c r="I3866" s="32">
        <f>TAB_!H5279</f>
        <v>0</v>
      </c>
      <c r="J3866" s="32">
        <f>TAB_!I5279</f>
        <v>0</v>
      </c>
      <c r="K3866" s="32">
        <f>TAB_!J5279</f>
        <v>0</v>
      </c>
      <c r="L3866" s="32">
        <f>TAB_!K5279</f>
        <v>0</v>
      </c>
      <c r="M3866" s="32">
        <f>TAB_!L5279</f>
        <v>0</v>
      </c>
      <c r="N3866" s="32">
        <f>TAB_!M5279</f>
        <v>0</v>
      </c>
      <c r="O3866" s="32">
        <f>TAB_!N5279</f>
        <v>8.33</v>
      </c>
      <c r="P3866" s="32">
        <f>TAB_!O5279</f>
        <v>15.38</v>
      </c>
      <c r="Q3866" s="32">
        <f>TAB_!P5279</f>
        <v>0</v>
      </c>
      <c r="R3866" s="32">
        <f>TAB_!Q5279</f>
        <v>0</v>
      </c>
      <c r="S3866" s="32">
        <f>TAB_!R5279</f>
        <v>0</v>
      </c>
      <c r="T3866" s="32">
        <f>TAB_!S5279</f>
        <v>16.670000000000002</v>
      </c>
      <c r="U3866" s="32">
        <f>TAB_!T5279</f>
        <v>33.33</v>
      </c>
      <c r="V3866" s="32">
        <f>TAB_!U5279</f>
        <v>0</v>
      </c>
      <c r="W3866" s="32">
        <f>TAB_!V5279</f>
        <v>0</v>
      </c>
      <c r="X3866" s="114">
        <f>TAB_!W5279</f>
        <v>4.0599999999999996</v>
      </c>
    </row>
    <row r="3867" spans="2:24">
      <c r="B3867" s="103" t="str">
        <f>TAB_!A5280</f>
        <v>Total</v>
      </c>
      <c r="C3867" s="100">
        <f>TAB_!B5280</f>
        <v>100</v>
      </c>
      <c r="D3867" s="32">
        <f>TAB_!C5280</f>
        <v>100</v>
      </c>
      <c r="E3867" s="32">
        <f>TAB_!D5280</f>
        <v>100</v>
      </c>
      <c r="F3867" s="32">
        <f>TAB_!E5280</f>
        <v>100</v>
      </c>
      <c r="G3867" s="32">
        <f>TAB_!F5280</f>
        <v>100</v>
      </c>
      <c r="H3867" s="32">
        <f>TAB_!G5280</f>
        <v>100</v>
      </c>
      <c r="I3867" s="32">
        <f>TAB_!H5280</f>
        <v>100</v>
      </c>
      <c r="J3867" s="32">
        <f>TAB_!I5280</f>
        <v>100</v>
      </c>
      <c r="K3867" s="32">
        <f>TAB_!J5280</f>
        <v>100</v>
      </c>
      <c r="L3867" s="32">
        <f>TAB_!K5280</f>
        <v>100</v>
      </c>
      <c r="M3867" s="32">
        <f>TAB_!L5280</f>
        <v>100</v>
      </c>
      <c r="N3867" s="32">
        <f>TAB_!M5280</f>
        <v>100</v>
      </c>
      <c r="O3867" s="32">
        <f>TAB_!N5280</f>
        <v>100</v>
      </c>
      <c r="P3867" s="32">
        <f>TAB_!O5280</f>
        <v>100</v>
      </c>
      <c r="Q3867" s="32">
        <f>TAB_!P5280</f>
        <v>100</v>
      </c>
      <c r="R3867" s="32">
        <f>TAB_!Q5280</f>
        <v>100</v>
      </c>
      <c r="S3867" s="32">
        <f>TAB_!R5280</f>
        <v>100</v>
      </c>
      <c r="T3867" s="32">
        <f>TAB_!S5280</f>
        <v>100</v>
      </c>
      <c r="U3867" s="32">
        <f>TAB_!T5280</f>
        <v>100</v>
      </c>
      <c r="V3867" s="32">
        <f>TAB_!U5280</f>
        <v>100</v>
      </c>
      <c r="W3867" s="32">
        <f>TAB_!V5280</f>
        <v>100</v>
      </c>
      <c r="X3867" s="114">
        <f>TAB_!W5280</f>
        <v>100</v>
      </c>
    </row>
    <row r="3868" spans="2:24">
      <c r="B3868" s="104" t="str">
        <f>TAB_!A5281</f>
        <v>Numero de entrevistados</v>
      </c>
      <c r="C3868" s="117">
        <f>TAB_!B5281</f>
        <v>126</v>
      </c>
      <c r="D3868" s="118">
        <f>TAB_!C5281</f>
        <v>6</v>
      </c>
      <c r="E3868" s="118">
        <f>TAB_!D5281</f>
        <v>9</v>
      </c>
      <c r="F3868" s="118">
        <f>TAB_!E5281</f>
        <v>5</v>
      </c>
      <c r="G3868" s="118">
        <f>TAB_!F5281</f>
        <v>4</v>
      </c>
      <c r="H3868" s="118">
        <f>TAB_!G5281</f>
        <v>3</v>
      </c>
      <c r="I3868" s="118">
        <f>TAB_!H5281</f>
        <v>4</v>
      </c>
      <c r="J3868" s="118">
        <f>TAB_!I5281</f>
        <v>2</v>
      </c>
      <c r="K3868" s="118">
        <f>TAB_!J5281</f>
        <v>4</v>
      </c>
      <c r="L3868" s="118">
        <f>TAB_!K5281</f>
        <v>4</v>
      </c>
      <c r="M3868" s="118">
        <f>TAB_!L5281</f>
        <v>8</v>
      </c>
      <c r="N3868" s="118">
        <f>TAB_!M5281</f>
        <v>9</v>
      </c>
      <c r="O3868" s="118">
        <f>TAB_!N5281</f>
        <v>12</v>
      </c>
      <c r="P3868" s="118">
        <f>TAB_!O5281</f>
        <v>13</v>
      </c>
      <c r="Q3868" s="118">
        <f>TAB_!P5281</f>
        <v>4</v>
      </c>
      <c r="R3868" s="118">
        <f>TAB_!Q5281</f>
        <v>3</v>
      </c>
      <c r="S3868" s="118">
        <f>TAB_!R5281</f>
        <v>9</v>
      </c>
      <c r="T3868" s="118">
        <f>TAB_!S5281</f>
        <v>6</v>
      </c>
      <c r="U3868" s="118">
        <f>TAB_!T5281</f>
        <v>9</v>
      </c>
      <c r="V3868" s="118">
        <f>TAB_!U5281</f>
        <v>7</v>
      </c>
      <c r="W3868" s="118">
        <f>TAB_!V5281</f>
        <v>24</v>
      </c>
      <c r="X3868" s="119">
        <f>TAB_!W5281</f>
        <v>271</v>
      </c>
    </row>
    <row r="3869" spans="2:24">
      <c r="B3869" s="108" t="str">
        <f>TAB_!A5282</f>
        <v>TOP TWO BOX</v>
      </c>
      <c r="C3869" s="101">
        <f>TAB_!B5282</f>
        <v>81.75</v>
      </c>
      <c r="D3869" s="30">
        <f>TAB_!C5282</f>
        <v>83.33</v>
      </c>
      <c r="E3869" s="30">
        <f>TAB_!D5282</f>
        <v>88.89</v>
      </c>
      <c r="F3869" s="30">
        <f>TAB_!E5282</f>
        <v>60</v>
      </c>
      <c r="G3869" s="30">
        <f>TAB_!F5282</f>
        <v>75</v>
      </c>
      <c r="H3869" s="30">
        <f>TAB_!G5282</f>
        <v>100</v>
      </c>
      <c r="I3869" s="30">
        <f>TAB_!H5282</f>
        <v>100</v>
      </c>
      <c r="J3869" s="30">
        <f>TAB_!I5282</f>
        <v>100</v>
      </c>
      <c r="K3869" s="30">
        <f>TAB_!J5282</f>
        <v>75</v>
      </c>
      <c r="L3869" s="30">
        <f>TAB_!K5282</f>
        <v>100</v>
      </c>
      <c r="M3869" s="30">
        <f>TAB_!L5282</f>
        <v>87.5</v>
      </c>
      <c r="N3869" s="30">
        <f>TAB_!M5282</f>
        <v>66.67</v>
      </c>
      <c r="O3869" s="30">
        <f>TAB_!N5282</f>
        <v>83.33</v>
      </c>
      <c r="P3869" s="30">
        <f>TAB_!O5282</f>
        <v>76.92</v>
      </c>
      <c r="Q3869" s="30">
        <f>TAB_!P5282</f>
        <v>100</v>
      </c>
      <c r="R3869" s="30">
        <f>TAB_!Q5282</f>
        <v>100</v>
      </c>
      <c r="S3869" s="30">
        <f>TAB_!R5282</f>
        <v>77.78</v>
      </c>
      <c r="T3869" s="30">
        <f>TAB_!S5282</f>
        <v>83.33</v>
      </c>
      <c r="U3869" s="30">
        <f>TAB_!T5282</f>
        <v>66.67</v>
      </c>
      <c r="V3869" s="30">
        <f>TAB_!U5282</f>
        <v>57.14</v>
      </c>
      <c r="W3869" s="30">
        <f>TAB_!V5282</f>
        <v>83.33</v>
      </c>
      <c r="X3869" s="115">
        <f>TAB_!W5282</f>
        <v>81.180000000000007</v>
      </c>
    </row>
    <row r="3870" spans="2:24">
      <c r="B3870" s="103" t="str">
        <f>TAB_!A5283</f>
        <v>BOTTOM TWO BOX</v>
      </c>
      <c r="C3870" s="100">
        <f>TAB_!B5283</f>
        <v>3.97</v>
      </c>
      <c r="D3870" s="32">
        <f>TAB_!C5283</f>
        <v>0</v>
      </c>
      <c r="E3870" s="32">
        <f>TAB_!D5283</f>
        <v>0</v>
      </c>
      <c r="F3870" s="32">
        <f>TAB_!E5283</f>
        <v>0</v>
      </c>
      <c r="G3870" s="32">
        <f>TAB_!F5283</f>
        <v>0</v>
      </c>
      <c r="H3870" s="32">
        <f>TAB_!G5283</f>
        <v>0</v>
      </c>
      <c r="I3870" s="32">
        <f>TAB_!H5283</f>
        <v>0</v>
      </c>
      <c r="J3870" s="32">
        <f>TAB_!I5283</f>
        <v>0</v>
      </c>
      <c r="K3870" s="32">
        <f>TAB_!J5283</f>
        <v>0</v>
      </c>
      <c r="L3870" s="32">
        <f>TAB_!K5283</f>
        <v>0</v>
      </c>
      <c r="M3870" s="32">
        <f>TAB_!L5283</f>
        <v>12.5</v>
      </c>
      <c r="N3870" s="32">
        <f>TAB_!M5283</f>
        <v>11.11</v>
      </c>
      <c r="O3870" s="32">
        <f>TAB_!N5283</f>
        <v>0</v>
      </c>
      <c r="P3870" s="32">
        <f>TAB_!O5283</f>
        <v>7.69</v>
      </c>
      <c r="Q3870" s="32">
        <f>TAB_!P5283</f>
        <v>0</v>
      </c>
      <c r="R3870" s="32">
        <f>TAB_!Q5283</f>
        <v>0</v>
      </c>
      <c r="S3870" s="32">
        <f>TAB_!R5283</f>
        <v>11.11</v>
      </c>
      <c r="T3870" s="32">
        <f>TAB_!S5283</f>
        <v>0</v>
      </c>
      <c r="U3870" s="32">
        <f>TAB_!T5283</f>
        <v>0</v>
      </c>
      <c r="V3870" s="32">
        <f>TAB_!U5283</f>
        <v>14.29</v>
      </c>
      <c r="W3870" s="32">
        <f>TAB_!V5283</f>
        <v>4.17</v>
      </c>
      <c r="X3870" s="114">
        <f>TAB_!W5283</f>
        <v>4.0599999999999996</v>
      </c>
    </row>
    <row r="3871" spans="2:24">
      <c r="B3871" s="108" t="str">
        <f>TAB_!A5284</f>
        <v>Media Escala de 1 a 5</v>
      </c>
      <c r="C3871" s="102">
        <f>TAB_!B5284</f>
        <v>4.0999999999999996</v>
      </c>
      <c r="D3871" s="31">
        <f>TAB_!C5284</f>
        <v>4.2</v>
      </c>
      <c r="E3871" s="31">
        <f>TAB_!D5284</f>
        <v>4.3</v>
      </c>
      <c r="F3871" s="31">
        <f>TAB_!E5284</f>
        <v>4</v>
      </c>
      <c r="G3871" s="31">
        <f>TAB_!F5284</f>
        <v>4</v>
      </c>
      <c r="H3871" s="31">
        <f>TAB_!G5284</f>
        <v>4.7</v>
      </c>
      <c r="I3871" s="31">
        <f>TAB_!H5284</f>
        <v>4.5</v>
      </c>
      <c r="J3871" s="31">
        <f>TAB_!I5284</f>
        <v>5</v>
      </c>
      <c r="K3871" s="31">
        <f>TAB_!J5284</f>
        <v>4</v>
      </c>
      <c r="L3871" s="31">
        <f>TAB_!K5284</f>
        <v>4.8</v>
      </c>
      <c r="M3871" s="31">
        <f>TAB_!L5284</f>
        <v>4</v>
      </c>
      <c r="N3871" s="31">
        <f>TAB_!M5284</f>
        <v>4</v>
      </c>
      <c r="O3871" s="31">
        <f>TAB_!N5284</f>
        <v>4.3</v>
      </c>
      <c r="P3871" s="31">
        <f>TAB_!O5284</f>
        <v>4.5</v>
      </c>
      <c r="Q3871" s="31">
        <f>TAB_!P5284</f>
        <v>4.5</v>
      </c>
      <c r="R3871" s="31">
        <f>TAB_!Q5284</f>
        <v>4.7</v>
      </c>
      <c r="S3871" s="31">
        <f>TAB_!R5284</f>
        <v>4.4000000000000004</v>
      </c>
      <c r="T3871" s="31">
        <f>TAB_!S5284</f>
        <v>5</v>
      </c>
      <c r="U3871" s="31">
        <f>TAB_!T5284</f>
        <v>4.7</v>
      </c>
      <c r="V3871" s="31">
        <f>TAB_!U5284</f>
        <v>3.7</v>
      </c>
      <c r="W3871" s="31">
        <f>TAB_!V5284</f>
        <v>4.0999999999999996</v>
      </c>
      <c r="X3871" s="116">
        <f>TAB_!W5284</f>
        <v>4.2</v>
      </c>
    </row>
    <row r="3872" spans="2:24" ht="15.75" thickBot="1">
      <c r="B3872" s="109" t="str">
        <f>TAB_!A5285</f>
        <v>Índice Escala de 1 a 100</v>
      </c>
      <c r="C3872" s="120">
        <f>TAB_!B5285</f>
        <v>78.5</v>
      </c>
      <c r="D3872" s="121">
        <f>TAB_!C5285</f>
        <v>79.2</v>
      </c>
      <c r="E3872" s="121">
        <f>TAB_!D5285</f>
        <v>83.3</v>
      </c>
      <c r="F3872" s="121">
        <f>TAB_!E5285</f>
        <v>75</v>
      </c>
      <c r="G3872" s="121">
        <f>TAB_!F5285</f>
        <v>75</v>
      </c>
      <c r="H3872" s="121">
        <f>TAB_!G5285</f>
        <v>91.7</v>
      </c>
      <c r="I3872" s="121">
        <f>TAB_!H5285</f>
        <v>87.5</v>
      </c>
      <c r="J3872" s="121">
        <f>TAB_!I5285</f>
        <v>100</v>
      </c>
      <c r="K3872" s="121">
        <f>TAB_!J5285</f>
        <v>75</v>
      </c>
      <c r="L3872" s="121">
        <f>TAB_!K5285</f>
        <v>93.8</v>
      </c>
      <c r="M3872" s="121">
        <f>TAB_!L5285</f>
        <v>75</v>
      </c>
      <c r="N3872" s="121">
        <f>TAB_!M5285</f>
        <v>75</v>
      </c>
      <c r="O3872" s="121">
        <f>TAB_!N5285</f>
        <v>81.8</v>
      </c>
      <c r="P3872" s="121">
        <f>TAB_!O5285</f>
        <v>86.4</v>
      </c>
      <c r="Q3872" s="121">
        <f>TAB_!P5285</f>
        <v>87.5</v>
      </c>
      <c r="R3872" s="121">
        <f>TAB_!Q5285</f>
        <v>91.7</v>
      </c>
      <c r="S3872" s="121">
        <f>TAB_!R5285</f>
        <v>86.1</v>
      </c>
      <c r="T3872" s="121">
        <f>TAB_!S5285</f>
        <v>100</v>
      </c>
      <c r="U3872" s="121">
        <f>TAB_!T5285</f>
        <v>91.7</v>
      </c>
      <c r="V3872" s="121">
        <f>TAB_!U5285</f>
        <v>67.900000000000006</v>
      </c>
      <c r="W3872" s="121">
        <f>TAB_!V5285</f>
        <v>78.099999999999994</v>
      </c>
      <c r="X3872" s="122">
        <f>TAB_!W5285</f>
        <v>80.400000000000006</v>
      </c>
    </row>
    <row r="3873" spans="2:24">
      <c r="B3873" s="13"/>
    </row>
    <row r="3874" spans="2:24">
      <c r="B3874" s="13"/>
    </row>
    <row r="3875" spans="2:24">
      <c r="B3875" s="13" t="str">
        <f>TAB_!A5288</f>
        <v>#En términos generales, considera que los programas, las actividades y los servicios de bienestar institucional resultan:</v>
      </c>
    </row>
    <row r="3876" spans="2:24" ht="15.75" thickBot="1">
      <c r="B3876" s="13" t="str">
        <f>TAB_!A5289</f>
        <v>#De impacto en el desarrollo de las personas</v>
      </c>
    </row>
    <row r="3877" spans="2:24">
      <c r="B3877" s="107" t="str">
        <f>TAB_!A5296</f>
        <v>(1)Total Desacuerdo</v>
      </c>
      <c r="C3877" s="106">
        <f>TAB_!B5296</f>
        <v>1.59</v>
      </c>
      <c r="D3877" s="105">
        <f>TAB_!C5296</f>
        <v>0</v>
      </c>
      <c r="E3877" s="105">
        <f>TAB_!D5296</f>
        <v>0</v>
      </c>
      <c r="F3877" s="105">
        <f>TAB_!E5296</f>
        <v>0</v>
      </c>
      <c r="G3877" s="105">
        <f>TAB_!F5296</f>
        <v>0</v>
      </c>
      <c r="H3877" s="105">
        <f>TAB_!G5296</f>
        <v>0</v>
      </c>
      <c r="I3877" s="105">
        <f>TAB_!H5296</f>
        <v>0</v>
      </c>
      <c r="J3877" s="105">
        <f>TAB_!I5296</f>
        <v>0</v>
      </c>
      <c r="K3877" s="105">
        <f>TAB_!J5296</f>
        <v>0</v>
      </c>
      <c r="L3877" s="105">
        <f>TAB_!K5296</f>
        <v>0</v>
      </c>
      <c r="M3877" s="105">
        <f>TAB_!L5296</f>
        <v>0</v>
      </c>
      <c r="N3877" s="105">
        <f>TAB_!M5296</f>
        <v>0</v>
      </c>
      <c r="O3877" s="105">
        <f>TAB_!N5296</f>
        <v>0</v>
      </c>
      <c r="P3877" s="105">
        <f>TAB_!O5296</f>
        <v>0</v>
      </c>
      <c r="Q3877" s="105">
        <f>TAB_!P5296</f>
        <v>0</v>
      </c>
      <c r="R3877" s="105">
        <f>TAB_!Q5296</f>
        <v>0</v>
      </c>
      <c r="S3877" s="105">
        <f>TAB_!R5296</f>
        <v>0</v>
      </c>
      <c r="T3877" s="105">
        <f>TAB_!S5296</f>
        <v>0</v>
      </c>
      <c r="U3877" s="105">
        <f>TAB_!T5296</f>
        <v>0</v>
      </c>
      <c r="V3877" s="105">
        <f>TAB_!U5296</f>
        <v>0</v>
      </c>
      <c r="W3877" s="105">
        <f>TAB_!V5296</f>
        <v>0</v>
      </c>
      <c r="X3877" s="113">
        <f>TAB_!W5296</f>
        <v>0.74</v>
      </c>
    </row>
    <row r="3878" spans="2:24">
      <c r="B3878" s="103" t="str">
        <f>TAB_!A5297</f>
        <v>(2)Desacuerdo</v>
      </c>
      <c r="C3878" s="100">
        <f>TAB_!B5297</f>
        <v>3.97</v>
      </c>
      <c r="D3878" s="32">
        <f>TAB_!C5297</f>
        <v>0</v>
      </c>
      <c r="E3878" s="32">
        <f>TAB_!D5297</f>
        <v>0</v>
      </c>
      <c r="F3878" s="32">
        <f>TAB_!E5297</f>
        <v>0</v>
      </c>
      <c r="G3878" s="32">
        <f>TAB_!F5297</f>
        <v>0</v>
      </c>
      <c r="H3878" s="32">
        <f>TAB_!G5297</f>
        <v>0</v>
      </c>
      <c r="I3878" s="32">
        <f>TAB_!H5297</f>
        <v>0</v>
      </c>
      <c r="J3878" s="32">
        <f>TAB_!I5297</f>
        <v>0</v>
      </c>
      <c r="K3878" s="32">
        <f>TAB_!J5297</f>
        <v>0</v>
      </c>
      <c r="L3878" s="32">
        <f>TAB_!K5297</f>
        <v>0</v>
      </c>
      <c r="M3878" s="32">
        <f>TAB_!L5297</f>
        <v>0</v>
      </c>
      <c r="N3878" s="32">
        <f>TAB_!M5297</f>
        <v>0</v>
      </c>
      <c r="O3878" s="32">
        <f>TAB_!N5297</f>
        <v>0</v>
      </c>
      <c r="P3878" s="32">
        <f>TAB_!O5297</f>
        <v>0</v>
      </c>
      <c r="Q3878" s="32">
        <f>TAB_!P5297</f>
        <v>0</v>
      </c>
      <c r="R3878" s="32">
        <f>TAB_!Q5297</f>
        <v>0</v>
      </c>
      <c r="S3878" s="32">
        <f>TAB_!R5297</f>
        <v>0</v>
      </c>
      <c r="T3878" s="32">
        <f>TAB_!S5297</f>
        <v>0</v>
      </c>
      <c r="U3878" s="32">
        <f>TAB_!T5297</f>
        <v>0</v>
      </c>
      <c r="V3878" s="32">
        <f>TAB_!U5297</f>
        <v>14.29</v>
      </c>
      <c r="W3878" s="32">
        <f>TAB_!V5297</f>
        <v>4.17</v>
      </c>
      <c r="X3878" s="114">
        <f>TAB_!W5297</f>
        <v>2.58</v>
      </c>
    </row>
    <row r="3879" spans="2:24">
      <c r="B3879" s="103" t="str">
        <f>TAB_!A5298</f>
        <v>(3)Medianamente de acuerdo</v>
      </c>
      <c r="C3879" s="100">
        <f>TAB_!B5298</f>
        <v>15.08</v>
      </c>
      <c r="D3879" s="32">
        <f>TAB_!C5298</f>
        <v>0</v>
      </c>
      <c r="E3879" s="32">
        <f>TAB_!D5298</f>
        <v>11.11</v>
      </c>
      <c r="F3879" s="32">
        <f>TAB_!E5298</f>
        <v>0</v>
      </c>
      <c r="G3879" s="32">
        <f>TAB_!F5298</f>
        <v>0</v>
      </c>
      <c r="H3879" s="32">
        <f>TAB_!G5298</f>
        <v>0</v>
      </c>
      <c r="I3879" s="32">
        <f>TAB_!H5298</f>
        <v>0</v>
      </c>
      <c r="J3879" s="32">
        <f>TAB_!I5298</f>
        <v>0</v>
      </c>
      <c r="K3879" s="32">
        <f>TAB_!J5298</f>
        <v>0</v>
      </c>
      <c r="L3879" s="32">
        <f>TAB_!K5298</f>
        <v>0</v>
      </c>
      <c r="M3879" s="32">
        <f>TAB_!L5298</f>
        <v>0</v>
      </c>
      <c r="N3879" s="32">
        <f>TAB_!M5298</f>
        <v>0</v>
      </c>
      <c r="O3879" s="32">
        <f>TAB_!N5298</f>
        <v>8.33</v>
      </c>
      <c r="P3879" s="32">
        <f>TAB_!O5298</f>
        <v>15.38</v>
      </c>
      <c r="Q3879" s="32">
        <f>TAB_!P5298</f>
        <v>0</v>
      </c>
      <c r="R3879" s="32">
        <f>TAB_!Q5298</f>
        <v>0</v>
      </c>
      <c r="S3879" s="32">
        <f>TAB_!R5298</f>
        <v>11.11</v>
      </c>
      <c r="T3879" s="32">
        <f>TAB_!S5298</f>
        <v>0</v>
      </c>
      <c r="U3879" s="32">
        <f>TAB_!T5298</f>
        <v>0</v>
      </c>
      <c r="V3879" s="32">
        <f>TAB_!U5298</f>
        <v>14.29</v>
      </c>
      <c r="W3879" s="32">
        <f>TAB_!V5298</f>
        <v>8.33</v>
      </c>
      <c r="X3879" s="114">
        <f>TAB_!W5298</f>
        <v>9.9600000000000009</v>
      </c>
    </row>
    <row r="3880" spans="2:24">
      <c r="B3880" s="103" t="str">
        <f>TAB_!A5299</f>
        <v>(4)Acuerdo</v>
      </c>
      <c r="C3880" s="100">
        <f>TAB_!B5299</f>
        <v>43.65</v>
      </c>
      <c r="D3880" s="32">
        <f>TAB_!C5299</f>
        <v>66.67</v>
      </c>
      <c r="E3880" s="32">
        <f>TAB_!D5299</f>
        <v>33.33</v>
      </c>
      <c r="F3880" s="32">
        <f>TAB_!E5299</f>
        <v>40</v>
      </c>
      <c r="G3880" s="32">
        <f>TAB_!F5299</f>
        <v>25</v>
      </c>
      <c r="H3880" s="32">
        <f>TAB_!G5299</f>
        <v>0</v>
      </c>
      <c r="I3880" s="32">
        <f>TAB_!H5299</f>
        <v>75</v>
      </c>
      <c r="J3880" s="32">
        <f>TAB_!I5299</f>
        <v>0</v>
      </c>
      <c r="K3880" s="32">
        <f>TAB_!J5299</f>
        <v>75</v>
      </c>
      <c r="L3880" s="32">
        <f>TAB_!K5299</f>
        <v>50</v>
      </c>
      <c r="M3880" s="32">
        <f>TAB_!L5299</f>
        <v>50</v>
      </c>
      <c r="N3880" s="32">
        <f>TAB_!M5299</f>
        <v>44.44</v>
      </c>
      <c r="O3880" s="32">
        <f>TAB_!N5299</f>
        <v>33.33</v>
      </c>
      <c r="P3880" s="32">
        <f>TAB_!O5299</f>
        <v>15.38</v>
      </c>
      <c r="Q3880" s="32">
        <f>TAB_!P5299</f>
        <v>50</v>
      </c>
      <c r="R3880" s="32">
        <f>TAB_!Q5299</f>
        <v>33.33</v>
      </c>
      <c r="S3880" s="32">
        <f>TAB_!R5299</f>
        <v>0</v>
      </c>
      <c r="T3880" s="32">
        <f>TAB_!S5299</f>
        <v>0</v>
      </c>
      <c r="U3880" s="32">
        <f>TAB_!T5299</f>
        <v>22.22</v>
      </c>
      <c r="V3880" s="32">
        <f>TAB_!U5299</f>
        <v>28.57</v>
      </c>
      <c r="W3880" s="32">
        <f>TAB_!V5299</f>
        <v>45.83</v>
      </c>
      <c r="X3880" s="114">
        <f>TAB_!W5299</f>
        <v>38.75</v>
      </c>
    </row>
    <row r="3881" spans="2:24">
      <c r="B3881" s="103" t="str">
        <f>TAB_!A5300</f>
        <v>(5)Total Acuerdo</v>
      </c>
      <c r="C3881" s="100">
        <f>TAB_!B5300</f>
        <v>32.54</v>
      </c>
      <c r="D3881" s="32">
        <f>TAB_!C5300</f>
        <v>33.33</v>
      </c>
      <c r="E3881" s="32">
        <f>TAB_!D5300</f>
        <v>55.56</v>
      </c>
      <c r="F3881" s="32">
        <f>TAB_!E5300</f>
        <v>60</v>
      </c>
      <c r="G3881" s="32">
        <f>TAB_!F5300</f>
        <v>75</v>
      </c>
      <c r="H3881" s="32">
        <f>TAB_!G5300</f>
        <v>100</v>
      </c>
      <c r="I3881" s="32">
        <f>TAB_!H5300</f>
        <v>25</v>
      </c>
      <c r="J3881" s="32">
        <f>TAB_!I5300</f>
        <v>100</v>
      </c>
      <c r="K3881" s="32">
        <f>TAB_!J5300</f>
        <v>25</v>
      </c>
      <c r="L3881" s="32">
        <f>TAB_!K5300</f>
        <v>50</v>
      </c>
      <c r="M3881" s="32">
        <f>TAB_!L5300</f>
        <v>50</v>
      </c>
      <c r="N3881" s="32">
        <f>TAB_!M5300</f>
        <v>55.56</v>
      </c>
      <c r="O3881" s="32">
        <f>TAB_!N5300</f>
        <v>50</v>
      </c>
      <c r="P3881" s="32">
        <f>TAB_!O5300</f>
        <v>53.85</v>
      </c>
      <c r="Q3881" s="32">
        <f>TAB_!P5300</f>
        <v>50</v>
      </c>
      <c r="R3881" s="32">
        <f>TAB_!Q5300</f>
        <v>66.67</v>
      </c>
      <c r="S3881" s="32">
        <f>TAB_!R5300</f>
        <v>77.78</v>
      </c>
      <c r="T3881" s="32">
        <f>TAB_!S5300</f>
        <v>83.33</v>
      </c>
      <c r="U3881" s="32">
        <f>TAB_!T5300</f>
        <v>66.67</v>
      </c>
      <c r="V3881" s="32">
        <f>TAB_!U5300</f>
        <v>42.86</v>
      </c>
      <c r="W3881" s="32">
        <f>TAB_!V5300</f>
        <v>41.67</v>
      </c>
      <c r="X3881" s="114">
        <f>TAB_!W5300</f>
        <v>44.28</v>
      </c>
    </row>
    <row r="3882" spans="2:24">
      <c r="B3882" s="103" t="str">
        <f>TAB_!A5301</f>
        <v>NS/NA</v>
      </c>
      <c r="C3882" s="100">
        <f>TAB_!B5301</f>
        <v>3.17</v>
      </c>
      <c r="D3882" s="32">
        <f>TAB_!C5301</f>
        <v>0</v>
      </c>
      <c r="E3882" s="32">
        <f>TAB_!D5301</f>
        <v>0</v>
      </c>
      <c r="F3882" s="32">
        <f>TAB_!E5301</f>
        <v>0</v>
      </c>
      <c r="G3882" s="32">
        <f>TAB_!F5301</f>
        <v>0</v>
      </c>
      <c r="H3882" s="32">
        <f>TAB_!G5301</f>
        <v>0</v>
      </c>
      <c r="I3882" s="32">
        <f>TAB_!H5301</f>
        <v>0</v>
      </c>
      <c r="J3882" s="32">
        <f>TAB_!I5301</f>
        <v>0</v>
      </c>
      <c r="K3882" s="32">
        <f>TAB_!J5301</f>
        <v>0</v>
      </c>
      <c r="L3882" s="32">
        <f>TAB_!K5301</f>
        <v>0</v>
      </c>
      <c r="M3882" s="32">
        <f>TAB_!L5301</f>
        <v>0</v>
      </c>
      <c r="N3882" s="32">
        <f>TAB_!M5301</f>
        <v>0</v>
      </c>
      <c r="O3882" s="32">
        <f>TAB_!N5301</f>
        <v>8.33</v>
      </c>
      <c r="P3882" s="32">
        <f>TAB_!O5301</f>
        <v>15.38</v>
      </c>
      <c r="Q3882" s="32">
        <f>TAB_!P5301</f>
        <v>0</v>
      </c>
      <c r="R3882" s="32">
        <f>TAB_!Q5301</f>
        <v>0</v>
      </c>
      <c r="S3882" s="32">
        <f>TAB_!R5301</f>
        <v>11.11</v>
      </c>
      <c r="T3882" s="32">
        <f>TAB_!S5301</f>
        <v>16.670000000000002</v>
      </c>
      <c r="U3882" s="32">
        <f>TAB_!T5301</f>
        <v>11.11</v>
      </c>
      <c r="V3882" s="32">
        <f>TAB_!U5301</f>
        <v>0</v>
      </c>
      <c r="W3882" s="32">
        <f>TAB_!V5301</f>
        <v>0</v>
      </c>
      <c r="X3882" s="114">
        <f>TAB_!W5301</f>
        <v>3.69</v>
      </c>
    </row>
    <row r="3883" spans="2:24">
      <c r="B3883" s="103" t="str">
        <f>TAB_!A5302</f>
        <v>Total</v>
      </c>
      <c r="C3883" s="100">
        <f>TAB_!B5302</f>
        <v>100</v>
      </c>
      <c r="D3883" s="32">
        <f>TAB_!C5302</f>
        <v>100</v>
      </c>
      <c r="E3883" s="32">
        <f>TAB_!D5302</f>
        <v>100</v>
      </c>
      <c r="F3883" s="32">
        <f>TAB_!E5302</f>
        <v>100</v>
      </c>
      <c r="G3883" s="32">
        <f>TAB_!F5302</f>
        <v>100</v>
      </c>
      <c r="H3883" s="32">
        <f>TAB_!G5302</f>
        <v>100</v>
      </c>
      <c r="I3883" s="32">
        <f>TAB_!H5302</f>
        <v>100</v>
      </c>
      <c r="J3883" s="32">
        <f>TAB_!I5302</f>
        <v>100</v>
      </c>
      <c r="K3883" s="32">
        <f>TAB_!J5302</f>
        <v>100</v>
      </c>
      <c r="L3883" s="32">
        <f>TAB_!K5302</f>
        <v>100</v>
      </c>
      <c r="M3883" s="32">
        <f>TAB_!L5302</f>
        <v>100</v>
      </c>
      <c r="N3883" s="32">
        <f>TAB_!M5302</f>
        <v>100</v>
      </c>
      <c r="O3883" s="32">
        <f>TAB_!N5302</f>
        <v>100</v>
      </c>
      <c r="P3883" s="32">
        <f>TAB_!O5302</f>
        <v>100</v>
      </c>
      <c r="Q3883" s="32">
        <f>TAB_!P5302</f>
        <v>100</v>
      </c>
      <c r="R3883" s="32">
        <f>TAB_!Q5302</f>
        <v>100</v>
      </c>
      <c r="S3883" s="32">
        <f>TAB_!R5302</f>
        <v>100</v>
      </c>
      <c r="T3883" s="32">
        <f>TAB_!S5302</f>
        <v>100</v>
      </c>
      <c r="U3883" s="32">
        <f>TAB_!T5302</f>
        <v>100</v>
      </c>
      <c r="V3883" s="32">
        <f>TAB_!U5302</f>
        <v>100</v>
      </c>
      <c r="W3883" s="32">
        <f>TAB_!V5302</f>
        <v>100</v>
      </c>
      <c r="X3883" s="114">
        <f>TAB_!W5302</f>
        <v>100</v>
      </c>
    </row>
    <row r="3884" spans="2:24">
      <c r="B3884" s="104" t="str">
        <f>TAB_!A5303</f>
        <v>Numero de entrevistados</v>
      </c>
      <c r="C3884" s="117">
        <f>TAB_!B5303</f>
        <v>126</v>
      </c>
      <c r="D3884" s="118">
        <f>TAB_!C5303</f>
        <v>6</v>
      </c>
      <c r="E3884" s="118">
        <f>TAB_!D5303</f>
        <v>9</v>
      </c>
      <c r="F3884" s="118">
        <f>TAB_!E5303</f>
        <v>5</v>
      </c>
      <c r="G3884" s="118">
        <f>TAB_!F5303</f>
        <v>4</v>
      </c>
      <c r="H3884" s="118">
        <f>TAB_!G5303</f>
        <v>3</v>
      </c>
      <c r="I3884" s="118">
        <f>TAB_!H5303</f>
        <v>4</v>
      </c>
      <c r="J3884" s="118">
        <f>TAB_!I5303</f>
        <v>2</v>
      </c>
      <c r="K3884" s="118">
        <f>TAB_!J5303</f>
        <v>4</v>
      </c>
      <c r="L3884" s="118">
        <f>TAB_!K5303</f>
        <v>4</v>
      </c>
      <c r="M3884" s="118">
        <f>TAB_!L5303</f>
        <v>8</v>
      </c>
      <c r="N3884" s="118">
        <f>TAB_!M5303</f>
        <v>9</v>
      </c>
      <c r="O3884" s="118">
        <f>TAB_!N5303</f>
        <v>12</v>
      </c>
      <c r="P3884" s="118">
        <f>TAB_!O5303</f>
        <v>13</v>
      </c>
      <c r="Q3884" s="118">
        <f>TAB_!P5303</f>
        <v>4</v>
      </c>
      <c r="R3884" s="118">
        <f>TAB_!Q5303</f>
        <v>3</v>
      </c>
      <c r="S3884" s="118">
        <f>TAB_!R5303</f>
        <v>9</v>
      </c>
      <c r="T3884" s="118">
        <f>TAB_!S5303</f>
        <v>6</v>
      </c>
      <c r="U3884" s="118">
        <f>TAB_!T5303</f>
        <v>9</v>
      </c>
      <c r="V3884" s="118">
        <f>TAB_!U5303</f>
        <v>7</v>
      </c>
      <c r="W3884" s="118">
        <f>TAB_!V5303</f>
        <v>24</v>
      </c>
      <c r="X3884" s="119">
        <f>TAB_!W5303</f>
        <v>271</v>
      </c>
    </row>
    <row r="3885" spans="2:24">
      <c r="B3885" s="108" t="str">
        <f>TAB_!A5304</f>
        <v>TOP TWO BOX</v>
      </c>
      <c r="C3885" s="101">
        <f>TAB_!B5304</f>
        <v>76.19</v>
      </c>
      <c r="D3885" s="30">
        <f>TAB_!C5304</f>
        <v>100</v>
      </c>
      <c r="E3885" s="30">
        <f>TAB_!D5304</f>
        <v>88.89</v>
      </c>
      <c r="F3885" s="30">
        <f>TAB_!E5304</f>
        <v>100</v>
      </c>
      <c r="G3885" s="30">
        <f>TAB_!F5304</f>
        <v>100</v>
      </c>
      <c r="H3885" s="30">
        <f>TAB_!G5304</f>
        <v>100</v>
      </c>
      <c r="I3885" s="30">
        <f>TAB_!H5304</f>
        <v>100</v>
      </c>
      <c r="J3885" s="30">
        <f>TAB_!I5304</f>
        <v>100</v>
      </c>
      <c r="K3885" s="30">
        <f>TAB_!J5304</f>
        <v>100</v>
      </c>
      <c r="L3885" s="30">
        <f>TAB_!K5304</f>
        <v>100</v>
      </c>
      <c r="M3885" s="30">
        <f>TAB_!L5304</f>
        <v>100</v>
      </c>
      <c r="N3885" s="30">
        <f>TAB_!M5304</f>
        <v>100</v>
      </c>
      <c r="O3885" s="30">
        <f>TAB_!N5304</f>
        <v>83.33</v>
      </c>
      <c r="P3885" s="30">
        <f>TAB_!O5304</f>
        <v>69.23</v>
      </c>
      <c r="Q3885" s="30">
        <f>TAB_!P5304</f>
        <v>100</v>
      </c>
      <c r="R3885" s="30">
        <f>TAB_!Q5304</f>
        <v>100</v>
      </c>
      <c r="S3885" s="30">
        <f>TAB_!R5304</f>
        <v>77.78</v>
      </c>
      <c r="T3885" s="30">
        <f>TAB_!S5304</f>
        <v>83.33</v>
      </c>
      <c r="U3885" s="30">
        <f>TAB_!T5304</f>
        <v>88.89</v>
      </c>
      <c r="V3885" s="30">
        <f>TAB_!U5304</f>
        <v>71.430000000000007</v>
      </c>
      <c r="W3885" s="30">
        <f>TAB_!V5304</f>
        <v>87.5</v>
      </c>
      <c r="X3885" s="115">
        <f>TAB_!W5304</f>
        <v>83.03</v>
      </c>
    </row>
    <row r="3886" spans="2:24">
      <c r="B3886" s="103" t="str">
        <f>TAB_!A5305</f>
        <v>BOTTOM TWO BOX</v>
      </c>
      <c r="C3886" s="100">
        <f>TAB_!B5305</f>
        <v>5.56</v>
      </c>
      <c r="D3886" s="32">
        <f>TAB_!C5305</f>
        <v>0</v>
      </c>
      <c r="E3886" s="32">
        <f>TAB_!D5305</f>
        <v>0</v>
      </c>
      <c r="F3886" s="32">
        <f>TAB_!E5305</f>
        <v>0</v>
      </c>
      <c r="G3886" s="32">
        <f>TAB_!F5305</f>
        <v>0</v>
      </c>
      <c r="H3886" s="32">
        <f>TAB_!G5305</f>
        <v>0</v>
      </c>
      <c r="I3886" s="32">
        <f>TAB_!H5305</f>
        <v>0</v>
      </c>
      <c r="J3886" s="32">
        <f>TAB_!I5305</f>
        <v>0</v>
      </c>
      <c r="K3886" s="32">
        <f>TAB_!J5305</f>
        <v>0</v>
      </c>
      <c r="L3886" s="32">
        <f>TAB_!K5305</f>
        <v>0</v>
      </c>
      <c r="M3886" s="32">
        <f>TAB_!L5305</f>
        <v>0</v>
      </c>
      <c r="N3886" s="32">
        <f>TAB_!M5305</f>
        <v>0</v>
      </c>
      <c r="O3886" s="32">
        <f>TAB_!N5305</f>
        <v>0</v>
      </c>
      <c r="P3886" s="32">
        <f>TAB_!O5305</f>
        <v>0</v>
      </c>
      <c r="Q3886" s="32">
        <f>TAB_!P5305</f>
        <v>0</v>
      </c>
      <c r="R3886" s="32">
        <f>TAB_!Q5305</f>
        <v>0</v>
      </c>
      <c r="S3886" s="32">
        <f>TAB_!R5305</f>
        <v>0</v>
      </c>
      <c r="T3886" s="32">
        <f>TAB_!S5305</f>
        <v>0</v>
      </c>
      <c r="U3886" s="32">
        <f>TAB_!T5305</f>
        <v>0</v>
      </c>
      <c r="V3886" s="32">
        <f>TAB_!U5305</f>
        <v>14.29</v>
      </c>
      <c r="W3886" s="32">
        <f>TAB_!V5305</f>
        <v>4.17</v>
      </c>
      <c r="X3886" s="114">
        <f>TAB_!W5305</f>
        <v>3.32</v>
      </c>
    </row>
    <row r="3887" spans="2:24">
      <c r="B3887" s="108" t="str">
        <f>TAB_!A5306</f>
        <v>Media Escala de 1 a 5</v>
      </c>
      <c r="C3887" s="102">
        <f>TAB_!B5306</f>
        <v>4</v>
      </c>
      <c r="D3887" s="31">
        <f>TAB_!C5306</f>
        <v>4.3</v>
      </c>
      <c r="E3887" s="31">
        <f>TAB_!D5306</f>
        <v>4.4000000000000004</v>
      </c>
      <c r="F3887" s="31">
        <f>TAB_!E5306</f>
        <v>4.5999999999999996</v>
      </c>
      <c r="G3887" s="31">
        <f>TAB_!F5306</f>
        <v>4.8</v>
      </c>
      <c r="H3887" s="31">
        <f>TAB_!G5306</f>
        <v>5</v>
      </c>
      <c r="I3887" s="31">
        <f>TAB_!H5306</f>
        <v>4.3</v>
      </c>
      <c r="J3887" s="31">
        <f>TAB_!I5306</f>
        <v>5</v>
      </c>
      <c r="K3887" s="31">
        <f>TAB_!J5306</f>
        <v>4.3</v>
      </c>
      <c r="L3887" s="31">
        <f>TAB_!K5306</f>
        <v>4.5</v>
      </c>
      <c r="M3887" s="31">
        <f>TAB_!L5306</f>
        <v>4.5</v>
      </c>
      <c r="N3887" s="31">
        <f>TAB_!M5306</f>
        <v>4.5999999999999996</v>
      </c>
      <c r="O3887" s="31">
        <f>TAB_!N5306</f>
        <v>4.5</v>
      </c>
      <c r="P3887" s="31">
        <f>TAB_!O5306</f>
        <v>4.5</v>
      </c>
      <c r="Q3887" s="31">
        <f>TAB_!P5306</f>
        <v>4.5</v>
      </c>
      <c r="R3887" s="31">
        <f>TAB_!Q5306</f>
        <v>4.7</v>
      </c>
      <c r="S3887" s="31">
        <f>TAB_!R5306</f>
        <v>4.8</v>
      </c>
      <c r="T3887" s="31">
        <f>TAB_!S5306</f>
        <v>5</v>
      </c>
      <c r="U3887" s="31">
        <f>TAB_!T5306</f>
        <v>4.8</v>
      </c>
      <c r="V3887" s="31">
        <f>TAB_!U5306</f>
        <v>4</v>
      </c>
      <c r="W3887" s="31">
        <f>TAB_!V5306</f>
        <v>4.3</v>
      </c>
      <c r="X3887" s="116">
        <f>TAB_!W5306</f>
        <v>4.3</v>
      </c>
    </row>
    <row r="3888" spans="2:24" ht="15.75" thickBot="1">
      <c r="B3888" s="109" t="str">
        <f>TAB_!A5307</f>
        <v>Índice Escala de 1 a 100</v>
      </c>
      <c r="C3888" s="120">
        <f>TAB_!B5307</f>
        <v>76.2</v>
      </c>
      <c r="D3888" s="121">
        <f>TAB_!C5307</f>
        <v>83.3</v>
      </c>
      <c r="E3888" s="121">
        <f>TAB_!D5307</f>
        <v>86.1</v>
      </c>
      <c r="F3888" s="121">
        <f>TAB_!E5307</f>
        <v>90</v>
      </c>
      <c r="G3888" s="121">
        <f>TAB_!F5307</f>
        <v>93.8</v>
      </c>
      <c r="H3888" s="121">
        <f>TAB_!G5307</f>
        <v>100</v>
      </c>
      <c r="I3888" s="121">
        <f>TAB_!H5307</f>
        <v>81.3</v>
      </c>
      <c r="J3888" s="121">
        <f>TAB_!I5307</f>
        <v>100</v>
      </c>
      <c r="K3888" s="121">
        <f>TAB_!J5307</f>
        <v>81.3</v>
      </c>
      <c r="L3888" s="121">
        <f>TAB_!K5307</f>
        <v>87.5</v>
      </c>
      <c r="M3888" s="121">
        <f>TAB_!L5307</f>
        <v>87.5</v>
      </c>
      <c r="N3888" s="121">
        <f>TAB_!M5307</f>
        <v>88.9</v>
      </c>
      <c r="O3888" s="121">
        <f>TAB_!N5307</f>
        <v>86.4</v>
      </c>
      <c r="P3888" s="121">
        <f>TAB_!O5307</f>
        <v>86.4</v>
      </c>
      <c r="Q3888" s="121">
        <f>TAB_!P5307</f>
        <v>87.5</v>
      </c>
      <c r="R3888" s="121">
        <f>TAB_!Q5307</f>
        <v>91.7</v>
      </c>
      <c r="S3888" s="121">
        <f>TAB_!R5307</f>
        <v>93.8</v>
      </c>
      <c r="T3888" s="121">
        <f>TAB_!S5307</f>
        <v>100</v>
      </c>
      <c r="U3888" s="121">
        <f>TAB_!T5307</f>
        <v>93.8</v>
      </c>
      <c r="V3888" s="121">
        <f>TAB_!U5307</f>
        <v>75</v>
      </c>
      <c r="W3888" s="121">
        <f>TAB_!V5307</f>
        <v>81.3</v>
      </c>
      <c r="X3888" s="122">
        <f>TAB_!W5307</f>
        <v>82</v>
      </c>
    </row>
    <row r="3889" spans="2:24">
      <c r="B3889" s="13"/>
    </row>
    <row r="3890" spans="2:24">
      <c r="B3890" s="13"/>
    </row>
    <row r="3891" spans="2:24">
      <c r="B3891" s="13" t="str">
        <f>TAB_!A5310</f>
        <v>#Evalúe el bienestar institucional en términos de la disposición de los siguientes recursos para su óptimo desarrollo:</v>
      </c>
    </row>
    <row r="3892" spans="2:24" ht="15.75" thickBot="1">
      <c r="B3892" s="13" t="str">
        <f>TAB_!A5311</f>
        <v>#Recurso humano dedicado al bienestar de la comunidad de la comunidad universitaria</v>
      </c>
    </row>
    <row r="3893" spans="2:24">
      <c r="B3893" s="107" t="str">
        <f>TAB_!A5318</f>
        <v>(1)Muy Malo</v>
      </c>
      <c r="C3893" s="106">
        <f>TAB_!B5318</f>
        <v>0.79</v>
      </c>
      <c r="D3893" s="105">
        <f>TAB_!C5318</f>
        <v>0</v>
      </c>
      <c r="E3893" s="105">
        <f>TAB_!D5318</f>
        <v>0</v>
      </c>
      <c r="F3893" s="105">
        <f>TAB_!E5318</f>
        <v>0</v>
      </c>
      <c r="G3893" s="105">
        <f>TAB_!F5318</f>
        <v>0</v>
      </c>
      <c r="H3893" s="105">
        <f>TAB_!G5318</f>
        <v>0</v>
      </c>
      <c r="I3893" s="105">
        <f>TAB_!H5318</f>
        <v>0</v>
      </c>
      <c r="J3893" s="105">
        <f>TAB_!I5318</f>
        <v>0</v>
      </c>
      <c r="K3893" s="105">
        <f>TAB_!J5318</f>
        <v>0</v>
      </c>
      <c r="L3893" s="105">
        <f>TAB_!K5318</f>
        <v>0</v>
      </c>
      <c r="M3893" s="105">
        <f>TAB_!L5318</f>
        <v>0</v>
      </c>
      <c r="N3893" s="105">
        <f>TAB_!M5318</f>
        <v>0</v>
      </c>
      <c r="O3893" s="105">
        <f>TAB_!N5318</f>
        <v>0</v>
      </c>
      <c r="P3893" s="105">
        <f>TAB_!O5318</f>
        <v>0</v>
      </c>
      <c r="Q3893" s="105">
        <f>TAB_!P5318</f>
        <v>0</v>
      </c>
      <c r="R3893" s="105">
        <f>TAB_!Q5318</f>
        <v>0</v>
      </c>
      <c r="S3893" s="105">
        <f>TAB_!R5318</f>
        <v>0</v>
      </c>
      <c r="T3893" s="105">
        <f>TAB_!S5318</f>
        <v>0</v>
      </c>
      <c r="U3893" s="105">
        <f>TAB_!T5318</f>
        <v>0</v>
      </c>
      <c r="V3893" s="105">
        <f>TAB_!U5318</f>
        <v>0</v>
      </c>
      <c r="W3893" s="105">
        <f>TAB_!V5318</f>
        <v>0</v>
      </c>
      <c r="X3893" s="113">
        <f>TAB_!W5318</f>
        <v>0.37</v>
      </c>
    </row>
    <row r="3894" spans="2:24">
      <c r="B3894" s="103" t="str">
        <f>TAB_!A5319</f>
        <v>(2)Malo</v>
      </c>
      <c r="C3894" s="100">
        <f>TAB_!B5319</f>
        <v>0.79</v>
      </c>
      <c r="D3894" s="32">
        <f>TAB_!C5319</f>
        <v>0</v>
      </c>
      <c r="E3894" s="32">
        <f>TAB_!D5319</f>
        <v>0</v>
      </c>
      <c r="F3894" s="32">
        <f>TAB_!E5319</f>
        <v>0</v>
      </c>
      <c r="G3894" s="32">
        <f>TAB_!F5319</f>
        <v>0</v>
      </c>
      <c r="H3894" s="32">
        <f>TAB_!G5319</f>
        <v>0</v>
      </c>
      <c r="I3894" s="32">
        <f>TAB_!H5319</f>
        <v>0</v>
      </c>
      <c r="J3894" s="32">
        <f>TAB_!I5319</f>
        <v>0</v>
      </c>
      <c r="K3894" s="32">
        <f>TAB_!J5319</f>
        <v>0</v>
      </c>
      <c r="L3894" s="32">
        <f>TAB_!K5319</f>
        <v>0</v>
      </c>
      <c r="M3894" s="32">
        <f>TAB_!L5319</f>
        <v>0</v>
      </c>
      <c r="N3894" s="32">
        <f>TAB_!M5319</f>
        <v>0</v>
      </c>
      <c r="O3894" s="32">
        <f>TAB_!N5319</f>
        <v>0</v>
      </c>
      <c r="P3894" s="32">
        <f>TAB_!O5319</f>
        <v>0</v>
      </c>
      <c r="Q3894" s="32">
        <f>TAB_!P5319</f>
        <v>0</v>
      </c>
      <c r="R3894" s="32">
        <f>TAB_!Q5319</f>
        <v>0</v>
      </c>
      <c r="S3894" s="32">
        <f>TAB_!R5319</f>
        <v>0</v>
      </c>
      <c r="T3894" s="32">
        <f>TAB_!S5319</f>
        <v>0</v>
      </c>
      <c r="U3894" s="32">
        <f>TAB_!T5319</f>
        <v>0</v>
      </c>
      <c r="V3894" s="32">
        <f>TAB_!U5319</f>
        <v>0</v>
      </c>
      <c r="W3894" s="32">
        <f>TAB_!V5319</f>
        <v>0</v>
      </c>
      <c r="X3894" s="114">
        <f>TAB_!W5319</f>
        <v>0.37</v>
      </c>
    </row>
    <row r="3895" spans="2:24">
      <c r="B3895" s="103" t="str">
        <f>TAB_!A5320</f>
        <v>(3)Regular</v>
      </c>
      <c r="C3895" s="100">
        <f>TAB_!B5320</f>
        <v>11.9</v>
      </c>
      <c r="D3895" s="32">
        <f>TAB_!C5320</f>
        <v>16.670000000000002</v>
      </c>
      <c r="E3895" s="32">
        <f>TAB_!D5320</f>
        <v>11.11</v>
      </c>
      <c r="F3895" s="32">
        <f>TAB_!E5320</f>
        <v>0</v>
      </c>
      <c r="G3895" s="32">
        <f>TAB_!F5320</f>
        <v>0</v>
      </c>
      <c r="H3895" s="32">
        <f>TAB_!G5320</f>
        <v>0</v>
      </c>
      <c r="I3895" s="32">
        <f>TAB_!H5320</f>
        <v>0</v>
      </c>
      <c r="J3895" s="32">
        <f>TAB_!I5320</f>
        <v>0</v>
      </c>
      <c r="K3895" s="32">
        <f>TAB_!J5320</f>
        <v>0</v>
      </c>
      <c r="L3895" s="32">
        <f>TAB_!K5320</f>
        <v>0</v>
      </c>
      <c r="M3895" s="32">
        <f>TAB_!L5320</f>
        <v>0</v>
      </c>
      <c r="N3895" s="32">
        <f>TAB_!M5320</f>
        <v>11.11</v>
      </c>
      <c r="O3895" s="32">
        <f>TAB_!N5320</f>
        <v>8.33</v>
      </c>
      <c r="P3895" s="32">
        <f>TAB_!O5320</f>
        <v>7.69</v>
      </c>
      <c r="Q3895" s="32">
        <f>TAB_!P5320</f>
        <v>0</v>
      </c>
      <c r="R3895" s="32">
        <f>TAB_!Q5320</f>
        <v>0</v>
      </c>
      <c r="S3895" s="32">
        <f>TAB_!R5320</f>
        <v>0</v>
      </c>
      <c r="T3895" s="32">
        <f>TAB_!S5320</f>
        <v>0</v>
      </c>
      <c r="U3895" s="32">
        <f>TAB_!T5320</f>
        <v>0</v>
      </c>
      <c r="V3895" s="32">
        <f>TAB_!U5320</f>
        <v>28.57</v>
      </c>
      <c r="W3895" s="32">
        <f>TAB_!V5320</f>
        <v>4.17</v>
      </c>
      <c r="X3895" s="114">
        <f>TAB_!W5320</f>
        <v>8.49</v>
      </c>
    </row>
    <row r="3896" spans="2:24">
      <c r="B3896" s="103" t="str">
        <f>TAB_!A5321</f>
        <v>(4)Bueno</v>
      </c>
      <c r="C3896" s="100">
        <f>TAB_!B5321</f>
        <v>45.24</v>
      </c>
      <c r="D3896" s="32">
        <f>TAB_!C5321</f>
        <v>50</v>
      </c>
      <c r="E3896" s="32">
        <f>TAB_!D5321</f>
        <v>33.33</v>
      </c>
      <c r="F3896" s="32">
        <f>TAB_!E5321</f>
        <v>20</v>
      </c>
      <c r="G3896" s="32">
        <f>TAB_!F5321</f>
        <v>50</v>
      </c>
      <c r="H3896" s="32">
        <f>TAB_!G5321</f>
        <v>0</v>
      </c>
      <c r="I3896" s="32">
        <f>TAB_!H5321</f>
        <v>75</v>
      </c>
      <c r="J3896" s="32">
        <f>TAB_!I5321</f>
        <v>50</v>
      </c>
      <c r="K3896" s="32">
        <f>TAB_!J5321</f>
        <v>75</v>
      </c>
      <c r="L3896" s="32">
        <f>TAB_!K5321</f>
        <v>25</v>
      </c>
      <c r="M3896" s="32">
        <f>TAB_!L5321</f>
        <v>37.5</v>
      </c>
      <c r="N3896" s="32">
        <f>TAB_!M5321</f>
        <v>33.33</v>
      </c>
      <c r="O3896" s="32">
        <f>TAB_!N5321</f>
        <v>50</v>
      </c>
      <c r="P3896" s="32">
        <f>TAB_!O5321</f>
        <v>15.38</v>
      </c>
      <c r="Q3896" s="32">
        <f>TAB_!P5321</f>
        <v>0</v>
      </c>
      <c r="R3896" s="32">
        <f>TAB_!Q5321</f>
        <v>33.33</v>
      </c>
      <c r="S3896" s="32">
        <f>TAB_!R5321</f>
        <v>33.33</v>
      </c>
      <c r="T3896" s="32">
        <f>TAB_!S5321</f>
        <v>16.670000000000002</v>
      </c>
      <c r="U3896" s="32">
        <f>TAB_!T5321</f>
        <v>22.22</v>
      </c>
      <c r="V3896" s="32">
        <f>TAB_!U5321</f>
        <v>28.57</v>
      </c>
      <c r="W3896" s="32">
        <f>TAB_!V5321</f>
        <v>41.67</v>
      </c>
      <c r="X3896" s="114">
        <f>TAB_!W5321</f>
        <v>39.479999999999997</v>
      </c>
    </row>
    <row r="3897" spans="2:24">
      <c r="B3897" s="103" t="str">
        <f>TAB_!A5322</f>
        <v>(5)Excelente</v>
      </c>
      <c r="C3897" s="100">
        <f>TAB_!B5322</f>
        <v>38.1</v>
      </c>
      <c r="D3897" s="32">
        <f>TAB_!C5322</f>
        <v>33.33</v>
      </c>
      <c r="E3897" s="32">
        <f>TAB_!D5322</f>
        <v>55.56</v>
      </c>
      <c r="F3897" s="32">
        <f>TAB_!E5322</f>
        <v>80</v>
      </c>
      <c r="G3897" s="32">
        <f>TAB_!F5322</f>
        <v>50</v>
      </c>
      <c r="H3897" s="32">
        <f>TAB_!G5322</f>
        <v>100</v>
      </c>
      <c r="I3897" s="32">
        <f>TAB_!H5322</f>
        <v>25</v>
      </c>
      <c r="J3897" s="32">
        <f>TAB_!I5322</f>
        <v>50</v>
      </c>
      <c r="K3897" s="32">
        <f>TAB_!J5322</f>
        <v>25</v>
      </c>
      <c r="L3897" s="32">
        <f>TAB_!K5322</f>
        <v>75</v>
      </c>
      <c r="M3897" s="32">
        <f>TAB_!L5322</f>
        <v>62.5</v>
      </c>
      <c r="N3897" s="32">
        <f>TAB_!M5322</f>
        <v>55.56</v>
      </c>
      <c r="O3897" s="32">
        <f>TAB_!N5322</f>
        <v>25</v>
      </c>
      <c r="P3897" s="32">
        <f>TAB_!O5322</f>
        <v>61.54</v>
      </c>
      <c r="Q3897" s="32">
        <f>TAB_!P5322</f>
        <v>100</v>
      </c>
      <c r="R3897" s="32">
        <f>TAB_!Q5322</f>
        <v>66.67</v>
      </c>
      <c r="S3897" s="32">
        <f>TAB_!R5322</f>
        <v>66.67</v>
      </c>
      <c r="T3897" s="32">
        <f>TAB_!S5322</f>
        <v>83.33</v>
      </c>
      <c r="U3897" s="32">
        <f>TAB_!T5322</f>
        <v>66.67</v>
      </c>
      <c r="V3897" s="32">
        <f>TAB_!U5322</f>
        <v>42.86</v>
      </c>
      <c r="W3897" s="32">
        <f>TAB_!V5322</f>
        <v>54.17</v>
      </c>
      <c r="X3897" s="114">
        <f>TAB_!W5322</f>
        <v>47.97</v>
      </c>
    </row>
    <row r="3898" spans="2:24">
      <c r="B3898" s="103" t="str">
        <f>TAB_!A5323</f>
        <v>NS/NA</v>
      </c>
      <c r="C3898" s="100">
        <f>TAB_!B5323</f>
        <v>3.17</v>
      </c>
      <c r="D3898" s="32">
        <f>TAB_!C5323</f>
        <v>0</v>
      </c>
      <c r="E3898" s="32">
        <f>TAB_!D5323</f>
        <v>0</v>
      </c>
      <c r="F3898" s="32">
        <f>TAB_!E5323</f>
        <v>0</v>
      </c>
      <c r="G3898" s="32">
        <f>TAB_!F5323</f>
        <v>0</v>
      </c>
      <c r="H3898" s="32">
        <f>TAB_!G5323</f>
        <v>0</v>
      </c>
      <c r="I3898" s="32">
        <f>TAB_!H5323</f>
        <v>0</v>
      </c>
      <c r="J3898" s="32">
        <f>TAB_!I5323</f>
        <v>0</v>
      </c>
      <c r="K3898" s="32">
        <f>TAB_!J5323</f>
        <v>0</v>
      </c>
      <c r="L3898" s="32">
        <f>TAB_!K5323</f>
        <v>0</v>
      </c>
      <c r="M3898" s="32">
        <f>TAB_!L5323</f>
        <v>0</v>
      </c>
      <c r="N3898" s="32">
        <f>TAB_!M5323</f>
        <v>0</v>
      </c>
      <c r="O3898" s="32">
        <f>TAB_!N5323</f>
        <v>16.670000000000002</v>
      </c>
      <c r="P3898" s="32">
        <f>TAB_!O5323</f>
        <v>15.38</v>
      </c>
      <c r="Q3898" s="32">
        <f>TAB_!P5323</f>
        <v>0</v>
      </c>
      <c r="R3898" s="32">
        <f>TAB_!Q5323</f>
        <v>0</v>
      </c>
      <c r="S3898" s="32">
        <f>TAB_!R5323</f>
        <v>0</v>
      </c>
      <c r="T3898" s="32">
        <f>TAB_!S5323</f>
        <v>0</v>
      </c>
      <c r="U3898" s="32">
        <f>TAB_!T5323</f>
        <v>11.11</v>
      </c>
      <c r="V3898" s="32">
        <f>TAB_!U5323</f>
        <v>0</v>
      </c>
      <c r="W3898" s="32">
        <f>TAB_!V5323</f>
        <v>0</v>
      </c>
      <c r="X3898" s="114">
        <f>TAB_!W5323</f>
        <v>3.32</v>
      </c>
    </row>
    <row r="3899" spans="2:24">
      <c r="B3899" s="103" t="str">
        <f>TAB_!A5324</f>
        <v>Total</v>
      </c>
      <c r="C3899" s="100">
        <f>TAB_!B5324</f>
        <v>100</v>
      </c>
      <c r="D3899" s="32">
        <f>TAB_!C5324</f>
        <v>100</v>
      </c>
      <c r="E3899" s="32">
        <f>TAB_!D5324</f>
        <v>100</v>
      </c>
      <c r="F3899" s="32">
        <f>TAB_!E5324</f>
        <v>100</v>
      </c>
      <c r="G3899" s="32">
        <f>TAB_!F5324</f>
        <v>100</v>
      </c>
      <c r="H3899" s="32">
        <f>TAB_!G5324</f>
        <v>100</v>
      </c>
      <c r="I3899" s="32">
        <f>TAB_!H5324</f>
        <v>100</v>
      </c>
      <c r="J3899" s="32">
        <f>TAB_!I5324</f>
        <v>100</v>
      </c>
      <c r="K3899" s="32">
        <f>TAB_!J5324</f>
        <v>100</v>
      </c>
      <c r="L3899" s="32">
        <f>TAB_!K5324</f>
        <v>100</v>
      </c>
      <c r="M3899" s="32">
        <f>TAB_!L5324</f>
        <v>100</v>
      </c>
      <c r="N3899" s="32">
        <f>TAB_!M5324</f>
        <v>100</v>
      </c>
      <c r="O3899" s="32">
        <f>TAB_!N5324</f>
        <v>100</v>
      </c>
      <c r="P3899" s="32">
        <f>TAB_!O5324</f>
        <v>100</v>
      </c>
      <c r="Q3899" s="32">
        <f>TAB_!P5324</f>
        <v>100</v>
      </c>
      <c r="R3899" s="32">
        <f>TAB_!Q5324</f>
        <v>100</v>
      </c>
      <c r="S3899" s="32">
        <f>TAB_!R5324</f>
        <v>100</v>
      </c>
      <c r="T3899" s="32">
        <f>TAB_!S5324</f>
        <v>100</v>
      </c>
      <c r="U3899" s="32">
        <f>TAB_!T5324</f>
        <v>100</v>
      </c>
      <c r="V3899" s="32">
        <f>TAB_!U5324</f>
        <v>100</v>
      </c>
      <c r="W3899" s="32">
        <f>TAB_!V5324</f>
        <v>100</v>
      </c>
      <c r="X3899" s="114">
        <f>TAB_!W5324</f>
        <v>100</v>
      </c>
    </row>
    <row r="3900" spans="2:24">
      <c r="B3900" s="104" t="str">
        <f>TAB_!A5325</f>
        <v>Numero de entrevistados</v>
      </c>
      <c r="C3900" s="117">
        <f>TAB_!B5325</f>
        <v>126</v>
      </c>
      <c r="D3900" s="118">
        <f>TAB_!C5325</f>
        <v>6</v>
      </c>
      <c r="E3900" s="118">
        <f>TAB_!D5325</f>
        <v>9</v>
      </c>
      <c r="F3900" s="118">
        <f>TAB_!E5325</f>
        <v>5</v>
      </c>
      <c r="G3900" s="118">
        <f>TAB_!F5325</f>
        <v>4</v>
      </c>
      <c r="H3900" s="118">
        <f>TAB_!G5325</f>
        <v>3</v>
      </c>
      <c r="I3900" s="118">
        <f>TAB_!H5325</f>
        <v>4</v>
      </c>
      <c r="J3900" s="118">
        <f>TAB_!I5325</f>
        <v>2</v>
      </c>
      <c r="K3900" s="118">
        <f>TAB_!J5325</f>
        <v>4</v>
      </c>
      <c r="L3900" s="118">
        <f>TAB_!K5325</f>
        <v>4</v>
      </c>
      <c r="M3900" s="118">
        <f>TAB_!L5325</f>
        <v>8</v>
      </c>
      <c r="N3900" s="118">
        <f>TAB_!M5325</f>
        <v>9</v>
      </c>
      <c r="O3900" s="118">
        <f>TAB_!N5325</f>
        <v>12</v>
      </c>
      <c r="P3900" s="118">
        <f>TAB_!O5325</f>
        <v>13</v>
      </c>
      <c r="Q3900" s="118">
        <f>TAB_!P5325</f>
        <v>4</v>
      </c>
      <c r="R3900" s="118">
        <f>TAB_!Q5325</f>
        <v>3</v>
      </c>
      <c r="S3900" s="118">
        <f>TAB_!R5325</f>
        <v>9</v>
      </c>
      <c r="T3900" s="118">
        <f>TAB_!S5325</f>
        <v>6</v>
      </c>
      <c r="U3900" s="118">
        <f>TAB_!T5325</f>
        <v>9</v>
      </c>
      <c r="V3900" s="118">
        <f>TAB_!U5325</f>
        <v>7</v>
      </c>
      <c r="W3900" s="118">
        <f>TAB_!V5325</f>
        <v>24</v>
      </c>
      <c r="X3900" s="119">
        <f>TAB_!W5325</f>
        <v>271</v>
      </c>
    </row>
    <row r="3901" spans="2:24">
      <c r="B3901" s="108" t="str">
        <f>TAB_!A5326</f>
        <v>TOP TWO BOX</v>
      </c>
      <c r="C3901" s="101">
        <f>TAB_!B5326</f>
        <v>83.33</v>
      </c>
      <c r="D3901" s="30">
        <f>TAB_!C5326</f>
        <v>83.33</v>
      </c>
      <c r="E3901" s="30">
        <f>TAB_!D5326</f>
        <v>88.89</v>
      </c>
      <c r="F3901" s="30">
        <f>TAB_!E5326</f>
        <v>100</v>
      </c>
      <c r="G3901" s="30">
        <f>TAB_!F5326</f>
        <v>100</v>
      </c>
      <c r="H3901" s="30">
        <f>TAB_!G5326</f>
        <v>100</v>
      </c>
      <c r="I3901" s="30">
        <f>TAB_!H5326</f>
        <v>100</v>
      </c>
      <c r="J3901" s="30">
        <f>TAB_!I5326</f>
        <v>100</v>
      </c>
      <c r="K3901" s="30">
        <f>TAB_!J5326</f>
        <v>100</v>
      </c>
      <c r="L3901" s="30">
        <f>TAB_!K5326</f>
        <v>100</v>
      </c>
      <c r="M3901" s="30">
        <f>TAB_!L5326</f>
        <v>100</v>
      </c>
      <c r="N3901" s="30">
        <f>TAB_!M5326</f>
        <v>88.89</v>
      </c>
      <c r="O3901" s="30">
        <f>TAB_!N5326</f>
        <v>75</v>
      </c>
      <c r="P3901" s="30">
        <f>TAB_!O5326</f>
        <v>76.92</v>
      </c>
      <c r="Q3901" s="30">
        <f>TAB_!P5326</f>
        <v>100</v>
      </c>
      <c r="R3901" s="30">
        <f>TAB_!Q5326</f>
        <v>100</v>
      </c>
      <c r="S3901" s="30">
        <f>TAB_!R5326</f>
        <v>100</v>
      </c>
      <c r="T3901" s="30">
        <f>TAB_!S5326</f>
        <v>100</v>
      </c>
      <c r="U3901" s="30">
        <f>TAB_!T5326</f>
        <v>88.89</v>
      </c>
      <c r="V3901" s="30">
        <f>TAB_!U5326</f>
        <v>71.430000000000007</v>
      </c>
      <c r="W3901" s="30">
        <f>TAB_!V5326</f>
        <v>95.83</v>
      </c>
      <c r="X3901" s="115">
        <f>TAB_!W5326</f>
        <v>87.45</v>
      </c>
    </row>
    <row r="3902" spans="2:24">
      <c r="B3902" s="103" t="str">
        <f>TAB_!A5327</f>
        <v>BOTTOM TWO BOX</v>
      </c>
      <c r="C3902" s="100">
        <f>TAB_!B5327</f>
        <v>1.59</v>
      </c>
      <c r="D3902" s="32">
        <f>TAB_!C5327</f>
        <v>0</v>
      </c>
      <c r="E3902" s="32">
        <f>TAB_!D5327</f>
        <v>0</v>
      </c>
      <c r="F3902" s="32">
        <f>TAB_!E5327</f>
        <v>0</v>
      </c>
      <c r="G3902" s="32">
        <f>TAB_!F5327</f>
        <v>0</v>
      </c>
      <c r="H3902" s="32">
        <f>TAB_!G5327</f>
        <v>0</v>
      </c>
      <c r="I3902" s="32">
        <f>TAB_!H5327</f>
        <v>0</v>
      </c>
      <c r="J3902" s="32">
        <f>TAB_!I5327</f>
        <v>0</v>
      </c>
      <c r="K3902" s="32">
        <f>TAB_!J5327</f>
        <v>0</v>
      </c>
      <c r="L3902" s="32">
        <f>TAB_!K5327</f>
        <v>0</v>
      </c>
      <c r="M3902" s="32">
        <f>TAB_!L5327</f>
        <v>0</v>
      </c>
      <c r="N3902" s="32">
        <f>TAB_!M5327</f>
        <v>0</v>
      </c>
      <c r="O3902" s="32">
        <f>TAB_!N5327</f>
        <v>0</v>
      </c>
      <c r="P3902" s="32">
        <f>TAB_!O5327</f>
        <v>0</v>
      </c>
      <c r="Q3902" s="32">
        <f>TAB_!P5327</f>
        <v>0</v>
      </c>
      <c r="R3902" s="32">
        <f>TAB_!Q5327</f>
        <v>0</v>
      </c>
      <c r="S3902" s="32">
        <f>TAB_!R5327</f>
        <v>0</v>
      </c>
      <c r="T3902" s="32">
        <f>TAB_!S5327</f>
        <v>0</v>
      </c>
      <c r="U3902" s="32">
        <f>TAB_!T5327</f>
        <v>0</v>
      </c>
      <c r="V3902" s="32">
        <f>TAB_!U5327</f>
        <v>0</v>
      </c>
      <c r="W3902" s="32">
        <f>TAB_!V5327</f>
        <v>0</v>
      </c>
      <c r="X3902" s="114">
        <f>TAB_!W5327</f>
        <v>0.74</v>
      </c>
    </row>
    <row r="3903" spans="2:24">
      <c r="B3903" s="108" t="str">
        <f>TAB_!A5328</f>
        <v>Media Escala de 1 a 5</v>
      </c>
      <c r="C3903" s="102">
        <f>TAB_!B5328</f>
        <v>4.2</v>
      </c>
      <c r="D3903" s="31">
        <f>TAB_!C5328</f>
        <v>4.2</v>
      </c>
      <c r="E3903" s="31">
        <f>TAB_!D5328</f>
        <v>4.4000000000000004</v>
      </c>
      <c r="F3903" s="31">
        <f>TAB_!E5328</f>
        <v>4.8</v>
      </c>
      <c r="G3903" s="31">
        <f>TAB_!F5328</f>
        <v>4.5</v>
      </c>
      <c r="H3903" s="31">
        <f>TAB_!G5328</f>
        <v>5</v>
      </c>
      <c r="I3903" s="31">
        <f>TAB_!H5328</f>
        <v>4.3</v>
      </c>
      <c r="J3903" s="31">
        <f>TAB_!I5328</f>
        <v>4.5</v>
      </c>
      <c r="K3903" s="31">
        <f>TAB_!J5328</f>
        <v>4.3</v>
      </c>
      <c r="L3903" s="31">
        <f>TAB_!K5328</f>
        <v>4.8</v>
      </c>
      <c r="M3903" s="31">
        <f>TAB_!L5328</f>
        <v>4.5999999999999996</v>
      </c>
      <c r="N3903" s="31">
        <f>TAB_!M5328</f>
        <v>4.4000000000000004</v>
      </c>
      <c r="O3903" s="31">
        <f>TAB_!N5328</f>
        <v>4.2</v>
      </c>
      <c r="P3903" s="31">
        <f>TAB_!O5328</f>
        <v>4.5999999999999996</v>
      </c>
      <c r="Q3903" s="31">
        <f>TAB_!P5328</f>
        <v>5</v>
      </c>
      <c r="R3903" s="31">
        <f>TAB_!Q5328</f>
        <v>4.7</v>
      </c>
      <c r="S3903" s="31">
        <f>TAB_!R5328</f>
        <v>4.7</v>
      </c>
      <c r="T3903" s="31">
        <f>TAB_!S5328</f>
        <v>4.8</v>
      </c>
      <c r="U3903" s="31">
        <f>TAB_!T5328</f>
        <v>4.8</v>
      </c>
      <c r="V3903" s="31">
        <f>TAB_!U5328</f>
        <v>4.0999999999999996</v>
      </c>
      <c r="W3903" s="31">
        <f>TAB_!V5328</f>
        <v>4.5</v>
      </c>
      <c r="X3903" s="116">
        <f>TAB_!W5328</f>
        <v>4.4000000000000004</v>
      </c>
    </row>
    <row r="3904" spans="2:24" ht="15.75" thickBot="1">
      <c r="B3904" s="109" t="str">
        <f>TAB_!A5329</f>
        <v>Índice Escala de 1 a 100</v>
      </c>
      <c r="C3904" s="120">
        <f>TAB_!B5329</f>
        <v>80.7</v>
      </c>
      <c r="D3904" s="121">
        <f>TAB_!C5329</f>
        <v>79.2</v>
      </c>
      <c r="E3904" s="121">
        <f>TAB_!D5329</f>
        <v>86.1</v>
      </c>
      <c r="F3904" s="121">
        <f>TAB_!E5329</f>
        <v>95</v>
      </c>
      <c r="G3904" s="121">
        <f>TAB_!F5329</f>
        <v>87.5</v>
      </c>
      <c r="H3904" s="121">
        <f>TAB_!G5329</f>
        <v>100</v>
      </c>
      <c r="I3904" s="121">
        <f>TAB_!H5329</f>
        <v>81.3</v>
      </c>
      <c r="J3904" s="121">
        <f>TAB_!I5329</f>
        <v>87.5</v>
      </c>
      <c r="K3904" s="121">
        <f>TAB_!J5329</f>
        <v>81.3</v>
      </c>
      <c r="L3904" s="121">
        <f>TAB_!K5329</f>
        <v>93.8</v>
      </c>
      <c r="M3904" s="121">
        <f>TAB_!L5329</f>
        <v>90.6</v>
      </c>
      <c r="N3904" s="121">
        <f>TAB_!M5329</f>
        <v>86.1</v>
      </c>
      <c r="O3904" s="121">
        <f>TAB_!N5329</f>
        <v>80</v>
      </c>
      <c r="P3904" s="121">
        <f>TAB_!O5329</f>
        <v>90.9</v>
      </c>
      <c r="Q3904" s="121">
        <f>TAB_!P5329</f>
        <v>100</v>
      </c>
      <c r="R3904" s="121">
        <f>TAB_!Q5329</f>
        <v>91.7</v>
      </c>
      <c r="S3904" s="121">
        <f>TAB_!R5329</f>
        <v>91.7</v>
      </c>
      <c r="T3904" s="121">
        <f>TAB_!S5329</f>
        <v>95.8</v>
      </c>
      <c r="U3904" s="121">
        <f>TAB_!T5329</f>
        <v>93.8</v>
      </c>
      <c r="V3904" s="121">
        <f>TAB_!U5329</f>
        <v>78.599999999999994</v>
      </c>
      <c r="W3904" s="121">
        <f>TAB_!V5329</f>
        <v>87.5</v>
      </c>
      <c r="X3904" s="122">
        <f>TAB_!W5329</f>
        <v>84.7</v>
      </c>
    </row>
    <row r="3905" spans="2:24">
      <c r="B3905" s="13"/>
    </row>
    <row r="3906" spans="2:24">
      <c r="B3906" s="13"/>
    </row>
    <row r="3907" spans="2:24">
      <c r="B3907" s="13" t="str">
        <f>TAB_!A5332</f>
        <v>#Evalúe el bienestar institucional en términos de la disposición de los siguientes recursos para su óptimo desarrollo:</v>
      </c>
    </row>
    <row r="3908" spans="2:24" ht="15.75" thickBot="1">
      <c r="B3908" s="13" t="str">
        <f>TAB_!A5333</f>
        <v>#Recurso económico destinado al bienestar de la comunidad de la comunidad universitaria</v>
      </c>
    </row>
    <row r="3909" spans="2:24">
      <c r="B3909" s="107" t="str">
        <f>TAB_!A5340</f>
        <v>(1)Muy Malo</v>
      </c>
      <c r="C3909" s="106">
        <f>TAB_!B5340</f>
        <v>0.79</v>
      </c>
      <c r="D3909" s="105">
        <f>TAB_!C5340</f>
        <v>0</v>
      </c>
      <c r="E3909" s="105">
        <f>TAB_!D5340</f>
        <v>0</v>
      </c>
      <c r="F3909" s="105">
        <f>TAB_!E5340</f>
        <v>0</v>
      </c>
      <c r="G3909" s="105">
        <f>TAB_!F5340</f>
        <v>0</v>
      </c>
      <c r="H3909" s="105">
        <f>TAB_!G5340</f>
        <v>0</v>
      </c>
      <c r="I3909" s="105">
        <f>TAB_!H5340</f>
        <v>0</v>
      </c>
      <c r="J3909" s="105">
        <f>TAB_!I5340</f>
        <v>0</v>
      </c>
      <c r="K3909" s="105">
        <f>TAB_!J5340</f>
        <v>0</v>
      </c>
      <c r="L3909" s="105">
        <f>TAB_!K5340</f>
        <v>0</v>
      </c>
      <c r="M3909" s="105">
        <f>TAB_!L5340</f>
        <v>0</v>
      </c>
      <c r="N3909" s="105">
        <f>TAB_!M5340</f>
        <v>0</v>
      </c>
      <c r="O3909" s="105">
        <f>TAB_!N5340</f>
        <v>0</v>
      </c>
      <c r="P3909" s="105">
        <f>TAB_!O5340</f>
        <v>0</v>
      </c>
      <c r="Q3909" s="105">
        <f>TAB_!P5340</f>
        <v>0</v>
      </c>
      <c r="R3909" s="105">
        <f>TAB_!Q5340</f>
        <v>0</v>
      </c>
      <c r="S3909" s="105">
        <f>TAB_!R5340</f>
        <v>0</v>
      </c>
      <c r="T3909" s="105">
        <f>TAB_!S5340</f>
        <v>0</v>
      </c>
      <c r="U3909" s="105">
        <f>TAB_!T5340</f>
        <v>0</v>
      </c>
      <c r="V3909" s="105">
        <f>TAB_!U5340</f>
        <v>0</v>
      </c>
      <c r="W3909" s="105">
        <f>TAB_!V5340</f>
        <v>0</v>
      </c>
      <c r="X3909" s="113">
        <f>TAB_!W5340</f>
        <v>0.37</v>
      </c>
    </row>
    <row r="3910" spans="2:24">
      <c r="B3910" s="103" t="str">
        <f>TAB_!A5341</f>
        <v>(2)Malo</v>
      </c>
      <c r="C3910" s="100">
        <f>TAB_!B5341</f>
        <v>1.59</v>
      </c>
      <c r="D3910" s="32">
        <f>TAB_!C5341</f>
        <v>0</v>
      </c>
      <c r="E3910" s="32">
        <f>TAB_!D5341</f>
        <v>0</v>
      </c>
      <c r="F3910" s="32">
        <f>TAB_!E5341</f>
        <v>0</v>
      </c>
      <c r="G3910" s="32">
        <f>TAB_!F5341</f>
        <v>0</v>
      </c>
      <c r="H3910" s="32">
        <f>TAB_!G5341</f>
        <v>0</v>
      </c>
      <c r="I3910" s="32">
        <f>TAB_!H5341</f>
        <v>0</v>
      </c>
      <c r="J3910" s="32">
        <f>TAB_!I5341</f>
        <v>0</v>
      </c>
      <c r="K3910" s="32">
        <f>TAB_!J5341</f>
        <v>0</v>
      </c>
      <c r="L3910" s="32">
        <f>TAB_!K5341</f>
        <v>0</v>
      </c>
      <c r="M3910" s="32">
        <f>TAB_!L5341</f>
        <v>0</v>
      </c>
      <c r="N3910" s="32">
        <f>TAB_!M5341</f>
        <v>0</v>
      </c>
      <c r="O3910" s="32">
        <f>TAB_!N5341</f>
        <v>0</v>
      </c>
      <c r="P3910" s="32">
        <f>TAB_!O5341</f>
        <v>0</v>
      </c>
      <c r="Q3910" s="32">
        <f>TAB_!P5341</f>
        <v>0</v>
      </c>
      <c r="R3910" s="32">
        <f>TAB_!Q5341</f>
        <v>0</v>
      </c>
      <c r="S3910" s="32">
        <f>TAB_!R5341</f>
        <v>0</v>
      </c>
      <c r="T3910" s="32">
        <f>TAB_!S5341</f>
        <v>0</v>
      </c>
      <c r="U3910" s="32">
        <f>TAB_!T5341</f>
        <v>0</v>
      </c>
      <c r="V3910" s="32">
        <f>TAB_!U5341</f>
        <v>14.29</v>
      </c>
      <c r="W3910" s="32">
        <f>TAB_!V5341</f>
        <v>0</v>
      </c>
      <c r="X3910" s="114">
        <f>TAB_!W5341</f>
        <v>1.1100000000000001</v>
      </c>
    </row>
    <row r="3911" spans="2:24">
      <c r="B3911" s="103" t="str">
        <f>TAB_!A5342</f>
        <v>(3)Regular</v>
      </c>
      <c r="C3911" s="100">
        <f>TAB_!B5342</f>
        <v>14.29</v>
      </c>
      <c r="D3911" s="32">
        <f>TAB_!C5342</f>
        <v>16.670000000000002</v>
      </c>
      <c r="E3911" s="32">
        <f>TAB_!D5342</f>
        <v>22.22</v>
      </c>
      <c r="F3911" s="32">
        <f>TAB_!E5342</f>
        <v>0</v>
      </c>
      <c r="G3911" s="32">
        <f>TAB_!F5342</f>
        <v>0</v>
      </c>
      <c r="H3911" s="32">
        <f>TAB_!G5342</f>
        <v>0</v>
      </c>
      <c r="I3911" s="32">
        <f>TAB_!H5342</f>
        <v>0</v>
      </c>
      <c r="J3911" s="32">
        <f>TAB_!I5342</f>
        <v>0</v>
      </c>
      <c r="K3911" s="32">
        <f>TAB_!J5342</f>
        <v>0</v>
      </c>
      <c r="L3911" s="32">
        <f>TAB_!K5342</f>
        <v>0</v>
      </c>
      <c r="M3911" s="32">
        <f>TAB_!L5342</f>
        <v>0</v>
      </c>
      <c r="N3911" s="32">
        <f>TAB_!M5342</f>
        <v>11.11</v>
      </c>
      <c r="O3911" s="32">
        <f>TAB_!N5342</f>
        <v>0</v>
      </c>
      <c r="P3911" s="32">
        <f>TAB_!O5342</f>
        <v>7.69</v>
      </c>
      <c r="Q3911" s="32">
        <f>TAB_!P5342</f>
        <v>0</v>
      </c>
      <c r="R3911" s="32">
        <f>TAB_!Q5342</f>
        <v>0</v>
      </c>
      <c r="S3911" s="32">
        <f>TAB_!R5342</f>
        <v>11.11</v>
      </c>
      <c r="T3911" s="32">
        <f>TAB_!S5342</f>
        <v>0</v>
      </c>
      <c r="U3911" s="32">
        <f>TAB_!T5342</f>
        <v>0</v>
      </c>
      <c r="V3911" s="32">
        <f>TAB_!U5342</f>
        <v>14.29</v>
      </c>
      <c r="W3911" s="32">
        <f>TAB_!V5342</f>
        <v>8.33</v>
      </c>
      <c r="X3911" s="114">
        <f>TAB_!W5342</f>
        <v>9.9600000000000009</v>
      </c>
    </row>
    <row r="3912" spans="2:24">
      <c r="B3912" s="103" t="str">
        <f>TAB_!A5343</f>
        <v>(4)Bueno</v>
      </c>
      <c r="C3912" s="100">
        <f>TAB_!B5343</f>
        <v>42.86</v>
      </c>
      <c r="D3912" s="32">
        <f>TAB_!C5343</f>
        <v>50</v>
      </c>
      <c r="E3912" s="32">
        <f>TAB_!D5343</f>
        <v>22.22</v>
      </c>
      <c r="F3912" s="32">
        <f>TAB_!E5343</f>
        <v>40</v>
      </c>
      <c r="G3912" s="32">
        <f>TAB_!F5343</f>
        <v>50</v>
      </c>
      <c r="H3912" s="32">
        <f>TAB_!G5343</f>
        <v>0</v>
      </c>
      <c r="I3912" s="32">
        <f>TAB_!H5343</f>
        <v>50</v>
      </c>
      <c r="J3912" s="32">
        <f>TAB_!I5343</f>
        <v>0</v>
      </c>
      <c r="K3912" s="32">
        <f>TAB_!J5343</f>
        <v>75</v>
      </c>
      <c r="L3912" s="32">
        <f>TAB_!K5343</f>
        <v>50</v>
      </c>
      <c r="M3912" s="32">
        <f>TAB_!L5343</f>
        <v>37.5</v>
      </c>
      <c r="N3912" s="32">
        <f>TAB_!M5343</f>
        <v>33.33</v>
      </c>
      <c r="O3912" s="32">
        <f>TAB_!N5343</f>
        <v>58.33</v>
      </c>
      <c r="P3912" s="32">
        <f>TAB_!O5343</f>
        <v>15.38</v>
      </c>
      <c r="Q3912" s="32">
        <f>TAB_!P5343</f>
        <v>0</v>
      </c>
      <c r="R3912" s="32">
        <f>TAB_!Q5343</f>
        <v>66.67</v>
      </c>
      <c r="S3912" s="32">
        <f>TAB_!R5343</f>
        <v>11.11</v>
      </c>
      <c r="T3912" s="32">
        <f>TAB_!S5343</f>
        <v>0</v>
      </c>
      <c r="U3912" s="32">
        <f>TAB_!T5343</f>
        <v>33.33</v>
      </c>
      <c r="V3912" s="32">
        <f>TAB_!U5343</f>
        <v>28.57</v>
      </c>
      <c r="W3912" s="32">
        <f>TAB_!V5343</f>
        <v>50</v>
      </c>
      <c r="X3912" s="114">
        <f>TAB_!W5343</f>
        <v>38.75</v>
      </c>
    </row>
    <row r="3913" spans="2:24">
      <c r="B3913" s="103" t="str">
        <f>TAB_!A5344</f>
        <v>(5)Excelente</v>
      </c>
      <c r="C3913" s="100">
        <f>TAB_!B5344</f>
        <v>37.299999999999997</v>
      </c>
      <c r="D3913" s="32">
        <f>TAB_!C5344</f>
        <v>33.33</v>
      </c>
      <c r="E3913" s="32">
        <f>TAB_!D5344</f>
        <v>44.44</v>
      </c>
      <c r="F3913" s="32">
        <f>TAB_!E5344</f>
        <v>60</v>
      </c>
      <c r="G3913" s="32">
        <f>TAB_!F5344</f>
        <v>50</v>
      </c>
      <c r="H3913" s="32">
        <f>TAB_!G5344</f>
        <v>100</v>
      </c>
      <c r="I3913" s="32">
        <f>TAB_!H5344</f>
        <v>50</v>
      </c>
      <c r="J3913" s="32">
        <f>TAB_!I5344</f>
        <v>100</v>
      </c>
      <c r="K3913" s="32">
        <f>TAB_!J5344</f>
        <v>25</v>
      </c>
      <c r="L3913" s="32">
        <f>TAB_!K5344</f>
        <v>50</v>
      </c>
      <c r="M3913" s="32">
        <f>TAB_!L5344</f>
        <v>62.5</v>
      </c>
      <c r="N3913" s="32">
        <f>TAB_!M5344</f>
        <v>55.56</v>
      </c>
      <c r="O3913" s="32">
        <f>TAB_!N5344</f>
        <v>25</v>
      </c>
      <c r="P3913" s="32">
        <f>TAB_!O5344</f>
        <v>61.54</v>
      </c>
      <c r="Q3913" s="32">
        <f>TAB_!P5344</f>
        <v>100</v>
      </c>
      <c r="R3913" s="32">
        <f>TAB_!Q5344</f>
        <v>0</v>
      </c>
      <c r="S3913" s="32">
        <f>TAB_!R5344</f>
        <v>66.67</v>
      </c>
      <c r="T3913" s="32">
        <f>TAB_!S5344</f>
        <v>83.33</v>
      </c>
      <c r="U3913" s="32">
        <f>TAB_!T5344</f>
        <v>33.33</v>
      </c>
      <c r="V3913" s="32">
        <f>TAB_!U5344</f>
        <v>42.86</v>
      </c>
      <c r="W3913" s="32">
        <f>TAB_!V5344</f>
        <v>41.67</v>
      </c>
      <c r="X3913" s="114">
        <f>TAB_!W5344</f>
        <v>44.28</v>
      </c>
    </row>
    <row r="3914" spans="2:24">
      <c r="B3914" s="103" t="str">
        <f>TAB_!A5345</f>
        <v>NS/NA</v>
      </c>
      <c r="C3914" s="100">
        <f>TAB_!B5345</f>
        <v>3.17</v>
      </c>
      <c r="D3914" s="32">
        <f>TAB_!C5345</f>
        <v>0</v>
      </c>
      <c r="E3914" s="32">
        <f>TAB_!D5345</f>
        <v>11.11</v>
      </c>
      <c r="F3914" s="32">
        <f>TAB_!E5345</f>
        <v>0</v>
      </c>
      <c r="G3914" s="32">
        <f>TAB_!F5345</f>
        <v>0</v>
      </c>
      <c r="H3914" s="32">
        <f>TAB_!G5345</f>
        <v>0</v>
      </c>
      <c r="I3914" s="32">
        <f>TAB_!H5345</f>
        <v>0</v>
      </c>
      <c r="J3914" s="32">
        <f>TAB_!I5345</f>
        <v>0</v>
      </c>
      <c r="K3914" s="32">
        <f>TAB_!J5345</f>
        <v>0</v>
      </c>
      <c r="L3914" s="32">
        <f>TAB_!K5345</f>
        <v>0</v>
      </c>
      <c r="M3914" s="32">
        <f>TAB_!L5345</f>
        <v>0</v>
      </c>
      <c r="N3914" s="32">
        <f>TAB_!M5345</f>
        <v>0</v>
      </c>
      <c r="O3914" s="32">
        <f>TAB_!N5345</f>
        <v>16.670000000000002</v>
      </c>
      <c r="P3914" s="32">
        <f>TAB_!O5345</f>
        <v>15.38</v>
      </c>
      <c r="Q3914" s="32">
        <f>TAB_!P5345</f>
        <v>0</v>
      </c>
      <c r="R3914" s="32">
        <f>TAB_!Q5345</f>
        <v>33.33</v>
      </c>
      <c r="S3914" s="32">
        <f>TAB_!R5345</f>
        <v>11.11</v>
      </c>
      <c r="T3914" s="32">
        <f>TAB_!S5345</f>
        <v>16.670000000000002</v>
      </c>
      <c r="U3914" s="32">
        <f>TAB_!T5345</f>
        <v>33.33</v>
      </c>
      <c r="V3914" s="32">
        <f>TAB_!U5345</f>
        <v>0</v>
      </c>
      <c r="W3914" s="32">
        <f>TAB_!V5345</f>
        <v>0</v>
      </c>
      <c r="X3914" s="114">
        <f>TAB_!W5345</f>
        <v>5.54</v>
      </c>
    </row>
    <row r="3915" spans="2:24">
      <c r="B3915" s="103" t="str">
        <f>TAB_!A5346</f>
        <v>Total</v>
      </c>
      <c r="C3915" s="100">
        <f>TAB_!B5346</f>
        <v>100</v>
      </c>
      <c r="D3915" s="32">
        <f>TAB_!C5346</f>
        <v>100</v>
      </c>
      <c r="E3915" s="32">
        <f>TAB_!D5346</f>
        <v>100</v>
      </c>
      <c r="F3915" s="32">
        <f>TAB_!E5346</f>
        <v>100</v>
      </c>
      <c r="G3915" s="32">
        <f>TAB_!F5346</f>
        <v>100</v>
      </c>
      <c r="H3915" s="32">
        <f>TAB_!G5346</f>
        <v>100</v>
      </c>
      <c r="I3915" s="32">
        <f>TAB_!H5346</f>
        <v>100</v>
      </c>
      <c r="J3915" s="32">
        <f>TAB_!I5346</f>
        <v>100</v>
      </c>
      <c r="K3915" s="32">
        <f>TAB_!J5346</f>
        <v>100</v>
      </c>
      <c r="L3915" s="32">
        <f>TAB_!K5346</f>
        <v>100</v>
      </c>
      <c r="M3915" s="32">
        <f>TAB_!L5346</f>
        <v>100</v>
      </c>
      <c r="N3915" s="32">
        <f>TAB_!M5346</f>
        <v>100</v>
      </c>
      <c r="O3915" s="32">
        <f>TAB_!N5346</f>
        <v>100</v>
      </c>
      <c r="P3915" s="32">
        <f>TAB_!O5346</f>
        <v>100</v>
      </c>
      <c r="Q3915" s="32">
        <f>TAB_!P5346</f>
        <v>100</v>
      </c>
      <c r="R3915" s="32">
        <f>TAB_!Q5346</f>
        <v>100</v>
      </c>
      <c r="S3915" s="32">
        <f>TAB_!R5346</f>
        <v>100</v>
      </c>
      <c r="T3915" s="32">
        <f>TAB_!S5346</f>
        <v>100</v>
      </c>
      <c r="U3915" s="32">
        <f>TAB_!T5346</f>
        <v>100</v>
      </c>
      <c r="V3915" s="32">
        <f>TAB_!U5346</f>
        <v>100</v>
      </c>
      <c r="W3915" s="32">
        <f>TAB_!V5346</f>
        <v>100</v>
      </c>
      <c r="X3915" s="114">
        <f>TAB_!W5346</f>
        <v>100</v>
      </c>
    </row>
    <row r="3916" spans="2:24">
      <c r="B3916" s="104" t="str">
        <f>TAB_!A5347</f>
        <v>Numero de entrevistados</v>
      </c>
      <c r="C3916" s="117">
        <f>TAB_!B5347</f>
        <v>126</v>
      </c>
      <c r="D3916" s="118">
        <f>TAB_!C5347</f>
        <v>6</v>
      </c>
      <c r="E3916" s="118">
        <f>TAB_!D5347</f>
        <v>9</v>
      </c>
      <c r="F3916" s="118">
        <f>TAB_!E5347</f>
        <v>5</v>
      </c>
      <c r="G3916" s="118">
        <f>TAB_!F5347</f>
        <v>4</v>
      </c>
      <c r="H3916" s="118">
        <f>TAB_!G5347</f>
        <v>3</v>
      </c>
      <c r="I3916" s="118">
        <f>TAB_!H5347</f>
        <v>4</v>
      </c>
      <c r="J3916" s="118">
        <f>TAB_!I5347</f>
        <v>2</v>
      </c>
      <c r="K3916" s="118">
        <f>TAB_!J5347</f>
        <v>4</v>
      </c>
      <c r="L3916" s="118">
        <f>TAB_!K5347</f>
        <v>4</v>
      </c>
      <c r="M3916" s="118">
        <f>TAB_!L5347</f>
        <v>8</v>
      </c>
      <c r="N3916" s="118">
        <f>TAB_!M5347</f>
        <v>9</v>
      </c>
      <c r="O3916" s="118">
        <f>TAB_!N5347</f>
        <v>12</v>
      </c>
      <c r="P3916" s="118">
        <f>TAB_!O5347</f>
        <v>13</v>
      </c>
      <c r="Q3916" s="118">
        <f>TAB_!P5347</f>
        <v>4</v>
      </c>
      <c r="R3916" s="118">
        <f>TAB_!Q5347</f>
        <v>3</v>
      </c>
      <c r="S3916" s="118">
        <f>TAB_!R5347</f>
        <v>9</v>
      </c>
      <c r="T3916" s="118">
        <f>TAB_!S5347</f>
        <v>6</v>
      </c>
      <c r="U3916" s="118">
        <f>TAB_!T5347</f>
        <v>9</v>
      </c>
      <c r="V3916" s="118">
        <f>TAB_!U5347</f>
        <v>7</v>
      </c>
      <c r="W3916" s="118">
        <f>TAB_!V5347</f>
        <v>24</v>
      </c>
      <c r="X3916" s="119">
        <f>TAB_!W5347</f>
        <v>271</v>
      </c>
    </row>
    <row r="3917" spans="2:24">
      <c r="B3917" s="108" t="str">
        <f>TAB_!A5348</f>
        <v>TOP TWO BOX</v>
      </c>
      <c r="C3917" s="101">
        <f>TAB_!B5348</f>
        <v>80.16</v>
      </c>
      <c r="D3917" s="30">
        <f>TAB_!C5348</f>
        <v>83.33</v>
      </c>
      <c r="E3917" s="30">
        <f>TAB_!D5348</f>
        <v>66.67</v>
      </c>
      <c r="F3917" s="30">
        <f>TAB_!E5348</f>
        <v>100</v>
      </c>
      <c r="G3917" s="30">
        <f>TAB_!F5348</f>
        <v>100</v>
      </c>
      <c r="H3917" s="30">
        <f>TAB_!G5348</f>
        <v>100</v>
      </c>
      <c r="I3917" s="30">
        <f>TAB_!H5348</f>
        <v>100</v>
      </c>
      <c r="J3917" s="30">
        <f>TAB_!I5348</f>
        <v>100</v>
      </c>
      <c r="K3917" s="30">
        <f>TAB_!J5348</f>
        <v>100</v>
      </c>
      <c r="L3917" s="30">
        <f>TAB_!K5348</f>
        <v>100</v>
      </c>
      <c r="M3917" s="30">
        <f>TAB_!L5348</f>
        <v>100</v>
      </c>
      <c r="N3917" s="30">
        <f>TAB_!M5348</f>
        <v>88.89</v>
      </c>
      <c r="O3917" s="30">
        <f>TAB_!N5348</f>
        <v>83.33</v>
      </c>
      <c r="P3917" s="30">
        <f>TAB_!O5348</f>
        <v>76.92</v>
      </c>
      <c r="Q3917" s="30">
        <f>TAB_!P5348</f>
        <v>100</v>
      </c>
      <c r="R3917" s="30">
        <f>TAB_!Q5348</f>
        <v>66.67</v>
      </c>
      <c r="S3917" s="30">
        <f>TAB_!R5348</f>
        <v>77.78</v>
      </c>
      <c r="T3917" s="30">
        <f>TAB_!S5348</f>
        <v>83.33</v>
      </c>
      <c r="U3917" s="30">
        <f>TAB_!T5348</f>
        <v>66.67</v>
      </c>
      <c r="V3917" s="30">
        <f>TAB_!U5348</f>
        <v>71.430000000000007</v>
      </c>
      <c r="W3917" s="30">
        <f>TAB_!V5348</f>
        <v>91.67</v>
      </c>
      <c r="X3917" s="115">
        <f>TAB_!W5348</f>
        <v>83.03</v>
      </c>
    </row>
    <row r="3918" spans="2:24">
      <c r="B3918" s="103" t="str">
        <f>TAB_!A5349</f>
        <v>BOTTOM TWO BOX</v>
      </c>
      <c r="C3918" s="100">
        <f>TAB_!B5349</f>
        <v>2.38</v>
      </c>
      <c r="D3918" s="32">
        <f>TAB_!C5349</f>
        <v>0</v>
      </c>
      <c r="E3918" s="32">
        <f>TAB_!D5349</f>
        <v>0</v>
      </c>
      <c r="F3918" s="32">
        <f>TAB_!E5349</f>
        <v>0</v>
      </c>
      <c r="G3918" s="32">
        <f>TAB_!F5349</f>
        <v>0</v>
      </c>
      <c r="H3918" s="32">
        <f>TAB_!G5349</f>
        <v>0</v>
      </c>
      <c r="I3918" s="32">
        <f>TAB_!H5349</f>
        <v>0</v>
      </c>
      <c r="J3918" s="32">
        <f>TAB_!I5349</f>
        <v>0</v>
      </c>
      <c r="K3918" s="32">
        <f>TAB_!J5349</f>
        <v>0</v>
      </c>
      <c r="L3918" s="32">
        <f>TAB_!K5349</f>
        <v>0</v>
      </c>
      <c r="M3918" s="32">
        <f>TAB_!L5349</f>
        <v>0</v>
      </c>
      <c r="N3918" s="32">
        <f>TAB_!M5349</f>
        <v>0</v>
      </c>
      <c r="O3918" s="32">
        <f>TAB_!N5349</f>
        <v>0</v>
      </c>
      <c r="P3918" s="32">
        <f>TAB_!O5349</f>
        <v>0</v>
      </c>
      <c r="Q3918" s="32">
        <f>TAB_!P5349</f>
        <v>0</v>
      </c>
      <c r="R3918" s="32">
        <f>TAB_!Q5349</f>
        <v>0</v>
      </c>
      <c r="S3918" s="32">
        <f>TAB_!R5349</f>
        <v>0</v>
      </c>
      <c r="T3918" s="32">
        <f>TAB_!S5349</f>
        <v>0</v>
      </c>
      <c r="U3918" s="32">
        <f>TAB_!T5349</f>
        <v>0</v>
      </c>
      <c r="V3918" s="32">
        <f>TAB_!U5349</f>
        <v>14.29</v>
      </c>
      <c r="W3918" s="32">
        <f>TAB_!V5349</f>
        <v>0</v>
      </c>
      <c r="X3918" s="114">
        <f>TAB_!W5349</f>
        <v>1.48</v>
      </c>
    </row>
    <row r="3919" spans="2:24">
      <c r="B3919" s="108" t="str">
        <f>TAB_!A5350</f>
        <v>Media Escala de 1 a 5</v>
      </c>
      <c r="C3919" s="102">
        <f>TAB_!B5350</f>
        <v>4.2</v>
      </c>
      <c r="D3919" s="31">
        <f>TAB_!C5350</f>
        <v>4.2</v>
      </c>
      <c r="E3919" s="31">
        <f>TAB_!D5350</f>
        <v>4.3</v>
      </c>
      <c r="F3919" s="31">
        <f>TAB_!E5350</f>
        <v>4.5999999999999996</v>
      </c>
      <c r="G3919" s="31">
        <f>TAB_!F5350</f>
        <v>4.5</v>
      </c>
      <c r="H3919" s="31">
        <f>TAB_!G5350</f>
        <v>5</v>
      </c>
      <c r="I3919" s="31">
        <f>TAB_!H5350</f>
        <v>4.5</v>
      </c>
      <c r="J3919" s="31">
        <f>TAB_!I5350</f>
        <v>5</v>
      </c>
      <c r="K3919" s="31">
        <f>TAB_!J5350</f>
        <v>4.3</v>
      </c>
      <c r="L3919" s="31">
        <f>TAB_!K5350</f>
        <v>4.5</v>
      </c>
      <c r="M3919" s="31">
        <f>TAB_!L5350</f>
        <v>4.5999999999999996</v>
      </c>
      <c r="N3919" s="31">
        <f>TAB_!M5350</f>
        <v>4.4000000000000004</v>
      </c>
      <c r="O3919" s="31">
        <f>TAB_!N5350</f>
        <v>4.3</v>
      </c>
      <c r="P3919" s="31">
        <f>TAB_!O5350</f>
        <v>4.5999999999999996</v>
      </c>
      <c r="Q3919" s="31">
        <f>TAB_!P5350</f>
        <v>5</v>
      </c>
      <c r="R3919" s="31">
        <f>TAB_!Q5350</f>
        <v>4</v>
      </c>
      <c r="S3919" s="31">
        <f>TAB_!R5350</f>
        <v>4.5999999999999996</v>
      </c>
      <c r="T3919" s="31">
        <f>TAB_!S5350</f>
        <v>5</v>
      </c>
      <c r="U3919" s="31">
        <f>TAB_!T5350</f>
        <v>4.5</v>
      </c>
      <c r="V3919" s="31">
        <f>TAB_!U5350</f>
        <v>4</v>
      </c>
      <c r="W3919" s="31">
        <f>TAB_!V5350</f>
        <v>4.3</v>
      </c>
      <c r="X3919" s="116">
        <f>TAB_!W5350</f>
        <v>4.3</v>
      </c>
    </row>
    <row r="3920" spans="2:24" ht="15.75" thickBot="1">
      <c r="B3920" s="109" t="str">
        <f>TAB_!A5351</f>
        <v>Índice Escala de 1 a 100</v>
      </c>
      <c r="C3920" s="120">
        <f>TAB_!B5351</f>
        <v>79.5</v>
      </c>
      <c r="D3920" s="121">
        <f>TAB_!C5351</f>
        <v>79.2</v>
      </c>
      <c r="E3920" s="121">
        <f>TAB_!D5351</f>
        <v>81.3</v>
      </c>
      <c r="F3920" s="121">
        <f>TAB_!E5351</f>
        <v>90</v>
      </c>
      <c r="G3920" s="121">
        <f>TAB_!F5351</f>
        <v>87.5</v>
      </c>
      <c r="H3920" s="121">
        <f>TAB_!G5351</f>
        <v>100</v>
      </c>
      <c r="I3920" s="121">
        <f>TAB_!H5351</f>
        <v>87.5</v>
      </c>
      <c r="J3920" s="121">
        <f>TAB_!I5351</f>
        <v>100</v>
      </c>
      <c r="K3920" s="121">
        <f>TAB_!J5351</f>
        <v>81.3</v>
      </c>
      <c r="L3920" s="121">
        <f>TAB_!K5351</f>
        <v>87.5</v>
      </c>
      <c r="M3920" s="121">
        <f>TAB_!L5351</f>
        <v>90.6</v>
      </c>
      <c r="N3920" s="121">
        <f>TAB_!M5351</f>
        <v>86.1</v>
      </c>
      <c r="O3920" s="121">
        <f>TAB_!N5351</f>
        <v>82.5</v>
      </c>
      <c r="P3920" s="121">
        <f>TAB_!O5351</f>
        <v>90.9</v>
      </c>
      <c r="Q3920" s="121">
        <f>TAB_!P5351</f>
        <v>100</v>
      </c>
      <c r="R3920" s="121">
        <f>TAB_!Q5351</f>
        <v>75</v>
      </c>
      <c r="S3920" s="121">
        <f>TAB_!R5351</f>
        <v>90.6</v>
      </c>
      <c r="T3920" s="121">
        <f>TAB_!S5351</f>
        <v>100</v>
      </c>
      <c r="U3920" s="121">
        <f>TAB_!T5351</f>
        <v>87.5</v>
      </c>
      <c r="V3920" s="121">
        <f>TAB_!U5351</f>
        <v>75</v>
      </c>
      <c r="W3920" s="121">
        <f>TAB_!V5351</f>
        <v>83.3</v>
      </c>
      <c r="X3920" s="122">
        <f>TAB_!W5351</f>
        <v>83.2</v>
      </c>
    </row>
    <row r="3921" spans="2:24">
      <c r="B3921" s="13"/>
    </row>
    <row r="3922" spans="2:24">
      <c r="B3922" s="13"/>
    </row>
    <row r="3923" spans="2:24">
      <c r="B3923" s="13" t="str">
        <f>TAB_!A5354</f>
        <v>#Evalúe el bienestar institucional en términos de la disposición de los siguientes recursos para su óptimo desarrollo:</v>
      </c>
    </row>
    <row r="3924" spans="2:24" ht="15.75" thickBot="1">
      <c r="B3924" s="13" t="str">
        <f>TAB_!A5355</f>
        <v>#Infraestructura física para el bienestar</v>
      </c>
    </row>
    <row r="3925" spans="2:24">
      <c r="B3925" s="107" t="str">
        <f>TAB_!A5362</f>
        <v>(1)Muy Malo</v>
      </c>
      <c r="C3925" s="106">
        <f>TAB_!B5362</f>
        <v>0.79</v>
      </c>
      <c r="D3925" s="105">
        <f>TAB_!C5362</f>
        <v>0</v>
      </c>
      <c r="E3925" s="105">
        <f>TAB_!D5362</f>
        <v>0</v>
      </c>
      <c r="F3925" s="105">
        <f>TAB_!E5362</f>
        <v>0</v>
      </c>
      <c r="G3925" s="105">
        <f>TAB_!F5362</f>
        <v>0</v>
      </c>
      <c r="H3925" s="105">
        <f>TAB_!G5362</f>
        <v>0</v>
      </c>
      <c r="I3925" s="105">
        <f>TAB_!H5362</f>
        <v>0</v>
      </c>
      <c r="J3925" s="105">
        <f>TAB_!I5362</f>
        <v>0</v>
      </c>
      <c r="K3925" s="105">
        <f>TAB_!J5362</f>
        <v>0</v>
      </c>
      <c r="L3925" s="105">
        <f>TAB_!K5362</f>
        <v>0</v>
      </c>
      <c r="M3925" s="105">
        <f>TAB_!L5362</f>
        <v>0</v>
      </c>
      <c r="N3925" s="105">
        <f>TAB_!M5362</f>
        <v>0</v>
      </c>
      <c r="O3925" s="105">
        <f>TAB_!N5362</f>
        <v>0</v>
      </c>
      <c r="P3925" s="105">
        <f>TAB_!O5362</f>
        <v>0</v>
      </c>
      <c r="Q3925" s="105">
        <f>TAB_!P5362</f>
        <v>0</v>
      </c>
      <c r="R3925" s="105">
        <f>TAB_!Q5362</f>
        <v>0</v>
      </c>
      <c r="S3925" s="105">
        <f>TAB_!R5362</f>
        <v>0</v>
      </c>
      <c r="T3925" s="105">
        <f>TAB_!S5362</f>
        <v>0</v>
      </c>
      <c r="U3925" s="105">
        <f>TAB_!T5362</f>
        <v>0</v>
      </c>
      <c r="V3925" s="105">
        <f>TAB_!U5362</f>
        <v>0</v>
      </c>
      <c r="W3925" s="105">
        <f>TAB_!V5362</f>
        <v>0</v>
      </c>
      <c r="X3925" s="113">
        <f>TAB_!W5362</f>
        <v>0.37</v>
      </c>
    </row>
    <row r="3926" spans="2:24">
      <c r="B3926" s="103" t="str">
        <f>TAB_!A5363</f>
        <v>(2)Malo</v>
      </c>
      <c r="C3926" s="100">
        <f>TAB_!B5363</f>
        <v>2.38</v>
      </c>
      <c r="D3926" s="32">
        <f>TAB_!C5363</f>
        <v>0</v>
      </c>
      <c r="E3926" s="32">
        <f>TAB_!D5363</f>
        <v>0</v>
      </c>
      <c r="F3926" s="32">
        <f>TAB_!E5363</f>
        <v>0</v>
      </c>
      <c r="G3926" s="32">
        <f>TAB_!F5363</f>
        <v>0</v>
      </c>
      <c r="H3926" s="32">
        <f>TAB_!G5363</f>
        <v>0</v>
      </c>
      <c r="I3926" s="32">
        <f>TAB_!H5363</f>
        <v>0</v>
      </c>
      <c r="J3926" s="32">
        <f>TAB_!I5363</f>
        <v>0</v>
      </c>
      <c r="K3926" s="32">
        <f>TAB_!J5363</f>
        <v>0</v>
      </c>
      <c r="L3926" s="32">
        <f>TAB_!K5363</f>
        <v>0</v>
      </c>
      <c r="M3926" s="32">
        <f>TAB_!L5363</f>
        <v>0</v>
      </c>
      <c r="N3926" s="32">
        <f>TAB_!M5363</f>
        <v>0</v>
      </c>
      <c r="O3926" s="32">
        <f>TAB_!N5363</f>
        <v>0</v>
      </c>
      <c r="P3926" s="32">
        <f>TAB_!O5363</f>
        <v>0</v>
      </c>
      <c r="Q3926" s="32">
        <f>TAB_!P5363</f>
        <v>0</v>
      </c>
      <c r="R3926" s="32">
        <f>TAB_!Q5363</f>
        <v>0</v>
      </c>
      <c r="S3926" s="32">
        <f>TAB_!R5363</f>
        <v>0</v>
      </c>
      <c r="T3926" s="32">
        <f>TAB_!S5363</f>
        <v>0</v>
      </c>
      <c r="U3926" s="32">
        <f>TAB_!T5363</f>
        <v>0</v>
      </c>
      <c r="V3926" s="32">
        <f>TAB_!U5363</f>
        <v>0</v>
      </c>
      <c r="W3926" s="32">
        <f>TAB_!V5363</f>
        <v>0</v>
      </c>
      <c r="X3926" s="114">
        <f>TAB_!W5363</f>
        <v>1.1100000000000001</v>
      </c>
    </row>
    <row r="3927" spans="2:24">
      <c r="B3927" s="103" t="str">
        <f>TAB_!A5364</f>
        <v>(3)Regular</v>
      </c>
      <c r="C3927" s="100">
        <f>TAB_!B5364</f>
        <v>8.73</v>
      </c>
      <c r="D3927" s="32">
        <f>TAB_!C5364</f>
        <v>0</v>
      </c>
      <c r="E3927" s="32">
        <f>TAB_!D5364</f>
        <v>11.11</v>
      </c>
      <c r="F3927" s="32">
        <f>TAB_!E5364</f>
        <v>0</v>
      </c>
      <c r="G3927" s="32">
        <f>TAB_!F5364</f>
        <v>0</v>
      </c>
      <c r="H3927" s="32">
        <f>TAB_!G5364</f>
        <v>0</v>
      </c>
      <c r="I3927" s="32">
        <f>TAB_!H5364</f>
        <v>0</v>
      </c>
      <c r="J3927" s="32">
        <f>TAB_!I5364</f>
        <v>0</v>
      </c>
      <c r="K3927" s="32">
        <f>TAB_!J5364</f>
        <v>0</v>
      </c>
      <c r="L3927" s="32">
        <f>TAB_!K5364</f>
        <v>0</v>
      </c>
      <c r="M3927" s="32">
        <f>TAB_!L5364</f>
        <v>0</v>
      </c>
      <c r="N3927" s="32">
        <f>TAB_!M5364</f>
        <v>0</v>
      </c>
      <c r="O3927" s="32">
        <f>TAB_!N5364</f>
        <v>0</v>
      </c>
      <c r="P3927" s="32">
        <f>TAB_!O5364</f>
        <v>0</v>
      </c>
      <c r="Q3927" s="32">
        <f>TAB_!P5364</f>
        <v>0</v>
      </c>
      <c r="R3927" s="32">
        <f>TAB_!Q5364</f>
        <v>0</v>
      </c>
      <c r="S3927" s="32">
        <f>TAB_!R5364</f>
        <v>0</v>
      </c>
      <c r="T3927" s="32">
        <f>TAB_!S5364</f>
        <v>0</v>
      </c>
      <c r="U3927" s="32">
        <f>TAB_!T5364</f>
        <v>0</v>
      </c>
      <c r="V3927" s="32">
        <f>TAB_!U5364</f>
        <v>0</v>
      </c>
      <c r="W3927" s="32">
        <f>TAB_!V5364</f>
        <v>4.17</v>
      </c>
      <c r="X3927" s="114">
        <f>TAB_!W5364</f>
        <v>4.8</v>
      </c>
    </row>
    <row r="3928" spans="2:24">
      <c r="B3928" s="103" t="str">
        <f>TAB_!A5365</f>
        <v>(4)Bueno</v>
      </c>
      <c r="C3928" s="100">
        <f>TAB_!B5365</f>
        <v>44.44</v>
      </c>
      <c r="D3928" s="32">
        <f>TAB_!C5365</f>
        <v>33.33</v>
      </c>
      <c r="E3928" s="32">
        <f>TAB_!D5365</f>
        <v>33.33</v>
      </c>
      <c r="F3928" s="32">
        <f>TAB_!E5365</f>
        <v>20</v>
      </c>
      <c r="G3928" s="32">
        <f>TAB_!F5365</f>
        <v>25</v>
      </c>
      <c r="H3928" s="32">
        <f>TAB_!G5365</f>
        <v>0</v>
      </c>
      <c r="I3928" s="32">
        <f>TAB_!H5365</f>
        <v>50</v>
      </c>
      <c r="J3928" s="32">
        <f>TAB_!I5365</f>
        <v>0</v>
      </c>
      <c r="K3928" s="32">
        <f>TAB_!J5365</f>
        <v>50</v>
      </c>
      <c r="L3928" s="32">
        <f>TAB_!K5365</f>
        <v>0</v>
      </c>
      <c r="M3928" s="32">
        <f>TAB_!L5365</f>
        <v>25</v>
      </c>
      <c r="N3928" s="32">
        <f>TAB_!M5365</f>
        <v>22.22</v>
      </c>
      <c r="O3928" s="32">
        <f>TAB_!N5365</f>
        <v>33.33</v>
      </c>
      <c r="P3928" s="32">
        <f>TAB_!O5365</f>
        <v>23.08</v>
      </c>
      <c r="Q3928" s="32">
        <f>TAB_!P5365</f>
        <v>0</v>
      </c>
      <c r="R3928" s="32">
        <f>TAB_!Q5365</f>
        <v>0</v>
      </c>
      <c r="S3928" s="32">
        <f>TAB_!R5365</f>
        <v>22.22</v>
      </c>
      <c r="T3928" s="32">
        <f>TAB_!S5365</f>
        <v>16.670000000000002</v>
      </c>
      <c r="U3928" s="32">
        <f>TAB_!T5365</f>
        <v>33.33</v>
      </c>
      <c r="V3928" s="32">
        <f>TAB_!U5365</f>
        <v>14.29</v>
      </c>
      <c r="W3928" s="32">
        <f>TAB_!V5365</f>
        <v>37.5</v>
      </c>
      <c r="X3928" s="114">
        <f>TAB_!W5365</f>
        <v>34.69</v>
      </c>
    </row>
    <row r="3929" spans="2:24">
      <c r="B3929" s="103" t="str">
        <f>TAB_!A5366</f>
        <v>(5)Excelente</v>
      </c>
      <c r="C3929" s="100">
        <f>TAB_!B5366</f>
        <v>40.479999999999997</v>
      </c>
      <c r="D3929" s="32">
        <f>TAB_!C5366</f>
        <v>66.67</v>
      </c>
      <c r="E3929" s="32">
        <f>TAB_!D5366</f>
        <v>55.56</v>
      </c>
      <c r="F3929" s="32">
        <f>TAB_!E5366</f>
        <v>80</v>
      </c>
      <c r="G3929" s="32">
        <f>TAB_!F5366</f>
        <v>75</v>
      </c>
      <c r="H3929" s="32">
        <f>TAB_!G5366</f>
        <v>100</v>
      </c>
      <c r="I3929" s="32">
        <f>TAB_!H5366</f>
        <v>50</v>
      </c>
      <c r="J3929" s="32">
        <f>TAB_!I5366</f>
        <v>100</v>
      </c>
      <c r="K3929" s="32">
        <f>TAB_!J5366</f>
        <v>50</v>
      </c>
      <c r="L3929" s="32">
        <f>TAB_!K5366</f>
        <v>100</v>
      </c>
      <c r="M3929" s="32">
        <f>TAB_!L5366</f>
        <v>75</v>
      </c>
      <c r="N3929" s="32">
        <f>TAB_!M5366</f>
        <v>77.78</v>
      </c>
      <c r="O3929" s="32">
        <f>TAB_!N5366</f>
        <v>66.67</v>
      </c>
      <c r="P3929" s="32">
        <f>TAB_!O5366</f>
        <v>61.54</v>
      </c>
      <c r="Q3929" s="32">
        <f>TAB_!P5366</f>
        <v>100</v>
      </c>
      <c r="R3929" s="32">
        <f>TAB_!Q5366</f>
        <v>100</v>
      </c>
      <c r="S3929" s="32">
        <f>TAB_!R5366</f>
        <v>66.67</v>
      </c>
      <c r="T3929" s="32">
        <f>TAB_!S5366</f>
        <v>83.33</v>
      </c>
      <c r="U3929" s="32">
        <f>TAB_!T5366</f>
        <v>66.67</v>
      </c>
      <c r="V3929" s="32">
        <f>TAB_!U5366</f>
        <v>85.71</v>
      </c>
      <c r="W3929" s="32">
        <f>TAB_!V5366</f>
        <v>58.33</v>
      </c>
      <c r="X3929" s="114">
        <f>TAB_!W5366</f>
        <v>56.46</v>
      </c>
    </row>
    <row r="3930" spans="2:24">
      <c r="B3930" s="103" t="str">
        <f>TAB_!A5367</f>
        <v>NS/NA</v>
      </c>
      <c r="C3930" s="100">
        <f>TAB_!B5367</f>
        <v>3.17</v>
      </c>
      <c r="D3930" s="32">
        <f>TAB_!C5367</f>
        <v>0</v>
      </c>
      <c r="E3930" s="32">
        <f>TAB_!D5367</f>
        <v>0</v>
      </c>
      <c r="F3930" s="32">
        <f>TAB_!E5367</f>
        <v>0</v>
      </c>
      <c r="G3930" s="32">
        <f>TAB_!F5367</f>
        <v>0</v>
      </c>
      <c r="H3930" s="32">
        <f>TAB_!G5367</f>
        <v>0</v>
      </c>
      <c r="I3930" s="32">
        <f>TAB_!H5367</f>
        <v>0</v>
      </c>
      <c r="J3930" s="32">
        <f>TAB_!I5367</f>
        <v>0</v>
      </c>
      <c r="K3930" s="32">
        <f>TAB_!J5367</f>
        <v>0</v>
      </c>
      <c r="L3930" s="32">
        <f>TAB_!K5367</f>
        <v>0</v>
      </c>
      <c r="M3930" s="32">
        <f>TAB_!L5367</f>
        <v>0</v>
      </c>
      <c r="N3930" s="32">
        <f>TAB_!M5367</f>
        <v>0</v>
      </c>
      <c r="O3930" s="32">
        <f>TAB_!N5367</f>
        <v>0</v>
      </c>
      <c r="P3930" s="32">
        <f>TAB_!O5367</f>
        <v>15.38</v>
      </c>
      <c r="Q3930" s="32">
        <f>TAB_!P5367</f>
        <v>0</v>
      </c>
      <c r="R3930" s="32">
        <f>TAB_!Q5367</f>
        <v>0</v>
      </c>
      <c r="S3930" s="32">
        <f>TAB_!R5367</f>
        <v>11.11</v>
      </c>
      <c r="T3930" s="32">
        <f>TAB_!S5367</f>
        <v>0</v>
      </c>
      <c r="U3930" s="32">
        <f>TAB_!T5367</f>
        <v>0</v>
      </c>
      <c r="V3930" s="32">
        <f>TAB_!U5367</f>
        <v>0</v>
      </c>
      <c r="W3930" s="32">
        <f>TAB_!V5367</f>
        <v>0</v>
      </c>
      <c r="X3930" s="114">
        <f>TAB_!W5367</f>
        <v>2.58</v>
      </c>
    </row>
    <row r="3931" spans="2:24">
      <c r="B3931" s="103" t="str">
        <f>TAB_!A5368</f>
        <v>Total</v>
      </c>
      <c r="C3931" s="100">
        <f>TAB_!B5368</f>
        <v>100</v>
      </c>
      <c r="D3931" s="32">
        <f>TAB_!C5368</f>
        <v>100</v>
      </c>
      <c r="E3931" s="32">
        <f>TAB_!D5368</f>
        <v>100</v>
      </c>
      <c r="F3931" s="32">
        <f>TAB_!E5368</f>
        <v>100</v>
      </c>
      <c r="G3931" s="32">
        <f>TAB_!F5368</f>
        <v>100</v>
      </c>
      <c r="H3931" s="32">
        <f>TAB_!G5368</f>
        <v>100</v>
      </c>
      <c r="I3931" s="32">
        <f>TAB_!H5368</f>
        <v>100</v>
      </c>
      <c r="J3931" s="32">
        <f>TAB_!I5368</f>
        <v>100</v>
      </c>
      <c r="K3931" s="32">
        <f>TAB_!J5368</f>
        <v>100</v>
      </c>
      <c r="L3931" s="32">
        <f>TAB_!K5368</f>
        <v>100</v>
      </c>
      <c r="M3931" s="32">
        <f>TAB_!L5368</f>
        <v>100</v>
      </c>
      <c r="N3931" s="32">
        <f>TAB_!M5368</f>
        <v>100</v>
      </c>
      <c r="O3931" s="32">
        <f>TAB_!N5368</f>
        <v>100</v>
      </c>
      <c r="P3931" s="32">
        <f>TAB_!O5368</f>
        <v>100</v>
      </c>
      <c r="Q3931" s="32">
        <f>TAB_!P5368</f>
        <v>100</v>
      </c>
      <c r="R3931" s="32">
        <f>TAB_!Q5368</f>
        <v>100</v>
      </c>
      <c r="S3931" s="32">
        <f>TAB_!R5368</f>
        <v>100</v>
      </c>
      <c r="T3931" s="32">
        <f>TAB_!S5368</f>
        <v>100</v>
      </c>
      <c r="U3931" s="32">
        <f>TAB_!T5368</f>
        <v>100</v>
      </c>
      <c r="V3931" s="32">
        <f>TAB_!U5368</f>
        <v>100</v>
      </c>
      <c r="W3931" s="32">
        <f>TAB_!V5368</f>
        <v>100</v>
      </c>
      <c r="X3931" s="114">
        <f>TAB_!W5368</f>
        <v>100</v>
      </c>
    </row>
    <row r="3932" spans="2:24">
      <c r="B3932" s="104" t="str">
        <f>TAB_!A5369</f>
        <v>Numero de entrevistados</v>
      </c>
      <c r="C3932" s="117">
        <f>TAB_!B5369</f>
        <v>126</v>
      </c>
      <c r="D3932" s="118">
        <f>TAB_!C5369</f>
        <v>6</v>
      </c>
      <c r="E3932" s="118">
        <f>TAB_!D5369</f>
        <v>9</v>
      </c>
      <c r="F3932" s="118">
        <f>TAB_!E5369</f>
        <v>5</v>
      </c>
      <c r="G3932" s="118">
        <f>TAB_!F5369</f>
        <v>4</v>
      </c>
      <c r="H3932" s="118">
        <f>TAB_!G5369</f>
        <v>3</v>
      </c>
      <c r="I3932" s="118">
        <f>TAB_!H5369</f>
        <v>4</v>
      </c>
      <c r="J3932" s="118">
        <f>TAB_!I5369</f>
        <v>2</v>
      </c>
      <c r="K3932" s="118">
        <f>TAB_!J5369</f>
        <v>4</v>
      </c>
      <c r="L3932" s="118">
        <f>TAB_!K5369</f>
        <v>4</v>
      </c>
      <c r="M3932" s="118">
        <f>TAB_!L5369</f>
        <v>8</v>
      </c>
      <c r="N3932" s="118">
        <f>TAB_!M5369</f>
        <v>9</v>
      </c>
      <c r="O3932" s="118">
        <f>TAB_!N5369</f>
        <v>12</v>
      </c>
      <c r="P3932" s="118">
        <f>TAB_!O5369</f>
        <v>13</v>
      </c>
      <c r="Q3932" s="118">
        <f>TAB_!P5369</f>
        <v>4</v>
      </c>
      <c r="R3932" s="118">
        <f>TAB_!Q5369</f>
        <v>3</v>
      </c>
      <c r="S3932" s="118">
        <f>TAB_!R5369</f>
        <v>9</v>
      </c>
      <c r="T3932" s="118">
        <f>TAB_!S5369</f>
        <v>6</v>
      </c>
      <c r="U3932" s="118">
        <f>TAB_!T5369</f>
        <v>9</v>
      </c>
      <c r="V3932" s="118">
        <f>TAB_!U5369</f>
        <v>7</v>
      </c>
      <c r="W3932" s="118">
        <f>TAB_!V5369</f>
        <v>24</v>
      </c>
      <c r="X3932" s="119">
        <f>TAB_!W5369</f>
        <v>271</v>
      </c>
    </row>
    <row r="3933" spans="2:24">
      <c r="B3933" s="108" t="str">
        <f>TAB_!A5370</f>
        <v>TOP TWO BOX</v>
      </c>
      <c r="C3933" s="101">
        <f>TAB_!B5370</f>
        <v>84.92</v>
      </c>
      <c r="D3933" s="30">
        <f>TAB_!C5370</f>
        <v>100</v>
      </c>
      <c r="E3933" s="30">
        <f>TAB_!D5370</f>
        <v>88.89</v>
      </c>
      <c r="F3933" s="30">
        <f>TAB_!E5370</f>
        <v>100</v>
      </c>
      <c r="G3933" s="30">
        <f>TAB_!F5370</f>
        <v>100</v>
      </c>
      <c r="H3933" s="30">
        <f>TAB_!G5370</f>
        <v>100</v>
      </c>
      <c r="I3933" s="30">
        <f>TAB_!H5370</f>
        <v>100</v>
      </c>
      <c r="J3933" s="30">
        <f>TAB_!I5370</f>
        <v>100</v>
      </c>
      <c r="K3933" s="30">
        <f>TAB_!J5370</f>
        <v>100</v>
      </c>
      <c r="L3933" s="30">
        <f>TAB_!K5370</f>
        <v>100</v>
      </c>
      <c r="M3933" s="30">
        <f>TAB_!L5370</f>
        <v>100</v>
      </c>
      <c r="N3933" s="30">
        <f>TAB_!M5370</f>
        <v>100</v>
      </c>
      <c r="O3933" s="30">
        <f>TAB_!N5370</f>
        <v>100</v>
      </c>
      <c r="P3933" s="30">
        <f>TAB_!O5370</f>
        <v>84.62</v>
      </c>
      <c r="Q3933" s="30">
        <f>TAB_!P5370</f>
        <v>100</v>
      </c>
      <c r="R3933" s="30">
        <f>TAB_!Q5370</f>
        <v>100</v>
      </c>
      <c r="S3933" s="30">
        <f>TAB_!R5370</f>
        <v>88.89</v>
      </c>
      <c r="T3933" s="30">
        <f>TAB_!S5370</f>
        <v>100</v>
      </c>
      <c r="U3933" s="30">
        <f>TAB_!T5370</f>
        <v>100</v>
      </c>
      <c r="V3933" s="30">
        <f>TAB_!U5370</f>
        <v>100</v>
      </c>
      <c r="W3933" s="30">
        <f>TAB_!V5370</f>
        <v>95.83</v>
      </c>
      <c r="X3933" s="115">
        <f>TAB_!W5370</f>
        <v>91.14</v>
      </c>
    </row>
    <row r="3934" spans="2:24">
      <c r="B3934" s="103" t="str">
        <f>TAB_!A5371</f>
        <v>BOTTOM TWO BOX</v>
      </c>
      <c r="C3934" s="100">
        <f>TAB_!B5371</f>
        <v>3.17</v>
      </c>
      <c r="D3934" s="32">
        <f>TAB_!C5371</f>
        <v>0</v>
      </c>
      <c r="E3934" s="32">
        <f>TAB_!D5371</f>
        <v>0</v>
      </c>
      <c r="F3934" s="32">
        <f>TAB_!E5371</f>
        <v>0</v>
      </c>
      <c r="G3934" s="32">
        <f>TAB_!F5371</f>
        <v>0</v>
      </c>
      <c r="H3934" s="32">
        <f>TAB_!G5371</f>
        <v>0</v>
      </c>
      <c r="I3934" s="32">
        <f>TAB_!H5371</f>
        <v>0</v>
      </c>
      <c r="J3934" s="32">
        <f>TAB_!I5371</f>
        <v>0</v>
      </c>
      <c r="K3934" s="32">
        <f>TAB_!J5371</f>
        <v>0</v>
      </c>
      <c r="L3934" s="32">
        <f>TAB_!K5371</f>
        <v>0</v>
      </c>
      <c r="M3934" s="32">
        <f>TAB_!L5371</f>
        <v>0</v>
      </c>
      <c r="N3934" s="32">
        <f>TAB_!M5371</f>
        <v>0</v>
      </c>
      <c r="O3934" s="32">
        <f>TAB_!N5371</f>
        <v>0</v>
      </c>
      <c r="P3934" s="32">
        <f>TAB_!O5371</f>
        <v>0</v>
      </c>
      <c r="Q3934" s="32">
        <f>TAB_!P5371</f>
        <v>0</v>
      </c>
      <c r="R3934" s="32">
        <f>TAB_!Q5371</f>
        <v>0</v>
      </c>
      <c r="S3934" s="32">
        <f>TAB_!R5371</f>
        <v>0</v>
      </c>
      <c r="T3934" s="32">
        <f>TAB_!S5371</f>
        <v>0</v>
      </c>
      <c r="U3934" s="32">
        <f>TAB_!T5371</f>
        <v>0</v>
      </c>
      <c r="V3934" s="32">
        <f>TAB_!U5371</f>
        <v>0</v>
      </c>
      <c r="W3934" s="32">
        <f>TAB_!V5371</f>
        <v>0</v>
      </c>
      <c r="X3934" s="114">
        <f>TAB_!W5371</f>
        <v>1.48</v>
      </c>
    </row>
    <row r="3935" spans="2:24">
      <c r="B3935" s="108" t="str">
        <f>TAB_!A5372</f>
        <v>Media Escala de 1 a 5</v>
      </c>
      <c r="C3935" s="102">
        <f>TAB_!B5372</f>
        <v>4.3</v>
      </c>
      <c r="D3935" s="31">
        <f>TAB_!C5372</f>
        <v>4.7</v>
      </c>
      <c r="E3935" s="31">
        <f>TAB_!D5372</f>
        <v>4.4000000000000004</v>
      </c>
      <c r="F3935" s="31">
        <f>TAB_!E5372</f>
        <v>4.8</v>
      </c>
      <c r="G3935" s="31">
        <f>TAB_!F5372</f>
        <v>4.8</v>
      </c>
      <c r="H3935" s="31">
        <f>TAB_!G5372</f>
        <v>5</v>
      </c>
      <c r="I3935" s="31">
        <f>TAB_!H5372</f>
        <v>4.5</v>
      </c>
      <c r="J3935" s="31">
        <f>TAB_!I5372</f>
        <v>5</v>
      </c>
      <c r="K3935" s="31">
        <f>TAB_!J5372</f>
        <v>4.5</v>
      </c>
      <c r="L3935" s="31">
        <f>TAB_!K5372</f>
        <v>5</v>
      </c>
      <c r="M3935" s="31">
        <f>TAB_!L5372</f>
        <v>4.8</v>
      </c>
      <c r="N3935" s="31">
        <f>TAB_!M5372</f>
        <v>4.8</v>
      </c>
      <c r="O3935" s="31">
        <f>TAB_!N5372</f>
        <v>4.7</v>
      </c>
      <c r="P3935" s="31">
        <f>TAB_!O5372</f>
        <v>4.7</v>
      </c>
      <c r="Q3935" s="31">
        <f>TAB_!P5372</f>
        <v>5</v>
      </c>
      <c r="R3935" s="31">
        <f>TAB_!Q5372</f>
        <v>5</v>
      </c>
      <c r="S3935" s="31">
        <f>TAB_!R5372</f>
        <v>4.8</v>
      </c>
      <c r="T3935" s="31">
        <f>TAB_!S5372</f>
        <v>4.8</v>
      </c>
      <c r="U3935" s="31">
        <f>TAB_!T5372</f>
        <v>4.7</v>
      </c>
      <c r="V3935" s="31">
        <f>TAB_!U5372</f>
        <v>4.9000000000000004</v>
      </c>
      <c r="W3935" s="31">
        <f>TAB_!V5372</f>
        <v>4.5</v>
      </c>
      <c r="X3935" s="116">
        <f>TAB_!W5372</f>
        <v>4.5</v>
      </c>
    </row>
    <row r="3936" spans="2:24" ht="15.75" thickBot="1">
      <c r="B3936" s="109" t="str">
        <f>TAB_!A5373</f>
        <v>Índice Escala de 1 a 100</v>
      </c>
      <c r="C3936" s="120">
        <f>TAB_!B5373</f>
        <v>81.400000000000006</v>
      </c>
      <c r="D3936" s="121">
        <f>TAB_!C5373</f>
        <v>91.7</v>
      </c>
      <c r="E3936" s="121">
        <f>TAB_!D5373</f>
        <v>86.1</v>
      </c>
      <c r="F3936" s="121">
        <f>TAB_!E5373</f>
        <v>95</v>
      </c>
      <c r="G3936" s="121">
        <f>TAB_!F5373</f>
        <v>93.8</v>
      </c>
      <c r="H3936" s="121">
        <f>TAB_!G5373</f>
        <v>100</v>
      </c>
      <c r="I3936" s="121">
        <f>TAB_!H5373</f>
        <v>87.5</v>
      </c>
      <c r="J3936" s="121">
        <f>TAB_!I5373</f>
        <v>100</v>
      </c>
      <c r="K3936" s="121">
        <f>TAB_!J5373</f>
        <v>87.5</v>
      </c>
      <c r="L3936" s="121">
        <f>TAB_!K5373</f>
        <v>100</v>
      </c>
      <c r="M3936" s="121">
        <f>TAB_!L5373</f>
        <v>93.8</v>
      </c>
      <c r="N3936" s="121">
        <f>TAB_!M5373</f>
        <v>94.4</v>
      </c>
      <c r="O3936" s="121">
        <f>TAB_!N5373</f>
        <v>91.7</v>
      </c>
      <c r="P3936" s="121">
        <f>TAB_!O5373</f>
        <v>93.2</v>
      </c>
      <c r="Q3936" s="121">
        <f>TAB_!P5373</f>
        <v>100</v>
      </c>
      <c r="R3936" s="121">
        <f>TAB_!Q5373</f>
        <v>100</v>
      </c>
      <c r="S3936" s="121">
        <f>TAB_!R5373</f>
        <v>93.8</v>
      </c>
      <c r="T3936" s="121">
        <f>TAB_!S5373</f>
        <v>95.8</v>
      </c>
      <c r="U3936" s="121">
        <f>TAB_!T5373</f>
        <v>91.7</v>
      </c>
      <c r="V3936" s="121">
        <f>TAB_!U5373</f>
        <v>96.4</v>
      </c>
      <c r="W3936" s="121">
        <f>TAB_!V5373</f>
        <v>88.5</v>
      </c>
      <c r="X3936" s="122">
        <f>TAB_!W5373</f>
        <v>87.4</v>
      </c>
    </row>
    <row r="3937" spans="2:24">
      <c r="B3937" s="13"/>
    </row>
    <row r="3938" spans="2:24">
      <c r="B3938" s="13"/>
    </row>
    <row r="3939" spans="2:24">
      <c r="B3939" s="13" t="str">
        <f>TAB_!A5376</f>
        <v>#Evalúe el bienestar institucional en términos de la disposición de los siguientes recursos para su óptimo desarrollo:</v>
      </c>
    </row>
    <row r="3940" spans="2:24" ht="15.75" thickBot="1">
      <c r="B3940" s="13" t="str">
        <f>TAB_!A5377</f>
        <v>#Infraestructura tecnológica para el bienestar</v>
      </c>
    </row>
    <row r="3941" spans="2:24">
      <c r="B3941" s="107" t="str">
        <f>TAB_!A5384</f>
        <v>(1)Muy Malo</v>
      </c>
      <c r="C3941" s="106">
        <f>TAB_!B5384</f>
        <v>1.59</v>
      </c>
      <c r="D3941" s="105">
        <f>TAB_!C5384</f>
        <v>0</v>
      </c>
      <c r="E3941" s="105">
        <f>TAB_!D5384</f>
        <v>0</v>
      </c>
      <c r="F3941" s="105">
        <f>TAB_!E5384</f>
        <v>0</v>
      </c>
      <c r="G3941" s="105">
        <f>TAB_!F5384</f>
        <v>0</v>
      </c>
      <c r="H3941" s="105">
        <f>TAB_!G5384</f>
        <v>0</v>
      </c>
      <c r="I3941" s="105">
        <f>TAB_!H5384</f>
        <v>0</v>
      </c>
      <c r="J3941" s="105">
        <f>TAB_!I5384</f>
        <v>0</v>
      </c>
      <c r="K3941" s="105">
        <f>TAB_!J5384</f>
        <v>0</v>
      </c>
      <c r="L3941" s="105">
        <f>TAB_!K5384</f>
        <v>0</v>
      </c>
      <c r="M3941" s="105">
        <f>TAB_!L5384</f>
        <v>0</v>
      </c>
      <c r="N3941" s="105">
        <f>TAB_!M5384</f>
        <v>0</v>
      </c>
      <c r="O3941" s="105">
        <f>TAB_!N5384</f>
        <v>0</v>
      </c>
      <c r="P3941" s="105">
        <f>TAB_!O5384</f>
        <v>0</v>
      </c>
      <c r="Q3941" s="105">
        <f>TAB_!P5384</f>
        <v>0</v>
      </c>
      <c r="R3941" s="105">
        <f>TAB_!Q5384</f>
        <v>0</v>
      </c>
      <c r="S3941" s="105">
        <f>TAB_!R5384</f>
        <v>11.11</v>
      </c>
      <c r="T3941" s="105">
        <f>TAB_!S5384</f>
        <v>0</v>
      </c>
      <c r="U3941" s="105">
        <f>TAB_!T5384</f>
        <v>0</v>
      </c>
      <c r="V3941" s="105">
        <f>TAB_!U5384</f>
        <v>0</v>
      </c>
      <c r="W3941" s="105">
        <f>TAB_!V5384</f>
        <v>0</v>
      </c>
      <c r="X3941" s="113">
        <f>TAB_!W5384</f>
        <v>1.1100000000000001</v>
      </c>
    </row>
    <row r="3942" spans="2:24">
      <c r="B3942" s="103" t="str">
        <f>TAB_!A5385</f>
        <v>(2)Malo</v>
      </c>
      <c r="C3942" s="100">
        <f>TAB_!B5385</f>
        <v>1.59</v>
      </c>
      <c r="D3942" s="32">
        <f>TAB_!C5385</f>
        <v>0</v>
      </c>
      <c r="E3942" s="32">
        <f>TAB_!D5385</f>
        <v>0</v>
      </c>
      <c r="F3942" s="32">
        <f>TAB_!E5385</f>
        <v>0</v>
      </c>
      <c r="G3942" s="32">
        <f>TAB_!F5385</f>
        <v>0</v>
      </c>
      <c r="H3942" s="32">
        <f>TAB_!G5385</f>
        <v>0</v>
      </c>
      <c r="I3942" s="32">
        <f>TAB_!H5385</f>
        <v>0</v>
      </c>
      <c r="J3942" s="32">
        <f>TAB_!I5385</f>
        <v>0</v>
      </c>
      <c r="K3942" s="32">
        <f>TAB_!J5385</f>
        <v>0</v>
      </c>
      <c r="L3942" s="32">
        <f>TAB_!K5385</f>
        <v>0</v>
      </c>
      <c r="M3942" s="32">
        <f>TAB_!L5385</f>
        <v>0</v>
      </c>
      <c r="N3942" s="32">
        <f>TAB_!M5385</f>
        <v>0</v>
      </c>
      <c r="O3942" s="32">
        <f>TAB_!N5385</f>
        <v>0</v>
      </c>
      <c r="P3942" s="32">
        <f>TAB_!O5385</f>
        <v>0</v>
      </c>
      <c r="Q3942" s="32">
        <f>TAB_!P5385</f>
        <v>0</v>
      </c>
      <c r="R3942" s="32">
        <f>TAB_!Q5385</f>
        <v>0</v>
      </c>
      <c r="S3942" s="32">
        <f>TAB_!R5385</f>
        <v>0</v>
      </c>
      <c r="T3942" s="32">
        <f>TAB_!S5385</f>
        <v>0</v>
      </c>
      <c r="U3942" s="32">
        <f>TAB_!T5385</f>
        <v>0</v>
      </c>
      <c r="V3942" s="32">
        <f>TAB_!U5385</f>
        <v>0</v>
      </c>
      <c r="W3942" s="32">
        <f>TAB_!V5385</f>
        <v>4.17</v>
      </c>
      <c r="X3942" s="114">
        <f>TAB_!W5385</f>
        <v>1.1100000000000001</v>
      </c>
    </row>
    <row r="3943" spans="2:24">
      <c r="B3943" s="103" t="str">
        <f>TAB_!A5386</f>
        <v>(3)Regular</v>
      </c>
      <c r="C3943" s="100">
        <f>TAB_!B5386</f>
        <v>8.73</v>
      </c>
      <c r="D3943" s="32">
        <f>TAB_!C5386</f>
        <v>0</v>
      </c>
      <c r="E3943" s="32">
        <f>TAB_!D5386</f>
        <v>22.22</v>
      </c>
      <c r="F3943" s="32">
        <f>TAB_!E5386</f>
        <v>0</v>
      </c>
      <c r="G3943" s="32">
        <f>TAB_!F5386</f>
        <v>0</v>
      </c>
      <c r="H3943" s="32">
        <f>TAB_!G5386</f>
        <v>0</v>
      </c>
      <c r="I3943" s="32">
        <f>TAB_!H5386</f>
        <v>0</v>
      </c>
      <c r="J3943" s="32">
        <f>TAB_!I5386</f>
        <v>0</v>
      </c>
      <c r="K3943" s="32">
        <f>TAB_!J5386</f>
        <v>25</v>
      </c>
      <c r="L3943" s="32">
        <f>TAB_!K5386</f>
        <v>0</v>
      </c>
      <c r="M3943" s="32">
        <f>TAB_!L5386</f>
        <v>12.5</v>
      </c>
      <c r="N3943" s="32">
        <f>TAB_!M5386</f>
        <v>0</v>
      </c>
      <c r="O3943" s="32">
        <f>TAB_!N5386</f>
        <v>0</v>
      </c>
      <c r="P3943" s="32">
        <f>TAB_!O5386</f>
        <v>7.69</v>
      </c>
      <c r="Q3943" s="32">
        <f>TAB_!P5386</f>
        <v>0</v>
      </c>
      <c r="R3943" s="32">
        <f>TAB_!Q5386</f>
        <v>0</v>
      </c>
      <c r="S3943" s="32">
        <f>TAB_!R5386</f>
        <v>0</v>
      </c>
      <c r="T3943" s="32">
        <f>TAB_!S5386</f>
        <v>0</v>
      </c>
      <c r="U3943" s="32">
        <f>TAB_!T5386</f>
        <v>0</v>
      </c>
      <c r="V3943" s="32">
        <f>TAB_!U5386</f>
        <v>0</v>
      </c>
      <c r="W3943" s="32">
        <f>TAB_!V5386</f>
        <v>0</v>
      </c>
      <c r="X3943" s="114">
        <f>TAB_!W5386</f>
        <v>5.9</v>
      </c>
    </row>
    <row r="3944" spans="2:24">
      <c r="B3944" s="103" t="str">
        <f>TAB_!A5387</f>
        <v>(4)Bueno</v>
      </c>
      <c r="C3944" s="100">
        <f>TAB_!B5387</f>
        <v>48.41</v>
      </c>
      <c r="D3944" s="32">
        <f>TAB_!C5387</f>
        <v>33.33</v>
      </c>
      <c r="E3944" s="32">
        <f>TAB_!D5387</f>
        <v>22.22</v>
      </c>
      <c r="F3944" s="32">
        <f>TAB_!E5387</f>
        <v>40</v>
      </c>
      <c r="G3944" s="32">
        <f>TAB_!F5387</f>
        <v>50</v>
      </c>
      <c r="H3944" s="32">
        <f>TAB_!G5387</f>
        <v>33.33</v>
      </c>
      <c r="I3944" s="32">
        <f>TAB_!H5387</f>
        <v>50</v>
      </c>
      <c r="J3944" s="32">
        <f>TAB_!I5387</f>
        <v>0</v>
      </c>
      <c r="K3944" s="32">
        <f>TAB_!J5387</f>
        <v>50</v>
      </c>
      <c r="L3944" s="32">
        <f>TAB_!K5387</f>
        <v>0</v>
      </c>
      <c r="M3944" s="32">
        <f>TAB_!L5387</f>
        <v>25</v>
      </c>
      <c r="N3944" s="32">
        <f>TAB_!M5387</f>
        <v>33.33</v>
      </c>
      <c r="O3944" s="32">
        <f>TAB_!N5387</f>
        <v>58.33</v>
      </c>
      <c r="P3944" s="32">
        <f>TAB_!O5387</f>
        <v>30.77</v>
      </c>
      <c r="Q3944" s="32">
        <f>TAB_!P5387</f>
        <v>0</v>
      </c>
      <c r="R3944" s="32">
        <f>TAB_!Q5387</f>
        <v>0</v>
      </c>
      <c r="S3944" s="32">
        <f>TAB_!R5387</f>
        <v>0</v>
      </c>
      <c r="T3944" s="32">
        <f>TAB_!S5387</f>
        <v>16.670000000000002</v>
      </c>
      <c r="U3944" s="32">
        <f>TAB_!T5387</f>
        <v>44.44</v>
      </c>
      <c r="V3944" s="32">
        <f>TAB_!U5387</f>
        <v>42.86</v>
      </c>
      <c r="W3944" s="32">
        <f>TAB_!V5387</f>
        <v>45.83</v>
      </c>
      <c r="X3944" s="114">
        <f>TAB_!W5387</f>
        <v>40.22</v>
      </c>
    </row>
    <row r="3945" spans="2:24">
      <c r="B3945" s="103" t="str">
        <f>TAB_!A5388</f>
        <v>(5)Excelente</v>
      </c>
      <c r="C3945" s="100">
        <f>TAB_!B5388</f>
        <v>35.71</v>
      </c>
      <c r="D3945" s="32">
        <f>TAB_!C5388</f>
        <v>66.67</v>
      </c>
      <c r="E3945" s="32">
        <f>TAB_!D5388</f>
        <v>55.56</v>
      </c>
      <c r="F3945" s="32">
        <f>TAB_!E5388</f>
        <v>60</v>
      </c>
      <c r="G3945" s="32">
        <f>TAB_!F5388</f>
        <v>50</v>
      </c>
      <c r="H3945" s="32">
        <f>TAB_!G5388</f>
        <v>66.67</v>
      </c>
      <c r="I3945" s="32">
        <f>TAB_!H5388</f>
        <v>50</v>
      </c>
      <c r="J3945" s="32">
        <f>TAB_!I5388</f>
        <v>100</v>
      </c>
      <c r="K3945" s="32">
        <f>TAB_!J5388</f>
        <v>25</v>
      </c>
      <c r="L3945" s="32">
        <f>TAB_!K5388</f>
        <v>100</v>
      </c>
      <c r="M3945" s="32">
        <f>TAB_!L5388</f>
        <v>62.5</v>
      </c>
      <c r="N3945" s="32">
        <f>TAB_!M5388</f>
        <v>66.67</v>
      </c>
      <c r="O3945" s="32">
        <f>TAB_!N5388</f>
        <v>41.67</v>
      </c>
      <c r="P3945" s="32">
        <f>TAB_!O5388</f>
        <v>46.15</v>
      </c>
      <c r="Q3945" s="32">
        <f>TAB_!P5388</f>
        <v>100</v>
      </c>
      <c r="R3945" s="32">
        <f>TAB_!Q5388</f>
        <v>100</v>
      </c>
      <c r="S3945" s="32">
        <f>TAB_!R5388</f>
        <v>77.78</v>
      </c>
      <c r="T3945" s="32">
        <f>TAB_!S5388</f>
        <v>83.33</v>
      </c>
      <c r="U3945" s="32">
        <f>TAB_!T5388</f>
        <v>55.56</v>
      </c>
      <c r="V3945" s="32">
        <f>TAB_!U5388</f>
        <v>57.14</v>
      </c>
      <c r="W3945" s="32">
        <f>TAB_!V5388</f>
        <v>50</v>
      </c>
      <c r="X3945" s="114">
        <f>TAB_!W5388</f>
        <v>48.71</v>
      </c>
    </row>
    <row r="3946" spans="2:24">
      <c r="B3946" s="103" t="str">
        <f>TAB_!A5389</f>
        <v>NS/NA</v>
      </c>
      <c r="C3946" s="100">
        <f>TAB_!B5389</f>
        <v>3.97</v>
      </c>
      <c r="D3946" s="32">
        <f>TAB_!C5389</f>
        <v>0</v>
      </c>
      <c r="E3946" s="32">
        <f>TAB_!D5389</f>
        <v>0</v>
      </c>
      <c r="F3946" s="32">
        <f>TAB_!E5389</f>
        <v>0</v>
      </c>
      <c r="G3946" s="32">
        <f>TAB_!F5389</f>
        <v>0</v>
      </c>
      <c r="H3946" s="32">
        <f>TAB_!G5389</f>
        <v>0</v>
      </c>
      <c r="I3946" s="32">
        <f>TAB_!H5389</f>
        <v>0</v>
      </c>
      <c r="J3946" s="32">
        <f>TAB_!I5389</f>
        <v>0</v>
      </c>
      <c r="K3946" s="32">
        <f>TAB_!J5389</f>
        <v>0</v>
      </c>
      <c r="L3946" s="32">
        <f>TAB_!K5389</f>
        <v>0</v>
      </c>
      <c r="M3946" s="32">
        <f>TAB_!L5389</f>
        <v>0</v>
      </c>
      <c r="N3946" s="32">
        <f>TAB_!M5389</f>
        <v>0</v>
      </c>
      <c r="O3946" s="32">
        <f>TAB_!N5389</f>
        <v>0</v>
      </c>
      <c r="P3946" s="32">
        <f>TAB_!O5389</f>
        <v>15.38</v>
      </c>
      <c r="Q3946" s="32">
        <f>TAB_!P5389</f>
        <v>0</v>
      </c>
      <c r="R3946" s="32">
        <f>TAB_!Q5389</f>
        <v>0</v>
      </c>
      <c r="S3946" s="32">
        <f>TAB_!R5389</f>
        <v>11.11</v>
      </c>
      <c r="T3946" s="32">
        <f>TAB_!S5389</f>
        <v>0</v>
      </c>
      <c r="U3946" s="32">
        <f>TAB_!T5389</f>
        <v>0</v>
      </c>
      <c r="V3946" s="32">
        <f>TAB_!U5389</f>
        <v>0</v>
      </c>
      <c r="W3946" s="32">
        <f>TAB_!V5389</f>
        <v>0</v>
      </c>
      <c r="X3946" s="114">
        <f>TAB_!W5389</f>
        <v>2.95</v>
      </c>
    </row>
    <row r="3947" spans="2:24">
      <c r="B3947" s="103" t="str">
        <f>TAB_!A5390</f>
        <v>Total</v>
      </c>
      <c r="C3947" s="100">
        <f>TAB_!B5390</f>
        <v>100</v>
      </c>
      <c r="D3947" s="32">
        <f>TAB_!C5390</f>
        <v>100</v>
      </c>
      <c r="E3947" s="32">
        <f>TAB_!D5390</f>
        <v>100</v>
      </c>
      <c r="F3947" s="32">
        <f>TAB_!E5390</f>
        <v>100</v>
      </c>
      <c r="G3947" s="32">
        <f>TAB_!F5390</f>
        <v>100</v>
      </c>
      <c r="H3947" s="32">
        <f>TAB_!G5390</f>
        <v>100</v>
      </c>
      <c r="I3947" s="32">
        <f>TAB_!H5390</f>
        <v>100</v>
      </c>
      <c r="J3947" s="32">
        <f>TAB_!I5390</f>
        <v>100</v>
      </c>
      <c r="K3947" s="32">
        <f>TAB_!J5390</f>
        <v>100</v>
      </c>
      <c r="L3947" s="32">
        <f>TAB_!K5390</f>
        <v>100</v>
      </c>
      <c r="M3947" s="32">
        <f>TAB_!L5390</f>
        <v>100</v>
      </c>
      <c r="N3947" s="32">
        <f>TAB_!M5390</f>
        <v>100</v>
      </c>
      <c r="O3947" s="32">
        <f>TAB_!N5390</f>
        <v>100</v>
      </c>
      <c r="P3947" s="32">
        <f>TAB_!O5390</f>
        <v>100</v>
      </c>
      <c r="Q3947" s="32">
        <f>TAB_!P5390</f>
        <v>100</v>
      </c>
      <c r="R3947" s="32">
        <f>TAB_!Q5390</f>
        <v>100</v>
      </c>
      <c r="S3947" s="32">
        <f>TAB_!R5390</f>
        <v>100</v>
      </c>
      <c r="T3947" s="32">
        <f>TAB_!S5390</f>
        <v>100</v>
      </c>
      <c r="U3947" s="32">
        <f>TAB_!T5390</f>
        <v>100</v>
      </c>
      <c r="V3947" s="32">
        <f>TAB_!U5390</f>
        <v>100</v>
      </c>
      <c r="W3947" s="32">
        <f>TAB_!V5390</f>
        <v>100</v>
      </c>
      <c r="X3947" s="114">
        <f>TAB_!W5390</f>
        <v>100</v>
      </c>
    </row>
    <row r="3948" spans="2:24">
      <c r="B3948" s="104" t="str">
        <f>TAB_!A5391</f>
        <v>Numero de entrevistados</v>
      </c>
      <c r="C3948" s="117">
        <f>TAB_!B5391</f>
        <v>126</v>
      </c>
      <c r="D3948" s="118">
        <f>TAB_!C5391</f>
        <v>6</v>
      </c>
      <c r="E3948" s="118">
        <f>TAB_!D5391</f>
        <v>9</v>
      </c>
      <c r="F3948" s="118">
        <f>TAB_!E5391</f>
        <v>5</v>
      </c>
      <c r="G3948" s="118">
        <f>TAB_!F5391</f>
        <v>4</v>
      </c>
      <c r="H3948" s="118">
        <f>TAB_!G5391</f>
        <v>3</v>
      </c>
      <c r="I3948" s="118">
        <f>TAB_!H5391</f>
        <v>4</v>
      </c>
      <c r="J3948" s="118">
        <f>TAB_!I5391</f>
        <v>2</v>
      </c>
      <c r="K3948" s="118">
        <f>TAB_!J5391</f>
        <v>4</v>
      </c>
      <c r="L3948" s="118">
        <f>TAB_!K5391</f>
        <v>4</v>
      </c>
      <c r="M3948" s="118">
        <f>TAB_!L5391</f>
        <v>8</v>
      </c>
      <c r="N3948" s="118">
        <f>TAB_!M5391</f>
        <v>9</v>
      </c>
      <c r="O3948" s="118">
        <f>TAB_!N5391</f>
        <v>12</v>
      </c>
      <c r="P3948" s="118">
        <f>TAB_!O5391</f>
        <v>13</v>
      </c>
      <c r="Q3948" s="118">
        <f>TAB_!P5391</f>
        <v>4</v>
      </c>
      <c r="R3948" s="118">
        <f>TAB_!Q5391</f>
        <v>3</v>
      </c>
      <c r="S3948" s="118">
        <f>TAB_!R5391</f>
        <v>9</v>
      </c>
      <c r="T3948" s="118">
        <f>TAB_!S5391</f>
        <v>6</v>
      </c>
      <c r="U3948" s="118">
        <f>TAB_!T5391</f>
        <v>9</v>
      </c>
      <c r="V3948" s="118">
        <f>TAB_!U5391</f>
        <v>7</v>
      </c>
      <c r="W3948" s="118">
        <f>TAB_!V5391</f>
        <v>24</v>
      </c>
      <c r="X3948" s="119">
        <f>TAB_!W5391</f>
        <v>271</v>
      </c>
    </row>
    <row r="3949" spans="2:24">
      <c r="B3949" s="108" t="str">
        <f>TAB_!A5392</f>
        <v>TOP TWO BOX</v>
      </c>
      <c r="C3949" s="101">
        <f>TAB_!B5392</f>
        <v>84.13</v>
      </c>
      <c r="D3949" s="30">
        <f>TAB_!C5392</f>
        <v>100</v>
      </c>
      <c r="E3949" s="30">
        <f>TAB_!D5392</f>
        <v>77.78</v>
      </c>
      <c r="F3949" s="30">
        <f>TAB_!E5392</f>
        <v>100</v>
      </c>
      <c r="G3949" s="30">
        <f>TAB_!F5392</f>
        <v>100</v>
      </c>
      <c r="H3949" s="30">
        <f>TAB_!G5392</f>
        <v>100</v>
      </c>
      <c r="I3949" s="30">
        <f>TAB_!H5392</f>
        <v>100</v>
      </c>
      <c r="J3949" s="30">
        <f>TAB_!I5392</f>
        <v>100</v>
      </c>
      <c r="K3949" s="30">
        <f>TAB_!J5392</f>
        <v>75</v>
      </c>
      <c r="L3949" s="30">
        <f>TAB_!K5392</f>
        <v>100</v>
      </c>
      <c r="M3949" s="30">
        <f>TAB_!L5392</f>
        <v>87.5</v>
      </c>
      <c r="N3949" s="30">
        <f>TAB_!M5392</f>
        <v>100</v>
      </c>
      <c r="O3949" s="30">
        <f>TAB_!N5392</f>
        <v>100</v>
      </c>
      <c r="P3949" s="30">
        <f>TAB_!O5392</f>
        <v>76.92</v>
      </c>
      <c r="Q3949" s="30">
        <f>TAB_!P5392</f>
        <v>100</v>
      </c>
      <c r="R3949" s="30">
        <f>TAB_!Q5392</f>
        <v>100</v>
      </c>
      <c r="S3949" s="30">
        <f>TAB_!R5392</f>
        <v>77.78</v>
      </c>
      <c r="T3949" s="30">
        <f>TAB_!S5392</f>
        <v>100</v>
      </c>
      <c r="U3949" s="30">
        <f>TAB_!T5392</f>
        <v>100</v>
      </c>
      <c r="V3949" s="30">
        <f>TAB_!U5392</f>
        <v>100</v>
      </c>
      <c r="W3949" s="30">
        <f>TAB_!V5392</f>
        <v>95.83</v>
      </c>
      <c r="X3949" s="115">
        <f>TAB_!W5392</f>
        <v>88.93</v>
      </c>
    </row>
    <row r="3950" spans="2:24">
      <c r="B3950" s="103" t="str">
        <f>TAB_!A5393</f>
        <v>BOTTOM TWO BOX</v>
      </c>
      <c r="C3950" s="100">
        <f>TAB_!B5393</f>
        <v>3.17</v>
      </c>
      <c r="D3950" s="32">
        <f>TAB_!C5393</f>
        <v>0</v>
      </c>
      <c r="E3950" s="32">
        <f>TAB_!D5393</f>
        <v>0</v>
      </c>
      <c r="F3950" s="32">
        <f>TAB_!E5393</f>
        <v>0</v>
      </c>
      <c r="G3950" s="32">
        <f>TAB_!F5393</f>
        <v>0</v>
      </c>
      <c r="H3950" s="32">
        <f>TAB_!G5393</f>
        <v>0</v>
      </c>
      <c r="I3950" s="32">
        <f>TAB_!H5393</f>
        <v>0</v>
      </c>
      <c r="J3950" s="32">
        <f>TAB_!I5393</f>
        <v>0</v>
      </c>
      <c r="K3950" s="32">
        <f>TAB_!J5393</f>
        <v>0</v>
      </c>
      <c r="L3950" s="32">
        <f>TAB_!K5393</f>
        <v>0</v>
      </c>
      <c r="M3950" s="32">
        <f>TAB_!L5393</f>
        <v>0</v>
      </c>
      <c r="N3950" s="32">
        <f>TAB_!M5393</f>
        <v>0</v>
      </c>
      <c r="O3950" s="32">
        <f>TAB_!N5393</f>
        <v>0</v>
      </c>
      <c r="P3950" s="32">
        <f>TAB_!O5393</f>
        <v>0</v>
      </c>
      <c r="Q3950" s="32">
        <f>TAB_!P5393</f>
        <v>0</v>
      </c>
      <c r="R3950" s="32">
        <f>TAB_!Q5393</f>
        <v>0</v>
      </c>
      <c r="S3950" s="32">
        <f>TAB_!R5393</f>
        <v>11.11</v>
      </c>
      <c r="T3950" s="32">
        <f>TAB_!S5393</f>
        <v>0</v>
      </c>
      <c r="U3950" s="32">
        <f>TAB_!T5393</f>
        <v>0</v>
      </c>
      <c r="V3950" s="32">
        <f>TAB_!U5393</f>
        <v>0</v>
      </c>
      <c r="W3950" s="32">
        <f>TAB_!V5393</f>
        <v>4.17</v>
      </c>
      <c r="X3950" s="114">
        <f>TAB_!W5393</f>
        <v>2.21</v>
      </c>
    </row>
    <row r="3951" spans="2:24">
      <c r="B3951" s="108" t="str">
        <f>TAB_!A5394</f>
        <v>Media Escala de 1 a 5</v>
      </c>
      <c r="C3951" s="102">
        <f>TAB_!B5394</f>
        <v>4.2</v>
      </c>
      <c r="D3951" s="31">
        <f>TAB_!C5394</f>
        <v>4.7</v>
      </c>
      <c r="E3951" s="31">
        <f>TAB_!D5394</f>
        <v>4.3</v>
      </c>
      <c r="F3951" s="31">
        <f>TAB_!E5394</f>
        <v>4.5999999999999996</v>
      </c>
      <c r="G3951" s="31">
        <f>TAB_!F5394</f>
        <v>4.5</v>
      </c>
      <c r="H3951" s="31">
        <f>TAB_!G5394</f>
        <v>4.7</v>
      </c>
      <c r="I3951" s="31">
        <f>TAB_!H5394</f>
        <v>4.5</v>
      </c>
      <c r="J3951" s="31">
        <f>TAB_!I5394</f>
        <v>5</v>
      </c>
      <c r="K3951" s="31">
        <f>TAB_!J5394</f>
        <v>4</v>
      </c>
      <c r="L3951" s="31">
        <f>TAB_!K5394</f>
        <v>5</v>
      </c>
      <c r="M3951" s="31">
        <f>TAB_!L5394</f>
        <v>4.5</v>
      </c>
      <c r="N3951" s="31">
        <f>TAB_!M5394</f>
        <v>4.7</v>
      </c>
      <c r="O3951" s="31">
        <f>TAB_!N5394</f>
        <v>4.4000000000000004</v>
      </c>
      <c r="P3951" s="31">
        <f>TAB_!O5394</f>
        <v>4.5</v>
      </c>
      <c r="Q3951" s="31">
        <f>TAB_!P5394</f>
        <v>5</v>
      </c>
      <c r="R3951" s="31">
        <f>TAB_!Q5394</f>
        <v>5</v>
      </c>
      <c r="S3951" s="31">
        <f>TAB_!R5394</f>
        <v>4.5</v>
      </c>
      <c r="T3951" s="31">
        <f>TAB_!S5394</f>
        <v>4.8</v>
      </c>
      <c r="U3951" s="31">
        <f>TAB_!T5394</f>
        <v>4.5999999999999996</v>
      </c>
      <c r="V3951" s="31">
        <f>TAB_!U5394</f>
        <v>4.5999999999999996</v>
      </c>
      <c r="W3951" s="31">
        <f>TAB_!V5394</f>
        <v>4.4000000000000004</v>
      </c>
      <c r="X3951" s="116">
        <f>TAB_!W5394</f>
        <v>4.4000000000000004</v>
      </c>
    </row>
    <row r="3952" spans="2:24" ht="15.75" thickBot="1">
      <c r="B3952" s="109" t="str">
        <f>TAB_!A5395</f>
        <v>Índice Escala de 1 a 100</v>
      </c>
      <c r="C3952" s="120">
        <f>TAB_!B5395</f>
        <v>80</v>
      </c>
      <c r="D3952" s="121">
        <f>TAB_!C5395</f>
        <v>91.7</v>
      </c>
      <c r="E3952" s="121">
        <f>TAB_!D5395</f>
        <v>83.3</v>
      </c>
      <c r="F3952" s="121">
        <f>TAB_!E5395</f>
        <v>90</v>
      </c>
      <c r="G3952" s="121">
        <f>TAB_!F5395</f>
        <v>87.5</v>
      </c>
      <c r="H3952" s="121">
        <f>TAB_!G5395</f>
        <v>91.7</v>
      </c>
      <c r="I3952" s="121">
        <f>TAB_!H5395</f>
        <v>87.5</v>
      </c>
      <c r="J3952" s="121">
        <f>TAB_!I5395</f>
        <v>100</v>
      </c>
      <c r="K3952" s="121">
        <f>TAB_!J5395</f>
        <v>75</v>
      </c>
      <c r="L3952" s="121">
        <f>TAB_!K5395</f>
        <v>100</v>
      </c>
      <c r="M3952" s="121">
        <f>TAB_!L5395</f>
        <v>87.5</v>
      </c>
      <c r="N3952" s="121">
        <f>TAB_!M5395</f>
        <v>91.7</v>
      </c>
      <c r="O3952" s="121">
        <f>TAB_!N5395</f>
        <v>85.4</v>
      </c>
      <c r="P3952" s="121">
        <f>TAB_!O5395</f>
        <v>86.4</v>
      </c>
      <c r="Q3952" s="121">
        <f>TAB_!P5395</f>
        <v>100</v>
      </c>
      <c r="R3952" s="121">
        <f>TAB_!Q5395</f>
        <v>100</v>
      </c>
      <c r="S3952" s="121">
        <f>TAB_!R5395</f>
        <v>87.5</v>
      </c>
      <c r="T3952" s="121">
        <f>TAB_!S5395</f>
        <v>95.8</v>
      </c>
      <c r="U3952" s="121">
        <f>TAB_!T5395</f>
        <v>88.9</v>
      </c>
      <c r="V3952" s="121">
        <f>TAB_!U5395</f>
        <v>89.3</v>
      </c>
      <c r="W3952" s="121">
        <f>TAB_!V5395</f>
        <v>85.4</v>
      </c>
      <c r="X3952" s="122">
        <f>TAB_!W5395</f>
        <v>84.6</v>
      </c>
    </row>
    <row r="3953" spans="2:24">
      <c r="B3953" s="13"/>
    </row>
    <row r="3954" spans="2:24">
      <c r="B3954" s="13"/>
    </row>
    <row r="3955" spans="2:24">
      <c r="B3955" s="13" t="str">
        <f>TAB_!A5398</f>
        <v>#Evalúe el bienestar institucional en términos de la disposición de los siguientes recursos para su óptimo desarrollo:</v>
      </c>
    </row>
    <row r="3956" spans="2:24" ht="15.75" thickBot="1">
      <c r="B3956" s="13" t="str">
        <f>TAB_!A5399</f>
        <v>#Equipos y materiales para el bienestar</v>
      </c>
    </row>
    <row r="3957" spans="2:24">
      <c r="B3957" s="107" t="str">
        <f>TAB_!A5406</f>
        <v>(1)Muy Malo</v>
      </c>
      <c r="C3957" s="106">
        <f>TAB_!B5406</f>
        <v>0.79</v>
      </c>
      <c r="D3957" s="105">
        <f>TAB_!C5406</f>
        <v>0</v>
      </c>
      <c r="E3957" s="105">
        <f>TAB_!D5406</f>
        <v>0</v>
      </c>
      <c r="F3957" s="105">
        <f>TAB_!E5406</f>
        <v>0</v>
      </c>
      <c r="G3957" s="105">
        <f>TAB_!F5406</f>
        <v>0</v>
      </c>
      <c r="H3957" s="105">
        <f>TAB_!G5406</f>
        <v>0</v>
      </c>
      <c r="I3957" s="105">
        <f>TAB_!H5406</f>
        <v>0</v>
      </c>
      <c r="J3957" s="105">
        <f>TAB_!I5406</f>
        <v>0</v>
      </c>
      <c r="K3957" s="105">
        <f>TAB_!J5406</f>
        <v>0</v>
      </c>
      <c r="L3957" s="105">
        <f>TAB_!K5406</f>
        <v>0</v>
      </c>
      <c r="M3957" s="105">
        <f>TAB_!L5406</f>
        <v>0</v>
      </c>
      <c r="N3957" s="105">
        <f>TAB_!M5406</f>
        <v>0</v>
      </c>
      <c r="O3957" s="105">
        <f>TAB_!N5406</f>
        <v>0</v>
      </c>
      <c r="P3957" s="105">
        <f>TAB_!O5406</f>
        <v>0</v>
      </c>
      <c r="Q3957" s="105">
        <f>TAB_!P5406</f>
        <v>0</v>
      </c>
      <c r="R3957" s="105">
        <f>TAB_!Q5406</f>
        <v>0</v>
      </c>
      <c r="S3957" s="105">
        <f>TAB_!R5406</f>
        <v>0</v>
      </c>
      <c r="T3957" s="105">
        <f>TAB_!S5406</f>
        <v>0</v>
      </c>
      <c r="U3957" s="105">
        <f>TAB_!T5406</f>
        <v>0</v>
      </c>
      <c r="V3957" s="105">
        <f>TAB_!U5406</f>
        <v>0</v>
      </c>
      <c r="W3957" s="105">
        <f>TAB_!V5406</f>
        <v>4.17</v>
      </c>
      <c r="X3957" s="113">
        <f>TAB_!W5406</f>
        <v>0.74</v>
      </c>
    </row>
    <row r="3958" spans="2:24">
      <c r="B3958" s="103" t="str">
        <f>TAB_!A5407</f>
        <v>(2)Malo</v>
      </c>
      <c r="C3958" s="100">
        <f>TAB_!B5407</f>
        <v>1.59</v>
      </c>
      <c r="D3958" s="32">
        <f>TAB_!C5407</f>
        <v>0</v>
      </c>
      <c r="E3958" s="32">
        <f>TAB_!D5407</f>
        <v>0</v>
      </c>
      <c r="F3958" s="32">
        <f>TAB_!E5407</f>
        <v>0</v>
      </c>
      <c r="G3958" s="32">
        <f>TAB_!F5407</f>
        <v>0</v>
      </c>
      <c r="H3958" s="32">
        <f>TAB_!G5407</f>
        <v>0</v>
      </c>
      <c r="I3958" s="32">
        <f>TAB_!H5407</f>
        <v>0</v>
      </c>
      <c r="J3958" s="32">
        <f>TAB_!I5407</f>
        <v>0</v>
      </c>
      <c r="K3958" s="32">
        <f>TAB_!J5407</f>
        <v>0</v>
      </c>
      <c r="L3958" s="32">
        <f>TAB_!K5407</f>
        <v>0</v>
      </c>
      <c r="M3958" s="32">
        <f>TAB_!L5407</f>
        <v>0</v>
      </c>
      <c r="N3958" s="32">
        <f>TAB_!M5407</f>
        <v>0</v>
      </c>
      <c r="O3958" s="32">
        <f>TAB_!N5407</f>
        <v>0</v>
      </c>
      <c r="P3958" s="32">
        <f>TAB_!O5407</f>
        <v>0</v>
      </c>
      <c r="Q3958" s="32">
        <f>TAB_!P5407</f>
        <v>0</v>
      </c>
      <c r="R3958" s="32">
        <f>TAB_!Q5407</f>
        <v>0</v>
      </c>
      <c r="S3958" s="32">
        <f>TAB_!R5407</f>
        <v>0</v>
      </c>
      <c r="T3958" s="32">
        <f>TAB_!S5407</f>
        <v>0</v>
      </c>
      <c r="U3958" s="32">
        <f>TAB_!T5407</f>
        <v>0</v>
      </c>
      <c r="V3958" s="32">
        <f>TAB_!U5407</f>
        <v>0</v>
      </c>
      <c r="W3958" s="32">
        <f>TAB_!V5407</f>
        <v>0</v>
      </c>
      <c r="X3958" s="114">
        <f>TAB_!W5407</f>
        <v>0.74</v>
      </c>
    </row>
    <row r="3959" spans="2:24">
      <c r="B3959" s="103" t="str">
        <f>TAB_!A5408</f>
        <v>(3)Regular</v>
      </c>
      <c r="C3959" s="100">
        <f>TAB_!B5408</f>
        <v>10.32</v>
      </c>
      <c r="D3959" s="32">
        <f>TAB_!C5408</f>
        <v>0</v>
      </c>
      <c r="E3959" s="32">
        <f>TAB_!D5408</f>
        <v>11.11</v>
      </c>
      <c r="F3959" s="32">
        <f>TAB_!E5408</f>
        <v>0</v>
      </c>
      <c r="G3959" s="32">
        <f>TAB_!F5408</f>
        <v>0</v>
      </c>
      <c r="H3959" s="32">
        <f>TAB_!G5408</f>
        <v>0</v>
      </c>
      <c r="I3959" s="32">
        <f>TAB_!H5408</f>
        <v>0</v>
      </c>
      <c r="J3959" s="32">
        <f>TAB_!I5408</f>
        <v>0</v>
      </c>
      <c r="K3959" s="32">
        <f>TAB_!J5408</f>
        <v>25</v>
      </c>
      <c r="L3959" s="32">
        <f>TAB_!K5408</f>
        <v>0</v>
      </c>
      <c r="M3959" s="32">
        <f>TAB_!L5408</f>
        <v>0</v>
      </c>
      <c r="N3959" s="32">
        <f>TAB_!M5408</f>
        <v>0</v>
      </c>
      <c r="O3959" s="32">
        <f>TAB_!N5408</f>
        <v>0</v>
      </c>
      <c r="P3959" s="32">
        <f>TAB_!O5408</f>
        <v>7.69</v>
      </c>
      <c r="Q3959" s="32">
        <f>TAB_!P5408</f>
        <v>0</v>
      </c>
      <c r="R3959" s="32">
        <f>TAB_!Q5408</f>
        <v>0</v>
      </c>
      <c r="S3959" s="32">
        <f>TAB_!R5408</f>
        <v>0</v>
      </c>
      <c r="T3959" s="32">
        <f>TAB_!S5408</f>
        <v>0</v>
      </c>
      <c r="U3959" s="32">
        <f>TAB_!T5408</f>
        <v>0</v>
      </c>
      <c r="V3959" s="32">
        <f>TAB_!U5408</f>
        <v>0</v>
      </c>
      <c r="W3959" s="32">
        <f>TAB_!V5408</f>
        <v>0</v>
      </c>
      <c r="X3959" s="114">
        <f>TAB_!W5408</f>
        <v>5.9</v>
      </c>
    </row>
    <row r="3960" spans="2:24">
      <c r="B3960" s="103" t="str">
        <f>TAB_!A5409</f>
        <v>(4)Bueno</v>
      </c>
      <c r="C3960" s="100">
        <f>TAB_!B5409</f>
        <v>48.41</v>
      </c>
      <c r="D3960" s="32">
        <f>TAB_!C5409</f>
        <v>50</v>
      </c>
      <c r="E3960" s="32">
        <f>TAB_!D5409</f>
        <v>44.44</v>
      </c>
      <c r="F3960" s="32">
        <f>TAB_!E5409</f>
        <v>40</v>
      </c>
      <c r="G3960" s="32">
        <f>TAB_!F5409</f>
        <v>50</v>
      </c>
      <c r="H3960" s="32">
        <f>TAB_!G5409</f>
        <v>0</v>
      </c>
      <c r="I3960" s="32">
        <f>TAB_!H5409</f>
        <v>50</v>
      </c>
      <c r="J3960" s="32">
        <f>TAB_!I5409</f>
        <v>0</v>
      </c>
      <c r="K3960" s="32">
        <f>TAB_!J5409</f>
        <v>25</v>
      </c>
      <c r="L3960" s="32">
        <f>TAB_!K5409</f>
        <v>25</v>
      </c>
      <c r="M3960" s="32">
        <f>TAB_!L5409</f>
        <v>37.5</v>
      </c>
      <c r="N3960" s="32">
        <f>TAB_!M5409</f>
        <v>44.44</v>
      </c>
      <c r="O3960" s="32">
        <f>TAB_!N5409</f>
        <v>66.67</v>
      </c>
      <c r="P3960" s="32">
        <f>TAB_!O5409</f>
        <v>15.38</v>
      </c>
      <c r="Q3960" s="32">
        <f>TAB_!P5409</f>
        <v>0</v>
      </c>
      <c r="R3960" s="32">
        <f>TAB_!Q5409</f>
        <v>33.33</v>
      </c>
      <c r="S3960" s="32">
        <f>TAB_!R5409</f>
        <v>11.11</v>
      </c>
      <c r="T3960" s="32">
        <f>TAB_!S5409</f>
        <v>16.670000000000002</v>
      </c>
      <c r="U3960" s="32">
        <f>TAB_!T5409</f>
        <v>22.22</v>
      </c>
      <c r="V3960" s="32">
        <f>TAB_!U5409</f>
        <v>28.57</v>
      </c>
      <c r="W3960" s="32">
        <f>TAB_!V5409</f>
        <v>45.83</v>
      </c>
      <c r="X3960" s="114">
        <f>TAB_!W5409</f>
        <v>40.96</v>
      </c>
    </row>
    <row r="3961" spans="2:24">
      <c r="B3961" s="103" t="str">
        <f>TAB_!A5410</f>
        <v>(5)Excelente</v>
      </c>
      <c r="C3961" s="100">
        <f>TAB_!B5410</f>
        <v>35.71</v>
      </c>
      <c r="D3961" s="32">
        <f>TAB_!C5410</f>
        <v>50</v>
      </c>
      <c r="E3961" s="32">
        <f>TAB_!D5410</f>
        <v>44.44</v>
      </c>
      <c r="F3961" s="32">
        <f>TAB_!E5410</f>
        <v>60</v>
      </c>
      <c r="G3961" s="32">
        <f>TAB_!F5410</f>
        <v>50</v>
      </c>
      <c r="H3961" s="32">
        <f>TAB_!G5410</f>
        <v>100</v>
      </c>
      <c r="I3961" s="32">
        <f>TAB_!H5410</f>
        <v>50</v>
      </c>
      <c r="J3961" s="32">
        <f>TAB_!I5410</f>
        <v>100</v>
      </c>
      <c r="K3961" s="32">
        <f>TAB_!J5410</f>
        <v>50</v>
      </c>
      <c r="L3961" s="32">
        <f>TAB_!K5410</f>
        <v>75</v>
      </c>
      <c r="M3961" s="32">
        <f>TAB_!L5410</f>
        <v>62.5</v>
      </c>
      <c r="N3961" s="32">
        <f>TAB_!M5410</f>
        <v>55.56</v>
      </c>
      <c r="O3961" s="32">
        <f>TAB_!N5410</f>
        <v>25</v>
      </c>
      <c r="P3961" s="32">
        <f>TAB_!O5410</f>
        <v>61.54</v>
      </c>
      <c r="Q3961" s="32">
        <f>TAB_!P5410</f>
        <v>100</v>
      </c>
      <c r="R3961" s="32">
        <f>TAB_!Q5410</f>
        <v>33.33</v>
      </c>
      <c r="S3961" s="32">
        <f>TAB_!R5410</f>
        <v>77.78</v>
      </c>
      <c r="T3961" s="32">
        <f>TAB_!S5410</f>
        <v>83.33</v>
      </c>
      <c r="U3961" s="32">
        <f>TAB_!T5410</f>
        <v>66.67</v>
      </c>
      <c r="V3961" s="32">
        <f>TAB_!U5410</f>
        <v>71.430000000000007</v>
      </c>
      <c r="W3961" s="32">
        <f>TAB_!V5410</f>
        <v>50</v>
      </c>
      <c r="X3961" s="114">
        <f>TAB_!W5410</f>
        <v>47.97</v>
      </c>
    </row>
    <row r="3962" spans="2:24">
      <c r="B3962" s="103" t="str">
        <f>TAB_!A5411</f>
        <v>NS/NA</v>
      </c>
      <c r="C3962" s="100">
        <f>TAB_!B5411</f>
        <v>3.17</v>
      </c>
      <c r="D3962" s="32">
        <f>TAB_!C5411</f>
        <v>0</v>
      </c>
      <c r="E3962" s="32">
        <f>TAB_!D5411</f>
        <v>0</v>
      </c>
      <c r="F3962" s="32">
        <f>TAB_!E5411</f>
        <v>0</v>
      </c>
      <c r="G3962" s="32">
        <f>TAB_!F5411</f>
        <v>0</v>
      </c>
      <c r="H3962" s="32">
        <f>TAB_!G5411</f>
        <v>0</v>
      </c>
      <c r="I3962" s="32">
        <f>TAB_!H5411</f>
        <v>0</v>
      </c>
      <c r="J3962" s="32">
        <f>TAB_!I5411</f>
        <v>0</v>
      </c>
      <c r="K3962" s="32">
        <f>TAB_!J5411</f>
        <v>0</v>
      </c>
      <c r="L3962" s="32">
        <f>TAB_!K5411</f>
        <v>0</v>
      </c>
      <c r="M3962" s="32">
        <f>TAB_!L5411</f>
        <v>0</v>
      </c>
      <c r="N3962" s="32">
        <f>TAB_!M5411</f>
        <v>0</v>
      </c>
      <c r="O3962" s="32">
        <f>TAB_!N5411</f>
        <v>8.33</v>
      </c>
      <c r="P3962" s="32">
        <f>TAB_!O5411</f>
        <v>15.38</v>
      </c>
      <c r="Q3962" s="32">
        <f>TAB_!P5411</f>
        <v>0</v>
      </c>
      <c r="R3962" s="32">
        <f>TAB_!Q5411</f>
        <v>33.33</v>
      </c>
      <c r="S3962" s="32">
        <f>TAB_!R5411</f>
        <v>11.11</v>
      </c>
      <c r="T3962" s="32">
        <f>TAB_!S5411</f>
        <v>0</v>
      </c>
      <c r="U3962" s="32">
        <f>TAB_!T5411</f>
        <v>11.11</v>
      </c>
      <c r="V3962" s="32">
        <f>TAB_!U5411</f>
        <v>0</v>
      </c>
      <c r="W3962" s="32">
        <f>TAB_!V5411</f>
        <v>0</v>
      </c>
      <c r="X3962" s="114">
        <f>TAB_!W5411</f>
        <v>3.69</v>
      </c>
    </row>
    <row r="3963" spans="2:24">
      <c r="B3963" s="103" t="str">
        <f>TAB_!A5412</f>
        <v>Total</v>
      </c>
      <c r="C3963" s="100">
        <f>TAB_!B5412</f>
        <v>100</v>
      </c>
      <c r="D3963" s="32">
        <f>TAB_!C5412</f>
        <v>100</v>
      </c>
      <c r="E3963" s="32">
        <f>TAB_!D5412</f>
        <v>100</v>
      </c>
      <c r="F3963" s="32">
        <f>TAB_!E5412</f>
        <v>100</v>
      </c>
      <c r="G3963" s="32">
        <f>TAB_!F5412</f>
        <v>100</v>
      </c>
      <c r="H3963" s="32">
        <f>TAB_!G5412</f>
        <v>100</v>
      </c>
      <c r="I3963" s="32">
        <f>TAB_!H5412</f>
        <v>100</v>
      </c>
      <c r="J3963" s="32">
        <f>TAB_!I5412</f>
        <v>100</v>
      </c>
      <c r="K3963" s="32">
        <f>TAB_!J5412</f>
        <v>100</v>
      </c>
      <c r="L3963" s="32">
        <f>TAB_!K5412</f>
        <v>100</v>
      </c>
      <c r="M3963" s="32">
        <f>TAB_!L5412</f>
        <v>100</v>
      </c>
      <c r="N3963" s="32">
        <f>TAB_!M5412</f>
        <v>100</v>
      </c>
      <c r="O3963" s="32">
        <f>TAB_!N5412</f>
        <v>100</v>
      </c>
      <c r="P3963" s="32">
        <f>TAB_!O5412</f>
        <v>100</v>
      </c>
      <c r="Q3963" s="32">
        <f>TAB_!P5412</f>
        <v>100</v>
      </c>
      <c r="R3963" s="32">
        <f>TAB_!Q5412</f>
        <v>100</v>
      </c>
      <c r="S3963" s="32">
        <f>TAB_!R5412</f>
        <v>100</v>
      </c>
      <c r="T3963" s="32">
        <f>TAB_!S5412</f>
        <v>100</v>
      </c>
      <c r="U3963" s="32">
        <f>TAB_!T5412</f>
        <v>100</v>
      </c>
      <c r="V3963" s="32">
        <f>TAB_!U5412</f>
        <v>100</v>
      </c>
      <c r="W3963" s="32">
        <f>TAB_!V5412</f>
        <v>100</v>
      </c>
      <c r="X3963" s="114">
        <f>TAB_!W5412</f>
        <v>100</v>
      </c>
    </row>
    <row r="3964" spans="2:24">
      <c r="B3964" s="104" t="str">
        <f>TAB_!A5413</f>
        <v>Numero de entrevistados</v>
      </c>
      <c r="C3964" s="117">
        <f>TAB_!B5413</f>
        <v>126</v>
      </c>
      <c r="D3964" s="118">
        <f>TAB_!C5413</f>
        <v>6</v>
      </c>
      <c r="E3964" s="118">
        <f>TAB_!D5413</f>
        <v>9</v>
      </c>
      <c r="F3964" s="118">
        <f>TAB_!E5413</f>
        <v>5</v>
      </c>
      <c r="G3964" s="118">
        <f>TAB_!F5413</f>
        <v>4</v>
      </c>
      <c r="H3964" s="118">
        <f>TAB_!G5413</f>
        <v>3</v>
      </c>
      <c r="I3964" s="118">
        <f>TAB_!H5413</f>
        <v>4</v>
      </c>
      <c r="J3964" s="118">
        <f>TAB_!I5413</f>
        <v>2</v>
      </c>
      <c r="K3964" s="118">
        <f>TAB_!J5413</f>
        <v>4</v>
      </c>
      <c r="L3964" s="118">
        <f>TAB_!K5413</f>
        <v>4</v>
      </c>
      <c r="M3964" s="118">
        <f>TAB_!L5413</f>
        <v>8</v>
      </c>
      <c r="N3964" s="118">
        <f>TAB_!M5413</f>
        <v>9</v>
      </c>
      <c r="O3964" s="118">
        <f>TAB_!N5413</f>
        <v>12</v>
      </c>
      <c r="P3964" s="118">
        <f>TAB_!O5413</f>
        <v>13</v>
      </c>
      <c r="Q3964" s="118">
        <f>TAB_!P5413</f>
        <v>4</v>
      </c>
      <c r="R3964" s="118">
        <f>TAB_!Q5413</f>
        <v>3</v>
      </c>
      <c r="S3964" s="118">
        <f>TAB_!R5413</f>
        <v>9</v>
      </c>
      <c r="T3964" s="118">
        <f>TAB_!S5413</f>
        <v>6</v>
      </c>
      <c r="U3964" s="118">
        <f>TAB_!T5413</f>
        <v>9</v>
      </c>
      <c r="V3964" s="118">
        <f>TAB_!U5413</f>
        <v>7</v>
      </c>
      <c r="W3964" s="118">
        <f>TAB_!V5413</f>
        <v>24</v>
      </c>
      <c r="X3964" s="119">
        <f>TAB_!W5413</f>
        <v>271</v>
      </c>
    </row>
    <row r="3965" spans="2:24">
      <c r="B3965" s="108" t="str">
        <f>TAB_!A5414</f>
        <v>TOP TWO BOX</v>
      </c>
      <c r="C3965" s="101">
        <f>TAB_!B5414</f>
        <v>84.13</v>
      </c>
      <c r="D3965" s="30">
        <f>TAB_!C5414</f>
        <v>100</v>
      </c>
      <c r="E3965" s="30">
        <f>TAB_!D5414</f>
        <v>88.89</v>
      </c>
      <c r="F3965" s="30">
        <f>TAB_!E5414</f>
        <v>100</v>
      </c>
      <c r="G3965" s="30">
        <f>TAB_!F5414</f>
        <v>100</v>
      </c>
      <c r="H3965" s="30">
        <f>TAB_!G5414</f>
        <v>100</v>
      </c>
      <c r="I3965" s="30">
        <f>TAB_!H5414</f>
        <v>100</v>
      </c>
      <c r="J3965" s="30">
        <f>TAB_!I5414</f>
        <v>100</v>
      </c>
      <c r="K3965" s="30">
        <f>TAB_!J5414</f>
        <v>75</v>
      </c>
      <c r="L3965" s="30">
        <f>TAB_!K5414</f>
        <v>100</v>
      </c>
      <c r="M3965" s="30">
        <f>TAB_!L5414</f>
        <v>100</v>
      </c>
      <c r="N3965" s="30">
        <f>TAB_!M5414</f>
        <v>100</v>
      </c>
      <c r="O3965" s="30">
        <f>TAB_!N5414</f>
        <v>91.67</v>
      </c>
      <c r="P3965" s="30">
        <f>TAB_!O5414</f>
        <v>76.92</v>
      </c>
      <c r="Q3965" s="30">
        <f>TAB_!P5414</f>
        <v>100</v>
      </c>
      <c r="R3965" s="30">
        <f>TAB_!Q5414</f>
        <v>66.67</v>
      </c>
      <c r="S3965" s="30">
        <f>TAB_!R5414</f>
        <v>88.89</v>
      </c>
      <c r="T3965" s="30">
        <f>TAB_!S5414</f>
        <v>100</v>
      </c>
      <c r="U3965" s="30">
        <f>TAB_!T5414</f>
        <v>88.89</v>
      </c>
      <c r="V3965" s="30">
        <f>TAB_!U5414</f>
        <v>100</v>
      </c>
      <c r="W3965" s="30">
        <f>TAB_!V5414</f>
        <v>95.83</v>
      </c>
      <c r="X3965" s="115">
        <f>TAB_!W5414</f>
        <v>88.93</v>
      </c>
    </row>
    <row r="3966" spans="2:24">
      <c r="B3966" s="103" t="str">
        <f>TAB_!A5415</f>
        <v>BOTTOM TWO BOX</v>
      </c>
      <c r="C3966" s="100">
        <f>TAB_!B5415</f>
        <v>2.38</v>
      </c>
      <c r="D3966" s="32">
        <f>TAB_!C5415</f>
        <v>0</v>
      </c>
      <c r="E3966" s="32">
        <f>TAB_!D5415</f>
        <v>0</v>
      </c>
      <c r="F3966" s="32">
        <f>TAB_!E5415</f>
        <v>0</v>
      </c>
      <c r="G3966" s="32">
        <f>TAB_!F5415</f>
        <v>0</v>
      </c>
      <c r="H3966" s="32">
        <f>TAB_!G5415</f>
        <v>0</v>
      </c>
      <c r="I3966" s="32">
        <f>TAB_!H5415</f>
        <v>0</v>
      </c>
      <c r="J3966" s="32">
        <f>TAB_!I5415</f>
        <v>0</v>
      </c>
      <c r="K3966" s="32">
        <f>TAB_!J5415</f>
        <v>0</v>
      </c>
      <c r="L3966" s="32">
        <f>TAB_!K5415</f>
        <v>0</v>
      </c>
      <c r="M3966" s="32">
        <f>TAB_!L5415</f>
        <v>0</v>
      </c>
      <c r="N3966" s="32">
        <f>TAB_!M5415</f>
        <v>0</v>
      </c>
      <c r="O3966" s="32">
        <f>TAB_!N5415</f>
        <v>0</v>
      </c>
      <c r="P3966" s="32">
        <f>TAB_!O5415</f>
        <v>0</v>
      </c>
      <c r="Q3966" s="32">
        <f>TAB_!P5415</f>
        <v>0</v>
      </c>
      <c r="R3966" s="32">
        <f>TAB_!Q5415</f>
        <v>0</v>
      </c>
      <c r="S3966" s="32">
        <f>TAB_!R5415</f>
        <v>0</v>
      </c>
      <c r="T3966" s="32">
        <f>TAB_!S5415</f>
        <v>0</v>
      </c>
      <c r="U3966" s="32">
        <f>TAB_!T5415</f>
        <v>0</v>
      </c>
      <c r="V3966" s="32">
        <f>TAB_!U5415</f>
        <v>0</v>
      </c>
      <c r="W3966" s="32">
        <f>TAB_!V5415</f>
        <v>4.17</v>
      </c>
      <c r="X3966" s="114">
        <f>TAB_!W5415</f>
        <v>1.48</v>
      </c>
    </row>
    <row r="3967" spans="2:24">
      <c r="B3967" s="108" t="str">
        <f>TAB_!A5416</f>
        <v>Media Escala de 1 a 5</v>
      </c>
      <c r="C3967" s="102">
        <f>TAB_!B5416</f>
        <v>4.2</v>
      </c>
      <c r="D3967" s="31">
        <f>TAB_!C5416</f>
        <v>4.5</v>
      </c>
      <c r="E3967" s="31">
        <f>TAB_!D5416</f>
        <v>4.3</v>
      </c>
      <c r="F3967" s="31">
        <f>TAB_!E5416</f>
        <v>4.5999999999999996</v>
      </c>
      <c r="G3967" s="31">
        <f>TAB_!F5416</f>
        <v>4.5</v>
      </c>
      <c r="H3967" s="31">
        <f>TAB_!G5416</f>
        <v>5</v>
      </c>
      <c r="I3967" s="31">
        <f>TAB_!H5416</f>
        <v>4.5</v>
      </c>
      <c r="J3967" s="31">
        <f>TAB_!I5416</f>
        <v>5</v>
      </c>
      <c r="K3967" s="31">
        <f>TAB_!J5416</f>
        <v>4.3</v>
      </c>
      <c r="L3967" s="31">
        <f>TAB_!K5416</f>
        <v>4.8</v>
      </c>
      <c r="M3967" s="31">
        <f>TAB_!L5416</f>
        <v>4.5999999999999996</v>
      </c>
      <c r="N3967" s="31">
        <f>TAB_!M5416</f>
        <v>4.5999999999999996</v>
      </c>
      <c r="O3967" s="31">
        <f>TAB_!N5416</f>
        <v>4.3</v>
      </c>
      <c r="P3967" s="31">
        <f>TAB_!O5416</f>
        <v>4.5999999999999996</v>
      </c>
      <c r="Q3967" s="31">
        <f>TAB_!P5416</f>
        <v>5</v>
      </c>
      <c r="R3967" s="31">
        <f>TAB_!Q5416</f>
        <v>4.5</v>
      </c>
      <c r="S3967" s="31">
        <f>TAB_!R5416</f>
        <v>4.9000000000000004</v>
      </c>
      <c r="T3967" s="31">
        <f>TAB_!S5416</f>
        <v>4.8</v>
      </c>
      <c r="U3967" s="31">
        <f>TAB_!T5416</f>
        <v>4.8</v>
      </c>
      <c r="V3967" s="31">
        <f>TAB_!U5416</f>
        <v>4.7</v>
      </c>
      <c r="W3967" s="31">
        <f>TAB_!V5416</f>
        <v>4.4000000000000004</v>
      </c>
      <c r="X3967" s="116">
        <f>TAB_!W5416</f>
        <v>4.4000000000000004</v>
      </c>
    </row>
    <row r="3968" spans="2:24" ht="15.75" thickBot="1">
      <c r="B3968" s="109" t="str">
        <f>TAB_!A5417</f>
        <v>Índice Escala de 1 a 100</v>
      </c>
      <c r="C3968" s="120">
        <f>TAB_!B5417</f>
        <v>80.099999999999994</v>
      </c>
      <c r="D3968" s="121">
        <f>TAB_!C5417</f>
        <v>87.5</v>
      </c>
      <c r="E3968" s="121">
        <f>TAB_!D5417</f>
        <v>83.3</v>
      </c>
      <c r="F3968" s="121">
        <f>TAB_!E5417</f>
        <v>90</v>
      </c>
      <c r="G3968" s="121">
        <f>TAB_!F5417</f>
        <v>87.5</v>
      </c>
      <c r="H3968" s="121">
        <f>TAB_!G5417</f>
        <v>100</v>
      </c>
      <c r="I3968" s="121">
        <f>TAB_!H5417</f>
        <v>87.5</v>
      </c>
      <c r="J3968" s="121">
        <f>TAB_!I5417</f>
        <v>100</v>
      </c>
      <c r="K3968" s="121">
        <f>TAB_!J5417</f>
        <v>81.3</v>
      </c>
      <c r="L3968" s="121">
        <f>TAB_!K5417</f>
        <v>93.8</v>
      </c>
      <c r="M3968" s="121">
        <f>TAB_!L5417</f>
        <v>90.6</v>
      </c>
      <c r="N3968" s="121">
        <f>TAB_!M5417</f>
        <v>88.9</v>
      </c>
      <c r="O3968" s="121">
        <f>TAB_!N5417</f>
        <v>81.8</v>
      </c>
      <c r="P3968" s="121">
        <f>TAB_!O5417</f>
        <v>90.9</v>
      </c>
      <c r="Q3968" s="121">
        <f>TAB_!P5417</f>
        <v>100</v>
      </c>
      <c r="R3968" s="121">
        <f>TAB_!Q5417</f>
        <v>87.5</v>
      </c>
      <c r="S3968" s="121">
        <f>TAB_!R5417</f>
        <v>96.9</v>
      </c>
      <c r="T3968" s="121">
        <f>TAB_!S5417</f>
        <v>95.8</v>
      </c>
      <c r="U3968" s="121">
        <f>TAB_!T5417</f>
        <v>93.8</v>
      </c>
      <c r="V3968" s="121">
        <f>TAB_!U5417</f>
        <v>92.9</v>
      </c>
      <c r="W3968" s="121">
        <f>TAB_!V5417</f>
        <v>84.4</v>
      </c>
      <c r="X3968" s="122">
        <f>TAB_!W5417</f>
        <v>85</v>
      </c>
    </row>
    <row r="3969" spans="2:24">
      <c r="B3969" s="13"/>
    </row>
    <row r="3970" spans="2:24">
      <c r="B3970" s="13"/>
    </row>
    <row r="3971" spans="2:24" ht="45.75">
      <c r="B3971" s="183" t="str">
        <f>TAB_!A5420</f>
        <v>#¿Considera que las estrategias empleadas para la divulgación de los programas, las actividades y los servicios de bienestar institucional son efectivos?</v>
      </c>
    </row>
    <row r="3972" spans="2:24">
      <c r="B3972" s="107" t="str">
        <f>TAB_!A5427</f>
        <v>(1)Total Desacuerdo</v>
      </c>
      <c r="C3972" s="106">
        <f>TAB_!B5427</f>
        <v>2.38</v>
      </c>
      <c r="D3972" s="105">
        <f>TAB_!C5427</f>
        <v>0</v>
      </c>
      <c r="E3972" s="105">
        <f>TAB_!D5427</f>
        <v>0</v>
      </c>
      <c r="F3972" s="105">
        <f>TAB_!E5427</f>
        <v>0</v>
      </c>
      <c r="G3972" s="105">
        <f>TAB_!F5427</f>
        <v>0</v>
      </c>
      <c r="H3972" s="105">
        <f>TAB_!G5427</f>
        <v>0</v>
      </c>
      <c r="I3972" s="105">
        <f>TAB_!H5427</f>
        <v>0</v>
      </c>
      <c r="J3972" s="105">
        <f>TAB_!I5427</f>
        <v>0</v>
      </c>
      <c r="K3972" s="105">
        <f>TAB_!J5427</f>
        <v>0</v>
      </c>
      <c r="L3972" s="105">
        <f>TAB_!K5427</f>
        <v>0</v>
      </c>
      <c r="M3972" s="105">
        <f>TAB_!L5427</f>
        <v>0</v>
      </c>
      <c r="N3972" s="105">
        <f>TAB_!M5427</f>
        <v>11.11</v>
      </c>
      <c r="O3972" s="105">
        <f>TAB_!N5427</f>
        <v>0</v>
      </c>
      <c r="P3972" s="105">
        <f>TAB_!O5427</f>
        <v>0</v>
      </c>
      <c r="Q3972" s="105">
        <f>TAB_!P5427</f>
        <v>0</v>
      </c>
      <c r="R3972" s="105">
        <f>TAB_!Q5427</f>
        <v>0</v>
      </c>
      <c r="S3972" s="105">
        <f>TAB_!R5427</f>
        <v>0</v>
      </c>
      <c r="T3972" s="105">
        <f>TAB_!S5427</f>
        <v>0</v>
      </c>
      <c r="U3972" s="105">
        <f>TAB_!T5427</f>
        <v>0</v>
      </c>
      <c r="V3972" s="105">
        <f>TAB_!U5427</f>
        <v>0</v>
      </c>
      <c r="W3972" s="105">
        <f>TAB_!V5427</f>
        <v>0</v>
      </c>
      <c r="X3972" s="113">
        <f>TAB_!W5427</f>
        <v>1.48</v>
      </c>
    </row>
    <row r="3973" spans="2:24">
      <c r="B3973" s="103" t="str">
        <f>TAB_!A5428</f>
        <v>(2)Desacuerdo</v>
      </c>
      <c r="C3973" s="100">
        <f>TAB_!B5428</f>
        <v>3.17</v>
      </c>
      <c r="D3973" s="32">
        <f>TAB_!C5428</f>
        <v>0</v>
      </c>
      <c r="E3973" s="32">
        <f>TAB_!D5428</f>
        <v>0</v>
      </c>
      <c r="F3973" s="32">
        <f>TAB_!E5428</f>
        <v>0</v>
      </c>
      <c r="G3973" s="32">
        <f>TAB_!F5428</f>
        <v>0</v>
      </c>
      <c r="H3973" s="32">
        <f>TAB_!G5428</f>
        <v>0</v>
      </c>
      <c r="I3973" s="32">
        <f>TAB_!H5428</f>
        <v>0</v>
      </c>
      <c r="J3973" s="32">
        <f>TAB_!I5428</f>
        <v>0</v>
      </c>
      <c r="K3973" s="32">
        <f>TAB_!J5428</f>
        <v>0</v>
      </c>
      <c r="L3973" s="32">
        <f>TAB_!K5428</f>
        <v>0</v>
      </c>
      <c r="M3973" s="32">
        <f>TAB_!L5428</f>
        <v>0</v>
      </c>
      <c r="N3973" s="32">
        <f>TAB_!M5428</f>
        <v>11.11</v>
      </c>
      <c r="O3973" s="32">
        <f>TAB_!N5428</f>
        <v>8.33</v>
      </c>
      <c r="P3973" s="32">
        <f>TAB_!O5428</f>
        <v>0</v>
      </c>
      <c r="Q3973" s="32">
        <f>TAB_!P5428</f>
        <v>0</v>
      </c>
      <c r="R3973" s="32">
        <f>TAB_!Q5428</f>
        <v>0</v>
      </c>
      <c r="S3973" s="32">
        <f>TAB_!R5428</f>
        <v>0</v>
      </c>
      <c r="T3973" s="32">
        <f>TAB_!S5428</f>
        <v>0</v>
      </c>
      <c r="U3973" s="32">
        <f>TAB_!T5428</f>
        <v>0</v>
      </c>
      <c r="V3973" s="32">
        <f>TAB_!U5428</f>
        <v>0</v>
      </c>
      <c r="W3973" s="32">
        <f>TAB_!V5428</f>
        <v>0</v>
      </c>
      <c r="X3973" s="114">
        <f>TAB_!W5428</f>
        <v>2.21</v>
      </c>
    </row>
    <row r="3974" spans="2:24">
      <c r="B3974" s="103" t="str">
        <f>TAB_!A5429</f>
        <v>(3)Medianamente de acuerdo</v>
      </c>
      <c r="C3974" s="100">
        <f>TAB_!B5429</f>
        <v>18.25</v>
      </c>
      <c r="D3974" s="32">
        <f>TAB_!C5429</f>
        <v>0</v>
      </c>
      <c r="E3974" s="32">
        <f>TAB_!D5429</f>
        <v>22.22</v>
      </c>
      <c r="F3974" s="32">
        <f>TAB_!E5429</f>
        <v>60</v>
      </c>
      <c r="G3974" s="32">
        <f>TAB_!F5429</f>
        <v>0</v>
      </c>
      <c r="H3974" s="32">
        <f>TAB_!G5429</f>
        <v>0</v>
      </c>
      <c r="I3974" s="32">
        <f>TAB_!H5429</f>
        <v>0</v>
      </c>
      <c r="J3974" s="32">
        <f>TAB_!I5429</f>
        <v>0</v>
      </c>
      <c r="K3974" s="32">
        <f>TAB_!J5429</f>
        <v>0</v>
      </c>
      <c r="L3974" s="32">
        <f>TAB_!K5429</f>
        <v>0</v>
      </c>
      <c r="M3974" s="32">
        <f>TAB_!L5429</f>
        <v>37.5</v>
      </c>
      <c r="N3974" s="32">
        <f>TAB_!M5429</f>
        <v>11.11</v>
      </c>
      <c r="O3974" s="32">
        <f>TAB_!N5429</f>
        <v>8.33</v>
      </c>
      <c r="P3974" s="32">
        <f>TAB_!O5429</f>
        <v>15.38</v>
      </c>
      <c r="Q3974" s="32">
        <f>TAB_!P5429</f>
        <v>0</v>
      </c>
      <c r="R3974" s="32">
        <f>TAB_!Q5429</f>
        <v>0</v>
      </c>
      <c r="S3974" s="32">
        <f>TAB_!R5429</f>
        <v>22.22</v>
      </c>
      <c r="T3974" s="32">
        <f>TAB_!S5429</f>
        <v>0</v>
      </c>
      <c r="U3974" s="32">
        <f>TAB_!T5429</f>
        <v>0</v>
      </c>
      <c r="V3974" s="32">
        <f>TAB_!U5429</f>
        <v>42.86</v>
      </c>
      <c r="W3974" s="32">
        <f>TAB_!V5429</f>
        <v>16.670000000000002</v>
      </c>
      <c r="X3974" s="114">
        <f>TAB_!W5429</f>
        <v>16.239999999999998</v>
      </c>
    </row>
    <row r="3975" spans="2:24">
      <c r="B3975" s="103" t="str">
        <f>TAB_!A5430</f>
        <v>(4)Acuerdo</v>
      </c>
      <c r="C3975" s="100">
        <f>TAB_!B5430</f>
        <v>46.83</v>
      </c>
      <c r="D3975" s="32">
        <f>TAB_!C5430</f>
        <v>50</v>
      </c>
      <c r="E3975" s="32">
        <f>TAB_!D5430</f>
        <v>44.44</v>
      </c>
      <c r="F3975" s="32">
        <f>TAB_!E5430</f>
        <v>0</v>
      </c>
      <c r="G3975" s="32">
        <f>TAB_!F5430</f>
        <v>75</v>
      </c>
      <c r="H3975" s="32">
        <f>TAB_!G5430</f>
        <v>0</v>
      </c>
      <c r="I3975" s="32">
        <f>TAB_!H5430</f>
        <v>50</v>
      </c>
      <c r="J3975" s="32">
        <f>TAB_!I5430</f>
        <v>0</v>
      </c>
      <c r="K3975" s="32">
        <f>TAB_!J5430</f>
        <v>75</v>
      </c>
      <c r="L3975" s="32">
        <f>TAB_!K5430</f>
        <v>50</v>
      </c>
      <c r="M3975" s="32">
        <f>TAB_!L5430</f>
        <v>25</v>
      </c>
      <c r="N3975" s="32">
        <f>TAB_!M5430</f>
        <v>44.44</v>
      </c>
      <c r="O3975" s="32">
        <f>TAB_!N5430</f>
        <v>41.67</v>
      </c>
      <c r="P3975" s="32">
        <f>TAB_!O5430</f>
        <v>15.38</v>
      </c>
      <c r="Q3975" s="32">
        <f>TAB_!P5430</f>
        <v>50</v>
      </c>
      <c r="R3975" s="32">
        <f>TAB_!Q5430</f>
        <v>33.33</v>
      </c>
      <c r="S3975" s="32">
        <f>TAB_!R5430</f>
        <v>11.11</v>
      </c>
      <c r="T3975" s="32">
        <f>TAB_!S5430</f>
        <v>16.670000000000002</v>
      </c>
      <c r="U3975" s="32">
        <f>TAB_!T5430</f>
        <v>44.44</v>
      </c>
      <c r="V3975" s="32">
        <f>TAB_!U5430</f>
        <v>28.57</v>
      </c>
      <c r="W3975" s="32">
        <f>TAB_!V5430</f>
        <v>45.83</v>
      </c>
      <c r="X3975" s="114">
        <f>TAB_!W5430</f>
        <v>40.96</v>
      </c>
    </row>
    <row r="3976" spans="2:24">
      <c r="B3976" s="103" t="str">
        <f>TAB_!A5431</f>
        <v>(5)Total Acuerdo</v>
      </c>
      <c r="C3976" s="100">
        <f>TAB_!B5431</f>
        <v>26.98</v>
      </c>
      <c r="D3976" s="32">
        <f>TAB_!C5431</f>
        <v>50</v>
      </c>
      <c r="E3976" s="32">
        <f>TAB_!D5431</f>
        <v>33.33</v>
      </c>
      <c r="F3976" s="32">
        <f>TAB_!E5431</f>
        <v>40</v>
      </c>
      <c r="G3976" s="32">
        <f>TAB_!F5431</f>
        <v>25</v>
      </c>
      <c r="H3976" s="32">
        <f>TAB_!G5431</f>
        <v>100</v>
      </c>
      <c r="I3976" s="32">
        <f>TAB_!H5431</f>
        <v>50</v>
      </c>
      <c r="J3976" s="32">
        <f>TAB_!I5431</f>
        <v>50</v>
      </c>
      <c r="K3976" s="32">
        <f>TAB_!J5431</f>
        <v>25</v>
      </c>
      <c r="L3976" s="32">
        <f>TAB_!K5431</f>
        <v>50</v>
      </c>
      <c r="M3976" s="32">
        <f>TAB_!L5431</f>
        <v>37.5</v>
      </c>
      <c r="N3976" s="32">
        <f>TAB_!M5431</f>
        <v>22.22</v>
      </c>
      <c r="O3976" s="32">
        <f>TAB_!N5431</f>
        <v>33.33</v>
      </c>
      <c r="P3976" s="32">
        <f>TAB_!O5431</f>
        <v>53.85</v>
      </c>
      <c r="Q3976" s="32">
        <f>TAB_!P5431</f>
        <v>50</v>
      </c>
      <c r="R3976" s="32">
        <f>TAB_!Q5431</f>
        <v>66.67</v>
      </c>
      <c r="S3976" s="32">
        <f>TAB_!R5431</f>
        <v>66.67</v>
      </c>
      <c r="T3976" s="32">
        <f>TAB_!S5431</f>
        <v>66.67</v>
      </c>
      <c r="U3976" s="32">
        <f>TAB_!T5431</f>
        <v>44.44</v>
      </c>
      <c r="V3976" s="32">
        <f>TAB_!U5431</f>
        <v>28.57</v>
      </c>
      <c r="W3976" s="32">
        <f>TAB_!V5431</f>
        <v>37.5</v>
      </c>
      <c r="X3976" s="114">
        <f>TAB_!W5431</f>
        <v>35.79</v>
      </c>
    </row>
    <row r="3977" spans="2:24">
      <c r="B3977" s="103" t="str">
        <f>TAB_!A5432</f>
        <v>NS/NA</v>
      </c>
      <c r="C3977" s="100">
        <f>TAB_!B5432</f>
        <v>2.38</v>
      </c>
      <c r="D3977" s="32">
        <f>TAB_!C5432</f>
        <v>0</v>
      </c>
      <c r="E3977" s="32">
        <f>TAB_!D5432</f>
        <v>0</v>
      </c>
      <c r="F3977" s="32">
        <f>TAB_!E5432</f>
        <v>0</v>
      </c>
      <c r="G3977" s="32">
        <f>TAB_!F5432</f>
        <v>0</v>
      </c>
      <c r="H3977" s="32">
        <f>TAB_!G5432</f>
        <v>0</v>
      </c>
      <c r="I3977" s="32">
        <f>TAB_!H5432</f>
        <v>0</v>
      </c>
      <c r="J3977" s="32">
        <f>TAB_!I5432</f>
        <v>50</v>
      </c>
      <c r="K3977" s="32">
        <f>TAB_!J5432</f>
        <v>0</v>
      </c>
      <c r="L3977" s="32">
        <f>TAB_!K5432</f>
        <v>0</v>
      </c>
      <c r="M3977" s="32">
        <f>TAB_!L5432</f>
        <v>0</v>
      </c>
      <c r="N3977" s="32">
        <f>TAB_!M5432</f>
        <v>0</v>
      </c>
      <c r="O3977" s="32">
        <f>TAB_!N5432</f>
        <v>8.33</v>
      </c>
      <c r="P3977" s="32">
        <f>TAB_!O5432</f>
        <v>15.38</v>
      </c>
      <c r="Q3977" s="32">
        <f>TAB_!P5432</f>
        <v>0</v>
      </c>
      <c r="R3977" s="32">
        <f>TAB_!Q5432</f>
        <v>0</v>
      </c>
      <c r="S3977" s="32">
        <f>TAB_!R5432</f>
        <v>0</v>
      </c>
      <c r="T3977" s="32">
        <f>TAB_!S5432</f>
        <v>16.670000000000002</v>
      </c>
      <c r="U3977" s="32">
        <f>TAB_!T5432</f>
        <v>11.11</v>
      </c>
      <c r="V3977" s="32">
        <f>TAB_!U5432</f>
        <v>0</v>
      </c>
      <c r="W3977" s="32">
        <f>TAB_!V5432</f>
        <v>0</v>
      </c>
      <c r="X3977" s="114">
        <f>TAB_!W5432</f>
        <v>3.32</v>
      </c>
    </row>
    <row r="3978" spans="2:24">
      <c r="B3978" s="103" t="str">
        <f>TAB_!A5433</f>
        <v>Total</v>
      </c>
      <c r="C3978" s="100">
        <f>TAB_!B5433</f>
        <v>100</v>
      </c>
      <c r="D3978" s="32">
        <f>TAB_!C5433</f>
        <v>100</v>
      </c>
      <c r="E3978" s="32">
        <f>TAB_!D5433</f>
        <v>100</v>
      </c>
      <c r="F3978" s="32">
        <f>TAB_!E5433</f>
        <v>100</v>
      </c>
      <c r="G3978" s="32">
        <f>TAB_!F5433</f>
        <v>100</v>
      </c>
      <c r="H3978" s="32">
        <f>TAB_!G5433</f>
        <v>100</v>
      </c>
      <c r="I3978" s="32">
        <f>TAB_!H5433</f>
        <v>100</v>
      </c>
      <c r="J3978" s="32">
        <f>TAB_!I5433</f>
        <v>100</v>
      </c>
      <c r="K3978" s="32">
        <f>TAB_!J5433</f>
        <v>100</v>
      </c>
      <c r="L3978" s="32">
        <f>TAB_!K5433</f>
        <v>100</v>
      </c>
      <c r="M3978" s="32">
        <f>TAB_!L5433</f>
        <v>100</v>
      </c>
      <c r="N3978" s="32">
        <f>TAB_!M5433</f>
        <v>100</v>
      </c>
      <c r="O3978" s="32">
        <f>TAB_!N5433</f>
        <v>100</v>
      </c>
      <c r="P3978" s="32">
        <f>TAB_!O5433</f>
        <v>100</v>
      </c>
      <c r="Q3978" s="32">
        <f>TAB_!P5433</f>
        <v>100</v>
      </c>
      <c r="R3978" s="32">
        <f>TAB_!Q5433</f>
        <v>100</v>
      </c>
      <c r="S3978" s="32">
        <f>TAB_!R5433</f>
        <v>100</v>
      </c>
      <c r="T3978" s="32">
        <f>TAB_!S5433</f>
        <v>100</v>
      </c>
      <c r="U3978" s="32">
        <f>TAB_!T5433</f>
        <v>100</v>
      </c>
      <c r="V3978" s="32">
        <f>TAB_!U5433</f>
        <v>100</v>
      </c>
      <c r="W3978" s="32">
        <f>TAB_!V5433</f>
        <v>100</v>
      </c>
      <c r="X3978" s="114">
        <f>TAB_!W5433</f>
        <v>100</v>
      </c>
    </row>
    <row r="3979" spans="2:24">
      <c r="B3979" s="104" t="str">
        <f>TAB_!A5434</f>
        <v>Numero de entrevistados</v>
      </c>
      <c r="C3979" s="117">
        <f>TAB_!B5434</f>
        <v>126</v>
      </c>
      <c r="D3979" s="118">
        <f>TAB_!C5434</f>
        <v>6</v>
      </c>
      <c r="E3979" s="118">
        <f>TAB_!D5434</f>
        <v>9</v>
      </c>
      <c r="F3979" s="118">
        <f>TAB_!E5434</f>
        <v>5</v>
      </c>
      <c r="G3979" s="118">
        <f>TAB_!F5434</f>
        <v>4</v>
      </c>
      <c r="H3979" s="118">
        <f>TAB_!G5434</f>
        <v>3</v>
      </c>
      <c r="I3979" s="118">
        <f>TAB_!H5434</f>
        <v>4</v>
      </c>
      <c r="J3979" s="118">
        <f>TAB_!I5434</f>
        <v>2</v>
      </c>
      <c r="K3979" s="118">
        <f>TAB_!J5434</f>
        <v>4</v>
      </c>
      <c r="L3979" s="118">
        <f>TAB_!K5434</f>
        <v>4</v>
      </c>
      <c r="M3979" s="118">
        <f>TAB_!L5434</f>
        <v>8</v>
      </c>
      <c r="N3979" s="118">
        <f>TAB_!M5434</f>
        <v>9</v>
      </c>
      <c r="O3979" s="118">
        <f>TAB_!N5434</f>
        <v>12</v>
      </c>
      <c r="P3979" s="118">
        <f>TAB_!O5434</f>
        <v>13</v>
      </c>
      <c r="Q3979" s="118">
        <f>TAB_!P5434</f>
        <v>4</v>
      </c>
      <c r="R3979" s="118">
        <f>TAB_!Q5434</f>
        <v>3</v>
      </c>
      <c r="S3979" s="118">
        <f>TAB_!R5434</f>
        <v>9</v>
      </c>
      <c r="T3979" s="118">
        <f>TAB_!S5434</f>
        <v>6</v>
      </c>
      <c r="U3979" s="118">
        <f>TAB_!T5434</f>
        <v>9</v>
      </c>
      <c r="V3979" s="118">
        <f>TAB_!U5434</f>
        <v>7</v>
      </c>
      <c r="W3979" s="118">
        <f>TAB_!V5434</f>
        <v>24</v>
      </c>
      <c r="X3979" s="119">
        <f>TAB_!W5434</f>
        <v>271</v>
      </c>
    </row>
    <row r="3980" spans="2:24">
      <c r="B3980" s="108" t="str">
        <f>TAB_!A5435</f>
        <v>TOP TWO BOX</v>
      </c>
      <c r="C3980" s="101">
        <f>TAB_!B5435</f>
        <v>73.81</v>
      </c>
      <c r="D3980" s="30">
        <f>TAB_!C5435</f>
        <v>100</v>
      </c>
      <c r="E3980" s="30">
        <f>TAB_!D5435</f>
        <v>77.78</v>
      </c>
      <c r="F3980" s="30">
        <f>TAB_!E5435</f>
        <v>40</v>
      </c>
      <c r="G3980" s="30">
        <f>TAB_!F5435</f>
        <v>100</v>
      </c>
      <c r="H3980" s="30">
        <f>TAB_!G5435</f>
        <v>100</v>
      </c>
      <c r="I3980" s="30">
        <f>TAB_!H5435</f>
        <v>100</v>
      </c>
      <c r="J3980" s="30">
        <f>TAB_!I5435</f>
        <v>50</v>
      </c>
      <c r="K3980" s="30">
        <f>TAB_!J5435</f>
        <v>100</v>
      </c>
      <c r="L3980" s="30">
        <f>TAB_!K5435</f>
        <v>100</v>
      </c>
      <c r="M3980" s="30">
        <f>TAB_!L5435</f>
        <v>62.5</v>
      </c>
      <c r="N3980" s="30">
        <f>TAB_!M5435</f>
        <v>66.67</v>
      </c>
      <c r="O3980" s="30">
        <f>TAB_!N5435</f>
        <v>75</v>
      </c>
      <c r="P3980" s="30">
        <f>TAB_!O5435</f>
        <v>69.23</v>
      </c>
      <c r="Q3980" s="30">
        <f>TAB_!P5435</f>
        <v>100</v>
      </c>
      <c r="R3980" s="30">
        <f>TAB_!Q5435</f>
        <v>100</v>
      </c>
      <c r="S3980" s="30">
        <f>TAB_!R5435</f>
        <v>77.78</v>
      </c>
      <c r="T3980" s="30">
        <f>TAB_!S5435</f>
        <v>83.33</v>
      </c>
      <c r="U3980" s="30">
        <f>TAB_!T5435</f>
        <v>88.89</v>
      </c>
      <c r="V3980" s="30">
        <f>TAB_!U5435</f>
        <v>57.14</v>
      </c>
      <c r="W3980" s="30">
        <f>TAB_!V5435</f>
        <v>83.33</v>
      </c>
      <c r="X3980" s="115">
        <f>TAB_!W5435</f>
        <v>76.75</v>
      </c>
    </row>
    <row r="3981" spans="2:24">
      <c r="B3981" s="103" t="str">
        <f>TAB_!A5436</f>
        <v>BOTTOM TWO BOX</v>
      </c>
      <c r="C3981" s="100">
        <f>TAB_!B5436</f>
        <v>5.56</v>
      </c>
      <c r="D3981" s="32">
        <f>TAB_!C5436</f>
        <v>0</v>
      </c>
      <c r="E3981" s="32">
        <f>TAB_!D5436</f>
        <v>0</v>
      </c>
      <c r="F3981" s="32">
        <f>TAB_!E5436</f>
        <v>0</v>
      </c>
      <c r="G3981" s="32">
        <f>TAB_!F5436</f>
        <v>0</v>
      </c>
      <c r="H3981" s="32">
        <f>TAB_!G5436</f>
        <v>0</v>
      </c>
      <c r="I3981" s="32">
        <f>TAB_!H5436</f>
        <v>0</v>
      </c>
      <c r="J3981" s="32">
        <f>TAB_!I5436</f>
        <v>0</v>
      </c>
      <c r="K3981" s="32">
        <f>TAB_!J5436</f>
        <v>0</v>
      </c>
      <c r="L3981" s="32">
        <f>TAB_!K5436</f>
        <v>0</v>
      </c>
      <c r="M3981" s="32">
        <f>TAB_!L5436</f>
        <v>0</v>
      </c>
      <c r="N3981" s="32">
        <f>TAB_!M5436</f>
        <v>22.22</v>
      </c>
      <c r="O3981" s="32">
        <f>TAB_!N5436</f>
        <v>8.33</v>
      </c>
      <c r="P3981" s="32">
        <f>TAB_!O5436</f>
        <v>0</v>
      </c>
      <c r="Q3981" s="32">
        <f>TAB_!P5436</f>
        <v>0</v>
      </c>
      <c r="R3981" s="32">
        <f>TAB_!Q5436</f>
        <v>0</v>
      </c>
      <c r="S3981" s="32">
        <f>TAB_!R5436</f>
        <v>0</v>
      </c>
      <c r="T3981" s="32">
        <f>TAB_!S5436</f>
        <v>0</v>
      </c>
      <c r="U3981" s="32">
        <f>TAB_!T5436</f>
        <v>0</v>
      </c>
      <c r="V3981" s="32">
        <f>TAB_!U5436</f>
        <v>0</v>
      </c>
      <c r="W3981" s="32">
        <f>TAB_!V5436</f>
        <v>0</v>
      </c>
      <c r="X3981" s="114">
        <f>TAB_!W5436</f>
        <v>3.69</v>
      </c>
    </row>
    <row r="3982" spans="2:24">
      <c r="B3982" s="108" t="str">
        <f>TAB_!A5437</f>
        <v>Media Escala de 1 a 5</v>
      </c>
      <c r="C3982" s="102">
        <f>TAB_!B5437</f>
        <v>4</v>
      </c>
      <c r="D3982" s="31">
        <f>TAB_!C5437</f>
        <v>4.5</v>
      </c>
      <c r="E3982" s="31">
        <f>TAB_!D5437</f>
        <v>4.0999999999999996</v>
      </c>
      <c r="F3982" s="31">
        <f>TAB_!E5437</f>
        <v>3.8</v>
      </c>
      <c r="G3982" s="31">
        <f>TAB_!F5437</f>
        <v>4.3</v>
      </c>
      <c r="H3982" s="31">
        <f>TAB_!G5437</f>
        <v>5</v>
      </c>
      <c r="I3982" s="31">
        <f>TAB_!H5437</f>
        <v>4.5</v>
      </c>
      <c r="J3982" s="31">
        <f>TAB_!I5437</f>
        <v>5</v>
      </c>
      <c r="K3982" s="31">
        <f>TAB_!J5437</f>
        <v>4.3</v>
      </c>
      <c r="L3982" s="31">
        <f>TAB_!K5437</f>
        <v>4.5</v>
      </c>
      <c r="M3982" s="31">
        <f>TAB_!L5437</f>
        <v>4</v>
      </c>
      <c r="N3982" s="31">
        <f>TAB_!M5437</f>
        <v>3.6</v>
      </c>
      <c r="O3982" s="31">
        <f>TAB_!N5437</f>
        <v>4.0999999999999996</v>
      </c>
      <c r="P3982" s="31">
        <f>TAB_!O5437</f>
        <v>4.5</v>
      </c>
      <c r="Q3982" s="31">
        <f>TAB_!P5437</f>
        <v>4.5</v>
      </c>
      <c r="R3982" s="31">
        <f>TAB_!Q5437</f>
        <v>4.7</v>
      </c>
      <c r="S3982" s="31">
        <f>TAB_!R5437</f>
        <v>4.4000000000000004</v>
      </c>
      <c r="T3982" s="31">
        <f>TAB_!S5437</f>
        <v>4.8</v>
      </c>
      <c r="U3982" s="31">
        <f>TAB_!T5437</f>
        <v>4.5</v>
      </c>
      <c r="V3982" s="31">
        <f>TAB_!U5437</f>
        <v>3.9</v>
      </c>
      <c r="W3982" s="31">
        <f>TAB_!V5437</f>
        <v>4.2</v>
      </c>
      <c r="X3982" s="116">
        <f>TAB_!W5437</f>
        <v>4.0999999999999996</v>
      </c>
    </row>
    <row r="3983" spans="2:24" ht="15.75" thickBot="1">
      <c r="B3983" s="109" t="str">
        <f>TAB_!A5438</f>
        <v>Índice Escala de 1 a 100</v>
      </c>
      <c r="C3983" s="120">
        <f>TAB_!B5438</f>
        <v>73.8</v>
      </c>
      <c r="D3983" s="121">
        <f>TAB_!C5438</f>
        <v>87.5</v>
      </c>
      <c r="E3983" s="121">
        <f>TAB_!D5438</f>
        <v>77.8</v>
      </c>
      <c r="F3983" s="121">
        <f>TAB_!E5438</f>
        <v>70</v>
      </c>
      <c r="G3983" s="121">
        <f>TAB_!F5438</f>
        <v>81.3</v>
      </c>
      <c r="H3983" s="121">
        <f>TAB_!G5438</f>
        <v>100</v>
      </c>
      <c r="I3983" s="121">
        <f>TAB_!H5438</f>
        <v>87.5</v>
      </c>
      <c r="J3983" s="121">
        <f>TAB_!I5438</f>
        <v>100</v>
      </c>
      <c r="K3983" s="121">
        <f>TAB_!J5438</f>
        <v>81.3</v>
      </c>
      <c r="L3983" s="121">
        <f>TAB_!K5438</f>
        <v>87.5</v>
      </c>
      <c r="M3983" s="121">
        <f>TAB_!L5438</f>
        <v>75</v>
      </c>
      <c r="N3983" s="121">
        <f>TAB_!M5438</f>
        <v>63.9</v>
      </c>
      <c r="O3983" s="121">
        <f>TAB_!N5438</f>
        <v>77.3</v>
      </c>
      <c r="P3983" s="121">
        <f>TAB_!O5438</f>
        <v>86.4</v>
      </c>
      <c r="Q3983" s="121">
        <f>TAB_!P5438</f>
        <v>87.5</v>
      </c>
      <c r="R3983" s="121">
        <f>TAB_!Q5438</f>
        <v>91.7</v>
      </c>
      <c r="S3983" s="121">
        <f>TAB_!R5438</f>
        <v>86.1</v>
      </c>
      <c r="T3983" s="121">
        <f>TAB_!S5438</f>
        <v>95</v>
      </c>
      <c r="U3983" s="121">
        <f>TAB_!T5438</f>
        <v>87.5</v>
      </c>
      <c r="V3983" s="121">
        <f>TAB_!U5438</f>
        <v>71.400000000000006</v>
      </c>
      <c r="W3983" s="121">
        <f>TAB_!V5438</f>
        <v>80.2</v>
      </c>
      <c r="X3983" s="122">
        <f>TAB_!W5438</f>
        <v>77.8</v>
      </c>
    </row>
    <row r="3984" spans="2:24">
      <c r="B3984" s="13"/>
    </row>
    <row r="3985" spans="2:24">
      <c r="B3985" s="13"/>
    </row>
    <row r="3986" spans="2:24" ht="15.75" thickBot="1">
      <c r="B3986" s="13" t="str">
        <f>TAB_!A5441</f>
        <v>#¿Considera que la Universidad aplica protocolos para la prevención, detección y atención de violencias y discriminación en materia de género?</v>
      </c>
    </row>
    <row r="3987" spans="2:24">
      <c r="B3987" s="107" t="str">
        <f>TAB_!A5448</f>
        <v>(1)Total Desacuerdo</v>
      </c>
      <c r="C3987" s="106">
        <f>TAB_!B5448</f>
        <v>4.76</v>
      </c>
      <c r="D3987" s="105">
        <f>TAB_!C5448</f>
        <v>0</v>
      </c>
      <c r="E3987" s="105">
        <f>TAB_!D5448</f>
        <v>11.11</v>
      </c>
      <c r="F3987" s="105">
        <f>TAB_!E5448</f>
        <v>0</v>
      </c>
      <c r="G3987" s="105">
        <f>TAB_!F5448</f>
        <v>0</v>
      </c>
      <c r="H3987" s="105">
        <f>TAB_!G5448</f>
        <v>0</v>
      </c>
      <c r="I3987" s="105">
        <f>TAB_!H5448</f>
        <v>0</v>
      </c>
      <c r="J3987" s="105">
        <f>TAB_!I5448</f>
        <v>0</v>
      </c>
      <c r="K3987" s="105">
        <f>TAB_!J5448</f>
        <v>0</v>
      </c>
      <c r="L3987" s="105">
        <f>TAB_!K5448</f>
        <v>0</v>
      </c>
      <c r="M3987" s="105">
        <f>TAB_!L5448</f>
        <v>0</v>
      </c>
      <c r="N3987" s="105">
        <f>TAB_!M5448</f>
        <v>0</v>
      </c>
      <c r="O3987" s="105">
        <f>TAB_!N5448</f>
        <v>0</v>
      </c>
      <c r="P3987" s="105">
        <f>TAB_!O5448</f>
        <v>0</v>
      </c>
      <c r="Q3987" s="105">
        <f>TAB_!P5448</f>
        <v>0</v>
      </c>
      <c r="R3987" s="105">
        <f>TAB_!Q5448</f>
        <v>0</v>
      </c>
      <c r="S3987" s="105">
        <f>TAB_!R5448</f>
        <v>11.11</v>
      </c>
      <c r="T3987" s="105">
        <f>TAB_!S5448</f>
        <v>0</v>
      </c>
      <c r="U3987" s="105">
        <f>TAB_!T5448</f>
        <v>0</v>
      </c>
      <c r="V3987" s="105">
        <f>TAB_!U5448</f>
        <v>0</v>
      </c>
      <c r="W3987" s="105">
        <f>TAB_!V5448</f>
        <v>0</v>
      </c>
      <c r="X3987" s="113">
        <f>TAB_!W5448</f>
        <v>2.95</v>
      </c>
    </row>
    <row r="3988" spans="2:24">
      <c r="B3988" s="103" t="str">
        <f>TAB_!A5449</f>
        <v>(2)Desacuerdo</v>
      </c>
      <c r="C3988" s="100">
        <f>TAB_!B5449</f>
        <v>7.94</v>
      </c>
      <c r="D3988" s="32">
        <f>TAB_!C5449</f>
        <v>0</v>
      </c>
      <c r="E3988" s="32">
        <f>TAB_!D5449</f>
        <v>0</v>
      </c>
      <c r="F3988" s="32">
        <f>TAB_!E5449</f>
        <v>0</v>
      </c>
      <c r="G3988" s="32">
        <f>TAB_!F5449</f>
        <v>0</v>
      </c>
      <c r="H3988" s="32">
        <f>TAB_!G5449</f>
        <v>0</v>
      </c>
      <c r="I3988" s="32">
        <f>TAB_!H5449</f>
        <v>0</v>
      </c>
      <c r="J3988" s="32">
        <f>TAB_!I5449</f>
        <v>0</v>
      </c>
      <c r="K3988" s="32">
        <f>TAB_!J5449</f>
        <v>0</v>
      </c>
      <c r="L3988" s="32">
        <f>TAB_!K5449</f>
        <v>0</v>
      </c>
      <c r="M3988" s="32">
        <f>TAB_!L5449</f>
        <v>0</v>
      </c>
      <c r="N3988" s="32">
        <f>TAB_!M5449</f>
        <v>11.11</v>
      </c>
      <c r="O3988" s="32">
        <f>TAB_!N5449</f>
        <v>0</v>
      </c>
      <c r="P3988" s="32">
        <f>TAB_!O5449</f>
        <v>0</v>
      </c>
      <c r="Q3988" s="32">
        <f>TAB_!P5449</f>
        <v>0</v>
      </c>
      <c r="R3988" s="32">
        <f>TAB_!Q5449</f>
        <v>0</v>
      </c>
      <c r="S3988" s="32">
        <f>TAB_!R5449</f>
        <v>0</v>
      </c>
      <c r="T3988" s="32">
        <f>TAB_!S5449</f>
        <v>0</v>
      </c>
      <c r="U3988" s="32">
        <f>TAB_!T5449</f>
        <v>0</v>
      </c>
      <c r="V3988" s="32">
        <f>TAB_!U5449</f>
        <v>0</v>
      </c>
      <c r="W3988" s="32">
        <f>TAB_!V5449</f>
        <v>4.17</v>
      </c>
      <c r="X3988" s="114">
        <f>TAB_!W5449</f>
        <v>4.43</v>
      </c>
    </row>
    <row r="3989" spans="2:24">
      <c r="B3989" s="103" t="str">
        <f>TAB_!A5450</f>
        <v>(3)Medianamente de acuerdo</v>
      </c>
      <c r="C3989" s="100">
        <f>TAB_!B5450</f>
        <v>18.25</v>
      </c>
      <c r="D3989" s="32">
        <f>TAB_!C5450</f>
        <v>33.33</v>
      </c>
      <c r="E3989" s="32">
        <f>TAB_!D5450</f>
        <v>22.22</v>
      </c>
      <c r="F3989" s="32">
        <f>TAB_!E5450</f>
        <v>20</v>
      </c>
      <c r="G3989" s="32">
        <f>TAB_!F5450</f>
        <v>0</v>
      </c>
      <c r="H3989" s="32">
        <f>TAB_!G5450</f>
        <v>33.33</v>
      </c>
      <c r="I3989" s="32">
        <f>TAB_!H5450</f>
        <v>0</v>
      </c>
      <c r="J3989" s="32">
        <f>TAB_!I5450</f>
        <v>0</v>
      </c>
      <c r="K3989" s="32">
        <f>TAB_!J5450</f>
        <v>0</v>
      </c>
      <c r="L3989" s="32">
        <f>TAB_!K5450</f>
        <v>0</v>
      </c>
      <c r="M3989" s="32">
        <f>TAB_!L5450</f>
        <v>12.5</v>
      </c>
      <c r="N3989" s="32">
        <f>TAB_!M5450</f>
        <v>22.22</v>
      </c>
      <c r="O3989" s="32">
        <f>TAB_!N5450</f>
        <v>25</v>
      </c>
      <c r="P3989" s="32">
        <f>TAB_!O5450</f>
        <v>7.69</v>
      </c>
      <c r="Q3989" s="32">
        <f>TAB_!P5450</f>
        <v>25</v>
      </c>
      <c r="R3989" s="32">
        <f>TAB_!Q5450</f>
        <v>0</v>
      </c>
      <c r="S3989" s="32">
        <f>TAB_!R5450</f>
        <v>11.11</v>
      </c>
      <c r="T3989" s="32">
        <f>TAB_!S5450</f>
        <v>0</v>
      </c>
      <c r="U3989" s="32">
        <f>TAB_!T5450</f>
        <v>11.11</v>
      </c>
      <c r="V3989" s="32">
        <f>TAB_!U5450</f>
        <v>14.29</v>
      </c>
      <c r="W3989" s="32">
        <f>TAB_!V5450</f>
        <v>4.17</v>
      </c>
      <c r="X3989" s="114">
        <f>TAB_!W5450</f>
        <v>15.13</v>
      </c>
    </row>
    <row r="3990" spans="2:24">
      <c r="B3990" s="103" t="str">
        <f>TAB_!A5451</f>
        <v>(4)Acuerdo</v>
      </c>
      <c r="C3990" s="100">
        <f>TAB_!B5451</f>
        <v>40.479999999999997</v>
      </c>
      <c r="D3990" s="32">
        <f>TAB_!C5451</f>
        <v>0</v>
      </c>
      <c r="E3990" s="32">
        <f>TAB_!D5451</f>
        <v>22.22</v>
      </c>
      <c r="F3990" s="32">
        <f>TAB_!E5451</f>
        <v>20</v>
      </c>
      <c r="G3990" s="32">
        <f>TAB_!F5451</f>
        <v>25</v>
      </c>
      <c r="H3990" s="32">
        <f>TAB_!G5451</f>
        <v>0</v>
      </c>
      <c r="I3990" s="32">
        <f>TAB_!H5451</f>
        <v>50</v>
      </c>
      <c r="J3990" s="32">
        <f>TAB_!I5451</f>
        <v>50</v>
      </c>
      <c r="K3990" s="32">
        <f>TAB_!J5451</f>
        <v>0</v>
      </c>
      <c r="L3990" s="32">
        <f>TAB_!K5451</f>
        <v>50</v>
      </c>
      <c r="M3990" s="32">
        <f>TAB_!L5451</f>
        <v>0</v>
      </c>
      <c r="N3990" s="32">
        <f>TAB_!M5451</f>
        <v>33.33</v>
      </c>
      <c r="O3990" s="32">
        <f>TAB_!N5451</f>
        <v>25</v>
      </c>
      <c r="P3990" s="32">
        <f>TAB_!O5451</f>
        <v>30.77</v>
      </c>
      <c r="Q3990" s="32">
        <f>TAB_!P5451</f>
        <v>25</v>
      </c>
      <c r="R3990" s="32">
        <f>TAB_!Q5451</f>
        <v>33.33</v>
      </c>
      <c r="S3990" s="32">
        <f>TAB_!R5451</f>
        <v>22.22</v>
      </c>
      <c r="T3990" s="32">
        <f>TAB_!S5451</f>
        <v>16.670000000000002</v>
      </c>
      <c r="U3990" s="32">
        <f>TAB_!T5451</f>
        <v>33.33</v>
      </c>
      <c r="V3990" s="32">
        <f>TAB_!U5451</f>
        <v>57.14</v>
      </c>
      <c r="W3990" s="32">
        <f>TAB_!V5451</f>
        <v>41.67</v>
      </c>
      <c r="X3990" s="114">
        <f>TAB_!W5451</f>
        <v>33.950000000000003</v>
      </c>
    </row>
    <row r="3991" spans="2:24">
      <c r="B3991" s="103" t="str">
        <f>TAB_!A5452</f>
        <v>(5)Total Acuerdo</v>
      </c>
      <c r="C3991" s="100">
        <f>TAB_!B5452</f>
        <v>21.43</v>
      </c>
      <c r="D3991" s="32">
        <f>TAB_!C5452</f>
        <v>50</v>
      </c>
      <c r="E3991" s="32">
        <f>TAB_!D5452</f>
        <v>33.33</v>
      </c>
      <c r="F3991" s="32">
        <f>TAB_!E5452</f>
        <v>40</v>
      </c>
      <c r="G3991" s="32">
        <f>TAB_!F5452</f>
        <v>25</v>
      </c>
      <c r="H3991" s="32">
        <f>TAB_!G5452</f>
        <v>66.67</v>
      </c>
      <c r="I3991" s="32">
        <f>TAB_!H5452</f>
        <v>50</v>
      </c>
      <c r="J3991" s="32">
        <f>TAB_!I5452</f>
        <v>0</v>
      </c>
      <c r="K3991" s="32">
        <f>TAB_!J5452</f>
        <v>75</v>
      </c>
      <c r="L3991" s="32">
        <f>TAB_!K5452</f>
        <v>25</v>
      </c>
      <c r="M3991" s="32">
        <f>TAB_!L5452</f>
        <v>75</v>
      </c>
      <c r="N3991" s="32">
        <f>TAB_!M5452</f>
        <v>33.33</v>
      </c>
      <c r="O3991" s="32">
        <f>TAB_!N5452</f>
        <v>16.670000000000002</v>
      </c>
      <c r="P3991" s="32">
        <f>TAB_!O5452</f>
        <v>53.85</v>
      </c>
      <c r="Q3991" s="32">
        <f>TAB_!P5452</f>
        <v>50</v>
      </c>
      <c r="R3991" s="32">
        <f>TAB_!Q5452</f>
        <v>33.33</v>
      </c>
      <c r="S3991" s="32">
        <f>TAB_!R5452</f>
        <v>55.56</v>
      </c>
      <c r="T3991" s="32">
        <f>TAB_!S5452</f>
        <v>50</v>
      </c>
      <c r="U3991" s="32">
        <f>TAB_!T5452</f>
        <v>22.22</v>
      </c>
      <c r="V3991" s="32">
        <f>TAB_!U5452</f>
        <v>14.29</v>
      </c>
      <c r="W3991" s="32">
        <f>TAB_!V5452</f>
        <v>41.67</v>
      </c>
      <c r="X3991" s="114">
        <f>TAB_!W5452</f>
        <v>31.73</v>
      </c>
    </row>
    <row r="3992" spans="2:24">
      <c r="B3992" s="103" t="str">
        <f>TAB_!A5453</f>
        <v>NS/NA</v>
      </c>
      <c r="C3992" s="100">
        <f>TAB_!B5453</f>
        <v>7.14</v>
      </c>
      <c r="D3992" s="32">
        <f>TAB_!C5453</f>
        <v>16.670000000000002</v>
      </c>
      <c r="E3992" s="32">
        <f>TAB_!D5453</f>
        <v>11.11</v>
      </c>
      <c r="F3992" s="32">
        <f>TAB_!E5453</f>
        <v>20</v>
      </c>
      <c r="G3992" s="32">
        <f>TAB_!F5453</f>
        <v>50</v>
      </c>
      <c r="H3992" s="32">
        <f>TAB_!G5453</f>
        <v>0</v>
      </c>
      <c r="I3992" s="32">
        <f>TAB_!H5453</f>
        <v>0</v>
      </c>
      <c r="J3992" s="32">
        <f>TAB_!I5453</f>
        <v>50</v>
      </c>
      <c r="K3992" s="32">
        <f>TAB_!J5453</f>
        <v>25</v>
      </c>
      <c r="L3992" s="32">
        <f>TAB_!K5453</f>
        <v>25</v>
      </c>
      <c r="M3992" s="32">
        <f>TAB_!L5453</f>
        <v>12.5</v>
      </c>
      <c r="N3992" s="32">
        <f>TAB_!M5453</f>
        <v>0</v>
      </c>
      <c r="O3992" s="32">
        <f>TAB_!N5453</f>
        <v>33.33</v>
      </c>
      <c r="P3992" s="32">
        <f>TAB_!O5453</f>
        <v>7.69</v>
      </c>
      <c r="Q3992" s="32">
        <f>TAB_!P5453</f>
        <v>0</v>
      </c>
      <c r="R3992" s="32">
        <f>TAB_!Q5453</f>
        <v>33.33</v>
      </c>
      <c r="S3992" s="32">
        <f>TAB_!R5453</f>
        <v>0</v>
      </c>
      <c r="T3992" s="32">
        <f>TAB_!S5453</f>
        <v>33.33</v>
      </c>
      <c r="U3992" s="32">
        <f>TAB_!T5453</f>
        <v>33.33</v>
      </c>
      <c r="V3992" s="32">
        <f>TAB_!U5453</f>
        <v>14.29</v>
      </c>
      <c r="W3992" s="32">
        <f>TAB_!V5453</f>
        <v>8.33</v>
      </c>
      <c r="X3992" s="114">
        <f>TAB_!W5453</f>
        <v>11.81</v>
      </c>
    </row>
    <row r="3993" spans="2:24">
      <c r="B3993" s="103" t="str">
        <f>TAB_!A5454</f>
        <v>Total</v>
      </c>
      <c r="C3993" s="100">
        <f>TAB_!B5454</f>
        <v>100</v>
      </c>
      <c r="D3993" s="32">
        <f>TAB_!C5454</f>
        <v>100</v>
      </c>
      <c r="E3993" s="32">
        <f>TAB_!D5454</f>
        <v>100</v>
      </c>
      <c r="F3993" s="32">
        <f>TAB_!E5454</f>
        <v>100</v>
      </c>
      <c r="G3993" s="32">
        <f>TAB_!F5454</f>
        <v>100</v>
      </c>
      <c r="H3993" s="32">
        <f>TAB_!G5454</f>
        <v>100</v>
      </c>
      <c r="I3993" s="32">
        <f>TAB_!H5454</f>
        <v>100</v>
      </c>
      <c r="J3993" s="32">
        <f>TAB_!I5454</f>
        <v>100</v>
      </c>
      <c r="K3993" s="32">
        <f>TAB_!J5454</f>
        <v>100</v>
      </c>
      <c r="L3993" s="32">
        <f>TAB_!K5454</f>
        <v>100</v>
      </c>
      <c r="M3993" s="32">
        <f>TAB_!L5454</f>
        <v>100</v>
      </c>
      <c r="N3993" s="32">
        <f>TAB_!M5454</f>
        <v>100</v>
      </c>
      <c r="O3993" s="32">
        <f>TAB_!N5454</f>
        <v>100</v>
      </c>
      <c r="P3993" s="32">
        <f>TAB_!O5454</f>
        <v>100</v>
      </c>
      <c r="Q3993" s="32">
        <f>TAB_!P5454</f>
        <v>100</v>
      </c>
      <c r="R3993" s="32">
        <f>TAB_!Q5454</f>
        <v>100</v>
      </c>
      <c r="S3993" s="32">
        <f>TAB_!R5454</f>
        <v>100</v>
      </c>
      <c r="T3993" s="32">
        <f>TAB_!S5454</f>
        <v>100</v>
      </c>
      <c r="U3993" s="32">
        <f>TAB_!T5454</f>
        <v>100</v>
      </c>
      <c r="V3993" s="32">
        <f>TAB_!U5454</f>
        <v>100</v>
      </c>
      <c r="W3993" s="32">
        <f>TAB_!V5454</f>
        <v>100</v>
      </c>
      <c r="X3993" s="114">
        <f>TAB_!W5454</f>
        <v>100</v>
      </c>
    </row>
    <row r="3994" spans="2:24">
      <c r="B3994" s="104" t="str">
        <f>TAB_!A5455</f>
        <v>Numero de entrevistados</v>
      </c>
      <c r="C3994" s="117">
        <f>TAB_!B5455</f>
        <v>126</v>
      </c>
      <c r="D3994" s="118">
        <f>TAB_!C5455</f>
        <v>6</v>
      </c>
      <c r="E3994" s="118">
        <f>TAB_!D5455</f>
        <v>9</v>
      </c>
      <c r="F3994" s="118">
        <f>TAB_!E5455</f>
        <v>5</v>
      </c>
      <c r="G3994" s="118">
        <f>TAB_!F5455</f>
        <v>4</v>
      </c>
      <c r="H3994" s="118">
        <f>TAB_!G5455</f>
        <v>3</v>
      </c>
      <c r="I3994" s="118">
        <f>TAB_!H5455</f>
        <v>4</v>
      </c>
      <c r="J3994" s="118">
        <f>TAB_!I5455</f>
        <v>2</v>
      </c>
      <c r="K3994" s="118">
        <f>TAB_!J5455</f>
        <v>4</v>
      </c>
      <c r="L3994" s="118">
        <f>TAB_!K5455</f>
        <v>4</v>
      </c>
      <c r="M3994" s="118">
        <f>TAB_!L5455</f>
        <v>8</v>
      </c>
      <c r="N3994" s="118">
        <f>TAB_!M5455</f>
        <v>9</v>
      </c>
      <c r="O3994" s="118">
        <f>TAB_!N5455</f>
        <v>12</v>
      </c>
      <c r="P3994" s="118">
        <f>TAB_!O5455</f>
        <v>13</v>
      </c>
      <c r="Q3994" s="118">
        <f>TAB_!P5455</f>
        <v>4</v>
      </c>
      <c r="R3994" s="118">
        <f>TAB_!Q5455</f>
        <v>3</v>
      </c>
      <c r="S3994" s="118">
        <f>TAB_!R5455</f>
        <v>9</v>
      </c>
      <c r="T3994" s="118">
        <f>TAB_!S5455</f>
        <v>6</v>
      </c>
      <c r="U3994" s="118">
        <f>TAB_!T5455</f>
        <v>9</v>
      </c>
      <c r="V3994" s="118">
        <f>TAB_!U5455</f>
        <v>7</v>
      </c>
      <c r="W3994" s="118">
        <f>TAB_!V5455</f>
        <v>24</v>
      </c>
      <c r="X3994" s="119">
        <f>TAB_!W5455</f>
        <v>271</v>
      </c>
    </row>
    <row r="3995" spans="2:24">
      <c r="B3995" s="108" t="str">
        <f>TAB_!A5456</f>
        <v>TOP TWO BOX</v>
      </c>
      <c r="C3995" s="101">
        <f>TAB_!B5456</f>
        <v>61.9</v>
      </c>
      <c r="D3995" s="30">
        <f>TAB_!C5456</f>
        <v>50</v>
      </c>
      <c r="E3995" s="30">
        <f>TAB_!D5456</f>
        <v>55.56</v>
      </c>
      <c r="F3995" s="30">
        <f>TAB_!E5456</f>
        <v>60</v>
      </c>
      <c r="G3995" s="30">
        <f>TAB_!F5456</f>
        <v>50</v>
      </c>
      <c r="H3995" s="30">
        <f>TAB_!G5456</f>
        <v>66.67</v>
      </c>
      <c r="I3995" s="30">
        <f>TAB_!H5456</f>
        <v>100</v>
      </c>
      <c r="J3995" s="30">
        <f>TAB_!I5456</f>
        <v>50</v>
      </c>
      <c r="K3995" s="30">
        <f>TAB_!J5456</f>
        <v>75</v>
      </c>
      <c r="L3995" s="30">
        <f>TAB_!K5456</f>
        <v>75</v>
      </c>
      <c r="M3995" s="30">
        <f>TAB_!L5456</f>
        <v>75</v>
      </c>
      <c r="N3995" s="30">
        <f>TAB_!M5456</f>
        <v>66.67</v>
      </c>
      <c r="O3995" s="30">
        <f>TAB_!N5456</f>
        <v>41.67</v>
      </c>
      <c r="P3995" s="30">
        <f>TAB_!O5456</f>
        <v>84.62</v>
      </c>
      <c r="Q3995" s="30">
        <f>TAB_!P5456</f>
        <v>75</v>
      </c>
      <c r="R3995" s="30">
        <f>TAB_!Q5456</f>
        <v>66.67</v>
      </c>
      <c r="S3995" s="30">
        <f>TAB_!R5456</f>
        <v>77.78</v>
      </c>
      <c r="T3995" s="30">
        <f>TAB_!S5456</f>
        <v>66.67</v>
      </c>
      <c r="U3995" s="30">
        <f>TAB_!T5456</f>
        <v>55.56</v>
      </c>
      <c r="V3995" s="30">
        <f>TAB_!U5456</f>
        <v>71.430000000000007</v>
      </c>
      <c r="W3995" s="30">
        <f>TAB_!V5456</f>
        <v>83.33</v>
      </c>
      <c r="X3995" s="115">
        <f>TAB_!W5456</f>
        <v>65.680000000000007</v>
      </c>
    </row>
    <row r="3996" spans="2:24">
      <c r="B3996" s="103" t="str">
        <f>TAB_!A5457</f>
        <v>BOTTOM TWO BOX</v>
      </c>
      <c r="C3996" s="100">
        <f>TAB_!B5457</f>
        <v>12.7</v>
      </c>
      <c r="D3996" s="32">
        <f>TAB_!C5457</f>
        <v>0</v>
      </c>
      <c r="E3996" s="32">
        <f>TAB_!D5457</f>
        <v>11.11</v>
      </c>
      <c r="F3996" s="32">
        <f>TAB_!E5457</f>
        <v>0</v>
      </c>
      <c r="G3996" s="32">
        <f>TAB_!F5457</f>
        <v>0</v>
      </c>
      <c r="H3996" s="32">
        <f>TAB_!G5457</f>
        <v>0</v>
      </c>
      <c r="I3996" s="32">
        <f>TAB_!H5457</f>
        <v>0</v>
      </c>
      <c r="J3996" s="32">
        <f>TAB_!I5457</f>
        <v>0</v>
      </c>
      <c r="K3996" s="32">
        <f>TAB_!J5457</f>
        <v>0</v>
      </c>
      <c r="L3996" s="32">
        <f>TAB_!K5457</f>
        <v>0</v>
      </c>
      <c r="M3996" s="32">
        <f>TAB_!L5457</f>
        <v>0</v>
      </c>
      <c r="N3996" s="32">
        <f>TAB_!M5457</f>
        <v>11.11</v>
      </c>
      <c r="O3996" s="32">
        <f>TAB_!N5457</f>
        <v>0</v>
      </c>
      <c r="P3996" s="32">
        <f>TAB_!O5457</f>
        <v>0</v>
      </c>
      <c r="Q3996" s="32">
        <f>TAB_!P5457</f>
        <v>0</v>
      </c>
      <c r="R3996" s="32">
        <f>TAB_!Q5457</f>
        <v>0</v>
      </c>
      <c r="S3996" s="32">
        <f>TAB_!R5457</f>
        <v>11.11</v>
      </c>
      <c r="T3996" s="32">
        <f>TAB_!S5457</f>
        <v>0</v>
      </c>
      <c r="U3996" s="32">
        <f>TAB_!T5457</f>
        <v>0</v>
      </c>
      <c r="V3996" s="32">
        <f>TAB_!U5457</f>
        <v>0</v>
      </c>
      <c r="W3996" s="32">
        <f>TAB_!V5457</f>
        <v>4.17</v>
      </c>
      <c r="X3996" s="114">
        <f>TAB_!W5457</f>
        <v>7.38</v>
      </c>
    </row>
    <row r="3997" spans="2:24">
      <c r="B3997" s="108" t="str">
        <f>TAB_!A5458</f>
        <v>Media Escala de 1 a 5</v>
      </c>
      <c r="C3997" s="102">
        <f>TAB_!B5458</f>
        <v>3.7</v>
      </c>
      <c r="D3997" s="31">
        <f>TAB_!C5458</f>
        <v>4.2</v>
      </c>
      <c r="E3997" s="31">
        <f>TAB_!D5458</f>
        <v>3.8</v>
      </c>
      <c r="F3997" s="31">
        <f>TAB_!E5458</f>
        <v>4.3</v>
      </c>
      <c r="G3997" s="31">
        <f>TAB_!F5458</f>
        <v>4.5</v>
      </c>
      <c r="H3997" s="31">
        <f>TAB_!G5458</f>
        <v>4.3</v>
      </c>
      <c r="I3997" s="31">
        <f>TAB_!H5458</f>
        <v>4.5</v>
      </c>
      <c r="J3997" s="31">
        <f>TAB_!I5458</f>
        <v>4</v>
      </c>
      <c r="K3997" s="31">
        <f>TAB_!J5458</f>
        <v>5</v>
      </c>
      <c r="L3997" s="31">
        <f>TAB_!K5458</f>
        <v>4.3</v>
      </c>
      <c r="M3997" s="31">
        <f>TAB_!L5458</f>
        <v>4.7</v>
      </c>
      <c r="N3997" s="31">
        <f>TAB_!M5458</f>
        <v>3.9</v>
      </c>
      <c r="O3997" s="31">
        <f>TAB_!N5458</f>
        <v>3.9</v>
      </c>
      <c r="P3997" s="31">
        <f>TAB_!O5458</f>
        <v>4.5</v>
      </c>
      <c r="Q3997" s="31">
        <f>TAB_!P5458</f>
        <v>4.3</v>
      </c>
      <c r="R3997" s="31">
        <f>TAB_!Q5458</f>
        <v>4.5</v>
      </c>
      <c r="S3997" s="31">
        <f>TAB_!R5458</f>
        <v>4.0999999999999996</v>
      </c>
      <c r="T3997" s="31">
        <f>TAB_!S5458</f>
        <v>4.8</v>
      </c>
      <c r="U3997" s="31">
        <f>TAB_!T5458</f>
        <v>4.2</v>
      </c>
      <c r="V3997" s="31">
        <f>TAB_!U5458</f>
        <v>4</v>
      </c>
      <c r="W3997" s="31">
        <f>TAB_!V5458</f>
        <v>4.3</v>
      </c>
      <c r="X3997" s="116">
        <f>TAB_!W5458</f>
        <v>4</v>
      </c>
    </row>
    <row r="3998" spans="2:24" ht="15.75" thickBot="1">
      <c r="B3998" s="109" t="str">
        <f>TAB_!A5459</f>
        <v>Índice Escala de 1 a 100</v>
      </c>
      <c r="C3998" s="120">
        <f>TAB_!B5459</f>
        <v>67.7</v>
      </c>
      <c r="D3998" s="121">
        <f>TAB_!C5459</f>
        <v>80</v>
      </c>
      <c r="E3998" s="121">
        <f>TAB_!D5459</f>
        <v>68.8</v>
      </c>
      <c r="F3998" s="121">
        <f>TAB_!E5459</f>
        <v>81.3</v>
      </c>
      <c r="G3998" s="121">
        <f>TAB_!F5459</f>
        <v>87.5</v>
      </c>
      <c r="H3998" s="121">
        <f>TAB_!G5459</f>
        <v>83.3</v>
      </c>
      <c r="I3998" s="121">
        <f>TAB_!H5459</f>
        <v>87.5</v>
      </c>
      <c r="J3998" s="121">
        <f>TAB_!I5459</f>
        <v>75</v>
      </c>
      <c r="K3998" s="121">
        <f>TAB_!J5459</f>
        <v>100</v>
      </c>
      <c r="L3998" s="121">
        <f>TAB_!K5459</f>
        <v>83.3</v>
      </c>
      <c r="M3998" s="121">
        <f>TAB_!L5459</f>
        <v>92.9</v>
      </c>
      <c r="N3998" s="121">
        <f>TAB_!M5459</f>
        <v>72.2</v>
      </c>
      <c r="O3998" s="121">
        <f>TAB_!N5459</f>
        <v>71.900000000000006</v>
      </c>
      <c r="P3998" s="121">
        <f>TAB_!O5459</f>
        <v>87.5</v>
      </c>
      <c r="Q3998" s="121">
        <f>TAB_!P5459</f>
        <v>81.3</v>
      </c>
      <c r="R3998" s="121">
        <f>TAB_!Q5459</f>
        <v>87.5</v>
      </c>
      <c r="S3998" s="121">
        <f>TAB_!R5459</f>
        <v>77.8</v>
      </c>
      <c r="T3998" s="121">
        <f>TAB_!S5459</f>
        <v>93.8</v>
      </c>
      <c r="U3998" s="121">
        <f>TAB_!T5459</f>
        <v>79.2</v>
      </c>
      <c r="V3998" s="121">
        <f>TAB_!U5459</f>
        <v>75</v>
      </c>
      <c r="W3998" s="121">
        <f>TAB_!V5459</f>
        <v>83</v>
      </c>
      <c r="X3998" s="122">
        <f>TAB_!W5459</f>
        <v>74.7</v>
      </c>
    </row>
    <row r="3999" spans="2:24">
      <c r="B3999" s="13"/>
    </row>
    <row r="4000" spans="2:24">
      <c r="B4000" s="13"/>
    </row>
    <row r="4001" spans="1:24">
      <c r="A4001" s="279"/>
      <c r="B4001" s="13"/>
    </row>
    <row r="4002" spans="1:24">
      <c r="A4002" s="279"/>
      <c r="B4002" s="13"/>
    </row>
    <row r="4003" spans="1:24">
      <c r="A4003" s="279"/>
      <c r="B4003" s="13"/>
    </row>
    <row r="4004" spans="1:24">
      <c r="A4004" s="279"/>
      <c r="B4004" s="13"/>
    </row>
    <row r="4005" spans="1:24">
      <c r="A4005" s="279"/>
      <c r="B4005" s="13" t="str">
        <f>TAB_!A5462</f>
        <v>#¿Considera que los procesos de selección, vinculación, cualificación y promoción de los profesores se rigen por el Estatuto Profesoral de la Universidad</v>
      </c>
    </row>
    <row r="4006" spans="1:24" ht="15.75" thickBot="1">
      <c r="A4006" s="279"/>
      <c r="B4006" s="13" t="str">
        <f>TAB_!A5463</f>
        <v>#y por reglamentaciones complementarias?</v>
      </c>
    </row>
    <row r="4007" spans="1:24">
      <c r="A4007" s="279"/>
      <c r="B4007" s="107" t="str">
        <f>TAB_!A5470</f>
        <v>(1)Total Desacuerdo</v>
      </c>
      <c r="C4007" s="106">
        <f>TAB_!B5470</f>
        <v>0</v>
      </c>
      <c r="D4007" s="105">
        <f>TAB_!C5470</f>
        <v>0</v>
      </c>
      <c r="E4007" s="105">
        <f>TAB_!D5470</f>
        <v>0</v>
      </c>
      <c r="F4007" s="105">
        <f>TAB_!E5470</f>
        <v>0</v>
      </c>
      <c r="G4007" s="105">
        <f>TAB_!F5470</f>
        <v>0</v>
      </c>
      <c r="H4007" s="105">
        <f>TAB_!G5470</f>
        <v>0</v>
      </c>
      <c r="I4007" s="105">
        <f>TAB_!H5470</f>
        <v>0</v>
      </c>
      <c r="J4007" s="105">
        <f>TAB_!I5470</f>
        <v>0</v>
      </c>
      <c r="K4007" s="105">
        <f>TAB_!J5470</f>
        <v>0</v>
      </c>
      <c r="L4007" s="105">
        <f>TAB_!K5470</f>
        <v>0</v>
      </c>
      <c r="M4007" s="105">
        <f>TAB_!L5470</f>
        <v>0</v>
      </c>
      <c r="N4007" s="105">
        <f>TAB_!M5470</f>
        <v>0</v>
      </c>
      <c r="O4007" s="105">
        <f>TAB_!N5470</f>
        <v>0</v>
      </c>
      <c r="P4007" s="105">
        <f>TAB_!O5470</f>
        <v>0</v>
      </c>
      <c r="Q4007" s="105">
        <f>TAB_!P5470</f>
        <v>0</v>
      </c>
      <c r="R4007" s="105">
        <f>TAB_!Q5470</f>
        <v>0</v>
      </c>
      <c r="S4007" s="105">
        <f>TAB_!R5470</f>
        <v>0</v>
      </c>
      <c r="T4007" s="105">
        <f>TAB_!S5470</f>
        <v>0</v>
      </c>
      <c r="U4007" s="105">
        <f>TAB_!T5470</f>
        <v>0</v>
      </c>
      <c r="V4007" s="105">
        <f>TAB_!U5470</f>
        <v>0</v>
      </c>
      <c r="W4007" s="105">
        <f>TAB_!V5470</f>
        <v>0</v>
      </c>
      <c r="X4007" s="113">
        <f>TAB_!W5470</f>
        <v>0</v>
      </c>
    </row>
    <row r="4008" spans="1:24">
      <c r="A4008" s="279"/>
      <c r="B4008" s="103" t="str">
        <f>TAB_!A5471</f>
        <v>(2)Desacuerdo</v>
      </c>
      <c r="C4008" s="100">
        <f>TAB_!B5471</f>
        <v>0</v>
      </c>
      <c r="D4008" s="32">
        <f>TAB_!C5471</f>
        <v>0</v>
      </c>
      <c r="E4008" s="32">
        <f>TAB_!D5471</f>
        <v>0</v>
      </c>
      <c r="F4008" s="32">
        <f>TAB_!E5471</f>
        <v>0</v>
      </c>
      <c r="G4008" s="32">
        <f>TAB_!F5471</f>
        <v>0</v>
      </c>
      <c r="H4008" s="32">
        <f>TAB_!G5471</f>
        <v>0</v>
      </c>
      <c r="I4008" s="32">
        <f>TAB_!H5471</f>
        <v>0</v>
      </c>
      <c r="J4008" s="32">
        <f>TAB_!I5471</f>
        <v>0</v>
      </c>
      <c r="K4008" s="32">
        <f>TAB_!J5471</f>
        <v>0</v>
      </c>
      <c r="L4008" s="32">
        <f>TAB_!K5471</f>
        <v>0</v>
      </c>
      <c r="M4008" s="32">
        <f>TAB_!L5471</f>
        <v>0</v>
      </c>
      <c r="N4008" s="32">
        <f>TAB_!M5471</f>
        <v>0</v>
      </c>
      <c r="O4008" s="32">
        <f>TAB_!N5471</f>
        <v>8.33</v>
      </c>
      <c r="P4008" s="32">
        <f>TAB_!O5471</f>
        <v>0</v>
      </c>
      <c r="Q4008" s="32">
        <f>TAB_!P5471</f>
        <v>0</v>
      </c>
      <c r="R4008" s="32">
        <f>TAB_!Q5471</f>
        <v>0</v>
      </c>
      <c r="S4008" s="32">
        <f>TAB_!R5471</f>
        <v>0</v>
      </c>
      <c r="T4008" s="32">
        <f>TAB_!S5471</f>
        <v>0</v>
      </c>
      <c r="U4008" s="32">
        <f>TAB_!T5471</f>
        <v>0</v>
      </c>
      <c r="V4008" s="32">
        <f>TAB_!U5471</f>
        <v>0</v>
      </c>
      <c r="W4008" s="32">
        <f>TAB_!V5471</f>
        <v>0</v>
      </c>
      <c r="X4008" s="114">
        <f>TAB_!W5471</f>
        <v>0.83</v>
      </c>
    </row>
    <row r="4009" spans="1:24">
      <c r="A4009" s="279"/>
      <c r="B4009" s="103" t="str">
        <f>TAB_!A5472</f>
        <v>(3)Medianamente de acuerdo</v>
      </c>
      <c r="C4009" s="100">
        <f>TAB_!B5472</f>
        <v>0</v>
      </c>
      <c r="D4009" s="32">
        <f>TAB_!C5472</f>
        <v>33.33</v>
      </c>
      <c r="E4009" s="32">
        <f>TAB_!D5472</f>
        <v>22.22</v>
      </c>
      <c r="F4009" s="32">
        <f>TAB_!E5472</f>
        <v>20</v>
      </c>
      <c r="G4009" s="32">
        <f>TAB_!F5472</f>
        <v>0</v>
      </c>
      <c r="H4009" s="32">
        <f>TAB_!G5472</f>
        <v>0</v>
      </c>
      <c r="I4009" s="32">
        <f>TAB_!H5472</f>
        <v>0</v>
      </c>
      <c r="J4009" s="32">
        <f>TAB_!I5472</f>
        <v>0</v>
      </c>
      <c r="K4009" s="32">
        <f>TAB_!J5472</f>
        <v>0</v>
      </c>
      <c r="L4009" s="32">
        <f>TAB_!K5472</f>
        <v>0</v>
      </c>
      <c r="M4009" s="32">
        <f>TAB_!L5472</f>
        <v>0</v>
      </c>
      <c r="N4009" s="32">
        <f>TAB_!M5472</f>
        <v>11.11</v>
      </c>
      <c r="O4009" s="32">
        <f>TAB_!N5472</f>
        <v>16.670000000000002</v>
      </c>
      <c r="P4009" s="32">
        <f>TAB_!O5472</f>
        <v>0</v>
      </c>
      <c r="Q4009" s="32">
        <f>TAB_!P5472</f>
        <v>25</v>
      </c>
      <c r="R4009" s="32">
        <f>TAB_!Q5472</f>
        <v>0</v>
      </c>
      <c r="S4009" s="32">
        <f>TAB_!R5472</f>
        <v>0</v>
      </c>
      <c r="T4009" s="32">
        <f>TAB_!S5472</f>
        <v>16.670000000000002</v>
      </c>
      <c r="U4009" s="32">
        <f>TAB_!T5472</f>
        <v>0</v>
      </c>
      <c r="V4009" s="32">
        <f>TAB_!U5472</f>
        <v>0</v>
      </c>
      <c r="W4009" s="32">
        <f>TAB_!V5472</f>
        <v>0</v>
      </c>
      <c r="X4009" s="114">
        <f>TAB_!W5472</f>
        <v>8.26</v>
      </c>
    </row>
    <row r="4010" spans="1:24">
      <c r="A4010" s="279"/>
      <c r="B4010" s="103" t="str">
        <f>TAB_!A5473</f>
        <v>(4)Acuerdo</v>
      </c>
      <c r="C4010" s="100">
        <f>TAB_!B5473</f>
        <v>0</v>
      </c>
      <c r="D4010" s="32">
        <f>TAB_!C5473</f>
        <v>0</v>
      </c>
      <c r="E4010" s="32">
        <f>TAB_!D5473</f>
        <v>44.44</v>
      </c>
      <c r="F4010" s="32">
        <f>TAB_!E5473</f>
        <v>20</v>
      </c>
      <c r="G4010" s="32">
        <f>TAB_!F5473</f>
        <v>50</v>
      </c>
      <c r="H4010" s="32">
        <f>TAB_!G5473</f>
        <v>66.67</v>
      </c>
      <c r="I4010" s="32">
        <f>TAB_!H5473</f>
        <v>100</v>
      </c>
      <c r="J4010" s="32">
        <f>TAB_!I5473</f>
        <v>50</v>
      </c>
      <c r="K4010" s="32">
        <f>TAB_!J5473</f>
        <v>0</v>
      </c>
      <c r="L4010" s="32">
        <f>TAB_!K5473</f>
        <v>50</v>
      </c>
      <c r="M4010" s="32">
        <f>TAB_!L5473</f>
        <v>12.5</v>
      </c>
      <c r="N4010" s="32">
        <f>TAB_!M5473</f>
        <v>55.56</v>
      </c>
      <c r="O4010" s="32">
        <f>TAB_!N5473</f>
        <v>33.33</v>
      </c>
      <c r="P4010" s="32">
        <f>TAB_!O5473</f>
        <v>30.77</v>
      </c>
      <c r="Q4010" s="32">
        <f>TAB_!P5473</f>
        <v>25</v>
      </c>
      <c r="R4010" s="32">
        <f>TAB_!Q5473</f>
        <v>0</v>
      </c>
      <c r="S4010" s="32">
        <f>TAB_!R5473</f>
        <v>11.11</v>
      </c>
      <c r="T4010" s="32">
        <f>TAB_!S5473</f>
        <v>0</v>
      </c>
      <c r="U4010" s="32">
        <f>TAB_!T5473</f>
        <v>33.33</v>
      </c>
      <c r="V4010" s="32">
        <f>TAB_!U5473</f>
        <v>28.57</v>
      </c>
      <c r="W4010" s="32">
        <f>TAB_!V5473</f>
        <v>0</v>
      </c>
      <c r="X4010" s="114">
        <f>TAB_!W5473</f>
        <v>30.58</v>
      </c>
    </row>
    <row r="4011" spans="1:24">
      <c r="A4011" s="279"/>
      <c r="B4011" s="103" t="str">
        <f>TAB_!A5474</f>
        <v>(5)Total Acuerdo</v>
      </c>
      <c r="C4011" s="100">
        <f>TAB_!B5474</f>
        <v>0</v>
      </c>
      <c r="D4011" s="32">
        <f>TAB_!C5474</f>
        <v>66.67</v>
      </c>
      <c r="E4011" s="32">
        <f>TAB_!D5474</f>
        <v>33.33</v>
      </c>
      <c r="F4011" s="32">
        <f>TAB_!E5474</f>
        <v>60</v>
      </c>
      <c r="G4011" s="32">
        <f>TAB_!F5474</f>
        <v>50</v>
      </c>
      <c r="H4011" s="32">
        <f>TAB_!G5474</f>
        <v>0</v>
      </c>
      <c r="I4011" s="32">
        <f>TAB_!H5474</f>
        <v>0</v>
      </c>
      <c r="J4011" s="32">
        <f>TAB_!I5474</f>
        <v>50</v>
      </c>
      <c r="K4011" s="32">
        <f>TAB_!J5474</f>
        <v>75</v>
      </c>
      <c r="L4011" s="32">
        <f>TAB_!K5474</f>
        <v>50</v>
      </c>
      <c r="M4011" s="32">
        <f>TAB_!L5474</f>
        <v>62.5</v>
      </c>
      <c r="N4011" s="32">
        <f>TAB_!M5474</f>
        <v>33.33</v>
      </c>
      <c r="O4011" s="32">
        <f>TAB_!N5474</f>
        <v>33.33</v>
      </c>
      <c r="P4011" s="32">
        <f>TAB_!O5474</f>
        <v>61.54</v>
      </c>
      <c r="Q4011" s="32">
        <f>TAB_!P5474</f>
        <v>50</v>
      </c>
      <c r="R4011" s="32">
        <f>TAB_!Q5474</f>
        <v>100</v>
      </c>
      <c r="S4011" s="32">
        <f>TAB_!R5474</f>
        <v>77.78</v>
      </c>
      <c r="T4011" s="32">
        <f>TAB_!S5474</f>
        <v>83.33</v>
      </c>
      <c r="U4011" s="32">
        <f>TAB_!T5474</f>
        <v>44.44</v>
      </c>
      <c r="V4011" s="32">
        <f>TAB_!U5474</f>
        <v>42.86</v>
      </c>
      <c r="W4011" s="32">
        <f>TAB_!V5474</f>
        <v>0</v>
      </c>
      <c r="X4011" s="114">
        <f>TAB_!W5474</f>
        <v>51.24</v>
      </c>
    </row>
    <row r="4012" spans="1:24">
      <c r="A4012" s="279"/>
      <c r="B4012" s="103" t="str">
        <f>TAB_!A5475</f>
        <v>NS/NA</v>
      </c>
      <c r="C4012" s="100">
        <f>TAB_!B5475</f>
        <v>0</v>
      </c>
      <c r="D4012" s="32">
        <f>TAB_!C5475</f>
        <v>0</v>
      </c>
      <c r="E4012" s="32">
        <f>TAB_!D5475</f>
        <v>0</v>
      </c>
      <c r="F4012" s="32">
        <f>TAB_!E5475</f>
        <v>0</v>
      </c>
      <c r="G4012" s="32">
        <f>TAB_!F5475</f>
        <v>0</v>
      </c>
      <c r="H4012" s="32">
        <f>TAB_!G5475</f>
        <v>33.33</v>
      </c>
      <c r="I4012" s="32">
        <f>TAB_!H5475</f>
        <v>0</v>
      </c>
      <c r="J4012" s="32">
        <f>TAB_!I5475</f>
        <v>0</v>
      </c>
      <c r="K4012" s="32">
        <f>TAB_!J5475</f>
        <v>25</v>
      </c>
      <c r="L4012" s="32">
        <f>TAB_!K5475</f>
        <v>0</v>
      </c>
      <c r="M4012" s="32">
        <f>TAB_!L5475</f>
        <v>25</v>
      </c>
      <c r="N4012" s="32">
        <f>TAB_!M5475</f>
        <v>0</v>
      </c>
      <c r="O4012" s="32">
        <f>TAB_!N5475</f>
        <v>8.33</v>
      </c>
      <c r="P4012" s="32">
        <f>TAB_!O5475</f>
        <v>7.69</v>
      </c>
      <c r="Q4012" s="32">
        <f>TAB_!P5475</f>
        <v>0</v>
      </c>
      <c r="R4012" s="32">
        <f>TAB_!Q5475</f>
        <v>0</v>
      </c>
      <c r="S4012" s="32">
        <f>TAB_!R5475</f>
        <v>11.11</v>
      </c>
      <c r="T4012" s="32">
        <f>TAB_!S5475</f>
        <v>0</v>
      </c>
      <c r="U4012" s="32">
        <f>TAB_!T5475</f>
        <v>22.22</v>
      </c>
      <c r="V4012" s="32">
        <f>TAB_!U5475</f>
        <v>28.57</v>
      </c>
      <c r="W4012" s="32">
        <f>TAB_!V5475</f>
        <v>0</v>
      </c>
      <c r="X4012" s="114">
        <f>TAB_!W5475</f>
        <v>9.09</v>
      </c>
    </row>
    <row r="4013" spans="1:24">
      <c r="A4013" s="279"/>
      <c r="B4013" s="103" t="str">
        <f>TAB_!A5476</f>
        <v>Total</v>
      </c>
      <c r="C4013" s="100">
        <f>TAB_!B5476</f>
        <v>0</v>
      </c>
      <c r="D4013" s="32">
        <f>TAB_!C5476</f>
        <v>100</v>
      </c>
      <c r="E4013" s="32">
        <f>TAB_!D5476</f>
        <v>100</v>
      </c>
      <c r="F4013" s="32">
        <f>TAB_!E5476</f>
        <v>100</v>
      </c>
      <c r="G4013" s="32">
        <f>TAB_!F5476</f>
        <v>100</v>
      </c>
      <c r="H4013" s="32">
        <f>TAB_!G5476</f>
        <v>100</v>
      </c>
      <c r="I4013" s="32">
        <f>TAB_!H5476</f>
        <v>100</v>
      </c>
      <c r="J4013" s="32">
        <f>TAB_!I5476</f>
        <v>100</v>
      </c>
      <c r="K4013" s="32">
        <f>TAB_!J5476</f>
        <v>100</v>
      </c>
      <c r="L4013" s="32">
        <f>TAB_!K5476</f>
        <v>100</v>
      </c>
      <c r="M4013" s="32">
        <f>TAB_!L5476</f>
        <v>100</v>
      </c>
      <c r="N4013" s="32">
        <f>TAB_!M5476</f>
        <v>100</v>
      </c>
      <c r="O4013" s="32">
        <f>TAB_!N5476</f>
        <v>100</v>
      </c>
      <c r="P4013" s="32">
        <f>TAB_!O5476</f>
        <v>100</v>
      </c>
      <c r="Q4013" s="32">
        <f>TAB_!P5476</f>
        <v>100</v>
      </c>
      <c r="R4013" s="32">
        <f>TAB_!Q5476</f>
        <v>100</v>
      </c>
      <c r="S4013" s="32">
        <f>TAB_!R5476</f>
        <v>100</v>
      </c>
      <c r="T4013" s="32">
        <f>TAB_!S5476</f>
        <v>100</v>
      </c>
      <c r="U4013" s="32">
        <f>TAB_!T5476</f>
        <v>100</v>
      </c>
      <c r="V4013" s="32">
        <f>TAB_!U5476</f>
        <v>100</v>
      </c>
      <c r="W4013" s="32">
        <f>TAB_!V5476</f>
        <v>0</v>
      </c>
      <c r="X4013" s="114">
        <f>TAB_!W5476</f>
        <v>100</v>
      </c>
    </row>
    <row r="4014" spans="1:24">
      <c r="A4014" s="279"/>
      <c r="B4014" s="104" t="str">
        <f>TAB_!A5477</f>
        <v>Numero de entrevistados</v>
      </c>
      <c r="C4014" s="117">
        <f>TAB_!B5477</f>
        <v>0</v>
      </c>
      <c r="D4014" s="118">
        <f>TAB_!C5477</f>
        <v>6</v>
      </c>
      <c r="E4014" s="118">
        <f>TAB_!D5477</f>
        <v>9</v>
      </c>
      <c r="F4014" s="118">
        <f>TAB_!E5477</f>
        <v>5</v>
      </c>
      <c r="G4014" s="118">
        <f>TAB_!F5477</f>
        <v>4</v>
      </c>
      <c r="H4014" s="118">
        <f>TAB_!G5477</f>
        <v>3</v>
      </c>
      <c r="I4014" s="118">
        <f>TAB_!H5477</f>
        <v>4</v>
      </c>
      <c r="J4014" s="118">
        <f>TAB_!I5477</f>
        <v>2</v>
      </c>
      <c r="K4014" s="118">
        <f>TAB_!J5477</f>
        <v>4</v>
      </c>
      <c r="L4014" s="118">
        <f>TAB_!K5477</f>
        <v>4</v>
      </c>
      <c r="M4014" s="118">
        <f>TAB_!L5477</f>
        <v>8</v>
      </c>
      <c r="N4014" s="118">
        <f>TAB_!M5477</f>
        <v>9</v>
      </c>
      <c r="O4014" s="118">
        <f>TAB_!N5477</f>
        <v>12</v>
      </c>
      <c r="P4014" s="118">
        <f>TAB_!O5477</f>
        <v>13</v>
      </c>
      <c r="Q4014" s="118">
        <f>TAB_!P5477</f>
        <v>4</v>
      </c>
      <c r="R4014" s="118">
        <f>TAB_!Q5477</f>
        <v>3</v>
      </c>
      <c r="S4014" s="118">
        <f>TAB_!R5477</f>
        <v>9</v>
      </c>
      <c r="T4014" s="118">
        <f>TAB_!S5477</f>
        <v>6</v>
      </c>
      <c r="U4014" s="118">
        <f>TAB_!T5477</f>
        <v>9</v>
      </c>
      <c r="V4014" s="118">
        <f>TAB_!U5477</f>
        <v>7</v>
      </c>
      <c r="W4014" s="118">
        <f>TAB_!V5477</f>
        <v>0</v>
      </c>
      <c r="X4014" s="119">
        <f>TAB_!W5477</f>
        <v>121</v>
      </c>
    </row>
    <row r="4015" spans="1:24">
      <c r="A4015" s="279"/>
      <c r="B4015" s="108" t="str">
        <f>TAB_!A5478</f>
        <v>TOP TWO BOX</v>
      </c>
      <c r="C4015" s="101">
        <f>TAB_!B5478</f>
        <v>0</v>
      </c>
      <c r="D4015" s="30">
        <f>TAB_!C5478</f>
        <v>66.67</v>
      </c>
      <c r="E4015" s="30">
        <f>TAB_!D5478</f>
        <v>77.78</v>
      </c>
      <c r="F4015" s="30">
        <f>TAB_!E5478</f>
        <v>80</v>
      </c>
      <c r="G4015" s="30">
        <f>TAB_!F5478</f>
        <v>100</v>
      </c>
      <c r="H4015" s="30">
        <f>TAB_!G5478</f>
        <v>66.67</v>
      </c>
      <c r="I4015" s="30">
        <f>TAB_!H5478</f>
        <v>100</v>
      </c>
      <c r="J4015" s="30">
        <f>TAB_!I5478</f>
        <v>100</v>
      </c>
      <c r="K4015" s="30">
        <f>TAB_!J5478</f>
        <v>75</v>
      </c>
      <c r="L4015" s="30">
        <f>TAB_!K5478</f>
        <v>100</v>
      </c>
      <c r="M4015" s="30">
        <f>TAB_!L5478</f>
        <v>75</v>
      </c>
      <c r="N4015" s="30">
        <f>TAB_!M5478</f>
        <v>88.89</v>
      </c>
      <c r="O4015" s="30">
        <f>TAB_!N5478</f>
        <v>66.67</v>
      </c>
      <c r="P4015" s="30">
        <f>TAB_!O5478</f>
        <v>92.31</v>
      </c>
      <c r="Q4015" s="30">
        <f>TAB_!P5478</f>
        <v>75</v>
      </c>
      <c r="R4015" s="30">
        <f>TAB_!Q5478</f>
        <v>100</v>
      </c>
      <c r="S4015" s="30">
        <f>TAB_!R5478</f>
        <v>88.89</v>
      </c>
      <c r="T4015" s="30">
        <f>TAB_!S5478</f>
        <v>83.33</v>
      </c>
      <c r="U4015" s="30">
        <f>TAB_!T5478</f>
        <v>77.78</v>
      </c>
      <c r="V4015" s="30">
        <f>TAB_!U5478</f>
        <v>71.430000000000007</v>
      </c>
      <c r="W4015" s="30">
        <f>TAB_!V5478</f>
        <v>0</v>
      </c>
      <c r="X4015" s="115">
        <f>TAB_!W5478</f>
        <v>81.819999999999993</v>
      </c>
    </row>
    <row r="4016" spans="1:24">
      <c r="A4016" s="279"/>
      <c r="B4016" s="103" t="str">
        <f>TAB_!A5479</f>
        <v>BOTTOM TWO BOX</v>
      </c>
      <c r="C4016" s="100">
        <f>TAB_!B5479</f>
        <v>0</v>
      </c>
      <c r="D4016" s="32">
        <f>TAB_!C5479</f>
        <v>0</v>
      </c>
      <c r="E4016" s="32">
        <f>TAB_!D5479</f>
        <v>0</v>
      </c>
      <c r="F4016" s="32">
        <f>TAB_!E5479</f>
        <v>0</v>
      </c>
      <c r="G4016" s="32">
        <f>TAB_!F5479</f>
        <v>0</v>
      </c>
      <c r="H4016" s="32">
        <f>TAB_!G5479</f>
        <v>0</v>
      </c>
      <c r="I4016" s="32">
        <f>TAB_!H5479</f>
        <v>0</v>
      </c>
      <c r="J4016" s="32">
        <f>TAB_!I5479</f>
        <v>0</v>
      </c>
      <c r="K4016" s="32">
        <f>TAB_!J5479</f>
        <v>0</v>
      </c>
      <c r="L4016" s="32">
        <f>TAB_!K5479</f>
        <v>0</v>
      </c>
      <c r="M4016" s="32">
        <f>TAB_!L5479</f>
        <v>0</v>
      </c>
      <c r="N4016" s="32">
        <f>TAB_!M5479</f>
        <v>0</v>
      </c>
      <c r="O4016" s="32">
        <f>TAB_!N5479</f>
        <v>8.33</v>
      </c>
      <c r="P4016" s="32">
        <f>TAB_!O5479</f>
        <v>0</v>
      </c>
      <c r="Q4016" s="32">
        <f>TAB_!P5479</f>
        <v>0</v>
      </c>
      <c r="R4016" s="32">
        <f>TAB_!Q5479</f>
        <v>0</v>
      </c>
      <c r="S4016" s="32">
        <f>TAB_!R5479</f>
        <v>0</v>
      </c>
      <c r="T4016" s="32">
        <f>TAB_!S5479</f>
        <v>0</v>
      </c>
      <c r="U4016" s="32">
        <f>TAB_!T5479</f>
        <v>0</v>
      </c>
      <c r="V4016" s="32">
        <f>TAB_!U5479</f>
        <v>0</v>
      </c>
      <c r="W4016" s="32">
        <f>TAB_!V5479</f>
        <v>0</v>
      </c>
      <c r="X4016" s="114">
        <f>TAB_!W5479</f>
        <v>0.83</v>
      </c>
    </row>
    <row r="4017" spans="1:24">
      <c r="A4017" s="279"/>
      <c r="B4017" s="108" t="str">
        <f>TAB_!A5480</f>
        <v>Media Escala de 1 a 5</v>
      </c>
      <c r="C4017" s="102">
        <f>TAB_!B5480</f>
        <v>0</v>
      </c>
      <c r="D4017" s="31">
        <f>TAB_!C5480</f>
        <v>4.3</v>
      </c>
      <c r="E4017" s="31">
        <f>TAB_!D5480</f>
        <v>4.0999999999999996</v>
      </c>
      <c r="F4017" s="31">
        <f>TAB_!E5480</f>
        <v>4.4000000000000004</v>
      </c>
      <c r="G4017" s="31">
        <f>TAB_!F5480</f>
        <v>4.5</v>
      </c>
      <c r="H4017" s="31">
        <f>TAB_!G5480</f>
        <v>4</v>
      </c>
      <c r="I4017" s="31">
        <f>TAB_!H5480</f>
        <v>4</v>
      </c>
      <c r="J4017" s="31">
        <f>TAB_!I5480</f>
        <v>4.5</v>
      </c>
      <c r="K4017" s="31">
        <f>TAB_!J5480</f>
        <v>5</v>
      </c>
      <c r="L4017" s="31">
        <f>TAB_!K5480</f>
        <v>4.5</v>
      </c>
      <c r="M4017" s="31">
        <f>TAB_!L5480</f>
        <v>4.8</v>
      </c>
      <c r="N4017" s="31">
        <f>TAB_!M5480</f>
        <v>4.2</v>
      </c>
      <c r="O4017" s="31">
        <f>TAB_!N5480</f>
        <v>4</v>
      </c>
      <c r="P4017" s="31">
        <f>TAB_!O5480</f>
        <v>4.7</v>
      </c>
      <c r="Q4017" s="31">
        <f>TAB_!P5480</f>
        <v>4.3</v>
      </c>
      <c r="R4017" s="31">
        <f>TAB_!Q5480</f>
        <v>5</v>
      </c>
      <c r="S4017" s="31">
        <f>TAB_!R5480</f>
        <v>4.9000000000000004</v>
      </c>
      <c r="T4017" s="31">
        <f>TAB_!S5480</f>
        <v>4.7</v>
      </c>
      <c r="U4017" s="31">
        <f>TAB_!T5480</f>
        <v>4.5999999999999996</v>
      </c>
      <c r="V4017" s="31">
        <f>TAB_!U5480</f>
        <v>4.5999999999999996</v>
      </c>
      <c r="W4017" s="31">
        <f>TAB_!V5480</f>
        <v>0</v>
      </c>
      <c r="X4017" s="116">
        <f>TAB_!W5480</f>
        <v>4.5</v>
      </c>
    </row>
    <row r="4018" spans="1:24" ht="15.75" thickBot="1">
      <c r="A4018" s="279"/>
      <c r="B4018" s="109" t="str">
        <f>TAB_!A5481</f>
        <v>Índice Escala de 1 a 100</v>
      </c>
      <c r="C4018" s="120">
        <f>TAB_!B5481</f>
        <v>0</v>
      </c>
      <c r="D4018" s="121">
        <f>TAB_!C5481</f>
        <v>83.3</v>
      </c>
      <c r="E4018" s="121">
        <f>TAB_!D5481</f>
        <v>77.8</v>
      </c>
      <c r="F4018" s="121">
        <f>TAB_!E5481</f>
        <v>85</v>
      </c>
      <c r="G4018" s="121">
        <f>TAB_!F5481</f>
        <v>87.5</v>
      </c>
      <c r="H4018" s="121">
        <f>TAB_!G5481</f>
        <v>75</v>
      </c>
      <c r="I4018" s="121">
        <f>TAB_!H5481</f>
        <v>75</v>
      </c>
      <c r="J4018" s="121">
        <f>TAB_!I5481</f>
        <v>87.5</v>
      </c>
      <c r="K4018" s="121">
        <f>TAB_!J5481</f>
        <v>100</v>
      </c>
      <c r="L4018" s="121">
        <f>TAB_!K5481</f>
        <v>87.5</v>
      </c>
      <c r="M4018" s="121">
        <f>TAB_!L5481</f>
        <v>95.8</v>
      </c>
      <c r="N4018" s="121">
        <f>TAB_!M5481</f>
        <v>80.599999999999994</v>
      </c>
      <c r="O4018" s="121">
        <f>TAB_!N5481</f>
        <v>75</v>
      </c>
      <c r="P4018" s="121">
        <f>TAB_!O5481</f>
        <v>91.7</v>
      </c>
      <c r="Q4018" s="121">
        <f>TAB_!P5481</f>
        <v>81.3</v>
      </c>
      <c r="R4018" s="121">
        <f>TAB_!Q5481</f>
        <v>100</v>
      </c>
      <c r="S4018" s="121">
        <f>TAB_!R5481</f>
        <v>96.9</v>
      </c>
      <c r="T4018" s="121">
        <f>TAB_!S5481</f>
        <v>91.7</v>
      </c>
      <c r="U4018" s="121">
        <f>TAB_!T5481</f>
        <v>89.3</v>
      </c>
      <c r="V4018" s="121">
        <f>TAB_!U5481</f>
        <v>90</v>
      </c>
      <c r="W4018" s="121">
        <f>TAB_!V5481</f>
        <v>0</v>
      </c>
      <c r="X4018" s="122">
        <f>TAB_!W5481</f>
        <v>86.4</v>
      </c>
    </row>
    <row r="4019" spans="1:24">
      <c r="A4019" s="279"/>
      <c r="B4019" s="13"/>
    </row>
    <row r="4020" spans="1:24">
      <c r="A4020" s="279"/>
      <c r="B4020" s="13"/>
    </row>
    <row r="4021" spans="1:24" ht="15.75" thickBot="1">
      <c r="A4021" s="279"/>
      <c r="B4021" s="13" t="str">
        <f>TAB_!A5484</f>
        <v>#¿Considera que los estímulos al desempeño y a la producción investigativa de los profesores se rigen por el Estatuto Profesoral de la Universidad y por reglamentaciones complementarias?</v>
      </c>
    </row>
    <row r="4022" spans="1:24">
      <c r="A4022" s="279"/>
      <c r="B4022" s="107" t="str">
        <f>TAB_!A5491</f>
        <v>(1)Total Desacuerdo</v>
      </c>
      <c r="C4022" s="106">
        <f>TAB_!B5491</f>
        <v>0</v>
      </c>
      <c r="D4022" s="105">
        <f>TAB_!C5491</f>
        <v>0</v>
      </c>
      <c r="E4022" s="105">
        <f>TAB_!D5491</f>
        <v>0</v>
      </c>
      <c r="F4022" s="105">
        <f>TAB_!E5491</f>
        <v>0</v>
      </c>
      <c r="G4022" s="105">
        <f>TAB_!F5491</f>
        <v>0</v>
      </c>
      <c r="H4022" s="105">
        <f>TAB_!G5491</f>
        <v>0</v>
      </c>
      <c r="I4022" s="105">
        <f>TAB_!H5491</f>
        <v>0</v>
      </c>
      <c r="J4022" s="105">
        <f>TAB_!I5491</f>
        <v>0</v>
      </c>
      <c r="K4022" s="105">
        <f>TAB_!J5491</f>
        <v>0</v>
      </c>
      <c r="L4022" s="105">
        <f>TAB_!K5491</f>
        <v>0</v>
      </c>
      <c r="M4022" s="105">
        <f>TAB_!L5491</f>
        <v>0</v>
      </c>
      <c r="N4022" s="105">
        <f>TAB_!M5491</f>
        <v>0</v>
      </c>
      <c r="O4022" s="105">
        <f>TAB_!N5491</f>
        <v>0</v>
      </c>
      <c r="P4022" s="105">
        <f>TAB_!O5491</f>
        <v>0</v>
      </c>
      <c r="Q4022" s="105">
        <f>TAB_!P5491</f>
        <v>0</v>
      </c>
      <c r="R4022" s="105">
        <f>TAB_!Q5491</f>
        <v>0</v>
      </c>
      <c r="S4022" s="105">
        <f>TAB_!R5491</f>
        <v>0</v>
      </c>
      <c r="T4022" s="105">
        <f>TAB_!S5491</f>
        <v>0</v>
      </c>
      <c r="U4022" s="105">
        <f>TAB_!T5491</f>
        <v>0</v>
      </c>
      <c r="V4022" s="105">
        <f>TAB_!U5491</f>
        <v>0</v>
      </c>
      <c r="W4022" s="105">
        <f>TAB_!V5491</f>
        <v>0</v>
      </c>
      <c r="X4022" s="113">
        <f>TAB_!W5491</f>
        <v>0</v>
      </c>
    </row>
    <row r="4023" spans="1:24">
      <c r="A4023" s="279"/>
      <c r="B4023" s="103" t="str">
        <f>TAB_!A5492</f>
        <v>(2)Desacuerdo</v>
      </c>
      <c r="C4023" s="100">
        <f>TAB_!B5492</f>
        <v>0</v>
      </c>
      <c r="D4023" s="32">
        <f>TAB_!C5492</f>
        <v>0</v>
      </c>
      <c r="E4023" s="32">
        <f>TAB_!D5492</f>
        <v>11.11</v>
      </c>
      <c r="F4023" s="32">
        <f>TAB_!E5492</f>
        <v>0</v>
      </c>
      <c r="G4023" s="32">
        <f>TAB_!F5492</f>
        <v>0</v>
      </c>
      <c r="H4023" s="32">
        <f>TAB_!G5492</f>
        <v>0</v>
      </c>
      <c r="I4023" s="32">
        <f>TAB_!H5492</f>
        <v>0</v>
      </c>
      <c r="J4023" s="32">
        <f>TAB_!I5492</f>
        <v>0</v>
      </c>
      <c r="K4023" s="32">
        <f>TAB_!J5492</f>
        <v>0</v>
      </c>
      <c r="L4023" s="32">
        <f>TAB_!K5492</f>
        <v>0</v>
      </c>
      <c r="M4023" s="32">
        <f>TAB_!L5492</f>
        <v>0</v>
      </c>
      <c r="N4023" s="32">
        <f>TAB_!M5492</f>
        <v>0</v>
      </c>
      <c r="O4023" s="32">
        <f>TAB_!N5492</f>
        <v>0</v>
      </c>
      <c r="P4023" s="32">
        <f>TAB_!O5492</f>
        <v>0</v>
      </c>
      <c r="Q4023" s="32">
        <f>TAB_!P5492</f>
        <v>0</v>
      </c>
      <c r="R4023" s="32">
        <f>TAB_!Q5492</f>
        <v>0</v>
      </c>
      <c r="S4023" s="32">
        <f>TAB_!R5492</f>
        <v>0</v>
      </c>
      <c r="T4023" s="32">
        <f>TAB_!S5492</f>
        <v>0</v>
      </c>
      <c r="U4023" s="32">
        <f>TAB_!T5492</f>
        <v>0</v>
      </c>
      <c r="V4023" s="32">
        <f>TAB_!U5492</f>
        <v>0</v>
      </c>
      <c r="W4023" s="32">
        <f>TAB_!V5492</f>
        <v>0</v>
      </c>
      <c r="X4023" s="114">
        <f>TAB_!W5492</f>
        <v>2.08</v>
      </c>
    </row>
    <row r="4024" spans="1:24">
      <c r="A4024" s="279"/>
      <c r="B4024" s="103" t="str">
        <f>TAB_!A5493</f>
        <v>(3)Medianamente de acuerdo</v>
      </c>
      <c r="C4024" s="100">
        <f>TAB_!B5493</f>
        <v>0</v>
      </c>
      <c r="D4024" s="32">
        <f>TAB_!C5493</f>
        <v>16.670000000000002</v>
      </c>
      <c r="E4024" s="32">
        <f>TAB_!D5493</f>
        <v>11.11</v>
      </c>
      <c r="F4024" s="32">
        <f>TAB_!E5493</f>
        <v>0</v>
      </c>
      <c r="G4024" s="32">
        <f>TAB_!F5493</f>
        <v>0</v>
      </c>
      <c r="H4024" s="32">
        <f>TAB_!G5493</f>
        <v>0</v>
      </c>
      <c r="I4024" s="32">
        <f>TAB_!H5493</f>
        <v>0</v>
      </c>
      <c r="J4024" s="32">
        <f>TAB_!I5493</f>
        <v>0</v>
      </c>
      <c r="K4024" s="32">
        <f>TAB_!J5493</f>
        <v>0</v>
      </c>
      <c r="L4024" s="32">
        <f>TAB_!K5493</f>
        <v>0</v>
      </c>
      <c r="M4024" s="32">
        <f>TAB_!L5493</f>
        <v>0</v>
      </c>
      <c r="N4024" s="32">
        <f>TAB_!M5493</f>
        <v>0</v>
      </c>
      <c r="O4024" s="32">
        <f>TAB_!N5493</f>
        <v>0</v>
      </c>
      <c r="P4024" s="32">
        <f>TAB_!O5493</f>
        <v>0</v>
      </c>
      <c r="Q4024" s="32">
        <f>TAB_!P5493</f>
        <v>0</v>
      </c>
      <c r="R4024" s="32">
        <f>TAB_!Q5493</f>
        <v>0</v>
      </c>
      <c r="S4024" s="32">
        <f>TAB_!R5493</f>
        <v>0</v>
      </c>
      <c r="T4024" s="32">
        <f>TAB_!S5493</f>
        <v>0</v>
      </c>
      <c r="U4024" s="32">
        <f>TAB_!T5493</f>
        <v>0</v>
      </c>
      <c r="V4024" s="32">
        <f>TAB_!U5493</f>
        <v>0</v>
      </c>
      <c r="W4024" s="32">
        <f>TAB_!V5493</f>
        <v>0</v>
      </c>
      <c r="X4024" s="114">
        <f>TAB_!W5493</f>
        <v>4.17</v>
      </c>
    </row>
    <row r="4025" spans="1:24">
      <c r="A4025" s="279"/>
      <c r="B4025" s="103" t="str">
        <f>TAB_!A5494</f>
        <v>(4)Acuerdo</v>
      </c>
      <c r="C4025" s="100">
        <f>TAB_!B5494</f>
        <v>0</v>
      </c>
      <c r="D4025" s="32">
        <f>TAB_!C5494</f>
        <v>33.33</v>
      </c>
      <c r="E4025" s="32">
        <f>TAB_!D5494</f>
        <v>33.33</v>
      </c>
      <c r="F4025" s="32">
        <f>TAB_!E5494</f>
        <v>20</v>
      </c>
      <c r="G4025" s="32">
        <f>TAB_!F5494</f>
        <v>75</v>
      </c>
      <c r="H4025" s="32">
        <f>TAB_!G5494</f>
        <v>66.67</v>
      </c>
      <c r="I4025" s="32">
        <f>TAB_!H5494</f>
        <v>75</v>
      </c>
      <c r="J4025" s="32">
        <f>TAB_!I5494</f>
        <v>0</v>
      </c>
      <c r="K4025" s="32">
        <f>TAB_!J5494</f>
        <v>0</v>
      </c>
      <c r="L4025" s="32">
        <f>TAB_!K5494</f>
        <v>75</v>
      </c>
      <c r="M4025" s="32">
        <f>TAB_!L5494</f>
        <v>0</v>
      </c>
      <c r="N4025" s="32">
        <f>TAB_!M5494</f>
        <v>0</v>
      </c>
      <c r="O4025" s="32">
        <f>TAB_!N5494</f>
        <v>0</v>
      </c>
      <c r="P4025" s="32">
        <f>TAB_!O5494</f>
        <v>0</v>
      </c>
      <c r="Q4025" s="32">
        <f>TAB_!P5494</f>
        <v>0</v>
      </c>
      <c r="R4025" s="32">
        <f>TAB_!Q5494</f>
        <v>0</v>
      </c>
      <c r="S4025" s="32">
        <f>TAB_!R5494</f>
        <v>0</v>
      </c>
      <c r="T4025" s="32">
        <f>TAB_!S5494</f>
        <v>0</v>
      </c>
      <c r="U4025" s="32">
        <f>TAB_!T5494</f>
        <v>0</v>
      </c>
      <c r="V4025" s="32">
        <f>TAB_!U5494</f>
        <v>28.57</v>
      </c>
      <c r="W4025" s="32">
        <f>TAB_!V5494</f>
        <v>0</v>
      </c>
      <c r="X4025" s="114">
        <f>TAB_!W5494</f>
        <v>39.58</v>
      </c>
    </row>
    <row r="4026" spans="1:24">
      <c r="A4026" s="279"/>
      <c r="B4026" s="103" t="str">
        <f>TAB_!A5495</f>
        <v>(5)Total Acuerdo</v>
      </c>
      <c r="C4026" s="100">
        <f>TAB_!B5495</f>
        <v>0</v>
      </c>
      <c r="D4026" s="32">
        <f>TAB_!C5495</f>
        <v>50</v>
      </c>
      <c r="E4026" s="32">
        <f>TAB_!D5495</f>
        <v>33.33</v>
      </c>
      <c r="F4026" s="32">
        <f>TAB_!E5495</f>
        <v>60</v>
      </c>
      <c r="G4026" s="32">
        <f>TAB_!F5495</f>
        <v>25</v>
      </c>
      <c r="H4026" s="32">
        <f>TAB_!G5495</f>
        <v>0</v>
      </c>
      <c r="I4026" s="32">
        <f>TAB_!H5495</f>
        <v>25</v>
      </c>
      <c r="J4026" s="32">
        <f>TAB_!I5495</f>
        <v>100</v>
      </c>
      <c r="K4026" s="32">
        <f>TAB_!J5495</f>
        <v>75</v>
      </c>
      <c r="L4026" s="32">
        <f>TAB_!K5495</f>
        <v>25</v>
      </c>
      <c r="M4026" s="32">
        <f>TAB_!L5495</f>
        <v>0</v>
      </c>
      <c r="N4026" s="32">
        <f>TAB_!M5495</f>
        <v>0</v>
      </c>
      <c r="O4026" s="32">
        <f>TAB_!N5495</f>
        <v>0</v>
      </c>
      <c r="P4026" s="32">
        <f>TAB_!O5495</f>
        <v>0</v>
      </c>
      <c r="Q4026" s="32">
        <f>TAB_!P5495</f>
        <v>0</v>
      </c>
      <c r="R4026" s="32">
        <f>TAB_!Q5495</f>
        <v>0</v>
      </c>
      <c r="S4026" s="32">
        <f>TAB_!R5495</f>
        <v>0</v>
      </c>
      <c r="T4026" s="32">
        <f>TAB_!S5495</f>
        <v>0</v>
      </c>
      <c r="U4026" s="32">
        <f>TAB_!T5495</f>
        <v>0</v>
      </c>
      <c r="V4026" s="32">
        <f>TAB_!U5495</f>
        <v>42.86</v>
      </c>
      <c r="W4026" s="32">
        <f>TAB_!V5495</f>
        <v>0</v>
      </c>
      <c r="X4026" s="114">
        <f>TAB_!W5495</f>
        <v>41.67</v>
      </c>
    </row>
    <row r="4027" spans="1:24">
      <c r="A4027" s="279"/>
      <c r="B4027" s="103" t="str">
        <f>TAB_!A5496</f>
        <v>NS/NA</v>
      </c>
      <c r="C4027" s="100">
        <f>TAB_!B5496</f>
        <v>0</v>
      </c>
      <c r="D4027" s="32">
        <f>TAB_!C5496</f>
        <v>0</v>
      </c>
      <c r="E4027" s="32">
        <f>TAB_!D5496</f>
        <v>11.11</v>
      </c>
      <c r="F4027" s="32">
        <f>TAB_!E5496</f>
        <v>20</v>
      </c>
      <c r="G4027" s="32">
        <f>TAB_!F5496</f>
        <v>0</v>
      </c>
      <c r="H4027" s="32">
        <f>TAB_!G5496</f>
        <v>33.33</v>
      </c>
      <c r="I4027" s="32">
        <f>TAB_!H5496</f>
        <v>0</v>
      </c>
      <c r="J4027" s="32">
        <f>TAB_!I5496</f>
        <v>0</v>
      </c>
      <c r="K4027" s="32">
        <f>TAB_!J5496</f>
        <v>25</v>
      </c>
      <c r="L4027" s="32">
        <f>TAB_!K5496</f>
        <v>0</v>
      </c>
      <c r="M4027" s="32">
        <f>TAB_!L5496</f>
        <v>0</v>
      </c>
      <c r="N4027" s="32">
        <f>TAB_!M5496</f>
        <v>0</v>
      </c>
      <c r="O4027" s="32">
        <f>TAB_!N5496</f>
        <v>0</v>
      </c>
      <c r="P4027" s="32">
        <f>TAB_!O5496</f>
        <v>0</v>
      </c>
      <c r="Q4027" s="32">
        <f>TAB_!P5496</f>
        <v>0</v>
      </c>
      <c r="R4027" s="32">
        <f>TAB_!Q5496</f>
        <v>0</v>
      </c>
      <c r="S4027" s="32">
        <f>TAB_!R5496</f>
        <v>0</v>
      </c>
      <c r="T4027" s="32">
        <f>TAB_!S5496</f>
        <v>0</v>
      </c>
      <c r="U4027" s="32">
        <f>TAB_!T5496</f>
        <v>0</v>
      </c>
      <c r="V4027" s="32">
        <f>TAB_!U5496</f>
        <v>28.57</v>
      </c>
      <c r="W4027" s="32">
        <f>TAB_!V5496</f>
        <v>0</v>
      </c>
      <c r="X4027" s="114">
        <f>TAB_!W5496</f>
        <v>12.5</v>
      </c>
    </row>
    <row r="4028" spans="1:24">
      <c r="A4028" s="279"/>
      <c r="B4028" s="103" t="str">
        <f>TAB_!A5497</f>
        <v>Total</v>
      </c>
      <c r="C4028" s="100">
        <f>TAB_!B5497</f>
        <v>0</v>
      </c>
      <c r="D4028" s="32">
        <f>TAB_!C5497</f>
        <v>100</v>
      </c>
      <c r="E4028" s="32">
        <f>TAB_!D5497</f>
        <v>100</v>
      </c>
      <c r="F4028" s="32">
        <f>TAB_!E5497</f>
        <v>100</v>
      </c>
      <c r="G4028" s="32">
        <f>TAB_!F5497</f>
        <v>100</v>
      </c>
      <c r="H4028" s="32">
        <f>TAB_!G5497</f>
        <v>100</v>
      </c>
      <c r="I4028" s="32">
        <f>TAB_!H5497</f>
        <v>100</v>
      </c>
      <c r="J4028" s="32">
        <f>TAB_!I5497</f>
        <v>100</v>
      </c>
      <c r="K4028" s="32">
        <f>TAB_!J5497</f>
        <v>100</v>
      </c>
      <c r="L4028" s="32">
        <f>TAB_!K5497</f>
        <v>100</v>
      </c>
      <c r="M4028" s="32">
        <f>TAB_!L5497</f>
        <v>0</v>
      </c>
      <c r="N4028" s="32">
        <f>TAB_!M5497</f>
        <v>0</v>
      </c>
      <c r="O4028" s="32">
        <f>TAB_!N5497</f>
        <v>0</v>
      </c>
      <c r="P4028" s="32">
        <f>TAB_!O5497</f>
        <v>0</v>
      </c>
      <c r="Q4028" s="32">
        <f>TAB_!P5497</f>
        <v>0</v>
      </c>
      <c r="R4028" s="32">
        <f>TAB_!Q5497</f>
        <v>0</v>
      </c>
      <c r="S4028" s="32">
        <f>TAB_!R5497</f>
        <v>0</v>
      </c>
      <c r="T4028" s="32">
        <f>TAB_!S5497</f>
        <v>0</v>
      </c>
      <c r="U4028" s="32">
        <f>TAB_!T5497</f>
        <v>0</v>
      </c>
      <c r="V4028" s="32">
        <f>TAB_!U5497</f>
        <v>100</v>
      </c>
      <c r="W4028" s="32">
        <f>TAB_!V5497</f>
        <v>0</v>
      </c>
      <c r="X4028" s="114">
        <f>TAB_!W5497</f>
        <v>100</v>
      </c>
    </row>
    <row r="4029" spans="1:24">
      <c r="A4029" s="279"/>
      <c r="B4029" s="104" t="str">
        <f>TAB_!A5498</f>
        <v>Numero de entrevistados</v>
      </c>
      <c r="C4029" s="117">
        <f>TAB_!B5498</f>
        <v>0</v>
      </c>
      <c r="D4029" s="118">
        <f>TAB_!C5498</f>
        <v>6</v>
      </c>
      <c r="E4029" s="118">
        <f>TAB_!D5498</f>
        <v>9</v>
      </c>
      <c r="F4029" s="118">
        <f>TAB_!E5498</f>
        <v>5</v>
      </c>
      <c r="G4029" s="118">
        <f>TAB_!F5498</f>
        <v>4</v>
      </c>
      <c r="H4029" s="118">
        <f>TAB_!G5498</f>
        <v>3</v>
      </c>
      <c r="I4029" s="118">
        <f>TAB_!H5498</f>
        <v>4</v>
      </c>
      <c r="J4029" s="118">
        <f>TAB_!I5498</f>
        <v>2</v>
      </c>
      <c r="K4029" s="118">
        <f>TAB_!J5498</f>
        <v>4</v>
      </c>
      <c r="L4029" s="118">
        <f>TAB_!K5498</f>
        <v>4</v>
      </c>
      <c r="M4029" s="118">
        <f>TAB_!L5498</f>
        <v>0</v>
      </c>
      <c r="N4029" s="118">
        <f>TAB_!M5498</f>
        <v>0</v>
      </c>
      <c r="O4029" s="118">
        <f>TAB_!N5498</f>
        <v>0</v>
      </c>
      <c r="P4029" s="118">
        <f>TAB_!O5498</f>
        <v>0</v>
      </c>
      <c r="Q4029" s="118">
        <f>TAB_!P5498</f>
        <v>0</v>
      </c>
      <c r="R4029" s="118">
        <f>TAB_!Q5498</f>
        <v>0</v>
      </c>
      <c r="S4029" s="118">
        <f>TAB_!R5498</f>
        <v>0</v>
      </c>
      <c r="T4029" s="118">
        <f>TAB_!S5498</f>
        <v>0</v>
      </c>
      <c r="U4029" s="118">
        <f>TAB_!T5498</f>
        <v>0</v>
      </c>
      <c r="V4029" s="118">
        <f>TAB_!U5498</f>
        <v>7</v>
      </c>
      <c r="W4029" s="118">
        <f>TAB_!V5498</f>
        <v>0</v>
      </c>
      <c r="X4029" s="119">
        <f>TAB_!W5498</f>
        <v>48</v>
      </c>
    </row>
    <row r="4030" spans="1:24">
      <c r="A4030" s="279"/>
      <c r="B4030" s="108" t="str">
        <f>TAB_!A5499</f>
        <v>TOP TWO BOX</v>
      </c>
      <c r="C4030" s="101">
        <f>TAB_!B5499</f>
        <v>0</v>
      </c>
      <c r="D4030" s="30">
        <f>TAB_!C5499</f>
        <v>83.33</v>
      </c>
      <c r="E4030" s="30">
        <f>TAB_!D5499</f>
        <v>66.67</v>
      </c>
      <c r="F4030" s="30">
        <f>TAB_!E5499</f>
        <v>80</v>
      </c>
      <c r="G4030" s="30">
        <f>TAB_!F5499</f>
        <v>100</v>
      </c>
      <c r="H4030" s="30">
        <f>TAB_!G5499</f>
        <v>66.67</v>
      </c>
      <c r="I4030" s="30">
        <f>TAB_!H5499</f>
        <v>100</v>
      </c>
      <c r="J4030" s="30">
        <f>TAB_!I5499</f>
        <v>100</v>
      </c>
      <c r="K4030" s="30">
        <f>TAB_!J5499</f>
        <v>75</v>
      </c>
      <c r="L4030" s="30">
        <f>TAB_!K5499</f>
        <v>100</v>
      </c>
      <c r="M4030" s="30">
        <f>TAB_!L5499</f>
        <v>0</v>
      </c>
      <c r="N4030" s="30">
        <f>TAB_!M5499</f>
        <v>0</v>
      </c>
      <c r="O4030" s="30">
        <f>TAB_!N5499</f>
        <v>0</v>
      </c>
      <c r="P4030" s="30">
        <f>TAB_!O5499</f>
        <v>0</v>
      </c>
      <c r="Q4030" s="30">
        <f>TAB_!P5499</f>
        <v>0</v>
      </c>
      <c r="R4030" s="30">
        <f>TAB_!Q5499</f>
        <v>0</v>
      </c>
      <c r="S4030" s="30">
        <f>TAB_!R5499</f>
        <v>0</v>
      </c>
      <c r="T4030" s="30">
        <f>TAB_!S5499</f>
        <v>0</v>
      </c>
      <c r="U4030" s="30">
        <f>TAB_!T5499</f>
        <v>0</v>
      </c>
      <c r="V4030" s="30">
        <f>TAB_!U5499</f>
        <v>71.430000000000007</v>
      </c>
      <c r="W4030" s="30">
        <f>TAB_!V5499</f>
        <v>0</v>
      </c>
      <c r="X4030" s="115">
        <f>TAB_!W5499</f>
        <v>81.25</v>
      </c>
    </row>
    <row r="4031" spans="1:24">
      <c r="A4031" s="279"/>
      <c r="B4031" s="103" t="str">
        <f>TAB_!A5500</f>
        <v>BOTTOM TWO BOX</v>
      </c>
      <c r="C4031" s="100">
        <f>TAB_!B5500</f>
        <v>0</v>
      </c>
      <c r="D4031" s="32">
        <f>TAB_!C5500</f>
        <v>0</v>
      </c>
      <c r="E4031" s="32">
        <f>TAB_!D5500</f>
        <v>11.11</v>
      </c>
      <c r="F4031" s="32">
        <f>TAB_!E5500</f>
        <v>0</v>
      </c>
      <c r="G4031" s="32">
        <f>TAB_!F5500</f>
        <v>0</v>
      </c>
      <c r="H4031" s="32">
        <f>TAB_!G5500</f>
        <v>0</v>
      </c>
      <c r="I4031" s="32">
        <f>TAB_!H5500</f>
        <v>0</v>
      </c>
      <c r="J4031" s="32">
        <f>TAB_!I5500</f>
        <v>0</v>
      </c>
      <c r="K4031" s="32">
        <f>TAB_!J5500</f>
        <v>0</v>
      </c>
      <c r="L4031" s="32">
        <f>TAB_!K5500</f>
        <v>0</v>
      </c>
      <c r="M4031" s="32">
        <f>TAB_!L5500</f>
        <v>0</v>
      </c>
      <c r="N4031" s="32">
        <f>TAB_!M5500</f>
        <v>0</v>
      </c>
      <c r="O4031" s="32">
        <f>TAB_!N5500</f>
        <v>0</v>
      </c>
      <c r="P4031" s="32">
        <f>TAB_!O5500</f>
        <v>0</v>
      </c>
      <c r="Q4031" s="32">
        <f>TAB_!P5500</f>
        <v>0</v>
      </c>
      <c r="R4031" s="32">
        <f>TAB_!Q5500</f>
        <v>0</v>
      </c>
      <c r="S4031" s="32">
        <f>TAB_!R5500</f>
        <v>0</v>
      </c>
      <c r="T4031" s="32">
        <f>TAB_!S5500</f>
        <v>0</v>
      </c>
      <c r="U4031" s="32">
        <f>TAB_!T5500</f>
        <v>0</v>
      </c>
      <c r="V4031" s="32">
        <f>TAB_!U5500</f>
        <v>0</v>
      </c>
      <c r="W4031" s="32">
        <f>TAB_!V5500</f>
        <v>0</v>
      </c>
      <c r="X4031" s="114">
        <f>TAB_!W5500</f>
        <v>2.08</v>
      </c>
    </row>
    <row r="4032" spans="1:24">
      <c r="A4032" s="279"/>
      <c r="B4032" s="108" t="str">
        <f>TAB_!A5501</f>
        <v>Media Escala de 1 a 5</v>
      </c>
      <c r="C4032" s="102">
        <f>TAB_!B5501</f>
        <v>0</v>
      </c>
      <c r="D4032" s="31">
        <f>TAB_!C5501</f>
        <v>4.3</v>
      </c>
      <c r="E4032" s="31">
        <f>TAB_!D5501</f>
        <v>4</v>
      </c>
      <c r="F4032" s="31">
        <f>TAB_!E5501</f>
        <v>4.8</v>
      </c>
      <c r="G4032" s="31">
        <f>TAB_!F5501</f>
        <v>4.3</v>
      </c>
      <c r="H4032" s="31">
        <f>TAB_!G5501</f>
        <v>4</v>
      </c>
      <c r="I4032" s="31">
        <f>TAB_!H5501</f>
        <v>4.3</v>
      </c>
      <c r="J4032" s="31">
        <f>TAB_!I5501</f>
        <v>5</v>
      </c>
      <c r="K4032" s="31">
        <f>TAB_!J5501</f>
        <v>5</v>
      </c>
      <c r="L4032" s="31">
        <f>TAB_!K5501</f>
        <v>4.3</v>
      </c>
      <c r="M4032" s="31">
        <f>TAB_!L5501</f>
        <v>0</v>
      </c>
      <c r="N4032" s="31">
        <f>TAB_!M5501</f>
        <v>0</v>
      </c>
      <c r="O4032" s="31">
        <f>TAB_!N5501</f>
        <v>0</v>
      </c>
      <c r="P4032" s="31">
        <f>TAB_!O5501</f>
        <v>0</v>
      </c>
      <c r="Q4032" s="31">
        <f>TAB_!P5501</f>
        <v>0</v>
      </c>
      <c r="R4032" s="31">
        <f>TAB_!Q5501</f>
        <v>0</v>
      </c>
      <c r="S4032" s="31">
        <f>TAB_!R5501</f>
        <v>0</v>
      </c>
      <c r="T4032" s="31">
        <f>TAB_!S5501</f>
        <v>0</v>
      </c>
      <c r="U4032" s="31">
        <f>TAB_!T5501</f>
        <v>0</v>
      </c>
      <c r="V4032" s="31">
        <f>TAB_!U5501</f>
        <v>4.5999999999999996</v>
      </c>
      <c r="W4032" s="31">
        <f>TAB_!V5501</f>
        <v>0</v>
      </c>
      <c r="X4032" s="116">
        <f>TAB_!W5501</f>
        <v>4.4000000000000004</v>
      </c>
    </row>
    <row r="4033" spans="1:24" ht="15.75" thickBot="1">
      <c r="A4033" s="279"/>
      <c r="B4033" s="109" t="str">
        <f>TAB_!A5502</f>
        <v>Índice Escala de 1 a 100</v>
      </c>
      <c r="C4033" s="120">
        <f>TAB_!B5502</f>
        <v>0</v>
      </c>
      <c r="D4033" s="121">
        <f>TAB_!C5502</f>
        <v>83.3</v>
      </c>
      <c r="E4033" s="121">
        <f>TAB_!D5502</f>
        <v>75</v>
      </c>
      <c r="F4033" s="121">
        <f>TAB_!E5502</f>
        <v>93.8</v>
      </c>
      <c r="G4033" s="121">
        <f>TAB_!F5502</f>
        <v>81.3</v>
      </c>
      <c r="H4033" s="121">
        <f>TAB_!G5502</f>
        <v>75</v>
      </c>
      <c r="I4033" s="121">
        <f>TAB_!H5502</f>
        <v>81.3</v>
      </c>
      <c r="J4033" s="121">
        <f>TAB_!I5502</f>
        <v>100</v>
      </c>
      <c r="K4033" s="121">
        <f>TAB_!J5502</f>
        <v>100</v>
      </c>
      <c r="L4033" s="121">
        <f>TAB_!K5502</f>
        <v>81.3</v>
      </c>
      <c r="M4033" s="121">
        <f>TAB_!L5502</f>
        <v>0</v>
      </c>
      <c r="N4033" s="121">
        <f>TAB_!M5502</f>
        <v>0</v>
      </c>
      <c r="O4033" s="121">
        <f>TAB_!N5502</f>
        <v>0</v>
      </c>
      <c r="P4033" s="121">
        <f>TAB_!O5502</f>
        <v>0</v>
      </c>
      <c r="Q4033" s="121">
        <f>TAB_!P5502</f>
        <v>0</v>
      </c>
      <c r="R4033" s="121">
        <f>TAB_!Q5502</f>
        <v>0</v>
      </c>
      <c r="S4033" s="121">
        <f>TAB_!R5502</f>
        <v>0</v>
      </c>
      <c r="T4033" s="121">
        <f>TAB_!S5502</f>
        <v>0</v>
      </c>
      <c r="U4033" s="121">
        <f>TAB_!T5502</f>
        <v>0</v>
      </c>
      <c r="V4033" s="121">
        <f>TAB_!U5502</f>
        <v>90</v>
      </c>
      <c r="W4033" s="121">
        <f>TAB_!V5502</f>
        <v>0</v>
      </c>
      <c r="X4033" s="122">
        <f>TAB_!W5502</f>
        <v>84.5</v>
      </c>
    </row>
    <row r="4034" spans="1:24">
      <c r="B4034" s="13"/>
    </row>
    <row r="4035" spans="1:24">
      <c r="B4035" s="13"/>
    </row>
    <row r="4036" spans="1:24" ht="15.75" thickBot="1">
      <c r="B4036" s="13" t="str">
        <f>TAB_!A5505</f>
        <v>#Considera que el Estatuto Profesoral Es pertinente</v>
      </c>
    </row>
    <row r="4037" spans="1:24">
      <c r="B4037" s="107" t="str">
        <f>TAB_!A5512</f>
        <v>(1)Total Desacuerdo</v>
      </c>
      <c r="C4037" s="106">
        <f>TAB_!B5512</f>
        <v>0</v>
      </c>
      <c r="D4037" s="105">
        <f>TAB_!C5512</f>
        <v>0</v>
      </c>
      <c r="E4037" s="105">
        <f>TAB_!D5512</f>
        <v>0</v>
      </c>
      <c r="F4037" s="105">
        <f>TAB_!E5512</f>
        <v>0</v>
      </c>
      <c r="G4037" s="105">
        <f>TAB_!F5512</f>
        <v>0</v>
      </c>
      <c r="H4037" s="105">
        <f>TAB_!G5512</f>
        <v>0</v>
      </c>
      <c r="I4037" s="105">
        <f>TAB_!H5512</f>
        <v>0</v>
      </c>
      <c r="J4037" s="105">
        <f>TAB_!I5512</f>
        <v>0</v>
      </c>
      <c r="K4037" s="105">
        <f>TAB_!J5512</f>
        <v>0</v>
      </c>
      <c r="L4037" s="105">
        <f>TAB_!K5512</f>
        <v>0</v>
      </c>
      <c r="M4037" s="105">
        <f>TAB_!L5512</f>
        <v>0</v>
      </c>
      <c r="N4037" s="105">
        <f>TAB_!M5512</f>
        <v>0</v>
      </c>
      <c r="O4037" s="105">
        <f>TAB_!N5512</f>
        <v>0</v>
      </c>
      <c r="P4037" s="105">
        <f>TAB_!O5512</f>
        <v>0</v>
      </c>
      <c r="Q4037" s="105">
        <f>TAB_!P5512</f>
        <v>0</v>
      </c>
      <c r="R4037" s="105">
        <f>TAB_!Q5512</f>
        <v>0</v>
      </c>
      <c r="S4037" s="105">
        <f>TAB_!R5512</f>
        <v>0</v>
      </c>
      <c r="T4037" s="105">
        <f>TAB_!S5512</f>
        <v>0</v>
      </c>
      <c r="U4037" s="105">
        <f>TAB_!T5512</f>
        <v>0</v>
      </c>
      <c r="V4037" s="105">
        <f>TAB_!U5512</f>
        <v>0</v>
      </c>
      <c r="W4037" s="105">
        <f>TAB_!V5512</f>
        <v>0</v>
      </c>
      <c r="X4037" s="113">
        <f>TAB_!W5512</f>
        <v>0</v>
      </c>
    </row>
    <row r="4038" spans="1:24">
      <c r="B4038" s="103" t="str">
        <f>TAB_!A5513</f>
        <v>(2)Desacuerdo</v>
      </c>
      <c r="C4038" s="100">
        <f>TAB_!B5513</f>
        <v>0</v>
      </c>
      <c r="D4038" s="32">
        <f>TAB_!C5513</f>
        <v>0</v>
      </c>
      <c r="E4038" s="32">
        <f>TAB_!D5513</f>
        <v>0</v>
      </c>
      <c r="F4038" s="32">
        <f>TAB_!E5513</f>
        <v>0</v>
      </c>
      <c r="G4038" s="32">
        <f>TAB_!F5513</f>
        <v>0</v>
      </c>
      <c r="H4038" s="32">
        <f>TAB_!G5513</f>
        <v>0</v>
      </c>
      <c r="I4038" s="32">
        <f>TAB_!H5513</f>
        <v>0</v>
      </c>
      <c r="J4038" s="32">
        <f>TAB_!I5513</f>
        <v>0</v>
      </c>
      <c r="K4038" s="32">
        <f>TAB_!J5513</f>
        <v>0</v>
      </c>
      <c r="L4038" s="32">
        <f>TAB_!K5513</f>
        <v>0</v>
      </c>
      <c r="M4038" s="32">
        <f>TAB_!L5513</f>
        <v>0</v>
      </c>
      <c r="N4038" s="32">
        <f>TAB_!M5513</f>
        <v>0</v>
      </c>
      <c r="O4038" s="32">
        <f>TAB_!N5513</f>
        <v>8.33</v>
      </c>
      <c r="P4038" s="32">
        <f>TAB_!O5513</f>
        <v>0</v>
      </c>
      <c r="Q4038" s="32">
        <f>TAB_!P5513</f>
        <v>0</v>
      </c>
      <c r="R4038" s="32">
        <f>TAB_!Q5513</f>
        <v>0</v>
      </c>
      <c r="S4038" s="32">
        <f>TAB_!R5513</f>
        <v>0</v>
      </c>
      <c r="T4038" s="32">
        <f>TAB_!S5513</f>
        <v>0</v>
      </c>
      <c r="U4038" s="32">
        <f>TAB_!T5513</f>
        <v>0</v>
      </c>
      <c r="V4038" s="32">
        <f>TAB_!U5513</f>
        <v>0</v>
      </c>
      <c r="W4038" s="32">
        <f>TAB_!V5513</f>
        <v>0</v>
      </c>
      <c r="X4038" s="114">
        <f>TAB_!W5513</f>
        <v>0.83</v>
      </c>
    </row>
    <row r="4039" spans="1:24">
      <c r="B4039" s="103" t="str">
        <f>TAB_!A5514</f>
        <v>(3)Medianamente de acuerdo</v>
      </c>
      <c r="C4039" s="100">
        <f>TAB_!B5514</f>
        <v>0</v>
      </c>
      <c r="D4039" s="32">
        <f>TAB_!C5514</f>
        <v>0</v>
      </c>
      <c r="E4039" s="32">
        <f>TAB_!D5514</f>
        <v>0</v>
      </c>
      <c r="F4039" s="32">
        <f>TAB_!E5514</f>
        <v>20</v>
      </c>
      <c r="G4039" s="32">
        <f>TAB_!F5514</f>
        <v>0</v>
      </c>
      <c r="H4039" s="32">
        <f>TAB_!G5514</f>
        <v>0</v>
      </c>
      <c r="I4039" s="32">
        <f>TAB_!H5514</f>
        <v>25</v>
      </c>
      <c r="J4039" s="32">
        <f>TAB_!I5514</f>
        <v>0</v>
      </c>
      <c r="K4039" s="32">
        <f>TAB_!J5514</f>
        <v>0</v>
      </c>
      <c r="L4039" s="32">
        <f>TAB_!K5514</f>
        <v>0</v>
      </c>
      <c r="M4039" s="32">
        <f>TAB_!L5514</f>
        <v>0</v>
      </c>
      <c r="N4039" s="32">
        <f>TAB_!M5514</f>
        <v>0</v>
      </c>
      <c r="O4039" s="32">
        <f>TAB_!N5514</f>
        <v>0</v>
      </c>
      <c r="P4039" s="32">
        <f>TAB_!O5514</f>
        <v>0</v>
      </c>
      <c r="Q4039" s="32">
        <f>TAB_!P5514</f>
        <v>0</v>
      </c>
      <c r="R4039" s="32">
        <f>TAB_!Q5514</f>
        <v>0</v>
      </c>
      <c r="S4039" s="32">
        <f>TAB_!R5514</f>
        <v>0</v>
      </c>
      <c r="T4039" s="32">
        <f>TAB_!S5514</f>
        <v>0</v>
      </c>
      <c r="U4039" s="32">
        <f>TAB_!T5514</f>
        <v>0</v>
      </c>
      <c r="V4039" s="32">
        <f>TAB_!U5514</f>
        <v>0</v>
      </c>
      <c r="W4039" s="32">
        <f>TAB_!V5514</f>
        <v>0</v>
      </c>
      <c r="X4039" s="114">
        <f>TAB_!W5514</f>
        <v>1.65</v>
      </c>
    </row>
    <row r="4040" spans="1:24">
      <c r="B4040" s="103" t="str">
        <f>TAB_!A5515</f>
        <v>(4)Acuerdo</v>
      </c>
      <c r="C4040" s="100">
        <f>TAB_!B5515</f>
        <v>0</v>
      </c>
      <c r="D4040" s="32">
        <f>TAB_!C5515</f>
        <v>33.33</v>
      </c>
      <c r="E4040" s="32">
        <f>TAB_!D5515</f>
        <v>55.56</v>
      </c>
      <c r="F4040" s="32">
        <f>TAB_!E5515</f>
        <v>20</v>
      </c>
      <c r="G4040" s="32">
        <f>TAB_!F5515</f>
        <v>50</v>
      </c>
      <c r="H4040" s="32">
        <f>TAB_!G5515</f>
        <v>66.67</v>
      </c>
      <c r="I4040" s="32">
        <f>TAB_!H5515</f>
        <v>50</v>
      </c>
      <c r="J4040" s="32">
        <f>TAB_!I5515</f>
        <v>0</v>
      </c>
      <c r="K4040" s="32">
        <f>TAB_!J5515</f>
        <v>50</v>
      </c>
      <c r="L4040" s="32">
        <f>TAB_!K5515</f>
        <v>50</v>
      </c>
      <c r="M4040" s="32">
        <f>TAB_!L5515</f>
        <v>25</v>
      </c>
      <c r="N4040" s="32">
        <f>TAB_!M5515</f>
        <v>22.22</v>
      </c>
      <c r="O4040" s="32">
        <f>TAB_!N5515</f>
        <v>58.33</v>
      </c>
      <c r="P4040" s="32">
        <f>TAB_!O5515</f>
        <v>30.77</v>
      </c>
      <c r="Q4040" s="32">
        <f>TAB_!P5515</f>
        <v>75</v>
      </c>
      <c r="R4040" s="32">
        <f>TAB_!Q5515</f>
        <v>33.33</v>
      </c>
      <c r="S4040" s="32">
        <f>TAB_!R5515</f>
        <v>22.22</v>
      </c>
      <c r="T4040" s="32">
        <f>TAB_!S5515</f>
        <v>16.670000000000002</v>
      </c>
      <c r="U4040" s="32">
        <f>TAB_!T5515</f>
        <v>33.33</v>
      </c>
      <c r="V4040" s="32">
        <f>TAB_!U5515</f>
        <v>14.29</v>
      </c>
      <c r="W4040" s="32">
        <f>TAB_!V5515</f>
        <v>0</v>
      </c>
      <c r="X4040" s="114">
        <f>TAB_!W5515</f>
        <v>36.36</v>
      </c>
    </row>
    <row r="4041" spans="1:24">
      <c r="B4041" s="103" t="str">
        <f>TAB_!A5516</f>
        <v>(5)Total Acuerdo</v>
      </c>
      <c r="C4041" s="100">
        <f>TAB_!B5516</f>
        <v>0</v>
      </c>
      <c r="D4041" s="32">
        <f>TAB_!C5516</f>
        <v>66.67</v>
      </c>
      <c r="E4041" s="32">
        <f>TAB_!D5516</f>
        <v>44.44</v>
      </c>
      <c r="F4041" s="32">
        <f>TAB_!E5516</f>
        <v>60</v>
      </c>
      <c r="G4041" s="32">
        <f>TAB_!F5516</f>
        <v>50</v>
      </c>
      <c r="H4041" s="32">
        <f>TAB_!G5516</f>
        <v>0</v>
      </c>
      <c r="I4041" s="32">
        <f>TAB_!H5516</f>
        <v>25</v>
      </c>
      <c r="J4041" s="32">
        <f>TAB_!I5516</f>
        <v>100</v>
      </c>
      <c r="K4041" s="32">
        <f>TAB_!J5516</f>
        <v>50</v>
      </c>
      <c r="L4041" s="32">
        <f>TAB_!K5516</f>
        <v>50</v>
      </c>
      <c r="M4041" s="32">
        <f>TAB_!L5516</f>
        <v>62.5</v>
      </c>
      <c r="N4041" s="32">
        <f>TAB_!M5516</f>
        <v>66.67</v>
      </c>
      <c r="O4041" s="32">
        <f>TAB_!N5516</f>
        <v>25</v>
      </c>
      <c r="P4041" s="32">
        <f>TAB_!O5516</f>
        <v>61.54</v>
      </c>
      <c r="Q4041" s="32">
        <f>TAB_!P5516</f>
        <v>25</v>
      </c>
      <c r="R4041" s="32">
        <f>TAB_!Q5516</f>
        <v>66.67</v>
      </c>
      <c r="S4041" s="32">
        <f>TAB_!R5516</f>
        <v>66.67</v>
      </c>
      <c r="T4041" s="32">
        <f>TAB_!S5516</f>
        <v>66.67</v>
      </c>
      <c r="U4041" s="32">
        <f>TAB_!T5516</f>
        <v>44.44</v>
      </c>
      <c r="V4041" s="32">
        <f>TAB_!U5516</f>
        <v>57.14</v>
      </c>
      <c r="W4041" s="32">
        <f>TAB_!V5516</f>
        <v>0</v>
      </c>
      <c r="X4041" s="114">
        <f>TAB_!W5516</f>
        <v>52.07</v>
      </c>
    </row>
    <row r="4042" spans="1:24">
      <c r="B4042" s="103" t="str">
        <f>TAB_!A5517</f>
        <v>NS/NA</v>
      </c>
      <c r="C4042" s="100">
        <f>TAB_!B5517</f>
        <v>0</v>
      </c>
      <c r="D4042" s="32">
        <f>TAB_!C5517</f>
        <v>0</v>
      </c>
      <c r="E4042" s="32">
        <f>TAB_!D5517</f>
        <v>0</v>
      </c>
      <c r="F4042" s="32">
        <f>TAB_!E5517</f>
        <v>0</v>
      </c>
      <c r="G4042" s="32">
        <f>TAB_!F5517</f>
        <v>0</v>
      </c>
      <c r="H4042" s="32">
        <f>TAB_!G5517</f>
        <v>33.33</v>
      </c>
      <c r="I4042" s="32">
        <f>TAB_!H5517</f>
        <v>0</v>
      </c>
      <c r="J4042" s="32">
        <f>TAB_!I5517</f>
        <v>0</v>
      </c>
      <c r="K4042" s="32">
        <f>TAB_!J5517</f>
        <v>0</v>
      </c>
      <c r="L4042" s="32">
        <f>TAB_!K5517</f>
        <v>0</v>
      </c>
      <c r="M4042" s="32">
        <f>TAB_!L5517</f>
        <v>12.5</v>
      </c>
      <c r="N4042" s="32">
        <f>TAB_!M5517</f>
        <v>11.11</v>
      </c>
      <c r="O4042" s="32">
        <f>TAB_!N5517</f>
        <v>8.33</v>
      </c>
      <c r="P4042" s="32">
        <f>TAB_!O5517</f>
        <v>7.69</v>
      </c>
      <c r="Q4042" s="32">
        <f>TAB_!P5517</f>
        <v>0</v>
      </c>
      <c r="R4042" s="32">
        <f>TAB_!Q5517</f>
        <v>0</v>
      </c>
      <c r="S4042" s="32">
        <f>TAB_!R5517</f>
        <v>11.11</v>
      </c>
      <c r="T4042" s="32">
        <f>TAB_!S5517</f>
        <v>16.670000000000002</v>
      </c>
      <c r="U4042" s="32">
        <f>TAB_!T5517</f>
        <v>22.22</v>
      </c>
      <c r="V4042" s="32">
        <f>TAB_!U5517</f>
        <v>28.57</v>
      </c>
      <c r="W4042" s="32">
        <f>TAB_!V5517</f>
        <v>0</v>
      </c>
      <c r="X4042" s="114">
        <f>TAB_!W5517</f>
        <v>9.09</v>
      </c>
    </row>
    <row r="4043" spans="1:24">
      <c r="B4043" s="103" t="str">
        <f>TAB_!A5518</f>
        <v>Total</v>
      </c>
      <c r="C4043" s="100">
        <f>TAB_!B5518</f>
        <v>0</v>
      </c>
      <c r="D4043" s="32">
        <f>TAB_!C5518</f>
        <v>100</v>
      </c>
      <c r="E4043" s="32">
        <f>TAB_!D5518</f>
        <v>100</v>
      </c>
      <c r="F4043" s="32">
        <f>TAB_!E5518</f>
        <v>100</v>
      </c>
      <c r="G4043" s="32">
        <f>TAB_!F5518</f>
        <v>100</v>
      </c>
      <c r="H4043" s="32">
        <f>TAB_!G5518</f>
        <v>100</v>
      </c>
      <c r="I4043" s="32">
        <f>TAB_!H5518</f>
        <v>100</v>
      </c>
      <c r="J4043" s="32">
        <f>TAB_!I5518</f>
        <v>100</v>
      </c>
      <c r="K4043" s="32">
        <f>TAB_!J5518</f>
        <v>100</v>
      </c>
      <c r="L4043" s="32">
        <f>TAB_!K5518</f>
        <v>100</v>
      </c>
      <c r="M4043" s="32">
        <f>TAB_!L5518</f>
        <v>100</v>
      </c>
      <c r="N4043" s="32">
        <f>TAB_!M5518</f>
        <v>100</v>
      </c>
      <c r="O4043" s="32">
        <f>TAB_!N5518</f>
        <v>100</v>
      </c>
      <c r="P4043" s="32">
        <f>TAB_!O5518</f>
        <v>100</v>
      </c>
      <c r="Q4043" s="32">
        <f>TAB_!P5518</f>
        <v>100</v>
      </c>
      <c r="R4043" s="32">
        <f>TAB_!Q5518</f>
        <v>100</v>
      </c>
      <c r="S4043" s="32">
        <f>TAB_!R5518</f>
        <v>100</v>
      </c>
      <c r="T4043" s="32">
        <f>TAB_!S5518</f>
        <v>100</v>
      </c>
      <c r="U4043" s="32">
        <f>TAB_!T5518</f>
        <v>100</v>
      </c>
      <c r="V4043" s="32">
        <f>TAB_!U5518</f>
        <v>100</v>
      </c>
      <c r="W4043" s="32">
        <f>TAB_!V5518</f>
        <v>0</v>
      </c>
      <c r="X4043" s="114">
        <f>TAB_!W5518</f>
        <v>100</v>
      </c>
    </row>
    <row r="4044" spans="1:24">
      <c r="B4044" s="104" t="str">
        <f>TAB_!A5519</f>
        <v>Numero de entrevistados</v>
      </c>
      <c r="C4044" s="117">
        <f>TAB_!B5519</f>
        <v>0</v>
      </c>
      <c r="D4044" s="118">
        <f>TAB_!C5519</f>
        <v>6</v>
      </c>
      <c r="E4044" s="118">
        <f>TAB_!D5519</f>
        <v>9</v>
      </c>
      <c r="F4044" s="118">
        <f>TAB_!E5519</f>
        <v>5</v>
      </c>
      <c r="G4044" s="118">
        <f>TAB_!F5519</f>
        <v>4</v>
      </c>
      <c r="H4044" s="118">
        <f>TAB_!G5519</f>
        <v>3</v>
      </c>
      <c r="I4044" s="118">
        <f>TAB_!H5519</f>
        <v>4</v>
      </c>
      <c r="J4044" s="118">
        <f>TAB_!I5519</f>
        <v>2</v>
      </c>
      <c r="K4044" s="118">
        <f>TAB_!J5519</f>
        <v>4</v>
      </c>
      <c r="L4044" s="118">
        <f>TAB_!K5519</f>
        <v>4</v>
      </c>
      <c r="M4044" s="118">
        <f>TAB_!L5519</f>
        <v>8</v>
      </c>
      <c r="N4044" s="118">
        <f>TAB_!M5519</f>
        <v>9</v>
      </c>
      <c r="O4044" s="118">
        <f>TAB_!N5519</f>
        <v>12</v>
      </c>
      <c r="P4044" s="118">
        <f>TAB_!O5519</f>
        <v>13</v>
      </c>
      <c r="Q4044" s="118">
        <f>TAB_!P5519</f>
        <v>4</v>
      </c>
      <c r="R4044" s="118">
        <f>TAB_!Q5519</f>
        <v>3</v>
      </c>
      <c r="S4044" s="118">
        <f>TAB_!R5519</f>
        <v>9</v>
      </c>
      <c r="T4044" s="118">
        <f>TAB_!S5519</f>
        <v>6</v>
      </c>
      <c r="U4044" s="118">
        <f>TAB_!T5519</f>
        <v>9</v>
      </c>
      <c r="V4044" s="118">
        <f>TAB_!U5519</f>
        <v>7</v>
      </c>
      <c r="W4044" s="118">
        <f>TAB_!V5519</f>
        <v>0</v>
      </c>
      <c r="X4044" s="119">
        <f>TAB_!W5519</f>
        <v>121</v>
      </c>
    </row>
    <row r="4045" spans="1:24">
      <c r="B4045" s="108" t="str">
        <f>TAB_!A5520</f>
        <v>TOP TWO BOX</v>
      </c>
      <c r="C4045" s="101">
        <f>TAB_!B5520</f>
        <v>0</v>
      </c>
      <c r="D4045" s="30">
        <f>TAB_!C5520</f>
        <v>100</v>
      </c>
      <c r="E4045" s="30">
        <f>TAB_!D5520</f>
        <v>100</v>
      </c>
      <c r="F4045" s="30">
        <f>TAB_!E5520</f>
        <v>80</v>
      </c>
      <c r="G4045" s="30">
        <f>TAB_!F5520</f>
        <v>100</v>
      </c>
      <c r="H4045" s="30">
        <f>TAB_!G5520</f>
        <v>66.67</v>
      </c>
      <c r="I4045" s="30">
        <f>TAB_!H5520</f>
        <v>75</v>
      </c>
      <c r="J4045" s="30">
        <f>TAB_!I5520</f>
        <v>100</v>
      </c>
      <c r="K4045" s="30">
        <f>TAB_!J5520</f>
        <v>100</v>
      </c>
      <c r="L4045" s="30">
        <f>TAB_!K5520</f>
        <v>100</v>
      </c>
      <c r="M4045" s="30">
        <f>TAB_!L5520</f>
        <v>87.5</v>
      </c>
      <c r="N4045" s="30">
        <f>TAB_!M5520</f>
        <v>88.89</v>
      </c>
      <c r="O4045" s="30">
        <f>TAB_!N5520</f>
        <v>83.33</v>
      </c>
      <c r="P4045" s="30">
        <f>TAB_!O5520</f>
        <v>92.31</v>
      </c>
      <c r="Q4045" s="30">
        <f>TAB_!P5520</f>
        <v>100</v>
      </c>
      <c r="R4045" s="30">
        <f>TAB_!Q5520</f>
        <v>100</v>
      </c>
      <c r="S4045" s="30">
        <f>TAB_!R5520</f>
        <v>88.89</v>
      </c>
      <c r="T4045" s="30">
        <f>TAB_!S5520</f>
        <v>83.33</v>
      </c>
      <c r="U4045" s="30">
        <f>TAB_!T5520</f>
        <v>77.78</v>
      </c>
      <c r="V4045" s="30">
        <f>TAB_!U5520</f>
        <v>71.430000000000007</v>
      </c>
      <c r="W4045" s="30">
        <f>TAB_!V5520</f>
        <v>0</v>
      </c>
      <c r="X4045" s="115">
        <f>TAB_!W5520</f>
        <v>88.43</v>
      </c>
    </row>
    <row r="4046" spans="1:24">
      <c r="B4046" s="103" t="str">
        <f>TAB_!A5521</f>
        <v>BOTTOM TWO BOX</v>
      </c>
      <c r="C4046" s="100">
        <f>TAB_!B5521</f>
        <v>0</v>
      </c>
      <c r="D4046" s="32">
        <f>TAB_!C5521</f>
        <v>0</v>
      </c>
      <c r="E4046" s="32">
        <f>TAB_!D5521</f>
        <v>0</v>
      </c>
      <c r="F4046" s="32">
        <f>TAB_!E5521</f>
        <v>0</v>
      </c>
      <c r="G4046" s="32">
        <f>TAB_!F5521</f>
        <v>0</v>
      </c>
      <c r="H4046" s="32">
        <f>TAB_!G5521</f>
        <v>0</v>
      </c>
      <c r="I4046" s="32">
        <f>TAB_!H5521</f>
        <v>0</v>
      </c>
      <c r="J4046" s="32">
        <f>TAB_!I5521</f>
        <v>0</v>
      </c>
      <c r="K4046" s="32">
        <f>TAB_!J5521</f>
        <v>0</v>
      </c>
      <c r="L4046" s="32">
        <f>TAB_!K5521</f>
        <v>0</v>
      </c>
      <c r="M4046" s="32">
        <f>TAB_!L5521</f>
        <v>0</v>
      </c>
      <c r="N4046" s="32">
        <f>TAB_!M5521</f>
        <v>0</v>
      </c>
      <c r="O4046" s="32">
        <f>TAB_!N5521</f>
        <v>8.33</v>
      </c>
      <c r="P4046" s="32">
        <f>TAB_!O5521</f>
        <v>0</v>
      </c>
      <c r="Q4046" s="32">
        <f>TAB_!P5521</f>
        <v>0</v>
      </c>
      <c r="R4046" s="32">
        <f>TAB_!Q5521</f>
        <v>0</v>
      </c>
      <c r="S4046" s="32">
        <f>TAB_!R5521</f>
        <v>0</v>
      </c>
      <c r="T4046" s="32">
        <f>TAB_!S5521</f>
        <v>0</v>
      </c>
      <c r="U4046" s="32">
        <f>TAB_!T5521</f>
        <v>0</v>
      </c>
      <c r="V4046" s="32">
        <f>TAB_!U5521</f>
        <v>0</v>
      </c>
      <c r="W4046" s="32">
        <f>TAB_!V5521</f>
        <v>0</v>
      </c>
      <c r="X4046" s="114">
        <f>TAB_!W5521</f>
        <v>0.83</v>
      </c>
    </row>
    <row r="4047" spans="1:24">
      <c r="B4047" s="108" t="str">
        <f>TAB_!A5522</f>
        <v>Media Escala de 1 a 5</v>
      </c>
      <c r="C4047" s="102">
        <f>TAB_!B5522</f>
        <v>0</v>
      </c>
      <c r="D4047" s="31">
        <f>TAB_!C5522</f>
        <v>4.7</v>
      </c>
      <c r="E4047" s="31">
        <f>TAB_!D5522</f>
        <v>4.4000000000000004</v>
      </c>
      <c r="F4047" s="31">
        <f>TAB_!E5522</f>
        <v>4.4000000000000004</v>
      </c>
      <c r="G4047" s="31">
        <f>TAB_!F5522</f>
        <v>4.5</v>
      </c>
      <c r="H4047" s="31">
        <f>TAB_!G5522</f>
        <v>4</v>
      </c>
      <c r="I4047" s="31">
        <f>TAB_!H5522</f>
        <v>4</v>
      </c>
      <c r="J4047" s="31">
        <f>TAB_!I5522</f>
        <v>5</v>
      </c>
      <c r="K4047" s="31">
        <f>TAB_!J5522</f>
        <v>4.5</v>
      </c>
      <c r="L4047" s="31">
        <f>TAB_!K5522</f>
        <v>4.5</v>
      </c>
      <c r="M4047" s="31">
        <f>TAB_!L5522</f>
        <v>4.7</v>
      </c>
      <c r="N4047" s="31">
        <f>TAB_!M5522</f>
        <v>4.8</v>
      </c>
      <c r="O4047" s="31">
        <f>TAB_!N5522</f>
        <v>4.0999999999999996</v>
      </c>
      <c r="P4047" s="31">
        <f>TAB_!O5522</f>
        <v>4.7</v>
      </c>
      <c r="Q4047" s="31">
        <f>TAB_!P5522</f>
        <v>4.3</v>
      </c>
      <c r="R4047" s="31">
        <f>TAB_!Q5522</f>
        <v>4.7</v>
      </c>
      <c r="S4047" s="31">
        <f>TAB_!R5522</f>
        <v>4.8</v>
      </c>
      <c r="T4047" s="31">
        <f>TAB_!S5522</f>
        <v>4.8</v>
      </c>
      <c r="U4047" s="31">
        <f>TAB_!T5522</f>
        <v>4.5999999999999996</v>
      </c>
      <c r="V4047" s="31">
        <f>TAB_!U5522</f>
        <v>4.8</v>
      </c>
      <c r="W4047" s="31">
        <f>TAB_!V5522</f>
        <v>0</v>
      </c>
      <c r="X4047" s="116">
        <f>TAB_!W5522</f>
        <v>4.5</v>
      </c>
    </row>
    <row r="4048" spans="1:24" ht="15.75" thickBot="1">
      <c r="B4048" s="109" t="str">
        <f>TAB_!A5523</f>
        <v>Índice Escala de 1 a 100</v>
      </c>
      <c r="C4048" s="120">
        <f>TAB_!B5523</f>
        <v>0</v>
      </c>
      <c r="D4048" s="121">
        <f>TAB_!C5523</f>
        <v>91.7</v>
      </c>
      <c r="E4048" s="121">
        <f>TAB_!D5523</f>
        <v>86.1</v>
      </c>
      <c r="F4048" s="121">
        <f>TAB_!E5523</f>
        <v>85</v>
      </c>
      <c r="G4048" s="121">
        <f>TAB_!F5523</f>
        <v>87.5</v>
      </c>
      <c r="H4048" s="121">
        <f>TAB_!G5523</f>
        <v>75</v>
      </c>
      <c r="I4048" s="121">
        <f>TAB_!H5523</f>
        <v>75</v>
      </c>
      <c r="J4048" s="121">
        <f>TAB_!I5523</f>
        <v>100</v>
      </c>
      <c r="K4048" s="121">
        <f>TAB_!J5523</f>
        <v>87.5</v>
      </c>
      <c r="L4048" s="121">
        <f>TAB_!K5523</f>
        <v>87.5</v>
      </c>
      <c r="M4048" s="121">
        <f>TAB_!L5523</f>
        <v>92.9</v>
      </c>
      <c r="N4048" s="121">
        <f>TAB_!M5523</f>
        <v>93.8</v>
      </c>
      <c r="O4048" s="121">
        <f>TAB_!N5523</f>
        <v>77.3</v>
      </c>
      <c r="P4048" s="121">
        <f>TAB_!O5523</f>
        <v>91.7</v>
      </c>
      <c r="Q4048" s="121">
        <f>TAB_!P5523</f>
        <v>81.3</v>
      </c>
      <c r="R4048" s="121">
        <f>TAB_!Q5523</f>
        <v>91.7</v>
      </c>
      <c r="S4048" s="121">
        <f>TAB_!R5523</f>
        <v>93.8</v>
      </c>
      <c r="T4048" s="121">
        <f>TAB_!S5523</f>
        <v>95</v>
      </c>
      <c r="U4048" s="121">
        <f>TAB_!T5523</f>
        <v>89.3</v>
      </c>
      <c r="V4048" s="121">
        <f>TAB_!U5523</f>
        <v>95</v>
      </c>
      <c r="W4048" s="121">
        <f>TAB_!V5523</f>
        <v>0</v>
      </c>
      <c r="X4048" s="122">
        <f>TAB_!W5523</f>
        <v>88.4</v>
      </c>
    </row>
    <row r="4049" spans="2:24">
      <c r="B4049" s="13"/>
    </row>
    <row r="4050" spans="2:24">
      <c r="B4050" s="13"/>
    </row>
    <row r="4051" spans="2:24" ht="15.75" thickBot="1">
      <c r="B4051" s="13" t="str">
        <f>TAB_!A5526</f>
        <v>#Considera que el Estatuto Profesoral Está vigente</v>
      </c>
    </row>
    <row r="4052" spans="2:24">
      <c r="B4052" s="107" t="str">
        <f>TAB_!A5533</f>
        <v>(1)Total Desacuerdo</v>
      </c>
      <c r="C4052" s="106">
        <f>TAB_!B5533</f>
        <v>0</v>
      </c>
      <c r="D4052" s="105">
        <f>TAB_!C5533</f>
        <v>0</v>
      </c>
      <c r="E4052" s="105">
        <f>TAB_!D5533</f>
        <v>0</v>
      </c>
      <c r="F4052" s="105">
        <f>TAB_!E5533</f>
        <v>0</v>
      </c>
      <c r="G4052" s="105">
        <f>TAB_!F5533</f>
        <v>0</v>
      </c>
      <c r="H4052" s="105">
        <f>TAB_!G5533</f>
        <v>0</v>
      </c>
      <c r="I4052" s="105">
        <f>TAB_!H5533</f>
        <v>0</v>
      </c>
      <c r="J4052" s="105">
        <f>TAB_!I5533</f>
        <v>0</v>
      </c>
      <c r="K4052" s="105">
        <f>TAB_!J5533</f>
        <v>0</v>
      </c>
      <c r="L4052" s="105">
        <f>TAB_!K5533</f>
        <v>0</v>
      </c>
      <c r="M4052" s="105">
        <f>TAB_!L5533</f>
        <v>0</v>
      </c>
      <c r="N4052" s="105">
        <f>TAB_!M5533</f>
        <v>0</v>
      </c>
      <c r="O4052" s="105">
        <f>TAB_!N5533</f>
        <v>0</v>
      </c>
      <c r="P4052" s="105">
        <f>TAB_!O5533</f>
        <v>0</v>
      </c>
      <c r="Q4052" s="105">
        <f>TAB_!P5533</f>
        <v>0</v>
      </c>
      <c r="R4052" s="105">
        <f>TAB_!Q5533</f>
        <v>0</v>
      </c>
      <c r="S4052" s="105">
        <f>TAB_!R5533</f>
        <v>0</v>
      </c>
      <c r="T4052" s="105">
        <f>TAB_!S5533</f>
        <v>0</v>
      </c>
      <c r="U4052" s="105">
        <f>TAB_!T5533</f>
        <v>0</v>
      </c>
      <c r="V4052" s="105">
        <f>TAB_!U5533</f>
        <v>0</v>
      </c>
      <c r="W4052" s="105">
        <f>TAB_!V5533</f>
        <v>0</v>
      </c>
      <c r="X4052" s="113">
        <f>TAB_!W5533</f>
        <v>0</v>
      </c>
    </row>
    <row r="4053" spans="2:24">
      <c r="B4053" s="103" t="str">
        <f>TAB_!A5534</f>
        <v>(2)Desacuerdo</v>
      </c>
      <c r="C4053" s="100">
        <f>TAB_!B5534</f>
        <v>0</v>
      </c>
      <c r="D4053" s="32">
        <f>TAB_!C5534</f>
        <v>0</v>
      </c>
      <c r="E4053" s="32">
        <f>TAB_!D5534</f>
        <v>11.11</v>
      </c>
      <c r="F4053" s="32">
        <f>TAB_!E5534</f>
        <v>0</v>
      </c>
      <c r="G4053" s="32">
        <f>TAB_!F5534</f>
        <v>0</v>
      </c>
      <c r="H4053" s="32">
        <f>TAB_!G5534</f>
        <v>0</v>
      </c>
      <c r="I4053" s="32">
        <f>TAB_!H5534</f>
        <v>0</v>
      </c>
      <c r="J4053" s="32">
        <f>TAB_!I5534</f>
        <v>0</v>
      </c>
      <c r="K4053" s="32">
        <f>TAB_!J5534</f>
        <v>0</v>
      </c>
      <c r="L4053" s="32">
        <f>TAB_!K5534</f>
        <v>0</v>
      </c>
      <c r="M4053" s="32">
        <f>TAB_!L5534</f>
        <v>0</v>
      </c>
      <c r="N4053" s="32">
        <f>TAB_!M5534</f>
        <v>0</v>
      </c>
      <c r="O4053" s="32">
        <f>TAB_!N5534</f>
        <v>0</v>
      </c>
      <c r="P4053" s="32">
        <f>TAB_!O5534</f>
        <v>0</v>
      </c>
      <c r="Q4053" s="32">
        <f>TAB_!P5534</f>
        <v>0</v>
      </c>
      <c r="R4053" s="32">
        <f>TAB_!Q5534</f>
        <v>0</v>
      </c>
      <c r="S4053" s="32">
        <f>TAB_!R5534</f>
        <v>0</v>
      </c>
      <c r="T4053" s="32">
        <f>TAB_!S5534</f>
        <v>0</v>
      </c>
      <c r="U4053" s="32">
        <f>TAB_!T5534</f>
        <v>0</v>
      </c>
      <c r="V4053" s="32">
        <f>TAB_!U5534</f>
        <v>0</v>
      </c>
      <c r="W4053" s="32">
        <f>TAB_!V5534</f>
        <v>0</v>
      </c>
      <c r="X4053" s="114">
        <f>TAB_!W5534</f>
        <v>0.83</v>
      </c>
    </row>
    <row r="4054" spans="2:24">
      <c r="B4054" s="103" t="str">
        <f>TAB_!A5535</f>
        <v>(3)Medianamente de acuerdo</v>
      </c>
      <c r="C4054" s="100">
        <f>TAB_!B5535</f>
        <v>0</v>
      </c>
      <c r="D4054" s="32">
        <f>TAB_!C5535</f>
        <v>16.670000000000002</v>
      </c>
      <c r="E4054" s="32">
        <f>TAB_!D5535</f>
        <v>0</v>
      </c>
      <c r="F4054" s="32">
        <f>TAB_!E5535</f>
        <v>20</v>
      </c>
      <c r="G4054" s="32">
        <f>TAB_!F5535</f>
        <v>0</v>
      </c>
      <c r="H4054" s="32">
        <f>TAB_!G5535</f>
        <v>0</v>
      </c>
      <c r="I4054" s="32">
        <f>TAB_!H5535</f>
        <v>25</v>
      </c>
      <c r="J4054" s="32">
        <f>TAB_!I5535</f>
        <v>0</v>
      </c>
      <c r="K4054" s="32">
        <f>TAB_!J5535</f>
        <v>25</v>
      </c>
      <c r="L4054" s="32">
        <f>TAB_!K5535</f>
        <v>0</v>
      </c>
      <c r="M4054" s="32">
        <f>TAB_!L5535</f>
        <v>0</v>
      </c>
      <c r="N4054" s="32">
        <f>TAB_!M5535</f>
        <v>0</v>
      </c>
      <c r="O4054" s="32">
        <f>TAB_!N5535</f>
        <v>16.670000000000002</v>
      </c>
      <c r="P4054" s="32">
        <f>TAB_!O5535</f>
        <v>7.69</v>
      </c>
      <c r="Q4054" s="32">
        <f>TAB_!P5535</f>
        <v>0</v>
      </c>
      <c r="R4054" s="32">
        <f>TAB_!Q5535</f>
        <v>0</v>
      </c>
      <c r="S4054" s="32">
        <f>TAB_!R5535</f>
        <v>0</v>
      </c>
      <c r="T4054" s="32">
        <f>TAB_!S5535</f>
        <v>0</v>
      </c>
      <c r="U4054" s="32">
        <f>TAB_!T5535</f>
        <v>0</v>
      </c>
      <c r="V4054" s="32">
        <f>TAB_!U5535</f>
        <v>28.57</v>
      </c>
      <c r="W4054" s="32">
        <f>TAB_!V5535</f>
        <v>0</v>
      </c>
      <c r="X4054" s="114">
        <f>TAB_!W5535</f>
        <v>7.44</v>
      </c>
    </row>
    <row r="4055" spans="2:24">
      <c r="B4055" s="103" t="str">
        <f>TAB_!A5536</f>
        <v>(4)Acuerdo</v>
      </c>
      <c r="C4055" s="100">
        <f>TAB_!B5536</f>
        <v>0</v>
      </c>
      <c r="D4055" s="32">
        <f>TAB_!C5536</f>
        <v>16.670000000000002</v>
      </c>
      <c r="E4055" s="32">
        <f>TAB_!D5536</f>
        <v>44.44</v>
      </c>
      <c r="F4055" s="32">
        <f>TAB_!E5536</f>
        <v>20</v>
      </c>
      <c r="G4055" s="32">
        <f>TAB_!F5536</f>
        <v>50</v>
      </c>
      <c r="H4055" s="32">
        <f>TAB_!G5536</f>
        <v>33.33</v>
      </c>
      <c r="I4055" s="32">
        <f>TAB_!H5536</f>
        <v>50</v>
      </c>
      <c r="J4055" s="32">
        <f>TAB_!I5536</f>
        <v>0</v>
      </c>
      <c r="K4055" s="32">
        <f>TAB_!J5536</f>
        <v>25</v>
      </c>
      <c r="L4055" s="32">
        <f>TAB_!K5536</f>
        <v>50</v>
      </c>
      <c r="M4055" s="32">
        <f>TAB_!L5536</f>
        <v>25</v>
      </c>
      <c r="N4055" s="32">
        <f>TAB_!M5536</f>
        <v>33.33</v>
      </c>
      <c r="O4055" s="32">
        <f>TAB_!N5536</f>
        <v>33.33</v>
      </c>
      <c r="P4055" s="32">
        <f>TAB_!O5536</f>
        <v>15.38</v>
      </c>
      <c r="Q4055" s="32">
        <f>TAB_!P5536</f>
        <v>75</v>
      </c>
      <c r="R4055" s="32">
        <f>TAB_!Q5536</f>
        <v>33.33</v>
      </c>
      <c r="S4055" s="32">
        <f>TAB_!R5536</f>
        <v>22.22</v>
      </c>
      <c r="T4055" s="32">
        <f>TAB_!S5536</f>
        <v>0</v>
      </c>
      <c r="U4055" s="32">
        <f>TAB_!T5536</f>
        <v>33.33</v>
      </c>
      <c r="V4055" s="32">
        <f>TAB_!U5536</f>
        <v>0</v>
      </c>
      <c r="W4055" s="32">
        <f>TAB_!V5536</f>
        <v>0</v>
      </c>
      <c r="X4055" s="114">
        <f>TAB_!W5536</f>
        <v>28.1</v>
      </c>
    </row>
    <row r="4056" spans="2:24">
      <c r="B4056" s="103" t="str">
        <f>TAB_!A5537</f>
        <v>(5)Total Acuerdo</v>
      </c>
      <c r="C4056" s="100">
        <f>TAB_!B5537</f>
        <v>0</v>
      </c>
      <c r="D4056" s="32">
        <f>TAB_!C5537</f>
        <v>66.67</v>
      </c>
      <c r="E4056" s="32">
        <f>TAB_!D5537</f>
        <v>44.44</v>
      </c>
      <c r="F4056" s="32">
        <f>TAB_!E5537</f>
        <v>60</v>
      </c>
      <c r="G4056" s="32">
        <f>TAB_!F5537</f>
        <v>50</v>
      </c>
      <c r="H4056" s="32">
        <f>TAB_!G5537</f>
        <v>33.33</v>
      </c>
      <c r="I4056" s="32">
        <f>TAB_!H5537</f>
        <v>25</v>
      </c>
      <c r="J4056" s="32">
        <f>TAB_!I5537</f>
        <v>100</v>
      </c>
      <c r="K4056" s="32">
        <f>TAB_!J5537</f>
        <v>50</v>
      </c>
      <c r="L4056" s="32">
        <f>TAB_!K5537</f>
        <v>50</v>
      </c>
      <c r="M4056" s="32">
        <f>TAB_!L5537</f>
        <v>62.5</v>
      </c>
      <c r="N4056" s="32">
        <f>TAB_!M5537</f>
        <v>55.56</v>
      </c>
      <c r="O4056" s="32">
        <f>TAB_!N5537</f>
        <v>33.33</v>
      </c>
      <c r="P4056" s="32">
        <f>TAB_!O5537</f>
        <v>69.23</v>
      </c>
      <c r="Q4056" s="32">
        <f>TAB_!P5537</f>
        <v>25</v>
      </c>
      <c r="R4056" s="32">
        <f>TAB_!Q5537</f>
        <v>66.67</v>
      </c>
      <c r="S4056" s="32">
        <f>TAB_!R5537</f>
        <v>66.67</v>
      </c>
      <c r="T4056" s="32">
        <f>TAB_!S5537</f>
        <v>66.67</v>
      </c>
      <c r="U4056" s="32">
        <f>TAB_!T5537</f>
        <v>33.33</v>
      </c>
      <c r="V4056" s="32">
        <f>TAB_!U5537</f>
        <v>42.86</v>
      </c>
      <c r="W4056" s="32">
        <f>TAB_!V5537</f>
        <v>0</v>
      </c>
      <c r="X4056" s="114">
        <f>TAB_!W5537</f>
        <v>52.07</v>
      </c>
    </row>
    <row r="4057" spans="2:24">
      <c r="B4057" s="103" t="str">
        <f>TAB_!A5538</f>
        <v>NS/NA</v>
      </c>
      <c r="C4057" s="100">
        <f>TAB_!B5538</f>
        <v>0</v>
      </c>
      <c r="D4057" s="32">
        <f>TAB_!C5538</f>
        <v>0</v>
      </c>
      <c r="E4057" s="32">
        <f>TAB_!D5538</f>
        <v>0</v>
      </c>
      <c r="F4057" s="32">
        <f>TAB_!E5538</f>
        <v>0</v>
      </c>
      <c r="G4057" s="32">
        <f>TAB_!F5538</f>
        <v>0</v>
      </c>
      <c r="H4057" s="32">
        <f>TAB_!G5538</f>
        <v>33.33</v>
      </c>
      <c r="I4057" s="32">
        <f>TAB_!H5538</f>
        <v>0</v>
      </c>
      <c r="J4057" s="32">
        <f>TAB_!I5538</f>
        <v>0</v>
      </c>
      <c r="K4057" s="32">
        <f>TAB_!J5538</f>
        <v>0</v>
      </c>
      <c r="L4057" s="32">
        <f>TAB_!K5538</f>
        <v>0</v>
      </c>
      <c r="M4057" s="32">
        <f>TAB_!L5538</f>
        <v>12.5</v>
      </c>
      <c r="N4057" s="32">
        <f>TAB_!M5538</f>
        <v>11.11</v>
      </c>
      <c r="O4057" s="32">
        <f>TAB_!N5538</f>
        <v>16.670000000000002</v>
      </c>
      <c r="P4057" s="32">
        <f>TAB_!O5538</f>
        <v>7.69</v>
      </c>
      <c r="Q4057" s="32">
        <f>TAB_!P5538</f>
        <v>0</v>
      </c>
      <c r="R4057" s="32">
        <f>TAB_!Q5538</f>
        <v>0</v>
      </c>
      <c r="S4057" s="32">
        <f>TAB_!R5538</f>
        <v>11.11</v>
      </c>
      <c r="T4057" s="32">
        <f>TAB_!S5538</f>
        <v>33.33</v>
      </c>
      <c r="U4057" s="32">
        <f>TAB_!T5538</f>
        <v>33.33</v>
      </c>
      <c r="V4057" s="32">
        <f>TAB_!U5538</f>
        <v>28.57</v>
      </c>
      <c r="W4057" s="32">
        <f>TAB_!V5538</f>
        <v>0</v>
      </c>
      <c r="X4057" s="114">
        <f>TAB_!W5538</f>
        <v>11.57</v>
      </c>
    </row>
    <row r="4058" spans="2:24">
      <c r="B4058" s="103" t="str">
        <f>TAB_!A5539</f>
        <v>Total</v>
      </c>
      <c r="C4058" s="100">
        <f>TAB_!B5539</f>
        <v>0</v>
      </c>
      <c r="D4058" s="32">
        <f>TAB_!C5539</f>
        <v>100</v>
      </c>
      <c r="E4058" s="32">
        <f>TAB_!D5539</f>
        <v>100</v>
      </c>
      <c r="F4058" s="32">
        <f>TAB_!E5539</f>
        <v>100</v>
      </c>
      <c r="G4058" s="32">
        <f>TAB_!F5539</f>
        <v>100</v>
      </c>
      <c r="H4058" s="32">
        <f>TAB_!G5539</f>
        <v>100</v>
      </c>
      <c r="I4058" s="32">
        <f>TAB_!H5539</f>
        <v>100</v>
      </c>
      <c r="J4058" s="32">
        <f>TAB_!I5539</f>
        <v>100</v>
      </c>
      <c r="K4058" s="32">
        <f>TAB_!J5539</f>
        <v>100</v>
      </c>
      <c r="L4058" s="32">
        <f>TAB_!K5539</f>
        <v>100</v>
      </c>
      <c r="M4058" s="32">
        <f>TAB_!L5539</f>
        <v>100</v>
      </c>
      <c r="N4058" s="32">
        <f>TAB_!M5539</f>
        <v>100</v>
      </c>
      <c r="O4058" s="32">
        <f>TAB_!N5539</f>
        <v>100</v>
      </c>
      <c r="P4058" s="32">
        <f>TAB_!O5539</f>
        <v>100</v>
      </c>
      <c r="Q4058" s="32">
        <f>TAB_!P5539</f>
        <v>100</v>
      </c>
      <c r="R4058" s="32">
        <f>TAB_!Q5539</f>
        <v>100</v>
      </c>
      <c r="S4058" s="32">
        <f>TAB_!R5539</f>
        <v>100</v>
      </c>
      <c r="T4058" s="32">
        <f>TAB_!S5539</f>
        <v>100</v>
      </c>
      <c r="U4058" s="32">
        <f>TAB_!T5539</f>
        <v>100</v>
      </c>
      <c r="V4058" s="32">
        <f>TAB_!U5539</f>
        <v>100</v>
      </c>
      <c r="W4058" s="32">
        <f>TAB_!V5539</f>
        <v>0</v>
      </c>
      <c r="X4058" s="114">
        <f>TAB_!W5539</f>
        <v>100</v>
      </c>
    </row>
    <row r="4059" spans="2:24">
      <c r="B4059" s="104" t="str">
        <f>TAB_!A5540</f>
        <v>Numero de entrevistados</v>
      </c>
      <c r="C4059" s="117">
        <f>TAB_!B5540</f>
        <v>0</v>
      </c>
      <c r="D4059" s="118">
        <f>TAB_!C5540</f>
        <v>6</v>
      </c>
      <c r="E4059" s="118">
        <f>TAB_!D5540</f>
        <v>9</v>
      </c>
      <c r="F4059" s="118">
        <f>TAB_!E5540</f>
        <v>5</v>
      </c>
      <c r="G4059" s="118">
        <f>TAB_!F5540</f>
        <v>4</v>
      </c>
      <c r="H4059" s="118">
        <f>TAB_!G5540</f>
        <v>3</v>
      </c>
      <c r="I4059" s="118">
        <f>TAB_!H5540</f>
        <v>4</v>
      </c>
      <c r="J4059" s="118">
        <f>TAB_!I5540</f>
        <v>2</v>
      </c>
      <c r="K4059" s="118">
        <f>TAB_!J5540</f>
        <v>4</v>
      </c>
      <c r="L4059" s="118">
        <f>TAB_!K5540</f>
        <v>4</v>
      </c>
      <c r="M4059" s="118">
        <f>TAB_!L5540</f>
        <v>8</v>
      </c>
      <c r="N4059" s="118">
        <f>TAB_!M5540</f>
        <v>9</v>
      </c>
      <c r="O4059" s="118">
        <f>TAB_!N5540</f>
        <v>12</v>
      </c>
      <c r="P4059" s="118">
        <f>TAB_!O5540</f>
        <v>13</v>
      </c>
      <c r="Q4059" s="118">
        <f>TAB_!P5540</f>
        <v>4</v>
      </c>
      <c r="R4059" s="118">
        <f>TAB_!Q5540</f>
        <v>3</v>
      </c>
      <c r="S4059" s="118">
        <f>TAB_!R5540</f>
        <v>9</v>
      </c>
      <c r="T4059" s="118">
        <f>TAB_!S5540</f>
        <v>6</v>
      </c>
      <c r="U4059" s="118">
        <f>TAB_!T5540</f>
        <v>9</v>
      </c>
      <c r="V4059" s="118">
        <f>TAB_!U5540</f>
        <v>7</v>
      </c>
      <c r="W4059" s="118">
        <f>TAB_!V5540</f>
        <v>0</v>
      </c>
      <c r="X4059" s="119">
        <f>TAB_!W5540</f>
        <v>121</v>
      </c>
    </row>
    <row r="4060" spans="2:24">
      <c r="B4060" s="108" t="str">
        <f>TAB_!A5541</f>
        <v>TOP TWO BOX</v>
      </c>
      <c r="C4060" s="101">
        <f>TAB_!B5541</f>
        <v>0</v>
      </c>
      <c r="D4060" s="30">
        <f>TAB_!C5541</f>
        <v>83.33</v>
      </c>
      <c r="E4060" s="30">
        <f>TAB_!D5541</f>
        <v>88.89</v>
      </c>
      <c r="F4060" s="30">
        <f>TAB_!E5541</f>
        <v>80</v>
      </c>
      <c r="G4060" s="30">
        <f>TAB_!F5541</f>
        <v>100</v>
      </c>
      <c r="H4060" s="30">
        <f>TAB_!G5541</f>
        <v>66.67</v>
      </c>
      <c r="I4060" s="30">
        <f>TAB_!H5541</f>
        <v>75</v>
      </c>
      <c r="J4060" s="30">
        <f>TAB_!I5541</f>
        <v>100</v>
      </c>
      <c r="K4060" s="30">
        <f>TAB_!J5541</f>
        <v>75</v>
      </c>
      <c r="L4060" s="30">
        <f>TAB_!K5541</f>
        <v>100</v>
      </c>
      <c r="M4060" s="30">
        <f>TAB_!L5541</f>
        <v>87.5</v>
      </c>
      <c r="N4060" s="30">
        <f>TAB_!M5541</f>
        <v>88.89</v>
      </c>
      <c r="O4060" s="30">
        <f>TAB_!N5541</f>
        <v>66.67</v>
      </c>
      <c r="P4060" s="30">
        <f>TAB_!O5541</f>
        <v>84.62</v>
      </c>
      <c r="Q4060" s="30">
        <f>TAB_!P5541</f>
        <v>100</v>
      </c>
      <c r="R4060" s="30">
        <f>TAB_!Q5541</f>
        <v>100</v>
      </c>
      <c r="S4060" s="30">
        <f>TAB_!R5541</f>
        <v>88.89</v>
      </c>
      <c r="T4060" s="30">
        <f>TAB_!S5541</f>
        <v>66.67</v>
      </c>
      <c r="U4060" s="30">
        <f>TAB_!T5541</f>
        <v>66.67</v>
      </c>
      <c r="V4060" s="30">
        <f>TAB_!U5541</f>
        <v>42.86</v>
      </c>
      <c r="W4060" s="30">
        <f>TAB_!V5541</f>
        <v>0</v>
      </c>
      <c r="X4060" s="115">
        <f>TAB_!W5541</f>
        <v>80.17</v>
      </c>
    </row>
    <row r="4061" spans="2:24">
      <c r="B4061" s="103" t="str">
        <f>TAB_!A5542</f>
        <v>BOTTOM TWO BOX</v>
      </c>
      <c r="C4061" s="100">
        <f>TAB_!B5542</f>
        <v>0</v>
      </c>
      <c r="D4061" s="32">
        <f>TAB_!C5542</f>
        <v>0</v>
      </c>
      <c r="E4061" s="32">
        <f>TAB_!D5542</f>
        <v>11.11</v>
      </c>
      <c r="F4061" s="32">
        <f>TAB_!E5542</f>
        <v>0</v>
      </c>
      <c r="G4061" s="32">
        <f>TAB_!F5542</f>
        <v>0</v>
      </c>
      <c r="H4061" s="32">
        <f>TAB_!G5542</f>
        <v>0</v>
      </c>
      <c r="I4061" s="32">
        <f>TAB_!H5542</f>
        <v>0</v>
      </c>
      <c r="J4061" s="32">
        <f>TAB_!I5542</f>
        <v>0</v>
      </c>
      <c r="K4061" s="32">
        <f>TAB_!J5542</f>
        <v>0</v>
      </c>
      <c r="L4061" s="32">
        <f>TAB_!K5542</f>
        <v>0</v>
      </c>
      <c r="M4061" s="32">
        <f>TAB_!L5542</f>
        <v>0</v>
      </c>
      <c r="N4061" s="32">
        <f>TAB_!M5542</f>
        <v>0</v>
      </c>
      <c r="O4061" s="32">
        <f>TAB_!N5542</f>
        <v>0</v>
      </c>
      <c r="P4061" s="32">
        <f>TAB_!O5542</f>
        <v>0</v>
      </c>
      <c r="Q4061" s="32">
        <f>TAB_!P5542</f>
        <v>0</v>
      </c>
      <c r="R4061" s="32">
        <f>TAB_!Q5542</f>
        <v>0</v>
      </c>
      <c r="S4061" s="32">
        <f>TAB_!R5542</f>
        <v>0</v>
      </c>
      <c r="T4061" s="32">
        <f>TAB_!S5542</f>
        <v>0</v>
      </c>
      <c r="U4061" s="32">
        <f>TAB_!T5542</f>
        <v>0</v>
      </c>
      <c r="V4061" s="32">
        <f>TAB_!U5542</f>
        <v>0</v>
      </c>
      <c r="W4061" s="32">
        <f>TAB_!V5542</f>
        <v>0</v>
      </c>
      <c r="X4061" s="114">
        <f>TAB_!W5542</f>
        <v>0.83</v>
      </c>
    </row>
    <row r="4062" spans="2:24">
      <c r="B4062" s="108" t="str">
        <f>TAB_!A5543</f>
        <v>Media Escala de 1 a 5</v>
      </c>
      <c r="C4062" s="102">
        <f>TAB_!B5543</f>
        <v>0</v>
      </c>
      <c r="D4062" s="31">
        <f>TAB_!C5543</f>
        <v>4.5</v>
      </c>
      <c r="E4062" s="31">
        <f>TAB_!D5543</f>
        <v>4.2</v>
      </c>
      <c r="F4062" s="31">
        <f>TAB_!E5543</f>
        <v>4.4000000000000004</v>
      </c>
      <c r="G4062" s="31">
        <f>TAB_!F5543</f>
        <v>4.5</v>
      </c>
      <c r="H4062" s="31">
        <f>TAB_!G5543</f>
        <v>4.5</v>
      </c>
      <c r="I4062" s="31">
        <f>TAB_!H5543</f>
        <v>4</v>
      </c>
      <c r="J4062" s="31">
        <f>TAB_!I5543</f>
        <v>5</v>
      </c>
      <c r="K4062" s="31">
        <f>TAB_!J5543</f>
        <v>4.3</v>
      </c>
      <c r="L4062" s="31">
        <f>TAB_!K5543</f>
        <v>4.5</v>
      </c>
      <c r="M4062" s="31">
        <f>TAB_!L5543</f>
        <v>4.7</v>
      </c>
      <c r="N4062" s="31">
        <f>TAB_!M5543</f>
        <v>4.5999999999999996</v>
      </c>
      <c r="O4062" s="31">
        <f>TAB_!N5543</f>
        <v>4.2</v>
      </c>
      <c r="P4062" s="31">
        <f>TAB_!O5543</f>
        <v>4.7</v>
      </c>
      <c r="Q4062" s="31">
        <f>TAB_!P5543</f>
        <v>4.3</v>
      </c>
      <c r="R4062" s="31">
        <f>TAB_!Q5543</f>
        <v>4.7</v>
      </c>
      <c r="S4062" s="31">
        <f>TAB_!R5543</f>
        <v>4.8</v>
      </c>
      <c r="T4062" s="31">
        <f>TAB_!S5543</f>
        <v>5</v>
      </c>
      <c r="U4062" s="31">
        <f>TAB_!T5543</f>
        <v>4.5</v>
      </c>
      <c r="V4062" s="31">
        <f>TAB_!U5543</f>
        <v>4.2</v>
      </c>
      <c r="W4062" s="31">
        <f>TAB_!V5543</f>
        <v>0</v>
      </c>
      <c r="X4062" s="116">
        <f>TAB_!W5543</f>
        <v>4.5</v>
      </c>
    </row>
    <row r="4063" spans="2:24" ht="15.75" thickBot="1">
      <c r="B4063" s="109" t="str">
        <f>TAB_!A5544</f>
        <v>Índice Escala de 1 a 100</v>
      </c>
      <c r="C4063" s="120">
        <f>TAB_!B5544</f>
        <v>0</v>
      </c>
      <c r="D4063" s="121">
        <f>TAB_!C5544</f>
        <v>87.5</v>
      </c>
      <c r="E4063" s="121">
        <f>TAB_!D5544</f>
        <v>80.599999999999994</v>
      </c>
      <c r="F4063" s="121">
        <f>TAB_!E5544</f>
        <v>85</v>
      </c>
      <c r="G4063" s="121">
        <f>TAB_!F5544</f>
        <v>87.5</v>
      </c>
      <c r="H4063" s="121">
        <f>TAB_!G5544</f>
        <v>87.5</v>
      </c>
      <c r="I4063" s="121">
        <f>TAB_!H5544</f>
        <v>75</v>
      </c>
      <c r="J4063" s="121">
        <f>TAB_!I5544</f>
        <v>100</v>
      </c>
      <c r="K4063" s="121">
        <f>TAB_!J5544</f>
        <v>81.3</v>
      </c>
      <c r="L4063" s="121">
        <f>TAB_!K5544</f>
        <v>87.5</v>
      </c>
      <c r="M4063" s="121">
        <f>TAB_!L5544</f>
        <v>92.9</v>
      </c>
      <c r="N4063" s="121">
        <f>TAB_!M5544</f>
        <v>90.6</v>
      </c>
      <c r="O4063" s="121">
        <f>TAB_!N5544</f>
        <v>80</v>
      </c>
      <c r="P4063" s="121">
        <f>TAB_!O5544</f>
        <v>91.7</v>
      </c>
      <c r="Q4063" s="121">
        <f>TAB_!P5544</f>
        <v>81.3</v>
      </c>
      <c r="R4063" s="121">
        <f>TAB_!Q5544</f>
        <v>91.7</v>
      </c>
      <c r="S4063" s="121">
        <f>TAB_!R5544</f>
        <v>93.8</v>
      </c>
      <c r="T4063" s="121">
        <f>TAB_!S5544</f>
        <v>100</v>
      </c>
      <c r="U4063" s="121">
        <f>TAB_!T5544</f>
        <v>87.5</v>
      </c>
      <c r="V4063" s="121">
        <f>TAB_!U5544</f>
        <v>80</v>
      </c>
      <c r="W4063" s="121">
        <f>TAB_!V5544</f>
        <v>0</v>
      </c>
      <c r="X4063" s="122">
        <f>TAB_!W5544</f>
        <v>87.1</v>
      </c>
    </row>
    <row r="4064" spans="2:24">
      <c r="B4064" s="13"/>
    </row>
    <row r="4065" spans="2:24">
      <c r="B4065" s="13"/>
    </row>
    <row r="4066" spans="2:24" ht="15.75" thickBot="1">
      <c r="B4066" s="13" t="str">
        <f>TAB_!A5547</f>
        <v>#Considera que el Estatuto Profesoral Orienta la gestión y la toma de decisiones</v>
      </c>
    </row>
    <row r="4067" spans="2:24">
      <c r="B4067" s="107" t="str">
        <f>TAB_!A5554</f>
        <v>(1)Total Desacuerdo</v>
      </c>
      <c r="C4067" s="106">
        <f>TAB_!B5554</f>
        <v>0</v>
      </c>
      <c r="D4067" s="105">
        <f>TAB_!C5554</f>
        <v>0</v>
      </c>
      <c r="E4067" s="105">
        <f>TAB_!D5554</f>
        <v>0</v>
      </c>
      <c r="F4067" s="105">
        <f>TAB_!E5554</f>
        <v>0</v>
      </c>
      <c r="G4067" s="105">
        <f>TAB_!F5554</f>
        <v>0</v>
      </c>
      <c r="H4067" s="105">
        <f>TAB_!G5554</f>
        <v>0</v>
      </c>
      <c r="I4067" s="105">
        <f>TAB_!H5554</f>
        <v>0</v>
      </c>
      <c r="J4067" s="105">
        <f>TAB_!I5554</f>
        <v>0</v>
      </c>
      <c r="K4067" s="105">
        <f>TAB_!J5554</f>
        <v>0</v>
      </c>
      <c r="L4067" s="105">
        <f>TAB_!K5554</f>
        <v>0</v>
      </c>
      <c r="M4067" s="105">
        <f>TAB_!L5554</f>
        <v>0</v>
      </c>
      <c r="N4067" s="105">
        <f>TAB_!M5554</f>
        <v>0</v>
      </c>
      <c r="O4067" s="105">
        <f>TAB_!N5554</f>
        <v>0</v>
      </c>
      <c r="P4067" s="105">
        <f>TAB_!O5554</f>
        <v>0</v>
      </c>
      <c r="Q4067" s="105">
        <f>TAB_!P5554</f>
        <v>0</v>
      </c>
      <c r="R4067" s="105">
        <f>TAB_!Q5554</f>
        <v>0</v>
      </c>
      <c r="S4067" s="105">
        <f>TAB_!R5554</f>
        <v>0</v>
      </c>
      <c r="T4067" s="105">
        <f>TAB_!S5554</f>
        <v>0</v>
      </c>
      <c r="U4067" s="105">
        <f>TAB_!T5554</f>
        <v>0</v>
      </c>
      <c r="V4067" s="105">
        <f>TAB_!U5554</f>
        <v>0</v>
      </c>
      <c r="W4067" s="105">
        <f>TAB_!V5554</f>
        <v>0</v>
      </c>
      <c r="X4067" s="113">
        <f>TAB_!W5554</f>
        <v>0</v>
      </c>
    </row>
    <row r="4068" spans="2:24">
      <c r="B4068" s="103" t="str">
        <f>TAB_!A5555</f>
        <v>(2)Desacuerdo</v>
      </c>
      <c r="C4068" s="100">
        <f>TAB_!B5555</f>
        <v>0</v>
      </c>
      <c r="D4068" s="32">
        <f>TAB_!C5555</f>
        <v>0</v>
      </c>
      <c r="E4068" s="32">
        <f>TAB_!D5555</f>
        <v>11.11</v>
      </c>
      <c r="F4068" s="32">
        <f>TAB_!E5555</f>
        <v>0</v>
      </c>
      <c r="G4068" s="32">
        <f>TAB_!F5555</f>
        <v>0</v>
      </c>
      <c r="H4068" s="32">
        <f>TAB_!G5555</f>
        <v>0</v>
      </c>
      <c r="I4068" s="32">
        <f>TAB_!H5555</f>
        <v>0</v>
      </c>
      <c r="J4068" s="32">
        <f>TAB_!I5555</f>
        <v>0</v>
      </c>
      <c r="K4068" s="32">
        <f>TAB_!J5555</f>
        <v>0</v>
      </c>
      <c r="L4068" s="32">
        <f>TAB_!K5555</f>
        <v>0</v>
      </c>
      <c r="M4068" s="32">
        <f>TAB_!L5555</f>
        <v>0</v>
      </c>
      <c r="N4068" s="32">
        <f>TAB_!M5555</f>
        <v>0</v>
      </c>
      <c r="O4068" s="32">
        <f>TAB_!N5555</f>
        <v>0</v>
      </c>
      <c r="P4068" s="32">
        <f>TAB_!O5555</f>
        <v>0</v>
      </c>
      <c r="Q4068" s="32">
        <f>TAB_!P5555</f>
        <v>0</v>
      </c>
      <c r="R4068" s="32">
        <f>TAB_!Q5555</f>
        <v>0</v>
      </c>
      <c r="S4068" s="32">
        <f>TAB_!R5555</f>
        <v>0</v>
      </c>
      <c r="T4068" s="32">
        <f>TAB_!S5555</f>
        <v>0</v>
      </c>
      <c r="U4068" s="32">
        <f>TAB_!T5555</f>
        <v>0</v>
      </c>
      <c r="V4068" s="32">
        <f>TAB_!U5555</f>
        <v>0</v>
      </c>
      <c r="W4068" s="32">
        <f>TAB_!V5555</f>
        <v>0</v>
      </c>
      <c r="X4068" s="114">
        <f>TAB_!W5555</f>
        <v>0.83</v>
      </c>
    </row>
    <row r="4069" spans="2:24">
      <c r="B4069" s="103" t="str">
        <f>TAB_!A5556</f>
        <v>(3)Medianamente de acuerdo</v>
      </c>
      <c r="C4069" s="100">
        <f>TAB_!B5556</f>
        <v>0</v>
      </c>
      <c r="D4069" s="32">
        <f>TAB_!C5556</f>
        <v>16.670000000000002</v>
      </c>
      <c r="E4069" s="32">
        <f>TAB_!D5556</f>
        <v>0</v>
      </c>
      <c r="F4069" s="32">
        <f>TAB_!E5556</f>
        <v>20</v>
      </c>
      <c r="G4069" s="32">
        <f>TAB_!F5556</f>
        <v>0</v>
      </c>
      <c r="H4069" s="32">
        <f>TAB_!G5556</f>
        <v>0</v>
      </c>
      <c r="I4069" s="32">
        <f>TAB_!H5556</f>
        <v>0</v>
      </c>
      <c r="J4069" s="32">
        <f>TAB_!I5556</f>
        <v>0</v>
      </c>
      <c r="K4069" s="32">
        <f>TAB_!J5556</f>
        <v>0</v>
      </c>
      <c r="L4069" s="32">
        <f>TAB_!K5556</f>
        <v>25</v>
      </c>
      <c r="M4069" s="32">
        <f>TAB_!L5556</f>
        <v>0</v>
      </c>
      <c r="N4069" s="32">
        <f>TAB_!M5556</f>
        <v>0</v>
      </c>
      <c r="O4069" s="32">
        <f>TAB_!N5556</f>
        <v>8.33</v>
      </c>
      <c r="P4069" s="32">
        <f>TAB_!O5556</f>
        <v>0</v>
      </c>
      <c r="Q4069" s="32">
        <f>TAB_!P5556</f>
        <v>0</v>
      </c>
      <c r="R4069" s="32">
        <f>TAB_!Q5556</f>
        <v>0</v>
      </c>
      <c r="S4069" s="32">
        <f>TAB_!R5556</f>
        <v>0</v>
      </c>
      <c r="T4069" s="32">
        <f>TAB_!S5556</f>
        <v>16.670000000000002</v>
      </c>
      <c r="U4069" s="32">
        <f>TAB_!T5556</f>
        <v>0</v>
      </c>
      <c r="V4069" s="32">
        <f>TAB_!U5556</f>
        <v>0</v>
      </c>
      <c r="W4069" s="32">
        <f>TAB_!V5556</f>
        <v>0</v>
      </c>
      <c r="X4069" s="114">
        <f>TAB_!W5556</f>
        <v>4.13</v>
      </c>
    </row>
    <row r="4070" spans="2:24">
      <c r="B4070" s="103" t="str">
        <f>TAB_!A5557</f>
        <v>(4)Acuerdo</v>
      </c>
      <c r="C4070" s="100">
        <f>TAB_!B5557</f>
        <v>0</v>
      </c>
      <c r="D4070" s="32">
        <f>TAB_!C5557</f>
        <v>16.670000000000002</v>
      </c>
      <c r="E4070" s="32">
        <f>TAB_!D5557</f>
        <v>44.44</v>
      </c>
      <c r="F4070" s="32">
        <f>TAB_!E5557</f>
        <v>20</v>
      </c>
      <c r="G4070" s="32">
        <f>TAB_!F5557</f>
        <v>25</v>
      </c>
      <c r="H4070" s="32">
        <f>TAB_!G5557</f>
        <v>33.33</v>
      </c>
      <c r="I4070" s="32">
        <f>TAB_!H5557</f>
        <v>100</v>
      </c>
      <c r="J4070" s="32">
        <f>TAB_!I5557</f>
        <v>0</v>
      </c>
      <c r="K4070" s="32">
        <f>TAB_!J5557</f>
        <v>50</v>
      </c>
      <c r="L4070" s="32">
        <f>TAB_!K5557</f>
        <v>25</v>
      </c>
      <c r="M4070" s="32">
        <f>TAB_!L5557</f>
        <v>25</v>
      </c>
      <c r="N4070" s="32">
        <f>TAB_!M5557</f>
        <v>33.33</v>
      </c>
      <c r="O4070" s="32">
        <f>TAB_!N5557</f>
        <v>25</v>
      </c>
      <c r="P4070" s="32">
        <f>TAB_!O5557</f>
        <v>23.08</v>
      </c>
      <c r="Q4070" s="32">
        <f>TAB_!P5557</f>
        <v>50</v>
      </c>
      <c r="R4070" s="32">
        <f>TAB_!Q5557</f>
        <v>33.33</v>
      </c>
      <c r="S4070" s="32">
        <f>TAB_!R5557</f>
        <v>11.11</v>
      </c>
      <c r="T4070" s="32">
        <f>TAB_!S5557</f>
        <v>0</v>
      </c>
      <c r="U4070" s="32">
        <f>TAB_!T5557</f>
        <v>33.33</v>
      </c>
      <c r="V4070" s="32">
        <f>TAB_!U5557</f>
        <v>28.57</v>
      </c>
      <c r="W4070" s="32">
        <f>TAB_!V5557</f>
        <v>0</v>
      </c>
      <c r="X4070" s="114">
        <f>TAB_!W5557</f>
        <v>28.93</v>
      </c>
    </row>
    <row r="4071" spans="2:24">
      <c r="B4071" s="103" t="str">
        <f>TAB_!A5558</f>
        <v>(5)Total Acuerdo</v>
      </c>
      <c r="C4071" s="100">
        <f>TAB_!B5558</f>
        <v>0</v>
      </c>
      <c r="D4071" s="32">
        <f>TAB_!C5558</f>
        <v>66.67</v>
      </c>
      <c r="E4071" s="32">
        <f>TAB_!D5558</f>
        <v>44.44</v>
      </c>
      <c r="F4071" s="32">
        <f>TAB_!E5558</f>
        <v>60</v>
      </c>
      <c r="G4071" s="32">
        <f>TAB_!F5558</f>
        <v>75</v>
      </c>
      <c r="H4071" s="32">
        <f>TAB_!G5558</f>
        <v>33.33</v>
      </c>
      <c r="I4071" s="32">
        <f>TAB_!H5558</f>
        <v>0</v>
      </c>
      <c r="J4071" s="32">
        <f>TAB_!I5558</f>
        <v>100</v>
      </c>
      <c r="K4071" s="32">
        <f>TAB_!J5558</f>
        <v>50</v>
      </c>
      <c r="L4071" s="32">
        <f>TAB_!K5558</f>
        <v>50</v>
      </c>
      <c r="M4071" s="32">
        <f>TAB_!L5558</f>
        <v>62.5</v>
      </c>
      <c r="N4071" s="32">
        <f>TAB_!M5558</f>
        <v>55.56</v>
      </c>
      <c r="O4071" s="32">
        <f>TAB_!N5558</f>
        <v>50</v>
      </c>
      <c r="P4071" s="32">
        <f>TAB_!O5558</f>
        <v>69.23</v>
      </c>
      <c r="Q4071" s="32">
        <f>TAB_!P5558</f>
        <v>50</v>
      </c>
      <c r="R4071" s="32">
        <f>TAB_!Q5558</f>
        <v>66.67</v>
      </c>
      <c r="S4071" s="32">
        <f>TAB_!R5558</f>
        <v>77.78</v>
      </c>
      <c r="T4071" s="32">
        <f>TAB_!S5558</f>
        <v>66.67</v>
      </c>
      <c r="U4071" s="32">
        <f>TAB_!T5558</f>
        <v>33.33</v>
      </c>
      <c r="V4071" s="32">
        <f>TAB_!U5558</f>
        <v>42.86</v>
      </c>
      <c r="W4071" s="32">
        <f>TAB_!V5558</f>
        <v>0</v>
      </c>
      <c r="X4071" s="114">
        <f>TAB_!W5558</f>
        <v>55.37</v>
      </c>
    </row>
    <row r="4072" spans="2:24">
      <c r="B4072" s="103" t="str">
        <f>TAB_!A5559</f>
        <v>NS/NA</v>
      </c>
      <c r="C4072" s="100">
        <f>TAB_!B5559</f>
        <v>0</v>
      </c>
      <c r="D4072" s="32">
        <f>TAB_!C5559</f>
        <v>0</v>
      </c>
      <c r="E4072" s="32">
        <f>TAB_!D5559</f>
        <v>0</v>
      </c>
      <c r="F4072" s="32">
        <f>TAB_!E5559</f>
        <v>0</v>
      </c>
      <c r="G4072" s="32">
        <f>TAB_!F5559</f>
        <v>0</v>
      </c>
      <c r="H4072" s="32">
        <f>TAB_!G5559</f>
        <v>33.33</v>
      </c>
      <c r="I4072" s="32">
        <f>TAB_!H5559</f>
        <v>0</v>
      </c>
      <c r="J4072" s="32">
        <f>TAB_!I5559</f>
        <v>0</v>
      </c>
      <c r="K4072" s="32">
        <f>TAB_!J5559</f>
        <v>0</v>
      </c>
      <c r="L4072" s="32">
        <f>TAB_!K5559</f>
        <v>0</v>
      </c>
      <c r="M4072" s="32">
        <f>TAB_!L5559</f>
        <v>12.5</v>
      </c>
      <c r="N4072" s="32">
        <f>TAB_!M5559</f>
        <v>11.11</v>
      </c>
      <c r="O4072" s="32">
        <f>TAB_!N5559</f>
        <v>16.670000000000002</v>
      </c>
      <c r="P4072" s="32">
        <f>TAB_!O5559</f>
        <v>7.69</v>
      </c>
      <c r="Q4072" s="32">
        <f>TAB_!P5559</f>
        <v>0</v>
      </c>
      <c r="R4072" s="32">
        <f>TAB_!Q5559</f>
        <v>0</v>
      </c>
      <c r="S4072" s="32">
        <f>TAB_!R5559</f>
        <v>11.11</v>
      </c>
      <c r="T4072" s="32">
        <f>TAB_!S5559</f>
        <v>16.670000000000002</v>
      </c>
      <c r="U4072" s="32">
        <f>TAB_!T5559</f>
        <v>33.33</v>
      </c>
      <c r="V4072" s="32">
        <f>TAB_!U5559</f>
        <v>28.57</v>
      </c>
      <c r="W4072" s="32">
        <f>TAB_!V5559</f>
        <v>0</v>
      </c>
      <c r="X4072" s="114">
        <f>TAB_!W5559</f>
        <v>10.74</v>
      </c>
    </row>
    <row r="4073" spans="2:24">
      <c r="B4073" s="103" t="str">
        <f>TAB_!A5560</f>
        <v>Total</v>
      </c>
      <c r="C4073" s="100">
        <f>TAB_!B5560</f>
        <v>0</v>
      </c>
      <c r="D4073" s="32">
        <f>TAB_!C5560</f>
        <v>100</v>
      </c>
      <c r="E4073" s="32">
        <f>TAB_!D5560</f>
        <v>100</v>
      </c>
      <c r="F4073" s="32">
        <f>TAB_!E5560</f>
        <v>100</v>
      </c>
      <c r="G4073" s="32">
        <f>TAB_!F5560</f>
        <v>100</v>
      </c>
      <c r="H4073" s="32">
        <f>TAB_!G5560</f>
        <v>100</v>
      </c>
      <c r="I4073" s="32">
        <f>TAB_!H5560</f>
        <v>100</v>
      </c>
      <c r="J4073" s="32">
        <f>TAB_!I5560</f>
        <v>100</v>
      </c>
      <c r="K4073" s="32">
        <f>TAB_!J5560</f>
        <v>100</v>
      </c>
      <c r="L4073" s="32">
        <f>TAB_!K5560</f>
        <v>100</v>
      </c>
      <c r="M4073" s="32">
        <f>TAB_!L5560</f>
        <v>100</v>
      </c>
      <c r="N4073" s="32">
        <f>TAB_!M5560</f>
        <v>100</v>
      </c>
      <c r="O4073" s="32">
        <f>TAB_!N5560</f>
        <v>100</v>
      </c>
      <c r="P4073" s="32">
        <f>TAB_!O5560</f>
        <v>100</v>
      </c>
      <c r="Q4073" s="32">
        <f>TAB_!P5560</f>
        <v>100</v>
      </c>
      <c r="R4073" s="32">
        <f>TAB_!Q5560</f>
        <v>100</v>
      </c>
      <c r="S4073" s="32">
        <f>TAB_!R5560</f>
        <v>100</v>
      </c>
      <c r="T4073" s="32">
        <f>TAB_!S5560</f>
        <v>100</v>
      </c>
      <c r="U4073" s="32">
        <f>TAB_!T5560</f>
        <v>100</v>
      </c>
      <c r="V4073" s="32">
        <f>TAB_!U5560</f>
        <v>100</v>
      </c>
      <c r="W4073" s="32">
        <f>TAB_!V5560</f>
        <v>0</v>
      </c>
      <c r="X4073" s="114">
        <f>TAB_!W5560</f>
        <v>100</v>
      </c>
    </row>
    <row r="4074" spans="2:24">
      <c r="B4074" s="104" t="str">
        <f>TAB_!A5561</f>
        <v>Numero de entrevistados</v>
      </c>
      <c r="C4074" s="117">
        <f>TAB_!B5561</f>
        <v>0</v>
      </c>
      <c r="D4074" s="118">
        <f>TAB_!C5561</f>
        <v>6</v>
      </c>
      <c r="E4074" s="118">
        <f>TAB_!D5561</f>
        <v>9</v>
      </c>
      <c r="F4074" s="118">
        <f>TAB_!E5561</f>
        <v>5</v>
      </c>
      <c r="G4074" s="118">
        <f>TAB_!F5561</f>
        <v>4</v>
      </c>
      <c r="H4074" s="118">
        <f>TAB_!G5561</f>
        <v>3</v>
      </c>
      <c r="I4074" s="118">
        <f>TAB_!H5561</f>
        <v>4</v>
      </c>
      <c r="J4074" s="118">
        <f>TAB_!I5561</f>
        <v>2</v>
      </c>
      <c r="K4074" s="118">
        <f>TAB_!J5561</f>
        <v>4</v>
      </c>
      <c r="L4074" s="118">
        <f>TAB_!K5561</f>
        <v>4</v>
      </c>
      <c r="M4074" s="118">
        <f>TAB_!L5561</f>
        <v>8</v>
      </c>
      <c r="N4074" s="118">
        <f>TAB_!M5561</f>
        <v>9</v>
      </c>
      <c r="O4074" s="118">
        <f>TAB_!N5561</f>
        <v>12</v>
      </c>
      <c r="P4074" s="118">
        <f>TAB_!O5561</f>
        <v>13</v>
      </c>
      <c r="Q4074" s="118">
        <f>TAB_!P5561</f>
        <v>4</v>
      </c>
      <c r="R4074" s="118">
        <f>TAB_!Q5561</f>
        <v>3</v>
      </c>
      <c r="S4074" s="118">
        <f>TAB_!R5561</f>
        <v>9</v>
      </c>
      <c r="T4074" s="118">
        <f>TAB_!S5561</f>
        <v>6</v>
      </c>
      <c r="U4074" s="118">
        <f>TAB_!T5561</f>
        <v>9</v>
      </c>
      <c r="V4074" s="118">
        <f>TAB_!U5561</f>
        <v>7</v>
      </c>
      <c r="W4074" s="118">
        <f>TAB_!V5561</f>
        <v>0</v>
      </c>
      <c r="X4074" s="119">
        <f>TAB_!W5561</f>
        <v>121</v>
      </c>
    </row>
    <row r="4075" spans="2:24">
      <c r="B4075" s="108" t="str">
        <f>TAB_!A5562</f>
        <v>TOP TWO BOX</v>
      </c>
      <c r="C4075" s="101">
        <f>TAB_!B5562</f>
        <v>0</v>
      </c>
      <c r="D4075" s="30">
        <f>TAB_!C5562</f>
        <v>83.33</v>
      </c>
      <c r="E4075" s="30">
        <f>TAB_!D5562</f>
        <v>88.89</v>
      </c>
      <c r="F4075" s="30">
        <f>TAB_!E5562</f>
        <v>80</v>
      </c>
      <c r="G4075" s="30">
        <f>TAB_!F5562</f>
        <v>100</v>
      </c>
      <c r="H4075" s="30">
        <f>TAB_!G5562</f>
        <v>66.67</v>
      </c>
      <c r="I4075" s="30">
        <f>TAB_!H5562</f>
        <v>100</v>
      </c>
      <c r="J4075" s="30">
        <f>TAB_!I5562</f>
        <v>100</v>
      </c>
      <c r="K4075" s="30">
        <f>TAB_!J5562</f>
        <v>100</v>
      </c>
      <c r="L4075" s="30">
        <f>TAB_!K5562</f>
        <v>75</v>
      </c>
      <c r="M4075" s="30">
        <f>TAB_!L5562</f>
        <v>87.5</v>
      </c>
      <c r="N4075" s="30">
        <f>TAB_!M5562</f>
        <v>88.89</v>
      </c>
      <c r="O4075" s="30">
        <f>TAB_!N5562</f>
        <v>75</v>
      </c>
      <c r="P4075" s="30">
        <f>TAB_!O5562</f>
        <v>92.31</v>
      </c>
      <c r="Q4075" s="30">
        <f>TAB_!P5562</f>
        <v>100</v>
      </c>
      <c r="R4075" s="30">
        <f>TAB_!Q5562</f>
        <v>100</v>
      </c>
      <c r="S4075" s="30">
        <f>TAB_!R5562</f>
        <v>88.89</v>
      </c>
      <c r="T4075" s="30">
        <f>TAB_!S5562</f>
        <v>66.67</v>
      </c>
      <c r="U4075" s="30">
        <f>TAB_!T5562</f>
        <v>66.67</v>
      </c>
      <c r="V4075" s="30">
        <f>TAB_!U5562</f>
        <v>71.430000000000007</v>
      </c>
      <c r="W4075" s="30">
        <f>TAB_!V5562</f>
        <v>0</v>
      </c>
      <c r="X4075" s="115">
        <f>TAB_!W5562</f>
        <v>84.3</v>
      </c>
    </row>
    <row r="4076" spans="2:24">
      <c r="B4076" s="103" t="str">
        <f>TAB_!A5563</f>
        <v>BOTTOM TWO BOX</v>
      </c>
      <c r="C4076" s="100">
        <f>TAB_!B5563</f>
        <v>0</v>
      </c>
      <c r="D4076" s="32">
        <f>TAB_!C5563</f>
        <v>0</v>
      </c>
      <c r="E4076" s="32">
        <f>TAB_!D5563</f>
        <v>11.11</v>
      </c>
      <c r="F4076" s="32">
        <f>TAB_!E5563</f>
        <v>0</v>
      </c>
      <c r="G4076" s="32">
        <f>TAB_!F5563</f>
        <v>0</v>
      </c>
      <c r="H4076" s="32">
        <f>TAB_!G5563</f>
        <v>0</v>
      </c>
      <c r="I4076" s="32">
        <f>TAB_!H5563</f>
        <v>0</v>
      </c>
      <c r="J4076" s="32">
        <f>TAB_!I5563</f>
        <v>0</v>
      </c>
      <c r="K4076" s="32">
        <f>TAB_!J5563</f>
        <v>0</v>
      </c>
      <c r="L4076" s="32">
        <f>TAB_!K5563</f>
        <v>0</v>
      </c>
      <c r="M4076" s="32">
        <f>TAB_!L5563</f>
        <v>0</v>
      </c>
      <c r="N4076" s="32">
        <f>TAB_!M5563</f>
        <v>0</v>
      </c>
      <c r="O4076" s="32">
        <f>TAB_!N5563</f>
        <v>0</v>
      </c>
      <c r="P4076" s="32">
        <f>TAB_!O5563</f>
        <v>0</v>
      </c>
      <c r="Q4076" s="32">
        <f>TAB_!P5563</f>
        <v>0</v>
      </c>
      <c r="R4076" s="32">
        <f>TAB_!Q5563</f>
        <v>0</v>
      </c>
      <c r="S4076" s="32">
        <f>TAB_!R5563</f>
        <v>0</v>
      </c>
      <c r="T4076" s="32">
        <f>TAB_!S5563</f>
        <v>0</v>
      </c>
      <c r="U4076" s="32">
        <f>TAB_!T5563</f>
        <v>0</v>
      </c>
      <c r="V4076" s="32">
        <f>TAB_!U5563</f>
        <v>0</v>
      </c>
      <c r="W4076" s="32">
        <f>TAB_!V5563</f>
        <v>0</v>
      </c>
      <c r="X4076" s="114">
        <f>TAB_!W5563</f>
        <v>0.83</v>
      </c>
    </row>
    <row r="4077" spans="2:24">
      <c r="B4077" s="108" t="str">
        <f>TAB_!A5564</f>
        <v>Media Escala de 1 a 5</v>
      </c>
      <c r="C4077" s="102">
        <f>TAB_!B5564</f>
        <v>0</v>
      </c>
      <c r="D4077" s="31">
        <f>TAB_!C5564</f>
        <v>4.5</v>
      </c>
      <c r="E4077" s="31">
        <f>TAB_!D5564</f>
        <v>4.2</v>
      </c>
      <c r="F4077" s="31">
        <f>TAB_!E5564</f>
        <v>4.4000000000000004</v>
      </c>
      <c r="G4077" s="31">
        <f>TAB_!F5564</f>
        <v>4.8</v>
      </c>
      <c r="H4077" s="31">
        <f>TAB_!G5564</f>
        <v>4.5</v>
      </c>
      <c r="I4077" s="31">
        <f>TAB_!H5564</f>
        <v>4</v>
      </c>
      <c r="J4077" s="31">
        <f>TAB_!I5564</f>
        <v>5</v>
      </c>
      <c r="K4077" s="31">
        <f>TAB_!J5564</f>
        <v>4.5</v>
      </c>
      <c r="L4077" s="31">
        <f>TAB_!K5564</f>
        <v>4.3</v>
      </c>
      <c r="M4077" s="31">
        <f>TAB_!L5564</f>
        <v>4.7</v>
      </c>
      <c r="N4077" s="31">
        <f>TAB_!M5564</f>
        <v>4.5999999999999996</v>
      </c>
      <c r="O4077" s="31">
        <f>TAB_!N5564</f>
        <v>4.5</v>
      </c>
      <c r="P4077" s="31">
        <f>TAB_!O5564</f>
        <v>4.8</v>
      </c>
      <c r="Q4077" s="31">
        <f>TAB_!P5564</f>
        <v>4.5</v>
      </c>
      <c r="R4077" s="31">
        <f>TAB_!Q5564</f>
        <v>4.7</v>
      </c>
      <c r="S4077" s="31">
        <f>TAB_!R5564</f>
        <v>4.9000000000000004</v>
      </c>
      <c r="T4077" s="31">
        <f>TAB_!S5564</f>
        <v>4.5999999999999996</v>
      </c>
      <c r="U4077" s="31">
        <f>TAB_!T5564</f>
        <v>4.5</v>
      </c>
      <c r="V4077" s="31">
        <f>TAB_!U5564</f>
        <v>4.5999999999999996</v>
      </c>
      <c r="W4077" s="31">
        <f>TAB_!V5564</f>
        <v>0</v>
      </c>
      <c r="X4077" s="116">
        <f>TAB_!W5564</f>
        <v>4.5999999999999996</v>
      </c>
    </row>
    <row r="4078" spans="2:24" ht="15.75" thickBot="1">
      <c r="B4078" s="109" t="str">
        <f>TAB_!A5565</f>
        <v>Índice Escala de 1 a 100</v>
      </c>
      <c r="C4078" s="120">
        <f>TAB_!B5565</f>
        <v>0</v>
      </c>
      <c r="D4078" s="121">
        <f>TAB_!C5565</f>
        <v>87.5</v>
      </c>
      <c r="E4078" s="121">
        <f>TAB_!D5565</f>
        <v>80.599999999999994</v>
      </c>
      <c r="F4078" s="121">
        <f>TAB_!E5565</f>
        <v>85</v>
      </c>
      <c r="G4078" s="121">
        <f>TAB_!F5565</f>
        <v>93.8</v>
      </c>
      <c r="H4078" s="121">
        <f>TAB_!G5565</f>
        <v>87.5</v>
      </c>
      <c r="I4078" s="121">
        <f>TAB_!H5565</f>
        <v>75</v>
      </c>
      <c r="J4078" s="121">
        <f>TAB_!I5565</f>
        <v>100</v>
      </c>
      <c r="K4078" s="121">
        <f>TAB_!J5565</f>
        <v>87.5</v>
      </c>
      <c r="L4078" s="121">
        <f>TAB_!K5565</f>
        <v>81.3</v>
      </c>
      <c r="M4078" s="121">
        <f>TAB_!L5565</f>
        <v>92.9</v>
      </c>
      <c r="N4078" s="121">
        <f>TAB_!M5565</f>
        <v>90.6</v>
      </c>
      <c r="O4078" s="121">
        <f>TAB_!N5565</f>
        <v>87.5</v>
      </c>
      <c r="P4078" s="121">
        <f>TAB_!O5565</f>
        <v>93.8</v>
      </c>
      <c r="Q4078" s="121">
        <f>TAB_!P5565</f>
        <v>87.5</v>
      </c>
      <c r="R4078" s="121">
        <f>TAB_!Q5565</f>
        <v>91.7</v>
      </c>
      <c r="S4078" s="121">
        <f>TAB_!R5565</f>
        <v>96.9</v>
      </c>
      <c r="T4078" s="121">
        <f>TAB_!S5565</f>
        <v>90</v>
      </c>
      <c r="U4078" s="121">
        <f>TAB_!T5565</f>
        <v>87.5</v>
      </c>
      <c r="V4078" s="121">
        <f>TAB_!U5565</f>
        <v>90</v>
      </c>
      <c r="W4078" s="121">
        <f>TAB_!V5565</f>
        <v>0</v>
      </c>
      <c r="X4078" s="122">
        <f>TAB_!W5565</f>
        <v>88.9</v>
      </c>
    </row>
    <row r="4079" spans="2:24">
      <c r="B4079" s="13"/>
    </row>
    <row r="4080" spans="2:24">
      <c r="B4080" s="13"/>
    </row>
    <row r="4081" spans="2:24">
      <c r="B4081" s="13" t="str">
        <f>TAB_!A5568</f>
        <v>#¿Considera que los mecanismos que aplica la Universidad para la representación de los profesores en órganos de dirección y gestión de la Institución, Unidad Académica, y Programa</v>
      </c>
    </row>
    <row r="4082" spans="2:24">
      <c r="B4082" s="13" t="str">
        <f>TAB_!A5569</f>
        <v>#respecto a la Convocatoria Son:</v>
      </c>
    </row>
    <row r="4083" spans="2:24" ht="15.75" thickBot="1">
      <c r="B4083" s="13" t="str">
        <f>TAB_!A5570</f>
        <v>#Claros</v>
      </c>
    </row>
    <row r="4084" spans="2:24">
      <c r="B4084" s="107" t="str">
        <f>TAB_!A5577</f>
        <v>(1)Total Desacuerdo</v>
      </c>
      <c r="C4084" s="106">
        <f>TAB_!B5577</f>
        <v>0</v>
      </c>
      <c r="D4084" s="105">
        <f>TAB_!C5577</f>
        <v>0</v>
      </c>
      <c r="E4084" s="105">
        <f>TAB_!D5577</f>
        <v>0</v>
      </c>
      <c r="F4084" s="105">
        <f>TAB_!E5577</f>
        <v>0</v>
      </c>
      <c r="G4084" s="105">
        <f>TAB_!F5577</f>
        <v>0</v>
      </c>
      <c r="H4084" s="105">
        <f>TAB_!G5577</f>
        <v>0</v>
      </c>
      <c r="I4084" s="105">
        <f>TAB_!H5577</f>
        <v>0</v>
      </c>
      <c r="J4084" s="105">
        <f>TAB_!I5577</f>
        <v>0</v>
      </c>
      <c r="K4084" s="105">
        <f>TAB_!J5577</f>
        <v>0</v>
      </c>
      <c r="L4084" s="105">
        <f>TAB_!K5577</f>
        <v>0</v>
      </c>
      <c r="M4084" s="105">
        <f>TAB_!L5577</f>
        <v>0</v>
      </c>
      <c r="N4084" s="105">
        <f>TAB_!M5577</f>
        <v>0</v>
      </c>
      <c r="O4084" s="105">
        <f>TAB_!N5577</f>
        <v>0</v>
      </c>
      <c r="P4084" s="105">
        <f>TAB_!O5577</f>
        <v>0</v>
      </c>
      <c r="Q4084" s="105">
        <f>TAB_!P5577</f>
        <v>0</v>
      </c>
      <c r="R4084" s="105">
        <f>TAB_!Q5577</f>
        <v>0</v>
      </c>
      <c r="S4084" s="105">
        <f>TAB_!R5577</f>
        <v>0</v>
      </c>
      <c r="T4084" s="105">
        <f>TAB_!S5577</f>
        <v>0</v>
      </c>
      <c r="U4084" s="105">
        <f>TAB_!T5577</f>
        <v>0</v>
      </c>
      <c r="V4084" s="105">
        <f>TAB_!U5577</f>
        <v>0</v>
      </c>
      <c r="W4084" s="105">
        <f>TAB_!V5577</f>
        <v>0</v>
      </c>
      <c r="X4084" s="113">
        <f>TAB_!W5577</f>
        <v>0</v>
      </c>
    </row>
    <row r="4085" spans="2:24">
      <c r="B4085" s="103" t="str">
        <f>TAB_!A5578</f>
        <v>(2)Desacuerdo</v>
      </c>
      <c r="C4085" s="100">
        <f>TAB_!B5578</f>
        <v>0</v>
      </c>
      <c r="D4085" s="32">
        <f>TAB_!C5578</f>
        <v>0</v>
      </c>
      <c r="E4085" s="32">
        <f>TAB_!D5578</f>
        <v>22.22</v>
      </c>
      <c r="F4085" s="32">
        <f>TAB_!E5578</f>
        <v>0</v>
      </c>
      <c r="G4085" s="32">
        <f>TAB_!F5578</f>
        <v>0</v>
      </c>
      <c r="H4085" s="32">
        <f>TAB_!G5578</f>
        <v>0</v>
      </c>
      <c r="I4085" s="32">
        <f>TAB_!H5578</f>
        <v>0</v>
      </c>
      <c r="J4085" s="32">
        <f>TAB_!I5578</f>
        <v>0</v>
      </c>
      <c r="K4085" s="32">
        <f>TAB_!J5578</f>
        <v>0</v>
      </c>
      <c r="L4085" s="32">
        <f>TAB_!K5578</f>
        <v>0</v>
      </c>
      <c r="M4085" s="32">
        <f>TAB_!L5578</f>
        <v>0</v>
      </c>
      <c r="N4085" s="32">
        <f>TAB_!M5578</f>
        <v>0</v>
      </c>
      <c r="O4085" s="32">
        <f>TAB_!N5578</f>
        <v>0</v>
      </c>
      <c r="P4085" s="32">
        <f>TAB_!O5578</f>
        <v>0</v>
      </c>
      <c r="Q4085" s="32">
        <f>TAB_!P5578</f>
        <v>0</v>
      </c>
      <c r="R4085" s="32">
        <f>TAB_!Q5578</f>
        <v>0</v>
      </c>
      <c r="S4085" s="32">
        <f>TAB_!R5578</f>
        <v>0</v>
      </c>
      <c r="T4085" s="32">
        <f>TAB_!S5578</f>
        <v>0</v>
      </c>
      <c r="U4085" s="32">
        <f>TAB_!T5578</f>
        <v>0</v>
      </c>
      <c r="V4085" s="32">
        <f>TAB_!U5578</f>
        <v>0</v>
      </c>
      <c r="W4085" s="32">
        <f>TAB_!V5578</f>
        <v>0</v>
      </c>
      <c r="X4085" s="114">
        <f>TAB_!W5578</f>
        <v>4.17</v>
      </c>
    </row>
    <row r="4086" spans="2:24">
      <c r="B4086" s="103" t="str">
        <f>TAB_!A5579</f>
        <v>(3)Medianamente de acuerdo</v>
      </c>
      <c r="C4086" s="100">
        <f>TAB_!B5579</f>
        <v>0</v>
      </c>
      <c r="D4086" s="32">
        <f>TAB_!C5579</f>
        <v>16.670000000000002</v>
      </c>
      <c r="E4086" s="32">
        <f>TAB_!D5579</f>
        <v>11.11</v>
      </c>
      <c r="F4086" s="32">
        <f>TAB_!E5579</f>
        <v>20</v>
      </c>
      <c r="G4086" s="32">
        <f>TAB_!F5579</f>
        <v>0</v>
      </c>
      <c r="H4086" s="32">
        <f>TAB_!G5579</f>
        <v>0</v>
      </c>
      <c r="I4086" s="32">
        <f>TAB_!H5579</f>
        <v>0</v>
      </c>
      <c r="J4086" s="32">
        <f>TAB_!I5579</f>
        <v>0</v>
      </c>
      <c r="K4086" s="32">
        <f>TAB_!J5579</f>
        <v>0</v>
      </c>
      <c r="L4086" s="32">
        <f>TAB_!K5579</f>
        <v>0</v>
      </c>
      <c r="M4086" s="32">
        <f>TAB_!L5579</f>
        <v>0</v>
      </c>
      <c r="N4086" s="32">
        <f>TAB_!M5579</f>
        <v>0</v>
      </c>
      <c r="O4086" s="32">
        <f>TAB_!N5579</f>
        <v>0</v>
      </c>
      <c r="P4086" s="32">
        <f>TAB_!O5579</f>
        <v>0</v>
      </c>
      <c r="Q4086" s="32">
        <f>TAB_!P5579</f>
        <v>0</v>
      </c>
      <c r="R4086" s="32">
        <f>TAB_!Q5579</f>
        <v>0</v>
      </c>
      <c r="S4086" s="32">
        <f>TAB_!R5579</f>
        <v>0</v>
      </c>
      <c r="T4086" s="32">
        <f>TAB_!S5579</f>
        <v>0</v>
      </c>
      <c r="U4086" s="32">
        <f>TAB_!T5579</f>
        <v>0</v>
      </c>
      <c r="V4086" s="32">
        <f>TAB_!U5579</f>
        <v>14.29</v>
      </c>
      <c r="W4086" s="32">
        <f>TAB_!V5579</f>
        <v>0</v>
      </c>
      <c r="X4086" s="114">
        <f>TAB_!W5579</f>
        <v>8.33</v>
      </c>
    </row>
    <row r="4087" spans="2:24">
      <c r="B4087" s="103" t="str">
        <f>TAB_!A5580</f>
        <v>(4)Acuerdo</v>
      </c>
      <c r="C4087" s="100">
        <f>TAB_!B5580</f>
        <v>0</v>
      </c>
      <c r="D4087" s="32">
        <f>TAB_!C5580</f>
        <v>16.670000000000002</v>
      </c>
      <c r="E4087" s="32">
        <f>TAB_!D5580</f>
        <v>44.44</v>
      </c>
      <c r="F4087" s="32">
        <f>TAB_!E5580</f>
        <v>20</v>
      </c>
      <c r="G4087" s="32">
        <f>TAB_!F5580</f>
        <v>25</v>
      </c>
      <c r="H4087" s="32">
        <f>TAB_!G5580</f>
        <v>66.67</v>
      </c>
      <c r="I4087" s="32">
        <f>TAB_!H5580</f>
        <v>50</v>
      </c>
      <c r="J4087" s="32">
        <f>TAB_!I5580</f>
        <v>50</v>
      </c>
      <c r="K4087" s="32">
        <f>TAB_!J5580</f>
        <v>25</v>
      </c>
      <c r="L4087" s="32">
        <f>TAB_!K5580</f>
        <v>25</v>
      </c>
      <c r="M4087" s="32">
        <f>TAB_!L5580</f>
        <v>0</v>
      </c>
      <c r="N4087" s="32">
        <f>TAB_!M5580</f>
        <v>0</v>
      </c>
      <c r="O4087" s="32">
        <f>TAB_!N5580</f>
        <v>0</v>
      </c>
      <c r="P4087" s="32">
        <f>TAB_!O5580</f>
        <v>0</v>
      </c>
      <c r="Q4087" s="32">
        <f>TAB_!P5580</f>
        <v>0</v>
      </c>
      <c r="R4087" s="32">
        <f>TAB_!Q5580</f>
        <v>0</v>
      </c>
      <c r="S4087" s="32">
        <f>TAB_!R5580</f>
        <v>0</v>
      </c>
      <c r="T4087" s="32">
        <f>TAB_!S5580</f>
        <v>0</v>
      </c>
      <c r="U4087" s="32">
        <f>TAB_!T5580</f>
        <v>0</v>
      </c>
      <c r="V4087" s="32">
        <f>TAB_!U5580</f>
        <v>28.57</v>
      </c>
      <c r="W4087" s="32">
        <f>TAB_!V5580</f>
        <v>0</v>
      </c>
      <c r="X4087" s="114">
        <f>TAB_!W5580</f>
        <v>33.33</v>
      </c>
    </row>
    <row r="4088" spans="2:24">
      <c r="B4088" s="103" t="str">
        <f>TAB_!A5581</f>
        <v>(5)Total Acuerdo</v>
      </c>
      <c r="C4088" s="100">
        <f>TAB_!B5581</f>
        <v>0</v>
      </c>
      <c r="D4088" s="32">
        <f>TAB_!C5581</f>
        <v>50</v>
      </c>
      <c r="E4088" s="32">
        <f>TAB_!D5581</f>
        <v>22.22</v>
      </c>
      <c r="F4088" s="32">
        <f>TAB_!E5581</f>
        <v>60</v>
      </c>
      <c r="G4088" s="32">
        <f>TAB_!F5581</f>
        <v>75</v>
      </c>
      <c r="H4088" s="32">
        <f>TAB_!G5581</f>
        <v>33.33</v>
      </c>
      <c r="I4088" s="32">
        <f>TAB_!H5581</f>
        <v>50</v>
      </c>
      <c r="J4088" s="32">
        <f>TAB_!I5581</f>
        <v>50</v>
      </c>
      <c r="K4088" s="32">
        <f>TAB_!J5581</f>
        <v>75</v>
      </c>
      <c r="L4088" s="32">
        <f>TAB_!K5581</f>
        <v>75</v>
      </c>
      <c r="M4088" s="32">
        <f>TAB_!L5581</f>
        <v>0</v>
      </c>
      <c r="N4088" s="32">
        <f>TAB_!M5581</f>
        <v>0</v>
      </c>
      <c r="O4088" s="32">
        <f>TAB_!N5581</f>
        <v>0</v>
      </c>
      <c r="P4088" s="32">
        <f>TAB_!O5581</f>
        <v>0</v>
      </c>
      <c r="Q4088" s="32">
        <f>TAB_!P5581</f>
        <v>0</v>
      </c>
      <c r="R4088" s="32">
        <f>TAB_!Q5581</f>
        <v>0</v>
      </c>
      <c r="S4088" s="32">
        <f>TAB_!R5581</f>
        <v>0</v>
      </c>
      <c r="T4088" s="32">
        <f>TAB_!S5581</f>
        <v>0</v>
      </c>
      <c r="U4088" s="32">
        <f>TAB_!T5581</f>
        <v>0</v>
      </c>
      <c r="V4088" s="32">
        <f>TAB_!U5581</f>
        <v>42.86</v>
      </c>
      <c r="W4088" s="32">
        <f>TAB_!V5581</f>
        <v>0</v>
      </c>
      <c r="X4088" s="114">
        <f>TAB_!W5581</f>
        <v>50</v>
      </c>
    </row>
    <row r="4089" spans="2:24">
      <c r="B4089" s="103" t="str">
        <f>TAB_!A5582</f>
        <v>NS/NA</v>
      </c>
      <c r="C4089" s="100">
        <f>TAB_!B5582</f>
        <v>0</v>
      </c>
      <c r="D4089" s="32">
        <f>TAB_!C5582</f>
        <v>16.670000000000002</v>
      </c>
      <c r="E4089" s="32">
        <f>TAB_!D5582</f>
        <v>0</v>
      </c>
      <c r="F4089" s="32">
        <f>TAB_!E5582</f>
        <v>0</v>
      </c>
      <c r="G4089" s="32">
        <f>TAB_!F5582</f>
        <v>0</v>
      </c>
      <c r="H4089" s="32">
        <f>TAB_!G5582</f>
        <v>0</v>
      </c>
      <c r="I4089" s="32">
        <f>TAB_!H5582</f>
        <v>0</v>
      </c>
      <c r="J4089" s="32">
        <f>TAB_!I5582</f>
        <v>0</v>
      </c>
      <c r="K4089" s="32">
        <f>TAB_!J5582</f>
        <v>0</v>
      </c>
      <c r="L4089" s="32">
        <f>TAB_!K5582</f>
        <v>0</v>
      </c>
      <c r="M4089" s="32">
        <f>TAB_!L5582</f>
        <v>0</v>
      </c>
      <c r="N4089" s="32">
        <f>TAB_!M5582</f>
        <v>0</v>
      </c>
      <c r="O4089" s="32">
        <f>TAB_!N5582</f>
        <v>0</v>
      </c>
      <c r="P4089" s="32">
        <f>TAB_!O5582</f>
        <v>0</v>
      </c>
      <c r="Q4089" s="32">
        <f>TAB_!P5582</f>
        <v>0</v>
      </c>
      <c r="R4089" s="32">
        <f>TAB_!Q5582</f>
        <v>0</v>
      </c>
      <c r="S4089" s="32">
        <f>TAB_!R5582</f>
        <v>0</v>
      </c>
      <c r="T4089" s="32">
        <f>TAB_!S5582</f>
        <v>0</v>
      </c>
      <c r="U4089" s="32">
        <f>TAB_!T5582</f>
        <v>0</v>
      </c>
      <c r="V4089" s="32">
        <f>TAB_!U5582</f>
        <v>14.29</v>
      </c>
      <c r="W4089" s="32">
        <f>TAB_!V5582</f>
        <v>0</v>
      </c>
      <c r="X4089" s="114">
        <f>TAB_!W5582</f>
        <v>4.17</v>
      </c>
    </row>
    <row r="4090" spans="2:24">
      <c r="B4090" s="103" t="str">
        <f>TAB_!A5583</f>
        <v>Total</v>
      </c>
      <c r="C4090" s="100">
        <f>TAB_!B5583</f>
        <v>0</v>
      </c>
      <c r="D4090" s="32">
        <f>TAB_!C5583</f>
        <v>100</v>
      </c>
      <c r="E4090" s="32">
        <f>TAB_!D5583</f>
        <v>100</v>
      </c>
      <c r="F4090" s="32">
        <f>TAB_!E5583</f>
        <v>100</v>
      </c>
      <c r="G4090" s="32">
        <f>TAB_!F5583</f>
        <v>100</v>
      </c>
      <c r="H4090" s="32">
        <f>TAB_!G5583</f>
        <v>100</v>
      </c>
      <c r="I4090" s="32">
        <f>TAB_!H5583</f>
        <v>100</v>
      </c>
      <c r="J4090" s="32">
        <f>TAB_!I5583</f>
        <v>100</v>
      </c>
      <c r="K4090" s="32">
        <f>TAB_!J5583</f>
        <v>100</v>
      </c>
      <c r="L4090" s="32">
        <f>TAB_!K5583</f>
        <v>100</v>
      </c>
      <c r="M4090" s="32">
        <f>TAB_!L5583</f>
        <v>0</v>
      </c>
      <c r="N4090" s="32">
        <f>TAB_!M5583</f>
        <v>0</v>
      </c>
      <c r="O4090" s="32">
        <f>TAB_!N5583</f>
        <v>0</v>
      </c>
      <c r="P4090" s="32">
        <f>TAB_!O5583</f>
        <v>0</v>
      </c>
      <c r="Q4090" s="32">
        <f>TAB_!P5583</f>
        <v>0</v>
      </c>
      <c r="R4090" s="32">
        <f>TAB_!Q5583</f>
        <v>0</v>
      </c>
      <c r="S4090" s="32">
        <f>TAB_!R5583</f>
        <v>0</v>
      </c>
      <c r="T4090" s="32">
        <f>TAB_!S5583</f>
        <v>0</v>
      </c>
      <c r="U4090" s="32">
        <f>TAB_!T5583</f>
        <v>0</v>
      </c>
      <c r="V4090" s="32">
        <f>TAB_!U5583</f>
        <v>100</v>
      </c>
      <c r="W4090" s="32">
        <f>TAB_!V5583</f>
        <v>0</v>
      </c>
      <c r="X4090" s="114">
        <f>TAB_!W5583</f>
        <v>100</v>
      </c>
    </row>
    <row r="4091" spans="2:24">
      <c r="B4091" s="104" t="str">
        <f>TAB_!A5584</f>
        <v>Numero de entrevistados</v>
      </c>
      <c r="C4091" s="117">
        <f>TAB_!B5584</f>
        <v>0</v>
      </c>
      <c r="D4091" s="118">
        <f>TAB_!C5584</f>
        <v>6</v>
      </c>
      <c r="E4091" s="118">
        <f>TAB_!D5584</f>
        <v>9</v>
      </c>
      <c r="F4091" s="118">
        <f>TAB_!E5584</f>
        <v>5</v>
      </c>
      <c r="G4091" s="118">
        <f>TAB_!F5584</f>
        <v>4</v>
      </c>
      <c r="H4091" s="118">
        <f>TAB_!G5584</f>
        <v>3</v>
      </c>
      <c r="I4091" s="118">
        <f>TAB_!H5584</f>
        <v>4</v>
      </c>
      <c r="J4091" s="118">
        <f>TAB_!I5584</f>
        <v>2</v>
      </c>
      <c r="K4091" s="118">
        <f>TAB_!J5584</f>
        <v>4</v>
      </c>
      <c r="L4091" s="118">
        <f>TAB_!K5584</f>
        <v>4</v>
      </c>
      <c r="M4091" s="118">
        <f>TAB_!L5584</f>
        <v>0</v>
      </c>
      <c r="N4091" s="118">
        <f>TAB_!M5584</f>
        <v>0</v>
      </c>
      <c r="O4091" s="118">
        <f>TAB_!N5584</f>
        <v>0</v>
      </c>
      <c r="P4091" s="118">
        <f>TAB_!O5584</f>
        <v>0</v>
      </c>
      <c r="Q4091" s="118">
        <f>TAB_!P5584</f>
        <v>0</v>
      </c>
      <c r="R4091" s="118">
        <f>TAB_!Q5584</f>
        <v>0</v>
      </c>
      <c r="S4091" s="118">
        <f>TAB_!R5584</f>
        <v>0</v>
      </c>
      <c r="T4091" s="118">
        <f>TAB_!S5584</f>
        <v>0</v>
      </c>
      <c r="U4091" s="118">
        <f>TAB_!T5584</f>
        <v>0</v>
      </c>
      <c r="V4091" s="118">
        <f>TAB_!U5584</f>
        <v>7</v>
      </c>
      <c r="W4091" s="118">
        <f>TAB_!V5584</f>
        <v>0</v>
      </c>
      <c r="X4091" s="119">
        <f>TAB_!W5584</f>
        <v>48</v>
      </c>
    </row>
    <row r="4092" spans="2:24">
      <c r="B4092" s="108" t="str">
        <f>TAB_!A5585</f>
        <v>TOP TWO BOX</v>
      </c>
      <c r="C4092" s="101">
        <f>TAB_!B5585</f>
        <v>0</v>
      </c>
      <c r="D4092" s="30">
        <f>TAB_!C5585</f>
        <v>66.67</v>
      </c>
      <c r="E4092" s="30">
        <f>TAB_!D5585</f>
        <v>66.67</v>
      </c>
      <c r="F4092" s="30">
        <f>TAB_!E5585</f>
        <v>80</v>
      </c>
      <c r="G4092" s="30">
        <f>TAB_!F5585</f>
        <v>100</v>
      </c>
      <c r="H4092" s="30">
        <f>TAB_!G5585</f>
        <v>100</v>
      </c>
      <c r="I4092" s="30">
        <f>TAB_!H5585</f>
        <v>100</v>
      </c>
      <c r="J4092" s="30">
        <f>TAB_!I5585</f>
        <v>100</v>
      </c>
      <c r="K4092" s="30">
        <f>TAB_!J5585</f>
        <v>100</v>
      </c>
      <c r="L4092" s="30">
        <f>TAB_!K5585</f>
        <v>100</v>
      </c>
      <c r="M4092" s="30">
        <f>TAB_!L5585</f>
        <v>0</v>
      </c>
      <c r="N4092" s="30">
        <f>TAB_!M5585</f>
        <v>0</v>
      </c>
      <c r="O4092" s="30">
        <f>TAB_!N5585</f>
        <v>0</v>
      </c>
      <c r="P4092" s="30">
        <f>TAB_!O5585</f>
        <v>0</v>
      </c>
      <c r="Q4092" s="30">
        <f>TAB_!P5585</f>
        <v>0</v>
      </c>
      <c r="R4092" s="30">
        <f>TAB_!Q5585</f>
        <v>0</v>
      </c>
      <c r="S4092" s="30">
        <f>TAB_!R5585</f>
        <v>0</v>
      </c>
      <c r="T4092" s="30">
        <f>TAB_!S5585</f>
        <v>0</v>
      </c>
      <c r="U4092" s="30">
        <f>TAB_!T5585</f>
        <v>0</v>
      </c>
      <c r="V4092" s="30">
        <f>TAB_!U5585</f>
        <v>71.430000000000007</v>
      </c>
      <c r="W4092" s="30">
        <f>TAB_!V5585</f>
        <v>0</v>
      </c>
      <c r="X4092" s="115">
        <f>TAB_!W5585</f>
        <v>83.33</v>
      </c>
    </row>
    <row r="4093" spans="2:24">
      <c r="B4093" s="103" t="str">
        <f>TAB_!A5586</f>
        <v>BOTTOM TWO BOX</v>
      </c>
      <c r="C4093" s="100">
        <f>TAB_!B5586</f>
        <v>0</v>
      </c>
      <c r="D4093" s="32">
        <f>TAB_!C5586</f>
        <v>0</v>
      </c>
      <c r="E4093" s="32">
        <f>TAB_!D5586</f>
        <v>22.22</v>
      </c>
      <c r="F4093" s="32">
        <f>TAB_!E5586</f>
        <v>0</v>
      </c>
      <c r="G4093" s="32">
        <f>TAB_!F5586</f>
        <v>0</v>
      </c>
      <c r="H4093" s="32">
        <f>TAB_!G5586</f>
        <v>0</v>
      </c>
      <c r="I4093" s="32">
        <f>TAB_!H5586</f>
        <v>0</v>
      </c>
      <c r="J4093" s="32">
        <f>TAB_!I5586</f>
        <v>0</v>
      </c>
      <c r="K4093" s="32">
        <f>TAB_!J5586</f>
        <v>0</v>
      </c>
      <c r="L4093" s="32">
        <f>TAB_!K5586</f>
        <v>0</v>
      </c>
      <c r="M4093" s="32">
        <f>TAB_!L5586</f>
        <v>0</v>
      </c>
      <c r="N4093" s="32">
        <f>TAB_!M5586</f>
        <v>0</v>
      </c>
      <c r="O4093" s="32">
        <f>TAB_!N5586</f>
        <v>0</v>
      </c>
      <c r="P4093" s="32">
        <f>TAB_!O5586</f>
        <v>0</v>
      </c>
      <c r="Q4093" s="32">
        <f>TAB_!P5586</f>
        <v>0</v>
      </c>
      <c r="R4093" s="32">
        <f>TAB_!Q5586</f>
        <v>0</v>
      </c>
      <c r="S4093" s="32">
        <f>TAB_!R5586</f>
        <v>0</v>
      </c>
      <c r="T4093" s="32">
        <f>TAB_!S5586</f>
        <v>0</v>
      </c>
      <c r="U4093" s="32">
        <f>TAB_!T5586</f>
        <v>0</v>
      </c>
      <c r="V4093" s="32">
        <f>TAB_!U5586</f>
        <v>0</v>
      </c>
      <c r="W4093" s="32">
        <f>TAB_!V5586</f>
        <v>0</v>
      </c>
      <c r="X4093" s="114">
        <f>TAB_!W5586</f>
        <v>4.17</v>
      </c>
    </row>
    <row r="4094" spans="2:24">
      <c r="B4094" s="108" t="str">
        <f>TAB_!A5587</f>
        <v>Media Escala de 1 a 5</v>
      </c>
      <c r="C4094" s="102">
        <f>TAB_!B5587</f>
        <v>0</v>
      </c>
      <c r="D4094" s="31">
        <f>TAB_!C5587</f>
        <v>4.4000000000000004</v>
      </c>
      <c r="E4094" s="31">
        <f>TAB_!D5587</f>
        <v>3.7</v>
      </c>
      <c r="F4094" s="31">
        <f>TAB_!E5587</f>
        <v>4.4000000000000004</v>
      </c>
      <c r="G4094" s="31">
        <f>TAB_!F5587</f>
        <v>4.8</v>
      </c>
      <c r="H4094" s="31">
        <f>TAB_!G5587</f>
        <v>4.3</v>
      </c>
      <c r="I4094" s="31">
        <f>TAB_!H5587</f>
        <v>4.5</v>
      </c>
      <c r="J4094" s="31">
        <f>TAB_!I5587</f>
        <v>4.5</v>
      </c>
      <c r="K4094" s="31">
        <f>TAB_!J5587</f>
        <v>4.8</v>
      </c>
      <c r="L4094" s="31">
        <f>TAB_!K5587</f>
        <v>4.8</v>
      </c>
      <c r="M4094" s="31">
        <f>TAB_!L5587</f>
        <v>0</v>
      </c>
      <c r="N4094" s="31">
        <f>TAB_!M5587</f>
        <v>0</v>
      </c>
      <c r="O4094" s="31">
        <f>TAB_!N5587</f>
        <v>0</v>
      </c>
      <c r="P4094" s="31">
        <f>TAB_!O5587</f>
        <v>0</v>
      </c>
      <c r="Q4094" s="31">
        <f>TAB_!P5587</f>
        <v>0</v>
      </c>
      <c r="R4094" s="31">
        <f>TAB_!Q5587</f>
        <v>0</v>
      </c>
      <c r="S4094" s="31">
        <f>TAB_!R5587</f>
        <v>0</v>
      </c>
      <c r="T4094" s="31">
        <f>TAB_!S5587</f>
        <v>0</v>
      </c>
      <c r="U4094" s="31">
        <f>TAB_!T5587</f>
        <v>0</v>
      </c>
      <c r="V4094" s="31">
        <f>TAB_!U5587</f>
        <v>4.3</v>
      </c>
      <c r="W4094" s="31">
        <f>TAB_!V5587</f>
        <v>0</v>
      </c>
      <c r="X4094" s="116">
        <f>TAB_!W5587</f>
        <v>4.3</v>
      </c>
    </row>
    <row r="4095" spans="2:24" ht="15.75" thickBot="1">
      <c r="B4095" s="109" t="str">
        <f>TAB_!A5588</f>
        <v>Índice Escala de 1 a 100</v>
      </c>
      <c r="C4095" s="120">
        <f>TAB_!B5588</f>
        <v>0</v>
      </c>
      <c r="D4095" s="121">
        <f>TAB_!C5588</f>
        <v>85</v>
      </c>
      <c r="E4095" s="121">
        <f>TAB_!D5588</f>
        <v>66.7</v>
      </c>
      <c r="F4095" s="121">
        <f>TAB_!E5588</f>
        <v>85</v>
      </c>
      <c r="G4095" s="121">
        <f>TAB_!F5588</f>
        <v>93.8</v>
      </c>
      <c r="H4095" s="121">
        <f>TAB_!G5588</f>
        <v>83.3</v>
      </c>
      <c r="I4095" s="121">
        <f>TAB_!H5588</f>
        <v>87.5</v>
      </c>
      <c r="J4095" s="121">
        <f>TAB_!I5588</f>
        <v>87.5</v>
      </c>
      <c r="K4095" s="121">
        <f>TAB_!J5588</f>
        <v>93.8</v>
      </c>
      <c r="L4095" s="121">
        <f>TAB_!K5588</f>
        <v>93.8</v>
      </c>
      <c r="M4095" s="121">
        <f>TAB_!L5588</f>
        <v>0</v>
      </c>
      <c r="N4095" s="121">
        <f>TAB_!M5588</f>
        <v>0</v>
      </c>
      <c r="O4095" s="121">
        <f>TAB_!N5588</f>
        <v>0</v>
      </c>
      <c r="P4095" s="121">
        <f>TAB_!O5588</f>
        <v>0</v>
      </c>
      <c r="Q4095" s="121">
        <f>TAB_!P5588</f>
        <v>0</v>
      </c>
      <c r="R4095" s="121">
        <f>TAB_!Q5588</f>
        <v>0</v>
      </c>
      <c r="S4095" s="121">
        <f>TAB_!R5588</f>
        <v>0</v>
      </c>
      <c r="T4095" s="121">
        <f>TAB_!S5588</f>
        <v>0</v>
      </c>
      <c r="U4095" s="121">
        <f>TAB_!T5588</f>
        <v>0</v>
      </c>
      <c r="V4095" s="121">
        <f>TAB_!U5588</f>
        <v>83.3</v>
      </c>
      <c r="W4095" s="121">
        <f>TAB_!V5588</f>
        <v>0</v>
      </c>
      <c r="X4095" s="122">
        <f>TAB_!W5588</f>
        <v>83.7</v>
      </c>
    </row>
    <row r="4096" spans="2:24">
      <c r="B4096" s="13"/>
    </row>
    <row r="4097" spans="2:24">
      <c r="B4097" s="13"/>
    </row>
    <row r="4098" spans="2:24">
      <c r="B4098" s="13" t="str">
        <f>TAB_!A5591</f>
        <v>#¿Considera que los mecanismos que aplica la Universidad para la representación de los profesores en órganos de dirección y gestión de la Institución, Unidad Académica, y Programa</v>
      </c>
    </row>
    <row r="4099" spans="2:24">
      <c r="B4099" s="13" t="str">
        <f>TAB_!A5592</f>
        <v>#respecto a la Convocatoria Son:</v>
      </c>
    </row>
    <row r="4100" spans="2:24" ht="15.75" thickBot="1">
      <c r="B4100" s="13" t="str">
        <f>TAB_!A5593</f>
        <v>#Transpare</v>
      </c>
    </row>
    <row r="4101" spans="2:24">
      <c r="B4101" s="107" t="str">
        <f>TAB_!A5600</f>
        <v>(1)Total Desacuerdo</v>
      </c>
      <c r="C4101" s="106">
        <f>TAB_!B5600</f>
        <v>0</v>
      </c>
      <c r="D4101" s="105">
        <f>TAB_!C5600</f>
        <v>0</v>
      </c>
      <c r="E4101" s="105">
        <f>TAB_!D5600</f>
        <v>0</v>
      </c>
      <c r="F4101" s="105">
        <f>TAB_!E5600</f>
        <v>0</v>
      </c>
      <c r="G4101" s="105">
        <f>TAB_!F5600</f>
        <v>0</v>
      </c>
      <c r="H4101" s="105">
        <f>TAB_!G5600</f>
        <v>0</v>
      </c>
      <c r="I4101" s="105">
        <f>TAB_!H5600</f>
        <v>0</v>
      </c>
      <c r="J4101" s="105">
        <f>TAB_!I5600</f>
        <v>0</v>
      </c>
      <c r="K4101" s="105">
        <f>TAB_!J5600</f>
        <v>0</v>
      </c>
      <c r="L4101" s="105">
        <f>TAB_!K5600</f>
        <v>0</v>
      </c>
      <c r="M4101" s="105">
        <f>TAB_!L5600</f>
        <v>0</v>
      </c>
      <c r="N4101" s="105">
        <f>TAB_!M5600</f>
        <v>0</v>
      </c>
      <c r="O4101" s="105">
        <f>TAB_!N5600</f>
        <v>0</v>
      </c>
      <c r="P4101" s="105">
        <f>TAB_!O5600</f>
        <v>0</v>
      </c>
      <c r="Q4101" s="105">
        <f>TAB_!P5600</f>
        <v>0</v>
      </c>
      <c r="R4101" s="105">
        <f>TAB_!Q5600</f>
        <v>0</v>
      </c>
      <c r="S4101" s="105">
        <f>TAB_!R5600</f>
        <v>0</v>
      </c>
      <c r="T4101" s="105">
        <f>TAB_!S5600</f>
        <v>0</v>
      </c>
      <c r="U4101" s="105">
        <f>TAB_!T5600</f>
        <v>0</v>
      </c>
      <c r="V4101" s="105">
        <f>TAB_!U5600</f>
        <v>0</v>
      </c>
      <c r="W4101" s="105">
        <f>TAB_!V5600</f>
        <v>0</v>
      </c>
      <c r="X4101" s="113">
        <f>TAB_!W5600</f>
        <v>0</v>
      </c>
    </row>
    <row r="4102" spans="2:24">
      <c r="B4102" s="103" t="str">
        <f>TAB_!A5601</f>
        <v>(2)Desacuerdo</v>
      </c>
      <c r="C4102" s="100">
        <f>TAB_!B5601</f>
        <v>0</v>
      </c>
      <c r="D4102" s="32">
        <f>TAB_!C5601</f>
        <v>0</v>
      </c>
      <c r="E4102" s="32">
        <f>TAB_!D5601</f>
        <v>22.22</v>
      </c>
      <c r="F4102" s="32">
        <f>TAB_!E5601</f>
        <v>0</v>
      </c>
      <c r="G4102" s="32">
        <f>TAB_!F5601</f>
        <v>0</v>
      </c>
      <c r="H4102" s="32">
        <f>TAB_!G5601</f>
        <v>0</v>
      </c>
      <c r="I4102" s="32">
        <f>TAB_!H5601</f>
        <v>0</v>
      </c>
      <c r="J4102" s="32">
        <f>TAB_!I5601</f>
        <v>0</v>
      </c>
      <c r="K4102" s="32">
        <f>TAB_!J5601</f>
        <v>0</v>
      </c>
      <c r="L4102" s="32">
        <f>TAB_!K5601</f>
        <v>0</v>
      </c>
      <c r="M4102" s="32">
        <f>TAB_!L5601</f>
        <v>0</v>
      </c>
      <c r="N4102" s="32">
        <f>TAB_!M5601</f>
        <v>0</v>
      </c>
      <c r="O4102" s="32">
        <f>TAB_!N5601</f>
        <v>0</v>
      </c>
      <c r="P4102" s="32">
        <f>TAB_!O5601</f>
        <v>0</v>
      </c>
      <c r="Q4102" s="32">
        <f>TAB_!P5601</f>
        <v>0</v>
      </c>
      <c r="R4102" s="32">
        <f>TAB_!Q5601</f>
        <v>0</v>
      </c>
      <c r="S4102" s="32">
        <f>TAB_!R5601</f>
        <v>0</v>
      </c>
      <c r="T4102" s="32">
        <f>TAB_!S5601</f>
        <v>0</v>
      </c>
      <c r="U4102" s="32">
        <f>TAB_!T5601</f>
        <v>0</v>
      </c>
      <c r="V4102" s="32">
        <f>TAB_!U5601</f>
        <v>0</v>
      </c>
      <c r="W4102" s="32">
        <f>TAB_!V5601</f>
        <v>0</v>
      </c>
      <c r="X4102" s="114">
        <f>TAB_!W5601</f>
        <v>4.17</v>
      </c>
    </row>
    <row r="4103" spans="2:24">
      <c r="B4103" s="103" t="str">
        <f>TAB_!A5602</f>
        <v>(3)Medianamente de acuerdo</v>
      </c>
      <c r="C4103" s="100">
        <f>TAB_!B5602</f>
        <v>0</v>
      </c>
      <c r="D4103" s="32">
        <f>TAB_!C5602</f>
        <v>16.670000000000002</v>
      </c>
      <c r="E4103" s="32">
        <f>TAB_!D5602</f>
        <v>11.11</v>
      </c>
      <c r="F4103" s="32">
        <f>TAB_!E5602</f>
        <v>0</v>
      </c>
      <c r="G4103" s="32">
        <f>TAB_!F5602</f>
        <v>0</v>
      </c>
      <c r="H4103" s="32">
        <f>TAB_!G5602</f>
        <v>66.67</v>
      </c>
      <c r="I4103" s="32">
        <f>TAB_!H5602</f>
        <v>0</v>
      </c>
      <c r="J4103" s="32">
        <f>TAB_!I5602</f>
        <v>0</v>
      </c>
      <c r="K4103" s="32">
        <f>TAB_!J5602</f>
        <v>0</v>
      </c>
      <c r="L4103" s="32">
        <f>TAB_!K5602</f>
        <v>0</v>
      </c>
      <c r="M4103" s="32">
        <f>TAB_!L5602</f>
        <v>0</v>
      </c>
      <c r="N4103" s="32">
        <f>TAB_!M5602</f>
        <v>0</v>
      </c>
      <c r="O4103" s="32">
        <f>TAB_!N5602</f>
        <v>0</v>
      </c>
      <c r="P4103" s="32">
        <f>TAB_!O5602</f>
        <v>0</v>
      </c>
      <c r="Q4103" s="32">
        <f>TAB_!P5602</f>
        <v>0</v>
      </c>
      <c r="R4103" s="32">
        <f>TAB_!Q5602</f>
        <v>0</v>
      </c>
      <c r="S4103" s="32">
        <f>TAB_!R5602</f>
        <v>0</v>
      </c>
      <c r="T4103" s="32">
        <f>TAB_!S5602</f>
        <v>0</v>
      </c>
      <c r="U4103" s="32">
        <f>TAB_!T5602</f>
        <v>0</v>
      </c>
      <c r="V4103" s="32">
        <f>TAB_!U5602</f>
        <v>14.29</v>
      </c>
      <c r="W4103" s="32">
        <f>TAB_!V5602</f>
        <v>0</v>
      </c>
      <c r="X4103" s="114">
        <f>TAB_!W5602</f>
        <v>10.42</v>
      </c>
    </row>
    <row r="4104" spans="2:24">
      <c r="B4104" s="103" t="str">
        <f>TAB_!A5603</f>
        <v>(4)Acuerdo</v>
      </c>
      <c r="C4104" s="100">
        <f>TAB_!B5603</f>
        <v>0</v>
      </c>
      <c r="D4104" s="32">
        <f>TAB_!C5603</f>
        <v>16.670000000000002</v>
      </c>
      <c r="E4104" s="32">
        <f>TAB_!D5603</f>
        <v>33.33</v>
      </c>
      <c r="F4104" s="32">
        <f>TAB_!E5603</f>
        <v>40</v>
      </c>
      <c r="G4104" s="32">
        <f>TAB_!F5603</f>
        <v>25</v>
      </c>
      <c r="H4104" s="32">
        <f>TAB_!G5603</f>
        <v>33.33</v>
      </c>
      <c r="I4104" s="32">
        <f>TAB_!H5603</f>
        <v>50</v>
      </c>
      <c r="J4104" s="32">
        <f>TAB_!I5603</f>
        <v>0</v>
      </c>
      <c r="K4104" s="32">
        <f>TAB_!J5603</f>
        <v>25</v>
      </c>
      <c r="L4104" s="32">
        <f>TAB_!K5603</f>
        <v>0</v>
      </c>
      <c r="M4104" s="32">
        <f>TAB_!L5603</f>
        <v>0</v>
      </c>
      <c r="N4104" s="32">
        <f>TAB_!M5603</f>
        <v>0</v>
      </c>
      <c r="O4104" s="32">
        <f>TAB_!N5603</f>
        <v>0</v>
      </c>
      <c r="P4104" s="32">
        <f>TAB_!O5603</f>
        <v>0</v>
      </c>
      <c r="Q4104" s="32">
        <f>TAB_!P5603</f>
        <v>0</v>
      </c>
      <c r="R4104" s="32">
        <f>TAB_!Q5603</f>
        <v>0</v>
      </c>
      <c r="S4104" s="32">
        <f>TAB_!R5603</f>
        <v>0</v>
      </c>
      <c r="T4104" s="32">
        <f>TAB_!S5603</f>
        <v>0</v>
      </c>
      <c r="U4104" s="32">
        <f>TAB_!T5603</f>
        <v>0</v>
      </c>
      <c r="V4104" s="32">
        <f>TAB_!U5603</f>
        <v>0</v>
      </c>
      <c r="W4104" s="32">
        <f>TAB_!V5603</f>
        <v>0</v>
      </c>
      <c r="X4104" s="114">
        <f>TAB_!W5603</f>
        <v>22.92</v>
      </c>
    </row>
    <row r="4105" spans="2:24">
      <c r="B4105" s="103" t="str">
        <f>TAB_!A5604</f>
        <v>(5)Total Acuerdo</v>
      </c>
      <c r="C4105" s="100">
        <f>TAB_!B5604</f>
        <v>0</v>
      </c>
      <c r="D4105" s="32">
        <f>TAB_!C5604</f>
        <v>50</v>
      </c>
      <c r="E4105" s="32">
        <f>TAB_!D5604</f>
        <v>33.33</v>
      </c>
      <c r="F4105" s="32">
        <f>TAB_!E5604</f>
        <v>60</v>
      </c>
      <c r="G4105" s="32">
        <f>TAB_!F5604</f>
        <v>75</v>
      </c>
      <c r="H4105" s="32">
        <f>TAB_!G5604</f>
        <v>0</v>
      </c>
      <c r="I4105" s="32">
        <f>TAB_!H5604</f>
        <v>50</v>
      </c>
      <c r="J4105" s="32">
        <f>TAB_!I5604</f>
        <v>100</v>
      </c>
      <c r="K4105" s="32">
        <f>TAB_!J5604</f>
        <v>75</v>
      </c>
      <c r="L4105" s="32">
        <f>TAB_!K5604</f>
        <v>100</v>
      </c>
      <c r="M4105" s="32">
        <f>TAB_!L5604</f>
        <v>0</v>
      </c>
      <c r="N4105" s="32">
        <f>TAB_!M5604</f>
        <v>0</v>
      </c>
      <c r="O4105" s="32">
        <f>TAB_!N5604</f>
        <v>0</v>
      </c>
      <c r="P4105" s="32">
        <f>TAB_!O5604</f>
        <v>0</v>
      </c>
      <c r="Q4105" s="32">
        <f>TAB_!P5604</f>
        <v>0</v>
      </c>
      <c r="R4105" s="32">
        <f>TAB_!Q5604</f>
        <v>0</v>
      </c>
      <c r="S4105" s="32">
        <f>TAB_!R5604</f>
        <v>0</v>
      </c>
      <c r="T4105" s="32">
        <f>TAB_!S5604</f>
        <v>0</v>
      </c>
      <c r="U4105" s="32">
        <f>TAB_!T5604</f>
        <v>0</v>
      </c>
      <c r="V4105" s="32">
        <f>TAB_!U5604</f>
        <v>71.430000000000007</v>
      </c>
      <c r="W4105" s="32">
        <f>TAB_!V5604</f>
        <v>0</v>
      </c>
      <c r="X4105" s="114">
        <f>TAB_!W5604</f>
        <v>58.33</v>
      </c>
    </row>
    <row r="4106" spans="2:24">
      <c r="B4106" s="103" t="str">
        <f>TAB_!A5605</f>
        <v>NS/NA</v>
      </c>
      <c r="C4106" s="100">
        <f>TAB_!B5605</f>
        <v>0</v>
      </c>
      <c r="D4106" s="32">
        <f>TAB_!C5605</f>
        <v>16.670000000000002</v>
      </c>
      <c r="E4106" s="32">
        <f>TAB_!D5605</f>
        <v>0</v>
      </c>
      <c r="F4106" s="32">
        <f>TAB_!E5605</f>
        <v>0</v>
      </c>
      <c r="G4106" s="32">
        <f>TAB_!F5605</f>
        <v>0</v>
      </c>
      <c r="H4106" s="32">
        <f>TAB_!G5605</f>
        <v>0</v>
      </c>
      <c r="I4106" s="32">
        <f>TAB_!H5605</f>
        <v>0</v>
      </c>
      <c r="J4106" s="32">
        <f>TAB_!I5605</f>
        <v>0</v>
      </c>
      <c r="K4106" s="32">
        <f>TAB_!J5605</f>
        <v>0</v>
      </c>
      <c r="L4106" s="32">
        <f>TAB_!K5605</f>
        <v>0</v>
      </c>
      <c r="M4106" s="32">
        <f>TAB_!L5605</f>
        <v>0</v>
      </c>
      <c r="N4106" s="32">
        <f>TAB_!M5605</f>
        <v>0</v>
      </c>
      <c r="O4106" s="32">
        <f>TAB_!N5605</f>
        <v>0</v>
      </c>
      <c r="P4106" s="32">
        <f>TAB_!O5605</f>
        <v>0</v>
      </c>
      <c r="Q4106" s="32">
        <f>TAB_!P5605</f>
        <v>0</v>
      </c>
      <c r="R4106" s="32">
        <f>TAB_!Q5605</f>
        <v>0</v>
      </c>
      <c r="S4106" s="32">
        <f>TAB_!R5605</f>
        <v>0</v>
      </c>
      <c r="T4106" s="32">
        <f>TAB_!S5605</f>
        <v>0</v>
      </c>
      <c r="U4106" s="32">
        <f>TAB_!T5605</f>
        <v>0</v>
      </c>
      <c r="V4106" s="32">
        <f>TAB_!U5605</f>
        <v>14.29</v>
      </c>
      <c r="W4106" s="32">
        <f>TAB_!V5605</f>
        <v>0</v>
      </c>
      <c r="X4106" s="114">
        <f>TAB_!W5605</f>
        <v>4.17</v>
      </c>
    </row>
    <row r="4107" spans="2:24">
      <c r="B4107" s="103" t="str">
        <f>TAB_!A5606</f>
        <v>Total</v>
      </c>
      <c r="C4107" s="100">
        <f>TAB_!B5606</f>
        <v>0</v>
      </c>
      <c r="D4107" s="32">
        <f>TAB_!C5606</f>
        <v>100</v>
      </c>
      <c r="E4107" s="32">
        <f>TAB_!D5606</f>
        <v>100</v>
      </c>
      <c r="F4107" s="32">
        <f>TAB_!E5606</f>
        <v>100</v>
      </c>
      <c r="G4107" s="32">
        <f>TAB_!F5606</f>
        <v>100</v>
      </c>
      <c r="H4107" s="32">
        <f>TAB_!G5606</f>
        <v>100</v>
      </c>
      <c r="I4107" s="32">
        <f>TAB_!H5606</f>
        <v>100</v>
      </c>
      <c r="J4107" s="32">
        <f>TAB_!I5606</f>
        <v>100</v>
      </c>
      <c r="K4107" s="32">
        <f>TAB_!J5606</f>
        <v>100</v>
      </c>
      <c r="L4107" s="32">
        <f>TAB_!K5606</f>
        <v>100</v>
      </c>
      <c r="M4107" s="32">
        <f>TAB_!L5606</f>
        <v>0</v>
      </c>
      <c r="N4107" s="32">
        <f>TAB_!M5606</f>
        <v>0</v>
      </c>
      <c r="O4107" s="32">
        <f>TAB_!N5606</f>
        <v>0</v>
      </c>
      <c r="P4107" s="32">
        <f>TAB_!O5606</f>
        <v>0</v>
      </c>
      <c r="Q4107" s="32">
        <f>TAB_!P5606</f>
        <v>0</v>
      </c>
      <c r="R4107" s="32">
        <f>TAB_!Q5606</f>
        <v>0</v>
      </c>
      <c r="S4107" s="32">
        <f>TAB_!R5606</f>
        <v>0</v>
      </c>
      <c r="T4107" s="32">
        <f>TAB_!S5606</f>
        <v>0</v>
      </c>
      <c r="U4107" s="32">
        <f>TAB_!T5606</f>
        <v>0</v>
      </c>
      <c r="V4107" s="32">
        <f>TAB_!U5606</f>
        <v>100</v>
      </c>
      <c r="W4107" s="32">
        <f>TAB_!V5606</f>
        <v>0</v>
      </c>
      <c r="X4107" s="114">
        <f>TAB_!W5606</f>
        <v>100</v>
      </c>
    </row>
    <row r="4108" spans="2:24">
      <c r="B4108" s="104" t="str">
        <f>TAB_!A5607</f>
        <v>Numero de entrevistados</v>
      </c>
      <c r="C4108" s="117">
        <f>TAB_!B5607</f>
        <v>0</v>
      </c>
      <c r="D4108" s="118">
        <f>TAB_!C5607</f>
        <v>6</v>
      </c>
      <c r="E4108" s="118">
        <f>TAB_!D5607</f>
        <v>9</v>
      </c>
      <c r="F4108" s="118">
        <f>TAB_!E5607</f>
        <v>5</v>
      </c>
      <c r="G4108" s="118">
        <f>TAB_!F5607</f>
        <v>4</v>
      </c>
      <c r="H4108" s="118">
        <f>TAB_!G5607</f>
        <v>3</v>
      </c>
      <c r="I4108" s="118">
        <f>TAB_!H5607</f>
        <v>4</v>
      </c>
      <c r="J4108" s="118">
        <f>TAB_!I5607</f>
        <v>2</v>
      </c>
      <c r="K4108" s="118">
        <f>TAB_!J5607</f>
        <v>4</v>
      </c>
      <c r="L4108" s="118">
        <f>TAB_!K5607</f>
        <v>4</v>
      </c>
      <c r="M4108" s="118">
        <f>TAB_!L5607</f>
        <v>0</v>
      </c>
      <c r="N4108" s="118">
        <f>TAB_!M5607</f>
        <v>0</v>
      </c>
      <c r="O4108" s="118">
        <f>TAB_!N5607</f>
        <v>0</v>
      </c>
      <c r="P4108" s="118">
        <f>TAB_!O5607</f>
        <v>0</v>
      </c>
      <c r="Q4108" s="118">
        <f>TAB_!P5607</f>
        <v>0</v>
      </c>
      <c r="R4108" s="118">
        <f>TAB_!Q5607</f>
        <v>0</v>
      </c>
      <c r="S4108" s="118">
        <f>TAB_!R5607</f>
        <v>0</v>
      </c>
      <c r="T4108" s="118">
        <f>TAB_!S5607</f>
        <v>0</v>
      </c>
      <c r="U4108" s="118">
        <f>TAB_!T5607</f>
        <v>0</v>
      </c>
      <c r="V4108" s="118">
        <f>TAB_!U5607</f>
        <v>7</v>
      </c>
      <c r="W4108" s="118">
        <f>TAB_!V5607</f>
        <v>0</v>
      </c>
      <c r="X4108" s="119">
        <f>TAB_!W5607</f>
        <v>48</v>
      </c>
    </row>
    <row r="4109" spans="2:24">
      <c r="B4109" s="108" t="str">
        <f>TAB_!A5608</f>
        <v>TOP TWO BOX</v>
      </c>
      <c r="C4109" s="101">
        <f>TAB_!B5608</f>
        <v>0</v>
      </c>
      <c r="D4109" s="30">
        <f>TAB_!C5608</f>
        <v>66.67</v>
      </c>
      <c r="E4109" s="30">
        <f>TAB_!D5608</f>
        <v>66.67</v>
      </c>
      <c r="F4109" s="30">
        <f>TAB_!E5608</f>
        <v>100</v>
      </c>
      <c r="G4109" s="30">
        <f>TAB_!F5608</f>
        <v>100</v>
      </c>
      <c r="H4109" s="30">
        <f>TAB_!G5608</f>
        <v>33.33</v>
      </c>
      <c r="I4109" s="30">
        <f>TAB_!H5608</f>
        <v>100</v>
      </c>
      <c r="J4109" s="30">
        <f>TAB_!I5608</f>
        <v>100</v>
      </c>
      <c r="K4109" s="30">
        <f>TAB_!J5608</f>
        <v>100</v>
      </c>
      <c r="L4109" s="30">
        <f>TAB_!K5608</f>
        <v>100</v>
      </c>
      <c r="M4109" s="30">
        <f>TAB_!L5608</f>
        <v>0</v>
      </c>
      <c r="N4109" s="30">
        <f>TAB_!M5608</f>
        <v>0</v>
      </c>
      <c r="O4109" s="30">
        <f>TAB_!N5608</f>
        <v>0</v>
      </c>
      <c r="P4109" s="30">
        <f>TAB_!O5608</f>
        <v>0</v>
      </c>
      <c r="Q4109" s="30">
        <f>TAB_!P5608</f>
        <v>0</v>
      </c>
      <c r="R4109" s="30">
        <f>TAB_!Q5608</f>
        <v>0</v>
      </c>
      <c r="S4109" s="30">
        <f>TAB_!R5608</f>
        <v>0</v>
      </c>
      <c r="T4109" s="30">
        <f>TAB_!S5608</f>
        <v>0</v>
      </c>
      <c r="U4109" s="30">
        <f>TAB_!T5608</f>
        <v>0</v>
      </c>
      <c r="V4109" s="30">
        <f>TAB_!U5608</f>
        <v>71.430000000000007</v>
      </c>
      <c r="W4109" s="30">
        <f>TAB_!V5608</f>
        <v>0</v>
      </c>
      <c r="X4109" s="115">
        <f>TAB_!W5608</f>
        <v>81.25</v>
      </c>
    </row>
    <row r="4110" spans="2:24">
      <c r="B4110" s="103" t="str">
        <f>TAB_!A5609</f>
        <v>BOTTOM TWO BOX</v>
      </c>
      <c r="C4110" s="100">
        <f>TAB_!B5609</f>
        <v>0</v>
      </c>
      <c r="D4110" s="32">
        <f>TAB_!C5609</f>
        <v>0</v>
      </c>
      <c r="E4110" s="32">
        <f>TAB_!D5609</f>
        <v>22.22</v>
      </c>
      <c r="F4110" s="32">
        <f>TAB_!E5609</f>
        <v>0</v>
      </c>
      <c r="G4110" s="32">
        <f>TAB_!F5609</f>
        <v>0</v>
      </c>
      <c r="H4110" s="32">
        <f>TAB_!G5609</f>
        <v>0</v>
      </c>
      <c r="I4110" s="32">
        <f>TAB_!H5609</f>
        <v>0</v>
      </c>
      <c r="J4110" s="32">
        <f>TAB_!I5609</f>
        <v>0</v>
      </c>
      <c r="K4110" s="32">
        <f>TAB_!J5609</f>
        <v>0</v>
      </c>
      <c r="L4110" s="32">
        <f>TAB_!K5609</f>
        <v>0</v>
      </c>
      <c r="M4110" s="32">
        <f>TAB_!L5609</f>
        <v>0</v>
      </c>
      <c r="N4110" s="32">
        <f>TAB_!M5609</f>
        <v>0</v>
      </c>
      <c r="O4110" s="32">
        <f>TAB_!N5609</f>
        <v>0</v>
      </c>
      <c r="P4110" s="32">
        <f>TAB_!O5609</f>
        <v>0</v>
      </c>
      <c r="Q4110" s="32">
        <f>TAB_!P5609</f>
        <v>0</v>
      </c>
      <c r="R4110" s="32">
        <f>TAB_!Q5609</f>
        <v>0</v>
      </c>
      <c r="S4110" s="32">
        <f>TAB_!R5609</f>
        <v>0</v>
      </c>
      <c r="T4110" s="32">
        <f>TAB_!S5609</f>
        <v>0</v>
      </c>
      <c r="U4110" s="32">
        <f>TAB_!T5609</f>
        <v>0</v>
      </c>
      <c r="V4110" s="32">
        <f>TAB_!U5609</f>
        <v>0</v>
      </c>
      <c r="W4110" s="32">
        <f>TAB_!V5609</f>
        <v>0</v>
      </c>
      <c r="X4110" s="114">
        <f>TAB_!W5609</f>
        <v>4.17</v>
      </c>
    </row>
    <row r="4111" spans="2:24">
      <c r="B4111" s="108" t="str">
        <f>TAB_!A5610</f>
        <v>Media Escala de 1 a 5</v>
      </c>
      <c r="C4111" s="102">
        <f>TAB_!B5610</f>
        <v>0</v>
      </c>
      <c r="D4111" s="31">
        <f>TAB_!C5610</f>
        <v>4.4000000000000004</v>
      </c>
      <c r="E4111" s="31">
        <f>TAB_!D5610</f>
        <v>3.8</v>
      </c>
      <c r="F4111" s="31">
        <f>TAB_!E5610</f>
        <v>4.5999999999999996</v>
      </c>
      <c r="G4111" s="31">
        <f>TAB_!F5610</f>
        <v>4.8</v>
      </c>
      <c r="H4111" s="31">
        <f>TAB_!G5610</f>
        <v>3.3</v>
      </c>
      <c r="I4111" s="31">
        <f>TAB_!H5610</f>
        <v>4.5</v>
      </c>
      <c r="J4111" s="31">
        <f>TAB_!I5610</f>
        <v>5</v>
      </c>
      <c r="K4111" s="31">
        <f>TAB_!J5610</f>
        <v>4.8</v>
      </c>
      <c r="L4111" s="31">
        <f>TAB_!K5610</f>
        <v>5</v>
      </c>
      <c r="M4111" s="31">
        <f>TAB_!L5610</f>
        <v>0</v>
      </c>
      <c r="N4111" s="31">
        <f>TAB_!M5610</f>
        <v>0</v>
      </c>
      <c r="O4111" s="31">
        <f>TAB_!N5610</f>
        <v>0</v>
      </c>
      <c r="P4111" s="31">
        <f>TAB_!O5610</f>
        <v>0</v>
      </c>
      <c r="Q4111" s="31">
        <f>TAB_!P5610</f>
        <v>0</v>
      </c>
      <c r="R4111" s="31">
        <f>TAB_!Q5610</f>
        <v>0</v>
      </c>
      <c r="S4111" s="31">
        <f>TAB_!R5610</f>
        <v>0</v>
      </c>
      <c r="T4111" s="31">
        <f>TAB_!S5610</f>
        <v>0</v>
      </c>
      <c r="U4111" s="31">
        <f>TAB_!T5610</f>
        <v>0</v>
      </c>
      <c r="V4111" s="31">
        <f>TAB_!U5610</f>
        <v>4.7</v>
      </c>
      <c r="W4111" s="31">
        <f>TAB_!V5610</f>
        <v>0</v>
      </c>
      <c r="X4111" s="116">
        <f>TAB_!W5610</f>
        <v>4.4000000000000004</v>
      </c>
    </row>
    <row r="4112" spans="2:24" ht="15.75" thickBot="1">
      <c r="B4112" s="109" t="str">
        <f>TAB_!A5611</f>
        <v>Índice Escala de 1 a 100</v>
      </c>
      <c r="C4112" s="120">
        <f>TAB_!B5611</f>
        <v>0</v>
      </c>
      <c r="D4112" s="121">
        <f>TAB_!C5611</f>
        <v>85</v>
      </c>
      <c r="E4112" s="121">
        <f>TAB_!D5611</f>
        <v>69.400000000000006</v>
      </c>
      <c r="F4112" s="121">
        <f>TAB_!E5611</f>
        <v>90</v>
      </c>
      <c r="G4112" s="121">
        <f>TAB_!F5611</f>
        <v>93.8</v>
      </c>
      <c r="H4112" s="121">
        <f>TAB_!G5611</f>
        <v>58.3</v>
      </c>
      <c r="I4112" s="121">
        <f>TAB_!H5611</f>
        <v>87.5</v>
      </c>
      <c r="J4112" s="121">
        <f>TAB_!I5611</f>
        <v>100</v>
      </c>
      <c r="K4112" s="121">
        <f>TAB_!J5611</f>
        <v>93.8</v>
      </c>
      <c r="L4112" s="121">
        <f>TAB_!K5611</f>
        <v>100</v>
      </c>
      <c r="M4112" s="121">
        <f>TAB_!L5611</f>
        <v>0</v>
      </c>
      <c r="N4112" s="121">
        <f>TAB_!M5611</f>
        <v>0</v>
      </c>
      <c r="O4112" s="121">
        <f>TAB_!N5611</f>
        <v>0</v>
      </c>
      <c r="P4112" s="121">
        <f>TAB_!O5611</f>
        <v>0</v>
      </c>
      <c r="Q4112" s="121">
        <f>TAB_!P5611</f>
        <v>0</v>
      </c>
      <c r="R4112" s="121">
        <f>TAB_!Q5611</f>
        <v>0</v>
      </c>
      <c r="S4112" s="121">
        <f>TAB_!R5611</f>
        <v>0</v>
      </c>
      <c r="T4112" s="121">
        <f>TAB_!S5611</f>
        <v>0</v>
      </c>
      <c r="U4112" s="121">
        <f>TAB_!T5611</f>
        <v>0</v>
      </c>
      <c r="V4112" s="121">
        <f>TAB_!U5611</f>
        <v>91.7</v>
      </c>
      <c r="W4112" s="121">
        <f>TAB_!V5611</f>
        <v>0</v>
      </c>
      <c r="X4112" s="122">
        <f>TAB_!W5611</f>
        <v>85.3</v>
      </c>
    </row>
    <row r="4113" spans="2:24">
      <c r="B4113" s="13"/>
    </row>
    <row r="4114" spans="2:24">
      <c r="B4114" s="13"/>
    </row>
    <row r="4115" spans="2:24">
      <c r="B4115" s="13" t="str">
        <f>TAB_!A5614</f>
        <v>#¿Considera que los mecanismos que aplica la Universidad para la representación de los profesores en órganos de dirección y gestión de la Institución, Unidad Académica, y Programa</v>
      </c>
    </row>
    <row r="4116" spans="2:24">
      <c r="B4116" s="13" t="str">
        <f>TAB_!A5615</f>
        <v>#respecto a la Convocatoria Son:</v>
      </c>
    </row>
    <row r="4117" spans="2:24" ht="15.75" thickBot="1">
      <c r="B4117" s="13" t="str">
        <f>TAB_!A5616</f>
        <v>#De fácil</v>
      </c>
    </row>
    <row r="4118" spans="2:24">
      <c r="B4118" s="107" t="str">
        <f>TAB_!A5623</f>
        <v>(1)Total Desacuerdo</v>
      </c>
      <c r="C4118" s="106">
        <f>TAB_!B5623</f>
        <v>0</v>
      </c>
      <c r="D4118" s="105">
        <f>TAB_!C5623</f>
        <v>0</v>
      </c>
      <c r="E4118" s="105">
        <f>TAB_!D5623</f>
        <v>0</v>
      </c>
      <c r="F4118" s="105">
        <f>TAB_!E5623</f>
        <v>0</v>
      </c>
      <c r="G4118" s="105">
        <f>TAB_!F5623</f>
        <v>0</v>
      </c>
      <c r="H4118" s="105">
        <f>TAB_!G5623</f>
        <v>0</v>
      </c>
      <c r="I4118" s="105">
        <f>TAB_!H5623</f>
        <v>0</v>
      </c>
      <c r="J4118" s="105">
        <f>TAB_!I5623</f>
        <v>0</v>
      </c>
      <c r="K4118" s="105">
        <f>TAB_!J5623</f>
        <v>0</v>
      </c>
      <c r="L4118" s="105">
        <f>TAB_!K5623</f>
        <v>0</v>
      </c>
      <c r="M4118" s="105">
        <f>TAB_!L5623</f>
        <v>0</v>
      </c>
      <c r="N4118" s="105">
        <f>TAB_!M5623</f>
        <v>0</v>
      </c>
      <c r="O4118" s="105">
        <f>TAB_!N5623</f>
        <v>0</v>
      </c>
      <c r="P4118" s="105">
        <f>TAB_!O5623</f>
        <v>0</v>
      </c>
      <c r="Q4118" s="105">
        <f>TAB_!P5623</f>
        <v>0</v>
      </c>
      <c r="R4118" s="105">
        <f>TAB_!Q5623</f>
        <v>0</v>
      </c>
      <c r="S4118" s="105">
        <f>TAB_!R5623</f>
        <v>0</v>
      </c>
      <c r="T4118" s="105">
        <f>TAB_!S5623</f>
        <v>0</v>
      </c>
      <c r="U4118" s="105">
        <f>TAB_!T5623</f>
        <v>0</v>
      </c>
      <c r="V4118" s="105">
        <f>TAB_!U5623</f>
        <v>0</v>
      </c>
      <c r="W4118" s="105">
        <f>TAB_!V5623</f>
        <v>0</v>
      </c>
      <c r="X4118" s="113">
        <f>TAB_!W5623</f>
        <v>0</v>
      </c>
    </row>
    <row r="4119" spans="2:24">
      <c r="B4119" s="103" t="str">
        <f>TAB_!A5624</f>
        <v>(2)Desacuerdo</v>
      </c>
      <c r="C4119" s="100">
        <f>TAB_!B5624</f>
        <v>0</v>
      </c>
      <c r="D4119" s="32">
        <f>TAB_!C5624</f>
        <v>0</v>
      </c>
      <c r="E4119" s="32">
        <f>TAB_!D5624</f>
        <v>22.22</v>
      </c>
      <c r="F4119" s="32">
        <f>TAB_!E5624</f>
        <v>0</v>
      </c>
      <c r="G4119" s="32">
        <f>TAB_!F5624</f>
        <v>0</v>
      </c>
      <c r="H4119" s="32">
        <f>TAB_!G5624</f>
        <v>0</v>
      </c>
      <c r="I4119" s="32">
        <f>TAB_!H5624</f>
        <v>0</v>
      </c>
      <c r="J4119" s="32">
        <f>TAB_!I5624</f>
        <v>0</v>
      </c>
      <c r="K4119" s="32">
        <f>TAB_!J5624</f>
        <v>25</v>
      </c>
      <c r="L4119" s="32">
        <f>TAB_!K5624</f>
        <v>0</v>
      </c>
      <c r="M4119" s="32">
        <f>TAB_!L5624</f>
        <v>0</v>
      </c>
      <c r="N4119" s="32">
        <f>TAB_!M5624</f>
        <v>0</v>
      </c>
      <c r="O4119" s="32">
        <f>TAB_!N5624</f>
        <v>0</v>
      </c>
      <c r="P4119" s="32">
        <f>TAB_!O5624</f>
        <v>0</v>
      </c>
      <c r="Q4119" s="32">
        <f>TAB_!P5624</f>
        <v>0</v>
      </c>
      <c r="R4119" s="32">
        <f>TAB_!Q5624</f>
        <v>0</v>
      </c>
      <c r="S4119" s="32">
        <f>TAB_!R5624</f>
        <v>0</v>
      </c>
      <c r="T4119" s="32">
        <f>TAB_!S5624</f>
        <v>0</v>
      </c>
      <c r="U4119" s="32">
        <f>TAB_!T5624</f>
        <v>0</v>
      </c>
      <c r="V4119" s="32">
        <f>TAB_!U5624</f>
        <v>0</v>
      </c>
      <c r="W4119" s="32">
        <f>TAB_!V5624</f>
        <v>0</v>
      </c>
      <c r="X4119" s="114">
        <f>TAB_!W5624</f>
        <v>6.25</v>
      </c>
    </row>
    <row r="4120" spans="2:24">
      <c r="B4120" s="103" t="str">
        <f>TAB_!A5625</f>
        <v>(3)Medianamente de acuerdo</v>
      </c>
      <c r="C4120" s="100">
        <f>TAB_!B5625</f>
        <v>0</v>
      </c>
      <c r="D4120" s="32">
        <f>TAB_!C5625</f>
        <v>16.670000000000002</v>
      </c>
      <c r="E4120" s="32">
        <f>TAB_!D5625</f>
        <v>22.22</v>
      </c>
      <c r="F4120" s="32">
        <f>TAB_!E5625</f>
        <v>0</v>
      </c>
      <c r="G4120" s="32">
        <f>TAB_!F5625</f>
        <v>0</v>
      </c>
      <c r="H4120" s="32">
        <f>TAB_!G5625</f>
        <v>33.33</v>
      </c>
      <c r="I4120" s="32">
        <f>TAB_!H5625</f>
        <v>0</v>
      </c>
      <c r="J4120" s="32">
        <f>TAB_!I5625</f>
        <v>0</v>
      </c>
      <c r="K4120" s="32">
        <f>TAB_!J5625</f>
        <v>0</v>
      </c>
      <c r="L4120" s="32">
        <f>TAB_!K5625</f>
        <v>0</v>
      </c>
      <c r="M4120" s="32">
        <f>TAB_!L5625</f>
        <v>0</v>
      </c>
      <c r="N4120" s="32">
        <f>TAB_!M5625</f>
        <v>0</v>
      </c>
      <c r="O4120" s="32">
        <f>TAB_!N5625</f>
        <v>0</v>
      </c>
      <c r="P4120" s="32">
        <f>TAB_!O5625</f>
        <v>0</v>
      </c>
      <c r="Q4120" s="32">
        <f>TAB_!P5625</f>
        <v>0</v>
      </c>
      <c r="R4120" s="32">
        <f>TAB_!Q5625</f>
        <v>0</v>
      </c>
      <c r="S4120" s="32">
        <f>TAB_!R5625</f>
        <v>0</v>
      </c>
      <c r="T4120" s="32">
        <f>TAB_!S5625</f>
        <v>0</v>
      </c>
      <c r="U4120" s="32">
        <f>TAB_!T5625</f>
        <v>0</v>
      </c>
      <c r="V4120" s="32">
        <f>TAB_!U5625</f>
        <v>14.29</v>
      </c>
      <c r="W4120" s="32">
        <f>TAB_!V5625</f>
        <v>0</v>
      </c>
      <c r="X4120" s="114">
        <f>TAB_!W5625</f>
        <v>10.42</v>
      </c>
    </row>
    <row r="4121" spans="2:24">
      <c r="B4121" s="103" t="str">
        <f>TAB_!A5626</f>
        <v>(4)Acuerdo</v>
      </c>
      <c r="C4121" s="100">
        <f>TAB_!B5626</f>
        <v>0</v>
      </c>
      <c r="D4121" s="32">
        <f>TAB_!C5626</f>
        <v>16.670000000000002</v>
      </c>
      <c r="E4121" s="32">
        <f>TAB_!D5626</f>
        <v>33.33</v>
      </c>
      <c r="F4121" s="32">
        <f>TAB_!E5626</f>
        <v>60</v>
      </c>
      <c r="G4121" s="32">
        <f>TAB_!F5626</f>
        <v>25</v>
      </c>
      <c r="H4121" s="32">
        <f>TAB_!G5626</f>
        <v>66.67</v>
      </c>
      <c r="I4121" s="32">
        <f>TAB_!H5626</f>
        <v>50</v>
      </c>
      <c r="J4121" s="32">
        <f>TAB_!I5626</f>
        <v>0</v>
      </c>
      <c r="K4121" s="32">
        <f>TAB_!J5626</f>
        <v>0</v>
      </c>
      <c r="L4121" s="32">
        <f>TAB_!K5626</f>
        <v>25</v>
      </c>
      <c r="M4121" s="32">
        <f>TAB_!L5626</f>
        <v>0</v>
      </c>
      <c r="N4121" s="32">
        <f>TAB_!M5626</f>
        <v>0</v>
      </c>
      <c r="O4121" s="32">
        <f>TAB_!N5626</f>
        <v>0</v>
      </c>
      <c r="P4121" s="32">
        <f>TAB_!O5626</f>
        <v>0</v>
      </c>
      <c r="Q4121" s="32">
        <f>TAB_!P5626</f>
        <v>0</v>
      </c>
      <c r="R4121" s="32">
        <f>TAB_!Q5626</f>
        <v>0</v>
      </c>
      <c r="S4121" s="32">
        <f>TAB_!R5626</f>
        <v>0</v>
      </c>
      <c r="T4121" s="32">
        <f>TAB_!S5626</f>
        <v>0</v>
      </c>
      <c r="U4121" s="32">
        <f>TAB_!T5626</f>
        <v>0</v>
      </c>
      <c r="V4121" s="32">
        <f>TAB_!U5626</f>
        <v>28.57</v>
      </c>
      <c r="W4121" s="32">
        <f>TAB_!V5626</f>
        <v>0</v>
      </c>
      <c r="X4121" s="114">
        <f>TAB_!W5626</f>
        <v>31.25</v>
      </c>
    </row>
    <row r="4122" spans="2:24">
      <c r="B4122" s="103" t="str">
        <f>TAB_!A5627</f>
        <v>(5)Total Acuerdo</v>
      </c>
      <c r="C4122" s="100">
        <f>TAB_!B5627</f>
        <v>0</v>
      </c>
      <c r="D4122" s="32">
        <f>TAB_!C5627</f>
        <v>50</v>
      </c>
      <c r="E4122" s="32">
        <f>TAB_!D5627</f>
        <v>22.22</v>
      </c>
      <c r="F4122" s="32">
        <f>TAB_!E5627</f>
        <v>40</v>
      </c>
      <c r="G4122" s="32">
        <f>TAB_!F5627</f>
        <v>75</v>
      </c>
      <c r="H4122" s="32">
        <f>TAB_!G5627</f>
        <v>0</v>
      </c>
      <c r="I4122" s="32">
        <f>TAB_!H5627</f>
        <v>50</v>
      </c>
      <c r="J4122" s="32">
        <f>TAB_!I5627</f>
        <v>100</v>
      </c>
      <c r="K4122" s="32">
        <f>TAB_!J5627</f>
        <v>75</v>
      </c>
      <c r="L4122" s="32">
        <f>TAB_!K5627</f>
        <v>75</v>
      </c>
      <c r="M4122" s="32">
        <f>TAB_!L5627</f>
        <v>0</v>
      </c>
      <c r="N4122" s="32">
        <f>TAB_!M5627</f>
        <v>0</v>
      </c>
      <c r="O4122" s="32">
        <f>TAB_!N5627</f>
        <v>0</v>
      </c>
      <c r="P4122" s="32">
        <f>TAB_!O5627</f>
        <v>0</v>
      </c>
      <c r="Q4122" s="32">
        <f>TAB_!P5627</f>
        <v>0</v>
      </c>
      <c r="R4122" s="32">
        <f>TAB_!Q5627</f>
        <v>0</v>
      </c>
      <c r="S4122" s="32">
        <f>TAB_!R5627</f>
        <v>0</v>
      </c>
      <c r="T4122" s="32">
        <f>TAB_!S5627</f>
        <v>0</v>
      </c>
      <c r="U4122" s="32">
        <f>TAB_!T5627</f>
        <v>0</v>
      </c>
      <c r="V4122" s="32">
        <f>TAB_!U5627</f>
        <v>42.86</v>
      </c>
      <c r="W4122" s="32">
        <f>TAB_!V5627</f>
        <v>0</v>
      </c>
      <c r="X4122" s="114">
        <f>TAB_!W5627</f>
        <v>47.92</v>
      </c>
    </row>
    <row r="4123" spans="2:24">
      <c r="B4123" s="103" t="str">
        <f>TAB_!A5628</f>
        <v>NS/NA</v>
      </c>
      <c r="C4123" s="100">
        <f>TAB_!B5628</f>
        <v>0</v>
      </c>
      <c r="D4123" s="32">
        <f>TAB_!C5628</f>
        <v>16.670000000000002</v>
      </c>
      <c r="E4123" s="32">
        <f>TAB_!D5628</f>
        <v>0</v>
      </c>
      <c r="F4123" s="32">
        <f>TAB_!E5628</f>
        <v>0</v>
      </c>
      <c r="G4123" s="32">
        <f>TAB_!F5628</f>
        <v>0</v>
      </c>
      <c r="H4123" s="32">
        <f>TAB_!G5628</f>
        <v>0</v>
      </c>
      <c r="I4123" s="32">
        <f>TAB_!H5628</f>
        <v>0</v>
      </c>
      <c r="J4123" s="32">
        <f>TAB_!I5628</f>
        <v>0</v>
      </c>
      <c r="K4123" s="32">
        <f>TAB_!J5628</f>
        <v>0</v>
      </c>
      <c r="L4123" s="32">
        <f>TAB_!K5628</f>
        <v>0</v>
      </c>
      <c r="M4123" s="32">
        <f>TAB_!L5628</f>
        <v>0</v>
      </c>
      <c r="N4123" s="32">
        <f>TAB_!M5628</f>
        <v>0</v>
      </c>
      <c r="O4123" s="32">
        <f>TAB_!N5628</f>
        <v>0</v>
      </c>
      <c r="P4123" s="32">
        <f>TAB_!O5628</f>
        <v>0</v>
      </c>
      <c r="Q4123" s="32">
        <f>TAB_!P5628</f>
        <v>0</v>
      </c>
      <c r="R4123" s="32">
        <f>TAB_!Q5628</f>
        <v>0</v>
      </c>
      <c r="S4123" s="32">
        <f>TAB_!R5628</f>
        <v>0</v>
      </c>
      <c r="T4123" s="32">
        <f>TAB_!S5628</f>
        <v>0</v>
      </c>
      <c r="U4123" s="32">
        <f>TAB_!T5628</f>
        <v>0</v>
      </c>
      <c r="V4123" s="32">
        <f>TAB_!U5628</f>
        <v>14.29</v>
      </c>
      <c r="W4123" s="32">
        <f>TAB_!V5628</f>
        <v>0</v>
      </c>
      <c r="X4123" s="114">
        <f>TAB_!W5628</f>
        <v>4.17</v>
      </c>
    </row>
    <row r="4124" spans="2:24">
      <c r="B4124" s="103" t="str">
        <f>TAB_!A5629</f>
        <v>Total</v>
      </c>
      <c r="C4124" s="100">
        <f>TAB_!B5629</f>
        <v>0</v>
      </c>
      <c r="D4124" s="32">
        <f>TAB_!C5629</f>
        <v>100</v>
      </c>
      <c r="E4124" s="32">
        <f>TAB_!D5629</f>
        <v>100</v>
      </c>
      <c r="F4124" s="32">
        <f>TAB_!E5629</f>
        <v>100</v>
      </c>
      <c r="G4124" s="32">
        <f>TAB_!F5629</f>
        <v>100</v>
      </c>
      <c r="H4124" s="32">
        <f>TAB_!G5629</f>
        <v>100</v>
      </c>
      <c r="I4124" s="32">
        <f>TAB_!H5629</f>
        <v>100</v>
      </c>
      <c r="J4124" s="32">
        <f>TAB_!I5629</f>
        <v>100</v>
      </c>
      <c r="K4124" s="32">
        <f>TAB_!J5629</f>
        <v>100</v>
      </c>
      <c r="L4124" s="32">
        <f>TAB_!K5629</f>
        <v>100</v>
      </c>
      <c r="M4124" s="32">
        <f>TAB_!L5629</f>
        <v>0</v>
      </c>
      <c r="N4124" s="32">
        <f>TAB_!M5629</f>
        <v>0</v>
      </c>
      <c r="O4124" s="32">
        <f>TAB_!N5629</f>
        <v>0</v>
      </c>
      <c r="P4124" s="32">
        <f>TAB_!O5629</f>
        <v>0</v>
      </c>
      <c r="Q4124" s="32">
        <f>TAB_!P5629</f>
        <v>0</v>
      </c>
      <c r="R4124" s="32">
        <f>TAB_!Q5629</f>
        <v>0</v>
      </c>
      <c r="S4124" s="32">
        <f>TAB_!R5629</f>
        <v>0</v>
      </c>
      <c r="T4124" s="32">
        <f>TAB_!S5629</f>
        <v>0</v>
      </c>
      <c r="U4124" s="32">
        <f>TAB_!T5629</f>
        <v>0</v>
      </c>
      <c r="V4124" s="32">
        <f>TAB_!U5629</f>
        <v>100</v>
      </c>
      <c r="W4124" s="32">
        <f>TAB_!V5629</f>
        <v>0</v>
      </c>
      <c r="X4124" s="114">
        <f>TAB_!W5629</f>
        <v>100</v>
      </c>
    </row>
    <row r="4125" spans="2:24">
      <c r="B4125" s="104" t="str">
        <f>TAB_!A5630</f>
        <v>Numero de entrevistados</v>
      </c>
      <c r="C4125" s="117">
        <f>TAB_!B5630</f>
        <v>0</v>
      </c>
      <c r="D4125" s="118">
        <f>TAB_!C5630</f>
        <v>6</v>
      </c>
      <c r="E4125" s="118">
        <f>TAB_!D5630</f>
        <v>9</v>
      </c>
      <c r="F4125" s="118">
        <f>TAB_!E5630</f>
        <v>5</v>
      </c>
      <c r="G4125" s="118">
        <f>TAB_!F5630</f>
        <v>4</v>
      </c>
      <c r="H4125" s="118">
        <f>TAB_!G5630</f>
        <v>3</v>
      </c>
      <c r="I4125" s="118">
        <f>TAB_!H5630</f>
        <v>4</v>
      </c>
      <c r="J4125" s="118">
        <f>TAB_!I5630</f>
        <v>2</v>
      </c>
      <c r="K4125" s="118">
        <f>TAB_!J5630</f>
        <v>4</v>
      </c>
      <c r="L4125" s="118">
        <f>TAB_!K5630</f>
        <v>4</v>
      </c>
      <c r="M4125" s="118">
        <f>TAB_!L5630</f>
        <v>0</v>
      </c>
      <c r="N4125" s="118">
        <f>TAB_!M5630</f>
        <v>0</v>
      </c>
      <c r="O4125" s="118">
        <f>TAB_!N5630</f>
        <v>0</v>
      </c>
      <c r="P4125" s="118">
        <f>TAB_!O5630</f>
        <v>0</v>
      </c>
      <c r="Q4125" s="118">
        <f>TAB_!P5630</f>
        <v>0</v>
      </c>
      <c r="R4125" s="118">
        <f>TAB_!Q5630</f>
        <v>0</v>
      </c>
      <c r="S4125" s="118">
        <f>TAB_!R5630</f>
        <v>0</v>
      </c>
      <c r="T4125" s="118">
        <f>TAB_!S5630</f>
        <v>0</v>
      </c>
      <c r="U4125" s="118">
        <f>TAB_!T5630</f>
        <v>0</v>
      </c>
      <c r="V4125" s="118">
        <f>TAB_!U5630</f>
        <v>7</v>
      </c>
      <c r="W4125" s="118">
        <f>TAB_!V5630</f>
        <v>0</v>
      </c>
      <c r="X4125" s="119">
        <f>TAB_!W5630</f>
        <v>48</v>
      </c>
    </row>
    <row r="4126" spans="2:24">
      <c r="B4126" s="108" t="str">
        <f>TAB_!A5631</f>
        <v>TOP TWO BOX</v>
      </c>
      <c r="C4126" s="101">
        <f>TAB_!B5631</f>
        <v>0</v>
      </c>
      <c r="D4126" s="30">
        <f>TAB_!C5631</f>
        <v>66.67</v>
      </c>
      <c r="E4126" s="30">
        <f>TAB_!D5631</f>
        <v>55.56</v>
      </c>
      <c r="F4126" s="30">
        <f>TAB_!E5631</f>
        <v>100</v>
      </c>
      <c r="G4126" s="30">
        <f>TAB_!F5631</f>
        <v>100</v>
      </c>
      <c r="H4126" s="30">
        <f>TAB_!G5631</f>
        <v>66.67</v>
      </c>
      <c r="I4126" s="30">
        <f>TAB_!H5631</f>
        <v>100</v>
      </c>
      <c r="J4126" s="30">
        <f>TAB_!I5631</f>
        <v>100</v>
      </c>
      <c r="K4126" s="30">
        <f>TAB_!J5631</f>
        <v>75</v>
      </c>
      <c r="L4126" s="30">
        <f>TAB_!K5631</f>
        <v>100</v>
      </c>
      <c r="M4126" s="30">
        <f>TAB_!L5631</f>
        <v>0</v>
      </c>
      <c r="N4126" s="30">
        <f>TAB_!M5631</f>
        <v>0</v>
      </c>
      <c r="O4126" s="30">
        <f>TAB_!N5631</f>
        <v>0</v>
      </c>
      <c r="P4126" s="30">
        <f>TAB_!O5631</f>
        <v>0</v>
      </c>
      <c r="Q4126" s="30">
        <f>TAB_!P5631</f>
        <v>0</v>
      </c>
      <c r="R4126" s="30">
        <f>TAB_!Q5631</f>
        <v>0</v>
      </c>
      <c r="S4126" s="30">
        <f>TAB_!R5631</f>
        <v>0</v>
      </c>
      <c r="T4126" s="30">
        <f>TAB_!S5631</f>
        <v>0</v>
      </c>
      <c r="U4126" s="30">
        <f>TAB_!T5631</f>
        <v>0</v>
      </c>
      <c r="V4126" s="30">
        <f>TAB_!U5631</f>
        <v>71.430000000000007</v>
      </c>
      <c r="W4126" s="30">
        <f>TAB_!V5631</f>
        <v>0</v>
      </c>
      <c r="X4126" s="115">
        <f>TAB_!W5631</f>
        <v>79.17</v>
      </c>
    </row>
    <row r="4127" spans="2:24">
      <c r="B4127" s="103" t="str">
        <f>TAB_!A5632</f>
        <v>BOTTOM TWO BOX</v>
      </c>
      <c r="C4127" s="100">
        <f>TAB_!B5632</f>
        <v>0</v>
      </c>
      <c r="D4127" s="32">
        <f>TAB_!C5632</f>
        <v>0</v>
      </c>
      <c r="E4127" s="32">
        <f>TAB_!D5632</f>
        <v>22.22</v>
      </c>
      <c r="F4127" s="32">
        <f>TAB_!E5632</f>
        <v>0</v>
      </c>
      <c r="G4127" s="32">
        <f>TAB_!F5632</f>
        <v>0</v>
      </c>
      <c r="H4127" s="32">
        <f>TAB_!G5632</f>
        <v>0</v>
      </c>
      <c r="I4127" s="32">
        <f>TAB_!H5632</f>
        <v>0</v>
      </c>
      <c r="J4127" s="32">
        <f>TAB_!I5632</f>
        <v>0</v>
      </c>
      <c r="K4127" s="32">
        <f>TAB_!J5632</f>
        <v>25</v>
      </c>
      <c r="L4127" s="32">
        <f>TAB_!K5632</f>
        <v>0</v>
      </c>
      <c r="M4127" s="32">
        <f>TAB_!L5632</f>
        <v>0</v>
      </c>
      <c r="N4127" s="32">
        <f>TAB_!M5632</f>
        <v>0</v>
      </c>
      <c r="O4127" s="32">
        <f>TAB_!N5632</f>
        <v>0</v>
      </c>
      <c r="P4127" s="32">
        <f>TAB_!O5632</f>
        <v>0</v>
      </c>
      <c r="Q4127" s="32">
        <f>TAB_!P5632</f>
        <v>0</v>
      </c>
      <c r="R4127" s="32">
        <f>TAB_!Q5632</f>
        <v>0</v>
      </c>
      <c r="S4127" s="32">
        <f>TAB_!R5632</f>
        <v>0</v>
      </c>
      <c r="T4127" s="32">
        <f>TAB_!S5632</f>
        <v>0</v>
      </c>
      <c r="U4127" s="32">
        <f>TAB_!T5632</f>
        <v>0</v>
      </c>
      <c r="V4127" s="32">
        <f>TAB_!U5632</f>
        <v>0</v>
      </c>
      <c r="W4127" s="32">
        <f>TAB_!V5632</f>
        <v>0</v>
      </c>
      <c r="X4127" s="114">
        <f>TAB_!W5632</f>
        <v>6.25</v>
      </c>
    </row>
    <row r="4128" spans="2:24">
      <c r="B4128" s="108" t="str">
        <f>TAB_!A5633</f>
        <v>Media Escala de 1 a 5</v>
      </c>
      <c r="C4128" s="102">
        <f>TAB_!B5633</f>
        <v>0</v>
      </c>
      <c r="D4128" s="31">
        <f>TAB_!C5633</f>
        <v>4.4000000000000004</v>
      </c>
      <c r="E4128" s="31">
        <f>TAB_!D5633</f>
        <v>3.6</v>
      </c>
      <c r="F4128" s="31">
        <f>TAB_!E5633</f>
        <v>4.4000000000000004</v>
      </c>
      <c r="G4128" s="31">
        <f>TAB_!F5633</f>
        <v>4.8</v>
      </c>
      <c r="H4128" s="31">
        <f>TAB_!G5633</f>
        <v>3.7</v>
      </c>
      <c r="I4128" s="31">
        <f>TAB_!H5633</f>
        <v>4.5</v>
      </c>
      <c r="J4128" s="31">
        <f>TAB_!I5633</f>
        <v>5</v>
      </c>
      <c r="K4128" s="31">
        <f>TAB_!J5633</f>
        <v>4.3</v>
      </c>
      <c r="L4128" s="31">
        <f>TAB_!K5633</f>
        <v>4.8</v>
      </c>
      <c r="M4128" s="31">
        <f>TAB_!L5633</f>
        <v>0</v>
      </c>
      <c r="N4128" s="31">
        <f>TAB_!M5633</f>
        <v>0</v>
      </c>
      <c r="O4128" s="31">
        <f>TAB_!N5633</f>
        <v>0</v>
      </c>
      <c r="P4128" s="31">
        <f>TAB_!O5633</f>
        <v>0</v>
      </c>
      <c r="Q4128" s="31">
        <f>TAB_!P5633</f>
        <v>0</v>
      </c>
      <c r="R4128" s="31">
        <f>TAB_!Q5633</f>
        <v>0</v>
      </c>
      <c r="S4128" s="31">
        <f>TAB_!R5633</f>
        <v>0</v>
      </c>
      <c r="T4128" s="31">
        <f>TAB_!S5633</f>
        <v>0</v>
      </c>
      <c r="U4128" s="31">
        <f>TAB_!T5633</f>
        <v>0</v>
      </c>
      <c r="V4128" s="31">
        <f>TAB_!U5633</f>
        <v>4.3</v>
      </c>
      <c r="W4128" s="31">
        <f>TAB_!V5633</f>
        <v>0</v>
      </c>
      <c r="X4128" s="116">
        <f>TAB_!W5633</f>
        <v>4.3</v>
      </c>
    </row>
    <row r="4129" spans="2:24" ht="15.75" thickBot="1">
      <c r="B4129" s="109" t="str">
        <f>TAB_!A5634</f>
        <v>Índice Escala de 1 a 100</v>
      </c>
      <c r="C4129" s="120">
        <f>TAB_!B5634</f>
        <v>0</v>
      </c>
      <c r="D4129" s="121">
        <f>TAB_!C5634</f>
        <v>85</v>
      </c>
      <c r="E4129" s="121">
        <f>TAB_!D5634</f>
        <v>63.9</v>
      </c>
      <c r="F4129" s="121">
        <f>TAB_!E5634</f>
        <v>85</v>
      </c>
      <c r="G4129" s="121">
        <f>TAB_!F5634</f>
        <v>93.8</v>
      </c>
      <c r="H4129" s="121">
        <f>TAB_!G5634</f>
        <v>66.7</v>
      </c>
      <c r="I4129" s="121">
        <f>TAB_!H5634</f>
        <v>87.5</v>
      </c>
      <c r="J4129" s="121">
        <f>TAB_!I5634</f>
        <v>100</v>
      </c>
      <c r="K4129" s="121">
        <f>TAB_!J5634</f>
        <v>81.3</v>
      </c>
      <c r="L4129" s="121">
        <f>TAB_!K5634</f>
        <v>93.8</v>
      </c>
      <c r="M4129" s="121">
        <f>TAB_!L5634</f>
        <v>0</v>
      </c>
      <c r="N4129" s="121">
        <f>TAB_!M5634</f>
        <v>0</v>
      </c>
      <c r="O4129" s="121">
        <f>TAB_!N5634</f>
        <v>0</v>
      </c>
      <c r="P4129" s="121">
        <f>TAB_!O5634</f>
        <v>0</v>
      </c>
      <c r="Q4129" s="121">
        <f>TAB_!P5634</f>
        <v>0</v>
      </c>
      <c r="R4129" s="121">
        <f>TAB_!Q5634</f>
        <v>0</v>
      </c>
      <c r="S4129" s="121">
        <f>TAB_!R5634</f>
        <v>0</v>
      </c>
      <c r="T4129" s="121">
        <f>TAB_!S5634</f>
        <v>0</v>
      </c>
      <c r="U4129" s="121">
        <f>TAB_!T5634</f>
        <v>0</v>
      </c>
      <c r="V4129" s="121">
        <f>TAB_!U5634</f>
        <v>83.3</v>
      </c>
      <c r="W4129" s="121">
        <f>TAB_!V5634</f>
        <v>0</v>
      </c>
      <c r="X4129" s="122">
        <f>TAB_!W5634</f>
        <v>81.5</v>
      </c>
    </row>
    <row r="4130" spans="2:24">
      <c r="B4130" s="13"/>
    </row>
    <row r="4131" spans="2:24">
      <c r="B4131" s="13"/>
    </row>
    <row r="4132" spans="2:24">
      <c r="B4132" s="13" t="str">
        <f>TAB_!A5637</f>
        <v>#¿Considera que los mecanismos que aplica la Universidad para la representación de los profesores en órganos de dirección y gestión de la Institución, Unidad Académica, y Programa</v>
      </c>
    </row>
    <row r="4133" spans="2:24">
      <c r="B4133" s="13" t="str">
        <f>TAB_!A5638</f>
        <v>#respecto a la Seleccion Son:</v>
      </c>
    </row>
    <row r="4134" spans="2:24" ht="15.75" thickBot="1">
      <c r="B4134" s="13" t="str">
        <f>TAB_!A5639</f>
        <v>#Claros</v>
      </c>
    </row>
    <row r="4135" spans="2:24">
      <c r="B4135" s="107" t="str">
        <f>TAB_!A5646</f>
        <v>(1)Total Desacuerdo</v>
      </c>
      <c r="C4135" s="106">
        <f>TAB_!B5646</f>
        <v>0</v>
      </c>
      <c r="D4135" s="105">
        <f>TAB_!C5646</f>
        <v>0</v>
      </c>
      <c r="E4135" s="105">
        <f>TAB_!D5646</f>
        <v>0</v>
      </c>
      <c r="F4135" s="105">
        <f>TAB_!E5646</f>
        <v>0</v>
      </c>
      <c r="G4135" s="105">
        <f>TAB_!F5646</f>
        <v>0</v>
      </c>
      <c r="H4135" s="105">
        <f>TAB_!G5646</f>
        <v>0</v>
      </c>
      <c r="I4135" s="105">
        <f>TAB_!H5646</f>
        <v>0</v>
      </c>
      <c r="J4135" s="105">
        <f>TAB_!I5646</f>
        <v>0</v>
      </c>
      <c r="K4135" s="105">
        <f>TAB_!J5646</f>
        <v>0</v>
      </c>
      <c r="L4135" s="105">
        <f>TAB_!K5646</f>
        <v>0</v>
      </c>
      <c r="M4135" s="105">
        <f>TAB_!L5646</f>
        <v>0</v>
      </c>
      <c r="N4135" s="105">
        <f>TAB_!M5646</f>
        <v>0</v>
      </c>
      <c r="O4135" s="105">
        <f>TAB_!N5646</f>
        <v>0</v>
      </c>
      <c r="P4135" s="105">
        <f>TAB_!O5646</f>
        <v>0</v>
      </c>
      <c r="Q4135" s="105">
        <f>TAB_!P5646</f>
        <v>0</v>
      </c>
      <c r="R4135" s="105">
        <f>TAB_!Q5646</f>
        <v>0</v>
      </c>
      <c r="S4135" s="105">
        <f>TAB_!R5646</f>
        <v>0</v>
      </c>
      <c r="T4135" s="105">
        <f>TAB_!S5646</f>
        <v>0</v>
      </c>
      <c r="U4135" s="105">
        <f>TAB_!T5646</f>
        <v>0</v>
      </c>
      <c r="V4135" s="105">
        <f>TAB_!U5646</f>
        <v>0</v>
      </c>
      <c r="W4135" s="105">
        <f>TAB_!V5646</f>
        <v>0</v>
      </c>
      <c r="X4135" s="113">
        <f>TAB_!W5646</f>
        <v>0</v>
      </c>
    </row>
    <row r="4136" spans="2:24">
      <c r="B4136" s="103" t="str">
        <f>TAB_!A5647</f>
        <v>(2)Desacuerdo</v>
      </c>
      <c r="C4136" s="100">
        <f>TAB_!B5647</f>
        <v>0</v>
      </c>
      <c r="D4136" s="32">
        <f>TAB_!C5647</f>
        <v>0</v>
      </c>
      <c r="E4136" s="32">
        <f>TAB_!D5647</f>
        <v>22.22</v>
      </c>
      <c r="F4136" s="32">
        <f>TAB_!E5647</f>
        <v>0</v>
      </c>
      <c r="G4136" s="32">
        <f>TAB_!F5647</f>
        <v>0</v>
      </c>
      <c r="H4136" s="32">
        <f>TAB_!G5647</f>
        <v>0</v>
      </c>
      <c r="I4136" s="32">
        <f>TAB_!H5647</f>
        <v>0</v>
      </c>
      <c r="J4136" s="32">
        <f>TAB_!I5647</f>
        <v>0</v>
      </c>
      <c r="K4136" s="32">
        <f>TAB_!J5647</f>
        <v>0</v>
      </c>
      <c r="L4136" s="32">
        <f>TAB_!K5647</f>
        <v>0</v>
      </c>
      <c r="M4136" s="32">
        <f>TAB_!L5647</f>
        <v>0</v>
      </c>
      <c r="N4136" s="32">
        <f>TAB_!M5647</f>
        <v>0</v>
      </c>
      <c r="O4136" s="32">
        <f>TAB_!N5647</f>
        <v>0</v>
      </c>
      <c r="P4136" s="32">
        <f>TAB_!O5647</f>
        <v>0</v>
      </c>
      <c r="Q4136" s="32">
        <f>TAB_!P5647</f>
        <v>0</v>
      </c>
      <c r="R4136" s="32">
        <f>TAB_!Q5647</f>
        <v>0</v>
      </c>
      <c r="S4136" s="32">
        <f>TAB_!R5647</f>
        <v>0</v>
      </c>
      <c r="T4136" s="32">
        <f>TAB_!S5647</f>
        <v>0</v>
      </c>
      <c r="U4136" s="32">
        <f>TAB_!T5647</f>
        <v>0</v>
      </c>
      <c r="V4136" s="32">
        <f>TAB_!U5647</f>
        <v>0</v>
      </c>
      <c r="W4136" s="32">
        <f>TAB_!V5647</f>
        <v>0</v>
      </c>
      <c r="X4136" s="114">
        <f>TAB_!W5647</f>
        <v>4.17</v>
      </c>
    </row>
    <row r="4137" spans="2:24">
      <c r="B4137" s="103" t="str">
        <f>TAB_!A5648</f>
        <v>(3)Medianamente de acuerdo</v>
      </c>
      <c r="C4137" s="100">
        <f>TAB_!B5648</f>
        <v>0</v>
      </c>
      <c r="D4137" s="32">
        <f>TAB_!C5648</f>
        <v>16.670000000000002</v>
      </c>
      <c r="E4137" s="32">
        <f>TAB_!D5648</f>
        <v>11.11</v>
      </c>
      <c r="F4137" s="32">
        <f>TAB_!E5648</f>
        <v>20</v>
      </c>
      <c r="G4137" s="32">
        <f>TAB_!F5648</f>
        <v>0</v>
      </c>
      <c r="H4137" s="32">
        <f>TAB_!G5648</f>
        <v>0</v>
      </c>
      <c r="I4137" s="32">
        <f>TAB_!H5648</f>
        <v>0</v>
      </c>
      <c r="J4137" s="32">
        <f>TAB_!I5648</f>
        <v>0</v>
      </c>
      <c r="K4137" s="32">
        <f>TAB_!J5648</f>
        <v>0</v>
      </c>
      <c r="L4137" s="32">
        <f>TAB_!K5648</f>
        <v>0</v>
      </c>
      <c r="M4137" s="32">
        <f>TAB_!L5648</f>
        <v>0</v>
      </c>
      <c r="N4137" s="32">
        <f>TAB_!M5648</f>
        <v>0</v>
      </c>
      <c r="O4137" s="32">
        <f>TAB_!N5648</f>
        <v>0</v>
      </c>
      <c r="P4137" s="32">
        <f>TAB_!O5648</f>
        <v>0</v>
      </c>
      <c r="Q4137" s="32">
        <f>TAB_!P5648</f>
        <v>0</v>
      </c>
      <c r="R4137" s="32">
        <f>TAB_!Q5648</f>
        <v>0</v>
      </c>
      <c r="S4137" s="32">
        <f>TAB_!R5648</f>
        <v>0</v>
      </c>
      <c r="T4137" s="32">
        <f>TAB_!S5648</f>
        <v>0</v>
      </c>
      <c r="U4137" s="32">
        <f>TAB_!T5648</f>
        <v>0</v>
      </c>
      <c r="V4137" s="32">
        <f>TAB_!U5648</f>
        <v>14.29</v>
      </c>
      <c r="W4137" s="32">
        <f>TAB_!V5648</f>
        <v>0</v>
      </c>
      <c r="X4137" s="114">
        <f>TAB_!W5648</f>
        <v>8.33</v>
      </c>
    </row>
    <row r="4138" spans="2:24">
      <c r="B4138" s="103" t="str">
        <f>TAB_!A5649</f>
        <v>(4)Acuerdo</v>
      </c>
      <c r="C4138" s="100">
        <f>TAB_!B5649</f>
        <v>0</v>
      </c>
      <c r="D4138" s="32">
        <f>TAB_!C5649</f>
        <v>16.670000000000002</v>
      </c>
      <c r="E4138" s="32">
        <f>TAB_!D5649</f>
        <v>44.44</v>
      </c>
      <c r="F4138" s="32">
        <f>TAB_!E5649</f>
        <v>20</v>
      </c>
      <c r="G4138" s="32">
        <f>TAB_!F5649</f>
        <v>0</v>
      </c>
      <c r="H4138" s="32">
        <f>TAB_!G5649</f>
        <v>66.67</v>
      </c>
      <c r="I4138" s="32">
        <f>TAB_!H5649</f>
        <v>50</v>
      </c>
      <c r="J4138" s="32">
        <f>TAB_!I5649</f>
        <v>50</v>
      </c>
      <c r="K4138" s="32">
        <f>TAB_!J5649</f>
        <v>25</v>
      </c>
      <c r="L4138" s="32">
        <f>TAB_!K5649</f>
        <v>25</v>
      </c>
      <c r="M4138" s="32">
        <f>TAB_!L5649</f>
        <v>0</v>
      </c>
      <c r="N4138" s="32">
        <f>TAB_!M5649</f>
        <v>0</v>
      </c>
      <c r="O4138" s="32">
        <f>TAB_!N5649</f>
        <v>0</v>
      </c>
      <c r="P4138" s="32">
        <f>TAB_!O5649</f>
        <v>0</v>
      </c>
      <c r="Q4138" s="32">
        <f>TAB_!P5649</f>
        <v>0</v>
      </c>
      <c r="R4138" s="32">
        <f>TAB_!Q5649</f>
        <v>0</v>
      </c>
      <c r="S4138" s="32">
        <f>TAB_!R5649</f>
        <v>0</v>
      </c>
      <c r="T4138" s="32">
        <f>TAB_!S5649</f>
        <v>0</v>
      </c>
      <c r="U4138" s="32">
        <f>TAB_!T5649</f>
        <v>0</v>
      </c>
      <c r="V4138" s="32">
        <f>TAB_!U5649</f>
        <v>28.57</v>
      </c>
      <c r="W4138" s="32">
        <f>TAB_!V5649</f>
        <v>0</v>
      </c>
      <c r="X4138" s="114">
        <f>TAB_!W5649</f>
        <v>31.25</v>
      </c>
    </row>
    <row r="4139" spans="2:24">
      <c r="B4139" s="103" t="str">
        <f>TAB_!A5650</f>
        <v>(5)Total Acuerdo</v>
      </c>
      <c r="C4139" s="100">
        <f>TAB_!B5650</f>
        <v>0</v>
      </c>
      <c r="D4139" s="32">
        <f>TAB_!C5650</f>
        <v>50</v>
      </c>
      <c r="E4139" s="32">
        <f>TAB_!D5650</f>
        <v>22.22</v>
      </c>
      <c r="F4139" s="32">
        <f>TAB_!E5650</f>
        <v>60</v>
      </c>
      <c r="G4139" s="32">
        <f>TAB_!F5650</f>
        <v>100</v>
      </c>
      <c r="H4139" s="32">
        <f>TAB_!G5650</f>
        <v>33.33</v>
      </c>
      <c r="I4139" s="32">
        <f>TAB_!H5650</f>
        <v>50</v>
      </c>
      <c r="J4139" s="32">
        <f>TAB_!I5650</f>
        <v>50</v>
      </c>
      <c r="K4139" s="32">
        <f>TAB_!J5650</f>
        <v>75</v>
      </c>
      <c r="L4139" s="32">
        <f>TAB_!K5650</f>
        <v>75</v>
      </c>
      <c r="M4139" s="32">
        <f>TAB_!L5650</f>
        <v>0</v>
      </c>
      <c r="N4139" s="32">
        <f>TAB_!M5650</f>
        <v>0</v>
      </c>
      <c r="O4139" s="32">
        <f>TAB_!N5650</f>
        <v>0</v>
      </c>
      <c r="P4139" s="32">
        <f>TAB_!O5650</f>
        <v>0</v>
      </c>
      <c r="Q4139" s="32">
        <f>TAB_!P5650</f>
        <v>0</v>
      </c>
      <c r="R4139" s="32">
        <f>TAB_!Q5650</f>
        <v>0</v>
      </c>
      <c r="S4139" s="32">
        <f>TAB_!R5650</f>
        <v>0</v>
      </c>
      <c r="T4139" s="32">
        <f>TAB_!S5650</f>
        <v>0</v>
      </c>
      <c r="U4139" s="32">
        <f>TAB_!T5650</f>
        <v>0</v>
      </c>
      <c r="V4139" s="32">
        <f>TAB_!U5650</f>
        <v>42.86</v>
      </c>
      <c r="W4139" s="32">
        <f>TAB_!V5650</f>
        <v>0</v>
      </c>
      <c r="X4139" s="114">
        <f>TAB_!W5650</f>
        <v>52.08</v>
      </c>
    </row>
    <row r="4140" spans="2:24">
      <c r="B4140" s="103" t="str">
        <f>TAB_!A5651</f>
        <v>NS/NA</v>
      </c>
      <c r="C4140" s="100">
        <f>TAB_!B5651</f>
        <v>0</v>
      </c>
      <c r="D4140" s="32">
        <f>TAB_!C5651</f>
        <v>16.670000000000002</v>
      </c>
      <c r="E4140" s="32">
        <f>TAB_!D5651</f>
        <v>0</v>
      </c>
      <c r="F4140" s="32">
        <f>TAB_!E5651</f>
        <v>0</v>
      </c>
      <c r="G4140" s="32">
        <f>TAB_!F5651</f>
        <v>0</v>
      </c>
      <c r="H4140" s="32">
        <f>TAB_!G5651</f>
        <v>0</v>
      </c>
      <c r="I4140" s="32">
        <f>TAB_!H5651</f>
        <v>0</v>
      </c>
      <c r="J4140" s="32">
        <f>TAB_!I5651</f>
        <v>0</v>
      </c>
      <c r="K4140" s="32">
        <f>TAB_!J5651</f>
        <v>0</v>
      </c>
      <c r="L4140" s="32">
        <f>TAB_!K5651</f>
        <v>0</v>
      </c>
      <c r="M4140" s="32">
        <f>TAB_!L5651</f>
        <v>0</v>
      </c>
      <c r="N4140" s="32">
        <f>TAB_!M5651</f>
        <v>0</v>
      </c>
      <c r="O4140" s="32">
        <f>TAB_!N5651</f>
        <v>0</v>
      </c>
      <c r="P4140" s="32">
        <f>TAB_!O5651</f>
        <v>0</v>
      </c>
      <c r="Q4140" s="32">
        <f>TAB_!P5651</f>
        <v>0</v>
      </c>
      <c r="R4140" s="32">
        <f>TAB_!Q5651</f>
        <v>0</v>
      </c>
      <c r="S4140" s="32">
        <f>TAB_!R5651</f>
        <v>0</v>
      </c>
      <c r="T4140" s="32">
        <f>TAB_!S5651</f>
        <v>0</v>
      </c>
      <c r="U4140" s="32">
        <f>TAB_!T5651</f>
        <v>0</v>
      </c>
      <c r="V4140" s="32">
        <f>TAB_!U5651</f>
        <v>14.29</v>
      </c>
      <c r="W4140" s="32">
        <f>TAB_!V5651</f>
        <v>0</v>
      </c>
      <c r="X4140" s="114">
        <f>TAB_!W5651</f>
        <v>4.17</v>
      </c>
    </row>
    <row r="4141" spans="2:24">
      <c r="B4141" s="103" t="str">
        <f>TAB_!A5652</f>
        <v>Total</v>
      </c>
      <c r="C4141" s="100">
        <f>TAB_!B5652</f>
        <v>0</v>
      </c>
      <c r="D4141" s="32">
        <f>TAB_!C5652</f>
        <v>100</v>
      </c>
      <c r="E4141" s="32">
        <f>TAB_!D5652</f>
        <v>100</v>
      </c>
      <c r="F4141" s="32">
        <f>TAB_!E5652</f>
        <v>100</v>
      </c>
      <c r="G4141" s="32">
        <f>TAB_!F5652</f>
        <v>100</v>
      </c>
      <c r="H4141" s="32">
        <f>TAB_!G5652</f>
        <v>100</v>
      </c>
      <c r="I4141" s="32">
        <f>TAB_!H5652</f>
        <v>100</v>
      </c>
      <c r="J4141" s="32">
        <f>TAB_!I5652</f>
        <v>100</v>
      </c>
      <c r="K4141" s="32">
        <f>TAB_!J5652</f>
        <v>100</v>
      </c>
      <c r="L4141" s="32">
        <f>TAB_!K5652</f>
        <v>100</v>
      </c>
      <c r="M4141" s="32">
        <f>TAB_!L5652</f>
        <v>0</v>
      </c>
      <c r="N4141" s="32">
        <f>TAB_!M5652</f>
        <v>0</v>
      </c>
      <c r="O4141" s="32">
        <f>TAB_!N5652</f>
        <v>0</v>
      </c>
      <c r="P4141" s="32">
        <f>TAB_!O5652</f>
        <v>0</v>
      </c>
      <c r="Q4141" s="32">
        <f>TAB_!P5652</f>
        <v>0</v>
      </c>
      <c r="R4141" s="32">
        <f>TAB_!Q5652</f>
        <v>0</v>
      </c>
      <c r="S4141" s="32">
        <f>TAB_!R5652</f>
        <v>0</v>
      </c>
      <c r="T4141" s="32">
        <f>TAB_!S5652</f>
        <v>0</v>
      </c>
      <c r="U4141" s="32">
        <f>TAB_!T5652</f>
        <v>0</v>
      </c>
      <c r="V4141" s="32">
        <f>TAB_!U5652</f>
        <v>100</v>
      </c>
      <c r="W4141" s="32">
        <f>TAB_!V5652</f>
        <v>0</v>
      </c>
      <c r="X4141" s="114">
        <f>TAB_!W5652</f>
        <v>100</v>
      </c>
    </row>
    <row r="4142" spans="2:24">
      <c r="B4142" s="104" t="str">
        <f>TAB_!A5653</f>
        <v>Numero de entrevistados</v>
      </c>
      <c r="C4142" s="117">
        <f>TAB_!B5653</f>
        <v>0</v>
      </c>
      <c r="D4142" s="118">
        <f>TAB_!C5653</f>
        <v>6</v>
      </c>
      <c r="E4142" s="118">
        <f>TAB_!D5653</f>
        <v>9</v>
      </c>
      <c r="F4142" s="118">
        <f>TAB_!E5653</f>
        <v>5</v>
      </c>
      <c r="G4142" s="118">
        <f>TAB_!F5653</f>
        <v>4</v>
      </c>
      <c r="H4142" s="118">
        <f>TAB_!G5653</f>
        <v>3</v>
      </c>
      <c r="I4142" s="118">
        <f>TAB_!H5653</f>
        <v>4</v>
      </c>
      <c r="J4142" s="118">
        <f>TAB_!I5653</f>
        <v>2</v>
      </c>
      <c r="K4142" s="118">
        <f>TAB_!J5653</f>
        <v>4</v>
      </c>
      <c r="L4142" s="118">
        <f>TAB_!K5653</f>
        <v>4</v>
      </c>
      <c r="M4142" s="118">
        <f>TAB_!L5653</f>
        <v>0</v>
      </c>
      <c r="N4142" s="118">
        <f>TAB_!M5653</f>
        <v>0</v>
      </c>
      <c r="O4142" s="118">
        <f>TAB_!N5653</f>
        <v>0</v>
      </c>
      <c r="P4142" s="118">
        <f>TAB_!O5653</f>
        <v>0</v>
      </c>
      <c r="Q4142" s="118">
        <f>TAB_!P5653</f>
        <v>0</v>
      </c>
      <c r="R4142" s="118">
        <f>TAB_!Q5653</f>
        <v>0</v>
      </c>
      <c r="S4142" s="118">
        <f>TAB_!R5653</f>
        <v>0</v>
      </c>
      <c r="T4142" s="118">
        <f>TAB_!S5653</f>
        <v>0</v>
      </c>
      <c r="U4142" s="118">
        <f>TAB_!T5653</f>
        <v>0</v>
      </c>
      <c r="V4142" s="118">
        <f>TAB_!U5653</f>
        <v>7</v>
      </c>
      <c r="W4142" s="118">
        <f>TAB_!V5653</f>
        <v>0</v>
      </c>
      <c r="X4142" s="119">
        <f>TAB_!W5653</f>
        <v>48</v>
      </c>
    </row>
    <row r="4143" spans="2:24">
      <c r="B4143" s="108" t="str">
        <f>TAB_!A5654</f>
        <v>TOP TWO BOX</v>
      </c>
      <c r="C4143" s="101">
        <f>TAB_!B5654</f>
        <v>0</v>
      </c>
      <c r="D4143" s="30">
        <f>TAB_!C5654</f>
        <v>66.67</v>
      </c>
      <c r="E4143" s="30">
        <f>TAB_!D5654</f>
        <v>66.67</v>
      </c>
      <c r="F4143" s="30">
        <f>TAB_!E5654</f>
        <v>80</v>
      </c>
      <c r="G4143" s="30">
        <f>TAB_!F5654</f>
        <v>100</v>
      </c>
      <c r="H4143" s="30">
        <f>TAB_!G5654</f>
        <v>100</v>
      </c>
      <c r="I4143" s="30">
        <f>TAB_!H5654</f>
        <v>100</v>
      </c>
      <c r="J4143" s="30">
        <f>TAB_!I5654</f>
        <v>100</v>
      </c>
      <c r="K4143" s="30">
        <f>TAB_!J5654</f>
        <v>100</v>
      </c>
      <c r="L4143" s="30">
        <f>TAB_!K5654</f>
        <v>100</v>
      </c>
      <c r="M4143" s="30">
        <f>TAB_!L5654</f>
        <v>0</v>
      </c>
      <c r="N4143" s="30">
        <f>TAB_!M5654</f>
        <v>0</v>
      </c>
      <c r="O4143" s="30">
        <f>TAB_!N5654</f>
        <v>0</v>
      </c>
      <c r="P4143" s="30">
        <f>TAB_!O5654</f>
        <v>0</v>
      </c>
      <c r="Q4143" s="30">
        <f>TAB_!P5654</f>
        <v>0</v>
      </c>
      <c r="R4143" s="30">
        <f>TAB_!Q5654</f>
        <v>0</v>
      </c>
      <c r="S4143" s="30">
        <f>TAB_!R5654</f>
        <v>0</v>
      </c>
      <c r="T4143" s="30">
        <f>TAB_!S5654</f>
        <v>0</v>
      </c>
      <c r="U4143" s="30">
        <f>TAB_!T5654</f>
        <v>0</v>
      </c>
      <c r="V4143" s="30">
        <f>TAB_!U5654</f>
        <v>71.430000000000007</v>
      </c>
      <c r="W4143" s="30">
        <f>TAB_!V5654</f>
        <v>0</v>
      </c>
      <c r="X4143" s="115">
        <f>TAB_!W5654</f>
        <v>83.33</v>
      </c>
    </row>
    <row r="4144" spans="2:24">
      <c r="B4144" s="103" t="str">
        <f>TAB_!A5655</f>
        <v>BOTTOM TWO BOX</v>
      </c>
      <c r="C4144" s="100">
        <f>TAB_!B5655</f>
        <v>0</v>
      </c>
      <c r="D4144" s="32">
        <f>TAB_!C5655</f>
        <v>0</v>
      </c>
      <c r="E4144" s="32">
        <f>TAB_!D5655</f>
        <v>22.22</v>
      </c>
      <c r="F4144" s="32">
        <f>TAB_!E5655</f>
        <v>0</v>
      </c>
      <c r="G4144" s="32">
        <f>TAB_!F5655</f>
        <v>0</v>
      </c>
      <c r="H4144" s="32">
        <f>TAB_!G5655</f>
        <v>0</v>
      </c>
      <c r="I4144" s="32">
        <f>TAB_!H5655</f>
        <v>0</v>
      </c>
      <c r="J4144" s="32">
        <f>TAB_!I5655</f>
        <v>0</v>
      </c>
      <c r="K4144" s="32">
        <f>TAB_!J5655</f>
        <v>0</v>
      </c>
      <c r="L4144" s="32">
        <f>TAB_!K5655</f>
        <v>0</v>
      </c>
      <c r="M4144" s="32">
        <f>TAB_!L5655</f>
        <v>0</v>
      </c>
      <c r="N4144" s="32">
        <f>TAB_!M5655</f>
        <v>0</v>
      </c>
      <c r="O4144" s="32">
        <f>TAB_!N5655</f>
        <v>0</v>
      </c>
      <c r="P4144" s="32">
        <f>TAB_!O5655</f>
        <v>0</v>
      </c>
      <c r="Q4144" s="32">
        <f>TAB_!P5655</f>
        <v>0</v>
      </c>
      <c r="R4144" s="32">
        <f>TAB_!Q5655</f>
        <v>0</v>
      </c>
      <c r="S4144" s="32">
        <f>TAB_!R5655</f>
        <v>0</v>
      </c>
      <c r="T4144" s="32">
        <f>TAB_!S5655</f>
        <v>0</v>
      </c>
      <c r="U4144" s="32">
        <f>TAB_!T5655</f>
        <v>0</v>
      </c>
      <c r="V4144" s="32">
        <f>TAB_!U5655</f>
        <v>0</v>
      </c>
      <c r="W4144" s="32">
        <f>TAB_!V5655</f>
        <v>0</v>
      </c>
      <c r="X4144" s="114">
        <f>TAB_!W5655</f>
        <v>4.17</v>
      </c>
    </row>
    <row r="4145" spans="2:24">
      <c r="B4145" s="108" t="str">
        <f>TAB_!A5656</f>
        <v>Media Escala de 1 a 5</v>
      </c>
      <c r="C4145" s="102">
        <f>TAB_!B5656</f>
        <v>0</v>
      </c>
      <c r="D4145" s="31">
        <f>TAB_!C5656</f>
        <v>4.4000000000000004</v>
      </c>
      <c r="E4145" s="31">
        <f>TAB_!D5656</f>
        <v>3.7</v>
      </c>
      <c r="F4145" s="31">
        <f>TAB_!E5656</f>
        <v>4.4000000000000004</v>
      </c>
      <c r="G4145" s="31">
        <f>TAB_!F5656</f>
        <v>5</v>
      </c>
      <c r="H4145" s="31">
        <f>TAB_!G5656</f>
        <v>4.3</v>
      </c>
      <c r="I4145" s="31">
        <f>TAB_!H5656</f>
        <v>4.5</v>
      </c>
      <c r="J4145" s="31">
        <f>TAB_!I5656</f>
        <v>4.5</v>
      </c>
      <c r="K4145" s="31">
        <f>TAB_!J5656</f>
        <v>4.8</v>
      </c>
      <c r="L4145" s="31">
        <f>TAB_!K5656</f>
        <v>4.8</v>
      </c>
      <c r="M4145" s="31">
        <f>TAB_!L5656</f>
        <v>0</v>
      </c>
      <c r="N4145" s="31">
        <f>TAB_!M5656</f>
        <v>0</v>
      </c>
      <c r="O4145" s="31">
        <f>TAB_!N5656</f>
        <v>0</v>
      </c>
      <c r="P4145" s="31">
        <f>TAB_!O5656</f>
        <v>0</v>
      </c>
      <c r="Q4145" s="31">
        <f>TAB_!P5656</f>
        <v>0</v>
      </c>
      <c r="R4145" s="31">
        <f>TAB_!Q5656</f>
        <v>0</v>
      </c>
      <c r="S4145" s="31">
        <f>TAB_!R5656</f>
        <v>0</v>
      </c>
      <c r="T4145" s="31">
        <f>TAB_!S5656</f>
        <v>0</v>
      </c>
      <c r="U4145" s="31">
        <f>TAB_!T5656</f>
        <v>0</v>
      </c>
      <c r="V4145" s="31">
        <f>TAB_!U5656</f>
        <v>4.3</v>
      </c>
      <c r="W4145" s="31">
        <f>TAB_!V5656</f>
        <v>0</v>
      </c>
      <c r="X4145" s="116">
        <f>TAB_!W5656</f>
        <v>4.4000000000000004</v>
      </c>
    </row>
    <row r="4146" spans="2:24" ht="15.75" thickBot="1">
      <c r="B4146" s="109" t="str">
        <f>TAB_!A5657</f>
        <v>Índice Escala de 1 a 100</v>
      </c>
      <c r="C4146" s="120">
        <f>TAB_!B5657</f>
        <v>0</v>
      </c>
      <c r="D4146" s="121">
        <f>TAB_!C5657</f>
        <v>85</v>
      </c>
      <c r="E4146" s="121">
        <f>TAB_!D5657</f>
        <v>66.7</v>
      </c>
      <c r="F4146" s="121">
        <f>TAB_!E5657</f>
        <v>85</v>
      </c>
      <c r="G4146" s="121">
        <f>TAB_!F5657</f>
        <v>100</v>
      </c>
      <c r="H4146" s="121">
        <f>TAB_!G5657</f>
        <v>83.3</v>
      </c>
      <c r="I4146" s="121">
        <f>TAB_!H5657</f>
        <v>87.5</v>
      </c>
      <c r="J4146" s="121">
        <f>TAB_!I5657</f>
        <v>87.5</v>
      </c>
      <c r="K4146" s="121">
        <f>TAB_!J5657</f>
        <v>93.8</v>
      </c>
      <c r="L4146" s="121">
        <f>TAB_!K5657</f>
        <v>93.8</v>
      </c>
      <c r="M4146" s="121">
        <f>TAB_!L5657</f>
        <v>0</v>
      </c>
      <c r="N4146" s="121">
        <f>TAB_!M5657</f>
        <v>0</v>
      </c>
      <c r="O4146" s="121">
        <f>TAB_!N5657</f>
        <v>0</v>
      </c>
      <c r="P4146" s="121">
        <f>TAB_!O5657</f>
        <v>0</v>
      </c>
      <c r="Q4146" s="121">
        <f>TAB_!P5657</f>
        <v>0</v>
      </c>
      <c r="R4146" s="121">
        <f>TAB_!Q5657</f>
        <v>0</v>
      </c>
      <c r="S4146" s="121">
        <f>TAB_!R5657</f>
        <v>0</v>
      </c>
      <c r="T4146" s="121">
        <f>TAB_!S5657</f>
        <v>0</v>
      </c>
      <c r="U4146" s="121">
        <f>TAB_!T5657</f>
        <v>0</v>
      </c>
      <c r="V4146" s="121">
        <f>TAB_!U5657</f>
        <v>83.3</v>
      </c>
      <c r="W4146" s="121">
        <f>TAB_!V5657</f>
        <v>0</v>
      </c>
      <c r="X4146" s="122">
        <f>TAB_!W5657</f>
        <v>84.2</v>
      </c>
    </row>
    <row r="4147" spans="2:24">
      <c r="B4147" s="13"/>
    </row>
    <row r="4148" spans="2:24">
      <c r="B4148" s="13"/>
    </row>
    <row r="4149" spans="2:24">
      <c r="B4149" s="13" t="str">
        <f>TAB_!A5660</f>
        <v>#¿Considera que los mecanismos que aplica la Universidad para la representación de los profesores en órganos de dirección y gestión de la Institución, Unidad Académica, y Programa</v>
      </c>
    </row>
    <row r="4150" spans="2:24">
      <c r="B4150" s="13" t="str">
        <f>TAB_!A5661</f>
        <v>#respecto a la Seleccion Son:</v>
      </c>
    </row>
    <row r="4151" spans="2:24" ht="15.75" thickBot="1">
      <c r="B4151" s="13" t="str">
        <f>TAB_!A5662</f>
        <v>#Transparentes</v>
      </c>
    </row>
    <row r="4152" spans="2:24">
      <c r="B4152" s="107" t="str">
        <f>TAB_!A5669</f>
        <v>(1)Total Desacuerdo</v>
      </c>
      <c r="C4152" s="106">
        <f>TAB_!B5669</f>
        <v>0</v>
      </c>
      <c r="D4152" s="105">
        <f>TAB_!C5669</f>
        <v>0</v>
      </c>
      <c r="E4152" s="105">
        <f>TAB_!D5669</f>
        <v>0</v>
      </c>
      <c r="F4152" s="105">
        <f>TAB_!E5669</f>
        <v>0</v>
      </c>
      <c r="G4152" s="105">
        <f>TAB_!F5669</f>
        <v>0</v>
      </c>
      <c r="H4152" s="105">
        <f>TAB_!G5669</f>
        <v>0</v>
      </c>
      <c r="I4152" s="105">
        <f>TAB_!H5669</f>
        <v>0</v>
      </c>
      <c r="J4152" s="105">
        <f>TAB_!I5669</f>
        <v>0</v>
      </c>
      <c r="K4152" s="105">
        <f>TAB_!J5669</f>
        <v>0</v>
      </c>
      <c r="L4152" s="105">
        <f>TAB_!K5669</f>
        <v>0</v>
      </c>
      <c r="M4152" s="105">
        <f>TAB_!L5669</f>
        <v>0</v>
      </c>
      <c r="N4152" s="105">
        <f>TAB_!M5669</f>
        <v>0</v>
      </c>
      <c r="O4152" s="105">
        <f>TAB_!N5669</f>
        <v>0</v>
      </c>
      <c r="P4152" s="105">
        <f>TAB_!O5669</f>
        <v>0</v>
      </c>
      <c r="Q4152" s="105">
        <f>TAB_!P5669</f>
        <v>0</v>
      </c>
      <c r="R4152" s="105">
        <f>TAB_!Q5669</f>
        <v>0</v>
      </c>
      <c r="S4152" s="105">
        <f>TAB_!R5669</f>
        <v>0</v>
      </c>
      <c r="T4152" s="105">
        <f>TAB_!S5669</f>
        <v>0</v>
      </c>
      <c r="U4152" s="105">
        <f>TAB_!T5669</f>
        <v>0</v>
      </c>
      <c r="V4152" s="105">
        <f>TAB_!U5669</f>
        <v>0</v>
      </c>
      <c r="W4152" s="105">
        <f>TAB_!V5669</f>
        <v>0</v>
      </c>
      <c r="X4152" s="113">
        <f>TAB_!W5669</f>
        <v>0</v>
      </c>
    </row>
    <row r="4153" spans="2:24">
      <c r="B4153" s="103" t="str">
        <f>TAB_!A5670</f>
        <v>(2)Desacuerdo</v>
      </c>
      <c r="C4153" s="100">
        <f>TAB_!B5670</f>
        <v>0</v>
      </c>
      <c r="D4153" s="32">
        <f>TAB_!C5670</f>
        <v>0</v>
      </c>
      <c r="E4153" s="32">
        <f>TAB_!D5670</f>
        <v>22.22</v>
      </c>
      <c r="F4153" s="32">
        <f>TAB_!E5670</f>
        <v>0</v>
      </c>
      <c r="G4153" s="32">
        <f>TAB_!F5670</f>
        <v>0</v>
      </c>
      <c r="H4153" s="32">
        <f>TAB_!G5670</f>
        <v>0</v>
      </c>
      <c r="I4153" s="32">
        <f>TAB_!H5670</f>
        <v>0</v>
      </c>
      <c r="J4153" s="32">
        <f>TAB_!I5670</f>
        <v>0</v>
      </c>
      <c r="K4153" s="32">
        <f>TAB_!J5670</f>
        <v>0</v>
      </c>
      <c r="L4153" s="32">
        <f>TAB_!K5670</f>
        <v>0</v>
      </c>
      <c r="M4153" s="32">
        <f>TAB_!L5670</f>
        <v>0</v>
      </c>
      <c r="N4153" s="32">
        <f>TAB_!M5670</f>
        <v>0</v>
      </c>
      <c r="O4153" s="32">
        <f>TAB_!N5670</f>
        <v>0</v>
      </c>
      <c r="P4153" s="32">
        <f>TAB_!O5670</f>
        <v>0</v>
      </c>
      <c r="Q4153" s="32">
        <f>TAB_!P5670</f>
        <v>0</v>
      </c>
      <c r="R4153" s="32">
        <f>TAB_!Q5670</f>
        <v>0</v>
      </c>
      <c r="S4153" s="32">
        <f>TAB_!R5670</f>
        <v>0</v>
      </c>
      <c r="T4153" s="32">
        <f>TAB_!S5670</f>
        <v>0</v>
      </c>
      <c r="U4153" s="32">
        <f>TAB_!T5670</f>
        <v>0</v>
      </c>
      <c r="V4153" s="32">
        <f>TAB_!U5670</f>
        <v>0</v>
      </c>
      <c r="W4153" s="32">
        <f>TAB_!V5670</f>
        <v>0</v>
      </c>
      <c r="X4153" s="114">
        <f>TAB_!W5670</f>
        <v>4.17</v>
      </c>
    </row>
    <row r="4154" spans="2:24">
      <c r="B4154" s="103" t="str">
        <f>TAB_!A5671</f>
        <v>(3)Medianamente de acuerdo</v>
      </c>
      <c r="C4154" s="100">
        <f>TAB_!B5671</f>
        <v>0</v>
      </c>
      <c r="D4154" s="32">
        <f>TAB_!C5671</f>
        <v>16.670000000000002</v>
      </c>
      <c r="E4154" s="32">
        <f>TAB_!D5671</f>
        <v>11.11</v>
      </c>
      <c r="F4154" s="32">
        <f>TAB_!E5671</f>
        <v>0</v>
      </c>
      <c r="G4154" s="32">
        <f>TAB_!F5671</f>
        <v>0</v>
      </c>
      <c r="H4154" s="32">
        <f>TAB_!G5671</f>
        <v>33.33</v>
      </c>
      <c r="I4154" s="32">
        <f>TAB_!H5671</f>
        <v>0</v>
      </c>
      <c r="J4154" s="32">
        <f>TAB_!I5671</f>
        <v>0</v>
      </c>
      <c r="K4154" s="32">
        <f>TAB_!J5671</f>
        <v>0</v>
      </c>
      <c r="L4154" s="32">
        <f>TAB_!K5671</f>
        <v>0</v>
      </c>
      <c r="M4154" s="32">
        <f>TAB_!L5671</f>
        <v>0</v>
      </c>
      <c r="N4154" s="32">
        <f>TAB_!M5671</f>
        <v>0</v>
      </c>
      <c r="O4154" s="32">
        <f>TAB_!N5671</f>
        <v>0</v>
      </c>
      <c r="P4154" s="32">
        <f>TAB_!O5671</f>
        <v>0</v>
      </c>
      <c r="Q4154" s="32">
        <f>TAB_!P5671</f>
        <v>0</v>
      </c>
      <c r="R4154" s="32">
        <f>TAB_!Q5671</f>
        <v>0</v>
      </c>
      <c r="S4154" s="32">
        <f>TAB_!R5671</f>
        <v>0</v>
      </c>
      <c r="T4154" s="32">
        <f>TAB_!S5671</f>
        <v>0</v>
      </c>
      <c r="U4154" s="32">
        <f>TAB_!T5671</f>
        <v>0</v>
      </c>
      <c r="V4154" s="32">
        <f>TAB_!U5671</f>
        <v>0</v>
      </c>
      <c r="W4154" s="32">
        <f>TAB_!V5671</f>
        <v>0</v>
      </c>
      <c r="X4154" s="114">
        <f>TAB_!W5671</f>
        <v>6.25</v>
      </c>
    </row>
    <row r="4155" spans="2:24">
      <c r="B4155" s="103" t="str">
        <f>TAB_!A5672</f>
        <v>(4)Acuerdo</v>
      </c>
      <c r="C4155" s="100">
        <f>TAB_!B5672</f>
        <v>0</v>
      </c>
      <c r="D4155" s="32">
        <f>TAB_!C5672</f>
        <v>16.670000000000002</v>
      </c>
      <c r="E4155" s="32">
        <f>TAB_!D5672</f>
        <v>33.33</v>
      </c>
      <c r="F4155" s="32">
        <f>TAB_!E5672</f>
        <v>40</v>
      </c>
      <c r="G4155" s="32">
        <f>TAB_!F5672</f>
        <v>50</v>
      </c>
      <c r="H4155" s="32">
        <f>TAB_!G5672</f>
        <v>0</v>
      </c>
      <c r="I4155" s="32">
        <f>TAB_!H5672</f>
        <v>50</v>
      </c>
      <c r="J4155" s="32">
        <f>TAB_!I5672</f>
        <v>0</v>
      </c>
      <c r="K4155" s="32">
        <f>TAB_!J5672</f>
        <v>25</v>
      </c>
      <c r="L4155" s="32">
        <f>TAB_!K5672</f>
        <v>0</v>
      </c>
      <c r="M4155" s="32">
        <f>TAB_!L5672</f>
        <v>0</v>
      </c>
      <c r="N4155" s="32">
        <f>TAB_!M5672</f>
        <v>0</v>
      </c>
      <c r="O4155" s="32">
        <f>TAB_!N5672</f>
        <v>0</v>
      </c>
      <c r="P4155" s="32">
        <f>TAB_!O5672</f>
        <v>0</v>
      </c>
      <c r="Q4155" s="32">
        <f>TAB_!P5672</f>
        <v>0</v>
      </c>
      <c r="R4155" s="32">
        <f>TAB_!Q5672</f>
        <v>0</v>
      </c>
      <c r="S4155" s="32">
        <f>TAB_!R5672</f>
        <v>0</v>
      </c>
      <c r="T4155" s="32">
        <f>TAB_!S5672</f>
        <v>0</v>
      </c>
      <c r="U4155" s="32">
        <f>TAB_!T5672</f>
        <v>0</v>
      </c>
      <c r="V4155" s="32">
        <f>TAB_!U5672</f>
        <v>14.29</v>
      </c>
      <c r="W4155" s="32">
        <f>TAB_!V5672</f>
        <v>0</v>
      </c>
      <c r="X4155" s="114">
        <f>TAB_!W5672</f>
        <v>25</v>
      </c>
    </row>
    <row r="4156" spans="2:24">
      <c r="B4156" s="103" t="str">
        <f>TAB_!A5673</f>
        <v>(5)Total Acuerdo</v>
      </c>
      <c r="C4156" s="100">
        <f>TAB_!B5673</f>
        <v>0</v>
      </c>
      <c r="D4156" s="32">
        <f>TAB_!C5673</f>
        <v>50</v>
      </c>
      <c r="E4156" s="32">
        <f>TAB_!D5673</f>
        <v>33.33</v>
      </c>
      <c r="F4156" s="32">
        <f>TAB_!E5673</f>
        <v>60</v>
      </c>
      <c r="G4156" s="32">
        <f>TAB_!F5673</f>
        <v>50</v>
      </c>
      <c r="H4156" s="32">
        <f>TAB_!G5673</f>
        <v>66.67</v>
      </c>
      <c r="I4156" s="32">
        <f>TAB_!H5673</f>
        <v>50</v>
      </c>
      <c r="J4156" s="32">
        <f>TAB_!I5673</f>
        <v>100</v>
      </c>
      <c r="K4156" s="32">
        <f>TAB_!J5673</f>
        <v>75</v>
      </c>
      <c r="L4156" s="32">
        <f>TAB_!K5673</f>
        <v>100</v>
      </c>
      <c r="M4156" s="32">
        <f>TAB_!L5673</f>
        <v>0</v>
      </c>
      <c r="N4156" s="32">
        <f>TAB_!M5673</f>
        <v>0</v>
      </c>
      <c r="O4156" s="32">
        <f>TAB_!N5673</f>
        <v>0</v>
      </c>
      <c r="P4156" s="32">
        <f>TAB_!O5673</f>
        <v>0</v>
      </c>
      <c r="Q4156" s="32">
        <f>TAB_!P5673</f>
        <v>0</v>
      </c>
      <c r="R4156" s="32">
        <f>TAB_!Q5673</f>
        <v>0</v>
      </c>
      <c r="S4156" s="32">
        <f>TAB_!R5673</f>
        <v>0</v>
      </c>
      <c r="T4156" s="32">
        <f>TAB_!S5673</f>
        <v>0</v>
      </c>
      <c r="U4156" s="32">
        <f>TAB_!T5673</f>
        <v>0</v>
      </c>
      <c r="V4156" s="32">
        <f>TAB_!U5673</f>
        <v>71.430000000000007</v>
      </c>
      <c r="W4156" s="32">
        <f>TAB_!V5673</f>
        <v>0</v>
      </c>
      <c r="X4156" s="114">
        <f>TAB_!W5673</f>
        <v>60.42</v>
      </c>
    </row>
    <row r="4157" spans="2:24">
      <c r="B4157" s="103" t="str">
        <f>TAB_!A5674</f>
        <v>NS/NA</v>
      </c>
      <c r="C4157" s="100">
        <f>TAB_!B5674</f>
        <v>0</v>
      </c>
      <c r="D4157" s="32">
        <f>TAB_!C5674</f>
        <v>16.670000000000002</v>
      </c>
      <c r="E4157" s="32">
        <f>TAB_!D5674</f>
        <v>0</v>
      </c>
      <c r="F4157" s="32">
        <f>TAB_!E5674</f>
        <v>0</v>
      </c>
      <c r="G4157" s="32">
        <f>TAB_!F5674</f>
        <v>0</v>
      </c>
      <c r="H4157" s="32">
        <f>TAB_!G5674</f>
        <v>0</v>
      </c>
      <c r="I4157" s="32">
        <f>TAB_!H5674</f>
        <v>0</v>
      </c>
      <c r="J4157" s="32">
        <f>TAB_!I5674</f>
        <v>0</v>
      </c>
      <c r="K4157" s="32">
        <f>TAB_!J5674</f>
        <v>0</v>
      </c>
      <c r="L4157" s="32">
        <f>TAB_!K5674</f>
        <v>0</v>
      </c>
      <c r="M4157" s="32">
        <f>TAB_!L5674</f>
        <v>0</v>
      </c>
      <c r="N4157" s="32">
        <f>TAB_!M5674</f>
        <v>0</v>
      </c>
      <c r="O4157" s="32">
        <f>TAB_!N5674</f>
        <v>0</v>
      </c>
      <c r="P4157" s="32">
        <f>TAB_!O5674</f>
        <v>0</v>
      </c>
      <c r="Q4157" s="32">
        <f>TAB_!P5674</f>
        <v>0</v>
      </c>
      <c r="R4157" s="32">
        <f>TAB_!Q5674</f>
        <v>0</v>
      </c>
      <c r="S4157" s="32">
        <f>TAB_!R5674</f>
        <v>0</v>
      </c>
      <c r="T4157" s="32">
        <f>TAB_!S5674</f>
        <v>0</v>
      </c>
      <c r="U4157" s="32">
        <f>TAB_!T5674</f>
        <v>0</v>
      </c>
      <c r="V4157" s="32">
        <f>TAB_!U5674</f>
        <v>14.29</v>
      </c>
      <c r="W4157" s="32">
        <f>TAB_!V5674</f>
        <v>0</v>
      </c>
      <c r="X4157" s="114">
        <f>TAB_!W5674</f>
        <v>4.17</v>
      </c>
    </row>
    <row r="4158" spans="2:24">
      <c r="B4158" s="103" t="str">
        <f>TAB_!A5675</f>
        <v>Total</v>
      </c>
      <c r="C4158" s="100">
        <f>TAB_!B5675</f>
        <v>0</v>
      </c>
      <c r="D4158" s="32">
        <f>TAB_!C5675</f>
        <v>100</v>
      </c>
      <c r="E4158" s="32">
        <f>TAB_!D5675</f>
        <v>100</v>
      </c>
      <c r="F4158" s="32">
        <f>TAB_!E5675</f>
        <v>100</v>
      </c>
      <c r="G4158" s="32">
        <f>TAB_!F5675</f>
        <v>100</v>
      </c>
      <c r="H4158" s="32">
        <f>TAB_!G5675</f>
        <v>100</v>
      </c>
      <c r="I4158" s="32">
        <f>TAB_!H5675</f>
        <v>100</v>
      </c>
      <c r="J4158" s="32">
        <f>TAB_!I5675</f>
        <v>100</v>
      </c>
      <c r="K4158" s="32">
        <f>TAB_!J5675</f>
        <v>100</v>
      </c>
      <c r="L4158" s="32">
        <f>TAB_!K5675</f>
        <v>100</v>
      </c>
      <c r="M4158" s="32">
        <f>TAB_!L5675</f>
        <v>0</v>
      </c>
      <c r="N4158" s="32">
        <f>TAB_!M5675</f>
        <v>0</v>
      </c>
      <c r="O4158" s="32">
        <f>TAB_!N5675</f>
        <v>0</v>
      </c>
      <c r="P4158" s="32">
        <f>TAB_!O5675</f>
        <v>0</v>
      </c>
      <c r="Q4158" s="32">
        <f>TAB_!P5675</f>
        <v>0</v>
      </c>
      <c r="R4158" s="32">
        <f>TAB_!Q5675</f>
        <v>0</v>
      </c>
      <c r="S4158" s="32">
        <f>TAB_!R5675</f>
        <v>0</v>
      </c>
      <c r="T4158" s="32">
        <f>TAB_!S5675</f>
        <v>0</v>
      </c>
      <c r="U4158" s="32">
        <f>TAB_!T5675</f>
        <v>0</v>
      </c>
      <c r="V4158" s="32">
        <f>TAB_!U5675</f>
        <v>100</v>
      </c>
      <c r="W4158" s="32">
        <f>TAB_!V5675</f>
        <v>0</v>
      </c>
      <c r="X4158" s="114">
        <f>TAB_!W5675</f>
        <v>100</v>
      </c>
    </row>
    <row r="4159" spans="2:24">
      <c r="B4159" s="104" t="str">
        <f>TAB_!A5676</f>
        <v>Numero de entrevistados</v>
      </c>
      <c r="C4159" s="117">
        <f>TAB_!B5676</f>
        <v>0</v>
      </c>
      <c r="D4159" s="118">
        <f>TAB_!C5676</f>
        <v>6</v>
      </c>
      <c r="E4159" s="118">
        <f>TAB_!D5676</f>
        <v>9</v>
      </c>
      <c r="F4159" s="118">
        <f>TAB_!E5676</f>
        <v>5</v>
      </c>
      <c r="G4159" s="118">
        <f>TAB_!F5676</f>
        <v>4</v>
      </c>
      <c r="H4159" s="118">
        <f>TAB_!G5676</f>
        <v>3</v>
      </c>
      <c r="I4159" s="118">
        <f>TAB_!H5676</f>
        <v>4</v>
      </c>
      <c r="J4159" s="118">
        <f>TAB_!I5676</f>
        <v>2</v>
      </c>
      <c r="K4159" s="118">
        <f>TAB_!J5676</f>
        <v>4</v>
      </c>
      <c r="L4159" s="118">
        <f>TAB_!K5676</f>
        <v>4</v>
      </c>
      <c r="M4159" s="118">
        <f>TAB_!L5676</f>
        <v>0</v>
      </c>
      <c r="N4159" s="118">
        <f>TAB_!M5676</f>
        <v>0</v>
      </c>
      <c r="O4159" s="118">
        <f>TAB_!N5676</f>
        <v>0</v>
      </c>
      <c r="P4159" s="118">
        <f>TAB_!O5676</f>
        <v>0</v>
      </c>
      <c r="Q4159" s="118">
        <f>TAB_!P5676</f>
        <v>0</v>
      </c>
      <c r="R4159" s="118">
        <f>TAB_!Q5676</f>
        <v>0</v>
      </c>
      <c r="S4159" s="118">
        <f>TAB_!R5676</f>
        <v>0</v>
      </c>
      <c r="T4159" s="118">
        <f>TAB_!S5676</f>
        <v>0</v>
      </c>
      <c r="U4159" s="118">
        <f>TAB_!T5676</f>
        <v>0</v>
      </c>
      <c r="V4159" s="118">
        <f>TAB_!U5676</f>
        <v>7</v>
      </c>
      <c r="W4159" s="118">
        <f>TAB_!V5676</f>
        <v>0</v>
      </c>
      <c r="X4159" s="119">
        <f>TAB_!W5676</f>
        <v>48</v>
      </c>
    </row>
    <row r="4160" spans="2:24">
      <c r="B4160" s="108" t="str">
        <f>TAB_!A5677</f>
        <v>TOP TWO BOX</v>
      </c>
      <c r="C4160" s="101">
        <f>TAB_!B5677</f>
        <v>0</v>
      </c>
      <c r="D4160" s="30">
        <f>TAB_!C5677</f>
        <v>66.67</v>
      </c>
      <c r="E4160" s="30">
        <f>TAB_!D5677</f>
        <v>66.67</v>
      </c>
      <c r="F4160" s="30">
        <f>TAB_!E5677</f>
        <v>100</v>
      </c>
      <c r="G4160" s="30">
        <f>TAB_!F5677</f>
        <v>100</v>
      </c>
      <c r="H4160" s="30">
        <f>TAB_!G5677</f>
        <v>66.67</v>
      </c>
      <c r="I4160" s="30">
        <f>TAB_!H5677</f>
        <v>100</v>
      </c>
      <c r="J4160" s="30">
        <f>TAB_!I5677</f>
        <v>100</v>
      </c>
      <c r="K4160" s="30">
        <f>TAB_!J5677</f>
        <v>100</v>
      </c>
      <c r="L4160" s="30">
        <f>TAB_!K5677</f>
        <v>100</v>
      </c>
      <c r="M4160" s="30">
        <f>TAB_!L5677</f>
        <v>0</v>
      </c>
      <c r="N4160" s="30">
        <f>TAB_!M5677</f>
        <v>0</v>
      </c>
      <c r="O4160" s="30">
        <f>TAB_!N5677</f>
        <v>0</v>
      </c>
      <c r="P4160" s="30">
        <f>TAB_!O5677</f>
        <v>0</v>
      </c>
      <c r="Q4160" s="30">
        <f>TAB_!P5677</f>
        <v>0</v>
      </c>
      <c r="R4160" s="30">
        <f>TAB_!Q5677</f>
        <v>0</v>
      </c>
      <c r="S4160" s="30">
        <f>TAB_!R5677</f>
        <v>0</v>
      </c>
      <c r="T4160" s="30">
        <f>TAB_!S5677</f>
        <v>0</v>
      </c>
      <c r="U4160" s="30">
        <f>TAB_!T5677</f>
        <v>0</v>
      </c>
      <c r="V4160" s="30">
        <f>TAB_!U5677</f>
        <v>85.71</v>
      </c>
      <c r="W4160" s="30">
        <f>TAB_!V5677</f>
        <v>0</v>
      </c>
      <c r="X4160" s="115">
        <f>TAB_!W5677</f>
        <v>85.42</v>
      </c>
    </row>
    <row r="4161" spans="2:24">
      <c r="B4161" s="103" t="str">
        <f>TAB_!A5678</f>
        <v>BOTTOM TWO BOX</v>
      </c>
      <c r="C4161" s="100">
        <f>TAB_!B5678</f>
        <v>0</v>
      </c>
      <c r="D4161" s="32">
        <f>TAB_!C5678</f>
        <v>0</v>
      </c>
      <c r="E4161" s="32">
        <f>TAB_!D5678</f>
        <v>22.22</v>
      </c>
      <c r="F4161" s="32">
        <f>TAB_!E5678</f>
        <v>0</v>
      </c>
      <c r="G4161" s="32">
        <f>TAB_!F5678</f>
        <v>0</v>
      </c>
      <c r="H4161" s="32">
        <f>TAB_!G5678</f>
        <v>0</v>
      </c>
      <c r="I4161" s="32">
        <f>TAB_!H5678</f>
        <v>0</v>
      </c>
      <c r="J4161" s="32">
        <f>TAB_!I5678</f>
        <v>0</v>
      </c>
      <c r="K4161" s="32">
        <f>TAB_!J5678</f>
        <v>0</v>
      </c>
      <c r="L4161" s="32">
        <f>TAB_!K5678</f>
        <v>0</v>
      </c>
      <c r="M4161" s="32">
        <f>TAB_!L5678</f>
        <v>0</v>
      </c>
      <c r="N4161" s="32">
        <f>TAB_!M5678</f>
        <v>0</v>
      </c>
      <c r="O4161" s="32">
        <f>TAB_!N5678</f>
        <v>0</v>
      </c>
      <c r="P4161" s="32">
        <f>TAB_!O5678</f>
        <v>0</v>
      </c>
      <c r="Q4161" s="32">
        <f>TAB_!P5678</f>
        <v>0</v>
      </c>
      <c r="R4161" s="32">
        <f>TAB_!Q5678</f>
        <v>0</v>
      </c>
      <c r="S4161" s="32">
        <f>TAB_!R5678</f>
        <v>0</v>
      </c>
      <c r="T4161" s="32">
        <f>TAB_!S5678</f>
        <v>0</v>
      </c>
      <c r="U4161" s="32">
        <f>TAB_!T5678</f>
        <v>0</v>
      </c>
      <c r="V4161" s="32">
        <f>TAB_!U5678</f>
        <v>0</v>
      </c>
      <c r="W4161" s="32">
        <f>TAB_!V5678</f>
        <v>0</v>
      </c>
      <c r="X4161" s="114">
        <f>TAB_!W5678</f>
        <v>4.17</v>
      </c>
    </row>
    <row r="4162" spans="2:24">
      <c r="B4162" s="108" t="str">
        <f>TAB_!A5679</f>
        <v>Media Escala de 1 a 5</v>
      </c>
      <c r="C4162" s="102">
        <f>TAB_!B5679</f>
        <v>0</v>
      </c>
      <c r="D4162" s="31">
        <f>TAB_!C5679</f>
        <v>4.4000000000000004</v>
      </c>
      <c r="E4162" s="31">
        <f>TAB_!D5679</f>
        <v>3.8</v>
      </c>
      <c r="F4162" s="31">
        <f>TAB_!E5679</f>
        <v>4.5999999999999996</v>
      </c>
      <c r="G4162" s="31">
        <f>TAB_!F5679</f>
        <v>4.5</v>
      </c>
      <c r="H4162" s="31">
        <f>TAB_!G5679</f>
        <v>4.3</v>
      </c>
      <c r="I4162" s="31">
        <f>TAB_!H5679</f>
        <v>4.5</v>
      </c>
      <c r="J4162" s="31">
        <f>TAB_!I5679</f>
        <v>5</v>
      </c>
      <c r="K4162" s="31">
        <f>TAB_!J5679</f>
        <v>4.8</v>
      </c>
      <c r="L4162" s="31">
        <f>TAB_!K5679</f>
        <v>5</v>
      </c>
      <c r="M4162" s="31">
        <f>TAB_!L5679</f>
        <v>0</v>
      </c>
      <c r="N4162" s="31">
        <f>TAB_!M5679</f>
        <v>0</v>
      </c>
      <c r="O4162" s="31">
        <f>TAB_!N5679</f>
        <v>0</v>
      </c>
      <c r="P4162" s="31">
        <f>TAB_!O5679</f>
        <v>0</v>
      </c>
      <c r="Q4162" s="31">
        <f>TAB_!P5679</f>
        <v>0</v>
      </c>
      <c r="R4162" s="31">
        <f>TAB_!Q5679</f>
        <v>0</v>
      </c>
      <c r="S4162" s="31">
        <f>TAB_!R5679</f>
        <v>0</v>
      </c>
      <c r="T4162" s="31">
        <f>TAB_!S5679</f>
        <v>0</v>
      </c>
      <c r="U4162" s="31">
        <f>TAB_!T5679</f>
        <v>0</v>
      </c>
      <c r="V4162" s="31">
        <f>TAB_!U5679</f>
        <v>4.8</v>
      </c>
      <c r="W4162" s="31">
        <f>TAB_!V5679</f>
        <v>0</v>
      </c>
      <c r="X4162" s="116">
        <f>TAB_!W5679</f>
        <v>4.5</v>
      </c>
    </row>
    <row r="4163" spans="2:24" ht="15.75" thickBot="1">
      <c r="B4163" s="109" t="str">
        <f>TAB_!A5680</f>
        <v>Índice Escala de 1 a 100</v>
      </c>
      <c r="C4163" s="120">
        <f>TAB_!B5680</f>
        <v>0</v>
      </c>
      <c r="D4163" s="121">
        <f>TAB_!C5680</f>
        <v>85</v>
      </c>
      <c r="E4163" s="121">
        <f>TAB_!D5680</f>
        <v>69.400000000000006</v>
      </c>
      <c r="F4163" s="121">
        <f>TAB_!E5680</f>
        <v>90</v>
      </c>
      <c r="G4163" s="121">
        <f>TAB_!F5680</f>
        <v>87.5</v>
      </c>
      <c r="H4163" s="121">
        <f>TAB_!G5680</f>
        <v>83.3</v>
      </c>
      <c r="I4163" s="121">
        <f>TAB_!H5680</f>
        <v>87.5</v>
      </c>
      <c r="J4163" s="121">
        <f>TAB_!I5680</f>
        <v>100</v>
      </c>
      <c r="K4163" s="121">
        <f>TAB_!J5680</f>
        <v>93.8</v>
      </c>
      <c r="L4163" s="121">
        <f>TAB_!K5680</f>
        <v>100</v>
      </c>
      <c r="M4163" s="121">
        <f>TAB_!L5680</f>
        <v>0</v>
      </c>
      <c r="N4163" s="121">
        <f>TAB_!M5680</f>
        <v>0</v>
      </c>
      <c r="O4163" s="121">
        <f>TAB_!N5680</f>
        <v>0</v>
      </c>
      <c r="P4163" s="121">
        <f>TAB_!O5680</f>
        <v>0</v>
      </c>
      <c r="Q4163" s="121">
        <f>TAB_!P5680</f>
        <v>0</v>
      </c>
      <c r="R4163" s="121">
        <f>TAB_!Q5680</f>
        <v>0</v>
      </c>
      <c r="S4163" s="121">
        <f>TAB_!R5680</f>
        <v>0</v>
      </c>
      <c r="T4163" s="121">
        <f>TAB_!S5680</f>
        <v>0</v>
      </c>
      <c r="U4163" s="121">
        <f>TAB_!T5680</f>
        <v>0</v>
      </c>
      <c r="V4163" s="121">
        <f>TAB_!U5680</f>
        <v>95.8</v>
      </c>
      <c r="W4163" s="121">
        <f>TAB_!V5680</f>
        <v>0</v>
      </c>
      <c r="X4163" s="122">
        <f>TAB_!W5680</f>
        <v>87</v>
      </c>
    </row>
    <row r="4164" spans="2:24">
      <c r="B4164" s="13"/>
    </row>
    <row r="4165" spans="2:24">
      <c r="B4165" s="13"/>
    </row>
    <row r="4166" spans="2:24">
      <c r="B4166" s="13" t="str">
        <f>TAB_!A5683</f>
        <v>#¿Considera que los mecanismos que aplica la Universidad para la representación de los profesores en órganos de dirección y gestión de la Institución, Unidad Académica, y Programa</v>
      </c>
    </row>
    <row r="4167" spans="2:24">
      <c r="B4167" s="13" t="str">
        <f>TAB_!A5684</f>
        <v>#respecto a la Seleccion Son:</v>
      </c>
    </row>
    <row r="4168" spans="2:24" ht="15.75" thickBot="1">
      <c r="B4168" s="13" t="str">
        <f>TAB_!A5685</f>
        <v>#De fácil acceso</v>
      </c>
    </row>
    <row r="4169" spans="2:24">
      <c r="B4169" s="107" t="str">
        <f>TAB_!A5692</f>
        <v>(1)Total Desacuerdo</v>
      </c>
      <c r="C4169" s="106">
        <f>TAB_!B5692</f>
        <v>0</v>
      </c>
      <c r="D4169" s="105">
        <f>TAB_!C5692</f>
        <v>0</v>
      </c>
      <c r="E4169" s="105">
        <f>TAB_!D5692</f>
        <v>0</v>
      </c>
      <c r="F4169" s="105">
        <f>TAB_!E5692</f>
        <v>0</v>
      </c>
      <c r="G4169" s="105">
        <f>TAB_!F5692</f>
        <v>0</v>
      </c>
      <c r="H4169" s="105">
        <f>TAB_!G5692</f>
        <v>0</v>
      </c>
      <c r="I4169" s="105">
        <f>TAB_!H5692</f>
        <v>0</v>
      </c>
      <c r="J4169" s="105">
        <f>TAB_!I5692</f>
        <v>0</v>
      </c>
      <c r="K4169" s="105">
        <f>TAB_!J5692</f>
        <v>0</v>
      </c>
      <c r="L4169" s="105">
        <f>TAB_!K5692</f>
        <v>0</v>
      </c>
      <c r="M4169" s="105">
        <f>TAB_!L5692</f>
        <v>0</v>
      </c>
      <c r="N4169" s="105">
        <f>TAB_!M5692</f>
        <v>0</v>
      </c>
      <c r="O4169" s="105">
        <f>TAB_!N5692</f>
        <v>0</v>
      </c>
      <c r="P4169" s="105">
        <f>TAB_!O5692</f>
        <v>0</v>
      </c>
      <c r="Q4169" s="105">
        <f>TAB_!P5692</f>
        <v>0</v>
      </c>
      <c r="R4169" s="105">
        <f>TAB_!Q5692</f>
        <v>0</v>
      </c>
      <c r="S4169" s="105">
        <f>TAB_!R5692</f>
        <v>0</v>
      </c>
      <c r="T4169" s="105">
        <f>TAB_!S5692</f>
        <v>0</v>
      </c>
      <c r="U4169" s="105">
        <f>TAB_!T5692</f>
        <v>0</v>
      </c>
      <c r="V4169" s="105">
        <f>TAB_!U5692</f>
        <v>0</v>
      </c>
      <c r="W4169" s="105">
        <f>TAB_!V5692</f>
        <v>0</v>
      </c>
      <c r="X4169" s="113">
        <f>TAB_!W5692</f>
        <v>0</v>
      </c>
    </row>
    <row r="4170" spans="2:24">
      <c r="B4170" s="103" t="str">
        <f>TAB_!A5693</f>
        <v>(2)Desacuerdo</v>
      </c>
      <c r="C4170" s="100">
        <f>TAB_!B5693</f>
        <v>0</v>
      </c>
      <c r="D4170" s="32">
        <f>TAB_!C5693</f>
        <v>0</v>
      </c>
      <c r="E4170" s="32">
        <f>TAB_!D5693</f>
        <v>22.22</v>
      </c>
      <c r="F4170" s="32">
        <f>TAB_!E5693</f>
        <v>0</v>
      </c>
      <c r="G4170" s="32">
        <f>TAB_!F5693</f>
        <v>0</v>
      </c>
      <c r="H4170" s="32">
        <f>TAB_!G5693</f>
        <v>0</v>
      </c>
      <c r="I4170" s="32">
        <f>TAB_!H5693</f>
        <v>0</v>
      </c>
      <c r="J4170" s="32">
        <f>TAB_!I5693</f>
        <v>0</v>
      </c>
      <c r="K4170" s="32">
        <f>TAB_!J5693</f>
        <v>0</v>
      </c>
      <c r="L4170" s="32">
        <f>TAB_!K5693</f>
        <v>0</v>
      </c>
      <c r="M4170" s="32">
        <f>TAB_!L5693</f>
        <v>0</v>
      </c>
      <c r="N4170" s="32">
        <f>TAB_!M5693</f>
        <v>0</v>
      </c>
      <c r="O4170" s="32">
        <f>TAB_!N5693</f>
        <v>0</v>
      </c>
      <c r="P4170" s="32">
        <f>TAB_!O5693</f>
        <v>0</v>
      </c>
      <c r="Q4170" s="32">
        <f>TAB_!P5693</f>
        <v>0</v>
      </c>
      <c r="R4170" s="32">
        <f>TAB_!Q5693</f>
        <v>0</v>
      </c>
      <c r="S4170" s="32">
        <f>TAB_!R5693</f>
        <v>0</v>
      </c>
      <c r="T4170" s="32">
        <f>TAB_!S5693</f>
        <v>0</v>
      </c>
      <c r="U4170" s="32">
        <f>TAB_!T5693</f>
        <v>0</v>
      </c>
      <c r="V4170" s="32">
        <f>TAB_!U5693</f>
        <v>0</v>
      </c>
      <c r="W4170" s="32">
        <f>TAB_!V5693</f>
        <v>0</v>
      </c>
      <c r="X4170" s="114">
        <f>TAB_!W5693</f>
        <v>4.17</v>
      </c>
    </row>
    <row r="4171" spans="2:24">
      <c r="B4171" s="103" t="str">
        <f>TAB_!A5694</f>
        <v>(3)Medianamente de acuerdo</v>
      </c>
      <c r="C4171" s="100">
        <f>TAB_!B5694</f>
        <v>0</v>
      </c>
      <c r="D4171" s="32">
        <f>TAB_!C5694</f>
        <v>16.670000000000002</v>
      </c>
      <c r="E4171" s="32">
        <f>TAB_!D5694</f>
        <v>22.22</v>
      </c>
      <c r="F4171" s="32">
        <f>TAB_!E5694</f>
        <v>0</v>
      </c>
      <c r="G4171" s="32">
        <f>TAB_!F5694</f>
        <v>0</v>
      </c>
      <c r="H4171" s="32">
        <f>TAB_!G5694</f>
        <v>33.33</v>
      </c>
      <c r="I4171" s="32">
        <f>TAB_!H5694</f>
        <v>0</v>
      </c>
      <c r="J4171" s="32">
        <f>TAB_!I5694</f>
        <v>0</v>
      </c>
      <c r="K4171" s="32">
        <f>TAB_!J5694</f>
        <v>25</v>
      </c>
      <c r="L4171" s="32">
        <f>TAB_!K5694</f>
        <v>0</v>
      </c>
      <c r="M4171" s="32">
        <f>TAB_!L5694</f>
        <v>0</v>
      </c>
      <c r="N4171" s="32">
        <f>TAB_!M5694</f>
        <v>0</v>
      </c>
      <c r="O4171" s="32">
        <f>TAB_!N5694</f>
        <v>0</v>
      </c>
      <c r="P4171" s="32">
        <f>TAB_!O5694</f>
        <v>0</v>
      </c>
      <c r="Q4171" s="32">
        <f>TAB_!P5694</f>
        <v>0</v>
      </c>
      <c r="R4171" s="32">
        <f>TAB_!Q5694</f>
        <v>0</v>
      </c>
      <c r="S4171" s="32">
        <f>TAB_!R5694</f>
        <v>0</v>
      </c>
      <c r="T4171" s="32">
        <f>TAB_!S5694</f>
        <v>0</v>
      </c>
      <c r="U4171" s="32">
        <f>TAB_!T5694</f>
        <v>0</v>
      </c>
      <c r="V4171" s="32">
        <f>TAB_!U5694</f>
        <v>0</v>
      </c>
      <c r="W4171" s="32">
        <f>TAB_!V5694</f>
        <v>0</v>
      </c>
      <c r="X4171" s="114">
        <f>TAB_!W5694</f>
        <v>10.42</v>
      </c>
    </row>
    <row r="4172" spans="2:24">
      <c r="B4172" s="103" t="str">
        <f>TAB_!A5695</f>
        <v>(4)Acuerdo</v>
      </c>
      <c r="C4172" s="100">
        <f>TAB_!B5695</f>
        <v>0</v>
      </c>
      <c r="D4172" s="32">
        <f>TAB_!C5695</f>
        <v>16.670000000000002</v>
      </c>
      <c r="E4172" s="32">
        <f>TAB_!D5695</f>
        <v>33.33</v>
      </c>
      <c r="F4172" s="32">
        <f>TAB_!E5695</f>
        <v>60</v>
      </c>
      <c r="G4172" s="32">
        <f>TAB_!F5695</f>
        <v>25</v>
      </c>
      <c r="H4172" s="32">
        <f>TAB_!G5695</f>
        <v>66.67</v>
      </c>
      <c r="I4172" s="32">
        <f>TAB_!H5695</f>
        <v>50</v>
      </c>
      <c r="J4172" s="32">
        <f>TAB_!I5695</f>
        <v>0</v>
      </c>
      <c r="K4172" s="32">
        <f>TAB_!J5695</f>
        <v>0</v>
      </c>
      <c r="L4172" s="32">
        <f>TAB_!K5695</f>
        <v>25</v>
      </c>
      <c r="M4172" s="32">
        <f>TAB_!L5695</f>
        <v>0</v>
      </c>
      <c r="N4172" s="32">
        <f>TAB_!M5695</f>
        <v>0</v>
      </c>
      <c r="O4172" s="32">
        <f>TAB_!N5695</f>
        <v>0</v>
      </c>
      <c r="P4172" s="32">
        <f>TAB_!O5695</f>
        <v>0</v>
      </c>
      <c r="Q4172" s="32">
        <f>TAB_!P5695</f>
        <v>0</v>
      </c>
      <c r="R4172" s="32">
        <f>TAB_!Q5695</f>
        <v>0</v>
      </c>
      <c r="S4172" s="32">
        <f>TAB_!R5695</f>
        <v>0</v>
      </c>
      <c r="T4172" s="32">
        <f>TAB_!S5695</f>
        <v>0</v>
      </c>
      <c r="U4172" s="32">
        <f>TAB_!T5695</f>
        <v>0</v>
      </c>
      <c r="V4172" s="32">
        <f>TAB_!U5695</f>
        <v>42.86</v>
      </c>
      <c r="W4172" s="32">
        <f>TAB_!V5695</f>
        <v>0</v>
      </c>
      <c r="X4172" s="114">
        <f>TAB_!W5695</f>
        <v>33.33</v>
      </c>
    </row>
    <row r="4173" spans="2:24">
      <c r="B4173" s="103" t="str">
        <f>TAB_!A5696</f>
        <v>(5)Total Acuerdo</v>
      </c>
      <c r="C4173" s="100">
        <f>TAB_!B5696</f>
        <v>0</v>
      </c>
      <c r="D4173" s="32">
        <f>TAB_!C5696</f>
        <v>50</v>
      </c>
      <c r="E4173" s="32">
        <f>TAB_!D5696</f>
        <v>22.22</v>
      </c>
      <c r="F4173" s="32">
        <f>TAB_!E5696</f>
        <v>40</v>
      </c>
      <c r="G4173" s="32">
        <f>TAB_!F5696</f>
        <v>75</v>
      </c>
      <c r="H4173" s="32">
        <f>TAB_!G5696</f>
        <v>0</v>
      </c>
      <c r="I4173" s="32">
        <f>TAB_!H5696</f>
        <v>50</v>
      </c>
      <c r="J4173" s="32">
        <f>TAB_!I5696</f>
        <v>100</v>
      </c>
      <c r="K4173" s="32">
        <f>TAB_!J5696</f>
        <v>75</v>
      </c>
      <c r="L4173" s="32">
        <f>TAB_!K5696</f>
        <v>75</v>
      </c>
      <c r="M4173" s="32">
        <f>TAB_!L5696</f>
        <v>0</v>
      </c>
      <c r="N4173" s="32">
        <f>TAB_!M5696</f>
        <v>0</v>
      </c>
      <c r="O4173" s="32">
        <f>TAB_!N5696</f>
        <v>0</v>
      </c>
      <c r="P4173" s="32">
        <f>TAB_!O5696</f>
        <v>0</v>
      </c>
      <c r="Q4173" s="32">
        <f>TAB_!P5696</f>
        <v>0</v>
      </c>
      <c r="R4173" s="32">
        <f>TAB_!Q5696</f>
        <v>0</v>
      </c>
      <c r="S4173" s="32">
        <f>TAB_!R5696</f>
        <v>0</v>
      </c>
      <c r="T4173" s="32">
        <f>TAB_!S5696</f>
        <v>0</v>
      </c>
      <c r="U4173" s="32">
        <f>TAB_!T5696</f>
        <v>0</v>
      </c>
      <c r="V4173" s="32">
        <f>TAB_!U5696</f>
        <v>42.86</v>
      </c>
      <c r="W4173" s="32">
        <f>TAB_!V5696</f>
        <v>0</v>
      </c>
      <c r="X4173" s="114">
        <f>TAB_!W5696</f>
        <v>47.92</v>
      </c>
    </row>
    <row r="4174" spans="2:24">
      <c r="B4174" s="103" t="str">
        <f>TAB_!A5697</f>
        <v>NS/NA</v>
      </c>
      <c r="C4174" s="100">
        <f>TAB_!B5697</f>
        <v>0</v>
      </c>
      <c r="D4174" s="32">
        <f>TAB_!C5697</f>
        <v>16.670000000000002</v>
      </c>
      <c r="E4174" s="32">
        <f>TAB_!D5697</f>
        <v>0</v>
      </c>
      <c r="F4174" s="32">
        <f>TAB_!E5697</f>
        <v>0</v>
      </c>
      <c r="G4174" s="32">
        <f>TAB_!F5697</f>
        <v>0</v>
      </c>
      <c r="H4174" s="32">
        <f>TAB_!G5697</f>
        <v>0</v>
      </c>
      <c r="I4174" s="32">
        <f>TAB_!H5697</f>
        <v>0</v>
      </c>
      <c r="J4174" s="32">
        <f>TAB_!I5697</f>
        <v>0</v>
      </c>
      <c r="K4174" s="32">
        <f>TAB_!J5697</f>
        <v>0</v>
      </c>
      <c r="L4174" s="32">
        <f>TAB_!K5697</f>
        <v>0</v>
      </c>
      <c r="M4174" s="32">
        <f>TAB_!L5697</f>
        <v>0</v>
      </c>
      <c r="N4174" s="32">
        <f>TAB_!M5697</f>
        <v>0</v>
      </c>
      <c r="O4174" s="32">
        <f>TAB_!N5697</f>
        <v>0</v>
      </c>
      <c r="P4174" s="32">
        <f>TAB_!O5697</f>
        <v>0</v>
      </c>
      <c r="Q4174" s="32">
        <f>TAB_!P5697</f>
        <v>0</v>
      </c>
      <c r="R4174" s="32">
        <f>TAB_!Q5697</f>
        <v>0</v>
      </c>
      <c r="S4174" s="32">
        <f>TAB_!R5697</f>
        <v>0</v>
      </c>
      <c r="T4174" s="32">
        <f>TAB_!S5697</f>
        <v>0</v>
      </c>
      <c r="U4174" s="32">
        <f>TAB_!T5697</f>
        <v>0</v>
      </c>
      <c r="V4174" s="32">
        <f>TAB_!U5697</f>
        <v>14.29</v>
      </c>
      <c r="W4174" s="32">
        <f>TAB_!V5697</f>
        <v>0</v>
      </c>
      <c r="X4174" s="114">
        <f>TAB_!W5697</f>
        <v>4.17</v>
      </c>
    </row>
    <row r="4175" spans="2:24">
      <c r="B4175" s="103" t="str">
        <f>TAB_!A5698</f>
        <v>Total</v>
      </c>
      <c r="C4175" s="100">
        <f>TAB_!B5698</f>
        <v>0</v>
      </c>
      <c r="D4175" s="32">
        <f>TAB_!C5698</f>
        <v>100</v>
      </c>
      <c r="E4175" s="32">
        <f>TAB_!D5698</f>
        <v>100</v>
      </c>
      <c r="F4175" s="32">
        <f>TAB_!E5698</f>
        <v>100</v>
      </c>
      <c r="G4175" s="32">
        <f>TAB_!F5698</f>
        <v>100</v>
      </c>
      <c r="H4175" s="32">
        <f>TAB_!G5698</f>
        <v>100</v>
      </c>
      <c r="I4175" s="32">
        <f>TAB_!H5698</f>
        <v>100</v>
      </c>
      <c r="J4175" s="32">
        <f>TAB_!I5698</f>
        <v>100</v>
      </c>
      <c r="K4175" s="32">
        <f>TAB_!J5698</f>
        <v>100</v>
      </c>
      <c r="L4175" s="32">
        <f>TAB_!K5698</f>
        <v>100</v>
      </c>
      <c r="M4175" s="32">
        <f>TAB_!L5698</f>
        <v>0</v>
      </c>
      <c r="N4175" s="32">
        <f>TAB_!M5698</f>
        <v>0</v>
      </c>
      <c r="O4175" s="32">
        <f>TAB_!N5698</f>
        <v>0</v>
      </c>
      <c r="P4175" s="32">
        <f>TAB_!O5698</f>
        <v>0</v>
      </c>
      <c r="Q4175" s="32">
        <f>TAB_!P5698</f>
        <v>0</v>
      </c>
      <c r="R4175" s="32">
        <f>TAB_!Q5698</f>
        <v>0</v>
      </c>
      <c r="S4175" s="32">
        <f>TAB_!R5698</f>
        <v>0</v>
      </c>
      <c r="T4175" s="32">
        <f>TAB_!S5698</f>
        <v>0</v>
      </c>
      <c r="U4175" s="32">
        <f>TAB_!T5698</f>
        <v>0</v>
      </c>
      <c r="V4175" s="32">
        <f>TAB_!U5698</f>
        <v>100</v>
      </c>
      <c r="W4175" s="32">
        <f>TAB_!V5698</f>
        <v>0</v>
      </c>
      <c r="X4175" s="114">
        <f>TAB_!W5698</f>
        <v>100</v>
      </c>
    </row>
    <row r="4176" spans="2:24">
      <c r="B4176" s="104" t="str">
        <f>TAB_!A5699</f>
        <v>Numero de entrevistados</v>
      </c>
      <c r="C4176" s="117">
        <f>TAB_!B5699</f>
        <v>0</v>
      </c>
      <c r="D4176" s="118">
        <f>TAB_!C5699</f>
        <v>6</v>
      </c>
      <c r="E4176" s="118">
        <f>TAB_!D5699</f>
        <v>9</v>
      </c>
      <c r="F4176" s="118">
        <f>TAB_!E5699</f>
        <v>5</v>
      </c>
      <c r="G4176" s="118">
        <f>TAB_!F5699</f>
        <v>4</v>
      </c>
      <c r="H4176" s="118">
        <f>TAB_!G5699</f>
        <v>3</v>
      </c>
      <c r="I4176" s="118">
        <f>TAB_!H5699</f>
        <v>4</v>
      </c>
      <c r="J4176" s="118">
        <f>TAB_!I5699</f>
        <v>2</v>
      </c>
      <c r="K4176" s="118">
        <f>TAB_!J5699</f>
        <v>4</v>
      </c>
      <c r="L4176" s="118">
        <f>TAB_!K5699</f>
        <v>4</v>
      </c>
      <c r="M4176" s="118">
        <f>TAB_!L5699</f>
        <v>0</v>
      </c>
      <c r="N4176" s="118">
        <f>TAB_!M5699</f>
        <v>0</v>
      </c>
      <c r="O4176" s="118">
        <f>TAB_!N5699</f>
        <v>0</v>
      </c>
      <c r="P4176" s="118">
        <f>TAB_!O5699</f>
        <v>0</v>
      </c>
      <c r="Q4176" s="118">
        <f>TAB_!P5699</f>
        <v>0</v>
      </c>
      <c r="R4176" s="118">
        <f>TAB_!Q5699</f>
        <v>0</v>
      </c>
      <c r="S4176" s="118">
        <f>TAB_!R5699</f>
        <v>0</v>
      </c>
      <c r="T4176" s="118">
        <f>TAB_!S5699</f>
        <v>0</v>
      </c>
      <c r="U4176" s="118">
        <f>TAB_!T5699</f>
        <v>0</v>
      </c>
      <c r="V4176" s="118">
        <f>TAB_!U5699</f>
        <v>7</v>
      </c>
      <c r="W4176" s="118">
        <f>TAB_!V5699</f>
        <v>0</v>
      </c>
      <c r="X4176" s="119">
        <f>TAB_!W5699</f>
        <v>48</v>
      </c>
    </row>
    <row r="4177" spans="2:24">
      <c r="B4177" s="108" t="str">
        <f>TAB_!A5700</f>
        <v>TOP TWO BOX</v>
      </c>
      <c r="C4177" s="101">
        <f>TAB_!B5700</f>
        <v>0</v>
      </c>
      <c r="D4177" s="30">
        <f>TAB_!C5700</f>
        <v>66.67</v>
      </c>
      <c r="E4177" s="30">
        <f>TAB_!D5700</f>
        <v>55.56</v>
      </c>
      <c r="F4177" s="30">
        <f>TAB_!E5700</f>
        <v>100</v>
      </c>
      <c r="G4177" s="30">
        <f>TAB_!F5700</f>
        <v>100</v>
      </c>
      <c r="H4177" s="30">
        <f>TAB_!G5700</f>
        <v>66.67</v>
      </c>
      <c r="I4177" s="30">
        <f>TAB_!H5700</f>
        <v>100</v>
      </c>
      <c r="J4177" s="30">
        <f>TAB_!I5700</f>
        <v>100</v>
      </c>
      <c r="K4177" s="30">
        <f>TAB_!J5700</f>
        <v>75</v>
      </c>
      <c r="L4177" s="30">
        <f>TAB_!K5700</f>
        <v>100</v>
      </c>
      <c r="M4177" s="30">
        <f>TAB_!L5700</f>
        <v>0</v>
      </c>
      <c r="N4177" s="30">
        <f>TAB_!M5700</f>
        <v>0</v>
      </c>
      <c r="O4177" s="30">
        <f>TAB_!N5700</f>
        <v>0</v>
      </c>
      <c r="P4177" s="30">
        <f>TAB_!O5700</f>
        <v>0</v>
      </c>
      <c r="Q4177" s="30">
        <f>TAB_!P5700</f>
        <v>0</v>
      </c>
      <c r="R4177" s="30">
        <f>TAB_!Q5700</f>
        <v>0</v>
      </c>
      <c r="S4177" s="30">
        <f>TAB_!R5700</f>
        <v>0</v>
      </c>
      <c r="T4177" s="30">
        <f>TAB_!S5700</f>
        <v>0</v>
      </c>
      <c r="U4177" s="30">
        <f>TAB_!T5700</f>
        <v>0</v>
      </c>
      <c r="V4177" s="30">
        <f>TAB_!U5700</f>
        <v>85.71</v>
      </c>
      <c r="W4177" s="30">
        <f>TAB_!V5700</f>
        <v>0</v>
      </c>
      <c r="X4177" s="115">
        <f>TAB_!W5700</f>
        <v>81.25</v>
      </c>
    </row>
    <row r="4178" spans="2:24">
      <c r="B4178" s="103" t="str">
        <f>TAB_!A5701</f>
        <v>BOTTOM TWO BOX</v>
      </c>
      <c r="C4178" s="100">
        <f>TAB_!B5701</f>
        <v>0</v>
      </c>
      <c r="D4178" s="32">
        <f>TAB_!C5701</f>
        <v>0</v>
      </c>
      <c r="E4178" s="32">
        <f>TAB_!D5701</f>
        <v>22.22</v>
      </c>
      <c r="F4178" s="32">
        <f>TAB_!E5701</f>
        <v>0</v>
      </c>
      <c r="G4178" s="32">
        <f>TAB_!F5701</f>
        <v>0</v>
      </c>
      <c r="H4178" s="32">
        <f>TAB_!G5701</f>
        <v>0</v>
      </c>
      <c r="I4178" s="32">
        <f>TAB_!H5701</f>
        <v>0</v>
      </c>
      <c r="J4178" s="32">
        <f>TAB_!I5701</f>
        <v>0</v>
      </c>
      <c r="K4178" s="32">
        <f>TAB_!J5701</f>
        <v>0</v>
      </c>
      <c r="L4178" s="32">
        <f>TAB_!K5701</f>
        <v>0</v>
      </c>
      <c r="M4178" s="32">
        <f>TAB_!L5701</f>
        <v>0</v>
      </c>
      <c r="N4178" s="32">
        <f>TAB_!M5701</f>
        <v>0</v>
      </c>
      <c r="O4178" s="32">
        <f>TAB_!N5701</f>
        <v>0</v>
      </c>
      <c r="P4178" s="32">
        <f>TAB_!O5701</f>
        <v>0</v>
      </c>
      <c r="Q4178" s="32">
        <f>TAB_!P5701</f>
        <v>0</v>
      </c>
      <c r="R4178" s="32">
        <f>TAB_!Q5701</f>
        <v>0</v>
      </c>
      <c r="S4178" s="32">
        <f>TAB_!R5701</f>
        <v>0</v>
      </c>
      <c r="T4178" s="32">
        <f>TAB_!S5701</f>
        <v>0</v>
      </c>
      <c r="U4178" s="32">
        <f>TAB_!T5701</f>
        <v>0</v>
      </c>
      <c r="V4178" s="32">
        <f>TAB_!U5701</f>
        <v>0</v>
      </c>
      <c r="W4178" s="32">
        <f>TAB_!V5701</f>
        <v>0</v>
      </c>
      <c r="X4178" s="114">
        <f>TAB_!W5701</f>
        <v>4.17</v>
      </c>
    </row>
    <row r="4179" spans="2:24">
      <c r="B4179" s="108" t="str">
        <f>TAB_!A5702</f>
        <v>Media Escala de 1 a 5</v>
      </c>
      <c r="C4179" s="102">
        <f>TAB_!B5702</f>
        <v>0</v>
      </c>
      <c r="D4179" s="31">
        <f>TAB_!C5702</f>
        <v>4.4000000000000004</v>
      </c>
      <c r="E4179" s="31">
        <f>TAB_!D5702</f>
        <v>3.6</v>
      </c>
      <c r="F4179" s="31">
        <f>TAB_!E5702</f>
        <v>4.4000000000000004</v>
      </c>
      <c r="G4179" s="31">
        <f>TAB_!F5702</f>
        <v>4.8</v>
      </c>
      <c r="H4179" s="31">
        <f>TAB_!G5702</f>
        <v>3.7</v>
      </c>
      <c r="I4179" s="31">
        <f>TAB_!H5702</f>
        <v>4.5</v>
      </c>
      <c r="J4179" s="31">
        <f>TAB_!I5702</f>
        <v>5</v>
      </c>
      <c r="K4179" s="31">
        <f>TAB_!J5702</f>
        <v>4.5</v>
      </c>
      <c r="L4179" s="31">
        <f>TAB_!K5702</f>
        <v>4.8</v>
      </c>
      <c r="M4179" s="31">
        <f>TAB_!L5702</f>
        <v>0</v>
      </c>
      <c r="N4179" s="31">
        <f>TAB_!M5702</f>
        <v>0</v>
      </c>
      <c r="O4179" s="31">
        <f>TAB_!N5702</f>
        <v>0</v>
      </c>
      <c r="P4179" s="31">
        <f>TAB_!O5702</f>
        <v>0</v>
      </c>
      <c r="Q4179" s="31">
        <f>TAB_!P5702</f>
        <v>0</v>
      </c>
      <c r="R4179" s="31">
        <f>TAB_!Q5702</f>
        <v>0</v>
      </c>
      <c r="S4179" s="31">
        <f>TAB_!R5702</f>
        <v>0</v>
      </c>
      <c r="T4179" s="31">
        <f>TAB_!S5702</f>
        <v>0</v>
      </c>
      <c r="U4179" s="31">
        <f>TAB_!T5702</f>
        <v>0</v>
      </c>
      <c r="V4179" s="31">
        <f>TAB_!U5702</f>
        <v>4.5</v>
      </c>
      <c r="W4179" s="31">
        <f>TAB_!V5702</f>
        <v>0</v>
      </c>
      <c r="X4179" s="116">
        <f>TAB_!W5702</f>
        <v>4.3</v>
      </c>
    </row>
    <row r="4180" spans="2:24" ht="15.75" thickBot="1">
      <c r="B4180" s="109" t="str">
        <f>TAB_!A5703</f>
        <v>Índice Escala de 1 a 100</v>
      </c>
      <c r="C4180" s="120">
        <f>TAB_!B5703</f>
        <v>0</v>
      </c>
      <c r="D4180" s="121">
        <f>TAB_!C5703</f>
        <v>85</v>
      </c>
      <c r="E4180" s="121">
        <f>TAB_!D5703</f>
        <v>63.9</v>
      </c>
      <c r="F4180" s="121">
        <f>TAB_!E5703</f>
        <v>85</v>
      </c>
      <c r="G4180" s="121">
        <f>TAB_!F5703</f>
        <v>93.8</v>
      </c>
      <c r="H4180" s="121">
        <f>TAB_!G5703</f>
        <v>66.7</v>
      </c>
      <c r="I4180" s="121">
        <f>TAB_!H5703</f>
        <v>87.5</v>
      </c>
      <c r="J4180" s="121">
        <f>TAB_!I5703</f>
        <v>100</v>
      </c>
      <c r="K4180" s="121">
        <f>TAB_!J5703</f>
        <v>87.5</v>
      </c>
      <c r="L4180" s="121">
        <f>TAB_!K5703</f>
        <v>93.8</v>
      </c>
      <c r="M4180" s="121">
        <f>TAB_!L5703</f>
        <v>0</v>
      </c>
      <c r="N4180" s="121">
        <f>TAB_!M5703</f>
        <v>0</v>
      </c>
      <c r="O4180" s="121">
        <f>TAB_!N5703</f>
        <v>0</v>
      </c>
      <c r="P4180" s="121">
        <f>TAB_!O5703</f>
        <v>0</v>
      </c>
      <c r="Q4180" s="121">
        <f>TAB_!P5703</f>
        <v>0</v>
      </c>
      <c r="R4180" s="121">
        <f>TAB_!Q5703</f>
        <v>0</v>
      </c>
      <c r="S4180" s="121">
        <f>TAB_!R5703</f>
        <v>0</v>
      </c>
      <c r="T4180" s="121">
        <f>TAB_!S5703</f>
        <v>0</v>
      </c>
      <c r="U4180" s="121">
        <f>TAB_!T5703</f>
        <v>0</v>
      </c>
      <c r="V4180" s="121">
        <f>TAB_!U5703</f>
        <v>87.5</v>
      </c>
      <c r="W4180" s="121">
        <f>TAB_!V5703</f>
        <v>0</v>
      </c>
      <c r="X4180" s="122">
        <f>TAB_!W5703</f>
        <v>82.6</v>
      </c>
    </row>
    <row r="4181" spans="2:24">
      <c r="B4181" s="13"/>
    </row>
    <row r="4182" spans="2:24">
      <c r="B4182" s="13"/>
    </row>
    <row r="4183" spans="2:24">
      <c r="B4183" s="13" t="str">
        <f>TAB_!A5706</f>
        <v>#¿Considera que los mecanismos que aplica la Universidad para la representación de los profesores en órganos de dirección y gestión de la Institución, Unidad Académica, y Programa</v>
      </c>
    </row>
    <row r="4184" spans="2:24">
      <c r="B4184" s="13" t="str">
        <f>TAB_!A5707</f>
        <v>#respecto a la Participacion Son:</v>
      </c>
    </row>
    <row r="4185" spans="2:24" ht="15.75" thickBot="1">
      <c r="B4185" s="13" t="str">
        <f>TAB_!A5708</f>
        <v>#Claros</v>
      </c>
    </row>
    <row r="4186" spans="2:24">
      <c r="B4186" s="107" t="str">
        <f>TAB_!A5715</f>
        <v>(1)Total Desacuerdo</v>
      </c>
      <c r="C4186" s="106">
        <f>TAB_!B5715</f>
        <v>0</v>
      </c>
      <c r="D4186" s="105">
        <f>TAB_!C5715</f>
        <v>0</v>
      </c>
      <c r="E4186" s="105">
        <f>TAB_!D5715</f>
        <v>0</v>
      </c>
      <c r="F4186" s="105">
        <f>TAB_!E5715</f>
        <v>0</v>
      </c>
      <c r="G4186" s="105">
        <f>TAB_!F5715</f>
        <v>0</v>
      </c>
      <c r="H4186" s="105">
        <f>TAB_!G5715</f>
        <v>0</v>
      </c>
      <c r="I4186" s="105">
        <f>TAB_!H5715</f>
        <v>0</v>
      </c>
      <c r="J4186" s="105">
        <f>TAB_!I5715</f>
        <v>0</v>
      </c>
      <c r="K4186" s="105">
        <f>TAB_!J5715</f>
        <v>0</v>
      </c>
      <c r="L4186" s="105">
        <f>TAB_!K5715</f>
        <v>0</v>
      </c>
      <c r="M4186" s="105">
        <f>TAB_!L5715</f>
        <v>0</v>
      </c>
      <c r="N4186" s="105">
        <f>TAB_!M5715</f>
        <v>0</v>
      </c>
      <c r="O4186" s="105">
        <f>TAB_!N5715</f>
        <v>0</v>
      </c>
      <c r="P4186" s="105">
        <f>TAB_!O5715</f>
        <v>0</v>
      </c>
      <c r="Q4186" s="105">
        <f>TAB_!P5715</f>
        <v>0</v>
      </c>
      <c r="R4186" s="105">
        <f>TAB_!Q5715</f>
        <v>0</v>
      </c>
      <c r="S4186" s="105">
        <f>TAB_!R5715</f>
        <v>0</v>
      </c>
      <c r="T4186" s="105">
        <f>TAB_!S5715</f>
        <v>0</v>
      </c>
      <c r="U4186" s="105">
        <f>TAB_!T5715</f>
        <v>0</v>
      </c>
      <c r="V4186" s="105">
        <f>TAB_!U5715</f>
        <v>0</v>
      </c>
      <c r="W4186" s="105">
        <f>TAB_!V5715</f>
        <v>0</v>
      </c>
      <c r="X4186" s="113">
        <f>TAB_!W5715</f>
        <v>0</v>
      </c>
    </row>
    <row r="4187" spans="2:24">
      <c r="B4187" s="103" t="str">
        <f>TAB_!A5716</f>
        <v>(2)Desacuerdo</v>
      </c>
      <c r="C4187" s="100">
        <f>TAB_!B5716</f>
        <v>0</v>
      </c>
      <c r="D4187" s="32">
        <f>TAB_!C5716</f>
        <v>0</v>
      </c>
      <c r="E4187" s="32">
        <f>TAB_!D5716</f>
        <v>22.22</v>
      </c>
      <c r="F4187" s="32">
        <f>TAB_!E5716</f>
        <v>0</v>
      </c>
      <c r="G4187" s="32">
        <f>TAB_!F5716</f>
        <v>0</v>
      </c>
      <c r="H4187" s="32">
        <f>TAB_!G5716</f>
        <v>0</v>
      </c>
      <c r="I4187" s="32">
        <f>TAB_!H5716</f>
        <v>0</v>
      </c>
      <c r="J4187" s="32">
        <f>TAB_!I5716</f>
        <v>0</v>
      </c>
      <c r="K4187" s="32">
        <f>TAB_!J5716</f>
        <v>0</v>
      </c>
      <c r="L4187" s="32">
        <f>TAB_!K5716</f>
        <v>0</v>
      </c>
      <c r="M4187" s="32">
        <f>TAB_!L5716</f>
        <v>0</v>
      </c>
      <c r="N4187" s="32">
        <f>TAB_!M5716</f>
        <v>0</v>
      </c>
      <c r="O4187" s="32">
        <f>TAB_!N5716</f>
        <v>0</v>
      </c>
      <c r="P4187" s="32">
        <f>TAB_!O5716</f>
        <v>0</v>
      </c>
      <c r="Q4187" s="32">
        <f>TAB_!P5716</f>
        <v>0</v>
      </c>
      <c r="R4187" s="32">
        <f>TAB_!Q5716</f>
        <v>0</v>
      </c>
      <c r="S4187" s="32">
        <f>TAB_!R5716</f>
        <v>0</v>
      </c>
      <c r="T4187" s="32">
        <f>TAB_!S5716</f>
        <v>0</v>
      </c>
      <c r="U4187" s="32">
        <f>TAB_!T5716</f>
        <v>0</v>
      </c>
      <c r="V4187" s="32">
        <f>TAB_!U5716</f>
        <v>0</v>
      </c>
      <c r="W4187" s="32">
        <f>TAB_!V5716</f>
        <v>0</v>
      </c>
      <c r="X4187" s="114">
        <f>TAB_!W5716</f>
        <v>4.17</v>
      </c>
    </row>
    <row r="4188" spans="2:24">
      <c r="B4188" s="103" t="str">
        <f>TAB_!A5717</f>
        <v>(3)Medianamente de acuerdo</v>
      </c>
      <c r="C4188" s="100">
        <f>TAB_!B5717</f>
        <v>0</v>
      </c>
      <c r="D4188" s="32">
        <f>TAB_!C5717</f>
        <v>16.670000000000002</v>
      </c>
      <c r="E4188" s="32">
        <f>TAB_!D5717</f>
        <v>11.11</v>
      </c>
      <c r="F4188" s="32">
        <f>TAB_!E5717</f>
        <v>20</v>
      </c>
      <c r="G4188" s="32">
        <f>TAB_!F5717</f>
        <v>0</v>
      </c>
      <c r="H4188" s="32">
        <f>TAB_!G5717</f>
        <v>0</v>
      </c>
      <c r="I4188" s="32">
        <f>TAB_!H5717</f>
        <v>0</v>
      </c>
      <c r="J4188" s="32">
        <f>TAB_!I5717</f>
        <v>0</v>
      </c>
      <c r="K4188" s="32">
        <f>TAB_!J5717</f>
        <v>25</v>
      </c>
      <c r="L4188" s="32">
        <f>TAB_!K5717</f>
        <v>0</v>
      </c>
      <c r="M4188" s="32">
        <f>TAB_!L5717</f>
        <v>0</v>
      </c>
      <c r="N4188" s="32">
        <f>TAB_!M5717</f>
        <v>0</v>
      </c>
      <c r="O4188" s="32">
        <f>TAB_!N5717</f>
        <v>0</v>
      </c>
      <c r="P4188" s="32">
        <f>TAB_!O5717</f>
        <v>0</v>
      </c>
      <c r="Q4188" s="32">
        <f>TAB_!P5717</f>
        <v>0</v>
      </c>
      <c r="R4188" s="32">
        <f>TAB_!Q5717</f>
        <v>0</v>
      </c>
      <c r="S4188" s="32">
        <f>TAB_!R5717</f>
        <v>0</v>
      </c>
      <c r="T4188" s="32">
        <f>TAB_!S5717</f>
        <v>0</v>
      </c>
      <c r="U4188" s="32">
        <f>TAB_!T5717</f>
        <v>0</v>
      </c>
      <c r="V4188" s="32">
        <f>TAB_!U5717</f>
        <v>14.29</v>
      </c>
      <c r="W4188" s="32">
        <f>TAB_!V5717</f>
        <v>0</v>
      </c>
      <c r="X4188" s="114">
        <f>TAB_!W5717</f>
        <v>10.42</v>
      </c>
    </row>
    <row r="4189" spans="2:24">
      <c r="B4189" s="103" t="str">
        <f>TAB_!A5718</f>
        <v>(4)Acuerdo</v>
      </c>
      <c r="C4189" s="100">
        <f>TAB_!B5718</f>
        <v>0</v>
      </c>
      <c r="D4189" s="32">
        <f>TAB_!C5718</f>
        <v>16.670000000000002</v>
      </c>
      <c r="E4189" s="32">
        <f>TAB_!D5718</f>
        <v>44.44</v>
      </c>
      <c r="F4189" s="32">
        <f>TAB_!E5718</f>
        <v>20</v>
      </c>
      <c r="G4189" s="32">
        <f>TAB_!F5718</f>
        <v>0</v>
      </c>
      <c r="H4189" s="32">
        <f>TAB_!G5718</f>
        <v>66.67</v>
      </c>
      <c r="I4189" s="32">
        <f>TAB_!H5718</f>
        <v>50</v>
      </c>
      <c r="J4189" s="32">
        <f>TAB_!I5718</f>
        <v>0</v>
      </c>
      <c r="K4189" s="32">
        <f>TAB_!J5718</f>
        <v>0</v>
      </c>
      <c r="L4189" s="32">
        <f>TAB_!K5718</f>
        <v>25</v>
      </c>
      <c r="M4189" s="32">
        <f>TAB_!L5718</f>
        <v>0</v>
      </c>
      <c r="N4189" s="32">
        <f>TAB_!M5718</f>
        <v>0</v>
      </c>
      <c r="O4189" s="32">
        <f>TAB_!N5718</f>
        <v>0</v>
      </c>
      <c r="P4189" s="32">
        <f>TAB_!O5718</f>
        <v>0</v>
      </c>
      <c r="Q4189" s="32">
        <f>TAB_!P5718</f>
        <v>0</v>
      </c>
      <c r="R4189" s="32">
        <f>TAB_!Q5718</f>
        <v>0</v>
      </c>
      <c r="S4189" s="32">
        <f>TAB_!R5718</f>
        <v>0</v>
      </c>
      <c r="T4189" s="32">
        <f>TAB_!S5718</f>
        <v>0</v>
      </c>
      <c r="U4189" s="32">
        <f>TAB_!T5718</f>
        <v>0</v>
      </c>
      <c r="V4189" s="32">
        <f>TAB_!U5718</f>
        <v>28.57</v>
      </c>
      <c r="W4189" s="32">
        <f>TAB_!V5718</f>
        <v>0</v>
      </c>
      <c r="X4189" s="114">
        <f>TAB_!W5718</f>
        <v>27.08</v>
      </c>
    </row>
    <row r="4190" spans="2:24">
      <c r="B4190" s="103" t="str">
        <f>TAB_!A5719</f>
        <v>(5)Total Acuerdo</v>
      </c>
      <c r="C4190" s="100">
        <f>TAB_!B5719</f>
        <v>0</v>
      </c>
      <c r="D4190" s="32">
        <f>TAB_!C5719</f>
        <v>50</v>
      </c>
      <c r="E4190" s="32">
        <f>TAB_!D5719</f>
        <v>22.22</v>
      </c>
      <c r="F4190" s="32">
        <f>TAB_!E5719</f>
        <v>60</v>
      </c>
      <c r="G4190" s="32">
        <f>TAB_!F5719</f>
        <v>100</v>
      </c>
      <c r="H4190" s="32">
        <f>TAB_!G5719</f>
        <v>33.33</v>
      </c>
      <c r="I4190" s="32">
        <f>TAB_!H5719</f>
        <v>50</v>
      </c>
      <c r="J4190" s="32">
        <f>TAB_!I5719</f>
        <v>100</v>
      </c>
      <c r="K4190" s="32">
        <f>TAB_!J5719</f>
        <v>75</v>
      </c>
      <c r="L4190" s="32">
        <f>TAB_!K5719</f>
        <v>75</v>
      </c>
      <c r="M4190" s="32">
        <f>TAB_!L5719</f>
        <v>0</v>
      </c>
      <c r="N4190" s="32">
        <f>TAB_!M5719</f>
        <v>0</v>
      </c>
      <c r="O4190" s="32">
        <f>TAB_!N5719</f>
        <v>0</v>
      </c>
      <c r="P4190" s="32">
        <f>TAB_!O5719</f>
        <v>0</v>
      </c>
      <c r="Q4190" s="32">
        <f>TAB_!P5719</f>
        <v>0</v>
      </c>
      <c r="R4190" s="32">
        <f>TAB_!Q5719</f>
        <v>0</v>
      </c>
      <c r="S4190" s="32">
        <f>TAB_!R5719</f>
        <v>0</v>
      </c>
      <c r="T4190" s="32">
        <f>TAB_!S5719</f>
        <v>0</v>
      </c>
      <c r="U4190" s="32">
        <f>TAB_!T5719</f>
        <v>0</v>
      </c>
      <c r="V4190" s="32">
        <f>TAB_!U5719</f>
        <v>42.86</v>
      </c>
      <c r="W4190" s="32">
        <f>TAB_!V5719</f>
        <v>0</v>
      </c>
      <c r="X4190" s="114">
        <f>TAB_!W5719</f>
        <v>54.17</v>
      </c>
    </row>
    <row r="4191" spans="2:24">
      <c r="B4191" s="103" t="str">
        <f>TAB_!A5720</f>
        <v>NS/NA</v>
      </c>
      <c r="C4191" s="100">
        <f>TAB_!B5720</f>
        <v>0</v>
      </c>
      <c r="D4191" s="32">
        <f>TAB_!C5720</f>
        <v>16.670000000000002</v>
      </c>
      <c r="E4191" s="32">
        <f>TAB_!D5720</f>
        <v>0</v>
      </c>
      <c r="F4191" s="32">
        <f>TAB_!E5720</f>
        <v>0</v>
      </c>
      <c r="G4191" s="32">
        <f>TAB_!F5720</f>
        <v>0</v>
      </c>
      <c r="H4191" s="32">
        <f>TAB_!G5720</f>
        <v>0</v>
      </c>
      <c r="I4191" s="32">
        <f>TAB_!H5720</f>
        <v>0</v>
      </c>
      <c r="J4191" s="32">
        <f>TAB_!I5720</f>
        <v>0</v>
      </c>
      <c r="K4191" s="32">
        <f>TAB_!J5720</f>
        <v>0</v>
      </c>
      <c r="L4191" s="32">
        <f>TAB_!K5720</f>
        <v>0</v>
      </c>
      <c r="M4191" s="32">
        <f>TAB_!L5720</f>
        <v>0</v>
      </c>
      <c r="N4191" s="32">
        <f>TAB_!M5720</f>
        <v>0</v>
      </c>
      <c r="O4191" s="32">
        <f>TAB_!N5720</f>
        <v>0</v>
      </c>
      <c r="P4191" s="32">
        <f>TAB_!O5720</f>
        <v>0</v>
      </c>
      <c r="Q4191" s="32">
        <f>TAB_!P5720</f>
        <v>0</v>
      </c>
      <c r="R4191" s="32">
        <f>TAB_!Q5720</f>
        <v>0</v>
      </c>
      <c r="S4191" s="32">
        <f>TAB_!R5720</f>
        <v>0</v>
      </c>
      <c r="T4191" s="32">
        <f>TAB_!S5720</f>
        <v>0</v>
      </c>
      <c r="U4191" s="32">
        <f>TAB_!T5720</f>
        <v>0</v>
      </c>
      <c r="V4191" s="32">
        <f>TAB_!U5720</f>
        <v>14.29</v>
      </c>
      <c r="W4191" s="32">
        <f>TAB_!V5720</f>
        <v>0</v>
      </c>
      <c r="X4191" s="114">
        <f>TAB_!W5720</f>
        <v>4.17</v>
      </c>
    </row>
    <row r="4192" spans="2:24">
      <c r="B4192" s="103" t="str">
        <f>TAB_!A5721</f>
        <v>Total</v>
      </c>
      <c r="C4192" s="100">
        <f>TAB_!B5721</f>
        <v>0</v>
      </c>
      <c r="D4192" s="32">
        <f>TAB_!C5721</f>
        <v>100</v>
      </c>
      <c r="E4192" s="32">
        <f>TAB_!D5721</f>
        <v>100</v>
      </c>
      <c r="F4192" s="32">
        <f>TAB_!E5721</f>
        <v>100</v>
      </c>
      <c r="G4192" s="32">
        <f>TAB_!F5721</f>
        <v>100</v>
      </c>
      <c r="H4192" s="32">
        <f>TAB_!G5721</f>
        <v>100</v>
      </c>
      <c r="I4192" s="32">
        <f>TAB_!H5721</f>
        <v>100</v>
      </c>
      <c r="J4192" s="32">
        <f>TAB_!I5721</f>
        <v>100</v>
      </c>
      <c r="K4192" s="32">
        <f>TAB_!J5721</f>
        <v>100</v>
      </c>
      <c r="L4192" s="32">
        <f>TAB_!K5721</f>
        <v>100</v>
      </c>
      <c r="M4192" s="32">
        <f>TAB_!L5721</f>
        <v>0</v>
      </c>
      <c r="N4192" s="32">
        <f>TAB_!M5721</f>
        <v>0</v>
      </c>
      <c r="O4192" s="32">
        <f>TAB_!N5721</f>
        <v>0</v>
      </c>
      <c r="P4192" s="32">
        <f>TAB_!O5721</f>
        <v>0</v>
      </c>
      <c r="Q4192" s="32">
        <f>TAB_!P5721</f>
        <v>0</v>
      </c>
      <c r="R4192" s="32">
        <f>TAB_!Q5721</f>
        <v>0</v>
      </c>
      <c r="S4192" s="32">
        <f>TAB_!R5721</f>
        <v>0</v>
      </c>
      <c r="T4192" s="32">
        <f>TAB_!S5721</f>
        <v>0</v>
      </c>
      <c r="U4192" s="32">
        <f>TAB_!T5721</f>
        <v>0</v>
      </c>
      <c r="V4192" s="32">
        <f>TAB_!U5721</f>
        <v>100</v>
      </c>
      <c r="W4192" s="32">
        <f>TAB_!V5721</f>
        <v>0</v>
      </c>
      <c r="X4192" s="114">
        <f>TAB_!W5721</f>
        <v>100</v>
      </c>
    </row>
    <row r="4193" spans="2:24">
      <c r="B4193" s="104" t="str">
        <f>TAB_!A5722</f>
        <v>Numero de entrevistados</v>
      </c>
      <c r="C4193" s="117">
        <f>TAB_!B5722</f>
        <v>0</v>
      </c>
      <c r="D4193" s="118">
        <f>TAB_!C5722</f>
        <v>6</v>
      </c>
      <c r="E4193" s="118">
        <f>TAB_!D5722</f>
        <v>9</v>
      </c>
      <c r="F4193" s="118">
        <f>TAB_!E5722</f>
        <v>5</v>
      </c>
      <c r="G4193" s="118">
        <f>TAB_!F5722</f>
        <v>4</v>
      </c>
      <c r="H4193" s="118">
        <f>TAB_!G5722</f>
        <v>3</v>
      </c>
      <c r="I4193" s="118">
        <f>TAB_!H5722</f>
        <v>4</v>
      </c>
      <c r="J4193" s="118">
        <f>TAB_!I5722</f>
        <v>2</v>
      </c>
      <c r="K4193" s="118">
        <f>TAB_!J5722</f>
        <v>4</v>
      </c>
      <c r="L4193" s="118">
        <f>TAB_!K5722</f>
        <v>4</v>
      </c>
      <c r="M4193" s="118">
        <f>TAB_!L5722</f>
        <v>0</v>
      </c>
      <c r="N4193" s="118">
        <f>TAB_!M5722</f>
        <v>0</v>
      </c>
      <c r="O4193" s="118">
        <f>TAB_!N5722</f>
        <v>0</v>
      </c>
      <c r="P4193" s="118">
        <f>TAB_!O5722</f>
        <v>0</v>
      </c>
      <c r="Q4193" s="118">
        <f>TAB_!P5722</f>
        <v>0</v>
      </c>
      <c r="R4193" s="118">
        <f>TAB_!Q5722</f>
        <v>0</v>
      </c>
      <c r="S4193" s="118">
        <f>TAB_!R5722</f>
        <v>0</v>
      </c>
      <c r="T4193" s="118">
        <f>TAB_!S5722</f>
        <v>0</v>
      </c>
      <c r="U4193" s="118">
        <f>TAB_!T5722</f>
        <v>0</v>
      </c>
      <c r="V4193" s="118">
        <f>TAB_!U5722</f>
        <v>7</v>
      </c>
      <c r="W4193" s="118">
        <f>TAB_!V5722</f>
        <v>0</v>
      </c>
      <c r="X4193" s="119">
        <f>TAB_!W5722</f>
        <v>48</v>
      </c>
    </row>
    <row r="4194" spans="2:24">
      <c r="B4194" s="108" t="str">
        <f>TAB_!A5723</f>
        <v>TOP TWO BOX</v>
      </c>
      <c r="C4194" s="101">
        <f>TAB_!B5723</f>
        <v>0</v>
      </c>
      <c r="D4194" s="30">
        <f>TAB_!C5723</f>
        <v>66.67</v>
      </c>
      <c r="E4194" s="30">
        <f>TAB_!D5723</f>
        <v>66.67</v>
      </c>
      <c r="F4194" s="30">
        <f>TAB_!E5723</f>
        <v>80</v>
      </c>
      <c r="G4194" s="30">
        <f>TAB_!F5723</f>
        <v>100</v>
      </c>
      <c r="H4194" s="30">
        <f>TAB_!G5723</f>
        <v>100</v>
      </c>
      <c r="I4194" s="30">
        <f>TAB_!H5723</f>
        <v>100</v>
      </c>
      <c r="J4194" s="30">
        <f>TAB_!I5723</f>
        <v>100</v>
      </c>
      <c r="K4194" s="30">
        <f>TAB_!J5723</f>
        <v>75</v>
      </c>
      <c r="L4194" s="30">
        <f>TAB_!K5723</f>
        <v>100</v>
      </c>
      <c r="M4194" s="30">
        <f>TAB_!L5723</f>
        <v>0</v>
      </c>
      <c r="N4194" s="30">
        <f>TAB_!M5723</f>
        <v>0</v>
      </c>
      <c r="O4194" s="30">
        <f>TAB_!N5723</f>
        <v>0</v>
      </c>
      <c r="P4194" s="30">
        <f>TAB_!O5723</f>
        <v>0</v>
      </c>
      <c r="Q4194" s="30">
        <f>TAB_!P5723</f>
        <v>0</v>
      </c>
      <c r="R4194" s="30">
        <f>TAB_!Q5723</f>
        <v>0</v>
      </c>
      <c r="S4194" s="30">
        <f>TAB_!R5723</f>
        <v>0</v>
      </c>
      <c r="T4194" s="30">
        <f>TAB_!S5723</f>
        <v>0</v>
      </c>
      <c r="U4194" s="30">
        <f>TAB_!T5723</f>
        <v>0</v>
      </c>
      <c r="V4194" s="30">
        <f>TAB_!U5723</f>
        <v>71.430000000000007</v>
      </c>
      <c r="W4194" s="30">
        <f>TAB_!V5723</f>
        <v>0</v>
      </c>
      <c r="X4194" s="115">
        <f>TAB_!W5723</f>
        <v>81.25</v>
      </c>
    </row>
    <row r="4195" spans="2:24">
      <c r="B4195" s="103" t="str">
        <f>TAB_!A5724</f>
        <v>BOTTOM TWO BOX</v>
      </c>
      <c r="C4195" s="100">
        <f>TAB_!B5724</f>
        <v>0</v>
      </c>
      <c r="D4195" s="32">
        <f>TAB_!C5724</f>
        <v>0</v>
      </c>
      <c r="E4195" s="32">
        <f>TAB_!D5724</f>
        <v>22.22</v>
      </c>
      <c r="F4195" s="32">
        <f>TAB_!E5724</f>
        <v>0</v>
      </c>
      <c r="G4195" s="32">
        <f>TAB_!F5724</f>
        <v>0</v>
      </c>
      <c r="H4195" s="32">
        <f>TAB_!G5724</f>
        <v>0</v>
      </c>
      <c r="I4195" s="32">
        <f>TAB_!H5724</f>
        <v>0</v>
      </c>
      <c r="J4195" s="32">
        <f>TAB_!I5724</f>
        <v>0</v>
      </c>
      <c r="K4195" s="32">
        <f>TAB_!J5724</f>
        <v>0</v>
      </c>
      <c r="L4195" s="32">
        <f>TAB_!K5724</f>
        <v>0</v>
      </c>
      <c r="M4195" s="32">
        <f>TAB_!L5724</f>
        <v>0</v>
      </c>
      <c r="N4195" s="32">
        <f>TAB_!M5724</f>
        <v>0</v>
      </c>
      <c r="O4195" s="32">
        <f>TAB_!N5724</f>
        <v>0</v>
      </c>
      <c r="P4195" s="32">
        <f>TAB_!O5724</f>
        <v>0</v>
      </c>
      <c r="Q4195" s="32">
        <f>TAB_!P5724</f>
        <v>0</v>
      </c>
      <c r="R4195" s="32">
        <f>TAB_!Q5724</f>
        <v>0</v>
      </c>
      <c r="S4195" s="32">
        <f>TAB_!R5724</f>
        <v>0</v>
      </c>
      <c r="T4195" s="32">
        <f>TAB_!S5724</f>
        <v>0</v>
      </c>
      <c r="U4195" s="32">
        <f>TAB_!T5724</f>
        <v>0</v>
      </c>
      <c r="V4195" s="32">
        <f>TAB_!U5724</f>
        <v>0</v>
      </c>
      <c r="W4195" s="32">
        <f>TAB_!V5724</f>
        <v>0</v>
      </c>
      <c r="X4195" s="114">
        <f>TAB_!W5724</f>
        <v>4.17</v>
      </c>
    </row>
    <row r="4196" spans="2:24">
      <c r="B4196" s="108" t="str">
        <f>TAB_!A5725</f>
        <v>Media Escala de 1 a 5</v>
      </c>
      <c r="C4196" s="102">
        <f>TAB_!B5725</f>
        <v>0</v>
      </c>
      <c r="D4196" s="31">
        <f>TAB_!C5725</f>
        <v>4.4000000000000004</v>
      </c>
      <c r="E4196" s="31">
        <f>TAB_!D5725</f>
        <v>3.7</v>
      </c>
      <c r="F4196" s="31">
        <f>TAB_!E5725</f>
        <v>4.4000000000000004</v>
      </c>
      <c r="G4196" s="31">
        <f>TAB_!F5725</f>
        <v>5</v>
      </c>
      <c r="H4196" s="31">
        <f>TAB_!G5725</f>
        <v>4.3</v>
      </c>
      <c r="I4196" s="31">
        <f>TAB_!H5725</f>
        <v>4.5</v>
      </c>
      <c r="J4196" s="31">
        <f>TAB_!I5725</f>
        <v>5</v>
      </c>
      <c r="K4196" s="31">
        <f>TAB_!J5725</f>
        <v>4.5</v>
      </c>
      <c r="L4196" s="31">
        <f>TAB_!K5725</f>
        <v>4.8</v>
      </c>
      <c r="M4196" s="31">
        <f>TAB_!L5725</f>
        <v>0</v>
      </c>
      <c r="N4196" s="31">
        <f>TAB_!M5725</f>
        <v>0</v>
      </c>
      <c r="O4196" s="31">
        <f>TAB_!N5725</f>
        <v>0</v>
      </c>
      <c r="P4196" s="31">
        <f>TAB_!O5725</f>
        <v>0</v>
      </c>
      <c r="Q4196" s="31">
        <f>TAB_!P5725</f>
        <v>0</v>
      </c>
      <c r="R4196" s="31">
        <f>TAB_!Q5725</f>
        <v>0</v>
      </c>
      <c r="S4196" s="31">
        <f>TAB_!R5725</f>
        <v>0</v>
      </c>
      <c r="T4196" s="31">
        <f>TAB_!S5725</f>
        <v>0</v>
      </c>
      <c r="U4196" s="31">
        <f>TAB_!T5725</f>
        <v>0</v>
      </c>
      <c r="V4196" s="31">
        <f>TAB_!U5725</f>
        <v>4.3</v>
      </c>
      <c r="W4196" s="31">
        <f>TAB_!V5725</f>
        <v>0</v>
      </c>
      <c r="X4196" s="116">
        <f>TAB_!W5725</f>
        <v>4.4000000000000004</v>
      </c>
    </row>
    <row r="4197" spans="2:24" ht="15.75" thickBot="1">
      <c r="B4197" s="109" t="str">
        <f>TAB_!A5726</f>
        <v>Índice Escala de 1 a 100</v>
      </c>
      <c r="C4197" s="120">
        <f>TAB_!B5726</f>
        <v>0</v>
      </c>
      <c r="D4197" s="121">
        <f>TAB_!C5726</f>
        <v>85</v>
      </c>
      <c r="E4197" s="121">
        <f>TAB_!D5726</f>
        <v>66.7</v>
      </c>
      <c r="F4197" s="121">
        <f>TAB_!E5726</f>
        <v>85</v>
      </c>
      <c r="G4197" s="121">
        <f>TAB_!F5726</f>
        <v>100</v>
      </c>
      <c r="H4197" s="121">
        <f>TAB_!G5726</f>
        <v>83.3</v>
      </c>
      <c r="I4197" s="121">
        <f>TAB_!H5726</f>
        <v>87.5</v>
      </c>
      <c r="J4197" s="121">
        <f>TAB_!I5726</f>
        <v>100</v>
      </c>
      <c r="K4197" s="121">
        <f>TAB_!J5726</f>
        <v>87.5</v>
      </c>
      <c r="L4197" s="121">
        <f>TAB_!K5726</f>
        <v>93.8</v>
      </c>
      <c r="M4197" s="121">
        <f>TAB_!L5726</f>
        <v>0</v>
      </c>
      <c r="N4197" s="121">
        <f>TAB_!M5726</f>
        <v>0</v>
      </c>
      <c r="O4197" s="121">
        <f>TAB_!N5726</f>
        <v>0</v>
      </c>
      <c r="P4197" s="121">
        <f>TAB_!O5726</f>
        <v>0</v>
      </c>
      <c r="Q4197" s="121">
        <f>TAB_!P5726</f>
        <v>0</v>
      </c>
      <c r="R4197" s="121">
        <f>TAB_!Q5726</f>
        <v>0</v>
      </c>
      <c r="S4197" s="121">
        <f>TAB_!R5726</f>
        <v>0</v>
      </c>
      <c r="T4197" s="121">
        <f>TAB_!S5726</f>
        <v>0</v>
      </c>
      <c r="U4197" s="121">
        <f>TAB_!T5726</f>
        <v>0</v>
      </c>
      <c r="V4197" s="121">
        <f>TAB_!U5726</f>
        <v>83.3</v>
      </c>
      <c r="W4197" s="121">
        <f>TAB_!V5726</f>
        <v>0</v>
      </c>
      <c r="X4197" s="122">
        <f>TAB_!W5726</f>
        <v>84.2</v>
      </c>
    </row>
    <row r="4198" spans="2:24">
      <c r="B4198" s="13"/>
    </row>
    <row r="4199" spans="2:24">
      <c r="B4199" s="13"/>
    </row>
    <row r="4200" spans="2:24">
      <c r="B4200" s="13" t="str">
        <f>TAB_!A5729</f>
        <v>#¿Considera que los mecanismos que aplica la Universidad para la representación de los profesores en órganos de dirección y gestión de la Institución, Unidad Académica, y Programa</v>
      </c>
    </row>
    <row r="4201" spans="2:24">
      <c r="B4201" s="13" t="str">
        <f>TAB_!A5730</f>
        <v>#respecto a la Participacion Son:</v>
      </c>
    </row>
    <row r="4202" spans="2:24" ht="15.75" thickBot="1">
      <c r="B4202" s="13" t="str">
        <f>TAB_!A5731</f>
        <v>#Transparentes</v>
      </c>
    </row>
    <row r="4203" spans="2:24">
      <c r="B4203" s="107" t="str">
        <f>TAB_!A5738</f>
        <v>(1)Total Desacuerdo</v>
      </c>
      <c r="C4203" s="106">
        <f>TAB_!B5738</f>
        <v>0</v>
      </c>
      <c r="D4203" s="105">
        <f>TAB_!C5738</f>
        <v>0</v>
      </c>
      <c r="E4203" s="105">
        <f>TAB_!D5738</f>
        <v>0</v>
      </c>
      <c r="F4203" s="105">
        <f>TAB_!E5738</f>
        <v>0</v>
      </c>
      <c r="G4203" s="105">
        <f>TAB_!F5738</f>
        <v>0</v>
      </c>
      <c r="H4203" s="105">
        <f>TAB_!G5738</f>
        <v>0</v>
      </c>
      <c r="I4203" s="105">
        <f>TAB_!H5738</f>
        <v>0</v>
      </c>
      <c r="J4203" s="105">
        <f>TAB_!I5738</f>
        <v>0</v>
      </c>
      <c r="K4203" s="105">
        <f>TAB_!J5738</f>
        <v>0</v>
      </c>
      <c r="L4203" s="105">
        <f>TAB_!K5738</f>
        <v>0</v>
      </c>
      <c r="M4203" s="105">
        <f>TAB_!L5738</f>
        <v>0</v>
      </c>
      <c r="N4203" s="105">
        <f>TAB_!M5738</f>
        <v>0</v>
      </c>
      <c r="O4203" s="105">
        <f>TAB_!N5738</f>
        <v>0</v>
      </c>
      <c r="P4203" s="105">
        <f>TAB_!O5738</f>
        <v>0</v>
      </c>
      <c r="Q4203" s="105">
        <f>TAB_!P5738</f>
        <v>0</v>
      </c>
      <c r="R4203" s="105">
        <f>TAB_!Q5738</f>
        <v>0</v>
      </c>
      <c r="S4203" s="105">
        <f>TAB_!R5738</f>
        <v>0</v>
      </c>
      <c r="T4203" s="105">
        <f>TAB_!S5738</f>
        <v>0</v>
      </c>
      <c r="U4203" s="105">
        <f>TAB_!T5738</f>
        <v>0</v>
      </c>
      <c r="V4203" s="105">
        <f>TAB_!U5738</f>
        <v>0</v>
      </c>
      <c r="W4203" s="105">
        <f>TAB_!V5738</f>
        <v>0</v>
      </c>
      <c r="X4203" s="113">
        <f>TAB_!W5738</f>
        <v>0</v>
      </c>
    </row>
    <row r="4204" spans="2:24">
      <c r="B4204" s="103" t="str">
        <f>TAB_!A5739</f>
        <v>(2)Desacuerdo</v>
      </c>
      <c r="C4204" s="100">
        <f>TAB_!B5739</f>
        <v>0</v>
      </c>
      <c r="D4204" s="32">
        <f>TAB_!C5739</f>
        <v>0</v>
      </c>
      <c r="E4204" s="32">
        <f>TAB_!D5739</f>
        <v>22.22</v>
      </c>
      <c r="F4204" s="32">
        <f>TAB_!E5739</f>
        <v>0</v>
      </c>
      <c r="G4204" s="32">
        <f>TAB_!F5739</f>
        <v>0</v>
      </c>
      <c r="H4204" s="32">
        <f>TAB_!G5739</f>
        <v>0</v>
      </c>
      <c r="I4204" s="32">
        <f>TAB_!H5739</f>
        <v>0</v>
      </c>
      <c r="J4204" s="32">
        <f>TAB_!I5739</f>
        <v>0</v>
      </c>
      <c r="K4204" s="32">
        <f>TAB_!J5739</f>
        <v>0</v>
      </c>
      <c r="L4204" s="32">
        <f>TAB_!K5739</f>
        <v>0</v>
      </c>
      <c r="M4204" s="32">
        <f>TAB_!L5739</f>
        <v>0</v>
      </c>
      <c r="N4204" s="32">
        <f>TAB_!M5739</f>
        <v>0</v>
      </c>
      <c r="O4204" s="32">
        <f>TAB_!N5739</f>
        <v>0</v>
      </c>
      <c r="P4204" s="32">
        <f>TAB_!O5739</f>
        <v>0</v>
      </c>
      <c r="Q4204" s="32">
        <f>TAB_!P5739</f>
        <v>0</v>
      </c>
      <c r="R4204" s="32">
        <f>TAB_!Q5739</f>
        <v>0</v>
      </c>
      <c r="S4204" s="32">
        <f>TAB_!R5739</f>
        <v>0</v>
      </c>
      <c r="T4204" s="32">
        <f>TAB_!S5739</f>
        <v>0</v>
      </c>
      <c r="U4204" s="32">
        <f>TAB_!T5739</f>
        <v>0</v>
      </c>
      <c r="V4204" s="32">
        <f>TAB_!U5739</f>
        <v>0</v>
      </c>
      <c r="W4204" s="32">
        <f>TAB_!V5739</f>
        <v>0</v>
      </c>
      <c r="X4204" s="114">
        <f>TAB_!W5739</f>
        <v>4.17</v>
      </c>
    </row>
    <row r="4205" spans="2:24">
      <c r="B4205" s="103" t="str">
        <f>TAB_!A5740</f>
        <v>(3)Medianamente de acuerdo</v>
      </c>
      <c r="C4205" s="100">
        <f>TAB_!B5740</f>
        <v>0</v>
      </c>
      <c r="D4205" s="32">
        <f>TAB_!C5740</f>
        <v>16.670000000000002</v>
      </c>
      <c r="E4205" s="32">
        <f>TAB_!D5740</f>
        <v>11.11</v>
      </c>
      <c r="F4205" s="32">
        <f>TAB_!E5740</f>
        <v>0</v>
      </c>
      <c r="G4205" s="32">
        <f>TAB_!F5740</f>
        <v>0</v>
      </c>
      <c r="H4205" s="32">
        <f>TAB_!G5740</f>
        <v>33.33</v>
      </c>
      <c r="I4205" s="32">
        <f>TAB_!H5740</f>
        <v>0</v>
      </c>
      <c r="J4205" s="32">
        <f>TAB_!I5740</f>
        <v>0</v>
      </c>
      <c r="K4205" s="32">
        <f>TAB_!J5740</f>
        <v>0</v>
      </c>
      <c r="L4205" s="32">
        <f>TAB_!K5740</f>
        <v>0</v>
      </c>
      <c r="M4205" s="32">
        <f>TAB_!L5740</f>
        <v>0</v>
      </c>
      <c r="N4205" s="32">
        <f>TAB_!M5740</f>
        <v>0</v>
      </c>
      <c r="O4205" s="32">
        <f>TAB_!N5740</f>
        <v>0</v>
      </c>
      <c r="P4205" s="32">
        <f>TAB_!O5740</f>
        <v>0</v>
      </c>
      <c r="Q4205" s="32">
        <f>TAB_!P5740</f>
        <v>0</v>
      </c>
      <c r="R4205" s="32">
        <f>TAB_!Q5740</f>
        <v>0</v>
      </c>
      <c r="S4205" s="32">
        <f>TAB_!R5740</f>
        <v>0</v>
      </c>
      <c r="T4205" s="32">
        <f>TAB_!S5740</f>
        <v>0</v>
      </c>
      <c r="U4205" s="32">
        <f>TAB_!T5740</f>
        <v>0</v>
      </c>
      <c r="V4205" s="32">
        <f>TAB_!U5740</f>
        <v>0</v>
      </c>
      <c r="W4205" s="32">
        <f>TAB_!V5740</f>
        <v>0</v>
      </c>
      <c r="X4205" s="114">
        <f>TAB_!W5740</f>
        <v>6.25</v>
      </c>
    </row>
    <row r="4206" spans="2:24">
      <c r="B4206" s="103" t="str">
        <f>TAB_!A5741</f>
        <v>(4)Acuerdo</v>
      </c>
      <c r="C4206" s="100">
        <f>TAB_!B5741</f>
        <v>0</v>
      </c>
      <c r="D4206" s="32">
        <f>TAB_!C5741</f>
        <v>16.670000000000002</v>
      </c>
      <c r="E4206" s="32">
        <f>TAB_!D5741</f>
        <v>33.33</v>
      </c>
      <c r="F4206" s="32">
        <f>TAB_!E5741</f>
        <v>40</v>
      </c>
      <c r="G4206" s="32">
        <f>TAB_!F5741</f>
        <v>25</v>
      </c>
      <c r="H4206" s="32">
        <f>TAB_!G5741</f>
        <v>33.33</v>
      </c>
      <c r="I4206" s="32">
        <f>TAB_!H5741</f>
        <v>50</v>
      </c>
      <c r="J4206" s="32">
        <f>TAB_!I5741</f>
        <v>0</v>
      </c>
      <c r="K4206" s="32">
        <f>TAB_!J5741</f>
        <v>25</v>
      </c>
      <c r="L4206" s="32">
        <f>TAB_!K5741</f>
        <v>0</v>
      </c>
      <c r="M4206" s="32">
        <f>TAB_!L5741</f>
        <v>0</v>
      </c>
      <c r="N4206" s="32">
        <f>TAB_!M5741</f>
        <v>0</v>
      </c>
      <c r="O4206" s="32">
        <f>TAB_!N5741</f>
        <v>0</v>
      </c>
      <c r="P4206" s="32">
        <f>TAB_!O5741</f>
        <v>0</v>
      </c>
      <c r="Q4206" s="32">
        <f>TAB_!P5741</f>
        <v>0</v>
      </c>
      <c r="R4206" s="32">
        <f>TAB_!Q5741</f>
        <v>0</v>
      </c>
      <c r="S4206" s="32">
        <f>TAB_!R5741</f>
        <v>0</v>
      </c>
      <c r="T4206" s="32">
        <f>TAB_!S5741</f>
        <v>0</v>
      </c>
      <c r="U4206" s="32">
        <f>TAB_!T5741</f>
        <v>0</v>
      </c>
      <c r="V4206" s="32">
        <f>TAB_!U5741</f>
        <v>14.29</v>
      </c>
      <c r="W4206" s="32">
        <f>TAB_!V5741</f>
        <v>0</v>
      </c>
      <c r="X4206" s="114">
        <f>TAB_!W5741</f>
        <v>25</v>
      </c>
    </row>
    <row r="4207" spans="2:24">
      <c r="B4207" s="103" t="str">
        <f>TAB_!A5742</f>
        <v>(5)Total Acuerdo</v>
      </c>
      <c r="C4207" s="100">
        <f>TAB_!B5742</f>
        <v>0</v>
      </c>
      <c r="D4207" s="32">
        <f>TAB_!C5742</f>
        <v>50</v>
      </c>
      <c r="E4207" s="32">
        <f>TAB_!D5742</f>
        <v>33.33</v>
      </c>
      <c r="F4207" s="32">
        <f>TAB_!E5742</f>
        <v>60</v>
      </c>
      <c r="G4207" s="32">
        <f>TAB_!F5742</f>
        <v>75</v>
      </c>
      <c r="H4207" s="32">
        <f>TAB_!G5742</f>
        <v>33.33</v>
      </c>
      <c r="I4207" s="32">
        <f>TAB_!H5742</f>
        <v>50</v>
      </c>
      <c r="J4207" s="32">
        <f>TAB_!I5742</f>
        <v>100</v>
      </c>
      <c r="K4207" s="32">
        <f>TAB_!J5742</f>
        <v>75</v>
      </c>
      <c r="L4207" s="32">
        <f>TAB_!K5742</f>
        <v>100</v>
      </c>
      <c r="M4207" s="32">
        <f>TAB_!L5742</f>
        <v>0</v>
      </c>
      <c r="N4207" s="32">
        <f>TAB_!M5742</f>
        <v>0</v>
      </c>
      <c r="O4207" s="32">
        <f>TAB_!N5742</f>
        <v>0</v>
      </c>
      <c r="P4207" s="32">
        <f>TAB_!O5742</f>
        <v>0</v>
      </c>
      <c r="Q4207" s="32">
        <f>TAB_!P5742</f>
        <v>0</v>
      </c>
      <c r="R4207" s="32">
        <f>TAB_!Q5742</f>
        <v>0</v>
      </c>
      <c r="S4207" s="32">
        <f>TAB_!R5742</f>
        <v>0</v>
      </c>
      <c r="T4207" s="32">
        <f>TAB_!S5742</f>
        <v>0</v>
      </c>
      <c r="U4207" s="32">
        <f>TAB_!T5742</f>
        <v>0</v>
      </c>
      <c r="V4207" s="32">
        <f>TAB_!U5742</f>
        <v>71.430000000000007</v>
      </c>
      <c r="W4207" s="32">
        <f>TAB_!V5742</f>
        <v>0</v>
      </c>
      <c r="X4207" s="114">
        <f>TAB_!W5742</f>
        <v>60.42</v>
      </c>
    </row>
    <row r="4208" spans="2:24">
      <c r="B4208" s="103" t="str">
        <f>TAB_!A5743</f>
        <v>NS/NA</v>
      </c>
      <c r="C4208" s="100">
        <f>TAB_!B5743</f>
        <v>0</v>
      </c>
      <c r="D4208" s="32">
        <f>TAB_!C5743</f>
        <v>16.670000000000002</v>
      </c>
      <c r="E4208" s="32">
        <f>TAB_!D5743</f>
        <v>0</v>
      </c>
      <c r="F4208" s="32">
        <f>TAB_!E5743</f>
        <v>0</v>
      </c>
      <c r="G4208" s="32">
        <f>TAB_!F5743</f>
        <v>0</v>
      </c>
      <c r="H4208" s="32">
        <f>TAB_!G5743</f>
        <v>0</v>
      </c>
      <c r="I4208" s="32">
        <f>TAB_!H5743</f>
        <v>0</v>
      </c>
      <c r="J4208" s="32">
        <f>TAB_!I5743</f>
        <v>0</v>
      </c>
      <c r="K4208" s="32">
        <f>TAB_!J5743</f>
        <v>0</v>
      </c>
      <c r="L4208" s="32">
        <f>TAB_!K5743</f>
        <v>0</v>
      </c>
      <c r="M4208" s="32">
        <f>TAB_!L5743</f>
        <v>0</v>
      </c>
      <c r="N4208" s="32">
        <f>TAB_!M5743</f>
        <v>0</v>
      </c>
      <c r="O4208" s="32">
        <f>TAB_!N5743</f>
        <v>0</v>
      </c>
      <c r="P4208" s="32">
        <f>TAB_!O5743</f>
        <v>0</v>
      </c>
      <c r="Q4208" s="32">
        <f>TAB_!P5743</f>
        <v>0</v>
      </c>
      <c r="R4208" s="32">
        <f>TAB_!Q5743</f>
        <v>0</v>
      </c>
      <c r="S4208" s="32">
        <f>TAB_!R5743</f>
        <v>0</v>
      </c>
      <c r="T4208" s="32">
        <f>TAB_!S5743</f>
        <v>0</v>
      </c>
      <c r="U4208" s="32">
        <f>TAB_!T5743</f>
        <v>0</v>
      </c>
      <c r="V4208" s="32">
        <f>TAB_!U5743</f>
        <v>14.29</v>
      </c>
      <c r="W4208" s="32">
        <f>TAB_!V5743</f>
        <v>0</v>
      </c>
      <c r="X4208" s="114">
        <f>TAB_!W5743</f>
        <v>4.17</v>
      </c>
    </row>
    <row r="4209" spans="2:24">
      <c r="B4209" s="103" t="str">
        <f>TAB_!A5744</f>
        <v>Total</v>
      </c>
      <c r="C4209" s="100">
        <f>TAB_!B5744</f>
        <v>0</v>
      </c>
      <c r="D4209" s="32">
        <f>TAB_!C5744</f>
        <v>100</v>
      </c>
      <c r="E4209" s="32">
        <f>TAB_!D5744</f>
        <v>100</v>
      </c>
      <c r="F4209" s="32">
        <f>TAB_!E5744</f>
        <v>100</v>
      </c>
      <c r="G4209" s="32">
        <f>TAB_!F5744</f>
        <v>100</v>
      </c>
      <c r="H4209" s="32">
        <f>TAB_!G5744</f>
        <v>100</v>
      </c>
      <c r="I4209" s="32">
        <f>TAB_!H5744</f>
        <v>100</v>
      </c>
      <c r="J4209" s="32">
        <f>TAB_!I5744</f>
        <v>100</v>
      </c>
      <c r="K4209" s="32">
        <f>TAB_!J5744</f>
        <v>100</v>
      </c>
      <c r="L4209" s="32">
        <f>TAB_!K5744</f>
        <v>100</v>
      </c>
      <c r="M4209" s="32">
        <f>TAB_!L5744</f>
        <v>0</v>
      </c>
      <c r="N4209" s="32">
        <f>TAB_!M5744</f>
        <v>0</v>
      </c>
      <c r="O4209" s="32">
        <f>TAB_!N5744</f>
        <v>0</v>
      </c>
      <c r="P4209" s="32">
        <f>TAB_!O5744</f>
        <v>0</v>
      </c>
      <c r="Q4209" s="32">
        <f>TAB_!P5744</f>
        <v>0</v>
      </c>
      <c r="R4209" s="32">
        <f>TAB_!Q5744</f>
        <v>0</v>
      </c>
      <c r="S4209" s="32">
        <f>TAB_!R5744</f>
        <v>0</v>
      </c>
      <c r="T4209" s="32">
        <f>TAB_!S5744</f>
        <v>0</v>
      </c>
      <c r="U4209" s="32">
        <f>TAB_!T5744</f>
        <v>0</v>
      </c>
      <c r="V4209" s="32">
        <f>TAB_!U5744</f>
        <v>100</v>
      </c>
      <c r="W4209" s="32">
        <f>TAB_!V5744</f>
        <v>0</v>
      </c>
      <c r="X4209" s="114">
        <f>TAB_!W5744</f>
        <v>100</v>
      </c>
    </row>
    <row r="4210" spans="2:24">
      <c r="B4210" s="104" t="str">
        <f>TAB_!A5745</f>
        <v>Numero de entrevistados</v>
      </c>
      <c r="C4210" s="117">
        <f>TAB_!B5745</f>
        <v>0</v>
      </c>
      <c r="D4210" s="118">
        <f>TAB_!C5745</f>
        <v>6</v>
      </c>
      <c r="E4210" s="118">
        <f>TAB_!D5745</f>
        <v>9</v>
      </c>
      <c r="F4210" s="118">
        <f>TAB_!E5745</f>
        <v>5</v>
      </c>
      <c r="G4210" s="118">
        <f>TAB_!F5745</f>
        <v>4</v>
      </c>
      <c r="H4210" s="118">
        <f>TAB_!G5745</f>
        <v>3</v>
      </c>
      <c r="I4210" s="118">
        <f>TAB_!H5745</f>
        <v>4</v>
      </c>
      <c r="J4210" s="118">
        <f>TAB_!I5745</f>
        <v>2</v>
      </c>
      <c r="K4210" s="118">
        <f>TAB_!J5745</f>
        <v>4</v>
      </c>
      <c r="L4210" s="118">
        <f>TAB_!K5745</f>
        <v>4</v>
      </c>
      <c r="M4210" s="118">
        <f>TAB_!L5745</f>
        <v>0</v>
      </c>
      <c r="N4210" s="118">
        <f>TAB_!M5745</f>
        <v>0</v>
      </c>
      <c r="O4210" s="118">
        <f>TAB_!N5745</f>
        <v>0</v>
      </c>
      <c r="P4210" s="118">
        <f>TAB_!O5745</f>
        <v>0</v>
      </c>
      <c r="Q4210" s="118">
        <f>TAB_!P5745</f>
        <v>0</v>
      </c>
      <c r="R4210" s="118">
        <f>TAB_!Q5745</f>
        <v>0</v>
      </c>
      <c r="S4210" s="118">
        <f>TAB_!R5745</f>
        <v>0</v>
      </c>
      <c r="T4210" s="118">
        <f>TAB_!S5745</f>
        <v>0</v>
      </c>
      <c r="U4210" s="118">
        <f>TAB_!T5745</f>
        <v>0</v>
      </c>
      <c r="V4210" s="118">
        <f>TAB_!U5745</f>
        <v>7</v>
      </c>
      <c r="W4210" s="118">
        <f>TAB_!V5745</f>
        <v>0</v>
      </c>
      <c r="X4210" s="119">
        <f>TAB_!W5745</f>
        <v>48</v>
      </c>
    </row>
    <row r="4211" spans="2:24">
      <c r="B4211" s="108" t="str">
        <f>TAB_!A5746</f>
        <v>TOP TWO BOX</v>
      </c>
      <c r="C4211" s="101">
        <f>TAB_!B5746</f>
        <v>0</v>
      </c>
      <c r="D4211" s="30">
        <f>TAB_!C5746</f>
        <v>66.67</v>
      </c>
      <c r="E4211" s="30">
        <f>TAB_!D5746</f>
        <v>66.67</v>
      </c>
      <c r="F4211" s="30">
        <f>TAB_!E5746</f>
        <v>100</v>
      </c>
      <c r="G4211" s="30">
        <f>TAB_!F5746</f>
        <v>100</v>
      </c>
      <c r="H4211" s="30">
        <f>TAB_!G5746</f>
        <v>66.67</v>
      </c>
      <c r="I4211" s="30">
        <f>TAB_!H5746</f>
        <v>100</v>
      </c>
      <c r="J4211" s="30">
        <f>TAB_!I5746</f>
        <v>100</v>
      </c>
      <c r="K4211" s="30">
        <f>TAB_!J5746</f>
        <v>100</v>
      </c>
      <c r="L4211" s="30">
        <f>TAB_!K5746</f>
        <v>100</v>
      </c>
      <c r="M4211" s="30">
        <f>TAB_!L5746</f>
        <v>0</v>
      </c>
      <c r="N4211" s="30">
        <f>TAB_!M5746</f>
        <v>0</v>
      </c>
      <c r="O4211" s="30">
        <f>TAB_!N5746</f>
        <v>0</v>
      </c>
      <c r="P4211" s="30">
        <f>TAB_!O5746</f>
        <v>0</v>
      </c>
      <c r="Q4211" s="30">
        <f>TAB_!P5746</f>
        <v>0</v>
      </c>
      <c r="R4211" s="30">
        <f>TAB_!Q5746</f>
        <v>0</v>
      </c>
      <c r="S4211" s="30">
        <f>TAB_!R5746</f>
        <v>0</v>
      </c>
      <c r="T4211" s="30">
        <f>TAB_!S5746</f>
        <v>0</v>
      </c>
      <c r="U4211" s="30">
        <f>TAB_!T5746</f>
        <v>0</v>
      </c>
      <c r="V4211" s="30">
        <f>TAB_!U5746</f>
        <v>85.71</v>
      </c>
      <c r="W4211" s="30">
        <f>TAB_!V5746</f>
        <v>0</v>
      </c>
      <c r="X4211" s="115">
        <f>TAB_!W5746</f>
        <v>85.42</v>
      </c>
    </row>
    <row r="4212" spans="2:24">
      <c r="B4212" s="103" t="str">
        <f>TAB_!A5747</f>
        <v>BOTTOM TWO BOX</v>
      </c>
      <c r="C4212" s="100">
        <f>TAB_!B5747</f>
        <v>0</v>
      </c>
      <c r="D4212" s="32">
        <f>TAB_!C5747</f>
        <v>0</v>
      </c>
      <c r="E4212" s="32">
        <f>TAB_!D5747</f>
        <v>22.22</v>
      </c>
      <c r="F4212" s="32">
        <f>TAB_!E5747</f>
        <v>0</v>
      </c>
      <c r="G4212" s="32">
        <f>TAB_!F5747</f>
        <v>0</v>
      </c>
      <c r="H4212" s="32">
        <f>TAB_!G5747</f>
        <v>0</v>
      </c>
      <c r="I4212" s="32">
        <f>TAB_!H5747</f>
        <v>0</v>
      </c>
      <c r="J4212" s="32">
        <f>TAB_!I5747</f>
        <v>0</v>
      </c>
      <c r="K4212" s="32">
        <f>TAB_!J5747</f>
        <v>0</v>
      </c>
      <c r="L4212" s="32">
        <f>TAB_!K5747</f>
        <v>0</v>
      </c>
      <c r="M4212" s="32">
        <f>TAB_!L5747</f>
        <v>0</v>
      </c>
      <c r="N4212" s="32">
        <f>TAB_!M5747</f>
        <v>0</v>
      </c>
      <c r="O4212" s="32">
        <f>TAB_!N5747</f>
        <v>0</v>
      </c>
      <c r="P4212" s="32">
        <f>TAB_!O5747</f>
        <v>0</v>
      </c>
      <c r="Q4212" s="32">
        <f>TAB_!P5747</f>
        <v>0</v>
      </c>
      <c r="R4212" s="32">
        <f>TAB_!Q5747</f>
        <v>0</v>
      </c>
      <c r="S4212" s="32">
        <f>TAB_!R5747</f>
        <v>0</v>
      </c>
      <c r="T4212" s="32">
        <f>TAB_!S5747</f>
        <v>0</v>
      </c>
      <c r="U4212" s="32">
        <f>TAB_!T5747</f>
        <v>0</v>
      </c>
      <c r="V4212" s="32">
        <f>TAB_!U5747</f>
        <v>0</v>
      </c>
      <c r="W4212" s="32">
        <f>TAB_!V5747</f>
        <v>0</v>
      </c>
      <c r="X4212" s="114">
        <f>TAB_!W5747</f>
        <v>4.17</v>
      </c>
    </row>
    <row r="4213" spans="2:24">
      <c r="B4213" s="108" t="str">
        <f>TAB_!A5748</f>
        <v>Media Escala de 1 a 5</v>
      </c>
      <c r="C4213" s="102">
        <f>TAB_!B5748</f>
        <v>0</v>
      </c>
      <c r="D4213" s="31">
        <f>TAB_!C5748</f>
        <v>4.4000000000000004</v>
      </c>
      <c r="E4213" s="31">
        <f>TAB_!D5748</f>
        <v>3.8</v>
      </c>
      <c r="F4213" s="31">
        <f>TAB_!E5748</f>
        <v>4.5999999999999996</v>
      </c>
      <c r="G4213" s="31">
        <f>TAB_!F5748</f>
        <v>4.8</v>
      </c>
      <c r="H4213" s="31">
        <f>TAB_!G5748</f>
        <v>4</v>
      </c>
      <c r="I4213" s="31">
        <f>TAB_!H5748</f>
        <v>4.5</v>
      </c>
      <c r="J4213" s="31">
        <f>TAB_!I5748</f>
        <v>5</v>
      </c>
      <c r="K4213" s="31">
        <f>TAB_!J5748</f>
        <v>4.8</v>
      </c>
      <c r="L4213" s="31">
        <f>TAB_!K5748</f>
        <v>5</v>
      </c>
      <c r="M4213" s="31">
        <f>TAB_!L5748</f>
        <v>0</v>
      </c>
      <c r="N4213" s="31">
        <f>TAB_!M5748</f>
        <v>0</v>
      </c>
      <c r="O4213" s="31">
        <f>TAB_!N5748</f>
        <v>0</v>
      </c>
      <c r="P4213" s="31">
        <f>TAB_!O5748</f>
        <v>0</v>
      </c>
      <c r="Q4213" s="31">
        <f>TAB_!P5748</f>
        <v>0</v>
      </c>
      <c r="R4213" s="31">
        <f>TAB_!Q5748</f>
        <v>0</v>
      </c>
      <c r="S4213" s="31">
        <f>TAB_!R5748</f>
        <v>0</v>
      </c>
      <c r="T4213" s="31">
        <f>TAB_!S5748</f>
        <v>0</v>
      </c>
      <c r="U4213" s="31">
        <f>TAB_!T5748</f>
        <v>0</v>
      </c>
      <c r="V4213" s="31">
        <f>TAB_!U5748</f>
        <v>4.8</v>
      </c>
      <c r="W4213" s="31">
        <f>TAB_!V5748</f>
        <v>0</v>
      </c>
      <c r="X4213" s="116">
        <f>TAB_!W5748</f>
        <v>4.5</v>
      </c>
    </row>
    <row r="4214" spans="2:24" ht="15.75" thickBot="1">
      <c r="B4214" s="109" t="str">
        <f>TAB_!A5749</f>
        <v>Índice Escala de 1 a 100</v>
      </c>
      <c r="C4214" s="120">
        <f>TAB_!B5749</f>
        <v>0</v>
      </c>
      <c r="D4214" s="121">
        <f>TAB_!C5749</f>
        <v>85</v>
      </c>
      <c r="E4214" s="121">
        <f>TAB_!D5749</f>
        <v>69.400000000000006</v>
      </c>
      <c r="F4214" s="121">
        <f>TAB_!E5749</f>
        <v>90</v>
      </c>
      <c r="G4214" s="121">
        <f>TAB_!F5749</f>
        <v>93.8</v>
      </c>
      <c r="H4214" s="121">
        <f>TAB_!G5749</f>
        <v>75</v>
      </c>
      <c r="I4214" s="121">
        <f>TAB_!H5749</f>
        <v>87.5</v>
      </c>
      <c r="J4214" s="121">
        <f>TAB_!I5749</f>
        <v>100</v>
      </c>
      <c r="K4214" s="121">
        <f>TAB_!J5749</f>
        <v>93.8</v>
      </c>
      <c r="L4214" s="121">
        <f>TAB_!K5749</f>
        <v>100</v>
      </c>
      <c r="M4214" s="121">
        <f>TAB_!L5749</f>
        <v>0</v>
      </c>
      <c r="N4214" s="121">
        <f>TAB_!M5749</f>
        <v>0</v>
      </c>
      <c r="O4214" s="121">
        <f>TAB_!N5749</f>
        <v>0</v>
      </c>
      <c r="P4214" s="121">
        <f>TAB_!O5749</f>
        <v>0</v>
      </c>
      <c r="Q4214" s="121">
        <f>TAB_!P5749</f>
        <v>0</v>
      </c>
      <c r="R4214" s="121">
        <f>TAB_!Q5749</f>
        <v>0</v>
      </c>
      <c r="S4214" s="121">
        <f>TAB_!R5749</f>
        <v>0</v>
      </c>
      <c r="T4214" s="121">
        <f>TAB_!S5749</f>
        <v>0</v>
      </c>
      <c r="U4214" s="121">
        <f>TAB_!T5749</f>
        <v>0</v>
      </c>
      <c r="V4214" s="121">
        <f>TAB_!U5749</f>
        <v>95.8</v>
      </c>
      <c r="W4214" s="121">
        <f>TAB_!V5749</f>
        <v>0</v>
      </c>
      <c r="X4214" s="122">
        <f>TAB_!W5749</f>
        <v>87</v>
      </c>
    </row>
    <row r="4215" spans="2:24">
      <c r="B4215" s="13"/>
    </row>
    <row r="4216" spans="2:24">
      <c r="B4216" s="13"/>
    </row>
    <row r="4217" spans="2:24">
      <c r="B4217" s="13" t="str">
        <f>TAB_!A5752</f>
        <v>#¿Considera que los mecanismos que aplica la Universidad para la representación de los profesores en órganos de dirección y gestión de la Institución, Unidad Académica, y Programa</v>
      </c>
    </row>
    <row r="4218" spans="2:24">
      <c r="B4218" s="13" t="str">
        <f>TAB_!A5753</f>
        <v>#respecto a la Participacion Son:</v>
      </c>
    </row>
    <row r="4219" spans="2:24" ht="15.75" thickBot="1">
      <c r="B4219" s="13" t="str">
        <f>TAB_!A5754</f>
        <v>#De fácil acceso</v>
      </c>
    </row>
    <row r="4220" spans="2:24">
      <c r="B4220" s="107" t="str">
        <f>TAB_!A5761</f>
        <v>(1)Total Desacuerdo</v>
      </c>
      <c r="C4220" s="106">
        <f>TAB_!B5761</f>
        <v>0</v>
      </c>
      <c r="D4220" s="105">
        <f>TAB_!C5761</f>
        <v>0</v>
      </c>
      <c r="E4220" s="105">
        <f>TAB_!D5761</f>
        <v>0</v>
      </c>
      <c r="F4220" s="105">
        <f>TAB_!E5761</f>
        <v>0</v>
      </c>
      <c r="G4220" s="105">
        <f>TAB_!F5761</f>
        <v>0</v>
      </c>
      <c r="H4220" s="105">
        <f>TAB_!G5761</f>
        <v>0</v>
      </c>
      <c r="I4220" s="105">
        <f>TAB_!H5761</f>
        <v>0</v>
      </c>
      <c r="J4220" s="105">
        <f>TAB_!I5761</f>
        <v>0</v>
      </c>
      <c r="K4220" s="105">
        <f>TAB_!J5761</f>
        <v>0</v>
      </c>
      <c r="L4220" s="105">
        <f>TAB_!K5761</f>
        <v>0</v>
      </c>
      <c r="M4220" s="105">
        <f>TAB_!L5761</f>
        <v>0</v>
      </c>
      <c r="N4220" s="105">
        <f>TAB_!M5761</f>
        <v>0</v>
      </c>
      <c r="O4220" s="105">
        <f>TAB_!N5761</f>
        <v>0</v>
      </c>
      <c r="P4220" s="105">
        <f>TAB_!O5761</f>
        <v>0</v>
      </c>
      <c r="Q4220" s="105">
        <f>TAB_!P5761</f>
        <v>0</v>
      </c>
      <c r="R4220" s="105">
        <f>TAB_!Q5761</f>
        <v>0</v>
      </c>
      <c r="S4220" s="105">
        <f>TAB_!R5761</f>
        <v>0</v>
      </c>
      <c r="T4220" s="105">
        <f>TAB_!S5761</f>
        <v>0</v>
      </c>
      <c r="U4220" s="105">
        <f>TAB_!T5761</f>
        <v>0</v>
      </c>
      <c r="V4220" s="105">
        <f>TAB_!U5761</f>
        <v>0</v>
      </c>
      <c r="W4220" s="105">
        <f>TAB_!V5761</f>
        <v>0</v>
      </c>
      <c r="X4220" s="113">
        <f>TAB_!W5761</f>
        <v>0</v>
      </c>
    </row>
    <row r="4221" spans="2:24">
      <c r="B4221" s="103" t="str">
        <f>TAB_!A5762</f>
        <v>(2)Desacuerdo</v>
      </c>
      <c r="C4221" s="100">
        <f>TAB_!B5762</f>
        <v>0</v>
      </c>
      <c r="D4221" s="32">
        <f>TAB_!C5762</f>
        <v>0</v>
      </c>
      <c r="E4221" s="32">
        <f>TAB_!D5762</f>
        <v>22.22</v>
      </c>
      <c r="F4221" s="32">
        <f>TAB_!E5762</f>
        <v>0</v>
      </c>
      <c r="G4221" s="32">
        <f>TAB_!F5762</f>
        <v>0</v>
      </c>
      <c r="H4221" s="32">
        <f>TAB_!G5762</f>
        <v>0</v>
      </c>
      <c r="I4221" s="32">
        <f>TAB_!H5762</f>
        <v>0</v>
      </c>
      <c r="J4221" s="32">
        <f>TAB_!I5762</f>
        <v>0</v>
      </c>
      <c r="K4221" s="32">
        <f>TAB_!J5762</f>
        <v>0</v>
      </c>
      <c r="L4221" s="32">
        <f>TAB_!K5762</f>
        <v>0</v>
      </c>
      <c r="M4221" s="32">
        <f>TAB_!L5762</f>
        <v>0</v>
      </c>
      <c r="N4221" s="32">
        <f>TAB_!M5762</f>
        <v>0</v>
      </c>
      <c r="O4221" s="32">
        <f>TAB_!N5762</f>
        <v>0</v>
      </c>
      <c r="P4221" s="32">
        <f>TAB_!O5762</f>
        <v>0</v>
      </c>
      <c r="Q4221" s="32">
        <f>TAB_!P5762</f>
        <v>0</v>
      </c>
      <c r="R4221" s="32">
        <f>TAB_!Q5762</f>
        <v>0</v>
      </c>
      <c r="S4221" s="32">
        <f>TAB_!R5762</f>
        <v>0</v>
      </c>
      <c r="T4221" s="32">
        <f>TAB_!S5762</f>
        <v>0</v>
      </c>
      <c r="U4221" s="32">
        <f>TAB_!T5762</f>
        <v>0</v>
      </c>
      <c r="V4221" s="32">
        <f>TAB_!U5762</f>
        <v>0</v>
      </c>
      <c r="W4221" s="32">
        <f>TAB_!V5762</f>
        <v>0</v>
      </c>
      <c r="X4221" s="114">
        <f>TAB_!W5762</f>
        <v>4.17</v>
      </c>
    </row>
    <row r="4222" spans="2:24">
      <c r="B4222" s="103" t="str">
        <f>TAB_!A5763</f>
        <v>(3)Medianamente de acuerdo</v>
      </c>
      <c r="C4222" s="100">
        <f>TAB_!B5763</f>
        <v>0</v>
      </c>
      <c r="D4222" s="32">
        <f>TAB_!C5763</f>
        <v>16.670000000000002</v>
      </c>
      <c r="E4222" s="32">
        <f>TAB_!D5763</f>
        <v>11.11</v>
      </c>
      <c r="F4222" s="32">
        <f>TAB_!E5763</f>
        <v>0</v>
      </c>
      <c r="G4222" s="32">
        <f>TAB_!F5763</f>
        <v>0</v>
      </c>
      <c r="H4222" s="32">
        <f>TAB_!G5763</f>
        <v>33.33</v>
      </c>
      <c r="I4222" s="32">
        <f>TAB_!H5763</f>
        <v>0</v>
      </c>
      <c r="J4222" s="32">
        <f>TAB_!I5763</f>
        <v>0</v>
      </c>
      <c r="K4222" s="32">
        <f>TAB_!J5763</f>
        <v>25</v>
      </c>
      <c r="L4222" s="32">
        <f>TAB_!K5763</f>
        <v>0</v>
      </c>
      <c r="M4222" s="32">
        <f>TAB_!L5763</f>
        <v>0</v>
      </c>
      <c r="N4222" s="32">
        <f>TAB_!M5763</f>
        <v>0</v>
      </c>
      <c r="O4222" s="32">
        <f>TAB_!N5763</f>
        <v>0</v>
      </c>
      <c r="P4222" s="32">
        <f>TAB_!O5763</f>
        <v>0</v>
      </c>
      <c r="Q4222" s="32">
        <f>TAB_!P5763</f>
        <v>0</v>
      </c>
      <c r="R4222" s="32">
        <f>TAB_!Q5763</f>
        <v>0</v>
      </c>
      <c r="S4222" s="32">
        <f>TAB_!R5763</f>
        <v>0</v>
      </c>
      <c r="T4222" s="32">
        <f>TAB_!S5763</f>
        <v>0</v>
      </c>
      <c r="U4222" s="32">
        <f>TAB_!T5763</f>
        <v>0</v>
      </c>
      <c r="V4222" s="32">
        <f>TAB_!U5763</f>
        <v>0</v>
      </c>
      <c r="W4222" s="32">
        <f>TAB_!V5763</f>
        <v>0</v>
      </c>
      <c r="X4222" s="114">
        <f>TAB_!W5763</f>
        <v>8.33</v>
      </c>
    </row>
    <row r="4223" spans="2:24">
      <c r="B4223" s="103" t="str">
        <f>TAB_!A5764</f>
        <v>(4)Acuerdo</v>
      </c>
      <c r="C4223" s="100">
        <f>TAB_!B5764</f>
        <v>0</v>
      </c>
      <c r="D4223" s="32">
        <f>TAB_!C5764</f>
        <v>16.670000000000002</v>
      </c>
      <c r="E4223" s="32">
        <f>TAB_!D5764</f>
        <v>44.44</v>
      </c>
      <c r="F4223" s="32">
        <f>TAB_!E5764</f>
        <v>60</v>
      </c>
      <c r="G4223" s="32">
        <f>TAB_!F5764</f>
        <v>50</v>
      </c>
      <c r="H4223" s="32">
        <f>TAB_!G5764</f>
        <v>66.67</v>
      </c>
      <c r="I4223" s="32">
        <f>TAB_!H5764</f>
        <v>50</v>
      </c>
      <c r="J4223" s="32">
        <f>TAB_!I5764</f>
        <v>0</v>
      </c>
      <c r="K4223" s="32">
        <f>TAB_!J5764</f>
        <v>0</v>
      </c>
      <c r="L4223" s="32">
        <f>TAB_!K5764</f>
        <v>25</v>
      </c>
      <c r="M4223" s="32">
        <f>TAB_!L5764</f>
        <v>0</v>
      </c>
      <c r="N4223" s="32">
        <f>TAB_!M5764</f>
        <v>0</v>
      </c>
      <c r="O4223" s="32">
        <f>TAB_!N5764</f>
        <v>0</v>
      </c>
      <c r="P4223" s="32">
        <f>TAB_!O5764</f>
        <v>0</v>
      </c>
      <c r="Q4223" s="32">
        <f>TAB_!P5764</f>
        <v>0</v>
      </c>
      <c r="R4223" s="32">
        <f>TAB_!Q5764</f>
        <v>0</v>
      </c>
      <c r="S4223" s="32">
        <f>TAB_!R5764</f>
        <v>0</v>
      </c>
      <c r="T4223" s="32">
        <f>TAB_!S5764</f>
        <v>0</v>
      </c>
      <c r="U4223" s="32">
        <f>TAB_!T5764</f>
        <v>0</v>
      </c>
      <c r="V4223" s="32">
        <f>TAB_!U5764</f>
        <v>42.86</v>
      </c>
      <c r="W4223" s="32">
        <f>TAB_!V5764</f>
        <v>0</v>
      </c>
      <c r="X4223" s="114">
        <f>TAB_!W5764</f>
        <v>37.5</v>
      </c>
    </row>
    <row r="4224" spans="2:24">
      <c r="B4224" s="103" t="str">
        <f>TAB_!A5765</f>
        <v>(5)Total Acuerdo</v>
      </c>
      <c r="C4224" s="100">
        <f>TAB_!B5765</f>
        <v>0</v>
      </c>
      <c r="D4224" s="32">
        <f>TAB_!C5765</f>
        <v>50</v>
      </c>
      <c r="E4224" s="32">
        <f>TAB_!D5765</f>
        <v>22.22</v>
      </c>
      <c r="F4224" s="32">
        <f>TAB_!E5765</f>
        <v>40</v>
      </c>
      <c r="G4224" s="32">
        <f>TAB_!F5765</f>
        <v>50</v>
      </c>
      <c r="H4224" s="32">
        <f>TAB_!G5765</f>
        <v>0</v>
      </c>
      <c r="I4224" s="32">
        <f>TAB_!H5765</f>
        <v>50</v>
      </c>
      <c r="J4224" s="32">
        <f>TAB_!I5765</f>
        <v>100</v>
      </c>
      <c r="K4224" s="32">
        <f>TAB_!J5765</f>
        <v>75</v>
      </c>
      <c r="L4224" s="32">
        <f>TAB_!K5765</f>
        <v>75</v>
      </c>
      <c r="M4224" s="32">
        <f>TAB_!L5765</f>
        <v>0</v>
      </c>
      <c r="N4224" s="32">
        <f>TAB_!M5765</f>
        <v>0</v>
      </c>
      <c r="O4224" s="32">
        <f>TAB_!N5765</f>
        <v>0</v>
      </c>
      <c r="P4224" s="32">
        <f>TAB_!O5765</f>
        <v>0</v>
      </c>
      <c r="Q4224" s="32">
        <f>TAB_!P5765</f>
        <v>0</v>
      </c>
      <c r="R4224" s="32">
        <f>TAB_!Q5765</f>
        <v>0</v>
      </c>
      <c r="S4224" s="32">
        <f>TAB_!R5765</f>
        <v>0</v>
      </c>
      <c r="T4224" s="32">
        <f>TAB_!S5765</f>
        <v>0</v>
      </c>
      <c r="U4224" s="32">
        <f>TAB_!T5765</f>
        <v>0</v>
      </c>
      <c r="V4224" s="32">
        <f>TAB_!U5765</f>
        <v>42.86</v>
      </c>
      <c r="W4224" s="32">
        <f>TAB_!V5765</f>
        <v>0</v>
      </c>
      <c r="X4224" s="114">
        <f>TAB_!W5765</f>
        <v>45.83</v>
      </c>
    </row>
    <row r="4225" spans="2:24">
      <c r="B4225" s="103" t="str">
        <f>TAB_!A5766</f>
        <v>NS/NA</v>
      </c>
      <c r="C4225" s="100">
        <f>TAB_!B5766</f>
        <v>0</v>
      </c>
      <c r="D4225" s="32">
        <f>TAB_!C5766</f>
        <v>16.670000000000002</v>
      </c>
      <c r="E4225" s="32">
        <f>TAB_!D5766</f>
        <v>0</v>
      </c>
      <c r="F4225" s="32">
        <f>TAB_!E5766</f>
        <v>0</v>
      </c>
      <c r="G4225" s="32">
        <f>TAB_!F5766</f>
        <v>0</v>
      </c>
      <c r="H4225" s="32">
        <f>TAB_!G5766</f>
        <v>0</v>
      </c>
      <c r="I4225" s="32">
        <f>TAB_!H5766</f>
        <v>0</v>
      </c>
      <c r="J4225" s="32">
        <f>TAB_!I5766</f>
        <v>0</v>
      </c>
      <c r="K4225" s="32">
        <f>TAB_!J5766</f>
        <v>0</v>
      </c>
      <c r="L4225" s="32">
        <f>TAB_!K5766</f>
        <v>0</v>
      </c>
      <c r="M4225" s="32">
        <f>TAB_!L5766</f>
        <v>0</v>
      </c>
      <c r="N4225" s="32">
        <f>TAB_!M5766</f>
        <v>0</v>
      </c>
      <c r="O4225" s="32">
        <f>TAB_!N5766</f>
        <v>0</v>
      </c>
      <c r="P4225" s="32">
        <f>TAB_!O5766</f>
        <v>0</v>
      </c>
      <c r="Q4225" s="32">
        <f>TAB_!P5766</f>
        <v>0</v>
      </c>
      <c r="R4225" s="32">
        <f>TAB_!Q5766</f>
        <v>0</v>
      </c>
      <c r="S4225" s="32">
        <f>TAB_!R5766</f>
        <v>0</v>
      </c>
      <c r="T4225" s="32">
        <f>TAB_!S5766</f>
        <v>0</v>
      </c>
      <c r="U4225" s="32">
        <f>TAB_!T5766</f>
        <v>0</v>
      </c>
      <c r="V4225" s="32">
        <f>TAB_!U5766</f>
        <v>14.29</v>
      </c>
      <c r="W4225" s="32">
        <f>TAB_!V5766</f>
        <v>0</v>
      </c>
      <c r="X4225" s="114">
        <f>TAB_!W5766</f>
        <v>4.17</v>
      </c>
    </row>
    <row r="4226" spans="2:24">
      <c r="B4226" s="103" t="str">
        <f>TAB_!A5767</f>
        <v>Total</v>
      </c>
      <c r="C4226" s="100">
        <f>TAB_!B5767</f>
        <v>0</v>
      </c>
      <c r="D4226" s="32">
        <f>TAB_!C5767</f>
        <v>100</v>
      </c>
      <c r="E4226" s="32">
        <f>TAB_!D5767</f>
        <v>100</v>
      </c>
      <c r="F4226" s="32">
        <f>TAB_!E5767</f>
        <v>100</v>
      </c>
      <c r="G4226" s="32">
        <f>TAB_!F5767</f>
        <v>100</v>
      </c>
      <c r="H4226" s="32">
        <f>TAB_!G5767</f>
        <v>100</v>
      </c>
      <c r="I4226" s="32">
        <f>TAB_!H5767</f>
        <v>100</v>
      </c>
      <c r="J4226" s="32">
        <f>TAB_!I5767</f>
        <v>100</v>
      </c>
      <c r="K4226" s="32">
        <f>TAB_!J5767</f>
        <v>100</v>
      </c>
      <c r="L4226" s="32">
        <f>TAB_!K5767</f>
        <v>100</v>
      </c>
      <c r="M4226" s="32">
        <f>TAB_!L5767</f>
        <v>0</v>
      </c>
      <c r="N4226" s="32">
        <f>TAB_!M5767</f>
        <v>0</v>
      </c>
      <c r="O4226" s="32">
        <f>TAB_!N5767</f>
        <v>0</v>
      </c>
      <c r="P4226" s="32">
        <f>TAB_!O5767</f>
        <v>0</v>
      </c>
      <c r="Q4226" s="32">
        <f>TAB_!P5767</f>
        <v>0</v>
      </c>
      <c r="R4226" s="32">
        <f>TAB_!Q5767</f>
        <v>0</v>
      </c>
      <c r="S4226" s="32">
        <f>TAB_!R5767</f>
        <v>0</v>
      </c>
      <c r="T4226" s="32">
        <f>TAB_!S5767</f>
        <v>0</v>
      </c>
      <c r="U4226" s="32">
        <f>TAB_!T5767</f>
        <v>0</v>
      </c>
      <c r="V4226" s="32">
        <f>TAB_!U5767</f>
        <v>100</v>
      </c>
      <c r="W4226" s="32">
        <f>TAB_!V5767</f>
        <v>0</v>
      </c>
      <c r="X4226" s="114">
        <f>TAB_!W5767</f>
        <v>100</v>
      </c>
    </row>
    <row r="4227" spans="2:24">
      <c r="B4227" s="104" t="str">
        <f>TAB_!A5768</f>
        <v>Numero de entrevistados</v>
      </c>
      <c r="C4227" s="117">
        <f>TAB_!B5768</f>
        <v>0</v>
      </c>
      <c r="D4227" s="118">
        <f>TAB_!C5768</f>
        <v>6</v>
      </c>
      <c r="E4227" s="118">
        <f>TAB_!D5768</f>
        <v>9</v>
      </c>
      <c r="F4227" s="118">
        <f>TAB_!E5768</f>
        <v>5</v>
      </c>
      <c r="G4227" s="118">
        <f>TAB_!F5768</f>
        <v>4</v>
      </c>
      <c r="H4227" s="118">
        <f>TAB_!G5768</f>
        <v>3</v>
      </c>
      <c r="I4227" s="118">
        <f>TAB_!H5768</f>
        <v>4</v>
      </c>
      <c r="J4227" s="118">
        <f>TAB_!I5768</f>
        <v>2</v>
      </c>
      <c r="K4227" s="118">
        <f>TAB_!J5768</f>
        <v>4</v>
      </c>
      <c r="L4227" s="118">
        <f>TAB_!K5768</f>
        <v>4</v>
      </c>
      <c r="M4227" s="118">
        <f>TAB_!L5768</f>
        <v>0</v>
      </c>
      <c r="N4227" s="118">
        <f>TAB_!M5768</f>
        <v>0</v>
      </c>
      <c r="O4227" s="118">
        <f>TAB_!N5768</f>
        <v>0</v>
      </c>
      <c r="P4227" s="118">
        <f>TAB_!O5768</f>
        <v>0</v>
      </c>
      <c r="Q4227" s="118">
        <f>TAB_!P5768</f>
        <v>0</v>
      </c>
      <c r="R4227" s="118">
        <f>TAB_!Q5768</f>
        <v>0</v>
      </c>
      <c r="S4227" s="118">
        <f>TAB_!R5768</f>
        <v>0</v>
      </c>
      <c r="T4227" s="118">
        <f>TAB_!S5768</f>
        <v>0</v>
      </c>
      <c r="U4227" s="118">
        <f>TAB_!T5768</f>
        <v>0</v>
      </c>
      <c r="V4227" s="118">
        <f>TAB_!U5768</f>
        <v>7</v>
      </c>
      <c r="W4227" s="118">
        <f>TAB_!V5768</f>
        <v>0</v>
      </c>
      <c r="X4227" s="119">
        <f>TAB_!W5768</f>
        <v>48</v>
      </c>
    </row>
    <row r="4228" spans="2:24">
      <c r="B4228" s="108" t="str">
        <f>TAB_!A5769</f>
        <v>TOP TWO BOX</v>
      </c>
      <c r="C4228" s="101">
        <f>TAB_!B5769</f>
        <v>0</v>
      </c>
      <c r="D4228" s="30">
        <f>TAB_!C5769</f>
        <v>66.67</v>
      </c>
      <c r="E4228" s="30">
        <f>TAB_!D5769</f>
        <v>66.67</v>
      </c>
      <c r="F4228" s="30">
        <f>TAB_!E5769</f>
        <v>100</v>
      </c>
      <c r="G4228" s="30">
        <f>TAB_!F5769</f>
        <v>100</v>
      </c>
      <c r="H4228" s="30">
        <f>TAB_!G5769</f>
        <v>66.67</v>
      </c>
      <c r="I4228" s="30">
        <f>TAB_!H5769</f>
        <v>100</v>
      </c>
      <c r="J4228" s="30">
        <f>TAB_!I5769</f>
        <v>100</v>
      </c>
      <c r="K4228" s="30">
        <f>TAB_!J5769</f>
        <v>75</v>
      </c>
      <c r="L4228" s="30">
        <f>TAB_!K5769</f>
        <v>100</v>
      </c>
      <c r="M4228" s="30">
        <f>TAB_!L5769</f>
        <v>0</v>
      </c>
      <c r="N4228" s="30">
        <f>TAB_!M5769</f>
        <v>0</v>
      </c>
      <c r="O4228" s="30">
        <f>TAB_!N5769</f>
        <v>0</v>
      </c>
      <c r="P4228" s="30">
        <f>TAB_!O5769</f>
        <v>0</v>
      </c>
      <c r="Q4228" s="30">
        <f>TAB_!P5769</f>
        <v>0</v>
      </c>
      <c r="R4228" s="30">
        <f>TAB_!Q5769</f>
        <v>0</v>
      </c>
      <c r="S4228" s="30">
        <f>TAB_!R5769</f>
        <v>0</v>
      </c>
      <c r="T4228" s="30">
        <f>TAB_!S5769</f>
        <v>0</v>
      </c>
      <c r="U4228" s="30">
        <f>TAB_!T5769</f>
        <v>0</v>
      </c>
      <c r="V4228" s="30">
        <f>TAB_!U5769</f>
        <v>85.71</v>
      </c>
      <c r="W4228" s="30">
        <f>TAB_!V5769</f>
        <v>0</v>
      </c>
      <c r="X4228" s="115">
        <f>TAB_!W5769</f>
        <v>83.33</v>
      </c>
    </row>
    <row r="4229" spans="2:24">
      <c r="B4229" s="103" t="str">
        <f>TAB_!A5770</f>
        <v>BOTTOM TWO BOX</v>
      </c>
      <c r="C4229" s="100">
        <f>TAB_!B5770</f>
        <v>0</v>
      </c>
      <c r="D4229" s="32">
        <f>TAB_!C5770</f>
        <v>0</v>
      </c>
      <c r="E4229" s="32">
        <f>TAB_!D5770</f>
        <v>22.22</v>
      </c>
      <c r="F4229" s="32">
        <f>TAB_!E5770</f>
        <v>0</v>
      </c>
      <c r="G4229" s="32">
        <f>TAB_!F5770</f>
        <v>0</v>
      </c>
      <c r="H4229" s="32">
        <f>TAB_!G5770</f>
        <v>0</v>
      </c>
      <c r="I4229" s="32">
        <f>TAB_!H5770</f>
        <v>0</v>
      </c>
      <c r="J4229" s="32">
        <f>TAB_!I5770</f>
        <v>0</v>
      </c>
      <c r="K4229" s="32">
        <f>TAB_!J5770</f>
        <v>0</v>
      </c>
      <c r="L4229" s="32">
        <f>TAB_!K5770</f>
        <v>0</v>
      </c>
      <c r="M4229" s="32">
        <f>TAB_!L5770</f>
        <v>0</v>
      </c>
      <c r="N4229" s="32">
        <f>TAB_!M5770</f>
        <v>0</v>
      </c>
      <c r="O4229" s="32">
        <f>TAB_!N5770</f>
        <v>0</v>
      </c>
      <c r="P4229" s="32">
        <f>TAB_!O5770</f>
        <v>0</v>
      </c>
      <c r="Q4229" s="32">
        <f>TAB_!P5770</f>
        <v>0</v>
      </c>
      <c r="R4229" s="32">
        <f>TAB_!Q5770</f>
        <v>0</v>
      </c>
      <c r="S4229" s="32">
        <f>TAB_!R5770</f>
        <v>0</v>
      </c>
      <c r="T4229" s="32">
        <f>TAB_!S5770</f>
        <v>0</v>
      </c>
      <c r="U4229" s="32">
        <f>TAB_!T5770</f>
        <v>0</v>
      </c>
      <c r="V4229" s="32">
        <f>TAB_!U5770</f>
        <v>0</v>
      </c>
      <c r="W4229" s="32">
        <f>TAB_!V5770</f>
        <v>0</v>
      </c>
      <c r="X4229" s="114">
        <f>TAB_!W5770</f>
        <v>4.17</v>
      </c>
    </row>
    <row r="4230" spans="2:24">
      <c r="B4230" s="108" t="str">
        <f>TAB_!A5771</f>
        <v>Media Escala de 1 a 5</v>
      </c>
      <c r="C4230" s="102">
        <f>TAB_!B5771</f>
        <v>0</v>
      </c>
      <c r="D4230" s="31">
        <f>TAB_!C5771</f>
        <v>4.4000000000000004</v>
      </c>
      <c r="E4230" s="31">
        <f>TAB_!D5771</f>
        <v>3.7</v>
      </c>
      <c r="F4230" s="31">
        <f>TAB_!E5771</f>
        <v>4.4000000000000004</v>
      </c>
      <c r="G4230" s="31">
        <f>TAB_!F5771</f>
        <v>4.5</v>
      </c>
      <c r="H4230" s="31">
        <f>TAB_!G5771</f>
        <v>3.7</v>
      </c>
      <c r="I4230" s="31">
        <f>TAB_!H5771</f>
        <v>4.5</v>
      </c>
      <c r="J4230" s="31">
        <f>TAB_!I5771</f>
        <v>5</v>
      </c>
      <c r="K4230" s="31">
        <f>TAB_!J5771</f>
        <v>4.5</v>
      </c>
      <c r="L4230" s="31">
        <f>TAB_!K5771</f>
        <v>4.8</v>
      </c>
      <c r="M4230" s="31">
        <f>TAB_!L5771</f>
        <v>0</v>
      </c>
      <c r="N4230" s="31">
        <f>TAB_!M5771</f>
        <v>0</v>
      </c>
      <c r="O4230" s="31">
        <f>TAB_!N5771</f>
        <v>0</v>
      </c>
      <c r="P4230" s="31">
        <f>TAB_!O5771</f>
        <v>0</v>
      </c>
      <c r="Q4230" s="31">
        <f>TAB_!P5771</f>
        <v>0</v>
      </c>
      <c r="R4230" s="31">
        <f>TAB_!Q5771</f>
        <v>0</v>
      </c>
      <c r="S4230" s="31">
        <f>TAB_!R5771</f>
        <v>0</v>
      </c>
      <c r="T4230" s="31">
        <f>TAB_!S5771</f>
        <v>0</v>
      </c>
      <c r="U4230" s="31">
        <f>TAB_!T5771</f>
        <v>0</v>
      </c>
      <c r="V4230" s="31">
        <f>TAB_!U5771</f>
        <v>4.5</v>
      </c>
      <c r="W4230" s="31">
        <f>TAB_!V5771</f>
        <v>0</v>
      </c>
      <c r="X4230" s="116">
        <f>TAB_!W5771</f>
        <v>4.3</v>
      </c>
    </row>
    <row r="4231" spans="2:24" ht="15.75" thickBot="1">
      <c r="B4231" s="109" t="str">
        <f>TAB_!A5772</f>
        <v>Índice Escala de 1 a 100</v>
      </c>
      <c r="C4231" s="120">
        <f>TAB_!B5772</f>
        <v>0</v>
      </c>
      <c r="D4231" s="121">
        <f>TAB_!C5772</f>
        <v>85</v>
      </c>
      <c r="E4231" s="121">
        <f>TAB_!D5772</f>
        <v>66.7</v>
      </c>
      <c r="F4231" s="121">
        <f>TAB_!E5772</f>
        <v>85</v>
      </c>
      <c r="G4231" s="121">
        <f>TAB_!F5772</f>
        <v>87.5</v>
      </c>
      <c r="H4231" s="121">
        <f>TAB_!G5772</f>
        <v>66.7</v>
      </c>
      <c r="I4231" s="121">
        <f>TAB_!H5772</f>
        <v>87.5</v>
      </c>
      <c r="J4231" s="121">
        <f>TAB_!I5772</f>
        <v>100</v>
      </c>
      <c r="K4231" s="121">
        <f>TAB_!J5772</f>
        <v>87.5</v>
      </c>
      <c r="L4231" s="121">
        <f>TAB_!K5772</f>
        <v>93.8</v>
      </c>
      <c r="M4231" s="121">
        <f>TAB_!L5772</f>
        <v>0</v>
      </c>
      <c r="N4231" s="121">
        <f>TAB_!M5772</f>
        <v>0</v>
      </c>
      <c r="O4231" s="121">
        <f>TAB_!N5772</f>
        <v>0</v>
      </c>
      <c r="P4231" s="121">
        <f>TAB_!O5772</f>
        <v>0</v>
      </c>
      <c r="Q4231" s="121">
        <f>TAB_!P5772</f>
        <v>0</v>
      </c>
      <c r="R4231" s="121">
        <f>TAB_!Q5772</f>
        <v>0</v>
      </c>
      <c r="S4231" s="121">
        <f>TAB_!R5772</f>
        <v>0</v>
      </c>
      <c r="T4231" s="121">
        <f>TAB_!S5772</f>
        <v>0</v>
      </c>
      <c r="U4231" s="121">
        <f>TAB_!T5772</f>
        <v>0</v>
      </c>
      <c r="V4231" s="121">
        <f>TAB_!U5772</f>
        <v>87.5</v>
      </c>
      <c r="W4231" s="121">
        <f>TAB_!V5772</f>
        <v>0</v>
      </c>
      <c r="X4231" s="122">
        <f>TAB_!W5772</f>
        <v>82.6</v>
      </c>
    </row>
    <row r="4232" spans="2:24">
      <c r="B4232" s="13"/>
    </row>
    <row r="4233" spans="2:24">
      <c r="B4233" s="13"/>
    </row>
    <row r="4234" spans="2:24" ht="15.75" thickBot="1">
      <c r="B4234" s="13" t="str">
        <f>TAB_!A5775</f>
        <v>#¿Considera que el número, la forma de vinculación y la calidad de los profesores de la Unidad Académica resulta suficiente y adecuada para atender las actividades: formativas?</v>
      </c>
    </row>
    <row r="4235" spans="2:24">
      <c r="B4235" s="107" t="str">
        <f>TAB_!A5782</f>
        <v>(1)Total Desacuerdo</v>
      </c>
      <c r="C4235" s="106">
        <f>TAB_!B5782</f>
        <v>0.79</v>
      </c>
      <c r="D4235" s="105">
        <f>TAB_!C5782</f>
        <v>0</v>
      </c>
      <c r="E4235" s="105">
        <f>TAB_!D5782</f>
        <v>0</v>
      </c>
      <c r="F4235" s="105">
        <f>TAB_!E5782</f>
        <v>0</v>
      </c>
      <c r="G4235" s="105">
        <f>TAB_!F5782</f>
        <v>0</v>
      </c>
      <c r="H4235" s="105">
        <f>TAB_!G5782</f>
        <v>0</v>
      </c>
      <c r="I4235" s="105">
        <f>TAB_!H5782</f>
        <v>0</v>
      </c>
      <c r="J4235" s="105">
        <f>TAB_!I5782</f>
        <v>0</v>
      </c>
      <c r="K4235" s="105">
        <f>TAB_!J5782</f>
        <v>0</v>
      </c>
      <c r="L4235" s="105">
        <f>TAB_!K5782</f>
        <v>0</v>
      </c>
      <c r="M4235" s="105">
        <f>TAB_!L5782</f>
        <v>0</v>
      </c>
      <c r="N4235" s="105">
        <f>TAB_!M5782</f>
        <v>0</v>
      </c>
      <c r="O4235" s="105">
        <f>TAB_!N5782</f>
        <v>0</v>
      </c>
      <c r="P4235" s="105">
        <f>TAB_!O5782</f>
        <v>0</v>
      </c>
      <c r="Q4235" s="105">
        <f>TAB_!P5782</f>
        <v>0</v>
      </c>
      <c r="R4235" s="105">
        <f>TAB_!Q5782</f>
        <v>0</v>
      </c>
      <c r="S4235" s="105">
        <f>TAB_!R5782</f>
        <v>0</v>
      </c>
      <c r="T4235" s="105">
        <f>TAB_!S5782</f>
        <v>0</v>
      </c>
      <c r="U4235" s="105">
        <f>TAB_!T5782</f>
        <v>0</v>
      </c>
      <c r="V4235" s="105">
        <f>TAB_!U5782</f>
        <v>0</v>
      </c>
      <c r="W4235" s="105">
        <f>TAB_!V5782</f>
        <v>0</v>
      </c>
      <c r="X4235" s="113">
        <f>TAB_!W5782</f>
        <v>0.4</v>
      </c>
    </row>
    <row r="4236" spans="2:24">
      <c r="B4236" s="103" t="str">
        <f>TAB_!A5783</f>
        <v>(2)Desacuerdo</v>
      </c>
      <c r="C4236" s="100">
        <f>TAB_!B5783</f>
        <v>2.38</v>
      </c>
      <c r="D4236" s="32">
        <f>TAB_!C5783</f>
        <v>0</v>
      </c>
      <c r="E4236" s="32">
        <f>TAB_!D5783</f>
        <v>22.22</v>
      </c>
      <c r="F4236" s="32">
        <f>TAB_!E5783</f>
        <v>0</v>
      </c>
      <c r="G4236" s="32">
        <f>TAB_!F5783</f>
        <v>0</v>
      </c>
      <c r="H4236" s="32">
        <f>TAB_!G5783</f>
        <v>0</v>
      </c>
      <c r="I4236" s="32">
        <f>TAB_!H5783</f>
        <v>0</v>
      </c>
      <c r="J4236" s="32">
        <f>TAB_!I5783</f>
        <v>0</v>
      </c>
      <c r="K4236" s="32">
        <f>TAB_!J5783</f>
        <v>0</v>
      </c>
      <c r="L4236" s="32">
        <f>TAB_!K5783</f>
        <v>0</v>
      </c>
      <c r="M4236" s="32">
        <f>TAB_!L5783</f>
        <v>0</v>
      </c>
      <c r="N4236" s="32">
        <f>TAB_!M5783</f>
        <v>0</v>
      </c>
      <c r="O4236" s="32">
        <f>TAB_!N5783</f>
        <v>0</v>
      </c>
      <c r="P4236" s="32">
        <f>TAB_!O5783</f>
        <v>0</v>
      </c>
      <c r="Q4236" s="32">
        <f>TAB_!P5783</f>
        <v>0</v>
      </c>
      <c r="R4236" s="32">
        <f>TAB_!Q5783</f>
        <v>0</v>
      </c>
      <c r="S4236" s="32">
        <f>TAB_!R5783</f>
        <v>0</v>
      </c>
      <c r="T4236" s="32">
        <f>TAB_!S5783</f>
        <v>0</v>
      </c>
      <c r="U4236" s="32">
        <f>TAB_!T5783</f>
        <v>0</v>
      </c>
      <c r="V4236" s="32">
        <f>TAB_!U5783</f>
        <v>0</v>
      </c>
      <c r="W4236" s="32">
        <f>TAB_!V5783</f>
        <v>0</v>
      </c>
      <c r="X4236" s="114">
        <f>TAB_!W5783</f>
        <v>2.02</v>
      </c>
    </row>
    <row r="4237" spans="2:24">
      <c r="B4237" s="103" t="str">
        <f>TAB_!A5784</f>
        <v>(3)Medianamente de acuerdo</v>
      </c>
      <c r="C4237" s="100">
        <f>TAB_!B5784</f>
        <v>10.32</v>
      </c>
      <c r="D4237" s="32">
        <f>TAB_!C5784</f>
        <v>0</v>
      </c>
      <c r="E4237" s="32">
        <f>TAB_!D5784</f>
        <v>22.22</v>
      </c>
      <c r="F4237" s="32">
        <f>TAB_!E5784</f>
        <v>40</v>
      </c>
      <c r="G4237" s="32">
        <f>TAB_!F5784</f>
        <v>0</v>
      </c>
      <c r="H4237" s="32">
        <f>TAB_!G5784</f>
        <v>0</v>
      </c>
      <c r="I4237" s="32">
        <f>TAB_!H5784</f>
        <v>0</v>
      </c>
      <c r="J4237" s="32">
        <f>TAB_!I5784</f>
        <v>50</v>
      </c>
      <c r="K4237" s="32">
        <f>TAB_!J5784</f>
        <v>0</v>
      </c>
      <c r="L4237" s="32">
        <f>TAB_!K5784</f>
        <v>0</v>
      </c>
      <c r="M4237" s="32">
        <f>TAB_!L5784</f>
        <v>0</v>
      </c>
      <c r="N4237" s="32">
        <f>TAB_!M5784</f>
        <v>11.11</v>
      </c>
      <c r="O4237" s="32">
        <f>TAB_!N5784</f>
        <v>8.33</v>
      </c>
      <c r="P4237" s="32">
        <f>TAB_!O5784</f>
        <v>0</v>
      </c>
      <c r="Q4237" s="32">
        <f>TAB_!P5784</f>
        <v>0</v>
      </c>
      <c r="R4237" s="32">
        <f>TAB_!Q5784</f>
        <v>0</v>
      </c>
      <c r="S4237" s="32">
        <f>TAB_!R5784</f>
        <v>0</v>
      </c>
      <c r="T4237" s="32">
        <f>TAB_!S5784</f>
        <v>16.670000000000002</v>
      </c>
      <c r="U4237" s="32">
        <f>TAB_!T5784</f>
        <v>0</v>
      </c>
      <c r="V4237" s="32">
        <f>TAB_!U5784</f>
        <v>28.57</v>
      </c>
      <c r="W4237" s="32">
        <f>TAB_!V5784</f>
        <v>0</v>
      </c>
      <c r="X4237" s="114">
        <f>TAB_!W5784</f>
        <v>9.31</v>
      </c>
    </row>
    <row r="4238" spans="2:24">
      <c r="B4238" s="103" t="str">
        <f>TAB_!A5785</f>
        <v>(4)Acuerdo</v>
      </c>
      <c r="C4238" s="100">
        <f>TAB_!B5785</f>
        <v>43.65</v>
      </c>
      <c r="D4238" s="32">
        <f>TAB_!C5785</f>
        <v>66.67</v>
      </c>
      <c r="E4238" s="32">
        <f>TAB_!D5785</f>
        <v>44.44</v>
      </c>
      <c r="F4238" s="32">
        <f>TAB_!E5785</f>
        <v>20</v>
      </c>
      <c r="G4238" s="32">
        <f>TAB_!F5785</f>
        <v>75</v>
      </c>
      <c r="H4238" s="32">
        <f>TAB_!G5785</f>
        <v>66.67</v>
      </c>
      <c r="I4238" s="32">
        <f>TAB_!H5785</f>
        <v>100</v>
      </c>
      <c r="J4238" s="32">
        <f>TAB_!I5785</f>
        <v>0</v>
      </c>
      <c r="K4238" s="32">
        <f>TAB_!J5785</f>
        <v>50</v>
      </c>
      <c r="L4238" s="32">
        <f>TAB_!K5785</f>
        <v>25</v>
      </c>
      <c r="M4238" s="32">
        <f>TAB_!L5785</f>
        <v>12.5</v>
      </c>
      <c r="N4238" s="32">
        <f>TAB_!M5785</f>
        <v>33.33</v>
      </c>
      <c r="O4238" s="32">
        <f>TAB_!N5785</f>
        <v>25</v>
      </c>
      <c r="P4238" s="32">
        <f>TAB_!O5785</f>
        <v>15.38</v>
      </c>
      <c r="Q4238" s="32">
        <f>TAB_!P5785</f>
        <v>25</v>
      </c>
      <c r="R4238" s="32">
        <f>TAB_!Q5785</f>
        <v>0</v>
      </c>
      <c r="S4238" s="32">
        <f>TAB_!R5785</f>
        <v>22.22</v>
      </c>
      <c r="T4238" s="32">
        <f>TAB_!S5785</f>
        <v>0</v>
      </c>
      <c r="U4238" s="32">
        <f>TAB_!T5785</f>
        <v>22.22</v>
      </c>
      <c r="V4238" s="32">
        <f>TAB_!U5785</f>
        <v>28.57</v>
      </c>
      <c r="W4238" s="32">
        <f>TAB_!V5785</f>
        <v>0</v>
      </c>
      <c r="X4238" s="114">
        <f>TAB_!W5785</f>
        <v>37.25</v>
      </c>
    </row>
    <row r="4239" spans="2:24">
      <c r="B4239" s="103" t="str">
        <f>TAB_!A5786</f>
        <v>(5)Total Acuerdo</v>
      </c>
      <c r="C4239" s="100">
        <f>TAB_!B5786</f>
        <v>40.479999999999997</v>
      </c>
      <c r="D4239" s="32">
        <f>TAB_!C5786</f>
        <v>33.33</v>
      </c>
      <c r="E4239" s="32">
        <f>TAB_!D5786</f>
        <v>11.11</v>
      </c>
      <c r="F4239" s="32">
        <f>TAB_!E5786</f>
        <v>40</v>
      </c>
      <c r="G4239" s="32">
        <f>TAB_!F5786</f>
        <v>25</v>
      </c>
      <c r="H4239" s="32">
        <f>TAB_!G5786</f>
        <v>33.33</v>
      </c>
      <c r="I4239" s="32">
        <f>TAB_!H5786</f>
        <v>0</v>
      </c>
      <c r="J4239" s="32">
        <f>TAB_!I5786</f>
        <v>50</v>
      </c>
      <c r="K4239" s="32">
        <f>TAB_!J5786</f>
        <v>50</v>
      </c>
      <c r="L4239" s="32">
        <f>TAB_!K5786</f>
        <v>75</v>
      </c>
      <c r="M4239" s="32">
        <f>TAB_!L5786</f>
        <v>87.5</v>
      </c>
      <c r="N4239" s="32">
        <f>TAB_!M5786</f>
        <v>55.56</v>
      </c>
      <c r="O4239" s="32">
        <f>TAB_!N5786</f>
        <v>50</v>
      </c>
      <c r="P4239" s="32">
        <f>TAB_!O5786</f>
        <v>76.92</v>
      </c>
      <c r="Q4239" s="32">
        <f>TAB_!P5786</f>
        <v>75</v>
      </c>
      <c r="R4239" s="32">
        <f>TAB_!Q5786</f>
        <v>66.67</v>
      </c>
      <c r="S4239" s="32">
        <f>TAB_!R5786</f>
        <v>77.78</v>
      </c>
      <c r="T4239" s="32">
        <f>TAB_!S5786</f>
        <v>83.33</v>
      </c>
      <c r="U4239" s="32">
        <f>TAB_!T5786</f>
        <v>55.56</v>
      </c>
      <c r="V4239" s="32">
        <f>TAB_!U5786</f>
        <v>42.86</v>
      </c>
      <c r="W4239" s="32">
        <f>TAB_!V5786</f>
        <v>0</v>
      </c>
      <c r="X4239" s="114">
        <f>TAB_!W5786</f>
        <v>47.37</v>
      </c>
    </row>
    <row r="4240" spans="2:24">
      <c r="B4240" s="103" t="str">
        <f>TAB_!A5787</f>
        <v>NS/NA</v>
      </c>
      <c r="C4240" s="100">
        <f>TAB_!B5787</f>
        <v>2.38</v>
      </c>
      <c r="D4240" s="32">
        <f>TAB_!C5787</f>
        <v>0</v>
      </c>
      <c r="E4240" s="32">
        <f>TAB_!D5787</f>
        <v>0</v>
      </c>
      <c r="F4240" s="32">
        <f>TAB_!E5787</f>
        <v>0</v>
      </c>
      <c r="G4240" s="32">
        <f>TAB_!F5787</f>
        <v>0</v>
      </c>
      <c r="H4240" s="32">
        <f>TAB_!G5787</f>
        <v>0</v>
      </c>
      <c r="I4240" s="32">
        <f>TAB_!H5787</f>
        <v>0</v>
      </c>
      <c r="J4240" s="32">
        <f>TAB_!I5787</f>
        <v>0</v>
      </c>
      <c r="K4240" s="32">
        <f>TAB_!J5787</f>
        <v>0</v>
      </c>
      <c r="L4240" s="32">
        <f>TAB_!K5787</f>
        <v>0</v>
      </c>
      <c r="M4240" s="32">
        <f>TAB_!L5787</f>
        <v>0</v>
      </c>
      <c r="N4240" s="32">
        <f>TAB_!M5787</f>
        <v>0</v>
      </c>
      <c r="O4240" s="32">
        <f>TAB_!N5787</f>
        <v>16.670000000000002</v>
      </c>
      <c r="P4240" s="32">
        <f>TAB_!O5787</f>
        <v>7.69</v>
      </c>
      <c r="Q4240" s="32">
        <f>TAB_!P5787</f>
        <v>0</v>
      </c>
      <c r="R4240" s="32">
        <f>TAB_!Q5787</f>
        <v>33.33</v>
      </c>
      <c r="S4240" s="32">
        <f>TAB_!R5787</f>
        <v>0</v>
      </c>
      <c r="T4240" s="32">
        <f>TAB_!S5787</f>
        <v>0</v>
      </c>
      <c r="U4240" s="32">
        <f>TAB_!T5787</f>
        <v>22.22</v>
      </c>
      <c r="V4240" s="32">
        <f>TAB_!U5787</f>
        <v>0</v>
      </c>
      <c r="W4240" s="32">
        <f>TAB_!V5787</f>
        <v>0</v>
      </c>
      <c r="X4240" s="114">
        <f>TAB_!W5787</f>
        <v>3.64</v>
      </c>
    </row>
    <row r="4241" spans="2:24">
      <c r="B4241" s="103" t="str">
        <f>TAB_!A5788</f>
        <v>Total</v>
      </c>
      <c r="C4241" s="100">
        <f>TAB_!B5788</f>
        <v>100</v>
      </c>
      <c r="D4241" s="32">
        <f>TAB_!C5788</f>
        <v>100</v>
      </c>
      <c r="E4241" s="32">
        <f>TAB_!D5788</f>
        <v>100</v>
      </c>
      <c r="F4241" s="32">
        <f>TAB_!E5788</f>
        <v>100</v>
      </c>
      <c r="G4241" s="32">
        <f>TAB_!F5788</f>
        <v>100</v>
      </c>
      <c r="H4241" s="32">
        <f>TAB_!G5788</f>
        <v>100</v>
      </c>
      <c r="I4241" s="32">
        <f>TAB_!H5788</f>
        <v>100</v>
      </c>
      <c r="J4241" s="32">
        <f>TAB_!I5788</f>
        <v>100</v>
      </c>
      <c r="K4241" s="32">
        <f>TAB_!J5788</f>
        <v>100</v>
      </c>
      <c r="L4241" s="32">
        <f>TAB_!K5788</f>
        <v>100</v>
      </c>
      <c r="M4241" s="32">
        <f>TAB_!L5788</f>
        <v>100</v>
      </c>
      <c r="N4241" s="32">
        <f>TAB_!M5788</f>
        <v>100</v>
      </c>
      <c r="O4241" s="32">
        <f>TAB_!N5788</f>
        <v>100</v>
      </c>
      <c r="P4241" s="32">
        <f>TAB_!O5788</f>
        <v>100</v>
      </c>
      <c r="Q4241" s="32">
        <f>TAB_!P5788</f>
        <v>100</v>
      </c>
      <c r="R4241" s="32">
        <f>TAB_!Q5788</f>
        <v>100</v>
      </c>
      <c r="S4241" s="32">
        <f>TAB_!R5788</f>
        <v>100</v>
      </c>
      <c r="T4241" s="32">
        <f>TAB_!S5788</f>
        <v>100</v>
      </c>
      <c r="U4241" s="32">
        <f>TAB_!T5788</f>
        <v>100</v>
      </c>
      <c r="V4241" s="32">
        <f>TAB_!U5788</f>
        <v>100</v>
      </c>
      <c r="W4241" s="32">
        <f>TAB_!V5788</f>
        <v>0</v>
      </c>
      <c r="X4241" s="114">
        <f>TAB_!W5788</f>
        <v>100</v>
      </c>
    </row>
    <row r="4242" spans="2:24">
      <c r="B4242" s="104" t="str">
        <f>TAB_!A5789</f>
        <v>Numero de entrevistados</v>
      </c>
      <c r="C4242" s="117">
        <f>TAB_!B5789</f>
        <v>126</v>
      </c>
      <c r="D4242" s="118">
        <f>TAB_!C5789</f>
        <v>6</v>
      </c>
      <c r="E4242" s="118">
        <f>TAB_!D5789</f>
        <v>9</v>
      </c>
      <c r="F4242" s="118">
        <f>TAB_!E5789</f>
        <v>5</v>
      </c>
      <c r="G4242" s="118">
        <f>TAB_!F5789</f>
        <v>4</v>
      </c>
      <c r="H4242" s="118">
        <f>TAB_!G5789</f>
        <v>3</v>
      </c>
      <c r="I4242" s="118">
        <f>TAB_!H5789</f>
        <v>4</v>
      </c>
      <c r="J4242" s="118">
        <f>TAB_!I5789</f>
        <v>2</v>
      </c>
      <c r="K4242" s="118">
        <f>TAB_!J5789</f>
        <v>4</v>
      </c>
      <c r="L4242" s="118">
        <f>TAB_!K5789</f>
        <v>4</v>
      </c>
      <c r="M4242" s="118">
        <f>TAB_!L5789</f>
        <v>8</v>
      </c>
      <c r="N4242" s="118">
        <f>TAB_!M5789</f>
        <v>9</v>
      </c>
      <c r="O4242" s="118">
        <f>TAB_!N5789</f>
        <v>12</v>
      </c>
      <c r="P4242" s="118">
        <f>TAB_!O5789</f>
        <v>13</v>
      </c>
      <c r="Q4242" s="118">
        <f>TAB_!P5789</f>
        <v>4</v>
      </c>
      <c r="R4242" s="118">
        <f>TAB_!Q5789</f>
        <v>3</v>
      </c>
      <c r="S4242" s="118">
        <f>TAB_!R5789</f>
        <v>9</v>
      </c>
      <c r="T4242" s="118">
        <f>TAB_!S5789</f>
        <v>6</v>
      </c>
      <c r="U4242" s="118">
        <f>TAB_!T5789</f>
        <v>9</v>
      </c>
      <c r="V4242" s="118">
        <f>TAB_!U5789</f>
        <v>7</v>
      </c>
      <c r="W4242" s="118">
        <f>TAB_!V5789</f>
        <v>0</v>
      </c>
      <c r="X4242" s="119">
        <f>TAB_!W5789</f>
        <v>247</v>
      </c>
    </row>
    <row r="4243" spans="2:24">
      <c r="B4243" s="108" t="str">
        <f>TAB_!A5790</f>
        <v>TOP TWO BOX</v>
      </c>
      <c r="C4243" s="101">
        <f>TAB_!B5790</f>
        <v>84.13</v>
      </c>
      <c r="D4243" s="30">
        <f>TAB_!C5790</f>
        <v>100</v>
      </c>
      <c r="E4243" s="30">
        <f>TAB_!D5790</f>
        <v>55.56</v>
      </c>
      <c r="F4243" s="30">
        <f>TAB_!E5790</f>
        <v>60</v>
      </c>
      <c r="G4243" s="30">
        <f>TAB_!F5790</f>
        <v>100</v>
      </c>
      <c r="H4243" s="30">
        <f>TAB_!G5790</f>
        <v>100</v>
      </c>
      <c r="I4243" s="30">
        <f>TAB_!H5790</f>
        <v>100</v>
      </c>
      <c r="J4243" s="30">
        <f>TAB_!I5790</f>
        <v>50</v>
      </c>
      <c r="K4243" s="30">
        <f>TAB_!J5790</f>
        <v>100</v>
      </c>
      <c r="L4243" s="30">
        <f>TAB_!K5790</f>
        <v>100</v>
      </c>
      <c r="M4243" s="30">
        <f>TAB_!L5790</f>
        <v>100</v>
      </c>
      <c r="N4243" s="30">
        <f>TAB_!M5790</f>
        <v>88.89</v>
      </c>
      <c r="O4243" s="30">
        <f>TAB_!N5790</f>
        <v>75</v>
      </c>
      <c r="P4243" s="30">
        <f>TAB_!O5790</f>
        <v>92.31</v>
      </c>
      <c r="Q4243" s="30">
        <f>TAB_!P5790</f>
        <v>100</v>
      </c>
      <c r="R4243" s="30">
        <f>TAB_!Q5790</f>
        <v>66.67</v>
      </c>
      <c r="S4243" s="30">
        <f>TAB_!R5790</f>
        <v>100</v>
      </c>
      <c r="T4243" s="30">
        <f>TAB_!S5790</f>
        <v>83.33</v>
      </c>
      <c r="U4243" s="30">
        <f>TAB_!T5790</f>
        <v>77.78</v>
      </c>
      <c r="V4243" s="30">
        <f>TAB_!U5790</f>
        <v>71.430000000000007</v>
      </c>
      <c r="W4243" s="30">
        <f>TAB_!V5790</f>
        <v>0</v>
      </c>
      <c r="X4243" s="115">
        <f>TAB_!W5790</f>
        <v>84.62</v>
      </c>
    </row>
    <row r="4244" spans="2:24">
      <c r="B4244" s="103" t="str">
        <f>TAB_!A5791</f>
        <v>BOTTOM TWO BOX</v>
      </c>
      <c r="C4244" s="100">
        <f>TAB_!B5791</f>
        <v>3.17</v>
      </c>
      <c r="D4244" s="32">
        <f>TAB_!C5791</f>
        <v>0</v>
      </c>
      <c r="E4244" s="32">
        <f>TAB_!D5791</f>
        <v>22.22</v>
      </c>
      <c r="F4244" s="32">
        <f>TAB_!E5791</f>
        <v>0</v>
      </c>
      <c r="G4244" s="32">
        <f>TAB_!F5791</f>
        <v>0</v>
      </c>
      <c r="H4244" s="32">
        <f>TAB_!G5791</f>
        <v>0</v>
      </c>
      <c r="I4244" s="32">
        <f>TAB_!H5791</f>
        <v>0</v>
      </c>
      <c r="J4244" s="32">
        <f>TAB_!I5791</f>
        <v>0</v>
      </c>
      <c r="K4244" s="32">
        <f>TAB_!J5791</f>
        <v>0</v>
      </c>
      <c r="L4244" s="32">
        <f>TAB_!K5791</f>
        <v>0</v>
      </c>
      <c r="M4244" s="32">
        <f>TAB_!L5791</f>
        <v>0</v>
      </c>
      <c r="N4244" s="32">
        <f>TAB_!M5791</f>
        <v>0</v>
      </c>
      <c r="O4244" s="32">
        <f>TAB_!N5791</f>
        <v>0</v>
      </c>
      <c r="P4244" s="32">
        <f>TAB_!O5791</f>
        <v>0</v>
      </c>
      <c r="Q4244" s="32">
        <f>TAB_!P5791</f>
        <v>0</v>
      </c>
      <c r="R4244" s="32">
        <f>TAB_!Q5791</f>
        <v>0</v>
      </c>
      <c r="S4244" s="32">
        <f>TAB_!R5791</f>
        <v>0</v>
      </c>
      <c r="T4244" s="32">
        <f>TAB_!S5791</f>
        <v>0</v>
      </c>
      <c r="U4244" s="32">
        <f>TAB_!T5791</f>
        <v>0</v>
      </c>
      <c r="V4244" s="32">
        <f>TAB_!U5791</f>
        <v>0</v>
      </c>
      <c r="W4244" s="32">
        <f>TAB_!V5791</f>
        <v>0</v>
      </c>
      <c r="X4244" s="114">
        <f>TAB_!W5791</f>
        <v>2.4300000000000002</v>
      </c>
    </row>
    <row r="4245" spans="2:24">
      <c r="B4245" s="108" t="str">
        <f>TAB_!A5792</f>
        <v>Media Escala de 1 a 5</v>
      </c>
      <c r="C4245" s="102">
        <f>TAB_!B5792</f>
        <v>4.2</v>
      </c>
      <c r="D4245" s="31">
        <f>TAB_!C5792</f>
        <v>4.3</v>
      </c>
      <c r="E4245" s="31">
        <f>TAB_!D5792</f>
        <v>3.4</v>
      </c>
      <c r="F4245" s="31">
        <f>TAB_!E5792</f>
        <v>4</v>
      </c>
      <c r="G4245" s="31">
        <f>TAB_!F5792</f>
        <v>4.3</v>
      </c>
      <c r="H4245" s="31">
        <f>TAB_!G5792</f>
        <v>4.3</v>
      </c>
      <c r="I4245" s="31">
        <f>TAB_!H5792</f>
        <v>4</v>
      </c>
      <c r="J4245" s="31">
        <f>TAB_!I5792</f>
        <v>4</v>
      </c>
      <c r="K4245" s="31">
        <f>TAB_!J5792</f>
        <v>4.5</v>
      </c>
      <c r="L4245" s="31">
        <f>TAB_!K5792</f>
        <v>4.8</v>
      </c>
      <c r="M4245" s="31">
        <f>TAB_!L5792</f>
        <v>4.9000000000000004</v>
      </c>
      <c r="N4245" s="31">
        <f>TAB_!M5792</f>
        <v>4.4000000000000004</v>
      </c>
      <c r="O4245" s="31">
        <f>TAB_!N5792</f>
        <v>4.5</v>
      </c>
      <c r="P4245" s="31">
        <f>TAB_!O5792</f>
        <v>4.8</v>
      </c>
      <c r="Q4245" s="31">
        <f>TAB_!P5792</f>
        <v>4.8</v>
      </c>
      <c r="R4245" s="31">
        <f>TAB_!Q5792</f>
        <v>5</v>
      </c>
      <c r="S4245" s="31">
        <f>TAB_!R5792</f>
        <v>4.8</v>
      </c>
      <c r="T4245" s="31">
        <f>TAB_!S5792</f>
        <v>4.7</v>
      </c>
      <c r="U4245" s="31">
        <f>TAB_!T5792</f>
        <v>4.7</v>
      </c>
      <c r="V4245" s="31">
        <f>TAB_!U5792</f>
        <v>4.0999999999999996</v>
      </c>
      <c r="W4245" s="31">
        <f>TAB_!V5792</f>
        <v>0</v>
      </c>
      <c r="X4245" s="116">
        <f>TAB_!W5792</f>
        <v>4.3</v>
      </c>
    </row>
    <row r="4246" spans="2:24" ht="15.75" thickBot="1">
      <c r="B4246" s="109" t="str">
        <f>TAB_!A5793</f>
        <v>Índice Escala de 1 a 100</v>
      </c>
      <c r="C4246" s="120">
        <f>TAB_!B5793</f>
        <v>80.900000000000006</v>
      </c>
      <c r="D4246" s="121">
        <f>TAB_!C5793</f>
        <v>83.3</v>
      </c>
      <c r="E4246" s="121">
        <f>TAB_!D5793</f>
        <v>61.1</v>
      </c>
      <c r="F4246" s="121">
        <f>TAB_!E5793</f>
        <v>75</v>
      </c>
      <c r="G4246" s="121">
        <f>TAB_!F5793</f>
        <v>81.3</v>
      </c>
      <c r="H4246" s="121">
        <f>TAB_!G5793</f>
        <v>83.3</v>
      </c>
      <c r="I4246" s="121">
        <f>TAB_!H5793</f>
        <v>75</v>
      </c>
      <c r="J4246" s="121">
        <f>TAB_!I5793</f>
        <v>75</v>
      </c>
      <c r="K4246" s="121">
        <f>TAB_!J5793</f>
        <v>87.5</v>
      </c>
      <c r="L4246" s="121">
        <f>TAB_!K5793</f>
        <v>93.8</v>
      </c>
      <c r="M4246" s="121">
        <f>TAB_!L5793</f>
        <v>96.9</v>
      </c>
      <c r="N4246" s="121">
        <f>TAB_!M5793</f>
        <v>86.1</v>
      </c>
      <c r="O4246" s="121">
        <f>TAB_!N5793</f>
        <v>87.5</v>
      </c>
      <c r="P4246" s="121">
        <f>TAB_!O5793</f>
        <v>95.8</v>
      </c>
      <c r="Q4246" s="121">
        <f>TAB_!P5793</f>
        <v>93.8</v>
      </c>
      <c r="R4246" s="121">
        <f>TAB_!Q5793</f>
        <v>100</v>
      </c>
      <c r="S4246" s="121">
        <f>TAB_!R5793</f>
        <v>94.4</v>
      </c>
      <c r="T4246" s="121">
        <f>TAB_!S5793</f>
        <v>91.7</v>
      </c>
      <c r="U4246" s="121">
        <f>TAB_!T5793</f>
        <v>92.9</v>
      </c>
      <c r="V4246" s="121">
        <f>TAB_!U5793</f>
        <v>78.599999999999994</v>
      </c>
      <c r="W4246" s="121">
        <f>TAB_!V5793</f>
        <v>0</v>
      </c>
      <c r="X4246" s="122">
        <f>TAB_!W5793</f>
        <v>83.5</v>
      </c>
    </row>
    <row r="4247" spans="2:24">
      <c r="B4247" s="13"/>
    </row>
    <row r="4248" spans="2:24">
      <c r="B4248" s="13"/>
    </row>
    <row r="4249" spans="2:24" ht="15.75" thickBot="1">
      <c r="B4249" s="13" t="str">
        <f>TAB_!A5796</f>
        <v>#¿Considera que el número, la forma de vinculación y la calidad de los profesores de la Unidad Académica resulta suficiente y adecuada para atender las actividades: docentes?</v>
      </c>
    </row>
    <row r="4250" spans="2:24">
      <c r="B4250" s="107" t="str">
        <f>TAB_!A5803</f>
        <v>(1)Total Desacuerdo</v>
      </c>
      <c r="C4250" s="106">
        <f>TAB_!B5803</f>
        <v>2.38</v>
      </c>
      <c r="D4250" s="105">
        <f>TAB_!C5803</f>
        <v>0</v>
      </c>
      <c r="E4250" s="105">
        <f>TAB_!D5803</f>
        <v>0</v>
      </c>
      <c r="F4250" s="105">
        <f>TAB_!E5803</f>
        <v>0</v>
      </c>
      <c r="G4250" s="105">
        <f>TAB_!F5803</f>
        <v>0</v>
      </c>
      <c r="H4250" s="105">
        <f>TAB_!G5803</f>
        <v>0</v>
      </c>
      <c r="I4250" s="105">
        <f>TAB_!H5803</f>
        <v>0</v>
      </c>
      <c r="J4250" s="105">
        <f>TAB_!I5803</f>
        <v>0</v>
      </c>
      <c r="K4250" s="105">
        <f>TAB_!J5803</f>
        <v>0</v>
      </c>
      <c r="L4250" s="105">
        <f>TAB_!K5803</f>
        <v>0</v>
      </c>
      <c r="M4250" s="105">
        <f>TAB_!L5803</f>
        <v>0</v>
      </c>
      <c r="N4250" s="105">
        <f>TAB_!M5803</f>
        <v>0</v>
      </c>
      <c r="O4250" s="105">
        <f>TAB_!N5803</f>
        <v>0</v>
      </c>
      <c r="P4250" s="105">
        <f>TAB_!O5803</f>
        <v>0</v>
      </c>
      <c r="Q4250" s="105">
        <f>TAB_!P5803</f>
        <v>0</v>
      </c>
      <c r="R4250" s="105">
        <f>TAB_!Q5803</f>
        <v>0</v>
      </c>
      <c r="S4250" s="105">
        <f>TAB_!R5803</f>
        <v>0</v>
      </c>
      <c r="T4250" s="105">
        <f>TAB_!S5803</f>
        <v>0</v>
      </c>
      <c r="U4250" s="105">
        <f>TAB_!T5803</f>
        <v>0</v>
      </c>
      <c r="V4250" s="105">
        <f>TAB_!U5803</f>
        <v>0</v>
      </c>
      <c r="W4250" s="105">
        <f>TAB_!V5803</f>
        <v>0</v>
      </c>
      <c r="X4250" s="113">
        <f>TAB_!W5803</f>
        <v>1.21</v>
      </c>
    </row>
    <row r="4251" spans="2:24">
      <c r="B4251" s="103" t="str">
        <f>TAB_!A5804</f>
        <v>(2)Desacuerdo</v>
      </c>
      <c r="C4251" s="100">
        <f>TAB_!B5804</f>
        <v>1.59</v>
      </c>
      <c r="D4251" s="32">
        <f>TAB_!C5804</f>
        <v>0</v>
      </c>
      <c r="E4251" s="32">
        <f>TAB_!D5804</f>
        <v>22.22</v>
      </c>
      <c r="F4251" s="32">
        <f>TAB_!E5804</f>
        <v>0</v>
      </c>
      <c r="G4251" s="32">
        <f>TAB_!F5804</f>
        <v>0</v>
      </c>
      <c r="H4251" s="32">
        <f>TAB_!G5804</f>
        <v>0</v>
      </c>
      <c r="I4251" s="32">
        <f>TAB_!H5804</f>
        <v>0</v>
      </c>
      <c r="J4251" s="32">
        <f>TAB_!I5804</f>
        <v>0</v>
      </c>
      <c r="K4251" s="32">
        <f>TAB_!J5804</f>
        <v>0</v>
      </c>
      <c r="L4251" s="32">
        <f>TAB_!K5804</f>
        <v>0</v>
      </c>
      <c r="M4251" s="32">
        <f>TAB_!L5804</f>
        <v>0</v>
      </c>
      <c r="N4251" s="32">
        <f>TAB_!M5804</f>
        <v>0</v>
      </c>
      <c r="O4251" s="32">
        <f>TAB_!N5804</f>
        <v>0</v>
      </c>
      <c r="P4251" s="32">
        <f>TAB_!O5804</f>
        <v>0</v>
      </c>
      <c r="Q4251" s="32">
        <f>TAB_!P5804</f>
        <v>0</v>
      </c>
      <c r="R4251" s="32">
        <f>TAB_!Q5804</f>
        <v>0</v>
      </c>
      <c r="S4251" s="32">
        <f>TAB_!R5804</f>
        <v>0</v>
      </c>
      <c r="T4251" s="32">
        <f>TAB_!S5804</f>
        <v>0</v>
      </c>
      <c r="U4251" s="32">
        <f>TAB_!T5804</f>
        <v>0</v>
      </c>
      <c r="V4251" s="32">
        <f>TAB_!U5804</f>
        <v>14.29</v>
      </c>
      <c r="W4251" s="32">
        <f>TAB_!V5804</f>
        <v>0</v>
      </c>
      <c r="X4251" s="114">
        <f>TAB_!W5804</f>
        <v>2.02</v>
      </c>
    </row>
    <row r="4252" spans="2:24">
      <c r="B4252" s="103" t="str">
        <f>TAB_!A5805</f>
        <v>(3)Medianamente de acuerdo</v>
      </c>
      <c r="C4252" s="100">
        <f>TAB_!B5805</f>
        <v>9.52</v>
      </c>
      <c r="D4252" s="32">
        <f>TAB_!C5805</f>
        <v>33.33</v>
      </c>
      <c r="E4252" s="32">
        <f>TAB_!D5805</f>
        <v>11.11</v>
      </c>
      <c r="F4252" s="32">
        <f>TAB_!E5805</f>
        <v>40</v>
      </c>
      <c r="G4252" s="32">
        <f>TAB_!F5805</f>
        <v>0</v>
      </c>
      <c r="H4252" s="32">
        <f>TAB_!G5805</f>
        <v>0</v>
      </c>
      <c r="I4252" s="32">
        <f>TAB_!H5805</f>
        <v>25</v>
      </c>
      <c r="J4252" s="32">
        <f>TAB_!I5805</f>
        <v>50</v>
      </c>
      <c r="K4252" s="32">
        <f>TAB_!J5805</f>
        <v>25</v>
      </c>
      <c r="L4252" s="32">
        <f>TAB_!K5805</f>
        <v>0</v>
      </c>
      <c r="M4252" s="32">
        <f>TAB_!L5805</f>
        <v>0</v>
      </c>
      <c r="N4252" s="32">
        <f>TAB_!M5805</f>
        <v>11.11</v>
      </c>
      <c r="O4252" s="32">
        <f>TAB_!N5805</f>
        <v>25</v>
      </c>
      <c r="P4252" s="32">
        <f>TAB_!O5805</f>
        <v>7.69</v>
      </c>
      <c r="Q4252" s="32">
        <f>TAB_!P5805</f>
        <v>0</v>
      </c>
      <c r="R4252" s="32">
        <f>TAB_!Q5805</f>
        <v>0</v>
      </c>
      <c r="S4252" s="32">
        <f>TAB_!R5805</f>
        <v>0</v>
      </c>
      <c r="T4252" s="32">
        <f>TAB_!S5805</f>
        <v>16.670000000000002</v>
      </c>
      <c r="U4252" s="32">
        <f>TAB_!T5805</f>
        <v>0</v>
      </c>
      <c r="V4252" s="32">
        <f>TAB_!U5805</f>
        <v>0</v>
      </c>
      <c r="W4252" s="32">
        <f>TAB_!V5805</f>
        <v>0</v>
      </c>
      <c r="X4252" s="114">
        <f>TAB_!W5805</f>
        <v>10.53</v>
      </c>
    </row>
    <row r="4253" spans="2:24">
      <c r="B4253" s="103" t="str">
        <f>TAB_!A5806</f>
        <v>(4)Acuerdo</v>
      </c>
      <c r="C4253" s="100">
        <f>TAB_!B5806</f>
        <v>49.21</v>
      </c>
      <c r="D4253" s="32">
        <f>TAB_!C5806</f>
        <v>33.33</v>
      </c>
      <c r="E4253" s="32">
        <f>TAB_!D5806</f>
        <v>44.44</v>
      </c>
      <c r="F4253" s="32">
        <f>TAB_!E5806</f>
        <v>20</v>
      </c>
      <c r="G4253" s="32">
        <f>TAB_!F5806</f>
        <v>50</v>
      </c>
      <c r="H4253" s="32">
        <f>TAB_!G5806</f>
        <v>0</v>
      </c>
      <c r="I4253" s="32">
        <f>TAB_!H5806</f>
        <v>50</v>
      </c>
      <c r="J4253" s="32">
        <f>TAB_!I5806</f>
        <v>0</v>
      </c>
      <c r="K4253" s="32">
        <f>TAB_!J5806</f>
        <v>25</v>
      </c>
      <c r="L4253" s="32">
        <f>TAB_!K5806</f>
        <v>25</v>
      </c>
      <c r="M4253" s="32">
        <f>TAB_!L5806</f>
        <v>12.5</v>
      </c>
      <c r="N4253" s="32">
        <f>TAB_!M5806</f>
        <v>44.44</v>
      </c>
      <c r="O4253" s="32">
        <f>TAB_!N5806</f>
        <v>16.670000000000002</v>
      </c>
      <c r="P4253" s="32">
        <f>TAB_!O5806</f>
        <v>38.46</v>
      </c>
      <c r="Q4253" s="32">
        <f>TAB_!P5806</f>
        <v>25</v>
      </c>
      <c r="R4253" s="32">
        <f>TAB_!Q5806</f>
        <v>0</v>
      </c>
      <c r="S4253" s="32">
        <f>TAB_!R5806</f>
        <v>33.33</v>
      </c>
      <c r="T4253" s="32">
        <f>TAB_!S5806</f>
        <v>0</v>
      </c>
      <c r="U4253" s="32">
        <f>TAB_!T5806</f>
        <v>22.22</v>
      </c>
      <c r="V4253" s="32">
        <f>TAB_!U5806</f>
        <v>42.86</v>
      </c>
      <c r="W4253" s="32">
        <f>TAB_!V5806</f>
        <v>0</v>
      </c>
      <c r="X4253" s="114">
        <f>TAB_!W5806</f>
        <v>38.869999999999997</v>
      </c>
    </row>
    <row r="4254" spans="2:24">
      <c r="B4254" s="103" t="str">
        <f>TAB_!A5807</f>
        <v>(5)Total Acuerdo</v>
      </c>
      <c r="C4254" s="100">
        <f>TAB_!B5807</f>
        <v>34.130000000000003</v>
      </c>
      <c r="D4254" s="32">
        <f>TAB_!C5807</f>
        <v>33.33</v>
      </c>
      <c r="E4254" s="32">
        <f>TAB_!D5807</f>
        <v>22.22</v>
      </c>
      <c r="F4254" s="32">
        <f>TAB_!E5807</f>
        <v>40</v>
      </c>
      <c r="G4254" s="32">
        <f>TAB_!F5807</f>
        <v>50</v>
      </c>
      <c r="H4254" s="32">
        <f>TAB_!G5807</f>
        <v>100</v>
      </c>
      <c r="I4254" s="32">
        <f>TAB_!H5807</f>
        <v>25</v>
      </c>
      <c r="J4254" s="32">
        <f>TAB_!I5807</f>
        <v>50</v>
      </c>
      <c r="K4254" s="32">
        <f>TAB_!J5807</f>
        <v>50</v>
      </c>
      <c r="L4254" s="32">
        <f>TAB_!K5807</f>
        <v>75</v>
      </c>
      <c r="M4254" s="32">
        <f>TAB_!L5807</f>
        <v>87.5</v>
      </c>
      <c r="N4254" s="32">
        <f>TAB_!M5807</f>
        <v>44.44</v>
      </c>
      <c r="O4254" s="32">
        <f>TAB_!N5807</f>
        <v>41.67</v>
      </c>
      <c r="P4254" s="32">
        <f>TAB_!O5807</f>
        <v>53.85</v>
      </c>
      <c r="Q4254" s="32">
        <f>TAB_!P5807</f>
        <v>75</v>
      </c>
      <c r="R4254" s="32">
        <f>TAB_!Q5807</f>
        <v>66.67</v>
      </c>
      <c r="S4254" s="32">
        <f>TAB_!R5807</f>
        <v>66.67</v>
      </c>
      <c r="T4254" s="32">
        <f>TAB_!S5807</f>
        <v>83.33</v>
      </c>
      <c r="U4254" s="32">
        <f>TAB_!T5807</f>
        <v>55.56</v>
      </c>
      <c r="V4254" s="32">
        <f>TAB_!U5807</f>
        <v>42.86</v>
      </c>
      <c r="W4254" s="32">
        <f>TAB_!V5807</f>
        <v>0</v>
      </c>
      <c r="X4254" s="114">
        <f>TAB_!W5807</f>
        <v>43.72</v>
      </c>
    </row>
    <row r="4255" spans="2:24">
      <c r="B4255" s="103" t="str">
        <f>TAB_!A5808</f>
        <v>NS/NA</v>
      </c>
      <c r="C4255" s="100">
        <f>TAB_!B5808</f>
        <v>3.17</v>
      </c>
      <c r="D4255" s="32">
        <f>TAB_!C5808</f>
        <v>0</v>
      </c>
      <c r="E4255" s="32">
        <f>TAB_!D5808</f>
        <v>0</v>
      </c>
      <c r="F4255" s="32">
        <f>TAB_!E5808</f>
        <v>0</v>
      </c>
      <c r="G4255" s="32">
        <f>TAB_!F5808</f>
        <v>0</v>
      </c>
      <c r="H4255" s="32">
        <f>TAB_!G5808</f>
        <v>0</v>
      </c>
      <c r="I4255" s="32">
        <f>TAB_!H5808</f>
        <v>0</v>
      </c>
      <c r="J4255" s="32">
        <f>TAB_!I5808</f>
        <v>0</v>
      </c>
      <c r="K4255" s="32">
        <f>TAB_!J5808</f>
        <v>0</v>
      </c>
      <c r="L4255" s="32">
        <f>TAB_!K5808</f>
        <v>0</v>
      </c>
      <c r="M4255" s="32">
        <f>TAB_!L5808</f>
        <v>0</v>
      </c>
      <c r="N4255" s="32">
        <f>TAB_!M5808</f>
        <v>0</v>
      </c>
      <c r="O4255" s="32">
        <f>TAB_!N5808</f>
        <v>16.670000000000002</v>
      </c>
      <c r="P4255" s="32">
        <f>TAB_!O5808</f>
        <v>0</v>
      </c>
      <c r="Q4255" s="32">
        <f>TAB_!P5808</f>
        <v>0</v>
      </c>
      <c r="R4255" s="32">
        <f>TAB_!Q5808</f>
        <v>33.33</v>
      </c>
      <c r="S4255" s="32">
        <f>TAB_!R5808</f>
        <v>0</v>
      </c>
      <c r="T4255" s="32">
        <f>TAB_!S5808</f>
        <v>0</v>
      </c>
      <c r="U4255" s="32">
        <f>TAB_!T5808</f>
        <v>22.22</v>
      </c>
      <c r="V4255" s="32">
        <f>TAB_!U5808</f>
        <v>0</v>
      </c>
      <c r="W4255" s="32">
        <f>TAB_!V5808</f>
        <v>0</v>
      </c>
      <c r="X4255" s="114">
        <f>TAB_!W5808</f>
        <v>3.64</v>
      </c>
    </row>
    <row r="4256" spans="2:24">
      <c r="B4256" s="103" t="str">
        <f>TAB_!A5809</f>
        <v>Total</v>
      </c>
      <c r="C4256" s="100">
        <f>TAB_!B5809</f>
        <v>100</v>
      </c>
      <c r="D4256" s="32">
        <f>TAB_!C5809</f>
        <v>100</v>
      </c>
      <c r="E4256" s="32">
        <f>TAB_!D5809</f>
        <v>100</v>
      </c>
      <c r="F4256" s="32">
        <f>TAB_!E5809</f>
        <v>100</v>
      </c>
      <c r="G4256" s="32">
        <f>TAB_!F5809</f>
        <v>100</v>
      </c>
      <c r="H4256" s="32">
        <f>TAB_!G5809</f>
        <v>100</v>
      </c>
      <c r="I4256" s="32">
        <f>TAB_!H5809</f>
        <v>100</v>
      </c>
      <c r="J4256" s="32">
        <f>TAB_!I5809</f>
        <v>100</v>
      </c>
      <c r="K4256" s="32">
        <f>TAB_!J5809</f>
        <v>100</v>
      </c>
      <c r="L4256" s="32">
        <f>TAB_!K5809</f>
        <v>100</v>
      </c>
      <c r="M4256" s="32">
        <f>TAB_!L5809</f>
        <v>100</v>
      </c>
      <c r="N4256" s="32">
        <f>TAB_!M5809</f>
        <v>100</v>
      </c>
      <c r="O4256" s="32">
        <f>TAB_!N5809</f>
        <v>100</v>
      </c>
      <c r="P4256" s="32">
        <f>TAB_!O5809</f>
        <v>100</v>
      </c>
      <c r="Q4256" s="32">
        <f>TAB_!P5809</f>
        <v>100</v>
      </c>
      <c r="R4256" s="32">
        <f>TAB_!Q5809</f>
        <v>100</v>
      </c>
      <c r="S4256" s="32">
        <f>TAB_!R5809</f>
        <v>100</v>
      </c>
      <c r="T4256" s="32">
        <f>TAB_!S5809</f>
        <v>100</v>
      </c>
      <c r="U4256" s="32">
        <f>TAB_!T5809</f>
        <v>100</v>
      </c>
      <c r="V4256" s="32">
        <f>TAB_!U5809</f>
        <v>100</v>
      </c>
      <c r="W4256" s="32">
        <f>TAB_!V5809</f>
        <v>0</v>
      </c>
      <c r="X4256" s="114">
        <f>TAB_!W5809</f>
        <v>100</v>
      </c>
    </row>
    <row r="4257" spans="2:24">
      <c r="B4257" s="104" t="str">
        <f>TAB_!A5810</f>
        <v>Numero de entrevistados</v>
      </c>
      <c r="C4257" s="117">
        <f>TAB_!B5810</f>
        <v>126</v>
      </c>
      <c r="D4257" s="118">
        <f>TAB_!C5810</f>
        <v>6</v>
      </c>
      <c r="E4257" s="118">
        <f>TAB_!D5810</f>
        <v>9</v>
      </c>
      <c r="F4257" s="118">
        <f>TAB_!E5810</f>
        <v>5</v>
      </c>
      <c r="G4257" s="118">
        <f>TAB_!F5810</f>
        <v>4</v>
      </c>
      <c r="H4257" s="118">
        <f>TAB_!G5810</f>
        <v>3</v>
      </c>
      <c r="I4257" s="118">
        <f>TAB_!H5810</f>
        <v>4</v>
      </c>
      <c r="J4257" s="118">
        <f>TAB_!I5810</f>
        <v>2</v>
      </c>
      <c r="K4257" s="118">
        <f>TAB_!J5810</f>
        <v>4</v>
      </c>
      <c r="L4257" s="118">
        <f>TAB_!K5810</f>
        <v>4</v>
      </c>
      <c r="M4257" s="118">
        <f>TAB_!L5810</f>
        <v>8</v>
      </c>
      <c r="N4257" s="118">
        <f>TAB_!M5810</f>
        <v>9</v>
      </c>
      <c r="O4257" s="118">
        <f>TAB_!N5810</f>
        <v>12</v>
      </c>
      <c r="P4257" s="118">
        <f>TAB_!O5810</f>
        <v>13</v>
      </c>
      <c r="Q4257" s="118">
        <f>TAB_!P5810</f>
        <v>4</v>
      </c>
      <c r="R4257" s="118">
        <f>TAB_!Q5810</f>
        <v>3</v>
      </c>
      <c r="S4257" s="118">
        <f>TAB_!R5810</f>
        <v>9</v>
      </c>
      <c r="T4257" s="118">
        <f>TAB_!S5810</f>
        <v>6</v>
      </c>
      <c r="U4257" s="118">
        <f>TAB_!T5810</f>
        <v>9</v>
      </c>
      <c r="V4257" s="118">
        <f>TAB_!U5810</f>
        <v>7</v>
      </c>
      <c r="W4257" s="118">
        <f>TAB_!V5810</f>
        <v>0</v>
      </c>
      <c r="X4257" s="119">
        <f>TAB_!W5810</f>
        <v>247</v>
      </c>
    </row>
    <row r="4258" spans="2:24">
      <c r="B4258" s="108" t="str">
        <f>TAB_!A5811</f>
        <v>TOP TWO BOX</v>
      </c>
      <c r="C4258" s="101">
        <f>TAB_!B5811</f>
        <v>83.33</v>
      </c>
      <c r="D4258" s="30">
        <f>TAB_!C5811</f>
        <v>66.67</v>
      </c>
      <c r="E4258" s="30">
        <f>TAB_!D5811</f>
        <v>66.67</v>
      </c>
      <c r="F4258" s="30">
        <f>TAB_!E5811</f>
        <v>60</v>
      </c>
      <c r="G4258" s="30">
        <f>TAB_!F5811</f>
        <v>100</v>
      </c>
      <c r="H4258" s="30">
        <f>TAB_!G5811</f>
        <v>100</v>
      </c>
      <c r="I4258" s="30">
        <f>TAB_!H5811</f>
        <v>75</v>
      </c>
      <c r="J4258" s="30">
        <f>TAB_!I5811</f>
        <v>50</v>
      </c>
      <c r="K4258" s="30">
        <f>TAB_!J5811</f>
        <v>75</v>
      </c>
      <c r="L4258" s="30">
        <f>TAB_!K5811</f>
        <v>100</v>
      </c>
      <c r="M4258" s="30">
        <f>TAB_!L5811</f>
        <v>100</v>
      </c>
      <c r="N4258" s="30">
        <f>TAB_!M5811</f>
        <v>88.89</v>
      </c>
      <c r="O4258" s="30">
        <f>TAB_!N5811</f>
        <v>58.33</v>
      </c>
      <c r="P4258" s="30">
        <f>TAB_!O5811</f>
        <v>92.31</v>
      </c>
      <c r="Q4258" s="30">
        <f>TAB_!P5811</f>
        <v>100</v>
      </c>
      <c r="R4258" s="30">
        <f>TAB_!Q5811</f>
        <v>66.67</v>
      </c>
      <c r="S4258" s="30">
        <f>TAB_!R5811</f>
        <v>100</v>
      </c>
      <c r="T4258" s="30">
        <f>TAB_!S5811</f>
        <v>83.33</v>
      </c>
      <c r="U4258" s="30">
        <f>TAB_!T5811</f>
        <v>77.78</v>
      </c>
      <c r="V4258" s="30">
        <f>TAB_!U5811</f>
        <v>85.71</v>
      </c>
      <c r="W4258" s="30">
        <f>TAB_!V5811</f>
        <v>0</v>
      </c>
      <c r="X4258" s="115">
        <f>TAB_!W5811</f>
        <v>82.59</v>
      </c>
    </row>
    <row r="4259" spans="2:24">
      <c r="B4259" s="103" t="str">
        <f>TAB_!A5812</f>
        <v>BOTTOM TWO BOX</v>
      </c>
      <c r="C4259" s="100">
        <f>TAB_!B5812</f>
        <v>3.97</v>
      </c>
      <c r="D4259" s="32">
        <f>TAB_!C5812</f>
        <v>0</v>
      </c>
      <c r="E4259" s="32">
        <f>TAB_!D5812</f>
        <v>22.22</v>
      </c>
      <c r="F4259" s="32">
        <f>TAB_!E5812</f>
        <v>0</v>
      </c>
      <c r="G4259" s="32">
        <f>TAB_!F5812</f>
        <v>0</v>
      </c>
      <c r="H4259" s="32">
        <f>TAB_!G5812</f>
        <v>0</v>
      </c>
      <c r="I4259" s="32">
        <f>TAB_!H5812</f>
        <v>0</v>
      </c>
      <c r="J4259" s="32">
        <f>TAB_!I5812</f>
        <v>0</v>
      </c>
      <c r="K4259" s="32">
        <f>TAB_!J5812</f>
        <v>0</v>
      </c>
      <c r="L4259" s="32">
        <f>TAB_!K5812</f>
        <v>0</v>
      </c>
      <c r="M4259" s="32">
        <f>TAB_!L5812</f>
        <v>0</v>
      </c>
      <c r="N4259" s="32">
        <f>TAB_!M5812</f>
        <v>0</v>
      </c>
      <c r="O4259" s="32">
        <f>TAB_!N5812</f>
        <v>0</v>
      </c>
      <c r="P4259" s="32">
        <f>TAB_!O5812</f>
        <v>0</v>
      </c>
      <c r="Q4259" s="32">
        <f>TAB_!P5812</f>
        <v>0</v>
      </c>
      <c r="R4259" s="32">
        <f>TAB_!Q5812</f>
        <v>0</v>
      </c>
      <c r="S4259" s="32">
        <f>TAB_!R5812</f>
        <v>0</v>
      </c>
      <c r="T4259" s="32">
        <f>TAB_!S5812</f>
        <v>0</v>
      </c>
      <c r="U4259" s="32">
        <f>TAB_!T5812</f>
        <v>0</v>
      </c>
      <c r="V4259" s="32">
        <f>TAB_!U5812</f>
        <v>14.29</v>
      </c>
      <c r="W4259" s="32">
        <f>TAB_!V5812</f>
        <v>0</v>
      </c>
      <c r="X4259" s="114">
        <f>TAB_!W5812</f>
        <v>3.24</v>
      </c>
    </row>
    <row r="4260" spans="2:24">
      <c r="B4260" s="108" t="str">
        <f>TAB_!A5813</f>
        <v>Media Escala de 1 a 5</v>
      </c>
      <c r="C4260" s="102">
        <f>TAB_!B5813</f>
        <v>4.0999999999999996</v>
      </c>
      <c r="D4260" s="31">
        <f>TAB_!C5813</f>
        <v>4</v>
      </c>
      <c r="E4260" s="31">
        <f>TAB_!D5813</f>
        <v>3.7</v>
      </c>
      <c r="F4260" s="31">
        <f>TAB_!E5813</f>
        <v>4</v>
      </c>
      <c r="G4260" s="31">
        <f>TAB_!F5813</f>
        <v>4.5</v>
      </c>
      <c r="H4260" s="31">
        <f>TAB_!G5813</f>
        <v>5</v>
      </c>
      <c r="I4260" s="31">
        <f>TAB_!H5813</f>
        <v>4</v>
      </c>
      <c r="J4260" s="31">
        <f>TAB_!I5813</f>
        <v>4</v>
      </c>
      <c r="K4260" s="31">
        <f>TAB_!J5813</f>
        <v>4.3</v>
      </c>
      <c r="L4260" s="31">
        <f>TAB_!K5813</f>
        <v>4.8</v>
      </c>
      <c r="M4260" s="31">
        <f>TAB_!L5813</f>
        <v>4.9000000000000004</v>
      </c>
      <c r="N4260" s="31">
        <f>TAB_!M5813</f>
        <v>4.3</v>
      </c>
      <c r="O4260" s="31">
        <f>TAB_!N5813</f>
        <v>4.2</v>
      </c>
      <c r="P4260" s="31">
        <f>TAB_!O5813</f>
        <v>4.5</v>
      </c>
      <c r="Q4260" s="31">
        <f>TAB_!P5813</f>
        <v>4.8</v>
      </c>
      <c r="R4260" s="31">
        <f>TAB_!Q5813</f>
        <v>5</v>
      </c>
      <c r="S4260" s="31">
        <f>TAB_!R5813</f>
        <v>4.7</v>
      </c>
      <c r="T4260" s="31">
        <f>TAB_!S5813</f>
        <v>4.7</v>
      </c>
      <c r="U4260" s="31">
        <f>TAB_!T5813</f>
        <v>4.7</v>
      </c>
      <c r="V4260" s="31">
        <f>TAB_!U5813</f>
        <v>4.0999999999999996</v>
      </c>
      <c r="W4260" s="31">
        <f>TAB_!V5813</f>
        <v>0</v>
      </c>
      <c r="X4260" s="116">
        <f>TAB_!W5813</f>
        <v>4.3</v>
      </c>
    </row>
    <row r="4261" spans="2:24" ht="15.75" thickBot="1">
      <c r="B4261" s="109" t="str">
        <f>TAB_!A5814</f>
        <v>Índice Escala de 1 a 100</v>
      </c>
      <c r="C4261" s="120">
        <f>TAB_!B5814</f>
        <v>78.7</v>
      </c>
      <c r="D4261" s="121">
        <f>TAB_!C5814</f>
        <v>75</v>
      </c>
      <c r="E4261" s="121">
        <f>TAB_!D5814</f>
        <v>66.7</v>
      </c>
      <c r="F4261" s="121">
        <f>TAB_!E5814</f>
        <v>75</v>
      </c>
      <c r="G4261" s="121">
        <f>TAB_!F5814</f>
        <v>87.5</v>
      </c>
      <c r="H4261" s="121">
        <f>TAB_!G5814</f>
        <v>100</v>
      </c>
      <c r="I4261" s="121">
        <f>TAB_!H5814</f>
        <v>75</v>
      </c>
      <c r="J4261" s="121">
        <f>TAB_!I5814</f>
        <v>75</v>
      </c>
      <c r="K4261" s="121">
        <f>TAB_!J5814</f>
        <v>81.3</v>
      </c>
      <c r="L4261" s="121">
        <f>TAB_!K5814</f>
        <v>93.8</v>
      </c>
      <c r="M4261" s="121">
        <f>TAB_!L5814</f>
        <v>96.9</v>
      </c>
      <c r="N4261" s="121">
        <f>TAB_!M5814</f>
        <v>83.3</v>
      </c>
      <c r="O4261" s="121">
        <f>TAB_!N5814</f>
        <v>80</v>
      </c>
      <c r="P4261" s="121">
        <f>TAB_!O5814</f>
        <v>86.5</v>
      </c>
      <c r="Q4261" s="121">
        <f>TAB_!P5814</f>
        <v>93.8</v>
      </c>
      <c r="R4261" s="121">
        <f>TAB_!Q5814</f>
        <v>100</v>
      </c>
      <c r="S4261" s="121">
        <f>TAB_!R5814</f>
        <v>91.7</v>
      </c>
      <c r="T4261" s="121">
        <f>TAB_!S5814</f>
        <v>91.7</v>
      </c>
      <c r="U4261" s="121">
        <f>TAB_!T5814</f>
        <v>92.9</v>
      </c>
      <c r="V4261" s="121">
        <f>TAB_!U5814</f>
        <v>78.599999999999994</v>
      </c>
      <c r="W4261" s="121">
        <f>TAB_!V5814</f>
        <v>0</v>
      </c>
      <c r="X4261" s="122">
        <f>TAB_!W5814</f>
        <v>81.599999999999994</v>
      </c>
    </row>
    <row r="4262" spans="2:24">
      <c r="B4262" s="13"/>
    </row>
    <row r="4263" spans="2:24">
      <c r="B4263" s="13"/>
    </row>
    <row r="4264" spans="2:24" ht="15.75" thickBot="1">
      <c r="B4264" s="13" t="str">
        <f>TAB_!A5817</f>
        <v>#¿Considera que el número, la forma de vinculación y la calidad de los profesores de la Unidad Académica resulta suficiente y adecuada para atender las actividades: científicas?</v>
      </c>
    </row>
    <row r="4265" spans="2:24">
      <c r="B4265" s="107" t="str">
        <f>TAB_!A5824</f>
        <v>(1)Total Desacuerdo</v>
      </c>
      <c r="C4265" s="106">
        <f>TAB_!B5824</f>
        <v>1.59</v>
      </c>
      <c r="D4265" s="105">
        <f>TAB_!C5824</f>
        <v>0</v>
      </c>
      <c r="E4265" s="105">
        <f>TAB_!D5824</f>
        <v>0</v>
      </c>
      <c r="F4265" s="105">
        <f>TAB_!E5824</f>
        <v>0</v>
      </c>
      <c r="G4265" s="105">
        <f>TAB_!F5824</f>
        <v>0</v>
      </c>
      <c r="H4265" s="105">
        <f>TAB_!G5824</f>
        <v>0</v>
      </c>
      <c r="I4265" s="105">
        <f>TAB_!H5824</f>
        <v>0</v>
      </c>
      <c r="J4265" s="105">
        <f>TAB_!I5824</f>
        <v>0</v>
      </c>
      <c r="K4265" s="105">
        <f>TAB_!J5824</f>
        <v>0</v>
      </c>
      <c r="L4265" s="105">
        <f>TAB_!K5824</f>
        <v>0</v>
      </c>
      <c r="M4265" s="105">
        <f>TAB_!L5824</f>
        <v>0</v>
      </c>
      <c r="N4265" s="105">
        <f>TAB_!M5824</f>
        <v>0</v>
      </c>
      <c r="O4265" s="105">
        <f>TAB_!N5824</f>
        <v>8.33</v>
      </c>
      <c r="P4265" s="105">
        <f>TAB_!O5824</f>
        <v>0</v>
      </c>
      <c r="Q4265" s="105">
        <f>TAB_!P5824</f>
        <v>0</v>
      </c>
      <c r="R4265" s="105">
        <f>TAB_!Q5824</f>
        <v>0</v>
      </c>
      <c r="S4265" s="105">
        <f>TAB_!R5824</f>
        <v>0</v>
      </c>
      <c r="T4265" s="105">
        <f>TAB_!S5824</f>
        <v>0</v>
      </c>
      <c r="U4265" s="105">
        <f>TAB_!T5824</f>
        <v>0</v>
      </c>
      <c r="V4265" s="105">
        <f>TAB_!U5824</f>
        <v>0</v>
      </c>
      <c r="W4265" s="105">
        <f>TAB_!V5824</f>
        <v>0</v>
      </c>
      <c r="X4265" s="113">
        <f>TAB_!W5824</f>
        <v>1.21</v>
      </c>
    </row>
    <row r="4266" spans="2:24">
      <c r="B4266" s="103" t="str">
        <f>TAB_!A5825</f>
        <v>(2)Desacuerdo</v>
      </c>
      <c r="C4266" s="100">
        <f>TAB_!B5825</f>
        <v>3.17</v>
      </c>
      <c r="D4266" s="32">
        <f>TAB_!C5825</f>
        <v>0</v>
      </c>
      <c r="E4266" s="32">
        <f>TAB_!D5825</f>
        <v>22.22</v>
      </c>
      <c r="F4266" s="32">
        <f>TAB_!E5825</f>
        <v>0</v>
      </c>
      <c r="G4266" s="32">
        <f>TAB_!F5825</f>
        <v>0</v>
      </c>
      <c r="H4266" s="32">
        <f>TAB_!G5825</f>
        <v>0</v>
      </c>
      <c r="I4266" s="32">
        <f>TAB_!H5825</f>
        <v>0</v>
      </c>
      <c r="J4266" s="32">
        <f>TAB_!I5825</f>
        <v>0</v>
      </c>
      <c r="K4266" s="32">
        <f>TAB_!J5825</f>
        <v>0</v>
      </c>
      <c r="L4266" s="32">
        <f>TAB_!K5825</f>
        <v>0</v>
      </c>
      <c r="M4266" s="32">
        <f>TAB_!L5825</f>
        <v>0</v>
      </c>
      <c r="N4266" s="32">
        <f>TAB_!M5825</f>
        <v>0</v>
      </c>
      <c r="O4266" s="32">
        <f>TAB_!N5825</f>
        <v>0</v>
      </c>
      <c r="P4266" s="32">
        <f>TAB_!O5825</f>
        <v>0</v>
      </c>
      <c r="Q4266" s="32">
        <f>TAB_!P5825</f>
        <v>0</v>
      </c>
      <c r="R4266" s="32">
        <f>TAB_!Q5825</f>
        <v>0</v>
      </c>
      <c r="S4266" s="32">
        <f>TAB_!R5825</f>
        <v>0</v>
      </c>
      <c r="T4266" s="32">
        <f>TAB_!S5825</f>
        <v>0</v>
      </c>
      <c r="U4266" s="32">
        <f>TAB_!T5825</f>
        <v>0</v>
      </c>
      <c r="V4266" s="32">
        <f>TAB_!U5825</f>
        <v>14.29</v>
      </c>
      <c r="W4266" s="32">
        <f>TAB_!V5825</f>
        <v>0</v>
      </c>
      <c r="X4266" s="114">
        <f>TAB_!W5825</f>
        <v>2.83</v>
      </c>
    </row>
    <row r="4267" spans="2:24">
      <c r="B4267" s="103" t="str">
        <f>TAB_!A5826</f>
        <v>(3)Medianamente de acuerdo</v>
      </c>
      <c r="C4267" s="100">
        <f>TAB_!B5826</f>
        <v>8.73</v>
      </c>
      <c r="D4267" s="32">
        <f>TAB_!C5826</f>
        <v>16.670000000000002</v>
      </c>
      <c r="E4267" s="32">
        <f>TAB_!D5826</f>
        <v>22.22</v>
      </c>
      <c r="F4267" s="32">
        <f>TAB_!E5826</f>
        <v>40</v>
      </c>
      <c r="G4267" s="32">
        <f>TAB_!F5826</f>
        <v>25</v>
      </c>
      <c r="H4267" s="32">
        <f>TAB_!G5826</f>
        <v>0</v>
      </c>
      <c r="I4267" s="32">
        <f>TAB_!H5826</f>
        <v>0</v>
      </c>
      <c r="J4267" s="32">
        <f>TAB_!I5826</f>
        <v>50</v>
      </c>
      <c r="K4267" s="32">
        <f>TAB_!J5826</f>
        <v>0</v>
      </c>
      <c r="L4267" s="32">
        <f>TAB_!K5826</f>
        <v>0</v>
      </c>
      <c r="M4267" s="32">
        <f>TAB_!L5826</f>
        <v>0</v>
      </c>
      <c r="N4267" s="32">
        <f>TAB_!M5826</f>
        <v>11.11</v>
      </c>
      <c r="O4267" s="32">
        <f>TAB_!N5826</f>
        <v>0</v>
      </c>
      <c r="P4267" s="32">
        <f>TAB_!O5826</f>
        <v>15.38</v>
      </c>
      <c r="Q4267" s="32">
        <f>TAB_!P5826</f>
        <v>0</v>
      </c>
      <c r="R4267" s="32">
        <f>TAB_!Q5826</f>
        <v>0</v>
      </c>
      <c r="S4267" s="32">
        <f>TAB_!R5826</f>
        <v>11.11</v>
      </c>
      <c r="T4267" s="32">
        <f>TAB_!S5826</f>
        <v>0</v>
      </c>
      <c r="U4267" s="32">
        <f>TAB_!T5826</f>
        <v>0</v>
      </c>
      <c r="V4267" s="32">
        <f>TAB_!U5826</f>
        <v>28.57</v>
      </c>
      <c r="W4267" s="32">
        <f>TAB_!V5826</f>
        <v>0</v>
      </c>
      <c r="X4267" s="114">
        <f>TAB_!W5826</f>
        <v>9.7200000000000006</v>
      </c>
    </row>
    <row r="4268" spans="2:24">
      <c r="B4268" s="103" t="str">
        <f>TAB_!A5827</f>
        <v>(4)Acuerdo</v>
      </c>
      <c r="C4268" s="100">
        <f>TAB_!B5827</f>
        <v>40.479999999999997</v>
      </c>
      <c r="D4268" s="32">
        <f>TAB_!C5827</f>
        <v>50</v>
      </c>
      <c r="E4268" s="32">
        <f>TAB_!D5827</f>
        <v>33.33</v>
      </c>
      <c r="F4268" s="32">
        <f>TAB_!E5827</f>
        <v>20</v>
      </c>
      <c r="G4268" s="32">
        <f>TAB_!F5827</f>
        <v>25</v>
      </c>
      <c r="H4268" s="32">
        <f>TAB_!G5827</f>
        <v>0</v>
      </c>
      <c r="I4268" s="32">
        <f>TAB_!H5827</f>
        <v>100</v>
      </c>
      <c r="J4268" s="32">
        <f>TAB_!I5827</f>
        <v>0</v>
      </c>
      <c r="K4268" s="32">
        <f>TAB_!J5827</f>
        <v>50</v>
      </c>
      <c r="L4268" s="32">
        <f>TAB_!K5827</f>
        <v>25</v>
      </c>
      <c r="M4268" s="32">
        <f>TAB_!L5827</f>
        <v>25</v>
      </c>
      <c r="N4268" s="32">
        <f>TAB_!M5827</f>
        <v>33.33</v>
      </c>
      <c r="O4268" s="32">
        <f>TAB_!N5827</f>
        <v>33.33</v>
      </c>
      <c r="P4268" s="32">
        <f>TAB_!O5827</f>
        <v>30.77</v>
      </c>
      <c r="Q4268" s="32">
        <f>TAB_!P5827</f>
        <v>25</v>
      </c>
      <c r="R4268" s="32">
        <f>TAB_!Q5827</f>
        <v>0</v>
      </c>
      <c r="S4268" s="32">
        <f>TAB_!R5827</f>
        <v>33.33</v>
      </c>
      <c r="T4268" s="32">
        <f>TAB_!S5827</f>
        <v>0</v>
      </c>
      <c r="U4268" s="32">
        <f>TAB_!T5827</f>
        <v>33.33</v>
      </c>
      <c r="V4268" s="32">
        <f>TAB_!U5827</f>
        <v>28.57</v>
      </c>
      <c r="W4268" s="32">
        <f>TAB_!V5827</f>
        <v>0</v>
      </c>
      <c r="X4268" s="114">
        <f>TAB_!W5827</f>
        <v>35.630000000000003</v>
      </c>
    </row>
    <row r="4269" spans="2:24">
      <c r="B4269" s="103" t="str">
        <f>TAB_!A5828</f>
        <v>(5)Total Acuerdo</v>
      </c>
      <c r="C4269" s="100">
        <f>TAB_!B5828</f>
        <v>42.86</v>
      </c>
      <c r="D4269" s="32">
        <f>TAB_!C5828</f>
        <v>33.33</v>
      </c>
      <c r="E4269" s="32">
        <f>TAB_!D5828</f>
        <v>22.22</v>
      </c>
      <c r="F4269" s="32">
        <f>TAB_!E5828</f>
        <v>40</v>
      </c>
      <c r="G4269" s="32">
        <f>TAB_!F5828</f>
        <v>25</v>
      </c>
      <c r="H4269" s="32">
        <f>TAB_!G5828</f>
        <v>66.67</v>
      </c>
      <c r="I4269" s="32">
        <f>TAB_!H5828</f>
        <v>0</v>
      </c>
      <c r="J4269" s="32">
        <f>TAB_!I5828</f>
        <v>50</v>
      </c>
      <c r="K4269" s="32">
        <f>TAB_!J5828</f>
        <v>50</v>
      </c>
      <c r="L4269" s="32">
        <f>TAB_!K5828</f>
        <v>75</v>
      </c>
      <c r="M4269" s="32">
        <f>TAB_!L5828</f>
        <v>62.5</v>
      </c>
      <c r="N4269" s="32">
        <f>TAB_!M5828</f>
        <v>44.44</v>
      </c>
      <c r="O4269" s="32">
        <f>TAB_!N5828</f>
        <v>41.67</v>
      </c>
      <c r="P4269" s="32">
        <f>TAB_!O5828</f>
        <v>53.85</v>
      </c>
      <c r="Q4269" s="32">
        <f>TAB_!P5828</f>
        <v>75</v>
      </c>
      <c r="R4269" s="32">
        <f>TAB_!Q5828</f>
        <v>66.67</v>
      </c>
      <c r="S4269" s="32">
        <f>TAB_!R5828</f>
        <v>55.56</v>
      </c>
      <c r="T4269" s="32">
        <f>TAB_!S5828</f>
        <v>83.33</v>
      </c>
      <c r="U4269" s="32">
        <f>TAB_!T5828</f>
        <v>22.22</v>
      </c>
      <c r="V4269" s="32">
        <f>TAB_!U5828</f>
        <v>28.57</v>
      </c>
      <c r="W4269" s="32">
        <f>TAB_!V5828</f>
        <v>0</v>
      </c>
      <c r="X4269" s="114">
        <f>TAB_!W5828</f>
        <v>44.13</v>
      </c>
    </row>
    <row r="4270" spans="2:24">
      <c r="B4270" s="103" t="str">
        <f>TAB_!A5829</f>
        <v>NS/NA</v>
      </c>
      <c r="C4270" s="100">
        <f>TAB_!B5829</f>
        <v>3.17</v>
      </c>
      <c r="D4270" s="32">
        <f>TAB_!C5829</f>
        <v>0</v>
      </c>
      <c r="E4270" s="32">
        <f>TAB_!D5829</f>
        <v>0</v>
      </c>
      <c r="F4270" s="32">
        <f>TAB_!E5829</f>
        <v>0</v>
      </c>
      <c r="G4270" s="32">
        <f>TAB_!F5829</f>
        <v>25</v>
      </c>
      <c r="H4270" s="32">
        <f>TAB_!G5829</f>
        <v>33.33</v>
      </c>
      <c r="I4270" s="32">
        <f>TAB_!H5829</f>
        <v>0</v>
      </c>
      <c r="J4270" s="32">
        <f>TAB_!I5829</f>
        <v>0</v>
      </c>
      <c r="K4270" s="32">
        <f>TAB_!J5829</f>
        <v>0</v>
      </c>
      <c r="L4270" s="32">
        <f>TAB_!K5829</f>
        <v>0</v>
      </c>
      <c r="M4270" s="32">
        <f>TAB_!L5829</f>
        <v>12.5</v>
      </c>
      <c r="N4270" s="32">
        <f>TAB_!M5829</f>
        <v>11.11</v>
      </c>
      <c r="O4270" s="32">
        <f>TAB_!N5829</f>
        <v>16.670000000000002</v>
      </c>
      <c r="P4270" s="32">
        <f>TAB_!O5829</f>
        <v>0</v>
      </c>
      <c r="Q4270" s="32">
        <f>TAB_!P5829</f>
        <v>0</v>
      </c>
      <c r="R4270" s="32">
        <f>TAB_!Q5829</f>
        <v>33.33</v>
      </c>
      <c r="S4270" s="32">
        <f>TAB_!R5829</f>
        <v>0</v>
      </c>
      <c r="T4270" s="32">
        <f>TAB_!S5829</f>
        <v>16.670000000000002</v>
      </c>
      <c r="U4270" s="32">
        <f>TAB_!T5829</f>
        <v>44.44</v>
      </c>
      <c r="V4270" s="32">
        <f>TAB_!U5829</f>
        <v>0</v>
      </c>
      <c r="W4270" s="32">
        <f>TAB_!V5829</f>
        <v>0</v>
      </c>
      <c r="X4270" s="114">
        <f>TAB_!W5829</f>
        <v>6.48</v>
      </c>
    </row>
    <row r="4271" spans="2:24">
      <c r="B4271" s="103" t="str">
        <f>TAB_!A5830</f>
        <v>Total</v>
      </c>
      <c r="C4271" s="100">
        <f>TAB_!B5830</f>
        <v>100</v>
      </c>
      <c r="D4271" s="32">
        <f>TAB_!C5830</f>
        <v>100</v>
      </c>
      <c r="E4271" s="32">
        <f>TAB_!D5830</f>
        <v>100</v>
      </c>
      <c r="F4271" s="32">
        <f>TAB_!E5830</f>
        <v>100</v>
      </c>
      <c r="G4271" s="32">
        <f>TAB_!F5830</f>
        <v>100</v>
      </c>
      <c r="H4271" s="32">
        <f>TAB_!G5830</f>
        <v>100</v>
      </c>
      <c r="I4271" s="32">
        <f>TAB_!H5830</f>
        <v>100</v>
      </c>
      <c r="J4271" s="32">
        <f>TAB_!I5830</f>
        <v>100</v>
      </c>
      <c r="K4271" s="32">
        <f>TAB_!J5830</f>
        <v>100</v>
      </c>
      <c r="L4271" s="32">
        <f>TAB_!K5830</f>
        <v>100</v>
      </c>
      <c r="M4271" s="32">
        <f>TAB_!L5830</f>
        <v>100</v>
      </c>
      <c r="N4271" s="32">
        <f>TAB_!M5830</f>
        <v>100</v>
      </c>
      <c r="O4271" s="32">
        <f>TAB_!N5830</f>
        <v>100</v>
      </c>
      <c r="P4271" s="32">
        <f>TAB_!O5830</f>
        <v>100</v>
      </c>
      <c r="Q4271" s="32">
        <f>TAB_!P5830</f>
        <v>100</v>
      </c>
      <c r="R4271" s="32">
        <f>TAB_!Q5830</f>
        <v>100</v>
      </c>
      <c r="S4271" s="32">
        <f>TAB_!R5830</f>
        <v>100</v>
      </c>
      <c r="T4271" s="32">
        <f>TAB_!S5830</f>
        <v>100</v>
      </c>
      <c r="U4271" s="32">
        <f>TAB_!T5830</f>
        <v>100</v>
      </c>
      <c r="V4271" s="32">
        <f>TAB_!U5830</f>
        <v>100</v>
      </c>
      <c r="W4271" s="32">
        <f>TAB_!V5830</f>
        <v>0</v>
      </c>
      <c r="X4271" s="114">
        <f>TAB_!W5830</f>
        <v>100</v>
      </c>
    </row>
    <row r="4272" spans="2:24">
      <c r="B4272" s="104" t="str">
        <f>TAB_!A5831</f>
        <v>Numero de entrevistados</v>
      </c>
      <c r="C4272" s="117">
        <f>TAB_!B5831</f>
        <v>126</v>
      </c>
      <c r="D4272" s="118">
        <f>TAB_!C5831</f>
        <v>6</v>
      </c>
      <c r="E4272" s="118">
        <f>TAB_!D5831</f>
        <v>9</v>
      </c>
      <c r="F4272" s="118">
        <f>TAB_!E5831</f>
        <v>5</v>
      </c>
      <c r="G4272" s="118">
        <f>TAB_!F5831</f>
        <v>4</v>
      </c>
      <c r="H4272" s="118">
        <f>TAB_!G5831</f>
        <v>3</v>
      </c>
      <c r="I4272" s="118">
        <f>TAB_!H5831</f>
        <v>4</v>
      </c>
      <c r="J4272" s="118">
        <f>TAB_!I5831</f>
        <v>2</v>
      </c>
      <c r="K4272" s="118">
        <f>TAB_!J5831</f>
        <v>4</v>
      </c>
      <c r="L4272" s="118">
        <f>TAB_!K5831</f>
        <v>4</v>
      </c>
      <c r="M4272" s="118">
        <f>TAB_!L5831</f>
        <v>8</v>
      </c>
      <c r="N4272" s="118">
        <f>TAB_!M5831</f>
        <v>9</v>
      </c>
      <c r="O4272" s="118">
        <f>TAB_!N5831</f>
        <v>12</v>
      </c>
      <c r="P4272" s="118">
        <f>TAB_!O5831</f>
        <v>13</v>
      </c>
      <c r="Q4272" s="118">
        <f>TAB_!P5831</f>
        <v>4</v>
      </c>
      <c r="R4272" s="118">
        <f>TAB_!Q5831</f>
        <v>3</v>
      </c>
      <c r="S4272" s="118">
        <f>TAB_!R5831</f>
        <v>9</v>
      </c>
      <c r="T4272" s="118">
        <f>TAB_!S5831</f>
        <v>6</v>
      </c>
      <c r="U4272" s="118">
        <f>TAB_!T5831</f>
        <v>9</v>
      </c>
      <c r="V4272" s="118">
        <f>TAB_!U5831</f>
        <v>7</v>
      </c>
      <c r="W4272" s="118">
        <f>TAB_!V5831</f>
        <v>0</v>
      </c>
      <c r="X4272" s="119">
        <f>TAB_!W5831</f>
        <v>247</v>
      </c>
    </row>
    <row r="4273" spans="2:24">
      <c r="B4273" s="108" t="str">
        <f>TAB_!A5832</f>
        <v>TOP TWO BOX</v>
      </c>
      <c r="C4273" s="101">
        <f>TAB_!B5832</f>
        <v>83.33</v>
      </c>
      <c r="D4273" s="30">
        <f>TAB_!C5832</f>
        <v>83.33</v>
      </c>
      <c r="E4273" s="30">
        <f>TAB_!D5832</f>
        <v>55.56</v>
      </c>
      <c r="F4273" s="30">
        <f>TAB_!E5832</f>
        <v>60</v>
      </c>
      <c r="G4273" s="30">
        <f>TAB_!F5832</f>
        <v>50</v>
      </c>
      <c r="H4273" s="30">
        <f>TAB_!G5832</f>
        <v>66.67</v>
      </c>
      <c r="I4273" s="30">
        <f>TAB_!H5832</f>
        <v>100</v>
      </c>
      <c r="J4273" s="30">
        <f>TAB_!I5832</f>
        <v>50</v>
      </c>
      <c r="K4273" s="30">
        <f>TAB_!J5832</f>
        <v>100</v>
      </c>
      <c r="L4273" s="30">
        <f>TAB_!K5832</f>
        <v>100</v>
      </c>
      <c r="M4273" s="30">
        <f>TAB_!L5832</f>
        <v>87.5</v>
      </c>
      <c r="N4273" s="30">
        <f>TAB_!M5832</f>
        <v>77.78</v>
      </c>
      <c r="O4273" s="30">
        <f>TAB_!N5832</f>
        <v>75</v>
      </c>
      <c r="P4273" s="30">
        <f>TAB_!O5832</f>
        <v>84.62</v>
      </c>
      <c r="Q4273" s="30">
        <f>TAB_!P5832</f>
        <v>100</v>
      </c>
      <c r="R4273" s="30">
        <f>TAB_!Q5832</f>
        <v>66.67</v>
      </c>
      <c r="S4273" s="30">
        <f>TAB_!R5832</f>
        <v>88.89</v>
      </c>
      <c r="T4273" s="30">
        <f>TAB_!S5832</f>
        <v>83.33</v>
      </c>
      <c r="U4273" s="30">
        <f>TAB_!T5832</f>
        <v>55.56</v>
      </c>
      <c r="V4273" s="30">
        <f>TAB_!U5832</f>
        <v>57.14</v>
      </c>
      <c r="W4273" s="30">
        <f>TAB_!V5832</f>
        <v>0</v>
      </c>
      <c r="X4273" s="115">
        <f>TAB_!W5832</f>
        <v>79.760000000000005</v>
      </c>
    </row>
    <row r="4274" spans="2:24">
      <c r="B4274" s="103" t="str">
        <f>TAB_!A5833</f>
        <v>BOTTOM TWO BOX</v>
      </c>
      <c r="C4274" s="100">
        <f>TAB_!B5833</f>
        <v>4.76</v>
      </c>
      <c r="D4274" s="32">
        <f>TAB_!C5833</f>
        <v>0</v>
      </c>
      <c r="E4274" s="32">
        <f>TAB_!D5833</f>
        <v>22.22</v>
      </c>
      <c r="F4274" s="32">
        <f>TAB_!E5833</f>
        <v>0</v>
      </c>
      <c r="G4274" s="32">
        <f>TAB_!F5833</f>
        <v>0</v>
      </c>
      <c r="H4274" s="32">
        <f>TAB_!G5833</f>
        <v>0</v>
      </c>
      <c r="I4274" s="32">
        <f>TAB_!H5833</f>
        <v>0</v>
      </c>
      <c r="J4274" s="32">
        <f>TAB_!I5833</f>
        <v>0</v>
      </c>
      <c r="K4274" s="32">
        <f>TAB_!J5833</f>
        <v>0</v>
      </c>
      <c r="L4274" s="32">
        <f>TAB_!K5833</f>
        <v>0</v>
      </c>
      <c r="M4274" s="32">
        <f>TAB_!L5833</f>
        <v>0</v>
      </c>
      <c r="N4274" s="32">
        <f>TAB_!M5833</f>
        <v>0</v>
      </c>
      <c r="O4274" s="32">
        <f>TAB_!N5833</f>
        <v>8.33</v>
      </c>
      <c r="P4274" s="32">
        <f>TAB_!O5833</f>
        <v>0</v>
      </c>
      <c r="Q4274" s="32">
        <f>TAB_!P5833</f>
        <v>0</v>
      </c>
      <c r="R4274" s="32">
        <f>TAB_!Q5833</f>
        <v>0</v>
      </c>
      <c r="S4274" s="32">
        <f>TAB_!R5833</f>
        <v>0</v>
      </c>
      <c r="T4274" s="32">
        <f>TAB_!S5833</f>
        <v>0</v>
      </c>
      <c r="U4274" s="32">
        <f>TAB_!T5833</f>
        <v>0</v>
      </c>
      <c r="V4274" s="32">
        <f>TAB_!U5833</f>
        <v>14.29</v>
      </c>
      <c r="W4274" s="32">
        <f>TAB_!V5833</f>
        <v>0</v>
      </c>
      <c r="X4274" s="114">
        <f>TAB_!W5833</f>
        <v>4.05</v>
      </c>
    </row>
    <row r="4275" spans="2:24">
      <c r="B4275" s="108" t="str">
        <f>TAB_!A5834</f>
        <v>Media Escala de 1 a 5</v>
      </c>
      <c r="C4275" s="102">
        <f>TAB_!B5834</f>
        <v>4.2</v>
      </c>
      <c r="D4275" s="31">
        <f>TAB_!C5834</f>
        <v>4.2</v>
      </c>
      <c r="E4275" s="31">
        <f>TAB_!D5834</f>
        <v>3.6</v>
      </c>
      <c r="F4275" s="31">
        <f>TAB_!E5834</f>
        <v>4</v>
      </c>
      <c r="G4275" s="31">
        <f>TAB_!F5834</f>
        <v>4</v>
      </c>
      <c r="H4275" s="31">
        <f>TAB_!G5834</f>
        <v>5</v>
      </c>
      <c r="I4275" s="31">
        <f>TAB_!H5834</f>
        <v>4</v>
      </c>
      <c r="J4275" s="31">
        <f>TAB_!I5834</f>
        <v>4</v>
      </c>
      <c r="K4275" s="31">
        <f>TAB_!J5834</f>
        <v>4.5</v>
      </c>
      <c r="L4275" s="31">
        <f>TAB_!K5834</f>
        <v>4.8</v>
      </c>
      <c r="M4275" s="31">
        <f>TAB_!L5834</f>
        <v>4.7</v>
      </c>
      <c r="N4275" s="31">
        <f>TAB_!M5834</f>
        <v>4.4000000000000004</v>
      </c>
      <c r="O4275" s="31">
        <f>TAB_!N5834</f>
        <v>4.2</v>
      </c>
      <c r="P4275" s="31">
        <f>TAB_!O5834</f>
        <v>4.4000000000000004</v>
      </c>
      <c r="Q4275" s="31">
        <f>TAB_!P5834</f>
        <v>4.8</v>
      </c>
      <c r="R4275" s="31">
        <f>TAB_!Q5834</f>
        <v>5</v>
      </c>
      <c r="S4275" s="31">
        <f>TAB_!R5834</f>
        <v>4.4000000000000004</v>
      </c>
      <c r="T4275" s="31">
        <f>TAB_!S5834</f>
        <v>5</v>
      </c>
      <c r="U4275" s="31">
        <f>TAB_!T5834</f>
        <v>4.4000000000000004</v>
      </c>
      <c r="V4275" s="31">
        <f>TAB_!U5834</f>
        <v>3.7</v>
      </c>
      <c r="W4275" s="31">
        <f>TAB_!V5834</f>
        <v>0</v>
      </c>
      <c r="X4275" s="116">
        <f>TAB_!W5834</f>
        <v>4.3</v>
      </c>
    </row>
    <row r="4276" spans="2:24" ht="15.75" thickBot="1">
      <c r="B4276" s="109" t="str">
        <f>TAB_!A5835</f>
        <v>Índice Escala de 1 a 100</v>
      </c>
      <c r="C4276" s="120">
        <f>TAB_!B5835</f>
        <v>80.900000000000006</v>
      </c>
      <c r="D4276" s="121">
        <f>TAB_!C5835</f>
        <v>79.2</v>
      </c>
      <c r="E4276" s="121">
        <f>TAB_!D5835</f>
        <v>63.9</v>
      </c>
      <c r="F4276" s="121">
        <f>TAB_!E5835</f>
        <v>75</v>
      </c>
      <c r="G4276" s="121">
        <f>TAB_!F5835</f>
        <v>75</v>
      </c>
      <c r="H4276" s="121">
        <f>TAB_!G5835</f>
        <v>100</v>
      </c>
      <c r="I4276" s="121">
        <f>TAB_!H5835</f>
        <v>75</v>
      </c>
      <c r="J4276" s="121">
        <f>TAB_!I5835</f>
        <v>75</v>
      </c>
      <c r="K4276" s="121">
        <f>TAB_!J5835</f>
        <v>87.5</v>
      </c>
      <c r="L4276" s="121">
        <f>TAB_!K5835</f>
        <v>93.8</v>
      </c>
      <c r="M4276" s="121">
        <f>TAB_!L5835</f>
        <v>92.9</v>
      </c>
      <c r="N4276" s="121">
        <f>TAB_!M5835</f>
        <v>84.4</v>
      </c>
      <c r="O4276" s="121">
        <f>TAB_!N5835</f>
        <v>80</v>
      </c>
      <c r="P4276" s="121">
        <f>TAB_!O5835</f>
        <v>84.6</v>
      </c>
      <c r="Q4276" s="121">
        <f>TAB_!P5835</f>
        <v>93.8</v>
      </c>
      <c r="R4276" s="121">
        <f>TAB_!Q5835</f>
        <v>100</v>
      </c>
      <c r="S4276" s="121">
        <f>TAB_!R5835</f>
        <v>86.1</v>
      </c>
      <c r="T4276" s="121">
        <f>TAB_!S5835</f>
        <v>100</v>
      </c>
      <c r="U4276" s="121">
        <f>TAB_!T5835</f>
        <v>85</v>
      </c>
      <c r="V4276" s="121">
        <f>TAB_!U5835</f>
        <v>67.900000000000006</v>
      </c>
      <c r="W4276" s="121">
        <f>TAB_!V5835</f>
        <v>0</v>
      </c>
      <c r="X4276" s="122">
        <f>TAB_!W5835</f>
        <v>81.7</v>
      </c>
    </row>
    <row r="4277" spans="2:24">
      <c r="B4277" s="13"/>
    </row>
    <row r="4278" spans="2:24">
      <c r="B4278" s="13"/>
    </row>
    <row r="4279" spans="2:24" ht="15.75" thickBot="1">
      <c r="B4279" s="13" t="str">
        <f>TAB_!A5838</f>
        <v>#¿Considera que el número, la forma de vinculación y la calidad de los profesores de la Unidad Académica resulta suficiente y adecuada para atender las actividades: culturales?</v>
      </c>
    </row>
    <row r="4280" spans="2:24">
      <c r="B4280" s="107" t="str">
        <f>TAB_!A5845</f>
        <v>(1)Total Desacuerdo</v>
      </c>
      <c r="C4280" s="106">
        <f>TAB_!B5845</f>
        <v>0.79</v>
      </c>
      <c r="D4280" s="105">
        <f>TAB_!C5845</f>
        <v>0</v>
      </c>
      <c r="E4280" s="105">
        <f>TAB_!D5845</f>
        <v>0</v>
      </c>
      <c r="F4280" s="105">
        <f>TAB_!E5845</f>
        <v>0</v>
      </c>
      <c r="G4280" s="105">
        <f>TAB_!F5845</f>
        <v>0</v>
      </c>
      <c r="H4280" s="105">
        <f>TAB_!G5845</f>
        <v>0</v>
      </c>
      <c r="I4280" s="105">
        <f>TAB_!H5845</f>
        <v>0</v>
      </c>
      <c r="J4280" s="105">
        <f>TAB_!I5845</f>
        <v>0</v>
      </c>
      <c r="K4280" s="105">
        <f>TAB_!J5845</f>
        <v>0</v>
      </c>
      <c r="L4280" s="105">
        <f>TAB_!K5845</f>
        <v>0</v>
      </c>
      <c r="M4280" s="105">
        <f>TAB_!L5845</f>
        <v>0</v>
      </c>
      <c r="N4280" s="105">
        <f>TAB_!M5845</f>
        <v>0</v>
      </c>
      <c r="O4280" s="105">
        <f>TAB_!N5845</f>
        <v>0</v>
      </c>
      <c r="P4280" s="105">
        <f>TAB_!O5845</f>
        <v>0</v>
      </c>
      <c r="Q4280" s="105">
        <f>TAB_!P5845</f>
        <v>0</v>
      </c>
      <c r="R4280" s="105">
        <f>TAB_!Q5845</f>
        <v>0</v>
      </c>
      <c r="S4280" s="105">
        <f>TAB_!R5845</f>
        <v>0</v>
      </c>
      <c r="T4280" s="105">
        <f>TAB_!S5845</f>
        <v>0</v>
      </c>
      <c r="U4280" s="105">
        <f>TAB_!T5845</f>
        <v>0</v>
      </c>
      <c r="V4280" s="105">
        <f>TAB_!U5845</f>
        <v>0</v>
      </c>
      <c r="W4280" s="105">
        <f>TAB_!V5845</f>
        <v>0</v>
      </c>
      <c r="X4280" s="113">
        <f>TAB_!W5845</f>
        <v>0.4</v>
      </c>
    </row>
    <row r="4281" spans="2:24">
      <c r="B4281" s="103" t="str">
        <f>TAB_!A5846</f>
        <v>(2)Desacuerdo</v>
      </c>
      <c r="C4281" s="100">
        <f>TAB_!B5846</f>
        <v>6.35</v>
      </c>
      <c r="D4281" s="32">
        <f>TAB_!C5846</f>
        <v>0</v>
      </c>
      <c r="E4281" s="32">
        <f>TAB_!D5846</f>
        <v>11.11</v>
      </c>
      <c r="F4281" s="32">
        <f>TAB_!E5846</f>
        <v>0</v>
      </c>
      <c r="G4281" s="32">
        <f>TAB_!F5846</f>
        <v>0</v>
      </c>
      <c r="H4281" s="32">
        <f>TAB_!G5846</f>
        <v>0</v>
      </c>
      <c r="I4281" s="32">
        <f>TAB_!H5846</f>
        <v>0</v>
      </c>
      <c r="J4281" s="32">
        <f>TAB_!I5846</f>
        <v>0</v>
      </c>
      <c r="K4281" s="32">
        <f>TAB_!J5846</f>
        <v>0</v>
      </c>
      <c r="L4281" s="32">
        <f>TAB_!K5846</f>
        <v>0</v>
      </c>
      <c r="M4281" s="32">
        <f>TAB_!L5846</f>
        <v>0</v>
      </c>
      <c r="N4281" s="32">
        <f>TAB_!M5846</f>
        <v>0</v>
      </c>
      <c r="O4281" s="32">
        <f>TAB_!N5846</f>
        <v>0</v>
      </c>
      <c r="P4281" s="32">
        <f>TAB_!O5846</f>
        <v>0</v>
      </c>
      <c r="Q4281" s="32">
        <f>TAB_!P5846</f>
        <v>0</v>
      </c>
      <c r="R4281" s="32">
        <f>TAB_!Q5846</f>
        <v>0</v>
      </c>
      <c r="S4281" s="32">
        <f>TAB_!R5846</f>
        <v>0</v>
      </c>
      <c r="T4281" s="32">
        <f>TAB_!S5846</f>
        <v>0</v>
      </c>
      <c r="U4281" s="32">
        <f>TAB_!T5846</f>
        <v>0</v>
      </c>
      <c r="V4281" s="32">
        <f>TAB_!U5846</f>
        <v>14.29</v>
      </c>
      <c r="W4281" s="32">
        <f>TAB_!V5846</f>
        <v>0</v>
      </c>
      <c r="X4281" s="114">
        <f>TAB_!W5846</f>
        <v>4.05</v>
      </c>
    </row>
    <row r="4282" spans="2:24">
      <c r="B4282" s="103" t="str">
        <f>TAB_!A5847</f>
        <v>(3)Medianamente de acuerdo</v>
      </c>
      <c r="C4282" s="100">
        <f>TAB_!B5847</f>
        <v>7.94</v>
      </c>
      <c r="D4282" s="32">
        <f>TAB_!C5847</f>
        <v>0</v>
      </c>
      <c r="E4282" s="32">
        <f>TAB_!D5847</f>
        <v>11.11</v>
      </c>
      <c r="F4282" s="32">
        <f>TAB_!E5847</f>
        <v>40</v>
      </c>
      <c r="G4282" s="32">
        <f>TAB_!F5847</f>
        <v>25</v>
      </c>
      <c r="H4282" s="32">
        <f>TAB_!G5847</f>
        <v>0</v>
      </c>
      <c r="I4282" s="32">
        <f>TAB_!H5847</f>
        <v>0</v>
      </c>
      <c r="J4282" s="32">
        <f>TAB_!I5847</f>
        <v>50</v>
      </c>
      <c r="K4282" s="32">
        <f>TAB_!J5847</f>
        <v>0</v>
      </c>
      <c r="L4282" s="32">
        <f>TAB_!K5847</f>
        <v>0</v>
      </c>
      <c r="M4282" s="32">
        <f>TAB_!L5847</f>
        <v>12.5</v>
      </c>
      <c r="N4282" s="32">
        <f>TAB_!M5847</f>
        <v>11.11</v>
      </c>
      <c r="O4282" s="32">
        <f>TAB_!N5847</f>
        <v>0</v>
      </c>
      <c r="P4282" s="32">
        <f>TAB_!O5847</f>
        <v>15.38</v>
      </c>
      <c r="Q4282" s="32">
        <f>TAB_!P5847</f>
        <v>0</v>
      </c>
      <c r="R4282" s="32">
        <f>TAB_!Q5847</f>
        <v>0</v>
      </c>
      <c r="S4282" s="32">
        <f>TAB_!R5847</f>
        <v>0</v>
      </c>
      <c r="T4282" s="32">
        <f>TAB_!S5847</f>
        <v>0</v>
      </c>
      <c r="U4282" s="32">
        <f>TAB_!T5847</f>
        <v>0</v>
      </c>
      <c r="V4282" s="32">
        <f>TAB_!U5847</f>
        <v>14.29</v>
      </c>
      <c r="W4282" s="32">
        <f>TAB_!V5847</f>
        <v>0</v>
      </c>
      <c r="X4282" s="114">
        <f>TAB_!W5847</f>
        <v>8.1</v>
      </c>
    </row>
    <row r="4283" spans="2:24">
      <c r="B4283" s="103" t="str">
        <f>TAB_!A5848</f>
        <v>(4)Acuerdo</v>
      </c>
      <c r="C4283" s="100">
        <f>TAB_!B5848</f>
        <v>44.44</v>
      </c>
      <c r="D4283" s="32">
        <f>TAB_!C5848</f>
        <v>50</v>
      </c>
      <c r="E4283" s="32">
        <f>TAB_!D5848</f>
        <v>44.44</v>
      </c>
      <c r="F4283" s="32">
        <f>TAB_!E5848</f>
        <v>20</v>
      </c>
      <c r="G4283" s="32">
        <f>TAB_!F5848</f>
        <v>75</v>
      </c>
      <c r="H4283" s="32">
        <f>TAB_!G5848</f>
        <v>66.67</v>
      </c>
      <c r="I4283" s="32">
        <f>TAB_!H5848</f>
        <v>75</v>
      </c>
      <c r="J4283" s="32">
        <f>TAB_!I5848</f>
        <v>0</v>
      </c>
      <c r="K4283" s="32">
        <f>TAB_!J5848</f>
        <v>50</v>
      </c>
      <c r="L4283" s="32">
        <f>TAB_!K5848</f>
        <v>50</v>
      </c>
      <c r="M4283" s="32">
        <f>TAB_!L5848</f>
        <v>12.5</v>
      </c>
      <c r="N4283" s="32">
        <f>TAB_!M5848</f>
        <v>33.33</v>
      </c>
      <c r="O4283" s="32">
        <f>TAB_!N5848</f>
        <v>33.33</v>
      </c>
      <c r="P4283" s="32">
        <f>TAB_!O5848</f>
        <v>23.08</v>
      </c>
      <c r="Q4283" s="32">
        <f>TAB_!P5848</f>
        <v>25</v>
      </c>
      <c r="R4283" s="32">
        <f>TAB_!Q5848</f>
        <v>0</v>
      </c>
      <c r="S4283" s="32">
        <f>TAB_!R5848</f>
        <v>44.44</v>
      </c>
      <c r="T4283" s="32">
        <f>TAB_!S5848</f>
        <v>0</v>
      </c>
      <c r="U4283" s="32">
        <f>TAB_!T5848</f>
        <v>33.33</v>
      </c>
      <c r="V4283" s="32">
        <f>TAB_!U5848</f>
        <v>28.57</v>
      </c>
      <c r="W4283" s="32">
        <f>TAB_!V5848</f>
        <v>0</v>
      </c>
      <c r="X4283" s="114">
        <f>TAB_!W5848</f>
        <v>39.270000000000003</v>
      </c>
    </row>
    <row r="4284" spans="2:24">
      <c r="B4284" s="103" t="str">
        <f>TAB_!A5849</f>
        <v>(5)Total Acuerdo</v>
      </c>
      <c r="C4284" s="100">
        <f>TAB_!B5849</f>
        <v>38.1</v>
      </c>
      <c r="D4284" s="32">
        <f>TAB_!C5849</f>
        <v>33.33</v>
      </c>
      <c r="E4284" s="32">
        <f>TAB_!D5849</f>
        <v>33.33</v>
      </c>
      <c r="F4284" s="32">
        <f>TAB_!E5849</f>
        <v>40</v>
      </c>
      <c r="G4284" s="32">
        <f>TAB_!F5849</f>
        <v>0</v>
      </c>
      <c r="H4284" s="32">
        <f>TAB_!G5849</f>
        <v>33.33</v>
      </c>
      <c r="I4284" s="32">
        <f>TAB_!H5849</f>
        <v>25</v>
      </c>
      <c r="J4284" s="32">
        <f>TAB_!I5849</f>
        <v>50</v>
      </c>
      <c r="K4284" s="32">
        <f>TAB_!J5849</f>
        <v>50</v>
      </c>
      <c r="L4284" s="32">
        <f>TAB_!K5849</f>
        <v>50</v>
      </c>
      <c r="M4284" s="32">
        <f>TAB_!L5849</f>
        <v>62.5</v>
      </c>
      <c r="N4284" s="32">
        <f>TAB_!M5849</f>
        <v>44.44</v>
      </c>
      <c r="O4284" s="32">
        <f>TAB_!N5849</f>
        <v>41.67</v>
      </c>
      <c r="P4284" s="32">
        <f>TAB_!O5849</f>
        <v>53.85</v>
      </c>
      <c r="Q4284" s="32">
        <f>TAB_!P5849</f>
        <v>75</v>
      </c>
      <c r="R4284" s="32">
        <f>TAB_!Q5849</f>
        <v>66.67</v>
      </c>
      <c r="S4284" s="32">
        <f>TAB_!R5849</f>
        <v>55.56</v>
      </c>
      <c r="T4284" s="32">
        <f>TAB_!S5849</f>
        <v>83.33</v>
      </c>
      <c r="U4284" s="32">
        <f>TAB_!T5849</f>
        <v>44.44</v>
      </c>
      <c r="V4284" s="32">
        <f>TAB_!U5849</f>
        <v>42.86</v>
      </c>
      <c r="W4284" s="32">
        <f>TAB_!V5849</f>
        <v>0</v>
      </c>
      <c r="X4284" s="114">
        <f>TAB_!W5849</f>
        <v>42.51</v>
      </c>
    </row>
    <row r="4285" spans="2:24">
      <c r="B4285" s="103" t="str">
        <f>TAB_!A5850</f>
        <v>NS/NA</v>
      </c>
      <c r="C4285" s="100">
        <f>TAB_!B5850</f>
        <v>2.38</v>
      </c>
      <c r="D4285" s="32">
        <f>TAB_!C5850</f>
        <v>16.670000000000002</v>
      </c>
      <c r="E4285" s="32">
        <f>TAB_!D5850</f>
        <v>0</v>
      </c>
      <c r="F4285" s="32">
        <f>TAB_!E5850</f>
        <v>0</v>
      </c>
      <c r="G4285" s="32">
        <f>TAB_!F5850</f>
        <v>0</v>
      </c>
      <c r="H4285" s="32">
        <f>TAB_!G5850</f>
        <v>0</v>
      </c>
      <c r="I4285" s="32">
        <f>TAB_!H5850</f>
        <v>0</v>
      </c>
      <c r="J4285" s="32">
        <f>TAB_!I5850</f>
        <v>0</v>
      </c>
      <c r="K4285" s="32">
        <f>TAB_!J5850</f>
        <v>0</v>
      </c>
      <c r="L4285" s="32">
        <f>TAB_!K5850</f>
        <v>0</v>
      </c>
      <c r="M4285" s="32">
        <f>TAB_!L5850</f>
        <v>12.5</v>
      </c>
      <c r="N4285" s="32">
        <f>TAB_!M5850</f>
        <v>11.11</v>
      </c>
      <c r="O4285" s="32">
        <f>TAB_!N5850</f>
        <v>25</v>
      </c>
      <c r="P4285" s="32">
        <f>TAB_!O5850</f>
        <v>7.69</v>
      </c>
      <c r="Q4285" s="32">
        <f>TAB_!P5850</f>
        <v>0</v>
      </c>
      <c r="R4285" s="32">
        <f>TAB_!Q5850</f>
        <v>33.33</v>
      </c>
      <c r="S4285" s="32">
        <f>TAB_!R5850</f>
        <v>0</v>
      </c>
      <c r="T4285" s="32">
        <f>TAB_!S5850</f>
        <v>16.670000000000002</v>
      </c>
      <c r="U4285" s="32">
        <f>TAB_!T5850</f>
        <v>22.22</v>
      </c>
      <c r="V4285" s="32">
        <f>TAB_!U5850</f>
        <v>0</v>
      </c>
      <c r="W4285" s="32">
        <f>TAB_!V5850</f>
        <v>0</v>
      </c>
      <c r="X4285" s="114">
        <f>TAB_!W5850</f>
        <v>5.67</v>
      </c>
    </row>
    <row r="4286" spans="2:24">
      <c r="B4286" s="103" t="str">
        <f>TAB_!A5851</f>
        <v>Total</v>
      </c>
      <c r="C4286" s="100">
        <f>TAB_!B5851</f>
        <v>100</v>
      </c>
      <c r="D4286" s="32">
        <f>TAB_!C5851</f>
        <v>100</v>
      </c>
      <c r="E4286" s="32">
        <f>TAB_!D5851</f>
        <v>100</v>
      </c>
      <c r="F4286" s="32">
        <f>TAB_!E5851</f>
        <v>100</v>
      </c>
      <c r="G4286" s="32">
        <f>TAB_!F5851</f>
        <v>100</v>
      </c>
      <c r="H4286" s="32">
        <f>TAB_!G5851</f>
        <v>100</v>
      </c>
      <c r="I4286" s="32">
        <f>TAB_!H5851</f>
        <v>100</v>
      </c>
      <c r="J4286" s="32">
        <f>TAB_!I5851</f>
        <v>100</v>
      </c>
      <c r="K4286" s="32">
        <f>TAB_!J5851</f>
        <v>100</v>
      </c>
      <c r="L4286" s="32">
        <f>TAB_!K5851</f>
        <v>100</v>
      </c>
      <c r="M4286" s="32">
        <f>TAB_!L5851</f>
        <v>100</v>
      </c>
      <c r="N4286" s="32">
        <f>TAB_!M5851</f>
        <v>100</v>
      </c>
      <c r="O4286" s="32">
        <f>TAB_!N5851</f>
        <v>100</v>
      </c>
      <c r="P4286" s="32">
        <f>TAB_!O5851</f>
        <v>100</v>
      </c>
      <c r="Q4286" s="32">
        <f>TAB_!P5851</f>
        <v>100</v>
      </c>
      <c r="R4286" s="32">
        <f>TAB_!Q5851</f>
        <v>100</v>
      </c>
      <c r="S4286" s="32">
        <f>TAB_!R5851</f>
        <v>100</v>
      </c>
      <c r="T4286" s="32">
        <f>TAB_!S5851</f>
        <v>100</v>
      </c>
      <c r="U4286" s="32">
        <f>TAB_!T5851</f>
        <v>100</v>
      </c>
      <c r="V4286" s="32">
        <f>TAB_!U5851</f>
        <v>100</v>
      </c>
      <c r="W4286" s="32">
        <f>TAB_!V5851</f>
        <v>0</v>
      </c>
      <c r="X4286" s="114">
        <f>TAB_!W5851</f>
        <v>100</v>
      </c>
    </row>
    <row r="4287" spans="2:24">
      <c r="B4287" s="104" t="str">
        <f>TAB_!A5852</f>
        <v>Numero de entrevistados</v>
      </c>
      <c r="C4287" s="117">
        <f>TAB_!B5852</f>
        <v>126</v>
      </c>
      <c r="D4287" s="118">
        <f>TAB_!C5852</f>
        <v>6</v>
      </c>
      <c r="E4287" s="118">
        <f>TAB_!D5852</f>
        <v>9</v>
      </c>
      <c r="F4287" s="118">
        <f>TAB_!E5852</f>
        <v>5</v>
      </c>
      <c r="G4287" s="118">
        <f>TAB_!F5852</f>
        <v>4</v>
      </c>
      <c r="H4287" s="118">
        <f>TAB_!G5852</f>
        <v>3</v>
      </c>
      <c r="I4287" s="118">
        <f>TAB_!H5852</f>
        <v>4</v>
      </c>
      <c r="J4287" s="118">
        <f>TAB_!I5852</f>
        <v>2</v>
      </c>
      <c r="K4287" s="118">
        <f>TAB_!J5852</f>
        <v>4</v>
      </c>
      <c r="L4287" s="118">
        <f>TAB_!K5852</f>
        <v>4</v>
      </c>
      <c r="M4287" s="118">
        <f>TAB_!L5852</f>
        <v>8</v>
      </c>
      <c r="N4287" s="118">
        <f>TAB_!M5852</f>
        <v>9</v>
      </c>
      <c r="O4287" s="118">
        <f>TAB_!N5852</f>
        <v>12</v>
      </c>
      <c r="P4287" s="118">
        <f>TAB_!O5852</f>
        <v>13</v>
      </c>
      <c r="Q4287" s="118">
        <f>TAB_!P5852</f>
        <v>4</v>
      </c>
      <c r="R4287" s="118">
        <f>TAB_!Q5852</f>
        <v>3</v>
      </c>
      <c r="S4287" s="118">
        <f>TAB_!R5852</f>
        <v>9</v>
      </c>
      <c r="T4287" s="118">
        <f>TAB_!S5852</f>
        <v>6</v>
      </c>
      <c r="U4287" s="118">
        <f>TAB_!T5852</f>
        <v>9</v>
      </c>
      <c r="V4287" s="118">
        <f>TAB_!U5852</f>
        <v>7</v>
      </c>
      <c r="W4287" s="118">
        <f>TAB_!V5852</f>
        <v>0</v>
      </c>
      <c r="X4287" s="119">
        <f>TAB_!W5852</f>
        <v>247</v>
      </c>
    </row>
    <row r="4288" spans="2:24">
      <c r="B4288" s="108" t="str">
        <f>TAB_!A5853</f>
        <v>TOP TWO BOX</v>
      </c>
      <c r="C4288" s="101">
        <f>TAB_!B5853</f>
        <v>82.54</v>
      </c>
      <c r="D4288" s="30">
        <f>TAB_!C5853</f>
        <v>83.33</v>
      </c>
      <c r="E4288" s="30">
        <f>TAB_!D5853</f>
        <v>77.78</v>
      </c>
      <c r="F4288" s="30">
        <f>TAB_!E5853</f>
        <v>60</v>
      </c>
      <c r="G4288" s="30">
        <f>TAB_!F5853</f>
        <v>75</v>
      </c>
      <c r="H4288" s="30">
        <f>TAB_!G5853</f>
        <v>100</v>
      </c>
      <c r="I4288" s="30">
        <f>TAB_!H5853</f>
        <v>100</v>
      </c>
      <c r="J4288" s="30">
        <f>TAB_!I5853</f>
        <v>50</v>
      </c>
      <c r="K4288" s="30">
        <f>TAB_!J5853</f>
        <v>100</v>
      </c>
      <c r="L4288" s="30">
        <f>TAB_!K5853</f>
        <v>100</v>
      </c>
      <c r="M4288" s="30">
        <f>TAB_!L5853</f>
        <v>75</v>
      </c>
      <c r="N4288" s="30">
        <f>TAB_!M5853</f>
        <v>77.78</v>
      </c>
      <c r="O4288" s="30">
        <f>TAB_!N5853</f>
        <v>75</v>
      </c>
      <c r="P4288" s="30">
        <f>TAB_!O5853</f>
        <v>76.92</v>
      </c>
      <c r="Q4288" s="30">
        <f>TAB_!P5853</f>
        <v>100</v>
      </c>
      <c r="R4288" s="30">
        <f>TAB_!Q5853</f>
        <v>66.67</v>
      </c>
      <c r="S4288" s="30">
        <f>TAB_!R5853</f>
        <v>100</v>
      </c>
      <c r="T4288" s="30">
        <f>TAB_!S5853</f>
        <v>83.33</v>
      </c>
      <c r="U4288" s="30">
        <f>TAB_!T5853</f>
        <v>77.78</v>
      </c>
      <c r="V4288" s="30">
        <f>TAB_!U5853</f>
        <v>71.430000000000007</v>
      </c>
      <c r="W4288" s="30">
        <f>TAB_!V5853</f>
        <v>0</v>
      </c>
      <c r="X4288" s="115">
        <f>TAB_!W5853</f>
        <v>81.78</v>
      </c>
    </row>
    <row r="4289" spans="2:24">
      <c r="B4289" s="103" t="str">
        <f>TAB_!A5854</f>
        <v>BOTTOM TWO BOX</v>
      </c>
      <c r="C4289" s="100">
        <f>TAB_!B5854</f>
        <v>7.14</v>
      </c>
      <c r="D4289" s="32">
        <f>TAB_!C5854</f>
        <v>0</v>
      </c>
      <c r="E4289" s="32">
        <f>TAB_!D5854</f>
        <v>11.11</v>
      </c>
      <c r="F4289" s="32">
        <f>TAB_!E5854</f>
        <v>0</v>
      </c>
      <c r="G4289" s="32">
        <f>TAB_!F5854</f>
        <v>0</v>
      </c>
      <c r="H4289" s="32">
        <f>TAB_!G5854</f>
        <v>0</v>
      </c>
      <c r="I4289" s="32">
        <f>TAB_!H5854</f>
        <v>0</v>
      </c>
      <c r="J4289" s="32">
        <f>TAB_!I5854</f>
        <v>0</v>
      </c>
      <c r="K4289" s="32">
        <f>TAB_!J5854</f>
        <v>0</v>
      </c>
      <c r="L4289" s="32">
        <f>TAB_!K5854</f>
        <v>0</v>
      </c>
      <c r="M4289" s="32">
        <f>TAB_!L5854</f>
        <v>0</v>
      </c>
      <c r="N4289" s="32">
        <f>TAB_!M5854</f>
        <v>0</v>
      </c>
      <c r="O4289" s="32">
        <f>TAB_!N5854</f>
        <v>0</v>
      </c>
      <c r="P4289" s="32">
        <f>TAB_!O5854</f>
        <v>0</v>
      </c>
      <c r="Q4289" s="32">
        <f>TAB_!P5854</f>
        <v>0</v>
      </c>
      <c r="R4289" s="32">
        <f>TAB_!Q5854</f>
        <v>0</v>
      </c>
      <c r="S4289" s="32">
        <f>TAB_!R5854</f>
        <v>0</v>
      </c>
      <c r="T4289" s="32">
        <f>TAB_!S5854</f>
        <v>0</v>
      </c>
      <c r="U4289" s="32">
        <f>TAB_!T5854</f>
        <v>0</v>
      </c>
      <c r="V4289" s="32">
        <f>TAB_!U5854</f>
        <v>14.29</v>
      </c>
      <c r="W4289" s="32">
        <f>TAB_!V5854</f>
        <v>0</v>
      </c>
      <c r="X4289" s="114">
        <f>TAB_!W5854</f>
        <v>4.45</v>
      </c>
    </row>
    <row r="4290" spans="2:24">
      <c r="B4290" s="108" t="str">
        <f>TAB_!A5855</f>
        <v>Media Escala de 1 a 5</v>
      </c>
      <c r="C4290" s="102">
        <f>TAB_!B5855</f>
        <v>4.2</v>
      </c>
      <c r="D4290" s="31">
        <f>TAB_!C5855</f>
        <v>4.4000000000000004</v>
      </c>
      <c r="E4290" s="31">
        <f>TAB_!D5855</f>
        <v>4</v>
      </c>
      <c r="F4290" s="31">
        <f>TAB_!E5855</f>
        <v>4</v>
      </c>
      <c r="G4290" s="31">
        <f>TAB_!F5855</f>
        <v>3.8</v>
      </c>
      <c r="H4290" s="31">
        <f>TAB_!G5855</f>
        <v>4.3</v>
      </c>
      <c r="I4290" s="31">
        <f>TAB_!H5855</f>
        <v>4.3</v>
      </c>
      <c r="J4290" s="31">
        <f>TAB_!I5855</f>
        <v>4</v>
      </c>
      <c r="K4290" s="31">
        <f>TAB_!J5855</f>
        <v>4.5</v>
      </c>
      <c r="L4290" s="31">
        <f>TAB_!K5855</f>
        <v>4.5</v>
      </c>
      <c r="M4290" s="31">
        <f>TAB_!L5855</f>
        <v>4.5999999999999996</v>
      </c>
      <c r="N4290" s="31">
        <f>TAB_!M5855</f>
        <v>4.4000000000000004</v>
      </c>
      <c r="O4290" s="31">
        <f>TAB_!N5855</f>
        <v>4.5999999999999996</v>
      </c>
      <c r="P4290" s="31">
        <f>TAB_!O5855</f>
        <v>4.4000000000000004</v>
      </c>
      <c r="Q4290" s="31">
        <f>TAB_!P5855</f>
        <v>4.8</v>
      </c>
      <c r="R4290" s="31">
        <f>TAB_!Q5855</f>
        <v>5</v>
      </c>
      <c r="S4290" s="31">
        <f>TAB_!R5855</f>
        <v>4.5999999999999996</v>
      </c>
      <c r="T4290" s="31">
        <f>TAB_!S5855</f>
        <v>5</v>
      </c>
      <c r="U4290" s="31">
        <f>TAB_!T5855</f>
        <v>4.5999999999999996</v>
      </c>
      <c r="V4290" s="31">
        <f>TAB_!U5855</f>
        <v>4</v>
      </c>
      <c r="W4290" s="31">
        <f>TAB_!V5855</f>
        <v>0</v>
      </c>
      <c r="X4290" s="116">
        <f>TAB_!W5855</f>
        <v>4.3</v>
      </c>
    </row>
    <row r="4291" spans="2:24" ht="15.75" thickBot="1">
      <c r="B4291" s="109" t="str">
        <f>TAB_!A5856</f>
        <v>Índice Escala de 1 a 100</v>
      </c>
      <c r="C4291" s="120">
        <f>TAB_!B5856</f>
        <v>78.900000000000006</v>
      </c>
      <c r="D4291" s="121">
        <f>TAB_!C5856</f>
        <v>85</v>
      </c>
      <c r="E4291" s="121">
        <f>TAB_!D5856</f>
        <v>75</v>
      </c>
      <c r="F4291" s="121">
        <f>TAB_!E5856</f>
        <v>75</v>
      </c>
      <c r="G4291" s="121">
        <f>TAB_!F5856</f>
        <v>68.8</v>
      </c>
      <c r="H4291" s="121">
        <f>TAB_!G5856</f>
        <v>83.3</v>
      </c>
      <c r="I4291" s="121">
        <f>TAB_!H5856</f>
        <v>81.3</v>
      </c>
      <c r="J4291" s="121">
        <f>TAB_!I5856</f>
        <v>75</v>
      </c>
      <c r="K4291" s="121">
        <f>TAB_!J5856</f>
        <v>87.5</v>
      </c>
      <c r="L4291" s="121">
        <f>TAB_!K5856</f>
        <v>87.5</v>
      </c>
      <c r="M4291" s="121">
        <f>TAB_!L5856</f>
        <v>89.3</v>
      </c>
      <c r="N4291" s="121">
        <f>TAB_!M5856</f>
        <v>84.4</v>
      </c>
      <c r="O4291" s="121">
        <f>TAB_!N5856</f>
        <v>88.9</v>
      </c>
      <c r="P4291" s="121">
        <f>TAB_!O5856</f>
        <v>85.4</v>
      </c>
      <c r="Q4291" s="121">
        <f>TAB_!P5856</f>
        <v>93.8</v>
      </c>
      <c r="R4291" s="121">
        <f>TAB_!Q5856</f>
        <v>100</v>
      </c>
      <c r="S4291" s="121">
        <f>TAB_!R5856</f>
        <v>88.9</v>
      </c>
      <c r="T4291" s="121">
        <f>TAB_!S5856</f>
        <v>100</v>
      </c>
      <c r="U4291" s="121">
        <f>TAB_!T5856</f>
        <v>89.3</v>
      </c>
      <c r="V4291" s="121">
        <f>TAB_!U5856</f>
        <v>75</v>
      </c>
      <c r="W4291" s="121">
        <f>TAB_!V5856</f>
        <v>0</v>
      </c>
      <c r="X4291" s="122">
        <f>TAB_!W5856</f>
        <v>81.7</v>
      </c>
    </row>
    <row r="4292" spans="2:24">
      <c r="B4292" s="13"/>
    </row>
    <row r="4293" spans="2:24">
      <c r="B4293" s="13"/>
    </row>
    <row r="4294" spans="2:24" ht="15.75" thickBot="1">
      <c r="B4294" s="13" t="str">
        <f>TAB_!A5859</f>
        <v>#¿Considera que el número, la forma de vinculación y la calidad de los profesores de la Unidad Académica resulta suficiente y adecuada para atender las actividades: de proyección?</v>
      </c>
    </row>
    <row r="4295" spans="2:24">
      <c r="B4295" s="107" t="str">
        <f>TAB_!A5866</f>
        <v>(1)Total Desacuerdo</v>
      </c>
      <c r="C4295" s="106">
        <f>TAB_!B5866</f>
        <v>3.17</v>
      </c>
      <c r="D4295" s="105">
        <f>TAB_!C5866</f>
        <v>0</v>
      </c>
      <c r="E4295" s="105">
        <f>TAB_!D5866</f>
        <v>0</v>
      </c>
      <c r="F4295" s="105">
        <f>TAB_!E5866</f>
        <v>0</v>
      </c>
      <c r="G4295" s="105">
        <f>TAB_!F5866</f>
        <v>0</v>
      </c>
      <c r="H4295" s="105">
        <f>TAB_!G5866</f>
        <v>0</v>
      </c>
      <c r="I4295" s="105">
        <f>TAB_!H5866</f>
        <v>0</v>
      </c>
      <c r="J4295" s="105">
        <f>TAB_!I5866</f>
        <v>0</v>
      </c>
      <c r="K4295" s="105">
        <f>TAB_!J5866</f>
        <v>0</v>
      </c>
      <c r="L4295" s="105">
        <f>TAB_!K5866</f>
        <v>0</v>
      </c>
      <c r="M4295" s="105">
        <f>TAB_!L5866</f>
        <v>0</v>
      </c>
      <c r="N4295" s="105">
        <f>TAB_!M5866</f>
        <v>0</v>
      </c>
      <c r="O4295" s="105">
        <f>TAB_!N5866</f>
        <v>0</v>
      </c>
      <c r="P4295" s="105">
        <f>TAB_!O5866</f>
        <v>0</v>
      </c>
      <c r="Q4295" s="105">
        <f>TAB_!P5866</f>
        <v>0</v>
      </c>
      <c r="R4295" s="105">
        <f>TAB_!Q5866</f>
        <v>0</v>
      </c>
      <c r="S4295" s="105">
        <f>TAB_!R5866</f>
        <v>0</v>
      </c>
      <c r="T4295" s="105">
        <f>TAB_!S5866</f>
        <v>0</v>
      </c>
      <c r="U4295" s="105">
        <f>TAB_!T5866</f>
        <v>0</v>
      </c>
      <c r="V4295" s="105">
        <f>TAB_!U5866</f>
        <v>0</v>
      </c>
      <c r="W4295" s="105">
        <f>TAB_!V5866</f>
        <v>0</v>
      </c>
      <c r="X4295" s="113">
        <f>TAB_!W5866</f>
        <v>1.62</v>
      </c>
    </row>
    <row r="4296" spans="2:24">
      <c r="B4296" s="103" t="str">
        <f>TAB_!A5867</f>
        <v>(2)Desacuerdo</v>
      </c>
      <c r="C4296" s="100">
        <f>TAB_!B5867</f>
        <v>3.97</v>
      </c>
      <c r="D4296" s="32">
        <f>TAB_!C5867</f>
        <v>0</v>
      </c>
      <c r="E4296" s="32">
        <f>TAB_!D5867</f>
        <v>22.22</v>
      </c>
      <c r="F4296" s="32">
        <f>TAB_!E5867</f>
        <v>0</v>
      </c>
      <c r="G4296" s="32">
        <f>TAB_!F5867</f>
        <v>0</v>
      </c>
      <c r="H4296" s="32">
        <f>TAB_!G5867</f>
        <v>0</v>
      </c>
      <c r="I4296" s="32">
        <f>TAB_!H5867</f>
        <v>0</v>
      </c>
      <c r="J4296" s="32">
        <f>TAB_!I5867</f>
        <v>0</v>
      </c>
      <c r="K4296" s="32">
        <f>TAB_!J5867</f>
        <v>0</v>
      </c>
      <c r="L4296" s="32">
        <f>TAB_!K5867</f>
        <v>0</v>
      </c>
      <c r="M4296" s="32">
        <f>TAB_!L5867</f>
        <v>0</v>
      </c>
      <c r="N4296" s="32">
        <f>TAB_!M5867</f>
        <v>0</v>
      </c>
      <c r="O4296" s="32">
        <f>TAB_!N5867</f>
        <v>0</v>
      </c>
      <c r="P4296" s="32">
        <f>TAB_!O5867</f>
        <v>0</v>
      </c>
      <c r="Q4296" s="32">
        <f>TAB_!P5867</f>
        <v>0</v>
      </c>
      <c r="R4296" s="32">
        <f>TAB_!Q5867</f>
        <v>0</v>
      </c>
      <c r="S4296" s="32">
        <f>TAB_!R5867</f>
        <v>11.11</v>
      </c>
      <c r="T4296" s="32">
        <f>TAB_!S5867</f>
        <v>0</v>
      </c>
      <c r="U4296" s="32">
        <f>TAB_!T5867</f>
        <v>0</v>
      </c>
      <c r="V4296" s="32">
        <f>TAB_!U5867</f>
        <v>14.29</v>
      </c>
      <c r="W4296" s="32">
        <f>TAB_!V5867</f>
        <v>0</v>
      </c>
      <c r="X4296" s="114">
        <f>TAB_!W5867</f>
        <v>3.64</v>
      </c>
    </row>
    <row r="4297" spans="2:24">
      <c r="B4297" s="103" t="str">
        <f>TAB_!A5868</f>
        <v>(3)Medianamente de acuerdo</v>
      </c>
      <c r="C4297" s="100">
        <f>TAB_!B5868</f>
        <v>7.94</v>
      </c>
      <c r="D4297" s="32">
        <f>TAB_!C5868</f>
        <v>16.670000000000002</v>
      </c>
      <c r="E4297" s="32">
        <f>TAB_!D5868</f>
        <v>11.11</v>
      </c>
      <c r="F4297" s="32">
        <f>TAB_!E5868</f>
        <v>40</v>
      </c>
      <c r="G4297" s="32">
        <f>TAB_!F5868</f>
        <v>25</v>
      </c>
      <c r="H4297" s="32">
        <f>TAB_!G5868</f>
        <v>0</v>
      </c>
      <c r="I4297" s="32">
        <f>TAB_!H5868</f>
        <v>0</v>
      </c>
      <c r="J4297" s="32">
        <f>TAB_!I5868</f>
        <v>50</v>
      </c>
      <c r="K4297" s="32">
        <f>TAB_!J5868</f>
        <v>0</v>
      </c>
      <c r="L4297" s="32">
        <f>TAB_!K5868</f>
        <v>0</v>
      </c>
      <c r="M4297" s="32">
        <f>TAB_!L5868</f>
        <v>12.5</v>
      </c>
      <c r="N4297" s="32">
        <f>TAB_!M5868</f>
        <v>0</v>
      </c>
      <c r="O4297" s="32">
        <f>TAB_!N5868</f>
        <v>8.33</v>
      </c>
      <c r="P4297" s="32">
        <f>TAB_!O5868</f>
        <v>7.69</v>
      </c>
      <c r="Q4297" s="32">
        <f>TAB_!P5868</f>
        <v>0</v>
      </c>
      <c r="R4297" s="32">
        <f>TAB_!Q5868</f>
        <v>0</v>
      </c>
      <c r="S4297" s="32">
        <f>TAB_!R5868</f>
        <v>0</v>
      </c>
      <c r="T4297" s="32">
        <f>TAB_!S5868</f>
        <v>0</v>
      </c>
      <c r="U4297" s="32">
        <f>TAB_!T5868</f>
        <v>11.11</v>
      </c>
      <c r="V4297" s="32">
        <f>TAB_!U5868</f>
        <v>14.29</v>
      </c>
      <c r="W4297" s="32">
        <f>TAB_!V5868</f>
        <v>0</v>
      </c>
      <c r="X4297" s="114">
        <f>TAB_!W5868</f>
        <v>8.5</v>
      </c>
    </row>
    <row r="4298" spans="2:24">
      <c r="B4298" s="103" t="str">
        <f>TAB_!A5869</f>
        <v>(4)Acuerdo</v>
      </c>
      <c r="C4298" s="100">
        <f>TAB_!B5869</f>
        <v>44.44</v>
      </c>
      <c r="D4298" s="32">
        <f>TAB_!C5869</f>
        <v>50</v>
      </c>
      <c r="E4298" s="32">
        <f>TAB_!D5869</f>
        <v>33.33</v>
      </c>
      <c r="F4298" s="32">
        <f>TAB_!E5869</f>
        <v>20</v>
      </c>
      <c r="G4298" s="32">
        <f>TAB_!F5869</f>
        <v>75</v>
      </c>
      <c r="H4298" s="32">
        <f>TAB_!G5869</f>
        <v>33.33</v>
      </c>
      <c r="I4298" s="32">
        <f>TAB_!H5869</f>
        <v>100</v>
      </c>
      <c r="J4298" s="32">
        <f>TAB_!I5869</f>
        <v>0</v>
      </c>
      <c r="K4298" s="32">
        <f>TAB_!J5869</f>
        <v>25</v>
      </c>
      <c r="L4298" s="32">
        <f>TAB_!K5869</f>
        <v>50</v>
      </c>
      <c r="M4298" s="32">
        <f>TAB_!L5869</f>
        <v>0</v>
      </c>
      <c r="N4298" s="32">
        <f>TAB_!M5869</f>
        <v>55.56</v>
      </c>
      <c r="O4298" s="32">
        <f>TAB_!N5869</f>
        <v>16.670000000000002</v>
      </c>
      <c r="P4298" s="32">
        <f>TAB_!O5869</f>
        <v>23.08</v>
      </c>
      <c r="Q4298" s="32">
        <f>TAB_!P5869</f>
        <v>25</v>
      </c>
      <c r="R4298" s="32">
        <f>TAB_!Q5869</f>
        <v>0</v>
      </c>
      <c r="S4298" s="32">
        <f>TAB_!R5869</f>
        <v>11.11</v>
      </c>
      <c r="T4298" s="32">
        <f>TAB_!S5869</f>
        <v>16.670000000000002</v>
      </c>
      <c r="U4298" s="32">
        <f>TAB_!T5869</f>
        <v>11.11</v>
      </c>
      <c r="V4298" s="32">
        <f>TAB_!U5869</f>
        <v>42.86</v>
      </c>
      <c r="W4298" s="32">
        <f>TAB_!V5869</f>
        <v>0</v>
      </c>
      <c r="X4298" s="114">
        <f>TAB_!W5869</f>
        <v>36.840000000000003</v>
      </c>
    </row>
    <row r="4299" spans="2:24">
      <c r="B4299" s="103" t="str">
        <f>TAB_!A5870</f>
        <v>(5)Total Acuerdo</v>
      </c>
      <c r="C4299" s="100">
        <f>TAB_!B5870</f>
        <v>36.51</v>
      </c>
      <c r="D4299" s="32">
        <f>TAB_!C5870</f>
        <v>33.33</v>
      </c>
      <c r="E4299" s="32">
        <f>TAB_!D5870</f>
        <v>33.33</v>
      </c>
      <c r="F4299" s="32">
        <f>TAB_!E5870</f>
        <v>40</v>
      </c>
      <c r="G4299" s="32">
        <f>TAB_!F5870</f>
        <v>0</v>
      </c>
      <c r="H4299" s="32">
        <f>TAB_!G5870</f>
        <v>66.67</v>
      </c>
      <c r="I4299" s="32">
        <f>TAB_!H5870</f>
        <v>0</v>
      </c>
      <c r="J4299" s="32">
        <f>TAB_!I5870</f>
        <v>50</v>
      </c>
      <c r="K4299" s="32">
        <f>TAB_!J5870</f>
        <v>75</v>
      </c>
      <c r="L4299" s="32">
        <f>TAB_!K5870</f>
        <v>50</v>
      </c>
      <c r="M4299" s="32">
        <f>TAB_!L5870</f>
        <v>75</v>
      </c>
      <c r="N4299" s="32">
        <f>TAB_!M5870</f>
        <v>33.33</v>
      </c>
      <c r="O4299" s="32">
        <f>TAB_!N5870</f>
        <v>50</v>
      </c>
      <c r="P4299" s="32">
        <f>TAB_!O5870</f>
        <v>61.54</v>
      </c>
      <c r="Q4299" s="32">
        <f>TAB_!P5870</f>
        <v>75</v>
      </c>
      <c r="R4299" s="32">
        <f>TAB_!Q5870</f>
        <v>66.67</v>
      </c>
      <c r="S4299" s="32">
        <f>TAB_!R5870</f>
        <v>77.78</v>
      </c>
      <c r="T4299" s="32">
        <f>TAB_!S5870</f>
        <v>83.33</v>
      </c>
      <c r="U4299" s="32">
        <f>TAB_!T5870</f>
        <v>44.44</v>
      </c>
      <c r="V4299" s="32">
        <f>TAB_!U5870</f>
        <v>28.57</v>
      </c>
      <c r="W4299" s="32">
        <f>TAB_!V5870</f>
        <v>0</v>
      </c>
      <c r="X4299" s="114">
        <f>TAB_!W5870</f>
        <v>43.32</v>
      </c>
    </row>
    <row r="4300" spans="2:24">
      <c r="B4300" s="103" t="str">
        <f>TAB_!A5871</f>
        <v>NS/NA</v>
      </c>
      <c r="C4300" s="100">
        <f>TAB_!B5871</f>
        <v>3.97</v>
      </c>
      <c r="D4300" s="32">
        <f>TAB_!C5871</f>
        <v>0</v>
      </c>
      <c r="E4300" s="32">
        <f>TAB_!D5871</f>
        <v>0</v>
      </c>
      <c r="F4300" s="32">
        <f>TAB_!E5871</f>
        <v>0</v>
      </c>
      <c r="G4300" s="32">
        <f>TAB_!F5871</f>
        <v>0</v>
      </c>
      <c r="H4300" s="32">
        <f>TAB_!G5871</f>
        <v>0</v>
      </c>
      <c r="I4300" s="32">
        <f>TAB_!H5871</f>
        <v>0</v>
      </c>
      <c r="J4300" s="32">
        <f>TAB_!I5871</f>
        <v>0</v>
      </c>
      <c r="K4300" s="32">
        <f>TAB_!J5871</f>
        <v>0</v>
      </c>
      <c r="L4300" s="32">
        <f>TAB_!K5871</f>
        <v>0</v>
      </c>
      <c r="M4300" s="32">
        <f>TAB_!L5871</f>
        <v>12.5</v>
      </c>
      <c r="N4300" s="32">
        <f>TAB_!M5871</f>
        <v>11.11</v>
      </c>
      <c r="O4300" s="32">
        <f>TAB_!N5871</f>
        <v>25</v>
      </c>
      <c r="P4300" s="32">
        <f>TAB_!O5871</f>
        <v>7.69</v>
      </c>
      <c r="Q4300" s="32">
        <f>TAB_!P5871</f>
        <v>0</v>
      </c>
      <c r="R4300" s="32">
        <f>TAB_!Q5871</f>
        <v>33.33</v>
      </c>
      <c r="S4300" s="32">
        <f>TAB_!R5871</f>
        <v>0</v>
      </c>
      <c r="T4300" s="32">
        <f>TAB_!S5871</f>
        <v>0</v>
      </c>
      <c r="U4300" s="32">
        <f>TAB_!T5871</f>
        <v>33.33</v>
      </c>
      <c r="V4300" s="32">
        <f>TAB_!U5871</f>
        <v>0</v>
      </c>
      <c r="W4300" s="32">
        <f>TAB_!V5871</f>
        <v>0</v>
      </c>
      <c r="X4300" s="114">
        <f>TAB_!W5871</f>
        <v>6.07</v>
      </c>
    </row>
    <row r="4301" spans="2:24">
      <c r="B4301" s="103" t="str">
        <f>TAB_!A5872</f>
        <v>Total</v>
      </c>
      <c r="C4301" s="100">
        <f>TAB_!B5872</f>
        <v>100</v>
      </c>
      <c r="D4301" s="32">
        <f>TAB_!C5872</f>
        <v>100</v>
      </c>
      <c r="E4301" s="32">
        <f>TAB_!D5872</f>
        <v>100</v>
      </c>
      <c r="F4301" s="32">
        <f>TAB_!E5872</f>
        <v>100</v>
      </c>
      <c r="G4301" s="32">
        <f>TAB_!F5872</f>
        <v>100</v>
      </c>
      <c r="H4301" s="32">
        <f>TAB_!G5872</f>
        <v>100</v>
      </c>
      <c r="I4301" s="32">
        <f>TAB_!H5872</f>
        <v>100</v>
      </c>
      <c r="J4301" s="32">
        <f>TAB_!I5872</f>
        <v>100</v>
      </c>
      <c r="K4301" s="32">
        <f>TAB_!J5872</f>
        <v>100</v>
      </c>
      <c r="L4301" s="32">
        <f>TAB_!K5872</f>
        <v>100</v>
      </c>
      <c r="M4301" s="32">
        <f>TAB_!L5872</f>
        <v>100</v>
      </c>
      <c r="N4301" s="32">
        <f>TAB_!M5872</f>
        <v>100</v>
      </c>
      <c r="O4301" s="32">
        <f>TAB_!N5872</f>
        <v>100</v>
      </c>
      <c r="P4301" s="32">
        <f>TAB_!O5872</f>
        <v>100</v>
      </c>
      <c r="Q4301" s="32">
        <f>TAB_!P5872</f>
        <v>100</v>
      </c>
      <c r="R4301" s="32">
        <f>TAB_!Q5872</f>
        <v>100</v>
      </c>
      <c r="S4301" s="32">
        <f>TAB_!R5872</f>
        <v>100</v>
      </c>
      <c r="T4301" s="32">
        <f>TAB_!S5872</f>
        <v>100</v>
      </c>
      <c r="U4301" s="32">
        <f>TAB_!T5872</f>
        <v>100</v>
      </c>
      <c r="V4301" s="32">
        <f>TAB_!U5872</f>
        <v>100</v>
      </c>
      <c r="W4301" s="32">
        <f>TAB_!V5872</f>
        <v>0</v>
      </c>
      <c r="X4301" s="114">
        <f>TAB_!W5872</f>
        <v>100</v>
      </c>
    </row>
    <row r="4302" spans="2:24">
      <c r="B4302" s="104" t="str">
        <f>TAB_!A5873</f>
        <v>Numero de entrevistados</v>
      </c>
      <c r="C4302" s="117">
        <f>TAB_!B5873</f>
        <v>126</v>
      </c>
      <c r="D4302" s="118">
        <f>TAB_!C5873</f>
        <v>6</v>
      </c>
      <c r="E4302" s="118">
        <f>TAB_!D5873</f>
        <v>9</v>
      </c>
      <c r="F4302" s="118">
        <f>TAB_!E5873</f>
        <v>5</v>
      </c>
      <c r="G4302" s="118">
        <f>TAB_!F5873</f>
        <v>4</v>
      </c>
      <c r="H4302" s="118">
        <f>TAB_!G5873</f>
        <v>3</v>
      </c>
      <c r="I4302" s="118">
        <f>TAB_!H5873</f>
        <v>4</v>
      </c>
      <c r="J4302" s="118">
        <f>TAB_!I5873</f>
        <v>2</v>
      </c>
      <c r="K4302" s="118">
        <f>TAB_!J5873</f>
        <v>4</v>
      </c>
      <c r="L4302" s="118">
        <f>TAB_!K5873</f>
        <v>4</v>
      </c>
      <c r="M4302" s="118">
        <f>TAB_!L5873</f>
        <v>8</v>
      </c>
      <c r="N4302" s="118">
        <f>TAB_!M5873</f>
        <v>9</v>
      </c>
      <c r="O4302" s="118">
        <f>TAB_!N5873</f>
        <v>12</v>
      </c>
      <c r="P4302" s="118">
        <f>TAB_!O5873</f>
        <v>13</v>
      </c>
      <c r="Q4302" s="118">
        <f>TAB_!P5873</f>
        <v>4</v>
      </c>
      <c r="R4302" s="118">
        <f>TAB_!Q5873</f>
        <v>3</v>
      </c>
      <c r="S4302" s="118">
        <f>TAB_!R5873</f>
        <v>9</v>
      </c>
      <c r="T4302" s="118">
        <f>TAB_!S5873</f>
        <v>6</v>
      </c>
      <c r="U4302" s="118">
        <f>TAB_!T5873</f>
        <v>9</v>
      </c>
      <c r="V4302" s="118">
        <f>TAB_!U5873</f>
        <v>7</v>
      </c>
      <c r="W4302" s="118">
        <f>TAB_!V5873</f>
        <v>0</v>
      </c>
      <c r="X4302" s="119">
        <f>TAB_!W5873</f>
        <v>247</v>
      </c>
    </row>
    <row r="4303" spans="2:24">
      <c r="B4303" s="108" t="str">
        <f>TAB_!A5874</f>
        <v>TOP TWO BOX</v>
      </c>
      <c r="C4303" s="101">
        <f>TAB_!B5874</f>
        <v>80.95</v>
      </c>
      <c r="D4303" s="30">
        <f>TAB_!C5874</f>
        <v>83.33</v>
      </c>
      <c r="E4303" s="30">
        <f>TAB_!D5874</f>
        <v>66.67</v>
      </c>
      <c r="F4303" s="30">
        <f>TAB_!E5874</f>
        <v>60</v>
      </c>
      <c r="G4303" s="30">
        <f>TAB_!F5874</f>
        <v>75</v>
      </c>
      <c r="H4303" s="30">
        <f>TAB_!G5874</f>
        <v>100</v>
      </c>
      <c r="I4303" s="30">
        <f>TAB_!H5874</f>
        <v>100</v>
      </c>
      <c r="J4303" s="30">
        <f>TAB_!I5874</f>
        <v>50</v>
      </c>
      <c r="K4303" s="30">
        <f>TAB_!J5874</f>
        <v>100</v>
      </c>
      <c r="L4303" s="30">
        <f>TAB_!K5874</f>
        <v>100</v>
      </c>
      <c r="M4303" s="30">
        <f>TAB_!L5874</f>
        <v>75</v>
      </c>
      <c r="N4303" s="30">
        <f>TAB_!M5874</f>
        <v>88.89</v>
      </c>
      <c r="O4303" s="30">
        <f>TAB_!N5874</f>
        <v>66.67</v>
      </c>
      <c r="P4303" s="30">
        <f>TAB_!O5874</f>
        <v>84.62</v>
      </c>
      <c r="Q4303" s="30">
        <f>TAB_!P5874</f>
        <v>100</v>
      </c>
      <c r="R4303" s="30">
        <f>TAB_!Q5874</f>
        <v>66.67</v>
      </c>
      <c r="S4303" s="30">
        <f>TAB_!R5874</f>
        <v>88.89</v>
      </c>
      <c r="T4303" s="30">
        <f>TAB_!S5874</f>
        <v>100</v>
      </c>
      <c r="U4303" s="30">
        <f>TAB_!T5874</f>
        <v>55.56</v>
      </c>
      <c r="V4303" s="30">
        <f>TAB_!U5874</f>
        <v>71.430000000000007</v>
      </c>
      <c r="W4303" s="30">
        <f>TAB_!V5874</f>
        <v>0</v>
      </c>
      <c r="X4303" s="115">
        <f>TAB_!W5874</f>
        <v>80.16</v>
      </c>
    </row>
    <row r="4304" spans="2:24">
      <c r="B4304" s="103" t="str">
        <f>TAB_!A5875</f>
        <v>BOTTOM TWO BOX</v>
      </c>
      <c r="C4304" s="100">
        <f>TAB_!B5875</f>
        <v>7.14</v>
      </c>
      <c r="D4304" s="32">
        <f>TAB_!C5875</f>
        <v>0</v>
      </c>
      <c r="E4304" s="32">
        <f>TAB_!D5875</f>
        <v>22.22</v>
      </c>
      <c r="F4304" s="32">
        <f>TAB_!E5875</f>
        <v>0</v>
      </c>
      <c r="G4304" s="32">
        <f>TAB_!F5875</f>
        <v>0</v>
      </c>
      <c r="H4304" s="32">
        <f>TAB_!G5875</f>
        <v>0</v>
      </c>
      <c r="I4304" s="32">
        <f>TAB_!H5875</f>
        <v>0</v>
      </c>
      <c r="J4304" s="32">
        <f>TAB_!I5875</f>
        <v>0</v>
      </c>
      <c r="K4304" s="32">
        <f>TAB_!J5875</f>
        <v>0</v>
      </c>
      <c r="L4304" s="32">
        <f>TAB_!K5875</f>
        <v>0</v>
      </c>
      <c r="M4304" s="32">
        <f>TAB_!L5875</f>
        <v>0</v>
      </c>
      <c r="N4304" s="32">
        <f>TAB_!M5875</f>
        <v>0</v>
      </c>
      <c r="O4304" s="32">
        <f>TAB_!N5875</f>
        <v>0</v>
      </c>
      <c r="P4304" s="32">
        <f>TAB_!O5875</f>
        <v>0</v>
      </c>
      <c r="Q4304" s="32">
        <f>TAB_!P5875</f>
        <v>0</v>
      </c>
      <c r="R4304" s="32">
        <f>TAB_!Q5875</f>
        <v>0</v>
      </c>
      <c r="S4304" s="32">
        <f>TAB_!R5875</f>
        <v>11.11</v>
      </c>
      <c r="T4304" s="32">
        <f>TAB_!S5875</f>
        <v>0</v>
      </c>
      <c r="U4304" s="32">
        <f>TAB_!T5875</f>
        <v>0</v>
      </c>
      <c r="V4304" s="32">
        <f>TAB_!U5875</f>
        <v>14.29</v>
      </c>
      <c r="W4304" s="32">
        <f>TAB_!V5875</f>
        <v>0</v>
      </c>
      <c r="X4304" s="114">
        <f>TAB_!W5875</f>
        <v>5.26</v>
      </c>
    </row>
    <row r="4305" spans="2:24">
      <c r="B4305" s="108" t="str">
        <f>TAB_!A5876</f>
        <v>Media Escala de 1 a 5</v>
      </c>
      <c r="C4305" s="102">
        <f>TAB_!B5876</f>
        <v>4.0999999999999996</v>
      </c>
      <c r="D4305" s="31">
        <f>TAB_!C5876</f>
        <v>4.2</v>
      </c>
      <c r="E4305" s="31">
        <f>TAB_!D5876</f>
        <v>3.8</v>
      </c>
      <c r="F4305" s="31">
        <f>TAB_!E5876</f>
        <v>4</v>
      </c>
      <c r="G4305" s="31">
        <f>TAB_!F5876</f>
        <v>3.8</v>
      </c>
      <c r="H4305" s="31">
        <f>TAB_!G5876</f>
        <v>4.7</v>
      </c>
      <c r="I4305" s="31">
        <f>TAB_!H5876</f>
        <v>4</v>
      </c>
      <c r="J4305" s="31">
        <f>TAB_!I5876</f>
        <v>4</v>
      </c>
      <c r="K4305" s="31">
        <f>TAB_!J5876</f>
        <v>4.8</v>
      </c>
      <c r="L4305" s="31">
        <f>TAB_!K5876</f>
        <v>4.5</v>
      </c>
      <c r="M4305" s="31">
        <f>TAB_!L5876</f>
        <v>4.7</v>
      </c>
      <c r="N4305" s="31">
        <f>TAB_!M5876</f>
        <v>4.4000000000000004</v>
      </c>
      <c r="O4305" s="31">
        <f>TAB_!N5876</f>
        <v>4.5999999999999996</v>
      </c>
      <c r="P4305" s="31">
        <f>TAB_!O5876</f>
        <v>4.5999999999999996</v>
      </c>
      <c r="Q4305" s="31">
        <f>TAB_!P5876</f>
        <v>4.8</v>
      </c>
      <c r="R4305" s="31">
        <f>TAB_!Q5876</f>
        <v>5</v>
      </c>
      <c r="S4305" s="31">
        <f>TAB_!R5876</f>
        <v>4.5999999999999996</v>
      </c>
      <c r="T4305" s="31">
        <f>TAB_!S5876</f>
        <v>4.8</v>
      </c>
      <c r="U4305" s="31">
        <f>TAB_!T5876</f>
        <v>4.5</v>
      </c>
      <c r="V4305" s="31">
        <f>TAB_!U5876</f>
        <v>3.9</v>
      </c>
      <c r="W4305" s="31">
        <f>TAB_!V5876</f>
        <v>0</v>
      </c>
      <c r="X4305" s="116">
        <f>TAB_!W5876</f>
        <v>4.2</v>
      </c>
    </row>
    <row r="4306" spans="2:24" ht="15.75" thickBot="1">
      <c r="B4306" s="109" t="str">
        <f>TAB_!A5877</f>
        <v>Índice Escala de 1 a 100</v>
      </c>
      <c r="C4306" s="120">
        <f>TAB_!B5877</f>
        <v>77.900000000000006</v>
      </c>
      <c r="D4306" s="121">
        <f>TAB_!C5877</f>
        <v>79.2</v>
      </c>
      <c r="E4306" s="121">
        <f>TAB_!D5877</f>
        <v>69.400000000000006</v>
      </c>
      <c r="F4306" s="121">
        <f>TAB_!E5877</f>
        <v>75</v>
      </c>
      <c r="G4306" s="121">
        <f>TAB_!F5877</f>
        <v>68.8</v>
      </c>
      <c r="H4306" s="121">
        <f>TAB_!G5877</f>
        <v>91.7</v>
      </c>
      <c r="I4306" s="121">
        <f>TAB_!H5877</f>
        <v>75</v>
      </c>
      <c r="J4306" s="121">
        <f>TAB_!I5877</f>
        <v>75</v>
      </c>
      <c r="K4306" s="121">
        <f>TAB_!J5877</f>
        <v>93.8</v>
      </c>
      <c r="L4306" s="121">
        <f>TAB_!K5877</f>
        <v>87.5</v>
      </c>
      <c r="M4306" s="121">
        <f>TAB_!L5877</f>
        <v>92.9</v>
      </c>
      <c r="N4306" s="121">
        <f>TAB_!M5877</f>
        <v>84.4</v>
      </c>
      <c r="O4306" s="121">
        <f>TAB_!N5877</f>
        <v>88.9</v>
      </c>
      <c r="P4306" s="121">
        <f>TAB_!O5877</f>
        <v>89.6</v>
      </c>
      <c r="Q4306" s="121">
        <f>TAB_!P5877</f>
        <v>93.8</v>
      </c>
      <c r="R4306" s="121">
        <f>TAB_!Q5877</f>
        <v>100</v>
      </c>
      <c r="S4306" s="121">
        <f>TAB_!R5877</f>
        <v>88.9</v>
      </c>
      <c r="T4306" s="121">
        <f>TAB_!S5877</f>
        <v>95.8</v>
      </c>
      <c r="U4306" s="121">
        <f>TAB_!T5877</f>
        <v>87.5</v>
      </c>
      <c r="V4306" s="121">
        <f>TAB_!U5877</f>
        <v>71.400000000000006</v>
      </c>
      <c r="W4306" s="121">
        <f>TAB_!V5877</f>
        <v>0</v>
      </c>
      <c r="X4306" s="122">
        <f>TAB_!W5877</f>
        <v>81</v>
      </c>
    </row>
    <row r="4307" spans="2:24">
      <c r="B4307" s="13"/>
    </row>
    <row r="4308" spans="2:24">
      <c r="B4308" s="13"/>
    </row>
    <row r="4309" spans="2:24" ht="15.75" thickBot="1">
      <c r="B4309" s="13" t="str">
        <f>TAB_!A5880</f>
        <v>#¿Considera que el material docente empleado en las actividades académicas resulta pertinente y de calidad de acuerdo con el nivel de formación y la modalidad del programa?</v>
      </c>
    </row>
    <row r="4310" spans="2:24">
      <c r="B4310" s="107" t="str">
        <f>TAB_!A5887</f>
        <v>(1)Total Desacuerdo</v>
      </c>
      <c r="C4310" s="106">
        <f>TAB_!B5887</f>
        <v>0.79</v>
      </c>
      <c r="D4310" s="105">
        <f>TAB_!C5887</f>
        <v>0</v>
      </c>
      <c r="E4310" s="105">
        <f>TAB_!D5887</f>
        <v>0</v>
      </c>
      <c r="F4310" s="105">
        <f>TAB_!E5887</f>
        <v>0</v>
      </c>
      <c r="G4310" s="105">
        <f>TAB_!F5887</f>
        <v>0</v>
      </c>
      <c r="H4310" s="105">
        <f>TAB_!G5887</f>
        <v>0</v>
      </c>
      <c r="I4310" s="105">
        <f>TAB_!H5887</f>
        <v>0</v>
      </c>
      <c r="J4310" s="105">
        <f>TAB_!I5887</f>
        <v>0</v>
      </c>
      <c r="K4310" s="105">
        <f>TAB_!J5887</f>
        <v>0</v>
      </c>
      <c r="L4310" s="105">
        <f>TAB_!K5887</f>
        <v>0</v>
      </c>
      <c r="M4310" s="105">
        <f>TAB_!L5887</f>
        <v>0</v>
      </c>
      <c r="N4310" s="105">
        <f>TAB_!M5887</f>
        <v>0</v>
      </c>
      <c r="O4310" s="105">
        <f>TAB_!N5887</f>
        <v>0</v>
      </c>
      <c r="P4310" s="105">
        <f>TAB_!O5887</f>
        <v>0</v>
      </c>
      <c r="Q4310" s="105">
        <f>TAB_!P5887</f>
        <v>0</v>
      </c>
      <c r="R4310" s="105">
        <f>TAB_!Q5887</f>
        <v>0</v>
      </c>
      <c r="S4310" s="105">
        <f>TAB_!R5887</f>
        <v>0</v>
      </c>
      <c r="T4310" s="105">
        <f>TAB_!S5887</f>
        <v>0</v>
      </c>
      <c r="U4310" s="105">
        <f>TAB_!T5887</f>
        <v>0</v>
      </c>
      <c r="V4310" s="105">
        <f>TAB_!U5887</f>
        <v>0</v>
      </c>
      <c r="W4310" s="105">
        <f>TAB_!V5887</f>
        <v>0</v>
      </c>
      <c r="X4310" s="113">
        <f>TAB_!W5887</f>
        <v>0.75</v>
      </c>
    </row>
    <row r="4311" spans="2:24">
      <c r="B4311" s="103" t="str">
        <f>TAB_!A5888</f>
        <v>(2)Desacuerdo</v>
      </c>
      <c r="C4311" s="100">
        <f>TAB_!B5888</f>
        <v>1.59</v>
      </c>
      <c r="D4311" s="32">
        <f>TAB_!C5888</f>
        <v>0</v>
      </c>
      <c r="E4311" s="32">
        <f>TAB_!D5888</f>
        <v>0</v>
      </c>
      <c r="F4311" s="32">
        <f>TAB_!E5888</f>
        <v>0</v>
      </c>
      <c r="G4311" s="32">
        <f>TAB_!F5888</f>
        <v>0</v>
      </c>
      <c r="H4311" s="32">
        <f>TAB_!G5888</f>
        <v>0</v>
      </c>
      <c r="I4311" s="32">
        <f>TAB_!H5888</f>
        <v>0</v>
      </c>
      <c r="J4311" s="32">
        <f>TAB_!I5888</f>
        <v>0</v>
      </c>
      <c r="K4311" s="32">
        <f>TAB_!J5888</f>
        <v>0</v>
      </c>
      <c r="L4311" s="32">
        <f>TAB_!K5888</f>
        <v>0</v>
      </c>
      <c r="M4311" s="32">
        <f>TAB_!L5888</f>
        <v>0</v>
      </c>
      <c r="N4311" s="32">
        <f>TAB_!M5888</f>
        <v>0</v>
      </c>
      <c r="O4311" s="32">
        <f>TAB_!N5888</f>
        <v>0</v>
      </c>
      <c r="P4311" s="32">
        <f>TAB_!O5888</f>
        <v>0</v>
      </c>
      <c r="Q4311" s="32">
        <f>TAB_!P5888</f>
        <v>0</v>
      </c>
      <c r="R4311" s="32">
        <f>TAB_!Q5888</f>
        <v>0</v>
      </c>
      <c r="S4311" s="32">
        <f>TAB_!R5888</f>
        <v>0</v>
      </c>
      <c r="T4311" s="32">
        <f>TAB_!S5888</f>
        <v>0</v>
      </c>
      <c r="U4311" s="32">
        <f>TAB_!T5888</f>
        <v>0</v>
      </c>
      <c r="V4311" s="32">
        <f>TAB_!U5888</f>
        <v>0</v>
      </c>
      <c r="W4311" s="32">
        <f>TAB_!V5888</f>
        <v>0</v>
      </c>
      <c r="X4311" s="114">
        <f>TAB_!W5888</f>
        <v>1.5</v>
      </c>
    </row>
    <row r="4312" spans="2:24">
      <c r="B4312" s="103" t="str">
        <f>TAB_!A5889</f>
        <v>(3)Medianamente de acuerdo</v>
      </c>
      <c r="C4312" s="100">
        <f>TAB_!B5889</f>
        <v>15.08</v>
      </c>
      <c r="D4312" s="32">
        <f>TAB_!C5889</f>
        <v>0</v>
      </c>
      <c r="E4312" s="32">
        <f>TAB_!D5889</f>
        <v>0</v>
      </c>
      <c r="F4312" s="32">
        <f>TAB_!E5889</f>
        <v>0</v>
      </c>
      <c r="G4312" s="32">
        <f>TAB_!F5889</f>
        <v>0</v>
      </c>
      <c r="H4312" s="32">
        <f>TAB_!G5889</f>
        <v>0</v>
      </c>
      <c r="I4312" s="32">
        <f>TAB_!H5889</f>
        <v>0</v>
      </c>
      <c r="J4312" s="32">
        <f>TAB_!I5889</f>
        <v>0</v>
      </c>
      <c r="K4312" s="32">
        <f>TAB_!J5889</f>
        <v>0</v>
      </c>
      <c r="L4312" s="32">
        <f>TAB_!K5889</f>
        <v>0</v>
      </c>
      <c r="M4312" s="32">
        <f>TAB_!L5889</f>
        <v>0</v>
      </c>
      <c r="N4312" s="32">
        <f>TAB_!M5889</f>
        <v>0</v>
      </c>
      <c r="O4312" s="32">
        <f>TAB_!N5889</f>
        <v>0</v>
      </c>
      <c r="P4312" s="32">
        <f>TAB_!O5889</f>
        <v>0</v>
      </c>
      <c r="Q4312" s="32">
        <f>TAB_!P5889</f>
        <v>0</v>
      </c>
      <c r="R4312" s="32">
        <f>TAB_!Q5889</f>
        <v>0</v>
      </c>
      <c r="S4312" s="32">
        <f>TAB_!R5889</f>
        <v>0</v>
      </c>
      <c r="T4312" s="32">
        <f>TAB_!S5889</f>
        <v>0</v>
      </c>
      <c r="U4312" s="32">
        <f>TAB_!T5889</f>
        <v>0</v>
      </c>
      <c r="V4312" s="32">
        <f>TAB_!U5889</f>
        <v>0</v>
      </c>
      <c r="W4312" s="32">
        <f>TAB_!V5889</f>
        <v>0</v>
      </c>
      <c r="X4312" s="114">
        <f>TAB_!W5889</f>
        <v>14.29</v>
      </c>
    </row>
    <row r="4313" spans="2:24">
      <c r="B4313" s="103" t="str">
        <f>TAB_!A5890</f>
        <v>(4)Acuerdo</v>
      </c>
      <c r="C4313" s="100">
        <f>TAB_!B5890</f>
        <v>46.83</v>
      </c>
      <c r="D4313" s="32">
        <f>TAB_!C5890</f>
        <v>0</v>
      </c>
      <c r="E4313" s="32">
        <f>TAB_!D5890</f>
        <v>0</v>
      </c>
      <c r="F4313" s="32">
        <f>TAB_!E5890</f>
        <v>0</v>
      </c>
      <c r="G4313" s="32">
        <f>TAB_!F5890</f>
        <v>0</v>
      </c>
      <c r="H4313" s="32">
        <f>TAB_!G5890</f>
        <v>0</v>
      </c>
      <c r="I4313" s="32">
        <f>TAB_!H5890</f>
        <v>0</v>
      </c>
      <c r="J4313" s="32">
        <f>TAB_!I5890</f>
        <v>0</v>
      </c>
      <c r="K4313" s="32">
        <f>TAB_!J5890</f>
        <v>0</v>
      </c>
      <c r="L4313" s="32">
        <f>TAB_!K5890</f>
        <v>0</v>
      </c>
      <c r="M4313" s="32">
        <f>TAB_!L5890</f>
        <v>0</v>
      </c>
      <c r="N4313" s="32">
        <f>TAB_!M5890</f>
        <v>0</v>
      </c>
      <c r="O4313" s="32">
        <f>TAB_!N5890</f>
        <v>0</v>
      </c>
      <c r="P4313" s="32">
        <f>TAB_!O5890</f>
        <v>0</v>
      </c>
      <c r="Q4313" s="32">
        <f>TAB_!P5890</f>
        <v>0</v>
      </c>
      <c r="R4313" s="32">
        <f>TAB_!Q5890</f>
        <v>0</v>
      </c>
      <c r="S4313" s="32">
        <f>TAB_!R5890</f>
        <v>0</v>
      </c>
      <c r="T4313" s="32">
        <f>TAB_!S5890</f>
        <v>0</v>
      </c>
      <c r="U4313" s="32">
        <f>TAB_!T5890</f>
        <v>0</v>
      </c>
      <c r="V4313" s="32">
        <f>TAB_!U5890</f>
        <v>42.86</v>
      </c>
      <c r="W4313" s="32">
        <f>TAB_!V5890</f>
        <v>0</v>
      </c>
      <c r="X4313" s="114">
        <f>TAB_!W5890</f>
        <v>46.62</v>
      </c>
    </row>
    <row r="4314" spans="2:24">
      <c r="B4314" s="103" t="str">
        <f>TAB_!A5891</f>
        <v>(5)Total Acuerdo</v>
      </c>
      <c r="C4314" s="100">
        <f>TAB_!B5891</f>
        <v>34.130000000000003</v>
      </c>
      <c r="D4314" s="32">
        <f>TAB_!C5891</f>
        <v>0</v>
      </c>
      <c r="E4314" s="32">
        <f>TAB_!D5891</f>
        <v>0</v>
      </c>
      <c r="F4314" s="32">
        <f>TAB_!E5891</f>
        <v>0</v>
      </c>
      <c r="G4314" s="32">
        <f>TAB_!F5891</f>
        <v>0</v>
      </c>
      <c r="H4314" s="32">
        <f>TAB_!G5891</f>
        <v>0</v>
      </c>
      <c r="I4314" s="32">
        <f>TAB_!H5891</f>
        <v>0</v>
      </c>
      <c r="J4314" s="32">
        <f>TAB_!I5891</f>
        <v>0</v>
      </c>
      <c r="K4314" s="32">
        <f>TAB_!J5891</f>
        <v>0</v>
      </c>
      <c r="L4314" s="32">
        <f>TAB_!K5891</f>
        <v>0</v>
      </c>
      <c r="M4314" s="32">
        <f>TAB_!L5891</f>
        <v>0</v>
      </c>
      <c r="N4314" s="32">
        <f>TAB_!M5891</f>
        <v>0</v>
      </c>
      <c r="O4314" s="32">
        <f>TAB_!N5891</f>
        <v>0</v>
      </c>
      <c r="P4314" s="32">
        <f>TAB_!O5891</f>
        <v>0</v>
      </c>
      <c r="Q4314" s="32">
        <f>TAB_!P5891</f>
        <v>0</v>
      </c>
      <c r="R4314" s="32">
        <f>TAB_!Q5891</f>
        <v>0</v>
      </c>
      <c r="S4314" s="32">
        <f>TAB_!R5891</f>
        <v>0</v>
      </c>
      <c r="T4314" s="32">
        <f>TAB_!S5891</f>
        <v>0</v>
      </c>
      <c r="U4314" s="32">
        <f>TAB_!T5891</f>
        <v>0</v>
      </c>
      <c r="V4314" s="32">
        <f>TAB_!U5891</f>
        <v>42.86</v>
      </c>
      <c r="W4314" s="32">
        <f>TAB_!V5891</f>
        <v>0</v>
      </c>
      <c r="X4314" s="114">
        <f>TAB_!W5891</f>
        <v>34.590000000000003</v>
      </c>
    </row>
    <row r="4315" spans="2:24">
      <c r="B4315" s="103" t="str">
        <f>TAB_!A5892</f>
        <v>NS/NA</v>
      </c>
      <c r="C4315" s="100">
        <f>TAB_!B5892</f>
        <v>1.59</v>
      </c>
      <c r="D4315" s="32">
        <f>TAB_!C5892</f>
        <v>0</v>
      </c>
      <c r="E4315" s="32">
        <f>TAB_!D5892</f>
        <v>0</v>
      </c>
      <c r="F4315" s="32">
        <f>TAB_!E5892</f>
        <v>0</v>
      </c>
      <c r="G4315" s="32">
        <f>TAB_!F5892</f>
        <v>0</v>
      </c>
      <c r="H4315" s="32">
        <f>TAB_!G5892</f>
        <v>0</v>
      </c>
      <c r="I4315" s="32">
        <f>TAB_!H5892</f>
        <v>0</v>
      </c>
      <c r="J4315" s="32">
        <f>TAB_!I5892</f>
        <v>0</v>
      </c>
      <c r="K4315" s="32">
        <f>TAB_!J5892</f>
        <v>0</v>
      </c>
      <c r="L4315" s="32">
        <f>TAB_!K5892</f>
        <v>0</v>
      </c>
      <c r="M4315" s="32">
        <f>TAB_!L5892</f>
        <v>0</v>
      </c>
      <c r="N4315" s="32">
        <f>TAB_!M5892</f>
        <v>0</v>
      </c>
      <c r="O4315" s="32">
        <f>TAB_!N5892</f>
        <v>0</v>
      </c>
      <c r="P4315" s="32">
        <f>TAB_!O5892</f>
        <v>0</v>
      </c>
      <c r="Q4315" s="32">
        <f>TAB_!P5892</f>
        <v>0</v>
      </c>
      <c r="R4315" s="32">
        <f>TAB_!Q5892</f>
        <v>0</v>
      </c>
      <c r="S4315" s="32">
        <f>TAB_!R5892</f>
        <v>0</v>
      </c>
      <c r="T4315" s="32">
        <f>TAB_!S5892</f>
        <v>0</v>
      </c>
      <c r="U4315" s="32">
        <f>TAB_!T5892</f>
        <v>0</v>
      </c>
      <c r="V4315" s="32">
        <f>TAB_!U5892</f>
        <v>14.29</v>
      </c>
      <c r="W4315" s="32">
        <f>TAB_!V5892</f>
        <v>0</v>
      </c>
      <c r="X4315" s="114">
        <f>TAB_!W5892</f>
        <v>2.2599999999999998</v>
      </c>
    </row>
    <row r="4316" spans="2:24">
      <c r="B4316" s="103" t="str">
        <f>TAB_!A5893</f>
        <v>Total</v>
      </c>
      <c r="C4316" s="100">
        <f>TAB_!B5893</f>
        <v>100</v>
      </c>
      <c r="D4316" s="32">
        <f>TAB_!C5893</f>
        <v>0</v>
      </c>
      <c r="E4316" s="32">
        <f>TAB_!D5893</f>
        <v>0</v>
      </c>
      <c r="F4316" s="32">
        <f>TAB_!E5893</f>
        <v>0</v>
      </c>
      <c r="G4316" s="32">
        <f>TAB_!F5893</f>
        <v>0</v>
      </c>
      <c r="H4316" s="32">
        <f>TAB_!G5893</f>
        <v>0</v>
      </c>
      <c r="I4316" s="32">
        <f>TAB_!H5893</f>
        <v>0</v>
      </c>
      <c r="J4316" s="32">
        <f>TAB_!I5893</f>
        <v>0</v>
      </c>
      <c r="K4316" s="32">
        <f>TAB_!J5893</f>
        <v>0</v>
      </c>
      <c r="L4316" s="32">
        <f>TAB_!K5893</f>
        <v>0</v>
      </c>
      <c r="M4316" s="32">
        <f>TAB_!L5893</f>
        <v>0</v>
      </c>
      <c r="N4316" s="32">
        <f>TAB_!M5893</f>
        <v>0</v>
      </c>
      <c r="O4316" s="32">
        <f>TAB_!N5893</f>
        <v>0</v>
      </c>
      <c r="P4316" s="32">
        <f>TAB_!O5893</f>
        <v>0</v>
      </c>
      <c r="Q4316" s="32">
        <f>TAB_!P5893</f>
        <v>0</v>
      </c>
      <c r="R4316" s="32">
        <f>TAB_!Q5893</f>
        <v>0</v>
      </c>
      <c r="S4316" s="32">
        <f>TAB_!R5893</f>
        <v>0</v>
      </c>
      <c r="T4316" s="32">
        <f>TAB_!S5893</f>
        <v>0</v>
      </c>
      <c r="U4316" s="32">
        <f>TAB_!T5893</f>
        <v>0</v>
      </c>
      <c r="V4316" s="32">
        <f>TAB_!U5893</f>
        <v>100</v>
      </c>
      <c r="W4316" s="32">
        <f>TAB_!V5893</f>
        <v>0</v>
      </c>
      <c r="X4316" s="114">
        <f>TAB_!W5893</f>
        <v>100</v>
      </c>
    </row>
    <row r="4317" spans="2:24">
      <c r="B4317" s="104" t="str">
        <f>TAB_!A5894</f>
        <v>Numero de entrevistados</v>
      </c>
      <c r="C4317" s="117">
        <f>TAB_!B5894</f>
        <v>126</v>
      </c>
      <c r="D4317" s="118">
        <f>TAB_!C5894</f>
        <v>0</v>
      </c>
      <c r="E4317" s="118">
        <f>TAB_!D5894</f>
        <v>0</v>
      </c>
      <c r="F4317" s="118">
        <f>TAB_!E5894</f>
        <v>0</v>
      </c>
      <c r="G4317" s="118">
        <f>TAB_!F5894</f>
        <v>0</v>
      </c>
      <c r="H4317" s="118">
        <f>TAB_!G5894</f>
        <v>0</v>
      </c>
      <c r="I4317" s="118">
        <f>TAB_!H5894</f>
        <v>0</v>
      </c>
      <c r="J4317" s="118">
        <f>TAB_!I5894</f>
        <v>0</v>
      </c>
      <c r="K4317" s="118">
        <f>TAB_!J5894</f>
        <v>0</v>
      </c>
      <c r="L4317" s="118">
        <f>TAB_!K5894</f>
        <v>0</v>
      </c>
      <c r="M4317" s="118">
        <f>TAB_!L5894</f>
        <v>0</v>
      </c>
      <c r="N4317" s="118">
        <f>TAB_!M5894</f>
        <v>0</v>
      </c>
      <c r="O4317" s="118">
        <f>TAB_!N5894</f>
        <v>0</v>
      </c>
      <c r="P4317" s="118">
        <f>TAB_!O5894</f>
        <v>0</v>
      </c>
      <c r="Q4317" s="118">
        <f>TAB_!P5894</f>
        <v>0</v>
      </c>
      <c r="R4317" s="118">
        <f>TAB_!Q5894</f>
        <v>0</v>
      </c>
      <c r="S4317" s="118">
        <f>TAB_!R5894</f>
        <v>0</v>
      </c>
      <c r="T4317" s="118">
        <f>TAB_!S5894</f>
        <v>0</v>
      </c>
      <c r="U4317" s="118">
        <f>TAB_!T5894</f>
        <v>0</v>
      </c>
      <c r="V4317" s="118">
        <f>TAB_!U5894</f>
        <v>7</v>
      </c>
      <c r="W4317" s="118">
        <f>TAB_!V5894</f>
        <v>0</v>
      </c>
      <c r="X4317" s="119">
        <f>TAB_!W5894</f>
        <v>133</v>
      </c>
    </row>
    <row r="4318" spans="2:24">
      <c r="B4318" s="108" t="str">
        <f>TAB_!A5895</f>
        <v>TOP TWO BOX</v>
      </c>
      <c r="C4318" s="101">
        <f>TAB_!B5895</f>
        <v>80.95</v>
      </c>
      <c r="D4318" s="30">
        <f>TAB_!C5895</f>
        <v>0</v>
      </c>
      <c r="E4318" s="30">
        <f>TAB_!D5895</f>
        <v>0</v>
      </c>
      <c r="F4318" s="30">
        <f>TAB_!E5895</f>
        <v>0</v>
      </c>
      <c r="G4318" s="30">
        <f>TAB_!F5895</f>
        <v>0</v>
      </c>
      <c r="H4318" s="30">
        <f>TAB_!G5895</f>
        <v>0</v>
      </c>
      <c r="I4318" s="30">
        <f>TAB_!H5895</f>
        <v>0</v>
      </c>
      <c r="J4318" s="30">
        <f>TAB_!I5895</f>
        <v>0</v>
      </c>
      <c r="K4318" s="30">
        <f>TAB_!J5895</f>
        <v>0</v>
      </c>
      <c r="L4318" s="30">
        <f>TAB_!K5895</f>
        <v>0</v>
      </c>
      <c r="M4318" s="30">
        <f>TAB_!L5895</f>
        <v>0</v>
      </c>
      <c r="N4318" s="30">
        <f>TAB_!M5895</f>
        <v>0</v>
      </c>
      <c r="O4318" s="30">
        <f>TAB_!N5895</f>
        <v>0</v>
      </c>
      <c r="P4318" s="30">
        <f>TAB_!O5895</f>
        <v>0</v>
      </c>
      <c r="Q4318" s="30">
        <f>TAB_!P5895</f>
        <v>0</v>
      </c>
      <c r="R4318" s="30">
        <f>TAB_!Q5895</f>
        <v>0</v>
      </c>
      <c r="S4318" s="30">
        <f>TAB_!R5895</f>
        <v>0</v>
      </c>
      <c r="T4318" s="30">
        <f>TAB_!S5895</f>
        <v>0</v>
      </c>
      <c r="U4318" s="30">
        <f>TAB_!T5895</f>
        <v>0</v>
      </c>
      <c r="V4318" s="30">
        <f>TAB_!U5895</f>
        <v>85.71</v>
      </c>
      <c r="W4318" s="30">
        <f>TAB_!V5895</f>
        <v>0</v>
      </c>
      <c r="X4318" s="115">
        <f>TAB_!W5895</f>
        <v>81.2</v>
      </c>
    </row>
    <row r="4319" spans="2:24">
      <c r="B4319" s="103" t="str">
        <f>TAB_!A5896</f>
        <v>BOTTOM TWO BOX</v>
      </c>
      <c r="C4319" s="100">
        <f>TAB_!B5896</f>
        <v>2.38</v>
      </c>
      <c r="D4319" s="32">
        <f>TAB_!C5896</f>
        <v>0</v>
      </c>
      <c r="E4319" s="32">
        <f>TAB_!D5896</f>
        <v>0</v>
      </c>
      <c r="F4319" s="32">
        <f>TAB_!E5896</f>
        <v>0</v>
      </c>
      <c r="G4319" s="32">
        <f>TAB_!F5896</f>
        <v>0</v>
      </c>
      <c r="H4319" s="32">
        <f>TAB_!G5896</f>
        <v>0</v>
      </c>
      <c r="I4319" s="32">
        <f>TAB_!H5896</f>
        <v>0</v>
      </c>
      <c r="J4319" s="32">
        <f>TAB_!I5896</f>
        <v>0</v>
      </c>
      <c r="K4319" s="32">
        <f>TAB_!J5896</f>
        <v>0</v>
      </c>
      <c r="L4319" s="32">
        <f>TAB_!K5896</f>
        <v>0</v>
      </c>
      <c r="M4319" s="32">
        <f>TAB_!L5896</f>
        <v>0</v>
      </c>
      <c r="N4319" s="32">
        <f>TAB_!M5896</f>
        <v>0</v>
      </c>
      <c r="O4319" s="32">
        <f>TAB_!N5896</f>
        <v>0</v>
      </c>
      <c r="P4319" s="32">
        <f>TAB_!O5896</f>
        <v>0</v>
      </c>
      <c r="Q4319" s="32">
        <f>TAB_!P5896</f>
        <v>0</v>
      </c>
      <c r="R4319" s="32">
        <f>TAB_!Q5896</f>
        <v>0</v>
      </c>
      <c r="S4319" s="32">
        <f>TAB_!R5896</f>
        <v>0</v>
      </c>
      <c r="T4319" s="32">
        <f>TAB_!S5896</f>
        <v>0</v>
      </c>
      <c r="U4319" s="32">
        <f>TAB_!T5896</f>
        <v>0</v>
      </c>
      <c r="V4319" s="32">
        <f>TAB_!U5896</f>
        <v>0</v>
      </c>
      <c r="W4319" s="32">
        <f>TAB_!V5896</f>
        <v>0</v>
      </c>
      <c r="X4319" s="114">
        <f>TAB_!W5896</f>
        <v>2.2599999999999998</v>
      </c>
    </row>
    <row r="4320" spans="2:24">
      <c r="B4320" s="108" t="str">
        <f>TAB_!A5897</f>
        <v>Media Escala de 1 a 5</v>
      </c>
      <c r="C4320" s="102">
        <f>TAB_!B5897</f>
        <v>4.0999999999999996</v>
      </c>
      <c r="D4320" s="31">
        <f>TAB_!C5897</f>
        <v>0</v>
      </c>
      <c r="E4320" s="31">
        <f>TAB_!D5897</f>
        <v>0</v>
      </c>
      <c r="F4320" s="31">
        <f>TAB_!E5897</f>
        <v>0</v>
      </c>
      <c r="G4320" s="31">
        <f>TAB_!F5897</f>
        <v>0</v>
      </c>
      <c r="H4320" s="31">
        <f>TAB_!G5897</f>
        <v>0</v>
      </c>
      <c r="I4320" s="31">
        <f>TAB_!H5897</f>
        <v>0</v>
      </c>
      <c r="J4320" s="31">
        <f>TAB_!I5897</f>
        <v>0</v>
      </c>
      <c r="K4320" s="31">
        <f>TAB_!J5897</f>
        <v>0</v>
      </c>
      <c r="L4320" s="31">
        <f>TAB_!K5897</f>
        <v>0</v>
      </c>
      <c r="M4320" s="31">
        <f>TAB_!L5897</f>
        <v>0</v>
      </c>
      <c r="N4320" s="31">
        <f>TAB_!M5897</f>
        <v>0</v>
      </c>
      <c r="O4320" s="31">
        <f>TAB_!N5897</f>
        <v>0</v>
      </c>
      <c r="P4320" s="31">
        <f>TAB_!O5897</f>
        <v>0</v>
      </c>
      <c r="Q4320" s="31">
        <f>TAB_!P5897</f>
        <v>0</v>
      </c>
      <c r="R4320" s="31">
        <f>TAB_!Q5897</f>
        <v>0</v>
      </c>
      <c r="S4320" s="31">
        <f>TAB_!R5897</f>
        <v>0</v>
      </c>
      <c r="T4320" s="31">
        <f>TAB_!S5897</f>
        <v>0</v>
      </c>
      <c r="U4320" s="31">
        <f>TAB_!T5897</f>
        <v>0</v>
      </c>
      <c r="V4320" s="31">
        <f>TAB_!U5897</f>
        <v>4.5</v>
      </c>
      <c r="W4320" s="31">
        <f>TAB_!V5897</f>
        <v>0</v>
      </c>
      <c r="X4320" s="116">
        <f>TAB_!W5897</f>
        <v>4.2</v>
      </c>
    </row>
    <row r="4321" spans="2:24" ht="15.75" thickBot="1">
      <c r="B4321" s="109" t="str">
        <f>TAB_!A5898</f>
        <v>Índice Escala de 1 a 100</v>
      </c>
      <c r="C4321" s="120">
        <f>TAB_!B5898</f>
        <v>78.400000000000006</v>
      </c>
      <c r="D4321" s="121">
        <f>TAB_!C5898</f>
        <v>0</v>
      </c>
      <c r="E4321" s="121">
        <f>TAB_!D5898</f>
        <v>0</v>
      </c>
      <c r="F4321" s="121">
        <f>TAB_!E5898</f>
        <v>0</v>
      </c>
      <c r="G4321" s="121">
        <f>TAB_!F5898</f>
        <v>0</v>
      </c>
      <c r="H4321" s="121">
        <f>TAB_!G5898</f>
        <v>0</v>
      </c>
      <c r="I4321" s="121">
        <f>TAB_!H5898</f>
        <v>0</v>
      </c>
      <c r="J4321" s="121">
        <f>TAB_!I5898</f>
        <v>0</v>
      </c>
      <c r="K4321" s="121">
        <f>TAB_!J5898</f>
        <v>0</v>
      </c>
      <c r="L4321" s="121">
        <f>TAB_!K5898</f>
        <v>0</v>
      </c>
      <c r="M4321" s="121">
        <f>TAB_!L5898</f>
        <v>0</v>
      </c>
      <c r="N4321" s="121">
        <f>TAB_!M5898</f>
        <v>0</v>
      </c>
      <c r="O4321" s="121">
        <f>TAB_!N5898</f>
        <v>0</v>
      </c>
      <c r="P4321" s="121">
        <f>TAB_!O5898</f>
        <v>0</v>
      </c>
      <c r="Q4321" s="121">
        <f>TAB_!P5898</f>
        <v>0</v>
      </c>
      <c r="R4321" s="121">
        <f>TAB_!Q5898</f>
        <v>0</v>
      </c>
      <c r="S4321" s="121">
        <f>TAB_!R5898</f>
        <v>0</v>
      </c>
      <c r="T4321" s="121">
        <f>TAB_!S5898</f>
        <v>0</v>
      </c>
      <c r="U4321" s="121">
        <f>TAB_!T5898</f>
        <v>0</v>
      </c>
      <c r="V4321" s="121">
        <f>TAB_!U5898</f>
        <v>87.5</v>
      </c>
      <c r="W4321" s="121">
        <f>TAB_!V5898</f>
        <v>0</v>
      </c>
      <c r="X4321" s="122">
        <f>TAB_!W5898</f>
        <v>78.8</v>
      </c>
    </row>
    <row r="4322" spans="2:24">
      <c r="B4322" s="13"/>
    </row>
    <row r="4323" spans="2:24">
      <c r="B4323" s="13"/>
    </row>
    <row r="4324" spans="2:24">
      <c r="B4324" s="13" t="str">
        <f>TAB_!A5901</f>
        <v>#¿Considera que la Universidad aplica mecanismos de selección, vinculación y contratación de profesores, que propenden por la</v>
      </c>
    </row>
    <row r="4325" spans="2:24" ht="15.75" thickBot="1">
      <c r="B4325" s="13" t="str">
        <f>TAB_!A5902</f>
        <v>#diversidad e inclusión para la consolidación de su comunidad académica?</v>
      </c>
    </row>
    <row r="4326" spans="2:24">
      <c r="B4326" s="107" t="str">
        <f>TAB_!A5909</f>
        <v>(1)Total Desacuerdo</v>
      </c>
      <c r="C4326" s="106">
        <f>TAB_!B5909</f>
        <v>0.79</v>
      </c>
      <c r="D4326" s="105">
        <f>TAB_!C5909</f>
        <v>0</v>
      </c>
      <c r="E4326" s="105">
        <f>TAB_!D5909</f>
        <v>0</v>
      </c>
      <c r="F4326" s="105">
        <f>TAB_!E5909</f>
        <v>0</v>
      </c>
      <c r="G4326" s="105">
        <f>TAB_!F5909</f>
        <v>0</v>
      </c>
      <c r="H4326" s="105">
        <f>TAB_!G5909</f>
        <v>0</v>
      </c>
      <c r="I4326" s="105">
        <f>TAB_!H5909</f>
        <v>0</v>
      </c>
      <c r="J4326" s="105">
        <f>TAB_!I5909</f>
        <v>0</v>
      </c>
      <c r="K4326" s="105">
        <f>TAB_!J5909</f>
        <v>0</v>
      </c>
      <c r="L4326" s="105">
        <f>TAB_!K5909</f>
        <v>0</v>
      </c>
      <c r="M4326" s="105">
        <f>TAB_!L5909</f>
        <v>0</v>
      </c>
      <c r="N4326" s="105">
        <f>TAB_!M5909</f>
        <v>0</v>
      </c>
      <c r="O4326" s="105">
        <f>TAB_!N5909</f>
        <v>0</v>
      </c>
      <c r="P4326" s="105">
        <f>TAB_!O5909</f>
        <v>0</v>
      </c>
      <c r="Q4326" s="105">
        <f>TAB_!P5909</f>
        <v>0</v>
      </c>
      <c r="R4326" s="105">
        <f>TAB_!Q5909</f>
        <v>0</v>
      </c>
      <c r="S4326" s="105">
        <f>TAB_!R5909</f>
        <v>0</v>
      </c>
      <c r="T4326" s="105">
        <f>TAB_!S5909</f>
        <v>0</v>
      </c>
      <c r="U4326" s="105">
        <f>TAB_!T5909</f>
        <v>0</v>
      </c>
      <c r="V4326" s="105">
        <f>TAB_!U5909</f>
        <v>0</v>
      </c>
      <c r="W4326" s="105">
        <f>TAB_!V5909</f>
        <v>0</v>
      </c>
      <c r="X4326" s="113">
        <f>TAB_!W5909</f>
        <v>0.4</v>
      </c>
    </row>
    <row r="4327" spans="2:24">
      <c r="B4327" s="103" t="str">
        <f>TAB_!A5910</f>
        <v>(2)Desacuerdo</v>
      </c>
      <c r="C4327" s="100">
        <f>TAB_!B5910</f>
        <v>3.97</v>
      </c>
      <c r="D4327" s="32">
        <f>TAB_!C5910</f>
        <v>0</v>
      </c>
      <c r="E4327" s="32">
        <f>TAB_!D5910</f>
        <v>0</v>
      </c>
      <c r="F4327" s="32">
        <f>TAB_!E5910</f>
        <v>0</v>
      </c>
      <c r="G4327" s="32">
        <f>TAB_!F5910</f>
        <v>0</v>
      </c>
      <c r="H4327" s="32">
        <f>TAB_!G5910</f>
        <v>0</v>
      </c>
      <c r="I4327" s="32">
        <f>TAB_!H5910</f>
        <v>0</v>
      </c>
      <c r="J4327" s="32">
        <f>TAB_!I5910</f>
        <v>0</v>
      </c>
      <c r="K4327" s="32">
        <f>TAB_!J5910</f>
        <v>0</v>
      </c>
      <c r="L4327" s="32">
        <f>TAB_!K5910</f>
        <v>0</v>
      </c>
      <c r="M4327" s="32">
        <f>TAB_!L5910</f>
        <v>0</v>
      </c>
      <c r="N4327" s="32">
        <f>TAB_!M5910</f>
        <v>0</v>
      </c>
      <c r="O4327" s="32">
        <f>TAB_!N5910</f>
        <v>8.33</v>
      </c>
      <c r="P4327" s="32">
        <f>TAB_!O5910</f>
        <v>0</v>
      </c>
      <c r="Q4327" s="32">
        <f>TAB_!P5910</f>
        <v>0</v>
      </c>
      <c r="R4327" s="32">
        <f>TAB_!Q5910</f>
        <v>0</v>
      </c>
      <c r="S4327" s="32">
        <f>TAB_!R5910</f>
        <v>11.11</v>
      </c>
      <c r="T4327" s="32">
        <f>TAB_!S5910</f>
        <v>0</v>
      </c>
      <c r="U4327" s="32">
        <f>TAB_!T5910</f>
        <v>0</v>
      </c>
      <c r="V4327" s="32">
        <f>TAB_!U5910</f>
        <v>0</v>
      </c>
      <c r="W4327" s="32">
        <f>TAB_!V5910</f>
        <v>0</v>
      </c>
      <c r="X4327" s="114">
        <f>TAB_!W5910</f>
        <v>2.83</v>
      </c>
    </row>
    <row r="4328" spans="2:24">
      <c r="B4328" s="103" t="str">
        <f>TAB_!A5911</f>
        <v>(3)Medianamente de acuerdo</v>
      </c>
      <c r="C4328" s="100">
        <f>TAB_!B5911</f>
        <v>24.6</v>
      </c>
      <c r="D4328" s="32">
        <f>TAB_!C5911</f>
        <v>16.670000000000002</v>
      </c>
      <c r="E4328" s="32">
        <f>TAB_!D5911</f>
        <v>22.22</v>
      </c>
      <c r="F4328" s="32">
        <f>TAB_!E5911</f>
        <v>60</v>
      </c>
      <c r="G4328" s="32">
        <f>TAB_!F5911</f>
        <v>0</v>
      </c>
      <c r="H4328" s="32">
        <f>TAB_!G5911</f>
        <v>0</v>
      </c>
      <c r="I4328" s="32">
        <f>TAB_!H5911</f>
        <v>0</v>
      </c>
      <c r="J4328" s="32">
        <f>TAB_!I5911</f>
        <v>0</v>
      </c>
      <c r="K4328" s="32">
        <f>TAB_!J5911</f>
        <v>0</v>
      </c>
      <c r="L4328" s="32">
        <f>TAB_!K5911</f>
        <v>0</v>
      </c>
      <c r="M4328" s="32">
        <f>TAB_!L5911</f>
        <v>0</v>
      </c>
      <c r="N4328" s="32">
        <f>TAB_!M5911</f>
        <v>0</v>
      </c>
      <c r="O4328" s="32">
        <f>TAB_!N5911</f>
        <v>0</v>
      </c>
      <c r="P4328" s="32">
        <f>TAB_!O5911</f>
        <v>7.69</v>
      </c>
      <c r="Q4328" s="32">
        <f>TAB_!P5911</f>
        <v>0</v>
      </c>
      <c r="R4328" s="32">
        <f>TAB_!Q5911</f>
        <v>0</v>
      </c>
      <c r="S4328" s="32">
        <f>TAB_!R5911</f>
        <v>0</v>
      </c>
      <c r="T4328" s="32">
        <f>TAB_!S5911</f>
        <v>16.670000000000002</v>
      </c>
      <c r="U4328" s="32">
        <f>TAB_!T5911</f>
        <v>0</v>
      </c>
      <c r="V4328" s="32">
        <f>TAB_!U5911</f>
        <v>14.29</v>
      </c>
      <c r="W4328" s="32">
        <f>TAB_!V5911</f>
        <v>0</v>
      </c>
      <c r="X4328" s="114">
        <f>TAB_!W5911</f>
        <v>16.190000000000001</v>
      </c>
    </row>
    <row r="4329" spans="2:24">
      <c r="B4329" s="103" t="str">
        <f>TAB_!A5912</f>
        <v>(4)Acuerdo</v>
      </c>
      <c r="C4329" s="100">
        <f>TAB_!B5912</f>
        <v>36.51</v>
      </c>
      <c r="D4329" s="32">
        <f>TAB_!C5912</f>
        <v>16.670000000000002</v>
      </c>
      <c r="E4329" s="32">
        <f>TAB_!D5912</f>
        <v>33.33</v>
      </c>
      <c r="F4329" s="32">
        <f>TAB_!E5912</f>
        <v>0</v>
      </c>
      <c r="G4329" s="32">
        <f>TAB_!F5912</f>
        <v>75</v>
      </c>
      <c r="H4329" s="32">
        <f>TAB_!G5912</f>
        <v>33.33</v>
      </c>
      <c r="I4329" s="32">
        <f>TAB_!H5912</f>
        <v>100</v>
      </c>
      <c r="J4329" s="32">
        <f>TAB_!I5912</f>
        <v>50</v>
      </c>
      <c r="K4329" s="32">
        <f>TAB_!J5912</f>
        <v>0</v>
      </c>
      <c r="L4329" s="32">
        <f>TAB_!K5912</f>
        <v>50</v>
      </c>
      <c r="M4329" s="32">
        <f>TAB_!L5912</f>
        <v>37.5</v>
      </c>
      <c r="N4329" s="32">
        <f>TAB_!M5912</f>
        <v>44.44</v>
      </c>
      <c r="O4329" s="32">
        <f>TAB_!N5912</f>
        <v>41.67</v>
      </c>
      <c r="P4329" s="32">
        <f>TAB_!O5912</f>
        <v>23.08</v>
      </c>
      <c r="Q4329" s="32">
        <f>TAB_!P5912</f>
        <v>50</v>
      </c>
      <c r="R4329" s="32">
        <f>TAB_!Q5912</f>
        <v>0</v>
      </c>
      <c r="S4329" s="32">
        <f>TAB_!R5912</f>
        <v>22.22</v>
      </c>
      <c r="T4329" s="32">
        <f>TAB_!S5912</f>
        <v>0</v>
      </c>
      <c r="U4329" s="32">
        <f>TAB_!T5912</f>
        <v>44.44</v>
      </c>
      <c r="V4329" s="32">
        <f>TAB_!U5912</f>
        <v>28.57</v>
      </c>
      <c r="W4329" s="32">
        <f>TAB_!V5912</f>
        <v>0</v>
      </c>
      <c r="X4329" s="114">
        <f>TAB_!W5912</f>
        <v>34.82</v>
      </c>
    </row>
    <row r="4330" spans="2:24">
      <c r="B4330" s="103" t="str">
        <f>TAB_!A5913</f>
        <v>(5)Total Acuerdo</v>
      </c>
      <c r="C4330" s="100">
        <f>TAB_!B5913</f>
        <v>27.78</v>
      </c>
      <c r="D4330" s="32">
        <f>TAB_!C5913</f>
        <v>66.67</v>
      </c>
      <c r="E4330" s="32">
        <f>TAB_!D5913</f>
        <v>44.44</v>
      </c>
      <c r="F4330" s="32">
        <f>TAB_!E5913</f>
        <v>40</v>
      </c>
      <c r="G4330" s="32">
        <f>TAB_!F5913</f>
        <v>25</v>
      </c>
      <c r="H4330" s="32">
        <f>TAB_!G5913</f>
        <v>66.67</v>
      </c>
      <c r="I4330" s="32">
        <f>TAB_!H5913</f>
        <v>0</v>
      </c>
      <c r="J4330" s="32">
        <f>TAB_!I5913</f>
        <v>50</v>
      </c>
      <c r="K4330" s="32">
        <f>TAB_!J5913</f>
        <v>100</v>
      </c>
      <c r="L4330" s="32">
        <f>TAB_!K5913</f>
        <v>50</v>
      </c>
      <c r="M4330" s="32">
        <f>TAB_!L5913</f>
        <v>50</v>
      </c>
      <c r="N4330" s="32">
        <f>TAB_!M5913</f>
        <v>55.56</v>
      </c>
      <c r="O4330" s="32">
        <f>TAB_!N5913</f>
        <v>41.67</v>
      </c>
      <c r="P4330" s="32">
        <f>TAB_!O5913</f>
        <v>69.23</v>
      </c>
      <c r="Q4330" s="32">
        <f>TAB_!P5913</f>
        <v>50</v>
      </c>
      <c r="R4330" s="32">
        <f>TAB_!Q5913</f>
        <v>66.67</v>
      </c>
      <c r="S4330" s="32">
        <f>TAB_!R5913</f>
        <v>66.67</v>
      </c>
      <c r="T4330" s="32">
        <f>TAB_!S5913</f>
        <v>83.33</v>
      </c>
      <c r="U4330" s="32">
        <f>TAB_!T5913</f>
        <v>44.44</v>
      </c>
      <c r="V4330" s="32">
        <f>TAB_!U5913</f>
        <v>42.86</v>
      </c>
      <c r="W4330" s="32">
        <f>TAB_!V5913</f>
        <v>0</v>
      </c>
      <c r="X4330" s="114">
        <f>TAB_!W5913</f>
        <v>40.49</v>
      </c>
    </row>
    <row r="4331" spans="2:24">
      <c r="B4331" s="103" t="str">
        <f>TAB_!A5914</f>
        <v>NS/NA</v>
      </c>
      <c r="C4331" s="100">
        <f>TAB_!B5914</f>
        <v>6.35</v>
      </c>
      <c r="D4331" s="32">
        <f>TAB_!C5914</f>
        <v>0</v>
      </c>
      <c r="E4331" s="32">
        <f>TAB_!D5914</f>
        <v>0</v>
      </c>
      <c r="F4331" s="32">
        <f>TAB_!E5914</f>
        <v>0</v>
      </c>
      <c r="G4331" s="32">
        <f>TAB_!F5914</f>
        <v>0</v>
      </c>
      <c r="H4331" s="32">
        <f>TAB_!G5914</f>
        <v>0</v>
      </c>
      <c r="I4331" s="32">
        <f>TAB_!H5914</f>
        <v>0</v>
      </c>
      <c r="J4331" s="32">
        <f>TAB_!I5914</f>
        <v>0</v>
      </c>
      <c r="K4331" s="32">
        <f>TAB_!J5914</f>
        <v>0</v>
      </c>
      <c r="L4331" s="32">
        <f>TAB_!K5914</f>
        <v>0</v>
      </c>
      <c r="M4331" s="32">
        <f>TAB_!L5914</f>
        <v>12.5</v>
      </c>
      <c r="N4331" s="32">
        <f>TAB_!M5914</f>
        <v>0</v>
      </c>
      <c r="O4331" s="32">
        <f>TAB_!N5914</f>
        <v>8.33</v>
      </c>
      <c r="P4331" s="32">
        <f>TAB_!O5914</f>
        <v>0</v>
      </c>
      <c r="Q4331" s="32">
        <f>TAB_!P5914</f>
        <v>0</v>
      </c>
      <c r="R4331" s="32">
        <f>TAB_!Q5914</f>
        <v>33.33</v>
      </c>
      <c r="S4331" s="32">
        <f>TAB_!R5914</f>
        <v>0</v>
      </c>
      <c r="T4331" s="32">
        <f>TAB_!S5914</f>
        <v>0</v>
      </c>
      <c r="U4331" s="32">
        <f>TAB_!T5914</f>
        <v>11.11</v>
      </c>
      <c r="V4331" s="32">
        <f>TAB_!U5914</f>
        <v>14.29</v>
      </c>
      <c r="W4331" s="32">
        <f>TAB_!V5914</f>
        <v>0</v>
      </c>
      <c r="X4331" s="114">
        <f>TAB_!W5914</f>
        <v>5.26</v>
      </c>
    </row>
    <row r="4332" spans="2:24">
      <c r="B4332" s="103" t="str">
        <f>TAB_!A5915</f>
        <v>Total</v>
      </c>
      <c r="C4332" s="100">
        <f>TAB_!B5915</f>
        <v>100</v>
      </c>
      <c r="D4332" s="32">
        <f>TAB_!C5915</f>
        <v>100</v>
      </c>
      <c r="E4332" s="32">
        <f>TAB_!D5915</f>
        <v>100</v>
      </c>
      <c r="F4332" s="32">
        <f>TAB_!E5915</f>
        <v>100</v>
      </c>
      <c r="G4332" s="32">
        <f>TAB_!F5915</f>
        <v>100</v>
      </c>
      <c r="H4332" s="32">
        <f>TAB_!G5915</f>
        <v>100</v>
      </c>
      <c r="I4332" s="32">
        <f>TAB_!H5915</f>
        <v>100</v>
      </c>
      <c r="J4332" s="32">
        <f>TAB_!I5915</f>
        <v>100</v>
      </c>
      <c r="K4332" s="32">
        <f>TAB_!J5915</f>
        <v>100</v>
      </c>
      <c r="L4332" s="32">
        <f>TAB_!K5915</f>
        <v>100</v>
      </c>
      <c r="M4332" s="32">
        <f>TAB_!L5915</f>
        <v>100</v>
      </c>
      <c r="N4332" s="32">
        <f>TAB_!M5915</f>
        <v>100</v>
      </c>
      <c r="O4332" s="32">
        <f>TAB_!N5915</f>
        <v>100</v>
      </c>
      <c r="P4332" s="32">
        <f>TAB_!O5915</f>
        <v>100</v>
      </c>
      <c r="Q4332" s="32">
        <f>TAB_!P5915</f>
        <v>100</v>
      </c>
      <c r="R4332" s="32">
        <f>TAB_!Q5915</f>
        <v>100</v>
      </c>
      <c r="S4332" s="32">
        <f>TAB_!R5915</f>
        <v>100</v>
      </c>
      <c r="T4332" s="32">
        <f>TAB_!S5915</f>
        <v>100</v>
      </c>
      <c r="U4332" s="32">
        <f>TAB_!T5915</f>
        <v>100</v>
      </c>
      <c r="V4332" s="32">
        <f>TAB_!U5915</f>
        <v>100</v>
      </c>
      <c r="W4332" s="32">
        <f>TAB_!V5915</f>
        <v>0</v>
      </c>
      <c r="X4332" s="114">
        <f>TAB_!W5915</f>
        <v>100</v>
      </c>
    </row>
    <row r="4333" spans="2:24">
      <c r="B4333" s="104" t="str">
        <f>TAB_!A5916</f>
        <v>Numero de entrevistados</v>
      </c>
      <c r="C4333" s="117">
        <f>TAB_!B5916</f>
        <v>126</v>
      </c>
      <c r="D4333" s="118">
        <f>TAB_!C5916</f>
        <v>6</v>
      </c>
      <c r="E4333" s="118">
        <f>TAB_!D5916</f>
        <v>9</v>
      </c>
      <c r="F4333" s="118">
        <f>TAB_!E5916</f>
        <v>5</v>
      </c>
      <c r="G4333" s="118">
        <f>TAB_!F5916</f>
        <v>4</v>
      </c>
      <c r="H4333" s="118">
        <f>TAB_!G5916</f>
        <v>3</v>
      </c>
      <c r="I4333" s="118">
        <f>TAB_!H5916</f>
        <v>4</v>
      </c>
      <c r="J4333" s="118">
        <f>TAB_!I5916</f>
        <v>2</v>
      </c>
      <c r="K4333" s="118">
        <f>TAB_!J5916</f>
        <v>4</v>
      </c>
      <c r="L4333" s="118">
        <f>TAB_!K5916</f>
        <v>4</v>
      </c>
      <c r="M4333" s="118">
        <f>TAB_!L5916</f>
        <v>8</v>
      </c>
      <c r="N4333" s="118">
        <f>TAB_!M5916</f>
        <v>9</v>
      </c>
      <c r="O4333" s="118">
        <f>TAB_!N5916</f>
        <v>12</v>
      </c>
      <c r="P4333" s="118">
        <f>TAB_!O5916</f>
        <v>13</v>
      </c>
      <c r="Q4333" s="118">
        <f>TAB_!P5916</f>
        <v>4</v>
      </c>
      <c r="R4333" s="118">
        <f>TAB_!Q5916</f>
        <v>3</v>
      </c>
      <c r="S4333" s="118">
        <f>TAB_!R5916</f>
        <v>9</v>
      </c>
      <c r="T4333" s="118">
        <f>TAB_!S5916</f>
        <v>6</v>
      </c>
      <c r="U4333" s="118">
        <f>TAB_!T5916</f>
        <v>9</v>
      </c>
      <c r="V4333" s="118">
        <f>TAB_!U5916</f>
        <v>7</v>
      </c>
      <c r="W4333" s="118">
        <f>TAB_!V5916</f>
        <v>0</v>
      </c>
      <c r="X4333" s="119">
        <f>TAB_!W5916</f>
        <v>247</v>
      </c>
    </row>
    <row r="4334" spans="2:24">
      <c r="B4334" s="108" t="str">
        <f>TAB_!A5917</f>
        <v>TOP TWO BOX</v>
      </c>
      <c r="C4334" s="101">
        <f>TAB_!B5917</f>
        <v>64.290000000000006</v>
      </c>
      <c r="D4334" s="30">
        <f>TAB_!C5917</f>
        <v>83.33</v>
      </c>
      <c r="E4334" s="30">
        <f>TAB_!D5917</f>
        <v>77.78</v>
      </c>
      <c r="F4334" s="30">
        <f>TAB_!E5917</f>
        <v>40</v>
      </c>
      <c r="G4334" s="30">
        <f>TAB_!F5917</f>
        <v>100</v>
      </c>
      <c r="H4334" s="30">
        <f>TAB_!G5917</f>
        <v>100</v>
      </c>
      <c r="I4334" s="30">
        <f>TAB_!H5917</f>
        <v>100</v>
      </c>
      <c r="J4334" s="30">
        <f>TAB_!I5917</f>
        <v>100</v>
      </c>
      <c r="K4334" s="30">
        <f>TAB_!J5917</f>
        <v>100</v>
      </c>
      <c r="L4334" s="30">
        <f>TAB_!K5917</f>
        <v>100</v>
      </c>
      <c r="M4334" s="30">
        <f>TAB_!L5917</f>
        <v>87.5</v>
      </c>
      <c r="N4334" s="30">
        <f>TAB_!M5917</f>
        <v>100</v>
      </c>
      <c r="O4334" s="30">
        <f>TAB_!N5917</f>
        <v>83.33</v>
      </c>
      <c r="P4334" s="30">
        <f>TAB_!O5917</f>
        <v>92.31</v>
      </c>
      <c r="Q4334" s="30">
        <f>TAB_!P5917</f>
        <v>100</v>
      </c>
      <c r="R4334" s="30">
        <f>TAB_!Q5917</f>
        <v>66.67</v>
      </c>
      <c r="S4334" s="30">
        <f>TAB_!R5917</f>
        <v>88.89</v>
      </c>
      <c r="T4334" s="30">
        <f>TAB_!S5917</f>
        <v>83.33</v>
      </c>
      <c r="U4334" s="30">
        <f>TAB_!T5917</f>
        <v>88.89</v>
      </c>
      <c r="V4334" s="30">
        <f>TAB_!U5917</f>
        <v>71.430000000000007</v>
      </c>
      <c r="W4334" s="30">
        <f>TAB_!V5917</f>
        <v>0</v>
      </c>
      <c r="X4334" s="115">
        <f>TAB_!W5917</f>
        <v>75.3</v>
      </c>
    </row>
    <row r="4335" spans="2:24">
      <c r="B4335" s="103" t="str">
        <f>TAB_!A5918</f>
        <v>BOTTOM TWO BOX</v>
      </c>
      <c r="C4335" s="100">
        <f>TAB_!B5918</f>
        <v>4.76</v>
      </c>
      <c r="D4335" s="32">
        <f>TAB_!C5918</f>
        <v>0</v>
      </c>
      <c r="E4335" s="32">
        <f>TAB_!D5918</f>
        <v>0</v>
      </c>
      <c r="F4335" s="32">
        <f>TAB_!E5918</f>
        <v>0</v>
      </c>
      <c r="G4335" s="32">
        <f>TAB_!F5918</f>
        <v>0</v>
      </c>
      <c r="H4335" s="32">
        <f>TAB_!G5918</f>
        <v>0</v>
      </c>
      <c r="I4335" s="32">
        <f>TAB_!H5918</f>
        <v>0</v>
      </c>
      <c r="J4335" s="32">
        <f>TAB_!I5918</f>
        <v>0</v>
      </c>
      <c r="K4335" s="32">
        <f>TAB_!J5918</f>
        <v>0</v>
      </c>
      <c r="L4335" s="32">
        <f>TAB_!K5918</f>
        <v>0</v>
      </c>
      <c r="M4335" s="32">
        <f>TAB_!L5918</f>
        <v>0</v>
      </c>
      <c r="N4335" s="32">
        <f>TAB_!M5918</f>
        <v>0</v>
      </c>
      <c r="O4335" s="32">
        <f>TAB_!N5918</f>
        <v>8.33</v>
      </c>
      <c r="P4335" s="32">
        <f>TAB_!O5918</f>
        <v>0</v>
      </c>
      <c r="Q4335" s="32">
        <f>TAB_!P5918</f>
        <v>0</v>
      </c>
      <c r="R4335" s="32">
        <f>TAB_!Q5918</f>
        <v>0</v>
      </c>
      <c r="S4335" s="32">
        <f>TAB_!R5918</f>
        <v>11.11</v>
      </c>
      <c r="T4335" s="32">
        <f>TAB_!S5918</f>
        <v>0</v>
      </c>
      <c r="U4335" s="32">
        <f>TAB_!T5918</f>
        <v>0</v>
      </c>
      <c r="V4335" s="32">
        <f>TAB_!U5918</f>
        <v>0</v>
      </c>
      <c r="W4335" s="32">
        <f>TAB_!V5918</f>
        <v>0</v>
      </c>
      <c r="X4335" s="114">
        <f>TAB_!W5918</f>
        <v>3.24</v>
      </c>
    </row>
    <row r="4336" spans="2:24">
      <c r="B4336" s="108" t="str">
        <f>TAB_!A5919</f>
        <v>Media Escala de 1 a 5</v>
      </c>
      <c r="C4336" s="102">
        <f>TAB_!B5919</f>
        <v>3.9</v>
      </c>
      <c r="D4336" s="31">
        <f>TAB_!C5919</f>
        <v>4.5</v>
      </c>
      <c r="E4336" s="31">
        <f>TAB_!D5919</f>
        <v>4.2</v>
      </c>
      <c r="F4336" s="31">
        <f>TAB_!E5919</f>
        <v>3.8</v>
      </c>
      <c r="G4336" s="31">
        <f>TAB_!F5919</f>
        <v>4.3</v>
      </c>
      <c r="H4336" s="31">
        <f>TAB_!G5919</f>
        <v>4.7</v>
      </c>
      <c r="I4336" s="31">
        <f>TAB_!H5919</f>
        <v>4</v>
      </c>
      <c r="J4336" s="31">
        <f>TAB_!I5919</f>
        <v>4.5</v>
      </c>
      <c r="K4336" s="31">
        <f>TAB_!J5919</f>
        <v>5</v>
      </c>
      <c r="L4336" s="31">
        <f>TAB_!K5919</f>
        <v>4.5</v>
      </c>
      <c r="M4336" s="31">
        <f>TAB_!L5919</f>
        <v>4.5999999999999996</v>
      </c>
      <c r="N4336" s="31">
        <f>TAB_!M5919</f>
        <v>4.5999999999999996</v>
      </c>
      <c r="O4336" s="31">
        <f>TAB_!N5919</f>
        <v>4.3</v>
      </c>
      <c r="P4336" s="31">
        <f>TAB_!O5919</f>
        <v>4.5999999999999996</v>
      </c>
      <c r="Q4336" s="31">
        <f>TAB_!P5919</f>
        <v>4.5</v>
      </c>
      <c r="R4336" s="31">
        <f>TAB_!Q5919</f>
        <v>5</v>
      </c>
      <c r="S4336" s="31">
        <f>TAB_!R5919</f>
        <v>4.4000000000000004</v>
      </c>
      <c r="T4336" s="31">
        <f>TAB_!S5919</f>
        <v>4.7</v>
      </c>
      <c r="U4336" s="31">
        <f>TAB_!T5919</f>
        <v>4.5</v>
      </c>
      <c r="V4336" s="31">
        <f>TAB_!U5919</f>
        <v>4.3</v>
      </c>
      <c r="W4336" s="31">
        <f>TAB_!V5919</f>
        <v>0</v>
      </c>
      <c r="X4336" s="116">
        <f>TAB_!W5919</f>
        <v>4.2</v>
      </c>
    </row>
    <row r="4337" spans="2:24" ht="15.75" thickBot="1">
      <c r="B4337" s="109" t="str">
        <f>TAB_!A5920</f>
        <v>Índice Escala de 1 a 100</v>
      </c>
      <c r="C4337" s="120">
        <f>TAB_!B5920</f>
        <v>73.099999999999994</v>
      </c>
      <c r="D4337" s="121">
        <f>TAB_!C5920</f>
        <v>87.5</v>
      </c>
      <c r="E4337" s="121">
        <f>TAB_!D5920</f>
        <v>80.599999999999994</v>
      </c>
      <c r="F4337" s="121">
        <f>TAB_!E5920</f>
        <v>70</v>
      </c>
      <c r="G4337" s="121">
        <f>TAB_!F5920</f>
        <v>81.3</v>
      </c>
      <c r="H4337" s="121">
        <f>TAB_!G5920</f>
        <v>91.7</v>
      </c>
      <c r="I4337" s="121">
        <f>TAB_!H5920</f>
        <v>75</v>
      </c>
      <c r="J4337" s="121">
        <f>TAB_!I5920</f>
        <v>87.5</v>
      </c>
      <c r="K4337" s="121">
        <f>TAB_!J5920</f>
        <v>100</v>
      </c>
      <c r="L4337" s="121">
        <f>TAB_!K5920</f>
        <v>87.5</v>
      </c>
      <c r="M4337" s="121">
        <f>TAB_!L5920</f>
        <v>89.3</v>
      </c>
      <c r="N4337" s="121">
        <f>TAB_!M5920</f>
        <v>88.9</v>
      </c>
      <c r="O4337" s="121">
        <f>TAB_!N5920</f>
        <v>81.8</v>
      </c>
      <c r="P4337" s="121">
        <f>TAB_!O5920</f>
        <v>90.4</v>
      </c>
      <c r="Q4337" s="121">
        <f>TAB_!P5920</f>
        <v>87.5</v>
      </c>
      <c r="R4337" s="121">
        <f>TAB_!Q5920</f>
        <v>100</v>
      </c>
      <c r="S4337" s="121">
        <f>TAB_!R5920</f>
        <v>86.1</v>
      </c>
      <c r="T4337" s="121">
        <f>TAB_!S5920</f>
        <v>91.7</v>
      </c>
      <c r="U4337" s="121">
        <f>TAB_!T5920</f>
        <v>87.5</v>
      </c>
      <c r="V4337" s="121">
        <f>TAB_!U5920</f>
        <v>83.3</v>
      </c>
      <c r="W4337" s="121">
        <f>TAB_!V5920</f>
        <v>0</v>
      </c>
      <c r="X4337" s="122">
        <f>TAB_!W5920</f>
        <v>79.599999999999994</v>
      </c>
    </row>
    <row r="4338" spans="2:24">
      <c r="B4338" s="13"/>
    </row>
    <row r="4339" spans="2:24">
      <c r="B4339" s="13"/>
    </row>
    <row r="4340" spans="2:24">
      <c r="B4340" s="13" t="str">
        <f>TAB_!A5923</f>
        <v>#Considera que las políticas y los criterios académicos establecidos por la Universidad para la selección, vinculación y permanencia de sus profesores:</v>
      </c>
    </row>
    <row r="4341" spans="2:24" ht="15.75" thickBot="1">
      <c r="B4341" s="13" t="str">
        <f>TAB_!A5924</f>
        <v>#Son pertinentes</v>
      </c>
    </row>
    <row r="4342" spans="2:24">
      <c r="B4342" s="107" t="str">
        <f>TAB_!A5931</f>
        <v>(1)Total Desacuerdo</v>
      </c>
      <c r="C4342" s="106">
        <f>TAB_!B5931</f>
        <v>0</v>
      </c>
      <c r="D4342" s="105">
        <f>TAB_!C5931</f>
        <v>0</v>
      </c>
      <c r="E4342" s="105">
        <f>TAB_!D5931</f>
        <v>0</v>
      </c>
      <c r="F4342" s="105">
        <f>TAB_!E5931</f>
        <v>0</v>
      </c>
      <c r="G4342" s="105">
        <f>TAB_!F5931</f>
        <v>0</v>
      </c>
      <c r="H4342" s="105">
        <f>TAB_!G5931</f>
        <v>0</v>
      </c>
      <c r="I4342" s="105">
        <f>TAB_!H5931</f>
        <v>0</v>
      </c>
      <c r="J4342" s="105">
        <f>TAB_!I5931</f>
        <v>0</v>
      </c>
      <c r="K4342" s="105">
        <f>TAB_!J5931</f>
        <v>0</v>
      </c>
      <c r="L4342" s="105">
        <f>TAB_!K5931</f>
        <v>0</v>
      </c>
      <c r="M4342" s="105">
        <f>TAB_!L5931</f>
        <v>0</v>
      </c>
      <c r="N4342" s="105">
        <f>TAB_!M5931</f>
        <v>0</v>
      </c>
      <c r="O4342" s="105">
        <f>TAB_!N5931</f>
        <v>0</v>
      </c>
      <c r="P4342" s="105">
        <f>TAB_!O5931</f>
        <v>0</v>
      </c>
      <c r="Q4342" s="105">
        <f>TAB_!P5931</f>
        <v>0</v>
      </c>
      <c r="R4342" s="105">
        <f>TAB_!Q5931</f>
        <v>0</v>
      </c>
      <c r="S4342" s="105">
        <f>TAB_!R5931</f>
        <v>0</v>
      </c>
      <c r="T4342" s="105">
        <f>TAB_!S5931</f>
        <v>0</v>
      </c>
      <c r="U4342" s="105">
        <f>TAB_!T5931</f>
        <v>0</v>
      </c>
      <c r="V4342" s="105">
        <f>TAB_!U5931</f>
        <v>0</v>
      </c>
      <c r="W4342" s="105">
        <f>TAB_!V5931</f>
        <v>0</v>
      </c>
      <c r="X4342" s="113">
        <f>TAB_!W5931</f>
        <v>0</v>
      </c>
    </row>
    <row r="4343" spans="2:24">
      <c r="B4343" s="103" t="str">
        <f>TAB_!A5932</f>
        <v>(2)Desacuerdo</v>
      </c>
      <c r="C4343" s="100">
        <f>TAB_!B5932</f>
        <v>0</v>
      </c>
      <c r="D4343" s="32">
        <f>TAB_!C5932</f>
        <v>0</v>
      </c>
      <c r="E4343" s="32">
        <f>TAB_!D5932</f>
        <v>11.11</v>
      </c>
      <c r="F4343" s="32">
        <f>TAB_!E5932</f>
        <v>0</v>
      </c>
      <c r="G4343" s="32">
        <f>TAB_!F5932</f>
        <v>0</v>
      </c>
      <c r="H4343" s="32">
        <f>TAB_!G5932</f>
        <v>0</v>
      </c>
      <c r="I4343" s="32">
        <f>TAB_!H5932</f>
        <v>0</v>
      </c>
      <c r="J4343" s="32">
        <f>TAB_!I5932</f>
        <v>0</v>
      </c>
      <c r="K4343" s="32">
        <f>TAB_!J5932</f>
        <v>0</v>
      </c>
      <c r="L4343" s="32">
        <f>TAB_!K5932</f>
        <v>0</v>
      </c>
      <c r="M4343" s="32">
        <f>TAB_!L5932</f>
        <v>0</v>
      </c>
      <c r="N4343" s="32">
        <f>TAB_!M5932</f>
        <v>0</v>
      </c>
      <c r="O4343" s="32">
        <f>TAB_!N5932</f>
        <v>0</v>
      </c>
      <c r="P4343" s="32">
        <f>TAB_!O5932</f>
        <v>0</v>
      </c>
      <c r="Q4343" s="32">
        <f>TAB_!P5932</f>
        <v>0</v>
      </c>
      <c r="R4343" s="32">
        <f>TAB_!Q5932</f>
        <v>0</v>
      </c>
      <c r="S4343" s="32">
        <f>TAB_!R5932</f>
        <v>0</v>
      </c>
      <c r="T4343" s="32">
        <f>TAB_!S5932</f>
        <v>0</v>
      </c>
      <c r="U4343" s="32">
        <f>TAB_!T5932</f>
        <v>0</v>
      </c>
      <c r="V4343" s="32">
        <f>TAB_!U5932</f>
        <v>0</v>
      </c>
      <c r="W4343" s="32">
        <f>TAB_!V5932</f>
        <v>0</v>
      </c>
      <c r="X4343" s="114">
        <f>TAB_!W5932</f>
        <v>0.83</v>
      </c>
    </row>
    <row r="4344" spans="2:24">
      <c r="B4344" s="103" t="str">
        <f>TAB_!A5933</f>
        <v>(3)Medianamente de acuerdo</v>
      </c>
      <c r="C4344" s="100">
        <f>TAB_!B5933</f>
        <v>0</v>
      </c>
      <c r="D4344" s="32">
        <f>TAB_!C5933</f>
        <v>16.670000000000002</v>
      </c>
      <c r="E4344" s="32">
        <f>TAB_!D5933</f>
        <v>0</v>
      </c>
      <c r="F4344" s="32">
        <f>TAB_!E5933</f>
        <v>20</v>
      </c>
      <c r="G4344" s="32">
        <f>TAB_!F5933</f>
        <v>0</v>
      </c>
      <c r="H4344" s="32">
        <f>TAB_!G5933</f>
        <v>0</v>
      </c>
      <c r="I4344" s="32">
        <f>TAB_!H5933</f>
        <v>0</v>
      </c>
      <c r="J4344" s="32">
        <f>TAB_!I5933</f>
        <v>50</v>
      </c>
      <c r="K4344" s="32">
        <f>TAB_!J5933</f>
        <v>0</v>
      </c>
      <c r="L4344" s="32">
        <f>TAB_!K5933</f>
        <v>0</v>
      </c>
      <c r="M4344" s="32">
        <f>TAB_!L5933</f>
        <v>0</v>
      </c>
      <c r="N4344" s="32">
        <f>TAB_!M5933</f>
        <v>22.22</v>
      </c>
      <c r="O4344" s="32">
        <f>TAB_!N5933</f>
        <v>25</v>
      </c>
      <c r="P4344" s="32">
        <f>TAB_!O5933</f>
        <v>0</v>
      </c>
      <c r="Q4344" s="32">
        <f>TAB_!P5933</f>
        <v>0</v>
      </c>
      <c r="R4344" s="32">
        <f>TAB_!Q5933</f>
        <v>0</v>
      </c>
      <c r="S4344" s="32">
        <f>TAB_!R5933</f>
        <v>11.11</v>
      </c>
      <c r="T4344" s="32">
        <f>TAB_!S5933</f>
        <v>16.670000000000002</v>
      </c>
      <c r="U4344" s="32">
        <f>TAB_!T5933</f>
        <v>0</v>
      </c>
      <c r="V4344" s="32">
        <f>TAB_!U5933</f>
        <v>14.29</v>
      </c>
      <c r="W4344" s="32">
        <f>TAB_!V5933</f>
        <v>0</v>
      </c>
      <c r="X4344" s="114">
        <f>TAB_!W5933</f>
        <v>9.09</v>
      </c>
    </row>
    <row r="4345" spans="2:24">
      <c r="B4345" s="103" t="str">
        <f>TAB_!A5934</f>
        <v>(4)Acuerdo</v>
      </c>
      <c r="C4345" s="100">
        <f>TAB_!B5934</f>
        <v>0</v>
      </c>
      <c r="D4345" s="32">
        <f>TAB_!C5934</f>
        <v>16.670000000000002</v>
      </c>
      <c r="E4345" s="32">
        <f>TAB_!D5934</f>
        <v>44.44</v>
      </c>
      <c r="F4345" s="32">
        <f>TAB_!E5934</f>
        <v>40</v>
      </c>
      <c r="G4345" s="32">
        <f>TAB_!F5934</f>
        <v>50</v>
      </c>
      <c r="H4345" s="32">
        <f>TAB_!G5934</f>
        <v>66.67</v>
      </c>
      <c r="I4345" s="32">
        <f>TAB_!H5934</f>
        <v>75</v>
      </c>
      <c r="J4345" s="32">
        <f>TAB_!I5934</f>
        <v>50</v>
      </c>
      <c r="K4345" s="32">
        <f>TAB_!J5934</f>
        <v>25</v>
      </c>
      <c r="L4345" s="32">
        <f>TAB_!K5934</f>
        <v>0</v>
      </c>
      <c r="M4345" s="32">
        <f>TAB_!L5934</f>
        <v>0</v>
      </c>
      <c r="N4345" s="32">
        <f>TAB_!M5934</f>
        <v>22.22</v>
      </c>
      <c r="O4345" s="32">
        <f>TAB_!N5934</f>
        <v>25</v>
      </c>
      <c r="P4345" s="32">
        <f>TAB_!O5934</f>
        <v>30.77</v>
      </c>
      <c r="Q4345" s="32">
        <f>TAB_!P5934</f>
        <v>50</v>
      </c>
      <c r="R4345" s="32">
        <f>TAB_!Q5934</f>
        <v>0</v>
      </c>
      <c r="S4345" s="32">
        <f>TAB_!R5934</f>
        <v>11.11</v>
      </c>
      <c r="T4345" s="32">
        <f>TAB_!S5934</f>
        <v>0</v>
      </c>
      <c r="U4345" s="32">
        <f>TAB_!T5934</f>
        <v>44.44</v>
      </c>
      <c r="V4345" s="32">
        <f>TAB_!U5934</f>
        <v>14.29</v>
      </c>
      <c r="W4345" s="32">
        <f>TAB_!V5934</f>
        <v>0</v>
      </c>
      <c r="X4345" s="114">
        <f>TAB_!W5934</f>
        <v>27.27</v>
      </c>
    </row>
    <row r="4346" spans="2:24">
      <c r="B4346" s="103" t="str">
        <f>TAB_!A5935</f>
        <v>(5)Total Acuerdo</v>
      </c>
      <c r="C4346" s="100">
        <f>TAB_!B5935</f>
        <v>0</v>
      </c>
      <c r="D4346" s="32">
        <f>TAB_!C5935</f>
        <v>66.67</v>
      </c>
      <c r="E4346" s="32">
        <f>TAB_!D5935</f>
        <v>44.44</v>
      </c>
      <c r="F4346" s="32">
        <f>TAB_!E5935</f>
        <v>40</v>
      </c>
      <c r="G4346" s="32">
        <f>TAB_!F5935</f>
        <v>50</v>
      </c>
      <c r="H4346" s="32">
        <f>TAB_!G5935</f>
        <v>33.33</v>
      </c>
      <c r="I4346" s="32">
        <f>TAB_!H5935</f>
        <v>25</v>
      </c>
      <c r="J4346" s="32">
        <f>TAB_!I5935</f>
        <v>0</v>
      </c>
      <c r="K4346" s="32">
        <f>TAB_!J5935</f>
        <v>75</v>
      </c>
      <c r="L4346" s="32">
        <f>TAB_!K5935</f>
        <v>100</v>
      </c>
      <c r="M4346" s="32">
        <f>TAB_!L5935</f>
        <v>87.5</v>
      </c>
      <c r="N4346" s="32">
        <f>TAB_!M5935</f>
        <v>55.56</v>
      </c>
      <c r="O4346" s="32">
        <f>TAB_!N5935</f>
        <v>41.67</v>
      </c>
      <c r="P4346" s="32">
        <f>TAB_!O5935</f>
        <v>69.23</v>
      </c>
      <c r="Q4346" s="32">
        <f>TAB_!P5935</f>
        <v>50</v>
      </c>
      <c r="R4346" s="32">
        <f>TAB_!Q5935</f>
        <v>66.67</v>
      </c>
      <c r="S4346" s="32">
        <f>TAB_!R5935</f>
        <v>77.78</v>
      </c>
      <c r="T4346" s="32">
        <f>TAB_!S5935</f>
        <v>83.33</v>
      </c>
      <c r="U4346" s="32">
        <f>TAB_!T5935</f>
        <v>44.44</v>
      </c>
      <c r="V4346" s="32">
        <f>TAB_!U5935</f>
        <v>57.14</v>
      </c>
      <c r="W4346" s="32">
        <f>TAB_!V5935</f>
        <v>0</v>
      </c>
      <c r="X4346" s="114">
        <f>TAB_!W5935</f>
        <v>58.68</v>
      </c>
    </row>
    <row r="4347" spans="2:24">
      <c r="B4347" s="103" t="str">
        <f>TAB_!A5936</f>
        <v>NS/NA</v>
      </c>
      <c r="C4347" s="100">
        <f>TAB_!B5936</f>
        <v>0</v>
      </c>
      <c r="D4347" s="32">
        <f>TAB_!C5936</f>
        <v>0</v>
      </c>
      <c r="E4347" s="32">
        <f>TAB_!D5936</f>
        <v>0</v>
      </c>
      <c r="F4347" s="32">
        <f>TAB_!E5936</f>
        <v>0</v>
      </c>
      <c r="G4347" s="32">
        <f>TAB_!F5936</f>
        <v>0</v>
      </c>
      <c r="H4347" s="32">
        <f>TAB_!G5936</f>
        <v>0</v>
      </c>
      <c r="I4347" s="32">
        <f>TAB_!H5936</f>
        <v>0</v>
      </c>
      <c r="J4347" s="32">
        <f>TAB_!I5936</f>
        <v>0</v>
      </c>
      <c r="K4347" s="32">
        <f>TAB_!J5936</f>
        <v>0</v>
      </c>
      <c r="L4347" s="32">
        <f>TAB_!K5936</f>
        <v>0</v>
      </c>
      <c r="M4347" s="32">
        <f>TAB_!L5936</f>
        <v>12.5</v>
      </c>
      <c r="N4347" s="32">
        <f>TAB_!M5936</f>
        <v>0</v>
      </c>
      <c r="O4347" s="32">
        <f>TAB_!N5936</f>
        <v>8.33</v>
      </c>
      <c r="P4347" s="32">
        <f>TAB_!O5936</f>
        <v>0</v>
      </c>
      <c r="Q4347" s="32">
        <f>TAB_!P5936</f>
        <v>0</v>
      </c>
      <c r="R4347" s="32">
        <f>TAB_!Q5936</f>
        <v>33.33</v>
      </c>
      <c r="S4347" s="32">
        <f>TAB_!R5936</f>
        <v>0</v>
      </c>
      <c r="T4347" s="32">
        <f>TAB_!S5936</f>
        <v>0</v>
      </c>
      <c r="U4347" s="32">
        <f>TAB_!T5936</f>
        <v>11.11</v>
      </c>
      <c r="V4347" s="32">
        <f>TAB_!U5936</f>
        <v>14.29</v>
      </c>
      <c r="W4347" s="32">
        <f>TAB_!V5936</f>
        <v>0</v>
      </c>
      <c r="X4347" s="114">
        <f>TAB_!W5936</f>
        <v>4.13</v>
      </c>
    </row>
    <row r="4348" spans="2:24">
      <c r="B4348" s="103" t="str">
        <f>TAB_!A5937</f>
        <v>Total</v>
      </c>
      <c r="C4348" s="100">
        <f>TAB_!B5937</f>
        <v>0</v>
      </c>
      <c r="D4348" s="32">
        <f>TAB_!C5937</f>
        <v>100</v>
      </c>
      <c r="E4348" s="32">
        <f>TAB_!D5937</f>
        <v>100</v>
      </c>
      <c r="F4348" s="32">
        <f>TAB_!E5937</f>
        <v>100</v>
      </c>
      <c r="G4348" s="32">
        <f>TAB_!F5937</f>
        <v>100</v>
      </c>
      <c r="H4348" s="32">
        <f>TAB_!G5937</f>
        <v>100</v>
      </c>
      <c r="I4348" s="32">
        <f>TAB_!H5937</f>
        <v>100</v>
      </c>
      <c r="J4348" s="32">
        <f>TAB_!I5937</f>
        <v>100</v>
      </c>
      <c r="K4348" s="32">
        <f>TAB_!J5937</f>
        <v>100</v>
      </c>
      <c r="L4348" s="32">
        <f>TAB_!K5937</f>
        <v>100</v>
      </c>
      <c r="M4348" s="32">
        <f>TAB_!L5937</f>
        <v>100</v>
      </c>
      <c r="N4348" s="32">
        <f>TAB_!M5937</f>
        <v>100</v>
      </c>
      <c r="O4348" s="32">
        <f>TAB_!N5937</f>
        <v>100</v>
      </c>
      <c r="P4348" s="32">
        <f>TAB_!O5937</f>
        <v>100</v>
      </c>
      <c r="Q4348" s="32">
        <f>TAB_!P5937</f>
        <v>100</v>
      </c>
      <c r="R4348" s="32">
        <f>TAB_!Q5937</f>
        <v>100</v>
      </c>
      <c r="S4348" s="32">
        <f>TAB_!R5937</f>
        <v>100</v>
      </c>
      <c r="T4348" s="32">
        <f>TAB_!S5937</f>
        <v>100</v>
      </c>
      <c r="U4348" s="32">
        <f>TAB_!T5937</f>
        <v>100</v>
      </c>
      <c r="V4348" s="32">
        <f>TAB_!U5937</f>
        <v>100</v>
      </c>
      <c r="W4348" s="32">
        <f>TAB_!V5937</f>
        <v>0</v>
      </c>
      <c r="X4348" s="114">
        <f>TAB_!W5937</f>
        <v>100</v>
      </c>
    </row>
    <row r="4349" spans="2:24">
      <c r="B4349" s="104" t="str">
        <f>TAB_!A5938</f>
        <v>Numero de entrevistados</v>
      </c>
      <c r="C4349" s="117">
        <f>TAB_!B5938</f>
        <v>0</v>
      </c>
      <c r="D4349" s="118">
        <f>TAB_!C5938</f>
        <v>6</v>
      </c>
      <c r="E4349" s="118">
        <f>TAB_!D5938</f>
        <v>9</v>
      </c>
      <c r="F4349" s="118">
        <f>TAB_!E5938</f>
        <v>5</v>
      </c>
      <c r="G4349" s="118">
        <f>TAB_!F5938</f>
        <v>4</v>
      </c>
      <c r="H4349" s="118">
        <f>TAB_!G5938</f>
        <v>3</v>
      </c>
      <c r="I4349" s="118">
        <f>TAB_!H5938</f>
        <v>4</v>
      </c>
      <c r="J4349" s="118">
        <f>TAB_!I5938</f>
        <v>2</v>
      </c>
      <c r="K4349" s="118">
        <f>TAB_!J5938</f>
        <v>4</v>
      </c>
      <c r="L4349" s="118">
        <f>TAB_!K5938</f>
        <v>4</v>
      </c>
      <c r="M4349" s="118">
        <f>TAB_!L5938</f>
        <v>8</v>
      </c>
      <c r="N4349" s="118">
        <f>TAB_!M5938</f>
        <v>9</v>
      </c>
      <c r="O4349" s="118">
        <f>TAB_!N5938</f>
        <v>12</v>
      </c>
      <c r="P4349" s="118">
        <f>TAB_!O5938</f>
        <v>13</v>
      </c>
      <c r="Q4349" s="118">
        <f>TAB_!P5938</f>
        <v>4</v>
      </c>
      <c r="R4349" s="118">
        <f>TAB_!Q5938</f>
        <v>3</v>
      </c>
      <c r="S4349" s="118">
        <f>TAB_!R5938</f>
        <v>9</v>
      </c>
      <c r="T4349" s="118">
        <f>TAB_!S5938</f>
        <v>6</v>
      </c>
      <c r="U4349" s="118">
        <f>TAB_!T5938</f>
        <v>9</v>
      </c>
      <c r="V4349" s="118">
        <f>TAB_!U5938</f>
        <v>7</v>
      </c>
      <c r="W4349" s="118">
        <f>TAB_!V5938</f>
        <v>0</v>
      </c>
      <c r="X4349" s="119">
        <f>TAB_!W5938</f>
        <v>121</v>
      </c>
    </row>
    <row r="4350" spans="2:24">
      <c r="B4350" s="108" t="str">
        <f>TAB_!A5939</f>
        <v>TOP TWO BOX</v>
      </c>
      <c r="C4350" s="101">
        <f>TAB_!B5939</f>
        <v>0</v>
      </c>
      <c r="D4350" s="30">
        <f>TAB_!C5939</f>
        <v>83.33</v>
      </c>
      <c r="E4350" s="30">
        <f>TAB_!D5939</f>
        <v>88.89</v>
      </c>
      <c r="F4350" s="30">
        <f>TAB_!E5939</f>
        <v>80</v>
      </c>
      <c r="G4350" s="30">
        <f>TAB_!F5939</f>
        <v>100</v>
      </c>
      <c r="H4350" s="30">
        <f>TAB_!G5939</f>
        <v>100</v>
      </c>
      <c r="I4350" s="30">
        <f>TAB_!H5939</f>
        <v>100</v>
      </c>
      <c r="J4350" s="30">
        <f>TAB_!I5939</f>
        <v>50</v>
      </c>
      <c r="K4350" s="30">
        <f>TAB_!J5939</f>
        <v>100</v>
      </c>
      <c r="L4350" s="30">
        <f>TAB_!K5939</f>
        <v>100</v>
      </c>
      <c r="M4350" s="30">
        <f>TAB_!L5939</f>
        <v>87.5</v>
      </c>
      <c r="N4350" s="30">
        <f>TAB_!M5939</f>
        <v>77.78</v>
      </c>
      <c r="O4350" s="30">
        <f>TAB_!N5939</f>
        <v>66.67</v>
      </c>
      <c r="P4350" s="30">
        <f>TAB_!O5939</f>
        <v>100</v>
      </c>
      <c r="Q4350" s="30">
        <f>TAB_!P5939</f>
        <v>100</v>
      </c>
      <c r="R4350" s="30">
        <f>TAB_!Q5939</f>
        <v>66.67</v>
      </c>
      <c r="S4350" s="30">
        <f>TAB_!R5939</f>
        <v>88.89</v>
      </c>
      <c r="T4350" s="30">
        <f>TAB_!S5939</f>
        <v>83.33</v>
      </c>
      <c r="U4350" s="30">
        <f>TAB_!T5939</f>
        <v>88.89</v>
      </c>
      <c r="V4350" s="30">
        <f>TAB_!U5939</f>
        <v>71.430000000000007</v>
      </c>
      <c r="W4350" s="30">
        <f>TAB_!V5939</f>
        <v>0</v>
      </c>
      <c r="X4350" s="115">
        <f>TAB_!W5939</f>
        <v>85.95</v>
      </c>
    </row>
    <row r="4351" spans="2:24">
      <c r="B4351" s="103" t="str">
        <f>TAB_!A5940</f>
        <v>BOTTOM TWO BOX</v>
      </c>
      <c r="C4351" s="100">
        <f>TAB_!B5940</f>
        <v>0</v>
      </c>
      <c r="D4351" s="32">
        <f>TAB_!C5940</f>
        <v>0</v>
      </c>
      <c r="E4351" s="32">
        <f>TAB_!D5940</f>
        <v>11.11</v>
      </c>
      <c r="F4351" s="32">
        <f>TAB_!E5940</f>
        <v>0</v>
      </c>
      <c r="G4351" s="32">
        <f>TAB_!F5940</f>
        <v>0</v>
      </c>
      <c r="H4351" s="32">
        <f>TAB_!G5940</f>
        <v>0</v>
      </c>
      <c r="I4351" s="32">
        <f>TAB_!H5940</f>
        <v>0</v>
      </c>
      <c r="J4351" s="32">
        <f>TAB_!I5940</f>
        <v>0</v>
      </c>
      <c r="K4351" s="32">
        <f>TAB_!J5940</f>
        <v>0</v>
      </c>
      <c r="L4351" s="32">
        <f>TAB_!K5940</f>
        <v>0</v>
      </c>
      <c r="M4351" s="32">
        <f>TAB_!L5940</f>
        <v>0</v>
      </c>
      <c r="N4351" s="32">
        <f>TAB_!M5940</f>
        <v>0</v>
      </c>
      <c r="O4351" s="32">
        <f>TAB_!N5940</f>
        <v>0</v>
      </c>
      <c r="P4351" s="32">
        <f>TAB_!O5940</f>
        <v>0</v>
      </c>
      <c r="Q4351" s="32">
        <f>TAB_!P5940</f>
        <v>0</v>
      </c>
      <c r="R4351" s="32">
        <f>TAB_!Q5940</f>
        <v>0</v>
      </c>
      <c r="S4351" s="32">
        <f>TAB_!R5940</f>
        <v>0</v>
      </c>
      <c r="T4351" s="32">
        <f>TAB_!S5940</f>
        <v>0</v>
      </c>
      <c r="U4351" s="32">
        <f>TAB_!T5940</f>
        <v>0</v>
      </c>
      <c r="V4351" s="32">
        <f>TAB_!U5940</f>
        <v>0</v>
      </c>
      <c r="W4351" s="32">
        <f>TAB_!V5940</f>
        <v>0</v>
      </c>
      <c r="X4351" s="114">
        <f>TAB_!W5940</f>
        <v>0.83</v>
      </c>
    </row>
    <row r="4352" spans="2:24">
      <c r="B4352" s="108" t="str">
        <f>TAB_!A5941</f>
        <v>Media Escala de 1 a 5</v>
      </c>
      <c r="C4352" s="102">
        <f>TAB_!B5941</f>
        <v>0</v>
      </c>
      <c r="D4352" s="31">
        <f>TAB_!C5941</f>
        <v>4.5</v>
      </c>
      <c r="E4352" s="31">
        <f>TAB_!D5941</f>
        <v>4.2</v>
      </c>
      <c r="F4352" s="31">
        <f>TAB_!E5941</f>
        <v>4.2</v>
      </c>
      <c r="G4352" s="31">
        <f>TAB_!F5941</f>
        <v>4.5</v>
      </c>
      <c r="H4352" s="31">
        <f>TAB_!G5941</f>
        <v>4.3</v>
      </c>
      <c r="I4352" s="31">
        <f>TAB_!H5941</f>
        <v>4.3</v>
      </c>
      <c r="J4352" s="31">
        <f>TAB_!I5941</f>
        <v>3.5</v>
      </c>
      <c r="K4352" s="31">
        <f>TAB_!J5941</f>
        <v>4.8</v>
      </c>
      <c r="L4352" s="31">
        <f>TAB_!K5941</f>
        <v>5</v>
      </c>
      <c r="M4352" s="31">
        <f>TAB_!L5941</f>
        <v>5</v>
      </c>
      <c r="N4352" s="31">
        <f>TAB_!M5941</f>
        <v>4.3</v>
      </c>
      <c r="O4352" s="31">
        <f>TAB_!N5941</f>
        <v>4.2</v>
      </c>
      <c r="P4352" s="31">
        <f>TAB_!O5941</f>
        <v>4.7</v>
      </c>
      <c r="Q4352" s="31">
        <f>TAB_!P5941</f>
        <v>4.5</v>
      </c>
      <c r="R4352" s="31">
        <f>TAB_!Q5941</f>
        <v>5</v>
      </c>
      <c r="S4352" s="31">
        <f>TAB_!R5941</f>
        <v>4.7</v>
      </c>
      <c r="T4352" s="31">
        <f>TAB_!S5941</f>
        <v>4.7</v>
      </c>
      <c r="U4352" s="31">
        <f>TAB_!T5941</f>
        <v>4.5</v>
      </c>
      <c r="V4352" s="31">
        <f>TAB_!U5941</f>
        <v>4.5</v>
      </c>
      <c r="W4352" s="31">
        <f>TAB_!V5941</f>
        <v>0</v>
      </c>
      <c r="X4352" s="116">
        <f>TAB_!W5941</f>
        <v>4.5</v>
      </c>
    </row>
    <row r="4353" spans="2:24" ht="15.75" thickBot="1">
      <c r="B4353" s="109" t="str">
        <f>TAB_!A5942</f>
        <v>Índice Escala de 1 a 100</v>
      </c>
      <c r="C4353" s="120">
        <f>TAB_!B5942</f>
        <v>0</v>
      </c>
      <c r="D4353" s="121">
        <f>TAB_!C5942</f>
        <v>87.5</v>
      </c>
      <c r="E4353" s="121">
        <f>TAB_!D5942</f>
        <v>80.599999999999994</v>
      </c>
      <c r="F4353" s="121">
        <f>TAB_!E5942</f>
        <v>80</v>
      </c>
      <c r="G4353" s="121">
        <f>TAB_!F5942</f>
        <v>87.5</v>
      </c>
      <c r="H4353" s="121">
        <f>TAB_!G5942</f>
        <v>83.3</v>
      </c>
      <c r="I4353" s="121">
        <f>TAB_!H5942</f>
        <v>81.3</v>
      </c>
      <c r="J4353" s="121">
        <f>TAB_!I5942</f>
        <v>62.5</v>
      </c>
      <c r="K4353" s="121">
        <f>TAB_!J5942</f>
        <v>93.8</v>
      </c>
      <c r="L4353" s="121">
        <f>TAB_!K5942</f>
        <v>100</v>
      </c>
      <c r="M4353" s="121">
        <f>TAB_!L5942</f>
        <v>100</v>
      </c>
      <c r="N4353" s="121">
        <f>TAB_!M5942</f>
        <v>83.3</v>
      </c>
      <c r="O4353" s="121">
        <f>TAB_!N5942</f>
        <v>79.5</v>
      </c>
      <c r="P4353" s="121">
        <f>TAB_!O5942</f>
        <v>92.3</v>
      </c>
      <c r="Q4353" s="121">
        <f>TAB_!P5942</f>
        <v>87.5</v>
      </c>
      <c r="R4353" s="121">
        <f>TAB_!Q5942</f>
        <v>100</v>
      </c>
      <c r="S4353" s="121">
        <f>TAB_!R5942</f>
        <v>91.7</v>
      </c>
      <c r="T4353" s="121">
        <f>TAB_!S5942</f>
        <v>91.7</v>
      </c>
      <c r="U4353" s="121">
        <f>TAB_!T5942</f>
        <v>87.5</v>
      </c>
      <c r="V4353" s="121">
        <f>TAB_!U5942</f>
        <v>87.5</v>
      </c>
      <c r="W4353" s="121">
        <f>TAB_!V5942</f>
        <v>0</v>
      </c>
      <c r="X4353" s="122">
        <f>TAB_!W5942</f>
        <v>87.5</v>
      </c>
    </row>
    <row r="4354" spans="2:24">
      <c r="B4354" s="13"/>
    </row>
    <row r="4355" spans="2:24">
      <c r="B4355" s="13"/>
    </row>
    <row r="4356" spans="2:24">
      <c r="B4356" s="13" t="str">
        <f>TAB_!A5945</f>
        <v>#Considera que las políticas y los criterios académicos establecidos por la Universidad para la selección, vinculación y permanencia de sus profesores:</v>
      </c>
    </row>
    <row r="4357" spans="2:24" ht="15.75" thickBot="1">
      <c r="B4357" s="13" t="str">
        <f>TAB_!A5946</f>
        <v>#Son vigentes</v>
      </c>
    </row>
    <row r="4358" spans="2:24">
      <c r="B4358" s="107" t="str">
        <f>TAB_!A5953</f>
        <v>(1)Total Desacuerdo</v>
      </c>
      <c r="C4358" s="106">
        <f>TAB_!B5953</f>
        <v>0</v>
      </c>
      <c r="D4358" s="105">
        <f>TAB_!C5953</f>
        <v>0</v>
      </c>
      <c r="E4358" s="105">
        <f>TAB_!D5953</f>
        <v>0</v>
      </c>
      <c r="F4358" s="105">
        <f>TAB_!E5953</f>
        <v>0</v>
      </c>
      <c r="G4358" s="105">
        <f>TAB_!F5953</f>
        <v>0</v>
      </c>
      <c r="H4358" s="105">
        <f>TAB_!G5953</f>
        <v>0</v>
      </c>
      <c r="I4358" s="105">
        <f>TAB_!H5953</f>
        <v>0</v>
      </c>
      <c r="J4358" s="105">
        <f>TAB_!I5953</f>
        <v>0</v>
      </c>
      <c r="K4358" s="105">
        <f>TAB_!J5953</f>
        <v>0</v>
      </c>
      <c r="L4358" s="105">
        <f>TAB_!K5953</f>
        <v>0</v>
      </c>
      <c r="M4358" s="105">
        <f>TAB_!L5953</f>
        <v>0</v>
      </c>
      <c r="N4358" s="105">
        <f>TAB_!M5953</f>
        <v>0</v>
      </c>
      <c r="O4358" s="105">
        <f>TAB_!N5953</f>
        <v>0</v>
      </c>
      <c r="P4358" s="105">
        <f>TAB_!O5953</f>
        <v>0</v>
      </c>
      <c r="Q4358" s="105">
        <f>TAB_!P5953</f>
        <v>0</v>
      </c>
      <c r="R4358" s="105">
        <f>TAB_!Q5953</f>
        <v>0</v>
      </c>
      <c r="S4358" s="105">
        <f>TAB_!R5953</f>
        <v>0</v>
      </c>
      <c r="T4358" s="105">
        <f>TAB_!S5953</f>
        <v>0</v>
      </c>
      <c r="U4358" s="105">
        <f>TAB_!T5953</f>
        <v>0</v>
      </c>
      <c r="V4358" s="105">
        <f>TAB_!U5953</f>
        <v>0</v>
      </c>
      <c r="W4358" s="105">
        <f>TAB_!V5953</f>
        <v>0</v>
      </c>
      <c r="X4358" s="113">
        <f>TAB_!W5953</f>
        <v>0</v>
      </c>
    </row>
    <row r="4359" spans="2:24">
      <c r="B4359" s="103" t="str">
        <f>TAB_!A5954</f>
        <v>(2)Desacuerdo</v>
      </c>
      <c r="C4359" s="100">
        <f>TAB_!B5954</f>
        <v>0</v>
      </c>
      <c r="D4359" s="32">
        <f>TAB_!C5954</f>
        <v>0</v>
      </c>
      <c r="E4359" s="32">
        <f>TAB_!D5954</f>
        <v>11.11</v>
      </c>
      <c r="F4359" s="32">
        <f>TAB_!E5954</f>
        <v>0</v>
      </c>
      <c r="G4359" s="32">
        <f>TAB_!F5954</f>
        <v>0</v>
      </c>
      <c r="H4359" s="32">
        <f>TAB_!G5954</f>
        <v>0</v>
      </c>
      <c r="I4359" s="32">
        <f>TAB_!H5954</f>
        <v>0</v>
      </c>
      <c r="J4359" s="32">
        <f>TAB_!I5954</f>
        <v>0</v>
      </c>
      <c r="K4359" s="32">
        <f>TAB_!J5954</f>
        <v>0</v>
      </c>
      <c r="L4359" s="32">
        <f>TAB_!K5954</f>
        <v>0</v>
      </c>
      <c r="M4359" s="32">
        <f>TAB_!L5954</f>
        <v>0</v>
      </c>
      <c r="N4359" s="32">
        <f>TAB_!M5954</f>
        <v>0</v>
      </c>
      <c r="O4359" s="32">
        <f>TAB_!N5954</f>
        <v>0</v>
      </c>
      <c r="P4359" s="32">
        <f>TAB_!O5954</f>
        <v>0</v>
      </c>
      <c r="Q4359" s="32">
        <f>TAB_!P5954</f>
        <v>0</v>
      </c>
      <c r="R4359" s="32">
        <f>TAB_!Q5954</f>
        <v>0</v>
      </c>
      <c r="S4359" s="32">
        <f>TAB_!R5954</f>
        <v>0</v>
      </c>
      <c r="T4359" s="32">
        <f>TAB_!S5954</f>
        <v>0</v>
      </c>
      <c r="U4359" s="32">
        <f>TAB_!T5954</f>
        <v>0</v>
      </c>
      <c r="V4359" s="32">
        <f>TAB_!U5954</f>
        <v>14.29</v>
      </c>
      <c r="W4359" s="32">
        <f>TAB_!V5954</f>
        <v>0</v>
      </c>
      <c r="X4359" s="114">
        <f>TAB_!W5954</f>
        <v>1.65</v>
      </c>
    </row>
    <row r="4360" spans="2:24">
      <c r="B4360" s="103" t="str">
        <f>TAB_!A5955</f>
        <v>(3)Medianamente de acuerdo</v>
      </c>
      <c r="C4360" s="100">
        <f>TAB_!B5955</f>
        <v>0</v>
      </c>
      <c r="D4360" s="32">
        <f>TAB_!C5955</f>
        <v>16.670000000000002</v>
      </c>
      <c r="E4360" s="32">
        <f>TAB_!D5955</f>
        <v>0</v>
      </c>
      <c r="F4360" s="32">
        <f>TAB_!E5955</f>
        <v>20</v>
      </c>
      <c r="G4360" s="32">
        <f>TAB_!F5955</f>
        <v>0</v>
      </c>
      <c r="H4360" s="32">
        <f>TAB_!G5955</f>
        <v>0</v>
      </c>
      <c r="I4360" s="32">
        <f>TAB_!H5955</f>
        <v>25</v>
      </c>
      <c r="J4360" s="32">
        <f>TAB_!I5955</f>
        <v>50</v>
      </c>
      <c r="K4360" s="32">
        <f>TAB_!J5955</f>
        <v>25</v>
      </c>
      <c r="L4360" s="32">
        <f>TAB_!K5955</f>
        <v>0</v>
      </c>
      <c r="M4360" s="32">
        <f>TAB_!L5955</f>
        <v>0</v>
      </c>
      <c r="N4360" s="32">
        <f>TAB_!M5955</f>
        <v>22.22</v>
      </c>
      <c r="O4360" s="32">
        <f>TAB_!N5955</f>
        <v>16.670000000000002</v>
      </c>
      <c r="P4360" s="32">
        <f>TAB_!O5955</f>
        <v>7.69</v>
      </c>
      <c r="Q4360" s="32">
        <f>TAB_!P5955</f>
        <v>0</v>
      </c>
      <c r="R4360" s="32">
        <f>TAB_!Q5955</f>
        <v>0</v>
      </c>
      <c r="S4360" s="32">
        <f>TAB_!R5955</f>
        <v>11.11</v>
      </c>
      <c r="T4360" s="32">
        <f>TAB_!S5955</f>
        <v>0</v>
      </c>
      <c r="U4360" s="32">
        <f>TAB_!T5955</f>
        <v>0</v>
      </c>
      <c r="V4360" s="32">
        <f>TAB_!U5955</f>
        <v>14.29</v>
      </c>
      <c r="W4360" s="32">
        <f>TAB_!V5955</f>
        <v>0</v>
      </c>
      <c r="X4360" s="114">
        <f>TAB_!W5955</f>
        <v>9.92</v>
      </c>
    </row>
    <row r="4361" spans="2:24">
      <c r="B4361" s="103" t="str">
        <f>TAB_!A5956</f>
        <v>(4)Acuerdo</v>
      </c>
      <c r="C4361" s="100">
        <f>TAB_!B5956</f>
        <v>0</v>
      </c>
      <c r="D4361" s="32">
        <f>TAB_!C5956</f>
        <v>16.670000000000002</v>
      </c>
      <c r="E4361" s="32">
        <f>TAB_!D5956</f>
        <v>44.44</v>
      </c>
      <c r="F4361" s="32">
        <f>TAB_!E5956</f>
        <v>40</v>
      </c>
      <c r="G4361" s="32">
        <f>TAB_!F5956</f>
        <v>50</v>
      </c>
      <c r="H4361" s="32">
        <f>TAB_!G5956</f>
        <v>33.33</v>
      </c>
      <c r="I4361" s="32">
        <f>TAB_!H5956</f>
        <v>50</v>
      </c>
      <c r="J4361" s="32">
        <f>TAB_!I5956</f>
        <v>0</v>
      </c>
      <c r="K4361" s="32">
        <f>TAB_!J5956</f>
        <v>0</v>
      </c>
      <c r="L4361" s="32">
        <f>TAB_!K5956</f>
        <v>25</v>
      </c>
      <c r="M4361" s="32">
        <f>TAB_!L5956</f>
        <v>0</v>
      </c>
      <c r="N4361" s="32">
        <f>TAB_!M5956</f>
        <v>11.11</v>
      </c>
      <c r="O4361" s="32">
        <f>TAB_!N5956</f>
        <v>25</v>
      </c>
      <c r="P4361" s="32">
        <f>TAB_!O5956</f>
        <v>30.77</v>
      </c>
      <c r="Q4361" s="32">
        <f>TAB_!P5956</f>
        <v>50</v>
      </c>
      <c r="R4361" s="32">
        <f>TAB_!Q5956</f>
        <v>0</v>
      </c>
      <c r="S4361" s="32">
        <f>TAB_!R5956</f>
        <v>11.11</v>
      </c>
      <c r="T4361" s="32">
        <f>TAB_!S5956</f>
        <v>16.670000000000002</v>
      </c>
      <c r="U4361" s="32">
        <f>TAB_!T5956</f>
        <v>33.33</v>
      </c>
      <c r="V4361" s="32">
        <f>TAB_!U5956</f>
        <v>14.29</v>
      </c>
      <c r="W4361" s="32">
        <f>TAB_!V5956</f>
        <v>0</v>
      </c>
      <c r="X4361" s="114">
        <f>TAB_!W5956</f>
        <v>23.97</v>
      </c>
    </row>
    <row r="4362" spans="2:24">
      <c r="B4362" s="103" t="str">
        <f>TAB_!A5957</f>
        <v>(5)Total Acuerdo</v>
      </c>
      <c r="C4362" s="100">
        <f>TAB_!B5957</f>
        <v>0</v>
      </c>
      <c r="D4362" s="32">
        <f>TAB_!C5957</f>
        <v>66.67</v>
      </c>
      <c r="E4362" s="32">
        <f>TAB_!D5957</f>
        <v>44.44</v>
      </c>
      <c r="F4362" s="32">
        <f>TAB_!E5957</f>
        <v>40</v>
      </c>
      <c r="G4362" s="32">
        <f>TAB_!F5957</f>
        <v>50</v>
      </c>
      <c r="H4362" s="32">
        <f>TAB_!G5957</f>
        <v>66.67</v>
      </c>
      <c r="I4362" s="32">
        <f>TAB_!H5957</f>
        <v>25</v>
      </c>
      <c r="J4362" s="32">
        <f>TAB_!I5957</f>
        <v>50</v>
      </c>
      <c r="K4362" s="32">
        <f>TAB_!J5957</f>
        <v>75</v>
      </c>
      <c r="L4362" s="32">
        <f>TAB_!K5957</f>
        <v>75</v>
      </c>
      <c r="M4362" s="32">
        <f>TAB_!L5957</f>
        <v>87.5</v>
      </c>
      <c r="N4362" s="32">
        <f>TAB_!M5957</f>
        <v>55.56</v>
      </c>
      <c r="O4362" s="32">
        <f>TAB_!N5957</f>
        <v>50</v>
      </c>
      <c r="P4362" s="32">
        <f>TAB_!O5957</f>
        <v>61.54</v>
      </c>
      <c r="Q4362" s="32">
        <f>TAB_!P5957</f>
        <v>50</v>
      </c>
      <c r="R4362" s="32">
        <f>TAB_!Q5957</f>
        <v>66.67</v>
      </c>
      <c r="S4362" s="32">
        <f>TAB_!R5957</f>
        <v>77.78</v>
      </c>
      <c r="T4362" s="32">
        <f>TAB_!S5957</f>
        <v>83.33</v>
      </c>
      <c r="U4362" s="32">
        <f>TAB_!T5957</f>
        <v>44.44</v>
      </c>
      <c r="V4362" s="32">
        <f>TAB_!U5957</f>
        <v>42.86</v>
      </c>
      <c r="W4362" s="32">
        <f>TAB_!V5957</f>
        <v>0</v>
      </c>
      <c r="X4362" s="114">
        <f>TAB_!W5957</f>
        <v>58.68</v>
      </c>
    </row>
    <row r="4363" spans="2:24">
      <c r="B4363" s="103" t="str">
        <f>TAB_!A5958</f>
        <v>NS/NA</v>
      </c>
      <c r="C4363" s="100">
        <f>TAB_!B5958</f>
        <v>0</v>
      </c>
      <c r="D4363" s="32">
        <f>TAB_!C5958</f>
        <v>0</v>
      </c>
      <c r="E4363" s="32">
        <f>TAB_!D5958</f>
        <v>0</v>
      </c>
      <c r="F4363" s="32">
        <f>TAB_!E5958</f>
        <v>0</v>
      </c>
      <c r="G4363" s="32">
        <f>TAB_!F5958</f>
        <v>0</v>
      </c>
      <c r="H4363" s="32">
        <f>TAB_!G5958</f>
        <v>0</v>
      </c>
      <c r="I4363" s="32">
        <f>TAB_!H5958</f>
        <v>0</v>
      </c>
      <c r="J4363" s="32">
        <f>TAB_!I5958</f>
        <v>0</v>
      </c>
      <c r="K4363" s="32">
        <f>TAB_!J5958</f>
        <v>0</v>
      </c>
      <c r="L4363" s="32">
        <f>TAB_!K5958</f>
        <v>0</v>
      </c>
      <c r="M4363" s="32">
        <f>TAB_!L5958</f>
        <v>12.5</v>
      </c>
      <c r="N4363" s="32">
        <f>TAB_!M5958</f>
        <v>11.11</v>
      </c>
      <c r="O4363" s="32">
        <f>TAB_!N5958</f>
        <v>8.33</v>
      </c>
      <c r="P4363" s="32">
        <f>TAB_!O5958</f>
        <v>0</v>
      </c>
      <c r="Q4363" s="32">
        <f>TAB_!P5958</f>
        <v>0</v>
      </c>
      <c r="R4363" s="32">
        <f>TAB_!Q5958</f>
        <v>33.33</v>
      </c>
      <c r="S4363" s="32">
        <f>TAB_!R5958</f>
        <v>0</v>
      </c>
      <c r="T4363" s="32">
        <f>TAB_!S5958</f>
        <v>0</v>
      </c>
      <c r="U4363" s="32">
        <f>TAB_!T5958</f>
        <v>22.22</v>
      </c>
      <c r="V4363" s="32">
        <f>TAB_!U5958</f>
        <v>14.29</v>
      </c>
      <c r="W4363" s="32">
        <f>TAB_!V5958</f>
        <v>0</v>
      </c>
      <c r="X4363" s="114">
        <f>TAB_!W5958</f>
        <v>5.79</v>
      </c>
    </row>
    <row r="4364" spans="2:24">
      <c r="B4364" s="103" t="str">
        <f>TAB_!A5959</f>
        <v>Total</v>
      </c>
      <c r="C4364" s="100">
        <f>TAB_!B5959</f>
        <v>0</v>
      </c>
      <c r="D4364" s="32">
        <f>TAB_!C5959</f>
        <v>100</v>
      </c>
      <c r="E4364" s="32">
        <f>TAB_!D5959</f>
        <v>100</v>
      </c>
      <c r="F4364" s="32">
        <f>TAB_!E5959</f>
        <v>100</v>
      </c>
      <c r="G4364" s="32">
        <f>TAB_!F5959</f>
        <v>100</v>
      </c>
      <c r="H4364" s="32">
        <f>TAB_!G5959</f>
        <v>100</v>
      </c>
      <c r="I4364" s="32">
        <f>TAB_!H5959</f>
        <v>100</v>
      </c>
      <c r="J4364" s="32">
        <f>TAB_!I5959</f>
        <v>100</v>
      </c>
      <c r="K4364" s="32">
        <f>TAB_!J5959</f>
        <v>100</v>
      </c>
      <c r="L4364" s="32">
        <f>TAB_!K5959</f>
        <v>100</v>
      </c>
      <c r="M4364" s="32">
        <f>TAB_!L5959</f>
        <v>100</v>
      </c>
      <c r="N4364" s="32">
        <f>TAB_!M5959</f>
        <v>100</v>
      </c>
      <c r="O4364" s="32">
        <f>TAB_!N5959</f>
        <v>100</v>
      </c>
      <c r="P4364" s="32">
        <f>TAB_!O5959</f>
        <v>100</v>
      </c>
      <c r="Q4364" s="32">
        <f>TAB_!P5959</f>
        <v>100</v>
      </c>
      <c r="R4364" s="32">
        <f>TAB_!Q5959</f>
        <v>100</v>
      </c>
      <c r="S4364" s="32">
        <f>TAB_!R5959</f>
        <v>100</v>
      </c>
      <c r="T4364" s="32">
        <f>TAB_!S5959</f>
        <v>100</v>
      </c>
      <c r="U4364" s="32">
        <f>TAB_!T5959</f>
        <v>100</v>
      </c>
      <c r="V4364" s="32">
        <f>TAB_!U5959</f>
        <v>100</v>
      </c>
      <c r="W4364" s="32">
        <f>TAB_!V5959</f>
        <v>0</v>
      </c>
      <c r="X4364" s="114">
        <f>TAB_!W5959</f>
        <v>100</v>
      </c>
    </row>
    <row r="4365" spans="2:24">
      <c r="B4365" s="104" t="str">
        <f>TAB_!A5960</f>
        <v>Numero de entrevistados</v>
      </c>
      <c r="C4365" s="117">
        <f>TAB_!B5960</f>
        <v>0</v>
      </c>
      <c r="D4365" s="118">
        <f>TAB_!C5960</f>
        <v>6</v>
      </c>
      <c r="E4365" s="118">
        <f>TAB_!D5960</f>
        <v>9</v>
      </c>
      <c r="F4365" s="118">
        <f>TAB_!E5960</f>
        <v>5</v>
      </c>
      <c r="G4365" s="118">
        <f>TAB_!F5960</f>
        <v>4</v>
      </c>
      <c r="H4365" s="118">
        <f>TAB_!G5960</f>
        <v>3</v>
      </c>
      <c r="I4365" s="118">
        <f>TAB_!H5960</f>
        <v>4</v>
      </c>
      <c r="J4365" s="118">
        <f>TAB_!I5960</f>
        <v>2</v>
      </c>
      <c r="K4365" s="118">
        <f>TAB_!J5960</f>
        <v>4</v>
      </c>
      <c r="L4365" s="118">
        <f>TAB_!K5960</f>
        <v>4</v>
      </c>
      <c r="M4365" s="118">
        <f>TAB_!L5960</f>
        <v>8</v>
      </c>
      <c r="N4365" s="118">
        <f>TAB_!M5960</f>
        <v>9</v>
      </c>
      <c r="O4365" s="118">
        <f>TAB_!N5960</f>
        <v>12</v>
      </c>
      <c r="P4365" s="118">
        <f>TAB_!O5960</f>
        <v>13</v>
      </c>
      <c r="Q4365" s="118">
        <f>TAB_!P5960</f>
        <v>4</v>
      </c>
      <c r="R4365" s="118">
        <f>TAB_!Q5960</f>
        <v>3</v>
      </c>
      <c r="S4365" s="118">
        <f>TAB_!R5960</f>
        <v>9</v>
      </c>
      <c r="T4365" s="118">
        <f>TAB_!S5960</f>
        <v>6</v>
      </c>
      <c r="U4365" s="118">
        <f>TAB_!T5960</f>
        <v>9</v>
      </c>
      <c r="V4365" s="118">
        <f>TAB_!U5960</f>
        <v>7</v>
      </c>
      <c r="W4365" s="118">
        <f>TAB_!V5960</f>
        <v>0</v>
      </c>
      <c r="X4365" s="119">
        <f>TAB_!W5960</f>
        <v>121</v>
      </c>
    </row>
    <row r="4366" spans="2:24">
      <c r="B4366" s="108" t="str">
        <f>TAB_!A5961</f>
        <v>TOP TWO BOX</v>
      </c>
      <c r="C4366" s="101">
        <f>TAB_!B5961</f>
        <v>0</v>
      </c>
      <c r="D4366" s="30">
        <f>TAB_!C5961</f>
        <v>83.33</v>
      </c>
      <c r="E4366" s="30">
        <f>TAB_!D5961</f>
        <v>88.89</v>
      </c>
      <c r="F4366" s="30">
        <f>TAB_!E5961</f>
        <v>80</v>
      </c>
      <c r="G4366" s="30">
        <f>TAB_!F5961</f>
        <v>100</v>
      </c>
      <c r="H4366" s="30">
        <f>TAB_!G5961</f>
        <v>100</v>
      </c>
      <c r="I4366" s="30">
        <f>TAB_!H5961</f>
        <v>75</v>
      </c>
      <c r="J4366" s="30">
        <f>TAB_!I5961</f>
        <v>50</v>
      </c>
      <c r="K4366" s="30">
        <f>TAB_!J5961</f>
        <v>75</v>
      </c>
      <c r="L4366" s="30">
        <f>TAB_!K5961</f>
        <v>100</v>
      </c>
      <c r="M4366" s="30">
        <f>TAB_!L5961</f>
        <v>87.5</v>
      </c>
      <c r="N4366" s="30">
        <f>TAB_!M5961</f>
        <v>66.67</v>
      </c>
      <c r="O4366" s="30">
        <f>TAB_!N5961</f>
        <v>75</v>
      </c>
      <c r="P4366" s="30">
        <f>TAB_!O5961</f>
        <v>92.31</v>
      </c>
      <c r="Q4366" s="30">
        <f>TAB_!P5961</f>
        <v>100</v>
      </c>
      <c r="R4366" s="30">
        <f>TAB_!Q5961</f>
        <v>66.67</v>
      </c>
      <c r="S4366" s="30">
        <f>TAB_!R5961</f>
        <v>88.89</v>
      </c>
      <c r="T4366" s="30">
        <f>TAB_!S5961</f>
        <v>100</v>
      </c>
      <c r="U4366" s="30">
        <f>TAB_!T5961</f>
        <v>77.78</v>
      </c>
      <c r="V4366" s="30">
        <f>TAB_!U5961</f>
        <v>57.14</v>
      </c>
      <c r="W4366" s="30">
        <f>TAB_!V5961</f>
        <v>0</v>
      </c>
      <c r="X4366" s="115">
        <f>TAB_!W5961</f>
        <v>82.64</v>
      </c>
    </row>
    <row r="4367" spans="2:24">
      <c r="B4367" s="103" t="str">
        <f>TAB_!A5962</f>
        <v>BOTTOM TWO BOX</v>
      </c>
      <c r="C4367" s="100">
        <f>TAB_!B5962</f>
        <v>0</v>
      </c>
      <c r="D4367" s="32">
        <f>TAB_!C5962</f>
        <v>0</v>
      </c>
      <c r="E4367" s="32">
        <f>TAB_!D5962</f>
        <v>11.11</v>
      </c>
      <c r="F4367" s="32">
        <f>TAB_!E5962</f>
        <v>0</v>
      </c>
      <c r="G4367" s="32">
        <f>TAB_!F5962</f>
        <v>0</v>
      </c>
      <c r="H4367" s="32">
        <f>TAB_!G5962</f>
        <v>0</v>
      </c>
      <c r="I4367" s="32">
        <f>TAB_!H5962</f>
        <v>0</v>
      </c>
      <c r="J4367" s="32">
        <f>TAB_!I5962</f>
        <v>0</v>
      </c>
      <c r="K4367" s="32">
        <f>TAB_!J5962</f>
        <v>0</v>
      </c>
      <c r="L4367" s="32">
        <f>TAB_!K5962</f>
        <v>0</v>
      </c>
      <c r="M4367" s="32">
        <f>TAB_!L5962</f>
        <v>0</v>
      </c>
      <c r="N4367" s="32">
        <f>TAB_!M5962</f>
        <v>0</v>
      </c>
      <c r="O4367" s="32">
        <f>TAB_!N5962</f>
        <v>0</v>
      </c>
      <c r="P4367" s="32">
        <f>TAB_!O5962</f>
        <v>0</v>
      </c>
      <c r="Q4367" s="32">
        <f>TAB_!P5962</f>
        <v>0</v>
      </c>
      <c r="R4367" s="32">
        <f>TAB_!Q5962</f>
        <v>0</v>
      </c>
      <c r="S4367" s="32">
        <f>TAB_!R5962</f>
        <v>0</v>
      </c>
      <c r="T4367" s="32">
        <f>TAB_!S5962</f>
        <v>0</v>
      </c>
      <c r="U4367" s="32">
        <f>TAB_!T5962</f>
        <v>0</v>
      </c>
      <c r="V4367" s="32">
        <f>TAB_!U5962</f>
        <v>14.29</v>
      </c>
      <c r="W4367" s="32">
        <f>TAB_!V5962</f>
        <v>0</v>
      </c>
      <c r="X4367" s="114">
        <f>TAB_!W5962</f>
        <v>1.65</v>
      </c>
    </row>
    <row r="4368" spans="2:24">
      <c r="B4368" s="108" t="str">
        <f>TAB_!A5963</f>
        <v>Media Escala de 1 a 5</v>
      </c>
      <c r="C4368" s="102">
        <f>TAB_!B5963</f>
        <v>0</v>
      </c>
      <c r="D4368" s="31">
        <f>TAB_!C5963</f>
        <v>4.5</v>
      </c>
      <c r="E4368" s="31">
        <f>TAB_!D5963</f>
        <v>4.2</v>
      </c>
      <c r="F4368" s="31">
        <f>TAB_!E5963</f>
        <v>4.2</v>
      </c>
      <c r="G4368" s="31">
        <f>TAB_!F5963</f>
        <v>4.5</v>
      </c>
      <c r="H4368" s="31">
        <f>TAB_!G5963</f>
        <v>4.7</v>
      </c>
      <c r="I4368" s="31">
        <f>TAB_!H5963</f>
        <v>4</v>
      </c>
      <c r="J4368" s="31">
        <f>TAB_!I5963</f>
        <v>4</v>
      </c>
      <c r="K4368" s="31">
        <f>TAB_!J5963</f>
        <v>4.5</v>
      </c>
      <c r="L4368" s="31">
        <f>TAB_!K5963</f>
        <v>4.8</v>
      </c>
      <c r="M4368" s="31">
        <f>TAB_!L5963</f>
        <v>5</v>
      </c>
      <c r="N4368" s="31">
        <f>TAB_!M5963</f>
        <v>4.4000000000000004</v>
      </c>
      <c r="O4368" s="31">
        <f>TAB_!N5963</f>
        <v>4.4000000000000004</v>
      </c>
      <c r="P4368" s="31">
        <f>TAB_!O5963</f>
        <v>4.5</v>
      </c>
      <c r="Q4368" s="31">
        <f>TAB_!P5963</f>
        <v>4.5</v>
      </c>
      <c r="R4368" s="31">
        <f>TAB_!Q5963</f>
        <v>5</v>
      </c>
      <c r="S4368" s="31">
        <f>TAB_!R5963</f>
        <v>4.7</v>
      </c>
      <c r="T4368" s="31">
        <f>TAB_!S5963</f>
        <v>4.8</v>
      </c>
      <c r="U4368" s="31">
        <f>TAB_!T5963</f>
        <v>4.5999999999999996</v>
      </c>
      <c r="V4368" s="31">
        <f>TAB_!U5963</f>
        <v>4</v>
      </c>
      <c r="W4368" s="31">
        <f>TAB_!V5963</f>
        <v>0</v>
      </c>
      <c r="X4368" s="116">
        <f>TAB_!W5963</f>
        <v>4.5</v>
      </c>
    </row>
    <row r="4369" spans="2:24" ht="15.75" thickBot="1">
      <c r="B4369" s="109" t="str">
        <f>TAB_!A5964</f>
        <v>Índice Escala de 1 a 100</v>
      </c>
      <c r="C4369" s="120">
        <f>TAB_!B5964</f>
        <v>0</v>
      </c>
      <c r="D4369" s="121">
        <f>TAB_!C5964</f>
        <v>87.5</v>
      </c>
      <c r="E4369" s="121">
        <f>TAB_!D5964</f>
        <v>80.599999999999994</v>
      </c>
      <c r="F4369" s="121">
        <f>TAB_!E5964</f>
        <v>80</v>
      </c>
      <c r="G4369" s="121">
        <f>TAB_!F5964</f>
        <v>87.5</v>
      </c>
      <c r="H4369" s="121">
        <f>TAB_!G5964</f>
        <v>91.7</v>
      </c>
      <c r="I4369" s="121">
        <f>TAB_!H5964</f>
        <v>75</v>
      </c>
      <c r="J4369" s="121">
        <f>TAB_!I5964</f>
        <v>75</v>
      </c>
      <c r="K4369" s="121">
        <f>TAB_!J5964</f>
        <v>87.5</v>
      </c>
      <c r="L4369" s="121">
        <f>TAB_!K5964</f>
        <v>93.8</v>
      </c>
      <c r="M4369" s="121">
        <f>TAB_!L5964</f>
        <v>100</v>
      </c>
      <c r="N4369" s="121">
        <f>TAB_!M5964</f>
        <v>84.4</v>
      </c>
      <c r="O4369" s="121">
        <f>TAB_!N5964</f>
        <v>84.1</v>
      </c>
      <c r="P4369" s="121">
        <f>TAB_!O5964</f>
        <v>88.5</v>
      </c>
      <c r="Q4369" s="121">
        <f>TAB_!P5964</f>
        <v>87.5</v>
      </c>
      <c r="R4369" s="121">
        <f>TAB_!Q5964</f>
        <v>100</v>
      </c>
      <c r="S4369" s="121">
        <f>TAB_!R5964</f>
        <v>91.7</v>
      </c>
      <c r="T4369" s="121">
        <f>TAB_!S5964</f>
        <v>95.8</v>
      </c>
      <c r="U4369" s="121">
        <f>TAB_!T5964</f>
        <v>89.3</v>
      </c>
      <c r="V4369" s="121">
        <f>TAB_!U5964</f>
        <v>75</v>
      </c>
      <c r="W4369" s="121">
        <f>TAB_!V5964</f>
        <v>0</v>
      </c>
      <c r="X4369" s="122">
        <f>TAB_!W5964</f>
        <v>87.1</v>
      </c>
    </row>
    <row r="4370" spans="2:24">
      <c r="B4370" s="13"/>
    </row>
    <row r="4371" spans="2:24">
      <c r="B4371" s="13"/>
    </row>
    <row r="4372" spans="2:24">
      <c r="B4372" s="13" t="str">
        <f>TAB_!A5967</f>
        <v>#Considera que las políticas y los criterios académicos establecidos por la Universidad para la selección, vinculación y permanencia de sus profesores:</v>
      </c>
    </row>
    <row r="4373" spans="2:24" ht="15.75" thickBot="1">
      <c r="B4373" s="13" t="str">
        <f>TAB_!A5968</f>
        <v>#Se aplican</v>
      </c>
    </row>
    <row r="4374" spans="2:24">
      <c r="B4374" s="107" t="str">
        <f>TAB_!A5975</f>
        <v>(1)Total Desacuerdo</v>
      </c>
      <c r="C4374" s="106">
        <f>TAB_!B5975</f>
        <v>0</v>
      </c>
      <c r="D4374" s="105">
        <f>TAB_!C5975</f>
        <v>0</v>
      </c>
      <c r="E4374" s="105">
        <f>TAB_!D5975</f>
        <v>0</v>
      </c>
      <c r="F4374" s="105">
        <f>TAB_!E5975</f>
        <v>0</v>
      </c>
      <c r="G4374" s="105">
        <f>TAB_!F5975</f>
        <v>0</v>
      </c>
      <c r="H4374" s="105">
        <f>TAB_!G5975</f>
        <v>0</v>
      </c>
      <c r="I4374" s="105">
        <f>TAB_!H5975</f>
        <v>0</v>
      </c>
      <c r="J4374" s="105">
        <f>TAB_!I5975</f>
        <v>0</v>
      </c>
      <c r="K4374" s="105">
        <f>TAB_!J5975</f>
        <v>0</v>
      </c>
      <c r="L4374" s="105">
        <f>TAB_!K5975</f>
        <v>0</v>
      </c>
      <c r="M4374" s="105">
        <f>TAB_!L5975</f>
        <v>0</v>
      </c>
      <c r="N4374" s="105">
        <f>TAB_!M5975</f>
        <v>0</v>
      </c>
      <c r="O4374" s="105">
        <f>TAB_!N5975</f>
        <v>0</v>
      </c>
      <c r="P4374" s="105">
        <f>TAB_!O5975</f>
        <v>0</v>
      </c>
      <c r="Q4374" s="105">
        <f>TAB_!P5975</f>
        <v>0</v>
      </c>
      <c r="R4374" s="105">
        <f>TAB_!Q5975</f>
        <v>0</v>
      </c>
      <c r="S4374" s="105">
        <f>TAB_!R5975</f>
        <v>0</v>
      </c>
      <c r="T4374" s="105">
        <f>TAB_!S5975</f>
        <v>0</v>
      </c>
      <c r="U4374" s="105">
        <f>TAB_!T5975</f>
        <v>0</v>
      </c>
      <c r="V4374" s="105">
        <f>TAB_!U5975</f>
        <v>0</v>
      </c>
      <c r="W4374" s="105">
        <f>TAB_!V5975</f>
        <v>0</v>
      </c>
      <c r="X4374" s="113">
        <f>TAB_!W5975</f>
        <v>0</v>
      </c>
    </row>
    <row r="4375" spans="2:24">
      <c r="B4375" s="103" t="str">
        <f>TAB_!A5976</f>
        <v>(2)Desacuerdo</v>
      </c>
      <c r="C4375" s="100">
        <f>TAB_!B5976</f>
        <v>0</v>
      </c>
      <c r="D4375" s="32">
        <f>TAB_!C5976</f>
        <v>0</v>
      </c>
      <c r="E4375" s="32">
        <f>TAB_!D5976</f>
        <v>11.11</v>
      </c>
      <c r="F4375" s="32">
        <f>TAB_!E5976</f>
        <v>0</v>
      </c>
      <c r="G4375" s="32">
        <f>TAB_!F5976</f>
        <v>0</v>
      </c>
      <c r="H4375" s="32">
        <f>TAB_!G5976</f>
        <v>0</v>
      </c>
      <c r="I4375" s="32">
        <f>TAB_!H5976</f>
        <v>0</v>
      </c>
      <c r="J4375" s="32">
        <f>TAB_!I5976</f>
        <v>0</v>
      </c>
      <c r="K4375" s="32">
        <f>TAB_!J5976</f>
        <v>0</v>
      </c>
      <c r="L4375" s="32">
        <f>TAB_!K5976</f>
        <v>0</v>
      </c>
      <c r="M4375" s="32">
        <f>TAB_!L5976</f>
        <v>0</v>
      </c>
      <c r="N4375" s="32">
        <f>TAB_!M5976</f>
        <v>0</v>
      </c>
      <c r="O4375" s="32">
        <f>TAB_!N5976</f>
        <v>8.33</v>
      </c>
      <c r="P4375" s="32">
        <f>TAB_!O5976</f>
        <v>0</v>
      </c>
      <c r="Q4375" s="32">
        <f>TAB_!P5976</f>
        <v>0</v>
      </c>
      <c r="R4375" s="32">
        <f>TAB_!Q5976</f>
        <v>0</v>
      </c>
      <c r="S4375" s="32">
        <f>TAB_!R5976</f>
        <v>0</v>
      </c>
      <c r="T4375" s="32">
        <f>TAB_!S5976</f>
        <v>0</v>
      </c>
      <c r="U4375" s="32">
        <f>TAB_!T5976</f>
        <v>0</v>
      </c>
      <c r="V4375" s="32">
        <f>TAB_!U5976</f>
        <v>0</v>
      </c>
      <c r="W4375" s="32">
        <f>TAB_!V5976</f>
        <v>0</v>
      </c>
      <c r="X4375" s="114">
        <f>TAB_!W5976</f>
        <v>1.65</v>
      </c>
    </row>
    <row r="4376" spans="2:24">
      <c r="B4376" s="103" t="str">
        <f>TAB_!A5977</f>
        <v>(3)Medianamente de acuerdo</v>
      </c>
      <c r="C4376" s="100">
        <f>TAB_!B5977</f>
        <v>0</v>
      </c>
      <c r="D4376" s="32">
        <f>TAB_!C5977</f>
        <v>0</v>
      </c>
      <c r="E4376" s="32">
        <f>TAB_!D5977</f>
        <v>22.22</v>
      </c>
      <c r="F4376" s="32">
        <f>TAB_!E5977</f>
        <v>20</v>
      </c>
      <c r="G4376" s="32">
        <f>TAB_!F5977</f>
        <v>0</v>
      </c>
      <c r="H4376" s="32">
        <f>TAB_!G5977</f>
        <v>0</v>
      </c>
      <c r="I4376" s="32">
        <f>TAB_!H5977</f>
        <v>25</v>
      </c>
      <c r="J4376" s="32">
        <f>TAB_!I5977</f>
        <v>50</v>
      </c>
      <c r="K4376" s="32">
        <f>TAB_!J5977</f>
        <v>0</v>
      </c>
      <c r="L4376" s="32">
        <f>TAB_!K5977</f>
        <v>0</v>
      </c>
      <c r="M4376" s="32">
        <f>TAB_!L5977</f>
        <v>0</v>
      </c>
      <c r="N4376" s="32">
        <f>TAB_!M5977</f>
        <v>0</v>
      </c>
      <c r="O4376" s="32">
        <f>TAB_!N5977</f>
        <v>16.670000000000002</v>
      </c>
      <c r="P4376" s="32">
        <f>TAB_!O5977</f>
        <v>0</v>
      </c>
      <c r="Q4376" s="32">
        <f>TAB_!P5977</f>
        <v>0</v>
      </c>
      <c r="R4376" s="32">
        <f>TAB_!Q5977</f>
        <v>0</v>
      </c>
      <c r="S4376" s="32">
        <f>TAB_!R5977</f>
        <v>11.11</v>
      </c>
      <c r="T4376" s="32">
        <f>TAB_!S5977</f>
        <v>0</v>
      </c>
      <c r="U4376" s="32">
        <f>TAB_!T5977</f>
        <v>0</v>
      </c>
      <c r="V4376" s="32">
        <f>TAB_!U5977</f>
        <v>14.29</v>
      </c>
      <c r="W4376" s="32">
        <f>TAB_!V5977</f>
        <v>0</v>
      </c>
      <c r="X4376" s="114">
        <f>TAB_!W5977</f>
        <v>7.44</v>
      </c>
    </row>
    <row r="4377" spans="2:24">
      <c r="B4377" s="103" t="str">
        <f>TAB_!A5978</f>
        <v>(4)Acuerdo</v>
      </c>
      <c r="C4377" s="100">
        <f>TAB_!B5978</f>
        <v>0</v>
      </c>
      <c r="D4377" s="32">
        <f>TAB_!C5978</f>
        <v>33.33</v>
      </c>
      <c r="E4377" s="32">
        <f>TAB_!D5978</f>
        <v>33.33</v>
      </c>
      <c r="F4377" s="32">
        <f>TAB_!E5978</f>
        <v>40</v>
      </c>
      <c r="G4377" s="32">
        <f>TAB_!F5978</f>
        <v>25</v>
      </c>
      <c r="H4377" s="32">
        <f>TAB_!G5978</f>
        <v>33.33</v>
      </c>
      <c r="I4377" s="32">
        <f>TAB_!H5978</f>
        <v>50</v>
      </c>
      <c r="J4377" s="32">
        <f>TAB_!I5978</f>
        <v>0</v>
      </c>
      <c r="K4377" s="32">
        <f>TAB_!J5978</f>
        <v>25</v>
      </c>
      <c r="L4377" s="32">
        <f>TAB_!K5978</f>
        <v>25</v>
      </c>
      <c r="M4377" s="32">
        <f>TAB_!L5978</f>
        <v>0</v>
      </c>
      <c r="N4377" s="32">
        <f>TAB_!M5978</f>
        <v>22.22</v>
      </c>
      <c r="O4377" s="32">
        <f>TAB_!N5978</f>
        <v>16.670000000000002</v>
      </c>
      <c r="P4377" s="32">
        <f>TAB_!O5978</f>
        <v>23.08</v>
      </c>
      <c r="Q4377" s="32">
        <f>TAB_!P5978</f>
        <v>50</v>
      </c>
      <c r="R4377" s="32">
        <f>TAB_!Q5978</f>
        <v>0</v>
      </c>
      <c r="S4377" s="32">
        <f>TAB_!R5978</f>
        <v>22.22</v>
      </c>
      <c r="T4377" s="32">
        <f>TAB_!S5978</f>
        <v>16.670000000000002</v>
      </c>
      <c r="U4377" s="32">
        <f>TAB_!T5978</f>
        <v>33.33</v>
      </c>
      <c r="V4377" s="32">
        <f>TAB_!U5978</f>
        <v>14.29</v>
      </c>
      <c r="W4377" s="32">
        <f>TAB_!V5978</f>
        <v>0</v>
      </c>
      <c r="X4377" s="114">
        <f>TAB_!W5978</f>
        <v>23.97</v>
      </c>
    </row>
    <row r="4378" spans="2:24">
      <c r="B4378" s="103" t="str">
        <f>TAB_!A5979</f>
        <v>(5)Total Acuerdo</v>
      </c>
      <c r="C4378" s="100">
        <f>TAB_!B5979</f>
        <v>0</v>
      </c>
      <c r="D4378" s="32">
        <f>TAB_!C5979</f>
        <v>66.67</v>
      </c>
      <c r="E4378" s="32">
        <f>TAB_!D5979</f>
        <v>33.33</v>
      </c>
      <c r="F4378" s="32">
        <f>TAB_!E5979</f>
        <v>40</v>
      </c>
      <c r="G4378" s="32">
        <f>TAB_!F5979</f>
        <v>75</v>
      </c>
      <c r="H4378" s="32">
        <f>TAB_!G5979</f>
        <v>66.67</v>
      </c>
      <c r="I4378" s="32">
        <f>TAB_!H5979</f>
        <v>25</v>
      </c>
      <c r="J4378" s="32">
        <f>TAB_!I5979</f>
        <v>50</v>
      </c>
      <c r="K4378" s="32">
        <f>TAB_!J5979</f>
        <v>75</v>
      </c>
      <c r="L4378" s="32">
        <f>TAB_!K5979</f>
        <v>75</v>
      </c>
      <c r="M4378" s="32">
        <f>TAB_!L5979</f>
        <v>87.5</v>
      </c>
      <c r="N4378" s="32">
        <f>TAB_!M5979</f>
        <v>66.67</v>
      </c>
      <c r="O4378" s="32">
        <f>TAB_!N5979</f>
        <v>50</v>
      </c>
      <c r="P4378" s="32">
        <f>TAB_!O5979</f>
        <v>76.92</v>
      </c>
      <c r="Q4378" s="32">
        <f>TAB_!P5979</f>
        <v>50</v>
      </c>
      <c r="R4378" s="32">
        <f>TAB_!Q5979</f>
        <v>66.67</v>
      </c>
      <c r="S4378" s="32">
        <f>TAB_!R5979</f>
        <v>66.67</v>
      </c>
      <c r="T4378" s="32">
        <f>TAB_!S5979</f>
        <v>83.33</v>
      </c>
      <c r="U4378" s="32">
        <f>TAB_!T5979</f>
        <v>44.44</v>
      </c>
      <c r="V4378" s="32">
        <f>TAB_!U5979</f>
        <v>57.14</v>
      </c>
      <c r="W4378" s="32">
        <f>TAB_!V5979</f>
        <v>0</v>
      </c>
      <c r="X4378" s="114">
        <f>TAB_!W5979</f>
        <v>61.16</v>
      </c>
    </row>
    <row r="4379" spans="2:24">
      <c r="B4379" s="103" t="str">
        <f>TAB_!A5980</f>
        <v>NS/NA</v>
      </c>
      <c r="C4379" s="100">
        <f>TAB_!B5980</f>
        <v>0</v>
      </c>
      <c r="D4379" s="32">
        <f>TAB_!C5980</f>
        <v>0</v>
      </c>
      <c r="E4379" s="32">
        <f>TAB_!D5980</f>
        <v>0</v>
      </c>
      <c r="F4379" s="32">
        <f>TAB_!E5980</f>
        <v>0</v>
      </c>
      <c r="G4379" s="32">
        <f>TAB_!F5980</f>
        <v>0</v>
      </c>
      <c r="H4379" s="32">
        <f>TAB_!G5980</f>
        <v>0</v>
      </c>
      <c r="I4379" s="32">
        <f>TAB_!H5980</f>
        <v>0</v>
      </c>
      <c r="J4379" s="32">
        <f>TAB_!I5980</f>
        <v>0</v>
      </c>
      <c r="K4379" s="32">
        <f>TAB_!J5980</f>
        <v>0</v>
      </c>
      <c r="L4379" s="32">
        <f>TAB_!K5980</f>
        <v>0</v>
      </c>
      <c r="M4379" s="32">
        <f>TAB_!L5980</f>
        <v>12.5</v>
      </c>
      <c r="N4379" s="32">
        <f>TAB_!M5980</f>
        <v>11.11</v>
      </c>
      <c r="O4379" s="32">
        <f>TAB_!N5980</f>
        <v>8.33</v>
      </c>
      <c r="P4379" s="32">
        <f>TAB_!O5980</f>
        <v>0</v>
      </c>
      <c r="Q4379" s="32">
        <f>TAB_!P5980</f>
        <v>0</v>
      </c>
      <c r="R4379" s="32">
        <f>TAB_!Q5980</f>
        <v>33.33</v>
      </c>
      <c r="S4379" s="32">
        <f>TAB_!R5980</f>
        <v>0</v>
      </c>
      <c r="T4379" s="32">
        <f>TAB_!S5980</f>
        <v>0</v>
      </c>
      <c r="U4379" s="32">
        <f>TAB_!T5980</f>
        <v>22.22</v>
      </c>
      <c r="V4379" s="32">
        <f>TAB_!U5980</f>
        <v>14.29</v>
      </c>
      <c r="W4379" s="32">
        <f>TAB_!V5980</f>
        <v>0</v>
      </c>
      <c r="X4379" s="114">
        <f>TAB_!W5980</f>
        <v>5.79</v>
      </c>
    </row>
    <row r="4380" spans="2:24">
      <c r="B4380" s="103" t="str">
        <f>TAB_!A5981</f>
        <v>Total</v>
      </c>
      <c r="C4380" s="100">
        <f>TAB_!B5981</f>
        <v>0</v>
      </c>
      <c r="D4380" s="32">
        <f>TAB_!C5981</f>
        <v>100</v>
      </c>
      <c r="E4380" s="32">
        <f>TAB_!D5981</f>
        <v>100</v>
      </c>
      <c r="F4380" s="32">
        <f>TAB_!E5981</f>
        <v>100</v>
      </c>
      <c r="G4380" s="32">
        <f>TAB_!F5981</f>
        <v>100</v>
      </c>
      <c r="H4380" s="32">
        <f>TAB_!G5981</f>
        <v>100</v>
      </c>
      <c r="I4380" s="32">
        <f>TAB_!H5981</f>
        <v>100</v>
      </c>
      <c r="J4380" s="32">
        <f>TAB_!I5981</f>
        <v>100</v>
      </c>
      <c r="K4380" s="32">
        <f>TAB_!J5981</f>
        <v>100</v>
      </c>
      <c r="L4380" s="32">
        <f>TAB_!K5981</f>
        <v>100</v>
      </c>
      <c r="M4380" s="32">
        <f>TAB_!L5981</f>
        <v>100</v>
      </c>
      <c r="N4380" s="32">
        <f>TAB_!M5981</f>
        <v>100</v>
      </c>
      <c r="O4380" s="32">
        <f>TAB_!N5981</f>
        <v>100</v>
      </c>
      <c r="P4380" s="32">
        <f>TAB_!O5981</f>
        <v>100</v>
      </c>
      <c r="Q4380" s="32">
        <f>TAB_!P5981</f>
        <v>100</v>
      </c>
      <c r="R4380" s="32">
        <f>TAB_!Q5981</f>
        <v>100</v>
      </c>
      <c r="S4380" s="32">
        <f>TAB_!R5981</f>
        <v>100</v>
      </c>
      <c r="T4380" s="32">
        <f>TAB_!S5981</f>
        <v>100</v>
      </c>
      <c r="U4380" s="32">
        <f>TAB_!T5981</f>
        <v>100</v>
      </c>
      <c r="V4380" s="32">
        <f>TAB_!U5981</f>
        <v>100</v>
      </c>
      <c r="W4380" s="32">
        <f>TAB_!V5981</f>
        <v>0</v>
      </c>
      <c r="X4380" s="114">
        <f>TAB_!W5981</f>
        <v>100</v>
      </c>
    </row>
    <row r="4381" spans="2:24">
      <c r="B4381" s="104" t="str">
        <f>TAB_!A5982</f>
        <v>Numero de entrevistados</v>
      </c>
      <c r="C4381" s="117">
        <f>TAB_!B5982</f>
        <v>0</v>
      </c>
      <c r="D4381" s="118">
        <f>TAB_!C5982</f>
        <v>6</v>
      </c>
      <c r="E4381" s="118">
        <f>TAB_!D5982</f>
        <v>9</v>
      </c>
      <c r="F4381" s="118">
        <f>TAB_!E5982</f>
        <v>5</v>
      </c>
      <c r="G4381" s="118">
        <f>TAB_!F5982</f>
        <v>4</v>
      </c>
      <c r="H4381" s="118">
        <f>TAB_!G5982</f>
        <v>3</v>
      </c>
      <c r="I4381" s="118">
        <f>TAB_!H5982</f>
        <v>4</v>
      </c>
      <c r="J4381" s="118">
        <f>TAB_!I5982</f>
        <v>2</v>
      </c>
      <c r="K4381" s="118">
        <f>TAB_!J5982</f>
        <v>4</v>
      </c>
      <c r="L4381" s="118">
        <f>TAB_!K5982</f>
        <v>4</v>
      </c>
      <c r="M4381" s="118">
        <f>TAB_!L5982</f>
        <v>8</v>
      </c>
      <c r="N4381" s="118">
        <f>TAB_!M5982</f>
        <v>9</v>
      </c>
      <c r="O4381" s="118">
        <f>TAB_!N5982</f>
        <v>12</v>
      </c>
      <c r="P4381" s="118">
        <f>TAB_!O5982</f>
        <v>13</v>
      </c>
      <c r="Q4381" s="118">
        <f>TAB_!P5982</f>
        <v>4</v>
      </c>
      <c r="R4381" s="118">
        <f>TAB_!Q5982</f>
        <v>3</v>
      </c>
      <c r="S4381" s="118">
        <f>TAB_!R5982</f>
        <v>9</v>
      </c>
      <c r="T4381" s="118">
        <f>TAB_!S5982</f>
        <v>6</v>
      </c>
      <c r="U4381" s="118">
        <f>TAB_!T5982</f>
        <v>9</v>
      </c>
      <c r="V4381" s="118">
        <f>TAB_!U5982</f>
        <v>7</v>
      </c>
      <c r="W4381" s="118">
        <f>TAB_!V5982</f>
        <v>0</v>
      </c>
      <c r="X4381" s="119">
        <f>TAB_!W5982</f>
        <v>121</v>
      </c>
    </row>
    <row r="4382" spans="2:24">
      <c r="B4382" s="108" t="str">
        <f>TAB_!A5983</f>
        <v>TOP TWO BOX</v>
      </c>
      <c r="C4382" s="101">
        <f>TAB_!B5983</f>
        <v>0</v>
      </c>
      <c r="D4382" s="30">
        <f>TAB_!C5983</f>
        <v>100</v>
      </c>
      <c r="E4382" s="30">
        <f>TAB_!D5983</f>
        <v>66.67</v>
      </c>
      <c r="F4382" s="30">
        <f>TAB_!E5983</f>
        <v>80</v>
      </c>
      <c r="G4382" s="30">
        <f>TAB_!F5983</f>
        <v>100</v>
      </c>
      <c r="H4382" s="30">
        <f>TAB_!G5983</f>
        <v>100</v>
      </c>
      <c r="I4382" s="30">
        <f>TAB_!H5983</f>
        <v>75</v>
      </c>
      <c r="J4382" s="30">
        <f>TAB_!I5983</f>
        <v>50</v>
      </c>
      <c r="K4382" s="30">
        <f>TAB_!J5983</f>
        <v>100</v>
      </c>
      <c r="L4382" s="30">
        <f>TAB_!K5983</f>
        <v>100</v>
      </c>
      <c r="M4382" s="30">
        <f>TAB_!L5983</f>
        <v>87.5</v>
      </c>
      <c r="N4382" s="30">
        <f>TAB_!M5983</f>
        <v>88.89</v>
      </c>
      <c r="O4382" s="30">
        <f>TAB_!N5983</f>
        <v>66.67</v>
      </c>
      <c r="P4382" s="30">
        <f>TAB_!O5983</f>
        <v>100</v>
      </c>
      <c r="Q4382" s="30">
        <f>TAB_!P5983</f>
        <v>100</v>
      </c>
      <c r="R4382" s="30">
        <f>TAB_!Q5983</f>
        <v>66.67</v>
      </c>
      <c r="S4382" s="30">
        <f>TAB_!R5983</f>
        <v>88.89</v>
      </c>
      <c r="T4382" s="30">
        <f>TAB_!S5983</f>
        <v>100</v>
      </c>
      <c r="U4382" s="30">
        <f>TAB_!T5983</f>
        <v>77.78</v>
      </c>
      <c r="V4382" s="30">
        <f>TAB_!U5983</f>
        <v>71.430000000000007</v>
      </c>
      <c r="W4382" s="30">
        <f>TAB_!V5983</f>
        <v>0</v>
      </c>
      <c r="X4382" s="115">
        <f>TAB_!W5983</f>
        <v>85.12</v>
      </c>
    </row>
    <row r="4383" spans="2:24">
      <c r="B4383" s="103" t="str">
        <f>TAB_!A5984</f>
        <v>BOTTOM TWO BOX</v>
      </c>
      <c r="C4383" s="100">
        <f>TAB_!B5984</f>
        <v>0</v>
      </c>
      <c r="D4383" s="32">
        <f>TAB_!C5984</f>
        <v>0</v>
      </c>
      <c r="E4383" s="32">
        <f>TAB_!D5984</f>
        <v>11.11</v>
      </c>
      <c r="F4383" s="32">
        <f>TAB_!E5984</f>
        <v>0</v>
      </c>
      <c r="G4383" s="32">
        <f>TAB_!F5984</f>
        <v>0</v>
      </c>
      <c r="H4383" s="32">
        <f>TAB_!G5984</f>
        <v>0</v>
      </c>
      <c r="I4383" s="32">
        <f>TAB_!H5984</f>
        <v>0</v>
      </c>
      <c r="J4383" s="32">
        <f>TAB_!I5984</f>
        <v>0</v>
      </c>
      <c r="K4383" s="32">
        <f>TAB_!J5984</f>
        <v>0</v>
      </c>
      <c r="L4383" s="32">
        <f>TAB_!K5984</f>
        <v>0</v>
      </c>
      <c r="M4383" s="32">
        <f>TAB_!L5984</f>
        <v>0</v>
      </c>
      <c r="N4383" s="32">
        <f>TAB_!M5984</f>
        <v>0</v>
      </c>
      <c r="O4383" s="32">
        <f>TAB_!N5984</f>
        <v>8.33</v>
      </c>
      <c r="P4383" s="32">
        <f>TAB_!O5984</f>
        <v>0</v>
      </c>
      <c r="Q4383" s="32">
        <f>TAB_!P5984</f>
        <v>0</v>
      </c>
      <c r="R4383" s="32">
        <f>TAB_!Q5984</f>
        <v>0</v>
      </c>
      <c r="S4383" s="32">
        <f>TAB_!R5984</f>
        <v>0</v>
      </c>
      <c r="T4383" s="32">
        <f>TAB_!S5984</f>
        <v>0</v>
      </c>
      <c r="U4383" s="32">
        <f>TAB_!T5984</f>
        <v>0</v>
      </c>
      <c r="V4383" s="32">
        <f>TAB_!U5984</f>
        <v>0</v>
      </c>
      <c r="W4383" s="32">
        <f>TAB_!V5984</f>
        <v>0</v>
      </c>
      <c r="X4383" s="114">
        <f>TAB_!W5984</f>
        <v>1.65</v>
      </c>
    </row>
    <row r="4384" spans="2:24">
      <c r="B4384" s="108" t="str">
        <f>TAB_!A5985</f>
        <v>Media Escala de 1 a 5</v>
      </c>
      <c r="C4384" s="102">
        <f>TAB_!B5985</f>
        <v>0</v>
      </c>
      <c r="D4384" s="31">
        <f>TAB_!C5985</f>
        <v>4.7</v>
      </c>
      <c r="E4384" s="31">
        <f>TAB_!D5985</f>
        <v>3.9</v>
      </c>
      <c r="F4384" s="31">
        <f>TAB_!E5985</f>
        <v>4.2</v>
      </c>
      <c r="G4384" s="31">
        <f>TAB_!F5985</f>
        <v>4.8</v>
      </c>
      <c r="H4384" s="31">
        <f>TAB_!G5985</f>
        <v>4.7</v>
      </c>
      <c r="I4384" s="31">
        <f>TAB_!H5985</f>
        <v>4</v>
      </c>
      <c r="J4384" s="31">
        <f>TAB_!I5985</f>
        <v>4</v>
      </c>
      <c r="K4384" s="31">
        <f>TAB_!J5985</f>
        <v>4.8</v>
      </c>
      <c r="L4384" s="31">
        <f>TAB_!K5985</f>
        <v>4.8</v>
      </c>
      <c r="M4384" s="31">
        <f>TAB_!L5985</f>
        <v>5</v>
      </c>
      <c r="N4384" s="31">
        <f>TAB_!M5985</f>
        <v>4.8</v>
      </c>
      <c r="O4384" s="31">
        <f>TAB_!N5985</f>
        <v>4.2</v>
      </c>
      <c r="P4384" s="31">
        <f>TAB_!O5985</f>
        <v>4.8</v>
      </c>
      <c r="Q4384" s="31">
        <f>TAB_!P5985</f>
        <v>4.5</v>
      </c>
      <c r="R4384" s="31">
        <f>TAB_!Q5985</f>
        <v>5</v>
      </c>
      <c r="S4384" s="31">
        <f>TAB_!R5985</f>
        <v>4.5999999999999996</v>
      </c>
      <c r="T4384" s="31">
        <f>TAB_!S5985</f>
        <v>4.8</v>
      </c>
      <c r="U4384" s="31">
        <f>TAB_!T5985</f>
        <v>4.5999999999999996</v>
      </c>
      <c r="V4384" s="31">
        <f>TAB_!U5985</f>
        <v>4.5</v>
      </c>
      <c r="W4384" s="31">
        <f>TAB_!V5985</f>
        <v>0</v>
      </c>
      <c r="X4384" s="116">
        <f>TAB_!W5985</f>
        <v>4.5</v>
      </c>
    </row>
    <row r="4385" spans="2:24" ht="15.75" thickBot="1">
      <c r="B4385" s="109" t="str">
        <f>TAB_!A5986</f>
        <v>Índice Escala de 1 a 100</v>
      </c>
      <c r="C4385" s="120">
        <f>TAB_!B5986</f>
        <v>0</v>
      </c>
      <c r="D4385" s="121">
        <f>TAB_!C5986</f>
        <v>91.7</v>
      </c>
      <c r="E4385" s="121">
        <f>TAB_!D5986</f>
        <v>72.2</v>
      </c>
      <c r="F4385" s="121">
        <f>TAB_!E5986</f>
        <v>80</v>
      </c>
      <c r="G4385" s="121">
        <f>TAB_!F5986</f>
        <v>93.8</v>
      </c>
      <c r="H4385" s="121">
        <f>TAB_!G5986</f>
        <v>91.7</v>
      </c>
      <c r="I4385" s="121">
        <f>TAB_!H5986</f>
        <v>75</v>
      </c>
      <c r="J4385" s="121">
        <f>TAB_!I5986</f>
        <v>75</v>
      </c>
      <c r="K4385" s="121">
        <f>TAB_!J5986</f>
        <v>93.8</v>
      </c>
      <c r="L4385" s="121">
        <f>TAB_!K5986</f>
        <v>93.8</v>
      </c>
      <c r="M4385" s="121">
        <f>TAB_!L5986</f>
        <v>100</v>
      </c>
      <c r="N4385" s="121">
        <f>TAB_!M5986</f>
        <v>93.8</v>
      </c>
      <c r="O4385" s="121">
        <f>TAB_!N5986</f>
        <v>79.5</v>
      </c>
      <c r="P4385" s="121">
        <f>TAB_!O5986</f>
        <v>94.2</v>
      </c>
      <c r="Q4385" s="121">
        <f>TAB_!P5986</f>
        <v>87.5</v>
      </c>
      <c r="R4385" s="121">
        <f>TAB_!Q5986</f>
        <v>100</v>
      </c>
      <c r="S4385" s="121">
        <f>TAB_!R5986</f>
        <v>88.9</v>
      </c>
      <c r="T4385" s="121">
        <f>TAB_!S5986</f>
        <v>95.8</v>
      </c>
      <c r="U4385" s="121">
        <f>TAB_!T5986</f>
        <v>89.3</v>
      </c>
      <c r="V4385" s="121">
        <f>TAB_!U5986</f>
        <v>87.5</v>
      </c>
      <c r="W4385" s="121">
        <f>TAB_!V5986</f>
        <v>0</v>
      </c>
      <c r="X4385" s="122">
        <f>TAB_!W5986</f>
        <v>88.4</v>
      </c>
    </row>
    <row r="4386" spans="2:24">
      <c r="B4386" s="13"/>
    </row>
    <row r="4387" spans="2:24">
      <c r="B4387" s="13"/>
    </row>
    <row r="4388" spans="2:24">
      <c r="B4388" s="13" t="str">
        <f>TAB_!A5989</f>
        <v>#Considera que las políticas y los criterios académicos establecidos por la Universidad para la selección, vinculación y permanencia de sus profesores:</v>
      </c>
    </row>
    <row r="4389" spans="2:24" ht="15.75" thickBot="1">
      <c r="B4389" s="13" t="str">
        <f>TAB_!A5990</f>
        <v>#Reconocen la labor profesoral</v>
      </c>
    </row>
    <row r="4390" spans="2:24">
      <c r="B4390" s="107" t="str">
        <f>TAB_!A5997</f>
        <v>(1)Total Desacuerdo</v>
      </c>
      <c r="C4390" s="106">
        <f>TAB_!B5997</f>
        <v>0</v>
      </c>
      <c r="D4390" s="105">
        <f>TAB_!C5997</f>
        <v>0</v>
      </c>
      <c r="E4390" s="105">
        <f>TAB_!D5997</f>
        <v>0</v>
      </c>
      <c r="F4390" s="105">
        <f>TAB_!E5997</f>
        <v>0</v>
      </c>
      <c r="G4390" s="105">
        <f>TAB_!F5997</f>
        <v>0</v>
      </c>
      <c r="H4390" s="105">
        <f>TAB_!G5997</f>
        <v>0</v>
      </c>
      <c r="I4390" s="105">
        <f>TAB_!H5997</f>
        <v>0</v>
      </c>
      <c r="J4390" s="105">
        <f>TAB_!I5997</f>
        <v>0</v>
      </c>
      <c r="K4390" s="105">
        <f>TAB_!J5997</f>
        <v>0</v>
      </c>
      <c r="L4390" s="105">
        <f>TAB_!K5997</f>
        <v>0</v>
      </c>
      <c r="M4390" s="105">
        <f>TAB_!L5997</f>
        <v>0</v>
      </c>
      <c r="N4390" s="105">
        <f>TAB_!M5997</f>
        <v>0</v>
      </c>
      <c r="O4390" s="105">
        <f>TAB_!N5997</f>
        <v>8.33</v>
      </c>
      <c r="P4390" s="105">
        <f>TAB_!O5997</f>
        <v>0</v>
      </c>
      <c r="Q4390" s="105">
        <f>TAB_!P5997</f>
        <v>0</v>
      </c>
      <c r="R4390" s="105">
        <f>TAB_!Q5997</f>
        <v>0</v>
      </c>
      <c r="S4390" s="105">
        <f>TAB_!R5997</f>
        <v>0</v>
      </c>
      <c r="T4390" s="105">
        <f>TAB_!S5997</f>
        <v>0</v>
      </c>
      <c r="U4390" s="105">
        <f>TAB_!T5997</f>
        <v>0</v>
      </c>
      <c r="V4390" s="105">
        <f>TAB_!U5997</f>
        <v>0</v>
      </c>
      <c r="W4390" s="105">
        <f>TAB_!V5997</f>
        <v>0</v>
      </c>
      <c r="X4390" s="113">
        <f>TAB_!W5997</f>
        <v>0.83</v>
      </c>
    </row>
    <row r="4391" spans="2:24">
      <c r="B4391" s="103" t="str">
        <f>TAB_!A5998</f>
        <v>(2)Desacuerdo</v>
      </c>
      <c r="C4391" s="100">
        <f>TAB_!B5998</f>
        <v>0</v>
      </c>
      <c r="D4391" s="32">
        <f>TAB_!C5998</f>
        <v>0</v>
      </c>
      <c r="E4391" s="32">
        <f>TAB_!D5998</f>
        <v>22.22</v>
      </c>
      <c r="F4391" s="32">
        <f>TAB_!E5998</f>
        <v>0</v>
      </c>
      <c r="G4391" s="32">
        <f>TAB_!F5998</f>
        <v>0</v>
      </c>
      <c r="H4391" s="32">
        <f>TAB_!G5998</f>
        <v>0</v>
      </c>
      <c r="I4391" s="32">
        <f>TAB_!H5998</f>
        <v>0</v>
      </c>
      <c r="J4391" s="32">
        <f>TAB_!I5998</f>
        <v>0</v>
      </c>
      <c r="K4391" s="32">
        <f>TAB_!J5998</f>
        <v>0</v>
      </c>
      <c r="L4391" s="32">
        <f>TAB_!K5998</f>
        <v>0</v>
      </c>
      <c r="M4391" s="32">
        <f>TAB_!L5998</f>
        <v>0</v>
      </c>
      <c r="N4391" s="32">
        <f>TAB_!M5998</f>
        <v>0</v>
      </c>
      <c r="O4391" s="32">
        <f>TAB_!N5998</f>
        <v>8.33</v>
      </c>
      <c r="P4391" s="32">
        <f>TAB_!O5998</f>
        <v>7.69</v>
      </c>
      <c r="Q4391" s="32">
        <f>TAB_!P5998</f>
        <v>25</v>
      </c>
      <c r="R4391" s="32">
        <f>TAB_!Q5998</f>
        <v>0</v>
      </c>
      <c r="S4391" s="32">
        <f>TAB_!R5998</f>
        <v>11.11</v>
      </c>
      <c r="T4391" s="32">
        <f>TAB_!S5998</f>
        <v>0</v>
      </c>
      <c r="U4391" s="32">
        <f>TAB_!T5998</f>
        <v>0</v>
      </c>
      <c r="V4391" s="32">
        <f>TAB_!U5998</f>
        <v>14.29</v>
      </c>
      <c r="W4391" s="32">
        <f>TAB_!V5998</f>
        <v>0</v>
      </c>
      <c r="X4391" s="114">
        <f>TAB_!W5998</f>
        <v>5.79</v>
      </c>
    </row>
    <row r="4392" spans="2:24">
      <c r="B4392" s="103" t="str">
        <f>TAB_!A5999</f>
        <v>(3)Medianamente de acuerdo</v>
      </c>
      <c r="C4392" s="100">
        <f>TAB_!B5999</f>
        <v>0</v>
      </c>
      <c r="D4392" s="32">
        <f>TAB_!C5999</f>
        <v>33.33</v>
      </c>
      <c r="E4392" s="32">
        <f>TAB_!D5999</f>
        <v>0</v>
      </c>
      <c r="F4392" s="32">
        <f>TAB_!E5999</f>
        <v>20</v>
      </c>
      <c r="G4392" s="32">
        <f>TAB_!F5999</f>
        <v>0</v>
      </c>
      <c r="H4392" s="32">
        <f>TAB_!G5999</f>
        <v>0</v>
      </c>
      <c r="I4392" s="32">
        <f>TAB_!H5999</f>
        <v>0</v>
      </c>
      <c r="J4392" s="32">
        <f>TAB_!I5999</f>
        <v>50</v>
      </c>
      <c r="K4392" s="32">
        <f>TAB_!J5999</f>
        <v>0</v>
      </c>
      <c r="L4392" s="32">
        <f>TAB_!K5999</f>
        <v>0</v>
      </c>
      <c r="M4392" s="32">
        <f>TAB_!L5999</f>
        <v>0</v>
      </c>
      <c r="N4392" s="32">
        <f>TAB_!M5999</f>
        <v>11.11</v>
      </c>
      <c r="O4392" s="32">
        <f>TAB_!N5999</f>
        <v>8.33</v>
      </c>
      <c r="P4392" s="32">
        <f>TAB_!O5999</f>
        <v>0</v>
      </c>
      <c r="Q4392" s="32">
        <f>TAB_!P5999</f>
        <v>0</v>
      </c>
      <c r="R4392" s="32">
        <f>TAB_!Q5999</f>
        <v>0</v>
      </c>
      <c r="S4392" s="32">
        <f>TAB_!R5999</f>
        <v>0</v>
      </c>
      <c r="T4392" s="32">
        <f>TAB_!S5999</f>
        <v>16.670000000000002</v>
      </c>
      <c r="U4392" s="32">
        <f>TAB_!T5999</f>
        <v>0</v>
      </c>
      <c r="V4392" s="32">
        <f>TAB_!U5999</f>
        <v>0</v>
      </c>
      <c r="W4392" s="32">
        <f>TAB_!V5999</f>
        <v>0</v>
      </c>
      <c r="X4392" s="114">
        <f>TAB_!W5999</f>
        <v>5.79</v>
      </c>
    </row>
    <row r="4393" spans="2:24">
      <c r="B4393" s="103" t="str">
        <f>TAB_!A6000</f>
        <v>(4)Acuerdo</v>
      </c>
      <c r="C4393" s="100">
        <f>TAB_!B6000</f>
        <v>0</v>
      </c>
      <c r="D4393" s="32">
        <f>TAB_!C6000</f>
        <v>16.670000000000002</v>
      </c>
      <c r="E4393" s="32">
        <f>TAB_!D6000</f>
        <v>44.44</v>
      </c>
      <c r="F4393" s="32">
        <f>TAB_!E6000</f>
        <v>20</v>
      </c>
      <c r="G4393" s="32">
        <f>TAB_!F6000</f>
        <v>75</v>
      </c>
      <c r="H4393" s="32">
        <f>TAB_!G6000</f>
        <v>66.67</v>
      </c>
      <c r="I4393" s="32">
        <f>TAB_!H6000</f>
        <v>75</v>
      </c>
      <c r="J4393" s="32">
        <f>TAB_!I6000</f>
        <v>0</v>
      </c>
      <c r="K4393" s="32">
        <f>TAB_!J6000</f>
        <v>0</v>
      </c>
      <c r="L4393" s="32">
        <f>TAB_!K6000</f>
        <v>25</v>
      </c>
      <c r="M4393" s="32">
        <f>TAB_!L6000</f>
        <v>25</v>
      </c>
      <c r="N4393" s="32">
        <f>TAB_!M6000</f>
        <v>22.22</v>
      </c>
      <c r="O4393" s="32">
        <f>TAB_!N6000</f>
        <v>16.670000000000002</v>
      </c>
      <c r="P4393" s="32">
        <f>TAB_!O6000</f>
        <v>7.69</v>
      </c>
      <c r="Q4393" s="32">
        <f>TAB_!P6000</f>
        <v>25</v>
      </c>
      <c r="R4393" s="32">
        <f>TAB_!Q6000</f>
        <v>0</v>
      </c>
      <c r="S4393" s="32">
        <f>TAB_!R6000</f>
        <v>11.11</v>
      </c>
      <c r="T4393" s="32">
        <f>TAB_!S6000</f>
        <v>0</v>
      </c>
      <c r="U4393" s="32">
        <f>TAB_!T6000</f>
        <v>55.56</v>
      </c>
      <c r="V4393" s="32">
        <f>TAB_!U6000</f>
        <v>28.57</v>
      </c>
      <c r="W4393" s="32">
        <f>TAB_!V6000</f>
        <v>0</v>
      </c>
      <c r="X4393" s="114">
        <f>TAB_!W6000</f>
        <v>25.62</v>
      </c>
    </row>
    <row r="4394" spans="2:24">
      <c r="B4394" s="103" t="str">
        <f>TAB_!A6001</f>
        <v>(5)Total Acuerdo</v>
      </c>
      <c r="C4394" s="100">
        <f>TAB_!B6001</f>
        <v>0</v>
      </c>
      <c r="D4394" s="32">
        <f>TAB_!C6001</f>
        <v>50</v>
      </c>
      <c r="E4394" s="32">
        <f>TAB_!D6001</f>
        <v>33.33</v>
      </c>
      <c r="F4394" s="32">
        <f>TAB_!E6001</f>
        <v>60</v>
      </c>
      <c r="G4394" s="32">
        <f>TAB_!F6001</f>
        <v>25</v>
      </c>
      <c r="H4394" s="32">
        <f>TAB_!G6001</f>
        <v>33.33</v>
      </c>
      <c r="I4394" s="32">
        <f>TAB_!H6001</f>
        <v>25</v>
      </c>
      <c r="J4394" s="32">
        <f>TAB_!I6001</f>
        <v>50</v>
      </c>
      <c r="K4394" s="32">
        <f>TAB_!J6001</f>
        <v>100</v>
      </c>
      <c r="L4394" s="32">
        <f>TAB_!K6001</f>
        <v>75</v>
      </c>
      <c r="M4394" s="32">
        <f>TAB_!L6001</f>
        <v>75</v>
      </c>
      <c r="N4394" s="32">
        <f>TAB_!M6001</f>
        <v>66.67</v>
      </c>
      <c r="O4394" s="32">
        <f>TAB_!N6001</f>
        <v>50</v>
      </c>
      <c r="P4394" s="32">
        <f>TAB_!O6001</f>
        <v>84.62</v>
      </c>
      <c r="Q4394" s="32">
        <f>TAB_!P6001</f>
        <v>50</v>
      </c>
      <c r="R4394" s="32">
        <f>TAB_!Q6001</f>
        <v>66.67</v>
      </c>
      <c r="S4394" s="32">
        <f>TAB_!R6001</f>
        <v>77.78</v>
      </c>
      <c r="T4394" s="32">
        <f>TAB_!S6001</f>
        <v>83.33</v>
      </c>
      <c r="U4394" s="32">
        <f>TAB_!T6001</f>
        <v>33.33</v>
      </c>
      <c r="V4394" s="32">
        <f>TAB_!U6001</f>
        <v>42.86</v>
      </c>
      <c r="W4394" s="32">
        <f>TAB_!V6001</f>
        <v>0</v>
      </c>
      <c r="X4394" s="114">
        <f>TAB_!W6001</f>
        <v>58.68</v>
      </c>
    </row>
    <row r="4395" spans="2:24">
      <c r="B4395" s="103" t="str">
        <f>TAB_!A6002</f>
        <v>NS/NA</v>
      </c>
      <c r="C4395" s="100">
        <f>TAB_!B6002</f>
        <v>0</v>
      </c>
      <c r="D4395" s="32">
        <f>TAB_!C6002</f>
        <v>0</v>
      </c>
      <c r="E4395" s="32">
        <f>TAB_!D6002</f>
        <v>0</v>
      </c>
      <c r="F4395" s="32">
        <f>TAB_!E6002</f>
        <v>0</v>
      </c>
      <c r="G4395" s="32">
        <f>TAB_!F6002</f>
        <v>0</v>
      </c>
      <c r="H4395" s="32">
        <f>TAB_!G6002</f>
        <v>0</v>
      </c>
      <c r="I4395" s="32">
        <f>TAB_!H6002</f>
        <v>0</v>
      </c>
      <c r="J4395" s="32">
        <f>TAB_!I6002</f>
        <v>0</v>
      </c>
      <c r="K4395" s="32">
        <f>TAB_!J6002</f>
        <v>0</v>
      </c>
      <c r="L4395" s="32">
        <f>TAB_!K6002</f>
        <v>0</v>
      </c>
      <c r="M4395" s="32">
        <f>TAB_!L6002</f>
        <v>0</v>
      </c>
      <c r="N4395" s="32">
        <f>TAB_!M6002</f>
        <v>0</v>
      </c>
      <c r="O4395" s="32">
        <f>TAB_!N6002</f>
        <v>8.33</v>
      </c>
      <c r="P4395" s="32">
        <f>TAB_!O6002</f>
        <v>0</v>
      </c>
      <c r="Q4395" s="32">
        <f>TAB_!P6002</f>
        <v>0</v>
      </c>
      <c r="R4395" s="32">
        <f>TAB_!Q6002</f>
        <v>33.33</v>
      </c>
      <c r="S4395" s="32">
        <f>TAB_!R6002</f>
        <v>0</v>
      </c>
      <c r="T4395" s="32">
        <f>TAB_!S6002</f>
        <v>0</v>
      </c>
      <c r="U4395" s="32">
        <f>TAB_!T6002</f>
        <v>11.11</v>
      </c>
      <c r="V4395" s="32">
        <f>TAB_!U6002</f>
        <v>14.29</v>
      </c>
      <c r="W4395" s="32">
        <f>TAB_!V6002</f>
        <v>0</v>
      </c>
      <c r="X4395" s="114">
        <f>TAB_!W6002</f>
        <v>3.31</v>
      </c>
    </row>
    <row r="4396" spans="2:24">
      <c r="B4396" s="103" t="str">
        <f>TAB_!A6003</f>
        <v>Total</v>
      </c>
      <c r="C4396" s="100">
        <f>TAB_!B6003</f>
        <v>0</v>
      </c>
      <c r="D4396" s="32">
        <f>TAB_!C6003</f>
        <v>100</v>
      </c>
      <c r="E4396" s="32">
        <f>TAB_!D6003</f>
        <v>100</v>
      </c>
      <c r="F4396" s="32">
        <f>TAB_!E6003</f>
        <v>100</v>
      </c>
      <c r="G4396" s="32">
        <f>TAB_!F6003</f>
        <v>100</v>
      </c>
      <c r="H4396" s="32">
        <f>TAB_!G6003</f>
        <v>100</v>
      </c>
      <c r="I4396" s="32">
        <f>TAB_!H6003</f>
        <v>100</v>
      </c>
      <c r="J4396" s="32">
        <f>TAB_!I6003</f>
        <v>100</v>
      </c>
      <c r="K4396" s="32">
        <f>TAB_!J6003</f>
        <v>100</v>
      </c>
      <c r="L4396" s="32">
        <f>TAB_!K6003</f>
        <v>100</v>
      </c>
      <c r="M4396" s="32">
        <f>TAB_!L6003</f>
        <v>100</v>
      </c>
      <c r="N4396" s="32">
        <f>TAB_!M6003</f>
        <v>100</v>
      </c>
      <c r="O4396" s="32">
        <f>TAB_!N6003</f>
        <v>100</v>
      </c>
      <c r="P4396" s="32">
        <f>TAB_!O6003</f>
        <v>100</v>
      </c>
      <c r="Q4396" s="32">
        <f>TAB_!P6003</f>
        <v>100</v>
      </c>
      <c r="R4396" s="32">
        <f>TAB_!Q6003</f>
        <v>100</v>
      </c>
      <c r="S4396" s="32">
        <f>TAB_!R6003</f>
        <v>100</v>
      </c>
      <c r="T4396" s="32">
        <f>TAB_!S6003</f>
        <v>100</v>
      </c>
      <c r="U4396" s="32">
        <f>TAB_!T6003</f>
        <v>100</v>
      </c>
      <c r="V4396" s="32">
        <f>TAB_!U6003</f>
        <v>100</v>
      </c>
      <c r="W4396" s="32">
        <f>TAB_!V6003</f>
        <v>0</v>
      </c>
      <c r="X4396" s="114">
        <f>TAB_!W6003</f>
        <v>100</v>
      </c>
    </row>
    <row r="4397" spans="2:24">
      <c r="B4397" s="104" t="str">
        <f>TAB_!A6004</f>
        <v>Numero de entrevistados</v>
      </c>
      <c r="C4397" s="117">
        <f>TAB_!B6004</f>
        <v>0</v>
      </c>
      <c r="D4397" s="118">
        <f>TAB_!C6004</f>
        <v>6</v>
      </c>
      <c r="E4397" s="118">
        <f>TAB_!D6004</f>
        <v>9</v>
      </c>
      <c r="F4397" s="118">
        <f>TAB_!E6004</f>
        <v>5</v>
      </c>
      <c r="G4397" s="118">
        <f>TAB_!F6004</f>
        <v>4</v>
      </c>
      <c r="H4397" s="118">
        <f>TAB_!G6004</f>
        <v>3</v>
      </c>
      <c r="I4397" s="118">
        <f>TAB_!H6004</f>
        <v>4</v>
      </c>
      <c r="J4397" s="118">
        <f>TAB_!I6004</f>
        <v>2</v>
      </c>
      <c r="K4397" s="118">
        <f>TAB_!J6004</f>
        <v>4</v>
      </c>
      <c r="L4397" s="118">
        <f>TAB_!K6004</f>
        <v>4</v>
      </c>
      <c r="M4397" s="118">
        <f>TAB_!L6004</f>
        <v>8</v>
      </c>
      <c r="N4397" s="118">
        <f>TAB_!M6004</f>
        <v>9</v>
      </c>
      <c r="O4397" s="118">
        <f>TAB_!N6004</f>
        <v>12</v>
      </c>
      <c r="P4397" s="118">
        <f>TAB_!O6004</f>
        <v>13</v>
      </c>
      <c r="Q4397" s="118">
        <f>TAB_!P6004</f>
        <v>4</v>
      </c>
      <c r="R4397" s="118">
        <f>TAB_!Q6004</f>
        <v>3</v>
      </c>
      <c r="S4397" s="118">
        <f>TAB_!R6004</f>
        <v>9</v>
      </c>
      <c r="T4397" s="118">
        <f>TAB_!S6004</f>
        <v>6</v>
      </c>
      <c r="U4397" s="118">
        <f>TAB_!T6004</f>
        <v>9</v>
      </c>
      <c r="V4397" s="118">
        <f>TAB_!U6004</f>
        <v>7</v>
      </c>
      <c r="W4397" s="118">
        <f>TAB_!V6004</f>
        <v>0</v>
      </c>
      <c r="X4397" s="119">
        <f>TAB_!W6004</f>
        <v>121</v>
      </c>
    </row>
    <row r="4398" spans="2:24">
      <c r="B4398" s="108" t="str">
        <f>TAB_!A6005</f>
        <v>TOP TWO BOX</v>
      </c>
      <c r="C4398" s="101">
        <f>TAB_!B6005</f>
        <v>0</v>
      </c>
      <c r="D4398" s="30">
        <f>TAB_!C6005</f>
        <v>66.67</v>
      </c>
      <c r="E4398" s="30">
        <f>TAB_!D6005</f>
        <v>77.78</v>
      </c>
      <c r="F4398" s="30">
        <f>TAB_!E6005</f>
        <v>80</v>
      </c>
      <c r="G4398" s="30">
        <f>TAB_!F6005</f>
        <v>100</v>
      </c>
      <c r="H4398" s="30">
        <f>TAB_!G6005</f>
        <v>100</v>
      </c>
      <c r="I4398" s="30">
        <f>TAB_!H6005</f>
        <v>100</v>
      </c>
      <c r="J4398" s="30">
        <f>TAB_!I6005</f>
        <v>50</v>
      </c>
      <c r="K4398" s="30">
        <f>TAB_!J6005</f>
        <v>100</v>
      </c>
      <c r="L4398" s="30">
        <f>TAB_!K6005</f>
        <v>100</v>
      </c>
      <c r="M4398" s="30">
        <f>TAB_!L6005</f>
        <v>100</v>
      </c>
      <c r="N4398" s="30">
        <f>TAB_!M6005</f>
        <v>88.89</v>
      </c>
      <c r="O4398" s="30">
        <f>TAB_!N6005</f>
        <v>66.67</v>
      </c>
      <c r="P4398" s="30">
        <f>TAB_!O6005</f>
        <v>92.31</v>
      </c>
      <c r="Q4398" s="30">
        <f>TAB_!P6005</f>
        <v>75</v>
      </c>
      <c r="R4398" s="30">
        <f>TAB_!Q6005</f>
        <v>66.67</v>
      </c>
      <c r="S4398" s="30">
        <f>TAB_!R6005</f>
        <v>88.89</v>
      </c>
      <c r="T4398" s="30">
        <f>TAB_!S6005</f>
        <v>83.33</v>
      </c>
      <c r="U4398" s="30">
        <f>TAB_!T6005</f>
        <v>88.89</v>
      </c>
      <c r="V4398" s="30">
        <f>TAB_!U6005</f>
        <v>71.430000000000007</v>
      </c>
      <c r="W4398" s="30">
        <f>TAB_!V6005</f>
        <v>0</v>
      </c>
      <c r="X4398" s="115">
        <f>TAB_!W6005</f>
        <v>84.3</v>
      </c>
    </row>
    <row r="4399" spans="2:24">
      <c r="B4399" s="103" t="str">
        <f>TAB_!A6006</f>
        <v>BOTTOM TWO BOX</v>
      </c>
      <c r="C4399" s="100">
        <f>TAB_!B6006</f>
        <v>0</v>
      </c>
      <c r="D4399" s="32">
        <f>TAB_!C6006</f>
        <v>0</v>
      </c>
      <c r="E4399" s="32">
        <f>TAB_!D6006</f>
        <v>22.22</v>
      </c>
      <c r="F4399" s="32">
        <f>TAB_!E6006</f>
        <v>0</v>
      </c>
      <c r="G4399" s="32">
        <f>TAB_!F6006</f>
        <v>0</v>
      </c>
      <c r="H4399" s="32">
        <f>TAB_!G6006</f>
        <v>0</v>
      </c>
      <c r="I4399" s="32">
        <f>TAB_!H6006</f>
        <v>0</v>
      </c>
      <c r="J4399" s="32">
        <f>TAB_!I6006</f>
        <v>0</v>
      </c>
      <c r="K4399" s="32">
        <f>TAB_!J6006</f>
        <v>0</v>
      </c>
      <c r="L4399" s="32">
        <f>TAB_!K6006</f>
        <v>0</v>
      </c>
      <c r="M4399" s="32">
        <f>TAB_!L6006</f>
        <v>0</v>
      </c>
      <c r="N4399" s="32">
        <f>TAB_!M6006</f>
        <v>0</v>
      </c>
      <c r="O4399" s="32">
        <f>TAB_!N6006</f>
        <v>16.670000000000002</v>
      </c>
      <c r="P4399" s="32">
        <f>TAB_!O6006</f>
        <v>7.69</v>
      </c>
      <c r="Q4399" s="32">
        <f>TAB_!P6006</f>
        <v>25</v>
      </c>
      <c r="R4399" s="32">
        <f>TAB_!Q6006</f>
        <v>0</v>
      </c>
      <c r="S4399" s="32">
        <f>TAB_!R6006</f>
        <v>11.11</v>
      </c>
      <c r="T4399" s="32">
        <f>TAB_!S6006</f>
        <v>0</v>
      </c>
      <c r="U4399" s="32">
        <f>TAB_!T6006</f>
        <v>0</v>
      </c>
      <c r="V4399" s="32">
        <f>TAB_!U6006</f>
        <v>14.29</v>
      </c>
      <c r="W4399" s="32">
        <f>TAB_!V6006</f>
        <v>0</v>
      </c>
      <c r="X4399" s="114">
        <f>TAB_!W6006</f>
        <v>6.61</v>
      </c>
    </row>
    <row r="4400" spans="2:24">
      <c r="B4400" s="108" t="str">
        <f>TAB_!A6007</f>
        <v>Media Escala de 1 a 5</v>
      </c>
      <c r="C4400" s="102">
        <f>TAB_!B6007</f>
        <v>0</v>
      </c>
      <c r="D4400" s="31">
        <f>TAB_!C6007</f>
        <v>4.2</v>
      </c>
      <c r="E4400" s="31">
        <f>TAB_!D6007</f>
        <v>3.9</v>
      </c>
      <c r="F4400" s="31">
        <f>TAB_!E6007</f>
        <v>4.4000000000000004</v>
      </c>
      <c r="G4400" s="31">
        <f>TAB_!F6007</f>
        <v>4.3</v>
      </c>
      <c r="H4400" s="31">
        <f>TAB_!G6007</f>
        <v>4.3</v>
      </c>
      <c r="I4400" s="31">
        <f>TAB_!H6007</f>
        <v>4.3</v>
      </c>
      <c r="J4400" s="31">
        <f>TAB_!I6007</f>
        <v>4</v>
      </c>
      <c r="K4400" s="31">
        <f>TAB_!J6007</f>
        <v>5</v>
      </c>
      <c r="L4400" s="31">
        <f>TAB_!K6007</f>
        <v>4.8</v>
      </c>
      <c r="M4400" s="31">
        <f>TAB_!L6007</f>
        <v>4.8</v>
      </c>
      <c r="N4400" s="31">
        <f>TAB_!M6007</f>
        <v>4.5999999999999996</v>
      </c>
      <c r="O4400" s="31">
        <f>TAB_!N6007</f>
        <v>4</v>
      </c>
      <c r="P4400" s="31">
        <f>TAB_!O6007</f>
        <v>4.7</v>
      </c>
      <c r="Q4400" s="31">
        <f>TAB_!P6007</f>
        <v>4</v>
      </c>
      <c r="R4400" s="31">
        <f>TAB_!Q6007</f>
        <v>5</v>
      </c>
      <c r="S4400" s="31">
        <f>TAB_!R6007</f>
        <v>4.5999999999999996</v>
      </c>
      <c r="T4400" s="31">
        <f>TAB_!S6007</f>
        <v>4.7</v>
      </c>
      <c r="U4400" s="31">
        <f>TAB_!T6007</f>
        <v>4.4000000000000004</v>
      </c>
      <c r="V4400" s="31">
        <f>TAB_!U6007</f>
        <v>4.2</v>
      </c>
      <c r="W4400" s="31">
        <f>TAB_!V6007</f>
        <v>0</v>
      </c>
      <c r="X4400" s="116">
        <f>TAB_!W6007</f>
        <v>4.4000000000000004</v>
      </c>
    </row>
    <row r="4401" spans="2:24" ht="15.75" thickBot="1">
      <c r="B4401" s="109" t="str">
        <f>TAB_!A6008</f>
        <v>Índice Escala de 1 a 100</v>
      </c>
      <c r="C4401" s="120">
        <f>TAB_!B6008</f>
        <v>0</v>
      </c>
      <c r="D4401" s="121">
        <f>TAB_!C6008</f>
        <v>79.2</v>
      </c>
      <c r="E4401" s="121">
        <f>TAB_!D6008</f>
        <v>72.2</v>
      </c>
      <c r="F4401" s="121">
        <f>TAB_!E6008</f>
        <v>85</v>
      </c>
      <c r="G4401" s="121">
        <f>TAB_!F6008</f>
        <v>81.3</v>
      </c>
      <c r="H4401" s="121">
        <f>TAB_!G6008</f>
        <v>83.3</v>
      </c>
      <c r="I4401" s="121">
        <f>TAB_!H6008</f>
        <v>81.3</v>
      </c>
      <c r="J4401" s="121">
        <f>TAB_!I6008</f>
        <v>75</v>
      </c>
      <c r="K4401" s="121">
        <f>TAB_!J6008</f>
        <v>100</v>
      </c>
      <c r="L4401" s="121">
        <f>TAB_!K6008</f>
        <v>93.8</v>
      </c>
      <c r="M4401" s="121">
        <f>TAB_!L6008</f>
        <v>93.8</v>
      </c>
      <c r="N4401" s="121">
        <f>TAB_!M6008</f>
        <v>88.9</v>
      </c>
      <c r="O4401" s="121">
        <f>TAB_!N6008</f>
        <v>75</v>
      </c>
      <c r="P4401" s="121">
        <f>TAB_!O6008</f>
        <v>92.3</v>
      </c>
      <c r="Q4401" s="121">
        <f>TAB_!P6008</f>
        <v>75</v>
      </c>
      <c r="R4401" s="121">
        <f>TAB_!Q6008</f>
        <v>100</v>
      </c>
      <c r="S4401" s="121">
        <f>TAB_!R6008</f>
        <v>88.9</v>
      </c>
      <c r="T4401" s="121">
        <f>TAB_!S6008</f>
        <v>91.7</v>
      </c>
      <c r="U4401" s="121">
        <f>TAB_!T6008</f>
        <v>84.4</v>
      </c>
      <c r="V4401" s="121">
        <f>TAB_!U6008</f>
        <v>79.2</v>
      </c>
      <c r="W4401" s="121">
        <f>TAB_!V6008</f>
        <v>0</v>
      </c>
      <c r="X4401" s="122">
        <f>TAB_!W6008</f>
        <v>85</v>
      </c>
    </row>
    <row r="4402" spans="2:24">
      <c r="B4402" s="13"/>
    </row>
    <row r="4403" spans="2:24">
      <c r="B4403" s="13"/>
    </row>
    <row r="4404" spans="2:24">
      <c r="B4404" s="13" t="str">
        <f>TAB_!A6011</f>
        <v>#Considera que las políticas y los criterios académicos establecidos por la Universidad para la selección, vinculación y permanencia de sus profesores:</v>
      </c>
    </row>
    <row r="4405" spans="2:24" ht="15.75" thickBot="1">
      <c r="B4405" s="13" t="str">
        <f>TAB_!A6012</f>
        <v>#Estimulan el ejercicio calificado de las actividades profesorales</v>
      </c>
    </row>
    <row r="4406" spans="2:24">
      <c r="B4406" s="107" t="str">
        <f>TAB_!A6019</f>
        <v>(1)Total Desacuerdo</v>
      </c>
      <c r="C4406" s="106">
        <f>TAB_!B6019</f>
        <v>0</v>
      </c>
      <c r="D4406" s="105">
        <f>TAB_!C6019</f>
        <v>0</v>
      </c>
      <c r="E4406" s="105">
        <f>TAB_!D6019</f>
        <v>0</v>
      </c>
      <c r="F4406" s="105">
        <f>TAB_!E6019</f>
        <v>0</v>
      </c>
      <c r="G4406" s="105">
        <f>TAB_!F6019</f>
        <v>0</v>
      </c>
      <c r="H4406" s="105">
        <f>TAB_!G6019</f>
        <v>0</v>
      </c>
      <c r="I4406" s="105">
        <f>TAB_!H6019</f>
        <v>0</v>
      </c>
      <c r="J4406" s="105">
        <f>TAB_!I6019</f>
        <v>0</v>
      </c>
      <c r="K4406" s="105">
        <f>TAB_!J6019</f>
        <v>0</v>
      </c>
      <c r="L4406" s="105">
        <f>TAB_!K6019</f>
        <v>0</v>
      </c>
      <c r="M4406" s="105">
        <f>TAB_!L6019</f>
        <v>0</v>
      </c>
      <c r="N4406" s="105">
        <f>TAB_!M6019</f>
        <v>0</v>
      </c>
      <c r="O4406" s="105">
        <f>TAB_!N6019</f>
        <v>8.33</v>
      </c>
      <c r="P4406" s="105">
        <f>TAB_!O6019</f>
        <v>0</v>
      </c>
      <c r="Q4406" s="105">
        <f>TAB_!P6019</f>
        <v>0</v>
      </c>
      <c r="R4406" s="105">
        <f>TAB_!Q6019</f>
        <v>0</v>
      </c>
      <c r="S4406" s="105">
        <f>TAB_!R6019</f>
        <v>0</v>
      </c>
      <c r="T4406" s="105">
        <f>TAB_!S6019</f>
        <v>0</v>
      </c>
      <c r="U4406" s="105">
        <f>TAB_!T6019</f>
        <v>0</v>
      </c>
      <c r="V4406" s="105">
        <f>TAB_!U6019</f>
        <v>0</v>
      </c>
      <c r="W4406" s="105">
        <f>TAB_!V6019</f>
        <v>0</v>
      </c>
      <c r="X4406" s="113">
        <f>TAB_!W6019</f>
        <v>0.83</v>
      </c>
    </row>
    <row r="4407" spans="2:24">
      <c r="B4407" s="103" t="str">
        <f>TAB_!A6020</f>
        <v>(2)Desacuerdo</v>
      </c>
      <c r="C4407" s="100">
        <f>TAB_!B6020</f>
        <v>0</v>
      </c>
      <c r="D4407" s="32">
        <f>TAB_!C6020</f>
        <v>0</v>
      </c>
      <c r="E4407" s="32">
        <f>TAB_!D6020</f>
        <v>22.22</v>
      </c>
      <c r="F4407" s="32">
        <f>TAB_!E6020</f>
        <v>0</v>
      </c>
      <c r="G4407" s="32">
        <f>TAB_!F6020</f>
        <v>0</v>
      </c>
      <c r="H4407" s="32">
        <f>TAB_!G6020</f>
        <v>0</v>
      </c>
      <c r="I4407" s="32">
        <f>TAB_!H6020</f>
        <v>0</v>
      </c>
      <c r="J4407" s="32">
        <f>TAB_!I6020</f>
        <v>0</v>
      </c>
      <c r="K4407" s="32">
        <f>TAB_!J6020</f>
        <v>0</v>
      </c>
      <c r="L4407" s="32">
        <f>TAB_!K6020</f>
        <v>0</v>
      </c>
      <c r="M4407" s="32">
        <f>TAB_!L6020</f>
        <v>0</v>
      </c>
      <c r="N4407" s="32">
        <f>TAB_!M6020</f>
        <v>0</v>
      </c>
      <c r="O4407" s="32">
        <f>TAB_!N6020</f>
        <v>0</v>
      </c>
      <c r="P4407" s="32">
        <f>TAB_!O6020</f>
        <v>0</v>
      </c>
      <c r="Q4407" s="32">
        <f>TAB_!P6020</f>
        <v>25</v>
      </c>
      <c r="R4407" s="32">
        <f>TAB_!Q6020</f>
        <v>0</v>
      </c>
      <c r="S4407" s="32">
        <f>TAB_!R6020</f>
        <v>11.11</v>
      </c>
      <c r="T4407" s="32">
        <f>TAB_!S6020</f>
        <v>0</v>
      </c>
      <c r="U4407" s="32">
        <f>TAB_!T6020</f>
        <v>0</v>
      </c>
      <c r="V4407" s="32">
        <f>TAB_!U6020</f>
        <v>0</v>
      </c>
      <c r="W4407" s="32">
        <f>TAB_!V6020</f>
        <v>0</v>
      </c>
      <c r="X4407" s="114">
        <f>TAB_!W6020</f>
        <v>3.31</v>
      </c>
    </row>
    <row r="4408" spans="2:24">
      <c r="B4408" s="103" t="str">
        <f>TAB_!A6021</f>
        <v>(3)Medianamente de acuerdo</v>
      </c>
      <c r="C4408" s="100">
        <f>TAB_!B6021</f>
        <v>0</v>
      </c>
      <c r="D4408" s="32">
        <f>TAB_!C6021</f>
        <v>16.670000000000002</v>
      </c>
      <c r="E4408" s="32">
        <f>TAB_!D6021</f>
        <v>0</v>
      </c>
      <c r="F4408" s="32">
        <f>TAB_!E6021</f>
        <v>20</v>
      </c>
      <c r="G4408" s="32">
        <f>TAB_!F6021</f>
        <v>0</v>
      </c>
      <c r="H4408" s="32">
        <f>TAB_!G6021</f>
        <v>0</v>
      </c>
      <c r="I4408" s="32">
        <f>TAB_!H6021</f>
        <v>0</v>
      </c>
      <c r="J4408" s="32">
        <f>TAB_!I6021</f>
        <v>50</v>
      </c>
      <c r="K4408" s="32">
        <f>TAB_!J6021</f>
        <v>0</v>
      </c>
      <c r="L4408" s="32">
        <f>TAB_!K6021</f>
        <v>0</v>
      </c>
      <c r="M4408" s="32">
        <f>TAB_!L6021</f>
        <v>0</v>
      </c>
      <c r="N4408" s="32">
        <f>TAB_!M6021</f>
        <v>11.11</v>
      </c>
      <c r="O4408" s="32">
        <f>TAB_!N6021</f>
        <v>16.670000000000002</v>
      </c>
      <c r="P4408" s="32">
        <f>TAB_!O6021</f>
        <v>7.69</v>
      </c>
      <c r="Q4408" s="32">
        <f>TAB_!P6021</f>
        <v>0</v>
      </c>
      <c r="R4408" s="32">
        <f>TAB_!Q6021</f>
        <v>0</v>
      </c>
      <c r="S4408" s="32">
        <f>TAB_!R6021</f>
        <v>0</v>
      </c>
      <c r="T4408" s="32">
        <f>TAB_!S6021</f>
        <v>16.670000000000002</v>
      </c>
      <c r="U4408" s="32">
        <f>TAB_!T6021</f>
        <v>0</v>
      </c>
      <c r="V4408" s="32">
        <f>TAB_!U6021</f>
        <v>14.29</v>
      </c>
      <c r="W4408" s="32">
        <f>TAB_!V6021</f>
        <v>0</v>
      </c>
      <c r="X4408" s="114">
        <f>TAB_!W6021</f>
        <v>7.44</v>
      </c>
    </row>
    <row r="4409" spans="2:24">
      <c r="B4409" s="103" t="str">
        <f>TAB_!A6022</f>
        <v>(4)Acuerdo</v>
      </c>
      <c r="C4409" s="100">
        <f>TAB_!B6022</f>
        <v>0</v>
      </c>
      <c r="D4409" s="32">
        <f>TAB_!C6022</f>
        <v>16.670000000000002</v>
      </c>
      <c r="E4409" s="32">
        <f>TAB_!D6022</f>
        <v>44.44</v>
      </c>
      <c r="F4409" s="32">
        <f>TAB_!E6022</f>
        <v>20</v>
      </c>
      <c r="G4409" s="32">
        <f>TAB_!F6022</f>
        <v>25</v>
      </c>
      <c r="H4409" s="32">
        <f>TAB_!G6022</f>
        <v>0</v>
      </c>
      <c r="I4409" s="32">
        <f>TAB_!H6022</f>
        <v>75</v>
      </c>
      <c r="J4409" s="32">
        <f>TAB_!I6022</f>
        <v>0</v>
      </c>
      <c r="K4409" s="32">
        <f>TAB_!J6022</f>
        <v>25</v>
      </c>
      <c r="L4409" s="32">
        <f>TAB_!K6022</f>
        <v>0</v>
      </c>
      <c r="M4409" s="32">
        <f>TAB_!L6022</f>
        <v>25</v>
      </c>
      <c r="N4409" s="32">
        <f>TAB_!M6022</f>
        <v>22.22</v>
      </c>
      <c r="O4409" s="32">
        <f>TAB_!N6022</f>
        <v>16.670000000000002</v>
      </c>
      <c r="P4409" s="32">
        <f>TAB_!O6022</f>
        <v>23.08</v>
      </c>
      <c r="Q4409" s="32">
        <f>TAB_!P6022</f>
        <v>25</v>
      </c>
      <c r="R4409" s="32">
        <f>TAB_!Q6022</f>
        <v>0</v>
      </c>
      <c r="S4409" s="32">
        <f>TAB_!R6022</f>
        <v>11.11</v>
      </c>
      <c r="T4409" s="32">
        <f>TAB_!S6022</f>
        <v>0</v>
      </c>
      <c r="U4409" s="32">
        <f>TAB_!T6022</f>
        <v>33.33</v>
      </c>
      <c r="V4409" s="32">
        <f>TAB_!U6022</f>
        <v>42.86</v>
      </c>
      <c r="W4409" s="32">
        <f>TAB_!V6022</f>
        <v>0</v>
      </c>
      <c r="X4409" s="114">
        <f>TAB_!W6022</f>
        <v>23.14</v>
      </c>
    </row>
    <row r="4410" spans="2:24">
      <c r="B4410" s="103" t="str">
        <f>TAB_!A6023</f>
        <v>(5)Total Acuerdo</v>
      </c>
      <c r="C4410" s="100">
        <f>TAB_!B6023</f>
        <v>0</v>
      </c>
      <c r="D4410" s="32">
        <f>TAB_!C6023</f>
        <v>66.67</v>
      </c>
      <c r="E4410" s="32">
        <f>TAB_!D6023</f>
        <v>33.33</v>
      </c>
      <c r="F4410" s="32">
        <f>TAB_!E6023</f>
        <v>60</v>
      </c>
      <c r="G4410" s="32">
        <f>TAB_!F6023</f>
        <v>75</v>
      </c>
      <c r="H4410" s="32">
        <f>TAB_!G6023</f>
        <v>100</v>
      </c>
      <c r="I4410" s="32">
        <f>TAB_!H6023</f>
        <v>25</v>
      </c>
      <c r="J4410" s="32">
        <f>TAB_!I6023</f>
        <v>50</v>
      </c>
      <c r="K4410" s="32">
        <f>TAB_!J6023</f>
        <v>75</v>
      </c>
      <c r="L4410" s="32">
        <f>TAB_!K6023</f>
        <v>100</v>
      </c>
      <c r="M4410" s="32">
        <f>TAB_!L6023</f>
        <v>75</v>
      </c>
      <c r="N4410" s="32">
        <f>TAB_!M6023</f>
        <v>66.67</v>
      </c>
      <c r="O4410" s="32">
        <f>TAB_!N6023</f>
        <v>50</v>
      </c>
      <c r="P4410" s="32">
        <f>TAB_!O6023</f>
        <v>69.23</v>
      </c>
      <c r="Q4410" s="32">
        <f>TAB_!P6023</f>
        <v>50</v>
      </c>
      <c r="R4410" s="32">
        <f>TAB_!Q6023</f>
        <v>66.67</v>
      </c>
      <c r="S4410" s="32">
        <f>TAB_!R6023</f>
        <v>77.78</v>
      </c>
      <c r="T4410" s="32">
        <f>TAB_!S6023</f>
        <v>83.33</v>
      </c>
      <c r="U4410" s="32">
        <f>TAB_!T6023</f>
        <v>44.44</v>
      </c>
      <c r="V4410" s="32">
        <f>TAB_!U6023</f>
        <v>28.57</v>
      </c>
      <c r="W4410" s="32">
        <f>TAB_!V6023</f>
        <v>0</v>
      </c>
      <c r="X4410" s="114">
        <f>TAB_!W6023</f>
        <v>61.16</v>
      </c>
    </row>
    <row r="4411" spans="2:24">
      <c r="B4411" s="103" t="str">
        <f>TAB_!A6024</f>
        <v>NS/NA</v>
      </c>
      <c r="C4411" s="100">
        <f>TAB_!B6024</f>
        <v>0</v>
      </c>
      <c r="D4411" s="32">
        <f>TAB_!C6024</f>
        <v>0</v>
      </c>
      <c r="E4411" s="32">
        <f>TAB_!D6024</f>
        <v>0</v>
      </c>
      <c r="F4411" s="32">
        <f>TAB_!E6024</f>
        <v>0</v>
      </c>
      <c r="G4411" s="32">
        <f>TAB_!F6024</f>
        <v>0</v>
      </c>
      <c r="H4411" s="32">
        <f>TAB_!G6024</f>
        <v>0</v>
      </c>
      <c r="I4411" s="32">
        <f>TAB_!H6024</f>
        <v>0</v>
      </c>
      <c r="J4411" s="32">
        <f>TAB_!I6024</f>
        <v>0</v>
      </c>
      <c r="K4411" s="32">
        <f>TAB_!J6024</f>
        <v>0</v>
      </c>
      <c r="L4411" s="32">
        <f>TAB_!K6024</f>
        <v>0</v>
      </c>
      <c r="M4411" s="32">
        <f>TAB_!L6024</f>
        <v>0</v>
      </c>
      <c r="N4411" s="32">
        <f>TAB_!M6024</f>
        <v>0</v>
      </c>
      <c r="O4411" s="32">
        <f>TAB_!N6024</f>
        <v>8.33</v>
      </c>
      <c r="P4411" s="32">
        <f>TAB_!O6024</f>
        <v>0</v>
      </c>
      <c r="Q4411" s="32">
        <f>TAB_!P6024</f>
        <v>0</v>
      </c>
      <c r="R4411" s="32">
        <f>TAB_!Q6024</f>
        <v>33.33</v>
      </c>
      <c r="S4411" s="32">
        <f>TAB_!R6024</f>
        <v>0</v>
      </c>
      <c r="T4411" s="32">
        <f>TAB_!S6024</f>
        <v>0</v>
      </c>
      <c r="U4411" s="32">
        <f>TAB_!T6024</f>
        <v>22.22</v>
      </c>
      <c r="V4411" s="32">
        <f>TAB_!U6024</f>
        <v>14.29</v>
      </c>
      <c r="W4411" s="32">
        <f>TAB_!V6024</f>
        <v>0</v>
      </c>
      <c r="X4411" s="114">
        <f>TAB_!W6024</f>
        <v>4.13</v>
      </c>
    </row>
    <row r="4412" spans="2:24">
      <c r="B4412" s="103" t="str">
        <f>TAB_!A6025</f>
        <v>Total</v>
      </c>
      <c r="C4412" s="100">
        <f>TAB_!B6025</f>
        <v>0</v>
      </c>
      <c r="D4412" s="32">
        <f>TAB_!C6025</f>
        <v>100</v>
      </c>
      <c r="E4412" s="32">
        <f>TAB_!D6025</f>
        <v>100</v>
      </c>
      <c r="F4412" s="32">
        <f>TAB_!E6025</f>
        <v>100</v>
      </c>
      <c r="G4412" s="32">
        <f>TAB_!F6025</f>
        <v>100</v>
      </c>
      <c r="H4412" s="32">
        <f>TAB_!G6025</f>
        <v>100</v>
      </c>
      <c r="I4412" s="32">
        <f>TAB_!H6025</f>
        <v>100</v>
      </c>
      <c r="J4412" s="32">
        <f>TAB_!I6025</f>
        <v>100</v>
      </c>
      <c r="K4412" s="32">
        <f>TAB_!J6025</f>
        <v>100</v>
      </c>
      <c r="L4412" s="32">
        <f>TAB_!K6025</f>
        <v>100</v>
      </c>
      <c r="M4412" s="32">
        <f>TAB_!L6025</f>
        <v>100</v>
      </c>
      <c r="N4412" s="32">
        <f>TAB_!M6025</f>
        <v>100</v>
      </c>
      <c r="O4412" s="32">
        <f>TAB_!N6025</f>
        <v>100</v>
      </c>
      <c r="P4412" s="32">
        <f>TAB_!O6025</f>
        <v>100</v>
      </c>
      <c r="Q4412" s="32">
        <f>TAB_!P6025</f>
        <v>100</v>
      </c>
      <c r="R4412" s="32">
        <f>TAB_!Q6025</f>
        <v>100</v>
      </c>
      <c r="S4412" s="32">
        <f>TAB_!R6025</f>
        <v>100</v>
      </c>
      <c r="T4412" s="32">
        <f>TAB_!S6025</f>
        <v>100</v>
      </c>
      <c r="U4412" s="32">
        <f>TAB_!T6025</f>
        <v>100</v>
      </c>
      <c r="V4412" s="32">
        <f>TAB_!U6025</f>
        <v>100</v>
      </c>
      <c r="W4412" s="32">
        <f>TAB_!V6025</f>
        <v>0</v>
      </c>
      <c r="X4412" s="114">
        <f>TAB_!W6025</f>
        <v>100</v>
      </c>
    </row>
    <row r="4413" spans="2:24">
      <c r="B4413" s="104" t="str">
        <f>TAB_!A6026</f>
        <v>Numero de entrevistados</v>
      </c>
      <c r="C4413" s="117">
        <f>TAB_!B6026</f>
        <v>0</v>
      </c>
      <c r="D4413" s="118">
        <f>TAB_!C6026</f>
        <v>6</v>
      </c>
      <c r="E4413" s="118">
        <f>TAB_!D6026</f>
        <v>9</v>
      </c>
      <c r="F4413" s="118">
        <f>TAB_!E6026</f>
        <v>5</v>
      </c>
      <c r="G4413" s="118">
        <f>TAB_!F6026</f>
        <v>4</v>
      </c>
      <c r="H4413" s="118">
        <f>TAB_!G6026</f>
        <v>3</v>
      </c>
      <c r="I4413" s="118">
        <f>TAB_!H6026</f>
        <v>4</v>
      </c>
      <c r="J4413" s="118">
        <f>TAB_!I6026</f>
        <v>2</v>
      </c>
      <c r="K4413" s="118">
        <f>TAB_!J6026</f>
        <v>4</v>
      </c>
      <c r="L4413" s="118">
        <f>TAB_!K6026</f>
        <v>4</v>
      </c>
      <c r="M4413" s="118">
        <f>TAB_!L6026</f>
        <v>8</v>
      </c>
      <c r="N4413" s="118">
        <f>TAB_!M6026</f>
        <v>9</v>
      </c>
      <c r="O4413" s="118">
        <f>TAB_!N6026</f>
        <v>12</v>
      </c>
      <c r="P4413" s="118">
        <f>TAB_!O6026</f>
        <v>13</v>
      </c>
      <c r="Q4413" s="118">
        <f>TAB_!P6026</f>
        <v>4</v>
      </c>
      <c r="R4413" s="118">
        <f>TAB_!Q6026</f>
        <v>3</v>
      </c>
      <c r="S4413" s="118">
        <f>TAB_!R6026</f>
        <v>9</v>
      </c>
      <c r="T4413" s="118">
        <f>TAB_!S6026</f>
        <v>6</v>
      </c>
      <c r="U4413" s="118">
        <f>TAB_!T6026</f>
        <v>9</v>
      </c>
      <c r="V4413" s="118">
        <f>TAB_!U6026</f>
        <v>7</v>
      </c>
      <c r="W4413" s="118">
        <f>TAB_!V6026</f>
        <v>0</v>
      </c>
      <c r="X4413" s="119">
        <f>TAB_!W6026</f>
        <v>121</v>
      </c>
    </row>
    <row r="4414" spans="2:24">
      <c r="B4414" s="108" t="str">
        <f>TAB_!A6027</f>
        <v>TOP TWO BOX</v>
      </c>
      <c r="C4414" s="101">
        <f>TAB_!B6027</f>
        <v>0</v>
      </c>
      <c r="D4414" s="30">
        <f>TAB_!C6027</f>
        <v>83.33</v>
      </c>
      <c r="E4414" s="30">
        <f>TAB_!D6027</f>
        <v>77.78</v>
      </c>
      <c r="F4414" s="30">
        <f>TAB_!E6027</f>
        <v>80</v>
      </c>
      <c r="G4414" s="30">
        <f>TAB_!F6027</f>
        <v>100</v>
      </c>
      <c r="H4414" s="30">
        <f>TAB_!G6027</f>
        <v>100</v>
      </c>
      <c r="I4414" s="30">
        <f>TAB_!H6027</f>
        <v>100</v>
      </c>
      <c r="J4414" s="30">
        <f>TAB_!I6027</f>
        <v>50</v>
      </c>
      <c r="K4414" s="30">
        <f>TAB_!J6027</f>
        <v>100</v>
      </c>
      <c r="L4414" s="30">
        <f>TAB_!K6027</f>
        <v>100</v>
      </c>
      <c r="M4414" s="30">
        <f>TAB_!L6027</f>
        <v>100</v>
      </c>
      <c r="N4414" s="30">
        <f>TAB_!M6027</f>
        <v>88.89</v>
      </c>
      <c r="O4414" s="30">
        <f>TAB_!N6027</f>
        <v>66.67</v>
      </c>
      <c r="P4414" s="30">
        <f>TAB_!O6027</f>
        <v>92.31</v>
      </c>
      <c r="Q4414" s="30">
        <f>TAB_!P6027</f>
        <v>75</v>
      </c>
      <c r="R4414" s="30">
        <f>TAB_!Q6027</f>
        <v>66.67</v>
      </c>
      <c r="S4414" s="30">
        <f>TAB_!R6027</f>
        <v>88.89</v>
      </c>
      <c r="T4414" s="30">
        <f>TAB_!S6027</f>
        <v>83.33</v>
      </c>
      <c r="U4414" s="30">
        <f>TAB_!T6027</f>
        <v>77.78</v>
      </c>
      <c r="V4414" s="30">
        <f>TAB_!U6027</f>
        <v>71.430000000000007</v>
      </c>
      <c r="W4414" s="30">
        <f>TAB_!V6027</f>
        <v>0</v>
      </c>
      <c r="X4414" s="115">
        <f>TAB_!W6027</f>
        <v>84.3</v>
      </c>
    </row>
    <row r="4415" spans="2:24">
      <c r="B4415" s="103" t="str">
        <f>TAB_!A6028</f>
        <v>BOTTOM TWO BOX</v>
      </c>
      <c r="C4415" s="100">
        <f>TAB_!B6028</f>
        <v>0</v>
      </c>
      <c r="D4415" s="32">
        <f>TAB_!C6028</f>
        <v>0</v>
      </c>
      <c r="E4415" s="32">
        <f>TAB_!D6028</f>
        <v>22.22</v>
      </c>
      <c r="F4415" s="32">
        <f>TAB_!E6028</f>
        <v>0</v>
      </c>
      <c r="G4415" s="32">
        <f>TAB_!F6028</f>
        <v>0</v>
      </c>
      <c r="H4415" s="32">
        <f>TAB_!G6028</f>
        <v>0</v>
      </c>
      <c r="I4415" s="32">
        <f>TAB_!H6028</f>
        <v>0</v>
      </c>
      <c r="J4415" s="32">
        <f>TAB_!I6028</f>
        <v>0</v>
      </c>
      <c r="K4415" s="32">
        <f>TAB_!J6028</f>
        <v>0</v>
      </c>
      <c r="L4415" s="32">
        <f>TAB_!K6028</f>
        <v>0</v>
      </c>
      <c r="M4415" s="32">
        <f>TAB_!L6028</f>
        <v>0</v>
      </c>
      <c r="N4415" s="32">
        <f>TAB_!M6028</f>
        <v>0</v>
      </c>
      <c r="O4415" s="32">
        <f>TAB_!N6028</f>
        <v>8.33</v>
      </c>
      <c r="P4415" s="32">
        <f>TAB_!O6028</f>
        <v>0</v>
      </c>
      <c r="Q4415" s="32">
        <f>TAB_!P6028</f>
        <v>25</v>
      </c>
      <c r="R4415" s="32">
        <f>TAB_!Q6028</f>
        <v>0</v>
      </c>
      <c r="S4415" s="32">
        <f>TAB_!R6028</f>
        <v>11.11</v>
      </c>
      <c r="T4415" s="32">
        <f>TAB_!S6028</f>
        <v>0</v>
      </c>
      <c r="U4415" s="32">
        <f>TAB_!T6028</f>
        <v>0</v>
      </c>
      <c r="V4415" s="32">
        <f>TAB_!U6028</f>
        <v>0</v>
      </c>
      <c r="W4415" s="32">
        <f>TAB_!V6028</f>
        <v>0</v>
      </c>
      <c r="X4415" s="114">
        <f>TAB_!W6028</f>
        <v>4.13</v>
      </c>
    </row>
    <row r="4416" spans="2:24">
      <c r="B4416" s="108" t="str">
        <f>TAB_!A6029</f>
        <v>Media Escala de 1 a 5</v>
      </c>
      <c r="C4416" s="102">
        <f>TAB_!B6029</f>
        <v>0</v>
      </c>
      <c r="D4416" s="31">
        <f>TAB_!C6029</f>
        <v>4.5</v>
      </c>
      <c r="E4416" s="31">
        <f>TAB_!D6029</f>
        <v>3.9</v>
      </c>
      <c r="F4416" s="31">
        <f>TAB_!E6029</f>
        <v>4.4000000000000004</v>
      </c>
      <c r="G4416" s="31">
        <f>TAB_!F6029</f>
        <v>4.8</v>
      </c>
      <c r="H4416" s="31">
        <f>TAB_!G6029</f>
        <v>5</v>
      </c>
      <c r="I4416" s="31">
        <f>TAB_!H6029</f>
        <v>4.3</v>
      </c>
      <c r="J4416" s="31">
        <f>TAB_!I6029</f>
        <v>4</v>
      </c>
      <c r="K4416" s="31">
        <f>TAB_!J6029</f>
        <v>4.8</v>
      </c>
      <c r="L4416" s="31">
        <f>TAB_!K6029</f>
        <v>5</v>
      </c>
      <c r="M4416" s="31">
        <f>TAB_!L6029</f>
        <v>4.8</v>
      </c>
      <c r="N4416" s="31">
        <f>TAB_!M6029</f>
        <v>4.5999999999999996</v>
      </c>
      <c r="O4416" s="31">
        <f>TAB_!N6029</f>
        <v>4.0999999999999996</v>
      </c>
      <c r="P4416" s="31">
        <f>TAB_!O6029</f>
        <v>4.5999999999999996</v>
      </c>
      <c r="Q4416" s="31">
        <f>TAB_!P6029</f>
        <v>4</v>
      </c>
      <c r="R4416" s="31">
        <f>TAB_!Q6029</f>
        <v>5</v>
      </c>
      <c r="S4416" s="31">
        <f>TAB_!R6029</f>
        <v>4.5999999999999996</v>
      </c>
      <c r="T4416" s="31">
        <f>TAB_!S6029</f>
        <v>4.7</v>
      </c>
      <c r="U4416" s="31">
        <f>TAB_!T6029</f>
        <v>4.5999999999999996</v>
      </c>
      <c r="V4416" s="31">
        <f>TAB_!U6029</f>
        <v>4.2</v>
      </c>
      <c r="W4416" s="31">
        <f>TAB_!V6029</f>
        <v>0</v>
      </c>
      <c r="X4416" s="116">
        <f>TAB_!W6029</f>
        <v>4.5</v>
      </c>
    </row>
    <row r="4417" spans="2:24" ht="15.75" thickBot="1">
      <c r="B4417" s="109" t="str">
        <f>TAB_!A6030</f>
        <v>Índice Escala de 1 a 100</v>
      </c>
      <c r="C4417" s="120">
        <f>TAB_!B6030</f>
        <v>0</v>
      </c>
      <c r="D4417" s="121">
        <f>TAB_!C6030</f>
        <v>87.5</v>
      </c>
      <c r="E4417" s="121">
        <f>TAB_!D6030</f>
        <v>72.2</v>
      </c>
      <c r="F4417" s="121">
        <f>TAB_!E6030</f>
        <v>85</v>
      </c>
      <c r="G4417" s="121">
        <f>TAB_!F6030</f>
        <v>93.8</v>
      </c>
      <c r="H4417" s="121">
        <f>TAB_!G6030</f>
        <v>100</v>
      </c>
      <c r="I4417" s="121">
        <f>TAB_!H6030</f>
        <v>81.3</v>
      </c>
      <c r="J4417" s="121">
        <f>TAB_!I6030</f>
        <v>75</v>
      </c>
      <c r="K4417" s="121">
        <f>TAB_!J6030</f>
        <v>93.8</v>
      </c>
      <c r="L4417" s="121">
        <f>TAB_!K6030</f>
        <v>100</v>
      </c>
      <c r="M4417" s="121">
        <f>TAB_!L6030</f>
        <v>93.8</v>
      </c>
      <c r="N4417" s="121">
        <f>TAB_!M6030</f>
        <v>88.9</v>
      </c>
      <c r="O4417" s="121">
        <f>TAB_!N6030</f>
        <v>77.3</v>
      </c>
      <c r="P4417" s="121">
        <f>TAB_!O6030</f>
        <v>90.4</v>
      </c>
      <c r="Q4417" s="121">
        <f>TAB_!P6030</f>
        <v>75</v>
      </c>
      <c r="R4417" s="121">
        <f>TAB_!Q6030</f>
        <v>100</v>
      </c>
      <c r="S4417" s="121">
        <f>TAB_!R6030</f>
        <v>88.9</v>
      </c>
      <c r="T4417" s="121">
        <f>TAB_!S6030</f>
        <v>91.7</v>
      </c>
      <c r="U4417" s="121">
        <f>TAB_!T6030</f>
        <v>89.3</v>
      </c>
      <c r="V4417" s="121">
        <f>TAB_!U6030</f>
        <v>79.2</v>
      </c>
      <c r="W4417" s="121">
        <f>TAB_!V6030</f>
        <v>0</v>
      </c>
      <c r="X4417" s="122">
        <f>TAB_!W6030</f>
        <v>86.6</v>
      </c>
    </row>
    <row r="4418" spans="2:24">
      <c r="B4418" s="13"/>
    </row>
    <row r="4419" spans="2:24">
      <c r="B4419" s="13"/>
    </row>
    <row r="4420" spans="2:24">
      <c r="B4420" s="13" t="str">
        <f>TAB_!A6033</f>
        <v>#Considera que la Universidad cuenta con cirterios claros para la asignación de responsabilidades a los profesores en relación con el desarrollo de las:</v>
      </c>
    </row>
    <row r="4421" spans="2:24" ht="15.75" thickBot="1">
      <c r="B4421" s="13" t="str">
        <f>TAB_!A6034</f>
        <v>#Funciones sustantivas</v>
      </c>
    </row>
    <row r="4422" spans="2:24">
      <c r="B4422" s="107" t="str">
        <f>TAB_!A6041</f>
        <v>(1)Total Desacuerdo</v>
      </c>
      <c r="C4422" s="106">
        <f>TAB_!B6041</f>
        <v>0</v>
      </c>
      <c r="D4422" s="105">
        <f>TAB_!C6041</f>
        <v>0</v>
      </c>
      <c r="E4422" s="105">
        <f>TAB_!D6041</f>
        <v>0</v>
      </c>
      <c r="F4422" s="105">
        <f>TAB_!E6041</f>
        <v>0</v>
      </c>
      <c r="G4422" s="105">
        <f>TAB_!F6041</f>
        <v>0</v>
      </c>
      <c r="H4422" s="105">
        <f>TAB_!G6041</f>
        <v>0</v>
      </c>
      <c r="I4422" s="105">
        <f>TAB_!H6041</f>
        <v>0</v>
      </c>
      <c r="J4422" s="105">
        <f>TAB_!I6041</f>
        <v>0</v>
      </c>
      <c r="K4422" s="105">
        <f>TAB_!J6041</f>
        <v>0</v>
      </c>
      <c r="L4422" s="105">
        <f>TAB_!K6041</f>
        <v>0</v>
      </c>
      <c r="M4422" s="105">
        <f>TAB_!L6041</f>
        <v>0</v>
      </c>
      <c r="N4422" s="105">
        <f>TAB_!M6041</f>
        <v>0</v>
      </c>
      <c r="O4422" s="105">
        <f>TAB_!N6041</f>
        <v>0</v>
      </c>
      <c r="P4422" s="105">
        <f>TAB_!O6041</f>
        <v>0</v>
      </c>
      <c r="Q4422" s="105">
        <f>TAB_!P6041</f>
        <v>0</v>
      </c>
      <c r="R4422" s="105">
        <f>TAB_!Q6041</f>
        <v>0</v>
      </c>
      <c r="S4422" s="105">
        <f>TAB_!R6041</f>
        <v>0</v>
      </c>
      <c r="T4422" s="105">
        <f>TAB_!S6041</f>
        <v>0</v>
      </c>
      <c r="U4422" s="105">
        <f>TAB_!T6041</f>
        <v>0</v>
      </c>
      <c r="V4422" s="105">
        <f>TAB_!U6041</f>
        <v>0</v>
      </c>
      <c r="W4422" s="105">
        <f>TAB_!V6041</f>
        <v>0</v>
      </c>
      <c r="X4422" s="113">
        <f>TAB_!W6041</f>
        <v>0</v>
      </c>
    </row>
    <row r="4423" spans="2:24">
      <c r="B4423" s="103" t="str">
        <f>TAB_!A6042</f>
        <v>(2)Desacuerdo</v>
      </c>
      <c r="C4423" s="100">
        <f>TAB_!B6042</f>
        <v>0</v>
      </c>
      <c r="D4423" s="32">
        <f>TAB_!C6042</f>
        <v>0</v>
      </c>
      <c r="E4423" s="32">
        <f>TAB_!D6042</f>
        <v>0</v>
      </c>
      <c r="F4423" s="32">
        <f>TAB_!E6042</f>
        <v>0</v>
      </c>
      <c r="G4423" s="32">
        <f>TAB_!F6042</f>
        <v>0</v>
      </c>
      <c r="H4423" s="32">
        <f>TAB_!G6042</f>
        <v>0</v>
      </c>
      <c r="I4423" s="32">
        <f>TAB_!H6042</f>
        <v>0</v>
      </c>
      <c r="J4423" s="32">
        <f>TAB_!I6042</f>
        <v>0</v>
      </c>
      <c r="K4423" s="32">
        <f>TAB_!J6042</f>
        <v>0</v>
      </c>
      <c r="L4423" s="32">
        <f>TAB_!K6042</f>
        <v>0</v>
      </c>
      <c r="M4423" s="32">
        <f>TAB_!L6042</f>
        <v>0</v>
      </c>
      <c r="N4423" s="32">
        <f>TAB_!M6042</f>
        <v>0</v>
      </c>
      <c r="O4423" s="32">
        <f>TAB_!N6042</f>
        <v>0</v>
      </c>
      <c r="P4423" s="32">
        <f>TAB_!O6042</f>
        <v>0</v>
      </c>
      <c r="Q4423" s="32">
        <f>TAB_!P6042</f>
        <v>0</v>
      </c>
      <c r="R4423" s="32">
        <f>TAB_!Q6042</f>
        <v>0</v>
      </c>
      <c r="S4423" s="32">
        <f>TAB_!R6042</f>
        <v>0</v>
      </c>
      <c r="T4423" s="32">
        <f>TAB_!S6042</f>
        <v>0</v>
      </c>
      <c r="U4423" s="32">
        <f>TAB_!T6042</f>
        <v>0</v>
      </c>
      <c r="V4423" s="32">
        <f>TAB_!U6042</f>
        <v>0</v>
      </c>
      <c r="W4423" s="32">
        <f>TAB_!V6042</f>
        <v>0</v>
      </c>
      <c r="X4423" s="114">
        <f>TAB_!W6042</f>
        <v>0</v>
      </c>
    </row>
    <row r="4424" spans="2:24">
      <c r="B4424" s="103" t="str">
        <f>TAB_!A6043</f>
        <v>(3)Medianamente de acuerdo</v>
      </c>
      <c r="C4424" s="100">
        <f>TAB_!B6043</f>
        <v>0</v>
      </c>
      <c r="D4424" s="32">
        <f>TAB_!C6043</f>
        <v>16.670000000000002</v>
      </c>
      <c r="E4424" s="32">
        <f>TAB_!D6043</f>
        <v>22.22</v>
      </c>
      <c r="F4424" s="32">
        <f>TAB_!E6043</f>
        <v>40</v>
      </c>
      <c r="G4424" s="32">
        <f>TAB_!F6043</f>
        <v>0</v>
      </c>
      <c r="H4424" s="32">
        <f>TAB_!G6043</f>
        <v>33.33</v>
      </c>
      <c r="I4424" s="32">
        <f>TAB_!H6043</f>
        <v>0</v>
      </c>
      <c r="J4424" s="32">
        <f>TAB_!I6043</f>
        <v>0</v>
      </c>
      <c r="K4424" s="32">
        <f>TAB_!J6043</f>
        <v>0</v>
      </c>
      <c r="L4424" s="32">
        <f>TAB_!K6043</f>
        <v>0</v>
      </c>
      <c r="M4424" s="32">
        <f>TAB_!L6043</f>
        <v>0</v>
      </c>
      <c r="N4424" s="32">
        <f>TAB_!M6043</f>
        <v>0</v>
      </c>
      <c r="O4424" s="32">
        <f>TAB_!N6043</f>
        <v>0</v>
      </c>
      <c r="P4424" s="32">
        <f>TAB_!O6043</f>
        <v>0</v>
      </c>
      <c r="Q4424" s="32">
        <f>TAB_!P6043</f>
        <v>0</v>
      </c>
      <c r="R4424" s="32">
        <f>TAB_!Q6043</f>
        <v>0</v>
      </c>
      <c r="S4424" s="32">
        <f>TAB_!R6043</f>
        <v>0</v>
      </c>
      <c r="T4424" s="32">
        <f>TAB_!S6043</f>
        <v>0</v>
      </c>
      <c r="U4424" s="32">
        <f>TAB_!T6043</f>
        <v>0</v>
      </c>
      <c r="V4424" s="32">
        <f>TAB_!U6043</f>
        <v>14.29</v>
      </c>
      <c r="W4424" s="32">
        <f>TAB_!V6043</f>
        <v>0</v>
      </c>
      <c r="X4424" s="114">
        <f>TAB_!W6043</f>
        <v>14.58</v>
      </c>
    </row>
    <row r="4425" spans="2:24">
      <c r="B4425" s="103" t="str">
        <f>TAB_!A6044</f>
        <v>(4)Acuerdo</v>
      </c>
      <c r="C4425" s="100">
        <f>TAB_!B6044</f>
        <v>0</v>
      </c>
      <c r="D4425" s="32">
        <f>TAB_!C6044</f>
        <v>33.33</v>
      </c>
      <c r="E4425" s="32">
        <f>TAB_!D6044</f>
        <v>22.22</v>
      </c>
      <c r="F4425" s="32">
        <f>TAB_!E6044</f>
        <v>0</v>
      </c>
      <c r="G4425" s="32">
        <f>TAB_!F6044</f>
        <v>50</v>
      </c>
      <c r="H4425" s="32">
        <f>TAB_!G6044</f>
        <v>33.33</v>
      </c>
      <c r="I4425" s="32">
        <f>TAB_!H6044</f>
        <v>100</v>
      </c>
      <c r="J4425" s="32">
        <f>TAB_!I6044</f>
        <v>0</v>
      </c>
      <c r="K4425" s="32">
        <f>TAB_!J6044</f>
        <v>25</v>
      </c>
      <c r="L4425" s="32">
        <f>TAB_!K6044</f>
        <v>25</v>
      </c>
      <c r="M4425" s="32">
        <f>TAB_!L6044</f>
        <v>0</v>
      </c>
      <c r="N4425" s="32">
        <f>TAB_!M6044</f>
        <v>0</v>
      </c>
      <c r="O4425" s="32">
        <f>TAB_!N6044</f>
        <v>0</v>
      </c>
      <c r="P4425" s="32">
        <f>TAB_!O6044</f>
        <v>0</v>
      </c>
      <c r="Q4425" s="32">
        <f>TAB_!P6044</f>
        <v>0</v>
      </c>
      <c r="R4425" s="32">
        <f>TAB_!Q6044</f>
        <v>0</v>
      </c>
      <c r="S4425" s="32">
        <f>TAB_!R6044</f>
        <v>0</v>
      </c>
      <c r="T4425" s="32">
        <f>TAB_!S6044</f>
        <v>0</v>
      </c>
      <c r="U4425" s="32">
        <f>TAB_!T6044</f>
        <v>0</v>
      </c>
      <c r="V4425" s="32">
        <f>TAB_!U6044</f>
        <v>14.29</v>
      </c>
      <c r="W4425" s="32">
        <f>TAB_!V6044</f>
        <v>0</v>
      </c>
      <c r="X4425" s="114">
        <f>TAB_!W6044</f>
        <v>29.17</v>
      </c>
    </row>
    <row r="4426" spans="2:24">
      <c r="B4426" s="103" t="str">
        <f>TAB_!A6045</f>
        <v>(5)Total Acuerdo</v>
      </c>
      <c r="C4426" s="100">
        <f>TAB_!B6045</f>
        <v>0</v>
      </c>
      <c r="D4426" s="32">
        <f>TAB_!C6045</f>
        <v>50</v>
      </c>
      <c r="E4426" s="32">
        <f>TAB_!D6045</f>
        <v>55.56</v>
      </c>
      <c r="F4426" s="32">
        <f>TAB_!E6045</f>
        <v>60</v>
      </c>
      <c r="G4426" s="32">
        <f>TAB_!F6045</f>
        <v>50</v>
      </c>
      <c r="H4426" s="32">
        <f>TAB_!G6045</f>
        <v>33.33</v>
      </c>
      <c r="I4426" s="32">
        <f>TAB_!H6045</f>
        <v>0</v>
      </c>
      <c r="J4426" s="32">
        <f>TAB_!I6045</f>
        <v>100</v>
      </c>
      <c r="K4426" s="32">
        <f>TAB_!J6045</f>
        <v>75</v>
      </c>
      <c r="L4426" s="32">
        <f>TAB_!K6045</f>
        <v>75</v>
      </c>
      <c r="M4426" s="32">
        <f>TAB_!L6045</f>
        <v>0</v>
      </c>
      <c r="N4426" s="32">
        <f>TAB_!M6045</f>
        <v>0</v>
      </c>
      <c r="O4426" s="32">
        <f>TAB_!N6045</f>
        <v>0</v>
      </c>
      <c r="P4426" s="32">
        <f>TAB_!O6045</f>
        <v>0</v>
      </c>
      <c r="Q4426" s="32">
        <f>TAB_!P6045</f>
        <v>0</v>
      </c>
      <c r="R4426" s="32">
        <f>TAB_!Q6045</f>
        <v>0</v>
      </c>
      <c r="S4426" s="32">
        <f>TAB_!R6045</f>
        <v>0</v>
      </c>
      <c r="T4426" s="32">
        <f>TAB_!S6045</f>
        <v>0</v>
      </c>
      <c r="U4426" s="32">
        <f>TAB_!T6045</f>
        <v>0</v>
      </c>
      <c r="V4426" s="32">
        <f>TAB_!U6045</f>
        <v>57.14</v>
      </c>
      <c r="W4426" s="32">
        <f>TAB_!V6045</f>
        <v>0</v>
      </c>
      <c r="X4426" s="114">
        <f>TAB_!W6045</f>
        <v>54.17</v>
      </c>
    </row>
    <row r="4427" spans="2:24">
      <c r="B4427" s="103" t="str">
        <f>TAB_!A6046</f>
        <v>NS/NA</v>
      </c>
      <c r="C4427" s="100">
        <f>TAB_!B6046</f>
        <v>0</v>
      </c>
      <c r="D4427" s="32">
        <f>TAB_!C6046</f>
        <v>0</v>
      </c>
      <c r="E4427" s="32">
        <f>TAB_!D6046</f>
        <v>0</v>
      </c>
      <c r="F4427" s="32">
        <f>TAB_!E6046</f>
        <v>0</v>
      </c>
      <c r="G4427" s="32">
        <f>TAB_!F6046</f>
        <v>0</v>
      </c>
      <c r="H4427" s="32">
        <f>TAB_!G6046</f>
        <v>0</v>
      </c>
      <c r="I4427" s="32">
        <f>TAB_!H6046</f>
        <v>0</v>
      </c>
      <c r="J4427" s="32">
        <f>TAB_!I6046</f>
        <v>0</v>
      </c>
      <c r="K4427" s="32">
        <f>TAB_!J6046</f>
        <v>0</v>
      </c>
      <c r="L4427" s="32">
        <f>TAB_!K6046</f>
        <v>0</v>
      </c>
      <c r="M4427" s="32">
        <f>TAB_!L6046</f>
        <v>0</v>
      </c>
      <c r="N4427" s="32">
        <f>TAB_!M6046</f>
        <v>0</v>
      </c>
      <c r="O4427" s="32">
        <f>TAB_!N6046</f>
        <v>0</v>
      </c>
      <c r="P4427" s="32">
        <f>TAB_!O6046</f>
        <v>0</v>
      </c>
      <c r="Q4427" s="32">
        <f>TAB_!P6046</f>
        <v>0</v>
      </c>
      <c r="R4427" s="32">
        <f>TAB_!Q6046</f>
        <v>0</v>
      </c>
      <c r="S4427" s="32">
        <f>TAB_!R6046</f>
        <v>0</v>
      </c>
      <c r="T4427" s="32">
        <f>TAB_!S6046</f>
        <v>0</v>
      </c>
      <c r="U4427" s="32">
        <f>TAB_!T6046</f>
        <v>0</v>
      </c>
      <c r="V4427" s="32">
        <f>TAB_!U6046</f>
        <v>14.29</v>
      </c>
      <c r="W4427" s="32">
        <f>TAB_!V6046</f>
        <v>0</v>
      </c>
      <c r="X4427" s="114">
        <f>TAB_!W6046</f>
        <v>2.08</v>
      </c>
    </row>
    <row r="4428" spans="2:24">
      <c r="B4428" s="103" t="str">
        <f>TAB_!A6047</f>
        <v>Total</v>
      </c>
      <c r="C4428" s="100">
        <f>TAB_!B6047</f>
        <v>0</v>
      </c>
      <c r="D4428" s="32">
        <f>TAB_!C6047</f>
        <v>100</v>
      </c>
      <c r="E4428" s="32">
        <f>TAB_!D6047</f>
        <v>100</v>
      </c>
      <c r="F4428" s="32">
        <f>TAB_!E6047</f>
        <v>100</v>
      </c>
      <c r="G4428" s="32">
        <f>TAB_!F6047</f>
        <v>100</v>
      </c>
      <c r="H4428" s="32">
        <f>TAB_!G6047</f>
        <v>100</v>
      </c>
      <c r="I4428" s="32">
        <f>TAB_!H6047</f>
        <v>100</v>
      </c>
      <c r="J4428" s="32">
        <f>TAB_!I6047</f>
        <v>100</v>
      </c>
      <c r="K4428" s="32">
        <f>TAB_!J6047</f>
        <v>100</v>
      </c>
      <c r="L4428" s="32">
        <f>TAB_!K6047</f>
        <v>100</v>
      </c>
      <c r="M4428" s="32">
        <f>TAB_!L6047</f>
        <v>0</v>
      </c>
      <c r="N4428" s="32">
        <f>TAB_!M6047</f>
        <v>0</v>
      </c>
      <c r="O4428" s="32">
        <f>TAB_!N6047</f>
        <v>0</v>
      </c>
      <c r="P4428" s="32">
        <f>TAB_!O6047</f>
        <v>0</v>
      </c>
      <c r="Q4428" s="32">
        <f>TAB_!P6047</f>
        <v>0</v>
      </c>
      <c r="R4428" s="32">
        <f>TAB_!Q6047</f>
        <v>0</v>
      </c>
      <c r="S4428" s="32">
        <f>TAB_!R6047</f>
        <v>0</v>
      </c>
      <c r="T4428" s="32">
        <f>TAB_!S6047</f>
        <v>0</v>
      </c>
      <c r="U4428" s="32">
        <f>TAB_!T6047</f>
        <v>0</v>
      </c>
      <c r="V4428" s="32">
        <f>TAB_!U6047</f>
        <v>100</v>
      </c>
      <c r="W4428" s="32">
        <f>TAB_!V6047</f>
        <v>0</v>
      </c>
      <c r="X4428" s="114">
        <f>TAB_!W6047</f>
        <v>100</v>
      </c>
    </row>
    <row r="4429" spans="2:24">
      <c r="B4429" s="104" t="str">
        <f>TAB_!A6048</f>
        <v>Numero de entrevistados</v>
      </c>
      <c r="C4429" s="117">
        <f>TAB_!B6048</f>
        <v>0</v>
      </c>
      <c r="D4429" s="118">
        <f>TAB_!C6048</f>
        <v>6</v>
      </c>
      <c r="E4429" s="118">
        <f>TAB_!D6048</f>
        <v>9</v>
      </c>
      <c r="F4429" s="118">
        <f>TAB_!E6048</f>
        <v>5</v>
      </c>
      <c r="G4429" s="118">
        <f>TAB_!F6048</f>
        <v>4</v>
      </c>
      <c r="H4429" s="118">
        <f>TAB_!G6048</f>
        <v>3</v>
      </c>
      <c r="I4429" s="118">
        <f>TAB_!H6048</f>
        <v>4</v>
      </c>
      <c r="J4429" s="118">
        <f>TAB_!I6048</f>
        <v>2</v>
      </c>
      <c r="K4429" s="118">
        <f>TAB_!J6048</f>
        <v>4</v>
      </c>
      <c r="L4429" s="118">
        <f>TAB_!K6048</f>
        <v>4</v>
      </c>
      <c r="M4429" s="118">
        <f>TAB_!L6048</f>
        <v>0</v>
      </c>
      <c r="N4429" s="118">
        <f>TAB_!M6048</f>
        <v>0</v>
      </c>
      <c r="O4429" s="118">
        <f>TAB_!N6048</f>
        <v>0</v>
      </c>
      <c r="P4429" s="118">
        <f>TAB_!O6048</f>
        <v>0</v>
      </c>
      <c r="Q4429" s="118">
        <f>TAB_!P6048</f>
        <v>0</v>
      </c>
      <c r="R4429" s="118">
        <f>TAB_!Q6048</f>
        <v>0</v>
      </c>
      <c r="S4429" s="118">
        <f>TAB_!R6048</f>
        <v>0</v>
      </c>
      <c r="T4429" s="118">
        <f>TAB_!S6048</f>
        <v>0</v>
      </c>
      <c r="U4429" s="118">
        <f>TAB_!T6048</f>
        <v>0</v>
      </c>
      <c r="V4429" s="118">
        <f>TAB_!U6048</f>
        <v>7</v>
      </c>
      <c r="W4429" s="118">
        <f>TAB_!V6048</f>
        <v>0</v>
      </c>
      <c r="X4429" s="119">
        <f>TAB_!W6048</f>
        <v>48</v>
      </c>
    </row>
    <row r="4430" spans="2:24">
      <c r="B4430" s="108" t="str">
        <f>TAB_!A6049</f>
        <v>TOP TWO BOX</v>
      </c>
      <c r="C4430" s="101">
        <f>TAB_!B6049</f>
        <v>0</v>
      </c>
      <c r="D4430" s="30">
        <f>TAB_!C6049</f>
        <v>83.33</v>
      </c>
      <c r="E4430" s="30">
        <f>TAB_!D6049</f>
        <v>77.78</v>
      </c>
      <c r="F4430" s="30">
        <f>TAB_!E6049</f>
        <v>60</v>
      </c>
      <c r="G4430" s="30">
        <f>TAB_!F6049</f>
        <v>100</v>
      </c>
      <c r="H4430" s="30">
        <f>TAB_!G6049</f>
        <v>66.67</v>
      </c>
      <c r="I4430" s="30">
        <f>TAB_!H6049</f>
        <v>100</v>
      </c>
      <c r="J4430" s="30">
        <f>TAB_!I6049</f>
        <v>100</v>
      </c>
      <c r="K4430" s="30">
        <f>TAB_!J6049</f>
        <v>100</v>
      </c>
      <c r="L4430" s="30">
        <f>TAB_!K6049</f>
        <v>100</v>
      </c>
      <c r="M4430" s="30">
        <f>TAB_!L6049</f>
        <v>0</v>
      </c>
      <c r="N4430" s="30">
        <f>TAB_!M6049</f>
        <v>0</v>
      </c>
      <c r="O4430" s="30">
        <f>TAB_!N6049</f>
        <v>0</v>
      </c>
      <c r="P4430" s="30">
        <f>TAB_!O6049</f>
        <v>0</v>
      </c>
      <c r="Q4430" s="30">
        <f>TAB_!P6049</f>
        <v>0</v>
      </c>
      <c r="R4430" s="30">
        <f>TAB_!Q6049</f>
        <v>0</v>
      </c>
      <c r="S4430" s="30">
        <f>TAB_!R6049</f>
        <v>0</v>
      </c>
      <c r="T4430" s="30">
        <f>TAB_!S6049</f>
        <v>0</v>
      </c>
      <c r="U4430" s="30">
        <f>TAB_!T6049</f>
        <v>0</v>
      </c>
      <c r="V4430" s="30">
        <f>TAB_!U6049</f>
        <v>71.430000000000007</v>
      </c>
      <c r="W4430" s="30">
        <f>TAB_!V6049</f>
        <v>0</v>
      </c>
      <c r="X4430" s="115">
        <f>TAB_!W6049</f>
        <v>83.33</v>
      </c>
    </row>
    <row r="4431" spans="2:24">
      <c r="B4431" s="103" t="str">
        <f>TAB_!A6050</f>
        <v>BOTTOM TWO BOX</v>
      </c>
      <c r="C4431" s="100">
        <f>TAB_!B6050</f>
        <v>0</v>
      </c>
      <c r="D4431" s="32">
        <f>TAB_!C6050</f>
        <v>0</v>
      </c>
      <c r="E4431" s="32">
        <f>TAB_!D6050</f>
        <v>0</v>
      </c>
      <c r="F4431" s="32">
        <f>TAB_!E6050</f>
        <v>0</v>
      </c>
      <c r="G4431" s="32">
        <f>TAB_!F6050</f>
        <v>0</v>
      </c>
      <c r="H4431" s="32">
        <f>TAB_!G6050</f>
        <v>0</v>
      </c>
      <c r="I4431" s="32">
        <f>TAB_!H6050</f>
        <v>0</v>
      </c>
      <c r="J4431" s="32">
        <f>TAB_!I6050</f>
        <v>0</v>
      </c>
      <c r="K4431" s="32">
        <f>TAB_!J6050</f>
        <v>0</v>
      </c>
      <c r="L4431" s="32">
        <f>TAB_!K6050</f>
        <v>0</v>
      </c>
      <c r="M4431" s="32">
        <f>TAB_!L6050</f>
        <v>0</v>
      </c>
      <c r="N4431" s="32">
        <f>TAB_!M6050</f>
        <v>0</v>
      </c>
      <c r="O4431" s="32">
        <f>TAB_!N6050</f>
        <v>0</v>
      </c>
      <c r="P4431" s="32">
        <f>TAB_!O6050</f>
        <v>0</v>
      </c>
      <c r="Q4431" s="32">
        <f>TAB_!P6050</f>
        <v>0</v>
      </c>
      <c r="R4431" s="32">
        <f>TAB_!Q6050</f>
        <v>0</v>
      </c>
      <c r="S4431" s="32">
        <f>TAB_!R6050</f>
        <v>0</v>
      </c>
      <c r="T4431" s="32">
        <f>TAB_!S6050</f>
        <v>0</v>
      </c>
      <c r="U4431" s="32">
        <f>TAB_!T6050</f>
        <v>0</v>
      </c>
      <c r="V4431" s="32">
        <f>TAB_!U6050</f>
        <v>0</v>
      </c>
      <c r="W4431" s="32">
        <f>TAB_!V6050</f>
        <v>0</v>
      </c>
      <c r="X4431" s="114">
        <f>TAB_!W6050</f>
        <v>0</v>
      </c>
    </row>
    <row r="4432" spans="2:24">
      <c r="B4432" s="108" t="str">
        <f>TAB_!A6051</f>
        <v>Media Escala de 1 a 5</v>
      </c>
      <c r="C4432" s="102">
        <f>TAB_!B6051</f>
        <v>0</v>
      </c>
      <c r="D4432" s="31">
        <f>TAB_!C6051</f>
        <v>4.3</v>
      </c>
      <c r="E4432" s="31">
        <f>TAB_!D6051</f>
        <v>4.3</v>
      </c>
      <c r="F4432" s="31">
        <f>TAB_!E6051</f>
        <v>4.2</v>
      </c>
      <c r="G4432" s="31">
        <f>TAB_!F6051</f>
        <v>4.5</v>
      </c>
      <c r="H4432" s="31">
        <f>TAB_!G6051</f>
        <v>4</v>
      </c>
      <c r="I4432" s="31">
        <f>TAB_!H6051</f>
        <v>4</v>
      </c>
      <c r="J4432" s="31">
        <f>TAB_!I6051</f>
        <v>5</v>
      </c>
      <c r="K4432" s="31">
        <f>TAB_!J6051</f>
        <v>4.8</v>
      </c>
      <c r="L4432" s="31">
        <f>TAB_!K6051</f>
        <v>4.8</v>
      </c>
      <c r="M4432" s="31">
        <f>TAB_!L6051</f>
        <v>0</v>
      </c>
      <c r="N4432" s="31">
        <f>TAB_!M6051</f>
        <v>0</v>
      </c>
      <c r="O4432" s="31">
        <f>TAB_!N6051</f>
        <v>0</v>
      </c>
      <c r="P4432" s="31">
        <f>TAB_!O6051</f>
        <v>0</v>
      </c>
      <c r="Q4432" s="31">
        <f>TAB_!P6051</f>
        <v>0</v>
      </c>
      <c r="R4432" s="31">
        <f>TAB_!Q6051</f>
        <v>0</v>
      </c>
      <c r="S4432" s="31">
        <f>TAB_!R6051</f>
        <v>0</v>
      </c>
      <c r="T4432" s="31">
        <f>TAB_!S6051</f>
        <v>0</v>
      </c>
      <c r="U4432" s="31">
        <f>TAB_!T6051</f>
        <v>0</v>
      </c>
      <c r="V4432" s="31">
        <f>TAB_!U6051</f>
        <v>4.5</v>
      </c>
      <c r="W4432" s="31">
        <f>TAB_!V6051</f>
        <v>0</v>
      </c>
      <c r="X4432" s="116">
        <f>TAB_!W6051</f>
        <v>4.4000000000000004</v>
      </c>
    </row>
    <row r="4433" spans="2:24" ht="15.75" thickBot="1">
      <c r="B4433" s="109" t="str">
        <f>TAB_!A6052</f>
        <v>Índice Escala de 1 a 100</v>
      </c>
      <c r="C4433" s="120">
        <f>TAB_!B6052</f>
        <v>0</v>
      </c>
      <c r="D4433" s="121">
        <f>TAB_!C6052</f>
        <v>83.3</v>
      </c>
      <c r="E4433" s="121">
        <f>TAB_!D6052</f>
        <v>83.3</v>
      </c>
      <c r="F4433" s="121">
        <f>TAB_!E6052</f>
        <v>80</v>
      </c>
      <c r="G4433" s="121">
        <f>TAB_!F6052</f>
        <v>87.5</v>
      </c>
      <c r="H4433" s="121">
        <f>TAB_!G6052</f>
        <v>75</v>
      </c>
      <c r="I4433" s="121">
        <f>TAB_!H6052</f>
        <v>75</v>
      </c>
      <c r="J4433" s="121">
        <f>TAB_!I6052</f>
        <v>100</v>
      </c>
      <c r="K4433" s="121">
        <f>TAB_!J6052</f>
        <v>93.8</v>
      </c>
      <c r="L4433" s="121">
        <f>TAB_!K6052</f>
        <v>93.8</v>
      </c>
      <c r="M4433" s="121">
        <f>TAB_!L6052</f>
        <v>0</v>
      </c>
      <c r="N4433" s="121">
        <f>TAB_!M6052</f>
        <v>0</v>
      </c>
      <c r="O4433" s="121">
        <f>TAB_!N6052</f>
        <v>0</v>
      </c>
      <c r="P4433" s="121">
        <f>TAB_!O6052</f>
        <v>0</v>
      </c>
      <c r="Q4433" s="121">
        <f>TAB_!P6052</f>
        <v>0</v>
      </c>
      <c r="R4433" s="121">
        <f>TAB_!Q6052</f>
        <v>0</v>
      </c>
      <c r="S4433" s="121">
        <f>TAB_!R6052</f>
        <v>0</v>
      </c>
      <c r="T4433" s="121">
        <f>TAB_!S6052</f>
        <v>0</v>
      </c>
      <c r="U4433" s="121">
        <f>TAB_!T6052</f>
        <v>0</v>
      </c>
      <c r="V4433" s="121">
        <f>TAB_!U6052</f>
        <v>87.5</v>
      </c>
      <c r="W4433" s="121">
        <f>TAB_!V6052</f>
        <v>0</v>
      </c>
      <c r="X4433" s="122">
        <f>TAB_!W6052</f>
        <v>85.1</v>
      </c>
    </row>
    <row r="4434" spans="2:24">
      <c r="B4434" s="13"/>
    </row>
    <row r="4435" spans="2:24">
      <c r="B4435" s="13"/>
    </row>
    <row r="4436" spans="2:24">
      <c r="B4436" s="13" t="str">
        <f>TAB_!A6055</f>
        <v>#Considera que la Universidad cuenta con cirterios claros para la asignación de responsabilidades a los profesores en relación con el desarrollo de las:</v>
      </c>
    </row>
    <row r="4437" spans="2:24" ht="15.75" thickBot="1">
      <c r="B4437" s="13" t="str">
        <f>TAB_!A6056</f>
        <v>#Gestiones académico-administrativas</v>
      </c>
    </row>
    <row r="4438" spans="2:24">
      <c r="B4438" s="107" t="str">
        <f>TAB_!A6063</f>
        <v>(1)Total Desacuerdo</v>
      </c>
      <c r="C4438" s="106">
        <f>TAB_!B6063</f>
        <v>0</v>
      </c>
      <c r="D4438" s="105">
        <f>TAB_!C6063</f>
        <v>0</v>
      </c>
      <c r="E4438" s="105">
        <f>TAB_!D6063</f>
        <v>0</v>
      </c>
      <c r="F4438" s="105">
        <f>TAB_!E6063</f>
        <v>0</v>
      </c>
      <c r="G4438" s="105">
        <f>TAB_!F6063</f>
        <v>0</v>
      </c>
      <c r="H4438" s="105">
        <f>TAB_!G6063</f>
        <v>0</v>
      </c>
      <c r="I4438" s="105">
        <f>TAB_!H6063</f>
        <v>0</v>
      </c>
      <c r="J4438" s="105">
        <f>TAB_!I6063</f>
        <v>0</v>
      </c>
      <c r="K4438" s="105">
        <f>TAB_!J6063</f>
        <v>0</v>
      </c>
      <c r="L4438" s="105">
        <f>TAB_!K6063</f>
        <v>0</v>
      </c>
      <c r="M4438" s="105">
        <f>TAB_!L6063</f>
        <v>0</v>
      </c>
      <c r="N4438" s="105">
        <f>TAB_!M6063</f>
        <v>0</v>
      </c>
      <c r="O4438" s="105">
        <f>TAB_!N6063</f>
        <v>0</v>
      </c>
      <c r="P4438" s="105">
        <f>TAB_!O6063</f>
        <v>0</v>
      </c>
      <c r="Q4438" s="105">
        <f>TAB_!P6063</f>
        <v>0</v>
      </c>
      <c r="R4438" s="105">
        <f>TAB_!Q6063</f>
        <v>0</v>
      </c>
      <c r="S4438" s="105">
        <f>TAB_!R6063</f>
        <v>0</v>
      </c>
      <c r="T4438" s="105">
        <f>TAB_!S6063</f>
        <v>0</v>
      </c>
      <c r="U4438" s="105">
        <f>TAB_!T6063</f>
        <v>0</v>
      </c>
      <c r="V4438" s="105">
        <f>TAB_!U6063</f>
        <v>0</v>
      </c>
      <c r="W4438" s="105">
        <f>TAB_!V6063</f>
        <v>0</v>
      </c>
      <c r="X4438" s="113">
        <f>TAB_!W6063</f>
        <v>0</v>
      </c>
    </row>
    <row r="4439" spans="2:24">
      <c r="B4439" s="103" t="str">
        <f>TAB_!A6064</f>
        <v>(2)Desacuerdo</v>
      </c>
      <c r="C4439" s="100">
        <f>TAB_!B6064</f>
        <v>0</v>
      </c>
      <c r="D4439" s="32">
        <f>TAB_!C6064</f>
        <v>0</v>
      </c>
      <c r="E4439" s="32">
        <f>TAB_!D6064</f>
        <v>11.11</v>
      </c>
      <c r="F4439" s="32">
        <f>TAB_!E6064</f>
        <v>0</v>
      </c>
      <c r="G4439" s="32">
        <f>TAB_!F6064</f>
        <v>0</v>
      </c>
      <c r="H4439" s="32">
        <f>TAB_!G6064</f>
        <v>0</v>
      </c>
      <c r="I4439" s="32">
        <f>TAB_!H6064</f>
        <v>0</v>
      </c>
      <c r="J4439" s="32">
        <f>TAB_!I6064</f>
        <v>0</v>
      </c>
      <c r="K4439" s="32">
        <f>TAB_!J6064</f>
        <v>0</v>
      </c>
      <c r="L4439" s="32">
        <f>TAB_!K6064</f>
        <v>0</v>
      </c>
      <c r="M4439" s="32">
        <f>TAB_!L6064</f>
        <v>0</v>
      </c>
      <c r="N4439" s="32">
        <f>TAB_!M6064</f>
        <v>0</v>
      </c>
      <c r="O4439" s="32">
        <f>TAB_!N6064</f>
        <v>0</v>
      </c>
      <c r="P4439" s="32">
        <f>TAB_!O6064</f>
        <v>0</v>
      </c>
      <c r="Q4439" s="32">
        <f>TAB_!P6064</f>
        <v>0</v>
      </c>
      <c r="R4439" s="32">
        <f>TAB_!Q6064</f>
        <v>0</v>
      </c>
      <c r="S4439" s="32">
        <f>TAB_!R6064</f>
        <v>0</v>
      </c>
      <c r="T4439" s="32">
        <f>TAB_!S6064</f>
        <v>0</v>
      </c>
      <c r="U4439" s="32">
        <f>TAB_!T6064</f>
        <v>0</v>
      </c>
      <c r="V4439" s="32">
        <f>TAB_!U6064</f>
        <v>0</v>
      </c>
      <c r="W4439" s="32">
        <f>TAB_!V6064</f>
        <v>0</v>
      </c>
      <c r="X4439" s="114">
        <f>TAB_!W6064</f>
        <v>2.08</v>
      </c>
    </row>
    <row r="4440" spans="2:24">
      <c r="B4440" s="103" t="str">
        <f>TAB_!A6065</f>
        <v>(3)Medianamente de acuerdo</v>
      </c>
      <c r="C4440" s="100">
        <f>TAB_!B6065</f>
        <v>0</v>
      </c>
      <c r="D4440" s="32">
        <f>TAB_!C6065</f>
        <v>33.33</v>
      </c>
      <c r="E4440" s="32">
        <f>TAB_!D6065</f>
        <v>22.22</v>
      </c>
      <c r="F4440" s="32">
        <f>TAB_!E6065</f>
        <v>40</v>
      </c>
      <c r="G4440" s="32">
        <f>TAB_!F6065</f>
        <v>25</v>
      </c>
      <c r="H4440" s="32">
        <f>TAB_!G6065</f>
        <v>66.67</v>
      </c>
      <c r="I4440" s="32">
        <f>TAB_!H6065</f>
        <v>0</v>
      </c>
      <c r="J4440" s="32">
        <f>TAB_!I6065</f>
        <v>0</v>
      </c>
      <c r="K4440" s="32">
        <f>TAB_!J6065</f>
        <v>25</v>
      </c>
      <c r="L4440" s="32">
        <f>TAB_!K6065</f>
        <v>0</v>
      </c>
      <c r="M4440" s="32">
        <f>TAB_!L6065</f>
        <v>0</v>
      </c>
      <c r="N4440" s="32">
        <f>TAB_!M6065</f>
        <v>0</v>
      </c>
      <c r="O4440" s="32">
        <f>TAB_!N6065</f>
        <v>0</v>
      </c>
      <c r="P4440" s="32">
        <f>TAB_!O6065</f>
        <v>0</v>
      </c>
      <c r="Q4440" s="32">
        <f>TAB_!P6065</f>
        <v>0</v>
      </c>
      <c r="R4440" s="32">
        <f>TAB_!Q6065</f>
        <v>0</v>
      </c>
      <c r="S4440" s="32">
        <f>TAB_!R6065</f>
        <v>0</v>
      </c>
      <c r="T4440" s="32">
        <f>TAB_!S6065</f>
        <v>0</v>
      </c>
      <c r="U4440" s="32">
        <f>TAB_!T6065</f>
        <v>0</v>
      </c>
      <c r="V4440" s="32">
        <f>TAB_!U6065</f>
        <v>14.29</v>
      </c>
      <c r="W4440" s="32">
        <f>TAB_!V6065</f>
        <v>0</v>
      </c>
      <c r="X4440" s="114">
        <f>TAB_!W6065</f>
        <v>22.92</v>
      </c>
    </row>
    <row r="4441" spans="2:24">
      <c r="B4441" s="103" t="str">
        <f>TAB_!A6066</f>
        <v>(4)Acuerdo</v>
      </c>
      <c r="C4441" s="100">
        <f>TAB_!B6066</f>
        <v>0</v>
      </c>
      <c r="D4441" s="32">
        <f>TAB_!C6066</f>
        <v>16.670000000000002</v>
      </c>
      <c r="E4441" s="32">
        <f>TAB_!D6066</f>
        <v>22.22</v>
      </c>
      <c r="F4441" s="32">
        <f>TAB_!E6066</f>
        <v>0</v>
      </c>
      <c r="G4441" s="32">
        <f>TAB_!F6066</f>
        <v>0</v>
      </c>
      <c r="H4441" s="32">
        <f>TAB_!G6066</f>
        <v>0</v>
      </c>
      <c r="I4441" s="32">
        <f>TAB_!H6066</f>
        <v>100</v>
      </c>
      <c r="J4441" s="32">
        <f>TAB_!I6066</f>
        <v>0</v>
      </c>
      <c r="K4441" s="32">
        <f>TAB_!J6066</f>
        <v>0</v>
      </c>
      <c r="L4441" s="32">
        <f>TAB_!K6066</f>
        <v>50</v>
      </c>
      <c r="M4441" s="32">
        <f>TAB_!L6066</f>
        <v>0</v>
      </c>
      <c r="N4441" s="32">
        <f>TAB_!M6066</f>
        <v>0</v>
      </c>
      <c r="O4441" s="32">
        <f>TAB_!N6066</f>
        <v>0</v>
      </c>
      <c r="P4441" s="32">
        <f>TAB_!O6066</f>
        <v>0</v>
      </c>
      <c r="Q4441" s="32">
        <f>TAB_!P6066</f>
        <v>0</v>
      </c>
      <c r="R4441" s="32">
        <f>TAB_!Q6066</f>
        <v>0</v>
      </c>
      <c r="S4441" s="32">
        <f>TAB_!R6066</f>
        <v>0</v>
      </c>
      <c r="T4441" s="32">
        <f>TAB_!S6066</f>
        <v>0</v>
      </c>
      <c r="U4441" s="32">
        <f>TAB_!T6066</f>
        <v>0</v>
      </c>
      <c r="V4441" s="32">
        <f>TAB_!U6066</f>
        <v>28.57</v>
      </c>
      <c r="W4441" s="32">
        <f>TAB_!V6066</f>
        <v>0</v>
      </c>
      <c r="X4441" s="114">
        <f>TAB_!W6066</f>
        <v>22.92</v>
      </c>
    </row>
    <row r="4442" spans="2:24">
      <c r="B4442" s="103" t="str">
        <f>TAB_!A6067</f>
        <v>(5)Total Acuerdo</v>
      </c>
      <c r="C4442" s="100">
        <f>TAB_!B6067</f>
        <v>0</v>
      </c>
      <c r="D4442" s="32">
        <f>TAB_!C6067</f>
        <v>50</v>
      </c>
      <c r="E4442" s="32">
        <f>TAB_!D6067</f>
        <v>44.44</v>
      </c>
      <c r="F4442" s="32">
        <f>TAB_!E6067</f>
        <v>60</v>
      </c>
      <c r="G4442" s="32">
        <f>TAB_!F6067</f>
        <v>50</v>
      </c>
      <c r="H4442" s="32">
        <f>TAB_!G6067</f>
        <v>33.33</v>
      </c>
      <c r="I4442" s="32">
        <f>TAB_!H6067</f>
        <v>0</v>
      </c>
      <c r="J4442" s="32">
        <f>TAB_!I6067</f>
        <v>100</v>
      </c>
      <c r="K4442" s="32">
        <f>TAB_!J6067</f>
        <v>75</v>
      </c>
      <c r="L4442" s="32">
        <f>TAB_!K6067</f>
        <v>50</v>
      </c>
      <c r="M4442" s="32">
        <f>TAB_!L6067</f>
        <v>0</v>
      </c>
      <c r="N4442" s="32">
        <f>TAB_!M6067</f>
        <v>0</v>
      </c>
      <c r="O4442" s="32">
        <f>TAB_!N6067</f>
        <v>0</v>
      </c>
      <c r="P4442" s="32">
        <f>TAB_!O6067</f>
        <v>0</v>
      </c>
      <c r="Q4442" s="32">
        <f>TAB_!P6067</f>
        <v>0</v>
      </c>
      <c r="R4442" s="32">
        <f>TAB_!Q6067</f>
        <v>0</v>
      </c>
      <c r="S4442" s="32">
        <f>TAB_!R6067</f>
        <v>0</v>
      </c>
      <c r="T4442" s="32">
        <f>TAB_!S6067</f>
        <v>0</v>
      </c>
      <c r="U4442" s="32">
        <f>TAB_!T6067</f>
        <v>0</v>
      </c>
      <c r="V4442" s="32">
        <f>TAB_!U6067</f>
        <v>42.86</v>
      </c>
      <c r="W4442" s="32">
        <f>TAB_!V6067</f>
        <v>0</v>
      </c>
      <c r="X4442" s="114">
        <f>TAB_!W6067</f>
        <v>47.92</v>
      </c>
    </row>
    <row r="4443" spans="2:24">
      <c r="B4443" s="103" t="str">
        <f>TAB_!A6068</f>
        <v>NS/NA</v>
      </c>
      <c r="C4443" s="100">
        <f>TAB_!B6068</f>
        <v>0</v>
      </c>
      <c r="D4443" s="32">
        <f>TAB_!C6068</f>
        <v>0</v>
      </c>
      <c r="E4443" s="32">
        <f>TAB_!D6068</f>
        <v>0</v>
      </c>
      <c r="F4443" s="32">
        <f>TAB_!E6068</f>
        <v>0</v>
      </c>
      <c r="G4443" s="32">
        <f>TAB_!F6068</f>
        <v>25</v>
      </c>
      <c r="H4443" s="32">
        <f>TAB_!G6068</f>
        <v>0</v>
      </c>
      <c r="I4443" s="32">
        <f>TAB_!H6068</f>
        <v>0</v>
      </c>
      <c r="J4443" s="32">
        <f>TAB_!I6068</f>
        <v>0</v>
      </c>
      <c r="K4443" s="32">
        <f>TAB_!J6068</f>
        <v>0</v>
      </c>
      <c r="L4443" s="32">
        <f>TAB_!K6068</f>
        <v>0</v>
      </c>
      <c r="M4443" s="32">
        <f>TAB_!L6068</f>
        <v>0</v>
      </c>
      <c r="N4443" s="32">
        <f>TAB_!M6068</f>
        <v>0</v>
      </c>
      <c r="O4443" s="32">
        <f>TAB_!N6068</f>
        <v>0</v>
      </c>
      <c r="P4443" s="32">
        <f>TAB_!O6068</f>
        <v>0</v>
      </c>
      <c r="Q4443" s="32">
        <f>TAB_!P6068</f>
        <v>0</v>
      </c>
      <c r="R4443" s="32">
        <f>TAB_!Q6068</f>
        <v>0</v>
      </c>
      <c r="S4443" s="32">
        <f>TAB_!R6068</f>
        <v>0</v>
      </c>
      <c r="T4443" s="32">
        <f>TAB_!S6068</f>
        <v>0</v>
      </c>
      <c r="U4443" s="32">
        <f>TAB_!T6068</f>
        <v>0</v>
      </c>
      <c r="V4443" s="32">
        <f>TAB_!U6068</f>
        <v>14.29</v>
      </c>
      <c r="W4443" s="32">
        <f>TAB_!V6068</f>
        <v>0</v>
      </c>
      <c r="X4443" s="114">
        <f>TAB_!W6068</f>
        <v>4.17</v>
      </c>
    </row>
    <row r="4444" spans="2:24">
      <c r="B4444" s="103" t="str">
        <f>TAB_!A6069</f>
        <v>Total</v>
      </c>
      <c r="C4444" s="100">
        <f>TAB_!B6069</f>
        <v>0</v>
      </c>
      <c r="D4444" s="32">
        <f>TAB_!C6069</f>
        <v>100</v>
      </c>
      <c r="E4444" s="32">
        <f>TAB_!D6069</f>
        <v>100</v>
      </c>
      <c r="F4444" s="32">
        <f>TAB_!E6069</f>
        <v>100</v>
      </c>
      <c r="G4444" s="32">
        <f>TAB_!F6069</f>
        <v>100</v>
      </c>
      <c r="H4444" s="32">
        <f>TAB_!G6069</f>
        <v>100</v>
      </c>
      <c r="I4444" s="32">
        <f>TAB_!H6069</f>
        <v>100</v>
      </c>
      <c r="J4444" s="32">
        <f>TAB_!I6069</f>
        <v>100</v>
      </c>
      <c r="K4444" s="32">
        <f>TAB_!J6069</f>
        <v>100</v>
      </c>
      <c r="L4444" s="32">
        <f>TAB_!K6069</f>
        <v>100</v>
      </c>
      <c r="M4444" s="32">
        <f>TAB_!L6069</f>
        <v>0</v>
      </c>
      <c r="N4444" s="32">
        <f>TAB_!M6069</f>
        <v>0</v>
      </c>
      <c r="O4444" s="32">
        <f>TAB_!N6069</f>
        <v>0</v>
      </c>
      <c r="P4444" s="32">
        <f>TAB_!O6069</f>
        <v>0</v>
      </c>
      <c r="Q4444" s="32">
        <f>TAB_!P6069</f>
        <v>0</v>
      </c>
      <c r="R4444" s="32">
        <f>TAB_!Q6069</f>
        <v>0</v>
      </c>
      <c r="S4444" s="32">
        <f>TAB_!R6069</f>
        <v>0</v>
      </c>
      <c r="T4444" s="32">
        <f>TAB_!S6069</f>
        <v>0</v>
      </c>
      <c r="U4444" s="32">
        <f>TAB_!T6069</f>
        <v>0</v>
      </c>
      <c r="V4444" s="32">
        <f>TAB_!U6069</f>
        <v>100</v>
      </c>
      <c r="W4444" s="32">
        <f>TAB_!V6069</f>
        <v>0</v>
      </c>
      <c r="X4444" s="114">
        <f>TAB_!W6069</f>
        <v>100</v>
      </c>
    </row>
    <row r="4445" spans="2:24">
      <c r="B4445" s="104" t="str">
        <f>TAB_!A6070</f>
        <v>Numero de entrevistados</v>
      </c>
      <c r="C4445" s="117">
        <f>TAB_!B6070</f>
        <v>0</v>
      </c>
      <c r="D4445" s="118">
        <f>TAB_!C6070</f>
        <v>6</v>
      </c>
      <c r="E4445" s="118">
        <f>TAB_!D6070</f>
        <v>9</v>
      </c>
      <c r="F4445" s="118">
        <f>TAB_!E6070</f>
        <v>5</v>
      </c>
      <c r="G4445" s="118">
        <f>TAB_!F6070</f>
        <v>4</v>
      </c>
      <c r="H4445" s="118">
        <f>TAB_!G6070</f>
        <v>3</v>
      </c>
      <c r="I4445" s="118">
        <f>TAB_!H6070</f>
        <v>4</v>
      </c>
      <c r="J4445" s="118">
        <f>TAB_!I6070</f>
        <v>2</v>
      </c>
      <c r="K4445" s="118">
        <f>TAB_!J6070</f>
        <v>4</v>
      </c>
      <c r="L4445" s="118">
        <f>TAB_!K6070</f>
        <v>4</v>
      </c>
      <c r="M4445" s="118">
        <f>TAB_!L6070</f>
        <v>0</v>
      </c>
      <c r="N4445" s="118">
        <f>TAB_!M6070</f>
        <v>0</v>
      </c>
      <c r="O4445" s="118">
        <f>TAB_!N6070</f>
        <v>0</v>
      </c>
      <c r="P4445" s="118">
        <f>TAB_!O6070</f>
        <v>0</v>
      </c>
      <c r="Q4445" s="118">
        <f>TAB_!P6070</f>
        <v>0</v>
      </c>
      <c r="R4445" s="118">
        <f>TAB_!Q6070</f>
        <v>0</v>
      </c>
      <c r="S4445" s="118">
        <f>TAB_!R6070</f>
        <v>0</v>
      </c>
      <c r="T4445" s="118">
        <f>TAB_!S6070</f>
        <v>0</v>
      </c>
      <c r="U4445" s="118">
        <f>TAB_!T6070</f>
        <v>0</v>
      </c>
      <c r="V4445" s="118">
        <f>TAB_!U6070</f>
        <v>7</v>
      </c>
      <c r="W4445" s="118">
        <f>TAB_!V6070</f>
        <v>0</v>
      </c>
      <c r="X4445" s="119">
        <f>TAB_!W6070</f>
        <v>48</v>
      </c>
    </row>
    <row r="4446" spans="2:24">
      <c r="B4446" s="108" t="str">
        <f>TAB_!A6071</f>
        <v>TOP TWO BOX</v>
      </c>
      <c r="C4446" s="101">
        <f>TAB_!B6071</f>
        <v>0</v>
      </c>
      <c r="D4446" s="30">
        <f>TAB_!C6071</f>
        <v>66.67</v>
      </c>
      <c r="E4446" s="30">
        <f>TAB_!D6071</f>
        <v>66.67</v>
      </c>
      <c r="F4446" s="30">
        <f>TAB_!E6071</f>
        <v>60</v>
      </c>
      <c r="G4446" s="30">
        <f>TAB_!F6071</f>
        <v>50</v>
      </c>
      <c r="H4446" s="30">
        <f>TAB_!G6071</f>
        <v>33.33</v>
      </c>
      <c r="I4446" s="30">
        <f>TAB_!H6071</f>
        <v>100</v>
      </c>
      <c r="J4446" s="30">
        <f>TAB_!I6071</f>
        <v>100</v>
      </c>
      <c r="K4446" s="30">
        <f>TAB_!J6071</f>
        <v>75</v>
      </c>
      <c r="L4446" s="30">
        <f>TAB_!K6071</f>
        <v>100</v>
      </c>
      <c r="M4446" s="30">
        <f>TAB_!L6071</f>
        <v>0</v>
      </c>
      <c r="N4446" s="30">
        <f>TAB_!M6071</f>
        <v>0</v>
      </c>
      <c r="O4446" s="30">
        <f>TAB_!N6071</f>
        <v>0</v>
      </c>
      <c r="P4446" s="30">
        <f>TAB_!O6071</f>
        <v>0</v>
      </c>
      <c r="Q4446" s="30">
        <f>TAB_!P6071</f>
        <v>0</v>
      </c>
      <c r="R4446" s="30">
        <f>TAB_!Q6071</f>
        <v>0</v>
      </c>
      <c r="S4446" s="30">
        <f>TAB_!R6071</f>
        <v>0</v>
      </c>
      <c r="T4446" s="30">
        <f>TAB_!S6071</f>
        <v>0</v>
      </c>
      <c r="U4446" s="30">
        <f>TAB_!T6071</f>
        <v>0</v>
      </c>
      <c r="V4446" s="30">
        <f>TAB_!U6071</f>
        <v>71.430000000000007</v>
      </c>
      <c r="W4446" s="30">
        <f>TAB_!V6071</f>
        <v>0</v>
      </c>
      <c r="X4446" s="115">
        <f>TAB_!W6071</f>
        <v>70.83</v>
      </c>
    </row>
    <row r="4447" spans="2:24">
      <c r="B4447" s="103" t="str">
        <f>TAB_!A6072</f>
        <v>BOTTOM TWO BOX</v>
      </c>
      <c r="C4447" s="100">
        <f>TAB_!B6072</f>
        <v>0</v>
      </c>
      <c r="D4447" s="32">
        <f>TAB_!C6072</f>
        <v>0</v>
      </c>
      <c r="E4447" s="32">
        <f>TAB_!D6072</f>
        <v>11.11</v>
      </c>
      <c r="F4447" s="32">
        <f>TAB_!E6072</f>
        <v>0</v>
      </c>
      <c r="G4447" s="32">
        <f>TAB_!F6072</f>
        <v>0</v>
      </c>
      <c r="H4447" s="32">
        <f>TAB_!G6072</f>
        <v>0</v>
      </c>
      <c r="I4447" s="32">
        <f>TAB_!H6072</f>
        <v>0</v>
      </c>
      <c r="J4447" s="32">
        <f>TAB_!I6072</f>
        <v>0</v>
      </c>
      <c r="K4447" s="32">
        <f>TAB_!J6072</f>
        <v>0</v>
      </c>
      <c r="L4447" s="32">
        <f>TAB_!K6072</f>
        <v>0</v>
      </c>
      <c r="M4447" s="32">
        <f>TAB_!L6072</f>
        <v>0</v>
      </c>
      <c r="N4447" s="32">
        <f>TAB_!M6072</f>
        <v>0</v>
      </c>
      <c r="O4447" s="32">
        <f>TAB_!N6072</f>
        <v>0</v>
      </c>
      <c r="P4447" s="32">
        <f>TAB_!O6072</f>
        <v>0</v>
      </c>
      <c r="Q4447" s="32">
        <f>TAB_!P6072</f>
        <v>0</v>
      </c>
      <c r="R4447" s="32">
        <f>TAB_!Q6072</f>
        <v>0</v>
      </c>
      <c r="S4447" s="32">
        <f>TAB_!R6072</f>
        <v>0</v>
      </c>
      <c r="T4447" s="32">
        <f>TAB_!S6072</f>
        <v>0</v>
      </c>
      <c r="U4447" s="32">
        <f>TAB_!T6072</f>
        <v>0</v>
      </c>
      <c r="V4447" s="32">
        <f>TAB_!U6072</f>
        <v>0</v>
      </c>
      <c r="W4447" s="32">
        <f>TAB_!V6072</f>
        <v>0</v>
      </c>
      <c r="X4447" s="114">
        <f>TAB_!W6072</f>
        <v>2.08</v>
      </c>
    </row>
    <row r="4448" spans="2:24">
      <c r="B4448" s="108" t="str">
        <f>TAB_!A6073</f>
        <v>Media Escala de 1 a 5</v>
      </c>
      <c r="C4448" s="102">
        <f>TAB_!B6073</f>
        <v>0</v>
      </c>
      <c r="D4448" s="31">
        <f>TAB_!C6073</f>
        <v>4.2</v>
      </c>
      <c r="E4448" s="31">
        <f>TAB_!D6073</f>
        <v>4</v>
      </c>
      <c r="F4448" s="31">
        <f>TAB_!E6073</f>
        <v>4.2</v>
      </c>
      <c r="G4448" s="31">
        <f>TAB_!F6073</f>
        <v>4.3</v>
      </c>
      <c r="H4448" s="31">
        <f>TAB_!G6073</f>
        <v>3.7</v>
      </c>
      <c r="I4448" s="31">
        <f>TAB_!H6073</f>
        <v>4</v>
      </c>
      <c r="J4448" s="31">
        <f>TAB_!I6073</f>
        <v>5</v>
      </c>
      <c r="K4448" s="31">
        <f>TAB_!J6073</f>
        <v>4.5</v>
      </c>
      <c r="L4448" s="31">
        <f>TAB_!K6073</f>
        <v>4.5</v>
      </c>
      <c r="M4448" s="31">
        <f>TAB_!L6073</f>
        <v>0</v>
      </c>
      <c r="N4448" s="31">
        <f>TAB_!M6073</f>
        <v>0</v>
      </c>
      <c r="O4448" s="31">
        <f>TAB_!N6073</f>
        <v>0</v>
      </c>
      <c r="P4448" s="31">
        <f>TAB_!O6073</f>
        <v>0</v>
      </c>
      <c r="Q4448" s="31">
        <f>TAB_!P6073</f>
        <v>0</v>
      </c>
      <c r="R4448" s="31">
        <f>TAB_!Q6073</f>
        <v>0</v>
      </c>
      <c r="S4448" s="31">
        <f>TAB_!R6073</f>
        <v>0</v>
      </c>
      <c r="T4448" s="31">
        <f>TAB_!S6073</f>
        <v>0</v>
      </c>
      <c r="U4448" s="31">
        <f>TAB_!T6073</f>
        <v>0</v>
      </c>
      <c r="V4448" s="31">
        <f>TAB_!U6073</f>
        <v>4.3</v>
      </c>
      <c r="W4448" s="31">
        <f>TAB_!V6073</f>
        <v>0</v>
      </c>
      <c r="X4448" s="116">
        <f>TAB_!W6073</f>
        <v>4.2</v>
      </c>
    </row>
    <row r="4449" spans="2:24" ht="15.75" thickBot="1">
      <c r="B4449" s="109" t="str">
        <f>TAB_!A6074</f>
        <v>Índice Escala de 1 a 100</v>
      </c>
      <c r="C4449" s="120">
        <f>TAB_!B6074</f>
        <v>0</v>
      </c>
      <c r="D4449" s="121">
        <f>TAB_!C6074</f>
        <v>79.2</v>
      </c>
      <c r="E4449" s="121">
        <f>TAB_!D6074</f>
        <v>75</v>
      </c>
      <c r="F4449" s="121">
        <f>TAB_!E6074</f>
        <v>80</v>
      </c>
      <c r="G4449" s="121">
        <f>TAB_!F6074</f>
        <v>83.3</v>
      </c>
      <c r="H4449" s="121">
        <f>TAB_!G6074</f>
        <v>66.7</v>
      </c>
      <c r="I4449" s="121">
        <f>TAB_!H6074</f>
        <v>75</v>
      </c>
      <c r="J4449" s="121">
        <f>TAB_!I6074</f>
        <v>100</v>
      </c>
      <c r="K4449" s="121">
        <f>TAB_!J6074</f>
        <v>87.5</v>
      </c>
      <c r="L4449" s="121">
        <f>TAB_!K6074</f>
        <v>87.5</v>
      </c>
      <c r="M4449" s="121">
        <f>TAB_!L6074</f>
        <v>0</v>
      </c>
      <c r="N4449" s="121">
        <f>TAB_!M6074</f>
        <v>0</v>
      </c>
      <c r="O4449" s="121">
        <f>TAB_!N6074</f>
        <v>0</v>
      </c>
      <c r="P4449" s="121">
        <f>TAB_!O6074</f>
        <v>0</v>
      </c>
      <c r="Q4449" s="121">
        <f>TAB_!P6074</f>
        <v>0</v>
      </c>
      <c r="R4449" s="121">
        <f>TAB_!Q6074</f>
        <v>0</v>
      </c>
      <c r="S4449" s="121">
        <f>TAB_!R6074</f>
        <v>0</v>
      </c>
      <c r="T4449" s="121">
        <f>TAB_!S6074</f>
        <v>0</v>
      </c>
      <c r="U4449" s="121">
        <f>TAB_!T6074</f>
        <v>0</v>
      </c>
      <c r="V4449" s="121">
        <f>TAB_!U6074</f>
        <v>83.3</v>
      </c>
      <c r="W4449" s="121">
        <f>TAB_!V6074</f>
        <v>0</v>
      </c>
      <c r="X4449" s="122">
        <f>TAB_!W6074</f>
        <v>80.400000000000006</v>
      </c>
    </row>
    <row r="4450" spans="2:24">
      <c r="B4450" s="13"/>
    </row>
    <row r="4451" spans="2:24">
      <c r="B4451" s="13"/>
    </row>
    <row r="4452" spans="2:24" ht="15.75" thickBot="1">
      <c r="B4452" s="13" t="str">
        <f>TAB_!A6077</f>
        <v>#¿Considera que en términos generales los mecanismos de evaluación de las responsabilidades asignadas a los profesores contribuyen a su cualificación, promoción y estímulo?</v>
      </c>
    </row>
    <row r="4453" spans="2:24">
      <c r="B4453" s="107" t="str">
        <f>TAB_!A6084</f>
        <v>(1)Total Desacuerdo</v>
      </c>
      <c r="C4453" s="106">
        <f>TAB_!B6084</f>
        <v>0</v>
      </c>
      <c r="D4453" s="105">
        <f>TAB_!C6084</f>
        <v>0</v>
      </c>
      <c r="E4453" s="105">
        <f>TAB_!D6084</f>
        <v>0</v>
      </c>
      <c r="F4453" s="105">
        <f>TAB_!E6084</f>
        <v>0</v>
      </c>
      <c r="G4453" s="105">
        <f>TAB_!F6084</f>
        <v>0</v>
      </c>
      <c r="H4453" s="105">
        <f>TAB_!G6084</f>
        <v>0</v>
      </c>
      <c r="I4453" s="105">
        <f>TAB_!H6084</f>
        <v>0</v>
      </c>
      <c r="J4453" s="105">
        <f>TAB_!I6084</f>
        <v>0</v>
      </c>
      <c r="K4453" s="105">
        <f>TAB_!J6084</f>
        <v>0</v>
      </c>
      <c r="L4453" s="105">
        <f>TAB_!K6084</f>
        <v>0</v>
      </c>
      <c r="M4453" s="105">
        <f>TAB_!L6084</f>
        <v>0</v>
      </c>
      <c r="N4453" s="105">
        <f>TAB_!M6084</f>
        <v>0</v>
      </c>
      <c r="O4453" s="105">
        <f>TAB_!N6084</f>
        <v>8.33</v>
      </c>
      <c r="P4453" s="105">
        <f>TAB_!O6084</f>
        <v>0</v>
      </c>
      <c r="Q4453" s="105">
        <f>TAB_!P6084</f>
        <v>0</v>
      </c>
      <c r="R4453" s="105">
        <f>TAB_!Q6084</f>
        <v>0</v>
      </c>
      <c r="S4453" s="105">
        <f>TAB_!R6084</f>
        <v>0</v>
      </c>
      <c r="T4453" s="105">
        <f>TAB_!S6084</f>
        <v>0</v>
      </c>
      <c r="U4453" s="105">
        <f>TAB_!T6084</f>
        <v>0</v>
      </c>
      <c r="V4453" s="105">
        <f>TAB_!U6084</f>
        <v>0</v>
      </c>
      <c r="W4453" s="105">
        <f>TAB_!V6084</f>
        <v>0</v>
      </c>
      <c r="X4453" s="113">
        <f>TAB_!W6084</f>
        <v>0.83</v>
      </c>
    </row>
    <row r="4454" spans="2:24">
      <c r="B4454" s="103" t="str">
        <f>TAB_!A6085</f>
        <v>(2)Desacuerdo</v>
      </c>
      <c r="C4454" s="100">
        <f>TAB_!B6085</f>
        <v>0</v>
      </c>
      <c r="D4454" s="32">
        <f>TAB_!C6085</f>
        <v>0</v>
      </c>
      <c r="E4454" s="32">
        <f>TAB_!D6085</f>
        <v>11.11</v>
      </c>
      <c r="F4454" s="32">
        <f>TAB_!E6085</f>
        <v>0</v>
      </c>
      <c r="G4454" s="32">
        <f>TAB_!F6085</f>
        <v>0</v>
      </c>
      <c r="H4454" s="32">
        <f>TAB_!G6085</f>
        <v>0</v>
      </c>
      <c r="I4454" s="32">
        <f>TAB_!H6085</f>
        <v>0</v>
      </c>
      <c r="J4454" s="32">
        <f>TAB_!I6085</f>
        <v>0</v>
      </c>
      <c r="K4454" s="32">
        <f>TAB_!J6085</f>
        <v>0</v>
      </c>
      <c r="L4454" s="32">
        <f>TAB_!K6085</f>
        <v>0</v>
      </c>
      <c r="M4454" s="32">
        <f>TAB_!L6085</f>
        <v>0</v>
      </c>
      <c r="N4454" s="32">
        <f>TAB_!M6085</f>
        <v>11.11</v>
      </c>
      <c r="O4454" s="32">
        <f>TAB_!N6085</f>
        <v>0</v>
      </c>
      <c r="P4454" s="32">
        <f>TAB_!O6085</f>
        <v>7.69</v>
      </c>
      <c r="Q4454" s="32">
        <f>TAB_!P6085</f>
        <v>0</v>
      </c>
      <c r="R4454" s="32">
        <f>TAB_!Q6085</f>
        <v>0</v>
      </c>
      <c r="S4454" s="32">
        <f>TAB_!R6085</f>
        <v>0</v>
      </c>
      <c r="T4454" s="32">
        <f>TAB_!S6085</f>
        <v>0</v>
      </c>
      <c r="U4454" s="32">
        <f>TAB_!T6085</f>
        <v>0</v>
      </c>
      <c r="V4454" s="32">
        <f>TAB_!U6085</f>
        <v>0</v>
      </c>
      <c r="W4454" s="32">
        <f>TAB_!V6085</f>
        <v>0</v>
      </c>
      <c r="X4454" s="114">
        <f>TAB_!W6085</f>
        <v>2.48</v>
      </c>
    </row>
    <row r="4455" spans="2:24">
      <c r="B4455" s="103" t="str">
        <f>TAB_!A6086</f>
        <v>(3)Medianamente de acuerdo</v>
      </c>
      <c r="C4455" s="100">
        <f>TAB_!B6086</f>
        <v>0</v>
      </c>
      <c r="D4455" s="32">
        <f>TAB_!C6086</f>
        <v>33.33</v>
      </c>
      <c r="E4455" s="32">
        <f>TAB_!D6086</f>
        <v>0</v>
      </c>
      <c r="F4455" s="32">
        <f>TAB_!E6086</f>
        <v>20</v>
      </c>
      <c r="G4455" s="32">
        <f>TAB_!F6086</f>
        <v>25</v>
      </c>
      <c r="H4455" s="32">
        <f>TAB_!G6086</f>
        <v>0</v>
      </c>
      <c r="I4455" s="32">
        <f>TAB_!H6086</f>
        <v>0</v>
      </c>
      <c r="J4455" s="32">
        <f>TAB_!I6086</f>
        <v>0</v>
      </c>
      <c r="K4455" s="32">
        <f>TAB_!J6086</f>
        <v>25</v>
      </c>
      <c r="L4455" s="32">
        <f>TAB_!K6086</f>
        <v>25</v>
      </c>
      <c r="M4455" s="32">
        <f>TAB_!L6086</f>
        <v>0</v>
      </c>
      <c r="N4455" s="32">
        <f>TAB_!M6086</f>
        <v>22.22</v>
      </c>
      <c r="O4455" s="32">
        <f>TAB_!N6086</f>
        <v>8.33</v>
      </c>
      <c r="P4455" s="32">
        <f>TAB_!O6086</f>
        <v>7.69</v>
      </c>
      <c r="Q4455" s="32">
        <f>TAB_!P6086</f>
        <v>25</v>
      </c>
      <c r="R4455" s="32">
        <f>TAB_!Q6086</f>
        <v>0</v>
      </c>
      <c r="S4455" s="32">
        <f>TAB_!R6086</f>
        <v>11.11</v>
      </c>
      <c r="T4455" s="32">
        <f>TAB_!S6086</f>
        <v>16.670000000000002</v>
      </c>
      <c r="U4455" s="32">
        <f>TAB_!T6086</f>
        <v>11.11</v>
      </c>
      <c r="V4455" s="32">
        <f>TAB_!U6086</f>
        <v>0</v>
      </c>
      <c r="W4455" s="32">
        <f>TAB_!V6086</f>
        <v>0</v>
      </c>
      <c r="X4455" s="114">
        <f>TAB_!W6086</f>
        <v>11.57</v>
      </c>
    </row>
    <row r="4456" spans="2:24">
      <c r="B4456" s="103" t="str">
        <f>TAB_!A6087</f>
        <v>(4)Acuerdo</v>
      </c>
      <c r="C4456" s="100">
        <f>TAB_!B6087</f>
        <v>0</v>
      </c>
      <c r="D4456" s="32">
        <f>TAB_!C6087</f>
        <v>16.670000000000002</v>
      </c>
      <c r="E4456" s="32">
        <f>TAB_!D6087</f>
        <v>88.89</v>
      </c>
      <c r="F4456" s="32">
        <f>TAB_!E6087</f>
        <v>20</v>
      </c>
      <c r="G4456" s="32">
        <f>TAB_!F6087</f>
        <v>25</v>
      </c>
      <c r="H4456" s="32">
        <f>TAB_!G6087</f>
        <v>100</v>
      </c>
      <c r="I4456" s="32">
        <f>TAB_!H6087</f>
        <v>75</v>
      </c>
      <c r="J4456" s="32">
        <f>TAB_!I6087</f>
        <v>50</v>
      </c>
      <c r="K4456" s="32">
        <f>TAB_!J6087</f>
        <v>0</v>
      </c>
      <c r="L4456" s="32">
        <f>TAB_!K6087</f>
        <v>50</v>
      </c>
      <c r="M4456" s="32">
        <f>TAB_!L6087</f>
        <v>37.5</v>
      </c>
      <c r="N4456" s="32">
        <f>TAB_!M6087</f>
        <v>44.44</v>
      </c>
      <c r="O4456" s="32">
        <f>TAB_!N6087</f>
        <v>33.33</v>
      </c>
      <c r="P4456" s="32">
        <f>TAB_!O6087</f>
        <v>38.46</v>
      </c>
      <c r="Q4456" s="32">
        <f>TAB_!P6087</f>
        <v>50</v>
      </c>
      <c r="R4456" s="32">
        <f>TAB_!Q6087</f>
        <v>0</v>
      </c>
      <c r="S4456" s="32">
        <f>TAB_!R6087</f>
        <v>22.22</v>
      </c>
      <c r="T4456" s="32">
        <f>TAB_!S6087</f>
        <v>0</v>
      </c>
      <c r="U4456" s="32">
        <f>TAB_!T6087</f>
        <v>66.67</v>
      </c>
      <c r="V4456" s="32">
        <f>TAB_!U6087</f>
        <v>42.86</v>
      </c>
      <c r="W4456" s="32">
        <f>TAB_!V6087</f>
        <v>0</v>
      </c>
      <c r="X4456" s="114">
        <f>TAB_!W6087</f>
        <v>40.5</v>
      </c>
    </row>
    <row r="4457" spans="2:24">
      <c r="B4457" s="103" t="str">
        <f>TAB_!A6088</f>
        <v>(5)Total Acuerdo</v>
      </c>
      <c r="C4457" s="100">
        <f>TAB_!B6088</f>
        <v>0</v>
      </c>
      <c r="D4457" s="32">
        <f>TAB_!C6088</f>
        <v>50</v>
      </c>
      <c r="E4457" s="32">
        <f>TAB_!D6088</f>
        <v>0</v>
      </c>
      <c r="F4457" s="32">
        <f>TAB_!E6088</f>
        <v>60</v>
      </c>
      <c r="G4457" s="32">
        <f>TAB_!F6088</f>
        <v>50</v>
      </c>
      <c r="H4457" s="32">
        <f>TAB_!G6088</f>
        <v>0</v>
      </c>
      <c r="I4457" s="32">
        <f>TAB_!H6088</f>
        <v>25</v>
      </c>
      <c r="J4457" s="32">
        <f>TAB_!I6088</f>
        <v>0</v>
      </c>
      <c r="K4457" s="32">
        <f>TAB_!J6088</f>
        <v>75</v>
      </c>
      <c r="L4457" s="32">
        <f>TAB_!K6088</f>
        <v>25</v>
      </c>
      <c r="M4457" s="32">
        <f>TAB_!L6088</f>
        <v>62.5</v>
      </c>
      <c r="N4457" s="32">
        <f>TAB_!M6088</f>
        <v>22.22</v>
      </c>
      <c r="O4457" s="32">
        <f>TAB_!N6088</f>
        <v>50</v>
      </c>
      <c r="P4457" s="32">
        <f>TAB_!O6088</f>
        <v>46.15</v>
      </c>
      <c r="Q4457" s="32">
        <f>TAB_!P6088</f>
        <v>25</v>
      </c>
      <c r="R4457" s="32">
        <f>TAB_!Q6088</f>
        <v>66.67</v>
      </c>
      <c r="S4457" s="32">
        <f>TAB_!R6088</f>
        <v>66.67</v>
      </c>
      <c r="T4457" s="32">
        <f>TAB_!S6088</f>
        <v>83.33</v>
      </c>
      <c r="U4457" s="32">
        <f>TAB_!T6088</f>
        <v>22.22</v>
      </c>
      <c r="V4457" s="32">
        <f>TAB_!U6088</f>
        <v>42.86</v>
      </c>
      <c r="W4457" s="32">
        <f>TAB_!V6088</f>
        <v>0</v>
      </c>
      <c r="X4457" s="114">
        <f>TAB_!W6088</f>
        <v>42.15</v>
      </c>
    </row>
    <row r="4458" spans="2:24">
      <c r="B4458" s="103" t="str">
        <f>TAB_!A6089</f>
        <v>NS/NA</v>
      </c>
      <c r="C4458" s="100">
        <f>TAB_!B6089</f>
        <v>0</v>
      </c>
      <c r="D4458" s="32">
        <f>TAB_!C6089</f>
        <v>0</v>
      </c>
      <c r="E4458" s="32">
        <f>TAB_!D6089</f>
        <v>0</v>
      </c>
      <c r="F4458" s="32">
        <f>TAB_!E6089</f>
        <v>0</v>
      </c>
      <c r="G4458" s="32">
        <f>TAB_!F6089</f>
        <v>0</v>
      </c>
      <c r="H4458" s="32">
        <f>TAB_!G6089</f>
        <v>0</v>
      </c>
      <c r="I4458" s="32">
        <f>TAB_!H6089</f>
        <v>0</v>
      </c>
      <c r="J4458" s="32">
        <f>TAB_!I6089</f>
        <v>50</v>
      </c>
      <c r="K4458" s="32">
        <f>TAB_!J6089</f>
        <v>0</v>
      </c>
      <c r="L4458" s="32">
        <f>TAB_!K6089</f>
        <v>0</v>
      </c>
      <c r="M4458" s="32">
        <f>TAB_!L6089</f>
        <v>0</v>
      </c>
      <c r="N4458" s="32">
        <f>TAB_!M6089</f>
        <v>0</v>
      </c>
      <c r="O4458" s="32">
        <f>TAB_!N6089</f>
        <v>0</v>
      </c>
      <c r="P4458" s="32">
        <f>TAB_!O6089</f>
        <v>0</v>
      </c>
      <c r="Q4458" s="32">
        <f>TAB_!P6089</f>
        <v>0</v>
      </c>
      <c r="R4458" s="32">
        <f>TAB_!Q6089</f>
        <v>33.33</v>
      </c>
      <c r="S4458" s="32">
        <f>TAB_!R6089</f>
        <v>0</v>
      </c>
      <c r="T4458" s="32">
        <f>TAB_!S6089</f>
        <v>0</v>
      </c>
      <c r="U4458" s="32">
        <f>TAB_!T6089</f>
        <v>0</v>
      </c>
      <c r="V4458" s="32">
        <f>TAB_!U6089</f>
        <v>14.29</v>
      </c>
      <c r="W4458" s="32">
        <f>TAB_!V6089</f>
        <v>0</v>
      </c>
      <c r="X4458" s="114">
        <f>TAB_!W6089</f>
        <v>2.48</v>
      </c>
    </row>
    <row r="4459" spans="2:24">
      <c r="B4459" s="103" t="str">
        <f>TAB_!A6090</f>
        <v>Total</v>
      </c>
      <c r="C4459" s="100">
        <f>TAB_!B6090</f>
        <v>0</v>
      </c>
      <c r="D4459" s="32">
        <f>TAB_!C6090</f>
        <v>100</v>
      </c>
      <c r="E4459" s="32">
        <f>TAB_!D6090</f>
        <v>100</v>
      </c>
      <c r="F4459" s="32">
        <f>TAB_!E6090</f>
        <v>100</v>
      </c>
      <c r="G4459" s="32">
        <f>TAB_!F6090</f>
        <v>100</v>
      </c>
      <c r="H4459" s="32">
        <f>TAB_!G6090</f>
        <v>100</v>
      </c>
      <c r="I4459" s="32">
        <f>TAB_!H6090</f>
        <v>100</v>
      </c>
      <c r="J4459" s="32">
        <f>TAB_!I6090</f>
        <v>100</v>
      </c>
      <c r="K4459" s="32">
        <f>TAB_!J6090</f>
        <v>100</v>
      </c>
      <c r="L4459" s="32">
        <f>TAB_!K6090</f>
        <v>100</v>
      </c>
      <c r="M4459" s="32">
        <f>TAB_!L6090</f>
        <v>100</v>
      </c>
      <c r="N4459" s="32">
        <f>TAB_!M6090</f>
        <v>100</v>
      </c>
      <c r="O4459" s="32">
        <f>TAB_!N6090</f>
        <v>100</v>
      </c>
      <c r="P4459" s="32">
        <f>TAB_!O6090</f>
        <v>100</v>
      </c>
      <c r="Q4459" s="32">
        <f>TAB_!P6090</f>
        <v>100</v>
      </c>
      <c r="R4459" s="32">
        <f>TAB_!Q6090</f>
        <v>100</v>
      </c>
      <c r="S4459" s="32">
        <f>TAB_!R6090</f>
        <v>100</v>
      </c>
      <c r="T4459" s="32">
        <f>TAB_!S6090</f>
        <v>100</v>
      </c>
      <c r="U4459" s="32">
        <f>TAB_!T6090</f>
        <v>100</v>
      </c>
      <c r="V4459" s="32">
        <f>TAB_!U6090</f>
        <v>100</v>
      </c>
      <c r="W4459" s="32">
        <f>TAB_!V6090</f>
        <v>0</v>
      </c>
      <c r="X4459" s="114">
        <f>TAB_!W6090</f>
        <v>100</v>
      </c>
    </row>
    <row r="4460" spans="2:24">
      <c r="B4460" s="104" t="str">
        <f>TAB_!A6091</f>
        <v>Numero de entrevistados</v>
      </c>
      <c r="C4460" s="117">
        <f>TAB_!B6091</f>
        <v>0</v>
      </c>
      <c r="D4460" s="118">
        <f>TAB_!C6091</f>
        <v>6</v>
      </c>
      <c r="E4460" s="118">
        <f>TAB_!D6091</f>
        <v>9</v>
      </c>
      <c r="F4460" s="118">
        <f>TAB_!E6091</f>
        <v>5</v>
      </c>
      <c r="G4460" s="118">
        <f>TAB_!F6091</f>
        <v>4</v>
      </c>
      <c r="H4460" s="118">
        <f>TAB_!G6091</f>
        <v>3</v>
      </c>
      <c r="I4460" s="118">
        <f>TAB_!H6091</f>
        <v>4</v>
      </c>
      <c r="J4460" s="118">
        <f>TAB_!I6091</f>
        <v>2</v>
      </c>
      <c r="K4460" s="118">
        <f>TAB_!J6091</f>
        <v>4</v>
      </c>
      <c r="L4460" s="118">
        <f>TAB_!K6091</f>
        <v>4</v>
      </c>
      <c r="M4460" s="118">
        <f>TAB_!L6091</f>
        <v>8</v>
      </c>
      <c r="N4460" s="118">
        <f>TAB_!M6091</f>
        <v>9</v>
      </c>
      <c r="O4460" s="118">
        <f>TAB_!N6091</f>
        <v>12</v>
      </c>
      <c r="P4460" s="118">
        <f>TAB_!O6091</f>
        <v>13</v>
      </c>
      <c r="Q4460" s="118">
        <f>TAB_!P6091</f>
        <v>4</v>
      </c>
      <c r="R4460" s="118">
        <f>TAB_!Q6091</f>
        <v>3</v>
      </c>
      <c r="S4460" s="118">
        <f>TAB_!R6091</f>
        <v>9</v>
      </c>
      <c r="T4460" s="118">
        <f>TAB_!S6091</f>
        <v>6</v>
      </c>
      <c r="U4460" s="118">
        <f>TAB_!T6091</f>
        <v>9</v>
      </c>
      <c r="V4460" s="118">
        <f>TAB_!U6091</f>
        <v>7</v>
      </c>
      <c r="W4460" s="118">
        <f>TAB_!V6091</f>
        <v>0</v>
      </c>
      <c r="X4460" s="119">
        <f>TAB_!W6091</f>
        <v>121</v>
      </c>
    </row>
    <row r="4461" spans="2:24">
      <c r="B4461" s="108" t="str">
        <f>TAB_!A6092</f>
        <v>TOP TWO BOX</v>
      </c>
      <c r="C4461" s="101">
        <f>TAB_!B6092</f>
        <v>0</v>
      </c>
      <c r="D4461" s="30">
        <f>TAB_!C6092</f>
        <v>66.67</v>
      </c>
      <c r="E4461" s="30">
        <f>TAB_!D6092</f>
        <v>88.89</v>
      </c>
      <c r="F4461" s="30">
        <f>TAB_!E6092</f>
        <v>80</v>
      </c>
      <c r="G4461" s="30">
        <f>TAB_!F6092</f>
        <v>75</v>
      </c>
      <c r="H4461" s="30">
        <f>TAB_!G6092</f>
        <v>100</v>
      </c>
      <c r="I4461" s="30">
        <f>TAB_!H6092</f>
        <v>100</v>
      </c>
      <c r="J4461" s="30">
        <f>TAB_!I6092</f>
        <v>50</v>
      </c>
      <c r="K4461" s="30">
        <f>TAB_!J6092</f>
        <v>75</v>
      </c>
      <c r="L4461" s="30">
        <f>TAB_!K6092</f>
        <v>75</v>
      </c>
      <c r="M4461" s="30">
        <f>TAB_!L6092</f>
        <v>100</v>
      </c>
      <c r="N4461" s="30">
        <f>TAB_!M6092</f>
        <v>66.67</v>
      </c>
      <c r="O4461" s="30">
        <f>TAB_!N6092</f>
        <v>83.33</v>
      </c>
      <c r="P4461" s="30">
        <f>TAB_!O6092</f>
        <v>84.62</v>
      </c>
      <c r="Q4461" s="30">
        <f>TAB_!P6092</f>
        <v>75</v>
      </c>
      <c r="R4461" s="30">
        <f>TAB_!Q6092</f>
        <v>66.67</v>
      </c>
      <c r="S4461" s="30">
        <f>TAB_!R6092</f>
        <v>88.89</v>
      </c>
      <c r="T4461" s="30">
        <f>TAB_!S6092</f>
        <v>83.33</v>
      </c>
      <c r="U4461" s="30">
        <f>TAB_!T6092</f>
        <v>88.89</v>
      </c>
      <c r="V4461" s="30">
        <f>TAB_!U6092</f>
        <v>85.71</v>
      </c>
      <c r="W4461" s="30">
        <f>TAB_!V6092</f>
        <v>0</v>
      </c>
      <c r="X4461" s="115">
        <f>TAB_!W6092</f>
        <v>82.64</v>
      </c>
    </row>
    <row r="4462" spans="2:24">
      <c r="B4462" s="103" t="str">
        <f>TAB_!A6093</f>
        <v>BOTTOM TWO BOX</v>
      </c>
      <c r="C4462" s="100">
        <f>TAB_!B6093</f>
        <v>0</v>
      </c>
      <c r="D4462" s="32">
        <f>TAB_!C6093</f>
        <v>0</v>
      </c>
      <c r="E4462" s="32">
        <f>TAB_!D6093</f>
        <v>11.11</v>
      </c>
      <c r="F4462" s="32">
        <f>TAB_!E6093</f>
        <v>0</v>
      </c>
      <c r="G4462" s="32">
        <f>TAB_!F6093</f>
        <v>0</v>
      </c>
      <c r="H4462" s="32">
        <f>TAB_!G6093</f>
        <v>0</v>
      </c>
      <c r="I4462" s="32">
        <f>TAB_!H6093</f>
        <v>0</v>
      </c>
      <c r="J4462" s="32">
        <f>TAB_!I6093</f>
        <v>0</v>
      </c>
      <c r="K4462" s="32">
        <f>TAB_!J6093</f>
        <v>0</v>
      </c>
      <c r="L4462" s="32">
        <f>TAB_!K6093</f>
        <v>0</v>
      </c>
      <c r="M4462" s="32">
        <f>TAB_!L6093</f>
        <v>0</v>
      </c>
      <c r="N4462" s="32">
        <f>TAB_!M6093</f>
        <v>11.11</v>
      </c>
      <c r="O4462" s="32">
        <f>TAB_!N6093</f>
        <v>8.33</v>
      </c>
      <c r="P4462" s="32">
        <f>TAB_!O6093</f>
        <v>7.69</v>
      </c>
      <c r="Q4462" s="32">
        <f>TAB_!P6093</f>
        <v>0</v>
      </c>
      <c r="R4462" s="32">
        <f>TAB_!Q6093</f>
        <v>0</v>
      </c>
      <c r="S4462" s="32">
        <f>TAB_!R6093</f>
        <v>0</v>
      </c>
      <c r="T4462" s="32">
        <f>TAB_!S6093</f>
        <v>0</v>
      </c>
      <c r="U4462" s="32">
        <f>TAB_!T6093</f>
        <v>0</v>
      </c>
      <c r="V4462" s="32">
        <f>TAB_!U6093</f>
        <v>0</v>
      </c>
      <c r="W4462" s="32">
        <f>TAB_!V6093</f>
        <v>0</v>
      </c>
      <c r="X4462" s="114">
        <f>TAB_!W6093</f>
        <v>3.31</v>
      </c>
    </row>
    <row r="4463" spans="2:24">
      <c r="B4463" s="108" t="str">
        <f>TAB_!A6094</f>
        <v>Media Escala de 1 a 5</v>
      </c>
      <c r="C4463" s="102">
        <f>TAB_!B6094</f>
        <v>0</v>
      </c>
      <c r="D4463" s="31">
        <f>TAB_!C6094</f>
        <v>4.2</v>
      </c>
      <c r="E4463" s="31">
        <f>TAB_!D6094</f>
        <v>3.8</v>
      </c>
      <c r="F4463" s="31">
        <f>TAB_!E6094</f>
        <v>4.4000000000000004</v>
      </c>
      <c r="G4463" s="31">
        <f>TAB_!F6094</f>
        <v>4.3</v>
      </c>
      <c r="H4463" s="31">
        <f>TAB_!G6094</f>
        <v>4</v>
      </c>
      <c r="I4463" s="31">
        <f>TAB_!H6094</f>
        <v>4.3</v>
      </c>
      <c r="J4463" s="31">
        <f>TAB_!I6094</f>
        <v>4</v>
      </c>
      <c r="K4463" s="31">
        <f>TAB_!J6094</f>
        <v>4.5</v>
      </c>
      <c r="L4463" s="31">
        <f>TAB_!K6094</f>
        <v>4</v>
      </c>
      <c r="M4463" s="31">
        <f>TAB_!L6094</f>
        <v>4.5999999999999996</v>
      </c>
      <c r="N4463" s="31">
        <f>TAB_!M6094</f>
        <v>3.8</v>
      </c>
      <c r="O4463" s="31">
        <f>TAB_!N6094</f>
        <v>4.2</v>
      </c>
      <c r="P4463" s="31">
        <f>TAB_!O6094</f>
        <v>4.2</v>
      </c>
      <c r="Q4463" s="31">
        <f>TAB_!P6094</f>
        <v>4</v>
      </c>
      <c r="R4463" s="31">
        <f>TAB_!Q6094</f>
        <v>5</v>
      </c>
      <c r="S4463" s="31">
        <f>TAB_!R6094</f>
        <v>4.5999999999999996</v>
      </c>
      <c r="T4463" s="31">
        <f>TAB_!S6094</f>
        <v>4.7</v>
      </c>
      <c r="U4463" s="31">
        <f>TAB_!T6094</f>
        <v>4.0999999999999996</v>
      </c>
      <c r="V4463" s="31">
        <f>TAB_!U6094</f>
        <v>4.5</v>
      </c>
      <c r="W4463" s="31">
        <f>TAB_!V6094</f>
        <v>0</v>
      </c>
      <c r="X4463" s="116">
        <f>TAB_!W6094</f>
        <v>4.2</v>
      </c>
    </row>
    <row r="4464" spans="2:24" ht="15.75" thickBot="1">
      <c r="B4464" s="109" t="str">
        <f>TAB_!A6095</f>
        <v>Índice Escala de 1 a 100</v>
      </c>
      <c r="C4464" s="120">
        <f>TAB_!B6095</f>
        <v>0</v>
      </c>
      <c r="D4464" s="121">
        <f>TAB_!C6095</f>
        <v>79.2</v>
      </c>
      <c r="E4464" s="121">
        <f>TAB_!D6095</f>
        <v>69.400000000000006</v>
      </c>
      <c r="F4464" s="121">
        <f>TAB_!E6095</f>
        <v>85</v>
      </c>
      <c r="G4464" s="121">
        <f>TAB_!F6095</f>
        <v>81.3</v>
      </c>
      <c r="H4464" s="121">
        <f>TAB_!G6095</f>
        <v>75</v>
      </c>
      <c r="I4464" s="121">
        <f>TAB_!H6095</f>
        <v>81.3</v>
      </c>
      <c r="J4464" s="121">
        <f>TAB_!I6095</f>
        <v>75</v>
      </c>
      <c r="K4464" s="121">
        <f>TAB_!J6095</f>
        <v>87.5</v>
      </c>
      <c r="L4464" s="121">
        <f>TAB_!K6095</f>
        <v>75</v>
      </c>
      <c r="M4464" s="121">
        <f>TAB_!L6095</f>
        <v>90.6</v>
      </c>
      <c r="N4464" s="121">
        <f>TAB_!M6095</f>
        <v>69.400000000000006</v>
      </c>
      <c r="O4464" s="121">
        <f>TAB_!N6095</f>
        <v>79.2</v>
      </c>
      <c r="P4464" s="121">
        <f>TAB_!O6095</f>
        <v>80.8</v>
      </c>
      <c r="Q4464" s="121">
        <f>TAB_!P6095</f>
        <v>75</v>
      </c>
      <c r="R4464" s="121">
        <f>TAB_!Q6095</f>
        <v>100</v>
      </c>
      <c r="S4464" s="121">
        <f>TAB_!R6095</f>
        <v>88.9</v>
      </c>
      <c r="T4464" s="121">
        <f>TAB_!S6095</f>
        <v>91.7</v>
      </c>
      <c r="U4464" s="121">
        <f>TAB_!T6095</f>
        <v>77.8</v>
      </c>
      <c r="V4464" s="121">
        <f>TAB_!U6095</f>
        <v>87.5</v>
      </c>
      <c r="W4464" s="121">
        <f>TAB_!V6095</f>
        <v>0</v>
      </c>
      <c r="X4464" s="122">
        <f>TAB_!W6095</f>
        <v>80.900000000000006</v>
      </c>
    </row>
    <row r="4465" spans="2:24">
      <c r="B4465" s="13"/>
    </row>
    <row r="4466" spans="2:24">
      <c r="B4466" s="13"/>
    </row>
    <row r="4467" spans="2:24">
      <c r="B4467" s="13" t="str">
        <f>TAB_!A6098</f>
        <v>#¿Considera que en términos generales los mecanismos y criterios de evaluación de profesores por parte de los estudiantes son coherentes con:...?</v>
      </c>
    </row>
    <row r="4468" spans="2:24" ht="15.75" thickBot="1">
      <c r="B4468" s="13" t="str">
        <f>TAB_!A6099</f>
        <v>#El nivel de formación del programa</v>
      </c>
    </row>
    <row r="4469" spans="2:24">
      <c r="B4469" s="107" t="str">
        <f>TAB_!A6106</f>
        <v>(1)Total Desacuerdo</v>
      </c>
      <c r="C4469" s="106">
        <f>TAB_!B6106</f>
        <v>0</v>
      </c>
      <c r="D4469" s="105">
        <f>TAB_!C6106</f>
        <v>0</v>
      </c>
      <c r="E4469" s="105">
        <f>TAB_!D6106</f>
        <v>0</v>
      </c>
      <c r="F4469" s="105">
        <f>TAB_!E6106</f>
        <v>0</v>
      </c>
      <c r="G4469" s="105">
        <f>TAB_!F6106</f>
        <v>0</v>
      </c>
      <c r="H4469" s="105">
        <f>TAB_!G6106</f>
        <v>0</v>
      </c>
      <c r="I4469" s="105">
        <f>TAB_!H6106</f>
        <v>0</v>
      </c>
      <c r="J4469" s="105">
        <f>TAB_!I6106</f>
        <v>0</v>
      </c>
      <c r="K4469" s="105">
        <f>TAB_!J6106</f>
        <v>0</v>
      </c>
      <c r="L4469" s="105">
        <f>TAB_!K6106</f>
        <v>0</v>
      </c>
      <c r="M4469" s="105">
        <f>TAB_!L6106</f>
        <v>0</v>
      </c>
      <c r="N4469" s="105">
        <f>TAB_!M6106</f>
        <v>0</v>
      </c>
      <c r="O4469" s="105">
        <f>TAB_!N6106</f>
        <v>0</v>
      </c>
      <c r="P4469" s="105">
        <f>TAB_!O6106</f>
        <v>0</v>
      </c>
      <c r="Q4469" s="105">
        <f>TAB_!P6106</f>
        <v>0</v>
      </c>
      <c r="R4469" s="105">
        <f>TAB_!Q6106</f>
        <v>0</v>
      </c>
      <c r="S4469" s="105">
        <f>TAB_!R6106</f>
        <v>0</v>
      </c>
      <c r="T4469" s="105">
        <f>TAB_!S6106</f>
        <v>0</v>
      </c>
      <c r="U4469" s="105">
        <f>TAB_!T6106</f>
        <v>0</v>
      </c>
      <c r="V4469" s="105">
        <f>TAB_!U6106</f>
        <v>0</v>
      </c>
      <c r="W4469" s="105">
        <f>TAB_!V6106</f>
        <v>0</v>
      </c>
      <c r="X4469" s="113">
        <f>TAB_!W6106</f>
        <v>0</v>
      </c>
    </row>
    <row r="4470" spans="2:24">
      <c r="B4470" s="103" t="str">
        <f>TAB_!A6107</f>
        <v>(2)Desacuerdo</v>
      </c>
      <c r="C4470" s="100">
        <f>TAB_!B6107</f>
        <v>0</v>
      </c>
      <c r="D4470" s="32">
        <f>TAB_!C6107</f>
        <v>0</v>
      </c>
      <c r="E4470" s="32">
        <f>TAB_!D6107</f>
        <v>0</v>
      </c>
      <c r="F4470" s="32">
        <f>TAB_!E6107</f>
        <v>0</v>
      </c>
      <c r="G4470" s="32">
        <f>TAB_!F6107</f>
        <v>0</v>
      </c>
      <c r="H4470" s="32">
        <f>TAB_!G6107</f>
        <v>0</v>
      </c>
      <c r="I4470" s="32">
        <f>TAB_!H6107</f>
        <v>0</v>
      </c>
      <c r="J4470" s="32">
        <f>TAB_!I6107</f>
        <v>0</v>
      </c>
      <c r="K4470" s="32">
        <f>TAB_!J6107</f>
        <v>0</v>
      </c>
      <c r="L4470" s="32">
        <f>TAB_!K6107</f>
        <v>0</v>
      </c>
      <c r="M4470" s="32">
        <f>TAB_!L6107</f>
        <v>0</v>
      </c>
      <c r="N4470" s="32">
        <f>TAB_!M6107</f>
        <v>0</v>
      </c>
      <c r="O4470" s="32">
        <f>TAB_!N6107</f>
        <v>8.33</v>
      </c>
      <c r="P4470" s="32">
        <f>TAB_!O6107</f>
        <v>0</v>
      </c>
      <c r="Q4470" s="32">
        <f>TAB_!P6107</f>
        <v>0</v>
      </c>
      <c r="R4470" s="32">
        <f>TAB_!Q6107</f>
        <v>0</v>
      </c>
      <c r="S4470" s="32">
        <f>TAB_!R6107</f>
        <v>0</v>
      </c>
      <c r="T4470" s="32">
        <f>TAB_!S6107</f>
        <v>0</v>
      </c>
      <c r="U4470" s="32">
        <f>TAB_!T6107</f>
        <v>0</v>
      </c>
      <c r="V4470" s="32">
        <f>TAB_!U6107</f>
        <v>0</v>
      </c>
      <c r="W4470" s="32">
        <f>TAB_!V6107</f>
        <v>0</v>
      </c>
      <c r="X4470" s="114">
        <f>TAB_!W6107</f>
        <v>0.83</v>
      </c>
    </row>
    <row r="4471" spans="2:24">
      <c r="B4471" s="103" t="str">
        <f>TAB_!A6108</f>
        <v>(3)Medianamente de acuerdo</v>
      </c>
      <c r="C4471" s="100">
        <f>TAB_!B6108</f>
        <v>0</v>
      </c>
      <c r="D4471" s="32">
        <f>TAB_!C6108</f>
        <v>33.33</v>
      </c>
      <c r="E4471" s="32">
        <f>TAB_!D6108</f>
        <v>33.33</v>
      </c>
      <c r="F4471" s="32">
        <f>TAB_!E6108</f>
        <v>0</v>
      </c>
      <c r="G4471" s="32">
        <f>TAB_!F6108</f>
        <v>0</v>
      </c>
      <c r="H4471" s="32">
        <f>TAB_!G6108</f>
        <v>0</v>
      </c>
      <c r="I4471" s="32">
        <f>TAB_!H6108</f>
        <v>0</v>
      </c>
      <c r="J4471" s="32">
        <f>TAB_!I6108</f>
        <v>0</v>
      </c>
      <c r="K4471" s="32">
        <f>TAB_!J6108</f>
        <v>0</v>
      </c>
      <c r="L4471" s="32">
        <f>TAB_!K6108</f>
        <v>0</v>
      </c>
      <c r="M4471" s="32">
        <f>TAB_!L6108</f>
        <v>0</v>
      </c>
      <c r="N4471" s="32">
        <f>TAB_!M6108</f>
        <v>0</v>
      </c>
      <c r="O4471" s="32">
        <f>TAB_!N6108</f>
        <v>8.33</v>
      </c>
      <c r="P4471" s="32">
        <f>TAB_!O6108</f>
        <v>15.38</v>
      </c>
      <c r="Q4471" s="32">
        <f>TAB_!P6108</f>
        <v>0</v>
      </c>
      <c r="R4471" s="32">
        <f>TAB_!Q6108</f>
        <v>0</v>
      </c>
      <c r="S4471" s="32">
        <f>TAB_!R6108</f>
        <v>0</v>
      </c>
      <c r="T4471" s="32">
        <f>TAB_!S6108</f>
        <v>16.670000000000002</v>
      </c>
      <c r="U4471" s="32">
        <f>TAB_!T6108</f>
        <v>0</v>
      </c>
      <c r="V4471" s="32">
        <f>TAB_!U6108</f>
        <v>28.57</v>
      </c>
      <c r="W4471" s="32">
        <f>TAB_!V6108</f>
        <v>0</v>
      </c>
      <c r="X4471" s="114">
        <f>TAB_!W6108</f>
        <v>9.09</v>
      </c>
    </row>
    <row r="4472" spans="2:24">
      <c r="B4472" s="103" t="str">
        <f>TAB_!A6109</f>
        <v>(4)Acuerdo</v>
      </c>
      <c r="C4472" s="100">
        <f>TAB_!B6109</f>
        <v>0</v>
      </c>
      <c r="D4472" s="32">
        <f>TAB_!C6109</f>
        <v>16.670000000000002</v>
      </c>
      <c r="E4472" s="32">
        <f>TAB_!D6109</f>
        <v>44.44</v>
      </c>
      <c r="F4472" s="32">
        <f>TAB_!E6109</f>
        <v>80</v>
      </c>
      <c r="G4472" s="32">
        <f>TAB_!F6109</f>
        <v>50</v>
      </c>
      <c r="H4472" s="32">
        <f>TAB_!G6109</f>
        <v>66.67</v>
      </c>
      <c r="I4472" s="32">
        <f>TAB_!H6109</f>
        <v>50</v>
      </c>
      <c r="J4472" s="32">
        <f>TAB_!I6109</f>
        <v>0</v>
      </c>
      <c r="K4472" s="32">
        <f>TAB_!J6109</f>
        <v>25</v>
      </c>
      <c r="L4472" s="32">
        <f>TAB_!K6109</f>
        <v>75</v>
      </c>
      <c r="M4472" s="32">
        <f>TAB_!L6109</f>
        <v>37.5</v>
      </c>
      <c r="N4472" s="32">
        <f>TAB_!M6109</f>
        <v>44.44</v>
      </c>
      <c r="O4472" s="32">
        <f>TAB_!N6109</f>
        <v>58.33</v>
      </c>
      <c r="P4472" s="32">
        <f>TAB_!O6109</f>
        <v>30.77</v>
      </c>
      <c r="Q4472" s="32">
        <f>TAB_!P6109</f>
        <v>50</v>
      </c>
      <c r="R4472" s="32">
        <f>TAB_!Q6109</f>
        <v>0</v>
      </c>
      <c r="S4472" s="32">
        <f>TAB_!R6109</f>
        <v>33.33</v>
      </c>
      <c r="T4472" s="32">
        <f>TAB_!S6109</f>
        <v>0</v>
      </c>
      <c r="U4472" s="32">
        <f>TAB_!T6109</f>
        <v>44.44</v>
      </c>
      <c r="V4472" s="32">
        <f>TAB_!U6109</f>
        <v>42.86</v>
      </c>
      <c r="W4472" s="32">
        <f>TAB_!V6109</f>
        <v>0</v>
      </c>
      <c r="X4472" s="114">
        <f>TAB_!W6109</f>
        <v>40.5</v>
      </c>
    </row>
    <row r="4473" spans="2:24">
      <c r="B4473" s="103" t="str">
        <f>TAB_!A6110</f>
        <v>(5)Total Acuerdo</v>
      </c>
      <c r="C4473" s="100">
        <f>TAB_!B6110</f>
        <v>0</v>
      </c>
      <c r="D4473" s="32">
        <f>TAB_!C6110</f>
        <v>50</v>
      </c>
      <c r="E4473" s="32">
        <f>TAB_!D6110</f>
        <v>22.22</v>
      </c>
      <c r="F4473" s="32">
        <f>TAB_!E6110</f>
        <v>20</v>
      </c>
      <c r="G4473" s="32">
        <f>TAB_!F6110</f>
        <v>50</v>
      </c>
      <c r="H4473" s="32">
        <f>TAB_!G6110</f>
        <v>33.33</v>
      </c>
      <c r="I4473" s="32">
        <f>TAB_!H6110</f>
        <v>50</v>
      </c>
      <c r="J4473" s="32">
        <f>TAB_!I6110</f>
        <v>100</v>
      </c>
      <c r="K4473" s="32">
        <f>TAB_!J6110</f>
        <v>75</v>
      </c>
      <c r="L4473" s="32">
        <f>TAB_!K6110</f>
        <v>25</v>
      </c>
      <c r="M4473" s="32">
        <f>TAB_!L6110</f>
        <v>62.5</v>
      </c>
      <c r="N4473" s="32">
        <f>TAB_!M6110</f>
        <v>55.56</v>
      </c>
      <c r="O4473" s="32">
        <f>TAB_!N6110</f>
        <v>25</v>
      </c>
      <c r="P4473" s="32">
        <f>TAB_!O6110</f>
        <v>53.85</v>
      </c>
      <c r="Q4473" s="32">
        <f>TAB_!P6110</f>
        <v>50</v>
      </c>
      <c r="R4473" s="32">
        <f>TAB_!Q6110</f>
        <v>100</v>
      </c>
      <c r="S4473" s="32">
        <f>TAB_!R6110</f>
        <v>66.67</v>
      </c>
      <c r="T4473" s="32">
        <f>TAB_!S6110</f>
        <v>66.67</v>
      </c>
      <c r="U4473" s="32">
        <f>TAB_!T6110</f>
        <v>33.33</v>
      </c>
      <c r="V4473" s="32">
        <f>TAB_!U6110</f>
        <v>28.57</v>
      </c>
      <c r="W4473" s="32">
        <f>TAB_!V6110</f>
        <v>0</v>
      </c>
      <c r="X4473" s="114">
        <f>TAB_!W6110</f>
        <v>47.11</v>
      </c>
    </row>
    <row r="4474" spans="2:24">
      <c r="B4474" s="103" t="str">
        <f>TAB_!A6111</f>
        <v>NS/NA</v>
      </c>
      <c r="C4474" s="100">
        <f>TAB_!B6111</f>
        <v>0</v>
      </c>
      <c r="D4474" s="32">
        <f>TAB_!C6111</f>
        <v>0</v>
      </c>
      <c r="E4474" s="32">
        <f>TAB_!D6111</f>
        <v>0</v>
      </c>
      <c r="F4474" s="32">
        <f>TAB_!E6111</f>
        <v>0</v>
      </c>
      <c r="G4474" s="32">
        <f>TAB_!F6111</f>
        <v>0</v>
      </c>
      <c r="H4474" s="32">
        <f>TAB_!G6111</f>
        <v>0</v>
      </c>
      <c r="I4474" s="32">
        <f>TAB_!H6111</f>
        <v>0</v>
      </c>
      <c r="J4474" s="32">
        <f>TAB_!I6111</f>
        <v>0</v>
      </c>
      <c r="K4474" s="32">
        <f>TAB_!J6111</f>
        <v>0</v>
      </c>
      <c r="L4474" s="32">
        <f>TAB_!K6111</f>
        <v>0</v>
      </c>
      <c r="M4474" s="32">
        <f>TAB_!L6111</f>
        <v>0</v>
      </c>
      <c r="N4474" s="32">
        <f>TAB_!M6111</f>
        <v>0</v>
      </c>
      <c r="O4474" s="32">
        <f>TAB_!N6111</f>
        <v>0</v>
      </c>
      <c r="P4474" s="32">
        <f>TAB_!O6111</f>
        <v>0</v>
      </c>
      <c r="Q4474" s="32">
        <f>TAB_!P6111</f>
        <v>0</v>
      </c>
      <c r="R4474" s="32">
        <f>TAB_!Q6111</f>
        <v>0</v>
      </c>
      <c r="S4474" s="32">
        <f>TAB_!R6111</f>
        <v>0</v>
      </c>
      <c r="T4474" s="32">
        <f>TAB_!S6111</f>
        <v>16.670000000000002</v>
      </c>
      <c r="U4474" s="32">
        <f>TAB_!T6111</f>
        <v>22.22</v>
      </c>
      <c r="V4474" s="32">
        <f>TAB_!U6111</f>
        <v>0</v>
      </c>
      <c r="W4474" s="32">
        <f>TAB_!V6111</f>
        <v>0</v>
      </c>
      <c r="X4474" s="114">
        <f>TAB_!W6111</f>
        <v>2.48</v>
      </c>
    </row>
    <row r="4475" spans="2:24">
      <c r="B4475" s="103" t="str">
        <f>TAB_!A6112</f>
        <v>Total</v>
      </c>
      <c r="C4475" s="100">
        <f>TAB_!B6112</f>
        <v>0</v>
      </c>
      <c r="D4475" s="32">
        <f>TAB_!C6112</f>
        <v>100</v>
      </c>
      <c r="E4475" s="32">
        <f>TAB_!D6112</f>
        <v>100</v>
      </c>
      <c r="F4475" s="32">
        <f>TAB_!E6112</f>
        <v>100</v>
      </c>
      <c r="G4475" s="32">
        <f>TAB_!F6112</f>
        <v>100</v>
      </c>
      <c r="H4475" s="32">
        <f>TAB_!G6112</f>
        <v>100</v>
      </c>
      <c r="I4475" s="32">
        <f>TAB_!H6112</f>
        <v>100</v>
      </c>
      <c r="J4475" s="32">
        <f>TAB_!I6112</f>
        <v>100</v>
      </c>
      <c r="K4475" s="32">
        <f>TAB_!J6112</f>
        <v>100</v>
      </c>
      <c r="L4475" s="32">
        <f>TAB_!K6112</f>
        <v>100</v>
      </c>
      <c r="M4475" s="32">
        <f>TAB_!L6112</f>
        <v>100</v>
      </c>
      <c r="N4475" s="32">
        <f>TAB_!M6112</f>
        <v>100</v>
      </c>
      <c r="O4475" s="32">
        <f>TAB_!N6112</f>
        <v>100</v>
      </c>
      <c r="P4475" s="32">
        <f>TAB_!O6112</f>
        <v>100</v>
      </c>
      <c r="Q4475" s="32">
        <f>TAB_!P6112</f>
        <v>100</v>
      </c>
      <c r="R4475" s="32">
        <f>TAB_!Q6112</f>
        <v>100</v>
      </c>
      <c r="S4475" s="32">
        <f>TAB_!R6112</f>
        <v>100</v>
      </c>
      <c r="T4475" s="32">
        <f>TAB_!S6112</f>
        <v>100</v>
      </c>
      <c r="U4475" s="32">
        <f>TAB_!T6112</f>
        <v>100</v>
      </c>
      <c r="V4475" s="32">
        <f>TAB_!U6112</f>
        <v>100</v>
      </c>
      <c r="W4475" s="32">
        <f>TAB_!V6112</f>
        <v>0</v>
      </c>
      <c r="X4475" s="114">
        <f>TAB_!W6112</f>
        <v>100</v>
      </c>
    </row>
    <row r="4476" spans="2:24">
      <c r="B4476" s="104" t="str">
        <f>TAB_!A6113</f>
        <v>Numero de entrevistados</v>
      </c>
      <c r="C4476" s="117">
        <f>TAB_!B6113</f>
        <v>0</v>
      </c>
      <c r="D4476" s="118">
        <f>TAB_!C6113</f>
        <v>6</v>
      </c>
      <c r="E4476" s="118">
        <f>TAB_!D6113</f>
        <v>9</v>
      </c>
      <c r="F4476" s="118">
        <f>TAB_!E6113</f>
        <v>5</v>
      </c>
      <c r="G4476" s="118">
        <f>TAB_!F6113</f>
        <v>4</v>
      </c>
      <c r="H4476" s="118">
        <f>TAB_!G6113</f>
        <v>3</v>
      </c>
      <c r="I4476" s="118">
        <f>TAB_!H6113</f>
        <v>4</v>
      </c>
      <c r="J4476" s="118">
        <f>TAB_!I6113</f>
        <v>2</v>
      </c>
      <c r="K4476" s="118">
        <f>TAB_!J6113</f>
        <v>4</v>
      </c>
      <c r="L4476" s="118">
        <f>TAB_!K6113</f>
        <v>4</v>
      </c>
      <c r="M4476" s="118">
        <f>TAB_!L6113</f>
        <v>8</v>
      </c>
      <c r="N4476" s="118">
        <f>TAB_!M6113</f>
        <v>9</v>
      </c>
      <c r="O4476" s="118">
        <f>TAB_!N6113</f>
        <v>12</v>
      </c>
      <c r="P4476" s="118">
        <f>TAB_!O6113</f>
        <v>13</v>
      </c>
      <c r="Q4476" s="118">
        <f>TAB_!P6113</f>
        <v>4</v>
      </c>
      <c r="R4476" s="118">
        <f>TAB_!Q6113</f>
        <v>3</v>
      </c>
      <c r="S4476" s="118">
        <f>TAB_!R6113</f>
        <v>9</v>
      </c>
      <c r="T4476" s="118">
        <f>TAB_!S6113</f>
        <v>6</v>
      </c>
      <c r="U4476" s="118">
        <f>TAB_!T6113</f>
        <v>9</v>
      </c>
      <c r="V4476" s="118">
        <f>TAB_!U6113</f>
        <v>7</v>
      </c>
      <c r="W4476" s="118">
        <f>TAB_!V6113</f>
        <v>0</v>
      </c>
      <c r="X4476" s="119">
        <f>TAB_!W6113</f>
        <v>121</v>
      </c>
    </row>
    <row r="4477" spans="2:24">
      <c r="B4477" s="108" t="str">
        <f>TAB_!A6114</f>
        <v>TOP TWO BOX</v>
      </c>
      <c r="C4477" s="101">
        <f>TAB_!B6114</f>
        <v>0</v>
      </c>
      <c r="D4477" s="30">
        <f>TAB_!C6114</f>
        <v>66.67</v>
      </c>
      <c r="E4477" s="30">
        <f>TAB_!D6114</f>
        <v>66.67</v>
      </c>
      <c r="F4477" s="30">
        <f>TAB_!E6114</f>
        <v>100</v>
      </c>
      <c r="G4477" s="30">
        <f>TAB_!F6114</f>
        <v>100</v>
      </c>
      <c r="H4477" s="30">
        <f>TAB_!G6114</f>
        <v>100</v>
      </c>
      <c r="I4477" s="30">
        <f>TAB_!H6114</f>
        <v>100</v>
      </c>
      <c r="J4477" s="30">
        <f>TAB_!I6114</f>
        <v>100</v>
      </c>
      <c r="K4477" s="30">
        <f>TAB_!J6114</f>
        <v>100</v>
      </c>
      <c r="L4477" s="30">
        <f>TAB_!K6114</f>
        <v>100</v>
      </c>
      <c r="M4477" s="30">
        <f>TAB_!L6114</f>
        <v>100</v>
      </c>
      <c r="N4477" s="30">
        <f>TAB_!M6114</f>
        <v>100</v>
      </c>
      <c r="O4477" s="30">
        <f>TAB_!N6114</f>
        <v>83.33</v>
      </c>
      <c r="P4477" s="30">
        <f>TAB_!O6114</f>
        <v>84.62</v>
      </c>
      <c r="Q4477" s="30">
        <f>TAB_!P6114</f>
        <v>100</v>
      </c>
      <c r="R4477" s="30">
        <f>TAB_!Q6114</f>
        <v>100</v>
      </c>
      <c r="S4477" s="30">
        <f>TAB_!R6114</f>
        <v>100</v>
      </c>
      <c r="T4477" s="30">
        <f>TAB_!S6114</f>
        <v>66.67</v>
      </c>
      <c r="U4477" s="30">
        <f>TAB_!T6114</f>
        <v>77.78</v>
      </c>
      <c r="V4477" s="30">
        <f>TAB_!U6114</f>
        <v>71.430000000000007</v>
      </c>
      <c r="W4477" s="30">
        <f>TAB_!V6114</f>
        <v>0</v>
      </c>
      <c r="X4477" s="115">
        <f>TAB_!W6114</f>
        <v>87.6</v>
      </c>
    </row>
    <row r="4478" spans="2:24">
      <c r="B4478" s="103" t="str">
        <f>TAB_!A6115</f>
        <v>BOTTOM TWO BOX</v>
      </c>
      <c r="C4478" s="100">
        <f>TAB_!B6115</f>
        <v>0</v>
      </c>
      <c r="D4478" s="32">
        <f>TAB_!C6115</f>
        <v>0</v>
      </c>
      <c r="E4478" s="32">
        <f>TAB_!D6115</f>
        <v>0</v>
      </c>
      <c r="F4478" s="32">
        <f>TAB_!E6115</f>
        <v>0</v>
      </c>
      <c r="G4478" s="32">
        <f>TAB_!F6115</f>
        <v>0</v>
      </c>
      <c r="H4478" s="32">
        <f>TAB_!G6115</f>
        <v>0</v>
      </c>
      <c r="I4478" s="32">
        <f>TAB_!H6115</f>
        <v>0</v>
      </c>
      <c r="J4478" s="32">
        <f>TAB_!I6115</f>
        <v>0</v>
      </c>
      <c r="K4478" s="32">
        <f>TAB_!J6115</f>
        <v>0</v>
      </c>
      <c r="L4478" s="32">
        <f>TAB_!K6115</f>
        <v>0</v>
      </c>
      <c r="M4478" s="32">
        <f>TAB_!L6115</f>
        <v>0</v>
      </c>
      <c r="N4478" s="32">
        <f>TAB_!M6115</f>
        <v>0</v>
      </c>
      <c r="O4478" s="32">
        <f>TAB_!N6115</f>
        <v>8.33</v>
      </c>
      <c r="P4478" s="32">
        <f>TAB_!O6115</f>
        <v>0</v>
      </c>
      <c r="Q4478" s="32">
        <f>TAB_!P6115</f>
        <v>0</v>
      </c>
      <c r="R4478" s="32">
        <f>TAB_!Q6115</f>
        <v>0</v>
      </c>
      <c r="S4478" s="32">
        <f>TAB_!R6115</f>
        <v>0</v>
      </c>
      <c r="T4478" s="32">
        <f>TAB_!S6115</f>
        <v>0</v>
      </c>
      <c r="U4478" s="32">
        <f>TAB_!T6115</f>
        <v>0</v>
      </c>
      <c r="V4478" s="32">
        <f>TAB_!U6115</f>
        <v>0</v>
      </c>
      <c r="W4478" s="32">
        <f>TAB_!V6115</f>
        <v>0</v>
      </c>
      <c r="X4478" s="114">
        <f>TAB_!W6115</f>
        <v>0.83</v>
      </c>
    </row>
    <row r="4479" spans="2:24">
      <c r="B4479" s="108" t="str">
        <f>TAB_!A6116</f>
        <v>Media Escala de 1 a 5</v>
      </c>
      <c r="C4479" s="102">
        <f>TAB_!B6116</f>
        <v>0</v>
      </c>
      <c r="D4479" s="31">
        <f>TAB_!C6116</f>
        <v>4.2</v>
      </c>
      <c r="E4479" s="31">
        <f>TAB_!D6116</f>
        <v>3.9</v>
      </c>
      <c r="F4479" s="31">
        <f>TAB_!E6116</f>
        <v>4.2</v>
      </c>
      <c r="G4479" s="31">
        <f>TAB_!F6116</f>
        <v>4.5</v>
      </c>
      <c r="H4479" s="31">
        <f>TAB_!G6116</f>
        <v>4.3</v>
      </c>
      <c r="I4479" s="31">
        <f>TAB_!H6116</f>
        <v>4.5</v>
      </c>
      <c r="J4479" s="31">
        <f>TAB_!I6116</f>
        <v>5</v>
      </c>
      <c r="K4479" s="31">
        <f>TAB_!J6116</f>
        <v>4.8</v>
      </c>
      <c r="L4479" s="31">
        <f>TAB_!K6116</f>
        <v>4.3</v>
      </c>
      <c r="M4479" s="31">
        <f>TAB_!L6116</f>
        <v>4.5999999999999996</v>
      </c>
      <c r="N4479" s="31">
        <f>TAB_!M6116</f>
        <v>4.5999999999999996</v>
      </c>
      <c r="O4479" s="31">
        <f>TAB_!N6116</f>
        <v>4</v>
      </c>
      <c r="P4479" s="31">
        <f>TAB_!O6116</f>
        <v>4.4000000000000004</v>
      </c>
      <c r="Q4479" s="31">
        <f>TAB_!P6116</f>
        <v>4.5</v>
      </c>
      <c r="R4479" s="31">
        <f>TAB_!Q6116</f>
        <v>5</v>
      </c>
      <c r="S4479" s="31">
        <f>TAB_!R6116</f>
        <v>4.7</v>
      </c>
      <c r="T4479" s="31">
        <f>TAB_!S6116</f>
        <v>4.5999999999999996</v>
      </c>
      <c r="U4479" s="31">
        <f>TAB_!T6116</f>
        <v>4.4000000000000004</v>
      </c>
      <c r="V4479" s="31">
        <f>TAB_!U6116</f>
        <v>4</v>
      </c>
      <c r="W4479" s="31">
        <f>TAB_!V6116</f>
        <v>0</v>
      </c>
      <c r="X4479" s="116">
        <f>TAB_!W6116</f>
        <v>4.4000000000000004</v>
      </c>
    </row>
    <row r="4480" spans="2:24" ht="15.75" thickBot="1">
      <c r="B4480" s="109" t="str">
        <f>TAB_!A6117</f>
        <v>Índice Escala de 1 a 100</v>
      </c>
      <c r="C4480" s="120">
        <f>TAB_!B6117</f>
        <v>0</v>
      </c>
      <c r="D4480" s="121">
        <f>TAB_!C6117</f>
        <v>79.2</v>
      </c>
      <c r="E4480" s="121">
        <f>TAB_!D6117</f>
        <v>72.2</v>
      </c>
      <c r="F4480" s="121">
        <f>TAB_!E6117</f>
        <v>80</v>
      </c>
      <c r="G4480" s="121">
        <f>TAB_!F6117</f>
        <v>87.5</v>
      </c>
      <c r="H4480" s="121">
        <f>TAB_!G6117</f>
        <v>83.3</v>
      </c>
      <c r="I4480" s="121">
        <f>TAB_!H6117</f>
        <v>87.5</v>
      </c>
      <c r="J4480" s="121">
        <f>TAB_!I6117</f>
        <v>100</v>
      </c>
      <c r="K4480" s="121">
        <f>TAB_!J6117</f>
        <v>93.8</v>
      </c>
      <c r="L4480" s="121">
        <f>TAB_!K6117</f>
        <v>81.3</v>
      </c>
      <c r="M4480" s="121">
        <f>TAB_!L6117</f>
        <v>90.6</v>
      </c>
      <c r="N4480" s="121">
        <f>TAB_!M6117</f>
        <v>88.9</v>
      </c>
      <c r="O4480" s="121">
        <f>TAB_!N6117</f>
        <v>75</v>
      </c>
      <c r="P4480" s="121">
        <f>TAB_!O6117</f>
        <v>84.6</v>
      </c>
      <c r="Q4480" s="121">
        <f>TAB_!P6117</f>
        <v>87.5</v>
      </c>
      <c r="R4480" s="121">
        <f>TAB_!Q6117</f>
        <v>100</v>
      </c>
      <c r="S4480" s="121">
        <f>TAB_!R6117</f>
        <v>91.7</v>
      </c>
      <c r="T4480" s="121">
        <f>TAB_!S6117</f>
        <v>90</v>
      </c>
      <c r="U4480" s="121">
        <f>TAB_!T6117</f>
        <v>85.7</v>
      </c>
      <c r="V4480" s="121">
        <f>TAB_!U6117</f>
        <v>75</v>
      </c>
      <c r="W4480" s="121">
        <f>TAB_!V6117</f>
        <v>0</v>
      </c>
      <c r="X4480" s="122">
        <f>TAB_!W6117</f>
        <v>84.3</v>
      </c>
    </row>
    <row r="4481" spans="2:24">
      <c r="B4481" s="13"/>
    </row>
    <row r="4482" spans="2:24">
      <c r="B4482" s="13"/>
    </row>
    <row r="4483" spans="2:24">
      <c r="B4483" s="13" t="str">
        <f>TAB_!A6120</f>
        <v>#¿Considera que en términos generales los mecanismos y criterios de evaluación de profesores por parte de los estudiantes son coherentes con:...?</v>
      </c>
    </row>
    <row r="4484" spans="2:24" ht="15.75" thickBot="1">
      <c r="B4484" s="13" t="str">
        <f>TAB_!A6121</f>
        <v>#La modalidad del programa (virtual, presencial o combinado)</v>
      </c>
    </row>
    <row r="4485" spans="2:24">
      <c r="B4485" s="107" t="str">
        <f>TAB_!A6128</f>
        <v>(1)Total Desacuerdo</v>
      </c>
      <c r="C4485" s="106">
        <f>TAB_!B6128</f>
        <v>0</v>
      </c>
      <c r="D4485" s="105">
        <f>TAB_!C6128</f>
        <v>0</v>
      </c>
      <c r="E4485" s="105">
        <f>TAB_!D6128</f>
        <v>0</v>
      </c>
      <c r="F4485" s="105">
        <f>TAB_!E6128</f>
        <v>0</v>
      </c>
      <c r="G4485" s="105">
        <f>TAB_!F6128</f>
        <v>0</v>
      </c>
      <c r="H4485" s="105">
        <f>TAB_!G6128</f>
        <v>0</v>
      </c>
      <c r="I4485" s="105">
        <f>TAB_!H6128</f>
        <v>0</v>
      </c>
      <c r="J4485" s="105">
        <f>TAB_!I6128</f>
        <v>0</v>
      </c>
      <c r="K4485" s="105">
        <f>TAB_!J6128</f>
        <v>0</v>
      </c>
      <c r="L4485" s="105">
        <f>TAB_!K6128</f>
        <v>0</v>
      </c>
      <c r="M4485" s="105">
        <f>TAB_!L6128</f>
        <v>0</v>
      </c>
      <c r="N4485" s="105">
        <f>TAB_!M6128</f>
        <v>0</v>
      </c>
      <c r="O4485" s="105">
        <f>TAB_!N6128</f>
        <v>0</v>
      </c>
      <c r="P4485" s="105">
        <f>TAB_!O6128</f>
        <v>0</v>
      </c>
      <c r="Q4485" s="105">
        <f>TAB_!P6128</f>
        <v>0</v>
      </c>
      <c r="R4485" s="105">
        <f>TAB_!Q6128</f>
        <v>0</v>
      </c>
      <c r="S4485" s="105">
        <f>TAB_!R6128</f>
        <v>0</v>
      </c>
      <c r="T4485" s="105">
        <f>TAB_!S6128</f>
        <v>0</v>
      </c>
      <c r="U4485" s="105">
        <f>TAB_!T6128</f>
        <v>0</v>
      </c>
      <c r="V4485" s="105">
        <f>TAB_!U6128</f>
        <v>0</v>
      </c>
      <c r="W4485" s="105">
        <f>TAB_!V6128</f>
        <v>0</v>
      </c>
      <c r="X4485" s="113">
        <f>TAB_!W6128</f>
        <v>0</v>
      </c>
    </row>
    <row r="4486" spans="2:24">
      <c r="B4486" s="103" t="str">
        <f>TAB_!A6129</f>
        <v>(2)Desacuerdo</v>
      </c>
      <c r="C4486" s="100">
        <f>TAB_!B6129</f>
        <v>0</v>
      </c>
      <c r="D4486" s="32">
        <f>TAB_!C6129</f>
        <v>0</v>
      </c>
      <c r="E4486" s="32">
        <f>TAB_!D6129</f>
        <v>0</v>
      </c>
      <c r="F4486" s="32">
        <f>TAB_!E6129</f>
        <v>0</v>
      </c>
      <c r="G4486" s="32">
        <f>TAB_!F6129</f>
        <v>0</v>
      </c>
      <c r="H4486" s="32">
        <f>TAB_!G6129</f>
        <v>0</v>
      </c>
      <c r="I4486" s="32">
        <f>TAB_!H6129</f>
        <v>0</v>
      </c>
      <c r="J4486" s="32">
        <f>TAB_!I6129</f>
        <v>0</v>
      </c>
      <c r="K4486" s="32">
        <f>TAB_!J6129</f>
        <v>0</v>
      </c>
      <c r="L4486" s="32">
        <f>TAB_!K6129</f>
        <v>0</v>
      </c>
      <c r="M4486" s="32">
        <f>TAB_!L6129</f>
        <v>0</v>
      </c>
      <c r="N4486" s="32">
        <f>TAB_!M6129</f>
        <v>0</v>
      </c>
      <c r="O4486" s="32">
        <f>TAB_!N6129</f>
        <v>16.670000000000002</v>
      </c>
      <c r="P4486" s="32">
        <f>TAB_!O6129</f>
        <v>0</v>
      </c>
      <c r="Q4486" s="32">
        <f>TAB_!P6129</f>
        <v>0</v>
      </c>
      <c r="R4486" s="32">
        <f>TAB_!Q6129</f>
        <v>0</v>
      </c>
      <c r="S4486" s="32">
        <f>TAB_!R6129</f>
        <v>0</v>
      </c>
      <c r="T4486" s="32">
        <f>TAB_!S6129</f>
        <v>0</v>
      </c>
      <c r="U4486" s="32">
        <f>TAB_!T6129</f>
        <v>0</v>
      </c>
      <c r="V4486" s="32">
        <f>TAB_!U6129</f>
        <v>0</v>
      </c>
      <c r="W4486" s="32">
        <f>TAB_!V6129</f>
        <v>0</v>
      </c>
      <c r="X4486" s="114">
        <f>TAB_!W6129</f>
        <v>1.65</v>
      </c>
    </row>
    <row r="4487" spans="2:24">
      <c r="B4487" s="103" t="str">
        <f>TAB_!A6130</f>
        <v>(3)Medianamente de acuerdo</v>
      </c>
      <c r="C4487" s="100">
        <f>TAB_!B6130</f>
        <v>0</v>
      </c>
      <c r="D4487" s="32">
        <f>TAB_!C6130</f>
        <v>33.33</v>
      </c>
      <c r="E4487" s="32">
        <f>TAB_!D6130</f>
        <v>55.56</v>
      </c>
      <c r="F4487" s="32">
        <f>TAB_!E6130</f>
        <v>20</v>
      </c>
      <c r="G4487" s="32">
        <f>TAB_!F6130</f>
        <v>0</v>
      </c>
      <c r="H4487" s="32">
        <f>TAB_!G6130</f>
        <v>33.33</v>
      </c>
      <c r="I4487" s="32">
        <f>TAB_!H6130</f>
        <v>0</v>
      </c>
      <c r="J4487" s="32">
        <f>TAB_!I6130</f>
        <v>0</v>
      </c>
      <c r="K4487" s="32">
        <f>TAB_!J6130</f>
        <v>0</v>
      </c>
      <c r="L4487" s="32">
        <f>TAB_!K6130</f>
        <v>0</v>
      </c>
      <c r="M4487" s="32">
        <f>TAB_!L6130</f>
        <v>12.5</v>
      </c>
      <c r="N4487" s="32">
        <f>TAB_!M6130</f>
        <v>22.22</v>
      </c>
      <c r="O4487" s="32">
        <f>TAB_!N6130</f>
        <v>8.33</v>
      </c>
      <c r="P4487" s="32">
        <f>TAB_!O6130</f>
        <v>7.69</v>
      </c>
      <c r="Q4487" s="32">
        <f>TAB_!P6130</f>
        <v>50</v>
      </c>
      <c r="R4487" s="32">
        <f>TAB_!Q6130</f>
        <v>0</v>
      </c>
      <c r="S4487" s="32">
        <f>TAB_!R6130</f>
        <v>0</v>
      </c>
      <c r="T4487" s="32">
        <f>TAB_!S6130</f>
        <v>0</v>
      </c>
      <c r="U4487" s="32">
        <f>TAB_!T6130</f>
        <v>0</v>
      </c>
      <c r="V4487" s="32">
        <f>TAB_!U6130</f>
        <v>14.29</v>
      </c>
      <c r="W4487" s="32">
        <f>TAB_!V6130</f>
        <v>0</v>
      </c>
      <c r="X4487" s="114">
        <f>TAB_!W6130</f>
        <v>14.05</v>
      </c>
    </row>
    <row r="4488" spans="2:24">
      <c r="B4488" s="103" t="str">
        <f>TAB_!A6131</f>
        <v>(4)Acuerdo</v>
      </c>
      <c r="C4488" s="100">
        <f>TAB_!B6131</f>
        <v>0</v>
      </c>
      <c r="D4488" s="32">
        <f>TAB_!C6131</f>
        <v>33.33</v>
      </c>
      <c r="E4488" s="32">
        <f>TAB_!D6131</f>
        <v>22.22</v>
      </c>
      <c r="F4488" s="32">
        <f>TAB_!E6131</f>
        <v>60</v>
      </c>
      <c r="G4488" s="32">
        <f>TAB_!F6131</f>
        <v>75</v>
      </c>
      <c r="H4488" s="32">
        <f>TAB_!G6131</f>
        <v>66.67</v>
      </c>
      <c r="I4488" s="32">
        <f>TAB_!H6131</f>
        <v>50</v>
      </c>
      <c r="J4488" s="32">
        <f>TAB_!I6131</f>
        <v>0</v>
      </c>
      <c r="K4488" s="32">
        <f>TAB_!J6131</f>
        <v>25</v>
      </c>
      <c r="L4488" s="32">
        <f>TAB_!K6131</f>
        <v>75</v>
      </c>
      <c r="M4488" s="32">
        <f>TAB_!L6131</f>
        <v>37.5</v>
      </c>
      <c r="N4488" s="32">
        <f>TAB_!M6131</f>
        <v>33.33</v>
      </c>
      <c r="O4488" s="32">
        <f>TAB_!N6131</f>
        <v>50</v>
      </c>
      <c r="P4488" s="32">
        <f>TAB_!O6131</f>
        <v>23.08</v>
      </c>
      <c r="Q4488" s="32">
        <f>TAB_!P6131</f>
        <v>25</v>
      </c>
      <c r="R4488" s="32">
        <f>TAB_!Q6131</f>
        <v>0</v>
      </c>
      <c r="S4488" s="32">
        <f>TAB_!R6131</f>
        <v>33.33</v>
      </c>
      <c r="T4488" s="32">
        <f>TAB_!S6131</f>
        <v>16.670000000000002</v>
      </c>
      <c r="U4488" s="32">
        <f>TAB_!T6131</f>
        <v>44.44</v>
      </c>
      <c r="V4488" s="32">
        <f>TAB_!U6131</f>
        <v>57.14</v>
      </c>
      <c r="W4488" s="32">
        <f>TAB_!V6131</f>
        <v>0</v>
      </c>
      <c r="X4488" s="114">
        <f>TAB_!W6131</f>
        <v>38.020000000000003</v>
      </c>
    </row>
    <row r="4489" spans="2:24">
      <c r="B4489" s="103" t="str">
        <f>TAB_!A6132</f>
        <v>(5)Total Acuerdo</v>
      </c>
      <c r="C4489" s="100">
        <f>TAB_!B6132</f>
        <v>0</v>
      </c>
      <c r="D4489" s="32">
        <f>TAB_!C6132</f>
        <v>33.33</v>
      </c>
      <c r="E4489" s="32">
        <f>TAB_!D6132</f>
        <v>22.22</v>
      </c>
      <c r="F4489" s="32">
        <f>TAB_!E6132</f>
        <v>20</v>
      </c>
      <c r="G4489" s="32">
        <f>TAB_!F6132</f>
        <v>25</v>
      </c>
      <c r="H4489" s="32">
        <f>TAB_!G6132</f>
        <v>0</v>
      </c>
      <c r="I4489" s="32">
        <f>TAB_!H6132</f>
        <v>50</v>
      </c>
      <c r="J4489" s="32">
        <f>TAB_!I6132</f>
        <v>100</v>
      </c>
      <c r="K4489" s="32">
        <f>TAB_!J6132</f>
        <v>75</v>
      </c>
      <c r="L4489" s="32">
        <f>TAB_!K6132</f>
        <v>25</v>
      </c>
      <c r="M4489" s="32">
        <f>TAB_!L6132</f>
        <v>50</v>
      </c>
      <c r="N4489" s="32">
        <f>TAB_!M6132</f>
        <v>44.44</v>
      </c>
      <c r="O4489" s="32">
        <f>TAB_!N6132</f>
        <v>25</v>
      </c>
      <c r="P4489" s="32">
        <f>TAB_!O6132</f>
        <v>69.23</v>
      </c>
      <c r="Q4489" s="32">
        <f>TAB_!P6132</f>
        <v>25</v>
      </c>
      <c r="R4489" s="32">
        <f>TAB_!Q6132</f>
        <v>100</v>
      </c>
      <c r="S4489" s="32">
        <f>TAB_!R6132</f>
        <v>55.56</v>
      </c>
      <c r="T4489" s="32">
        <f>TAB_!S6132</f>
        <v>66.67</v>
      </c>
      <c r="U4489" s="32">
        <f>TAB_!T6132</f>
        <v>33.33</v>
      </c>
      <c r="V4489" s="32">
        <f>TAB_!U6132</f>
        <v>14.29</v>
      </c>
      <c r="W4489" s="32">
        <f>TAB_!V6132</f>
        <v>0</v>
      </c>
      <c r="X4489" s="114">
        <f>TAB_!W6132</f>
        <v>42.15</v>
      </c>
    </row>
    <row r="4490" spans="2:24">
      <c r="B4490" s="103" t="str">
        <f>TAB_!A6133</f>
        <v>NS/NA</v>
      </c>
      <c r="C4490" s="100">
        <f>TAB_!B6133</f>
        <v>0</v>
      </c>
      <c r="D4490" s="32">
        <f>TAB_!C6133</f>
        <v>0</v>
      </c>
      <c r="E4490" s="32">
        <f>TAB_!D6133</f>
        <v>0</v>
      </c>
      <c r="F4490" s="32">
        <f>TAB_!E6133</f>
        <v>0</v>
      </c>
      <c r="G4490" s="32">
        <f>TAB_!F6133</f>
        <v>0</v>
      </c>
      <c r="H4490" s="32">
        <f>TAB_!G6133</f>
        <v>0</v>
      </c>
      <c r="I4490" s="32">
        <f>TAB_!H6133</f>
        <v>0</v>
      </c>
      <c r="J4490" s="32">
        <f>TAB_!I6133</f>
        <v>0</v>
      </c>
      <c r="K4490" s="32">
        <f>TAB_!J6133</f>
        <v>0</v>
      </c>
      <c r="L4490" s="32">
        <f>TAB_!K6133</f>
        <v>0</v>
      </c>
      <c r="M4490" s="32">
        <f>TAB_!L6133</f>
        <v>0</v>
      </c>
      <c r="N4490" s="32">
        <f>TAB_!M6133</f>
        <v>0</v>
      </c>
      <c r="O4490" s="32">
        <f>TAB_!N6133</f>
        <v>0</v>
      </c>
      <c r="P4490" s="32">
        <f>TAB_!O6133</f>
        <v>0</v>
      </c>
      <c r="Q4490" s="32">
        <f>TAB_!P6133</f>
        <v>0</v>
      </c>
      <c r="R4490" s="32">
        <f>TAB_!Q6133</f>
        <v>0</v>
      </c>
      <c r="S4490" s="32">
        <f>TAB_!R6133</f>
        <v>11.11</v>
      </c>
      <c r="T4490" s="32">
        <f>TAB_!S6133</f>
        <v>16.670000000000002</v>
      </c>
      <c r="U4490" s="32">
        <f>TAB_!T6133</f>
        <v>22.22</v>
      </c>
      <c r="V4490" s="32">
        <f>TAB_!U6133</f>
        <v>14.29</v>
      </c>
      <c r="W4490" s="32">
        <f>TAB_!V6133</f>
        <v>0</v>
      </c>
      <c r="X4490" s="114">
        <f>TAB_!W6133</f>
        <v>4.13</v>
      </c>
    </row>
    <row r="4491" spans="2:24">
      <c r="B4491" s="103" t="str">
        <f>TAB_!A6134</f>
        <v>Total</v>
      </c>
      <c r="C4491" s="100">
        <f>TAB_!B6134</f>
        <v>0</v>
      </c>
      <c r="D4491" s="32">
        <f>TAB_!C6134</f>
        <v>100</v>
      </c>
      <c r="E4491" s="32">
        <f>TAB_!D6134</f>
        <v>100</v>
      </c>
      <c r="F4491" s="32">
        <f>TAB_!E6134</f>
        <v>100</v>
      </c>
      <c r="G4491" s="32">
        <f>TAB_!F6134</f>
        <v>100</v>
      </c>
      <c r="H4491" s="32">
        <f>TAB_!G6134</f>
        <v>100</v>
      </c>
      <c r="I4491" s="32">
        <f>TAB_!H6134</f>
        <v>100</v>
      </c>
      <c r="J4491" s="32">
        <f>TAB_!I6134</f>
        <v>100</v>
      </c>
      <c r="K4491" s="32">
        <f>TAB_!J6134</f>
        <v>100</v>
      </c>
      <c r="L4491" s="32">
        <f>TAB_!K6134</f>
        <v>100</v>
      </c>
      <c r="M4491" s="32">
        <f>TAB_!L6134</f>
        <v>100</v>
      </c>
      <c r="N4491" s="32">
        <f>TAB_!M6134</f>
        <v>100</v>
      </c>
      <c r="O4491" s="32">
        <f>TAB_!N6134</f>
        <v>100</v>
      </c>
      <c r="P4491" s="32">
        <f>TAB_!O6134</f>
        <v>100</v>
      </c>
      <c r="Q4491" s="32">
        <f>TAB_!P6134</f>
        <v>100</v>
      </c>
      <c r="R4491" s="32">
        <f>TAB_!Q6134</f>
        <v>100</v>
      </c>
      <c r="S4491" s="32">
        <f>TAB_!R6134</f>
        <v>100</v>
      </c>
      <c r="T4491" s="32">
        <f>TAB_!S6134</f>
        <v>100</v>
      </c>
      <c r="U4491" s="32">
        <f>TAB_!T6134</f>
        <v>100</v>
      </c>
      <c r="V4491" s="32">
        <f>TAB_!U6134</f>
        <v>100</v>
      </c>
      <c r="W4491" s="32">
        <f>TAB_!V6134</f>
        <v>0</v>
      </c>
      <c r="X4491" s="114">
        <f>TAB_!W6134</f>
        <v>100</v>
      </c>
    </row>
    <row r="4492" spans="2:24">
      <c r="B4492" s="104" t="str">
        <f>TAB_!A6135</f>
        <v>Numero de entrevistados</v>
      </c>
      <c r="C4492" s="117">
        <f>TAB_!B6135</f>
        <v>0</v>
      </c>
      <c r="D4492" s="118">
        <f>TAB_!C6135</f>
        <v>6</v>
      </c>
      <c r="E4492" s="118">
        <f>TAB_!D6135</f>
        <v>9</v>
      </c>
      <c r="F4492" s="118">
        <f>TAB_!E6135</f>
        <v>5</v>
      </c>
      <c r="G4492" s="118">
        <f>TAB_!F6135</f>
        <v>4</v>
      </c>
      <c r="H4492" s="118">
        <f>TAB_!G6135</f>
        <v>3</v>
      </c>
      <c r="I4492" s="118">
        <f>TAB_!H6135</f>
        <v>4</v>
      </c>
      <c r="J4492" s="118">
        <f>TAB_!I6135</f>
        <v>2</v>
      </c>
      <c r="K4492" s="118">
        <f>TAB_!J6135</f>
        <v>4</v>
      </c>
      <c r="L4492" s="118">
        <f>TAB_!K6135</f>
        <v>4</v>
      </c>
      <c r="M4492" s="118">
        <f>TAB_!L6135</f>
        <v>8</v>
      </c>
      <c r="N4492" s="118">
        <f>TAB_!M6135</f>
        <v>9</v>
      </c>
      <c r="O4492" s="118">
        <f>TAB_!N6135</f>
        <v>12</v>
      </c>
      <c r="P4492" s="118">
        <f>TAB_!O6135</f>
        <v>13</v>
      </c>
      <c r="Q4492" s="118">
        <f>TAB_!P6135</f>
        <v>4</v>
      </c>
      <c r="R4492" s="118">
        <f>TAB_!Q6135</f>
        <v>3</v>
      </c>
      <c r="S4492" s="118">
        <f>TAB_!R6135</f>
        <v>9</v>
      </c>
      <c r="T4492" s="118">
        <f>TAB_!S6135</f>
        <v>6</v>
      </c>
      <c r="U4492" s="118">
        <f>TAB_!T6135</f>
        <v>9</v>
      </c>
      <c r="V4492" s="118">
        <f>TAB_!U6135</f>
        <v>7</v>
      </c>
      <c r="W4492" s="118">
        <f>TAB_!V6135</f>
        <v>0</v>
      </c>
      <c r="X4492" s="119">
        <f>TAB_!W6135</f>
        <v>121</v>
      </c>
    </row>
    <row r="4493" spans="2:24">
      <c r="B4493" s="108" t="str">
        <f>TAB_!A6136</f>
        <v>TOP TWO BOX</v>
      </c>
      <c r="C4493" s="101">
        <f>TAB_!B6136</f>
        <v>0</v>
      </c>
      <c r="D4493" s="30">
        <f>TAB_!C6136</f>
        <v>66.67</v>
      </c>
      <c r="E4493" s="30">
        <f>TAB_!D6136</f>
        <v>44.44</v>
      </c>
      <c r="F4493" s="30">
        <f>TAB_!E6136</f>
        <v>80</v>
      </c>
      <c r="G4493" s="30">
        <f>TAB_!F6136</f>
        <v>100</v>
      </c>
      <c r="H4493" s="30">
        <f>TAB_!G6136</f>
        <v>66.67</v>
      </c>
      <c r="I4493" s="30">
        <f>TAB_!H6136</f>
        <v>100</v>
      </c>
      <c r="J4493" s="30">
        <f>TAB_!I6136</f>
        <v>100</v>
      </c>
      <c r="K4493" s="30">
        <f>TAB_!J6136</f>
        <v>100</v>
      </c>
      <c r="L4493" s="30">
        <f>TAB_!K6136</f>
        <v>100</v>
      </c>
      <c r="M4493" s="30">
        <f>TAB_!L6136</f>
        <v>87.5</v>
      </c>
      <c r="N4493" s="30">
        <f>TAB_!M6136</f>
        <v>77.78</v>
      </c>
      <c r="O4493" s="30">
        <f>TAB_!N6136</f>
        <v>75</v>
      </c>
      <c r="P4493" s="30">
        <f>TAB_!O6136</f>
        <v>92.31</v>
      </c>
      <c r="Q4493" s="30">
        <f>TAB_!P6136</f>
        <v>50</v>
      </c>
      <c r="R4493" s="30">
        <f>TAB_!Q6136</f>
        <v>100</v>
      </c>
      <c r="S4493" s="30">
        <f>TAB_!R6136</f>
        <v>88.89</v>
      </c>
      <c r="T4493" s="30">
        <f>TAB_!S6136</f>
        <v>83.33</v>
      </c>
      <c r="U4493" s="30">
        <f>TAB_!T6136</f>
        <v>77.78</v>
      </c>
      <c r="V4493" s="30">
        <f>TAB_!U6136</f>
        <v>71.430000000000007</v>
      </c>
      <c r="W4493" s="30">
        <f>TAB_!V6136</f>
        <v>0</v>
      </c>
      <c r="X4493" s="115">
        <f>TAB_!W6136</f>
        <v>80.17</v>
      </c>
    </row>
    <row r="4494" spans="2:24">
      <c r="B4494" s="103" t="str">
        <f>TAB_!A6137</f>
        <v>BOTTOM TWO BOX</v>
      </c>
      <c r="C4494" s="100">
        <f>TAB_!B6137</f>
        <v>0</v>
      </c>
      <c r="D4494" s="32">
        <f>TAB_!C6137</f>
        <v>0</v>
      </c>
      <c r="E4494" s="32">
        <f>TAB_!D6137</f>
        <v>0</v>
      </c>
      <c r="F4494" s="32">
        <f>TAB_!E6137</f>
        <v>0</v>
      </c>
      <c r="G4494" s="32">
        <f>TAB_!F6137</f>
        <v>0</v>
      </c>
      <c r="H4494" s="32">
        <f>TAB_!G6137</f>
        <v>0</v>
      </c>
      <c r="I4494" s="32">
        <f>TAB_!H6137</f>
        <v>0</v>
      </c>
      <c r="J4494" s="32">
        <f>TAB_!I6137</f>
        <v>0</v>
      </c>
      <c r="K4494" s="32">
        <f>TAB_!J6137</f>
        <v>0</v>
      </c>
      <c r="L4494" s="32">
        <f>TAB_!K6137</f>
        <v>0</v>
      </c>
      <c r="M4494" s="32">
        <f>TAB_!L6137</f>
        <v>0</v>
      </c>
      <c r="N4494" s="32">
        <f>TAB_!M6137</f>
        <v>0</v>
      </c>
      <c r="O4494" s="32">
        <f>TAB_!N6137</f>
        <v>16.670000000000002</v>
      </c>
      <c r="P4494" s="32">
        <f>TAB_!O6137</f>
        <v>0</v>
      </c>
      <c r="Q4494" s="32">
        <f>TAB_!P6137</f>
        <v>0</v>
      </c>
      <c r="R4494" s="32">
        <f>TAB_!Q6137</f>
        <v>0</v>
      </c>
      <c r="S4494" s="32">
        <f>TAB_!R6137</f>
        <v>0</v>
      </c>
      <c r="T4494" s="32">
        <f>TAB_!S6137</f>
        <v>0</v>
      </c>
      <c r="U4494" s="32">
        <f>TAB_!T6137</f>
        <v>0</v>
      </c>
      <c r="V4494" s="32">
        <f>TAB_!U6137</f>
        <v>0</v>
      </c>
      <c r="W4494" s="32">
        <f>TAB_!V6137</f>
        <v>0</v>
      </c>
      <c r="X4494" s="114">
        <f>TAB_!W6137</f>
        <v>1.65</v>
      </c>
    </row>
    <row r="4495" spans="2:24">
      <c r="B4495" s="108" t="str">
        <f>TAB_!A6138</f>
        <v>Media Escala de 1 a 5</v>
      </c>
      <c r="C4495" s="102">
        <f>TAB_!B6138</f>
        <v>0</v>
      </c>
      <c r="D4495" s="31">
        <f>TAB_!C6138</f>
        <v>4</v>
      </c>
      <c r="E4495" s="31">
        <f>TAB_!D6138</f>
        <v>3.7</v>
      </c>
      <c r="F4495" s="31">
        <f>TAB_!E6138</f>
        <v>4</v>
      </c>
      <c r="G4495" s="31">
        <f>TAB_!F6138</f>
        <v>4.3</v>
      </c>
      <c r="H4495" s="31">
        <f>TAB_!G6138</f>
        <v>3.7</v>
      </c>
      <c r="I4495" s="31">
        <f>TAB_!H6138</f>
        <v>4.5</v>
      </c>
      <c r="J4495" s="31">
        <f>TAB_!I6138</f>
        <v>5</v>
      </c>
      <c r="K4495" s="31">
        <f>TAB_!J6138</f>
        <v>4.8</v>
      </c>
      <c r="L4495" s="31">
        <f>TAB_!K6138</f>
        <v>4.3</v>
      </c>
      <c r="M4495" s="31">
        <f>TAB_!L6138</f>
        <v>4.4000000000000004</v>
      </c>
      <c r="N4495" s="31">
        <f>TAB_!M6138</f>
        <v>4.2</v>
      </c>
      <c r="O4495" s="31">
        <f>TAB_!N6138</f>
        <v>3.8</v>
      </c>
      <c r="P4495" s="31">
        <f>TAB_!O6138</f>
        <v>4.5999999999999996</v>
      </c>
      <c r="Q4495" s="31">
        <f>TAB_!P6138</f>
        <v>3.8</v>
      </c>
      <c r="R4495" s="31">
        <f>TAB_!Q6138</f>
        <v>5</v>
      </c>
      <c r="S4495" s="31">
        <f>TAB_!R6138</f>
        <v>4.5999999999999996</v>
      </c>
      <c r="T4495" s="31">
        <f>TAB_!S6138</f>
        <v>4.8</v>
      </c>
      <c r="U4495" s="31">
        <f>TAB_!T6138</f>
        <v>4.4000000000000004</v>
      </c>
      <c r="V4495" s="31">
        <f>TAB_!U6138</f>
        <v>4</v>
      </c>
      <c r="W4495" s="31">
        <f>TAB_!V6138</f>
        <v>0</v>
      </c>
      <c r="X4495" s="116">
        <f>TAB_!W6138</f>
        <v>4.3</v>
      </c>
    </row>
    <row r="4496" spans="2:24" ht="15.75" thickBot="1">
      <c r="B4496" s="109" t="str">
        <f>TAB_!A6139</f>
        <v>Índice Escala de 1 a 100</v>
      </c>
      <c r="C4496" s="120">
        <f>TAB_!B6139</f>
        <v>0</v>
      </c>
      <c r="D4496" s="121">
        <f>TAB_!C6139</f>
        <v>75</v>
      </c>
      <c r="E4496" s="121">
        <f>TAB_!D6139</f>
        <v>66.7</v>
      </c>
      <c r="F4496" s="121">
        <f>TAB_!E6139</f>
        <v>75</v>
      </c>
      <c r="G4496" s="121">
        <f>TAB_!F6139</f>
        <v>81.3</v>
      </c>
      <c r="H4496" s="121">
        <f>TAB_!G6139</f>
        <v>66.7</v>
      </c>
      <c r="I4496" s="121">
        <f>TAB_!H6139</f>
        <v>87.5</v>
      </c>
      <c r="J4496" s="121">
        <f>TAB_!I6139</f>
        <v>100</v>
      </c>
      <c r="K4496" s="121">
        <f>TAB_!J6139</f>
        <v>93.8</v>
      </c>
      <c r="L4496" s="121">
        <f>TAB_!K6139</f>
        <v>81.3</v>
      </c>
      <c r="M4496" s="121">
        <f>TAB_!L6139</f>
        <v>84.4</v>
      </c>
      <c r="N4496" s="121">
        <f>TAB_!M6139</f>
        <v>80.599999999999994</v>
      </c>
      <c r="O4496" s="121">
        <f>TAB_!N6139</f>
        <v>70.8</v>
      </c>
      <c r="P4496" s="121">
        <f>TAB_!O6139</f>
        <v>90.4</v>
      </c>
      <c r="Q4496" s="121">
        <f>TAB_!P6139</f>
        <v>68.8</v>
      </c>
      <c r="R4496" s="121">
        <f>TAB_!Q6139</f>
        <v>100</v>
      </c>
      <c r="S4496" s="121">
        <f>TAB_!R6139</f>
        <v>90.6</v>
      </c>
      <c r="T4496" s="121">
        <f>TAB_!S6139</f>
        <v>95</v>
      </c>
      <c r="U4496" s="121">
        <f>TAB_!T6139</f>
        <v>85.7</v>
      </c>
      <c r="V4496" s="121">
        <f>TAB_!U6139</f>
        <v>75</v>
      </c>
      <c r="W4496" s="121">
        <f>TAB_!V6139</f>
        <v>0</v>
      </c>
      <c r="X4496" s="122">
        <f>TAB_!W6139</f>
        <v>81.5</v>
      </c>
    </row>
    <row r="4497" spans="2:24">
      <c r="B4497" s="13"/>
    </row>
    <row r="4498" spans="2:24">
      <c r="B4498" s="13"/>
    </row>
    <row r="4499" spans="2:24">
      <c r="B4499" s="13" t="str">
        <f>TAB_!A6142</f>
        <v>#¿Considera que en términos generales los mecanismos y criterios de evaluación de profesores son:...?</v>
      </c>
    </row>
    <row r="4500" spans="2:24" ht="15.75" thickBot="1">
      <c r="B4500" s="13" t="str">
        <f>TAB_!A6143</f>
        <v>#Transparentes</v>
      </c>
    </row>
    <row r="4501" spans="2:24">
      <c r="B4501" s="107" t="str">
        <f>TAB_!A6150</f>
        <v>(1)Total Desacuerdo</v>
      </c>
      <c r="C4501" s="106">
        <f>TAB_!B6150</f>
        <v>0</v>
      </c>
      <c r="D4501" s="105">
        <f>TAB_!C6150</f>
        <v>0</v>
      </c>
      <c r="E4501" s="105">
        <f>TAB_!D6150</f>
        <v>0</v>
      </c>
      <c r="F4501" s="105">
        <f>TAB_!E6150</f>
        <v>0</v>
      </c>
      <c r="G4501" s="105">
        <f>TAB_!F6150</f>
        <v>0</v>
      </c>
      <c r="H4501" s="105">
        <f>TAB_!G6150</f>
        <v>0</v>
      </c>
      <c r="I4501" s="105">
        <f>TAB_!H6150</f>
        <v>0</v>
      </c>
      <c r="J4501" s="105">
        <f>TAB_!I6150</f>
        <v>0</v>
      </c>
      <c r="K4501" s="105">
        <f>TAB_!J6150</f>
        <v>0</v>
      </c>
      <c r="L4501" s="105">
        <f>TAB_!K6150</f>
        <v>0</v>
      </c>
      <c r="M4501" s="105">
        <f>TAB_!L6150</f>
        <v>0</v>
      </c>
      <c r="N4501" s="105">
        <f>TAB_!M6150</f>
        <v>0</v>
      </c>
      <c r="O4501" s="105">
        <f>TAB_!N6150</f>
        <v>0</v>
      </c>
      <c r="P4501" s="105">
        <f>TAB_!O6150</f>
        <v>0</v>
      </c>
      <c r="Q4501" s="105">
        <f>TAB_!P6150</f>
        <v>0</v>
      </c>
      <c r="R4501" s="105">
        <f>TAB_!Q6150</f>
        <v>0</v>
      </c>
      <c r="S4501" s="105">
        <f>TAB_!R6150</f>
        <v>0</v>
      </c>
      <c r="T4501" s="105">
        <f>TAB_!S6150</f>
        <v>0</v>
      </c>
      <c r="U4501" s="105">
        <f>TAB_!T6150</f>
        <v>0</v>
      </c>
      <c r="V4501" s="105">
        <f>TAB_!U6150</f>
        <v>0</v>
      </c>
      <c r="W4501" s="105">
        <f>TAB_!V6150</f>
        <v>0</v>
      </c>
      <c r="X4501" s="113">
        <f>TAB_!W6150</f>
        <v>0</v>
      </c>
    </row>
    <row r="4502" spans="2:24">
      <c r="B4502" s="103" t="str">
        <f>TAB_!A6151</f>
        <v>(2)Desacuerdo</v>
      </c>
      <c r="C4502" s="100">
        <f>TAB_!B6151</f>
        <v>0</v>
      </c>
      <c r="D4502" s="32">
        <f>TAB_!C6151</f>
        <v>0</v>
      </c>
      <c r="E4502" s="32">
        <f>TAB_!D6151</f>
        <v>11.11</v>
      </c>
      <c r="F4502" s="32">
        <f>TAB_!E6151</f>
        <v>0</v>
      </c>
      <c r="G4502" s="32">
        <f>TAB_!F6151</f>
        <v>0</v>
      </c>
      <c r="H4502" s="32">
        <f>TAB_!G6151</f>
        <v>0</v>
      </c>
      <c r="I4502" s="32">
        <f>TAB_!H6151</f>
        <v>0</v>
      </c>
      <c r="J4502" s="32">
        <f>TAB_!I6151</f>
        <v>0</v>
      </c>
      <c r="K4502" s="32">
        <f>TAB_!J6151</f>
        <v>0</v>
      </c>
      <c r="L4502" s="32">
        <f>TAB_!K6151</f>
        <v>0</v>
      </c>
      <c r="M4502" s="32">
        <f>TAB_!L6151</f>
        <v>0</v>
      </c>
      <c r="N4502" s="32">
        <f>TAB_!M6151</f>
        <v>0</v>
      </c>
      <c r="O4502" s="32">
        <f>TAB_!N6151</f>
        <v>0</v>
      </c>
      <c r="P4502" s="32">
        <f>TAB_!O6151</f>
        <v>0</v>
      </c>
      <c r="Q4502" s="32">
        <f>TAB_!P6151</f>
        <v>0</v>
      </c>
      <c r="R4502" s="32">
        <f>TAB_!Q6151</f>
        <v>0</v>
      </c>
      <c r="S4502" s="32">
        <f>TAB_!R6151</f>
        <v>0</v>
      </c>
      <c r="T4502" s="32">
        <f>TAB_!S6151</f>
        <v>0</v>
      </c>
      <c r="U4502" s="32">
        <f>TAB_!T6151</f>
        <v>0</v>
      </c>
      <c r="V4502" s="32">
        <f>TAB_!U6151</f>
        <v>0</v>
      </c>
      <c r="W4502" s="32">
        <f>TAB_!V6151</f>
        <v>0</v>
      </c>
      <c r="X4502" s="114">
        <f>TAB_!W6151</f>
        <v>0.83</v>
      </c>
    </row>
    <row r="4503" spans="2:24">
      <c r="B4503" s="103" t="str">
        <f>TAB_!A6152</f>
        <v>(3)Medianamente de acuerdo</v>
      </c>
      <c r="C4503" s="100">
        <f>TAB_!B6152</f>
        <v>0</v>
      </c>
      <c r="D4503" s="32">
        <f>TAB_!C6152</f>
        <v>16.670000000000002</v>
      </c>
      <c r="E4503" s="32">
        <f>TAB_!D6152</f>
        <v>22.22</v>
      </c>
      <c r="F4503" s="32">
        <f>TAB_!E6152</f>
        <v>0</v>
      </c>
      <c r="G4503" s="32">
        <f>TAB_!F6152</f>
        <v>0</v>
      </c>
      <c r="H4503" s="32">
        <f>TAB_!G6152</f>
        <v>0</v>
      </c>
      <c r="I4503" s="32">
        <f>TAB_!H6152</f>
        <v>0</v>
      </c>
      <c r="J4503" s="32">
        <f>TAB_!I6152</f>
        <v>0</v>
      </c>
      <c r="K4503" s="32">
        <f>TAB_!J6152</f>
        <v>0</v>
      </c>
      <c r="L4503" s="32">
        <f>TAB_!K6152</f>
        <v>0</v>
      </c>
      <c r="M4503" s="32">
        <f>TAB_!L6152</f>
        <v>0</v>
      </c>
      <c r="N4503" s="32">
        <f>TAB_!M6152</f>
        <v>11.11</v>
      </c>
      <c r="O4503" s="32">
        <f>TAB_!N6152</f>
        <v>0</v>
      </c>
      <c r="P4503" s="32">
        <f>TAB_!O6152</f>
        <v>0</v>
      </c>
      <c r="Q4503" s="32">
        <f>TAB_!P6152</f>
        <v>25</v>
      </c>
      <c r="R4503" s="32">
        <f>TAB_!Q6152</f>
        <v>0</v>
      </c>
      <c r="S4503" s="32">
        <f>TAB_!R6152</f>
        <v>0</v>
      </c>
      <c r="T4503" s="32">
        <f>TAB_!S6152</f>
        <v>0</v>
      </c>
      <c r="U4503" s="32">
        <f>TAB_!T6152</f>
        <v>0</v>
      </c>
      <c r="V4503" s="32">
        <f>TAB_!U6152</f>
        <v>0</v>
      </c>
      <c r="W4503" s="32">
        <f>TAB_!V6152</f>
        <v>0</v>
      </c>
      <c r="X4503" s="114">
        <f>TAB_!W6152</f>
        <v>4.13</v>
      </c>
    </row>
    <row r="4504" spans="2:24">
      <c r="B4504" s="103" t="str">
        <f>TAB_!A6153</f>
        <v>(4)Acuerdo</v>
      </c>
      <c r="C4504" s="100">
        <f>TAB_!B6153</f>
        <v>0</v>
      </c>
      <c r="D4504" s="32">
        <f>TAB_!C6153</f>
        <v>16.670000000000002</v>
      </c>
      <c r="E4504" s="32">
        <f>TAB_!D6153</f>
        <v>33.33</v>
      </c>
      <c r="F4504" s="32">
        <f>TAB_!E6153</f>
        <v>20</v>
      </c>
      <c r="G4504" s="32">
        <f>TAB_!F6153</f>
        <v>50</v>
      </c>
      <c r="H4504" s="32">
        <f>TAB_!G6153</f>
        <v>66.67</v>
      </c>
      <c r="I4504" s="32">
        <f>TAB_!H6153</f>
        <v>50</v>
      </c>
      <c r="J4504" s="32">
        <f>TAB_!I6153</f>
        <v>0</v>
      </c>
      <c r="K4504" s="32">
        <f>TAB_!J6153</f>
        <v>25</v>
      </c>
      <c r="L4504" s="32">
        <f>TAB_!K6153</f>
        <v>25</v>
      </c>
      <c r="M4504" s="32">
        <f>TAB_!L6153</f>
        <v>25</v>
      </c>
      <c r="N4504" s="32">
        <f>TAB_!M6153</f>
        <v>11.11</v>
      </c>
      <c r="O4504" s="32">
        <f>TAB_!N6153</f>
        <v>33.33</v>
      </c>
      <c r="P4504" s="32">
        <f>TAB_!O6153</f>
        <v>30.77</v>
      </c>
      <c r="Q4504" s="32">
        <f>TAB_!P6153</f>
        <v>0</v>
      </c>
      <c r="R4504" s="32">
        <f>TAB_!Q6153</f>
        <v>0</v>
      </c>
      <c r="S4504" s="32">
        <f>TAB_!R6153</f>
        <v>22.22</v>
      </c>
      <c r="T4504" s="32">
        <f>TAB_!S6153</f>
        <v>0</v>
      </c>
      <c r="U4504" s="32">
        <f>TAB_!T6153</f>
        <v>33.33</v>
      </c>
      <c r="V4504" s="32">
        <f>TAB_!U6153</f>
        <v>28.57</v>
      </c>
      <c r="W4504" s="32">
        <f>TAB_!V6153</f>
        <v>0</v>
      </c>
      <c r="X4504" s="114">
        <f>TAB_!W6153</f>
        <v>25.62</v>
      </c>
    </row>
    <row r="4505" spans="2:24">
      <c r="B4505" s="103" t="str">
        <f>TAB_!A6154</f>
        <v>(5)Total Acuerdo</v>
      </c>
      <c r="C4505" s="100">
        <f>TAB_!B6154</f>
        <v>0</v>
      </c>
      <c r="D4505" s="32">
        <f>TAB_!C6154</f>
        <v>66.67</v>
      </c>
      <c r="E4505" s="32">
        <f>TAB_!D6154</f>
        <v>33.33</v>
      </c>
      <c r="F4505" s="32">
        <f>TAB_!E6154</f>
        <v>80</v>
      </c>
      <c r="G4505" s="32">
        <f>TAB_!F6154</f>
        <v>50</v>
      </c>
      <c r="H4505" s="32">
        <f>TAB_!G6154</f>
        <v>33.33</v>
      </c>
      <c r="I4505" s="32">
        <f>TAB_!H6154</f>
        <v>50</v>
      </c>
      <c r="J4505" s="32">
        <f>TAB_!I6154</f>
        <v>100</v>
      </c>
      <c r="K4505" s="32">
        <f>TAB_!J6154</f>
        <v>75</v>
      </c>
      <c r="L4505" s="32">
        <f>TAB_!K6154</f>
        <v>75</v>
      </c>
      <c r="M4505" s="32">
        <f>TAB_!L6154</f>
        <v>75</v>
      </c>
      <c r="N4505" s="32">
        <f>TAB_!M6154</f>
        <v>77.78</v>
      </c>
      <c r="O4505" s="32">
        <f>TAB_!N6154</f>
        <v>66.67</v>
      </c>
      <c r="P4505" s="32">
        <f>TAB_!O6154</f>
        <v>69.23</v>
      </c>
      <c r="Q4505" s="32">
        <f>TAB_!P6154</f>
        <v>75</v>
      </c>
      <c r="R4505" s="32">
        <f>TAB_!Q6154</f>
        <v>100</v>
      </c>
      <c r="S4505" s="32">
        <f>TAB_!R6154</f>
        <v>77.78</v>
      </c>
      <c r="T4505" s="32">
        <f>TAB_!S6154</f>
        <v>100</v>
      </c>
      <c r="U4505" s="32">
        <f>TAB_!T6154</f>
        <v>66.67</v>
      </c>
      <c r="V4505" s="32">
        <f>TAB_!U6154</f>
        <v>71.430000000000007</v>
      </c>
      <c r="W4505" s="32">
        <f>TAB_!V6154</f>
        <v>0</v>
      </c>
      <c r="X4505" s="114">
        <f>TAB_!W6154</f>
        <v>69.42</v>
      </c>
    </row>
    <row r="4506" spans="2:24">
      <c r="B4506" s="103" t="str">
        <f>TAB_!A6155</f>
        <v>NS/NA</v>
      </c>
      <c r="C4506" s="100">
        <f>TAB_!B6155</f>
        <v>0</v>
      </c>
      <c r="D4506" s="32">
        <f>TAB_!C6155</f>
        <v>0</v>
      </c>
      <c r="E4506" s="32">
        <f>TAB_!D6155</f>
        <v>0</v>
      </c>
      <c r="F4506" s="32">
        <f>TAB_!E6155</f>
        <v>0</v>
      </c>
      <c r="G4506" s="32">
        <f>TAB_!F6155</f>
        <v>0</v>
      </c>
      <c r="H4506" s="32">
        <f>TAB_!G6155</f>
        <v>0</v>
      </c>
      <c r="I4506" s="32">
        <f>TAB_!H6155</f>
        <v>0</v>
      </c>
      <c r="J4506" s="32">
        <f>TAB_!I6155</f>
        <v>0</v>
      </c>
      <c r="K4506" s="32">
        <f>TAB_!J6155</f>
        <v>0</v>
      </c>
      <c r="L4506" s="32">
        <f>TAB_!K6155</f>
        <v>0</v>
      </c>
      <c r="M4506" s="32">
        <f>TAB_!L6155</f>
        <v>0</v>
      </c>
      <c r="N4506" s="32">
        <f>TAB_!M6155</f>
        <v>0</v>
      </c>
      <c r="O4506" s="32">
        <f>TAB_!N6155</f>
        <v>0</v>
      </c>
      <c r="P4506" s="32">
        <f>TAB_!O6155</f>
        <v>0</v>
      </c>
      <c r="Q4506" s="32">
        <f>TAB_!P6155</f>
        <v>0</v>
      </c>
      <c r="R4506" s="32">
        <f>TAB_!Q6155</f>
        <v>0</v>
      </c>
      <c r="S4506" s="32">
        <f>TAB_!R6155</f>
        <v>0</v>
      </c>
      <c r="T4506" s="32">
        <f>TAB_!S6155</f>
        <v>0</v>
      </c>
      <c r="U4506" s="32">
        <f>TAB_!T6155</f>
        <v>0</v>
      </c>
      <c r="V4506" s="32">
        <f>TAB_!U6155</f>
        <v>0</v>
      </c>
      <c r="W4506" s="32">
        <f>TAB_!V6155</f>
        <v>0</v>
      </c>
      <c r="X4506" s="114">
        <f>TAB_!W6155</f>
        <v>0</v>
      </c>
    </row>
    <row r="4507" spans="2:24">
      <c r="B4507" s="103" t="str">
        <f>TAB_!A6156</f>
        <v>Total</v>
      </c>
      <c r="C4507" s="100">
        <f>TAB_!B6156</f>
        <v>0</v>
      </c>
      <c r="D4507" s="32">
        <f>TAB_!C6156</f>
        <v>100</v>
      </c>
      <c r="E4507" s="32">
        <f>TAB_!D6156</f>
        <v>100</v>
      </c>
      <c r="F4507" s="32">
        <f>TAB_!E6156</f>
        <v>100</v>
      </c>
      <c r="G4507" s="32">
        <f>TAB_!F6156</f>
        <v>100</v>
      </c>
      <c r="H4507" s="32">
        <f>TAB_!G6156</f>
        <v>100</v>
      </c>
      <c r="I4507" s="32">
        <f>TAB_!H6156</f>
        <v>100</v>
      </c>
      <c r="J4507" s="32">
        <f>TAB_!I6156</f>
        <v>100</v>
      </c>
      <c r="K4507" s="32">
        <f>TAB_!J6156</f>
        <v>100</v>
      </c>
      <c r="L4507" s="32">
        <f>TAB_!K6156</f>
        <v>100</v>
      </c>
      <c r="M4507" s="32">
        <f>TAB_!L6156</f>
        <v>100</v>
      </c>
      <c r="N4507" s="32">
        <f>TAB_!M6156</f>
        <v>100</v>
      </c>
      <c r="O4507" s="32">
        <f>TAB_!N6156</f>
        <v>100</v>
      </c>
      <c r="P4507" s="32">
        <f>TAB_!O6156</f>
        <v>100</v>
      </c>
      <c r="Q4507" s="32">
        <f>TAB_!P6156</f>
        <v>100</v>
      </c>
      <c r="R4507" s="32">
        <f>TAB_!Q6156</f>
        <v>100</v>
      </c>
      <c r="S4507" s="32">
        <f>TAB_!R6156</f>
        <v>100</v>
      </c>
      <c r="T4507" s="32">
        <f>TAB_!S6156</f>
        <v>100</v>
      </c>
      <c r="U4507" s="32">
        <f>TAB_!T6156</f>
        <v>100</v>
      </c>
      <c r="V4507" s="32">
        <f>TAB_!U6156</f>
        <v>100</v>
      </c>
      <c r="W4507" s="32">
        <f>TAB_!V6156</f>
        <v>0</v>
      </c>
      <c r="X4507" s="114">
        <f>TAB_!W6156</f>
        <v>100</v>
      </c>
    </row>
    <row r="4508" spans="2:24">
      <c r="B4508" s="104" t="str">
        <f>TAB_!A6157</f>
        <v>Numero de entrevistados</v>
      </c>
      <c r="C4508" s="117">
        <f>TAB_!B6157</f>
        <v>0</v>
      </c>
      <c r="D4508" s="118">
        <f>TAB_!C6157</f>
        <v>6</v>
      </c>
      <c r="E4508" s="118">
        <f>TAB_!D6157</f>
        <v>9</v>
      </c>
      <c r="F4508" s="118">
        <f>TAB_!E6157</f>
        <v>5</v>
      </c>
      <c r="G4508" s="118">
        <f>TAB_!F6157</f>
        <v>4</v>
      </c>
      <c r="H4508" s="118">
        <f>TAB_!G6157</f>
        <v>3</v>
      </c>
      <c r="I4508" s="118">
        <f>TAB_!H6157</f>
        <v>4</v>
      </c>
      <c r="J4508" s="118">
        <f>TAB_!I6157</f>
        <v>2</v>
      </c>
      <c r="K4508" s="118">
        <f>TAB_!J6157</f>
        <v>4</v>
      </c>
      <c r="L4508" s="118">
        <f>TAB_!K6157</f>
        <v>4</v>
      </c>
      <c r="M4508" s="118">
        <f>TAB_!L6157</f>
        <v>8</v>
      </c>
      <c r="N4508" s="118">
        <f>TAB_!M6157</f>
        <v>9</v>
      </c>
      <c r="O4508" s="118">
        <f>TAB_!N6157</f>
        <v>12</v>
      </c>
      <c r="P4508" s="118">
        <f>TAB_!O6157</f>
        <v>13</v>
      </c>
      <c r="Q4508" s="118">
        <f>TAB_!P6157</f>
        <v>4</v>
      </c>
      <c r="R4508" s="118">
        <f>TAB_!Q6157</f>
        <v>3</v>
      </c>
      <c r="S4508" s="118">
        <f>TAB_!R6157</f>
        <v>9</v>
      </c>
      <c r="T4508" s="118">
        <f>TAB_!S6157</f>
        <v>6</v>
      </c>
      <c r="U4508" s="118">
        <f>TAB_!T6157</f>
        <v>9</v>
      </c>
      <c r="V4508" s="118">
        <f>TAB_!U6157</f>
        <v>7</v>
      </c>
      <c r="W4508" s="118">
        <f>TAB_!V6157</f>
        <v>0</v>
      </c>
      <c r="X4508" s="119">
        <f>TAB_!W6157</f>
        <v>121</v>
      </c>
    </row>
    <row r="4509" spans="2:24">
      <c r="B4509" s="108" t="str">
        <f>TAB_!A6158</f>
        <v>TOP TWO BOX</v>
      </c>
      <c r="C4509" s="101">
        <f>TAB_!B6158</f>
        <v>0</v>
      </c>
      <c r="D4509" s="30">
        <f>TAB_!C6158</f>
        <v>83.33</v>
      </c>
      <c r="E4509" s="30">
        <f>TAB_!D6158</f>
        <v>66.67</v>
      </c>
      <c r="F4509" s="30">
        <f>TAB_!E6158</f>
        <v>100</v>
      </c>
      <c r="G4509" s="30">
        <f>TAB_!F6158</f>
        <v>100</v>
      </c>
      <c r="H4509" s="30">
        <f>TAB_!G6158</f>
        <v>100</v>
      </c>
      <c r="I4509" s="30">
        <f>TAB_!H6158</f>
        <v>100</v>
      </c>
      <c r="J4509" s="30">
        <f>TAB_!I6158</f>
        <v>100</v>
      </c>
      <c r="K4509" s="30">
        <f>TAB_!J6158</f>
        <v>100</v>
      </c>
      <c r="L4509" s="30">
        <f>TAB_!K6158</f>
        <v>100</v>
      </c>
      <c r="M4509" s="30">
        <f>TAB_!L6158</f>
        <v>100</v>
      </c>
      <c r="N4509" s="30">
        <f>TAB_!M6158</f>
        <v>88.89</v>
      </c>
      <c r="O4509" s="30">
        <f>TAB_!N6158</f>
        <v>100</v>
      </c>
      <c r="P4509" s="30">
        <f>TAB_!O6158</f>
        <v>100</v>
      </c>
      <c r="Q4509" s="30">
        <f>TAB_!P6158</f>
        <v>75</v>
      </c>
      <c r="R4509" s="30">
        <f>TAB_!Q6158</f>
        <v>100</v>
      </c>
      <c r="S4509" s="30">
        <f>TAB_!R6158</f>
        <v>100</v>
      </c>
      <c r="T4509" s="30">
        <f>TAB_!S6158</f>
        <v>100</v>
      </c>
      <c r="U4509" s="30">
        <f>TAB_!T6158</f>
        <v>100</v>
      </c>
      <c r="V4509" s="30">
        <f>TAB_!U6158</f>
        <v>100</v>
      </c>
      <c r="W4509" s="30">
        <f>TAB_!V6158</f>
        <v>0</v>
      </c>
      <c r="X4509" s="115">
        <f>TAB_!W6158</f>
        <v>95.04</v>
      </c>
    </row>
    <row r="4510" spans="2:24">
      <c r="B4510" s="103" t="str">
        <f>TAB_!A6159</f>
        <v>BOTTOM TWO BOX</v>
      </c>
      <c r="C4510" s="100">
        <f>TAB_!B6159</f>
        <v>0</v>
      </c>
      <c r="D4510" s="32">
        <f>TAB_!C6159</f>
        <v>0</v>
      </c>
      <c r="E4510" s="32">
        <f>TAB_!D6159</f>
        <v>11.11</v>
      </c>
      <c r="F4510" s="32">
        <f>TAB_!E6159</f>
        <v>0</v>
      </c>
      <c r="G4510" s="32">
        <f>TAB_!F6159</f>
        <v>0</v>
      </c>
      <c r="H4510" s="32">
        <f>TAB_!G6159</f>
        <v>0</v>
      </c>
      <c r="I4510" s="32">
        <f>TAB_!H6159</f>
        <v>0</v>
      </c>
      <c r="J4510" s="32">
        <f>TAB_!I6159</f>
        <v>0</v>
      </c>
      <c r="K4510" s="32">
        <f>TAB_!J6159</f>
        <v>0</v>
      </c>
      <c r="L4510" s="32">
        <f>TAB_!K6159</f>
        <v>0</v>
      </c>
      <c r="M4510" s="32">
        <f>TAB_!L6159</f>
        <v>0</v>
      </c>
      <c r="N4510" s="32">
        <f>TAB_!M6159</f>
        <v>0</v>
      </c>
      <c r="O4510" s="32">
        <f>TAB_!N6159</f>
        <v>0</v>
      </c>
      <c r="P4510" s="32">
        <f>TAB_!O6159</f>
        <v>0</v>
      </c>
      <c r="Q4510" s="32">
        <f>TAB_!P6159</f>
        <v>0</v>
      </c>
      <c r="R4510" s="32">
        <f>TAB_!Q6159</f>
        <v>0</v>
      </c>
      <c r="S4510" s="32">
        <f>TAB_!R6159</f>
        <v>0</v>
      </c>
      <c r="T4510" s="32">
        <f>TAB_!S6159</f>
        <v>0</v>
      </c>
      <c r="U4510" s="32">
        <f>TAB_!T6159</f>
        <v>0</v>
      </c>
      <c r="V4510" s="32">
        <f>TAB_!U6159</f>
        <v>0</v>
      </c>
      <c r="W4510" s="32">
        <f>TAB_!V6159</f>
        <v>0</v>
      </c>
      <c r="X4510" s="114">
        <f>TAB_!W6159</f>
        <v>0.83</v>
      </c>
    </row>
    <row r="4511" spans="2:24">
      <c r="B4511" s="108" t="str">
        <f>TAB_!A6160</f>
        <v>Media Escala de 1 a 5</v>
      </c>
      <c r="C4511" s="102">
        <f>TAB_!B6160</f>
        <v>0</v>
      </c>
      <c r="D4511" s="31">
        <f>TAB_!C6160</f>
        <v>4.5</v>
      </c>
      <c r="E4511" s="31">
        <f>TAB_!D6160</f>
        <v>3.9</v>
      </c>
      <c r="F4511" s="31">
        <f>TAB_!E6160</f>
        <v>4.8</v>
      </c>
      <c r="G4511" s="31">
        <f>TAB_!F6160</f>
        <v>4.5</v>
      </c>
      <c r="H4511" s="31">
        <f>TAB_!G6160</f>
        <v>4.3</v>
      </c>
      <c r="I4511" s="31">
        <f>TAB_!H6160</f>
        <v>4.5</v>
      </c>
      <c r="J4511" s="31">
        <f>TAB_!I6160</f>
        <v>5</v>
      </c>
      <c r="K4511" s="31">
        <f>TAB_!J6160</f>
        <v>4.8</v>
      </c>
      <c r="L4511" s="31">
        <f>TAB_!K6160</f>
        <v>4.8</v>
      </c>
      <c r="M4511" s="31">
        <f>TAB_!L6160</f>
        <v>4.8</v>
      </c>
      <c r="N4511" s="31">
        <f>TAB_!M6160</f>
        <v>4.7</v>
      </c>
      <c r="O4511" s="31">
        <f>TAB_!N6160</f>
        <v>4.7</v>
      </c>
      <c r="P4511" s="31">
        <f>TAB_!O6160</f>
        <v>4.7</v>
      </c>
      <c r="Q4511" s="31">
        <f>TAB_!P6160</f>
        <v>4.5</v>
      </c>
      <c r="R4511" s="31">
        <f>TAB_!Q6160</f>
        <v>5</v>
      </c>
      <c r="S4511" s="31">
        <f>TAB_!R6160</f>
        <v>4.8</v>
      </c>
      <c r="T4511" s="31">
        <f>TAB_!S6160</f>
        <v>5</v>
      </c>
      <c r="U4511" s="31">
        <f>TAB_!T6160</f>
        <v>4.7</v>
      </c>
      <c r="V4511" s="31">
        <f>TAB_!U6160</f>
        <v>4.7</v>
      </c>
      <c r="W4511" s="31">
        <f>TAB_!V6160</f>
        <v>0</v>
      </c>
      <c r="X4511" s="116">
        <f>TAB_!W6160</f>
        <v>4.5999999999999996</v>
      </c>
    </row>
    <row r="4512" spans="2:24" ht="15.75" thickBot="1">
      <c r="B4512" s="109" t="str">
        <f>TAB_!A6161</f>
        <v>Índice Escala de 1 a 100</v>
      </c>
      <c r="C4512" s="120">
        <f>TAB_!B6161</f>
        <v>0</v>
      </c>
      <c r="D4512" s="121">
        <f>TAB_!C6161</f>
        <v>87.5</v>
      </c>
      <c r="E4512" s="121">
        <f>TAB_!D6161</f>
        <v>72.2</v>
      </c>
      <c r="F4512" s="121">
        <f>TAB_!E6161</f>
        <v>95</v>
      </c>
      <c r="G4512" s="121">
        <f>TAB_!F6161</f>
        <v>87.5</v>
      </c>
      <c r="H4512" s="121">
        <f>TAB_!G6161</f>
        <v>83.3</v>
      </c>
      <c r="I4512" s="121">
        <f>TAB_!H6161</f>
        <v>87.5</v>
      </c>
      <c r="J4512" s="121">
        <f>TAB_!I6161</f>
        <v>100</v>
      </c>
      <c r="K4512" s="121">
        <f>TAB_!J6161</f>
        <v>93.8</v>
      </c>
      <c r="L4512" s="121">
        <f>TAB_!K6161</f>
        <v>93.8</v>
      </c>
      <c r="M4512" s="121">
        <f>TAB_!L6161</f>
        <v>93.8</v>
      </c>
      <c r="N4512" s="121">
        <f>TAB_!M6161</f>
        <v>91.7</v>
      </c>
      <c r="O4512" s="121">
        <f>TAB_!N6161</f>
        <v>91.7</v>
      </c>
      <c r="P4512" s="121">
        <f>TAB_!O6161</f>
        <v>92.3</v>
      </c>
      <c r="Q4512" s="121">
        <f>TAB_!P6161</f>
        <v>87.5</v>
      </c>
      <c r="R4512" s="121">
        <f>TAB_!Q6161</f>
        <v>100</v>
      </c>
      <c r="S4512" s="121">
        <f>TAB_!R6161</f>
        <v>94.4</v>
      </c>
      <c r="T4512" s="121">
        <f>TAB_!S6161</f>
        <v>100</v>
      </c>
      <c r="U4512" s="121">
        <f>TAB_!T6161</f>
        <v>91.7</v>
      </c>
      <c r="V4512" s="121">
        <f>TAB_!U6161</f>
        <v>92.9</v>
      </c>
      <c r="W4512" s="121">
        <f>TAB_!V6161</f>
        <v>0</v>
      </c>
      <c r="X4512" s="122">
        <f>TAB_!W6161</f>
        <v>90.9</v>
      </c>
    </row>
    <row r="4513" spans="2:24">
      <c r="B4513" s="13"/>
    </row>
    <row r="4514" spans="2:24">
      <c r="B4514" s="13"/>
    </row>
    <row r="4515" spans="2:24">
      <c r="B4515" s="13" t="str">
        <f>TAB_!A6164</f>
        <v>#¿Considera que en términos generales los mecanismos y criterios de evaluación de profesores son:...?</v>
      </c>
    </row>
    <row r="4516" spans="2:24" ht="15.75" thickBot="1">
      <c r="B4516" s="13" t="str">
        <f>TAB_!A6165</f>
        <v>#Equitatitivos</v>
      </c>
    </row>
    <row r="4517" spans="2:24">
      <c r="B4517" s="107" t="str">
        <f>TAB_!A6172</f>
        <v>(1)Total Desacuerdo</v>
      </c>
      <c r="C4517" s="106">
        <f>TAB_!B6172</f>
        <v>0</v>
      </c>
      <c r="D4517" s="105">
        <f>TAB_!C6172</f>
        <v>0</v>
      </c>
      <c r="E4517" s="105">
        <f>TAB_!D6172</f>
        <v>0</v>
      </c>
      <c r="F4517" s="105">
        <f>TAB_!E6172</f>
        <v>0</v>
      </c>
      <c r="G4517" s="105">
        <f>TAB_!F6172</f>
        <v>0</v>
      </c>
      <c r="H4517" s="105">
        <f>TAB_!G6172</f>
        <v>0</v>
      </c>
      <c r="I4517" s="105">
        <f>TAB_!H6172</f>
        <v>0</v>
      </c>
      <c r="J4517" s="105">
        <f>TAB_!I6172</f>
        <v>0</v>
      </c>
      <c r="K4517" s="105">
        <f>TAB_!J6172</f>
        <v>0</v>
      </c>
      <c r="L4517" s="105">
        <f>TAB_!K6172</f>
        <v>0</v>
      </c>
      <c r="M4517" s="105">
        <f>TAB_!L6172</f>
        <v>0</v>
      </c>
      <c r="N4517" s="105">
        <f>TAB_!M6172</f>
        <v>0</v>
      </c>
      <c r="O4517" s="105">
        <f>TAB_!N6172</f>
        <v>0</v>
      </c>
      <c r="P4517" s="105">
        <f>TAB_!O6172</f>
        <v>0</v>
      </c>
      <c r="Q4517" s="105">
        <f>TAB_!P6172</f>
        <v>0</v>
      </c>
      <c r="R4517" s="105">
        <f>TAB_!Q6172</f>
        <v>0</v>
      </c>
      <c r="S4517" s="105">
        <f>TAB_!R6172</f>
        <v>0</v>
      </c>
      <c r="T4517" s="105">
        <f>TAB_!S6172</f>
        <v>0</v>
      </c>
      <c r="U4517" s="105">
        <f>TAB_!T6172</f>
        <v>0</v>
      </c>
      <c r="V4517" s="105">
        <f>TAB_!U6172</f>
        <v>0</v>
      </c>
      <c r="W4517" s="105">
        <f>TAB_!V6172</f>
        <v>0</v>
      </c>
      <c r="X4517" s="113">
        <f>TAB_!W6172</f>
        <v>0</v>
      </c>
    </row>
    <row r="4518" spans="2:24">
      <c r="B4518" s="103" t="str">
        <f>TAB_!A6173</f>
        <v>(2)Desacuerdo</v>
      </c>
      <c r="C4518" s="100">
        <f>TAB_!B6173</f>
        <v>0</v>
      </c>
      <c r="D4518" s="32">
        <f>TAB_!C6173</f>
        <v>0</v>
      </c>
      <c r="E4518" s="32">
        <f>TAB_!D6173</f>
        <v>11.11</v>
      </c>
      <c r="F4518" s="32">
        <f>TAB_!E6173</f>
        <v>0</v>
      </c>
      <c r="G4518" s="32">
        <f>TAB_!F6173</f>
        <v>0</v>
      </c>
      <c r="H4518" s="32">
        <f>TAB_!G6173</f>
        <v>0</v>
      </c>
      <c r="I4518" s="32">
        <f>TAB_!H6173</f>
        <v>0</v>
      </c>
      <c r="J4518" s="32">
        <f>TAB_!I6173</f>
        <v>0</v>
      </c>
      <c r="K4518" s="32">
        <f>TAB_!J6173</f>
        <v>0</v>
      </c>
      <c r="L4518" s="32">
        <f>TAB_!K6173</f>
        <v>0</v>
      </c>
      <c r="M4518" s="32">
        <f>TAB_!L6173</f>
        <v>0</v>
      </c>
      <c r="N4518" s="32">
        <f>TAB_!M6173</f>
        <v>0</v>
      </c>
      <c r="O4518" s="32">
        <f>TAB_!N6173</f>
        <v>8.33</v>
      </c>
      <c r="P4518" s="32">
        <f>TAB_!O6173</f>
        <v>0</v>
      </c>
      <c r="Q4518" s="32">
        <f>TAB_!P6173</f>
        <v>0</v>
      </c>
      <c r="R4518" s="32">
        <f>TAB_!Q6173</f>
        <v>0</v>
      </c>
      <c r="S4518" s="32">
        <f>TAB_!R6173</f>
        <v>0</v>
      </c>
      <c r="T4518" s="32">
        <f>TAB_!S6173</f>
        <v>0</v>
      </c>
      <c r="U4518" s="32">
        <f>TAB_!T6173</f>
        <v>0</v>
      </c>
      <c r="V4518" s="32">
        <f>TAB_!U6173</f>
        <v>0</v>
      </c>
      <c r="W4518" s="32">
        <f>TAB_!V6173</f>
        <v>0</v>
      </c>
      <c r="X4518" s="114">
        <f>TAB_!W6173</f>
        <v>1.65</v>
      </c>
    </row>
    <row r="4519" spans="2:24">
      <c r="B4519" s="103" t="str">
        <f>TAB_!A6174</f>
        <v>(3)Medianamente de acuerdo</v>
      </c>
      <c r="C4519" s="100">
        <f>TAB_!B6174</f>
        <v>0</v>
      </c>
      <c r="D4519" s="32">
        <f>TAB_!C6174</f>
        <v>33.33</v>
      </c>
      <c r="E4519" s="32">
        <f>TAB_!D6174</f>
        <v>11.11</v>
      </c>
      <c r="F4519" s="32">
        <f>TAB_!E6174</f>
        <v>0</v>
      </c>
      <c r="G4519" s="32">
        <f>TAB_!F6174</f>
        <v>75</v>
      </c>
      <c r="H4519" s="32">
        <f>TAB_!G6174</f>
        <v>33.33</v>
      </c>
      <c r="I4519" s="32">
        <f>TAB_!H6174</f>
        <v>0</v>
      </c>
      <c r="J4519" s="32">
        <f>TAB_!I6174</f>
        <v>0</v>
      </c>
      <c r="K4519" s="32">
        <f>TAB_!J6174</f>
        <v>25</v>
      </c>
      <c r="L4519" s="32">
        <f>TAB_!K6174</f>
        <v>25</v>
      </c>
      <c r="M4519" s="32">
        <f>TAB_!L6174</f>
        <v>0</v>
      </c>
      <c r="N4519" s="32">
        <f>TAB_!M6174</f>
        <v>11.11</v>
      </c>
      <c r="O4519" s="32">
        <f>TAB_!N6174</f>
        <v>0</v>
      </c>
      <c r="P4519" s="32">
        <f>TAB_!O6174</f>
        <v>15.38</v>
      </c>
      <c r="Q4519" s="32">
        <f>TAB_!P6174</f>
        <v>25</v>
      </c>
      <c r="R4519" s="32">
        <f>TAB_!Q6174</f>
        <v>0</v>
      </c>
      <c r="S4519" s="32">
        <f>TAB_!R6174</f>
        <v>11.11</v>
      </c>
      <c r="T4519" s="32">
        <f>TAB_!S6174</f>
        <v>16.670000000000002</v>
      </c>
      <c r="U4519" s="32">
        <f>TAB_!T6174</f>
        <v>0</v>
      </c>
      <c r="V4519" s="32">
        <f>TAB_!U6174</f>
        <v>0</v>
      </c>
      <c r="W4519" s="32">
        <f>TAB_!V6174</f>
        <v>0</v>
      </c>
      <c r="X4519" s="114">
        <f>TAB_!W6174</f>
        <v>12.4</v>
      </c>
    </row>
    <row r="4520" spans="2:24">
      <c r="B4520" s="103" t="str">
        <f>TAB_!A6175</f>
        <v>(4)Acuerdo</v>
      </c>
      <c r="C4520" s="100">
        <f>TAB_!B6175</f>
        <v>0</v>
      </c>
      <c r="D4520" s="32">
        <f>TAB_!C6175</f>
        <v>0</v>
      </c>
      <c r="E4520" s="32">
        <f>TAB_!D6175</f>
        <v>44.44</v>
      </c>
      <c r="F4520" s="32">
        <f>TAB_!E6175</f>
        <v>40</v>
      </c>
      <c r="G4520" s="32">
        <f>TAB_!F6175</f>
        <v>0</v>
      </c>
      <c r="H4520" s="32">
        <f>TAB_!G6175</f>
        <v>33.33</v>
      </c>
      <c r="I4520" s="32">
        <f>TAB_!H6175</f>
        <v>100</v>
      </c>
      <c r="J4520" s="32">
        <f>TAB_!I6175</f>
        <v>0</v>
      </c>
      <c r="K4520" s="32">
        <f>TAB_!J6175</f>
        <v>0</v>
      </c>
      <c r="L4520" s="32">
        <f>TAB_!K6175</f>
        <v>25</v>
      </c>
      <c r="M4520" s="32">
        <f>TAB_!L6175</f>
        <v>25</v>
      </c>
      <c r="N4520" s="32">
        <f>TAB_!M6175</f>
        <v>11.11</v>
      </c>
      <c r="O4520" s="32">
        <f>TAB_!N6175</f>
        <v>33.33</v>
      </c>
      <c r="P4520" s="32">
        <f>TAB_!O6175</f>
        <v>15.38</v>
      </c>
      <c r="Q4520" s="32">
        <f>TAB_!P6175</f>
        <v>0</v>
      </c>
      <c r="R4520" s="32">
        <f>TAB_!Q6175</f>
        <v>0</v>
      </c>
      <c r="S4520" s="32">
        <f>TAB_!R6175</f>
        <v>11.11</v>
      </c>
      <c r="T4520" s="32">
        <f>TAB_!S6175</f>
        <v>0</v>
      </c>
      <c r="U4520" s="32">
        <f>TAB_!T6175</f>
        <v>33.33</v>
      </c>
      <c r="V4520" s="32">
        <f>TAB_!U6175</f>
        <v>71.430000000000007</v>
      </c>
      <c r="W4520" s="32">
        <f>TAB_!V6175</f>
        <v>0</v>
      </c>
      <c r="X4520" s="114">
        <f>TAB_!W6175</f>
        <v>24.79</v>
      </c>
    </row>
    <row r="4521" spans="2:24">
      <c r="B4521" s="103" t="str">
        <f>TAB_!A6176</f>
        <v>(5)Total Acuerdo</v>
      </c>
      <c r="C4521" s="100">
        <f>TAB_!B6176</f>
        <v>0</v>
      </c>
      <c r="D4521" s="32">
        <f>TAB_!C6176</f>
        <v>66.67</v>
      </c>
      <c r="E4521" s="32">
        <f>TAB_!D6176</f>
        <v>33.33</v>
      </c>
      <c r="F4521" s="32">
        <f>TAB_!E6176</f>
        <v>60</v>
      </c>
      <c r="G4521" s="32">
        <f>TAB_!F6176</f>
        <v>25</v>
      </c>
      <c r="H4521" s="32">
        <f>TAB_!G6176</f>
        <v>33.33</v>
      </c>
      <c r="I4521" s="32">
        <f>TAB_!H6176</f>
        <v>0</v>
      </c>
      <c r="J4521" s="32">
        <f>TAB_!I6176</f>
        <v>100</v>
      </c>
      <c r="K4521" s="32">
        <f>TAB_!J6176</f>
        <v>75</v>
      </c>
      <c r="L4521" s="32">
        <f>TAB_!K6176</f>
        <v>50</v>
      </c>
      <c r="M4521" s="32">
        <f>TAB_!L6176</f>
        <v>75</v>
      </c>
      <c r="N4521" s="32">
        <f>TAB_!M6176</f>
        <v>77.78</v>
      </c>
      <c r="O4521" s="32">
        <f>TAB_!N6176</f>
        <v>58.33</v>
      </c>
      <c r="P4521" s="32">
        <f>TAB_!O6176</f>
        <v>69.23</v>
      </c>
      <c r="Q4521" s="32">
        <f>TAB_!P6176</f>
        <v>75</v>
      </c>
      <c r="R4521" s="32">
        <f>TAB_!Q6176</f>
        <v>100</v>
      </c>
      <c r="S4521" s="32">
        <f>TAB_!R6176</f>
        <v>77.78</v>
      </c>
      <c r="T4521" s="32">
        <f>TAB_!S6176</f>
        <v>83.33</v>
      </c>
      <c r="U4521" s="32">
        <f>TAB_!T6176</f>
        <v>55.56</v>
      </c>
      <c r="V4521" s="32">
        <f>TAB_!U6176</f>
        <v>28.57</v>
      </c>
      <c r="W4521" s="32">
        <f>TAB_!V6176</f>
        <v>0</v>
      </c>
      <c r="X4521" s="114">
        <f>TAB_!W6176</f>
        <v>60.33</v>
      </c>
    </row>
    <row r="4522" spans="2:24">
      <c r="B4522" s="103" t="str">
        <f>TAB_!A6177</f>
        <v>NS/NA</v>
      </c>
      <c r="C4522" s="100">
        <f>TAB_!B6177</f>
        <v>0</v>
      </c>
      <c r="D4522" s="32">
        <f>TAB_!C6177</f>
        <v>0</v>
      </c>
      <c r="E4522" s="32">
        <f>TAB_!D6177</f>
        <v>0</v>
      </c>
      <c r="F4522" s="32">
        <f>TAB_!E6177</f>
        <v>0</v>
      </c>
      <c r="G4522" s="32">
        <f>TAB_!F6177</f>
        <v>0</v>
      </c>
      <c r="H4522" s="32">
        <f>TAB_!G6177</f>
        <v>0</v>
      </c>
      <c r="I4522" s="32">
        <f>TAB_!H6177</f>
        <v>0</v>
      </c>
      <c r="J4522" s="32">
        <f>TAB_!I6177</f>
        <v>0</v>
      </c>
      <c r="K4522" s="32">
        <f>TAB_!J6177</f>
        <v>0</v>
      </c>
      <c r="L4522" s="32">
        <f>TAB_!K6177</f>
        <v>0</v>
      </c>
      <c r="M4522" s="32">
        <f>TAB_!L6177</f>
        <v>0</v>
      </c>
      <c r="N4522" s="32">
        <f>TAB_!M6177</f>
        <v>0</v>
      </c>
      <c r="O4522" s="32">
        <f>TAB_!N6177</f>
        <v>0</v>
      </c>
      <c r="P4522" s="32">
        <f>TAB_!O6177</f>
        <v>0</v>
      </c>
      <c r="Q4522" s="32">
        <f>TAB_!P6177</f>
        <v>0</v>
      </c>
      <c r="R4522" s="32">
        <f>TAB_!Q6177</f>
        <v>0</v>
      </c>
      <c r="S4522" s="32">
        <f>TAB_!R6177</f>
        <v>0</v>
      </c>
      <c r="T4522" s="32">
        <f>TAB_!S6177</f>
        <v>0</v>
      </c>
      <c r="U4522" s="32">
        <f>TAB_!T6177</f>
        <v>11.11</v>
      </c>
      <c r="V4522" s="32">
        <f>TAB_!U6177</f>
        <v>0</v>
      </c>
      <c r="W4522" s="32">
        <f>TAB_!V6177</f>
        <v>0</v>
      </c>
      <c r="X4522" s="114">
        <f>TAB_!W6177</f>
        <v>0.83</v>
      </c>
    </row>
    <row r="4523" spans="2:24">
      <c r="B4523" s="103" t="str">
        <f>TAB_!A6178</f>
        <v>Total</v>
      </c>
      <c r="C4523" s="100">
        <f>TAB_!B6178</f>
        <v>0</v>
      </c>
      <c r="D4523" s="32">
        <f>TAB_!C6178</f>
        <v>100</v>
      </c>
      <c r="E4523" s="32">
        <f>TAB_!D6178</f>
        <v>100</v>
      </c>
      <c r="F4523" s="32">
        <f>TAB_!E6178</f>
        <v>100</v>
      </c>
      <c r="G4523" s="32">
        <f>TAB_!F6178</f>
        <v>100</v>
      </c>
      <c r="H4523" s="32">
        <f>TAB_!G6178</f>
        <v>100</v>
      </c>
      <c r="I4523" s="32">
        <f>TAB_!H6178</f>
        <v>100</v>
      </c>
      <c r="J4523" s="32">
        <f>TAB_!I6178</f>
        <v>100</v>
      </c>
      <c r="K4523" s="32">
        <f>TAB_!J6178</f>
        <v>100</v>
      </c>
      <c r="L4523" s="32">
        <f>TAB_!K6178</f>
        <v>100</v>
      </c>
      <c r="M4523" s="32">
        <f>TAB_!L6178</f>
        <v>100</v>
      </c>
      <c r="N4523" s="32">
        <f>TAB_!M6178</f>
        <v>100</v>
      </c>
      <c r="O4523" s="32">
        <f>TAB_!N6178</f>
        <v>100</v>
      </c>
      <c r="P4523" s="32">
        <f>TAB_!O6178</f>
        <v>100</v>
      </c>
      <c r="Q4523" s="32">
        <f>TAB_!P6178</f>
        <v>100</v>
      </c>
      <c r="R4523" s="32">
        <f>TAB_!Q6178</f>
        <v>100</v>
      </c>
      <c r="S4523" s="32">
        <f>TAB_!R6178</f>
        <v>100</v>
      </c>
      <c r="T4523" s="32">
        <f>TAB_!S6178</f>
        <v>100</v>
      </c>
      <c r="U4523" s="32">
        <f>TAB_!T6178</f>
        <v>100</v>
      </c>
      <c r="V4523" s="32">
        <f>TAB_!U6178</f>
        <v>100</v>
      </c>
      <c r="W4523" s="32">
        <f>TAB_!V6178</f>
        <v>0</v>
      </c>
      <c r="X4523" s="114">
        <f>TAB_!W6178</f>
        <v>100</v>
      </c>
    </row>
    <row r="4524" spans="2:24">
      <c r="B4524" s="104" t="str">
        <f>TAB_!A6179</f>
        <v>Numero de entrevistados</v>
      </c>
      <c r="C4524" s="117">
        <f>TAB_!B6179</f>
        <v>0</v>
      </c>
      <c r="D4524" s="118">
        <f>TAB_!C6179</f>
        <v>6</v>
      </c>
      <c r="E4524" s="118">
        <f>TAB_!D6179</f>
        <v>9</v>
      </c>
      <c r="F4524" s="118">
        <f>TAB_!E6179</f>
        <v>5</v>
      </c>
      <c r="G4524" s="118">
        <f>TAB_!F6179</f>
        <v>4</v>
      </c>
      <c r="H4524" s="118">
        <f>TAB_!G6179</f>
        <v>3</v>
      </c>
      <c r="I4524" s="118">
        <f>TAB_!H6179</f>
        <v>4</v>
      </c>
      <c r="J4524" s="118">
        <f>TAB_!I6179</f>
        <v>2</v>
      </c>
      <c r="K4524" s="118">
        <f>TAB_!J6179</f>
        <v>4</v>
      </c>
      <c r="L4524" s="118">
        <f>TAB_!K6179</f>
        <v>4</v>
      </c>
      <c r="M4524" s="118">
        <f>TAB_!L6179</f>
        <v>8</v>
      </c>
      <c r="N4524" s="118">
        <f>TAB_!M6179</f>
        <v>9</v>
      </c>
      <c r="O4524" s="118">
        <f>TAB_!N6179</f>
        <v>12</v>
      </c>
      <c r="P4524" s="118">
        <f>TAB_!O6179</f>
        <v>13</v>
      </c>
      <c r="Q4524" s="118">
        <f>TAB_!P6179</f>
        <v>4</v>
      </c>
      <c r="R4524" s="118">
        <f>TAB_!Q6179</f>
        <v>3</v>
      </c>
      <c r="S4524" s="118">
        <f>TAB_!R6179</f>
        <v>9</v>
      </c>
      <c r="T4524" s="118">
        <f>TAB_!S6179</f>
        <v>6</v>
      </c>
      <c r="U4524" s="118">
        <f>TAB_!T6179</f>
        <v>9</v>
      </c>
      <c r="V4524" s="118">
        <f>TAB_!U6179</f>
        <v>7</v>
      </c>
      <c r="W4524" s="118">
        <f>TAB_!V6179</f>
        <v>0</v>
      </c>
      <c r="X4524" s="119">
        <f>TAB_!W6179</f>
        <v>121</v>
      </c>
    </row>
    <row r="4525" spans="2:24">
      <c r="B4525" s="108" t="str">
        <f>TAB_!A6180</f>
        <v>TOP TWO BOX</v>
      </c>
      <c r="C4525" s="101">
        <f>TAB_!B6180</f>
        <v>0</v>
      </c>
      <c r="D4525" s="30">
        <f>TAB_!C6180</f>
        <v>66.67</v>
      </c>
      <c r="E4525" s="30">
        <f>TAB_!D6180</f>
        <v>77.78</v>
      </c>
      <c r="F4525" s="30">
        <f>TAB_!E6180</f>
        <v>100</v>
      </c>
      <c r="G4525" s="30">
        <f>TAB_!F6180</f>
        <v>25</v>
      </c>
      <c r="H4525" s="30">
        <f>TAB_!G6180</f>
        <v>66.67</v>
      </c>
      <c r="I4525" s="30">
        <f>TAB_!H6180</f>
        <v>100</v>
      </c>
      <c r="J4525" s="30">
        <f>TAB_!I6180</f>
        <v>100</v>
      </c>
      <c r="K4525" s="30">
        <f>TAB_!J6180</f>
        <v>75</v>
      </c>
      <c r="L4525" s="30">
        <f>TAB_!K6180</f>
        <v>75</v>
      </c>
      <c r="M4525" s="30">
        <f>TAB_!L6180</f>
        <v>100</v>
      </c>
      <c r="N4525" s="30">
        <f>TAB_!M6180</f>
        <v>88.89</v>
      </c>
      <c r="O4525" s="30">
        <f>TAB_!N6180</f>
        <v>91.67</v>
      </c>
      <c r="P4525" s="30">
        <f>TAB_!O6180</f>
        <v>84.62</v>
      </c>
      <c r="Q4525" s="30">
        <f>TAB_!P6180</f>
        <v>75</v>
      </c>
      <c r="R4525" s="30">
        <f>TAB_!Q6180</f>
        <v>100</v>
      </c>
      <c r="S4525" s="30">
        <f>TAB_!R6180</f>
        <v>88.89</v>
      </c>
      <c r="T4525" s="30">
        <f>TAB_!S6180</f>
        <v>83.33</v>
      </c>
      <c r="U4525" s="30">
        <f>TAB_!T6180</f>
        <v>88.89</v>
      </c>
      <c r="V4525" s="30">
        <f>TAB_!U6180</f>
        <v>100</v>
      </c>
      <c r="W4525" s="30">
        <f>TAB_!V6180</f>
        <v>0</v>
      </c>
      <c r="X4525" s="115">
        <f>TAB_!W6180</f>
        <v>85.12</v>
      </c>
    </row>
    <row r="4526" spans="2:24">
      <c r="B4526" s="103" t="str">
        <f>TAB_!A6181</f>
        <v>BOTTOM TWO BOX</v>
      </c>
      <c r="C4526" s="100">
        <f>TAB_!B6181</f>
        <v>0</v>
      </c>
      <c r="D4526" s="32">
        <f>TAB_!C6181</f>
        <v>0</v>
      </c>
      <c r="E4526" s="32">
        <f>TAB_!D6181</f>
        <v>11.11</v>
      </c>
      <c r="F4526" s="32">
        <f>TAB_!E6181</f>
        <v>0</v>
      </c>
      <c r="G4526" s="32">
        <f>TAB_!F6181</f>
        <v>0</v>
      </c>
      <c r="H4526" s="32">
        <f>TAB_!G6181</f>
        <v>0</v>
      </c>
      <c r="I4526" s="32">
        <f>TAB_!H6181</f>
        <v>0</v>
      </c>
      <c r="J4526" s="32">
        <f>TAB_!I6181</f>
        <v>0</v>
      </c>
      <c r="K4526" s="32">
        <f>TAB_!J6181</f>
        <v>0</v>
      </c>
      <c r="L4526" s="32">
        <f>TAB_!K6181</f>
        <v>0</v>
      </c>
      <c r="M4526" s="32">
        <f>TAB_!L6181</f>
        <v>0</v>
      </c>
      <c r="N4526" s="32">
        <f>TAB_!M6181</f>
        <v>0</v>
      </c>
      <c r="O4526" s="32">
        <f>TAB_!N6181</f>
        <v>8.33</v>
      </c>
      <c r="P4526" s="32">
        <f>TAB_!O6181</f>
        <v>0</v>
      </c>
      <c r="Q4526" s="32">
        <f>TAB_!P6181</f>
        <v>0</v>
      </c>
      <c r="R4526" s="32">
        <f>TAB_!Q6181</f>
        <v>0</v>
      </c>
      <c r="S4526" s="32">
        <f>TAB_!R6181</f>
        <v>0</v>
      </c>
      <c r="T4526" s="32">
        <f>TAB_!S6181</f>
        <v>0</v>
      </c>
      <c r="U4526" s="32">
        <f>TAB_!T6181</f>
        <v>0</v>
      </c>
      <c r="V4526" s="32">
        <f>TAB_!U6181</f>
        <v>0</v>
      </c>
      <c r="W4526" s="32">
        <f>TAB_!V6181</f>
        <v>0</v>
      </c>
      <c r="X4526" s="114">
        <f>TAB_!W6181</f>
        <v>1.65</v>
      </c>
    </row>
    <row r="4527" spans="2:24">
      <c r="B4527" s="108" t="str">
        <f>TAB_!A6182</f>
        <v>Media Escala de 1 a 5</v>
      </c>
      <c r="C4527" s="102">
        <f>TAB_!B6182</f>
        <v>0</v>
      </c>
      <c r="D4527" s="31">
        <f>TAB_!C6182</f>
        <v>4.3</v>
      </c>
      <c r="E4527" s="31">
        <f>TAB_!D6182</f>
        <v>4</v>
      </c>
      <c r="F4527" s="31">
        <f>TAB_!E6182</f>
        <v>4.5999999999999996</v>
      </c>
      <c r="G4527" s="31">
        <f>TAB_!F6182</f>
        <v>3.5</v>
      </c>
      <c r="H4527" s="31">
        <f>TAB_!G6182</f>
        <v>4</v>
      </c>
      <c r="I4527" s="31">
        <f>TAB_!H6182</f>
        <v>4</v>
      </c>
      <c r="J4527" s="31">
        <f>TAB_!I6182</f>
        <v>5</v>
      </c>
      <c r="K4527" s="31">
        <f>TAB_!J6182</f>
        <v>4.5</v>
      </c>
      <c r="L4527" s="31">
        <f>TAB_!K6182</f>
        <v>4.3</v>
      </c>
      <c r="M4527" s="31">
        <f>TAB_!L6182</f>
        <v>4.8</v>
      </c>
      <c r="N4527" s="31">
        <f>TAB_!M6182</f>
        <v>4.7</v>
      </c>
      <c r="O4527" s="31">
        <f>TAB_!N6182</f>
        <v>4.4000000000000004</v>
      </c>
      <c r="P4527" s="31">
        <f>TAB_!O6182</f>
        <v>4.5</v>
      </c>
      <c r="Q4527" s="31">
        <f>TAB_!P6182</f>
        <v>4.5</v>
      </c>
      <c r="R4527" s="31">
        <f>TAB_!Q6182</f>
        <v>5</v>
      </c>
      <c r="S4527" s="31">
        <f>TAB_!R6182</f>
        <v>4.7</v>
      </c>
      <c r="T4527" s="31">
        <f>TAB_!S6182</f>
        <v>4.7</v>
      </c>
      <c r="U4527" s="31">
        <f>TAB_!T6182</f>
        <v>4.5999999999999996</v>
      </c>
      <c r="V4527" s="31">
        <f>TAB_!U6182</f>
        <v>4.3</v>
      </c>
      <c r="W4527" s="31">
        <f>TAB_!V6182</f>
        <v>0</v>
      </c>
      <c r="X4527" s="116">
        <f>TAB_!W6182</f>
        <v>4.4000000000000004</v>
      </c>
    </row>
    <row r="4528" spans="2:24" ht="15.75" thickBot="1">
      <c r="B4528" s="109" t="str">
        <f>TAB_!A6183</f>
        <v>Índice Escala de 1 a 100</v>
      </c>
      <c r="C4528" s="120">
        <f>TAB_!B6183</f>
        <v>0</v>
      </c>
      <c r="D4528" s="121">
        <f>TAB_!C6183</f>
        <v>83.3</v>
      </c>
      <c r="E4528" s="121">
        <f>TAB_!D6183</f>
        <v>75</v>
      </c>
      <c r="F4528" s="121">
        <f>TAB_!E6183</f>
        <v>90</v>
      </c>
      <c r="G4528" s="121">
        <f>TAB_!F6183</f>
        <v>62.5</v>
      </c>
      <c r="H4528" s="121">
        <f>TAB_!G6183</f>
        <v>75</v>
      </c>
      <c r="I4528" s="121">
        <f>TAB_!H6183</f>
        <v>75</v>
      </c>
      <c r="J4528" s="121">
        <f>TAB_!I6183</f>
        <v>100</v>
      </c>
      <c r="K4528" s="121">
        <f>TAB_!J6183</f>
        <v>87.5</v>
      </c>
      <c r="L4528" s="121">
        <f>TAB_!K6183</f>
        <v>81.3</v>
      </c>
      <c r="M4528" s="121">
        <f>TAB_!L6183</f>
        <v>93.8</v>
      </c>
      <c r="N4528" s="121">
        <f>TAB_!M6183</f>
        <v>91.7</v>
      </c>
      <c r="O4528" s="121">
        <f>TAB_!N6183</f>
        <v>85.4</v>
      </c>
      <c r="P4528" s="121">
        <f>TAB_!O6183</f>
        <v>88.5</v>
      </c>
      <c r="Q4528" s="121">
        <f>TAB_!P6183</f>
        <v>87.5</v>
      </c>
      <c r="R4528" s="121">
        <f>TAB_!Q6183</f>
        <v>100</v>
      </c>
      <c r="S4528" s="121">
        <f>TAB_!R6183</f>
        <v>91.7</v>
      </c>
      <c r="T4528" s="121">
        <f>TAB_!S6183</f>
        <v>91.7</v>
      </c>
      <c r="U4528" s="121">
        <f>TAB_!T6183</f>
        <v>90.6</v>
      </c>
      <c r="V4528" s="121">
        <f>TAB_!U6183</f>
        <v>82.1</v>
      </c>
      <c r="W4528" s="121">
        <f>TAB_!V6183</f>
        <v>0</v>
      </c>
      <c r="X4528" s="122">
        <f>TAB_!W6183</f>
        <v>86.3</v>
      </c>
    </row>
    <row r="4529" spans="2:24">
      <c r="B4529" s="13"/>
    </row>
    <row r="4530" spans="2:24">
      <c r="B4530" s="13"/>
    </row>
    <row r="4531" spans="2:24">
      <c r="B4531" s="13" t="str">
        <f>TAB_!A6186</f>
        <v>#¿Considera que en términos generales los mecanismos y criterios de evaluación de profesores son:...?</v>
      </c>
    </row>
    <row r="4532" spans="2:24" ht="15.75" thickBot="1">
      <c r="B4532" s="13" t="str">
        <f>TAB_!A6187</f>
        <v>#Eficaces</v>
      </c>
    </row>
    <row r="4533" spans="2:24">
      <c r="B4533" s="107" t="str">
        <f>TAB_!A6194</f>
        <v>(1)Total Desacuerdo</v>
      </c>
      <c r="C4533" s="106">
        <f>TAB_!B6194</f>
        <v>0</v>
      </c>
      <c r="D4533" s="105">
        <f>TAB_!C6194</f>
        <v>0</v>
      </c>
      <c r="E4533" s="105">
        <f>TAB_!D6194</f>
        <v>0</v>
      </c>
      <c r="F4533" s="105">
        <f>TAB_!E6194</f>
        <v>0</v>
      </c>
      <c r="G4533" s="105">
        <f>TAB_!F6194</f>
        <v>0</v>
      </c>
      <c r="H4533" s="105">
        <f>TAB_!G6194</f>
        <v>0</v>
      </c>
      <c r="I4533" s="105">
        <f>TAB_!H6194</f>
        <v>0</v>
      </c>
      <c r="J4533" s="105">
        <f>TAB_!I6194</f>
        <v>0</v>
      </c>
      <c r="K4533" s="105">
        <f>TAB_!J6194</f>
        <v>0</v>
      </c>
      <c r="L4533" s="105">
        <f>TAB_!K6194</f>
        <v>0</v>
      </c>
      <c r="M4533" s="105">
        <f>TAB_!L6194</f>
        <v>0</v>
      </c>
      <c r="N4533" s="105">
        <f>TAB_!M6194</f>
        <v>0</v>
      </c>
      <c r="O4533" s="105">
        <f>TAB_!N6194</f>
        <v>8.33</v>
      </c>
      <c r="P4533" s="105">
        <f>TAB_!O6194</f>
        <v>0</v>
      </c>
      <c r="Q4533" s="105">
        <f>TAB_!P6194</f>
        <v>0</v>
      </c>
      <c r="R4533" s="105">
        <f>TAB_!Q6194</f>
        <v>0</v>
      </c>
      <c r="S4533" s="105">
        <f>TAB_!R6194</f>
        <v>0</v>
      </c>
      <c r="T4533" s="105">
        <f>TAB_!S6194</f>
        <v>0</v>
      </c>
      <c r="U4533" s="105">
        <f>TAB_!T6194</f>
        <v>0</v>
      </c>
      <c r="V4533" s="105">
        <f>TAB_!U6194</f>
        <v>0</v>
      </c>
      <c r="W4533" s="105">
        <f>TAB_!V6194</f>
        <v>0</v>
      </c>
      <c r="X4533" s="113">
        <f>TAB_!W6194</f>
        <v>0.83</v>
      </c>
    </row>
    <row r="4534" spans="2:24">
      <c r="B4534" s="103" t="str">
        <f>TAB_!A6195</f>
        <v>(2)Desacuerdo</v>
      </c>
      <c r="C4534" s="100">
        <f>TAB_!B6195</f>
        <v>0</v>
      </c>
      <c r="D4534" s="32">
        <f>TAB_!C6195</f>
        <v>0</v>
      </c>
      <c r="E4534" s="32">
        <f>TAB_!D6195</f>
        <v>0</v>
      </c>
      <c r="F4534" s="32">
        <f>TAB_!E6195</f>
        <v>0</v>
      </c>
      <c r="G4534" s="32">
        <f>TAB_!F6195</f>
        <v>0</v>
      </c>
      <c r="H4534" s="32">
        <f>TAB_!G6195</f>
        <v>0</v>
      </c>
      <c r="I4534" s="32">
        <f>TAB_!H6195</f>
        <v>0</v>
      </c>
      <c r="J4534" s="32">
        <f>TAB_!I6195</f>
        <v>0</v>
      </c>
      <c r="K4534" s="32">
        <f>TAB_!J6195</f>
        <v>0</v>
      </c>
      <c r="L4534" s="32">
        <f>TAB_!K6195</f>
        <v>0</v>
      </c>
      <c r="M4534" s="32">
        <f>TAB_!L6195</f>
        <v>0</v>
      </c>
      <c r="N4534" s="32">
        <f>TAB_!M6195</f>
        <v>0</v>
      </c>
      <c r="O4534" s="32">
        <f>TAB_!N6195</f>
        <v>8.33</v>
      </c>
      <c r="P4534" s="32">
        <f>TAB_!O6195</f>
        <v>0</v>
      </c>
      <c r="Q4534" s="32">
        <f>TAB_!P6195</f>
        <v>0</v>
      </c>
      <c r="R4534" s="32">
        <f>TAB_!Q6195</f>
        <v>0</v>
      </c>
      <c r="S4534" s="32">
        <f>TAB_!R6195</f>
        <v>0</v>
      </c>
      <c r="T4534" s="32">
        <f>TAB_!S6195</f>
        <v>0</v>
      </c>
      <c r="U4534" s="32">
        <f>TAB_!T6195</f>
        <v>0</v>
      </c>
      <c r="V4534" s="32">
        <f>TAB_!U6195</f>
        <v>14.29</v>
      </c>
      <c r="W4534" s="32">
        <f>TAB_!V6195</f>
        <v>0</v>
      </c>
      <c r="X4534" s="114">
        <f>TAB_!W6195</f>
        <v>1.65</v>
      </c>
    </row>
    <row r="4535" spans="2:24">
      <c r="B4535" s="103" t="str">
        <f>TAB_!A6196</f>
        <v>(3)Medianamente de acuerdo</v>
      </c>
      <c r="C4535" s="100">
        <f>TAB_!B6196</f>
        <v>0</v>
      </c>
      <c r="D4535" s="32">
        <f>TAB_!C6196</f>
        <v>33.33</v>
      </c>
      <c r="E4535" s="32">
        <f>TAB_!D6196</f>
        <v>55.56</v>
      </c>
      <c r="F4535" s="32">
        <f>TAB_!E6196</f>
        <v>0</v>
      </c>
      <c r="G4535" s="32">
        <f>TAB_!F6196</f>
        <v>50</v>
      </c>
      <c r="H4535" s="32">
        <f>TAB_!G6196</f>
        <v>33.33</v>
      </c>
      <c r="I4535" s="32">
        <f>TAB_!H6196</f>
        <v>0</v>
      </c>
      <c r="J4535" s="32">
        <f>TAB_!I6196</f>
        <v>0</v>
      </c>
      <c r="K4535" s="32">
        <f>TAB_!J6196</f>
        <v>0</v>
      </c>
      <c r="L4535" s="32">
        <f>TAB_!K6196</f>
        <v>25</v>
      </c>
      <c r="M4535" s="32">
        <f>TAB_!L6196</f>
        <v>12.5</v>
      </c>
      <c r="N4535" s="32">
        <f>TAB_!M6196</f>
        <v>11.11</v>
      </c>
      <c r="O4535" s="32">
        <f>TAB_!N6196</f>
        <v>0</v>
      </c>
      <c r="P4535" s="32">
        <f>TAB_!O6196</f>
        <v>7.69</v>
      </c>
      <c r="Q4535" s="32">
        <f>TAB_!P6196</f>
        <v>25</v>
      </c>
      <c r="R4535" s="32">
        <f>TAB_!Q6196</f>
        <v>0</v>
      </c>
      <c r="S4535" s="32">
        <f>TAB_!R6196</f>
        <v>11.11</v>
      </c>
      <c r="T4535" s="32">
        <f>TAB_!S6196</f>
        <v>0</v>
      </c>
      <c r="U4535" s="32">
        <f>TAB_!T6196</f>
        <v>11.11</v>
      </c>
      <c r="V4535" s="32">
        <f>TAB_!U6196</f>
        <v>0</v>
      </c>
      <c r="W4535" s="32">
        <f>TAB_!V6196</f>
        <v>0</v>
      </c>
      <c r="X4535" s="114">
        <f>TAB_!W6196</f>
        <v>14.05</v>
      </c>
    </row>
    <row r="4536" spans="2:24">
      <c r="B4536" s="103" t="str">
        <f>TAB_!A6197</f>
        <v>(4)Acuerdo</v>
      </c>
      <c r="C4536" s="100">
        <f>TAB_!B6197</f>
        <v>0</v>
      </c>
      <c r="D4536" s="32">
        <f>TAB_!C6197</f>
        <v>16.670000000000002</v>
      </c>
      <c r="E4536" s="32">
        <f>TAB_!D6197</f>
        <v>11.11</v>
      </c>
      <c r="F4536" s="32">
        <f>TAB_!E6197</f>
        <v>60</v>
      </c>
      <c r="G4536" s="32">
        <f>TAB_!F6197</f>
        <v>50</v>
      </c>
      <c r="H4536" s="32">
        <f>TAB_!G6197</f>
        <v>0</v>
      </c>
      <c r="I4536" s="32">
        <f>TAB_!H6197</f>
        <v>100</v>
      </c>
      <c r="J4536" s="32">
        <f>TAB_!I6197</f>
        <v>50</v>
      </c>
      <c r="K4536" s="32">
        <f>TAB_!J6197</f>
        <v>25</v>
      </c>
      <c r="L4536" s="32">
        <f>TAB_!K6197</f>
        <v>25</v>
      </c>
      <c r="M4536" s="32">
        <f>TAB_!L6197</f>
        <v>12.5</v>
      </c>
      <c r="N4536" s="32">
        <f>TAB_!M6197</f>
        <v>55.56</v>
      </c>
      <c r="O4536" s="32">
        <f>TAB_!N6197</f>
        <v>41.67</v>
      </c>
      <c r="P4536" s="32">
        <f>TAB_!O6197</f>
        <v>30.77</v>
      </c>
      <c r="Q4536" s="32">
        <f>TAB_!P6197</f>
        <v>25</v>
      </c>
      <c r="R4536" s="32">
        <f>TAB_!Q6197</f>
        <v>0</v>
      </c>
      <c r="S4536" s="32">
        <f>TAB_!R6197</f>
        <v>11.11</v>
      </c>
      <c r="T4536" s="32">
        <f>TAB_!S6197</f>
        <v>16.670000000000002</v>
      </c>
      <c r="U4536" s="32">
        <f>TAB_!T6197</f>
        <v>44.44</v>
      </c>
      <c r="V4536" s="32">
        <f>TAB_!U6197</f>
        <v>71.430000000000007</v>
      </c>
      <c r="W4536" s="32">
        <f>TAB_!V6197</f>
        <v>0</v>
      </c>
      <c r="X4536" s="114">
        <f>TAB_!W6197</f>
        <v>33.880000000000003</v>
      </c>
    </row>
    <row r="4537" spans="2:24">
      <c r="B4537" s="103" t="str">
        <f>TAB_!A6198</f>
        <v>(5)Total Acuerdo</v>
      </c>
      <c r="C4537" s="100">
        <f>TAB_!B6198</f>
        <v>0</v>
      </c>
      <c r="D4537" s="32">
        <f>TAB_!C6198</f>
        <v>50</v>
      </c>
      <c r="E4537" s="32">
        <f>TAB_!D6198</f>
        <v>33.33</v>
      </c>
      <c r="F4537" s="32">
        <f>TAB_!E6198</f>
        <v>40</v>
      </c>
      <c r="G4537" s="32">
        <f>TAB_!F6198</f>
        <v>0</v>
      </c>
      <c r="H4537" s="32">
        <f>TAB_!G6198</f>
        <v>66.67</v>
      </c>
      <c r="I4537" s="32">
        <f>TAB_!H6198</f>
        <v>0</v>
      </c>
      <c r="J4537" s="32">
        <f>TAB_!I6198</f>
        <v>50</v>
      </c>
      <c r="K4537" s="32">
        <f>TAB_!J6198</f>
        <v>75</v>
      </c>
      <c r="L4537" s="32">
        <f>TAB_!K6198</f>
        <v>50</v>
      </c>
      <c r="M4537" s="32">
        <f>TAB_!L6198</f>
        <v>75</v>
      </c>
      <c r="N4537" s="32">
        <f>TAB_!M6198</f>
        <v>22.22</v>
      </c>
      <c r="O4537" s="32">
        <f>TAB_!N6198</f>
        <v>41.67</v>
      </c>
      <c r="P4537" s="32">
        <f>TAB_!O6198</f>
        <v>61.54</v>
      </c>
      <c r="Q4537" s="32">
        <f>TAB_!P6198</f>
        <v>50</v>
      </c>
      <c r="R4537" s="32">
        <f>TAB_!Q6198</f>
        <v>100</v>
      </c>
      <c r="S4537" s="32">
        <f>TAB_!R6198</f>
        <v>77.78</v>
      </c>
      <c r="T4537" s="32">
        <f>TAB_!S6198</f>
        <v>83.33</v>
      </c>
      <c r="U4537" s="32">
        <f>TAB_!T6198</f>
        <v>33.33</v>
      </c>
      <c r="V4537" s="32">
        <f>TAB_!U6198</f>
        <v>14.29</v>
      </c>
      <c r="W4537" s="32">
        <f>TAB_!V6198</f>
        <v>0</v>
      </c>
      <c r="X4537" s="114">
        <f>TAB_!W6198</f>
        <v>47.93</v>
      </c>
    </row>
    <row r="4538" spans="2:24">
      <c r="B4538" s="103" t="str">
        <f>TAB_!A6199</f>
        <v>NS/NA</v>
      </c>
      <c r="C4538" s="100">
        <f>TAB_!B6199</f>
        <v>0</v>
      </c>
      <c r="D4538" s="32">
        <f>TAB_!C6199</f>
        <v>0</v>
      </c>
      <c r="E4538" s="32">
        <f>TAB_!D6199</f>
        <v>0</v>
      </c>
      <c r="F4538" s="32">
        <f>TAB_!E6199</f>
        <v>0</v>
      </c>
      <c r="G4538" s="32">
        <f>TAB_!F6199</f>
        <v>0</v>
      </c>
      <c r="H4538" s="32">
        <f>TAB_!G6199</f>
        <v>0</v>
      </c>
      <c r="I4538" s="32">
        <f>TAB_!H6199</f>
        <v>0</v>
      </c>
      <c r="J4538" s="32">
        <f>TAB_!I6199</f>
        <v>0</v>
      </c>
      <c r="K4538" s="32">
        <f>TAB_!J6199</f>
        <v>0</v>
      </c>
      <c r="L4538" s="32">
        <f>TAB_!K6199</f>
        <v>0</v>
      </c>
      <c r="M4538" s="32">
        <f>TAB_!L6199</f>
        <v>0</v>
      </c>
      <c r="N4538" s="32">
        <f>TAB_!M6199</f>
        <v>11.11</v>
      </c>
      <c r="O4538" s="32">
        <f>TAB_!N6199</f>
        <v>0</v>
      </c>
      <c r="P4538" s="32">
        <f>TAB_!O6199</f>
        <v>0</v>
      </c>
      <c r="Q4538" s="32">
        <f>TAB_!P6199</f>
        <v>0</v>
      </c>
      <c r="R4538" s="32">
        <f>TAB_!Q6199</f>
        <v>0</v>
      </c>
      <c r="S4538" s="32">
        <f>TAB_!R6199</f>
        <v>0</v>
      </c>
      <c r="T4538" s="32">
        <f>TAB_!S6199</f>
        <v>0</v>
      </c>
      <c r="U4538" s="32">
        <f>TAB_!T6199</f>
        <v>11.11</v>
      </c>
      <c r="V4538" s="32">
        <f>TAB_!U6199</f>
        <v>0</v>
      </c>
      <c r="W4538" s="32">
        <f>TAB_!V6199</f>
        <v>0</v>
      </c>
      <c r="X4538" s="114">
        <f>TAB_!W6199</f>
        <v>1.65</v>
      </c>
    </row>
    <row r="4539" spans="2:24">
      <c r="B4539" s="103" t="str">
        <f>TAB_!A6200</f>
        <v>Total</v>
      </c>
      <c r="C4539" s="100">
        <f>TAB_!B6200</f>
        <v>0</v>
      </c>
      <c r="D4539" s="32">
        <f>TAB_!C6200</f>
        <v>100</v>
      </c>
      <c r="E4539" s="32">
        <f>TAB_!D6200</f>
        <v>100</v>
      </c>
      <c r="F4539" s="32">
        <f>TAB_!E6200</f>
        <v>100</v>
      </c>
      <c r="G4539" s="32">
        <f>TAB_!F6200</f>
        <v>100</v>
      </c>
      <c r="H4539" s="32">
        <f>TAB_!G6200</f>
        <v>100</v>
      </c>
      <c r="I4539" s="32">
        <f>TAB_!H6200</f>
        <v>100</v>
      </c>
      <c r="J4539" s="32">
        <f>TAB_!I6200</f>
        <v>100</v>
      </c>
      <c r="K4539" s="32">
        <f>TAB_!J6200</f>
        <v>100</v>
      </c>
      <c r="L4539" s="32">
        <f>TAB_!K6200</f>
        <v>100</v>
      </c>
      <c r="M4539" s="32">
        <f>TAB_!L6200</f>
        <v>100</v>
      </c>
      <c r="N4539" s="32">
        <f>TAB_!M6200</f>
        <v>100</v>
      </c>
      <c r="O4539" s="32">
        <f>TAB_!N6200</f>
        <v>100</v>
      </c>
      <c r="P4539" s="32">
        <f>TAB_!O6200</f>
        <v>100</v>
      </c>
      <c r="Q4539" s="32">
        <f>TAB_!P6200</f>
        <v>100</v>
      </c>
      <c r="R4539" s="32">
        <f>TAB_!Q6200</f>
        <v>100</v>
      </c>
      <c r="S4539" s="32">
        <f>TAB_!R6200</f>
        <v>100</v>
      </c>
      <c r="T4539" s="32">
        <f>TAB_!S6200</f>
        <v>100</v>
      </c>
      <c r="U4539" s="32">
        <f>TAB_!T6200</f>
        <v>100</v>
      </c>
      <c r="V4539" s="32">
        <f>TAB_!U6200</f>
        <v>100</v>
      </c>
      <c r="W4539" s="32">
        <f>TAB_!V6200</f>
        <v>0</v>
      </c>
      <c r="X4539" s="114">
        <f>TAB_!W6200</f>
        <v>100</v>
      </c>
    </row>
    <row r="4540" spans="2:24">
      <c r="B4540" s="104" t="str">
        <f>TAB_!A6201</f>
        <v>Numero de entrevistados</v>
      </c>
      <c r="C4540" s="117">
        <f>TAB_!B6201</f>
        <v>0</v>
      </c>
      <c r="D4540" s="118">
        <f>TAB_!C6201</f>
        <v>6</v>
      </c>
      <c r="E4540" s="118">
        <f>TAB_!D6201</f>
        <v>9</v>
      </c>
      <c r="F4540" s="118">
        <f>TAB_!E6201</f>
        <v>5</v>
      </c>
      <c r="G4540" s="118">
        <f>TAB_!F6201</f>
        <v>4</v>
      </c>
      <c r="H4540" s="118">
        <f>TAB_!G6201</f>
        <v>3</v>
      </c>
      <c r="I4540" s="118">
        <f>TAB_!H6201</f>
        <v>4</v>
      </c>
      <c r="J4540" s="118">
        <f>TAB_!I6201</f>
        <v>2</v>
      </c>
      <c r="K4540" s="118">
        <f>TAB_!J6201</f>
        <v>4</v>
      </c>
      <c r="L4540" s="118">
        <f>TAB_!K6201</f>
        <v>4</v>
      </c>
      <c r="M4540" s="118">
        <f>TAB_!L6201</f>
        <v>8</v>
      </c>
      <c r="N4540" s="118">
        <f>TAB_!M6201</f>
        <v>9</v>
      </c>
      <c r="O4540" s="118">
        <f>TAB_!N6201</f>
        <v>12</v>
      </c>
      <c r="P4540" s="118">
        <f>TAB_!O6201</f>
        <v>13</v>
      </c>
      <c r="Q4540" s="118">
        <f>TAB_!P6201</f>
        <v>4</v>
      </c>
      <c r="R4540" s="118">
        <f>TAB_!Q6201</f>
        <v>3</v>
      </c>
      <c r="S4540" s="118">
        <f>TAB_!R6201</f>
        <v>9</v>
      </c>
      <c r="T4540" s="118">
        <f>TAB_!S6201</f>
        <v>6</v>
      </c>
      <c r="U4540" s="118">
        <f>TAB_!T6201</f>
        <v>9</v>
      </c>
      <c r="V4540" s="118">
        <f>TAB_!U6201</f>
        <v>7</v>
      </c>
      <c r="W4540" s="118">
        <f>TAB_!V6201</f>
        <v>0</v>
      </c>
      <c r="X4540" s="119">
        <f>TAB_!W6201</f>
        <v>121</v>
      </c>
    </row>
    <row r="4541" spans="2:24">
      <c r="B4541" s="108" t="str">
        <f>TAB_!A6202</f>
        <v>TOP TWO BOX</v>
      </c>
      <c r="C4541" s="101">
        <f>TAB_!B6202</f>
        <v>0</v>
      </c>
      <c r="D4541" s="30">
        <f>TAB_!C6202</f>
        <v>66.67</v>
      </c>
      <c r="E4541" s="30">
        <f>TAB_!D6202</f>
        <v>44.44</v>
      </c>
      <c r="F4541" s="30">
        <f>TAB_!E6202</f>
        <v>100</v>
      </c>
      <c r="G4541" s="30">
        <f>TAB_!F6202</f>
        <v>50</v>
      </c>
      <c r="H4541" s="30">
        <f>TAB_!G6202</f>
        <v>66.67</v>
      </c>
      <c r="I4541" s="30">
        <f>TAB_!H6202</f>
        <v>100</v>
      </c>
      <c r="J4541" s="30">
        <f>TAB_!I6202</f>
        <v>100</v>
      </c>
      <c r="K4541" s="30">
        <f>TAB_!J6202</f>
        <v>100</v>
      </c>
      <c r="L4541" s="30">
        <f>TAB_!K6202</f>
        <v>75</v>
      </c>
      <c r="M4541" s="30">
        <f>TAB_!L6202</f>
        <v>87.5</v>
      </c>
      <c r="N4541" s="30">
        <f>TAB_!M6202</f>
        <v>77.78</v>
      </c>
      <c r="O4541" s="30">
        <f>TAB_!N6202</f>
        <v>83.33</v>
      </c>
      <c r="P4541" s="30">
        <f>TAB_!O6202</f>
        <v>92.31</v>
      </c>
      <c r="Q4541" s="30">
        <f>TAB_!P6202</f>
        <v>75</v>
      </c>
      <c r="R4541" s="30">
        <f>TAB_!Q6202</f>
        <v>100</v>
      </c>
      <c r="S4541" s="30">
        <f>TAB_!R6202</f>
        <v>88.89</v>
      </c>
      <c r="T4541" s="30">
        <f>TAB_!S6202</f>
        <v>100</v>
      </c>
      <c r="U4541" s="30">
        <f>TAB_!T6202</f>
        <v>77.78</v>
      </c>
      <c r="V4541" s="30">
        <f>TAB_!U6202</f>
        <v>85.71</v>
      </c>
      <c r="W4541" s="30">
        <f>TAB_!V6202</f>
        <v>0</v>
      </c>
      <c r="X4541" s="115">
        <f>TAB_!W6202</f>
        <v>81.819999999999993</v>
      </c>
    </row>
    <row r="4542" spans="2:24">
      <c r="B4542" s="103" t="str">
        <f>TAB_!A6203</f>
        <v>BOTTOM TWO BOX</v>
      </c>
      <c r="C4542" s="100">
        <f>TAB_!B6203</f>
        <v>0</v>
      </c>
      <c r="D4542" s="32">
        <f>TAB_!C6203</f>
        <v>0</v>
      </c>
      <c r="E4542" s="32">
        <f>TAB_!D6203</f>
        <v>0</v>
      </c>
      <c r="F4542" s="32">
        <f>TAB_!E6203</f>
        <v>0</v>
      </c>
      <c r="G4542" s="32">
        <f>TAB_!F6203</f>
        <v>0</v>
      </c>
      <c r="H4542" s="32">
        <f>TAB_!G6203</f>
        <v>0</v>
      </c>
      <c r="I4542" s="32">
        <f>TAB_!H6203</f>
        <v>0</v>
      </c>
      <c r="J4542" s="32">
        <f>TAB_!I6203</f>
        <v>0</v>
      </c>
      <c r="K4542" s="32">
        <f>TAB_!J6203</f>
        <v>0</v>
      </c>
      <c r="L4542" s="32">
        <f>TAB_!K6203</f>
        <v>0</v>
      </c>
      <c r="M4542" s="32">
        <f>TAB_!L6203</f>
        <v>0</v>
      </c>
      <c r="N4542" s="32">
        <f>TAB_!M6203</f>
        <v>0</v>
      </c>
      <c r="O4542" s="32">
        <f>TAB_!N6203</f>
        <v>16.670000000000002</v>
      </c>
      <c r="P4542" s="32">
        <f>TAB_!O6203</f>
        <v>0</v>
      </c>
      <c r="Q4542" s="32">
        <f>TAB_!P6203</f>
        <v>0</v>
      </c>
      <c r="R4542" s="32">
        <f>TAB_!Q6203</f>
        <v>0</v>
      </c>
      <c r="S4542" s="32">
        <f>TAB_!R6203</f>
        <v>0</v>
      </c>
      <c r="T4542" s="32">
        <f>TAB_!S6203</f>
        <v>0</v>
      </c>
      <c r="U4542" s="32">
        <f>TAB_!T6203</f>
        <v>0</v>
      </c>
      <c r="V4542" s="32">
        <f>TAB_!U6203</f>
        <v>14.29</v>
      </c>
      <c r="W4542" s="32">
        <f>TAB_!V6203</f>
        <v>0</v>
      </c>
      <c r="X4542" s="114">
        <f>TAB_!W6203</f>
        <v>2.48</v>
      </c>
    </row>
    <row r="4543" spans="2:24">
      <c r="B4543" s="108" t="str">
        <f>TAB_!A6204</f>
        <v>Media Escala de 1 a 5</v>
      </c>
      <c r="C4543" s="102">
        <f>TAB_!B6204</f>
        <v>0</v>
      </c>
      <c r="D4543" s="31">
        <f>TAB_!C6204</f>
        <v>4.2</v>
      </c>
      <c r="E4543" s="31">
        <f>TAB_!D6204</f>
        <v>3.8</v>
      </c>
      <c r="F4543" s="31">
        <f>TAB_!E6204</f>
        <v>4.4000000000000004</v>
      </c>
      <c r="G4543" s="31">
        <f>TAB_!F6204</f>
        <v>3.5</v>
      </c>
      <c r="H4543" s="31">
        <f>TAB_!G6204</f>
        <v>4.3</v>
      </c>
      <c r="I4543" s="31">
        <f>TAB_!H6204</f>
        <v>4</v>
      </c>
      <c r="J4543" s="31">
        <f>TAB_!I6204</f>
        <v>4.5</v>
      </c>
      <c r="K4543" s="31">
        <f>TAB_!J6204</f>
        <v>4.8</v>
      </c>
      <c r="L4543" s="31">
        <f>TAB_!K6204</f>
        <v>4.3</v>
      </c>
      <c r="M4543" s="31">
        <f>TAB_!L6204</f>
        <v>4.5999999999999996</v>
      </c>
      <c r="N4543" s="31">
        <f>TAB_!M6204</f>
        <v>4.0999999999999996</v>
      </c>
      <c r="O4543" s="31">
        <f>TAB_!N6204</f>
        <v>4</v>
      </c>
      <c r="P4543" s="31">
        <f>TAB_!O6204</f>
        <v>4.5</v>
      </c>
      <c r="Q4543" s="31">
        <f>TAB_!P6204</f>
        <v>4.3</v>
      </c>
      <c r="R4543" s="31">
        <f>TAB_!Q6204</f>
        <v>5</v>
      </c>
      <c r="S4543" s="31">
        <f>TAB_!R6204</f>
        <v>4.7</v>
      </c>
      <c r="T4543" s="31">
        <f>TAB_!S6204</f>
        <v>4.8</v>
      </c>
      <c r="U4543" s="31">
        <f>TAB_!T6204</f>
        <v>4.3</v>
      </c>
      <c r="V4543" s="31">
        <f>TAB_!U6204</f>
        <v>3.9</v>
      </c>
      <c r="W4543" s="31">
        <f>TAB_!V6204</f>
        <v>0</v>
      </c>
      <c r="X4543" s="116">
        <f>TAB_!W6204</f>
        <v>4.3</v>
      </c>
    </row>
    <row r="4544" spans="2:24" ht="15.75" thickBot="1">
      <c r="B4544" s="109" t="str">
        <f>TAB_!A6205</f>
        <v>Índice Escala de 1 a 100</v>
      </c>
      <c r="C4544" s="120">
        <f>TAB_!B6205</f>
        <v>0</v>
      </c>
      <c r="D4544" s="121">
        <f>TAB_!C6205</f>
        <v>79.2</v>
      </c>
      <c r="E4544" s="121">
        <f>TAB_!D6205</f>
        <v>69.400000000000006</v>
      </c>
      <c r="F4544" s="121">
        <f>TAB_!E6205</f>
        <v>85</v>
      </c>
      <c r="G4544" s="121">
        <f>TAB_!F6205</f>
        <v>62.5</v>
      </c>
      <c r="H4544" s="121">
        <f>TAB_!G6205</f>
        <v>83.3</v>
      </c>
      <c r="I4544" s="121">
        <f>TAB_!H6205</f>
        <v>75</v>
      </c>
      <c r="J4544" s="121">
        <f>TAB_!I6205</f>
        <v>87.5</v>
      </c>
      <c r="K4544" s="121">
        <f>TAB_!J6205</f>
        <v>93.8</v>
      </c>
      <c r="L4544" s="121">
        <f>TAB_!K6205</f>
        <v>81.3</v>
      </c>
      <c r="M4544" s="121">
        <f>TAB_!L6205</f>
        <v>90.6</v>
      </c>
      <c r="N4544" s="121">
        <f>TAB_!M6205</f>
        <v>78.099999999999994</v>
      </c>
      <c r="O4544" s="121">
        <f>TAB_!N6205</f>
        <v>75</v>
      </c>
      <c r="P4544" s="121">
        <f>TAB_!O6205</f>
        <v>88.5</v>
      </c>
      <c r="Q4544" s="121">
        <f>TAB_!P6205</f>
        <v>81.3</v>
      </c>
      <c r="R4544" s="121">
        <f>TAB_!Q6205</f>
        <v>100</v>
      </c>
      <c r="S4544" s="121">
        <f>TAB_!R6205</f>
        <v>91.7</v>
      </c>
      <c r="T4544" s="121">
        <f>TAB_!S6205</f>
        <v>95.8</v>
      </c>
      <c r="U4544" s="121">
        <f>TAB_!T6205</f>
        <v>81.3</v>
      </c>
      <c r="V4544" s="121">
        <f>TAB_!U6205</f>
        <v>71.400000000000006</v>
      </c>
      <c r="W4544" s="121">
        <f>TAB_!V6205</f>
        <v>0</v>
      </c>
      <c r="X4544" s="122">
        <f>TAB_!W6205</f>
        <v>82.1</v>
      </c>
    </row>
    <row r="4545" spans="2:24">
      <c r="B4545" s="13"/>
    </row>
    <row r="4546" spans="2:24">
      <c r="B4546" s="13"/>
    </row>
    <row r="4547" spans="2:24">
      <c r="B4547" s="13" t="str">
        <f>TAB_!A6208</f>
        <v>#¿Considera que en términos generales los mecanismos y criterios de evaluación de profesores son:...?</v>
      </c>
    </row>
    <row r="4548" spans="2:24" ht="15.75" thickBot="1">
      <c r="B4548" s="13" t="str">
        <f>TAB_!A6209</f>
        <v>#Vigentes</v>
      </c>
    </row>
    <row r="4549" spans="2:24">
      <c r="B4549" s="107" t="str">
        <f>TAB_!A6216</f>
        <v>(1)Total Desacuerdo</v>
      </c>
      <c r="C4549" s="106">
        <f>TAB_!B6216</f>
        <v>0</v>
      </c>
      <c r="D4549" s="105">
        <f>TAB_!C6216</f>
        <v>0</v>
      </c>
      <c r="E4549" s="105">
        <f>TAB_!D6216</f>
        <v>0</v>
      </c>
      <c r="F4549" s="105">
        <f>TAB_!E6216</f>
        <v>0</v>
      </c>
      <c r="G4549" s="105">
        <f>TAB_!F6216</f>
        <v>0</v>
      </c>
      <c r="H4549" s="105">
        <f>TAB_!G6216</f>
        <v>0</v>
      </c>
      <c r="I4549" s="105">
        <f>TAB_!H6216</f>
        <v>0</v>
      </c>
      <c r="J4549" s="105">
        <f>TAB_!I6216</f>
        <v>0</v>
      </c>
      <c r="K4549" s="105">
        <f>TAB_!J6216</f>
        <v>0</v>
      </c>
      <c r="L4549" s="105">
        <f>TAB_!K6216</f>
        <v>0</v>
      </c>
      <c r="M4549" s="105">
        <f>TAB_!L6216</f>
        <v>0</v>
      </c>
      <c r="N4549" s="105">
        <f>TAB_!M6216</f>
        <v>0</v>
      </c>
      <c r="O4549" s="105">
        <f>TAB_!N6216</f>
        <v>0</v>
      </c>
      <c r="P4549" s="105">
        <f>TAB_!O6216</f>
        <v>0</v>
      </c>
      <c r="Q4549" s="105">
        <f>TAB_!P6216</f>
        <v>0</v>
      </c>
      <c r="R4549" s="105">
        <f>TAB_!Q6216</f>
        <v>0</v>
      </c>
      <c r="S4549" s="105">
        <f>TAB_!R6216</f>
        <v>11.11</v>
      </c>
      <c r="T4549" s="105">
        <f>TAB_!S6216</f>
        <v>0</v>
      </c>
      <c r="U4549" s="105">
        <f>TAB_!T6216</f>
        <v>0</v>
      </c>
      <c r="V4549" s="105">
        <f>TAB_!U6216</f>
        <v>0</v>
      </c>
      <c r="W4549" s="105">
        <f>TAB_!V6216</f>
        <v>0</v>
      </c>
      <c r="X4549" s="113">
        <f>TAB_!W6216</f>
        <v>0.83</v>
      </c>
    </row>
    <row r="4550" spans="2:24">
      <c r="B4550" s="103" t="str">
        <f>TAB_!A6217</f>
        <v>(2)Desacuerdo</v>
      </c>
      <c r="C4550" s="100">
        <f>TAB_!B6217</f>
        <v>0</v>
      </c>
      <c r="D4550" s="32">
        <f>TAB_!C6217</f>
        <v>0</v>
      </c>
      <c r="E4550" s="32">
        <f>TAB_!D6217</f>
        <v>0</v>
      </c>
      <c r="F4550" s="32">
        <f>TAB_!E6217</f>
        <v>0</v>
      </c>
      <c r="G4550" s="32">
        <f>TAB_!F6217</f>
        <v>0</v>
      </c>
      <c r="H4550" s="32">
        <f>TAB_!G6217</f>
        <v>0</v>
      </c>
      <c r="I4550" s="32">
        <f>TAB_!H6217</f>
        <v>0</v>
      </c>
      <c r="J4550" s="32">
        <f>TAB_!I6217</f>
        <v>0</v>
      </c>
      <c r="K4550" s="32">
        <f>TAB_!J6217</f>
        <v>0</v>
      </c>
      <c r="L4550" s="32">
        <f>TAB_!K6217</f>
        <v>0</v>
      </c>
      <c r="M4550" s="32">
        <f>TAB_!L6217</f>
        <v>0</v>
      </c>
      <c r="N4550" s="32">
        <f>TAB_!M6217</f>
        <v>0</v>
      </c>
      <c r="O4550" s="32">
        <f>TAB_!N6217</f>
        <v>0</v>
      </c>
      <c r="P4550" s="32">
        <f>TAB_!O6217</f>
        <v>0</v>
      </c>
      <c r="Q4550" s="32">
        <f>TAB_!P6217</f>
        <v>0</v>
      </c>
      <c r="R4550" s="32">
        <f>TAB_!Q6217</f>
        <v>0</v>
      </c>
      <c r="S4550" s="32">
        <f>TAB_!R6217</f>
        <v>0</v>
      </c>
      <c r="T4550" s="32">
        <f>TAB_!S6217</f>
        <v>0</v>
      </c>
      <c r="U4550" s="32">
        <f>TAB_!T6217</f>
        <v>0</v>
      </c>
      <c r="V4550" s="32">
        <f>TAB_!U6217</f>
        <v>0</v>
      </c>
      <c r="W4550" s="32">
        <f>TAB_!V6217</f>
        <v>0</v>
      </c>
      <c r="X4550" s="114">
        <f>TAB_!W6217</f>
        <v>0</v>
      </c>
    </row>
    <row r="4551" spans="2:24">
      <c r="B4551" s="103" t="str">
        <f>TAB_!A6218</f>
        <v>(3)Medianamente de acuerdo</v>
      </c>
      <c r="C4551" s="100">
        <f>TAB_!B6218</f>
        <v>0</v>
      </c>
      <c r="D4551" s="32">
        <f>TAB_!C6218</f>
        <v>33.33</v>
      </c>
      <c r="E4551" s="32">
        <f>TAB_!D6218</f>
        <v>22.22</v>
      </c>
      <c r="F4551" s="32">
        <f>TAB_!E6218</f>
        <v>0</v>
      </c>
      <c r="G4551" s="32">
        <f>TAB_!F6218</f>
        <v>25</v>
      </c>
      <c r="H4551" s="32">
        <f>TAB_!G6218</f>
        <v>33.33</v>
      </c>
      <c r="I4551" s="32">
        <f>TAB_!H6218</f>
        <v>0</v>
      </c>
      <c r="J4551" s="32">
        <f>TAB_!I6218</f>
        <v>0</v>
      </c>
      <c r="K4551" s="32">
        <f>TAB_!J6218</f>
        <v>0</v>
      </c>
      <c r="L4551" s="32">
        <f>TAB_!K6218</f>
        <v>0</v>
      </c>
      <c r="M4551" s="32">
        <f>TAB_!L6218</f>
        <v>0</v>
      </c>
      <c r="N4551" s="32">
        <f>TAB_!M6218</f>
        <v>0</v>
      </c>
      <c r="O4551" s="32">
        <f>TAB_!N6218</f>
        <v>16.670000000000002</v>
      </c>
      <c r="P4551" s="32">
        <f>TAB_!O6218</f>
        <v>0</v>
      </c>
      <c r="Q4551" s="32">
        <f>TAB_!P6218</f>
        <v>50</v>
      </c>
      <c r="R4551" s="32">
        <f>TAB_!Q6218</f>
        <v>0</v>
      </c>
      <c r="S4551" s="32">
        <f>TAB_!R6218</f>
        <v>0</v>
      </c>
      <c r="T4551" s="32">
        <f>TAB_!S6218</f>
        <v>0</v>
      </c>
      <c r="U4551" s="32">
        <f>TAB_!T6218</f>
        <v>11.11</v>
      </c>
      <c r="V4551" s="32">
        <f>TAB_!U6218</f>
        <v>42.86</v>
      </c>
      <c r="W4551" s="32">
        <f>TAB_!V6218</f>
        <v>0</v>
      </c>
      <c r="X4551" s="114">
        <f>TAB_!W6218</f>
        <v>11.57</v>
      </c>
    </row>
    <row r="4552" spans="2:24">
      <c r="B4552" s="103" t="str">
        <f>TAB_!A6219</f>
        <v>(4)Acuerdo</v>
      </c>
      <c r="C4552" s="100">
        <f>TAB_!B6219</f>
        <v>0</v>
      </c>
      <c r="D4552" s="32">
        <f>TAB_!C6219</f>
        <v>16.670000000000002</v>
      </c>
      <c r="E4552" s="32">
        <f>TAB_!D6219</f>
        <v>44.44</v>
      </c>
      <c r="F4552" s="32">
        <f>TAB_!E6219</f>
        <v>60</v>
      </c>
      <c r="G4552" s="32">
        <f>TAB_!F6219</f>
        <v>50</v>
      </c>
      <c r="H4552" s="32">
        <f>TAB_!G6219</f>
        <v>0</v>
      </c>
      <c r="I4552" s="32">
        <f>TAB_!H6219</f>
        <v>100</v>
      </c>
      <c r="J4552" s="32">
        <f>TAB_!I6219</f>
        <v>0</v>
      </c>
      <c r="K4552" s="32">
        <f>TAB_!J6219</f>
        <v>25</v>
      </c>
      <c r="L4552" s="32">
        <f>TAB_!K6219</f>
        <v>50</v>
      </c>
      <c r="M4552" s="32">
        <f>TAB_!L6219</f>
        <v>25</v>
      </c>
      <c r="N4552" s="32">
        <f>TAB_!M6219</f>
        <v>33.33</v>
      </c>
      <c r="O4552" s="32">
        <f>TAB_!N6219</f>
        <v>33.33</v>
      </c>
      <c r="P4552" s="32">
        <f>TAB_!O6219</f>
        <v>30.77</v>
      </c>
      <c r="Q4552" s="32">
        <f>TAB_!P6219</f>
        <v>0</v>
      </c>
      <c r="R4552" s="32">
        <f>TAB_!Q6219</f>
        <v>0</v>
      </c>
      <c r="S4552" s="32">
        <f>TAB_!R6219</f>
        <v>11.11</v>
      </c>
      <c r="T4552" s="32">
        <f>TAB_!S6219</f>
        <v>16.670000000000002</v>
      </c>
      <c r="U4552" s="32">
        <f>TAB_!T6219</f>
        <v>33.33</v>
      </c>
      <c r="V4552" s="32">
        <f>TAB_!U6219</f>
        <v>42.86</v>
      </c>
      <c r="W4552" s="32">
        <f>TAB_!V6219</f>
        <v>0</v>
      </c>
      <c r="X4552" s="114">
        <f>TAB_!W6219</f>
        <v>31.4</v>
      </c>
    </row>
    <row r="4553" spans="2:24">
      <c r="B4553" s="103" t="str">
        <f>TAB_!A6220</f>
        <v>(5)Total Acuerdo</v>
      </c>
      <c r="C4553" s="100">
        <f>TAB_!B6220</f>
        <v>0</v>
      </c>
      <c r="D4553" s="32">
        <f>TAB_!C6220</f>
        <v>50</v>
      </c>
      <c r="E4553" s="32">
        <f>TAB_!D6220</f>
        <v>33.33</v>
      </c>
      <c r="F4553" s="32">
        <f>TAB_!E6220</f>
        <v>40</v>
      </c>
      <c r="G4553" s="32">
        <f>TAB_!F6220</f>
        <v>25</v>
      </c>
      <c r="H4553" s="32">
        <f>TAB_!G6220</f>
        <v>66.67</v>
      </c>
      <c r="I4553" s="32">
        <f>TAB_!H6220</f>
        <v>0</v>
      </c>
      <c r="J4553" s="32">
        <f>TAB_!I6220</f>
        <v>100</v>
      </c>
      <c r="K4553" s="32">
        <f>TAB_!J6220</f>
        <v>75</v>
      </c>
      <c r="L4553" s="32">
        <f>TAB_!K6220</f>
        <v>50</v>
      </c>
      <c r="M4553" s="32">
        <f>TAB_!L6220</f>
        <v>75</v>
      </c>
      <c r="N4553" s="32">
        <f>TAB_!M6220</f>
        <v>55.56</v>
      </c>
      <c r="O4553" s="32">
        <f>TAB_!N6220</f>
        <v>50</v>
      </c>
      <c r="P4553" s="32">
        <f>TAB_!O6220</f>
        <v>69.23</v>
      </c>
      <c r="Q4553" s="32">
        <f>TAB_!P6220</f>
        <v>50</v>
      </c>
      <c r="R4553" s="32">
        <f>TAB_!Q6220</f>
        <v>100</v>
      </c>
      <c r="S4553" s="32">
        <f>TAB_!R6220</f>
        <v>77.78</v>
      </c>
      <c r="T4553" s="32">
        <f>TAB_!S6220</f>
        <v>83.33</v>
      </c>
      <c r="U4553" s="32">
        <f>TAB_!T6220</f>
        <v>44.44</v>
      </c>
      <c r="V4553" s="32">
        <f>TAB_!U6220</f>
        <v>14.29</v>
      </c>
      <c r="W4553" s="32">
        <f>TAB_!V6220</f>
        <v>0</v>
      </c>
      <c r="X4553" s="114">
        <f>TAB_!W6220</f>
        <v>54.55</v>
      </c>
    </row>
    <row r="4554" spans="2:24">
      <c r="B4554" s="103" t="str">
        <f>TAB_!A6221</f>
        <v>NS/NA</v>
      </c>
      <c r="C4554" s="100">
        <f>TAB_!B6221</f>
        <v>0</v>
      </c>
      <c r="D4554" s="32">
        <f>TAB_!C6221</f>
        <v>0</v>
      </c>
      <c r="E4554" s="32">
        <f>TAB_!D6221</f>
        <v>0</v>
      </c>
      <c r="F4554" s="32">
        <f>TAB_!E6221</f>
        <v>0</v>
      </c>
      <c r="G4554" s="32">
        <f>TAB_!F6221</f>
        <v>0</v>
      </c>
      <c r="H4554" s="32">
        <f>TAB_!G6221</f>
        <v>0</v>
      </c>
      <c r="I4554" s="32">
        <f>TAB_!H6221</f>
        <v>0</v>
      </c>
      <c r="J4554" s="32">
        <f>TAB_!I6221</f>
        <v>0</v>
      </c>
      <c r="K4554" s="32">
        <f>TAB_!J6221</f>
        <v>0</v>
      </c>
      <c r="L4554" s="32">
        <f>TAB_!K6221</f>
        <v>0</v>
      </c>
      <c r="M4554" s="32">
        <f>TAB_!L6221</f>
        <v>0</v>
      </c>
      <c r="N4554" s="32">
        <f>TAB_!M6221</f>
        <v>11.11</v>
      </c>
      <c r="O4554" s="32">
        <f>TAB_!N6221</f>
        <v>0</v>
      </c>
      <c r="P4554" s="32">
        <f>TAB_!O6221</f>
        <v>0</v>
      </c>
      <c r="Q4554" s="32">
        <f>TAB_!P6221</f>
        <v>0</v>
      </c>
      <c r="R4554" s="32">
        <f>TAB_!Q6221</f>
        <v>0</v>
      </c>
      <c r="S4554" s="32">
        <f>TAB_!R6221</f>
        <v>0</v>
      </c>
      <c r="T4554" s="32">
        <f>TAB_!S6221</f>
        <v>0</v>
      </c>
      <c r="U4554" s="32">
        <f>TAB_!T6221</f>
        <v>11.11</v>
      </c>
      <c r="V4554" s="32">
        <f>TAB_!U6221</f>
        <v>0</v>
      </c>
      <c r="W4554" s="32">
        <f>TAB_!V6221</f>
        <v>0</v>
      </c>
      <c r="X4554" s="114">
        <f>TAB_!W6221</f>
        <v>1.65</v>
      </c>
    </row>
    <row r="4555" spans="2:24">
      <c r="B4555" s="103" t="str">
        <f>TAB_!A6222</f>
        <v>Total</v>
      </c>
      <c r="C4555" s="100">
        <f>TAB_!B6222</f>
        <v>0</v>
      </c>
      <c r="D4555" s="32">
        <f>TAB_!C6222</f>
        <v>100</v>
      </c>
      <c r="E4555" s="32">
        <f>TAB_!D6222</f>
        <v>100</v>
      </c>
      <c r="F4555" s="32">
        <f>TAB_!E6222</f>
        <v>100</v>
      </c>
      <c r="G4555" s="32">
        <f>TAB_!F6222</f>
        <v>100</v>
      </c>
      <c r="H4555" s="32">
        <f>TAB_!G6222</f>
        <v>100</v>
      </c>
      <c r="I4555" s="32">
        <f>TAB_!H6222</f>
        <v>100</v>
      </c>
      <c r="J4555" s="32">
        <f>TAB_!I6222</f>
        <v>100</v>
      </c>
      <c r="K4555" s="32">
        <f>TAB_!J6222</f>
        <v>100</v>
      </c>
      <c r="L4555" s="32">
        <f>TAB_!K6222</f>
        <v>100</v>
      </c>
      <c r="M4555" s="32">
        <f>TAB_!L6222</f>
        <v>100</v>
      </c>
      <c r="N4555" s="32">
        <f>TAB_!M6222</f>
        <v>100</v>
      </c>
      <c r="O4555" s="32">
        <f>TAB_!N6222</f>
        <v>100</v>
      </c>
      <c r="P4555" s="32">
        <f>TAB_!O6222</f>
        <v>100</v>
      </c>
      <c r="Q4555" s="32">
        <f>TAB_!P6222</f>
        <v>100</v>
      </c>
      <c r="R4555" s="32">
        <f>TAB_!Q6222</f>
        <v>100</v>
      </c>
      <c r="S4555" s="32">
        <f>TAB_!R6222</f>
        <v>100</v>
      </c>
      <c r="T4555" s="32">
        <f>TAB_!S6222</f>
        <v>100</v>
      </c>
      <c r="U4555" s="32">
        <f>TAB_!T6222</f>
        <v>100</v>
      </c>
      <c r="V4555" s="32">
        <f>TAB_!U6222</f>
        <v>100</v>
      </c>
      <c r="W4555" s="32">
        <f>TAB_!V6222</f>
        <v>0</v>
      </c>
      <c r="X4555" s="114">
        <f>TAB_!W6222</f>
        <v>100</v>
      </c>
    </row>
    <row r="4556" spans="2:24">
      <c r="B4556" s="104" t="str">
        <f>TAB_!A6223</f>
        <v>Numero de entrevistados</v>
      </c>
      <c r="C4556" s="117">
        <f>TAB_!B6223</f>
        <v>0</v>
      </c>
      <c r="D4556" s="118">
        <f>TAB_!C6223</f>
        <v>6</v>
      </c>
      <c r="E4556" s="118">
        <f>TAB_!D6223</f>
        <v>9</v>
      </c>
      <c r="F4556" s="118">
        <f>TAB_!E6223</f>
        <v>5</v>
      </c>
      <c r="G4556" s="118">
        <f>TAB_!F6223</f>
        <v>4</v>
      </c>
      <c r="H4556" s="118">
        <f>TAB_!G6223</f>
        <v>3</v>
      </c>
      <c r="I4556" s="118">
        <f>TAB_!H6223</f>
        <v>4</v>
      </c>
      <c r="J4556" s="118">
        <f>TAB_!I6223</f>
        <v>2</v>
      </c>
      <c r="K4556" s="118">
        <f>TAB_!J6223</f>
        <v>4</v>
      </c>
      <c r="L4556" s="118">
        <f>TAB_!K6223</f>
        <v>4</v>
      </c>
      <c r="M4556" s="118">
        <f>TAB_!L6223</f>
        <v>8</v>
      </c>
      <c r="N4556" s="118">
        <f>TAB_!M6223</f>
        <v>9</v>
      </c>
      <c r="O4556" s="118">
        <f>TAB_!N6223</f>
        <v>12</v>
      </c>
      <c r="P4556" s="118">
        <f>TAB_!O6223</f>
        <v>13</v>
      </c>
      <c r="Q4556" s="118">
        <f>TAB_!P6223</f>
        <v>4</v>
      </c>
      <c r="R4556" s="118">
        <f>TAB_!Q6223</f>
        <v>3</v>
      </c>
      <c r="S4556" s="118">
        <f>TAB_!R6223</f>
        <v>9</v>
      </c>
      <c r="T4556" s="118">
        <f>TAB_!S6223</f>
        <v>6</v>
      </c>
      <c r="U4556" s="118">
        <f>TAB_!T6223</f>
        <v>9</v>
      </c>
      <c r="V4556" s="118">
        <f>TAB_!U6223</f>
        <v>7</v>
      </c>
      <c r="W4556" s="118">
        <f>TAB_!V6223</f>
        <v>0</v>
      </c>
      <c r="X4556" s="119">
        <f>TAB_!W6223</f>
        <v>121</v>
      </c>
    </row>
    <row r="4557" spans="2:24">
      <c r="B4557" s="108" t="str">
        <f>TAB_!A6224</f>
        <v>TOP TWO BOX</v>
      </c>
      <c r="C4557" s="101">
        <f>TAB_!B6224</f>
        <v>0</v>
      </c>
      <c r="D4557" s="30">
        <f>TAB_!C6224</f>
        <v>66.67</v>
      </c>
      <c r="E4557" s="30">
        <f>TAB_!D6224</f>
        <v>77.78</v>
      </c>
      <c r="F4557" s="30">
        <f>TAB_!E6224</f>
        <v>100</v>
      </c>
      <c r="G4557" s="30">
        <f>TAB_!F6224</f>
        <v>75</v>
      </c>
      <c r="H4557" s="30">
        <f>TAB_!G6224</f>
        <v>66.67</v>
      </c>
      <c r="I4557" s="30">
        <f>TAB_!H6224</f>
        <v>100</v>
      </c>
      <c r="J4557" s="30">
        <f>TAB_!I6224</f>
        <v>100</v>
      </c>
      <c r="K4557" s="30">
        <f>TAB_!J6224</f>
        <v>100</v>
      </c>
      <c r="L4557" s="30">
        <f>TAB_!K6224</f>
        <v>100</v>
      </c>
      <c r="M4557" s="30">
        <f>TAB_!L6224</f>
        <v>100</v>
      </c>
      <c r="N4557" s="30">
        <f>TAB_!M6224</f>
        <v>88.89</v>
      </c>
      <c r="O4557" s="30">
        <f>TAB_!N6224</f>
        <v>83.33</v>
      </c>
      <c r="P4557" s="30">
        <f>TAB_!O6224</f>
        <v>100</v>
      </c>
      <c r="Q4557" s="30">
        <f>TAB_!P6224</f>
        <v>50</v>
      </c>
      <c r="R4557" s="30">
        <f>TAB_!Q6224</f>
        <v>100</v>
      </c>
      <c r="S4557" s="30">
        <f>TAB_!R6224</f>
        <v>88.89</v>
      </c>
      <c r="T4557" s="30">
        <f>TAB_!S6224</f>
        <v>100</v>
      </c>
      <c r="U4557" s="30">
        <f>TAB_!T6224</f>
        <v>77.78</v>
      </c>
      <c r="V4557" s="30">
        <f>TAB_!U6224</f>
        <v>57.14</v>
      </c>
      <c r="W4557" s="30">
        <f>TAB_!V6224</f>
        <v>0</v>
      </c>
      <c r="X4557" s="115">
        <f>TAB_!W6224</f>
        <v>85.95</v>
      </c>
    </row>
    <row r="4558" spans="2:24">
      <c r="B4558" s="103" t="str">
        <f>TAB_!A6225</f>
        <v>BOTTOM TWO BOX</v>
      </c>
      <c r="C4558" s="100">
        <f>TAB_!B6225</f>
        <v>0</v>
      </c>
      <c r="D4558" s="32">
        <f>TAB_!C6225</f>
        <v>0</v>
      </c>
      <c r="E4558" s="32">
        <f>TAB_!D6225</f>
        <v>0</v>
      </c>
      <c r="F4558" s="32">
        <f>TAB_!E6225</f>
        <v>0</v>
      </c>
      <c r="G4558" s="32">
        <f>TAB_!F6225</f>
        <v>0</v>
      </c>
      <c r="H4558" s="32">
        <f>TAB_!G6225</f>
        <v>0</v>
      </c>
      <c r="I4558" s="32">
        <f>TAB_!H6225</f>
        <v>0</v>
      </c>
      <c r="J4558" s="32">
        <f>TAB_!I6225</f>
        <v>0</v>
      </c>
      <c r="K4558" s="32">
        <f>TAB_!J6225</f>
        <v>0</v>
      </c>
      <c r="L4558" s="32">
        <f>TAB_!K6225</f>
        <v>0</v>
      </c>
      <c r="M4558" s="32">
        <f>TAB_!L6225</f>
        <v>0</v>
      </c>
      <c r="N4558" s="32">
        <f>TAB_!M6225</f>
        <v>0</v>
      </c>
      <c r="O4558" s="32">
        <f>TAB_!N6225</f>
        <v>0</v>
      </c>
      <c r="P4558" s="32">
        <f>TAB_!O6225</f>
        <v>0</v>
      </c>
      <c r="Q4558" s="32">
        <f>TAB_!P6225</f>
        <v>0</v>
      </c>
      <c r="R4558" s="32">
        <f>TAB_!Q6225</f>
        <v>0</v>
      </c>
      <c r="S4558" s="32">
        <f>TAB_!R6225</f>
        <v>11.11</v>
      </c>
      <c r="T4558" s="32">
        <f>TAB_!S6225</f>
        <v>0</v>
      </c>
      <c r="U4558" s="32">
        <f>TAB_!T6225</f>
        <v>0</v>
      </c>
      <c r="V4558" s="32">
        <f>TAB_!U6225</f>
        <v>0</v>
      </c>
      <c r="W4558" s="32">
        <f>TAB_!V6225</f>
        <v>0</v>
      </c>
      <c r="X4558" s="114">
        <f>TAB_!W6225</f>
        <v>0.83</v>
      </c>
    </row>
    <row r="4559" spans="2:24">
      <c r="B4559" s="108" t="str">
        <f>TAB_!A6226</f>
        <v>Media Escala de 1 a 5</v>
      </c>
      <c r="C4559" s="102">
        <f>TAB_!B6226</f>
        <v>0</v>
      </c>
      <c r="D4559" s="31">
        <f>TAB_!C6226</f>
        <v>4.2</v>
      </c>
      <c r="E4559" s="31">
        <f>TAB_!D6226</f>
        <v>4.0999999999999996</v>
      </c>
      <c r="F4559" s="31">
        <f>TAB_!E6226</f>
        <v>4.4000000000000004</v>
      </c>
      <c r="G4559" s="31">
        <f>TAB_!F6226</f>
        <v>4</v>
      </c>
      <c r="H4559" s="31">
        <f>TAB_!G6226</f>
        <v>4.3</v>
      </c>
      <c r="I4559" s="31">
        <f>TAB_!H6226</f>
        <v>4</v>
      </c>
      <c r="J4559" s="31">
        <f>TAB_!I6226</f>
        <v>5</v>
      </c>
      <c r="K4559" s="31">
        <f>TAB_!J6226</f>
        <v>4.8</v>
      </c>
      <c r="L4559" s="31">
        <f>TAB_!K6226</f>
        <v>4.5</v>
      </c>
      <c r="M4559" s="31">
        <f>TAB_!L6226</f>
        <v>4.8</v>
      </c>
      <c r="N4559" s="31">
        <f>TAB_!M6226</f>
        <v>4.5999999999999996</v>
      </c>
      <c r="O4559" s="31">
        <f>TAB_!N6226</f>
        <v>4.3</v>
      </c>
      <c r="P4559" s="31">
        <f>TAB_!O6226</f>
        <v>4.7</v>
      </c>
      <c r="Q4559" s="31">
        <f>TAB_!P6226</f>
        <v>4</v>
      </c>
      <c r="R4559" s="31">
        <f>TAB_!Q6226</f>
        <v>5</v>
      </c>
      <c r="S4559" s="31">
        <f>TAB_!R6226</f>
        <v>4.4000000000000004</v>
      </c>
      <c r="T4559" s="31">
        <f>TAB_!S6226</f>
        <v>4.8</v>
      </c>
      <c r="U4559" s="31">
        <f>TAB_!T6226</f>
        <v>4.4000000000000004</v>
      </c>
      <c r="V4559" s="31">
        <f>TAB_!U6226</f>
        <v>3.7</v>
      </c>
      <c r="W4559" s="31">
        <f>TAB_!V6226</f>
        <v>0</v>
      </c>
      <c r="X4559" s="116">
        <f>TAB_!W6226</f>
        <v>4.4000000000000004</v>
      </c>
    </row>
    <row r="4560" spans="2:24" ht="15.75" thickBot="1">
      <c r="B4560" s="109" t="str">
        <f>TAB_!A6227</f>
        <v>Índice Escala de 1 a 100</v>
      </c>
      <c r="C4560" s="120">
        <f>TAB_!B6227</f>
        <v>0</v>
      </c>
      <c r="D4560" s="121">
        <f>TAB_!C6227</f>
        <v>79.2</v>
      </c>
      <c r="E4560" s="121">
        <f>TAB_!D6227</f>
        <v>77.8</v>
      </c>
      <c r="F4560" s="121">
        <f>TAB_!E6227</f>
        <v>85</v>
      </c>
      <c r="G4560" s="121">
        <f>TAB_!F6227</f>
        <v>75</v>
      </c>
      <c r="H4560" s="121">
        <f>TAB_!G6227</f>
        <v>83.3</v>
      </c>
      <c r="I4560" s="121">
        <f>TAB_!H6227</f>
        <v>75</v>
      </c>
      <c r="J4560" s="121">
        <f>TAB_!I6227</f>
        <v>100</v>
      </c>
      <c r="K4560" s="121">
        <f>TAB_!J6227</f>
        <v>93.8</v>
      </c>
      <c r="L4560" s="121">
        <f>TAB_!K6227</f>
        <v>87.5</v>
      </c>
      <c r="M4560" s="121">
        <f>TAB_!L6227</f>
        <v>93.8</v>
      </c>
      <c r="N4560" s="121">
        <f>TAB_!M6227</f>
        <v>90.6</v>
      </c>
      <c r="O4560" s="121">
        <f>TAB_!N6227</f>
        <v>83.3</v>
      </c>
      <c r="P4560" s="121">
        <f>TAB_!O6227</f>
        <v>92.3</v>
      </c>
      <c r="Q4560" s="121">
        <f>TAB_!P6227</f>
        <v>75</v>
      </c>
      <c r="R4560" s="121">
        <f>TAB_!Q6227</f>
        <v>100</v>
      </c>
      <c r="S4560" s="121">
        <f>TAB_!R6227</f>
        <v>86.1</v>
      </c>
      <c r="T4560" s="121">
        <f>TAB_!S6227</f>
        <v>95.8</v>
      </c>
      <c r="U4560" s="121">
        <f>TAB_!T6227</f>
        <v>84.4</v>
      </c>
      <c r="V4560" s="121">
        <f>TAB_!U6227</f>
        <v>67.900000000000006</v>
      </c>
      <c r="W4560" s="121">
        <f>TAB_!V6227</f>
        <v>0</v>
      </c>
      <c r="X4560" s="122">
        <f>TAB_!W6227</f>
        <v>85.3</v>
      </c>
    </row>
    <row r="4561" spans="2:24">
      <c r="B4561" s="13"/>
    </row>
    <row r="4562" spans="2:24">
      <c r="B4562" s="13"/>
    </row>
    <row r="4563" spans="2:24" ht="15.75" thickBot="1">
      <c r="B4563" s="13" t="str">
        <f>TAB_!A6230</f>
        <v>#¿Considera que en términos generales la Universidad dispone de condiciones de calidad y de espacios apropiados para el desarrollo de las responsabilidades asignadas a los profesores?</v>
      </c>
    </row>
    <row r="4564" spans="2:24">
      <c r="B4564" s="107" t="str">
        <f>TAB_!A6237</f>
        <v>(1)Total Desacuerdo</v>
      </c>
      <c r="C4564" s="106">
        <f>TAB_!B6237</f>
        <v>0</v>
      </c>
      <c r="D4564" s="105">
        <f>TAB_!C6237</f>
        <v>0</v>
      </c>
      <c r="E4564" s="105">
        <f>TAB_!D6237</f>
        <v>0</v>
      </c>
      <c r="F4564" s="105">
        <f>TAB_!E6237</f>
        <v>0</v>
      </c>
      <c r="G4564" s="105">
        <f>TAB_!F6237</f>
        <v>0</v>
      </c>
      <c r="H4564" s="105">
        <f>TAB_!G6237</f>
        <v>0</v>
      </c>
      <c r="I4564" s="105">
        <f>TAB_!H6237</f>
        <v>0</v>
      </c>
      <c r="J4564" s="105">
        <f>TAB_!I6237</f>
        <v>0</v>
      </c>
      <c r="K4564" s="105">
        <f>TAB_!J6237</f>
        <v>0</v>
      </c>
      <c r="L4564" s="105">
        <f>TAB_!K6237</f>
        <v>0</v>
      </c>
      <c r="M4564" s="105">
        <f>TAB_!L6237</f>
        <v>0</v>
      </c>
      <c r="N4564" s="105">
        <f>TAB_!M6237</f>
        <v>0</v>
      </c>
      <c r="O4564" s="105">
        <f>TAB_!N6237</f>
        <v>0</v>
      </c>
      <c r="P4564" s="105">
        <f>TAB_!O6237</f>
        <v>0</v>
      </c>
      <c r="Q4564" s="105">
        <f>TAB_!P6237</f>
        <v>0</v>
      </c>
      <c r="R4564" s="105">
        <f>TAB_!Q6237</f>
        <v>0</v>
      </c>
      <c r="S4564" s="105">
        <f>TAB_!R6237</f>
        <v>0</v>
      </c>
      <c r="T4564" s="105">
        <f>TAB_!S6237</f>
        <v>0</v>
      </c>
      <c r="U4564" s="105">
        <f>TAB_!T6237</f>
        <v>0</v>
      </c>
      <c r="V4564" s="105">
        <f>TAB_!U6237</f>
        <v>0</v>
      </c>
      <c r="W4564" s="105">
        <f>TAB_!V6237</f>
        <v>0</v>
      </c>
      <c r="X4564" s="113">
        <f>TAB_!W6237</f>
        <v>0</v>
      </c>
    </row>
    <row r="4565" spans="2:24">
      <c r="B4565" s="103" t="str">
        <f>TAB_!A6238</f>
        <v>(2)Desacuerdo</v>
      </c>
      <c r="C4565" s="100">
        <f>TAB_!B6238</f>
        <v>0</v>
      </c>
      <c r="D4565" s="32">
        <f>TAB_!C6238</f>
        <v>0</v>
      </c>
      <c r="E4565" s="32">
        <f>TAB_!D6238</f>
        <v>0</v>
      </c>
      <c r="F4565" s="32">
        <f>TAB_!E6238</f>
        <v>0</v>
      </c>
      <c r="G4565" s="32">
        <f>TAB_!F6238</f>
        <v>0</v>
      </c>
      <c r="H4565" s="32">
        <f>TAB_!G6238</f>
        <v>0</v>
      </c>
      <c r="I4565" s="32">
        <f>TAB_!H6238</f>
        <v>0</v>
      </c>
      <c r="J4565" s="32">
        <f>TAB_!I6238</f>
        <v>0</v>
      </c>
      <c r="K4565" s="32">
        <f>TAB_!J6238</f>
        <v>0</v>
      </c>
      <c r="L4565" s="32">
        <f>TAB_!K6238</f>
        <v>0</v>
      </c>
      <c r="M4565" s="32">
        <f>TAB_!L6238</f>
        <v>0</v>
      </c>
      <c r="N4565" s="32">
        <f>TAB_!M6238</f>
        <v>0</v>
      </c>
      <c r="O4565" s="32">
        <f>TAB_!N6238</f>
        <v>0</v>
      </c>
      <c r="P4565" s="32">
        <f>TAB_!O6238</f>
        <v>0</v>
      </c>
      <c r="Q4565" s="32">
        <f>TAB_!P6238</f>
        <v>0</v>
      </c>
      <c r="R4565" s="32">
        <f>TAB_!Q6238</f>
        <v>0</v>
      </c>
      <c r="S4565" s="32">
        <f>TAB_!R6238</f>
        <v>11.11</v>
      </c>
      <c r="T4565" s="32">
        <f>TAB_!S6238</f>
        <v>0</v>
      </c>
      <c r="U4565" s="32">
        <f>TAB_!T6238</f>
        <v>0</v>
      </c>
      <c r="V4565" s="32">
        <f>TAB_!U6238</f>
        <v>0</v>
      </c>
      <c r="W4565" s="32">
        <f>TAB_!V6238</f>
        <v>0</v>
      </c>
      <c r="X4565" s="114">
        <f>TAB_!W6238</f>
        <v>0.83</v>
      </c>
    </row>
    <row r="4566" spans="2:24">
      <c r="B4566" s="103" t="str">
        <f>TAB_!A6239</f>
        <v>(3)Medianamente de acuerdo</v>
      </c>
      <c r="C4566" s="100">
        <f>TAB_!B6239</f>
        <v>0</v>
      </c>
      <c r="D4566" s="32">
        <f>TAB_!C6239</f>
        <v>0</v>
      </c>
      <c r="E4566" s="32">
        <f>TAB_!D6239</f>
        <v>11.11</v>
      </c>
      <c r="F4566" s="32">
        <f>TAB_!E6239</f>
        <v>0</v>
      </c>
      <c r="G4566" s="32">
        <f>TAB_!F6239</f>
        <v>0</v>
      </c>
      <c r="H4566" s="32">
        <f>TAB_!G6239</f>
        <v>33.33</v>
      </c>
      <c r="I4566" s="32">
        <f>TAB_!H6239</f>
        <v>0</v>
      </c>
      <c r="J4566" s="32">
        <f>TAB_!I6239</f>
        <v>0</v>
      </c>
      <c r="K4566" s="32">
        <f>TAB_!J6239</f>
        <v>0</v>
      </c>
      <c r="L4566" s="32">
        <f>TAB_!K6239</f>
        <v>0</v>
      </c>
      <c r="M4566" s="32">
        <f>TAB_!L6239</f>
        <v>0</v>
      </c>
      <c r="N4566" s="32">
        <f>TAB_!M6239</f>
        <v>11.11</v>
      </c>
      <c r="O4566" s="32">
        <f>TAB_!N6239</f>
        <v>0</v>
      </c>
      <c r="P4566" s="32">
        <f>TAB_!O6239</f>
        <v>7.69</v>
      </c>
      <c r="Q4566" s="32">
        <f>TAB_!P6239</f>
        <v>0</v>
      </c>
      <c r="R4566" s="32">
        <f>TAB_!Q6239</f>
        <v>0</v>
      </c>
      <c r="S4566" s="32">
        <f>TAB_!R6239</f>
        <v>0</v>
      </c>
      <c r="T4566" s="32">
        <f>TAB_!S6239</f>
        <v>0</v>
      </c>
      <c r="U4566" s="32">
        <f>TAB_!T6239</f>
        <v>11.11</v>
      </c>
      <c r="V4566" s="32">
        <f>TAB_!U6239</f>
        <v>0</v>
      </c>
      <c r="W4566" s="32">
        <f>TAB_!V6239</f>
        <v>0</v>
      </c>
      <c r="X4566" s="114">
        <f>TAB_!W6239</f>
        <v>4.13</v>
      </c>
    </row>
    <row r="4567" spans="2:24">
      <c r="B4567" s="103" t="str">
        <f>TAB_!A6240</f>
        <v>(4)Acuerdo</v>
      </c>
      <c r="C4567" s="100">
        <f>TAB_!B6240</f>
        <v>0</v>
      </c>
      <c r="D4567" s="32">
        <f>TAB_!C6240</f>
        <v>33.33</v>
      </c>
      <c r="E4567" s="32">
        <f>TAB_!D6240</f>
        <v>33.33</v>
      </c>
      <c r="F4567" s="32">
        <f>TAB_!E6240</f>
        <v>20</v>
      </c>
      <c r="G4567" s="32">
        <f>TAB_!F6240</f>
        <v>25</v>
      </c>
      <c r="H4567" s="32">
        <f>TAB_!G6240</f>
        <v>33.33</v>
      </c>
      <c r="I4567" s="32">
        <f>TAB_!H6240</f>
        <v>50</v>
      </c>
      <c r="J4567" s="32">
        <f>TAB_!I6240</f>
        <v>50</v>
      </c>
      <c r="K4567" s="32">
        <f>TAB_!J6240</f>
        <v>25</v>
      </c>
      <c r="L4567" s="32">
        <f>TAB_!K6240</f>
        <v>0</v>
      </c>
      <c r="M4567" s="32">
        <f>TAB_!L6240</f>
        <v>0</v>
      </c>
      <c r="N4567" s="32">
        <f>TAB_!M6240</f>
        <v>22.22</v>
      </c>
      <c r="O4567" s="32">
        <f>TAB_!N6240</f>
        <v>41.67</v>
      </c>
      <c r="P4567" s="32">
        <f>TAB_!O6240</f>
        <v>15.38</v>
      </c>
      <c r="Q4567" s="32">
        <f>TAB_!P6240</f>
        <v>0</v>
      </c>
      <c r="R4567" s="32">
        <f>TAB_!Q6240</f>
        <v>0</v>
      </c>
      <c r="S4567" s="32">
        <f>TAB_!R6240</f>
        <v>11.11</v>
      </c>
      <c r="T4567" s="32">
        <f>TAB_!S6240</f>
        <v>0</v>
      </c>
      <c r="U4567" s="32">
        <f>TAB_!T6240</f>
        <v>33.33</v>
      </c>
      <c r="V4567" s="32">
        <f>TAB_!U6240</f>
        <v>28.57</v>
      </c>
      <c r="W4567" s="32">
        <f>TAB_!V6240</f>
        <v>0</v>
      </c>
      <c r="X4567" s="114">
        <f>TAB_!W6240</f>
        <v>22.31</v>
      </c>
    </row>
    <row r="4568" spans="2:24">
      <c r="B4568" s="103" t="str">
        <f>TAB_!A6241</f>
        <v>(5)Total Acuerdo</v>
      </c>
      <c r="C4568" s="100">
        <f>TAB_!B6241</f>
        <v>0</v>
      </c>
      <c r="D4568" s="32">
        <f>TAB_!C6241</f>
        <v>66.67</v>
      </c>
      <c r="E4568" s="32">
        <f>TAB_!D6241</f>
        <v>55.56</v>
      </c>
      <c r="F4568" s="32">
        <f>TAB_!E6241</f>
        <v>80</v>
      </c>
      <c r="G4568" s="32">
        <f>TAB_!F6241</f>
        <v>75</v>
      </c>
      <c r="H4568" s="32">
        <f>TAB_!G6241</f>
        <v>33.33</v>
      </c>
      <c r="I4568" s="32">
        <f>TAB_!H6241</f>
        <v>50</v>
      </c>
      <c r="J4568" s="32">
        <f>TAB_!I6241</f>
        <v>0</v>
      </c>
      <c r="K4568" s="32">
        <f>TAB_!J6241</f>
        <v>75</v>
      </c>
      <c r="L4568" s="32">
        <f>TAB_!K6241</f>
        <v>100</v>
      </c>
      <c r="M4568" s="32">
        <f>TAB_!L6241</f>
        <v>100</v>
      </c>
      <c r="N4568" s="32">
        <f>TAB_!M6241</f>
        <v>66.67</v>
      </c>
      <c r="O4568" s="32">
        <f>TAB_!N6241</f>
        <v>58.33</v>
      </c>
      <c r="P4568" s="32">
        <f>TAB_!O6241</f>
        <v>76.92</v>
      </c>
      <c r="Q4568" s="32">
        <f>TAB_!P6241</f>
        <v>100</v>
      </c>
      <c r="R4568" s="32">
        <f>TAB_!Q6241</f>
        <v>100</v>
      </c>
      <c r="S4568" s="32">
        <f>TAB_!R6241</f>
        <v>77.78</v>
      </c>
      <c r="T4568" s="32">
        <f>TAB_!S6241</f>
        <v>100</v>
      </c>
      <c r="U4568" s="32">
        <f>TAB_!T6241</f>
        <v>55.56</v>
      </c>
      <c r="V4568" s="32">
        <f>TAB_!U6241</f>
        <v>57.14</v>
      </c>
      <c r="W4568" s="32">
        <f>TAB_!V6241</f>
        <v>0</v>
      </c>
      <c r="X4568" s="114">
        <f>TAB_!W6241</f>
        <v>71.069999999999993</v>
      </c>
    </row>
    <row r="4569" spans="2:24">
      <c r="B4569" s="103" t="str">
        <f>TAB_!A6242</f>
        <v>NS/NA</v>
      </c>
      <c r="C4569" s="100">
        <f>TAB_!B6242</f>
        <v>0</v>
      </c>
      <c r="D4569" s="32">
        <f>TAB_!C6242</f>
        <v>0</v>
      </c>
      <c r="E4569" s="32">
        <f>TAB_!D6242</f>
        <v>0</v>
      </c>
      <c r="F4569" s="32">
        <f>TAB_!E6242</f>
        <v>0</v>
      </c>
      <c r="G4569" s="32">
        <f>TAB_!F6242</f>
        <v>0</v>
      </c>
      <c r="H4569" s="32">
        <f>TAB_!G6242</f>
        <v>0</v>
      </c>
      <c r="I4569" s="32">
        <f>TAB_!H6242</f>
        <v>0</v>
      </c>
      <c r="J4569" s="32">
        <f>TAB_!I6242</f>
        <v>50</v>
      </c>
      <c r="K4569" s="32">
        <f>TAB_!J6242</f>
        <v>0</v>
      </c>
      <c r="L4569" s="32">
        <f>TAB_!K6242</f>
        <v>0</v>
      </c>
      <c r="M4569" s="32">
        <f>TAB_!L6242</f>
        <v>0</v>
      </c>
      <c r="N4569" s="32">
        <f>TAB_!M6242</f>
        <v>0</v>
      </c>
      <c r="O4569" s="32">
        <f>TAB_!N6242</f>
        <v>0</v>
      </c>
      <c r="P4569" s="32">
        <f>TAB_!O6242</f>
        <v>0</v>
      </c>
      <c r="Q4569" s="32">
        <f>TAB_!P6242</f>
        <v>0</v>
      </c>
      <c r="R4569" s="32">
        <f>TAB_!Q6242</f>
        <v>0</v>
      </c>
      <c r="S4569" s="32">
        <f>TAB_!R6242</f>
        <v>0</v>
      </c>
      <c r="T4569" s="32">
        <f>TAB_!S6242</f>
        <v>0</v>
      </c>
      <c r="U4569" s="32">
        <f>TAB_!T6242</f>
        <v>0</v>
      </c>
      <c r="V4569" s="32">
        <f>TAB_!U6242</f>
        <v>14.29</v>
      </c>
      <c r="W4569" s="32">
        <f>TAB_!V6242</f>
        <v>0</v>
      </c>
      <c r="X4569" s="114">
        <f>TAB_!W6242</f>
        <v>1.65</v>
      </c>
    </row>
    <row r="4570" spans="2:24">
      <c r="B4570" s="103" t="str">
        <f>TAB_!A6243</f>
        <v>Total</v>
      </c>
      <c r="C4570" s="100">
        <f>TAB_!B6243</f>
        <v>0</v>
      </c>
      <c r="D4570" s="32">
        <f>TAB_!C6243</f>
        <v>100</v>
      </c>
      <c r="E4570" s="32">
        <f>TAB_!D6243</f>
        <v>100</v>
      </c>
      <c r="F4570" s="32">
        <f>TAB_!E6243</f>
        <v>100</v>
      </c>
      <c r="G4570" s="32">
        <f>TAB_!F6243</f>
        <v>100</v>
      </c>
      <c r="H4570" s="32">
        <f>TAB_!G6243</f>
        <v>100</v>
      </c>
      <c r="I4570" s="32">
        <f>TAB_!H6243</f>
        <v>100</v>
      </c>
      <c r="J4570" s="32">
        <f>TAB_!I6243</f>
        <v>100</v>
      </c>
      <c r="K4570" s="32">
        <f>TAB_!J6243</f>
        <v>100</v>
      </c>
      <c r="L4570" s="32">
        <f>TAB_!K6243</f>
        <v>100</v>
      </c>
      <c r="M4570" s="32">
        <f>TAB_!L6243</f>
        <v>100</v>
      </c>
      <c r="N4570" s="32">
        <f>TAB_!M6243</f>
        <v>100</v>
      </c>
      <c r="O4570" s="32">
        <f>TAB_!N6243</f>
        <v>100</v>
      </c>
      <c r="P4570" s="32">
        <f>TAB_!O6243</f>
        <v>100</v>
      </c>
      <c r="Q4570" s="32">
        <f>TAB_!P6243</f>
        <v>100</v>
      </c>
      <c r="R4570" s="32">
        <f>TAB_!Q6243</f>
        <v>100</v>
      </c>
      <c r="S4570" s="32">
        <f>TAB_!R6243</f>
        <v>100</v>
      </c>
      <c r="T4570" s="32">
        <f>TAB_!S6243</f>
        <v>100</v>
      </c>
      <c r="U4570" s="32">
        <f>TAB_!T6243</f>
        <v>100</v>
      </c>
      <c r="V4570" s="32">
        <f>TAB_!U6243</f>
        <v>100</v>
      </c>
      <c r="W4570" s="32">
        <f>TAB_!V6243</f>
        <v>0</v>
      </c>
      <c r="X4570" s="114">
        <f>TAB_!W6243</f>
        <v>100</v>
      </c>
    </row>
    <row r="4571" spans="2:24">
      <c r="B4571" s="104" t="str">
        <f>TAB_!A6244</f>
        <v>Numero de entrevistados</v>
      </c>
      <c r="C4571" s="117">
        <f>TAB_!B6244</f>
        <v>0</v>
      </c>
      <c r="D4571" s="118">
        <f>TAB_!C6244</f>
        <v>6</v>
      </c>
      <c r="E4571" s="118">
        <f>TAB_!D6244</f>
        <v>9</v>
      </c>
      <c r="F4571" s="118">
        <f>TAB_!E6244</f>
        <v>5</v>
      </c>
      <c r="G4571" s="118">
        <f>TAB_!F6244</f>
        <v>4</v>
      </c>
      <c r="H4571" s="118">
        <f>TAB_!G6244</f>
        <v>3</v>
      </c>
      <c r="I4571" s="118">
        <f>TAB_!H6244</f>
        <v>4</v>
      </c>
      <c r="J4571" s="118">
        <f>TAB_!I6244</f>
        <v>2</v>
      </c>
      <c r="K4571" s="118">
        <f>TAB_!J6244</f>
        <v>4</v>
      </c>
      <c r="L4571" s="118">
        <f>TAB_!K6244</f>
        <v>4</v>
      </c>
      <c r="M4571" s="118">
        <f>TAB_!L6244</f>
        <v>8</v>
      </c>
      <c r="N4571" s="118">
        <f>TAB_!M6244</f>
        <v>9</v>
      </c>
      <c r="O4571" s="118">
        <f>TAB_!N6244</f>
        <v>12</v>
      </c>
      <c r="P4571" s="118">
        <f>TAB_!O6244</f>
        <v>13</v>
      </c>
      <c r="Q4571" s="118">
        <f>TAB_!P6244</f>
        <v>4</v>
      </c>
      <c r="R4571" s="118">
        <f>TAB_!Q6244</f>
        <v>3</v>
      </c>
      <c r="S4571" s="118">
        <f>TAB_!R6244</f>
        <v>9</v>
      </c>
      <c r="T4571" s="118">
        <f>TAB_!S6244</f>
        <v>6</v>
      </c>
      <c r="U4571" s="118">
        <f>TAB_!T6244</f>
        <v>9</v>
      </c>
      <c r="V4571" s="118">
        <f>TAB_!U6244</f>
        <v>7</v>
      </c>
      <c r="W4571" s="118">
        <f>TAB_!V6244</f>
        <v>0</v>
      </c>
      <c r="X4571" s="119">
        <f>TAB_!W6244</f>
        <v>121</v>
      </c>
    </row>
    <row r="4572" spans="2:24">
      <c r="B4572" s="108" t="str">
        <f>TAB_!A6245</f>
        <v>TOP TWO BOX</v>
      </c>
      <c r="C4572" s="101">
        <f>TAB_!B6245</f>
        <v>0</v>
      </c>
      <c r="D4572" s="30">
        <f>TAB_!C6245</f>
        <v>100</v>
      </c>
      <c r="E4572" s="30">
        <f>TAB_!D6245</f>
        <v>88.89</v>
      </c>
      <c r="F4572" s="30">
        <f>TAB_!E6245</f>
        <v>100</v>
      </c>
      <c r="G4572" s="30">
        <f>TAB_!F6245</f>
        <v>100</v>
      </c>
      <c r="H4572" s="30">
        <f>TAB_!G6245</f>
        <v>66.67</v>
      </c>
      <c r="I4572" s="30">
        <f>TAB_!H6245</f>
        <v>100</v>
      </c>
      <c r="J4572" s="30">
        <f>TAB_!I6245</f>
        <v>50</v>
      </c>
      <c r="K4572" s="30">
        <f>TAB_!J6245</f>
        <v>100</v>
      </c>
      <c r="L4572" s="30">
        <f>TAB_!K6245</f>
        <v>100</v>
      </c>
      <c r="M4572" s="30">
        <f>TAB_!L6245</f>
        <v>100</v>
      </c>
      <c r="N4572" s="30">
        <f>TAB_!M6245</f>
        <v>88.89</v>
      </c>
      <c r="O4572" s="30">
        <f>TAB_!N6245</f>
        <v>100</v>
      </c>
      <c r="P4572" s="30">
        <f>TAB_!O6245</f>
        <v>92.31</v>
      </c>
      <c r="Q4572" s="30">
        <f>TAB_!P6245</f>
        <v>100</v>
      </c>
      <c r="R4572" s="30">
        <f>TAB_!Q6245</f>
        <v>100</v>
      </c>
      <c r="S4572" s="30">
        <f>TAB_!R6245</f>
        <v>88.89</v>
      </c>
      <c r="T4572" s="30">
        <f>TAB_!S6245</f>
        <v>100</v>
      </c>
      <c r="U4572" s="30">
        <f>TAB_!T6245</f>
        <v>88.89</v>
      </c>
      <c r="V4572" s="30">
        <f>TAB_!U6245</f>
        <v>85.71</v>
      </c>
      <c r="W4572" s="30">
        <f>TAB_!V6245</f>
        <v>0</v>
      </c>
      <c r="X4572" s="115">
        <f>TAB_!W6245</f>
        <v>93.39</v>
      </c>
    </row>
    <row r="4573" spans="2:24">
      <c r="B4573" s="103" t="str">
        <f>TAB_!A6246</f>
        <v>BOTTOM TWO BOX</v>
      </c>
      <c r="C4573" s="100">
        <f>TAB_!B6246</f>
        <v>0</v>
      </c>
      <c r="D4573" s="32">
        <f>TAB_!C6246</f>
        <v>0</v>
      </c>
      <c r="E4573" s="32">
        <f>TAB_!D6246</f>
        <v>0</v>
      </c>
      <c r="F4573" s="32">
        <f>TAB_!E6246</f>
        <v>0</v>
      </c>
      <c r="G4573" s="32">
        <f>TAB_!F6246</f>
        <v>0</v>
      </c>
      <c r="H4573" s="32">
        <f>TAB_!G6246</f>
        <v>0</v>
      </c>
      <c r="I4573" s="32">
        <f>TAB_!H6246</f>
        <v>0</v>
      </c>
      <c r="J4573" s="32">
        <f>TAB_!I6246</f>
        <v>0</v>
      </c>
      <c r="K4573" s="32">
        <f>TAB_!J6246</f>
        <v>0</v>
      </c>
      <c r="L4573" s="32">
        <f>TAB_!K6246</f>
        <v>0</v>
      </c>
      <c r="M4573" s="32">
        <f>TAB_!L6246</f>
        <v>0</v>
      </c>
      <c r="N4573" s="32">
        <f>TAB_!M6246</f>
        <v>0</v>
      </c>
      <c r="O4573" s="32">
        <f>TAB_!N6246</f>
        <v>0</v>
      </c>
      <c r="P4573" s="32">
        <f>TAB_!O6246</f>
        <v>0</v>
      </c>
      <c r="Q4573" s="32">
        <f>TAB_!P6246</f>
        <v>0</v>
      </c>
      <c r="R4573" s="32">
        <f>TAB_!Q6246</f>
        <v>0</v>
      </c>
      <c r="S4573" s="32">
        <f>TAB_!R6246</f>
        <v>11.11</v>
      </c>
      <c r="T4573" s="32">
        <f>TAB_!S6246</f>
        <v>0</v>
      </c>
      <c r="U4573" s="32">
        <f>TAB_!T6246</f>
        <v>0</v>
      </c>
      <c r="V4573" s="32">
        <f>TAB_!U6246</f>
        <v>0</v>
      </c>
      <c r="W4573" s="32">
        <f>TAB_!V6246</f>
        <v>0</v>
      </c>
      <c r="X4573" s="114">
        <f>TAB_!W6246</f>
        <v>0.83</v>
      </c>
    </row>
    <row r="4574" spans="2:24">
      <c r="B4574" s="108" t="str">
        <f>TAB_!A6247</f>
        <v>Media Escala de 1 a 5</v>
      </c>
      <c r="C4574" s="102">
        <f>TAB_!B6247</f>
        <v>0</v>
      </c>
      <c r="D4574" s="31">
        <f>TAB_!C6247</f>
        <v>4.7</v>
      </c>
      <c r="E4574" s="31">
        <f>TAB_!D6247</f>
        <v>4.4000000000000004</v>
      </c>
      <c r="F4574" s="31">
        <f>TAB_!E6247</f>
        <v>4.8</v>
      </c>
      <c r="G4574" s="31">
        <f>TAB_!F6247</f>
        <v>4.8</v>
      </c>
      <c r="H4574" s="31">
        <f>TAB_!G6247</f>
        <v>4</v>
      </c>
      <c r="I4574" s="31">
        <f>TAB_!H6247</f>
        <v>4.5</v>
      </c>
      <c r="J4574" s="31">
        <f>TAB_!I6247</f>
        <v>4</v>
      </c>
      <c r="K4574" s="31">
        <f>TAB_!J6247</f>
        <v>4.8</v>
      </c>
      <c r="L4574" s="31">
        <f>TAB_!K6247</f>
        <v>5</v>
      </c>
      <c r="M4574" s="31">
        <f>TAB_!L6247</f>
        <v>5</v>
      </c>
      <c r="N4574" s="31">
        <f>TAB_!M6247</f>
        <v>4.5999999999999996</v>
      </c>
      <c r="O4574" s="31">
        <f>TAB_!N6247</f>
        <v>4.5999999999999996</v>
      </c>
      <c r="P4574" s="31">
        <f>TAB_!O6247</f>
        <v>4.7</v>
      </c>
      <c r="Q4574" s="31">
        <f>TAB_!P6247</f>
        <v>5</v>
      </c>
      <c r="R4574" s="31">
        <f>TAB_!Q6247</f>
        <v>5</v>
      </c>
      <c r="S4574" s="31">
        <f>TAB_!R6247</f>
        <v>4.5999999999999996</v>
      </c>
      <c r="T4574" s="31">
        <f>TAB_!S6247</f>
        <v>5</v>
      </c>
      <c r="U4574" s="31">
        <f>TAB_!T6247</f>
        <v>4.4000000000000004</v>
      </c>
      <c r="V4574" s="31">
        <f>TAB_!U6247</f>
        <v>4.7</v>
      </c>
      <c r="W4574" s="31">
        <f>TAB_!V6247</f>
        <v>0</v>
      </c>
      <c r="X4574" s="116">
        <f>TAB_!W6247</f>
        <v>4.7</v>
      </c>
    </row>
    <row r="4575" spans="2:24" ht="15.75" thickBot="1">
      <c r="B4575" s="109" t="str">
        <f>TAB_!A6248</f>
        <v>Índice Escala de 1 a 100</v>
      </c>
      <c r="C4575" s="120">
        <f>TAB_!B6248</f>
        <v>0</v>
      </c>
      <c r="D4575" s="121">
        <f>TAB_!C6248</f>
        <v>91.7</v>
      </c>
      <c r="E4575" s="121">
        <f>TAB_!D6248</f>
        <v>86.1</v>
      </c>
      <c r="F4575" s="121">
        <f>TAB_!E6248</f>
        <v>95</v>
      </c>
      <c r="G4575" s="121">
        <f>TAB_!F6248</f>
        <v>93.8</v>
      </c>
      <c r="H4575" s="121">
        <f>TAB_!G6248</f>
        <v>75</v>
      </c>
      <c r="I4575" s="121">
        <f>TAB_!H6248</f>
        <v>87.5</v>
      </c>
      <c r="J4575" s="121">
        <f>TAB_!I6248</f>
        <v>75</v>
      </c>
      <c r="K4575" s="121">
        <f>TAB_!J6248</f>
        <v>93.8</v>
      </c>
      <c r="L4575" s="121">
        <f>TAB_!K6248</f>
        <v>100</v>
      </c>
      <c r="M4575" s="121">
        <f>TAB_!L6248</f>
        <v>100</v>
      </c>
      <c r="N4575" s="121">
        <f>TAB_!M6248</f>
        <v>88.9</v>
      </c>
      <c r="O4575" s="121">
        <f>TAB_!N6248</f>
        <v>89.6</v>
      </c>
      <c r="P4575" s="121">
        <f>TAB_!O6248</f>
        <v>92.3</v>
      </c>
      <c r="Q4575" s="121">
        <f>TAB_!P6248</f>
        <v>100</v>
      </c>
      <c r="R4575" s="121">
        <f>TAB_!Q6248</f>
        <v>100</v>
      </c>
      <c r="S4575" s="121">
        <f>TAB_!R6248</f>
        <v>88.9</v>
      </c>
      <c r="T4575" s="121">
        <f>TAB_!S6248</f>
        <v>100</v>
      </c>
      <c r="U4575" s="121">
        <f>TAB_!T6248</f>
        <v>86.1</v>
      </c>
      <c r="V4575" s="121">
        <f>TAB_!U6248</f>
        <v>91.7</v>
      </c>
      <c r="W4575" s="121">
        <f>TAB_!V6248</f>
        <v>0</v>
      </c>
      <c r="X4575" s="122">
        <f>TAB_!W6248</f>
        <v>91.6</v>
      </c>
    </row>
    <row r="4576" spans="2:24">
      <c r="B4576" s="13"/>
    </row>
    <row r="4577" spans="2:24">
      <c r="B4577" s="13"/>
    </row>
    <row r="4578" spans="2:24" ht="15.75" thickBot="1">
      <c r="B4578" s="13" t="str">
        <f>TAB_!A6251</f>
        <v>#¿Considera que la Universidad cuenta con un escalafón docente con categorías académicas que permiten el ingreso, la movilidad, la cualificación y la promoción de los profesores?</v>
      </c>
    </row>
    <row r="4579" spans="2:24">
      <c r="B4579" s="107" t="str">
        <f>TAB_!A6258</f>
        <v>(1)Total Desacuerdo</v>
      </c>
      <c r="C4579" s="106">
        <f>TAB_!B6258</f>
        <v>0</v>
      </c>
      <c r="D4579" s="105">
        <f>TAB_!C6258</f>
        <v>0</v>
      </c>
      <c r="E4579" s="105">
        <f>TAB_!D6258</f>
        <v>0</v>
      </c>
      <c r="F4579" s="105">
        <f>TAB_!E6258</f>
        <v>0</v>
      </c>
      <c r="G4579" s="105">
        <f>TAB_!F6258</f>
        <v>0</v>
      </c>
      <c r="H4579" s="105">
        <f>TAB_!G6258</f>
        <v>0</v>
      </c>
      <c r="I4579" s="105">
        <f>TAB_!H6258</f>
        <v>0</v>
      </c>
      <c r="J4579" s="105">
        <f>TAB_!I6258</f>
        <v>0</v>
      </c>
      <c r="K4579" s="105">
        <f>TAB_!J6258</f>
        <v>0</v>
      </c>
      <c r="L4579" s="105">
        <f>TAB_!K6258</f>
        <v>0</v>
      </c>
      <c r="M4579" s="105">
        <f>TAB_!L6258</f>
        <v>0</v>
      </c>
      <c r="N4579" s="105">
        <f>TAB_!M6258</f>
        <v>0</v>
      </c>
      <c r="O4579" s="105">
        <f>TAB_!N6258</f>
        <v>0</v>
      </c>
      <c r="P4579" s="105">
        <f>TAB_!O6258</f>
        <v>0</v>
      </c>
      <c r="Q4579" s="105">
        <f>TAB_!P6258</f>
        <v>0</v>
      </c>
      <c r="R4579" s="105">
        <f>TAB_!Q6258</f>
        <v>0</v>
      </c>
      <c r="S4579" s="105">
        <f>TAB_!R6258</f>
        <v>0</v>
      </c>
      <c r="T4579" s="105">
        <f>TAB_!S6258</f>
        <v>0</v>
      </c>
      <c r="U4579" s="105">
        <f>TAB_!T6258</f>
        <v>0</v>
      </c>
      <c r="V4579" s="105">
        <f>TAB_!U6258</f>
        <v>0</v>
      </c>
      <c r="W4579" s="105">
        <f>TAB_!V6258</f>
        <v>0</v>
      </c>
      <c r="X4579" s="113">
        <f>TAB_!W6258</f>
        <v>0</v>
      </c>
    </row>
    <row r="4580" spans="2:24">
      <c r="B4580" s="103" t="str">
        <f>TAB_!A6259</f>
        <v>(2)Desacuerdo</v>
      </c>
      <c r="C4580" s="100">
        <f>TAB_!B6259</f>
        <v>0</v>
      </c>
      <c r="D4580" s="32">
        <f>TAB_!C6259</f>
        <v>0</v>
      </c>
      <c r="E4580" s="32">
        <f>TAB_!D6259</f>
        <v>11.11</v>
      </c>
      <c r="F4580" s="32">
        <f>TAB_!E6259</f>
        <v>0</v>
      </c>
      <c r="G4580" s="32">
        <f>TAB_!F6259</f>
        <v>0</v>
      </c>
      <c r="H4580" s="32">
        <f>TAB_!G6259</f>
        <v>0</v>
      </c>
      <c r="I4580" s="32">
        <f>TAB_!H6259</f>
        <v>0</v>
      </c>
      <c r="J4580" s="32">
        <f>TAB_!I6259</f>
        <v>0</v>
      </c>
      <c r="K4580" s="32">
        <f>TAB_!J6259</f>
        <v>0</v>
      </c>
      <c r="L4580" s="32">
        <f>TAB_!K6259</f>
        <v>25</v>
      </c>
      <c r="M4580" s="32">
        <f>TAB_!L6259</f>
        <v>0</v>
      </c>
      <c r="N4580" s="32">
        <f>TAB_!M6259</f>
        <v>0</v>
      </c>
      <c r="O4580" s="32">
        <f>TAB_!N6259</f>
        <v>0</v>
      </c>
      <c r="P4580" s="32">
        <f>TAB_!O6259</f>
        <v>0</v>
      </c>
      <c r="Q4580" s="32">
        <f>TAB_!P6259</f>
        <v>0</v>
      </c>
      <c r="R4580" s="32">
        <f>TAB_!Q6259</f>
        <v>0</v>
      </c>
      <c r="S4580" s="32">
        <f>TAB_!R6259</f>
        <v>0</v>
      </c>
      <c r="T4580" s="32">
        <f>TAB_!S6259</f>
        <v>0</v>
      </c>
      <c r="U4580" s="32">
        <f>TAB_!T6259</f>
        <v>0</v>
      </c>
      <c r="V4580" s="32">
        <f>TAB_!U6259</f>
        <v>0</v>
      </c>
      <c r="W4580" s="32">
        <f>TAB_!V6259</f>
        <v>0</v>
      </c>
      <c r="X4580" s="114">
        <f>TAB_!W6259</f>
        <v>4.17</v>
      </c>
    </row>
    <row r="4581" spans="2:24">
      <c r="B4581" s="103" t="str">
        <f>TAB_!A6260</f>
        <v>(3)Medianamente de acuerdo</v>
      </c>
      <c r="C4581" s="100">
        <f>TAB_!B6260</f>
        <v>0</v>
      </c>
      <c r="D4581" s="32">
        <f>TAB_!C6260</f>
        <v>0</v>
      </c>
      <c r="E4581" s="32">
        <f>TAB_!D6260</f>
        <v>11.11</v>
      </c>
      <c r="F4581" s="32">
        <f>TAB_!E6260</f>
        <v>0</v>
      </c>
      <c r="G4581" s="32">
        <f>TAB_!F6260</f>
        <v>25</v>
      </c>
      <c r="H4581" s="32">
        <f>TAB_!G6260</f>
        <v>0</v>
      </c>
      <c r="I4581" s="32">
        <f>TAB_!H6260</f>
        <v>0</v>
      </c>
      <c r="J4581" s="32">
        <f>TAB_!I6260</f>
        <v>0</v>
      </c>
      <c r="K4581" s="32">
        <f>TAB_!J6260</f>
        <v>25</v>
      </c>
      <c r="L4581" s="32">
        <f>TAB_!K6260</f>
        <v>0</v>
      </c>
      <c r="M4581" s="32">
        <f>TAB_!L6260</f>
        <v>0</v>
      </c>
      <c r="N4581" s="32">
        <f>TAB_!M6260</f>
        <v>0</v>
      </c>
      <c r="O4581" s="32">
        <f>TAB_!N6260</f>
        <v>0</v>
      </c>
      <c r="P4581" s="32">
        <f>TAB_!O6260</f>
        <v>0</v>
      </c>
      <c r="Q4581" s="32">
        <f>TAB_!P6260</f>
        <v>0</v>
      </c>
      <c r="R4581" s="32">
        <f>TAB_!Q6260</f>
        <v>0</v>
      </c>
      <c r="S4581" s="32">
        <f>TAB_!R6260</f>
        <v>0</v>
      </c>
      <c r="T4581" s="32">
        <f>TAB_!S6260</f>
        <v>0</v>
      </c>
      <c r="U4581" s="32">
        <f>TAB_!T6260</f>
        <v>0</v>
      </c>
      <c r="V4581" s="32">
        <f>TAB_!U6260</f>
        <v>28.57</v>
      </c>
      <c r="W4581" s="32">
        <f>TAB_!V6260</f>
        <v>0</v>
      </c>
      <c r="X4581" s="114">
        <f>TAB_!W6260</f>
        <v>10.42</v>
      </c>
    </row>
    <row r="4582" spans="2:24">
      <c r="B4582" s="103" t="str">
        <f>TAB_!A6261</f>
        <v>(4)Acuerdo</v>
      </c>
      <c r="C4582" s="100">
        <f>TAB_!B6261</f>
        <v>0</v>
      </c>
      <c r="D4582" s="32">
        <f>TAB_!C6261</f>
        <v>50</v>
      </c>
      <c r="E4582" s="32">
        <f>TAB_!D6261</f>
        <v>55.56</v>
      </c>
      <c r="F4582" s="32">
        <f>TAB_!E6261</f>
        <v>40</v>
      </c>
      <c r="G4582" s="32">
        <f>TAB_!F6261</f>
        <v>75</v>
      </c>
      <c r="H4582" s="32">
        <f>TAB_!G6261</f>
        <v>66.67</v>
      </c>
      <c r="I4582" s="32">
        <f>TAB_!H6261</f>
        <v>100</v>
      </c>
      <c r="J4582" s="32">
        <f>TAB_!I6261</f>
        <v>0</v>
      </c>
      <c r="K4582" s="32">
        <f>TAB_!J6261</f>
        <v>0</v>
      </c>
      <c r="L4582" s="32">
        <f>TAB_!K6261</f>
        <v>50</v>
      </c>
      <c r="M4582" s="32">
        <f>TAB_!L6261</f>
        <v>0</v>
      </c>
      <c r="N4582" s="32">
        <f>TAB_!M6261</f>
        <v>0</v>
      </c>
      <c r="O4582" s="32">
        <f>TAB_!N6261</f>
        <v>0</v>
      </c>
      <c r="P4582" s="32">
        <f>TAB_!O6261</f>
        <v>0</v>
      </c>
      <c r="Q4582" s="32">
        <f>TAB_!P6261</f>
        <v>0</v>
      </c>
      <c r="R4582" s="32">
        <f>TAB_!Q6261</f>
        <v>0</v>
      </c>
      <c r="S4582" s="32">
        <f>TAB_!R6261</f>
        <v>0</v>
      </c>
      <c r="T4582" s="32">
        <f>TAB_!S6261</f>
        <v>0</v>
      </c>
      <c r="U4582" s="32">
        <f>TAB_!T6261</f>
        <v>0</v>
      </c>
      <c r="V4582" s="32">
        <f>TAB_!U6261</f>
        <v>28.57</v>
      </c>
      <c r="W4582" s="32">
        <f>TAB_!V6261</f>
        <v>0</v>
      </c>
      <c r="X4582" s="114">
        <f>TAB_!W6261</f>
        <v>47.92</v>
      </c>
    </row>
    <row r="4583" spans="2:24">
      <c r="B4583" s="103" t="str">
        <f>TAB_!A6262</f>
        <v>(5)Total Acuerdo</v>
      </c>
      <c r="C4583" s="100">
        <f>TAB_!B6262</f>
        <v>0</v>
      </c>
      <c r="D4583" s="32">
        <f>TAB_!C6262</f>
        <v>50</v>
      </c>
      <c r="E4583" s="32">
        <f>TAB_!D6262</f>
        <v>22.22</v>
      </c>
      <c r="F4583" s="32">
        <f>TAB_!E6262</f>
        <v>60</v>
      </c>
      <c r="G4583" s="32">
        <f>TAB_!F6262</f>
        <v>0</v>
      </c>
      <c r="H4583" s="32">
        <f>TAB_!G6262</f>
        <v>0</v>
      </c>
      <c r="I4583" s="32">
        <f>TAB_!H6262</f>
        <v>0</v>
      </c>
      <c r="J4583" s="32">
        <f>TAB_!I6262</f>
        <v>100</v>
      </c>
      <c r="K4583" s="32">
        <f>TAB_!J6262</f>
        <v>75</v>
      </c>
      <c r="L4583" s="32">
        <f>TAB_!K6262</f>
        <v>25</v>
      </c>
      <c r="M4583" s="32">
        <f>TAB_!L6262</f>
        <v>0</v>
      </c>
      <c r="N4583" s="32">
        <f>TAB_!M6262</f>
        <v>0</v>
      </c>
      <c r="O4583" s="32">
        <f>TAB_!N6262</f>
        <v>0</v>
      </c>
      <c r="P4583" s="32">
        <f>TAB_!O6262</f>
        <v>0</v>
      </c>
      <c r="Q4583" s="32">
        <f>TAB_!P6262</f>
        <v>0</v>
      </c>
      <c r="R4583" s="32">
        <f>TAB_!Q6262</f>
        <v>0</v>
      </c>
      <c r="S4583" s="32">
        <f>TAB_!R6262</f>
        <v>0</v>
      </c>
      <c r="T4583" s="32">
        <f>TAB_!S6262</f>
        <v>0</v>
      </c>
      <c r="U4583" s="32">
        <f>TAB_!T6262</f>
        <v>0</v>
      </c>
      <c r="V4583" s="32">
        <f>TAB_!U6262</f>
        <v>28.57</v>
      </c>
      <c r="W4583" s="32">
        <f>TAB_!V6262</f>
        <v>0</v>
      </c>
      <c r="X4583" s="114">
        <f>TAB_!W6262</f>
        <v>33.33</v>
      </c>
    </row>
    <row r="4584" spans="2:24">
      <c r="B4584" s="103" t="str">
        <f>TAB_!A6263</f>
        <v>NS/NA</v>
      </c>
      <c r="C4584" s="100">
        <f>TAB_!B6263</f>
        <v>0</v>
      </c>
      <c r="D4584" s="32">
        <f>TAB_!C6263</f>
        <v>0</v>
      </c>
      <c r="E4584" s="32">
        <f>TAB_!D6263</f>
        <v>0</v>
      </c>
      <c r="F4584" s="32">
        <f>TAB_!E6263</f>
        <v>0</v>
      </c>
      <c r="G4584" s="32">
        <f>TAB_!F6263</f>
        <v>0</v>
      </c>
      <c r="H4584" s="32">
        <f>TAB_!G6263</f>
        <v>33.33</v>
      </c>
      <c r="I4584" s="32">
        <f>TAB_!H6263</f>
        <v>0</v>
      </c>
      <c r="J4584" s="32">
        <f>TAB_!I6263</f>
        <v>0</v>
      </c>
      <c r="K4584" s="32">
        <f>TAB_!J6263</f>
        <v>0</v>
      </c>
      <c r="L4584" s="32">
        <f>TAB_!K6263</f>
        <v>0</v>
      </c>
      <c r="M4584" s="32">
        <f>TAB_!L6263</f>
        <v>0</v>
      </c>
      <c r="N4584" s="32">
        <f>TAB_!M6263</f>
        <v>0</v>
      </c>
      <c r="O4584" s="32">
        <f>TAB_!N6263</f>
        <v>0</v>
      </c>
      <c r="P4584" s="32">
        <f>TAB_!O6263</f>
        <v>0</v>
      </c>
      <c r="Q4584" s="32">
        <f>TAB_!P6263</f>
        <v>0</v>
      </c>
      <c r="R4584" s="32">
        <f>TAB_!Q6263</f>
        <v>0</v>
      </c>
      <c r="S4584" s="32">
        <f>TAB_!R6263</f>
        <v>0</v>
      </c>
      <c r="T4584" s="32">
        <f>TAB_!S6263</f>
        <v>0</v>
      </c>
      <c r="U4584" s="32">
        <f>TAB_!T6263</f>
        <v>0</v>
      </c>
      <c r="V4584" s="32">
        <f>TAB_!U6263</f>
        <v>14.29</v>
      </c>
      <c r="W4584" s="32">
        <f>TAB_!V6263</f>
        <v>0</v>
      </c>
      <c r="X4584" s="114">
        <f>TAB_!W6263</f>
        <v>4.17</v>
      </c>
    </row>
    <row r="4585" spans="2:24">
      <c r="B4585" s="103" t="str">
        <f>TAB_!A6264</f>
        <v>Total</v>
      </c>
      <c r="C4585" s="100">
        <f>TAB_!B6264</f>
        <v>0</v>
      </c>
      <c r="D4585" s="32">
        <f>TAB_!C6264</f>
        <v>100</v>
      </c>
      <c r="E4585" s="32">
        <f>TAB_!D6264</f>
        <v>100</v>
      </c>
      <c r="F4585" s="32">
        <f>TAB_!E6264</f>
        <v>100</v>
      </c>
      <c r="G4585" s="32">
        <f>TAB_!F6264</f>
        <v>100</v>
      </c>
      <c r="H4585" s="32">
        <f>TAB_!G6264</f>
        <v>100</v>
      </c>
      <c r="I4585" s="32">
        <f>TAB_!H6264</f>
        <v>100</v>
      </c>
      <c r="J4585" s="32">
        <f>TAB_!I6264</f>
        <v>100</v>
      </c>
      <c r="K4585" s="32">
        <f>TAB_!J6264</f>
        <v>100</v>
      </c>
      <c r="L4585" s="32">
        <f>TAB_!K6264</f>
        <v>100</v>
      </c>
      <c r="M4585" s="32">
        <f>TAB_!L6264</f>
        <v>0</v>
      </c>
      <c r="N4585" s="32">
        <f>TAB_!M6264</f>
        <v>0</v>
      </c>
      <c r="O4585" s="32">
        <f>TAB_!N6264</f>
        <v>0</v>
      </c>
      <c r="P4585" s="32">
        <f>TAB_!O6264</f>
        <v>0</v>
      </c>
      <c r="Q4585" s="32">
        <f>TAB_!P6264</f>
        <v>0</v>
      </c>
      <c r="R4585" s="32">
        <f>TAB_!Q6264</f>
        <v>0</v>
      </c>
      <c r="S4585" s="32">
        <f>TAB_!R6264</f>
        <v>0</v>
      </c>
      <c r="T4585" s="32">
        <f>TAB_!S6264</f>
        <v>0</v>
      </c>
      <c r="U4585" s="32">
        <f>TAB_!T6264</f>
        <v>0</v>
      </c>
      <c r="V4585" s="32">
        <f>TAB_!U6264</f>
        <v>100</v>
      </c>
      <c r="W4585" s="32">
        <f>TAB_!V6264</f>
        <v>0</v>
      </c>
      <c r="X4585" s="114">
        <f>TAB_!W6264</f>
        <v>100</v>
      </c>
    </row>
    <row r="4586" spans="2:24">
      <c r="B4586" s="104" t="str">
        <f>TAB_!A6265</f>
        <v>Numero de entrevistados</v>
      </c>
      <c r="C4586" s="117">
        <f>TAB_!B6265</f>
        <v>0</v>
      </c>
      <c r="D4586" s="118">
        <f>TAB_!C6265</f>
        <v>6</v>
      </c>
      <c r="E4586" s="118">
        <f>TAB_!D6265</f>
        <v>9</v>
      </c>
      <c r="F4586" s="118">
        <f>TAB_!E6265</f>
        <v>5</v>
      </c>
      <c r="G4586" s="118">
        <f>TAB_!F6265</f>
        <v>4</v>
      </c>
      <c r="H4586" s="118">
        <f>TAB_!G6265</f>
        <v>3</v>
      </c>
      <c r="I4586" s="118">
        <f>TAB_!H6265</f>
        <v>4</v>
      </c>
      <c r="J4586" s="118">
        <f>TAB_!I6265</f>
        <v>2</v>
      </c>
      <c r="K4586" s="118">
        <f>TAB_!J6265</f>
        <v>4</v>
      </c>
      <c r="L4586" s="118">
        <f>TAB_!K6265</f>
        <v>4</v>
      </c>
      <c r="M4586" s="118">
        <f>TAB_!L6265</f>
        <v>0</v>
      </c>
      <c r="N4586" s="118">
        <f>TAB_!M6265</f>
        <v>0</v>
      </c>
      <c r="O4586" s="118">
        <f>TAB_!N6265</f>
        <v>0</v>
      </c>
      <c r="P4586" s="118">
        <f>TAB_!O6265</f>
        <v>0</v>
      </c>
      <c r="Q4586" s="118">
        <f>TAB_!P6265</f>
        <v>0</v>
      </c>
      <c r="R4586" s="118">
        <f>TAB_!Q6265</f>
        <v>0</v>
      </c>
      <c r="S4586" s="118">
        <f>TAB_!R6265</f>
        <v>0</v>
      </c>
      <c r="T4586" s="118">
        <f>TAB_!S6265</f>
        <v>0</v>
      </c>
      <c r="U4586" s="118">
        <f>TAB_!T6265</f>
        <v>0</v>
      </c>
      <c r="V4586" s="118">
        <f>TAB_!U6265</f>
        <v>7</v>
      </c>
      <c r="W4586" s="118">
        <f>TAB_!V6265</f>
        <v>0</v>
      </c>
      <c r="X4586" s="119">
        <f>TAB_!W6265</f>
        <v>48</v>
      </c>
    </row>
    <row r="4587" spans="2:24">
      <c r="B4587" s="108" t="str">
        <f>TAB_!A6266</f>
        <v>TOP TWO BOX</v>
      </c>
      <c r="C4587" s="101">
        <f>TAB_!B6266</f>
        <v>0</v>
      </c>
      <c r="D4587" s="30">
        <f>TAB_!C6266</f>
        <v>100</v>
      </c>
      <c r="E4587" s="30">
        <f>TAB_!D6266</f>
        <v>77.78</v>
      </c>
      <c r="F4587" s="30">
        <f>TAB_!E6266</f>
        <v>100</v>
      </c>
      <c r="G4587" s="30">
        <f>TAB_!F6266</f>
        <v>75</v>
      </c>
      <c r="H4587" s="30">
        <f>TAB_!G6266</f>
        <v>66.67</v>
      </c>
      <c r="I4587" s="30">
        <f>TAB_!H6266</f>
        <v>100</v>
      </c>
      <c r="J4587" s="30">
        <f>TAB_!I6266</f>
        <v>100</v>
      </c>
      <c r="K4587" s="30">
        <f>TAB_!J6266</f>
        <v>75</v>
      </c>
      <c r="L4587" s="30">
        <f>TAB_!K6266</f>
        <v>75</v>
      </c>
      <c r="M4587" s="30">
        <f>TAB_!L6266</f>
        <v>0</v>
      </c>
      <c r="N4587" s="30">
        <f>TAB_!M6266</f>
        <v>0</v>
      </c>
      <c r="O4587" s="30">
        <f>TAB_!N6266</f>
        <v>0</v>
      </c>
      <c r="P4587" s="30">
        <f>TAB_!O6266</f>
        <v>0</v>
      </c>
      <c r="Q4587" s="30">
        <f>TAB_!P6266</f>
        <v>0</v>
      </c>
      <c r="R4587" s="30">
        <f>TAB_!Q6266</f>
        <v>0</v>
      </c>
      <c r="S4587" s="30">
        <f>TAB_!R6266</f>
        <v>0</v>
      </c>
      <c r="T4587" s="30">
        <f>TAB_!S6266</f>
        <v>0</v>
      </c>
      <c r="U4587" s="30">
        <f>TAB_!T6266</f>
        <v>0</v>
      </c>
      <c r="V4587" s="30">
        <f>TAB_!U6266</f>
        <v>57.14</v>
      </c>
      <c r="W4587" s="30">
        <f>TAB_!V6266</f>
        <v>0</v>
      </c>
      <c r="X4587" s="115">
        <f>TAB_!W6266</f>
        <v>81.25</v>
      </c>
    </row>
    <row r="4588" spans="2:24">
      <c r="B4588" s="103" t="str">
        <f>TAB_!A6267</f>
        <v>BOTTOM TWO BOX</v>
      </c>
      <c r="C4588" s="100">
        <f>TAB_!B6267</f>
        <v>0</v>
      </c>
      <c r="D4588" s="32">
        <f>TAB_!C6267</f>
        <v>0</v>
      </c>
      <c r="E4588" s="32">
        <f>TAB_!D6267</f>
        <v>11.11</v>
      </c>
      <c r="F4588" s="32">
        <f>TAB_!E6267</f>
        <v>0</v>
      </c>
      <c r="G4588" s="32">
        <f>TAB_!F6267</f>
        <v>0</v>
      </c>
      <c r="H4588" s="32">
        <f>TAB_!G6267</f>
        <v>0</v>
      </c>
      <c r="I4588" s="32">
        <f>TAB_!H6267</f>
        <v>0</v>
      </c>
      <c r="J4588" s="32">
        <f>TAB_!I6267</f>
        <v>0</v>
      </c>
      <c r="K4588" s="32">
        <f>TAB_!J6267</f>
        <v>0</v>
      </c>
      <c r="L4588" s="32">
        <f>TAB_!K6267</f>
        <v>25</v>
      </c>
      <c r="M4588" s="32">
        <f>TAB_!L6267</f>
        <v>0</v>
      </c>
      <c r="N4588" s="32">
        <f>TAB_!M6267</f>
        <v>0</v>
      </c>
      <c r="O4588" s="32">
        <f>TAB_!N6267</f>
        <v>0</v>
      </c>
      <c r="P4588" s="32">
        <f>TAB_!O6267</f>
        <v>0</v>
      </c>
      <c r="Q4588" s="32">
        <f>TAB_!P6267</f>
        <v>0</v>
      </c>
      <c r="R4588" s="32">
        <f>TAB_!Q6267</f>
        <v>0</v>
      </c>
      <c r="S4588" s="32">
        <f>TAB_!R6267</f>
        <v>0</v>
      </c>
      <c r="T4588" s="32">
        <f>TAB_!S6267</f>
        <v>0</v>
      </c>
      <c r="U4588" s="32">
        <f>TAB_!T6267</f>
        <v>0</v>
      </c>
      <c r="V4588" s="32">
        <f>TAB_!U6267</f>
        <v>0</v>
      </c>
      <c r="W4588" s="32">
        <f>TAB_!V6267</f>
        <v>0</v>
      </c>
      <c r="X4588" s="114">
        <f>TAB_!W6267</f>
        <v>4.17</v>
      </c>
    </row>
    <row r="4589" spans="2:24">
      <c r="B4589" s="108" t="str">
        <f>TAB_!A6268</f>
        <v>Media Escala de 1 a 5</v>
      </c>
      <c r="C4589" s="102">
        <f>TAB_!B6268</f>
        <v>0</v>
      </c>
      <c r="D4589" s="31">
        <f>TAB_!C6268</f>
        <v>4.5</v>
      </c>
      <c r="E4589" s="31">
        <f>TAB_!D6268</f>
        <v>3.9</v>
      </c>
      <c r="F4589" s="31">
        <f>TAB_!E6268</f>
        <v>4.5999999999999996</v>
      </c>
      <c r="G4589" s="31">
        <f>TAB_!F6268</f>
        <v>3.8</v>
      </c>
      <c r="H4589" s="31">
        <f>TAB_!G6268</f>
        <v>4</v>
      </c>
      <c r="I4589" s="31">
        <f>TAB_!H6268</f>
        <v>4</v>
      </c>
      <c r="J4589" s="31">
        <f>TAB_!I6268</f>
        <v>5</v>
      </c>
      <c r="K4589" s="31">
        <f>TAB_!J6268</f>
        <v>4.5</v>
      </c>
      <c r="L4589" s="31">
        <f>TAB_!K6268</f>
        <v>3.8</v>
      </c>
      <c r="M4589" s="31">
        <f>TAB_!L6268</f>
        <v>0</v>
      </c>
      <c r="N4589" s="31">
        <f>TAB_!M6268</f>
        <v>0</v>
      </c>
      <c r="O4589" s="31">
        <f>TAB_!N6268</f>
        <v>0</v>
      </c>
      <c r="P4589" s="31">
        <f>TAB_!O6268</f>
        <v>0</v>
      </c>
      <c r="Q4589" s="31">
        <f>TAB_!P6268</f>
        <v>0</v>
      </c>
      <c r="R4589" s="31">
        <f>TAB_!Q6268</f>
        <v>0</v>
      </c>
      <c r="S4589" s="31">
        <f>TAB_!R6268</f>
        <v>0</v>
      </c>
      <c r="T4589" s="31">
        <f>TAB_!S6268</f>
        <v>0</v>
      </c>
      <c r="U4589" s="31">
        <f>TAB_!T6268</f>
        <v>0</v>
      </c>
      <c r="V4589" s="31">
        <f>TAB_!U6268</f>
        <v>4</v>
      </c>
      <c r="W4589" s="31">
        <f>TAB_!V6268</f>
        <v>0</v>
      </c>
      <c r="X4589" s="116">
        <f>TAB_!W6268</f>
        <v>4.2</v>
      </c>
    </row>
    <row r="4590" spans="2:24" ht="15.75" thickBot="1">
      <c r="B4590" s="109" t="str">
        <f>TAB_!A6269</f>
        <v>Índice Escala de 1 a 100</v>
      </c>
      <c r="C4590" s="120">
        <f>TAB_!B6269</f>
        <v>0</v>
      </c>
      <c r="D4590" s="121">
        <f>TAB_!C6269</f>
        <v>87.5</v>
      </c>
      <c r="E4590" s="121">
        <f>TAB_!D6269</f>
        <v>72.2</v>
      </c>
      <c r="F4590" s="121">
        <f>TAB_!E6269</f>
        <v>90</v>
      </c>
      <c r="G4590" s="121">
        <f>TAB_!F6269</f>
        <v>68.8</v>
      </c>
      <c r="H4590" s="121">
        <f>TAB_!G6269</f>
        <v>75</v>
      </c>
      <c r="I4590" s="121">
        <f>TAB_!H6269</f>
        <v>75</v>
      </c>
      <c r="J4590" s="121">
        <f>TAB_!I6269</f>
        <v>100</v>
      </c>
      <c r="K4590" s="121">
        <f>TAB_!J6269</f>
        <v>87.5</v>
      </c>
      <c r="L4590" s="121">
        <f>TAB_!K6269</f>
        <v>68.8</v>
      </c>
      <c r="M4590" s="121">
        <f>TAB_!L6269</f>
        <v>0</v>
      </c>
      <c r="N4590" s="121">
        <f>TAB_!M6269</f>
        <v>0</v>
      </c>
      <c r="O4590" s="121">
        <f>TAB_!N6269</f>
        <v>0</v>
      </c>
      <c r="P4590" s="121">
        <f>TAB_!O6269</f>
        <v>0</v>
      </c>
      <c r="Q4590" s="121">
        <f>TAB_!P6269</f>
        <v>0</v>
      </c>
      <c r="R4590" s="121">
        <f>TAB_!Q6269</f>
        <v>0</v>
      </c>
      <c r="S4590" s="121">
        <f>TAB_!R6269</f>
        <v>0</v>
      </c>
      <c r="T4590" s="121">
        <f>TAB_!S6269</f>
        <v>0</v>
      </c>
      <c r="U4590" s="121">
        <f>TAB_!T6269</f>
        <v>0</v>
      </c>
      <c r="V4590" s="121">
        <f>TAB_!U6269</f>
        <v>75</v>
      </c>
      <c r="W4590" s="121">
        <f>TAB_!V6269</f>
        <v>0</v>
      </c>
      <c r="X4590" s="122">
        <f>TAB_!W6269</f>
        <v>78.8</v>
      </c>
    </row>
    <row r="4591" spans="2:24">
      <c r="B4591" s="13"/>
    </row>
    <row r="4592" spans="2:24">
      <c r="B4592" s="13"/>
    </row>
    <row r="4593" spans="2:24" ht="15.75" thickBot="1">
      <c r="B4593" s="13" t="str">
        <f>TAB_!A6272</f>
        <v>#¿Considera que los mecanismos y criterios aplicados por la Universidad para determinar la asignación salarial y el estímulo de los profesores se cumplen de forma transparente?</v>
      </c>
    </row>
    <row r="4594" spans="2:24">
      <c r="B4594" s="107" t="str">
        <f>TAB_!A6279</f>
        <v>(1)Total Desacuerdo</v>
      </c>
      <c r="C4594" s="106">
        <f>TAB_!B6279</f>
        <v>0</v>
      </c>
      <c r="D4594" s="105">
        <f>TAB_!C6279</f>
        <v>0</v>
      </c>
      <c r="E4594" s="105">
        <f>TAB_!D6279</f>
        <v>0</v>
      </c>
      <c r="F4594" s="105">
        <f>TAB_!E6279</f>
        <v>0</v>
      </c>
      <c r="G4594" s="105">
        <f>TAB_!F6279</f>
        <v>0</v>
      </c>
      <c r="H4594" s="105">
        <f>TAB_!G6279</f>
        <v>0</v>
      </c>
      <c r="I4594" s="105">
        <f>TAB_!H6279</f>
        <v>0</v>
      </c>
      <c r="J4594" s="105">
        <f>TAB_!I6279</f>
        <v>0</v>
      </c>
      <c r="K4594" s="105">
        <f>TAB_!J6279</f>
        <v>0</v>
      </c>
      <c r="L4594" s="105">
        <f>TAB_!K6279</f>
        <v>0</v>
      </c>
      <c r="M4594" s="105">
        <f>TAB_!L6279</f>
        <v>0</v>
      </c>
      <c r="N4594" s="105">
        <f>TAB_!M6279</f>
        <v>0</v>
      </c>
      <c r="O4594" s="105">
        <f>TAB_!N6279</f>
        <v>0</v>
      </c>
      <c r="P4594" s="105">
        <f>TAB_!O6279</f>
        <v>0</v>
      </c>
      <c r="Q4594" s="105">
        <f>TAB_!P6279</f>
        <v>0</v>
      </c>
      <c r="R4594" s="105">
        <f>TAB_!Q6279</f>
        <v>0</v>
      </c>
      <c r="S4594" s="105">
        <f>TAB_!R6279</f>
        <v>0</v>
      </c>
      <c r="T4594" s="105">
        <f>TAB_!S6279</f>
        <v>0</v>
      </c>
      <c r="U4594" s="105">
        <f>TAB_!T6279</f>
        <v>0</v>
      </c>
      <c r="V4594" s="105">
        <f>TAB_!U6279</f>
        <v>0</v>
      </c>
      <c r="W4594" s="105">
        <f>TAB_!V6279</f>
        <v>0</v>
      </c>
      <c r="X4594" s="113">
        <f>TAB_!W6279</f>
        <v>0</v>
      </c>
    </row>
    <row r="4595" spans="2:24">
      <c r="B4595" s="103" t="str">
        <f>TAB_!A6280</f>
        <v>(2)Desacuerdo</v>
      </c>
      <c r="C4595" s="100">
        <f>TAB_!B6280</f>
        <v>0</v>
      </c>
      <c r="D4595" s="32">
        <f>TAB_!C6280</f>
        <v>16.670000000000002</v>
      </c>
      <c r="E4595" s="32">
        <f>TAB_!D6280</f>
        <v>11.11</v>
      </c>
      <c r="F4595" s="32">
        <f>TAB_!E6280</f>
        <v>0</v>
      </c>
      <c r="G4595" s="32">
        <f>TAB_!F6280</f>
        <v>25</v>
      </c>
      <c r="H4595" s="32">
        <f>TAB_!G6280</f>
        <v>0</v>
      </c>
      <c r="I4595" s="32">
        <f>TAB_!H6280</f>
        <v>0</v>
      </c>
      <c r="J4595" s="32">
        <f>TAB_!I6280</f>
        <v>0</v>
      </c>
      <c r="K4595" s="32">
        <f>TAB_!J6280</f>
        <v>0</v>
      </c>
      <c r="L4595" s="32">
        <f>TAB_!K6280</f>
        <v>25</v>
      </c>
      <c r="M4595" s="32">
        <f>TAB_!L6280</f>
        <v>0</v>
      </c>
      <c r="N4595" s="32">
        <f>TAB_!M6280</f>
        <v>0</v>
      </c>
      <c r="O4595" s="32">
        <f>TAB_!N6280</f>
        <v>0</v>
      </c>
      <c r="P4595" s="32">
        <f>TAB_!O6280</f>
        <v>0</v>
      </c>
      <c r="Q4595" s="32">
        <f>TAB_!P6280</f>
        <v>0</v>
      </c>
      <c r="R4595" s="32">
        <f>TAB_!Q6280</f>
        <v>0</v>
      </c>
      <c r="S4595" s="32">
        <f>TAB_!R6280</f>
        <v>0</v>
      </c>
      <c r="T4595" s="32">
        <f>TAB_!S6280</f>
        <v>0</v>
      </c>
      <c r="U4595" s="32">
        <f>TAB_!T6280</f>
        <v>0</v>
      </c>
      <c r="V4595" s="32">
        <f>TAB_!U6280</f>
        <v>0</v>
      </c>
      <c r="W4595" s="32">
        <f>TAB_!V6280</f>
        <v>0</v>
      </c>
      <c r="X4595" s="114">
        <f>TAB_!W6280</f>
        <v>8.33</v>
      </c>
    </row>
    <row r="4596" spans="2:24">
      <c r="B4596" s="103" t="str">
        <f>TAB_!A6281</f>
        <v>(3)Medianamente de acuerdo</v>
      </c>
      <c r="C4596" s="100">
        <f>TAB_!B6281</f>
        <v>0</v>
      </c>
      <c r="D4596" s="32">
        <f>TAB_!C6281</f>
        <v>0</v>
      </c>
      <c r="E4596" s="32">
        <f>TAB_!D6281</f>
        <v>33.33</v>
      </c>
      <c r="F4596" s="32">
        <f>TAB_!E6281</f>
        <v>0</v>
      </c>
      <c r="G4596" s="32">
        <f>TAB_!F6281</f>
        <v>0</v>
      </c>
      <c r="H4596" s="32">
        <f>TAB_!G6281</f>
        <v>0</v>
      </c>
      <c r="I4596" s="32">
        <f>TAB_!H6281</f>
        <v>25</v>
      </c>
      <c r="J4596" s="32">
        <f>TAB_!I6281</f>
        <v>0</v>
      </c>
      <c r="K4596" s="32">
        <f>TAB_!J6281</f>
        <v>0</v>
      </c>
      <c r="L4596" s="32">
        <f>TAB_!K6281</f>
        <v>0</v>
      </c>
      <c r="M4596" s="32">
        <f>TAB_!L6281</f>
        <v>0</v>
      </c>
      <c r="N4596" s="32">
        <f>TAB_!M6281</f>
        <v>0</v>
      </c>
      <c r="O4596" s="32">
        <f>TAB_!N6281</f>
        <v>0</v>
      </c>
      <c r="P4596" s="32">
        <f>TAB_!O6281</f>
        <v>0</v>
      </c>
      <c r="Q4596" s="32">
        <f>TAB_!P6281</f>
        <v>0</v>
      </c>
      <c r="R4596" s="32">
        <f>TAB_!Q6281</f>
        <v>0</v>
      </c>
      <c r="S4596" s="32">
        <f>TAB_!R6281</f>
        <v>0</v>
      </c>
      <c r="T4596" s="32">
        <f>TAB_!S6281</f>
        <v>0</v>
      </c>
      <c r="U4596" s="32">
        <f>TAB_!T6281</f>
        <v>0</v>
      </c>
      <c r="V4596" s="32">
        <f>TAB_!U6281</f>
        <v>42.86</v>
      </c>
      <c r="W4596" s="32">
        <f>TAB_!V6281</f>
        <v>0</v>
      </c>
      <c r="X4596" s="114">
        <f>TAB_!W6281</f>
        <v>14.58</v>
      </c>
    </row>
    <row r="4597" spans="2:24">
      <c r="B4597" s="103" t="str">
        <f>TAB_!A6282</f>
        <v>(4)Acuerdo</v>
      </c>
      <c r="C4597" s="100">
        <f>TAB_!B6282</f>
        <v>0</v>
      </c>
      <c r="D4597" s="32">
        <f>TAB_!C6282</f>
        <v>16.670000000000002</v>
      </c>
      <c r="E4597" s="32">
        <f>TAB_!D6282</f>
        <v>22.22</v>
      </c>
      <c r="F4597" s="32">
        <f>TAB_!E6282</f>
        <v>20</v>
      </c>
      <c r="G4597" s="32">
        <f>TAB_!F6282</f>
        <v>25</v>
      </c>
      <c r="H4597" s="32">
        <f>TAB_!G6282</f>
        <v>100</v>
      </c>
      <c r="I4597" s="32">
        <f>TAB_!H6282</f>
        <v>75</v>
      </c>
      <c r="J4597" s="32">
        <f>TAB_!I6282</f>
        <v>0</v>
      </c>
      <c r="K4597" s="32">
        <f>TAB_!J6282</f>
        <v>25</v>
      </c>
      <c r="L4597" s="32">
        <f>TAB_!K6282</f>
        <v>25</v>
      </c>
      <c r="M4597" s="32">
        <f>TAB_!L6282</f>
        <v>0</v>
      </c>
      <c r="N4597" s="32">
        <f>TAB_!M6282</f>
        <v>0</v>
      </c>
      <c r="O4597" s="32">
        <f>TAB_!N6282</f>
        <v>0</v>
      </c>
      <c r="P4597" s="32">
        <f>TAB_!O6282</f>
        <v>0</v>
      </c>
      <c r="Q4597" s="32">
        <f>TAB_!P6282</f>
        <v>0</v>
      </c>
      <c r="R4597" s="32">
        <f>TAB_!Q6282</f>
        <v>0</v>
      </c>
      <c r="S4597" s="32">
        <f>TAB_!R6282</f>
        <v>0</v>
      </c>
      <c r="T4597" s="32">
        <f>TAB_!S6282</f>
        <v>0</v>
      </c>
      <c r="U4597" s="32">
        <f>TAB_!T6282</f>
        <v>0</v>
      </c>
      <c r="V4597" s="32">
        <f>TAB_!U6282</f>
        <v>28.57</v>
      </c>
      <c r="W4597" s="32">
        <f>TAB_!V6282</f>
        <v>0</v>
      </c>
      <c r="X4597" s="114">
        <f>TAB_!W6282</f>
        <v>31.25</v>
      </c>
    </row>
    <row r="4598" spans="2:24">
      <c r="B4598" s="103" t="str">
        <f>TAB_!A6283</f>
        <v>(5)Total Acuerdo</v>
      </c>
      <c r="C4598" s="100">
        <f>TAB_!B6283</f>
        <v>0</v>
      </c>
      <c r="D4598" s="32">
        <f>TAB_!C6283</f>
        <v>66.67</v>
      </c>
      <c r="E4598" s="32">
        <f>TAB_!D6283</f>
        <v>33.33</v>
      </c>
      <c r="F4598" s="32">
        <f>TAB_!E6283</f>
        <v>60</v>
      </c>
      <c r="G4598" s="32">
        <f>TAB_!F6283</f>
        <v>25</v>
      </c>
      <c r="H4598" s="32">
        <f>TAB_!G6283</f>
        <v>0</v>
      </c>
      <c r="I4598" s="32">
        <f>TAB_!H6283</f>
        <v>0</v>
      </c>
      <c r="J4598" s="32">
        <f>TAB_!I6283</f>
        <v>50</v>
      </c>
      <c r="K4598" s="32">
        <f>TAB_!J6283</f>
        <v>75</v>
      </c>
      <c r="L4598" s="32">
        <f>TAB_!K6283</f>
        <v>25</v>
      </c>
      <c r="M4598" s="32">
        <f>TAB_!L6283</f>
        <v>0</v>
      </c>
      <c r="N4598" s="32">
        <f>TAB_!M6283</f>
        <v>0</v>
      </c>
      <c r="O4598" s="32">
        <f>TAB_!N6283</f>
        <v>0</v>
      </c>
      <c r="P4598" s="32">
        <f>TAB_!O6283</f>
        <v>0</v>
      </c>
      <c r="Q4598" s="32">
        <f>TAB_!P6283</f>
        <v>0</v>
      </c>
      <c r="R4598" s="32">
        <f>TAB_!Q6283</f>
        <v>0</v>
      </c>
      <c r="S4598" s="32">
        <f>TAB_!R6283</f>
        <v>0</v>
      </c>
      <c r="T4598" s="32">
        <f>TAB_!S6283</f>
        <v>0</v>
      </c>
      <c r="U4598" s="32">
        <f>TAB_!T6283</f>
        <v>0</v>
      </c>
      <c r="V4598" s="32">
        <f>TAB_!U6283</f>
        <v>14.29</v>
      </c>
      <c r="W4598" s="32">
        <f>TAB_!V6283</f>
        <v>0</v>
      </c>
      <c r="X4598" s="114">
        <f>TAB_!W6283</f>
        <v>35.42</v>
      </c>
    </row>
    <row r="4599" spans="2:24">
      <c r="B4599" s="103" t="str">
        <f>TAB_!A6284</f>
        <v>NS/NA</v>
      </c>
      <c r="C4599" s="100">
        <f>TAB_!B6284</f>
        <v>0</v>
      </c>
      <c r="D4599" s="32">
        <f>TAB_!C6284</f>
        <v>0</v>
      </c>
      <c r="E4599" s="32">
        <f>TAB_!D6284</f>
        <v>0</v>
      </c>
      <c r="F4599" s="32">
        <f>TAB_!E6284</f>
        <v>20</v>
      </c>
      <c r="G4599" s="32">
        <f>TAB_!F6284</f>
        <v>25</v>
      </c>
      <c r="H4599" s="32">
        <f>TAB_!G6284</f>
        <v>0</v>
      </c>
      <c r="I4599" s="32">
        <f>TAB_!H6284</f>
        <v>0</v>
      </c>
      <c r="J4599" s="32">
        <f>TAB_!I6284</f>
        <v>50</v>
      </c>
      <c r="K4599" s="32">
        <f>TAB_!J6284</f>
        <v>0</v>
      </c>
      <c r="L4599" s="32">
        <f>TAB_!K6284</f>
        <v>25</v>
      </c>
      <c r="M4599" s="32">
        <f>TAB_!L6284</f>
        <v>0</v>
      </c>
      <c r="N4599" s="32">
        <f>TAB_!M6284</f>
        <v>0</v>
      </c>
      <c r="O4599" s="32">
        <f>TAB_!N6284</f>
        <v>0</v>
      </c>
      <c r="P4599" s="32">
        <f>TAB_!O6284</f>
        <v>0</v>
      </c>
      <c r="Q4599" s="32">
        <f>TAB_!P6284</f>
        <v>0</v>
      </c>
      <c r="R4599" s="32">
        <f>TAB_!Q6284</f>
        <v>0</v>
      </c>
      <c r="S4599" s="32">
        <f>TAB_!R6284</f>
        <v>0</v>
      </c>
      <c r="T4599" s="32">
        <f>TAB_!S6284</f>
        <v>0</v>
      </c>
      <c r="U4599" s="32">
        <f>TAB_!T6284</f>
        <v>0</v>
      </c>
      <c r="V4599" s="32">
        <f>TAB_!U6284</f>
        <v>14.29</v>
      </c>
      <c r="W4599" s="32">
        <f>TAB_!V6284</f>
        <v>0</v>
      </c>
      <c r="X4599" s="114">
        <f>TAB_!W6284</f>
        <v>10.42</v>
      </c>
    </row>
    <row r="4600" spans="2:24">
      <c r="B4600" s="103" t="str">
        <f>TAB_!A6285</f>
        <v>Total</v>
      </c>
      <c r="C4600" s="100">
        <f>TAB_!B6285</f>
        <v>0</v>
      </c>
      <c r="D4600" s="32">
        <f>TAB_!C6285</f>
        <v>100</v>
      </c>
      <c r="E4600" s="32">
        <f>TAB_!D6285</f>
        <v>100</v>
      </c>
      <c r="F4600" s="32">
        <f>TAB_!E6285</f>
        <v>100</v>
      </c>
      <c r="G4600" s="32">
        <f>TAB_!F6285</f>
        <v>100</v>
      </c>
      <c r="H4600" s="32">
        <f>TAB_!G6285</f>
        <v>100</v>
      </c>
      <c r="I4600" s="32">
        <f>TAB_!H6285</f>
        <v>100</v>
      </c>
      <c r="J4600" s="32">
        <f>TAB_!I6285</f>
        <v>100</v>
      </c>
      <c r="K4600" s="32">
        <f>TAB_!J6285</f>
        <v>100</v>
      </c>
      <c r="L4600" s="32">
        <f>TAB_!K6285</f>
        <v>100</v>
      </c>
      <c r="M4600" s="32">
        <f>TAB_!L6285</f>
        <v>0</v>
      </c>
      <c r="N4600" s="32">
        <f>TAB_!M6285</f>
        <v>0</v>
      </c>
      <c r="O4600" s="32">
        <f>TAB_!N6285</f>
        <v>0</v>
      </c>
      <c r="P4600" s="32">
        <f>TAB_!O6285</f>
        <v>0</v>
      </c>
      <c r="Q4600" s="32">
        <f>TAB_!P6285</f>
        <v>0</v>
      </c>
      <c r="R4600" s="32">
        <f>TAB_!Q6285</f>
        <v>0</v>
      </c>
      <c r="S4600" s="32">
        <f>TAB_!R6285</f>
        <v>0</v>
      </c>
      <c r="T4600" s="32">
        <f>TAB_!S6285</f>
        <v>0</v>
      </c>
      <c r="U4600" s="32">
        <f>TAB_!T6285</f>
        <v>0</v>
      </c>
      <c r="V4600" s="32">
        <f>TAB_!U6285</f>
        <v>100</v>
      </c>
      <c r="W4600" s="32">
        <f>TAB_!V6285</f>
        <v>0</v>
      </c>
      <c r="X4600" s="114">
        <f>TAB_!W6285</f>
        <v>100</v>
      </c>
    </row>
    <row r="4601" spans="2:24">
      <c r="B4601" s="104" t="str">
        <f>TAB_!A6286</f>
        <v>Numero de entrevistados</v>
      </c>
      <c r="C4601" s="117">
        <f>TAB_!B6286</f>
        <v>0</v>
      </c>
      <c r="D4601" s="118">
        <f>TAB_!C6286</f>
        <v>6</v>
      </c>
      <c r="E4601" s="118">
        <f>TAB_!D6286</f>
        <v>9</v>
      </c>
      <c r="F4601" s="118">
        <f>TAB_!E6286</f>
        <v>5</v>
      </c>
      <c r="G4601" s="118">
        <f>TAB_!F6286</f>
        <v>4</v>
      </c>
      <c r="H4601" s="118">
        <f>TAB_!G6286</f>
        <v>3</v>
      </c>
      <c r="I4601" s="118">
        <f>TAB_!H6286</f>
        <v>4</v>
      </c>
      <c r="J4601" s="118">
        <f>TAB_!I6286</f>
        <v>2</v>
      </c>
      <c r="K4601" s="118">
        <f>TAB_!J6286</f>
        <v>4</v>
      </c>
      <c r="L4601" s="118">
        <f>TAB_!K6286</f>
        <v>4</v>
      </c>
      <c r="M4601" s="118">
        <f>TAB_!L6286</f>
        <v>0</v>
      </c>
      <c r="N4601" s="118">
        <f>TAB_!M6286</f>
        <v>0</v>
      </c>
      <c r="O4601" s="118">
        <f>TAB_!N6286</f>
        <v>0</v>
      </c>
      <c r="P4601" s="118">
        <f>TAB_!O6286</f>
        <v>0</v>
      </c>
      <c r="Q4601" s="118">
        <f>TAB_!P6286</f>
        <v>0</v>
      </c>
      <c r="R4601" s="118">
        <f>TAB_!Q6286</f>
        <v>0</v>
      </c>
      <c r="S4601" s="118">
        <f>TAB_!R6286</f>
        <v>0</v>
      </c>
      <c r="T4601" s="118">
        <f>TAB_!S6286</f>
        <v>0</v>
      </c>
      <c r="U4601" s="118">
        <f>TAB_!T6286</f>
        <v>0</v>
      </c>
      <c r="V4601" s="118">
        <f>TAB_!U6286</f>
        <v>7</v>
      </c>
      <c r="W4601" s="118">
        <f>TAB_!V6286</f>
        <v>0</v>
      </c>
      <c r="X4601" s="119">
        <f>TAB_!W6286</f>
        <v>48</v>
      </c>
    </row>
    <row r="4602" spans="2:24">
      <c r="B4602" s="108" t="str">
        <f>TAB_!A6287</f>
        <v>TOP TWO BOX</v>
      </c>
      <c r="C4602" s="101">
        <f>TAB_!B6287</f>
        <v>0</v>
      </c>
      <c r="D4602" s="30">
        <f>TAB_!C6287</f>
        <v>83.33</v>
      </c>
      <c r="E4602" s="30">
        <f>TAB_!D6287</f>
        <v>55.56</v>
      </c>
      <c r="F4602" s="30">
        <f>TAB_!E6287</f>
        <v>80</v>
      </c>
      <c r="G4602" s="30">
        <f>TAB_!F6287</f>
        <v>50</v>
      </c>
      <c r="H4602" s="30">
        <f>TAB_!G6287</f>
        <v>100</v>
      </c>
      <c r="I4602" s="30">
        <f>TAB_!H6287</f>
        <v>75</v>
      </c>
      <c r="J4602" s="30">
        <f>TAB_!I6287</f>
        <v>50</v>
      </c>
      <c r="K4602" s="30">
        <f>TAB_!J6287</f>
        <v>100</v>
      </c>
      <c r="L4602" s="30">
        <f>TAB_!K6287</f>
        <v>50</v>
      </c>
      <c r="M4602" s="30">
        <f>TAB_!L6287</f>
        <v>0</v>
      </c>
      <c r="N4602" s="30">
        <f>TAB_!M6287</f>
        <v>0</v>
      </c>
      <c r="O4602" s="30">
        <f>TAB_!N6287</f>
        <v>0</v>
      </c>
      <c r="P4602" s="30">
        <f>TAB_!O6287</f>
        <v>0</v>
      </c>
      <c r="Q4602" s="30">
        <f>TAB_!P6287</f>
        <v>0</v>
      </c>
      <c r="R4602" s="30">
        <f>TAB_!Q6287</f>
        <v>0</v>
      </c>
      <c r="S4602" s="30">
        <f>TAB_!R6287</f>
        <v>0</v>
      </c>
      <c r="T4602" s="30">
        <f>TAB_!S6287</f>
        <v>0</v>
      </c>
      <c r="U4602" s="30">
        <f>TAB_!T6287</f>
        <v>0</v>
      </c>
      <c r="V4602" s="30">
        <f>TAB_!U6287</f>
        <v>42.86</v>
      </c>
      <c r="W4602" s="30">
        <f>TAB_!V6287</f>
        <v>0</v>
      </c>
      <c r="X4602" s="115">
        <f>TAB_!W6287</f>
        <v>66.67</v>
      </c>
    </row>
    <row r="4603" spans="2:24">
      <c r="B4603" s="103" t="str">
        <f>TAB_!A6288</f>
        <v>BOTTOM TWO BOX</v>
      </c>
      <c r="C4603" s="100">
        <f>TAB_!B6288</f>
        <v>0</v>
      </c>
      <c r="D4603" s="32">
        <f>TAB_!C6288</f>
        <v>16.670000000000002</v>
      </c>
      <c r="E4603" s="32">
        <f>TAB_!D6288</f>
        <v>11.11</v>
      </c>
      <c r="F4603" s="32">
        <f>TAB_!E6288</f>
        <v>0</v>
      </c>
      <c r="G4603" s="32">
        <f>TAB_!F6288</f>
        <v>25</v>
      </c>
      <c r="H4603" s="32">
        <f>TAB_!G6288</f>
        <v>0</v>
      </c>
      <c r="I4603" s="32">
        <f>TAB_!H6288</f>
        <v>0</v>
      </c>
      <c r="J4603" s="32">
        <f>TAB_!I6288</f>
        <v>0</v>
      </c>
      <c r="K4603" s="32">
        <f>TAB_!J6288</f>
        <v>0</v>
      </c>
      <c r="L4603" s="32">
        <f>TAB_!K6288</f>
        <v>25</v>
      </c>
      <c r="M4603" s="32">
        <f>TAB_!L6288</f>
        <v>0</v>
      </c>
      <c r="N4603" s="32">
        <f>TAB_!M6288</f>
        <v>0</v>
      </c>
      <c r="O4603" s="32">
        <f>TAB_!N6288</f>
        <v>0</v>
      </c>
      <c r="P4603" s="32">
        <f>TAB_!O6288</f>
        <v>0</v>
      </c>
      <c r="Q4603" s="32">
        <f>TAB_!P6288</f>
        <v>0</v>
      </c>
      <c r="R4603" s="32">
        <f>TAB_!Q6288</f>
        <v>0</v>
      </c>
      <c r="S4603" s="32">
        <f>TAB_!R6288</f>
        <v>0</v>
      </c>
      <c r="T4603" s="32">
        <f>TAB_!S6288</f>
        <v>0</v>
      </c>
      <c r="U4603" s="32">
        <f>TAB_!T6288</f>
        <v>0</v>
      </c>
      <c r="V4603" s="32">
        <f>TAB_!U6288</f>
        <v>0</v>
      </c>
      <c r="W4603" s="32">
        <f>TAB_!V6288</f>
        <v>0</v>
      </c>
      <c r="X4603" s="114">
        <f>TAB_!W6288</f>
        <v>8.33</v>
      </c>
    </row>
    <row r="4604" spans="2:24">
      <c r="B4604" s="108" t="str">
        <f>TAB_!A6289</f>
        <v>Media Escala de 1 a 5</v>
      </c>
      <c r="C4604" s="102">
        <f>TAB_!B6289</f>
        <v>0</v>
      </c>
      <c r="D4604" s="31">
        <f>TAB_!C6289</f>
        <v>4.3</v>
      </c>
      <c r="E4604" s="31">
        <f>TAB_!D6289</f>
        <v>3.8</v>
      </c>
      <c r="F4604" s="31">
        <f>TAB_!E6289</f>
        <v>4.8</v>
      </c>
      <c r="G4604" s="31">
        <f>TAB_!F6289</f>
        <v>3.7</v>
      </c>
      <c r="H4604" s="31">
        <f>TAB_!G6289</f>
        <v>4</v>
      </c>
      <c r="I4604" s="31">
        <f>TAB_!H6289</f>
        <v>3.8</v>
      </c>
      <c r="J4604" s="31">
        <f>TAB_!I6289</f>
        <v>5</v>
      </c>
      <c r="K4604" s="31">
        <f>TAB_!J6289</f>
        <v>4.8</v>
      </c>
      <c r="L4604" s="31">
        <f>TAB_!K6289</f>
        <v>3.7</v>
      </c>
      <c r="M4604" s="31">
        <f>TAB_!L6289</f>
        <v>0</v>
      </c>
      <c r="N4604" s="31">
        <f>TAB_!M6289</f>
        <v>0</v>
      </c>
      <c r="O4604" s="31">
        <f>TAB_!N6289</f>
        <v>0</v>
      </c>
      <c r="P4604" s="31">
        <f>TAB_!O6289</f>
        <v>0</v>
      </c>
      <c r="Q4604" s="31">
        <f>TAB_!P6289</f>
        <v>0</v>
      </c>
      <c r="R4604" s="31">
        <f>TAB_!Q6289</f>
        <v>0</v>
      </c>
      <c r="S4604" s="31">
        <f>TAB_!R6289</f>
        <v>0</v>
      </c>
      <c r="T4604" s="31">
        <f>TAB_!S6289</f>
        <v>0</v>
      </c>
      <c r="U4604" s="31">
        <f>TAB_!T6289</f>
        <v>0</v>
      </c>
      <c r="V4604" s="31">
        <f>TAB_!U6289</f>
        <v>3.7</v>
      </c>
      <c r="W4604" s="31">
        <f>TAB_!V6289</f>
        <v>0</v>
      </c>
      <c r="X4604" s="116">
        <f>TAB_!W6289</f>
        <v>4</v>
      </c>
    </row>
    <row r="4605" spans="2:24" ht="15.75" thickBot="1">
      <c r="B4605" s="109" t="str">
        <f>TAB_!A6290</f>
        <v>Índice Escala de 1 a 100</v>
      </c>
      <c r="C4605" s="120">
        <f>TAB_!B6290</f>
        <v>0</v>
      </c>
      <c r="D4605" s="121">
        <f>TAB_!C6290</f>
        <v>83.3</v>
      </c>
      <c r="E4605" s="121">
        <f>TAB_!D6290</f>
        <v>69.400000000000006</v>
      </c>
      <c r="F4605" s="121">
        <f>TAB_!E6290</f>
        <v>93.8</v>
      </c>
      <c r="G4605" s="121">
        <f>TAB_!F6290</f>
        <v>66.7</v>
      </c>
      <c r="H4605" s="121">
        <f>TAB_!G6290</f>
        <v>75</v>
      </c>
      <c r="I4605" s="121">
        <f>TAB_!H6290</f>
        <v>68.8</v>
      </c>
      <c r="J4605" s="121">
        <f>TAB_!I6290</f>
        <v>100</v>
      </c>
      <c r="K4605" s="121">
        <f>TAB_!J6290</f>
        <v>93.8</v>
      </c>
      <c r="L4605" s="121">
        <f>TAB_!K6290</f>
        <v>66.7</v>
      </c>
      <c r="M4605" s="121">
        <f>TAB_!L6290</f>
        <v>0</v>
      </c>
      <c r="N4605" s="121">
        <f>TAB_!M6290</f>
        <v>0</v>
      </c>
      <c r="O4605" s="121">
        <f>TAB_!N6290</f>
        <v>0</v>
      </c>
      <c r="P4605" s="121">
        <f>TAB_!O6290</f>
        <v>0</v>
      </c>
      <c r="Q4605" s="121">
        <f>TAB_!P6290</f>
        <v>0</v>
      </c>
      <c r="R4605" s="121">
        <f>TAB_!Q6290</f>
        <v>0</v>
      </c>
      <c r="S4605" s="121">
        <f>TAB_!R6290</f>
        <v>0</v>
      </c>
      <c r="T4605" s="121">
        <f>TAB_!S6290</f>
        <v>0</v>
      </c>
      <c r="U4605" s="121">
        <f>TAB_!T6290</f>
        <v>0</v>
      </c>
      <c r="V4605" s="121">
        <f>TAB_!U6290</f>
        <v>66.7</v>
      </c>
      <c r="W4605" s="121">
        <f>TAB_!V6290</f>
        <v>0</v>
      </c>
      <c r="X4605" s="122">
        <f>TAB_!W6290</f>
        <v>76.2</v>
      </c>
    </row>
    <row r="4606" spans="2:24">
      <c r="B4606" s="13"/>
    </row>
    <row r="4607" spans="2:24">
      <c r="B4607" s="13"/>
    </row>
    <row r="4608" spans="2:24">
      <c r="B4608" s="13" t="str">
        <f>TAB_!A6293</f>
        <v>#¿Considera que en términos generales existe correspondencia entre la remuneración y los méritos de los profesores derivados de su actividad docente, investigativa, tecnológica,</v>
      </c>
    </row>
    <row r="4609" spans="2:24" ht="15.75" thickBot="1">
      <c r="B4609" s="13" t="str">
        <f>TAB_!A6294</f>
        <v>#de innovación, de creación artística o cultural y de proyección social?</v>
      </c>
    </row>
    <row r="4610" spans="2:24">
      <c r="B4610" s="107" t="str">
        <f>TAB_!A6301</f>
        <v>(1)Total Desacuerdo</v>
      </c>
      <c r="C4610" s="106">
        <f>TAB_!B6301</f>
        <v>0</v>
      </c>
      <c r="D4610" s="105">
        <f>TAB_!C6301</f>
        <v>0</v>
      </c>
      <c r="E4610" s="105">
        <f>TAB_!D6301</f>
        <v>0</v>
      </c>
      <c r="F4610" s="105">
        <f>TAB_!E6301</f>
        <v>0</v>
      </c>
      <c r="G4610" s="105">
        <f>TAB_!F6301</f>
        <v>0</v>
      </c>
      <c r="H4610" s="105">
        <f>TAB_!G6301</f>
        <v>0</v>
      </c>
      <c r="I4610" s="105">
        <f>TAB_!H6301</f>
        <v>0</v>
      </c>
      <c r="J4610" s="105">
        <f>TAB_!I6301</f>
        <v>0</v>
      </c>
      <c r="K4610" s="105">
        <f>TAB_!J6301</f>
        <v>0</v>
      </c>
      <c r="L4610" s="105">
        <f>TAB_!K6301</f>
        <v>0</v>
      </c>
      <c r="M4610" s="105">
        <f>TAB_!L6301</f>
        <v>0</v>
      </c>
      <c r="N4610" s="105">
        <f>TAB_!M6301</f>
        <v>0</v>
      </c>
      <c r="O4610" s="105">
        <f>TAB_!N6301</f>
        <v>0</v>
      </c>
      <c r="P4610" s="105">
        <f>TAB_!O6301</f>
        <v>0</v>
      </c>
      <c r="Q4610" s="105">
        <f>TAB_!P6301</f>
        <v>0</v>
      </c>
      <c r="R4610" s="105">
        <f>TAB_!Q6301</f>
        <v>0</v>
      </c>
      <c r="S4610" s="105">
        <f>TAB_!R6301</f>
        <v>0</v>
      </c>
      <c r="T4610" s="105">
        <f>TAB_!S6301</f>
        <v>0</v>
      </c>
      <c r="U4610" s="105">
        <f>TAB_!T6301</f>
        <v>0</v>
      </c>
      <c r="V4610" s="105">
        <f>TAB_!U6301</f>
        <v>0</v>
      </c>
      <c r="W4610" s="105">
        <f>TAB_!V6301</f>
        <v>0</v>
      </c>
      <c r="X4610" s="113">
        <f>TAB_!W6301</f>
        <v>0</v>
      </c>
    </row>
    <row r="4611" spans="2:24">
      <c r="B4611" s="103" t="str">
        <f>TAB_!A6302</f>
        <v>(2)Desacuerdo</v>
      </c>
      <c r="C4611" s="100">
        <f>TAB_!B6302</f>
        <v>0</v>
      </c>
      <c r="D4611" s="32">
        <f>TAB_!C6302</f>
        <v>0</v>
      </c>
      <c r="E4611" s="32">
        <f>TAB_!D6302</f>
        <v>11.11</v>
      </c>
      <c r="F4611" s="32">
        <f>TAB_!E6302</f>
        <v>0</v>
      </c>
      <c r="G4611" s="32">
        <f>TAB_!F6302</f>
        <v>0</v>
      </c>
      <c r="H4611" s="32">
        <f>TAB_!G6302</f>
        <v>0</v>
      </c>
      <c r="I4611" s="32">
        <f>TAB_!H6302</f>
        <v>0</v>
      </c>
      <c r="J4611" s="32">
        <f>TAB_!I6302</f>
        <v>0</v>
      </c>
      <c r="K4611" s="32">
        <f>TAB_!J6302</f>
        <v>0</v>
      </c>
      <c r="L4611" s="32">
        <f>TAB_!K6302</f>
        <v>0</v>
      </c>
      <c r="M4611" s="32">
        <f>TAB_!L6302</f>
        <v>0</v>
      </c>
      <c r="N4611" s="32">
        <f>TAB_!M6302</f>
        <v>0</v>
      </c>
      <c r="O4611" s="32">
        <f>TAB_!N6302</f>
        <v>0</v>
      </c>
      <c r="P4611" s="32">
        <f>TAB_!O6302</f>
        <v>0</v>
      </c>
      <c r="Q4611" s="32">
        <f>TAB_!P6302</f>
        <v>0</v>
      </c>
      <c r="R4611" s="32">
        <f>TAB_!Q6302</f>
        <v>0</v>
      </c>
      <c r="S4611" s="32">
        <f>TAB_!R6302</f>
        <v>0</v>
      </c>
      <c r="T4611" s="32">
        <f>TAB_!S6302</f>
        <v>0</v>
      </c>
      <c r="U4611" s="32">
        <f>TAB_!T6302</f>
        <v>0</v>
      </c>
      <c r="V4611" s="32">
        <f>TAB_!U6302</f>
        <v>0</v>
      </c>
      <c r="W4611" s="32">
        <f>TAB_!V6302</f>
        <v>0</v>
      </c>
      <c r="X4611" s="114">
        <f>TAB_!W6302</f>
        <v>2.08</v>
      </c>
    </row>
    <row r="4612" spans="2:24">
      <c r="B4612" s="103" t="str">
        <f>TAB_!A6303</f>
        <v>(3)Medianamente de acuerdo</v>
      </c>
      <c r="C4612" s="100">
        <f>TAB_!B6303</f>
        <v>0</v>
      </c>
      <c r="D4612" s="32">
        <f>TAB_!C6303</f>
        <v>33.33</v>
      </c>
      <c r="E4612" s="32">
        <f>TAB_!D6303</f>
        <v>22.22</v>
      </c>
      <c r="F4612" s="32">
        <f>TAB_!E6303</f>
        <v>20</v>
      </c>
      <c r="G4612" s="32">
        <f>TAB_!F6303</f>
        <v>25</v>
      </c>
      <c r="H4612" s="32">
        <f>TAB_!G6303</f>
        <v>0</v>
      </c>
      <c r="I4612" s="32">
        <f>TAB_!H6303</f>
        <v>25</v>
      </c>
      <c r="J4612" s="32">
        <f>TAB_!I6303</f>
        <v>0</v>
      </c>
      <c r="K4612" s="32">
        <f>TAB_!J6303</f>
        <v>25</v>
      </c>
      <c r="L4612" s="32">
        <f>TAB_!K6303</f>
        <v>25</v>
      </c>
      <c r="M4612" s="32">
        <f>TAB_!L6303</f>
        <v>0</v>
      </c>
      <c r="N4612" s="32">
        <f>TAB_!M6303</f>
        <v>0</v>
      </c>
      <c r="O4612" s="32">
        <f>TAB_!N6303</f>
        <v>0</v>
      </c>
      <c r="P4612" s="32">
        <f>TAB_!O6303</f>
        <v>0</v>
      </c>
      <c r="Q4612" s="32">
        <f>TAB_!P6303</f>
        <v>0</v>
      </c>
      <c r="R4612" s="32">
        <f>TAB_!Q6303</f>
        <v>0</v>
      </c>
      <c r="S4612" s="32">
        <f>TAB_!R6303</f>
        <v>0</v>
      </c>
      <c r="T4612" s="32">
        <f>TAB_!S6303</f>
        <v>0</v>
      </c>
      <c r="U4612" s="32">
        <f>TAB_!T6303</f>
        <v>0</v>
      </c>
      <c r="V4612" s="32">
        <f>TAB_!U6303</f>
        <v>42.86</v>
      </c>
      <c r="W4612" s="32">
        <f>TAB_!V6303</f>
        <v>0</v>
      </c>
      <c r="X4612" s="114">
        <f>TAB_!W6303</f>
        <v>25</v>
      </c>
    </row>
    <row r="4613" spans="2:24">
      <c r="B4613" s="103" t="str">
        <f>TAB_!A6304</f>
        <v>(4)Acuerdo</v>
      </c>
      <c r="C4613" s="100">
        <f>TAB_!B6304</f>
        <v>0</v>
      </c>
      <c r="D4613" s="32">
        <f>TAB_!C6304</f>
        <v>16.670000000000002</v>
      </c>
      <c r="E4613" s="32">
        <f>TAB_!D6304</f>
        <v>55.56</v>
      </c>
      <c r="F4613" s="32">
        <f>TAB_!E6304</f>
        <v>40</v>
      </c>
      <c r="G4613" s="32">
        <f>TAB_!F6304</f>
        <v>50</v>
      </c>
      <c r="H4613" s="32">
        <f>TAB_!G6304</f>
        <v>100</v>
      </c>
      <c r="I4613" s="32">
        <f>TAB_!H6304</f>
        <v>75</v>
      </c>
      <c r="J4613" s="32">
        <f>TAB_!I6304</f>
        <v>0</v>
      </c>
      <c r="K4613" s="32">
        <f>TAB_!J6304</f>
        <v>0</v>
      </c>
      <c r="L4613" s="32">
        <f>TAB_!K6304</f>
        <v>50</v>
      </c>
      <c r="M4613" s="32">
        <f>TAB_!L6304</f>
        <v>0</v>
      </c>
      <c r="N4613" s="32">
        <f>TAB_!M6304</f>
        <v>0</v>
      </c>
      <c r="O4613" s="32">
        <f>TAB_!N6304</f>
        <v>0</v>
      </c>
      <c r="P4613" s="32">
        <f>TAB_!O6304</f>
        <v>0</v>
      </c>
      <c r="Q4613" s="32">
        <f>TAB_!P6304</f>
        <v>0</v>
      </c>
      <c r="R4613" s="32">
        <f>TAB_!Q6304</f>
        <v>0</v>
      </c>
      <c r="S4613" s="32">
        <f>TAB_!R6304</f>
        <v>0</v>
      </c>
      <c r="T4613" s="32">
        <f>TAB_!S6304</f>
        <v>0</v>
      </c>
      <c r="U4613" s="32">
        <f>TAB_!T6304</f>
        <v>0</v>
      </c>
      <c r="V4613" s="32">
        <f>TAB_!U6304</f>
        <v>28.57</v>
      </c>
      <c r="W4613" s="32">
        <f>TAB_!V6304</f>
        <v>0</v>
      </c>
      <c r="X4613" s="114">
        <f>TAB_!W6304</f>
        <v>41.67</v>
      </c>
    </row>
    <row r="4614" spans="2:24">
      <c r="B4614" s="103" t="str">
        <f>TAB_!A6305</f>
        <v>(5)Total Acuerdo</v>
      </c>
      <c r="C4614" s="100">
        <f>TAB_!B6305</f>
        <v>0</v>
      </c>
      <c r="D4614" s="32">
        <f>TAB_!C6305</f>
        <v>50</v>
      </c>
      <c r="E4614" s="32">
        <f>TAB_!D6305</f>
        <v>11.11</v>
      </c>
      <c r="F4614" s="32">
        <f>TAB_!E6305</f>
        <v>40</v>
      </c>
      <c r="G4614" s="32">
        <f>TAB_!F6305</f>
        <v>25</v>
      </c>
      <c r="H4614" s="32">
        <f>TAB_!G6305</f>
        <v>0</v>
      </c>
      <c r="I4614" s="32">
        <f>TAB_!H6305</f>
        <v>0</v>
      </c>
      <c r="J4614" s="32">
        <f>TAB_!I6305</f>
        <v>50</v>
      </c>
      <c r="K4614" s="32">
        <f>TAB_!J6305</f>
        <v>75</v>
      </c>
      <c r="L4614" s="32">
        <f>TAB_!K6305</f>
        <v>25</v>
      </c>
      <c r="M4614" s="32">
        <f>TAB_!L6305</f>
        <v>0</v>
      </c>
      <c r="N4614" s="32">
        <f>TAB_!M6305</f>
        <v>0</v>
      </c>
      <c r="O4614" s="32">
        <f>TAB_!N6305</f>
        <v>0</v>
      </c>
      <c r="P4614" s="32">
        <f>TAB_!O6305</f>
        <v>0</v>
      </c>
      <c r="Q4614" s="32">
        <f>TAB_!P6305</f>
        <v>0</v>
      </c>
      <c r="R4614" s="32">
        <f>TAB_!Q6305</f>
        <v>0</v>
      </c>
      <c r="S4614" s="32">
        <f>TAB_!R6305</f>
        <v>0</v>
      </c>
      <c r="T4614" s="32">
        <f>TAB_!S6305</f>
        <v>0</v>
      </c>
      <c r="U4614" s="32">
        <f>TAB_!T6305</f>
        <v>0</v>
      </c>
      <c r="V4614" s="32">
        <f>TAB_!U6305</f>
        <v>14.29</v>
      </c>
      <c r="W4614" s="32">
        <f>TAB_!V6305</f>
        <v>0</v>
      </c>
      <c r="X4614" s="114">
        <f>TAB_!W6305</f>
        <v>27.08</v>
      </c>
    </row>
    <row r="4615" spans="2:24">
      <c r="B4615" s="103" t="str">
        <f>TAB_!A6306</f>
        <v>NS/NA</v>
      </c>
      <c r="C4615" s="100">
        <f>TAB_!B6306</f>
        <v>0</v>
      </c>
      <c r="D4615" s="32">
        <f>TAB_!C6306</f>
        <v>0</v>
      </c>
      <c r="E4615" s="32">
        <f>TAB_!D6306</f>
        <v>0</v>
      </c>
      <c r="F4615" s="32">
        <f>TAB_!E6306</f>
        <v>0</v>
      </c>
      <c r="G4615" s="32">
        <f>TAB_!F6306</f>
        <v>0</v>
      </c>
      <c r="H4615" s="32">
        <f>TAB_!G6306</f>
        <v>0</v>
      </c>
      <c r="I4615" s="32">
        <f>TAB_!H6306</f>
        <v>0</v>
      </c>
      <c r="J4615" s="32">
        <f>TAB_!I6306</f>
        <v>50</v>
      </c>
      <c r="K4615" s="32">
        <f>TAB_!J6306</f>
        <v>0</v>
      </c>
      <c r="L4615" s="32">
        <f>TAB_!K6306</f>
        <v>0</v>
      </c>
      <c r="M4615" s="32">
        <f>TAB_!L6306</f>
        <v>0</v>
      </c>
      <c r="N4615" s="32">
        <f>TAB_!M6306</f>
        <v>0</v>
      </c>
      <c r="O4615" s="32">
        <f>TAB_!N6306</f>
        <v>0</v>
      </c>
      <c r="P4615" s="32">
        <f>TAB_!O6306</f>
        <v>0</v>
      </c>
      <c r="Q4615" s="32">
        <f>TAB_!P6306</f>
        <v>0</v>
      </c>
      <c r="R4615" s="32">
        <f>TAB_!Q6306</f>
        <v>0</v>
      </c>
      <c r="S4615" s="32">
        <f>TAB_!R6306</f>
        <v>0</v>
      </c>
      <c r="T4615" s="32">
        <f>TAB_!S6306</f>
        <v>0</v>
      </c>
      <c r="U4615" s="32">
        <f>TAB_!T6306</f>
        <v>0</v>
      </c>
      <c r="V4615" s="32">
        <f>TAB_!U6306</f>
        <v>14.29</v>
      </c>
      <c r="W4615" s="32">
        <f>TAB_!V6306</f>
        <v>0</v>
      </c>
      <c r="X4615" s="114">
        <f>TAB_!W6306</f>
        <v>4.17</v>
      </c>
    </row>
    <row r="4616" spans="2:24">
      <c r="B4616" s="103" t="str">
        <f>TAB_!A6307</f>
        <v>Total</v>
      </c>
      <c r="C4616" s="100">
        <f>TAB_!B6307</f>
        <v>0</v>
      </c>
      <c r="D4616" s="32">
        <f>TAB_!C6307</f>
        <v>100</v>
      </c>
      <c r="E4616" s="32">
        <f>TAB_!D6307</f>
        <v>100</v>
      </c>
      <c r="F4616" s="32">
        <f>TAB_!E6307</f>
        <v>100</v>
      </c>
      <c r="G4616" s="32">
        <f>TAB_!F6307</f>
        <v>100</v>
      </c>
      <c r="H4616" s="32">
        <f>TAB_!G6307</f>
        <v>100</v>
      </c>
      <c r="I4616" s="32">
        <f>TAB_!H6307</f>
        <v>100</v>
      </c>
      <c r="J4616" s="32">
        <f>TAB_!I6307</f>
        <v>100</v>
      </c>
      <c r="K4616" s="32">
        <f>TAB_!J6307</f>
        <v>100</v>
      </c>
      <c r="L4616" s="32">
        <f>TAB_!K6307</f>
        <v>100</v>
      </c>
      <c r="M4616" s="32">
        <f>TAB_!L6307</f>
        <v>0</v>
      </c>
      <c r="N4616" s="32">
        <f>TAB_!M6307</f>
        <v>0</v>
      </c>
      <c r="O4616" s="32">
        <f>TAB_!N6307</f>
        <v>0</v>
      </c>
      <c r="P4616" s="32">
        <f>TAB_!O6307</f>
        <v>0</v>
      </c>
      <c r="Q4616" s="32">
        <f>TAB_!P6307</f>
        <v>0</v>
      </c>
      <c r="R4616" s="32">
        <f>TAB_!Q6307</f>
        <v>0</v>
      </c>
      <c r="S4616" s="32">
        <f>TAB_!R6307</f>
        <v>0</v>
      </c>
      <c r="T4616" s="32">
        <f>TAB_!S6307</f>
        <v>0</v>
      </c>
      <c r="U4616" s="32">
        <f>TAB_!T6307</f>
        <v>0</v>
      </c>
      <c r="V4616" s="32">
        <f>TAB_!U6307</f>
        <v>100</v>
      </c>
      <c r="W4616" s="32">
        <f>TAB_!V6307</f>
        <v>0</v>
      </c>
      <c r="X4616" s="114">
        <f>TAB_!W6307</f>
        <v>100</v>
      </c>
    </row>
    <row r="4617" spans="2:24">
      <c r="B4617" s="104" t="str">
        <f>TAB_!A6308</f>
        <v>Numero de entrevistados</v>
      </c>
      <c r="C4617" s="117">
        <f>TAB_!B6308</f>
        <v>0</v>
      </c>
      <c r="D4617" s="118">
        <f>TAB_!C6308</f>
        <v>6</v>
      </c>
      <c r="E4617" s="118">
        <f>TAB_!D6308</f>
        <v>9</v>
      </c>
      <c r="F4617" s="118">
        <f>TAB_!E6308</f>
        <v>5</v>
      </c>
      <c r="G4617" s="118">
        <f>TAB_!F6308</f>
        <v>4</v>
      </c>
      <c r="H4617" s="118">
        <f>TAB_!G6308</f>
        <v>3</v>
      </c>
      <c r="I4617" s="118">
        <f>TAB_!H6308</f>
        <v>4</v>
      </c>
      <c r="J4617" s="118">
        <f>TAB_!I6308</f>
        <v>2</v>
      </c>
      <c r="K4617" s="118">
        <f>TAB_!J6308</f>
        <v>4</v>
      </c>
      <c r="L4617" s="118">
        <f>TAB_!K6308</f>
        <v>4</v>
      </c>
      <c r="M4617" s="118">
        <f>TAB_!L6308</f>
        <v>0</v>
      </c>
      <c r="N4617" s="118">
        <f>TAB_!M6308</f>
        <v>0</v>
      </c>
      <c r="O4617" s="118">
        <f>TAB_!N6308</f>
        <v>0</v>
      </c>
      <c r="P4617" s="118">
        <f>TAB_!O6308</f>
        <v>0</v>
      </c>
      <c r="Q4617" s="118">
        <f>TAB_!P6308</f>
        <v>0</v>
      </c>
      <c r="R4617" s="118">
        <f>TAB_!Q6308</f>
        <v>0</v>
      </c>
      <c r="S4617" s="118">
        <f>TAB_!R6308</f>
        <v>0</v>
      </c>
      <c r="T4617" s="118">
        <f>TAB_!S6308</f>
        <v>0</v>
      </c>
      <c r="U4617" s="118">
        <f>TAB_!T6308</f>
        <v>0</v>
      </c>
      <c r="V4617" s="118">
        <f>TAB_!U6308</f>
        <v>7</v>
      </c>
      <c r="W4617" s="118">
        <f>TAB_!V6308</f>
        <v>0</v>
      </c>
      <c r="X4617" s="119">
        <f>TAB_!W6308</f>
        <v>48</v>
      </c>
    </row>
    <row r="4618" spans="2:24">
      <c r="B4618" s="108" t="str">
        <f>TAB_!A6309</f>
        <v>TOP TWO BOX</v>
      </c>
      <c r="C4618" s="101">
        <f>TAB_!B6309</f>
        <v>0</v>
      </c>
      <c r="D4618" s="30">
        <f>TAB_!C6309</f>
        <v>66.67</v>
      </c>
      <c r="E4618" s="30">
        <f>TAB_!D6309</f>
        <v>66.67</v>
      </c>
      <c r="F4618" s="30">
        <f>TAB_!E6309</f>
        <v>80</v>
      </c>
      <c r="G4618" s="30">
        <f>TAB_!F6309</f>
        <v>75</v>
      </c>
      <c r="H4618" s="30">
        <f>TAB_!G6309</f>
        <v>100</v>
      </c>
      <c r="I4618" s="30">
        <f>TAB_!H6309</f>
        <v>75</v>
      </c>
      <c r="J4618" s="30">
        <f>TAB_!I6309</f>
        <v>50</v>
      </c>
      <c r="K4618" s="30">
        <f>TAB_!J6309</f>
        <v>75</v>
      </c>
      <c r="L4618" s="30">
        <f>TAB_!K6309</f>
        <v>75</v>
      </c>
      <c r="M4618" s="30">
        <f>TAB_!L6309</f>
        <v>0</v>
      </c>
      <c r="N4618" s="30">
        <f>TAB_!M6309</f>
        <v>0</v>
      </c>
      <c r="O4618" s="30">
        <f>TAB_!N6309</f>
        <v>0</v>
      </c>
      <c r="P4618" s="30">
        <f>TAB_!O6309</f>
        <v>0</v>
      </c>
      <c r="Q4618" s="30">
        <f>TAB_!P6309</f>
        <v>0</v>
      </c>
      <c r="R4618" s="30">
        <f>TAB_!Q6309</f>
        <v>0</v>
      </c>
      <c r="S4618" s="30">
        <f>TAB_!R6309</f>
        <v>0</v>
      </c>
      <c r="T4618" s="30">
        <f>TAB_!S6309</f>
        <v>0</v>
      </c>
      <c r="U4618" s="30">
        <f>TAB_!T6309</f>
        <v>0</v>
      </c>
      <c r="V4618" s="30">
        <f>TAB_!U6309</f>
        <v>42.86</v>
      </c>
      <c r="W4618" s="30">
        <f>TAB_!V6309</f>
        <v>0</v>
      </c>
      <c r="X4618" s="115">
        <f>TAB_!W6309</f>
        <v>68.75</v>
      </c>
    </row>
    <row r="4619" spans="2:24">
      <c r="B4619" s="103" t="str">
        <f>TAB_!A6310</f>
        <v>BOTTOM TWO BOX</v>
      </c>
      <c r="C4619" s="100">
        <f>TAB_!B6310</f>
        <v>0</v>
      </c>
      <c r="D4619" s="32">
        <f>TAB_!C6310</f>
        <v>0</v>
      </c>
      <c r="E4619" s="32">
        <f>TAB_!D6310</f>
        <v>11.11</v>
      </c>
      <c r="F4619" s="32">
        <f>TAB_!E6310</f>
        <v>0</v>
      </c>
      <c r="G4619" s="32">
        <f>TAB_!F6310</f>
        <v>0</v>
      </c>
      <c r="H4619" s="32">
        <f>TAB_!G6310</f>
        <v>0</v>
      </c>
      <c r="I4619" s="32">
        <f>TAB_!H6310</f>
        <v>0</v>
      </c>
      <c r="J4619" s="32">
        <f>TAB_!I6310</f>
        <v>0</v>
      </c>
      <c r="K4619" s="32">
        <f>TAB_!J6310</f>
        <v>0</v>
      </c>
      <c r="L4619" s="32">
        <f>TAB_!K6310</f>
        <v>0</v>
      </c>
      <c r="M4619" s="32">
        <f>TAB_!L6310</f>
        <v>0</v>
      </c>
      <c r="N4619" s="32">
        <f>TAB_!M6310</f>
        <v>0</v>
      </c>
      <c r="O4619" s="32">
        <f>TAB_!N6310</f>
        <v>0</v>
      </c>
      <c r="P4619" s="32">
        <f>TAB_!O6310</f>
        <v>0</v>
      </c>
      <c r="Q4619" s="32">
        <f>TAB_!P6310</f>
        <v>0</v>
      </c>
      <c r="R4619" s="32">
        <f>TAB_!Q6310</f>
        <v>0</v>
      </c>
      <c r="S4619" s="32">
        <f>TAB_!R6310</f>
        <v>0</v>
      </c>
      <c r="T4619" s="32">
        <f>TAB_!S6310</f>
        <v>0</v>
      </c>
      <c r="U4619" s="32">
        <f>TAB_!T6310</f>
        <v>0</v>
      </c>
      <c r="V4619" s="32">
        <f>TAB_!U6310</f>
        <v>0</v>
      </c>
      <c r="W4619" s="32">
        <f>TAB_!V6310</f>
        <v>0</v>
      </c>
      <c r="X4619" s="114">
        <f>TAB_!W6310</f>
        <v>2.08</v>
      </c>
    </row>
    <row r="4620" spans="2:24">
      <c r="B4620" s="108" t="str">
        <f>TAB_!A6311</f>
        <v>Media Escala de 1 a 5</v>
      </c>
      <c r="C4620" s="102">
        <f>TAB_!B6311</f>
        <v>0</v>
      </c>
      <c r="D4620" s="31">
        <f>TAB_!C6311</f>
        <v>4.2</v>
      </c>
      <c r="E4620" s="31">
        <f>TAB_!D6311</f>
        <v>3.7</v>
      </c>
      <c r="F4620" s="31">
        <f>TAB_!E6311</f>
        <v>4.2</v>
      </c>
      <c r="G4620" s="31">
        <f>TAB_!F6311</f>
        <v>4</v>
      </c>
      <c r="H4620" s="31">
        <f>TAB_!G6311</f>
        <v>4</v>
      </c>
      <c r="I4620" s="31">
        <f>TAB_!H6311</f>
        <v>3.8</v>
      </c>
      <c r="J4620" s="31">
        <f>TAB_!I6311</f>
        <v>5</v>
      </c>
      <c r="K4620" s="31">
        <f>TAB_!J6311</f>
        <v>4.5</v>
      </c>
      <c r="L4620" s="31">
        <f>TAB_!K6311</f>
        <v>4</v>
      </c>
      <c r="M4620" s="31">
        <f>TAB_!L6311</f>
        <v>0</v>
      </c>
      <c r="N4620" s="31">
        <f>TAB_!M6311</f>
        <v>0</v>
      </c>
      <c r="O4620" s="31">
        <f>TAB_!N6311</f>
        <v>0</v>
      </c>
      <c r="P4620" s="31">
        <f>TAB_!O6311</f>
        <v>0</v>
      </c>
      <c r="Q4620" s="31">
        <f>TAB_!P6311</f>
        <v>0</v>
      </c>
      <c r="R4620" s="31">
        <f>TAB_!Q6311</f>
        <v>0</v>
      </c>
      <c r="S4620" s="31">
        <f>TAB_!R6311</f>
        <v>0</v>
      </c>
      <c r="T4620" s="31">
        <f>TAB_!S6311</f>
        <v>0</v>
      </c>
      <c r="U4620" s="31">
        <f>TAB_!T6311</f>
        <v>0</v>
      </c>
      <c r="V4620" s="31">
        <f>TAB_!U6311</f>
        <v>3.7</v>
      </c>
      <c r="W4620" s="31">
        <f>TAB_!V6311</f>
        <v>0</v>
      </c>
      <c r="X4620" s="116">
        <f>TAB_!W6311</f>
        <v>4</v>
      </c>
    </row>
    <row r="4621" spans="2:24" ht="15.75" thickBot="1">
      <c r="B4621" s="109" t="str">
        <f>TAB_!A6312</f>
        <v>Índice Escala de 1 a 100</v>
      </c>
      <c r="C4621" s="120">
        <f>TAB_!B6312</f>
        <v>0</v>
      </c>
      <c r="D4621" s="121">
        <f>TAB_!C6312</f>
        <v>79.2</v>
      </c>
      <c r="E4621" s="121">
        <f>TAB_!D6312</f>
        <v>66.7</v>
      </c>
      <c r="F4621" s="121">
        <f>TAB_!E6312</f>
        <v>80</v>
      </c>
      <c r="G4621" s="121">
        <f>TAB_!F6312</f>
        <v>75</v>
      </c>
      <c r="H4621" s="121">
        <f>TAB_!G6312</f>
        <v>75</v>
      </c>
      <c r="I4621" s="121">
        <f>TAB_!H6312</f>
        <v>68.8</v>
      </c>
      <c r="J4621" s="121">
        <f>TAB_!I6312</f>
        <v>100</v>
      </c>
      <c r="K4621" s="121">
        <f>TAB_!J6312</f>
        <v>87.5</v>
      </c>
      <c r="L4621" s="121">
        <f>TAB_!K6312</f>
        <v>75</v>
      </c>
      <c r="M4621" s="121">
        <f>TAB_!L6312</f>
        <v>0</v>
      </c>
      <c r="N4621" s="121">
        <f>TAB_!M6312</f>
        <v>0</v>
      </c>
      <c r="O4621" s="121">
        <f>TAB_!N6312</f>
        <v>0</v>
      </c>
      <c r="P4621" s="121">
        <f>TAB_!O6312</f>
        <v>0</v>
      </c>
      <c r="Q4621" s="121">
        <f>TAB_!P6312</f>
        <v>0</v>
      </c>
      <c r="R4621" s="121">
        <f>TAB_!Q6312</f>
        <v>0</v>
      </c>
      <c r="S4621" s="121">
        <f>TAB_!R6312</f>
        <v>0</v>
      </c>
      <c r="T4621" s="121">
        <f>TAB_!S6312</f>
        <v>0</v>
      </c>
      <c r="U4621" s="121">
        <f>TAB_!T6312</f>
        <v>0</v>
      </c>
      <c r="V4621" s="121">
        <f>TAB_!U6312</f>
        <v>66.7</v>
      </c>
      <c r="W4621" s="121">
        <f>TAB_!V6312</f>
        <v>0</v>
      </c>
      <c r="X4621" s="122">
        <f>TAB_!W6312</f>
        <v>74.5</v>
      </c>
    </row>
    <row r="4622" spans="2:24">
      <c r="B4622" s="13"/>
    </row>
    <row r="4623" spans="2:24">
      <c r="B4623" s="13"/>
    </row>
    <row r="4624" spans="2:24">
      <c r="B4624" s="13" t="str">
        <f>TAB_!A6315</f>
        <v>#Considera que en términos generales las estrategias y los programas de desarrollo profesoral ofrecidos por la Universidad:</v>
      </c>
    </row>
    <row r="4625" spans="2:24" ht="15.75" thickBot="1">
      <c r="B4625" s="13" t="str">
        <f>TAB_!A6316</f>
        <v>#Son pertinentes</v>
      </c>
    </row>
    <row r="4626" spans="2:24">
      <c r="B4626" s="107" t="str">
        <f>TAB_!A6323</f>
        <v>(1)Total Desacuerdo</v>
      </c>
      <c r="C4626" s="106">
        <f>TAB_!B6323</f>
        <v>0</v>
      </c>
      <c r="D4626" s="105">
        <f>TAB_!C6323</f>
        <v>0</v>
      </c>
      <c r="E4626" s="105">
        <f>TAB_!D6323</f>
        <v>0</v>
      </c>
      <c r="F4626" s="105">
        <f>TAB_!E6323</f>
        <v>0</v>
      </c>
      <c r="G4626" s="105">
        <f>TAB_!F6323</f>
        <v>0</v>
      </c>
      <c r="H4626" s="105">
        <f>TAB_!G6323</f>
        <v>0</v>
      </c>
      <c r="I4626" s="105">
        <f>TAB_!H6323</f>
        <v>0</v>
      </c>
      <c r="J4626" s="105">
        <f>TAB_!I6323</f>
        <v>0</v>
      </c>
      <c r="K4626" s="105">
        <f>TAB_!J6323</f>
        <v>0</v>
      </c>
      <c r="L4626" s="105">
        <f>TAB_!K6323</f>
        <v>0</v>
      </c>
      <c r="M4626" s="105">
        <f>TAB_!L6323</f>
        <v>0</v>
      </c>
      <c r="N4626" s="105">
        <f>TAB_!M6323</f>
        <v>0</v>
      </c>
      <c r="O4626" s="105">
        <f>TAB_!N6323</f>
        <v>0</v>
      </c>
      <c r="P4626" s="105">
        <f>TAB_!O6323</f>
        <v>0</v>
      </c>
      <c r="Q4626" s="105">
        <f>TAB_!P6323</f>
        <v>0</v>
      </c>
      <c r="R4626" s="105">
        <f>TAB_!Q6323</f>
        <v>0</v>
      </c>
      <c r="S4626" s="105">
        <f>TAB_!R6323</f>
        <v>0</v>
      </c>
      <c r="T4626" s="105">
        <f>TAB_!S6323</f>
        <v>0</v>
      </c>
      <c r="U4626" s="105">
        <f>TAB_!T6323</f>
        <v>0</v>
      </c>
      <c r="V4626" s="105">
        <f>TAB_!U6323</f>
        <v>0</v>
      </c>
      <c r="W4626" s="105">
        <f>TAB_!V6323</f>
        <v>0</v>
      </c>
      <c r="X4626" s="113">
        <f>TAB_!W6323</f>
        <v>0</v>
      </c>
    </row>
    <row r="4627" spans="2:24">
      <c r="B4627" s="103" t="str">
        <f>TAB_!A6324</f>
        <v>(2)Desacuerdo</v>
      </c>
      <c r="C4627" s="100">
        <f>TAB_!B6324</f>
        <v>0</v>
      </c>
      <c r="D4627" s="32">
        <f>TAB_!C6324</f>
        <v>0</v>
      </c>
      <c r="E4627" s="32">
        <f>TAB_!D6324</f>
        <v>11.11</v>
      </c>
      <c r="F4627" s="32">
        <f>TAB_!E6324</f>
        <v>0</v>
      </c>
      <c r="G4627" s="32">
        <f>TAB_!F6324</f>
        <v>0</v>
      </c>
      <c r="H4627" s="32">
        <f>TAB_!G6324</f>
        <v>0</v>
      </c>
      <c r="I4627" s="32">
        <f>TAB_!H6324</f>
        <v>0</v>
      </c>
      <c r="J4627" s="32">
        <f>TAB_!I6324</f>
        <v>0</v>
      </c>
      <c r="K4627" s="32">
        <f>TAB_!J6324</f>
        <v>0</v>
      </c>
      <c r="L4627" s="32">
        <f>TAB_!K6324</f>
        <v>0</v>
      </c>
      <c r="M4627" s="32">
        <f>TAB_!L6324</f>
        <v>0</v>
      </c>
      <c r="N4627" s="32">
        <f>TAB_!M6324</f>
        <v>0</v>
      </c>
      <c r="O4627" s="32">
        <f>TAB_!N6324</f>
        <v>0</v>
      </c>
      <c r="P4627" s="32">
        <f>TAB_!O6324</f>
        <v>0</v>
      </c>
      <c r="Q4627" s="32">
        <f>TAB_!P6324</f>
        <v>0</v>
      </c>
      <c r="R4627" s="32">
        <f>TAB_!Q6324</f>
        <v>0</v>
      </c>
      <c r="S4627" s="32">
        <f>TAB_!R6324</f>
        <v>0</v>
      </c>
      <c r="T4627" s="32">
        <f>TAB_!S6324</f>
        <v>0</v>
      </c>
      <c r="U4627" s="32">
        <f>TAB_!T6324</f>
        <v>0</v>
      </c>
      <c r="V4627" s="32">
        <f>TAB_!U6324</f>
        <v>0</v>
      </c>
      <c r="W4627" s="32">
        <f>TAB_!V6324</f>
        <v>0</v>
      </c>
      <c r="X4627" s="114">
        <f>TAB_!W6324</f>
        <v>2.08</v>
      </c>
    </row>
    <row r="4628" spans="2:24">
      <c r="B4628" s="103" t="str">
        <f>TAB_!A6325</f>
        <v>(3)Medianamente de acuerdo</v>
      </c>
      <c r="C4628" s="100">
        <f>TAB_!B6325</f>
        <v>0</v>
      </c>
      <c r="D4628" s="32">
        <f>TAB_!C6325</f>
        <v>16.670000000000002</v>
      </c>
      <c r="E4628" s="32">
        <f>TAB_!D6325</f>
        <v>11.11</v>
      </c>
      <c r="F4628" s="32">
        <f>TAB_!E6325</f>
        <v>20</v>
      </c>
      <c r="G4628" s="32">
        <f>TAB_!F6325</f>
        <v>0</v>
      </c>
      <c r="H4628" s="32">
        <f>TAB_!G6325</f>
        <v>0</v>
      </c>
      <c r="I4628" s="32">
        <f>TAB_!H6325</f>
        <v>0</v>
      </c>
      <c r="J4628" s="32">
        <f>TAB_!I6325</f>
        <v>0</v>
      </c>
      <c r="K4628" s="32">
        <f>TAB_!J6325</f>
        <v>0</v>
      </c>
      <c r="L4628" s="32">
        <f>TAB_!K6325</f>
        <v>0</v>
      </c>
      <c r="M4628" s="32">
        <f>TAB_!L6325</f>
        <v>0</v>
      </c>
      <c r="N4628" s="32">
        <f>TAB_!M6325</f>
        <v>0</v>
      </c>
      <c r="O4628" s="32">
        <f>TAB_!N6325</f>
        <v>0</v>
      </c>
      <c r="P4628" s="32">
        <f>TAB_!O6325</f>
        <v>0</v>
      </c>
      <c r="Q4628" s="32">
        <f>TAB_!P6325</f>
        <v>0</v>
      </c>
      <c r="R4628" s="32">
        <f>TAB_!Q6325</f>
        <v>0</v>
      </c>
      <c r="S4628" s="32">
        <f>TAB_!R6325</f>
        <v>0</v>
      </c>
      <c r="T4628" s="32">
        <f>TAB_!S6325</f>
        <v>0</v>
      </c>
      <c r="U4628" s="32">
        <f>TAB_!T6325</f>
        <v>0</v>
      </c>
      <c r="V4628" s="32">
        <f>TAB_!U6325</f>
        <v>14.29</v>
      </c>
      <c r="W4628" s="32">
        <f>TAB_!V6325</f>
        <v>0</v>
      </c>
      <c r="X4628" s="114">
        <f>TAB_!W6325</f>
        <v>8.33</v>
      </c>
    </row>
    <row r="4629" spans="2:24">
      <c r="B4629" s="103" t="str">
        <f>TAB_!A6326</f>
        <v>(4)Acuerdo</v>
      </c>
      <c r="C4629" s="100">
        <f>TAB_!B6326</f>
        <v>0</v>
      </c>
      <c r="D4629" s="32">
        <f>TAB_!C6326</f>
        <v>33.33</v>
      </c>
      <c r="E4629" s="32">
        <f>TAB_!D6326</f>
        <v>33.33</v>
      </c>
      <c r="F4629" s="32">
        <f>TAB_!E6326</f>
        <v>20</v>
      </c>
      <c r="G4629" s="32">
        <f>TAB_!F6326</f>
        <v>50</v>
      </c>
      <c r="H4629" s="32">
        <f>TAB_!G6326</f>
        <v>66.67</v>
      </c>
      <c r="I4629" s="32">
        <f>TAB_!H6326</f>
        <v>100</v>
      </c>
      <c r="J4629" s="32">
        <f>TAB_!I6326</f>
        <v>50</v>
      </c>
      <c r="K4629" s="32">
        <f>TAB_!J6326</f>
        <v>25</v>
      </c>
      <c r="L4629" s="32">
        <f>TAB_!K6326</f>
        <v>25</v>
      </c>
      <c r="M4629" s="32">
        <f>TAB_!L6326</f>
        <v>0</v>
      </c>
      <c r="N4629" s="32">
        <f>TAB_!M6326</f>
        <v>0</v>
      </c>
      <c r="O4629" s="32">
        <f>TAB_!N6326</f>
        <v>0</v>
      </c>
      <c r="P4629" s="32">
        <f>TAB_!O6326</f>
        <v>0</v>
      </c>
      <c r="Q4629" s="32">
        <f>TAB_!P6326</f>
        <v>0</v>
      </c>
      <c r="R4629" s="32">
        <f>TAB_!Q6326</f>
        <v>0</v>
      </c>
      <c r="S4629" s="32">
        <f>TAB_!R6326</f>
        <v>0</v>
      </c>
      <c r="T4629" s="32">
        <f>TAB_!S6326</f>
        <v>0</v>
      </c>
      <c r="U4629" s="32">
        <f>TAB_!T6326</f>
        <v>0</v>
      </c>
      <c r="V4629" s="32">
        <f>TAB_!U6326</f>
        <v>14.29</v>
      </c>
      <c r="W4629" s="32">
        <f>TAB_!V6326</f>
        <v>0</v>
      </c>
      <c r="X4629" s="114">
        <f>TAB_!W6326</f>
        <v>37.5</v>
      </c>
    </row>
    <row r="4630" spans="2:24">
      <c r="B4630" s="103" t="str">
        <f>TAB_!A6327</f>
        <v>(5)Total Acuerdo</v>
      </c>
      <c r="C4630" s="100">
        <f>TAB_!B6327</f>
        <v>0</v>
      </c>
      <c r="D4630" s="32">
        <f>TAB_!C6327</f>
        <v>50</v>
      </c>
      <c r="E4630" s="32">
        <f>TAB_!D6327</f>
        <v>44.44</v>
      </c>
      <c r="F4630" s="32">
        <f>TAB_!E6327</f>
        <v>60</v>
      </c>
      <c r="G4630" s="32">
        <f>TAB_!F6327</f>
        <v>50</v>
      </c>
      <c r="H4630" s="32">
        <f>TAB_!G6327</f>
        <v>33.33</v>
      </c>
      <c r="I4630" s="32">
        <f>TAB_!H6327</f>
        <v>0</v>
      </c>
      <c r="J4630" s="32">
        <f>TAB_!I6327</f>
        <v>50</v>
      </c>
      <c r="K4630" s="32">
        <f>TAB_!J6327</f>
        <v>75</v>
      </c>
      <c r="L4630" s="32">
        <f>TAB_!K6327</f>
        <v>75</v>
      </c>
      <c r="M4630" s="32">
        <f>TAB_!L6327</f>
        <v>0</v>
      </c>
      <c r="N4630" s="32">
        <f>TAB_!M6327</f>
        <v>0</v>
      </c>
      <c r="O4630" s="32">
        <f>TAB_!N6327</f>
        <v>0</v>
      </c>
      <c r="P4630" s="32">
        <f>TAB_!O6327</f>
        <v>0</v>
      </c>
      <c r="Q4630" s="32">
        <f>TAB_!P6327</f>
        <v>0</v>
      </c>
      <c r="R4630" s="32">
        <f>TAB_!Q6327</f>
        <v>0</v>
      </c>
      <c r="S4630" s="32">
        <f>TAB_!R6327</f>
        <v>0</v>
      </c>
      <c r="T4630" s="32">
        <f>TAB_!S6327</f>
        <v>0</v>
      </c>
      <c r="U4630" s="32">
        <f>TAB_!T6327</f>
        <v>0</v>
      </c>
      <c r="V4630" s="32">
        <f>TAB_!U6327</f>
        <v>57.14</v>
      </c>
      <c r="W4630" s="32">
        <f>TAB_!V6327</f>
        <v>0</v>
      </c>
      <c r="X4630" s="114">
        <f>TAB_!W6327</f>
        <v>50</v>
      </c>
    </row>
    <row r="4631" spans="2:24">
      <c r="B4631" s="103" t="str">
        <f>TAB_!A6328</f>
        <v>NS/NA</v>
      </c>
      <c r="C4631" s="100">
        <f>TAB_!B6328</f>
        <v>0</v>
      </c>
      <c r="D4631" s="32">
        <f>TAB_!C6328</f>
        <v>0</v>
      </c>
      <c r="E4631" s="32">
        <f>TAB_!D6328</f>
        <v>0</v>
      </c>
      <c r="F4631" s="32">
        <f>TAB_!E6328</f>
        <v>0</v>
      </c>
      <c r="G4631" s="32">
        <f>TAB_!F6328</f>
        <v>0</v>
      </c>
      <c r="H4631" s="32">
        <f>TAB_!G6328</f>
        <v>0</v>
      </c>
      <c r="I4631" s="32">
        <f>TAB_!H6328</f>
        <v>0</v>
      </c>
      <c r="J4631" s="32">
        <f>TAB_!I6328</f>
        <v>0</v>
      </c>
      <c r="K4631" s="32">
        <f>TAB_!J6328</f>
        <v>0</v>
      </c>
      <c r="L4631" s="32">
        <f>TAB_!K6328</f>
        <v>0</v>
      </c>
      <c r="M4631" s="32">
        <f>TAB_!L6328</f>
        <v>0</v>
      </c>
      <c r="N4631" s="32">
        <f>TAB_!M6328</f>
        <v>0</v>
      </c>
      <c r="O4631" s="32">
        <f>TAB_!N6328</f>
        <v>0</v>
      </c>
      <c r="P4631" s="32">
        <f>TAB_!O6328</f>
        <v>0</v>
      </c>
      <c r="Q4631" s="32">
        <f>TAB_!P6328</f>
        <v>0</v>
      </c>
      <c r="R4631" s="32">
        <f>TAB_!Q6328</f>
        <v>0</v>
      </c>
      <c r="S4631" s="32">
        <f>TAB_!R6328</f>
        <v>0</v>
      </c>
      <c r="T4631" s="32">
        <f>TAB_!S6328</f>
        <v>0</v>
      </c>
      <c r="U4631" s="32">
        <f>TAB_!T6328</f>
        <v>0</v>
      </c>
      <c r="V4631" s="32">
        <f>TAB_!U6328</f>
        <v>14.29</v>
      </c>
      <c r="W4631" s="32">
        <f>TAB_!V6328</f>
        <v>0</v>
      </c>
      <c r="X4631" s="114">
        <f>TAB_!W6328</f>
        <v>2.08</v>
      </c>
    </row>
    <row r="4632" spans="2:24">
      <c r="B4632" s="103" t="str">
        <f>TAB_!A6329</f>
        <v>Total</v>
      </c>
      <c r="C4632" s="100">
        <f>TAB_!B6329</f>
        <v>0</v>
      </c>
      <c r="D4632" s="32">
        <f>TAB_!C6329</f>
        <v>100</v>
      </c>
      <c r="E4632" s="32">
        <f>TAB_!D6329</f>
        <v>100</v>
      </c>
      <c r="F4632" s="32">
        <f>TAB_!E6329</f>
        <v>100</v>
      </c>
      <c r="G4632" s="32">
        <f>TAB_!F6329</f>
        <v>100</v>
      </c>
      <c r="H4632" s="32">
        <f>TAB_!G6329</f>
        <v>100</v>
      </c>
      <c r="I4632" s="32">
        <f>TAB_!H6329</f>
        <v>100</v>
      </c>
      <c r="J4632" s="32">
        <f>TAB_!I6329</f>
        <v>100</v>
      </c>
      <c r="K4632" s="32">
        <f>TAB_!J6329</f>
        <v>100</v>
      </c>
      <c r="L4632" s="32">
        <f>TAB_!K6329</f>
        <v>100</v>
      </c>
      <c r="M4632" s="32">
        <f>TAB_!L6329</f>
        <v>0</v>
      </c>
      <c r="N4632" s="32">
        <f>TAB_!M6329</f>
        <v>0</v>
      </c>
      <c r="O4632" s="32">
        <f>TAB_!N6329</f>
        <v>0</v>
      </c>
      <c r="P4632" s="32">
        <f>TAB_!O6329</f>
        <v>0</v>
      </c>
      <c r="Q4632" s="32">
        <f>TAB_!P6329</f>
        <v>0</v>
      </c>
      <c r="R4632" s="32">
        <f>TAB_!Q6329</f>
        <v>0</v>
      </c>
      <c r="S4632" s="32">
        <f>TAB_!R6329</f>
        <v>0</v>
      </c>
      <c r="T4632" s="32">
        <f>TAB_!S6329</f>
        <v>0</v>
      </c>
      <c r="U4632" s="32">
        <f>TAB_!T6329</f>
        <v>0</v>
      </c>
      <c r="V4632" s="32">
        <f>TAB_!U6329</f>
        <v>100</v>
      </c>
      <c r="W4632" s="32">
        <f>TAB_!V6329</f>
        <v>0</v>
      </c>
      <c r="X4632" s="114">
        <f>TAB_!W6329</f>
        <v>100</v>
      </c>
    </row>
    <row r="4633" spans="2:24">
      <c r="B4633" s="104" t="str">
        <f>TAB_!A6330</f>
        <v>Numero de entrevistados</v>
      </c>
      <c r="C4633" s="117">
        <f>TAB_!B6330</f>
        <v>0</v>
      </c>
      <c r="D4633" s="118">
        <f>TAB_!C6330</f>
        <v>6</v>
      </c>
      <c r="E4633" s="118">
        <f>TAB_!D6330</f>
        <v>9</v>
      </c>
      <c r="F4633" s="118">
        <f>TAB_!E6330</f>
        <v>5</v>
      </c>
      <c r="G4633" s="118">
        <f>TAB_!F6330</f>
        <v>4</v>
      </c>
      <c r="H4633" s="118">
        <f>TAB_!G6330</f>
        <v>3</v>
      </c>
      <c r="I4633" s="118">
        <f>TAB_!H6330</f>
        <v>4</v>
      </c>
      <c r="J4633" s="118">
        <f>TAB_!I6330</f>
        <v>2</v>
      </c>
      <c r="K4633" s="118">
        <f>TAB_!J6330</f>
        <v>4</v>
      </c>
      <c r="L4633" s="118">
        <f>TAB_!K6330</f>
        <v>4</v>
      </c>
      <c r="M4633" s="118">
        <f>TAB_!L6330</f>
        <v>0</v>
      </c>
      <c r="N4633" s="118">
        <f>TAB_!M6330</f>
        <v>0</v>
      </c>
      <c r="O4633" s="118">
        <f>TAB_!N6330</f>
        <v>0</v>
      </c>
      <c r="P4633" s="118">
        <f>TAB_!O6330</f>
        <v>0</v>
      </c>
      <c r="Q4633" s="118">
        <f>TAB_!P6330</f>
        <v>0</v>
      </c>
      <c r="R4633" s="118">
        <f>TAB_!Q6330</f>
        <v>0</v>
      </c>
      <c r="S4633" s="118">
        <f>TAB_!R6330</f>
        <v>0</v>
      </c>
      <c r="T4633" s="118">
        <f>TAB_!S6330</f>
        <v>0</v>
      </c>
      <c r="U4633" s="118">
        <f>TAB_!T6330</f>
        <v>0</v>
      </c>
      <c r="V4633" s="118">
        <f>TAB_!U6330</f>
        <v>7</v>
      </c>
      <c r="W4633" s="118">
        <f>TAB_!V6330</f>
        <v>0</v>
      </c>
      <c r="X4633" s="119">
        <f>TAB_!W6330</f>
        <v>48</v>
      </c>
    </row>
    <row r="4634" spans="2:24">
      <c r="B4634" s="108" t="str">
        <f>TAB_!A6331</f>
        <v>TOP TWO BOX</v>
      </c>
      <c r="C4634" s="101">
        <f>TAB_!B6331</f>
        <v>0</v>
      </c>
      <c r="D4634" s="30">
        <f>TAB_!C6331</f>
        <v>83.33</v>
      </c>
      <c r="E4634" s="30">
        <f>TAB_!D6331</f>
        <v>77.78</v>
      </c>
      <c r="F4634" s="30">
        <f>TAB_!E6331</f>
        <v>80</v>
      </c>
      <c r="G4634" s="30">
        <f>TAB_!F6331</f>
        <v>100</v>
      </c>
      <c r="H4634" s="30">
        <f>TAB_!G6331</f>
        <v>100</v>
      </c>
      <c r="I4634" s="30">
        <f>TAB_!H6331</f>
        <v>100</v>
      </c>
      <c r="J4634" s="30">
        <f>TAB_!I6331</f>
        <v>100</v>
      </c>
      <c r="K4634" s="30">
        <f>TAB_!J6331</f>
        <v>100</v>
      </c>
      <c r="L4634" s="30">
        <f>TAB_!K6331</f>
        <v>100</v>
      </c>
      <c r="M4634" s="30">
        <f>TAB_!L6331</f>
        <v>0</v>
      </c>
      <c r="N4634" s="30">
        <f>TAB_!M6331</f>
        <v>0</v>
      </c>
      <c r="O4634" s="30">
        <f>TAB_!N6331</f>
        <v>0</v>
      </c>
      <c r="P4634" s="30">
        <f>TAB_!O6331</f>
        <v>0</v>
      </c>
      <c r="Q4634" s="30">
        <f>TAB_!P6331</f>
        <v>0</v>
      </c>
      <c r="R4634" s="30">
        <f>TAB_!Q6331</f>
        <v>0</v>
      </c>
      <c r="S4634" s="30">
        <f>TAB_!R6331</f>
        <v>0</v>
      </c>
      <c r="T4634" s="30">
        <f>TAB_!S6331</f>
        <v>0</v>
      </c>
      <c r="U4634" s="30">
        <f>TAB_!T6331</f>
        <v>0</v>
      </c>
      <c r="V4634" s="30">
        <f>TAB_!U6331</f>
        <v>71.430000000000007</v>
      </c>
      <c r="W4634" s="30">
        <f>TAB_!V6331</f>
        <v>0</v>
      </c>
      <c r="X4634" s="115">
        <f>TAB_!W6331</f>
        <v>87.5</v>
      </c>
    </row>
    <row r="4635" spans="2:24">
      <c r="B4635" s="103" t="str">
        <f>TAB_!A6332</f>
        <v>BOTTOM TWO BOX</v>
      </c>
      <c r="C4635" s="100">
        <f>TAB_!B6332</f>
        <v>0</v>
      </c>
      <c r="D4635" s="32">
        <f>TAB_!C6332</f>
        <v>0</v>
      </c>
      <c r="E4635" s="32">
        <f>TAB_!D6332</f>
        <v>11.11</v>
      </c>
      <c r="F4635" s="32">
        <f>TAB_!E6332</f>
        <v>0</v>
      </c>
      <c r="G4635" s="32">
        <f>TAB_!F6332</f>
        <v>0</v>
      </c>
      <c r="H4635" s="32">
        <f>TAB_!G6332</f>
        <v>0</v>
      </c>
      <c r="I4635" s="32">
        <f>TAB_!H6332</f>
        <v>0</v>
      </c>
      <c r="J4635" s="32">
        <f>TAB_!I6332</f>
        <v>0</v>
      </c>
      <c r="K4635" s="32">
        <f>TAB_!J6332</f>
        <v>0</v>
      </c>
      <c r="L4635" s="32">
        <f>TAB_!K6332</f>
        <v>0</v>
      </c>
      <c r="M4635" s="32">
        <f>TAB_!L6332</f>
        <v>0</v>
      </c>
      <c r="N4635" s="32">
        <f>TAB_!M6332</f>
        <v>0</v>
      </c>
      <c r="O4635" s="32">
        <f>TAB_!N6332</f>
        <v>0</v>
      </c>
      <c r="P4635" s="32">
        <f>TAB_!O6332</f>
        <v>0</v>
      </c>
      <c r="Q4635" s="32">
        <f>TAB_!P6332</f>
        <v>0</v>
      </c>
      <c r="R4635" s="32">
        <f>TAB_!Q6332</f>
        <v>0</v>
      </c>
      <c r="S4635" s="32">
        <f>TAB_!R6332</f>
        <v>0</v>
      </c>
      <c r="T4635" s="32">
        <f>TAB_!S6332</f>
        <v>0</v>
      </c>
      <c r="U4635" s="32">
        <f>TAB_!T6332</f>
        <v>0</v>
      </c>
      <c r="V4635" s="32">
        <f>TAB_!U6332</f>
        <v>0</v>
      </c>
      <c r="W4635" s="32">
        <f>TAB_!V6332</f>
        <v>0</v>
      </c>
      <c r="X4635" s="114">
        <f>TAB_!W6332</f>
        <v>2.08</v>
      </c>
    </row>
    <row r="4636" spans="2:24">
      <c r="B4636" s="108" t="str">
        <f>TAB_!A6333</f>
        <v>Media Escala de 1 a 5</v>
      </c>
      <c r="C4636" s="102">
        <f>TAB_!B6333</f>
        <v>0</v>
      </c>
      <c r="D4636" s="31">
        <f>TAB_!C6333</f>
        <v>4.3</v>
      </c>
      <c r="E4636" s="31">
        <f>TAB_!D6333</f>
        <v>4.0999999999999996</v>
      </c>
      <c r="F4636" s="31">
        <f>TAB_!E6333</f>
        <v>4.4000000000000004</v>
      </c>
      <c r="G4636" s="31">
        <f>TAB_!F6333</f>
        <v>4.5</v>
      </c>
      <c r="H4636" s="31">
        <f>TAB_!G6333</f>
        <v>4.3</v>
      </c>
      <c r="I4636" s="31">
        <f>TAB_!H6333</f>
        <v>4</v>
      </c>
      <c r="J4636" s="31">
        <f>TAB_!I6333</f>
        <v>4.5</v>
      </c>
      <c r="K4636" s="31">
        <f>TAB_!J6333</f>
        <v>4.8</v>
      </c>
      <c r="L4636" s="31">
        <f>TAB_!K6333</f>
        <v>4.8</v>
      </c>
      <c r="M4636" s="31">
        <f>TAB_!L6333</f>
        <v>0</v>
      </c>
      <c r="N4636" s="31">
        <f>TAB_!M6333</f>
        <v>0</v>
      </c>
      <c r="O4636" s="31">
        <f>TAB_!N6333</f>
        <v>0</v>
      </c>
      <c r="P4636" s="31">
        <f>TAB_!O6333</f>
        <v>0</v>
      </c>
      <c r="Q4636" s="31">
        <f>TAB_!P6333</f>
        <v>0</v>
      </c>
      <c r="R4636" s="31">
        <f>TAB_!Q6333</f>
        <v>0</v>
      </c>
      <c r="S4636" s="31">
        <f>TAB_!R6333</f>
        <v>0</v>
      </c>
      <c r="T4636" s="31">
        <f>TAB_!S6333</f>
        <v>0</v>
      </c>
      <c r="U4636" s="31">
        <f>TAB_!T6333</f>
        <v>0</v>
      </c>
      <c r="V4636" s="31">
        <f>TAB_!U6333</f>
        <v>4.5</v>
      </c>
      <c r="W4636" s="31">
        <f>TAB_!V6333</f>
        <v>0</v>
      </c>
      <c r="X4636" s="116">
        <f>TAB_!W6333</f>
        <v>4.4000000000000004</v>
      </c>
    </row>
    <row r="4637" spans="2:24" ht="15.75" thickBot="1">
      <c r="B4637" s="109" t="str">
        <f>TAB_!A6334</f>
        <v>Índice Escala de 1 a 100</v>
      </c>
      <c r="C4637" s="120">
        <f>TAB_!B6334</f>
        <v>0</v>
      </c>
      <c r="D4637" s="121">
        <f>TAB_!C6334</f>
        <v>83.3</v>
      </c>
      <c r="E4637" s="121">
        <f>TAB_!D6334</f>
        <v>77.8</v>
      </c>
      <c r="F4637" s="121">
        <f>TAB_!E6334</f>
        <v>85</v>
      </c>
      <c r="G4637" s="121">
        <f>TAB_!F6334</f>
        <v>87.5</v>
      </c>
      <c r="H4637" s="121">
        <f>TAB_!G6334</f>
        <v>83.3</v>
      </c>
      <c r="I4637" s="121">
        <f>TAB_!H6334</f>
        <v>75</v>
      </c>
      <c r="J4637" s="121">
        <f>TAB_!I6334</f>
        <v>87.5</v>
      </c>
      <c r="K4637" s="121">
        <f>TAB_!J6334</f>
        <v>93.8</v>
      </c>
      <c r="L4637" s="121">
        <f>TAB_!K6334</f>
        <v>93.8</v>
      </c>
      <c r="M4637" s="121">
        <f>TAB_!L6334</f>
        <v>0</v>
      </c>
      <c r="N4637" s="121">
        <f>TAB_!M6334</f>
        <v>0</v>
      </c>
      <c r="O4637" s="121">
        <f>TAB_!N6334</f>
        <v>0</v>
      </c>
      <c r="P4637" s="121">
        <f>TAB_!O6334</f>
        <v>0</v>
      </c>
      <c r="Q4637" s="121">
        <f>TAB_!P6334</f>
        <v>0</v>
      </c>
      <c r="R4637" s="121">
        <f>TAB_!Q6334</f>
        <v>0</v>
      </c>
      <c r="S4637" s="121">
        <f>TAB_!R6334</f>
        <v>0</v>
      </c>
      <c r="T4637" s="121">
        <f>TAB_!S6334</f>
        <v>0</v>
      </c>
      <c r="U4637" s="121">
        <f>TAB_!T6334</f>
        <v>0</v>
      </c>
      <c r="V4637" s="121">
        <f>TAB_!U6334</f>
        <v>87.5</v>
      </c>
      <c r="W4637" s="121">
        <f>TAB_!V6334</f>
        <v>0</v>
      </c>
      <c r="X4637" s="122">
        <f>TAB_!W6334</f>
        <v>84.6</v>
      </c>
    </row>
    <row r="4638" spans="2:24">
      <c r="B4638" s="13"/>
    </row>
    <row r="4639" spans="2:24">
      <c r="B4639" s="13"/>
    </row>
    <row r="4640" spans="2:24">
      <c r="B4640" s="13" t="str">
        <f>TAB_!A6337</f>
        <v>#Considera que en términos generales las estrategias y los programas de desarrollo profesoral ofrecidos por la Universidad:</v>
      </c>
    </row>
    <row r="4641" spans="2:24" ht="15.75" thickBot="1">
      <c r="B4641" s="13" t="str">
        <f>TAB_!A6338</f>
        <v>#Son de buena calidad</v>
      </c>
    </row>
    <row r="4642" spans="2:24">
      <c r="B4642" s="107" t="str">
        <f>TAB_!A6345</f>
        <v>(1)Total Desacuerdo</v>
      </c>
      <c r="C4642" s="106">
        <f>TAB_!B6345</f>
        <v>0</v>
      </c>
      <c r="D4642" s="105">
        <f>TAB_!C6345</f>
        <v>0</v>
      </c>
      <c r="E4642" s="105">
        <f>TAB_!D6345</f>
        <v>0</v>
      </c>
      <c r="F4642" s="105">
        <f>TAB_!E6345</f>
        <v>0</v>
      </c>
      <c r="G4642" s="105">
        <f>TAB_!F6345</f>
        <v>0</v>
      </c>
      <c r="H4642" s="105">
        <f>TAB_!G6345</f>
        <v>0</v>
      </c>
      <c r="I4642" s="105">
        <f>TAB_!H6345</f>
        <v>0</v>
      </c>
      <c r="J4642" s="105">
        <f>TAB_!I6345</f>
        <v>0</v>
      </c>
      <c r="K4642" s="105">
        <f>TAB_!J6345</f>
        <v>0</v>
      </c>
      <c r="L4642" s="105">
        <f>TAB_!K6345</f>
        <v>0</v>
      </c>
      <c r="M4642" s="105">
        <f>TAB_!L6345</f>
        <v>0</v>
      </c>
      <c r="N4642" s="105">
        <f>TAB_!M6345</f>
        <v>0</v>
      </c>
      <c r="O4642" s="105">
        <f>TAB_!N6345</f>
        <v>0</v>
      </c>
      <c r="P4642" s="105">
        <f>TAB_!O6345</f>
        <v>0</v>
      </c>
      <c r="Q4642" s="105">
        <f>TAB_!P6345</f>
        <v>0</v>
      </c>
      <c r="R4642" s="105">
        <f>TAB_!Q6345</f>
        <v>0</v>
      </c>
      <c r="S4642" s="105">
        <f>TAB_!R6345</f>
        <v>0</v>
      </c>
      <c r="T4642" s="105">
        <f>TAB_!S6345</f>
        <v>0</v>
      </c>
      <c r="U4642" s="105">
        <f>TAB_!T6345</f>
        <v>0</v>
      </c>
      <c r="V4642" s="105">
        <f>TAB_!U6345</f>
        <v>0</v>
      </c>
      <c r="W4642" s="105">
        <f>TAB_!V6345</f>
        <v>0</v>
      </c>
      <c r="X4642" s="113">
        <f>TAB_!W6345</f>
        <v>0</v>
      </c>
    </row>
    <row r="4643" spans="2:24">
      <c r="B4643" s="103" t="str">
        <f>TAB_!A6346</f>
        <v>(2)Desacuerdo</v>
      </c>
      <c r="C4643" s="100">
        <f>TAB_!B6346</f>
        <v>0</v>
      </c>
      <c r="D4643" s="32">
        <f>TAB_!C6346</f>
        <v>0</v>
      </c>
      <c r="E4643" s="32">
        <f>TAB_!D6346</f>
        <v>11.11</v>
      </c>
      <c r="F4643" s="32">
        <f>TAB_!E6346</f>
        <v>0</v>
      </c>
      <c r="G4643" s="32">
        <f>TAB_!F6346</f>
        <v>0</v>
      </c>
      <c r="H4643" s="32">
        <f>TAB_!G6346</f>
        <v>0</v>
      </c>
      <c r="I4643" s="32">
        <f>TAB_!H6346</f>
        <v>0</v>
      </c>
      <c r="J4643" s="32">
        <f>TAB_!I6346</f>
        <v>0</v>
      </c>
      <c r="K4643" s="32">
        <f>TAB_!J6346</f>
        <v>0</v>
      </c>
      <c r="L4643" s="32">
        <f>TAB_!K6346</f>
        <v>0</v>
      </c>
      <c r="M4643" s="32">
        <f>TAB_!L6346</f>
        <v>0</v>
      </c>
      <c r="N4643" s="32">
        <f>TAB_!M6346</f>
        <v>0</v>
      </c>
      <c r="O4643" s="32">
        <f>TAB_!N6346</f>
        <v>0</v>
      </c>
      <c r="P4643" s="32">
        <f>TAB_!O6346</f>
        <v>0</v>
      </c>
      <c r="Q4643" s="32">
        <f>TAB_!P6346</f>
        <v>0</v>
      </c>
      <c r="R4643" s="32">
        <f>TAB_!Q6346</f>
        <v>0</v>
      </c>
      <c r="S4643" s="32">
        <f>TAB_!R6346</f>
        <v>0</v>
      </c>
      <c r="T4643" s="32">
        <f>TAB_!S6346</f>
        <v>0</v>
      </c>
      <c r="U4643" s="32">
        <f>TAB_!T6346</f>
        <v>0</v>
      </c>
      <c r="V4643" s="32">
        <f>TAB_!U6346</f>
        <v>0</v>
      </c>
      <c r="W4643" s="32">
        <f>TAB_!V6346</f>
        <v>0</v>
      </c>
      <c r="X4643" s="114">
        <f>TAB_!W6346</f>
        <v>2.08</v>
      </c>
    </row>
    <row r="4644" spans="2:24">
      <c r="B4644" s="103" t="str">
        <f>TAB_!A6347</f>
        <v>(3)Medianamente de acuerdo</v>
      </c>
      <c r="C4644" s="100">
        <f>TAB_!B6347</f>
        <v>0</v>
      </c>
      <c r="D4644" s="32">
        <f>TAB_!C6347</f>
        <v>16.670000000000002</v>
      </c>
      <c r="E4644" s="32">
        <f>TAB_!D6347</f>
        <v>11.11</v>
      </c>
      <c r="F4644" s="32">
        <f>TAB_!E6347</f>
        <v>20</v>
      </c>
      <c r="G4644" s="32">
        <f>TAB_!F6347</f>
        <v>0</v>
      </c>
      <c r="H4644" s="32">
        <f>TAB_!G6347</f>
        <v>0</v>
      </c>
      <c r="I4644" s="32">
        <f>TAB_!H6347</f>
        <v>0</v>
      </c>
      <c r="J4644" s="32">
        <f>TAB_!I6347</f>
        <v>0</v>
      </c>
      <c r="K4644" s="32">
        <f>TAB_!J6347</f>
        <v>0</v>
      </c>
      <c r="L4644" s="32">
        <f>TAB_!K6347</f>
        <v>0</v>
      </c>
      <c r="M4644" s="32">
        <f>TAB_!L6347</f>
        <v>0</v>
      </c>
      <c r="N4644" s="32">
        <f>TAB_!M6347</f>
        <v>0</v>
      </c>
      <c r="O4644" s="32">
        <f>TAB_!N6347</f>
        <v>0</v>
      </c>
      <c r="P4644" s="32">
        <f>TAB_!O6347</f>
        <v>0</v>
      </c>
      <c r="Q4644" s="32">
        <f>TAB_!P6347</f>
        <v>0</v>
      </c>
      <c r="R4644" s="32">
        <f>TAB_!Q6347</f>
        <v>0</v>
      </c>
      <c r="S4644" s="32">
        <f>TAB_!R6347</f>
        <v>0</v>
      </c>
      <c r="T4644" s="32">
        <f>TAB_!S6347</f>
        <v>0</v>
      </c>
      <c r="U4644" s="32">
        <f>TAB_!T6347</f>
        <v>0</v>
      </c>
      <c r="V4644" s="32">
        <f>TAB_!U6347</f>
        <v>14.29</v>
      </c>
      <c r="W4644" s="32">
        <f>TAB_!V6347</f>
        <v>0</v>
      </c>
      <c r="X4644" s="114">
        <f>TAB_!W6347</f>
        <v>8.33</v>
      </c>
    </row>
    <row r="4645" spans="2:24">
      <c r="B4645" s="103" t="str">
        <f>TAB_!A6348</f>
        <v>(4)Acuerdo</v>
      </c>
      <c r="C4645" s="100">
        <f>TAB_!B6348</f>
        <v>0</v>
      </c>
      <c r="D4645" s="32">
        <f>TAB_!C6348</f>
        <v>50</v>
      </c>
      <c r="E4645" s="32">
        <f>TAB_!D6348</f>
        <v>11.11</v>
      </c>
      <c r="F4645" s="32">
        <f>TAB_!E6348</f>
        <v>20</v>
      </c>
      <c r="G4645" s="32">
        <f>TAB_!F6348</f>
        <v>25</v>
      </c>
      <c r="H4645" s="32">
        <f>TAB_!G6348</f>
        <v>33.33</v>
      </c>
      <c r="I4645" s="32">
        <f>TAB_!H6348</f>
        <v>75</v>
      </c>
      <c r="J4645" s="32">
        <f>TAB_!I6348</f>
        <v>50</v>
      </c>
      <c r="K4645" s="32">
        <f>TAB_!J6348</f>
        <v>25</v>
      </c>
      <c r="L4645" s="32">
        <f>TAB_!K6348</f>
        <v>0</v>
      </c>
      <c r="M4645" s="32">
        <f>TAB_!L6348</f>
        <v>0</v>
      </c>
      <c r="N4645" s="32">
        <f>TAB_!M6348</f>
        <v>0</v>
      </c>
      <c r="O4645" s="32">
        <f>TAB_!N6348</f>
        <v>0</v>
      </c>
      <c r="P4645" s="32">
        <f>TAB_!O6348</f>
        <v>0</v>
      </c>
      <c r="Q4645" s="32">
        <f>TAB_!P6348</f>
        <v>0</v>
      </c>
      <c r="R4645" s="32">
        <f>TAB_!Q6348</f>
        <v>0</v>
      </c>
      <c r="S4645" s="32">
        <f>TAB_!R6348</f>
        <v>0</v>
      </c>
      <c r="T4645" s="32">
        <f>TAB_!S6348</f>
        <v>0</v>
      </c>
      <c r="U4645" s="32">
        <f>TAB_!T6348</f>
        <v>0</v>
      </c>
      <c r="V4645" s="32">
        <f>TAB_!U6348</f>
        <v>14.29</v>
      </c>
      <c r="W4645" s="32">
        <f>TAB_!V6348</f>
        <v>0</v>
      </c>
      <c r="X4645" s="114">
        <f>TAB_!W6348</f>
        <v>27.08</v>
      </c>
    </row>
    <row r="4646" spans="2:24">
      <c r="B4646" s="103" t="str">
        <f>TAB_!A6349</f>
        <v>(5)Total Acuerdo</v>
      </c>
      <c r="C4646" s="100">
        <f>TAB_!B6349</f>
        <v>0</v>
      </c>
      <c r="D4646" s="32">
        <f>TAB_!C6349</f>
        <v>33.33</v>
      </c>
      <c r="E4646" s="32">
        <f>TAB_!D6349</f>
        <v>66.67</v>
      </c>
      <c r="F4646" s="32">
        <f>TAB_!E6349</f>
        <v>60</v>
      </c>
      <c r="G4646" s="32">
        <f>TAB_!F6349</f>
        <v>75</v>
      </c>
      <c r="H4646" s="32">
        <f>TAB_!G6349</f>
        <v>66.67</v>
      </c>
      <c r="I4646" s="32">
        <f>TAB_!H6349</f>
        <v>25</v>
      </c>
      <c r="J4646" s="32">
        <f>TAB_!I6349</f>
        <v>50</v>
      </c>
      <c r="K4646" s="32">
        <f>TAB_!J6349</f>
        <v>75</v>
      </c>
      <c r="L4646" s="32">
        <f>TAB_!K6349</f>
        <v>100</v>
      </c>
      <c r="M4646" s="32">
        <f>TAB_!L6349</f>
        <v>0</v>
      </c>
      <c r="N4646" s="32">
        <f>TAB_!M6349</f>
        <v>0</v>
      </c>
      <c r="O4646" s="32">
        <f>TAB_!N6349</f>
        <v>0</v>
      </c>
      <c r="P4646" s="32">
        <f>TAB_!O6349</f>
        <v>0</v>
      </c>
      <c r="Q4646" s="32">
        <f>TAB_!P6349</f>
        <v>0</v>
      </c>
      <c r="R4646" s="32">
        <f>TAB_!Q6349</f>
        <v>0</v>
      </c>
      <c r="S4646" s="32">
        <f>TAB_!R6349</f>
        <v>0</v>
      </c>
      <c r="T4646" s="32">
        <f>TAB_!S6349</f>
        <v>0</v>
      </c>
      <c r="U4646" s="32">
        <f>TAB_!T6349</f>
        <v>0</v>
      </c>
      <c r="V4646" s="32">
        <f>TAB_!U6349</f>
        <v>57.14</v>
      </c>
      <c r="W4646" s="32">
        <f>TAB_!V6349</f>
        <v>0</v>
      </c>
      <c r="X4646" s="114">
        <f>TAB_!W6349</f>
        <v>60.42</v>
      </c>
    </row>
    <row r="4647" spans="2:24">
      <c r="B4647" s="103" t="str">
        <f>TAB_!A6350</f>
        <v>NS/NA</v>
      </c>
      <c r="C4647" s="100">
        <f>TAB_!B6350</f>
        <v>0</v>
      </c>
      <c r="D4647" s="32">
        <f>TAB_!C6350</f>
        <v>0</v>
      </c>
      <c r="E4647" s="32">
        <f>TAB_!D6350</f>
        <v>0</v>
      </c>
      <c r="F4647" s="32">
        <f>TAB_!E6350</f>
        <v>0</v>
      </c>
      <c r="G4647" s="32">
        <f>TAB_!F6350</f>
        <v>0</v>
      </c>
      <c r="H4647" s="32">
        <f>TAB_!G6350</f>
        <v>0</v>
      </c>
      <c r="I4647" s="32">
        <f>TAB_!H6350</f>
        <v>0</v>
      </c>
      <c r="J4647" s="32">
        <f>TAB_!I6350</f>
        <v>0</v>
      </c>
      <c r="K4647" s="32">
        <f>TAB_!J6350</f>
        <v>0</v>
      </c>
      <c r="L4647" s="32">
        <f>TAB_!K6350</f>
        <v>0</v>
      </c>
      <c r="M4647" s="32">
        <f>TAB_!L6350</f>
        <v>0</v>
      </c>
      <c r="N4647" s="32">
        <f>TAB_!M6350</f>
        <v>0</v>
      </c>
      <c r="O4647" s="32">
        <f>TAB_!N6350</f>
        <v>0</v>
      </c>
      <c r="P4647" s="32">
        <f>TAB_!O6350</f>
        <v>0</v>
      </c>
      <c r="Q4647" s="32">
        <f>TAB_!P6350</f>
        <v>0</v>
      </c>
      <c r="R4647" s="32">
        <f>TAB_!Q6350</f>
        <v>0</v>
      </c>
      <c r="S4647" s="32">
        <f>TAB_!R6350</f>
        <v>0</v>
      </c>
      <c r="T4647" s="32">
        <f>TAB_!S6350</f>
        <v>0</v>
      </c>
      <c r="U4647" s="32">
        <f>TAB_!T6350</f>
        <v>0</v>
      </c>
      <c r="V4647" s="32">
        <f>TAB_!U6350</f>
        <v>14.29</v>
      </c>
      <c r="W4647" s="32">
        <f>TAB_!V6350</f>
        <v>0</v>
      </c>
      <c r="X4647" s="114">
        <f>TAB_!W6350</f>
        <v>2.08</v>
      </c>
    </row>
    <row r="4648" spans="2:24">
      <c r="B4648" s="103" t="str">
        <f>TAB_!A6351</f>
        <v>Total</v>
      </c>
      <c r="C4648" s="100">
        <f>TAB_!B6351</f>
        <v>0</v>
      </c>
      <c r="D4648" s="32">
        <f>TAB_!C6351</f>
        <v>100</v>
      </c>
      <c r="E4648" s="32">
        <f>TAB_!D6351</f>
        <v>100</v>
      </c>
      <c r="F4648" s="32">
        <f>TAB_!E6351</f>
        <v>100</v>
      </c>
      <c r="G4648" s="32">
        <f>TAB_!F6351</f>
        <v>100</v>
      </c>
      <c r="H4648" s="32">
        <f>TAB_!G6351</f>
        <v>100</v>
      </c>
      <c r="I4648" s="32">
        <f>TAB_!H6351</f>
        <v>100</v>
      </c>
      <c r="J4648" s="32">
        <f>TAB_!I6351</f>
        <v>100</v>
      </c>
      <c r="K4648" s="32">
        <f>TAB_!J6351</f>
        <v>100</v>
      </c>
      <c r="L4648" s="32">
        <f>TAB_!K6351</f>
        <v>100</v>
      </c>
      <c r="M4648" s="32">
        <f>TAB_!L6351</f>
        <v>0</v>
      </c>
      <c r="N4648" s="32">
        <f>TAB_!M6351</f>
        <v>0</v>
      </c>
      <c r="O4648" s="32">
        <f>TAB_!N6351</f>
        <v>0</v>
      </c>
      <c r="P4648" s="32">
        <f>TAB_!O6351</f>
        <v>0</v>
      </c>
      <c r="Q4648" s="32">
        <f>TAB_!P6351</f>
        <v>0</v>
      </c>
      <c r="R4648" s="32">
        <f>TAB_!Q6351</f>
        <v>0</v>
      </c>
      <c r="S4648" s="32">
        <f>TAB_!R6351</f>
        <v>0</v>
      </c>
      <c r="T4648" s="32">
        <f>TAB_!S6351</f>
        <v>0</v>
      </c>
      <c r="U4648" s="32">
        <f>TAB_!T6351</f>
        <v>0</v>
      </c>
      <c r="V4648" s="32">
        <f>TAB_!U6351</f>
        <v>100</v>
      </c>
      <c r="W4648" s="32">
        <f>TAB_!V6351</f>
        <v>0</v>
      </c>
      <c r="X4648" s="114">
        <f>TAB_!W6351</f>
        <v>100</v>
      </c>
    </row>
    <row r="4649" spans="2:24">
      <c r="B4649" s="104" t="str">
        <f>TAB_!A6352</f>
        <v>Numero de entrevistados</v>
      </c>
      <c r="C4649" s="117">
        <f>TAB_!B6352</f>
        <v>0</v>
      </c>
      <c r="D4649" s="118">
        <f>TAB_!C6352</f>
        <v>6</v>
      </c>
      <c r="E4649" s="118">
        <f>TAB_!D6352</f>
        <v>9</v>
      </c>
      <c r="F4649" s="118">
        <f>TAB_!E6352</f>
        <v>5</v>
      </c>
      <c r="G4649" s="118">
        <f>TAB_!F6352</f>
        <v>4</v>
      </c>
      <c r="H4649" s="118">
        <f>TAB_!G6352</f>
        <v>3</v>
      </c>
      <c r="I4649" s="118">
        <f>TAB_!H6352</f>
        <v>4</v>
      </c>
      <c r="J4649" s="118">
        <f>TAB_!I6352</f>
        <v>2</v>
      </c>
      <c r="K4649" s="118">
        <f>TAB_!J6352</f>
        <v>4</v>
      </c>
      <c r="L4649" s="118">
        <f>TAB_!K6352</f>
        <v>4</v>
      </c>
      <c r="M4649" s="118">
        <f>TAB_!L6352</f>
        <v>0</v>
      </c>
      <c r="N4649" s="118">
        <f>TAB_!M6352</f>
        <v>0</v>
      </c>
      <c r="O4649" s="118">
        <f>TAB_!N6352</f>
        <v>0</v>
      </c>
      <c r="P4649" s="118">
        <f>TAB_!O6352</f>
        <v>0</v>
      </c>
      <c r="Q4649" s="118">
        <f>TAB_!P6352</f>
        <v>0</v>
      </c>
      <c r="R4649" s="118">
        <f>TAB_!Q6352</f>
        <v>0</v>
      </c>
      <c r="S4649" s="118">
        <f>TAB_!R6352</f>
        <v>0</v>
      </c>
      <c r="T4649" s="118">
        <f>TAB_!S6352</f>
        <v>0</v>
      </c>
      <c r="U4649" s="118">
        <f>TAB_!T6352</f>
        <v>0</v>
      </c>
      <c r="V4649" s="118">
        <f>TAB_!U6352</f>
        <v>7</v>
      </c>
      <c r="W4649" s="118">
        <f>TAB_!V6352</f>
        <v>0</v>
      </c>
      <c r="X4649" s="119">
        <f>TAB_!W6352</f>
        <v>48</v>
      </c>
    </row>
    <row r="4650" spans="2:24">
      <c r="B4650" s="108" t="str">
        <f>TAB_!A6353</f>
        <v>TOP TWO BOX</v>
      </c>
      <c r="C4650" s="101">
        <f>TAB_!B6353</f>
        <v>0</v>
      </c>
      <c r="D4650" s="30">
        <f>TAB_!C6353</f>
        <v>83.33</v>
      </c>
      <c r="E4650" s="30">
        <f>TAB_!D6353</f>
        <v>77.78</v>
      </c>
      <c r="F4650" s="30">
        <f>TAB_!E6353</f>
        <v>80</v>
      </c>
      <c r="G4650" s="30">
        <f>TAB_!F6353</f>
        <v>100</v>
      </c>
      <c r="H4650" s="30">
        <f>TAB_!G6353</f>
        <v>100</v>
      </c>
      <c r="I4650" s="30">
        <f>TAB_!H6353</f>
        <v>100</v>
      </c>
      <c r="J4650" s="30">
        <f>TAB_!I6353</f>
        <v>100</v>
      </c>
      <c r="K4650" s="30">
        <f>TAB_!J6353</f>
        <v>100</v>
      </c>
      <c r="L4650" s="30">
        <f>TAB_!K6353</f>
        <v>100</v>
      </c>
      <c r="M4650" s="30">
        <f>TAB_!L6353</f>
        <v>0</v>
      </c>
      <c r="N4650" s="30">
        <f>TAB_!M6353</f>
        <v>0</v>
      </c>
      <c r="O4650" s="30">
        <f>TAB_!N6353</f>
        <v>0</v>
      </c>
      <c r="P4650" s="30">
        <f>TAB_!O6353</f>
        <v>0</v>
      </c>
      <c r="Q4650" s="30">
        <f>TAB_!P6353</f>
        <v>0</v>
      </c>
      <c r="R4650" s="30">
        <f>TAB_!Q6353</f>
        <v>0</v>
      </c>
      <c r="S4650" s="30">
        <f>TAB_!R6353</f>
        <v>0</v>
      </c>
      <c r="T4650" s="30">
        <f>TAB_!S6353</f>
        <v>0</v>
      </c>
      <c r="U4650" s="30">
        <f>TAB_!T6353</f>
        <v>0</v>
      </c>
      <c r="V4650" s="30">
        <f>TAB_!U6353</f>
        <v>71.430000000000007</v>
      </c>
      <c r="W4650" s="30">
        <f>TAB_!V6353</f>
        <v>0</v>
      </c>
      <c r="X4650" s="115">
        <f>TAB_!W6353</f>
        <v>87.5</v>
      </c>
    </row>
    <row r="4651" spans="2:24">
      <c r="B4651" s="103" t="str">
        <f>TAB_!A6354</f>
        <v>BOTTOM TWO BOX</v>
      </c>
      <c r="C4651" s="100">
        <f>TAB_!B6354</f>
        <v>0</v>
      </c>
      <c r="D4651" s="32">
        <f>TAB_!C6354</f>
        <v>0</v>
      </c>
      <c r="E4651" s="32">
        <f>TAB_!D6354</f>
        <v>11.11</v>
      </c>
      <c r="F4651" s="32">
        <f>TAB_!E6354</f>
        <v>0</v>
      </c>
      <c r="G4651" s="32">
        <f>TAB_!F6354</f>
        <v>0</v>
      </c>
      <c r="H4651" s="32">
        <f>TAB_!G6354</f>
        <v>0</v>
      </c>
      <c r="I4651" s="32">
        <f>TAB_!H6354</f>
        <v>0</v>
      </c>
      <c r="J4651" s="32">
        <f>TAB_!I6354</f>
        <v>0</v>
      </c>
      <c r="K4651" s="32">
        <f>TAB_!J6354</f>
        <v>0</v>
      </c>
      <c r="L4651" s="32">
        <f>TAB_!K6354</f>
        <v>0</v>
      </c>
      <c r="M4651" s="32">
        <f>TAB_!L6354</f>
        <v>0</v>
      </c>
      <c r="N4651" s="32">
        <f>TAB_!M6354</f>
        <v>0</v>
      </c>
      <c r="O4651" s="32">
        <f>TAB_!N6354</f>
        <v>0</v>
      </c>
      <c r="P4651" s="32">
        <f>TAB_!O6354</f>
        <v>0</v>
      </c>
      <c r="Q4651" s="32">
        <f>TAB_!P6354</f>
        <v>0</v>
      </c>
      <c r="R4651" s="32">
        <f>TAB_!Q6354</f>
        <v>0</v>
      </c>
      <c r="S4651" s="32">
        <f>TAB_!R6354</f>
        <v>0</v>
      </c>
      <c r="T4651" s="32">
        <f>TAB_!S6354</f>
        <v>0</v>
      </c>
      <c r="U4651" s="32">
        <f>TAB_!T6354</f>
        <v>0</v>
      </c>
      <c r="V4651" s="32">
        <f>TAB_!U6354</f>
        <v>0</v>
      </c>
      <c r="W4651" s="32">
        <f>TAB_!V6354</f>
        <v>0</v>
      </c>
      <c r="X4651" s="114">
        <f>TAB_!W6354</f>
        <v>2.08</v>
      </c>
    </row>
    <row r="4652" spans="2:24">
      <c r="B4652" s="108" t="str">
        <f>TAB_!A6355</f>
        <v>Media Escala de 1 a 5</v>
      </c>
      <c r="C4652" s="102">
        <f>TAB_!B6355</f>
        <v>0</v>
      </c>
      <c r="D4652" s="31">
        <f>TAB_!C6355</f>
        <v>4.2</v>
      </c>
      <c r="E4652" s="31">
        <f>TAB_!D6355</f>
        <v>4.3</v>
      </c>
      <c r="F4652" s="31">
        <f>TAB_!E6355</f>
        <v>4.4000000000000004</v>
      </c>
      <c r="G4652" s="31">
        <f>TAB_!F6355</f>
        <v>4.8</v>
      </c>
      <c r="H4652" s="31">
        <f>TAB_!G6355</f>
        <v>4.7</v>
      </c>
      <c r="I4652" s="31">
        <f>TAB_!H6355</f>
        <v>4.3</v>
      </c>
      <c r="J4652" s="31">
        <f>TAB_!I6355</f>
        <v>4.5</v>
      </c>
      <c r="K4652" s="31">
        <f>TAB_!J6355</f>
        <v>4.8</v>
      </c>
      <c r="L4652" s="31">
        <f>TAB_!K6355</f>
        <v>5</v>
      </c>
      <c r="M4652" s="31">
        <f>TAB_!L6355</f>
        <v>0</v>
      </c>
      <c r="N4652" s="31">
        <f>TAB_!M6355</f>
        <v>0</v>
      </c>
      <c r="O4652" s="31">
        <f>TAB_!N6355</f>
        <v>0</v>
      </c>
      <c r="P4652" s="31">
        <f>TAB_!O6355</f>
        <v>0</v>
      </c>
      <c r="Q4652" s="31">
        <f>TAB_!P6355</f>
        <v>0</v>
      </c>
      <c r="R4652" s="31">
        <f>TAB_!Q6355</f>
        <v>0</v>
      </c>
      <c r="S4652" s="31">
        <f>TAB_!R6355</f>
        <v>0</v>
      </c>
      <c r="T4652" s="31">
        <f>TAB_!S6355</f>
        <v>0</v>
      </c>
      <c r="U4652" s="31">
        <f>TAB_!T6355</f>
        <v>0</v>
      </c>
      <c r="V4652" s="31">
        <f>TAB_!U6355</f>
        <v>4.5</v>
      </c>
      <c r="W4652" s="31">
        <f>TAB_!V6355</f>
        <v>0</v>
      </c>
      <c r="X4652" s="116">
        <f>TAB_!W6355</f>
        <v>4.5</v>
      </c>
    </row>
    <row r="4653" spans="2:24" ht="15.75" thickBot="1">
      <c r="B4653" s="109" t="str">
        <f>TAB_!A6356</f>
        <v>Índice Escala de 1 a 100</v>
      </c>
      <c r="C4653" s="120">
        <f>TAB_!B6356</f>
        <v>0</v>
      </c>
      <c r="D4653" s="121">
        <f>TAB_!C6356</f>
        <v>79.2</v>
      </c>
      <c r="E4653" s="121">
        <f>TAB_!D6356</f>
        <v>83.3</v>
      </c>
      <c r="F4653" s="121">
        <f>TAB_!E6356</f>
        <v>85</v>
      </c>
      <c r="G4653" s="121">
        <f>TAB_!F6356</f>
        <v>93.8</v>
      </c>
      <c r="H4653" s="121">
        <f>TAB_!G6356</f>
        <v>91.7</v>
      </c>
      <c r="I4653" s="121">
        <f>TAB_!H6356</f>
        <v>81.3</v>
      </c>
      <c r="J4653" s="121">
        <f>TAB_!I6356</f>
        <v>87.5</v>
      </c>
      <c r="K4653" s="121">
        <f>TAB_!J6356</f>
        <v>93.8</v>
      </c>
      <c r="L4653" s="121">
        <f>TAB_!K6356</f>
        <v>100</v>
      </c>
      <c r="M4653" s="121">
        <f>TAB_!L6356</f>
        <v>0</v>
      </c>
      <c r="N4653" s="121">
        <f>TAB_!M6356</f>
        <v>0</v>
      </c>
      <c r="O4653" s="121">
        <f>TAB_!N6356</f>
        <v>0</v>
      </c>
      <c r="P4653" s="121">
        <f>TAB_!O6356</f>
        <v>0</v>
      </c>
      <c r="Q4653" s="121">
        <f>TAB_!P6356</f>
        <v>0</v>
      </c>
      <c r="R4653" s="121">
        <f>TAB_!Q6356</f>
        <v>0</v>
      </c>
      <c r="S4653" s="121">
        <f>TAB_!R6356</f>
        <v>0</v>
      </c>
      <c r="T4653" s="121">
        <f>TAB_!S6356</f>
        <v>0</v>
      </c>
      <c r="U4653" s="121">
        <f>TAB_!T6356</f>
        <v>0</v>
      </c>
      <c r="V4653" s="121">
        <f>TAB_!U6356</f>
        <v>87.5</v>
      </c>
      <c r="W4653" s="121">
        <f>TAB_!V6356</f>
        <v>0</v>
      </c>
      <c r="X4653" s="122">
        <f>TAB_!W6356</f>
        <v>87.2</v>
      </c>
    </row>
    <row r="4654" spans="2:24">
      <c r="B4654" s="13"/>
    </row>
    <row r="4655" spans="2:24">
      <c r="B4655" s="13"/>
    </row>
    <row r="4656" spans="2:24">
      <c r="B4656" s="13" t="str">
        <f>TAB_!A6359</f>
        <v>#Considera que en términos generales las estrategias y los programas de desarrollo profesoral ofrecidos por la Universidad:</v>
      </c>
    </row>
    <row r="4657" spans="2:24" ht="15.75" thickBot="1">
      <c r="B4657" s="13" t="str">
        <f>TAB_!A6360</f>
        <v>#Son suficientes</v>
      </c>
    </row>
    <row r="4658" spans="2:24">
      <c r="B4658" s="107" t="str">
        <f>TAB_!A6367</f>
        <v>(1)Total Desacuerdo</v>
      </c>
      <c r="C4658" s="106">
        <f>TAB_!B6367</f>
        <v>0</v>
      </c>
      <c r="D4658" s="105">
        <f>TAB_!C6367</f>
        <v>0</v>
      </c>
      <c r="E4658" s="105">
        <f>TAB_!D6367</f>
        <v>0</v>
      </c>
      <c r="F4658" s="105">
        <f>TAB_!E6367</f>
        <v>0</v>
      </c>
      <c r="G4658" s="105">
        <f>TAB_!F6367</f>
        <v>0</v>
      </c>
      <c r="H4658" s="105">
        <f>TAB_!G6367</f>
        <v>0</v>
      </c>
      <c r="I4658" s="105">
        <f>TAB_!H6367</f>
        <v>0</v>
      </c>
      <c r="J4658" s="105">
        <f>TAB_!I6367</f>
        <v>0</v>
      </c>
      <c r="K4658" s="105">
        <f>TAB_!J6367</f>
        <v>0</v>
      </c>
      <c r="L4658" s="105">
        <f>TAB_!K6367</f>
        <v>0</v>
      </c>
      <c r="M4658" s="105">
        <f>TAB_!L6367</f>
        <v>0</v>
      </c>
      <c r="N4658" s="105">
        <f>TAB_!M6367</f>
        <v>0</v>
      </c>
      <c r="O4658" s="105">
        <f>TAB_!N6367</f>
        <v>0</v>
      </c>
      <c r="P4658" s="105">
        <f>TAB_!O6367</f>
        <v>0</v>
      </c>
      <c r="Q4658" s="105">
        <f>TAB_!P6367</f>
        <v>0</v>
      </c>
      <c r="R4658" s="105">
        <f>TAB_!Q6367</f>
        <v>0</v>
      </c>
      <c r="S4658" s="105">
        <f>TAB_!R6367</f>
        <v>0</v>
      </c>
      <c r="T4658" s="105">
        <f>TAB_!S6367</f>
        <v>0</v>
      </c>
      <c r="U4658" s="105">
        <f>TAB_!T6367</f>
        <v>0</v>
      </c>
      <c r="V4658" s="105">
        <f>TAB_!U6367</f>
        <v>0</v>
      </c>
      <c r="W4658" s="105">
        <f>TAB_!V6367</f>
        <v>0</v>
      </c>
      <c r="X4658" s="113">
        <f>TAB_!W6367</f>
        <v>0</v>
      </c>
    </row>
    <row r="4659" spans="2:24">
      <c r="B4659" s="103" t="str">
        <f>TAB_!A6368</f>
        <v>(2)Desacuerdo</v>
      </c>
      <c r="C4659" s="100">
        <f>TAB_!B6368</f>
        <v>0</v>
      </c>
      <c r="D4659" s="32">
        <f>TAB_!C6368</f>
        <v>0</v>
      </c>
      <c r="E4659" s="32">
        <f>TAB_!D6368</f>
        <v>11.11</v>
      </c>
      <c r="F4659" s="32">
        <f>TAB_!E6368</f>
        <v>0</v>
      </c>
      <c r="G4659" s="32">
        <f>TAB_!F6368</f>
        <v>0</v>
      </c>
      <c r="H4659" s="32">
        <f>TAB_!G6368</f>
        <v>0</v>
      </c>
      <c r="I4659" s="32">
        <f>TAB_!H6368</f>
        <v>0</v>
      </c>
      <c r="J4659" s="32">
        <f>TAB_!I6368</f>
        <v>0</v>
      </c>
      <c r="K4659" s="32">
        <f>TAB_!J6368</f>
        <v>0</v>
      </c>
      <c r="L4659" s="32">
        <f>TAB_!K6368</f>
        <v>0</v>
      </c>
      <c r="M4659" s="32">
        <f>TAB_!L6368</f>
        <v>0</v>
      </c>
      <c r="N4659" s="32">
        <f>TAB_!M6368</f>
        <v>0</v>
      </c>
      <c r="O4659" s="32">
        <f>TAB_!N6368</f>
        <v>0</v>
      </c>
      <c r="P4659" s="32">
        <f>TAB_!O6368</f>
        <v>0</v>
      </c>
      <c r="Q4659" s="32">
        <f>TAB_!P6368</f>
        <v>0</v>
      </c>
      <c r="R4659" s="32">
        <f>TAB_!Q6368</f>
        <v>0</v>
      </c>
      <c r="S4659" s="32">
        <f>TAB_!R6368</f>
        <v>0</v>
      </c>
      <c r="T4659" s="32">
        <f>TAB_!S6368</f>
        <v>0</v>
      </c>
      <c r="U4659" s="32">
        <f>TAB_!T6368</f>
        <v>0</v>
      </c>
      <c r="V4659" s="32">
        <f>TAB_!U6368</f>
        <v>0</v>
      </c>
      <c r="W4659" s="32">
        <f>TAB_!V6368</f>
        <v>0</v>
      </c>
      <c r="X4659" s="114">
        <f>TAB_!W6368</f>
        <v>2.08</v>
      </c>
    </row>
    <row r="4660" spans="2:24">
      <c r="B4660" s="103" t="str">
        <f>TAB_!A6369</f>
        <v>(3)Medianamente de acuerdo</v>
      </c>
      <c r="C4660" s="100">
        <f>TAB_!B6369</f>
        <v>0</v>
      </c>
      <c r="D4660" s="32">
        <f>TAB_!C6369</f>
        <v>33.33</v>
      </c>
      <c r="E4660" s="32">
        <f>TAB_!D6369</f>
        <v>11.11</v>
      </c>
      <c r="F4660" s="32">
        <f>TAB_!E6369</f>
        <v>0</v>
      </c>
      <c r="G4660" s="32">
        <f>TAB_!F6369</f>
        <v>0</v>
      </c>
      <c r="H4660" s="32">
        <f>TAB_!G6369</f>
        <v>33.33</v>
      </c>
      <c r="I4660" s="32">
        <f>TAB_!H6369</f>
        <v>0</v>
      </c>
      <c r="J4660" s="32">
        <f>TAB_!I6369</f>
        <v>50</v>
      </c>
      <c r="K4660" s="32">
        <f>TAB_!J6369</f>
        <v>25</v>
      </c>
      <c r="L4660" s="32">
        <f>TAB_!K6369</f>
        <v>0</v>
      </c>
      <c r="M4660" s="32">
        <f>TAB_!L6369</f>
        <v>0</v>
      </c>
      <c r="N4660" s="32">
        <f>TAB_!M6369</f>
        <v>0</v>
      </c>
      <c r="O4660" s="32">
        <f>TAB_!N6369</f>
        <v>0</v>
      </c>
      <c r="P4660" s="32">
        <f>TAB_!O6369</f>
        <v>0</v>
      </c>
      <c r="Q4660" s="32">
        <f>TAB_!P6369</f>
        <v>0</v>
      </c>
      <c r="R4660" s="32">
        <f>TAB_!Q6369</f>
        <v>0</v>
      </c>
      <c r="S4660" s="32">
        <f>TAB_!R6369</f>
        <v>0</v>
      </c>
      <c r="T4660" s="32">
        <f>TAB_!S6369</f>
        <v>0</v>
      </c>
      <c r="U4660" s="32">
        <f>TAB_!T6369</f>
        <v>0</v>
      </c>
      <c r="V4660" s="32">
        <f>TAB_!U6369</f>
        <v>28.57</v>
      </c>
      <c r="W4660" s="32">
        <f>TAB_!V6369</f>
        <v>0</v>
      </c>
      <c r="X4660" s="114">
        <f>TAB_!W6369</f>
        <v>16.670000000000002</v>
      </c>
    </row>
    <row r="4661" spans="2:24">
      <c r="B4661" s="103" t="str">
        <f>TAB_!A6370</f>
        <v>(4)Acuerdo</v>
      </c>
      <c r="C4661" s="100">
        <f>TAB_!B6370</f>
        <v>0</v>
      </c>
      <c r="D4661" s="32">
        <f>TAB_!C6370</f>
        <v>33.33</v>
      </c>
      <c r="E4661" s="32">
        <f>TAB_!D6370</f>
        <v>55.56</v>
      </c>
      <c r="F4661" s="32">
        <f>TAB_!E6370</f>
        <v>60</v>
      </c>
      <c r="G4661" s="32">
        <f>TAB_!F6370</f>
        <v>75</v>
      </c>
      <c r="H4661" s="32">
        <f>TAB_!G6370</f>
        <v>0</v>
      </c>
      <c r="I4661" s="32">
        <f>TAB_!H6370</f>
        <v>100</v>
      </c>
      <c r="J4661" s="32">
        <f>TAB_!I6370</f>
        <v>0</v>
      </c>
      <c r="K4661" s="32">
        <f>TAB_!J6370</f>
        <v>0</v>
      </c>
      <c r="L4661" s="32">
        <f>TAB_!K6370</f>
        <v>50</v>
      </c>
      <c r="M4661" s="32">
        <f>TAB_!L6370</f>
        <v>0</v>
      </c>
      <c r="N4661" s="32">
        <f>TAB_!M6370</f>
        <v>0</v>
      </c>
      <c r="O4661" s="32">
        <f>TAB_!N6370</f>
        <v>0</v>
      </c>
      <c r="P4661" s="32">
        <f>TAB_!O6370</f>
        <v>0</v>
      </c>
      <c r="Q4661" s="32">
        <f>TAB_!P6370</f>
        <v>0</v>
      </c>
      <c r="R4661" s="32">
        <f>TAB_!Q6370</f>
        <v>0</v>
      </c>
      <c r="S4661" s="32">
        <f>TAB_!R6370</f>
        <v>0</v>
      </c>
      <c r="T4661" s="32">
        <f>TAB_!S6370</f>
        <v>0</v>
      </c>
      <c r="U4661" s="32">
        <f>TAB_!T6370</f>
        <v>0</v>
      </c>
      <c r="V4661" s="32">
        <f>TAB_!U6370</f>
        <v>14.29</v>
      </c>
      <c r="W4661" s="32">
        <f>TAB_!V6370</f>
        <v>0</v>
      </c>
      <c r="X4661" s="114">
        <f>TAB_!W6370</f>
        <v>41.67</v>
      </c>
    </row>
    <row r="4662" spans="2:24">
      <c r="B4662" s="103" t="str">
        <f>TAB_!A6371</f>
        <v>(5)Total Acuerdo</v>
      </c>
      <c r="C4662" s="100">
        <f>TAB_!B6371</f>
        <v>0</v>
      </c>
      <c r="D4662" s="32">
        <f>TAB_!C6371</f>
        <v>33.33</v>
      </c>
      <c r="E4662" s="32">
        <f>TAB_!D6371</f>
        <v>22.22</v>
      </c>
      <c r="F4662" s="32">
        <f>TAB_!E6371</f>
        <v>40</v>
      </c>
      <c r="G4662" s="32">
        <f>TAB_!F6371</f>
        <v>25</v>
      </c>
      <c r="H4662" s="32">
        <f>TAB_!G6371</f>
        <v>66.67</v>
      </c>
      <c r="I4662" s="32">
        <f>TAB_!H6371</f>
        <v>0</v>
      </c>
      <c r="J4662" s="32">
        <f>TAB_!I6371</f>
        <v>50</v>
      </c>
      <c r="K4662" s="32">
        <f>TAB_!J6371</f>
        <v>75</v>
      </c>
      <c r="L4662" s="32">
        <f>TAB_!K6371</f>
        <v>50</v>
      </c>
      <c r="M4662" s="32">
        <f>TAB_!L6371</f>
        <v>0</v>
      </c>
      <c r="N4662" s="32">
        <f>TAB_!M6371</f>
        <v>0</v>
      </c>
      <c r="O4662" s="32">
        <f>TAB_!N6371</f>
        <v>0</v>
      </c>
      <c r="P4662" s="32">
        <f>TAB_!O6371</f>
        <v>0</v>
      </c>
      <c r="Q4662" s="32">
        <f>TAB_!P6371</f>
        <v>0</v>
      </c>
      <c r="R4662" s="32">
        <f>TAB_!Q6371</f>
        <v>0</v>
      </c>
      <c r="S4662" s="32">
        <f>TAB_!R6371</f>
        <v>0</v>
      </c>
      <c r="T4662" s="32">
        <f>TAB_!S6371</f>
        <v>0</v>
      </c>
      <c r="U4662" s="32">
        <f>TAB_!T6371</f>
        <v>0</v>
      </c>
      <c r="V4662" s="32">
        <f>TAB_!U6371</f>
        <v>42.86</v>
      </c>
      <c r="W4662" s="32">
        <f>TAB_!V6371</f>
        <v>0</v>
      </c>
      <c r="X4662" s="114">
        <f>TAB_!W6371</f>
        <v>37.5</v>
      </c>
    </row>
    <row r="4663" spans="2:24">
      <c r="B4663" s="103" t="str">
        <f>TAB_!A6372</f>
        <v>NS/NA</v>
      </c>
      <c r="C4663" s="100">
        <f>TAB_!B6372</f>
        <v>0</v>
      </c>
      <c r="D4663" s="32">
        <f>TAB_!C6372</f>
        <v>0</v>
      </c>
      <c r="E4663" s="32">
        <f>TAB_!D6372</f>
        <v>0</v>
      </c>
      <c r="F4663" s="32">
        <f>TAB_!E6372</f>
        <v>0</v>
      </c>
      <c r="G4663" s="32">
        <f>TAB_!F6372</f>
        <v>0</v>
      </c>
      <c r="H4663" s="32">
        <f>TAB_!G6372</f>
        <v>0</v>
      </c>
      <c r="I4663" s="32">
        <f>TAB_!H6372</f>
        <v>0</v>
      </c>
      <c r="J4663" s="32">
        <f>TAB_!I6372</f>
        <v>0</v>
      </c>
      <c r="K4663" s="32">
        <f>TAB_!J6372</f>
        <v>0</v>
      </c>
      <c r="L4663" s="32">
        <f>TAB_!K6372</f>
        <v>0</v>
      </c>
      <c r="M4663" s="32">
        <f>TAB_!L6372</f>
        <v>0</v>
      </c>
      <c r="N4663" s="32">
        <f>TAB_!M6372</f>
        <v>0</v>
      </c>
      <c r="O4663" s="32">
        <f>TAB_!N6372</f>
        <v>0</v>
      </c>
      <c r="P4663" s="32">
        <f>TAB_!O6372</f>
        <v>0</v>
      </c>
      <c r="Q4663" s="32">
        <f>TAB_!P6372</f>
        <v>0</v>
      </c>
      <c r="R4663" s="32">
        <f>TAB_!Q6372</f>
        <v>0</v>
      </c>
      <c r="S4663" s="32">
        <f>TAB_!R6372</f>
        <v>0</v>
      </c>
      <c r="T4663" s="32">
        <f>TAB_!S6372</f>
        <v>0</v>
      </c>
      <c r="U4663" s="32">
        <f>TAB_!T6372</f>
        <v>0</v>
      </c>
      <c r="V4663" s="32">
        <f>TAB_!U6372</f>
        <v>14.29</v>
      </c>
      <c r="W4663" s="32">
        <f>TAB_!V6372</f>
        <v>0</v>
      </c>
      <c r="X4663" s="114">
        <f>TAB_!W6372</f>
        <v>2.08</v>
      </c>
    </row>
    <row r="4664" spans="2:24">
      <c r="B4664" s="103" t="str">
        <f>TAB_!A6373</f>
        <v>Total</v>
      </c>
      <c r="C4664" s="100">
        <f>TAB_!B6373</f>
        <v>0</v>
      </c>
      <c r="D4664" s="32">
        <f>TAB_!C6373</f>
        <v>100</v>
      </c>
      <c r="E4664" s="32">
        <f>TAB_!D6373</f>
        <v>100</v>
      </c>
      <c r="F4664" s="32">
        <f>TAB_!E6373</f>
        <v>100</v>
      </c>
      <c r="G4664" s="32">
        <f>TAB_!F6373</f>
        <v>100</v>
      </c>
      <c r="H4664" s="32">
        <f>TAB_!G6373</f>
        <v>100</v>
      </c>
      <c r="I4664" s="32">
        <f>TAB_!H6373</f>
        <v>100</v>
      </c>
      <c r="J4664" s="32">
        <f>TAB_!I6373</f>
        <v>100</v>
      </c>
      <c r="K4664" s="32">
        <f>TAB_!J6373</f>
        <v>100</v>
      </c>
      <c r="L4664" s="32">
        <f>TAB_!K6373</f>
        <v>100</v>
      </c>
      <c r="M4664" s="32">
        <f>TAB_!L6373</f>
        <v>0</v>
      </c>
      <c r="N4664" s="32">
        <f>TAB_!M6373</f>
        <v>0</v>
      </c>
      <c r="O4664" s="32">
        <f>TAB_!N6373</f>
        <v>0</v>
      </c>
      <c r="P4664" s="32">
        <f>TAB_!O6373</f>
        <v>0</v>
      </c>
      <c r="Q4664" s="32">
        <f>TAB_!P6373</f>
        <v>0</v>
      </c>
      <c r="R4664" s="32">
        <f>TAB_!Q6373</f>
        <v>0</v>
      </c>
      <c r="S4664" s="32">
        <f>TAB_!R6373</f>
        <v>0</v>
      </c>
      <c r="T4664" s="32">
        <f>TAB_!S6373</f>
        <v>0</v>
      </c>
      <c r="U4664" s="32">
        <f>TAB_!T6373</f>
        <v>0</v>
      </c>
      <c r="V4664" s="32">
        <f>TAB_!U6373</f>
        <v>100</v>
      </c>
      <c r="W4664" s="32">
        <f>TAB_!V6373</f>
        <v>0</v>
      </c>
      <c r="X4664" s="114">
        <f>TAB_!W6373</f>
        <v>100</v>
      </c>
    </row>
    <row r="4665" spans="2:24">
      <c r="B4665" s="104" t="str">
        <f>TAB_!A6374</f>
        <v>Numero de entrevistados</v>
      </c>
      <c r="C4665" s="117">
        <f>TAB_!B6374</f>
        <v>0</v>
      </c>
      <c r="D4665" s="118">
        <f>TAB_!C6374</f>
        <v>6</v>
      </c>
      <c r="E4665" s="118">
        <f>TAB_!D6374</f>
        <v>9</v>
      </c>
      <c r="F4665" s="118">
        <f>TAB_!E6374</f>
        <v>5</v>
      </c>
      <c r="G4665" s="118">
        <f>TAB_!F6374</f>
        <v>4</v>
      </c>
      <c r="H4665" s="118">
        <f>TAB_!G6374</f>
        <v>3</v>
      </c>
      <c r="I4665" s="118">
        <f>TAB_!H6374</f>
        <v>4</v>
      </c>
      <c r="J4665" s="118">
        <f>TAB_!I6374</f>
        <v>2</v>
      </c>
      <c r="K4665" s="118">
        <f>TAB_!J6374</f>
        <v>4</v>
      </c>
      <c r="L4665" s="118">
        <f>TAB_!K6374</f>
        <v>4</v>
      </c>
      <c r="M4665" s="118">
        <f>TAB_!L6374</f>
        <v>0</v>
      </c>
      <c r="N4665" s="118">
        <f>TAB_!M6374</f>
        <v>0</v>
      </c>
      <c r="O4665" s="118">
        <f>TAB_!N6374</f>
        <v>0</v>
      </c>
      <c r="P4665" s="118">
        <f>TAB_!O6374</f>
        <v>0</v>
      </c>
      <c r="Q4665" s="118">
        <f>TAB_!P6374</f>
        <v>0</v>
      </c>
      <c r="R4665" s="118">
        <f>TAB_!Q6374</f>
        <v>0</v>
      </c>
      <c r="S4665" s="118">
        <f>TAB_!R6374</f>
        <v>0</v>
      </c>
      <c r="T4665" s="118">
        <f>TAB_!S6374</f>
        <v>0</v>
      </c>
      <c r="U4665" s="118">
        <f>TAB_!T6374</f>
        <v>0</v>
      </c>
      <c r="V4665" s="118">
        <f>TAB_!U6374</f>
        <v>7</v>
      </c>
      <c r="W4665" s="118">
        <f>TAB_!V6374</f>
        <v>0</v>
      </c>
      <c r="X4665" s="119">
        <f>TAB_!W6374</f>
        <v>48</v>
      </c>
    </row>
    <row r="4666" spans="2:24">
      <c r="B4666" s="108" t="str">
        <f>TAB_!A6375</f>
        <v>TOP TWO BOX</v>
      </c>
      <c r="C4666" s="101">
        <f>TAB_!B6375</f>
        <v>0</v>
      </c>
      <c r="D4666" s="30">
        <f>TAB_!C6375</f>
        <v>66.67</v>
      </c>
      <c r="E4666" s="30">
        <f>TAB_!D6375</f>
        <v>77.78</v>
      </c>
      <c r="F4666" s="30">
        <f>TAB_!E6375</f>
        <v>100</v>
      </c>
      <c r="G4666" s="30">
        <f>TAB_!F6375</f>
        <v>100</v>
      </c>
      <c r="H4666" s="30">
        <f>TAB_!G6375</f>
        <v>66.67</v>
      </c>
      <c r="I4666" s="30">
        <f>TAB_!H6375</f>
        <v>100</v>
      </c>
      <c r="J4666" s="30">
        <f>TAB_!I6375</f>
        <v>50</v>
      </c>
      <c r="K4666" s="30">
        <f>TAB_!J6375</f>
        <v>75</v>
      </c>
      <c r="L4666" s="30">
        <f>TAB_!K6375</f>
        <v>100</v>
      </c>
      <c r="M4666" s="30">
        <f>TAB_!L6375</f>
        <v>0</v>
      </c>
      <c r="N4666" s="30">
        <f>TAB_!M6375</f>
        <v>0</v>
      </c>
      <c r="O4666" s="30">
        <f>TAB_!N6375</f>
        <v>0</v>
      </c>
      <c r="P4666" s="30">
        <f>TAB_!O6375</f>
        <v>0</v>
      </c>
      <c r="Q4666" s="30">
        <f>TAB_!P6375</f>
        <v>0</v>
      </c>
      <c r="R4666" s="30">
        <f>TAB_!Q6375</f>
        <v>0</v>
      </c>
      <c r="S4666" s="30">
        <f>TAB_!R6375</f>
        <v>0</v>
      </c>
      <c r="T4666" s="30">
        <f>TAB_!S6375</f>
        <v>0</v>
      </c>
      <c r="U4666" s="30">
        <f>TAB_!T6375</f>
        <v>0</v>
      </c>
      <c r="V4666" s="30">
        <f>TAB_!U6375</f>
        <v>57.14</v>
      </c>
      <c r="W4666" s="30">
        <f>TAB_!V6375</f>
        <v>0</v>
      </c>
      <c r="X4666" s="115">
        <f>TAB_!W6375</f>
        <v>79.17</v>
      </c>
    </row>
    <row r="4667" spans="2:24">
      <c r="B4667" s="103" t="str">
        <f>TAB_!A6376</f>
        <v>BOTTOM TWO BOX</v>
      </c>
      <c r="C4667" s="100">
        <f>TAB_!B6376</f>
        <v>0</v>
      </c>
      <c r="D4667" s="32">
        <f>TAB_!C6376</f>
        <v>0</v>
      </c>
      <c r="E4667" s="32">
        <f>TAB_!D6376</f>
        <v>11.11</v>
      </c>
      <c r="F4667" s="32">
        <f>TAB_!E6376</f>
        <v>0</v>
      </c>
      <c r="G4667" s="32">
        <f>TAB_!F6376</f>
        <v>0</v>
      </c>
      <c r="H4667" s="32">
        <f>TAB_!G6376</f>
        <v>0</v>
      </c>
      <c r="I4667" s="32">
        <f>TAB_!H6376</f>
        <v>0</v>
      </c>
      <c r="J4667" s="32">
        <f>TAB_!I6376</f>
        <v>0</v>
      </c>
      <c r="K4667" s="32">
        <f>TAB_!J6376</f>
        <v>0</v>
      </c>
      <c r="L4667" s="32">
        <f>TAB_!K6376</f>
        <v>0</v>
      </c>
      <c r="M4667" s="32">
        <f>TAB_!L6376</f>
        <v>0</v>
      </c>
      <c r="N4667" s="32">
        <f>TAB_!M6376</f>
        <v>0</v>
      </c>
      <c r="O4667" s="32">
        <f>TAB_!N6376</f>
        <v>0</v>
      </c>
      <c r="P4667" s="32">
        <f>TAB_!O6376</f>
        <v>0</v>
      </c>
      <c r="Q4667" s="32">
        <f>TAB_!P6376</f>
        <v>0</v>
      </c>
      <c r="R4667" s="32">
        <f>TAB_!Q6376</f>
        <v>0</v>
      </c>
      <c r="S4667" s="32">
        <f>TAB_!R6376</f>
        <v>0</v>
      </c>
      <c r="T4667" s="32">
        <f>TAB_!S6376</f>
        <v>0</v>
      </c>
      <c r="U4667" s="32">
        <f>TAB_!T6376</f>
        <v>0</v>
      </c>
      <c r="V4667" s="32">
        <f>TAB_!U6376</f>
        <v>0</v>
      </c>
      <c r="W4667" s="32">
        <f>TAB_!V6376</f>
        <v>0</v>
      </c>
      <c r="X4667" s="114">
        <f>TAB_!W6376</f>
        <v>2.08</v>
      </c>
    </row>
    <row r="4668" spans="2:24">
      <c r="B4668" s="108" t="str">
        <f>TAB_!A6377</f>
        <v>Media Escala de 1 a 5</v>
      </c>
      <c r="C4668" s="102">
        <f>TAB_!B6377</f>
        <v>0</v>
      </c>
      <c r="D4668" s="31">
        <f>TAB_!C6377</f>
        <v>4</v>
      </c>
      <c r="E4668" s="31">
        <f>TAB_!D6377</f>
        <v>3.9</v>
      </c>
      <c r="F4668" s="31">
        <f>TAB_!E6377</f>
        <v>4.4000000000000004</v>
      </c>
      <c r="G4668" s="31">
        <f>TAB_!F6377</f>
        <v>4.3</v>
      </c>
      <c r="H4668" s="31">
        <f>TAB_!G6377</f>
        <v>4.3</v>
      </c>
      <c r="I4668" s="31">
        <f>TAB_!H6377</f>
        <v>4</v>
      </c>
      <c r="J4668" s="31">
        <f>TAB_!I6377</f>
        <v>4</v>
      </c>
      <c r="K4668" s="31">
        <f>TAB_!J6377</f>
        <v>4.5</v>
      </c>
      <c r="L4668" s="31">
        <f>TAB_!K6377</f>
        <v>4.5</v>
      </c>
      <c r="M4668" s="31">
        <f>TAB_!L6377</f>
        <v>0</v>
      </c>
      <c r="N4668" s="31">
        <f>TAB_!M6377</f>
        <v>0</v>
      </c>
      <c r="O4668" s="31">
        <f>TAB_!N6377</f>
        <v>0</v>
      </c>
      <c r="P4668" s="31">
        <f>TAB_!O6377</f>
        <v>0</v>
      </c>
      <c r="Q4668" s="31">
        <f>TAB_!P6377</f>
        <v>0</v>
      </c>
      <c r="R4668" s="31">
        <f>TAB_!Q6377</f>
        <v>0</v>
      </c>
      <c r="S4668" s="31">
        <f>TAB_!R6377</f>
        <v>0</v>
      </c>
      <c r="T4668" s="31">
        <f>TAB_!S6377</f>
        <v>0</v>
      </c>
      <c r="U4668" s="31">
        <f>TAB_!T6377</f>
        <v>0</v>
      </c>
      <c r="V4668" s="31">
        <f>TAB_!U6377</f>
        <v>4.2</v>
      </c>
      <c r="W4668" s="31">
        <f>TAB_!V6377</f>
        <v>0</v>
      </c>
      <c r="X4668" s="116">
        <f>TAB_!W6377</f>
        <v>4.2</v>
      </c>
    </row>
    <row r="4669" spans="2:24" ht="15.75" thickBot="1">
      <c r="B4669" s="109" t="str">
        <f>TAB_!A6378</f>
        <v>Índice Escala de 1 a 100</v>
      </c>
      <c r="C4669" s="120">
        <f>TAB_!B6378</f>
        <v>0</v>
      </c>
      <c r="D4669" s="121">
        <f>TAB_!C6378</f>
        <v>75</v>
      </c>
      <c r="E4669" s="121">
        <f>TAB_!D6378</f>
        <v>72.2</v>
      </c>
      <c r="F4669" s="121">
        <f>TAB_!E6378</f>
        <v>85</v>
      </c>
      <c r="G4669" s="121">
        <f>TAB_!F6378</f>
        <v>81.3</v>
      </c>
      <c r="H4669" s="121">
        <f>TAB_!G6378</f>
        <v>83.3</v>
      </c>
      <c r="I4669" s="121">
        <f>TAB_!H6378</f>
        <v>75</v>
      </c>
      <c r="J4669" s="121">
        <f>TAB_!I6378</f>
        <v>75</v>
      </c>
      <c r="K4669" s="121">
        <f>TAB_!J6378</f>
        <v>87.5</v>
      </c>
      <c r="L4669" s="121">
        <f>TAB_!K6378</f>
        <v>87.5</v>
      </c>
      <c r="M4669" s="121">
        <f>TAB_!L6378</f>
        <v>0</v>
      </c>
      <c r="N4669" s="121">
        <f>TAB_!M6378</f>
        <v>0</v>
      </c>
      <c r="O4669" s="121">
        <f>TAB_!N6378</f>
        <v>0</v>
      </c>
      <c r="P4669" s="121">
        <f>TAB_!O6378</f>
        <v>0</v>
      </c>
      <c r="Q4669" s="121">
        <f>TAB_!P6378</f>
        <v>0</v>
      </c>
      <c r="R4669" s="121">
        <f>TAB_!Q6378</f>
        <v>0</v>
      </c>
      <c r="S4669" s="121">
        <f>TAB_!R6378</f>
        <v>0</v>
      </c>
      <c r="T4669" s="121">
        <f>TAB_!S6378</f>
        <v>0</v>
      </c>
      <c r="U4669" s="121">
        <f>TAB_!T6378</f>
        <v>0</v>
      </c>
      <c r="V4669" s="121">
        <f>TAB_!U6378</f>
        <v>79.2</v>
      </c>
      <c r="W4669" s="121">
        <f>TAB_!V6378</f>
        <v>0</v>
      </c>
      <c r="X4669" s="122">
        <f>TAB_!W6378</f>
        <v>79.3</v>
      </c>
    </row>
    <row r="4670" spans="2:24">
      <c r="B4670" s="13"/>
    </row>
    <row r="4671" spans="2:24">
      <c r="B4671" s="13"/>
    </row>
    <row r="4672" spans="2:24">
      <c r="B4672" s="13" t="str">
        <f>TAB_!A6381</f>
        <v>#Considera que en términos generales las estrategias y los programas de desarrollo profesoral ofrecidos por la Universidad:</v>
      </c>
    </row>
    <row r="4673" spans="2:24" ht="15.75" thickBot="1">
      <c r="B4673" s="13" t="str">
        <f>TAB_!A6382</f>
        <v>#Generan resultados positivos en las actividades profesorales</v>
      </c>
    </row>
    <row r="4674" spans="2:24">
      <c r="B4674" s="107" t="str">
        <f>TAB_!A6389</f>
        <v>(1)Total Desacuerdo</v>
      </c>
      <c r="C4674" s="106">
        <f>TAB_!B6389</f>
        <v>0</v>
      </c>
      <c r="D4674" s="105">
        <f>TAB_!C6389</f>
        <v>0</v>
      </c>
      <c r="E4674" s="105">
        <f>TAB_!D6389</f>
        <v>0</v>
      </c>
      <c r="F4674" s="105">
        <f>TAB_!E6389</f>
        <v>0</v>
      </c>
      <c r="G4674" s="105">
        <f>TAB_!F6389</f>
        <v>0</v>
      </c>
      <c r="H4674" s="105">
        <f>TAB_!G6389</f>
        <v>0</v>
      </c>
      <c r="I4674" s="105">
        <f>TAB_!H6389</f>
        <v>0</v>
      </c>
      <c r="J4674" s="105">
        <f>TAB_!I6389</f>
        <v>0</v>
      </c>
      <c r="K4674" s="105">
        <f>TAB_!J6389</f>
        <v>0</v>
      </c>
      <c r="L4674" s="105">
        <f>TAB_!K6389</f>
        <v>0</v>
      </c>
      <c r="M4674" s="105">
        <f>TAB_!L6389</f>
        <v>0</v>
      </c>
      <c r="N4674" s="105">
        <f>TAB_!M6389</f>
        <v>0</v>
      </c>
      <c r="O4674" s="105">
        <f>TAB_!N6389</f>
        <v>0</v>
      </c>
      <c r="P4674" s="105">
        <f>TAB_!O6389</f>
        <v>0</v>
      </c>
      <c r="Q4674" s="105">
        <f>TAB_!P6389</f>
        <v>0</v>
      </c>
      <c r="R4674" s="105">
        <f>TAB_!Q6389</f>
        <v>0</v>
      </c>
      <c r="S4674" s="105">
        <f>TAB_!R6389</f>
        <v>0</v>
      </c>
      <c r="T4674" s="105">
        <f>TAB_!S6389</f>
        <v>0</v>
      </c>
      <c r="U4674" s="105">
        <f>TAB_!T6389</f>
        <v>0</v>
      </c>
      <c r="V4674" s="105">
        <f>TAB_!U6389</f>
        <v>0</v>
      </c>
      <c r="W4674" s="105">
        <f>TAB_!V6389</f>
        <v>0</v>
      </c>
      <c r="X4674" s="113">
        <f>TAB_!W6389</f>
        <v>0</v>
      </c>
    </row>
    <row r="4675" spans="2:24">
      <c r="B4675" s="103" t="str">
        <f>TAB_!A6390</f>
        <v>(2)Desacuerdo</v>
      </c>
      <c r="C4675" s="100">
        <f>TAB_!B6390</f>
        <v>0</v>
      </c>
      <c r="D4675" s="32">
        <f>TAB_!C6390</f>
        <v>0</v>
      </c>
      <c r="E4675" s="32">
        <f>TAB_!D6390</f>
        <v>0</v>
      </c>
      <c r="F4675" s="32">
        <f>TAB_!E6390</f>
        <v>0</v>
      </c>
      <c r="G4675" s="32">
        <f>TAB_!F6390</f>
        <v>0</v>
      </c>
      <c r="H4675" s="32">
        <f>TAB_!G6390</f>
        <v>0</v>
      </c>
      <c r="I4675" s="32">
        <f>TAB_!H6390</f>
        <v>0</v>
      </c>
      <c r="J4675" s="32">
        <f>TAB_!I6390</f>
        <v>0</v>
      </c>
      <c r="K4675" s="32">
        <f>TAB_!J6390</f>
        <v>0</v>
      </c>
      <c r="L4675" s="32">
        <f>TAB_!K6390</f>
        <v>0</v>
      </c>
      <c r="M4675" s="32">
        <f>TAB_!L6390</f>
        <v>0</v>
      </c>
      <c r="N4675" s="32">
        <f>TAB_!M6390</f>
        <v>0</v>
      </c>
      <c r="O4675" s="32">
        <f>TAB_!N6390</f>
        <v>0</v>
      </c>
      <c r="P4675" s="32">
        <f>TAB_!O6390</f>
        <v>0</v>
      </c>
      <c r="Q4675" s="32">
        <f>TAB_!P6390</f>
        <v>0</v>
      </c>
      <c r="R4675" s="32">
        <f>TAB_!Q6390</f>
        <v>0</v>
      </c>
      <c r="S4675" s="32">
        <f>TAB_!R6390</f>
        <v>0</v>
      </c>
      <c r="T4675" s="32">
        <f>TAB_!S6390</f>
        <v>0</v>
      </c>
      <c r="U4675" s="32">
        <f>TAB_!T6390</f>
        <v>0</v>
      </c>
      <c r="V4675" s="32">
        <f>TAB_!U6390</f>
        <v>0</v>
      </c>
      <c r="W4675" s="32">
        <f>TAB_!V6390</f>
        <v>0</v>
      </c>
      <c r="X4675" s="114">
        <f>TAB_!W6390</f>
        <v>0</v>
      </c>
    </row>
    <row r="4676" spans="2:24">
      <c r="B4676" s="103" t="str">
        <f>TAB_!A6391</f>
        <v>(3)Medianamente de acuerdo</v>
      </c>
      <c r="C4676" s="100">
        <f>TAB_!B6391</f>
        <v>0</v>
      </c>
      <c r="D4676" s="32">
        <f>TAB_!C6391</f>
        <v>16.670000000000002</v>
      </c>
      <c r="E4676" s="32">
        <f>TAB_!D6391</f>
        <v>11.11</v>
      </c>
      <c r="F4676" s="32">
        <f>TAB_!E6391</f>
        <v>20</v>
      </c>
      <c r="G4676" s="32">
        <f>TAB_!F6391</f>
        <v>0</v>
      </c>
      <c r="H4676" s="32">
        <f>TAB_!G6391</f>
        <v>0</v>
      </c>
      <c r="I4676" s="32">
        <f>TAB_!H6391</f>
        <v>0</v>
      </c>
      <c r="J4676" s="32">
        <f>TAB_!I6391</f>
        <v>0</v>
      </c>
      <c r="K4676" s="32">
        <f>TAB_!J6391</f>
        <v>0</v>
      </c>
      <c r="L4676" s="32">
        <f>TAB_!K6391</f>
        <v>0</v>
      </c>
      <c r="M4676" s="32">
        <f>TAB_!L6391</f>
        <v>0</v>
      </c>
      <c r="N4676" s="32">
        <f>TAB_!M6391</f>
        <v>0</v>
      </c>
      <c r="O4676" s="32">
        <f>TAB_!N6391</f>
        <v>0</v>
      </c>
      <c r="P4676" s="32">
        <f>TAB_!O6391</f>
        <v>0</v>
      </c>
      <c r="Q4676" s="32">
        <f>TAB_!P6391</f>
        <v>0</v>
      </c>
      <c r="R4676" s="32">
        <f>TAB_!Q6391</f>
        <v>0</v>
      </c>
      <c r="S4676" s="32">
        <f>TAB_!R6391</f>
        <v>0</v>
      </c>
      <c r="T4676" s="32">
        <f>TAB_!S6391</f>
        <v>0</v>
      </c>
      <c r="U4676" s="32">
        <f>TAB_!T6391</f>
        <v>0</v>
      </c>
      <c r="V4676" s="32">
        <f>TAB_!U6391</f>
        <v>14.29</v>
      </c>
      <c r="W4676" s="32">
        <f>TAB_!V6391</f>
        <v>0</v>
      </c>
      <c r="X4676" s="114">
        <f>TAB_!W6391</f>
        <v>8.33</v>
      </c>
    </row>
    <row r="4677" spans="2:24">
      <c r="B4677" s="103" t="str">
        <f>TAB_!A6392</f>
        <v>(4)Acuerdo</v>
      </c>
      <c r="C4677" s="100">
        <f>TAB_!B6392</f>
        <v>0</v>
      </c>
      <c r="D4677" s="32">
        <f>TAB_!C6392</f>
        <v>33.33</v>
      </c>
      <c r="E4677" s="32">
        <f>TAB_!D6392</f>
        <v>33.33</v>
      </c>
      <c r="F4677" s="32">
        <f>TAB_!E6392</f>
        <v>40</v>
      </c>
      <c r="G4677" s="32">
        <f>TAB_!F6392</f>
        <v>50</v>
      </c>
      <c r="H4677" s="32">
        <f>TAB_!G6392</f>
        <v>33.33</v>
      </c>
      <c r="I4677" s="32">
        <f>TAB_!H6392</f>
        <v>75</v>
      </c>
      <c r="J4677" s="32">
        <f>TAB_!I6392</f>
        <v>0</v>
      </c>
      <c r="K4677" s="32">
        <f>TAB_!J6392</f>
        <v>25</v>
      </c>
      <c r="L4677" s="32">
        <f>TAB_!K6392</f>
        <v>0</v>
      </c>
      <c r="M4677" s="32">
        <f>TAB_!L6392</f>
        <v>0</v>
      </c>
      <c r="N4677" s="32">
        <f>TAB_!M6392</f>
        <v>0</v>
      </c>
      <c r="O4677" s="32">
        <f>TAB_!N6392</f>
        <v>0</v>
      </c>
      <c r="P4677" s="32">
        <f>TAB_!O6392</f>
        <v>0</v>
      </c>
      <c r="Q4677" s="32">
        <f>TAB_!P6392</f>
        <v>0</v>
      </c>
      <c r="R4677" s="32">
        <f>TAB_!Q6392</f>
        <v>0</v>
      </c>
      <c r="S4677" s="32">
        <f>TAB_!R6392</f>
        <v>0</v>
      </c>
      <c r="T4677" s="32">
        <f>TAB_!S6392</f>
        <v>0</v>
      </c>
      <c r="U4677" s="32">
        <f>TAB_!T6392</f>
        <v>0</v>
      </c>
      <c r="V4677" s="32">
        <f>TAB_!U6392</f>
        <v>14.29</v>
      </c>
      <c r="W4677" s="32">
        <f>TAB_!V6392</f>
        <v>0</v>
      </c>
      <c r="X4677" s="114">
        <f>TAB_!W6392</f>
        <v>31.25</v>
      </c>
    </row>
    <row r="4678" spans="2:24">
      <c r="B4678" s="103" t="str">
        <f>TAB_!A6393</f>
        <v>(5)Total Acuerdo</v>
      </c>
      <c r="C4678" s="100">
        <f>TAB_!B6393</f>
        <v>0</v>
      </c>
      <c r="D4678" s="32">
        <f>TAB_!C6393</f>
        <v>50</v>
      </c>
      <c r="E4678" s="32">
        <f>TAB_!D6393</f>
        <v>55.56</v>
      </c>
      <c r="F4678" s="32">
        <f>TAB_!E6393</f>
        <v>40</v>
      </c>
      <c r="G4678" s="32">
        <f>TAB_!F6393</f>
        <v>50</v>
      </c>
      <c r="H4678" s="32">
        <f>TAB_!G6393</f>
        <v>66.67</v>
      </c>
      <c r="I4678" s="32">
        <f>TAB_!H6393</f>
        <v>25</v>
      </c>
      <c r="J4678" s="32">
        <f>TAB_!I6393</f>
        <v>100</v>
      </c>
      <c r="K4678" s="32">
        <f>TAB_!J6393</f>
        <v>75</v>
      </c>
      <c r="L4678" s="32">
        <f>TAB_!K6393</f>
        <v>100</v>
      </c>
      <c r="M4678" s="32">
        <f>TAB_!L6393</f>
        <v>0</v>
      </c>
      <c r="N4678" s="32">
        <f>TAB_!M6393</f>
        <v>0</v>
      </c>
      <c r="O4678" s="32">
        <f>TAB_!N6393</f>
        <v>0</v>
      </c>
      <c r="P4678" s="32">
        <f>TAB_!O6393</f>
        <v>0</v>
      </c>
      <c r="Q4678" s="32">
        <f>TAB_!P6393</f>
        <v>0</v>
      </c>
      <c r="R4678" s="32">
        <f>TAB_!Q6393</f>
        <v>0</v>
      </c>
      <c r="S4678" s="32">
        <f>TAB_!R6393</f>
        <v>0</v>
      </c>
      <c r="T4678" s="32">
        <f>TAB_!S6393</f>
        <v>0</v>
      </c>
      <c r="U4678" s="32">
        <f>TAB_!T6393</f>
        <v>0</v>
      </c>
      <c r="V4678" s="32">
        <f>TAB_!U6393</f>
        <v>57.14</v>
      </c>
      <c r="W4678" s="32">
        <f>TAB_!V6393</f>
        <v>0</v>
      </c>
      <c r="X4678" s="114">
        <f>TAB_!W6393</f>
        <v>58.33</v>
      </c>
    </row>
    <row r="4679" spans="2:24">
      <c r="B4679" s="103" t="str">
        <f>TAB_!A6394</f>
        <v>NS/NA</v>
      </c>
      <c r="C4679" s="100">
        <f>TAB_!B6394</f>
        <v>0</v>
      </c>
      <c r="D4679" s="32">
        <f>TAB_!C6394</f>
        <v>0</v>
      </c>
      <c r="E4679" s="32">
        <f>TAB_!D6394</f>
        <v>0</v>
      </c>
      <c r="F4679" s="32">
        <f>TAB_!E6394</f>
        <v>0</v>
      </c>
      <c r="G4679" s="32">
        <f>TAB_!F6394</f>
        <v>0</v>
      </c>
      <c r="H4679" s="32">
        <f>TAB_!G6394</f>
        <v>0</v>
      </c>
      <c r="I4679" s="32">
        <f>TAB_!H6394</f>
        <v>0</v>
      </c>
      <c r="J4679" s="32">
        <f>TAB_!I6394</f>
        <v>0</v>
      </c>
      <c r="K4679" s="32">
        <f>TAB_!J6394</f>
        <v>0</v>
      </c>
      <c r="L4679" s="32">
        <f>TAB_!K6394</f>
        <v>0</v>
      </c>
      <c r="M4679" s="32">
        <f>TAB_!L6394</f>
        <v>0</v>
      </c>
      <c r="N4679" s="32">
        <f>TAB_!M6394</f>
        <v>0</v>
      </c>
      <c r="O4679" s="32">
        <f>TAB_!N6394</f>
        <v>0</v>
      </c>
      <c r="P4679" s="32">
        <f>TAB_!O6394</f>
        <v>0</v>
      </c>
      <c r="Q4679" s="32">
        <f>TAB_!P6394</f>
        <v>0</v>
      </c>
      <c r="R4679" s="32">
        <f>TAB_!Q6394</f>
        <v>0</v>
      </c>
      <c r="S4679" s="32">
        <f>TAB_!R6394</f>
        <v>0</v>
      </c>
      <c r="T4679" s="32">
        <f>TAB_!S6394</f>
        <v>0</v>
      </c>
      <c r="U4679" s="32">
        <f>TAB_!T6394</f>
        <v>0</v>
      </c>
      <c r="V4679" s="32">
        <f>TAB_!U6394</f>
        <v>14.29</v>
      </c>
      <c r="W4679" s="32">
        <f>TAB_!V6394</f>
        <v>0</v>
      </c>
      <c r="X4679" s="114">
        <f>TAB_!W6394</f>
        <v>2.08</v>
      </c>
    </row>
    <row r="4680" spans="2:24">
      <c r="B4680" s="103" t="str">
        <f>TAB_!A6395</f>
        <v>Total</v>
      </c>
      <c r="C4680" s="100">
        <f>TAB_!B6395</f>
        <v>0</v>
      </c>
      <c r="D4680" s="32">
        <f>TAB_!C6395</f>
        <v>100</v>
      </c>
      <c r="E4680" s="32">
        <f>TAB_!D6395</f>
        <v>100</v>
      </c>
      <c r="F4680" s="32">
        <f>TAB_!E6395</f>
        <v>100</v>
      </c>
      <c r="G4680" s="32">
        <f>TAB_!F6395</f>
        <v>100</v>
      </c>
      <c r="H4680" s="32">
        <f>TAB_!G6395</f>
        <v>100</v>
      </c>
      <c r="I4680" s="32">
        <f>TAB_!H6395</f>
        <v>100</v>
      </c>
      <c r="J4680" s="32">
        <f>TAB_!I6395</f>
        <v>100</v>
      </c>
      <c r="K4680" s="32">
        <f>TAB_!J6395</f>
        <v>100</v>
      </c>
      <c r="L4680" s="32">
        <f>TAB_!K6395</f>
        <v>100</v>
      </c>
      <c r="M4680" s="32">
        <f>TAB_!L6395</f>
        <v>0</v>
      </c>
      <c r="N4680" s="32">
        <f>TAB_!M6395</f>
        <v>0</v>
      </c>
      <c r="O4680" s="32">
        <f>TAB_!N6395</f>
        <v>0</v>
      </c>
      <c r="P4680" s="32">
        <f>TAB_!O6395</f>
        <v>0</v>
      </c>
      <c r="Q4680" s="32">
        <f>TAB_!P6395</f>
        <v>0</v>
      </c>
      <c r="R4680" s="32">
        <f>TAB_!Q6395</f>
        <v>0</v>
      </c>
      <c r="S4680" s="32">
        <f>TAB_!R6395</f>
        <v>0</v>
      </c>
      <c r="T4680" s="32">
        <f>TAB_!S6395</f>
        <v>0</v>
      </c>
      <c r="U4680" s="32">
        <f>TAB_!T6395</f>
        <v>0</v>
      </c>
      <c r="V4680" s="32">
        <f>TAB_!U6395</f>
        <v>100</v>
      </c>
      <c r="W4680" s="32">
        <f>TAB_!V6395</f>
        <v>0</v>
      </c>
      <c r="X4680" s="114">
        <f>TAB_!W6395</f>
        <v>100</v>
      </c>
    </row>
    <row r="4681" spans="2:24">
      <c r="B4681" s="104" t="str">
        <f>TAB_!A6396</f>
        <v>Numero de entrevistados</v>
      </c>
      <c r="C4681" s="117">
        <f>TAB_!B6396</f>
        <v>0</v>
      </c>
      <c r="D4681" s="118">
        <f>TAB_!C6396</f>
        <v>6</v>
      </c>
      <c r="E4681" s="118">
        <f>TAB_!D6396</f>
        <v>9</v>
      </c>
      <c r="F4681" s="118">
        <f>TAB_!E6396</f>
        <v>5</v>
      </c>
      <c r="G4681" s="118">
        <f>TAB_!F6396</f>
        <v>4</v>
      </c>
      <c r="H4681" s="118">
        <f>TAB_!G6396</f>
        <v>3</v>
      </c>
      <c r="I4681" s="118">
        <f>TAB_!H6396</f>
        <v>4</v>
      </c>
      <c r="J4681" s="118">
        <f>TAB_!I6396</f>
        <v>2</v>
      </c>
      <c r="K4681" s="118">
        <f>TAB_!J6396</f>
        <v>4</v>
      </c>
      <c r="L4681" s="118">
        <f>TAB_!K6396</f>
        <v>4</v>
      </c>
      <c r="M4681" s="118">
        <f>TAB_!L6396</f>
        <v>0</v>
      </c>
      <c r="N4681" s="118">
        <f>TAB_!M6396</f>
        <v>0</v>
      </c>
      <c r="O4681" s="118">
        <f>TAB_!N6396</f>
        <v>0</v>
      </c>
      <c r="P4681" s="118">
        <f>TAB_!O6396</f>
        <v>0</v>
      </c>
      <c r="Q4681" s="118">
        <f>TAB_!P6396</f>
        <v>0</v>
      </c>
      <c r="R4681" s="118">
        <f>TAB_!Q6396</f>
        <v>0</v>
      </c>
      <c r="S4681" s="118">
        <f>TAB_!R6396</f>
        <v>0</v>
      </c>
      <c r="T4681" s="118">
        <f>TAB_!S6396</f>
        <v>0</v>
      </c>
      <c r="U4681" s="118">
        <f>TAB_!T6396</f>
        <v>0</v>
      </c>
      <c r="V4681" s="118">
        <f>TAB_!U6396</f>
        <v>7</v>
      </c>
      <c r="W4681" s="118">
        <f>TAB_!V6396</f>
        <v>0</v>
      </c>
      <c r="X4681" s="119">
        <f>TAB_!W6396</f>
        <v>48</v>
      </c>
    </row>
    <row r="4682" spans="2:24">
      <c r="B4682" s="108" t="str">
        <f>TAB_!A6397</f>
        <v>TOP TWO BOX</v>
      </c>
      <c r="C4682" s="101">
        <f>TAB_!B6397</f>
        <v>0</v>
      </c>
      <c r="D4682" s="30">
        <f>TAB_!C6397</f>
        <v>83.33</v>
      </c>
      <c r="E4682" s="30">
        <f>TAB_!D6397</f>
        <v>88.89</v>
      </c>
      <c r="F4682" s="30">
        <f>TAB_!E6397</f>
        <v>80</v>
      </c>
      <c r="G4682" s="30">
        <f>TAB_!F6397</f>
        <v>100</v>
      </c>
      <c r="H4682" s="30">
        <f>TAB_!G6397</f>
        <v>100</v>
      </c>
      <c r="I4682" s="30">
        <f>TAB_!H6397</f>
        <v>100</v>
      </c>
      <c r="J4682" s="30">
        <f>TAB_!I6397</f>
        <v>100</v>
      </c>
      <c r="K4682" s="30">
        <f>TAB_!J6397</f>
        <v>100</v>
      </c>
      <c r="L4682" s="30">
        <f>TAB_!K6397</f>
        <v>100</v>
      </c>
      <c r="M4682" s="30">
        <f>TAB_!L6397</f>
        <v>0</v>
      </c>
      <c r="N4682" s="30">
        <f>TAB_!M6397</f>
        <v>0</v>
      </c>
      <c r="O4682" s="30">
        <f>TAB_!N6397</f>
        <v>0</v>
      </c>
      <c r="P4682" s="30">
        <f>TAB_!O6397</f>
        <v>0</v>
      </c>
      <c r="Q4682" s="30">
        <f>TAB_!P6397</f>
        <v>0</v>
      </c>
      <c r="R4682" s="30">
        <f>TAB_!Q6397</f>
        <v>0</v>
      </c>
      <c r="S4682" s="30">
        <f>TAB_!R6397</f>
        <v>0</v>
      </c>
      <c r="T4682" s="30">
        <f>TAB_!S6397</f>
        <v>0</v>
      </c>
      <c r="U4682" s="30">
        <f>TAB_!T6397</f>
        <v>0</v>
      </c>
      <c r="V4682" s="30">
        <f>TAB_!U6397</f>
        <v>71.430000000000007</v>
      </c>
      <c r="W4682" s="30">
        <f>TAB_!V6397</f>
        <v>0</v>
      </c>
      <c r="X4682" s="115">
        <f>TAB_!W6397</f>
        <v>89.58</v>
      </c>
    </row>
    <row r="4683" spans="2:24">
      <c r="B4683" s="103" t="str">
        <f>TAB_!A6398</f>
        <v>BOTTOM TWO BOX</v>
      </c>
      <c r="C4683" s="100">
        <f>TAB_!B6398</f>
        <v>0</v>
      </c>
      <c r="D4683" s="32">
        <f>TAB_!C6398</f>
        <v>0</v>
      </c>
      <c r="E4683" s="32">
        <f>TAB_!D6398</f>
        <v>0</v>
      </c>
      <c r="F4683" s="32">
        <f>TAB_!E6398</f>
        <v>0</v>
      </c>
      <c r="G4683" s="32">
        <f>TAB_!F6398</f>
        <v>0</v>
      </c>
      <c r="H4683" s="32">
        <f>TAB_!G6398</f>
        <v>0</v>
      </c>
      <c r="I4683" s="32">
        <f>TAB_!H6398</f>
        <v>0</v>
      </c>
      <c r="J4683" s="32">
        <f>TAB_!I6398</f>
        <v>0</v>
      </c>
      <c r="K4683" s="32">
        <f>TAB_!J6398</f>
        <v>0</v>
      </c>
      <c r="L4683" s="32">
        <f>TAB_!K6398</f>
        <v>0</v>
      </c>
      <c r="M4683" s="32">
        <f>TAB_!L6398</f>
        <v>0</v>
      </c>
      <c r="N4683" s="32">
        <f>TAB_!M6398</f>
        <v>0</v>
      </c>
      <c r="O4683" s="32">
        <f>TAB_!N6398</f>
        <v>0</v>
      </c>
      <c r="P4683" s="32">
        <f>TAB_!O6398</f>
        <v>0</v>
      </c>
      <c r="Q4683" s="32">
        <f>TAB_!P6398</f>
        <v>0</v>
      </c>
      <c r="R4683" s="32">
        <f>TAB_!Q6398</f>
        <v>0</v>
      </c>
      <c r="S4683" s="32">
        <f>TAB_!R6398</f>
        <v>0</v>
      </c>
      <c r="T4683" s="32">
        <f>TAB_!S6398</f>
        <v>0</v>
      </c>
      <c r="U4683" s="32">
        <f>TAB_!T6398</f>
        <v>0</v>
      </c>
      <c r="V4683" s="32">
        <f>TAB_!U6398</f>
        <v>0</v>
      </c>
      <c r="W4683" s="32">
        <f>TAB_!V6398</f>
        <v>0</v>
      </c>
      <c r="X4683" s="114">
        <f>TAB_!W6398</f>
        <v>0</v>
      </c>
    </row>
    <row r="4684" spans="2:24">
      <c r="B4684" s="108" t="str">
        <f>TAB_!A6399</f>
        <v>Media Escala de 1 a 5</v>
      </c>
      <c r="C4684" s="102">
        <f>TAB_!B6399</f>
        <v>0</v>
      </c>
      <c r="D4684" s="31">
        <f>TAB_!C6399</f>
        <v>4.3</v>
      </c>
      <c r="E4684" s="31">
        <f>TAB_!D6399</f>
        <v>4.4000000000000004</v>
      </c>
      <c r="F4684" s="31">
        <f>TAB_!E6399</f>
        <v>4.2</v>
      </c>
      <c r="G4684" s="31">
        <f>TAB_!F6399</f>
        <v>4.5</v>
      </c>
      <c r="H4684" s="31">
        <f>TAB_!G6399</f>
        <v>4.7</v>
      </c>
      <c r="I4684" s="31">
        <f>TAB_!H6399</f>
        <v>4.3</v>
      </c>
      <c r="J4684" s="31">
        <f>TAB_!I6399</f>
        <v>5</v>
      </c>
      <c r="K4684" s="31">
        <f>TAB_!J6399</f>
        <v>4.8</v>
      </c>
      <c r="L4684" s="31">
        <f>TAB_!K6399</f>
        <v>5</v>
      </c>
      <c r="M4684" s="31">
        <f>TAB_!L6399</f>
        <v>0</v>
      </c>
      <c r="N4684" s="31">
        <f>TAB_!M6399</f>
        <v>0</v>
      </c>
      <c r="O4684" s="31">
        <f>TAB_!N6399</f>
        <v>0</v>
      </c>
      <c r="P4684" s="31">
        <f>TAB_!O6399</f>
        <v>0</v>
      </c>
      <c r="Q4684" s="31">
        <f>TAB_!P6399</f>
        <v>0</v>
      </c>
      <c r="R4684" s="31">
        <f>TAB_!Q6399</f>
        <v>0</v>
      </c>
      <c r="S4684" s="31">
        <f>TAB_!R6399</f>
        <v>0</v>
      </c>
      <c r="T4684" s="31">
        <f>TAB_!S6399</f>
        <v>0</v>
      </c>
      <c r="U4684" s="31">
        <f>TAB_!T6399</f>
        <v>0</v>
      </c>
      <c r="V4684" s="31">
        <f>TAB_!U6399</f>
        <v>4.5</v>
      </c>
      <c r="W4684" s="31">
        <f>TAB_!V6399</f>
        <v>0</v>
      </c>
      <c r="X4684" s="116">
        <f>TAB_!W6399</f>
        <v>4.5</v>
      </c>
    </row>
    <row r="4685" spans="2:24" ht="15.75" thickBot="1">
      <c r="B4685" s="109" t="str">
        <f>TAB_!A6400</f>
        <v>Índice Escala de 1 a 100</v>
      </c>
      <c r="C4685" s="120">
        <f>TAB_!B6400</f>
        <v>0</v>
      </c>
      <c r="D4685" s="121">
        <f>TAB_!C6400</f>
        <v>83.3</v>
      </c>
      <c r="E4685" s="121">
        <f>TAB_!D6400</f>
        <v>86.1</v>
      </c>
      <c r="F4685" s="121">
        <f>TAB_!E6400</f>
        <v>80</v>
      </c>
      <c r="G4685" s="121">
        <f>TAB_!F6400</f>
        <v>87.5</v>
      </c>
      <c r="H4685" s="121">
        <f>TAB_!G6400</f>
        <v>91.7</v>
      </c>
      <c r="I4685" s="121">
        <f>TAB_!H6400</f>
        <v>81.3</v>
      </c>
      <c r="J4685" s="121">
        <f>TAB_!I6400</f>
        <v>100</v>
      </c>
      <c r="K4685" s="121">
        <f>TAB_!J6400</f>
        <v>93.8</v>
      </c>
      <c r="L4685" s="121">
        <f>TAB_!K6400</f>
        <v>100</v>
      </c>
      <c r="M4685" s="121">
        <f>TAB_!L6400</f>
        <v>0</v>
      </c>
      <c r="N4685" s="121">
        <f>TAB_!M6400</f>
        <v>0</v>
      </c>
      <c r="O4685" s="121">
        <f>TAB_!N6400</f>
        <v>0</v>
      </c>
      <c r="P4685" s="121">
        <f>TAB_!O6400</f>
        <v>0</v>
      </c>
      <c r="Q4685" s="121">
        <f>TAB_!P6400</f>
        <v>0</v>
      </c>
      <c r="R4685" s="121">
        <f>TAB_!Q6400</f>
        <v>0</v>
      </c>
      <c r="S4685" s="121">
        <f>TAB_!R6400</f>
        <v>0</v>
      </c>
      <c r="T4685" s="121">
        <f>TAB_!S6400</f>
        <v>0</v>
      </c>
      <c r="U4685" s="121">
        <f>TAB_!T6400</f>
        <v>0</v>
      </c>
      <c r="V4685" s="121">
        <f>TAB_!U6400</f>
        <v>87.5</v>
      </c>
      <c r="W4685" s="121">
        <f>TAB_!V6400</f>
        <v>0</v>
      </c>
      <c r="X4685" s="122">
        <f>TAB_!W6400</f>
        <v>87.8</v>
      </c>
    </row>
    <row r="4686" spans="2:24">
      <c r="B4686" s="13"/>
    </row>
    <row r="4687" spans="2:24">
      <c r="B4687" s="13"/>
    </row>
    <row r="4688" spans="2:24">
      <c r="B4688" s="13" t="str">
        <f>TAB_!A6403</f>
        <v>#Considera que en términos generales las estrategias y los programas de desarrollo y estímulo profesoral orientados a la formación</v>
      </c>
    </row>
    <row r="4689" spans="2:24" ht="15.75" thickBot="1">
      <c r="B4689" s="13" t="str">
        <f>TAB_!A6404</f>
        <v>#integral y al reconocimiento de los profesores han contribuido a: Mejorar la calidad del programa académico</v>
      </c>
    </row>
    <row r="4690" spans="2:24">
      <c r="B4690" s="107" t="str">
        <f>TAB_!A6411</f>
        <v>(1)Total Desacuerdo</v>
      </c>
      <c r="C4690" s="106">
        <f>TAB_!B6411</f>
        <v>2.38</v>
      </c>
      <c r="D4690" s="105">
        <f>TAB_!C6411</f>
        <v>0</v>
      </c>
      <c r="E4690" s="105">
        <f>TAB_!D6411</f>
        <v>0</v>
      </c>
      <c r="F4690" s="105">
        <f>TAB_!E6411</f>
        <v>0</v>
      </c>
      <c r="G4690" s="105">
        <f>TAB_!F6411</f>
        <v>0</v>
      </c>
      <c r="H4690" s="105">
        <f>TAB_!G6411</f>
        <v>0</v>
      </c>
      <c r="I4690" s="105">
        <f>TAB_!H6411</f>
        <v>0</v>
      </c>
      <c r="J4690" s="105">
        <f>TAB_!I6411</f>
        <v>0</v>
      </c>
      <c r="K4690" s="105">
        <f>TAB_!J6411</f>
        <v>0</v>
      </c>
      <c r="L4690" s="105">
        <f>TAB_!K6411</f>
        <v>0</v>
      </c>
      <c r="M4690" s="105">
        <f>TAB_!L6411</f>
        <v>0</v>
      </c>
      <c r="N4690" s="105">
        <f>TAB_!M6411</f>
        <v>0</v>
      </c>
      <c r="O4690" s="105">
        <f>TAB_!N6411</f>
        <v>0</v>
      </c>
      <c r="P4690" s="105">
        <f>TAB_!O6411</f>
        <v>0</v>
      </c>
      <c r="Q4690" s="105">
        <f>TAB_!P6411</f>
        <v>0</v>
      </c>
      <c r="R4690" s="105">
        <f>TAB_!Q6411</f>
        <v>0</v>
      </c>
      <c r="S4690" s="105">
        <f>TAB_!R6411</f>
        <v>0</v>
      </c>
      <c r="T4690" s="105">
        <f>TAB_!S6411</f>
        <v>0</v>
      </c>
      <c r="U4690" s="105">
        <f>TAB_!T6411</f>
        <v>0</v>
      </c>
      <c r="V4690" s="105">
        <f>TAB_!U6411</f>
        <v>0</v>
      </c>
      <c r="W4690" s="105">
        <f>TAB_!V6411</f>
        <v>0</v>
      </c>
      <c r="X4690" s="113">
        <f>TAB_!W6411</f>
        <v>1.72</v>
      </c>
    </row>
    <row r="4691" spans="2:24">
      <c r="B4691" s="103" t="str">
        <f>TAB_!A6412</f>
        <v>(2)Desacuerdo</v>
      </c>
      <c r="C4691" s="100">
        <f>TAB_!B6412</f>
        <v>0</v>
      </c>
      <c r="D4691" s="32">
        <f>TAB_!C6412</f>
        <v>0</v>
      </c>
      <c r="E4691" s="32">
        <f>TAB_!D6412</f>
        <v>0</v>
      </c>
      <c r="F4691" s="32">
        <f>TAB_!E6412</f>
        <v>0</v>
      </c>
      <c r="G4691" s="32">
        <f>TAB_!F6412</f>
        <v>0</v>
      </c>
      <c r="H4691" s="32">
        <f>TAB_!G6412</f>
        <v>0</v>
      </c>
      <c r="I4691" s="32">
        <f>TAB_!H6412</f>
        <v>0</v>
      </c>
      <c r="J4691" s="32">
        <f>TAB_!I6412</f>
        <v>0</v>
      </c>
      <c r="K4691" s="32">
        <f>TAB_!J6412</f>
        <v>0</v>
      </c>
      <c r="L4691" s="32">
        <f>TAB_!K6412</f>
        <v>0</v>
      </c>
      <c r="M4691" s="32">
        <f>TAB_!L6412</f>
        <v>0</v>
      </c>
      <c r="N4691" s="32">
        <f>TAB_!M6412</f>
        <v>0</v>
      </c>
      <c r="O4691" s="32">
        <f>TAB_!N6412</f>
        <v>0</v>
      </c>
      <c r="P4691" s="32">
        <f>TAB_!O6412</f>
        <v>0</v>
      </c>
      <c r="Q4691" s="32">
        <f>TAB_!P6412</f>
        <v>0</v>
      </c>
      <c r="R4691" s="32">
        <f>TAB_!Q6412</f>
        <v>0</v>
      </c>
      <c r="S4691" s="32">
        <f>TAB_!R6412</f>
        <v>0</v>
      </c>
      <c r="T4691" s="32">
        <f>TAB_!S6412</f>
        <v>0</v>
      </c>
      <c r="U4691" s="32">
        <f>TAB_!T6412</f>
        <v>0</v>
      </c>
      <c r="V4691" s="32">
        <f>TAB_!U6412</f>
        <v>14.29</v>
      </c>
      <c r="W4691" s="32">
        <f>TAB_!V6412</f>
        <v>0</v>
      </c>
      <c r="X4691" s="114">
        <f>TAB_!W6412</f>
        <v>0.56999999999999995</v>
      </c>
    </row>
    <row r="4692" spans="2:24">
      <c r="B4692" s="103" t="str">
        <f>TAB_!A6413</f>
        <v>(3)Medianamente de acuerdo</v>
      </c>
      <c r="C4692" s="100">
        <f>TAB_!B6413</f>
        <v>11.11</v>
      </c>
      <c r="D4692" s="32">
        <f>TAB_!C6413</f>
        <v>16.670000000000002</v>
      </c>
      <c r="E4692" s="32">
        <f>TAB_!D6413</f>
        <v>22.22</v>
      </c>
      <c r="F4692" s="32">
        <f>TAB_!E6413</f>
        <v>0</v>
      </c>
      <c r="G4692" s="32">
        <f>TAB_!F6413</f>
        <v>0</v>
      </c>
      <c r="H4692" s="32">
        <f>TAB_!G6413</f>
        <v>0</v>
      </c>
      <c r="I4692" s="32">
        <f>TAB_!H6413</f>
        <v>0</v>
      </c>
      <c r="J4692" s="32">
        <f>TAB_!I6413</f>
        <v>0</v>
      </c>
      <c r="K4692" s="32">
        <f>TAB_!J6413</f>
        <v>0</v>
      </c>
      <c r="L4692" s="32">
        <f>TAB_!K6413</f>
        <v>0</v>
      </c>
      <c r="M4692" s="32">
        <f>TAB_!L6413</f>
        <v>0</v>
      </c>
      <c r="N4692" s="32">
        <f>TAB_!M6413</f>
        <v>0</v>
      </c>
      <c r="O4692" s="32">
        <f>TAB_!N6413</f>
        <v>0</v>
      </c>
      <c r="P4692" s="32">
        <f>TAB_!O6413</f>
        <v>0</v>
      </c>
      <c r="Q4692" s="32">
        <f>TAB_!P6413</f>
        <v>0</v>
      </c>
      <c r="R4692" s="32">
        <f>TAB_!Q6413</f>
        <v>0</v>
      </c>
      <c r="S4692" s="32">
        <f>TAB_!R6413</f>
        <v>0</v>
      </c>
      <c r="T4692" s="32">
        <f>TAB_!S6413</f>
        <v>0</v>
      </c>
      <c r="U4692" s="32">
        <f>TAB_!T6413</f>
        <v>0</v>
      </c>
      <c r="V4692" s="32">
        <f>TAB_!U6413</f>
        <v>0</v>
      </c>
      <c r="W4692" s="32">
        <f>TAB_!V6413</f>
        <v>0</v>
      </c>
      <c r="X4692" s="114">
        <f>TAB_!W6413</f>
        <v>9.77</v>
      </c>
    </row>
    <row r="4693" spans="2:24">
      <c r="B4693" s="103" t="str">
        <f>TAB_!A6414</f>
        <v>(4)Acuerdo</v>
      </c>
      <c r="C4693" s="100">
        <f>TAB_!B6414</f>
        <v>42.06</v>
      </c>
      <c r="D4693" s="32">
        <f>TAB_!C6414</f>
        <v>33.33</v>
      </c>
      <c r="E4693" s="32">
        <f>TAB_!D6414</f>
        <v>44.44</v>
      </c>
      <c r="F4693" s="32">
        <f>TAB_!E6414</f>
        <v>40</v>
      </c>
      <c r="G4693" s="32">
        <f>TAB_!F6414</f>
        <v>25</v>
      </c>
      <c r="H4693" s="32">
        <f>TAB_!G6414</f>
        <v>33.33</v>
      </c>
      <c r="I4693" s="32">
        <f>TAB_!H6414</f>
        <v>75</v>
      </c>
      <c r="J4693" s="32">
        <f>TAB_!I6414</f>
        <v>50</v>
      </c>
      <c r="K4693" s="32">
        <f>TAB_!J6414</f>
        <v>25</v>
      </c>
      <c r="L4693" s="32">
        <f>TAB_!K6414</f>
        <v>0</v>
      </c>
      <c r="M4693" s="32">
        <f>TAB_!L6414</f>
        <v>0</v>
      </c>
      <c r="N4693" s="32">
        <f>TAB_!M6414</f>
        <v>0</v>
      </c>
      <c r="O4693" s="32">
        <f>TAB_!N6414</f>
        <v>0</v>
      </c>
      <c r="P4693" s="32">
        <f>TAB_!O6414</f>
        <v>0</v>
      </c>
      <c r="Q4693" s="32">
        <f>TAB_!P6414</f>
        <v>0</v>
      </c>
      <c r="R4693" s="32">
        <f>TAB_!Q6414</f>
        <v>0</v>
      </c>
      <c r="S4693" s="32">
        <f>TAB_!R6414</f>
        <v>0</v>
      </c>
      <c r="T4693" s="32">
        <f>TAB_!S6414</f>
        <v>0</v>
      </c>
      <c r="U4693" s="32">
        <f>TAB_!T6414</f>
        <v>0</v>
      </c>
      <c r="V4693" s="32">
        <f>TAB_!U6414</f>
        <v>28.57</v>
      </c>
      <c r="W4693" s="32">
        <f>TAB_!V6414</f>
        <v>0</v>
      </c>
      <c r="X4693" s="114">
        <f>TAB_!W6414</f>
        <v>40.229999999999997</v>
      </c>
    </row>
    <row r="4694" spans="2:24">
      <c r="B4694" s="103" t="str">
        <f>TAB_!A6415</f>
        <v>(5)Total Acuerdo</v>
      </c>
      <c r="C4694" s="100">
        <f>TAB_!B6415</f>
        <v>41.27</v>
      </c>
      <c r="D4694" s="32">
        <f>TAB_!C6415</f>
        <v>50</v>
      </c>
      <c r="E4694" s="32">
        <f>TAB_!D6415</f>
        <v>33.33</v>
      </c>
      <c r="F4694" s="32">
        <f>TAB_!E6415</f>
        <v>60</v>
      </c>
      <c r="G4694" s="32">
        <f>TAB_!F6415</f>
        <v>75</v>
      </c>
      <c r="H4694" s="32">
        <f>TAB_!G6415</f>
        <v>66.67</v>
      </c>
      <c r="I4694" s="32">
        <f>TAB_!H6415</f>
        <v>25</v>
      </c>
      <c r="J4694" s="32">
        <f>TAB_!I6415</f>
        <v>50</v>
      </c>
      <c r="K4694" s="32">
        <f>TAB_!J6415</f>
        <v>75</v>
      </c>
      <c r="L4694" s="32">
        <f>TAB_!K6415</f>
        <v>100</v>
      </c>
      <c r="M4694" s="32">
        <f>TAB_!L6415</f>
        <v>0</v>
      </c>
      <c r="N4694" s="32">
        <f>TAB_!M6415</f>
        <v>0</v>
      </c>
      <c r="O4694" s="32">
        <f>TAB_!N6415</f>
        <v>0</v>
      </c>
      <c r="P4694" s="32">
        <f>TAB_!O6415</f>
        <v>0</v>
      </c>
      <c r="Q4694" s="32">
        <f>TAB_!P6415</f>
        <v>0</v>
      </c>
      <c r="R4694" s="32">
        <f>TAB_!Q6415</f>
        <v>0</v>
      </c>
      <c r="S4694" s="32">
        <f>TAB_!R6415</f>
        <v>0</v>
      </c>
      <c r="T4694" s="32">
        <f>TAB_!S6415</f>
        <v>0</v>
      </c>
      <c r="U4694" s="32">
        <f>TAB_!T6415</f>
        <v>0</v>
      </c>
      <c r="V4694" s="32">
        <f>TAB_!U6415</f>
        <v>42.86</v>
      </c>
      <c r="W4694" s="32">
        <f>TAB_!V6415</f>
        <v>0</v>
      </c>
      <c r="X4694" s="114">
        <f>TAB_!W6415</f>
        <v>44.83</v>
      </c>
    </row>
    <row r="4695" spans="2:24">
      <c r="B4695" s="103" t="str">
        <f>TAB_!A6416</f>
        <v>NS/NA</v>
      </c>
      <c r="C4695" s="100">
        <f>TAB_!B6416</f>
        <v>3.17</v>
      </c>
      <c r="D4695" s="32">
        <f>TAB_!C6416</f>
        <v>0</v>
      </c>
      <c r="E4695" s="32">
        <f>TAB_!D6416</f>
        <v>0</v>
      </c>
      <c r="F4695" s="32">
        <f>TAB_!E6416</f>
        <v>0</v>
      </c>
      <c r="G4695" s="32">
        <f>TAB_!F6416</f>
        <v>0</v>
      </c>
      <c r="H4695" s="32">
        <f>TAB_!G6416</f>
        <v>0</v>
      </c>
      <c r="I4695" s="32">
        <f>TAB_!H6416</f>
        <v>0</v>
      </c>
      <c r="J4695" s="32">
        <f>TAB_!I6416</f>
        <v>0</v>
      </c>
      <c r="K4695" s="32">
        <f>TAB_!J6416</f>
        <v>0</v>
      </c>
      <c r="L4695" s="32">
        <f>TAB_!K6416</f>
        <v>0</v>
      </c>
      <c r="M4695" s="32">
        <f>TAB_!L6416</f>
        <v>0</v>
      </c>
      <c r="N4695" s="32">
        <f>TAB_!M6416</f>
        <v>0</v>
      </c>
      <c r="O4695" s="32">
        <f>TAB_!N6416</f>
        <v>0</v>
      </c>
      <c r="P4695" s="32">
        <f>TAB_!O6416</f>
        <v>0</v>
      </c>
      <c r="Q4695" s="32">
        <f>TAB_!P6416</f>
        <v>0</v>
      </c>
      <c r="R4695" s="32">
        <f>TAB_!Q6416</f>
        <v>0</v>
      </c>
      <c r="S4695" s="32">
        <f>TAB_!R6416</f>
        <v>0</v>
      </c>
      <c r="T4695" s="32">
        <f>TAB_!S6416</f>
        <v>0</v>
      </c>
      <c r="U4695" s="32">
        <f>TAB_!T6416</f>
        <v>0</v>
      </c>
      <c r="V4695" s="32">
        <f>TAB_!U6416</f>
        <v>14.29</v>
      </c>
      <c r="W4695" s="32">
        <f>TAB_!V6416</f>
        <v>0</v>
      </c>
      <c r="X4695" s="114">
        <f>TAB_!W6416</f>
        <v>2.87</v>
      </c>
    </row>
    <row r="4696" spans="2:24">
      <c r="B4696" s="103" t="str">
        <f>TAB_!A6417</f>
        <v>Total</v>
      </c>
      <c r="C4696" s="100">
        <f>TAB_!B6417</f>
        <v>100</v>
      </c>
      <c r="D4696" s="32">
        <f>TAB_!C6417</f>
        <v>100</v>
      </c>
      <c r="E4696" s="32">
        <f>TAB_!D6417</f>
        <v>100</v>
      </c>
      <c r="F4696" s="32">
        <f>TAB_!E6417</f>
        <v>100</v>
      </c>
      <c r="G4696" s="32">
        <f>TAB_!F6417</f>
        <v>100</v>
      </c>
      <c r="H4696" s="32">
        <f>TAB_!G6417</f>
        <v>100</v>
      </c>
      <c r="I4696" s="32">
        <f>TAB_!H6417</f>
        <v>100</v>
      </c>
      <c r="J4696" s="32">
        <f>TAB_!I6417</f>
        <v>100</v>
      </c>
      <c r="K4696" s="32">
        <f>TAB_!J6417</f>
        <v>100</v>
      </c>
      <c r="L4696" s="32">
        <f>TAB_!K6417</f>
        <v>100</v>
      </c>
      <c r="M4696" s="32">
        <f>TAB_!L6417</f>
        <v>0</v>
      </c>
      <c r="N4696" s="32">
        <f>TAB_!M6417</f>
        <v>0</v>
      </c>
      <c r="O4696" s="32">
        <f>TAB_!N6417</f>
        <v>0</v>
      </c>
      <c r="P4696" s="32">
        <f>TAB_!O6417</f>
        <v>0</v>
      </c>
      <c r="Q4696" s="32">
        <f>TAB_!P6417</f>
        <v>0</v>
      </c>
      <c r="R4696" s="32">
        <f>TAB_!Q6417</f>
        <v>0</v>
      </c>
      <c r="S4696" s="32">
        <f>TAB_!R6417</f>
        <v>0</v>
      </c>
      <c r="T4696" s="32">
        <f>TAB_!S6417</f>
        <v>0</v>
      </c>
      <c r="U4696" s="32">
        <f>TAB_!T6417</f>
        <v>0</v>
      </c>
      <c r="V4696" s="32">
        <f>TAB_!U6417</f>
        <v>100</v>
      </c>
      <c r="W4696" s="32">
        <f>TAB_!V6417</f>
        <v>0</v>
      </c>
      <c r="X4696" s="114">
        <f>TAB_!W6417</f>
        <v>100</v>
      </c>
    </row>
    <row r="4697" spans="2:24">
      <c r="B4697" s="104" t="str">
        <f>TAB_!A6418</f>
        <v>Numero de entrevistados</v>
      </c>
      <c r="C4697" s="117">
        <f>TAB_!B6418</f>
        <v>126</v>
      </c>
      <c r="D4697" s="118">
        <f>TAB_!C6418</f>
        <v>6</v>
      </c>
      <c r="E4697" s="118">
        <f>TAB_!D6418</f>
        <v>9</v>
      </c>
      <c r="F4697" s="118">
        <f>TAB_!E6418</f>
        <v>5</v>
      </c>
      <c r="G4697" s="118">
        <f>TAB_!F6418</f>
        <v>4</v>
      </c>
      <c r="H4697" s="118">
        <f>TAB_!G6418</f>
        <v>3</v>
      </c>
      <c r="I4697" s="118">
        <f>TAB_!H6418</f>
        <v>4</v>
      </c>
      <c r="J4697" s="118">
        <f>TAB_!I6418</f>
        <v>2</v>
      </c>
      <c r="K4697" s="118">
        <f>TAB_!J6418</f>
        <v>4</v>
      </c>
      <c r="L4697" s="118">
        <f>TAB_!K6418</f>
        <v>4</v>
      </c>
      <c r="M4697" s="118">
        <f>TAB_!L6418</f>
        <v>0</v>
      </c>
      <c r="N4697" s="118">
        <f>TAB_!M6418</f>
        <v>0</v>
      </c>
      <c r="O4697" s="118">
        <f>TAB_!N6418</f>
        <v>0</v>
      </c>
      <c r="P4697" s="118">
        <f>TAB_!O6418</f>
        <v>0</v>
      </c>
      <c r="Q4697" s="118">
        <f>TAB_!P6418</f>
        <v>0</v>
      </c>
      <c r="R4697" s="118">
        <f>TAB_!Q6418</f>
        <v>0</v>
      </c>
      <c r="S4697" s="118">
        <f>TAB_!R6418</f>
        <v>0</v>
      </c>
      <c r="T4697" s="118">
        <f>TAB_!S6418</f>
        <v>0</v>
      </c>
      <c r="U4697" s="118">
        <f>TAB_!T6418</f>
        <v>0</v>
      </c>
      <c r="V4697" s="118">
        <f>TAB_!U6418</f>
        <v>7</v>
      </c>
      <c r="W4697" s="118">
        <f>TAB_!V6418</f>
        <v>0</v>
      </c>
      <c r="X4697" s="119">
        <f>TAB_!W6418</f>
        <v>174</v>
      </c>
    </row>
    <row r="4698" spans="2:24">
      <c r="B4698" s="108" t="str">
        <f>TAB_!A6419</f>
        <v>TOP TWO BOX</v>
      </c>
      <c r="C4698" s="101">
        <f>TAB_!B6419</f>
        <v>83.33</v>
      </c>
      <c r="D4698" s="30">
        <f>TAB_!C6419</f>
        <v>83.33</v>
      </c>
      <c r="E4698" s="30">
        <f>TAB_!D6419</f>
        <v>77.78</v>
      </c>
      <c r="F4698" s="30">
        <f>TAB_!E6419</f>
        <v>100</v>
      </c>
      <c r="G4698" s="30">
        <f>TAB_!F6419</f>
        <v>100</v>
      </c>
      <c r="H4698" s="30">
        <f>TAB_!G6419</f>
        <v>100</v>
      </c>
      <c r="I4698" s="30">
        <f>TAB_!H6419</f>
        <v>100</v>
      </c>
      <c r="J4698" s="30">
        <f>TAB_!I6419</f>
        <v>100</v>
      </c>
      <c r="K4698" s="30">
        <f>TAB_!J6419</f>
        <v>100</v>
      </c>
      <c r="L4698" s="30">
        <f>TAB_!K6419</f>
        <v>100</v>
      </c>
      <c r="M4698" s="30">
        <f>TAB_!L6419</f>
        <v>0</v>
      </c>
      <c r="N4698" s="30">
        <f>TAB_!M6419</f>
        <v>0</v>
      </c>
      <c r="O4698" s="30">
        <f>TAB_!N6419</f>
        <v>0</v>
      </c>
      <c r="P4698" s="30">
        <f>TAB_!O6419</f>
        <v>0</v>
      </c>
      <c r="Q4698" s="30">
        <f>TAB_!P6419</f>
        <v>0</v>
      </c>
      <c r="R4698" s="30">
        <f>TAB_!Q6419</f>
        <v>0</v>
      </c>
      <c r="S4698" s="30">
        <f>TAB_!R6419</f>
        <v>0</v>
      </c>
      <c r="T4698" s="30">
        <f>TAB_!S6419</f>
        <v>0</v>
      </c>
      <c r="U4698" s="30">
        <f>TAB_!T6419</f>
        <v>0</v>
      </c>
      <c r="V4698" s="30">
        <f>TAB_!U6419</f>
        <v>71.430000000000007</v>
      </c>
      <c r="W4698" s="30">
        <f>TAB_!V6419</f>
        <v>0</v>
      </c>
      <c r="X4698" s="115">
        <f>TAB_!W6419</f>
        <v>85.06</v>
      </c>
    </row>
    <row r="4699" spans="2:24">
      <c r="B4699" s="103" t="str">
        <f>TAB_!A6420</f>
        <v>BOTTOM TWO BOX</v>
      </c>
      <c r="C4699" s="100">
        <f>TAB_!B6420</f>
        <v>2.38</v>
      </c>
      <c r="D4699" s="32">
        <f>TAB_!C6420</f>
        <v>0</v>
      </c>
      <c r="E4699" s="32">
        <f>TAB_!D6420</f>
        <v>0</v>
      </c>
      <c r="F4699" s="32">
        <f>TAB_!E6420</f>
        <v>0</v>
      </c>
      <c r="G4699" s="32">
        <f>TAB_!F6420</f>
        <v>0</v>
      </c>
      <c r="H4699" s="32">
        <f>TAB_!G6420</f>
        <v>0</v>
      </c>
      <c r="I4699" s="32">
        <f>TAB_!H6420</f>
        <v>0</v>
      </c>
      <c r="J4699" s="32">
        <f>TAB_!I6420</f>
        <v>0</v>
      </c>
      <c r="K4699" s="32">
        <f>TAB_!J6420</f>
        <v>0</v>
      </c>
      <c r="L4699" s="32">
        <f>TAB_!K6420</f>
        <v>0</v>
      </c>
      <c r="M4699" s="32">
        <f>TAB_!L6420</f>
        <v>0</v>
      </c>
      <c r="N4699" s="32">
        <f>TAB_!M6420</f>
        <v>0</v>
      </c>
      <c r="O4699" s="32">
        <f>TAB_!N6420</f>
        <v>0</v>
      </c>
      <c r="P4699" s="32">
        <f>TAB_!O6420</f>
        <v>0</v>
      </c>
      <c r="Q4699" s="32">
        <f>TAB_!P6420</f>
        <v>0</v>
      </c>
      <c r="R4699" s="32">
        <f>TAB_!Q6420</f>
        <v>0</v>
      </c>
      <c r="S4699" s="32">
        <f>TAB_!R6420</f>
        <v>0</v>
      </c>
      <c r="T4699" s="32">
        <f>TAB_!S6420</f>
        <v>0</v>
      </c>
      <c r="U4699" s="32">
        <f>TAB_!T6420</f>
        <v>0</v>
      </c>
      <c r="V4699" s="32">
        <f>TAB_!U6420</f>
        <v>14.29</v>
      </c>
      <c r="W4699" s="32">
        <f>TAB_!V6420</f>
        <v>0</v>
      </c>
      <c r="X4699" s="114">
        <f>TAB_!W6420</f>
        <v>2.2999999999999998</v>
      </c>
    </row>
    <row r="4700" spans="2:24">
      <c r="B4700" s="108" t="str">
        <f>TAB_!A6421</f>
        <v>Media Escala de 1 a 5</v>
      </c>
      <c r="C4700" s="102">
        <f>TAB_!B6421</f>
        <v>4.2</v>
      </c>
      <c r="D4700" s="31">
        <f>TAB_!C6421</f>
        <v>4.3</v>
      </c>
      <c r="E4700" s="31">
        <f>TAB_!D6421</f>
        <v>4.0999999999999996</v>
      </c>
      <c r="F4700" s="31">
        <f>TAB_!E6421</f>
        <v>4.5999999999999996</v>
      </c>
      <c r="G4700" s="31">
        <f>TAB_!F6421</f>
        <v>4.8</v>
      </c>
      <c r="H4700" s="31">
        <f>TAB_!G6421</f>
        <v>4.7</v>
      </c>
      <c r="I4700" s="31">
        <f>TAB_!H6421</f>
        <v>4.3</v>
      </c>
      <c r="J4700" s="31">
        <f>TAB_!I6421</f>
        <v>4.5</v>
      </c>
      <c r="K4700" s="31">
        <f>TAB_!J6421</f>
        <v>4.8</v>
      </c>
      <c r="L4700" s="31">
        <f>TAB_!K6421</f>
        <v>5</v>
      </c>
      <c r="M4700" s="31">
        <f>TAB_!L6421</f>
        <v>0</v>
      </c>
      <c r="N4700" s="31">
        <f>TAB_!M6421</f>
        <v>0</v>
      </c>
      <c r="O4700" s="31">
        <f>TAB_!N6421</f>
        <v>0</v>
      </c>
      <c r="P4700" s="31">
        <f>TAB_!O6421</f>
        <v>0</v>
      </c>
      <c r="Q4700" s="31">
        <f>TAB_!P6421</f>
        <v>0</v>
      </c>
      <c r="R4700" s="31">
        <f>TAB_!Q6421</f>
        <v>0</v>
      </c>
      <c r="S4700" s="31">
        <f>TAB_!R6421</f>
        <v>0</v>
      </c>
      <c r="T4700" s="31">
        <f>TAB_!S6421</f>
        <v>0</v>
      </c>
      <c r="U4700" s="31">
        <f>TAB_!T6421</f>
        <v>0</v>
      </c>
      <c r="V4700" s="31">
        <f>TAB_!U6421</f>
        <v>4.2</v>
      </c>
      <c r="W4700" s="31">
        <f>TAB_!V6421</f>
        <v>0</v>
      </c>
      <c r="X4700" s="116">
        <f>TAB_!W6421</f>
        <v>4.3</v>
      </c>
    </row>
    <row r="4701" spans="2:24" ht="15.75" thickBot="1">
      <c r="B4701" s="109" t="str">
        <f>TAB_!A6422</f>
        <v>Índice Escala de 1 a 100</v>
      </c>
      <c r="C4701" s="120">
        <f>TAB_!B6422</f>
        <v>80.900000000000006</v>
      </c>
      <c r="D4701" s="121">
        <f>TAB_!C6422</f>
        <v>83.3</v>
      </c>
      <c r="E4701" s="121">
        <f>TAB_!D6422</f>
        <v>77.8</v>
      </c>
      <c r="F4701" s="121">
        <f>TAB_!E6422</f>
        <v>90</v>
      </c>
      <c r="G4701" s="121">
        <f>TAB_!F6422</f>
        <v>93.8</v>
      </c>
      <c r="H4701" s="121">
        <f>TAB_!G6422</f>
        <v>91.7</v>
      </c>
      <c r="I4701" s="121">
        <f>TAB_!H6422</f>
        <v>81.3</v>
      </c>
      <c r="J4701" s="121">
        <f>TAB_!I6422</f>
        <v>87.5</v>
      </c>
      <c r="K4701" s="121">
        <f>TAB_!J6422</f>
        <v>93.8</v>
      </c>
      <c r="L4701" s="121">
        <f>TAB_!K6422</f>
        <v>100</v>
      </c>
      <c r="M4701" s="121">
        <f>TAB_!L6422</f>
        <v>0</v>
      </c>
      <c r="N4701" s="121">
        <f>TAB_!M6422</f>
        <v>0</v>
      </c>
      <c r="O4701" s="121">
        <f>TAB_!N6422</f>
        <v>0</v>
      </c>
      <c r="P4701" s="121">
        <f>TAB_!O6422</f>
        <v>0</v>
      </c>
      <c r="Q4701" s="121">
        <f>TAB_!P6422</f>
        <v>0</v>
      </c>
      <c r="R4701" s="121">
        <f>TAB_!Q6422</f>
        <v>0</v>
      </c>
      <c r="S4701" s="121">
        <f>TAB_!R6422</f>
        <v>0</v>
      </c>
      <c r="T4701" s="121">
        <f>TAB_!S6422</f>
        <v>0</v>
      </c>
      <c r="U4701" s="121">
        <f>TAB_!T6422</f>
        <v>0</v>
      </c>
      <c r="V4701" s="121">
        <f>TAB_!U6422</f>
        <v>79.2</v>
      </c>
      <c r="W4701" s="121">
        <f>TAB_!V6422</f>
        <v>0</v>
      </c>
      <c r="X4701" s="122">
        <f>TAB_!W6422</f>
        <v>82.4</v>
      </c>
    </row>
    <row r="4702" spans="2:24">
      <c r="B4702" s="13"/>
    </row>
    <row r="4703" spans="2:24">
      <c r="B4703" s="13"/>
    </row>
    <row r="4704" spans="2:24">
      <c r="B4704" s="13" t="str">
        <f>TAB_!A6425</f>
        <v>#Considera que en términos generales las estrategias y los programas de desarrollo y estímulo profesoral orientados a la formación</v>
      </c>
    </row>
    <row r="4705" spans="2:24" ht="15.75" thickBot="1">
      <c r="B4705" s="13" t="str">
        <f>TAB_!A6426</f>
        <v>#integral y al reconocimiento de los profesores han contribuido a: Fortalecer la labor profesoral</v>
      </c>
    </row>
    <row r="4706" spans="2:24">
      <c r="B4706" s="107" t="str">
        <f>TAB_!A6433</f>
        <v>(1)Total Desacuerdo</v>
      </c>
      <c r="C4706" s="106">
        <f>TAB_!B6433</f>
        <v>1.59</v>
      </c>
      <c r="D4706" s="105">
        <f>TAB_!C6433</f>
        <v>0</v>
      </c>
      <c r="E4706" s="105">
        <f>TAB_!D6433</f>
        <v>0</v>
      </c>
      <c r="F4706" s="105">
        <f>TAB_!E6433</f>
        <v>0</v>
      </c>
      <c r="G4706" s="105">
        <f>TAB_!F6433</f>
        <v>0</v>
      </c>
      <c r="H4706" s="105">
        <f>TAB_!G6433</f>
        <v>0</v>
      </c>
      <c r="I4706" s="105">
        <f>TAB_!H6433</f>
        <v>0</v>
      </c>
      <c r="J4706" s="105">
        <f>TAB_!I6433</f>
        <v>0</v>
      </c>
      <c r="K4706" s="105">
        <f>TAB_!J6433</f>
        <v>0</v>
      </c>
      <c r="L4706" s="105">
        <f>TAB_!K6433</f>
        <v>0</v>
      </c>
      <c r="M4706" s="105">
        <f>TAB_!L6433</f>
        <v>0</v>
      </c>
      <c r="N4706" s="105">
        <f>TAB_!M6433</f>
        <v>0</v>
      </c>
      <c r="O4706" s="105">
        <f>TAB_!N6433</f>
        <v>0</v>
      </c>
      <c r="P4706" s="105">
        <f>TAB_!O6433</f>
        <v>0</v>
      </c>
      <c r="Q4706" s="105">
        <f>TAB_!P6433</f>
        <v>0</v>
      </c>
      <c r="R4706" s="105">
        <f>TAB_!Q6433</f>
        <v>0</v>
      </c>
      <c r="S4706" s="105">
        <f>TAB_!R6433</f>
        <v>0</v>
      </c>
      <c r="T4706" s="105">
        <f>TAB_!S6433</f>
        <v>0</v>
      </c>
      <c r="U4706" s="105">
        <f>TAB_!T6433</f>
        <v>0</v>
      </c>
      <c r="V4706" s="105">
        <f>TAB_!U6433</f>
        <v>0</v>
      </c>
      <c r="W4706" s="105">
        <f>TAB_!V6433</f>
        <v>0</v>
      </c>
      <c r="X4706" s="113">
        <f>TAB_!W6433</f>
        <v>1.1499999999999999</v>
      </c>
    </row>
    <row r="4707" spans="2:24">
      <c r="B4707" s="103" t="str">
        <f>TAB_!A6434</f>
        <v>(2)Desacuerdo</v>
      </c>
      <c r="C4707" s="100">
        <f>TAB_!B6434</f>
        <v>1.59</v>
      </c>
      <c r="D4707" s="32">
        <f>TAB_!C6434</f>
        <v>0</v>
      </c>
      <c r="E4707" s="32">
        <f>TAB_!D6434</f>
        <v>0</v>
      </c>
      <c r="F4707" s="32">
        <f>TAB_!E6434</f>
        <v>0</v>
      </c>
      <c r="G4707" s="32">
        <f>TAB_!F6434</f>
        <v>0</v>
      </c>
      <c r="H4707" s="32">
        <f>TAB_!G6434</f>
        <v>0</v>
      </c>
      <c r="I4707" s="32">
        <f>TAB_!H6434</f>
        <v>0</v>
      </c>
      <c r="J4707" s="32">
        <f>TAB_!I6434</f>
        <v>0</v>
      </c>
      <c r="K4707" s="32">
        <f>TAB_!J6434</f>
        <v>0</v>
      </c>
      <c r="L4707" s="32">
        <f>TAB_!K6434</f>
        <v>0</v>
      </c>
      <c r="M4707" s="32">
        <f>TAB_!L6434</f>
        <v>0</v>
      </c>
      <c r="N4707" s="32">
        <f>TAB_!M6434</f>
        <v>0</v>
      </c>
      <c r="O4707" s="32">
        <f>TAB_!N6434</f>
        <v>0</v>
      </c>
      <c r="P4707" s="32">
        <f>TAB_!O6434</f>
        <v>0</v>
      </c>
      <c r="Q4707" s="32">
        <f>TAB_!P6434</f>
        <v>0</v>
      </c>
      <c r="R4707" s="32">
        <f>TAB_!Q6434</f>
        <v>0</v>
      </c>
      <c r="S4707" s="32">
        <f>TAB_!R6434</f>
        <v>0</v>
      </c>
      <c r="T4707" s="32">
        <f>TAB_!S6434</f>
        <v>0</v>
      </c>
      <c r="U4707" s="32">
        <f>TAB_!T6434</f>
        <v>0</v>
      </c>
      <c r="V4707" s="32">
        <f>TAB_!U6434</f>
        <v>14.29</v>
      </c>
      <c r="W4707" s="32">
        <f>TAB_!V6434</f>
        <v>0</v>
      </c>
      <c r="X4707" s="114">
        <f>TAB_!W6434</f>
        <v>1.72</v>
      </c>
    </row>
    <row r="4708" spans="2:24">
      <c r="B4708" s="103" t="str">
        <f>TAB_!A6435</f>
        <v>(3)Medianamente de acuerdo</v>
      </c>
      <c r="C4708" s="100">
        <f>TAB_!B6435</f>
        <v>13.49</v>
      </c>
      <c r="D4708" s="32">
        <f>TAB_!C6435</f>
        <v>16.670000000000002</v>
      </c>
      <c r="E4708" s="32">
        <f>TAB_!D6435</f>
        <v>22.22</v>
      </c>
      <c r="F4708" s="32">
        <f>TAB_!E6435</f>
        <v>0</v>
      </c>
      <c r="G4708" s="32">
        <f>TAB_!F6435</f>
        <v>0</v>
      </c>
      <c r="H4708" s="32">
        <f>TAB_!G6435</f>
        <v>0</v>
      </c>
      <c r="I4708" s="32">
        <f>TAB_!H6435</f>
        <v>25</v>
      </c>
      <c r="J4708" s="32">
        <f>TAB_!I6435</f>
        <v>0</v>
      </c>
      <c r="K4708" s="32">
        <f>TAB_!J6435</f>
        <v>0</v>
      </c>
      <c r="L4708" s="32">
        <f>TAB_!K6435</f>
        <v>0</v>
      </c>
      <c r="M4708" s="32">
        <f>TAB_!L6435</f>
        <v>0</v>
      </c>
      <c r="N4708" s="32">
        <f>TAB_!M6435</f>
        <v>0</v>
      </c>
      <c r="O4708" s="32">
        <f>TAB_!N6435</f>
        <v>0</v>
      </c>
      <c r="P4708" s="32">
        <f>TAB_!O6435</f>
        <v>0</v>
      </c>
      <c r="Q4708" s="32">
        <f>TAB_!P6435</f>
        <v>0</v>
      </c>
      <c r="R4708" s="32">
        <f>TAB_!Q6435</f>
        <v>0</v>
      </c>
      <c r="S4708" s="32">
        <f>TAB_!R6435</f>
        <v>0</v>
      </c>
      <c r="T4708" s="32">
        <f>TAB_!S6435</f>
        <v>0</v>
      </c>
      <c r="U4708" s="32">
        <f>TAB_!T6435</f>
        <v>0</v>
      </c>
      <c r="V4708" s="32">
        <f>TAB_!U6435</f>
        <v>0</v>
      </c>
      <c r="W4708" s="32">
        <f>TAB_!V6435</f>
        <v>0</v>
      </c>
      <c r="X4708" s="114">
        <f>TAB_!W6435</f>
        <v>12.07</v>
      </c>
    </row>
    <row r="4709" spans="2:24">
      <c r="B4709" s="103" t="str">
        <f>TAB_!A6436</f>
        <v>(4)Acuerdo</v>
      </c>
      <c r="C4709" s="100">
        <f>TAB_!B6436</f>
        <v>38.1</v>
      </c>
      <c r="D4709" s="32">
        <f>TAB_!C6436</f>
        <v>33.33</v>
      </c>
      <c r="E4709" s="32">
        <f>TAB_!D6436</f>
        <v>33.33</v>
      </c>
      <c r="F4709" s="32">
        <f>TAB_!E6436</f>
        <v>40</v>
      </c>
      <c r="G4709" s="32">
        <f>TAB_!F6436</f>
        <v>25</v>
      </c>
      <c r="H4709" s="32">
        <f>TAB_!G6436</f>
        <v>0</v>
      </c>
      <c r="I4709" s="32">
        <f>TAB_!H6436</f>
        <v>50</v>
      </c>
      <c r="J4709" s="32">
        <f>TAB_!I6436</f>
        <v>0</v>
      </c>
      <c r="K4709" s="32">
        <f>TAB_!J6436</f>
        <v>25</v>
      </c>
      <c r="L4709" s="32">
        <f>TAB_!K6436</f>
        <v>0</v>
      </c>
      <c r="M4709" s="32">
        <f>TAB_!L6436</f>
        <v>0</v>
      </c>
      <c r="N4709" s="32">
        <f>TAB_!M6436</f>
        <v>0</v>
      </c>
      <c r="O4709" s="32">
        <f>TAB_!N6436</f>
        <v>0</v>
      </c>
      <c r="P4709" s="32">
        <f>TAB_!O6436</f>
        <v>0</v>
      </c>
      <c r="Q4709" s="32">
        <f>TAB_!P6436</f>
        <v>0</v>
      </c>
      <c r="R4709" s="32">
        <f>TAB_!Q6436</f>
        <v>0</v>
      </c>
      <c r="S4709" s="32">
        <f>TAB_!R6436</f>
        <v>0</v>
      </c>
      <c r="T4709" s="32">
        <f>TAB_!S6436</f>
        <v>0</v>
      </c>
      <c r="U4709" s="32">
        <f>TAB_!T6436</f>
        <v>0</v>
      </c>
      <c r="V4709" s="32">
        <f>TAB_!U6436</f>
        <v>28.57</v>
      </c>
      <c r="W4709" s="32">
        <f>TAB_!V6436</f>
        <v>0</v>
      </c>
      <c r="X4709" s="114">
        <f>TAB_!W6436</f>
        <v>35.06</v>
      </c>
    </row>
    <row r="4710" spans="2:24">
      <c r="B4710" s="103" t="str">
        <f>TAB_!A6437</f>
        <v>(5)Total Acuerdo</v>
      </c>
      <c r="C4710" s="100">
        <f>TAB_!B6437</f>
        <v>38.89</v>
      </c>
      <c r="D4710" s="32">
        <f>TAB_!C6437</f>
        <v>50</v>
      </c>
      <c r="E4710" s="32">
        <f>TAB_!D6437</f>
        <v>44.44</v>
      </c>
      <c r="F4710" s="32">
        <f>TAB_!E6437</f>
        <v>60</v>
      </c>
      <c r="G4710" s="32">
        <f>TAB_!F6437</f>
        <v>50</v>
      </c>
      <c r="H4710" s="32">
        <f>TAB_!G6437</f>
        <v>100</v>
      </c>
      <c r="I4710" s="32">
        <f>TAB_!H6437</f>
        <v>25</v>
      </c>
      <c r="J4710" s="32">
        <f>TAB_!I6437</f>
        <v>100</v>
      </c>
      <c r="K4710" s="32">
        <f>TAB_!J6437</f>
        <v>75</v>
      </c>
      <c r="L4710" s="32">
        <f>TAB_!K6437</f>
        <v>100</v>
      </c>
      <c r="M4710" s="32">
        <f>TAB_!L6437</f>
        <v>0</v>
      </c>
      <c r="N4710" s="32">
        <f>TAB_!M6437</f>
        <v>0</v>
      </c>
      <c r="O4710" s="32">
        <f>TAB_!N6437</f>
        <v>0</v>
      </c>
      <c r="P4710" s="32">
        <f>TAB_!O6437</f>
        <v>0</v>
      </c>
      <c r="Q4710" s="32">
        <f>TAB_!P6437</f>
        <v>0</v>
      </c>
      <c r="R4710" s="32">
        <f>TAB_!Q6437</f>
        <v>0</v>
      </c>
      <c r="S4710" s="32">
        <f>TAB_!R6437</f>
        <v>0</v>
      </c>
      <c r="T4710" s="32">
        <f>TAB_!S6437</f>
        <v>0</v>
      </c>
      <c r="U4710" s="32">
        <f>TAB_!T6437</f>
        <v>0</v>
      </c>
      <c r="V4710" s="32">
        <f>TAB_!U6437</f>
        <v>42.86</v>
      </c>
      <c r="W4710" s="32">
        <f>TAB_!V6437</f>
        <v>0</v>
      </c>
      <c r="X4710" s="114">
        <f>TAB_!W6437</f>
        <v>44.25</v>
      </c>
    </row>
    <row r="4711" spans="2:24">
      <c r="B4711" s="103" t="str">
        <f>TAB_!A6438</f>
        <v>NS/NA</v>
      </c>
      <c r="C4711" s="100">
        <f>TAB_!B6438</f>
        <v>6.35</v>
      </c>
      <c r="D4711" s="32">
        <f>TAB_!C6438</f>
        <v>0</v>
      </c>
      <c r="E4711" s="32">
        <f>TAB_!D6438</f>
        <v>0</v>
      </c>
      <c r="F4711" s="32">
        <f>TAB_!E6438</f>
        <v>0</v>
      </c>
      <c r="G4711" s="32">
        <f>TAB_!F6438</f>
        <v>25</v>
      </c>
      <c r="H4711" s="32">
        <f>TAB_!G6438</f>
        <v>0</v>
      </c>
      <c r="I4711" s="32">
        <f>TAB_!H6438</f>
        <v>0</v>
      </c>
      <c r="J4711" s="32">
        <f>TAB_!I6438</f>
        <v>0</v>
      </c>
      <c r="K4711" s="32">
        <f>TAB_!J6438</f>
        <v>0</v>
      </c>
      <c r="L4711" s="32">
        <f>TAB_!K6438</f>
        <v>0</v>
      </c>
      <c r="M4711" s="32">
        <f>TAB_!L6438</f>
        <v>0</v>
      </c>
      <c r="N4711" s="32">
        <f>TAB_!M6438</f>
        <v>0</v>
      </c>
      <c r="O4711" s="32">
        <f>TAB_!N6438</f>
        <v>0</v>
      </c>
      <c r="P4711" s="32">
        <f>TAB_!O6438</f>
        <v>0</v>
      </c>
      <c r="Q4711" s="32">
        <f>TAB_!P6438</f>
        <v>0</v>
      </c>
      <c r="R4711" s="32">
        <f>TAB_!Q6438</f>
        <v>0</v>
      </c>
      <c r="S4711" s="32">
        <f>TAB_!R6438</f>
        <v>0</v>
      </c>
      <c r="T4711" s="32">
        <f>TAB_!S6438</f>
        <v>0</v>
      </c>
      <c r="U4711" s="32">
        <f>TAB_!T6438</f>
        <v>0</v>
      </c>
      <c r="V4711" s="32">
        <f>TAB_!U6438</f>
        <v>14.29</v>
      </c>
      <c r="W4711" s="32">
        <f>TAB_!V6438</f>
        <v>0</v>
      </c>
      <c r="X4711" s="114">
        <f>TAB_!W6438</f>
        <v>5.75</v>
      </c>
    </row>
    <row r="4712" spans="2:24">
      <c r="B4712" s="103" t="str">
        <f>TAB_!A6439</f>
        <v>Total</v>
      </c>
      <c r="C4712" s="100">
        <f>TAB_!B6439</f>
        <v>100</v>
      </c>
      <c r="D4712" s="32">
        <f>TAB_!C6439</f>
        <v>100</v>
      </c>
      <c r="E4712" s="32">
        <f>TAB_!D6439</f>
        <v>100</v>
      </c>
      <c r="F4712" s="32">
        <f>TAB_!E6439</f>
        <v>100</v>
      </c>
      <c r="G4712" s="32">
        <f>TAB_!F6439</f>
        <v>100</v>
      </c>
      <c r="H4712" s="32">
        <f>TAB_!G6439</f>
        <v>100</v>
      </c>
      <c r="I4712" s="32">
        <f>TAB_!H6439</f>
        <v>100</v>
      </c>
      <c r="J4712" s="32">
        <f>TAB_!I6439</f>
        <v>100</v>
      </c>
      <c r="K4712" s="32">
        <f>TAB_!J6439</f>
        <v>100</v>
      </c>
      <c r="L4712" s="32">
        <f>TAB_!K6439</f>
        <v>100</v>
      </c>
      <c r="M4712" s="32">
        <f>TAB_!L6439</f>
        <v>0</v>
      </c>
      <c r="N4712" s="32">
        <f>TAB_!M6439</f>
        <v>0</v>
      </c>
      <c r="O4712" s="32">
        <f>TAB_!N6439</f>
        <v>0</v>
      </c>
      <c r="P4712" s="32">
        <f>TAB_!O6439</f>
        <v>0</v>
      </c>
      <c r="Q4712" s="32">
        <f>TAB_!P6439</f>
        <v>0</v>
      </c>
      <c r="R4712" s="32">
        <f>TAB_!Q6439</f>
        <v>0</v>
      </c>
      <c r="S4712" s="32">
        <f>TAB_!R6439</f>
        <v>0</v>
      </c>
      <c r="T4712" s="32">
        <f>TAB_!S6439</f>
        <v>0</v>
      </c>
      <c r="U4712" s="32">
        <f>TAB_!T6439</f>
        <v>0</v>
      </c>
      <c r="V4712" s="32">
        <f>TAB_!U6439</f>
        <v>100</v>
      </c>
      <c r="W4712" s="32">
        <f>TAB_!V6439</f>
        <v>0</v>
      </c>
      <c r="X4712" s="114">
        <f>TAB_!W6439</f>
        <v>100</v>
      </c>
    </row>
    <row r="4713" spans="2:24">
      <c r="B4713" s="104" t="str">
        <f>TAB_!A6440</f>
        <v>Numero de entrevistados</v>
      </c>
      <c r="C4713" s="117">
        <f>TAB_!B6440</f>
        <v>126</v>
      </c>
      <c r="D4713" s="118">
        <f>TAB_!C6440</f>
        <v>6</v>
      </c>
      <c r="E4713" s="118">
        <f>TAB_!D6440</f>
        <v>9</v>
      </c>
      <c r="F4713" s="118">
        <f>TAB_!E6440</f>
        <v>5</v>
      </c>
      <c r="G4713" s="118">
        <f>TAB_!F6440</f>
        <v>4</v>
      </c>
      <c r="H4713" s="118">
        <f>TAB_!G6440</f>
        <v>3</v>
      </c>
      <c r="I4713" s="118">
        <f>TAB_!H6440</f>
        <v>4</v>
      </c>
      <c r="J4713" s="118">
        <f>TAB_!I6440</f>
        <v>2</v>
      </c>
      <c r="K4713" s="118">
        <f>TAB_!J6440</f>
        <v>4</v>
      </c>
      <c r="L4713" s="118">
        <f>TAB_!K6440</f>
        <v>4</v>
      </c>
      <c r="M4713" s="118">
        <f>TAB_!L6440</f>
        <v>0</v>
      </c>
      <c r="N4713" s="118">
        <f>TAB_!M6440</f>
        <v>0</v>
      </c>
      <c r="O4713" s="118">
        <f>TAB_!N6440</f>
        <v>0</v>
      </c>
      <c r="P4713" s="118">
        <f>TAB_!O6440</f>
        <v>0</v>
      </c>
      <c r="Q4713" s="118">
        <f>TAB_!P6440</f>
        <v>0</v>
      </c>
      <c r="R4713" s="118">
        <f>TAB_!Q6440</f>
        <v>0</v>
      </c>
      <c r="S4713" s="118">
        <f>TAB_!R6440</f>
        <v>0</v>
      </c>
      <c r="T4713" s="118">
        <f>TAB_!S6440</f>
        <v>0</v>
      </c>
      <c r="U4713" s="118">
        <f>TAB_!T6440</f>
        <v>0</v>
      </c>
      <c r="V4713" s="118">
        <f>TAB_!U6440</f>
        <v>7</v>
      </c>
      <c r="W4713" s="118">
        <f>TAB_!V6440</f>
        <v>0</v>
      </c>
      <c r="X4713" s="119">
        <f>TAB_!W6440</f>
        <v>174</v>
      </c>
    </row>
    <row r="4714" spans="2:24">
      <c r="B4714" s="108" t="str">
        <f>TAB_!A6441</f>
        <v>TOP TWO BOX</v>
      </c>
      <c r="C4714" s="101">
        <f>TAB_!B6441</f>
        <v>76.98</v>
      </c>
      <c r="D4714" s="30">
        <f>TAB_!C6441</f>
        <v>83.33</v>
      </c>
      <c r="E4714" s="30">
        <f>TAB_!D6441</f>
        <v>77.78</v>
      </c>
      <c r="F4714" s="30">
        <f>TAB_!E6441</f>
        <v>100</v>
      </c>
      <c r="G4714" s="30">
        <f>TAB_!F6441</f>
        <v>75</v>
      </c>
      <c r="H4714" s="30">
        <f>TAB_!G6441</f>
        <v>100</v>
      </c>
      <c r="I4714" s="30">
        <f>TAB_!H6441</f>
        <v>75</v>
      </c>
      <c r="J4714" s="30">
        <f>TAB_!I6441</f>
        <v>100</v>
      </c>
      <c r="K4714" s="30">
        <f>TAB_!J6441</f>
        <v>100</v>
      </c>
      <c r="L4714" s="30">
        <f>TAB_!K6441</f>
        <v>100</v>
      </c>
      <c r="M4714" s="30">
        <f>TAB_!L6441</f>
        <v>0</v>
      </c>
      <c r="N4714" s="30">
        <f>TAB_!M6441</f>
        <v>0</v>
      </c>
      <c r="O4714" s="30">
        <f>TAB_!N6441</f>
        <v>0</v>
      </c>
      <c r="P4714" s="30">
        <f>TAB_!O6441</f>
        <v>0</v>
      </c>
      <c r="Q4714" s="30">
        <f>TAB_!P6441</f>
        <v>0</v>
      </c>
      <c r="R4714" s="30">
        <f>TAB_!Q6441</f>
        <v>0</v>
      </c>
      <c r="S4714" s="30">
        <f>TAB_!R6441</f>
        <v>0</v>
      </c>
      <c r="T4714" s="30">
        <f>TAB_!S6441</f>
        <v>0</v>
      </c>
      <c r="U4714" s="30">
        <f>TAB_!T6441</f>
        <v>0</v>
      </c>
      <c r="V4714" s="30">
        <f>TAB_!U6441</f>
        <v>71.430000000000007</v>
      </c>
      <c r="W4714" s="30">
        <f>TAB_!V6441</f>
        <v>0</v>
      </c>
      <c r="X4714" s="115">
        <f>TAB_!W6441</f>
        <v>79.31</v>
      </c>
    </row>
    <row r="4715" spans="2:24">
      <c r="B4715" s="103" t="str">
        <f>TAB_!A6442</f>
        <v>BOTTOM TWO BOX</v>
      </c>
      <c r="C4715" s="100">
        <f>TAB_!B6442</f>
        <v>3.17</v>
      </c>
      <c r="D4715" s="32">
        <f>TAB_!C6442</f>
        <v>0</v>
      </c>
      <c r="E4715" s="32">
        <f>TAB_!D6442</f>
        <v>0</v>
      </c>
      <c r="F4715" s="32">
        <f>TAB_!E6442</f>
        <v>0</v>
      </c>
      <c r="G4715" s="32">
        <f>TAB_!F6442</f>
        <v>0</v>
      </c>
      <c r="H4715" s="32">
        <f>TAB_!G6442</f>
        <v>0</v>
      </c>
      <c r="I4715" s="32">
        <f>TAB_!H6442</f>
        <v>0</v>
      </c>
      <c r="J4715" s="32">
        <f>TAB_!I6442</f>
        <v>0</v>
      </c>
      <c r="K4715" s="32">
        <f>TAB_!J6442</f>
        <v>0</v>
      </c>
      <c r="L4715" s="32">
        <f>TAB_!K6442</f>
        <v>0</v>
      </c>
      <c r="M4715" s="32">
        <f>TAB_!L6442</f>
        <v>0</v>
      </c>
      <c r="N4715" s="32">
        <f>TAB_!M6442</f>
        <v>0</v>
      </c>
      <c r="O4715" s="32">
        <f>TAB_!N6442</f>
        <v>0</v>
      </c>
      <c r="P4715" s="32">
        <f>TAB_!O6442</f>
        <v>0</v>
      </c>
      <c r="Q4715" s="32">
        <f>TAB_!P6442</f>
        <v>0</v>
      </c>
      <c r="R4715" s="32">
        <f>TAB_!Q6442</f>
        <v>0</v>
      </c>
      <c r="S4715" s="32">
        <f>TAB_!R6442</f>
        <v>0</v>
      </c>
      <c r="T4715" s="32">
        <f>TAB_!S6442</f>
        <v>0</v>
      </c>
      <c r="U4715" s="32">
        <f>TAB_!T6442</f>
        <v>0</v>
      </c>
      <c r="V4715" s="32">
        <f>TAB_!U6442</f>
        <v>14.29</v>
      </c>
      <c r="W4715" s="32">
        <f>TAB_!V6442</f>
        <v>0</v>
      </c>
      <c r="X4715" s="114">
        <f>TAB_!W6442</f>
        <v>2.87</v>
      </c>
    </row>
    <row r="4716" spans="2:24">
      <c r="B4716" s="108" t="str">
        <f>TAB_!A6443</f>
        <v>Media Escala de 1 a 5</v>
      </c>
      <c r="C4716" s="102">
        <f>TAB_!B6443</f>
        <v>4.2</v>
      </c>
      <c r="D4716" s="31">
        <f>TAB_!C6443</f>
        <v>4.3</v>
      </c>
      <c r="E4716" s="31">
        <f>TAB_!D6443</f>
        <v>4.2</v>
      </c>
      <c r="F4716" s="31">
        <f>TAB_!E6443</f>
        <v>4.5999999999999996</v>
      </c>
      <c r="G4716" s="31">
        <f>TAB_!F6443</f>
        <v>4.7</v>
      </c>
      <c r="H4716" s="31">
        <f>TAB_!G6443</f>
        <v>5</v>
      </c>
      <c r="I4716" s="31">
        <f>TAB_!H6443</f>
        <v>4</v>
      </c>
      <c r="J4716" s="31">
        <f>TAB_!I6443</f>
        <v>5</v>
      </c>
      <c r="K4716" s="31">
        <f>TAB_!J6443</f>
        <v>4.8</v>
      </c>
      <c r="L4716" s="31">
        <f>TAB_!K6443</f>
        <v>5</v>
      </c>
      <c r="M4716" s="31">
        <f>TAB_!L6443</f>
        <v>0</v>
      </c>
      <c r="N4716" s="31">
        <f>TAB_!M6443</f>
        <v>0</v>
      </c>
      <c r="O4716" s="31">
        <f>TAB_!N6443</f>
        <v>0</v>
      </c>
      <c r="P4716" s="31">
        <f>TAB_!O6443</f>
        <v>0</v>
      </c>
      <c r="Q4716" s="31">
        <f>TAB_!P6443</f>
        <v>0</v>
      </c>
      <c r="R4716" s="31">
        <f>TAB_!Q6443</f>
        <v>0</v>
      </c>
      <c r="S4716" s="31">
        <f>TAB_!R6443</f>
        <v>0</v>
      </c>
      <c r="T4716" s="31">
        <f>TAB_!S6443</f>
        <v>0</v>
      </c>
      <c r="U4716" s="31">
        <f>TAB_!T6443</f>
        <v>0</v>
      </c>
      <c r="V4716" s="31">
        <f>TAB_!U6443</f>
        <v>4.2</v>
      </c>
      <c r="W4716" s="31">
        <f>TAB_!V6443</f>
        <v>0</v>
      </c>
      <c r="X4716" s="116">
        <f>TAB_!W6443</f>
        <v>4.3</v>
      </c>
    </row>
    <row r="4717" spans="2:24" ht="15.75" thickBot="1">
      <c r="B4717" s="109" t="str">
        <f>TAB_!A6444</f>
        <v>Índice Escala de 1 a 100</v>
      </c>
      <c r="C4717" s="120">
        <f>TAB_!B6444</f>
        <v>79.7</v>
      </c>
      <c r="D4717" s="121">
        <f>TAB_!C6444</f>
        <v>83.3</v>
      </c>
      <c r="E4717" s="121">
        <f>TAB_!D6444</f>
        <v>80.599999999999994</v>
      </c>
      <c r="F4717" s="121">
        <f>TAB_!E6444</f>
        <v>90</v>
      </c>
      <c r="G4717" s="121">
        <f>TAB_!F6444</f>
        <v>91.7</v>
      </c>
      <c r="H4717" s="121">
        <f>TAB_!G6444</f>
        <v>100</v>
      </c>
      <c r="I4717" s="121">
        <f>TAB_!H6444</f>
        <v>75</v>
      </c>
      <c r="J4717" s="121">
        <f>TAB_!I6444</f>
        <v>100</v>
      </c>
      <c r="K4717" s="121">
        <f>TAB_!J6444</f>
        <v>93.8</v>
      </c>
      <c r="L4717" s="121">
        <f>TAB_!K6444</f>
        <v>100</v>
      </c>
      <c r="M4717" s="121">
        <f>TAB_!L6444</f>
        <v>0</v>
      </c>
      <c r="N4717" s="121">
        <f>TAB_!M6444</f>
        <v>0</v>
      </c>
      <c r="O4717" s="121">
        <f>TAB_!N6444</f>
        <v>0</v>
      </c>
      <c r="P4717" s="121">
        <f>TAB_!O6444</f>
        <v>0</v>
      </c>
      <c r="Q4717" s="121">
        <f>TAB_!P6444</f>
        <v>0</v>
      </c>
      <c r="R4717" s="121">
        <f>TAB_!Q6444</f>
        <v>0</v>
      </c>
      <c r="S4717" s="121">
        <f>TAB_!R6444</f>
        <v>0</v>
      </c>
      <c r="T4717" s="121">
        <f>TAB_!S6444</f>
        <v>0</v>
      </c>
      <c r="U4717" s="121">
        <f>TAB_!T6444</f>
        <v>0</v>
      </c>
      <c r="V4717" s="121">
        <f>TAB_!U6444</f>
        <v>79.2</v>
      </c>
      <c r="W4717" s="121">
        <f>TAB_!V6444</f>
        <v>0</v>
      </c>
      <c r="X4717" s="122">
        <f>TAB_!W6444</f>
        <v>81.7</v>
      </c>
    </row>
    <row r="4718" spans="2:24">
      <c r="B4718" s="13"/>
    </row>
    <row r="4719" spans="2:24">
      <c r="B4719" s="13"/>
    </row>
    <row r="4720" spans="2:24">
      <c r="B4720" s="13"/>
    </row>
    <row r="4721" spans="2:24" ht="15.75" thickBot="1">
      <c r="B4721" s="13" t="str">
        <f>TAB_!A6448</f>
        <v>#la permanencia, la evaluación, la graduación y los derechos y deberes de los estudiantes de los distintos niveles de formación (pregrado, especialización, maestría y doctorado)?</v>
      </c>
    </row>
    <row r="4722" spans="2:24">
      <c r="B4722" s="107" t="str">
        <f>TAB_!A6455</f>
        <v>(1)Total Desacuerdo</v>
      </c>
      <c r="C4722" s="106">
        <f>TAB_!B6455</f>
        <v>2.38</v>
      </c>
      <c r="D4722" s="105">
        <f>TAB_!C6455</f>
        <v>0</v>
      </c>
      <c r="E4722" s="105">
        <f>TAB_!D6455</f>
        <v>0</v>
      </c>
      <c r="F4722" s="105">
        <f>TAB_!E6455</f>
        <v>0</v>
      </c>
      <c r="G4722" s="105">
        <f>TAB_!F6455</f>
        <v>0</v>
      </c>
      <c r="H4722" s="105">
        <f>TAB_!G6455</f>
        <v>0</v>
      </c>
      <c r="I4722" s="105">
        <f>TAB_!H6455</f>
        <v>0</v>
      </c>
      <c r="J4722" s="105">
        <f>TAB_!I6455</f>
        <v>0</v>
      </c>
      <c r="K4722" s="105">
        <f>TAB_!J6455</f>
        <v>0</v>
      </c>
      <c r="L4722" s="105">
        <f>TAB_!K6455</f>
        <v>0</v>
      </c>
      <c r="M4722" s="105">
        <f>TAB_!L6455</f>
        <v>0</v>
      </c>
      <c r="N4722" s="105">
        <f>TAB_!M6455</f>
        <v>0</v>
      </c>
      <c r="O4722" s="105">
        <f>TAB_!N6455</f>
        <v>0</v>
      </c>
      <c r="P4722" s="105">
        <f>TAB_!O6455</f>
        <v>0</v>
      </c>
      <c r="Q4722" s="105">
        <f>TAB_!P6455</f>
        <v>0</v>
      </c>
      <c r="R4722" s="105">
        <f>TAB_!Q6455</f>
        <v>0</v>
      </c>
      <c r="S4722" s="105">
        <f>TAB_!R6455</f>
        <v>0</v>
      </c>
      <c r="T4722" s="105">
        <f>TAB_!S6455</f>
        <v>0</v>
      </c>
      <c r="U4722" s="105">
        <f>TAB_!T6455</f>
        <v>0</v>
      </c>
      <c r="V4722" s="105">
        <f>TAB_!U6455</f>
        <v>0</v>
      </c>
      <c r="W4722" s="105">
        <f>TAB_!V6455</f>
        <v>0</v>
      </c>
      <c r="X4722" s="113">
        <f>TAB_!W6455</f>
        <v>1.21</v>
      </c>
    </row>
    <row r="4723" spans="2:24">
      <c r="B4723" s="103" t="str">
        <f>TAB_!A6456</f>
        <v>(2)Desacuerdo</v>
      </c>
      <c r="C4723" s="100">
        <f>TAB_!B6456</f>
        <v>0.79</v>
      </c>
      <c r="D4723" s="32">
        <f>TAB_!C6456</f>
        <v>0</v>
      </c>
      <c r="E4723" s="32">
        <f>TAB_!D6456</f>
        <v>0</v>
      </c>
      <c r="F4723" s="32">
        <f>TAB_!E6456</f>
        <v>0</v>
      </c>
      <c r="G4723" s="32">
        <f>TAB_!F6456</f>
        <v>0</v>
      </c>
      <c r="H4723" s="32">
        <f>TAB_!G6456</f>
        <v>33.33</v>
      </c>
      <c r="I4723" s="32">
        <f>TAB_!H6456</f>
        <v>0</v>
      </c>
      <c r="J4723" s="32">
        <f>TAB_!I6456</f>
        <v>0</v>
      </c>
      <c r="K4723" s="32">
        <f>TAB_!J6456</f>
        <v>0</v>
      </c>
      <c r="L4723" s="32">
        <f>TAB_!K6456</f>
        <v>0</v>
      </c>
      <c r="M4723" s="32">
        <f>TAB_!L6456</f>
        <v>0</v>
      </c>
      <c r="N4723" s="32">
        <f>TAB_!M6456</f>
        <v>0</v>
      </c>
      <c r="O4723" s="32">
        <f>TAB_!N6456</f>
        <v>0</v>
      </c>
      <c r="P4723" s="32">
        <f>TAB_!O6456</f>
        <v>0</v>
      </c>
      <c r="Q4723" s="32">
        <f>TAB_!P6456</f>
        <v>0</v>
      </c>
      <c r="R4723" s="32">
        <f>TAB_!Q6456</f>
        <v>0</v>
      </c>
      <c r="S4723" s="32">
        <f>TAB_!R6456</f>
        <v>0</v>
      </c>
      <c r="T4723" s="32">
        <f>TAB_!S6456</f>
        <v>0</v>
      </c>
      <c r="U4723" s="32">
        <f>TAB_!T6456</f>
        <v>0</v>
      </c>
      <c r="V4723" s="32">
        <f>TAB_!U6456</f>
        <v>0</v>
      </c>
      <c r="W4723" s="32">
        <f>TAB_!V6456</f>
        <v>0</v>
      </c>
      <c r="X4723" s="114">
        <f>TAB_!W6456</f>
        <v>0.81</v>
      </c>
    </row>
    <row r="4724" spans="2:24">
      <c r="B4724" s="103" t="str">
        <f>TAB_!A6457</f>
        <v>(3)Medianamente de acuerdo</v>
      </c>
      <c r="C4724" s="100">
        <f>TAB_!B6457</f>
        <v>6.35</v>
      </c>
      <c r="D4724" s="32">
        <f>TAB_!C6457</f>
        <v>0</v>
      </c>
      <c r="E4724" s="32">
        <f>TAB_!D6457</f>
        <v>0</v>
      </c>
      <c r="F4724" s="32">
        <f>TAB_!E6457</f>
        <v>20</v>
      </c>
      <c r="G4724" s="32">
        <f>TAB_!F6457</f>
        <v>0</v>
      </c>
      <c r="H4724" s="32">
        <f>TAB_!G6457</f>
        <v>33.33</v>
      </c>
      <c r="I4724" s="32">
        <f>TAB_!H6457</f>
        <v>0</v>
      </c>
      <c r="J4724" s="32">
        <f>TAB_!I6457</f>
        <v>0</v>
      </c>
      <c r="K4724" s="32">
        <f>TAB_!J6457</f>
        <v>0</v>
      </c>
      <c r="L4724" s="32">
        <f>TAB_!K6457</f>
        <v>25</v>
      </c>
      <c r="M4724" s="32">
        <f>TAB_!L6457</f>
        <v>0</v>
      </c>
      <c r="N4724" s="32">
        <f>TAB_!M6457</f>
        <v>0</v>
      </c>
      <c r="O4724" s="32">
        <f>TAB_!N6457</f>
        <v>0</v>
      </c>
      <c r="P4724" s="32">
        <f>TAB_!O6457</f>
        <v>0</v>
      </c>
      <c r="Q4724" s="32">
        <f>TAB_!P6457</f>
        <v>0</v>
      </c>
      <c r="R4724" s="32">
        <f>TAB_!Q6457</f>
        <v>0</v>
      </c>
      <c r="S4724" s="32">
        <f>TAB_!R6457</f>
        <v>0</v>
      </c>
      <c r="T4724" s="32">
        <f>TAB_!S6457</f>
        <v>0</v>
      </c>
      <c r="U4724" s="32">
        <f>TAB_!T6457</f>
        <v>0</v>
      </c>
      <c r="V4724" s="32">
        <f>TAB_!U6457</f>
        <v>42.86</v>
      </c>
      <c r="W4724" s="32">
        <f>TAB_!V6457</f>
        <v>0</v>
      </c>
      <c r="X4724" s="114">
        <f>TAB_!W6457</f>
        <v>5.67</v>
      </c>
    </row>
    <row r="4725" spans="2:24">
      <c r="B4725" s="103" t="str">
        <f>TAB_!A6458</f>
        <v>(4)Acuerdo</v>
      </c>
      <c r="C4725" s="100">
        <f>TAB_!B6458</f>
        <v>50.79</v>
      </c>
      <c r="D4725" s="32">
        <f>TAB_!C6458</f>
        <v>50</v>
      </c>
      <c r="E4725" s="32">
        <f>TAB_!D6458</f>
        <v>55.56</v>
      </c>
      <c r="F4725" s="32">
        <f>TAB_!E6458</f>
        <v>20</v>
      </c>
      <c r="G4725" s="32">
        <f>TAB_!F6458</f>
        <v>25</v>
      </c>
      <c r="H4725" s="32">
        <f>TAB_!G6458</f>
        <v>33.33</v>
      </c>
      <c r="I4725" s="32">
        <f>TAB_!H6458</f>
        <v>75</v>
      </c>
      <c r="J4725" s="32">
        <f>TAB_!I6458</f>
        <v>0</v>
      </c>
      <c r="K4725" s="32">
        <f>TAB_!J6458</f>
        <v>50</v>
      </c>
      <c r="L4725" s="32">
        <f>TAB_!K6458</f>
        <v>25</v>
      </c>
      <c r="M4725" s="32">
        <f>TAB_!L6458</f>
        <v>50</v>
      </c>
      <c r="N4725" s="32">
        <f>TAB_!M6458</f>
        <v>11.11</v>
      </c>
      <c r="O4725" s="32">
        <f>TAB_!N6458</f>
        <v>25</v>
      </c>
      <c r="P4725" s="32">
        <f>TAB_!O6458</f>
        <v>30.77</v>
      </c>
      <c r="Q4725" s="32">
        <f>TAB_!P6458</f>
        <v>50</v>
      </c>
      <c r="R4725" s="32">
        <f>TAB_!Q6458</f>
        <v>33.33</v>
      </c>
      <c r="S4725" s="32">
        <f>TAB_!R6458</f>
        <v>0</v>
      </c>
      <c r="T4725" s="32">
        <f>TAB_!S6458</f>
        <v>16.670000000000002</v>
      </c>
      <c r="U4725" s="32">
        <f>TAB_!T6458</f>
        <v>33.33</v>
      </c>
      <c r="V4725" s="32">
        <f>TAB_!U6458</f>
        <v>14.29</v>
      </c>
      <c r="W4725" s="32">
        <f>TAB_!V6458</f>
        <v>0</v>
      </c>
      <c r="X4725" s="114">
        <f>TAB_!W6458</f>
        <v>40.89</v>
      </c>
    </row>
    <row r="4726" spans="2:24">
      <c r="B4726" s="103" t="str">
        <f>TAB_!A6459</f>
        <v>(5)Total Acuerdo</v>
      </c>
      <c r="C4726" s="100">
        <f>TAB_!B6459</f>
        <v>32.54</v>
      </c>
      <c r="D4726" s="32">
        <f>TAB_!C6459</f>
        <v>50</v>
      </c>
      <c r="E4726" s="32">
        <f>TAB_!D6459</f>
        <v>44.44</v>
      </c>
      <c r="F4726" s="32">
        <f>TAB_!E6459</f>
        <v>60</v>
      </c>
      <c r="G4726" s="32">
        <f>TAB_!F6459</f>
        <v>75</v>
      </c>
      <c r="H4726" s="32">
        <f>TAB_!G6459</f>
        <v>0</v>
      </c>
      <c r="I4726" s="32">
        <f>TAB_!H6459</f>
        <v>25</v>
      </c>
      <c r="J4726" s="32">
        <f>TAB_!I6459</f>
        <v>50</v>
      </c>
      <c r="K4726" s="32">
        <f>TAB_!J6459</f>
        <v>50</v>
      </c>
      <c r="L4726" s="32">
        <f>TAB_!K6459</f>
        <v>50</v>
      </c>
      <c r="M4726" s="32">
        <f>TAB_!L6459</f>
        <v>50</v>
      </c>
      <c r="N4726" s="32">
        <f>TAB_!M6459</f>
        <v>77.78</v>
      </c>
      <c r="O4726" s="32">
        <f>TAB_!N6459</f>
        <v>58.33</v>
      </c>
      <c r="P4726" s="32">
        <f>TAB_!O6459</f>
        <v>69.23</v>
      </c>
      <c r="Q4726" s="32">
        <f>TAB_!P6459</f>
        <v>50</v>
      </c>
      <c r="R4726" s="32">
        <f>TAB_!Q6459</f>
        <v>66.67</v>
      </c>
      <c r="S4726" s="32">
        <f>TAB_!R6459</f>
        <v>100</v>
      </c>
      <c r="T4726" s="32">
        <f>TAB_!S6459</f>
        <v>66.67</v>
      </c>
      <c r="U4726" s="32">
        <f>TAB_!T6459</f>
        <v>66.67</v>
      </c>
      <c r="V4726" s="32">
        <f>TAB_!U6459</f>
        <v>42.86</v>
      </c>
      <c r="W4726" s="32">
        <f>TAB_!V6459</f>
        <v>0</v>
      </c>
      <c r="X4726" s="114">
        <f>TAB_!W6459</f>
        <v>45.75</v>
      </c>
    </row>
    <row r="4727" spans="2:24">
      <c r="B4727" s="103" t="str">
        <f>TAB_!A6460</f>
        <v>NS/NA</v>
      </c>
      <c r="C4727" s="100">
        <f>TAB_!B6460</f>
        <v>7.14</v>
      </c>
      <c r="D4727" s="32">
        <f>TAB_!C6460</f>
        <v>0</v>
      </c>
      <c r="E4727" s="32">
        <f>TAB_!D6460</f>
        <v>0</v>
      </c>
      <c r="F4727" s="32">
        <f>TAB_!E6460</f>
        <v>0</v>
      </c>
      <c r="G4727" s="32">
        <f>TAB_!F6460</f>
        <v>0</v>
      </c>
      <c r="H4727" s="32">
        <f>TAB_!G6460</f>
        <v>0</v>
      </c>
      <c r="I4727" s="32">
        <f>TAB_!H6460</f>
        <v>0</v>
      </c>
      <c r="J4727" s="32">
        <f>TAB_!I6460</f>
        <v>50</v>
      </c>
      <c r="K4727" s="32">
        <f>TAB_!J6460</f>
        <v>0</v>
      </c>
      <c r="L4727" s="32">
        <f>TAB_!K6460</f>
        <v>0</v>
      </c>
      <c r="M4727" s="32">
        <f>TAB_!L6460</f>
        <v>0</v>
      </c>
      <c r="N4727" s="32">
        <f>TAB_!M6460</f>
        <v>11.11</v>
      </c>
      <c r="O4727" s="32">
        <f>TAB_!N6460</f>
        <v>16.670000000000002</v>
      </c>
      <c r="P4727" s="32">
        <f>TAB_!O6460</f>
        <v>0</v>
      </c>
      <c r="Q4727" s="32">
        <f>TAB_!P6460</f>
        <v>0</v>
      </c>
      <c r="R4727" s="32">
        <f>TAB_!Q6460</f>
        <v>0</v>
      </c>
      <c r="S4727" s="32">
        <f>TAB_!R6460</f>
        <v>0</v>
      </c>
      <c r="T4727" s="32">
        <f>TAB_!S6460</f>
        <v>16.670000000000002</v>
      </c>
      <c r="U4727" s="32">
        <f>TAB_!T6460</f>
        <v>0</v>
      </c>
      <c r="V4727" s="32">
        <f>TAB_!U6460</f>
        <v>0</v>
      </c>
      <c r="W4727" s="32">
        <f>TAB_!V6460</f>
        <v>0</v>
      </c>
      <c r="X4727" s="114">
        <f>TAB_!W6460</f>
        <v>5.67</v>
      </c>
    </row>
    <row r="4728" spans="2:24">
      <c r="B4728" s="103" t="str">
        <f>TAB_!A6461</f>
        <v>Total</v>
      </c>
      <c r="C4728" s="100">
        <f>TAB_!B6461</f>
        <v>100</v>
      </c>
      <c r="D4728" s="32">
        <f>TAB_!C6461</f>
        <v>100</v>
      </c>
      <c r="E4728" s="32">
        <f>TAB_!D6461</f>
        <v>100</v>
      </c>
      <c r="F4728" s="32">
        <f>TAB_!E6461</f>
        <v>100</v>
      </c>
      <c r="G4728" s="32">
        <f>TAB_!F6461</f>
        <v>100</v>
      </c>
      <c r="H4728" s="32">
        <f>TAB_!G6461</f>
        <v>100</v>
      </c>
      <c r="I4728" s="32">
        <f>TAB_!H6461</f>
        <v>100</v>
      </c>
      <c r="J4728" s="32">
        <f>TAB_!I6461</f>
        <v>100</v>
      </c>
      <c r="K4728" s="32">
        <f>TAB_!J6461</f>
        <v>100</v>
      </c>
      <c r="L4728" s="32">
        <f>TAB_!K6461</f>
        <v>100</v>
      </c>
      <c r="M4728" s="32">
        <f>TAB_!L6461</f>
        <v>100</v>
      </c>
      <c r="N4728" s="32">
        <f>TAB_!M6461</f>
        <v>100</v>
      </c>
      <c r="O4728" s="32">
        <f>TAB_!N6461</f>
        <v>100</v>
      </c>
      <c r="P4728" s="32">
        <f>TAB_!O6461</f>
        <v>100</v>
      </c>
      <c r="Q4728" s="32">
        <f>TAB_!P6461</f>
        <v>100</v>
      </c>
      <c r="R4728" s="32">
        <f>TAB_!Q6461</f>
        <v>100</v>
      </c>
      <c r="S4728" s="32">
        <f>TAB_!R6461</f>
        <v>100</v>
      </c>
      <c r="T4728" s="32">
        <f>TAB_!S6461</f>
        <v>100</v>
      </c>
      <c r="U4728" s="32">
        <f>TAB_!T6461</f>
        <v>100</v>
      </c>
      <c r="V4728" s="32">
        <f>TAB_!U6461</f>
        <v>100</v>
      </c>
      <c r="W4728" s="32">
        <f>TAB_!V6461</f>
        <v>0</v>
      </c>
      <c r="X4728" s="114">
        <f>TAB_!W6461</f>
        <v>100</v>
      </c>
    </row>
    <row r="4729" spans="2:24">
      <c r="B4729" s="104" t="str">
        <f>TAB_!A6462</f>
        <v>Numero de entrevistados</v>
      </c>
      <c r="C4729" s="117">
        <f>TAB_!B6462</f>
        <v>126</v>
      </c>
      <c r="D4729" s="118">
        <f>TAB_!C6462</f>
        <v>6</v>
      </c>
      <c r="E4729" s="118">
        <f>TAB_!D6462</f>
        <v>9</v>
      </c>
      <c r="F4729" s="118">
        <f>TAB_!E6462</f>
        <v>5</v>
      </c>
      <c r="G4729" s="118">
        <f>TAB_!F6462</f>
        <v>4</v>
      </c>
      <c r="H4729" s="118">
        <f>TAB_!G6462</f>
        <v>3</v>
      </c>
      <c r="I4729" s="118">
        <f>TAB_!H6462</f>
        <v>4</v>
      </c>
      <c r="J4729" s="118">
        <f>TAB_!I6462</f>
        <v>2</v>
      </c>
      <c r="K4729" s="118">
        <f>TAB_!J6462</f>
        <v>4</v>
      </c>
      <c r="L4729" s="118">
        <f>TAB_!K6462</f>
        <v>4</v>
      </c>
      <c r="M4729" s="118">
        <f>TAB_!L6462</f>
        <v>8</v>
      </c>
      <c r="N4729" s="118">
        <f>TAB_!M6462</f>
        <v>9</v>
      </c>
      <c r="O4729" s="118">
        <f>TAB_!N6462</f>
        <v>12</v>
      </c>
      <c r="P4729" s="118">
        <f>TAB_!O6462</f>
        <v>13</v>
      </c>
      <c r="Q4729" s="118">
        <f>TAB_!P6462</f>
        <v>4</v>
      </c>
      <c r="R4729" s="118">
        <f>TAB_!Q6462</f>
        <v>3</v>
      </c>
      <c r="S4729" s="118">
        <f>TAB_!R6462</f>
        <v>9</v>
      </c>
      <c r="T4729" s="118">
        <f>TAB_!S6462</f>
        <v>6</v>
      </c>
      <c r="U4729" s="118">
        <f>TAB_!T6462</f>
        <v>9</v>
      </c>
      <c r="V4729" s="118">
        <f>TAB_!U6462</f>
        <v>7</v>
      </c>
      <c r="W4729" s="118">
        <f>TAB_!V6462</f>
        <v>0</v>
      </c>
      <c r="X4729" s="119">
        <f>TAB_!W6462</f>
        <v>247</v>
      </c>
    </row>
    <row r="4730" spans="2:24">
      <c r="B4730" s="108" t="str">
        <f>TAB_!A6463</f>
        <v>TOP TWO BOX</v>
      </c>
      <c r="C4730" s="101">
        <f>TAB_!B6463</f>
        <v>83.33</v>
      </c>
      <c r="D4730" s="30">
        <f>TAB_!C6463</f>
        <v>100</v>
      </c>
      <c r="E4730" s="30">
        <f>TAB_!D6463</f>
        <v>100</v>
      </c>
      <c r="F4730" s="30">
        <f>TAB_!E6463</f>
        <v>80</v>
      </c>
      <c r="G4730" s="30">
        <f>TAB_!F6463</f>
        <v>100</v>
      </c>
      <c r="H4730" s="30">
        <f>TAB_!G6463</f>
        <v>33.33</v>
      </c>
      <c r="I4730" s="30">
        <f>TAB_!H6463</f>
        <v>100</v>
      </c>
      <c r="J4730" s="30">
        <f>TAB_!I6463</f>
        <v>50</v>
      </c>
      <c r="K4730" s="30">
        <f>TAB_!J6463</f>
        <v>100</v>
      </c>
      <c r="L4730" s="30">
        <f>TAB_!K6463</f>
        <v>75</v>
      </c>
      <c r="M4730" s="30">
        <f>TAB_!L6463</f>
        <v>100</v>
      </c>
      <c r="N4730" s="30">
        <f>TAB_!M6463</f>
        <v>88.89</v>
      </c>
      <c r="O4730" s="30">
        <f>TAB_!N6463</f>
        <v>83.33</v>
      </c>
      <c r="P4730" s="30">
        <f>TAB_!O6463</f>
        <v>100</v>
      </c>
      <c r="Q4730" s="30">
        <f>TAB_!P6463</f>
        <v>100</v>
      </c>
      <c r="R4730" s="30">
        <f>TAB_!Q6463</f>
        <v>100</v>
      </c>
      <c r="S4730" s="30">
        <f>TAB_!R6463</f>
        <v>100</v>
      </c>
      <c r="T4730" s="30">
        <f>TAB_!S6463</f>
        <v>83.33</v>
      </c>
      <c r="U4730" s="30">
        <f>TAB_!T6463</f>
        <v>100</v>
      </c>
      <c r="V4730" s="30">
        <f>TAB_!U6463</f>
        <v>57.14</v>
      </c>
      <c r="W4730" s="30">
        <f>TAB_!V6463</f>
        <v>0</v>
      </c>
      <c r="X4730" s="115">
        <f>TAB_!W6463</f>
        <v>86.64</v>
      </c>
    </row>
    <row r="4731" spans="2:24">
      <c r="B4731" s="103" t="str">
        <f>TAB_!A6464</f>
        <v>BOTTOM TWO BOX</v>
      </c>
      <c r="C4731" s="100">
        <f>TAB_!B6464</f>
        <v>3.17</v>
      </c>
      <c r="D4731" s="32">
        <f>TAB_!C6464</f>
        <v>0</v>
      </c>
      <c r="E4731" s="32">
        <f>TAB_!D6464</f>
        <v>0</v>
      </c>
      <c r="F4731" s="32">
        <f>TAB_!E6464</f>
        <v>0</v>
      </c>
      <c r="G4731" s="32">
        <f>TAB_!F6464</f>
        <v>0</v>
      </c>
      <c r="H4731" s="32">
        <f>TAB_!G6464</f>
        <v>33.33</v>
      </c>
      <c r="I4731" s="32">
        <f>TAB_!H6464</f>
        <v>0</v>
      </c>
      <c r="J4731" s="32">
        <f>TAB_!I6464</f>
        <v>0</v>
      </c>
      <c r="K4731" s="32">
        <f>TAB_!J6464</f>
        <v>0</v>
      </c>
      <c r="L4731" s="32">
        <f>TAB_!K6464</f>
        <v>0</v>
      </c>
      <c r="M4731" s="32">
        <f>TAB_!L6464</f>
        <v>0</v>
      </c>
      <c r="N4731" s="32">
        <f>TAB_!M6464</f>
        <v>0</v>
      </c>
      <c r="O4731" s="32">
        <f>TAB_!N6464</f>
        <v>0</v>
      </c>
      <c r="P4731" s="32">
        <f>TAB_!O6464</f>
        <v>0</v>
      </c>
      <c r="Q4731" s="32">
        <f>TAB_!P6464</f>
        <v>0</v>
      </c>
      <c r="R4731" s="32">
        <f>TAB_!Q6464</f>
        <v>0</v>
      </c>
      <c r="S4731" s="32">
        <f>TAB_!R6464</f>
        <v>0</v>
      </c>
      <c r="T4731" s="32">
        <f>TAB_!S6464</f>
        <v>0</v>
      </c>
      <c r="U4731" s="32">
        <f>TAB_!T6464</f>
        <v>0</v>
      </c>
      <c r="V4731" s="32">
        <f>TAB_!U6464</f>
        <v>0</v>
      </c>
      <c r="W4731" s="32">
        <f>TAB_!V6464</f>
        <v>0</v>
      </c>
      <c r="X4731" s="114">
        <f>TAB_!W6464</f>
        <v>2.02</v>
      </c>
    </row>
    <row r="4732" spans="2:24">
      <c r="B4732" s="108" t="str">
        <f>TAB_!A6465</f>
        <v>Media Escala de 1 a 5</v>
      </c>
      <c r="C4732" s="102">
        <f>TAB_!B6465</f>
        <v>4.2</v>
      </c>
      <c r="D4732" s="31">
        <f>TAB_!C6465</f>
        <v>4.5</v>
      </c>
      <c r="E4732" s="31">
        <f>TAB_!D6465</f>
        <v>4.4000000000000004</v>
      </c>
      <c r="F4732" s="31">
        <f>TAB_!E6465</f>
        <v>4.4000000000000004</v>
      </c>
      <c r="G4732" s="31">
        <f>TAB_!F6465</f>
        <v>4.8</v>
      </c>
      <c r="H4732" s="31">
        <f>TAB_!G6465</f>
        <v>3</v>
      </c>
      <c r="I4732" s="31">
        <f>TAB_!H6465</f>
        <v>4.3</v>
      </c>
      <c r="J4732" s="31">
        <f>TAB_!I6465</f>
        <v>5</v>
      </c>
      <c r="K4732" s="31">
        <f>TAB_!J6465</f>
        <v>4.5</v>
      </c>
      <c r="L4732" s="31">
        <f>TAB_!K6465</f>
        <v>4.3</v>
      </c>
      <c r="M4732" s="31">
        <f>TAB_!L6465</f>
        <v>4.5</v>
      </c>
      <c r="N4732" s="31">
        <f>TAB_!M6465</f>
        <v>4.9000000000000004</v>
      </c>
      <c r="O4732" s="31">
        <f>TAB_!N6465</f>
        <v>4.7</v>
      </c>
      <c r="P4732" s="31">
        <f>TAB_!O6465</f>
        <v>4.7</v>
      </c>
      <c r="Q4732" s="31">
        <f>TAB_!P6465</f>
        <v>4.5</v>
      </c>
      <c r="R4732" s="31">
        <f>TAB_!Q6465</f>
        <v>4.7</v>
      </c>
      <c r="S4732" s="31">
        <f>TAB_!R6465</f>
        <v>5</v>
      </c>
      <c r="T4732" s="31">
        <f>TAB_!S6465</f>
        <v>4.8</v>
      </c>
      <c r="U4732" s="31">
        <f>TAB_!T6465</f>
        <v>4.7</v>
      </c>
      <c r="V4732" s="31">
        <f>TAB_!U6465</f>
        <v>4</v>
      </c>
      <c r="W4732" s="31">
        <f>TAB_!V6465</f>
        <v>0</v>
      </c>
      <c r="X4732" s="116">
        <f>TAB_!W6465</f>
        <v>4.4000000000000004</v>
      </c>
    </row>
    <row r="4733" spans="2:24" ht="15.75" thickBot="1">
      <c r="B4733" s="109" t="str">
        <f>TAB_!A6466</f>
        <v>Índice Escala de 1 a 100</v>
      </c>
      <c r="C4733" s="120">
        <f>TAB_!B6466</f>
        <v>79.7</v>
      </c>
      <c r="D4733" s="121">
        <f>TAB_!C6466</f>
        <v>87.5</v>
      </c>
      <c r="E4733" s="121">
        <f>TAB_!D6466</f>
        <v>86.1</v>
      </c>
      <c r="F4733" s="121">
        <f>TAB_!E6466</f>
        <v>85</v>
      </c>
      <c r="G4733" s="121">
        <f>TAB_!F6466</f>
        <v>93.8</v>
      </c>
      <c r="H4733" s="121">
        <f>TAB_!G6466</f>
        <v>50</v>
      </c>
      <c r="I4733" s="121">
        <f>TAB_!H6466</f>
        <v>81.3</v>
      </c>
      <c r="J4733" s="121">
        <f>TAB_!I6466</f>
        <v>100</v>
      </c>
      <c r="K4733" s="121">
        <f>TAB_!J6466</f>
        <v>87.5</v>
      </c>
      <c r="L4733" s="121">
        <f>TAB_!K6466</f>
        <v>81.3</v>
      </c>
      <c r="M4733" s="121">
        <f>TAB_!L6466</f>
        <v>87.5</v>
      </c>
      <c r="N4733" s="121">
        <f>TAB_!M6466</f>
        <v>96.9</v>
      </c>
      <c r="O4733" s="121">
        <f>TAB_!N6466</f>
        <v>92.5</v>
      </c>
      <c r="P4733" s="121">
        <f>TAB_!O6466</f>
        <v>92.3</v>
      </c>
      <c r="Q4733" s="121">
        <f>TAB_!P6466</f>
        <v>87.5</v>
      </c>
      <c r="R4733" s="121">
        <f>TAB_!Q6466</f>
        <v>91.7</v>
      </c>
      <c r="S4733" s="121">
        <f>TAB_!R6466</f>
        <v>100</v>
      </c>
      <c r="T4733" s="121">
        <f>TAB_!S6466</f>
        <v>95</v>
      </c>
      <c r="U4733" s="121">
        <f>TAB_!T6466</f>
        <v>91.7</v>
      </c>
      <c r="V4733" s="121">
        <f>TAB_!U6466</f>
        <v>75</v>
      </c>
      <c r="W4733" s="121">
        <f>TAB_!V6466</f>
        <v>0</v>
      </c>
      <c r="X4733" s="122">
        <f>TAB_!W6466</f>
        <v>84.2</v>
      </c>
    </row>
    <row r="4734" spans="2:24">
      <c r="B4734" s="13"/>
    </row>
    <row r="4735" spans="2:24">
      <c r="B4735" s="13"/>
    </row>
    <row r="4736" spans="2:24" ht="15.75" thickBot="1">
      <c r="B4736" s="13" t="str">
        <f>TAB_!A6469</f>
        <v>#Considera que la normatividad académica y disciplinaria aplicada en el Programa se rige por el Reglamento de Estudiantes y las reglamentaciones complementarias?</v>
      </c>
    </row>
    <row r="4737" spans="1:24">
      <c r="B4737" s="107" t="str">
        <f>TAB_!A6476</f>
        <v>(1)Total Desacuerdo</v>
      </c>
      <c r="C4737" s="106">
        <f>TAB_!B6476</f>
        <v>0.79</v>
      </c>
      <c r="D4737" s="105">
        <f>TAB_!C6476</f>
        <v>0</v>
      </c>
      <c r="E4737" s="105">
        <f>TAB_!D6476</f>
        <v>0</v>
      </c>
      <c r="F4737" s="105">
        <f>TAB_!E6476</f>
        <v>0</v>
      </c>
      <c r="G4737" s="105">
        <f>TAB_!F6476</f>
        <v>0</v>
      </c>
      <c r="H4737" s="105">
        <f>TAB_!G6476</f>
        <v>0</v>
      </c>
      <c r="I4737" s="105">
        <f>TAB_!H6476</f>
        <v>0</v>
      </c>
      <c r="J4737" s="105">
        <f>TAB_!I6476</f>
        <v>0</v>
      </c>
      <c r="K4737" s="105">
        <f>TAB_!J6476</f>
        <v>0</v>
      </c>
      <c r="L4737" s="105">
        <f>TAB_!K6476</f>
        <v>0</v>
      </c>
      <c r="M4737" s="105">
        <f>TAB_!L6476</f>
        <v>0</v>
      </c>
      <c r="N4737" s="105">
        <f>TAB_!M6476</f>
        <v>0</v>
      </c>
      <c r="O4737" s="105">
        <f>TAB_!N6476</f>
        <v>0</v>
      </c>
      <c r="P4737" s="105">
        <f>TAB_!O6476</f>
        <v>0</v>
      </c>
      <c r="Q4737" s="105">
        <f>TAB_!P6476</f>
        <v>0</v>
      </c>
      <c r="R4737" s="105">
        <f>TAB_!Q6476</f>
        <v>0</v>
      </c>
      <c r="S4737" s="105">
        <f>TAB_!R6476</f>
        <v>0</v>
      </c>
      <c r="T4737" s="105">
        <f>TAB_!S6476</f>
        <v>0</v>
      </c>
      <c r="U4737" s="105">
        <f>TAB_!T6476</f>
        <v>0</v>
      </c>
      <c r="V4737" s="105">
        <f>TAB_!U6476</f>
        <v>0</v>
      </c>
      <c r="W4737" s="105">
        <f>TAB_!V6476</f>
        <v>0</v>
      </c>
      <c r="X4737" s="113">
        <f>TAB_!W6476</f>
        <v>0.56999999999999995</v>
      </c>
    </row>
    <row r="4738" spans="1:24">
      <c r="B4738" s="103" t="str">
        <f>TAB_!A6477</f>
        <v>(2)Desacuerdo</v>
      </c>
      <c r="C4738" s="100">
        <f>TAB_!B6477</f>
        <v>0.79</v>
      </c>
      <c r="D4738" s="32">
        <f>TAB_!C6477</f>
        <v>0</v>
      </c>
      <c r="E4738" s="32">
        <f>TAB_!D6477</f>
        <v>0</v>
      </c>
      <c r="F4738" s="32">
        <f>TAB_!E6477</f>
        <v>0</v>
      </c>
      <c r="G4738" s="32">
        <f>TAB_!F6477</f>
        <v>0</v>
      </c>
      <c r="H4738" s="32">
        <f>TAB_!G6477</f>
        <v>0</v>
      </c>
      <c r="I4738" s="32">
        <f>TAB_!H6477</f>
        <v>0</v>
      </c>
      <c r="J4738" s="32">
        <f>TAB_!I6477</f>
        <v>0</v>
      </c>
      <c r="K4738" s="32">
        <f>TAB_!J6477</f>
        <v>0</v>
      </c>
      <c r="L4738" s="32">
        <f>TAB_!K6477</f>
        <v>0</v>
      </c>
      <c r="M4738" s="32">
        <f>TAB_!L6477</f>
        <v>0</v>
      </c>
      <c r="N4738" s="32">
        <f>TAB_!M6477</f>
        <v>0</v>
      </c>
      <c r="O4738" s="32">
        <f>TAB_!N6477</f>
        <v>0</v>
      </c>
      <c r="P4738" s="32">
        <f>TAB_!O6477</f>
        <v>0</v>
      </c>
      <c r="Q4738" s="32">
        <f>TAB_!P6477</f>
        <v>0</v>
      </c>
      <c r="R4738" s="32">
        <f>TAB_!Q6477</f>
        <v>0</v>
      </c>
      <c r="S4738" s="32">
        <f>TAB_!R6477</f>
        <v>0</v>
      </c>
      <c r="T4738" s="32">
        <f>TAB_!S6477</f>
        <v>0</v>
      </c>
      <c r="U4738" s="32">
        <f>TAB_!T6477</f>
        <v>0</v>
      </c>
      <c r="V4738" s="32">
        <f>TAB_!U6477</f>
        <v>0</v>
      </c>
      <c r="W4738" s="32">
        <f>TAB_!V6477</f>
        <v>0</v>
      </c>
      <c r="X4738" s="114">
        <f>TAB_!W6477</f>
        <v>0.56999999999999995</v>
      </c>
    </row>
    <row r="4739" spans="1:24">
      <c r="B4739" s="103" t="str">
        <f>TAB_!A6478</f>
        <v>(3)Medianamente de acuerdo</v>
      </c>
      <c r="C4739" s="100">
        <f>TAB_!B6478</f>
        <v>15.08</v>
      </c>
      <c r="D4739" s="32">
        <f>TAB_!C6478</f>
        <v>0</v>
      </c>
      <c r="E4739" s="32">
        <f>TAB_!D6478</f>
        <v>11.11</v>
      </c>
      <c r="F4739" s="32">
        <f>TAB_!E6478</f>
        <v>0</v>
      </c>
      <c r="G4739" s="32">
        <f>TAB_!F6478</f>
        <v>0</v>
      </c>
      <c r="H4739" s="32">
        <f>TAB_!G6478</f>
        <v>0</v>
      </c>
      <c r="I4739" s="32">
        <f>TAB_!H6478</f>
        <v>0</v>
      </c>
      <c r="J4739" s="32">
        <f>TAB_!I6478</f>
        <v>0</v>
      </c>
      <c r="K4739" s="32">
        <f>TAB_!J6478</f>
        <v>0</v>
      </c>
      <c r="L4739" s="32">
        <f>TAB_!K6478</f>
        <v>0</v>
      </c>
      <c r="M4739" s="32">
        <f>TAB_!L6478</f>
        <v>0</v>
      </c>
      <c r="N4739" s="32">
        <f>TAB_!M6478</f>
        <v>0</v>
      </c>
      <c r="O4739" s="32">
        <f>TAB_!N6478</f>
        <v>0</v>
      </c>
      <c r="P4739" s="32">
        <f>TAB_!O6478</f>
        <v>0</v>
      </c>
      <c r="Q4739" s="32">
        <f>TAB_!P6478</f>
        <v>0</v>
      </c>
      <c r="R4739" s="32">
        <f>TAB_!Q6478</f>
        <v>0</v>
      </c>
      <c r="S4739" s="32">
        <f>TAB_!R6478</f>
        <v>0</v>
      </c>
      <c r="T4739" s="32">
        <f>TAB_!S6478</f>
        <v>0</v>
      </c>
      <c r="U4739" s="32">
        <f>TAB_!T6478</f>
        <v>0</v>
      </c>
      <c r="V4739" s="32">
        <f>TAB_!U6478</f>
        <v>14.29</v>
      </c>
      <c r="W4739" s="32">
        <f>TAB_!V6478</f>
        <v>0</v>
      </c>
      <c r="X4739" s="114">
        <f>TAB_!W6478</f>
        <v>12.07</v>
      </c>
    </row>
    <row r="4740" spans="1:24">
      <c r="B4740" s="103" t="str">
        <f>TAB_!A6479</f>
        <v>(4)Acuerdo</v>
      </c>
      <c r="C4740" s="100">
        <f>TAB_!B6479</f>
        <v>41.27</v>
      </c>
      <c r="D4740" s="32">
        <f>TAB_!C6479</f>
        <v>16.670000000000002</v>
      </c>
      <c r="E4740" s="32">
        <f>TAB_!D6479</f>
        <v>33.33</v>
      </c>
      <c r="F4740" s="32">
        <f>TAB_!E6479</f>
        <v>20</v>
      </c>
      <c r="G4740" s="32">
        <f>TAB_!F6479</f>
        <v>25</v>
      </c>
      <c r="H4740" s="32">
        <f>TAB_!G6479</f>
        <v>100</v>
      </c>
      <c r="I4740" s="32">
        <f>TAB_!H6479</f>
        <v>50</v>
      </c>
      <c r="J4740" s="32">
        <f>TAB_!I6479</f>
        <v>0</v>
      </c>
      <c r="K4740" s="32">
        <f>TAB_!J6479</f>
        <v>25</v>
      </c>
      <c r="L4740" s="32">
        <f>TAB_!K6479</f>
        <v>50</v>
      </c>
      <c r="M4740" s="32">
        <f>TAB_!L6479</f>
        <v>0</v>
      </c>
      <c r="N4740" s="32">
        <f>TAB_!M6479</f>
        <v>0</v>
      </c>
      <c r="O4740" s="32">
        <f>TAB_!N6479</f>
        <v>0</v>
      </c>
      <c r="P4740" s="32">
        <f>TAB_!O6479</f>
        <v>0</v>
      </c>
      <c r="Q4740" s="32">
        <f>TAB_!P6479</f>
        <v>0</v>
      </c>
      <c r="R4740" s="32">
        <f>TAB_!Q6479</f>
        <v>0</v>
      </c>
      <c r="S4740" s="32">
        <f>TAB_!R6479</f>
        <v>0</v>
      </c>
      <c r="T4740" s="32">
        <f>TAB_!S6479</f>
        <v>0</v>
      </c>
      <c r="U4740" s="32">
        <f>TAB_!T6479</f>
        <v>0</v>
      </c>
      <c r="V4740" s="32">
        <f>TAB_!U6479</f>
        <v>28.57</v>
      </c>
      <c r="W4740" s="32">
        <f>TAB_!V6479</f>
        <v>0</v>
      </c>
      <c r="X4740" s="114">
        <f>TAB_!W6479</f>
        <v>39.08</v>
      </c>
    </row>
    <row r="4741" spans="1:24">
      <c r="B4741" s="103" t="str">
        <f>TAB_!A6480</f>
        <v>(5)Total Acuerdo</v>
      </c>
      <c r="C4741" s="100">
        <f>TAB_!B6480</f>
        <v>37.299999999999997</v>
      </c>
      <c r="D4741" s="32">
        <f>TAB_!C6480</f>
        <v>83.33</v>
      </c>
      <c r="E4741" s="32">
        <f>TAB_!D6480</f>
        <v>55.56</v>
      </c>
      <c r="F4741" s="32">
        <f>TAB_!E6480</f>
        <v>80</v>
      </c>
      <c r="G4741" s="32">
        <f>TAB_!F6480</f>
        <v>75</v>
      </c>
      <c r="H4741" s="32">
        <f>TAB_!G6480</f>
        <v>0</v>
      </c>
      <c r="I4741" s="32">
        <f>TAB_!H6480</f>
        <v>50</v>
      </c>
      <c r="J4741" s="32">
        <f>TAB_!I6480</f>
        <v>50</v>
      </c>
      <c r="K4741" s="32">
        <f>TAB_!J6480</f>
        <v>75</v>
      </c>
      <c r="L4741" s="32">
        <f>TAB_!K6480</f>
        <v>50</v>
      </c>
      <c r="M4741" s="32">
        <f>TAB_!L6480</f>
        <v>0</v>
      </c>
      <c r="N4741" s="32">
        <f>TAB_!M6480</f>
        <v>0</v>
      </c>
      <c r="O4741" s="32">
        <f>TAB_!N6480</f>
        <v>0</v>
      </c>
      <c r="P4741" s="32">
        <f>TAB_!O6480</f>
        <v>0</v>
      </c>
      <c r="Q4741" s="32">
        <f>TAB_!P6480</f>
        <v>0</v>
      </c>
      <c r="R4741" s="32">
        <f>TAB_!Q6480</f>
        <v>0</v>
      </c>
      <c r="S4741" s="32">
        <f>TAB_!R6480</f>
        <v>0</v>
      </c>
      <c r="T4741" s="32">
        <f>TAB_!S6480</f>
        <v>0</v>
      </c>
      <c r="U4741" s="32">
        <f>TAB_!T6480</f>
        <v>0</v>
      </c>
      <c r="V4741" s="32">
        <f>TAB_!U6480</f>
        <v>57.14</v>
      </c>
      <c r="W4741" s="32">
        <f>TAB_!V6480</f>
        <v>0</v>
      </c>
      <c r="X4741" s="114">
        <f>TAB_!W6480</f>
        <v>43.68</v>
      </c>
    </row>
    <row r="4742" spans="1:24">
      <c r="B4742" s="103" t="str">
        <f>TAB_!A6481</f>
        <v>NS/NA</v>
      </c>
      <c r="C4742" s="100">
        <f>TAB_!B6481</f>
        <v>4.76</v>
      </c>
      <c r="D4742" s="32">
        <f>TAB_!C6481</f>
        <v>0</v>
      </c>
      <c r="E4742" s="32">
        <f>TAB_!D6481</f>
        <v>0</v>
      </c>
      <c r="F4742" s="32">
        <f>TAB_!E6481</f>
        <v>0</v>
      </c>
      <c r="G4742" s="32">
        <f>TAB_!F6481</f>
        <v>0</v>
      </c>
      <c r="H4742" s="32">
        <f>TAB_!G6481</f>
        <v>0</v>
      </c>
      <c r="I4742" s="32">
        <f>TAB_!H6481</f>
        <v>0</v>
      </c>
      <c r="J4742" s="32">
        <f>TAB_!I6481</f>
        <v>50</v>
      </c>
      <c r="K4742" s="32">
        <f>TAB_!J6481</f>
        <v>0</v>
      </c>
      <c r="L4742" s="32">
        <f>TAB_!K6481</f>
        <v>0</v>
      </c>
      <c r="M4742" s="32">
        <f>TAB_!L6481</f>
        <v>0</v>
      </c>
      <c r="N4742" s="32">
        <f>TAB_!M6481</f>
        <v>0</v>
      </c>
      <c r="O4742" s="32">
        <f>TAB_!N6481</f>
        <v>0</v>
      </c>
      <c r="P4742" s="32">
        <f>TAB_!O6481</f>
        <v>0</v>
      </c>
      <c r="Q4742" s="32">
        <f>TAB_!P6481</f>
        <v>0</v>
      </c>
      <c r="R4742" s="32">
        <f>TAB_!Q6481</f>
        <v>0</v>
      </c>
      <c r="S4742" s="32">
        <f>TAB_!R6481</f>
        <v>0</v>
      </c>
      <c r="T4742" s="32">
        <f>TAB_!S6481</f>
        <v>0</v>
      </c>
      <c r="U4742" s="32">
        <f>TAB_!T6481</f>
        <v>0</v>
      </c>
      <c r="V4742" s="32">
        <f>TAB_!U6481</f>
        <v>0</v>
      </c>
      <c r="W4742" s="32">
        <f>TAB_!V6481</f>
        <v>0</v>
      </c>
      <c r="X4742" s="114">
        <f>TAB_!W6481</f>
        <v>4.0199999999999996</v>
      </c>
    </row>
    <row r="4743" spans="1:24">
      <c r="B4743" s="103" t="str">
        <f>TAB_!A6482</f>
        <v>Total</v>
      </c>
      <c r="C4743" s="100">
        <f>TAB_!B6482</f>
        <v>100</v>
      </c>
      <c r="D4743" s="32">
        <f>TAB_!C6482</f>
        <v>100</v>
      </c>
      <c r="E4743" s="32">
        <f>TAB_!D6482</f>
        <v>100</v>
      </c>
      <c r="F4743" s="32">
        <f>TAB_!E6482</f>
        <v>100</v>
      </c>
      <c r="G4743" s="32">
        <f>TAB_!F6482</f>
        <v>100</v>
      </c>
      <c r="H4743" s="32">
        <f>TAB_!G6482</f>
        <v>100</v>
      </c>
      <c r="I4743" s="32">
        <f>TAB_!H6482</f>
        <v>100</v>
      </c>
      <c r="J4743" s="32">
        <f>TAB_!I6482</f>
        <v>100</v>
      </c>
      <c r="K4743" s="32">
        <f>TAB_!J6482</f>
        <v>100</v>
      </c>
      <c r="L4743" s="32">
        <f>TAB_!K6482</f>
        <v>100</v>
      </c>
      <c r="M4743" s="32">
        <f>TAB_!L6482</f>
        <v>0</v>
      </c>
      <c r="N4743" s="32">
        <f>TAB_!M6482</f>
        <v>0</v>
      </c>
      <c r="O4743" s="32">
        <f>TAB_!N6482</f>
        <v>0</v>
      </c>
      <c r="P4743" s="32">
        <f>TAB_!O6482</f>
        <v>0</v>
      </c>
      <c r="Q4743" s="32">
        <f>TAB_!P6482</f>
        <v>0</v>
      </c>
      <c r="R4743" s="32">
        <f>TAB_!Q6482</f>
        <v>0</v>
      </c>
      <c r="S4743" s="32">
        <f>TAB_!R6482</f>
        <v>0</v>
      </c>
      <c r="T4743" s="32">
        <f>TAB_!S6482</f>
        <v>0</v>
      </c>
      <c r="U4743" s="32">
        <f>TAB_!T6482</f>
        <v>0</v>
      </c>
      <c r="V4743" s="32">
        <f>TAB_!U6482</f>
        <v>100</v>
      </c>
      <c r="W4743" s="32">
        <f>TAB_!V6482</f>
        <v>0</v>
      </c>
      <c r="X4743" s="114">
        <f>TAB_!W6482</f>
        <v>100</v>
      </c>
    </row>
    <row r="4744" spans="1:24">
      <c r="B4744" s="104" t="str">
        <f>TAB_!A6483</f>
        <v>Numero de entrevistados</v>
      </c>
      <c r="C4744" s="117">
        <f>TAB_!B6483</f>
        <v>126</v>
      </c>
      <c r="D4744" s="118">
        <f>TAB_!C6483</f>
        <v>6</v>
      </c>
      <c r="E4744" s="118">
        <f>TAB_!D6483</f>
        <v>9</v>
      </c>
      <c r="F4744" s="118">
        <f>TAB_!E6483</f>
        <v>5</v>
      </c>
      <c r="G4744" s="118">
        <f>TAB_!F6483</f>
        <v>4</v>
      </c>
      <c r="H4744" s="118">
        <f>TAB_!G6483</f>
        <v>3</v>
      </c>
      <c r="I4744" s="118">
        <f>TAB_!H6483</f>
        <v>4</v>
      </c>
      <c r="J4744" s="118">
        <f>TAB_!I6483</f>
        <v>2</v>
      </c>
      <c r="K4744" s="118">
        <f>TAB_!J6483</f>
        <v>4</v>
      </c>
      <c r="L4744" s="118">
        <f>TAB_!K6483</f>
        <v>4</v>
      </c>
      <c r="M4744" s="118">
        <f>TAB_!L6483</f>
        <v>0</v>
      </c>
      <c r="N4744" s="118">
        <f>TAB_!M6483</f>
        <v>0</v>
      </c>
      <c r="O4744" s="118">
        <f>TAB_!N6483</f>
        <v>0</v>
      </c>
      <c r="P4744" s="118">
        <f>TAB_!O6483</f>
        <v>0</v>
      </c>
      <c r="Q4744" s="118">
        <f>TAB_!P6483</f>
        <v>0</v>
      </c>
      <c r="R4744" s="118">
        <f>TAB_!Q6483</f>
        <v>0</v>
      </c>
      <c r="S4744" s="118">
        <f>TAB_!R6483</f>
        <v>0</v>
      </c>
      <c r="T4744" s="118">
        <f>TAB_!S6483</f>
        <v>0</v>
      </c>
      <c r="U4744" s="118">
        <f>TAB_!T6483</f>
        <v>0</v>
      </c>
      <c r="V4744" s="118">
        <f>TAB_!U6483</f>
        <v>7</v>
      </c>
      <c r="W4744" s="118">
        <f>TAB_!V6483</f>
        <v>0</v>
      </c>
      <c r="X4744" s="119">
        <f>TAB_!W6483</f>
        <v>174</v>
      </c>
    </row>
    <row r="4745" spans="1:24">
      <c r="B4745" s="108" t="str">
        <f>TAB_!A6484</f>
        <v>TOP TWO BOX</v>
      </c>
      <c r="C4745" s="101">
        <f>TAB_!B6484</f>
        <v>78.569999999999993</v>
      </c>
      <c r="D4745" s="30">
        <f>TAB_!C6484</f>
        <v>100</v>
      </c>
      <c r="E4745" s="30">
        <f>TAB_!D6484</f>
        <v>88.89</v>
      </c>
      <c r="F4745" s="30">
        <f>TAB_!E6484</f>
        <v>100</v>
      </c>
      <c r="G4745" s="30">
        <f>TAB_!F6484</f>
        <v>100</v>
      </c>
      <c r="H4745" s="30">
        <f>TAB_!G6484</f>
        <v>100</v>
      </c>
      <c r="I4745" s="30">
        <f>TAB_!H6484</f>
        <v>100</v>
      </c>
      <c r="J4745" s="30">
        <f>TAB_!I6484</f>
        <v>50</v>
      </c>
      <c r="K4745" s="30">
        <f>TAB_!J6484</f>
        <v>100</v>
      </c>
      <c r="L4745" s="30">
        <f>TAB_!K6484</f>
        <v>100</v>
      </c>
      <c r="M4745" s="30">
        <f>TAB_!L6484</f>
        <v>0</v>
      </c>
      <c r="N4745" s="30">
        <f>TAB_!M6484</f>
        <v>0</v>
      </c>
      <c r="O4745" s="30">
        <f>TAB_!N6484</f>
        <v>0</v>
      </c>
      <c r="P4745" s="30">
        <f>TAB_!O6484</f>
        <v>0</v>
      </c>
      <c r="Q4745" s="30">
        <f>TAB_!P6484</f>
        <v>0</v>
      </c>
      <c r="R4745" s="30">
        <f>TAB_!Q6484</f>
        <v>0</v>
      </c>
      <c r="S4745" s="30">
        <f>TAB_!R6484</f>
        <v>0</v>
      </c>
      <c r="T4745" s="30">
        <f>TAB_!S6484</f>
        <v>0</v>
      </c>
      <c r="U4745" s="30">
        <f>TAB_!T6484</f>
        <v>0</v>
      </c>
      <c r="V4745" s="30">
        <f>TAB_!U6484</f>
        <v>85.71</v>
      </c>
      <c r="W4745" s="30">
        <f>TAB_!V6484</f>
        <v>0</v>
      </c>
      <c r="X4745" s="115">
        <f>TAB_!W6484</f>
        <v>82.76</v>
      </c>
    </row>
    <row r="4746" spans="1:24">
      <c r="B4746" s="103" t="str">
        <f>TAB_!A6485</f>
        <v>BOTTOM TWO BOX</v>
      </c>
      <c r="C4746" s="100">
        <f>TAB_!B6485</f>
        <v>1.59</v>
      </c>
      <c r="D4746" s="32">
        <f>TAB_!C6485</f>
        <v>0</v>
      </c>
      <c r="E4746" s="32">
        <f>TAB_!D6485</f>
        <v>0</v>
      </c>
      <c r="F4746" s="32">
        <f>TAB_!E6485</f>
        <v>0</v>
      </c>
      <c r="G4746" s="32">
        <f>TAB_!F6485</f>
        <v>0</v>
      </c>
      <c r="H4746" s="32">
        <f>TAB_!G6485</f>
        <v>0</v>
      </c>
      <c r="I4746" s="32">
        <f>TAB_!H6485</f>
        <v>0</v>
      </c>
      <c r="J4746" s="32">
        <f>TAB_!I6485</f>
        <v>0</v>
      </c>
      <c r="K4746" s="32">
        <f>TAB_!J6485</f>
        <v>0</v>
      </c>
      <c r="L4746" s="32">
        <f>TAB_!K6485</f>
        <v>0</v>
      </c>
      <c r="M4746" s="32">
        <f>TAB_!L6485</f>
        <v>0</v>
      </c>
      <c r="N4746" s="32">
        <f>TAB_!M6485</f>
        <v>0</v>
      </c>
      <c r="O4746" s="32">
        <f>TAB_!N6485</f>
        <v>0</v>
      </c>
      <c r="P4746" s="32">
        <f>TAB_!O6485</f>
        <v>0</v>
      </c>
      <c r="Q4746" s="32">
        <f>TAB_!P6485</f>
        <v>0</v>
      </c>
      <c r="R4746" s="32">
        <f>TAB_!Q6485</f>
        <v>0</v>
      </c>
      <c r="S4746" s="32">
        <f>TAB_!R6485</f>
        <v>0</v>
      </c>
      <c r="T4746" s="32">
        <f>TAB_!S6485</f>
        <v>0</v>
      </c>
      <c r="U4746" s="32">
        <f>TAB_!T6485</f>
        <v>0</v>
      </c>
      <c r="V4746" s="32">
        <f>TAB_!U6485</f>
        <v>0</v>
      </c>
      <c r="W4746" s="32">
        <f>TAB_!V6485</f>
        <v>0</v>
      </c>
      <c r="X4746" s="114">
        <f>TAB_!W6485</f>
        <v>1.1499999999999999</v>
      </c>
    </row>
    <row r="4747" spans="1:24">
      <c r="B4747" s="108" t="str">
        <f>TAB_!A6486</f>
        <v>Media Escala de 1 a 5</v>
      </c>
      <c r="C4747" s="102">
        <f>TAB_!B6486</f>
        <v>4.2</v>
      </c>
      <c r="D4747" s="31">
        <f>TAB_!C6486</f>
        <v>4.8</v>
      </c>
      <c r="E4747" s="31">
        <f>TAB_!D6486</f>
        <v>4.4000000000000004</v>
      </c>
      <c r="F4747" s="31">
        <f>TAB_!E6486</f>
        <v>4.8</v>
      </c>
      <c r="G4747" s="31">
        <f>TAB_!F6486</f>
        <v>4.8</v>
      </c>
      <c r="H4747" s="31">
        <f>TAB_!G6486</f>
        <v>4</v>
      </c>
      <c r="I4747" s="31">
        <f>TAB_!H6486</f>
        <v>4.5</v>
      </c>
      <c r="J4747" s="31">
        <f>TAB_!I6486</f>
        <v>5</v>
      </c>
      <c r="K4747" s="31">
        <f>TAB_!J6486</f>
        <v>4.8</v>
      </c>
      <c r="L4747" s="31">
        <f>TAB_!K6486</f>
        <v>4.5</v>
      </c>
      <c r="M4747" s="31">
        <f>TAB_!L6486</f>
        <v>0</v>
      </c>
      <c r="N4747" s="31">
        <f>TAB_!M6486</f>
        <v>0</v>
      </c>
      <c r="O4747" s="31">
        <f>TAB_!N6486</f>
        <v>0</v>
      </c>
      <c r="P4747" s="31">
        <f>TAB_!O6486</f>
        <v>0</v>
      </c>
      <c r="Q4747" s="31">
        <f>TAB_!P6486</f>
        <v>0</v>
      </c>
      <c r="R4747" s="31">
        <f>TAB_!Q6486</f>
        <v>0</v>
      </c>
      <c r="S4747" s="31">
        <f>TAB_!R6486</f>
        <v>0</v>
      </c>
      <c r="T4747" s="31">
        <f>TAB_!S6486</f>
        <v>0</v>
      </c>
      <c r="U4747" s="31">
        <f>TAB_!T6486</f>
        <v>0</v>
      </c>
      <c r="V4747" s="31">
        <f>TAB_!U6486</f>
        <v>4.4000000000000004</v>
      </c>
      <c r="W4747" s="31">
        <f>TAB_!V6486</f>
        <v>0</v>
      </c>
      <c r="X4747" s="116">
        <f>TAB_!W6486</f>
        <v>4.3</v>
      </c>
    </row>
    <row r="4748" spans="1:24" ht="15.75" thickBot="1">
      <c r="B4748" s="109" t="str">
        <f>TAB_!A6487</f>
        <v>Índice Escala de 1 a 100</v>
      </c>
      <c r="C4748" s="120">
        <f>TAB_!B6487</f>
        <v>79.8</v>
      </c>
      <c r="D4748" s="121">
        <f>TAB_!C6487</f>
        <v>95.8</v>
      </c>
      <c r="E4748" s="121">
        <f>TAB_!D6487</f>
        <v>86.1</v>
      </c>
      <c r="F4748" s="121">
        <f>TAB_!E6487</f>
        <v>95</v>
      </c>
      <c r="G4748" s="121">
        <f>TAB_!F6487</f>
        <v>93.8</v>
      </c>
      <c r="H4748" s="121">
        <f>TAB_!G6487</f>
        <v>75</v>
      </c>
      <c r="I4748" s="121">
        <f>TAB_!H6487</f>
        <v>87.5</v>
      </c>
      <c r="J4748" s="121">
        <f>TAB_!I6487</f>
        <v>100</v>
      </c>
      <c r="K4748" s="121">
        <f>TAB_!J6487</f>
        <v>93.8</v>
      </c>
      <c r="L4748" s="121">
        <f>TAB_!K6487</f>
        <v>87.5</v>
      </c>
      <c r="M4748" s="121">
        <f>TAB_!L6487</f>
        <v>0</v>
      </c>
      <c r="N4748" s="121">
        <f>TAB_!M6487</f>
        <v>0</v>
      </c>
      <c r="O4748" s="121">
        <f>TAB_!N6487</f>
        <v>0</v>
      </c>
      <c r="P4748" s="121">
        <f>TAB_!O6487</f>
        <v>0</v>
      </c>
      <c r="Q4748" s="121">
        <f>TAB_!P6487</f>
        <v>0</v>
      </c>
      <c r="R4748" s="121">
        <f>TAB_!Q6487</f>
        <v>0</v>
      </c>
      <c r="S4748" s="121">
        <f>TAB_!R6487</f>
        <v>0</v>
      </c>
      <c r="T4748" s="121">
        <f>TAB_!S6487</f>
        <v>0</v>
      </c>
      <c r="U4748" s="121">
        <f>TAB_!T6487</f>
        <v>0</v>
      </c>
      <c r="V4748" s="121">
        <f>TAB_!U6487</f>
        <v>85.7</v>
      </c>
      <c r="W4748" s="121">
        <f>TAB_!V6487</f>
        <v>0</v>
      </c>
      <c r="X4748" s="122">
        <f>TAB_!W6487</f>
        <v>82.5</v>
      </c>
    </row>
    <row r="4749" spans="1:24">
      <c r="B4749" s="13"/>
    </row>
    <row r="4750" spans="1:24">
      <c r="B4750" s="13"/>
    </row>
    <row r="4751" spans="1:24">
      <c r="A4751" s="279"/>
      <c r="B4751" s="13"/>
    </row>
    <row r="4752" spans="1:24">
      <c r="A4752" s="279"/>
      <c r="B4752" s="13"/>
    </row>
    <row r="4753" spans="1:24">
      <c r="A4753" s="279"/>
      <c r="B4753" s="13"/>
    </row>
    <row r="4754" spans="1:24">
      <c r="A4754" s="279"/>
      <c r="B4754" s="13"/>
    </row>
    <row r="4755" spans="1:24" ht="15.75" thickBot="1">
      <c r="A4755" s="279"/>
      <c r="B4755" s="13" t="str">
        <f>TAB_!A6490</f>
        <v>#¿Considera que la Universidad aplica criterios claros para el ingreso y la permanencia de sus estudiantes?</v>
      </c>
    </row>
    <row r="4756" spans="1:24">
      <c r="A4756" s="279"/>
      <c r="B4756" s="107" t="str">
        <f>TAB_!A6497</f>
        <v>(1)Total Desacuerdo</v>
      </c>
      <c r="C4756" s="106">
        <f>TAB_!B6497</f>
        <v>2.38</v>
      </c>
      <c r="D4756" s="105">
        <f>TAB_!C6497</f>
        <v>0</v>
      </c>
      <c r="E4756" s="105">
        <f>TAB_!D6497</f>
        <v>0</v>
      </c>
      <c r="F4756" s="105">
        <f>TAB_!E6497</f>
        <v>0</v>
      </c>
      <c r="G4756" s="105">
        <f>TAB_!F6497</f>
        <v>0</v>
      </c>
      <c r="H4756" s="105">
        <f>TAB_!G6497</f>
        <v>0</v>
      </c>
      <c r="I4756" s="105">
        <f>TAB_!H6497</f>
        <v>0</v>
      </c>
      <c r="J4756" s="105">
        <f>TAB_!I6497</f>
        <v>0</v>
      </c>
      <c r="K4756" s="105">
        <f>TAB_!J6497</f>
        <v>0</v>
      </c>
      <c r="L4756" s="105">
        <f>TAB_!K6497</f>
        <v>0</v>
      </c>
      <c r="M4756" s="105">
        <f>TAB_!L6497</f>
        <v>0</v>
      </c>
      <c r="N4756" s="105">
        <f>TAB_!M6497</f>
        <v>0</v>
      </c>
      <c r="O4756" s="105">
        <f>TAB_!N6497</f>
        <v>0</v>
      </c>
      <c r="P4756" s="105">
        <f>TAB_!O6497</f>
        <v>0</v>
      </c>
      <c r="Q4756" s="105">
        <f>TAB_!P6497</f>
        <v>0</v>
      </c>
      <c r="R4756" s="105">
        <f>TAB_!Q6497</f>
        <v>0</v>
      </c>
      <c r="S4756" s="105">
        <f>TAB_!R6497</f>
        <v>0</v>
      </c>
      <c r="T4756" s="105">
        <f>TAB_!S6497</f>
        <v>0</v>
      </c>
      <c r="U4756" s="105">
        <f>TAB_!T6497</f>
        <v>0</v>
      </c>
      <c r="V4756" s="105">
        <f>TAB_!U6497</f>
        <v>0</v>
      </c>
      <c r="W4756" s="105">
        <f>TAB_!V6497</f>
        <v>0</v>
      </c>
      <c r="X4756" s="113">
        <f>TAB_!W6497</f>
        <v>1.21</v>
      </c>
    </row>
    <row r="4757" spans="1:24">
      <c r="A4757" s="279"/>
      <c r="B4757" s="103" t="str">
        <f>TAB_!A6498</f>
        <v>(2)Desacuerdo</v>
      </c>
      <c r="C4757" s="100">
        <f>TAB_!B6498</f>
        <v>3.17</v>
      </c>
      <c r="D4757" s="32">
        <f>TAB_!C6498</f>
        <v>0</v>
      </c>
      <c r="E4757" s="32">
        <f>TAB_!D6498</f>
        <v>0</v>
      </c>
      <c r="F4757" s="32">
        <f>TAB_!E6498</f>
        <v>0</v>
      </c>
      <c r="G4757" s="32">
        <f>TAB_!F6498</f>
        <v>0</v>
      </c>
      <c r="H4757" s="32">
        <f>TAB_!G6498</f>
        <v>0</v>
      </c>
      <c r="I4757" s="32">
        <f>TAB_!H6498</f>
        <v>0</v>
      </c>
      <c r="J4757" s="32">
        <f>TAB_!I6498</f>
        <v>0</v>
      </c>
      <c r="K4757" s="32">
        <f>TAB_!J6498</f>
        <v>0</v>
      </c>
      <c r="L4757" s="32">
        <f>TAB_!K6498</f>
        <v>0</v>
      </c>
      <c r="M4757" s="32">
        <f>TAB_!L6498</f>
        <v>0</v>
      </c>
      <c r="N4757" s="32">
        <f>TAB_!M6498</f>
        <v>0</v>
      </c>
      <c r="O4757" s="32">
        <f>TAB_!N6498</f>
        <v>0</v>
      </c>
      <c r="P4757" s="32">
        <f>TAB_!O6498</f>
        <v>0</v>
      </c>
      <c r="Q4757" s="32">
        <f>TAB_!P6498</f>
        <v>0</v>
      </c>
      <c r="R4757" s="32">
        <f>TAB_!Q6498</f>
        <v>0</v>
      </c>
      <c r="S4757" s="32">
        <f>TAB_!R6498</f>
        <v>0</v>
      </c>
      <c r="T4757" s="32">
        <f>TAB_!S6498</f>
        <v>0</v>
      </c>
      <c r="U4757" s="32">
        <f>TAB_!T6498</f>
        <v>0</v>
      </c>
      <c r="V4757" s="32">
        <f>TAB_!U6498</f>
        <v>0</v>
      </c>
      <c r="W4757" s="32">
        <f>TAB_!V6498</f>
        <v>0</v>
      </c>
      <c r="X4757" s="114">
        <f>TAB_!W6498</f>
        <v>1.62</v>
      </c>
    </row>
    <row r="4758" spans="1:24">
      <c r="A4758" s="279"/>
      <c r="B4758" s="103" t="str">
        <f>TAB_!A6499</f>
        <v>(3)Medianamente de acuerdo</v>
      </c>
      <c r="C4758" s="100">
        <f>TAB_!B6499</f>
        <v>16.670000000000002</v>
      </c>
      <c r="D4758" s="32">
        <f>TAB_!C6499</f>
        <v>0</v>
      </c>
      <c r="E4758" s="32">
        <f>TAB_!D6499</f>
        <v>0</v>
      </c>
      <c r="F4758" s="32">
        <f>TAB_!E6499</f>
        <v>20</v>
      </c>
      <c r="G4758" s="32">
        <f>TAB_!F6499</f>
        <v>0</v>
      </c>
      <c r="H4758" s="32">
        <f>TAB_!G6499</f>
        <v>33.33</v>
      </c>
      <c r="I4758" s="32">
        <f>TAB_!H6499</f>
        <v>0</v>
      </c>
      <c r="J4758" s="32">
        <f>TAB_!I6499</f>
        <v>0</v>
      </c>
      <c r="K4758" s="32">
        <f>TAB_!J6499</f>
        <v>0</v>
      </c>
      <c r="L4758" s="32">
        <f>TAB_!K6499</f>
        <v>0</v>
      </c>
      <c r="M4758" s="32">
        <f>TAB_!L6499</f>
        <v>0</v>
      </c>
      <c r="N4758" s="32">
        <f>TAB_!M6499</f>
        <v>0</v>
      </c>
      <c r="O4758" s="32">
        <f>TAB_!N6499</f>
        <v>0</v>
      </c>
      <c r="P4758" s="32">
        <f>TAB_!O6499</f>
        <v>0</v>
      </c>
      <c r="Q4758" s="32">
        <f>TAB_!P6499</f>
        <v>0</v>
      </c>
      <c r="R4758" s="32">
        <f>TAB_!Q6499</f>
        <v>0</v>
      </c>
      <c r="S4758" s="32">
        <f>TAB_!R6499</f>
        <v>0</v>
      </c>
      <c r="T4758" s="32">
        <f>TAB_!S6499</f>
        <v>0</v>
      </c>
      <c r="U4758" s="32">
        <f>TAB_!T6499</f>
        <v>0</v>
      </c>
      <c r="V4758" s="32">
        <f>TAB_!U6499</f>
        <v>14.29</v>
      </c>
      <c r="W4758" s="32">
        <f>TAB_!V6499</f>
        <v>0</v>
      </c>
      <c r="X4758" s="114">
        <f>TAB_!W6499</f>
        <v>9.7200000000000006</v>
      </c>
    </row>
    <row r="4759" spans="1:24">
      <c r="A4759" s="279"/>
      <c r="B4759" s="103" t="str">
        <f>TAB_!A6500</f>
        <v>(4)Acuerdo</v>
      </c>
      <c r="C4759" s="100">
        <f>TAB_!B6500</f>
        <v>39.68</v>
      </c>
      <c r="D4759" s="32">
        <f>TAB_!C6500</f>
        <v>50</v>
      </c>
      <c r="E4759" s="32">
        <f>TAB_!D6500</f>
        <v>55.56</v>
      </c>
      <c r="F4759" s="32">
        <f>TAB_!E6500</f>
        <v>20</v>
      </c>
      <c r="G4759" s="32">
        <f>TAB_!F6500</f>
        <v>25</v>
      </c>
      <c r="H4759" s="32">
        <f>TAB_!G6500</f>
        <v>66.67</v>
      </c>
      <c r="I4759" s="32">
        <f>TAB_!H6500</f>
        <v>50</v>
      </c>
      <c r="J4759" s="32">
        <f>TAB_!I6500</f>
        <v>50</v>
      </c>
      <c r="K4759" s="32">
        <f>TAB_!J6500</f>
        <v>25</v>
      </c>
      <c r="L4759" s="32">
        <f>TAB_!K6500</f>
        <v>50</v>
      </c>
      <c r="M4759" s="32">
        <f>TAB_!L6500</f>
        <v>62.5</v>
      </c>
      <c r="N4759" s="32">
        <f>TAB_!M6500</f>
        <v>22.22</v>
      </c>
      <c r="O4759" s="32">
        <f>TAB_!N6500</f>
        <v>41.67</v>
      </c>
      <c r="P4759" s="32">
        <f>TAB_!O6500</f>
        <v>23.08</v>
      </c>
      <c r="Q4759" s="32">
        <f>TAB_!P6500</f>
        <v>75</v>
      </c>
      <c r="R4759" s="32">
        <f>TAB_!Q6500</f>
        <v>33.33</v>
      </c>
      <c r="S4759" s="32">
        <f>TAB_!R6500</f>
        <v>11.11</v>
      </c>
      <c r="T4759" s="32">
        <f>TAB_!S6500</f>
        <v>0</v>
      </c>
      <c r="U4759" s="32">
        <f>TAB_!T6500</f>
        <v>22.22</v>
      </c>
      <c r="V4759" s="32">
        <f>TAB_!U6500</f>
        <v>28.57</v>
      </c>
      <c r="W4759" s="32">
        <f>TAB_!V6500</f>
        <v>0</v>
      </c>
      <c r="X4759" s="114">
        <f>TAB_!W6500</f>
        <v>37.25</v>
      </c>
    </row>
    <row r="4760" spans="1:24">
      <c r="A4760" s="279"/>
      <c r="B4760" s="103" t="str">
        <f>TAB_!A6501</f>
        <v>(5)Total Acuerdo</v>
      </c>
      <c r="C4760" s="100">
        <f>TAB_!B6501</f>
        <v>37.299999999999997</v>
      </c>
      <c r="D4760" s="32">
        <f>TAB_!C6501</f>
        <v>50</v>
      </c>
      <c r="E4760" s="32">
        <f>TAB_!D6501</f>
        <v>44.44</v>
      </c>
      <c r="F4760" s="32">
        <f>TAB_!E6501</f>
        <v>60</v>
      </c>
      <c r="G4760" s="32">
        <f>TAB_!F6501</f>
        <v>75</v>
      </c>
      <c r="H4760" s="32">
        <f>TAB_!G6501</f>
        <v>0</v>
      </c>
      <c r="I4760" s="32">
        <f>TAB_!H6501</f>
        <v>50</v>
      </c>
      <c r="J4760" s="32">
        <f>TAB_!I6501</f>
        <v>50</v>
      </c>
      <c r="K4760" s="32">
        <f>TAB_!J6501</f>
        <v>75</v>
      </c>
      <c r="L4760" s="32">
        <f>TAB_!K6501</f>
        <v>50</v>
      </c>
      <c r="M4760" s="32">
        <f>TAB_!L6501</f>
        <v>25</v>
      </c>
      <c r="N4760" s="32">
        <f>TAB_!M6501</f>
        <v>77.78</v>
      </c>
      <c r="O4760" s="32">
        <f>TAB_!N6501</f>
        <v>41.67</v>
      </c>
      <c r="P4760" s="32">
        <f>TAB_!O6501</f>
        <v>69.23</v>
      </c>
      <c r="Q4760" s="32">
        <f>TAB_!P6501</f>
        <v>25</v>
      </c>
      <c r="R4760" s="32">
        <f>TAB_!Q6501</f>
        <v>66.67</v>
      </c>
      <c r="S4760" s="32">
        <f>TAB_!R6501</f>
        <v>88.89</v>
      </c>
      <c r="T4760" s="32">
        <f>TAB_!S6501</f>
        <v>83.33</v>
      </c>
      <c r="U4760" s="32">
        <f>TAB_!T6501</f>
        <v>77.78</v>
      </c>
      <c r="V4760" s="32">
        <f>TAB_!U6501</f>
        <v>57.14</v>
      </c>
      <c r="W4760" s="32">
        <f>TAB_!V6501</f>
        <v>0</v>
      </c>
      <c r="X4760" s="114">
        <f>TAB_!W6501</f>
        <v>47.77</v>
      </c>
    </row>
    <row r="4761" spans="1:24">
      <c r="A4761" s="279"/>
      <c r="B4761" s="103" t="str">
        <f>TAB_!A6502</f>
        <v>NS/NA</v>
      </c>
      <c r="C4761" s="100">
        <f>TAB_!B6502</f>
        <v>0.79</v>
      </c>
      <c r="D4761" s="32">
        <f>TAB_!C6502</f>
        <v>0</v>
      </c>
      <c r="E4761" s="32">
        <f>TAB_!D6502</f>
        <v>0</v>
      </c>
      <c r="F4761" s="32">
        <f>TAB_!E6502</f>
        <v>0</v>
      </c>
      <c r="G4761" s="32">
        <f>TAB_!F6502</f>
        <v>0</v>
      </c>
      <c r="H4761" s="32">
        <f>TAB_!G6502</f>
        <v>0</v>
      </c>
      <c r="I4761" s="32">
        <f>TAB_!H6502</f>
        <v>0</v>
      </c>
      <c r="J4761" s="32">
        <f>TAB_!I6502</f>
        <v>0</v>
      </c>
      <c r="K4761" s="32">
        <f>TAB_!J6502</f>
        <v>0</v>
      </c>
      <c r="L4761" s="32">
        <f>TAB_!K6502</f>
        <v>0</v>
      </c>
      <c r="M4761" s="32">
        <f>TAB_!L6502</f>
        <v>12.5</v>
      </c>
      <c r="N4761" s="32">
        <f>TAB_!M6502</f>
        <v>0</v>
      </c>
      <c r="O4761" s="32">
        <f>TAB_!N6502</f>
        <v>16.670000000000002</v>
      </c>
      <c r="P4761" s="32">
        <f>TAB_!O6502</f>
        <v>7.69</v>
      </c>
      <c r="Q4761" s="32">
        <f>TAB_!P6502</f>
        <v>0</v>
      </c>
      <c r="R4761" s="32">
        <f>TAB_!Q6502</f>
        <v>0</v>
      </c>
      <c r="S4761" s="32">
        <f>TAB_!R6502</f>
        <v>0</v>
      </c>
      <c r="T4761" s="32">
        <f>TAB_!S6502</f>
        <v>16.670000000000002</v>
      </c>
      <c r="U4761" s="32">
        <f>TAB_!T6502</f>
        <v>0</v>
      </c>
      <c r="V4761" s="32">
        <f>TAB_!U6502</f>
        <v>0</v>
      </c>
      <c r="W4761" s="32">
        <f>TAB_!V6502</f>
        <v>0</v>
      </c>
      <c r="X4761" s="114">
        <f>TAB_!W6502</f>
        <v>2.4300000000000002</v>
      </c>
    </row>
    <row r="4762" spans="1:24">
      <c r="A4762" s="279"/>
      <c r="B4762" s="103" t="str">
        <f>TAB_!A6503</f>
        <v>Total</v>
      </c>
      <c r="C4762" s="100">
        <f>TAB_!B6503</f>
        <v>100</v>
      </c>
      <c r="D4762" s="32">
        <f>TAB_!C6503</f>
        <v>100</v>
      </c>
      <c r="E4762" s="32">
        <f>TAB_!D6503</f>
        <v>100</v>
      </c>
      <c r="F4762" s="32">
        <f>TAB_!E6503</f>
        <v>100</v>
      </c>
      <c r="G4762" s="32">
        <f>TAB_!F6503</f>
        <v>100</v>
      </c>
      <c r="H4762" s="32">
        <f>TAB_!G6503</f>
        <v>100</v>
      </c>
      <c r="I4762" s="32">
        <f>TAB_!H6503</f>
        <v>100</v>
      </c>
      <c r="J4762" s="32">
        <f>TAB_!I6503</f>
        <v>100</v>
      </c>
      <c r="K4762" s="32">
        <f>TAB_!J6503</f>
        <v>100</v>
      </c>
      <c r="L4762" s="32">
        <f>TAB_!K6503</f>
        <v>100</v>
      </c>
      <c r="M4762" s="32">
        <f>TAB_!L6503</f>
        <v>100</v>
      </c>
      <c r="N4762" s="32">
        <f>TAB_!M6503</f>
        <v>100</v>
      </c>
      <c r="O4762" s="32">
        <f>TAB_!N6503</f>
        <v>100</v>
      </c>
      <c r="P4762" s="32">
        <f>TAB_!O6503</f>
        <v>100</v>
      </c>
      <c r="Q4762" s="32">
        <f>TAB_!P6503</f>
        <v>100</v>
      </c>
      <c r="R4762" s="32">
        <f>TAB_!Q6503</f>
        <v>100</v>
      </c>
      <c r="S4762" s="32">
        <f>TAB_!R6503</f>
        <v>100</v>
      </c>
      <c r="T4762" s="32">
        <f>TAB_!S6503</f>
        <v>100</v>
      </c>
      <c r="U4762" s="32">
        <f>TAB_!T6503</f>
        <v>100</v>
      </c>
      <c r="V4762" s="32">
        <f>TAB_!U6503</f>
        <v>100</v>
      </c>
      <c r="W4762" s="32">
        <f>TAB_!V6503</f>
        <v>0</v>
      </c>
      <c r="X4762" s="114">
        <f>TAB_!W6503</f>
        <v>100</v>
      </c>
    </row>
    <row r="4763" spans="1:24">
      <c r="A4763" s="279"/>
      <c r="B4763" s="104" t="str">
        <f>TAB_!A6504</f>
        <v>Numero de entrevistados</v>
      </c>
      <c r="C4763" s="117">
        <f>TAB_!B6504</f>
        <v>126</v>
      </c>
      <c r="D4763" s="118">
        <f>TAB_!C6504</f>
        <v>6</v>
      </c>
      <c r="E4763" s="118">
        <f>TAB_!D6504</f>
        <v>9</v>
      </c>
      <c r="F4763" s="118">
        <f>TAB_!E6504</f>
        <v>5</v>
      </c>
      <c r="G4763" s="118">
        <f>TAB_!F6504</f>
        <v>4</v>
      </c>
      <c r="H4763" s="118">
        <f>TAB_!G6504</f>
        <v>3</v>
      </c>
      <c r="I4763" s="118">
        <f>TAB_!H6504</f>
        <v>4</v>
      </c>
      <c r="J4763" s="118">
        <f>TAB_!I6504</f>
        <v>2</v>
      </c>
      <c r="K4763" s="118">
        <f>TAB_!J6504</f>
        <v>4</v>
      </c>
      <c r="L4763" s="118">
        <f>TAB_!K6504</f>
        <v>4</v>
      </c>
      <c r="M4763" s="118">
        <f>TAB_!L6504</f>
        <v>8</v>
      </c>
      <c r="N4763" s="118">
        <f>TAB_!M6504</f>
        <v>9</v>
      </c>
      <c r="O4763" s="118">
        <f>TAB_!N6504</f>
        <v>12</v>
      </c>
      <c r="P4763" s="118">
        <f>TAB_!O6504</f>
        <v>13</v>
      </c>
      <c r="Q4763" s="118">
        <f>TAB_!P6504</f>
        <v>4</v>
      </c>
      <c r="R4763" s="118">
        <f>TAB_!Q6504</f>
        <v>3</v>
      </c>
      <c r="S4763" s="118">
        <f>TAB_!R6504</f>
        <v>9</v>
      </c>
      <c r="T4763" s="118">
        <f>TAB_!S6504</f>
        <v>6</v>
      </c>
      <c r="U4763" s="118">
        <f>TAB_!T6504</f>
        <v>9</v>
      </c>
      <c r="V4763" s="118">
        <f>TAB_!U6504</f>
        <v>7</v>
      </c>
      <c r="W4763" s="118">
        <f>TAB_!V6504</f>
        <v>0</v>
      </c>
      <c r="X4763" s="119">
        <f>TAB_!W6504</f>
        <v>247</v>
      </c>
    </row>
    <row r="4764" spans="1:24">
      <c r="A4764" s="279"/>
      <c r="B4764" s="108" t="str">
        <f>TAB_!A6505</f>
        <v>TOP TWO BOX</v>
      </c>
      <c r="C4764" s="101">
        <f>TAB_!B6505</f>
        <v>76.98</v>
      </c>
      <c r="D4764" s="30">
        <f>TAB_!C6505</f>
        <v>100</v>
      </c>
      <c r="E4764" s="30">
        <f>TAB_!D6505</f>
        <v>100</v>
      </c>
      <c r="F4764" s="30">
        <f>TAB_!E6505</f>
        <v>80</v>
      </c>
      <c r="G4764" s="30">
        <f>TAB_!F6505</f>
        <v>100</v>
      </c>
      <c r="H4764" s="30">
        <f>TAB_!G6505</f>
        <v>66.67</v>
      </c>
      <c r="I4764" s="30">
        <f>TAB_!H6505</f>
        <v>100</v>
      </c>
      <c r="J4764" s="30">
        <f>TAB_!I6505</f>
        <v>100</v>
      </c>
      <c r="K4764" s="30">
        <f>TAB_!J6505</f>
        <v>100</v>
      </c>
      <c r="L4764" s="30">
        <f>TAB_!K6505</f>
        <v>100</v>
      </c>
      <c r="M4764" s="30">
        <f>TAB_!L6505</f>
        <v>87.5</v>
      </c>
      <c r="N4764" s="30">
        <f>TAB_!M6505</f>
        <v>100</v>
      </c>
      <c r="O4764" s="30">
        <f>TAB_!N6505</f>
        <v>83.33</v>
      </c>
      <c r="P4764" s="30">
        <f>TAB_!O6505</f>
        <v>92.31</v>
      </c>
      <c r="Q4764" s="30">
        <f>TAB_!P6505</f>
        <v>100</v>
      </c>
      <c r="R4764" s="30">
        <f>TAB_!Q6505</f>
        <v>100</v>
      </c>
      <c r="S4764" s="30">
        <f>TAB_!R6505</f>
        <v>100</v>
      </c>
      <c r="T4764" s="30">
        <f>TAB_!S6505</f>
        <v>83.33</v>
      </c>
      <c r="U4764" s="30">
        <f>TAB_!T6505</f>
        <v>100</v>
      </c>
      <c r="V4764" s="30">
        <f>TAB_!U6505</f>
        <v>85.71</v>
      </c>
      <c r="W4764" s="30">
        <f>TAB_!V6505</f>
        <v>0</v>
      </c>
      <c r="X4764" s="115">
        <f>TAB_!W6505</f>
        <v>85.02</v>
      </c>
    </row>
    <row r="4765" spans="1:24">
      <c r="A4765" s="279"/>
      <c r="B4765" s="103" t="str">
        <f>TAB_!A6506</f>
        <v>BOTTOM TWO BOX</v>
      </c>
      <c r="C4765" s="100">
        <f>TAB_!B6506</f>
        <v>5.56</v>
      </c>
      <c r="D4765" s="32">
        <f>TAB_!C6506</f>
        <v>0</v>
      </c>
      <c r="E4765" s="32">
        <f>TAB_!D6506</f>
        <v>0</v>
      </c>
      <c r="F4765" s="32">
        <f>TAB_!E6506</f>
        <v>0</v>
      </c>
      <c r="G4765" s="32">
        <f>TAB_!F6506</f>
        <v>0</v>
      </c>
      <c r="H4765" s="32">
        <f>TAB_!G6506</f>
        <v>0</v>
      </c>
      <c r="I4765" s="32">
        <f>TAB_!H6506</f>
        <v>0</v>
      </c>
      <c r="J4765" s="32">
        <f>TAB_!I6506</f>
        <v>0</v>
      </c>
      <c r="K4765" s="32">
        <f>TAB_!J6506</f>
        <v>0</v>
      </c>
      <c r="L4765" s="32">
        <f>TAB_!K6506</f>
        <v>0</v>
      </c>
      <c r="M4765" s="32">
        <f>TAB_!L6506</f>
        <v>0</v>
      </c>
      <c r="N4765" s="32">
        <f>TAB_!M6506</f>
        <v>0</v>
      </c>
      <c r="O4765" s="32">
        <f>TAB_!N6506</f>
        <v>0</v>
      </c>
      <c r="P4765" s="32">
        <f>TAB_!O6506</f>
        <v>0</v>
      </c>
      <c r="Q4765" s="32">
        <f>TAB_!P6506</f>
        <v>0</v>
      </c>
      <c r="R4765" s="32">
        <f>TAB_!Q6506</f>
        <v>0</v>
      </c>
      <c r="S4765" s="32">
        <f>TAB_!R6506</f>
        <v>0</v>
      </c>
      <c r="T4765" s="32">
        <f>TAB_!S6506</f>
        <v>0</v>
      </c>
      <c r="U4765" s="32">
        <f>TAB_!T6506</f>
        <v>0</v>
      </c>
      <c r="V4765" s="32">
        <f>TAB_!U6506</f>
        <v>0</v>
      </c>
      <c r="W4765" s="32">
        <f>TAB_!V6506</f>
        <v>0</v>
      </c>
      <c r="X4765" s="114">
        <f>TAB_!W6506</f>
        <v>2.83</v>
      </c>
    </row>
    <row r="4766" spans="1:24">
      <c r="A4766" s="279"/>
      <c r="B4766" s="108" t="str">
        <f>TAB_!A6507</f>
        <v>Media Escala de 1 a 5</v>
      </c>
      <c r="C4766" s="102">
        <f>TAB_!B6507</f>
        <v>4.0999999999999996</v>
      </c>
      <c r="D4766" s="31">
        <f>TAB_!C6507</f>
        <v>4.5</v>
      </c>
      <c r="E4766" s="31">
        <f>TAB_!D6507</f>
        <v>4.4000000000000004</v>
      </c>
      <c r="F4766" s="31">
        <f>TAB_!E6507</f>
        <v>4.4000000000000004</v>
      </c>
      <c r="G4766" s="31">
        <f>TAB_!F6507</f>
        <v>4.8</v>
      </c>
      <c r="H4766" s="31">
        <f>TAB_!G6507</f>
        <v>3.7</v>
      </c>
      <c r="I4766" s="31">
        <f>TAB_!H6507</f>
        <v>4.5</v>
      </c>
      <c r="J4766" s="31">
        <f>TAB_!I6507</f>
        <v>4.5</v>
      </c>
      <c r="K4766" s="31">
        <f>TAB_!J6507</f>
        <v>4.8</v>
      </c>
      <c r="L4766" s="31">
        <f>TAB_!K6507</f>
        <v>4.5</v>
      </c>
      <c r="M4766" s="31">
        <f>TAB_!L6507</f>
        <v>4.3</v>
      </c>
      <c r="N4766" s="31">
        <f>TAB_!M6507</f>
        <v>4.8</v>
      </c>
      <c r="O4766" s="31">
        <f>TAB_!N6507</f>
        <v>4.5</v>
      </c>
      <c r="P4766" s="31">
        <f>TAB_!O6507</f>
        <v>4.8</v>
      </c>
      <c r="Q4766" s="31">
        <f>TAB_!P6507</f>
        <v>4.3</v>
      </c>
      <c r="R4766" s="31">
        <f>TAB_!Q6507</f>
        <v>4.7</v>
      </c>
      <c r="S4766" s="31">
        <f>TAB_!R6507</f>
        <v>4.9000000000000004</v>
      </c>
      <c r="T4766" s="31">
        <f>TAB_!S6507</f>
        <v>5</v>
      </c>
      <c r="U4766" s="31">
        <f>TAB_!T6507</f>
        <v>4.8</v>
      </c>
      <c r="V4766" s="31">
        <f>TAB_!U6507</f>
        <v>4.4000000000000004</v>
      </c>
      <c r="W4766" s="31">
        <f>TAB_!V6507</f>
        <v>0</v>
      </c>
      <c r="X4766" s="116">
        <f>TAB_!W6507</f>
        <v>4.3</v>
      </c>
    </row>
    <row r="4767" spans="1:24" ht="15.75" thickBot="1">
      <c r="A4767" s="279"/>
      <c r="B4767" s="109" t="str">
        <f>TAB_!A6508</f>
        <v>Índice Escala de 1 a 100</v>
      </c>
      <c r="C4767" s="120">
        <f>TAB_!B6508</f>
        <v>76.8</v>
      </c>
      <c r="D4767" s="121">
        <f>TAB_!C6508</f>
        <v>87.5</v>
      </c>
      <c r="E4767" s="121">
        <f>TAB_!D6508</f>
        <v>86.1</v>
      </c>
      <c r="F4767" s="121">
        <f>TAB_!E6508</f>
        <v>85</v>
      </c>
      <c r="G4767" s="121">
        <f>TAB_!F6508</f>
        <v>93.8</v>
      </c>
      <c r="H4767" s="121">
        <f>TAB_!G6508</f>
        <v>66.7</v>
      </c>
      <c r="I4767" s="121">
        <f>TAB_!H6508</f>
        <v>87.5</v>
      </c>
      <c r="J4767" s="121">
        <f>TAB_!I6508</f>
        <v>87.5</v>
      </c>
      <c r="K4767" s="121">
        <f>TAB_!J6508</f>
        <v>93.8</v>
      </c>
      <c r="L4767" s="121">
        <f>TAB_!K6508</f>
        <v>87.5</v>
      </c>
      <c r="M4767" s="121">
        <f>TAB_!L6508</f>
        <v>82.1</v>
      </c>
      <c r="N4767" s="121">
        <f>TAB_!M6508</f>
        <v>94.4</v>
      </c>
      <c r="O4767" s="121">
        <f>TAB_!N6508</f>
        <v>87.5</v>
      </c>
      <c r="P4767" s="121">
        <f>TAB_!O6508</f>
        <v>93.8</v>
      </c>
      <c r="Q4767" s="121">
        <f>TAB_!P6508</f>
        <v>81.3</v>
      </c>
      <c r="R4767" s="121">
        <f>TAB_!Q6508</f>
        <v>91.7</v>
      </c>
      <c r="S4767" s="121">
        <f>TAB_!R6508</f>
        <v>97.2</v>
      </c>
      <c r="T4767" s="121">
        <f>TAB_!S6508</f>
        <v>100</v>
      </c>
      <c r="U4767" s="121">
        <f>TAB_!T6508</f>
        <v>94.4</v>
      </c>
      <c r="V4767" s="121">
        <f>TAB_!U6508</f>
        <v>85.7</v>
      </c>
      <c r="W4767" s="121">
        <f>TAB_!V6508</f>
        <v>0</v>
      </c>
      <c r="X4767" s="122">
        <f>TAB_!W6508</f>
        <v>83</v>
      </c>
    </row>
    <row r="4768" spans="1:24">
      <c r="A4768" s="279"/>
      <c r="B4768" s="13"/>
    </row>
    <row r="4769" spans="1:24">
      <c r="A4769" s="279"/>
      <c r="B4769" s="13"/>
    </row>
    <row r="4770" spans="1:24" ht="15.75" thickBot="1">
      <c r="A4770" s="279"/>
      <c r="B4770" s="13" t="str">
        <f>TAB_!A6511</f>
        <v>#¿Considera que el Reglamento de Estudiantes y las reglamentaciones complementarias son pertinentes?</v>
      </c>
    </row>
    <row r="4771" spans="1:24">
      <c r="A4771" s="279"/>
      <c r="B4771" s="107" t="str">
        <f>TAB_!A6518</f>
        <v>(1)Total Desacuerdo</v>
      </c>
      <c r="C4771" s="106">
        <f>TAB_!B6518</f>
        <v>0.79</v>
      </c>
      <c r="D4771" s="105">
        <f>TAB_!C6518</f>
        <v>0</v>
      </c>
      <c r="E4771" s="105">
        <f>TAB_!D6518</f>
        <v>0</v>
      </c>
      <c r="F4771" s="105">
        <f>TAB_!E6518</f>
        <v>0</v>
      </c>
      <c r="G4771" s="105">
        <f>TAB_!F6518</f>
        <v>0</v>
      </c>
      <c r="H4771" s="105">
        <f>TAB_!G6518</f>
        <v>0</v>
      </c>
      <c r="I4771" s="105">
        <f>TAB_!H6518</f>
        <v>0</v>
      </c>
      <c r="J4771" s="105">
        <f>TAB_!I6518</f>
        <v>0</v>
      </c>
      <c r="K4771" s="105">
        <f>TAB_!J6518</f>
        <v>0</v>
      </c>
      <c r="L4771" s="105">
        <f>TAB_!K6518</f>
        <v>0</v>
      </c>
      <c r="M4771" s="105">
        <f>TAB_!L6518</f>
        <v>0</v>
      </c>
      <c r="N4771" s="105">
        <f>TAB_!M6518</f>
        <v>0</v>
      </c>
      <c r="O4771" s="105">
        <f>TAB_!N6518</f>
        <v>0</v>
      </c>
      <c r="P4771" s="105">
        <f>TAB_!O6518</f>
        <v>0</v>
      </c>
      <c r="Q4771" s="105">
        <f>TAB_!P6518</f>
        <v>0</v>
      </c>
      <c r="R4771" s="105">
        <f>TAB_!Q6518</f>
        <v>0</v>
      </c>
      <c r="S4771" s="105">
        <f>TAB_!R6518</f>
        <v>0</v>
      </c>
      <c r="T4771" s="105">
        <f>TAB_!S6518</f>
        <v>0</v>
      </c>
      <c r="U4771" s="105">
        <f>TAB_!T6518</f>
        <v>0</v>
      </c>
      <c r="V4771" s="105">
        <f>TAB_!U6518</f>
        <v>0</v>
      </c>
      <c r="W4771" s="105">
        <f>TAB_!V6518</f>
        <v>0</v>
      </c>
      <c r="X4771" s="113">
        <f>TAB_!W6518</f>
        <v>0.56999999999999995</v>
      </c>
    </row>
    <row r="4772" spans="1:24">
      <c r="A4772" s="279"/>
      <c r="B4772" s="103" t="str">
        <f>TAB_!A6519</f>
        <v>(2)Desacuerdo</v>
      </c>
      <c r="C4772" s="100">
        <f>TAB_!B6519</f>
        <v>1.59</v>
      </c>
      <c r="D4772" s="32">
        <f>TAB_!C6519</f>
        <v>0</v>
      </c>
      <c r="E4772" s="32">
        <f>TAB_!D6519</f>
        <v>0</v>
      </c>
      <c r="F4772" s="32">
        <f>TAB_!E6519</f>
        <v>0</v>
      </c>
      <c r="G4772" s="32">
        <f>TAB_!F6519</f>
        <v>0</v>
      </c>
      <c r="H4772" s="32">
        <f>TAB_!G6519</f>
        <v>0</v>
      </c>
      <c r="I4772" s="32">
        <f>TAB_!H6519</f>
        <v>0</v>
      </c>
      <c r="J4772" s="32">
        <f>TAB_!I6519</f>
        <v>0</v>
      </c>
      <c r="K4772" s="32">
        <f>TAB_!J6519</f>
        <v>0</v>
      </c>
      <c r="L4772" s="32">
        <f>TAB_!K6519</f>
        <v>0</v>
      </c>
      <c r="M4772" s="32">
        <f>TAB_!L6519</f>
        <v>0</v>
      </c>
      <c r="N4772" s="32">
        <f>TAB_!M6519</f>
        <v>0</v>
      </c>
      <c r="O4772" s="32">
        <f>TAB_!N6519</f>
        <v>0</v>
      </c>
      <c r="P4772" s="32">
        <f>TAB_!O6519</f>
        <v>0</v>
      </c>
      <c r="Q4772" s="32">
        <f>TAB_!P6519</f>
        <v>0</v>
      </c>
      <c r="R4772" s="32">
        <f>TAB_!Q6519</f>
        <v>0</v>
      </c>
      <c r="S4772" s="32">
        <f>TAB_!R6519</f>
        <v>0</v>
      </c>
      <c r="T4772" s="32">
        <f>TAB_!S6519</f>
        <v>0</v>
      </c>
      <c r="U4772" s="32">
        <f>TAB_!T6519</f>
        <v>0</v>
      </c>
      <c r="V4772" s="32">
        <f>TAB_!U6519</f>
        <v>0</v>
      </c>
      <c r="W4772" s="32">
        <f>TAB_!V6519</f>
        <v>0</v>
      </c>
      <c r="X4772" s="114">
        <f>TAB_!W6519</f>
        <v>1.1499999999999999</v>
      </c>
    </row>
    <row r="4773" spans="1:24">
      <c r="A4773" s="279"/>
      <c r="B4773" s="103" t="str">
        <f>TAB_!A6520</f>
        <v>(3)Medianamente de acuerdo</v>
      </c>
      <c r="C4773" s="100">
        <f>TAB_!B6520</f>
        <v>10.32</v>
      </c>
      <c r="D4773" s="32">
        <f>TAB_!C6520</f>
        <v>0</v>
      </c>
      <c r="E4773" s="32">
        <f>TAB_!D6520</f>
        <v>0</v>
      </c>
      <c r="F4773" s="32">
        <f>TAB_!E6520</f>
        <v>0</v>
      </c>
      <c r="G4773" s="32">
        <f>TAB_!F6520</f>
        <v>0</v>
      </c>
      <c r="H4773" s="32">
        <f>TAB_!G6520</f>
        <v>0</v>
      </c>
      <c r="I4773" s="32">
        <f>TAB_!H6520</f>
        <v>0</v>
      </c>
      <c r="J4773" s="32">
        <f>TAB_!I6520</f>
        <v>50</v>
      </c>
      <c r="K4773" s="32">
        <f>TAB_!J6520</f>
        <v>0</v>
      </c>
      <c r="L4773" s="32">
        <f>TAB_!K6520</f>
        <v>0</v>
      </c>
      <c r="M4773" s="32">
        <f>TAB_!L6520</f>
        <v>0</v>
      </c>
      <c r="N4773" s="32">
        <f>TAB_!M6520</f>
        <v>0</v>
      </c>
      <c r="O4773" s="32">
        <f>TAB_!N6520</f>
        <v>0</v>
      </c>
      <c r="P4773" s="32">
        <f>TAB_!O6520</f>
        <v>0</v>
      </c>
      <c r="Q4773" s="32">
        <f>TAB_!P6520</f>
        <v>0</v>
      </c>
      <c r="R4773" s="32">
        <f>TAB_!Q6520</f>
        <v>0</v>
      </c>
      <c r="S4773" s="32">
        <f>TAB_!R6520</f>
        <v>0</v>
      </c>
      <c r="T4773" s="32">
        <f>TAB_!S6520</f>
        <v>0</v>
      </c>
      <c r="U4773" s="32">
        <f>TAB_!T6520</f>
        <v>0</v>
      </c>
      <c r="V4773" s="32">
        <f>TAB_!U6520</f>
        <v>0</v>
      </c>
      <c r="W4773" s="32">
        <f>TAB_!V6520</f>
        <v>0</v>
      </c>
      <c r="X4773" s="114">
        <f>TAB_!W6520</f>
        <v>8.0500000000000007</v>
      </c>
    </row>
    <row r="4774" spans="1:24">
      <c r="A4774" s="279"/>
      <c r="B4774" s="103" t="str">
        <f>TAB_!A6521</f>
        <v>(4)Acuerdo</v>
      </c>
      <c r="C4774" s="100">
        <f>TAB_!B6521</f>
        <v>48.41</v>
      </c>
      <c r="D4774" s="32">
        <f>TAB_!C6521</f>
        <v>33.33</v>
      </c>
      <c r="E4774" s="32">
        <f>TAB_!D6521</f>
        <v>44.44</v>
      </c>
      <c r="F4774" s="32">
        <f>TAB_!E6521</f>
        <v>40</v>
      </c>
      <c r="G4774" s="32">
        <f>TAB_!F6521</f>
        <v>25</v>
      </c>
      <c r="H4774" s="32">
        <f>TAB_!G6521</f>
        <v>100</v>
      </c>
      <c r="I4774" s="32">
        <f>TAB_!H6521</f>
        <v>75</v>
      </c>
      <c r="J4774" s="32">
        <f>TAB_!I6521</f>
        <v>0</v>
      </c>
      <c r="K4774" s="32">
        <f>TAB_!J6521</f>
        <v>25</v>
      </c>
      <c r="L4774" s="32">
        <f>TAB_!K6521</f>
        <v>50</v>
      </c>
      <c r="M4774" s="32">
        <f>TAB_!L6521</f>
        <v>0</v>
      </c>
      <c r="N4774" s="32">
        <f>TAB_!M6521</f>
        <v>0</v>
      </c>
      <c r="O4774" s="32">
        <f>TAB_!N6521</f>
        <v>0</v>
      </c>
      <c r="P4774" s="32">
        <f>TAB_!O6521</f>
        <v>0</v>
      </c>
      <c r="Q4774" s="32">
        <f>TAB_!P6521</f>
        <v>0</v>
      </c>
      <c r="R4774" s="32">
        <f>TAB_!Q6521</f>
        <v>0</v>
      </c>
      <c r="S4774" s="32">
        <f>TAB_!R6521</f>
        <v>0</v>
      </c>
      <c r="T4774" s="32">
        <f>TAB_!S6521</f>
        <v>0</v>
      </c>
      <c r="U4774" s="32">
        <f>TAB_!T6521</f>
        <v>0</v>
      </c>
      <c r="V4774" s="32">
        <f>TAB_!U6521</f>
        <v>28.57</v>
      </c>
      <c r="W4774" s="32">
        <f>TAB_!V6521</f>
        <v>0</v>
      </c>
      <c r="X4774" s="114">
        <f>TAB_!W6521</f>
        <v>46.55</v>
      </c>
    </row>
    <row r="4775" spans="1:24">
      <c r="A4775" s="279"/>
      <c r="B4775" s="103" t="str">
        <f>TAB_!A6522</f>
        <v>(5)Total Acuerdo</v>
      </c>
      <c r="C4775" s="100">
        <f>TAB_!B6522</f>
        <v>34.92</v>
      </c>
      <c r="D4775" s="32">
        <f>TAB_!C6522</f>
        <v>66.67</v>
      </c>
      <c r="E4775" s="32">
        <f>TAB_!D6522</f>
        <v>55.56</v>
      </c>
      <c r="F4775" s="32">
        <f>TAB_!E6522</f>
        <v>60</v>
      </c>
      <c r="G4775" s="32">
        <f>TAB_!F6522</f>
        <v>50</v>
      </c>
      <c r="H4775" s="32">
        <f>TAB_!G6522</f>
        <v>0</v>
      </c>
      <c r="I4775" s="32">
        <f>TAB_!H6522</f>
        <v>25</v>
      </c>
      <c r="J4775" s="32">
        <f>TAB_!I6522</f>
        <v>50</v>
      </c>
      <c r="K4775" s="32">
        <f>TAB_!J6522</f>
        <v>75</v>
      </c>
      <c r="L4775" s="32">
        <f>TAB_!K6522</f>
        <v>50</v>
      </c>
      <c r="M4775" s="32">
        <f>TAB_!L6522</f>
        <v>0</v>
      </c>
      <c r="N4775" s="32">
        <f>TAB_!M6522</f>
        <v>0</v>
      </c>
      <c r="O4775" s="32">
        <f>TAB_!N6522</f>
        <v>0</v>
      </c>
      <c r="P4775" s="32">
        <f>TAB_!O6522</f>
        <v>0</v>
      </c>
      <c r="Q4775" s="32">
        <f>TAB_!P6522</f>
        <v>0</v>
      </c>
      <c r="R4775" s="32">
        <f>TAB_!Q6522</f>
        <v>0</v>
      </c>
      <c r="S4775" s="32">
        <f>TAB_!R6522</f>
        <v>0</v>
      </c>
      <c r="T4775" s="32">
        <f>TAB_!S6522</f>
        <v>0</v>
      </c>
      <c r="U4775" s="32">
        <f>TAB_!T6522</f>
        <v>0</v>
      </c>
      <c r="V4775" s="32">
        <f>TAB_!U6522</f>
        <v>71.430000000000007</v>
      </c>
      <c r="W4775" s="32">
        <f>TAB_!V6522</f>
        <v>0</v>
      </c>
      <c r="X4775" s="114">
        <f>TAB_!W6522</f>
        <v>40.229999999999997</v>
      </c>
    </row>
    <row r="4776" spans="1:24">
      <c r="A4776" s="279"/>
      <c r="B4776" s="103" t="str">
        <f>TAB_!A6523</f>
        <v>NS/NA</v>
      </c>
      <c r="C4776" s="100">
        <f>TAB_!B6523</f>
        <v>3.97</v>
      </c>
      <c r="D4776" s="32">
        <f>TAB_!C6523</f>
        <v>0</v>
      </c>
      <c r="E4776" s="32">
        <f>TAB_!D6523</f>
        <v>0</v>
      </c>
      <c r="F4776" s="32">
        <f>TAB_!E6523</f>
        <v>0</v>
      </c>
      <c r="G4776" s="32">
        <f>TAB_!F6523</f>
        <v>25</v>
      </c>
      <c r="H4776" s="32">
        <f>TAB_!G6523</f>
        <v>0</v>
      </c>
      <c r="I4776" s="32">
        <f>TAB_!H6523</f>
        <v>0</v>
      </c>
      <c r="J4776" s="32">
        <f>TAB_!I6523</f>
        <v>0</v>
      </c>
      <c r="K4776" s="32">
        <f>TAB_!J6523</f>
        <v>0</v>
      </c>
      <c r="L4776" s="32">
        <f>TAB_!K6523</f>
        <v>0</v>
      </c>
      <c r="M4776" s="32">
        <f>TAB_!L6523</f>
        <v>0</v>
      </c>
      <c r="N4776" s="32">
        <f>TAB_!M6523</f>
        <v>0</v>
      </c>
      <c r="O4776" s="32">
        <f>TAB_!N6523</f>
        <v>0</v>
      </c>
      <c r="P4776" s="32">
        <f>TAB_!O6523</f>
        <v>0</v>
      </c>
      <c r="Q4776" s="32">
        <f>TAB_!P6523</f>
        <v>0</v>
      </c>
      <c r="R4776" s="32">
        <f>TAB_!Q6523</f>
        <v>0</v>
      </c>
      <c r="S4776" s="32">
        <f>TAB_!R6523</f>
        <v>0</v>
      </c>
      <c r="T4776" s="32">
        <f>TAB_!S6523</f>
        <v>0</v>
      </c>
      <c r="U4776" s="32">
        <f>TAB_!T6523</f>
        <v>0</v>
      </c>
      <c r="V4776" s="32">
        <f>TAB_!U6523</f>
        <v>0</v>
      </c>
      <c r="W4776" s="32">
        <f>TAB_!V6523</f>
        <v>0</v>
      </c>
      <c r="X4776" s="114">
        <f>TAB_!W6523</f>
        <v>3.45</v>
      </c>
    </row>
    <row r="4777" spans="1:24">
      <c r="A4777" s="279"/>
      <c r="B4777" s="103" t="str">
        <f>TAB_!A6524</f>
        <v>Total</v>
      </c>
      <c r="C4777" s="100">
        <f>TAB_!B6524</f>
        <v>100</v>
      </c>
      <c r="D4777" s="32">
        <f>TAB_!C6524</f>
        <v>100</v>
      </c>
      <c r="E4777" s="32">
        <f>TAB_!D6524</f>
        <v>100</v>
      </c>
      <c r="F4777" s="32">
        <f>TAB_!E6524</f>
        <v>100</v>
      </c>
      <c r="G4777" s="32">
        <f>TAB_!F6524</f>
        <v>100</v>
      </c>
      <c r="H4777" s="32">
        <f>TAB_!G6524</f>
        <v>100</v>
      </c>
      <c r="I4777" s="32">
        <f>TAB_!H6524</f>
        <v>100</v>
      </c>
      <c r="J4777" s="32">
        <f>TAB_!I6524</f>
        <v>100</v>
      </c>
      <c r="K4777" s="32">
        <f>TAB_!J6524</f>
        <v>100</v>
      </c>
      <c r="L4777" s="32">
        <f>TAB_!K6524</f>
        <v>100</v>
      </c>
      <c r="M4777" s="32">
        <f>TAB_!L6524</f>
        <v>0</v>
      </c>
      <c r="N4777" s="32">
        <f>TAB_!M6524</f>
        <v>0</v>
      </c>
      <c r="O4777" s="32">
        <f>TAB_!N6524</f>
        <v>0</v>
      </c>
      <c r="P4777" s="32">
        <f>TAB_!O6524</f>
        <v>0</v>
      </c>
      <c r="Q4777" s="32">
        <f>TAB_!P6524</f>
        <v>0</v>
      </c>
      <c r="R4777" s="32">
        <f>TAB_!Q6524</f>
        <v>0</v>
      </c>
      <c r="S4777" s="32">
        <f>TAB_!R6524</f>
        <v>0</v>
      </c>
      <c r="T4777" s="32">
        <f>TAB_!S6524</f>
        <v>0</v>
      </c>
      <c r="U4777" s="32">
        <f>TAB_!T6524</f>
        <v>0</v>
      </c>
      <c r="V4777" s="32">
        <f>TAB_!U6524</f>
        <v>100</v>
      </c>
      <c r="W4777" s="32">
        <f>TAB_!V6524</f>
        <v>0</v>
      </c>
      <c r="X4777" s="114">
        <f>TAB_!W6524</f>
        <v>100</v>
      </c>
    </row>
    <row r="4778" spans="1:24">
      <c r="A4778" s="279"/>
      <c r="B4778" s="104" t="str">
        <f>TAB_!A6525</f>
        <v>Numero de entrevistados</v>
      </c>
      <c r="C4778" s="117">
        <f>TAB_!B6525</f>
        <v>126</v>
      </c>
      <c r="D4778" s="118">
        <f>TAB_!C6525</f>
        <v>6</v>
      </c>
      <c r="E4778" s="118">
        <f>TAB_!D6525</f>
        <v>9</v>
      </c>
      <c r="F4778" s="118">
        <f>TAB_!E6525</f>
        <v>5</v>
      </c>
      <c r="G4778" s="118">
        <f>TAB_!F6525</f>
        <v>4</v>
      </c>
      <c r="H4778" s="118">
        <f>TAB_!G6525</f>
        <v>3</v>
      </c>
      <c r="I4778" s="118">
        <f>TAB_!H6525</f>
        <v>4</v>
      </c>
      <c r="J4778" s="118">
        <f>TAB_!I6525</f>
        <v>2</v>
      </c>
      <c r="K4778" s="118">
        <f>TAB_!J6525</f>
        <v>4</v>
      </c>
      <c r="L4778" s="118">
        <f>TAB_!K6525</f>
        <v>4</v>
      </c>
      <c r="M4778" s="118">
        <f>TAB_!L6525</f>
        <v>0</v>
      </c>
      <c r="N4778" s="118">
        <f>TAB_!M6525</f>
        <v>0</v>
      </c>
      <c r="O4778" s="118">
        <f>TAB_!N6525</f>
        <v>0</v>
      </c>
      <c r="P4778" s="118">
        <f>TAB_!O6525</f>
        <v>0</v>
      </c>
      <c r="Q4778" s="118">
        <f>TAB_!P6525</f>
        <v>0</v>
      </c>
      <c r="R4778" s="118">
        <f>TAB_!Q6525</f>
        <v>0</v>
      </c>
      <c r="S4778" s="118">
        <f>TAB_!R6525</f>
        <v>0</v>
      </c>
      <c r="T4778" s="118">
        <f>TAB_!S6525</f>
        <v>0</v>
      </c>
      <c r="U4778" s="118">
        <f>TAB_!T6525</f>
        <v>0</v>
      </c>
      <c r="V4778" s="118">
        <f>TAB_!U6525</f>
        <v>7</v>
      </c>
      <c r="W4778" s="118">
        <f>TAB_!V6525</f>
        <v>0</v>
      </c>
      <c r="X4778" s="119">
        <f>TAB_!W6525</f>
        <v>174</v>
      </c>
    </row>
    <row r="4779" spans="1:24">
      <c r="A4779" s="279"/>
      <c r="B4779" s="108" t="str">
        <f>TAB_!A6526</f>
        <v>TOP TWO BOX</v>
      </c>
      <c r="C4779" s="101">
        <f>TAB_!B6526</f>
        <v>83.33</v>
      </c>
      <c r="D4779" s="30">
        <f>TAB_!C6526</f>
        <v>100</v>
      </c>
      <c r="E4779" s="30">
        <f>TAB_!D6526</f>
        <v>100</v>
      </c>
      <c r="F4779" s="30">
        <f>TAB_!E6526</f>
        <v>100</v>
      </c>
      <c r="G4779" s="30">
        <f>TAB_!F6526</f>
        <v>75</v>
      </c>
      <c r="H4779" s="30">
        <f>TAB_!G6526</f>
        <v>100</v>
      </c>
      <c r="I4779" s="30">
        <f>TAB_!H6526</f>
        <v>100</v>
      </c>
      <c r="J4779" s="30">
        <f>TAB_!I6526</f>
        <v>50</v>
      </c>
      <c r="K4779" s="30">
        <f>TAB_!J6526</f>
        <v>100</v>
      </c>
      <c r="L4779" s="30">
        <f>TAB_!K6526</f>
        <v>100</v>
      </c>
      <c r="M4779" s="30">
        <f>TAB_!L6526</f>
        <v>0</v>
      </c>
      <c r="N4779" s="30">
        <f>TAB_!M6526</f>
        <v>0</v>
      </c>
      <c r="O4779" s="30">
        <f>TAB_!N6526</f>
        <v>0</v>
      </c>
      <c r="P4779" s="30">
        <f>TAB_!O6526</f>
        <v>0</v>
      </c>
      <c r="Q4779" s="30">
        <f>TAB_!P6526</f>
        <v>0</v>
      </c>
      <c r="R4779" s="30">
        <f>TAB_!Q6526</f>
        <v>0</v>
      </c>
      <c r="S4779" s="30">
        <f>TAB_!R6526</f>
        <v>0</v>
      </c>
      <c r="T4779" s="30">
        <f>TAB_!S6526</f>
        <v>0</v>
      </c>
      <c r="U4779" s="30">
        <f>TAB_!T6526</f>
        <v>0</v>
      </c>
      <c r="V4779" s="30">
        <f>TAB_!U6526</f>
        <v>100</v>
      </c>
      <c r="W4779" s="30">
        <f>TAB_!V6526</f>
        <v>0</v>
      </c>
      <c r="X4779" s="115">
        <f>TAB_!W6526</f>
        <v>86.78</v>
      </c>
    </row>
    <row r="4780" spans="1:24">
      <c r="A4780" s="279"/>
      <c r="B4780" s="103" t="str">
        <f>TAB_!A6527</f>
        <v>BOTTOM TWO BOX</v>
      </c>
      <c r="C4780" s="100">
        <f>TAB_!B6527</f>
        <v>2.38</v>
      </c>
      <c r="D4780" s="32">
        <f>TAB_!C6527</f>
        <v>0</v>
      </c>
      <c r="E4780" s="32">
        <f>TAB_!D6527</f>
        <v>0</v>
      </c>
      <c r="F4780" s="32">
        <f>TAB_!E6527</f>
        <v>0</v>
      </c>
      <c r="G4780" s="32">
        <f>TAB_!F6527</f>
        <v>0</v>
      </c>
      <c r="H4780" s="32">
        <f>TAB_!G6527</f>
        <v>0</v>
      </c>
      <c r="I4780" s="32">
        <f>TAB_!H6527</f>
        <v>0</v>
      </c>
      <c r="J4780" s="32">
        <f>TAB_!I6527</f>
        <v>0</v>
      </c>
      <c r="K4780" s="32">
        <f>TAB_!J6527</f>
        <v>0</v>
      </c>
      <c r="L4780" s="32">
        <f>TAB_!K6527</f>
        <v>0</v>
      </c>
      <c r="M4780" s="32">
        <f>TAB_!L6527</f>
        <v>0</v>
      </c>
      <c r="N4780" s="32">
        <f>TAB_!M6527</f>
        <v>0</v>
      </c>
      <c r="O4780" s="32">
        <f>TAB_!N6527</f>
        <v>0</v>
      </c>
      <c r="P4780" s="32">
        <f>TAB_!O6527</f>
        <v>0</v>
      </c>
      <c r="Q4780" s="32">
        <f>TAB_!P6527</f>
        <v>0</v>
      </c>
      <c r="R4780" s="32">
        <f>TAB_!Q6527</f>
        <v>0</v>
      </c>
      <c r="S4780" s="32">
        <f>TAB_!R6527</f>
        <v>0</v>
      </c>
      <c r="T4780" s="32">
        <f>TAB_!S6527</f>
        <v>0</v>
      </c>
      <c r="U4780" s="32">
        <f>TAB_!T6527</f>
        <v>0</v>
      </c>
      <c r="V4780" s="32">
        <f>TAB_!U6527</f>
        <v>0</v>
      </c>
      <c r="W4780" s="32">
        <f>TAB_!V6527</f>
        <v>0</v>
      </c>
      <c r="X4780" s="114">
        <f>TAB_!W6527</f>
        <v>1.72</v>
      </c>
    </row>
    <row r="4781" spans="1:24">
      <c r="A4781" s="279"/>
      <c r="B4781" s="108" t="str">
        <f>TAB_!A6528</f>
        <v>Media Escala de 1 a 5</v>
      </c>
      <c r="C4781" s="102">
        <f>TAB_!B6528</f>
        <v>4.2</v>
      </c>
      <c r="D4781" s="31">
        <f>TAB_!C6528</f>
        <v>4.7</v>
      </c>
      <c r="E4781" s="31">
        <f>TAB_!D6528</f>
        <v>4.5999999999999996</v>
      </c>
      <c r="F4781" s="31">
        <f>TAB_!E6528</f>
        <v>4.5999999999999996</v>
      </c>
      <c r="G4781" s="31">
        <f>TAB_!F6528</f>
        <v>4.7</v>
      </c>
      <c r="H4781" s="31">
        <f>TAB_!G6528</f>
        <v>4</v>
      </c>
      <c r="I4781" s="31">
        <f>TAB_!H6528</f>
        <v>4.3</v>
      </c>
      <c r="J4781" s="31">
        <f>TAB_!I6528</f>
        <v>4</v>
      </c>
      <c r="K4781" s="31">
        <f>TAB_!J6528</f>
        <v>4.8</v>
      </c>
      <c r="L4781" s="31">
        <f>TAB_!K6528</f>
        <v>4.5</v>
      </c>
      <c r="M4781" s="31">
        <f>TAB_!L6528</f>
        <v>0</v>
      </c>
      <c r="N4781" s="31">
        <f>TAB_!M6528</f>
        <v>0</v>
      </c>
      <c r="O4781" s="31">
        <f>TAB_!N6528</f>
        <v>0</v>
      </c>
      <c r="P4781" s="31">
        <f>TAB_!O6528</f>
        <v>0</v>
      </c>
      <c r="Q4781" s="31">
        <f>TAB_!P6528</f>
        <v>0</v>
      </c>
      <c r="R4781" s="31">
        <f>TAB_!Q6528</f>
        <v>0</v>
      </c>
      <c r="S4781" s="31">
        <f>TAB_!R6528</f>
        <v>0</v>
      </c>
      <c r="T4781" s="31">
        <f>TAB_!S6528</f>
        <v>0</v>
      </c>
      <c r="U4781" s="31">
        <f>TAB_!T6528</f>
        <v>0</v>
      </c>
      <c r="V4781" s="31">
        <f>TAB_!U6528</f>
        <v>4.7</v>
      </c>
      <c r="W4781" s="31">
        <f>TAB_!V6528</f>
        <v>0</v>
      </c>
      <c r="X4781" s="116">
        <f>TAB_!W6528</f>
        <v>4.3</v>
      </c>
    </row>
    <row r="4782" spans="1:24" ht="15.75" thickBot="1">
      <c r="A4782" s="279"/>
      <c r="B4782" s="109" t="str">
        <f>TAB_!A6529</f>
        <v>Índice Escala de 1 a 100</v>
      </c>
      <c r="C4782" s="120">
        <f>TAB_!B6529</f>
        <v>80</v>
      </c>
      <c r="D4782" s="121">
        <f>TAB_!C6529</f>
        <v>91.7</v>
      </c>
      <c r="E4782" s="121">
        <f>TAB_!D6529</f>
        <v>88.9</v>
      </c>
      <c r="F4782" s="121">
        <f>TAB_!E6529</f>
        <v>90</v>
      </c>
      <c r="G4782" s="121">
        <f>TAB_!F6529</f>
        <v>91.7</v>
      </c>
      <c r="H4782" s="121">
        <f>TAB_!G6529</f>
        <v>75</v>
      </c>
      <c r="I4782" s="121">
        <f>TAB_!H6529</f>
        <v>81.3</v>
      </c>
      <c r="J4782" s="121">
        <f>TAB_!I6529</f>
        <v>75</v>
      </c>
      <c r="K4782" s="121">
        <f>TAB_!J6529</f>
        <v>93.8</v>
      </c>
      <c r="L4782" s="121">
        <f>TAB_!K6529</f>
        <v>87.5</v>
      </c>
      <c r="M4782" s="121">
        <f>TAB_!L6529</f>
        <v>0</v>
      </c>
      <c r="N4782" s="121">
        <f>TAB_!M6529</f>
        <v>0</v>
      </c>
      <c r="O4782" s="121">
        <f>TAB_!N6529</f>
        <v>0</v>
      </c>
      <c r="P4782" s="121">
        <f>TAB_!O6529</f>
        <v>0</v>
      </c>
      <c r="Q4782" s="121">
        <f>TAB_!P6529</f>
        <v>0</v>
      </c>
      <c r="R4782" s="121">
        <f>TAB_!Q6529</f>
        <v>0</v>
      </c>
      <c r="S4782" s="121">
        <f>TAB_!R6529</f>
        <v>0</v>
      </c>
      <c r="T4782" s="121">
        <f>TAB_!S6529</f>
        <v>0</v>
      </c>
      <c r="U4782" s="121">
        <f>TAB_!T6529</f>
        <v>0</v>
      </c>
      <c r="V4782" s="121">
        <f>TAB_!U6529</f>
        <v>92.9</v>
      </c>
      <c r="W4782" s="121">
        <f>TAB_!V6529</f>
        <v>0</v>
      </c>
      <c r="X4782" s="122">
        <f>TAB_!W6529</f>
        <v>82.3</v>
      </c>
    </row>
    <row r="4783" spans="1:24">
      <c r="B4783" s="13"/>
    </row>
    <row r="4784" spans="1:24">
      <c r="B4784" s="13"/>
    </row>
    <row r="4785" spans="2:24" ht="15.75" thickBot="1">
      <c r="B4785" s="13" t="str">
        <f>TAB_!A6532</f>
        <v>#¿Considera que el Reglamento de Estudiantes y las reglamentaciones complementarias son vigentes?</v>
      </c>
    </row>
    <row r="4786" spans="2:24">
      <c r="B4786" s="107" t="str">
        <f>TAB_!A6539</f>
        <v>(1)Total Desacuerdo</v>
      </c>
      <c r="C4786" s="106">
        <f>TAB_!B6539</f>
        <v>1.59</v>
      </c>
      <c r="D4786" s="105">
        <f>TAB_!C6539</f>
        <v>0</v>
      </c>
      <c r="E4786" s="105">
        <f>TAB_!D6539</f>
        <v>0</v>
      </c>
      <c r="F4786" s="105">
        <f>TAB_!E6539</f>
        <v>0</v>
      </c>
      <c r="G4786" s="105">
        <f>TAB_!F6539</f>
        <v>0</v>
      </c>
      <c r="H4786" s="105">
        <f>TAB_!G6539</f>
        <v>0</v>
      </c>
      <c r="I4786" s="105">
        <f>TAB_!H6539</f>
        <v>0</v>
      </c>
      <c r="J4786" s="105">
        <f>TAB_!I6539</f>
        <v>0</v>
      </c>
      <c r="K4786" s="105">
        <f>TAB_!J6539</f>
        <v>0</v>
      </c>
      <c r="L4786" s="105">
        <f>TAB_!K6539</f>
        <v>0</v>
      </c>
      <c r="M4786" s="105">
        <f>TAB_!L6539</f>
        <v>0</v>
      </c>
      <c r="N4786" s="105">
        <f>TAB_!M6539</f>
        <v>0</v>
      </c>
      <c r="O4786" s="105">
        <f>TAB_!N6539</f>
        <v>0</v>
      </c>
      <c r="P4786" s="105">
        <f>TAB_!O6539</f>
        <v>0</v>
      </c>
      <c r="Q4786" s="105">
        <f>TAB_!P6539</f>
        <v>0</v>
      </c>
      <c r="R4786" s="105">
        <f>TAB_!Q6539</f>
        <v>0</v>
      </c>
      <c r="S4786" s="105">
        <f>TAB_!R6539</f>
        <v>0</v>
      </c>
      <c r="T4786" s="105">
        <f>TAB_!S6539</f>
        <v>0</v>
      </c>
      <c r="U4786" s="105">
        <f>TAB_!T6539</f>
        <v>0</v>
      </c>
      <c r="V4786" s="105">
        <f>TAB_!U6539</f>
        <v>0</v>
      </c>
      <c r="W4786" s="105">
        <f>TAB_!V6539</f>
        <v>0</v>
      </c>
      <c r="X4786" s="113">
        <f>TAB_!W6539</f>
        <v>1.1499999999999999</v>
      </c>
    </row>
    <row r="4787" spans="2:24">
      <c r="B4787" s="103" t="str">
        <f>TAB_!A6540</f>
        <v>(2)Desacuerdo</v>
      </c>
      <c r="C4787" s="100">
        <f>TAB_!B6540</f>
        <v>2.38</v>
      </c>
      <c r="D4787" s="32">
        <f>TAB_!C6540</f>
        <v>0</v>
      </c>
      <c r="E4787" s="32">
        <f>TAB_!D6540</f>
        <v>0</v>
      </c>
      <c r="F4787" s="32">
        <f>TAB_!E6540</f>
        <v>0</v>
      </c>
      <c r="G4787" s="32">
        <f>TAB_!F6540</f>
        <v>0</v>
      </c>
      <c r="H4787" s="32">
        <f>TAB_!G6540</f>
        <v>0</v>
      </c>
      <c r="I4787" s="32">
        <f>TAB_!H6540</f>
        <v>0</v>
      </c>
      <c r="J4787" s="32">
        <f>TAB_!I6540</f>
        <v>0</v>
      </c>
      <c r="K4787" s="32">
        <f>TAB_!J6540</f>
        <v>0</v>
      </c>
      <c r="L4787" s="32">
        <f>TAB_!K6540</f>
        <v>0</v>
      </c>
      <c r="M4787" s="32">
        <f>TAB_!L6540</f>
        <v>0</v>
      </c>
      <c r="N4787" s="32">
        <f>TAB_!M6540</f>
        <v>0</v>
      </c>
      <c r="O4787" s="32">
        <f>TAB_!N6540</f>
        <v>0</v>
      </c>
      <c r="P4787" s="32">
        <f>TAB_!O6540</f>
        <v>0</v>
      </c>
      <c r="Q4787" s="32">
        <f>TAB_!P6540</f>
        <v>0</v>
      </c>
      <c r="R4787" s="32">
        <f>TAB_!Q6540</f>
        <v>0</v>
      </c>
      <c r="S4787" s="32">
        <f>TAB_!R6540</f>
        <v>0</v>
      </c>
      <c r="T4787" s="32">
        <f>TAB_!S6540</f>
        <v>0</v>
      </c>
      <c r="U4787" s="32">
        <f>TAB_!T6540</f>
        <v>0</v>
      </c>
      <c r="V4787" s="32">
        <f>TAB_!U6540</f>
        <v>0</v>
      </c>
      <c r="W4787" s="32">
        <f>TAB_!V6540</f>
        <v>0</v>
      </c>
      <c r="X4787" s="114">
        <f>TAB_!W6540</f>
        <v>1.72</v>
      </c>
    </row>
    <row r="4788" spans="2:24">
      <c r="B4788" s="103" t="str">
        <f>TAB_!A6541</f>
        <v>(3)Medianamente de acuerdo</v>
      </c>
      <c r="C4788" s="100">
        <f>TAB_!B6541</f>
        <v>11.11</v>
      </c>
      <c r="D4788" s="32">
        <f>TAB_!C6541</f>
        <v>0</v>
      </c>
      <c r="E4788" s="32">
        <f>TAB_!D6541</f>
        <v>0</v>
      </c>
      <c r="F4788" s="32">
        <f>TAB_!E6541</f>
        <v>20</v>
      </c>
      <c r="G4788" s="32">
        <f>TAB_!F6541</f>
        <v>0</v>
      </c>
      <c r="H4788" s="32">
        <f>TAB_!G6541</f>
        <v>0</v>
      </c>
      <c r="I4788" s="32">
        <f>TAB_!H6541</f>
        <v>0</v>
      </c>
      <c r="J4788" s="32">
        <f>TAB_!I6541</f>
        <v>50</v>
      </c>
      <c r="K4788" s="32">
        <f>TAB_!J6541</f>
        <v>25</v>
      </c>
      <c r="L4788" s="32">
        <f>TAB_!K6541</f>
        <v>0</v>
      </c>
      <c r="M4788" s="32">
        <f>TAB_!L6541</f>
        <v>0</v>
      </c>
      <c r="N4788" s="32">
        <f>TAB_!M6541</f>
        <v>0</v>
      </c>
      <c r="O4788" s="32">
        <f>TAB_!N6541</f>
        <v>0</v>
      </c>
      <c r="P4788" s="32">
        <f>TAB_!O6541</f>
        <v>0</v>
      </c>
      <c r="Q4788" s="32">
        <f>TAB_!P6541</f>
        <v>0</v>
      </c>
      <c r="R4788" s="32">
        <f>TAB_!Q6541</f>
        <v>0</v>
      </c>
      <c r="S4788" s="32">
        <f>TAB_!R6541</f>
        <v>0</v>
      </c>
      <c r="T4788" s="32">
        <f>TAB_!S6541</f>
        <v>0</v>
      </c>
      <c r="U4788" s="32">
        <f>TAB_!T6541</f>
        <v>0</v>
      </c>
      <c r="V4788" s="32">
        <f>TAB_!U6541</f>
        <v>42.86</v>
      </c>
      <c r="W4788" s="32">
        <f>TAB_!V6541</f>
        <v>0</v>
      </c>
      <c r="X4788" s="114">
        <f>TAB_!W6541</f>
        <v>11.49</v>
      </c>
    </row>
    <row r="4789" spans="2:24">
      <c r="B4789" s="103" t="str">
        <f>TAB_!A6542</f>
        <v>(4)Acuerdo</v>
      </c>
      <c r="C4789" s="100">
        <f>TAB_!B6542</f>
        <v>48.41</v>
      </c>
      <c r="D4789" s="32">
        <f>TAB_!C6542</f>
        <v>33.33</v>
      </c>
      <c r="E4789" s="32">
        <f>TAB_!D6542</f>
        <v>33.33</v>
      </c>
      <c r="F4789" s="32">
        <f>TAB_!E6542</f>
        <v>20</v>
      </c>
      <c r="G4789" s="32">
        <f>TAB_!F6542</f>
        <v>25</v>
      </c>
      <c r="H4789" s="32">
        <f>TAB_!G6542</f>
        <v>33.33</v>
      </c>
      <c r="I4789" s="32">
        <f>TAB_!H6542</f>
        <v>75</v>
      </c>
      <c r="J4789" s="32">
        <f>TAB_!I6542</f>
        <v>0</v>
      </c>
      <c r="K4789" s="32">
        <f>TAB_!J6542</f>
        <v>0</v>
      </c>
      <c r="L4789" s="32">
        <f>TAB_!K6542</f>
        <v>50</v>
      </c>
      <c r="M4789" s="32">
        <f>TAB_!L6542</f>
        <v>0</v>
      </c>
      <c r="N4789" s="32">
        <f>TAB_!M6542</f>
        <v>0</v>
      </c>
      <c r="O4789" s="32">
        <f>TAB_!N6542</f>
        <v>0</v>
      </c>
      <c r="P4789" s="32">
        <f>TAB_!O6542</f>
        <v>0</v>
      </c>
      <c r="Q4789" s="32">
        <f>TAB_!P6542</f>
        <v>0</v>
      </c>
      <c r="R4789" s="32">
        <f>TAB_!Q6542</f>
        <v>0</v>
      </c>
      <c r="S4789" s="32">
        <f>TAB_!R6542</f>
        <v>0</v>
      </c>
      <c r="T4789" s="32">
        <f>TAB_!S6542</f>
        <v>0</v>
      </c>
      <c r="U4789" s="32">
        <f>TAB_!T6542</f>
        <v>0</v>
      </c>
      <c r="V4789" s="32">
        <f>TAB_!U6542</f>
        <v>14.29</v>
      </c>
      <c r="W4789" s="32">
        <f>TAB_!V6542</f>
        <v>0</v>
      </c>
      <c r="X4789" s="114">
        <f>TAB_!W6542</f>
        <v>43.1</v>
      </c>
    </row>
    <row r="4790" spans="2:24">
      <c r="B4790" s="103" t="str">
        <f>TAB_!A6543</f>
        <v>(5)Total Acuerdo</v>
      </c>
      <c r="C4790" s="100">
        <f>TAB_!B6543</f>
        <v>32.54</v>
      </c>
      <c r="D4790" s="32">
        <f>TAB_!C6543</f>
        <v>66.67</v>
      </c>
      <c r="E4790" s="32">
        <f>TAB_!D6543</f>
        <v>66.67</v>
      </c>
      <c r="F4790" s="32">
        <f>TAB_!E6543</f>
        <v>60</v>
      </c>
      <c r="G4790" s="32">
        <f>TAB_!F6543</f>
        <v>25</v>
      </c>
      <c r="H4790" s="32">
        <f>TAB_!G6543</f>
        <v>33.33</v>
      </c>
      <c r="I4790" s="32">
        <f>TAB_!H6543</f>
        <v>25</v>
      </c>
      <c r="J4790" s="32">
        <f>TAB_!I6543</f>
        <v>50</v>
      </c>
      <c r="K4790" s="32">
        <f>TAB_!J6543</f>
        <v>75</v>
      </c>
      <c r="L4790" s="32">
        <f>TAB_!K6543</f>
        <v>50</v>
      </c>
      <c r="M4790" s="32">
        <f>TAB_!L6543</f>
        <v>0</v>
      </c>
      <c r="N4790" s="32">
        <f>TAB_!M6543</f>
        <v>0</v>
      </c>
      <c r="O4790" s="32">
        <f>TAB_!N6543</f>
        <v>0</v>
      </c>
      <c r="P4790" s="32">
        <f>TAB_!O6543</f>
        <v>0</v>
      </c>
      <c r="Q4790" s="32">
        <f>TAB_!P6543</f>
        <v>0</v>
      </c>
      <c r="R4790" s="32">
        <f>TAB_!Q6543</f>
        <v>0</v>
      </c>
      <c r="S4790" s="32">
        <f>TAB_!R6543</f>
        <v>0</v>
      </c>
      <c r="T4790" s="32">
        <f>TAB_!S6543</f>
        <v>0</v>
      </c>
      <c r="U4790" s="32">
        <f>TAB_!T6543</f>
        <v>0</v>
      </c>
      <c r="V4790" s="32">
        <f>TAB_!U6543</f>
        <v>42.86</v>
      </c>
      <c r="W4790" s="32">
        <f>TAB_!V6543</f>
        <v>0</v>
      </c>
      <c r="X4790" s="114">
        <f>TAB_!W6543</f>
        <v>37.93</v>
      </c>
    </row>
    <row r="4791" spans="2:24">
      <c r="B4791" s="103" t="str">
        <f>TAB_!A6544</f>
        <v>NS/NA</v>
      </c>
      <c r="C4791" s="100">
        <f>TAB_!B6544</f>
        <v>3.97</v>
      </c>
      <c r="D4791" s="32">
        <f>TAB_!C6544</f>
        <v>0</v>
      </c>
      <c r="E4791" s="32">
        <f>TAB_!D6544</f>
        <v>0</v>
      </c>
      <c r="F4791" s="32">
        <f>TAB_!E6544</f>
        <v>0</v>
      </c>
      <c r="G4791" s="32">
        <f>TAB_!F6544</f>
        <v>50</v>
      </c>
      <c r="H4791" s="32">
        <f>TAB_!G6544</f>
        <v>33.33</v>
      </c>
      <c r="I4791" s="32">
        <f>TAB_!H6544</f>
        <v>0</v>
      </c>
      <c r="J4791" s="32">
        <f>TAB_!I6544</f>
        <v>0</v>
      </c>
      <c r="K4791" s="32">
        <f>TAB_!J6544</f>
        <v>0</v>
      </c>
      <c r="L4791" s="32">
        <f>TAB_!K6544</f>
        <v>0</v>
      </c>
      <c r="M4791" s="32">
        <f>TAB_!L6544</f>
        <v>0</v>
      </c>
      <c r="N4791" s="32">
        <f>TAB_!M6544</f>
        <v>0</v>
      </c>
      <c r="O4791" s="32">
        <f>TAB_!N6544</f>
        <v>0</v>
      </c>
      <c r="P4791" s="32">
        <f>TAB_!O6544</f>
        <v>0</v>
      </c>
      <c r="Q4791" s="32">
        <f>TAB_!P6544</f>
        <v>0</v>
      </c>
      <c r="R4791" s="32">
        <f>TAB_!Q6544</f>
        <v>0</v>
      </c>
      <c r="S4791" s="32">
        <f>TAB_!R6544</f>
        <v>0</v>
      </c>
      <c r="T4791" s="32">
        <f>TAB_!S6544</f>
        <v>0</v>
      </c>
      <c r="U4791" s="32">
        <f>TAB_!T6544</f>
        <v>0</v>
      </c>
      <c r="V4791" s="32">
        <f>TAB_!U6544</f>
        <v>0</v>
      </c>
      <c r="W4791" s="32">
        <f>TAB_!V6544</f>
        <v>0</v>
      </c>
      <c r="X4791" s="114">
        <f>TAB_!W6544</f>
        <v>4.5999999999999996</v>
      </c>
    </row>
    <row r="4792" spans="2:24">
      <c r="B4792" s="103" t="str">
        <f>TAB_!A6545</f>
        <v>Total</v>
      </c>
      <c r="C4792" s="100">
        <f>TAB_!B6545</f>
        <v>100</v>
      </c>
      <c r="D4792" s="32">
        <f>TAB_!C6545</f>
        <v>100</v>
      </c>
      <c r="E4792" s="32">
        <f>TAB_!D6545</f>
        <v>100</v>
      </c>
      <c r="F4792" s="32">
        <f>TAB_!E6545</f>
        <v>100</v>
      </c>
      <c r="G4792" s="32">
        <f>TAB_!F6545</f>
        <v>100</v>
      </c>
      <c r="H4792" s="32">
        <f>TAB_!G6545</f>
        <v>100</v>
      </c>
      <c r="I4792" s="32">
        <f>TAB_!H6545</f>
        <v>100</v>
      </c>
      <c r="J4792" s="32">
        <f>TAB_!I6545</f>
        <v>100</v>
      </c>
      <c r="K4792" s="32">
        <f>TAB_!J6545</f>
        <v>100</v>
      </c>
      <c r="L4792" s="32">
        <f>TAB_!K6545</f>
        <v>100</v>
      </c>
      <c r="M4792" s="32">
        <f>TAB_!L6545</f>
        <v>0</v>
      </c>
      <c r="N4792" s="32">
        <f>TAB_!M6545</f>
        <v>0</v>
      </c>
      <c r="O4792" s="32">
        <f>TAB_!N6545</f>
        <v>0</v>
      </c>
      <c r="P4792" s="32">
        <f>TAB_!O6545</f>
        <v>0</v>
      </c>
      <c r="Q4792" s="32">
        <f>TAB_!P6545</f>
        <v>0</v>
      </c>
      <c r="R4792" s="32">
        <f>TAB_!Q6545</f>
        <v>0</v>
      </c>
      <c r="S4792" s="32">
        <f>TAB_!R6545</f>
        <v>0</v>
      </c>
      <c r="T4792" s="32">
        <f>TAB_!S6545</f>
        <v>0</v>
      </c>
      <c r="U4792" s="32">
        <f>TAB_!T6545</f>
        <v>0</v>
      </c>
      <c r="V4792" s="32">
        <f>TAB_!U6545</f>
        <v>100</v>
      </c>
      <c r="W4792" s="32">
        <f>TAB_!V6545</f>
        <v>0</v>
      </c>
      <c r="X4792" s="114">
        <f>TAB_!W6545</f>
        <v>100</v>
      </c>
    </row>
    <row r="4793" spans="2:24">
      <c r="B4793" s="104" t="str">
        <f>TAB_!A6546</f>
        <v>Numero de entrevistados</v>
      </c>
      <c r="C4793" s="117">
        <f>TAB_!B6546</f>
        <v>126</v>
      </c>
      <c r="D4793" s="118">
        <f>TAB_!C6546</f>
        <v>6</v>
      </c>
      <c r="E4793" s="118">
        <f>TAB_!D6546</f>
        <v>9</v>
      </c>
      <c r="F4793" s="118">
        <f>TAB_!E6546</f>
        <v>5</v>
      </c>
      <c r="G4793" s="118">
        <f>TAB_!F6546</f>
        <v>4</v>
      </c>
      <c r="H4793" s="118">
        <f>TAB_!G6546</f>
        <v>3</v>
      </c>
      <c r="I4793" s="118">
        <f>TAB_!H6546</f>
        <v>4</v>
      </c>
      <c r="J4793" s="118">
        <f>TAB_!I6546</f>
        <v>2</v>
      </c>
      <c r="K4793" s="118">
        <f>TAB_!J6546</f>
        <v>4</v>
      </c>
      <c r="L4793" s="118">
        <f>TAB_!K6546</f>
        <v>4</v>
      </c>
      <c r="M4793" s="118">
        <f>TAB_!L6546</f>
        <v>0</v>
      </c>
      <c r="N4793" s="118">
        <f>TAB_!M6546</f>
        <v>0</v>
      </c>
      <c r="O4793" s="118">
        <f>TAB_!N6546</f>
        <v>0</v>
      </c>
      <c r="P4793" s="118">
        <f>TAB_!O6546</f>
        <v>0</v>
      </c>
      <c r="Q4793" s="118">
        <f>TAB_!P6546</f>
        <v>0</v>
      </c>
      <c r="R4793" s="118">
        <f>TAB_!Q6546</f>
        <v>0</v>
      </c>
      <c r="S4793" s="118">
        <f>TAB_!R6546</f>
        <v>0</v>
      </c>
      <c r="T4793" s="118">
        <f>TAB_!S6546</f>
        <v>0</v>
      </c>
      <c r="U4793" s="118">
        <f>TAB_!T6546</f>
        <v>0</v>
      </c>
      <c r="V4793" s="118">
        <f>TAB_!U6546</f>
        <v>7</v>
      </c>
      <c r="W4793" s="118">
        <f>TAB_!V6546</f>
        <v>0</v>
      </c>
      <c r="X4793" s="119">
        <f>TAB_!W6546</f>
        <v>174</v>
      </c>
    </row>
    <row r="4794" spans="2:24">
      <c r="B4794" s="108" t="str">
        <f>TAB_!A6547</f>
        <v>TOP TWO BOX</v>
      </c>
      <c r="C4794" s="101">
        <f>TAB_!B6547</f>
        <v>80.95</v>
      </c>
      <c r="D4794" s="30">
        <f>TAB_!C6547</f>
        <v>100</v>
      </c>
      <c r="E4794" s="30">
        <f>TAB_!D6547</f>
        <v>100</v>
      </c>
      <c r="F4794" s="30">
        <f>TAB_!E6547</f>
        <v>80</v>
      </c>
      <c r="G4794" s="30">
        <f>TAB_!F6547</f>
        <v>50</v>
      </c>
      <c r="H4794" s="30">
        <f>TAB_!G6547</f>
        <v>66.67</v>
      </c>
      <c r="I4794" s="30">
        <f>TAB_!H6547</f>
        <v>100</v>
      </c>
      <c r="J4794" s="30">
        <f>TAB_!I6547</f>
        <v>50</v>
      </c>
      <c r="K4794" s="30">
        <f>TAB_!J6547</f>
        <v>75</v>
      </c>
      <c r="L4794" s="30">
        <f>TAB_!K6547</f>
        <v>100</v>
      </c>
      <c r="M4794" s="30">
        <f>TAB_!L6547</f>
        <v>0</v>
      </c>
      <c r="N4794" s="30">
        <f>TAB_!M6547</f>
        <v>0</v>
      </c>
      <c r="O4794" s="30">
        <f>TAB_!N6547</f>
        <v>0</v>
      </c>
      <c r="P4794" s="30">
        <f>TAB_!O6547</f>
        <v>0</v>
      </c>
      <c r="Q4794" s="30">
        <f>TAB_!P6547</f>
        <v>0</v>
      </c>
      <c r="R4794" s="30">
        <f>TAB_!Q6547</f>
        <v>0</v>
      </c>
      <c r="S4794" s="30">
        <f>TAB_!R6547</f>
        <v>0</v>
      </c>
      <c r="T4794" s="30">
        <f>TAB_!S6547</f>
        <v>0</v>
      </c>
      <c r="U4794" s="30">
        <f>TAB_!T6547</f>
        <v>0</v>
      </c>
      <c r="V4794" s="30">
        <f>TAB_!U6547</f>
        <v>57.14</v>
      </c>
      <c r="W4794" s="30">
        <f>TAB_!V6547</f>
        <v>0</v>
      </c>
      <c r="X4794" s="115">
        <f>TAB_!W6547</f>
        <v>81.03</v>
      </c>
    </row>
    <row r="4795" spans="2:24">
      <c r="B4795" s="103" t="str">
        <f>TAB_!A6548</f>
        <v>BOTTOM TWO BOX</v>
      </c>
      <c r="C4795" s="100">
        <f>TAB_!B6548</f>
        <v>3.97</v>
      </c>
      <c r="D4795" s="32">
        <f>TAB_!C6548</f>
        <v>0</v>
      </c>
      <c r="E4795" s="32">
        <f>TAB_!D6548</f>
        <v>0</v>
      </c>
      <c r="F4795" s="32">
        <f>TAB_!E6548</f>
        <v>0</v>
      </c>
      <c r="G4795" s="32">
        <f>TAB_!F6548</f>
        <v>0</v>
      </c>
      <c r="H4795" s="32">
        <f>TAB_!G6548</f>
        <v>0</v>
      </c>
      <c r="I4795" s="32">
        <f>TAB_!H6548</f>
        <v>0</v>
      </c>
      <c r="J4795" s="32">
        <f>TAB_!I6548</f>
        <v>0</v>
      </c>
      <c r="K4795" s="32">
        <f>TAB_!J6548</f>
        <v>0</v>
      </c>
      <c r="L4795" s="32">
        <f>TAB_!K6548</f>
        <v>0</v>
      </c>
      <c r="M4795" s="32">
        <f>TAB_!L6548</f>
        <v>0</v>
      </c>
      <c r="N4795" s="32">
        <f>TAB_!M6548</f>
        <v>0</v>
      </c>
      <c r="O4795" s="32">
        <f>TAB_!N6548</f>
        <v>0</v>
      </c>
      <c r="P4795" s="32">
        <f>TAB_!O6548</f>
        <v>0</v>
      </c>
      <c r="Q4795" s="32">
        <f>TAB_!P6548</f>
        <v>0</v>
      </c>
      <c r="R4795" s="32">
        <f>TAB_!Q6548</f>
        <v>0</v>
      </c>
      <c r="S4795" s="32">
        <f>TAB_!R6548</f>
        <v>0</v>
      </c>
      <c r="T4795" s="32">
        <f>TAB_!S6548</f>
        <v>0</v>
      </c>
      <c r="U4795" s="32">
        <f>TAB_!T6548</f>
        <v>0</v>
      </c>
      <c r="V4795" s="32">
        <f>TAB_!U6548</f>
        <v>0</v>
      </c>
      <c r="W4795" s="32">
        <f>TAB_!V6548</f>
        <v>0</v>
      </c>
      <c r="X4795" s="114">
        <f>TAB_!W6548</f>
        <v>2.87</v>
      </c>
    </row>
    <row r="4796" spans="2:24">
      <c r="B4796" s="108" t="str">
        <f>TAB_!A6549</f>
        <v>Media Escala de 1 a 5</v>
      </c>
      <c r="C4796" s="102">
        <f>TAB_!B6549</f>
        <v>4.0999999999999996</v>
      </c>
      <c r="D4796" s="31">
        <f>TAB_!C6549</f>
        <v>4.7</v>
      </c>
      <c r="E4796" s="31">
        <f>TAB_!D6549</f>
        <v>4.7</v>
      </c>
      <c r="F4796" s="31">
        <f>TAB_!E6549</f>
        <v>4.4000000000000004</v>
      </c>
      <c r="G4796" s="31">
        <f>TAB_!F6549</f>
        <v>4.5</v>
      </c>
      <c r="H4796" s="31">
        <f>TAB_!G6549</f>
        <v>4.5</v>
      </c>
      <c r="I4796" s="31">
        <f>TAB_!H6549</f>
        <v>4.3</v>
      </c>
      <c r="J4796" s="31">
        <f>TAB_!I6549</f>
        <v>4</v>
      </c>
      <c r="K4796" s="31">
        <f>TAB_!J6549</f>
        <v>4.5</v>
      </c>
      <c r="L4796" s="31">
        <f>TAB_!K6549</f>
        <v>4.5</v>
      </c>
      <c r="M4796" s="31">
        <f>TAB_!L6549</f>
        <v>0</v>
      </c>
      <c r="N4796" s="31">
        <f>TAB_!M6549</f>
        <v>0</v>
      </c>
      <c r="O4796" s="31">
        <f>TAB_!N6549</f>
        <v>0</v>
      </c>
      <c r="P4796" s="31">
        <f>TAB_!O6549</f>
        <v>0</v>
      </c>
      <c r="Q4796" s="31">
        <f>TAB_!P6549</f>
        <v>0</v>
      </c>
      <c r="R4796" s="31">
        <f>TAB_!Q6549</f>
        <v>0</v>
      </c>
      <c r="S4796" s="31">
        <f>TAB_!R6549</f>
        <v>0</v>
      </c>
      <c r="T4796" s="31">
        <f>TAB_!S6549</f>
        <v>0</v>
      </c>
      <c r="U4796" s="31">
        <f>TAB_!T6549</f>
        <v>0</v>
      </c>
      <c r="V4796" s="31">
        <f>TAB_!U6549</f>
        <v>4</v>
      </c>
      <c r="W4796" s="31">
        <f>TAB_!V6549</f>
        <v>0</v>
      </c>
      <c r="X4796" s="116">
        <f>TAB_!W6549</f>
        <v>4.2</v>
      </c>
    </row>
    <row r="4797" spans="2:24" ht="15.75" thickBot="1">
      <c r="B4797" s="109" t="str">
        <f>TAB_!A6550</f>
        <v>Índice Escala de 1 a 100</v>
      </c>
      <c r="C4797" s="120">
        <f>TAB_!B6550</f>
        <v>78.099999999999994</v>
      </c>
      <c r="D4797" s="121">
        <f>TAB_!C6550</f>
        <v>91.7</v>
      </c>
      <c r="E4797" s="121">
        <f>TAB_!D6550</f>
        <v>91.7</v>
      </c>
      <c r="F4797" s="121">
        <f>TAB_!E6550</f>
        <v>85</v>
      </c>
      <c r="G4797" s="121">
        <f>TAB_!F6550</f>
        <v>87.5</v>
      </c>
      <c r="H4797" s="121">
        <f>TAB_!G6550</f>
        <v>87.5</v>
      </c>
      <c r="I4797" s="121">
        <f>TAB_!H6550</f>
        <v>81.3</v>
      </c>
      <c r="J4797" s="121">
        <f>TAB_!I6550</f>
        <v>75</v>
      </c>
      <c r="K4797" s="121">
        <f>TAB_!J6550</f>
        <v>87.5</v>
      </c>
      <c r="L4797" s="121">
        <f>TAB_!K6550</f>
        <v>87.5</v>
      </c>
      <c r="M4797" s="121">
        <f>TAB_!L6550</f>
        <v>0</v>
      </c>
      <c r="N4797" s="121">
        <f>TAB_!M6550</f>
        <v>0</v>
      </c>
      <c r="O4797" s="121">
        <f>TAB_!N6550</f>
        <v>0</v>
      </c>
      <c r="P4797" s="121">
        <f>TAB_!O6550</f>
        <v>0</v>
      </c>
      <c r="Q4797" s="121">
        <f>TAB_!P6550</f>
        <v>0</v>
      </c>
      <c r="R4797" s="121">
        <f>TAB_!Q6550</f>
        <v>0</v>
      </c>
      <c r="S4797" s="121">
        <f>TAB_!R6550</f>
        <v>0</v>
      </c>
      <c r="T4797" s="121">
        <f>TAB_!S6550</f>
        <v>0</v>
      </c>
      <c r="U4797" s="121">
        <f>TAB_!T6550</f>
        <v>0</v>
      </c>
      <c r="V4797" s="121">
        <f>TAB_!U6550</f>
        <v>75</v>
      </c>
      <c r="W4797" s="121">
        <f>TAB_!V6550</f>
        <v>0</v>
      </c>
      <c r="X4797" s="122">
        <f>TAB_!W6550</f>
        <v>80.099999999999994</v>
      </c>
    </row>
    <row r="4798" spans="2:24">
      <c r="B4798" s="13"/>
    </row>
    <row r="4799" spans="2:24">
      <c r="B4799" s="13"/>
    </row>
    <row r="4800" spans="2:24" ht="15.75" thickBot="1">
      <c r="B4800" s="13" t="str">
        <f>TAB_!A6553</f>
        <v>#¿Considera que la Universidad aplica criterios claros para el promoción, transferencia y grado de sus estudiantes?</v>
      </c>
    </row>
    <row r="4801" spans="2:24">
      <c r="B4801" s="107" t="str">
        <f>TAB_!A6560</f>
        <v>(1)Total Desacuerdo</v>
      </c>
      <c r="C4801" s="106">
        <f>TAB_!B6560</f>
        <v>0</v>
      </c>
      <c r="D4801" s="105">
        <f>TAB_!C6560</f>
        <v>0</v>
      </c>
      <c r="E4801" s="105">
        <f>TAB_!D6560</f>
        <v>0</v>
      </c>
      <c r="F4801" s="105">
        <f>TAB_!E6560</f>
        <v>0</v>
      </c>
      <c r="G4801" s="105">
        <f>TAB_!F6560</f>
        <v>0</v>
      </c>
      <c r="H4801" s="105">
        <f>TAB_!G6560</f>
        <v>0</v>
      </c>
      <c r="I4801" s="105">
        <f>TAB_!H6560</f>
        <v>0</v>
      </c>
      <c r="J4801" s="105">
        <f>TAB_!I6560</f>
        <v>0</v>
      </c>
      <c r="K4801" s="105">
        <f>TAB_!J6560</f>
        <v>0</v>
      </c>
      <c r="L4801" s="105">
        <f>TAB_!K6560</f>
        <v>0</v>
      </c>
      <c r="M4801" s="105">
        <f>TAB_!L6560</f>
        <v>0</v>
      </c>
      <c r="N4801" s="105">
        <f>TAB_!M6560</f>
        <v>0</v>
      </c>
      <c r="O4801" s="105">
        <f>TAB_!N6560</f>
        <v>0</v>
      </c>
      <c r="P4801" s="105">
        <f>TAB_!O6560</f>
        <v>0</v>
      </c>
      <c r="Q4801" s="105">
        <f>TAB_!P6560</f>
        <v>0</v>
      </c>
      <c r="R4801" s="105">
        <f>TAB_!Q6560</f>
        <v>0</v>
      </c>
      <c r="S4801" s="105">
        <f>TAB_!R6560</f>
        <v>0</v>
      </c>
      <c r="T4801" s="105">
        <f>TAB_!S6560</f>
        <v>0</v>
      </c>
      <c r="U4801" s="105">
        <f>TAB_!T6560</f>
        <v>0</v>
      </c>
      <c r="V4801" s="105">
        <f>TAB_!U6560</f>
        <v>0</v>
      </c>
      <c r="W4801" s="105">
        <f>TAB_!V6560</f>
        <v>0</v>
      </c>
      <c r="X4801" s="113">
        <f>TAB_!W6560</f>
        <v>0</v>
      </c>
    </row>
    <row r="4802" spans="2:24">
      <c r="B4802" s="103" t="str">
        <f>TAB_!A6561</f>
        <v>(2)Desacuerdo</v>
      </c>
      <c r="C4802" s="100">
        <f>TAB_!B6561</f>
        <v>3.17</v>
      </c>
      <c r="D4802" s="32">
        <f>TAB_!C6561</f>
        <v>0</v>
      </c>
      <c r="E4802" s="32">
        <f>TAB_!D6561</f>
        <v>0</v>
      </c>
      <c r="F4802" s="32">
        <f>TAB_!E6561</f>
        <v>0</v>
      </c>
      <c r="G4802" s="32">
        <f>TAB_!F6561</f>
        <v>0</v>
      </c>
      <c r="H4802" s="32">
        <f>TAB_!G6561</f>
        <v>0</v>
      </c>
      <c r="I4802" s="32">
        <f>TAB_!H6561</f>
        <v>0</v>
      </c>
      <c r="J4802" s="32">
        <f>TAB_!I6561</f>
        <v>0</v>
      </c>
      <c r="K4802" s="32">
        <f>TAB_!J6561</f>
        <v>0</v>
      </c>
      <c r="L4802" s="32">
        <f>TAB_!K6561</f>
        <v>0</v>
      </c>
      <c r="M4802" s="32">
        <f>TAB_!L6561</f>
        <v>0</v>
      </c>
      <c r="N4802" s="32">
        <f>TAB_!M6561</f>
        <v>0</v>
      </c>
      <c r="O4802" s="32">
        <f>TAB_!N6561</f>
        <v>0</v>
      </c>
      <c r="P4802" s="32">
        <f>TAB_!O6561</f>
        <v>0</v>
      </c>
      <c r="Q4802" s="32">
        <f>TAB_!P6561</f>
        <v>0</v>
      </c>
      <c r="R4802" s="32">
        <f>TAB_!Q6561</f>
        <v>0</v>
      </c>
      <c r="S4802" s="32">
        <f>TAB_!R6561</f>
        <v>0</v>
      </c>
      <c r="T4802" s="32">
        <f>TAB_!S6561</f>
        <v>0</v>
      </c>
      <c r="U4802" s="32">
        <f>TAB_!T6561</f>
        <v>0</v>
      </c>
      <c r="V4802" s="32">
        <f>TAB_!U6561</f>
        <v>0</v>
      </c>
      <c r="W4802" s="32">
        <f>TAB_!V6561</f>
        <v>0</v>
      </c>
      <c r="X4802" s="114">
        <f>TAB_!W6561</f>
        <v>2.2999999999999998</v>
      </c>
    </row>
    <row r="4803" spans="2:24">
      <c r="B4803" s="103" t="str">
        <f>TAB_!A6562</f>
        <v>(3)Medianamente de acuerdo</v>
      </c>
      <c r="C4803" s="100">
        <f>TAB_!B6562</f>
        <v>18.25</v>
      </c>
      <c r="D4803" s="32">
        <f>TAB_!C6562</f>
        <v>0</v>
      </c>
      <c r="E4803" s="32">
        <f>TAB_!D6562</f>
        <v>11.11</v>
      </c>
      <c r="F4803" s="32">
        <f>TAB_!E6562</f>
        <v>0</v>
      </c>
      <c r="G4803" s="32">
        <f>TAB_!F6562</f>
        <v>0</v>
      </c>
      <c r="H4803" s="32">
        <f>TAB_!G6562</f>
        <v>0</v>
      </c>
      <c r="I4803" s="32">
        <f>TAB_!H6562</f>
        <v>0</v>
      </c>
      <c r="J4803" s="32">
        <f>TAB_!I6562</f>
        <v>0</v>
      </c>
      <c r="K4803" s="32">
        <f>TAB_!J6562</f>
        <v>0</v>
      </c>
      <c r="L4803" s="32">
        <f>TAB_!K6562</f>
        <v>0</v>
      </c>
      <c r="M4803" s="32">
        <f>TAB_!L6562</f>
        <v>0</v>
      </c>
      <c r="N4803" s="32">
        <f>TAB_!M6562</f>
        <v>0</v>
      </c>
      <c r="O4803" s="32">
        <f>TAB_!N6562</f>
        <v>0</v>
      </c>
      <c r="P4803" s="32">
        <f>TAB_!O6562</f>
        <v>0</v>
      </c>
      <c r="Q4803" s="32">
        <f>TAB_!P6562</f>
        <v>0</v>
      </c>
      <c r="R4803" s="32">
        <f>TAB_!Q6562</f>
        <v>0</v>
      </c>
      <c r="S4803" s="32">
        <f>TAB_!R6562</f>
        <v>0</v>
      </c>
      <c r="T4803" s="32">
        <f>TAB_!S6562</f>
        <v>0</v>
      </c>
      <c r="U4803" s="32">
        <f>TAB_!T6562</f>
        <v>0</v>
      </c>
      <c r="V4803" s="32">
        <f>TAB_!U6562</f>
        <v>14.29</v>
      </c>
      <c r="W4803" s="32">
        <f>TAB_!V6562</f>
        <v>0</v>
      </c>
      <c r="X4803" s="114">
        <f>TAB_!W6562</f>
        <v>14.37</v>
      </c>
    </row>
    <row r="4804" spans="2:24">
      <c r="B4804" s="103" t="str">
        <f>TAB_!A6563</f>
        <v>(4)Acuerdo</v>
      </c>
      <c r="C4804" s="100">
        <f>TAB_!B6563</f>
        <v>44.44</v>
      </c>
      <c r="D4804" s="32">
        <f>TAB_!C6563</f>
        <v>16.670000000000002</v>
      </c>
      <c r="E4804" s="32">
        <f>TAB_!D6563</f>
        <v>33.33</v>
      </c>
      <c r="F4804" s="32">
        <f>TAB_!E6563</f>
        <v>40</v>
      </c>
      <c r="G4804" s="32">
        <f>TAB_!F6563</f>
        <v>25</v>
      </c>
      <c r="H4804" s="32">
        <f>TAB_!G6563</f>
        <v>66.67</v>
      </c>
      <c r="I4804" s="32">
        <f>TAB_!H6563</f>
        <v>50</v>
      </c>
      <c r="J4804" s="32">
        <f>TAB_!I6563</f>
        <v>0</v>
      </c>
      <c r="K4804" s="32">
        <f>TAB_!J6563</f>
        <v>0</v>
      </c>
      <c r="L4804" s="32">
        <f>TAB_!K6563</f>
        <v>50</v>
      </c>
      <c r="M4804" s="32">
        <f>TAB_!L6563</f>
        <v>0</v>
      </c>
      <c r="N4804" s="32">
        <f>TAB_!M6563</f>
        <v>0</v>
      </c>
      <c r="O4804" s="32">
        <f>TAB_!N6563</f>
        <v>0</v>
      </c>
      <c r="P4804" s="32">
        <f>TAB_!O6563</f>
        <v>0</v>
      </c>
      <c r="Q4804" s="32">
        <f>TAB_!P6563</f>
        <v>0</v>
      </c>
      <c r="R4804" s="32">
        <f>TAB_!Q6563</f>
        <v>0</v>
      </c>
      <c r="S4804" s="32">
        <f>TAB_!R6563</f>
        <v>0</v>
      </c>
      <c r="T4804" s="32">
        <f>TAB_!S6563</f>
        <v>0</v>
      </c>
      <c r="U4804" s="32">
        <f>TAB_!T6563</f>
        <v>0</v>
      </c>
      <c r="V4804" s="32">
        <f>TAB_!U6563</f>
        <v>14.29</v>
      </c>
      <c r="W4804" s="32">
        <f>TAB_!V6563</f>
        <v>0</v>
      </c>
      <c r="X4804" s="114">
        <f>TAB_!W6563</f>
        <v>40.229999999999997</v>
      </c>
    </row>
    <row r="4805" spans="2:24">
      <c r="B4805" s="103" t="str">
        <f>TAB_!A6564</f>
        <v>(5)Total Acuerdo</v>
      </c>
      <c r="C4805" s="100">
        <f>TAB_!B6564</f>
        <v>29.37</v>
      </c>
      <c r="D4805" s="32">
        <f>TAB_!C6564</f>
        <v>66.67</v>
      </c>
      <c r="E4805" s="32">
        <f>TAB_!D6564</f>
        <v>55.56</v>
      </c>
      <c r="F4805" s="32">
        <f>TAB_!E6564</f>
        <v>60</v>
      </c>
      <c r="G4805" s="32">
        <f>TAB_!F6564</f>
        <v>75</v>
      </c>
      <c r="H4805" s="32">
        <f>TAB_!G6564</f>
        <v>33.33</v>
      </c>
      <c r="I4805" s="32">
        <f>TAB_!H6564</f>
        <v>50</v>
      </c>
      <c r="J4805" s="32">
        <f>TAB_!I6564</f>
        <v>100</v>
      </c>
      <c r="K4805" s="32">
        <f>TAB_!J6564</f>
        <v>100</v>
      </c>
      <c r="L4805" s="32">
        <f>TAB_!K6564</f>
        <v>50</v>
      </c>
      <c r="M4805" s="32">
        <f>TAB_!L6564</f>
        <v>0</v>
      </c>
      <c r="N4805" s="32">
        <f>TAB_!M6564</f>
        <v>0</v>
      </c>
      <c r="O4805" s="32">
        <f>TAB_!N6564</f>
        <v>0</v>
      </c>
      <c r="P4805" s="32">
        <f>TAB_!O6564</f>
        <v>0</v>
      </c>
      <c r="Q4805" s="32">
        <f>TAB_!P6564</f>
        <v>0</v>
      </c>
      <c r="R4805" s="32">
        <f>TAB_!Q6564</f>
        <v>0</v>
      </c>
      <c r="S4805" s="32">
        <f>TAB_!R6564</f>
        <v>0</v>
      </c>
      <c r="T4805" s="32">
        <f>TAB_!S6564</f>
        <v>0</v>
      </c>
      <c r="U4805" s="32">
        <f>TAB_!T6564</f>
        <v>0</v>
      </c>
      <c r="V4805" s="32">
        <f>TAB_!U6564</f>
        <v>71.430000000000007</v>
      </c>
      <c r="W4805" s="32">
        <f>TAB_!V6564</f>
        <v>0</v>
      </c>
      <c r="X4805" s="114">
        <f>TAB_!W6564</f>
        <v>39.08</v>
      </c>
    </row>
    <row r="4806" spans="2:24">
      <c r="B4806" s="103" t="str">
        <f>TAB_!A6565</f>
        <v>NS/NA</v>
      </c>
      <c r="C4806" s="100">
        <f>TAB_!B6565</f>
        <v>4.76</v>
      </c>
      <c r="D4806" s="32">
        <f>TAB_!C6565</f>
        <v>16.670000000000002</v>
      </c>
      <c r="E4806" s="32">
        <f>TAB_!D6565</f>
        <v>0</v>
      </c>
      <c r="F4806" s="32">
        <f>TAB_!E6565</f>
        <v>0</v>
      </c>
      <c r="G4806" s="32">
        <f>TAB_!F6565</f>
        <v>0</v>
      </c>
      <c r="H4806" s="32">
        <f>TAB_!G6565</f>
        <v>0</v>
      </c>
      <c r="I4806" s="32">
        <f>TAB_!H6565</f>
        <v>0</v>
      </c>
      <c r="J4806" s="32">
        <f>TAB_!I6565</f>
        <v>0</v>
      </c>
      <c r="K4806" s="32">
        <f>TAB_!J6565</f>
        <v>0</v>
      </c>
      <c r="L4806" s="32">
        <f>TAB_!K6565</f>
        <v>0</v>
      </c>
      <c r="M4806" s="32">
        <f>TAB_!L6565</f>
        <v>0</v>
      </c>
      <c r="N4806" s="32">
        <f>TAB_!M6565</f>
        <v>0</v>
      </c>
      <c r="O4806" s="32">
        <f>TAB_!N6565</f>
        <v>0</v>
      </c>
      <c r="P4806" s="32">
        <f>TAB_!O6565</f>
        <v>0</v>
      </c>
      <c r="Q4806" s="32">
        <f>TAB_!P6565</f>
        <v>0</v>
      </c>
      <c r="R4806" s="32">
        <f>TAB_!Q6565</f>
        <v>0</v>
      </c>
      <c r="S4806" s="32">
        <f>TAB_!R6565</f>
        <v>0</v>
      </c>
      <c r="T4806" s="32">
        <f>TAB_!S6565</f>
        <v>0</v>
      </c>
      <c r="U4806" s="32">
        <f>TAB_!T6565</f>
        <v>0</v>
      </c>
      <c r="V4806" s="32">
        <f>TAB_!U6565</f>
        <v>0</v>
      </c>
      <c r="W4806" s="32">
        <f>TAB_!V6565</f>
        <v>0</v>
      </c>
      <c r="X4806" s="114">
        <f>TAB_!W6565</f>
        <v>4.0199999999999996</v>
      </c>
    </row>
    <row r="4807" spans="2:24">
      <c r="B4807" s="103" t="str">
        <f>TAB_!A6566</f>
        <v>Total</v>
      </c>
      <c r="C4807" s="100">
        <f>TAB_!B6566</f>
        <v>100</v>
      </c>
      <c r="D4807" s="32">
        <f>TAB_!C6566</f>
        <v>100</v>
      </c>
      <c r="E4807" s="32">
        <f>TAB_!D6566</f>
        <v>100</v>
      </c>
      <c r="F4807" s="32">
        <f>TAB_!E6566</f>
        <v>100</v>
      </c>
      <c r="G4807" s="32">
        <f>TAB_!F6566</f>
        <v>100</v>
      </c>
      <c r="H4807" s="32">
        <f>TAB_!G6566</f>
        <v>100</v>
      </c>
      <c r="I4807" s="32">
        <f>TAB_!H6566</f>
        <v>100</v>
      </c>
      <c r="J4807" s="32">
        <f>TAB_!I6566</f>
        <v>100</v>
      </c>
      <c r="K4807" s="32">
        <f>TAB_!J6566</f>
        <v>100</v>
      </c>
      <c r="L4807" s="32">
        <f>TAB_!K6566</f>
        <v>100</v>
      </c>
      <c r="M4807" s="32">
        <f>TAB_!L6566</f>
        <v>0</v>
      </c>
      <c r="N4807" s="32">
        <f>TAB_!M6566</f>
        <v>0</v>
      </c>
      <c r="O4807" s="32">
        <f>TAB_!N6566</f>
        <v>0</v>
      </c>
      <c r="P4807" s="32">
        <f>TAB_!O6566</f>
        <v>0</v>
      </c>
      <c r="Q4807" s="32">
        <f>TAB_!P6566</f>
        <v>0</v>
      </c>
      <c r="R4807" s="32">
        <f>TAB_!Q6566</f>
        <v>0</v>
      </c>
      <c r="S4807" s="32">
        <f>TAB_!R6566</f>
        <v>0</v>
      </c>
      <c r="T4807" s="32">
        <f>TAB_!S6566</f>
        <v>0</v>
      </c>
      <c r="U4807" s="32">
        <f>TAB_!T6566</f>
        <v>0</v>
      </c>
      <c r="V4807" s="32">
        <f>TAB_!U6566</f>
        <v>100</v>
      </c>
      <c r="W4807" s="32">
        <f>TAB_!V6566</f>
        <v>0</v>
      </c>
      <c r="X4807" s="114">
        <f>TAB_!W6566</f>
        <v>100</v>
      </c>
    </row>
    <row r="4808" spans="2:24">
      <c r="B4808" s="104" t="str">
        <f>TAB_!A6567</f>
        <v>Numero de entrevistados</v>
      </c>
      <c r="C4808" s="117">
        <f>TAB_!B6567</f>
        <v>126</v>
      </c>
      <c r="D4808" s="118">
        <f>TAB_!C6567</f>
        <v>6</v>
      </c>
      <c r="E4808" s="118">
        <f>TAB_!D6567</f>
        <v>9</v>
      </c>
      <c r="F4808" s="118">
        <f>TAB_!E6567</f>
        <v>5</v>
      </c>
      <c r="G4808" s="118">
        <f>TAB_!F6567</f>
        <v>4</v>
      </c>
      <c r="H4808" s="118">
        <f>TAB_!G6567</f>
        <v>3</v>
      </c>
      <c r="I4808" s="118">
        <f>TAB_!H6567</f>
        <v>4</v>
      </c>
      <c r="J4808" s="118">
        <f>TAB_!I6567</f>
        <v>2</v>
      </c>
      <c r="K4808" s="118">
        <f>TAB_!J6567</f>
        <v>4</v>
      </c>
      <c r="L4808" s="118">
        <f>TAB_!K6567</f>
        <v>4</v>
      </c>
      <c r="M4808" s="118">
        <f>TAB_!L6567</f>
        <v>0</v>
      </c>
      <c r="N4808" s="118">
        <f>TAB_!M6567</f>
        <v>0</v>
      </c>
      <c r="O4808" s="118">
        <f>TAB_!N6567</f>
        <v>0</v>
      </c>
      <c r="P4808" s="118">
        <f>TAB_!O6567</f>
        <v>0</v>
      </c>
      <c r="Q4808" s="118">
        <f>TAB_!P6567</f>
        <v>0</v>
      </c>
      <c r="R4808" s="118">
        <f>TAB_!Q6567</f>
        <v>0</v>
      </c>
      <c r="S4808" s="118">
        <f>TAB_!R6567</f>
        <v>0</v>
      </c>
      <c r="T4808" s="118">
        <f>TAB_!S6567</f>
        <v>0</v>
      </c>
      <c r="U4808" s="118">
        <f>TAB_!T6567</f>
        <v>0</v>
      </c>
      <c r="V4808" s="118">
        <f>TAB_!U6567</f>
        <v>7</v>
      </c>
      <c r="W4808" s="118">
        <f>TAB_!V6567</f>
        <v>0</v>
      </c>
      <c r="X4808" s="119">
        <f>TAB_!W6567</f>
        <v>174</v>
      </c>
    </row>
    <row r="4809" spans="2:24">
      <c r="B4809" s="108" t="str">
        <f>TAB_!A6568</f>
        <v>TOP TWO BOX</v>
      </c>
      <c r="C4809" s="101">
        <f>TAB_!B6568</f>
        <v>73.81</v>
      </c>
      <c r="D4809" s="30">
        <f>TAB_!C6568</f>
        <v>83.33</v>
      </c>
      <c r="E4809" s="30">
        <f>TAB_!D6568</f>
        <v>88.89</v>
      </c>
      <c r="F4809" s="30">
        <f>TAB_!E6568</f>
        <v>100</v>
      </c>
      <c r="G4809" s="30">
        <f>TAB_!F6568</f>
        <v>100</v>
      </c>
      <c r="H4809" s="30">
        <f>TAB_!G6568</f>
        <v>100</v>
      </c>
      <c r="I4809" s="30">
        <f>TAB_!H6568</f>
        <v>100</v>
      </c>
      <c r="J4809" s="30">
        <f>TAB_!I6568</f>
        <v>100</v>
      </c>
      <c r="K4809" s="30">
        <f>TAB_!J6568</f>
        <v>100</v>
      </c>
      <c r="L4809" s="30">
        <f>TAB_!K6568</f>
        <v>100</v>
      </c>
      <c r="M4809" s="30">
        <f>TAB_!L6568</f>
        <v>0</v>
      </c>
      <c r="N4809" s="30">
        <f>TAB_!M6568</f>
        <v>0</v>
      </c>
      <c r="O4809" s="30">
        <f>TAB_!N6568</f>
        <v>0</v>
      </c>
      <c r="P4809" s="30">
        <f>TAB_!O6568</f>
        <v>0</v>
      </c>
      <c r="Q4809" s="30">
        <f>TAB_!P6568</f>
        <v>0</v>
      </c>
      <c r="R4809" s="30">
        <f>TAB_!Q6568</f>
        <v>0</v>
      </c>
      <c r="S4809" s="30">
        <f>TAB_!R6568</f>
        <v>0</v>
      </c>
      <c r="T4809" s="30">
        <f>TAB_!S6568</f>
        <v>0</v>
      </c>
      <c r="U4809" s="30">
        <f>TAB_!T6568</f>
        <v>0</v>
      </c>
      <c r="V4809" s="30">
        <f>TAB_!U6568</f>
        <v>85.71</v>
      </c>
      <c r="W4809" s="30">
        <f>TAB_!V6568</f>
        <v>0</v>
      </c>
      <c r="X4809" s="115">
        <f>TAB_!W6568</f>
        <v>79.31</v>
      </c>
    </row>
    <row r="4810" spans="2:24">
      <c r="B4810" s="103" t="str">
        <f>TAB_!A6569</f>
        <v>BOTTOM TWO BOX</v>
      </c>
      <c r="C4810" s="100">
        <f>TAB_!B6569</f>
        <v>3.17</v>
      </c>
      <c r="D4810" s="32">
        <f>TAB_!C6569</f>
        <v>0</v>
      </c>
      <c r="E4810" s="32">
        <f>TAB_!D6569</f>
        <v>0</v>
      </c>
      <c r="F4810" s="32">
        <f>TAB_!E6569</f>
        <v>0</v>
      </c>
      <c r="G4810" s="32">
        <f>TAB_!F6569</f>
        <v>0</v>
      </c>
      <c r="H4810" s="32">
        <f>TAB_!G6569</f>
        <v>0</v>
      </c>
      <c r="I4810" s="32">
        <f>TAB_!H6569</f>
        <v>0</v>
      </c>
      <c r="J4810" s="32">
        <f>TAB_!I6569</f>
        <v>0</v>
      </c>
      <c r="K4810" s="32">
        <f>TAB_!J6569</f>
        <v>0</v>
      </c>
      <c r="L4810" s="32">
        <f>TAB_!K6569</f>
        <v>0</v>
      </c>
      <c r="M4810" s="32">
        <f>TAB_!L6569</f>
        <v>0</v>
      </c>
      <c r="N4810" s="32">
        <f>TAB_!M6569</f>
        <v>0</v>
      </c>
      <c r="O4810" s="32">
        <f>TAB_!N6569</f>
        <v>0</v>
      </c>
      <c r="P4810" s="32">
        <f>TAB_!O6569</f>
        <v>0</v>
      </c>
      <c r="Q4810" s="32">
        <f>TAB_!P6569</f>
        <v>0</v>
      </c>
      <c r="R4810" s="32">
        <f>TAB_!Q6569</f>
        <v>0</v>
      </c>
      <c r="S4810" s="32">
        <f>TAB_!R6569</f>
        <v>0</v>
      </c>
      <c r="T4810" s="32">
        <f>TAB_!S6569</f>
        <v>0</v>
      </c>
      <c r="U4810" s="32">
        <f>TAB_!T6569</f>
        <v>0</v>
      </c>
      <c r="V4810" s="32">
        <f>TAB_!U6569</f>
        <v>0</v>
      </c>
      <c r="W4810" s="32">
        <f>TAB_!V6569</f>
        <v>0</v>
      </c>
      <c r="X4810" s="114">
        <f>TAB_!W6569</f>
        <v>2.2999999999999998</v>
      </c>
    </row>
    <row r="4811" spans="2:24">
      <c r="B4811" s="108" t="str">
        <f>TAB_!A6570</f>
        <v>Media Escala de 1 a 5</v>
      </c>
      <c r="C4811" s="102">
        <f>TAB_!B6570</f>
        <v>4.0999999999999996</v>
      </c>
      <c r="D4811" s="31">
        <f>TAB_!C6570</f>
        <v>4.8</v>
      </c>
      <c r="E4811" s="31">
        <f>TAB_!D6570</f>
        <v>4.4000000000000004</v>
      </c>
      <c r="F4811" s="31">
        <f>TAB_!E6570</f>
        <v>4.5999999999999996</v>
      </c>
      <c r="G4811" s="31">
        <f>TAB_!F6570</f>
        <v>4.8</v>
      </c>
      <c r="H4811" s="31">
        <f>TAB_!G6570</f>
        <v>4.3</v>
      </c>
      <c r="I4811" s="31">
        <f>TAB_!H6570</f>
        <v>4.5</v>
      </c>
      <c r="J4811" s="31">
        <f>TAB_!I6570</f>
        <v>5</v>
      </c>
      <c r="K4811" s="31">
        <f>TAB_!J6570</f>
        <v>5</v>
      </c>
      <c r="L4811" s="31">
        <f>TAB_!K6570</f>
        <v>4.5</v>
      </c>
      <c r="M4811" s="31">
        <f>TAB_!L6570</f>
        <v>0</v>
      </c>
      <c r="N4811" s="31">
        <f>TAB_!M6570</f>
        <v>0</v>
      </c>
      <c r="O4811" s="31">
        <f>TAB_!N6570</f>
        <v>0</v>
      </c>
      <c r="P4811" s="31">
        <f>TAB_!O6570</f>
        <v>0</v>
      </c>
      <c r="Q4811" s="31">
        <f>TAB_!P6570</f>
        <v>0</v>
      </c>
      <c r="R4811" s="31">
        <f>TAB_!Q6570</f>
        <v>0</v>
      </c>
      <c r="S4811" s="31">
        <f>TAB_!R6570</f>
        <v>0</v>
      </c>
      <c r="T4811" s="31">
        <f>TAB_!S6570</f>
        <v>0</v>
      </c>
      <c r="U4811" s="31">
        <f>TAB_!T6570</f>
        <v>0</v>
      </c>
      <c r="V4811" s="31">
        <f>TAB_!U6570</f>
        <v>4.5999999999999996</v>
      </c>
      <c r="W4811" s="31">
        <f>TAB_!V6570</f>
        <v>0</v>
      </c>
      <c r="X4811" s="116">
        <f>TAB_!W6570</f>
        <v>4.2</v>
      </c>
    </row>
    <row r="4812" spans="2:24" ht="15.75" thickBot="1">
      <c r="B4812" s="109" t="str">
        <f>TAB_!A6571</f>
        <v>Índice Escala de 1 a 100</v>
      </c>
      <c r="C4812" s="120">
        <f>TAB_!B6571</f>
        <v>76.3</v>
      </c>
      <c r="D4812" s="121">
        <f>TAB_!C6571</f>
        <v>95</v>
      </c>
      <c r="E4812" s="121">
        <f>TAB_!D6571</f>
        <v>86.1</v>
      </c>
      <c r="F4812" s="121">
        <f>TAB_!E6571</f>
        <v>90</v>
      </c>
      <c r="G4812" s="121">
        <f>TAB_!F6571</f>
        <v>93.8</v>
      </c>
      <c r="H4812" s="121">
        <f>TAB_!G6571</f>
        <v>83.3</v>
      </c>
      <c r="I4812" s="121">
        <f>TAB_!H6571</f>
        <v>87.5</v>
      </c>
      <c r="J4812" s="121">
        <f>TAB_!I6571</f>
        <v>100</v>
      </c>
      <c r="K4812" s="121">
        <f>TAB_!J6571</f>
        <v>100</v>
      </c>
      <c r="L4812" s="121">
        <f>TAB_!K6571</f>
        <v>87.5</v>
      </c>
      <c r="M4812" s="121">
        <f>TAB_!L6571</f>
        <v>0</v>
      </c>
      <c r="N4812" s="121">
        <f>TAB_!M6571</f>
        <v>0</v>
      </c>
      <c r="O4812" s="121">
        <f>TAB_!N6571</f>
        <v>0</v>
      </c>
      <c r="P4812" s="121">
        <f>TAB_!O6571</f>
        <v>0</v>
      </c>
      <c r="Q4812" s="121">
        <f>TAB_!P6571</f>
        <v>0</v>
      </c>
      <c r="R4812" s="121">
        <f>TAB_!Q6571</f>
        <v>0</v>
      </c>
      <c r="S4812" s="121">
        <f>TAB_!R6571</f>
        <v>0</v>
      </c>
      <c r="T4812" s="121">
        <f>TAB_!S6571</f>
        <v>0</v>
      </c>
      <c r="U4812" s="121">
        <f>TAB_!T6571</f>
        <v>0</v>
      </c>
      <c r="V4812" s="121">
        <f>TAB_!U6571</f>
        <v>89.3</v>
      </c>
      <c r="W4812" s="121">
        <f>TAB_!V6571</f>
        <v>0</v>
      </c>
      <c r="X4812" s="122">
        <f>TAB_!W6571</f>
        <v>80.2</v>
      </c>
    </row>
    <row r="4813" spans="2:24">
      <c r="B4813" s="13"/>
    </row>
    <row r="4814" spans="2:24">
      <c r="B4814" s="13"/>
    </row>
    <row r="4815" spans="2:24" ht="15.75" thickBot="1">
      <c r="B4815" s="13" t="str">
        <f>TAB_!A6574</f>
        <v>#¿Considera que los estudiantes tienen la posibilidad de participar en los órganos colegiales de dirección de la Unidad Académica y del Programa?</v>
      </c>
    </row>
    <row r="4816" spans="2:24">
      <c r="B4816" s="107" t="str">
        <f>TAB_!A6581</f>
        <v>(1)Total Desacuerdo</v>
      </c>
      <c r="C4816" s="106">
        <f>TAB_!B6581</f>
        <v>0</v>
      </c>
      <c r="D4816" s="105">
        <f>TAB_!C6581</f>
        <v>0</v>
      </c>
      <c r="E4816" s="105">
        <f>TAB_!D6581</f>
        <v>0</v>
      </c>
      <c r="F4816" s="105">
        <f>TAB_!E6581</f>
        <v>0</v>
      </c>
      <c r="G4816" s="105">
        <f>TAB_!F6581</f>
        <v>0</v>
      </c>
      <c r="H4816" s="105">
        <f>TAB_!G6581</f>
        <v>0</v>
      </c>
      <c r="I4816" s="105">
        <f>TAB_!H6581</f>
        <v>0</v>
      </c>
      <c r="J4816" s="105">
        <f>TAB_!I6581</f>
        <v>0</v>
      </c>
      <c r="K4816" s="105">
        <f>TAB_!J6581</f>
        <v>0</v>
      </c>
      <c r="L4816" s="105">
        <f>TAB_!K6581</f>
        <v>0</v>
      </c>
      <c r="M4816" s="105">
        <f>TAB_!L6581</f>
        <v>0</v>
      </c>
      <c r="N4816" s="105">
        <f>TAB_!M6581</f>
        <v>0</v>
      </c>
      <c r="O4816" s="105">
        <f>TAB_!N6581</f>
        <v>0</v>
      </c>
      <c r="P4816" s="105">
        <f>TAB_!O6581</f>
        <v>0</v>
      </c>
      <c r="Q4816" s="105">
        <f>TAB_!P6581</f>
        <v>0</v>
      </c>
      <c r="R4816" s="105">
        <f>TAB_!Q6581</f>
        <v>0</v>
      </c>
      <c r="S4816" s="105">
        <f>TAB_!R6581</f>
        <v>0</v>
      </c>
      <c r="T4816" s="105">
        <f>TAB_!S6581</f>
        <v>0</v>
      </c>
      <c r="U4816" s="105">
        <f>TAB_!T6581</f>
        <v>0</v>
      </c>
      <c r="V4816" s="105">
        <f>TAB_!U6581</f>
        <v>0</v>
      </c>
      <c r="W4816" s="105">
        <f>TAB_!V6581</f>
        <v>0</v>
      </c>
      <c r="X4816" s="113">
        <f>TAB_!W6581</f>
        <v>0</v>
      </c>
    </row>
    <row r="4817" spans="2:24">
      <c r="B4817" s="103" t="str">
        <f>TAB_!A6582</f>
        <v>(2)Desacuerdo</v>
      </c>
      <c r="C4817" s="100">
        <f>TAB_!B6582</f>
        <v>6.35</v>
      </c>
      <c r="D4817" s="32">
        <f>TAB_!C6582</f>
        <v>0</v>
      </c>
      <c r="E4817" s="32">
        <f>TAB_!D6582</f>
        <v>11.11</v>
      </c>
      <c r="F4817" s="32">
        <f>TAB_!E6582</f>
        <v>0</v>
      </c>
      <c r="G4817" s="32">
        <f>TAB_!F6582</f>
        <v>0</v>
      </c>
      <c r="H4817" s="32">
        <f>TAB_!G6582</f>
        <v>0</v>
      </c>
      <c r="I4817" s="32">
        <f>TAB_!H6582</f>
        <v>0</v>
      </c>
      <c r="J4817" s="32">
        <f>TAB_!I6582</f>
        <v>0</v>
      </c>
      <c r="K4817" s="32">
        <f>TAB_!J6582</f>
        <v>0</v>
      </c>
      <c r="L4817" s="32">
        <f>TAB_!K6582</f>
        <v>0</v>
      </c>
      <c r="M4817" s="32">
        <f>TAB_!L6582</f>
        <v>0</v>
      </c>
      <c r="N4817" s="32">
        <f>TAB_!M6582</f>
        <v>0</v>
      </c>
      <c r="O4817" s="32">
        <f>TAB_!N6582</f>
        <v>0</v>
      </c>
      <c r="P4817" s="32">
        <f>TAB_!O6582</f>
        <v>0</v>
      </c>
      <c r="Q4817" s="32">
        <f>TAB_!P6582</f>
        <v>0</v>
      </c>
      <c r="R4817" s="32">
        <f>TAB_!Q6582</f>
        <v>0</v>
      </c>
      <c r="S4817" s="32">
        <f>TAB_!R6582</f>
        <v>0</v>
      </c>
      <c r="T4817" s="32">
        <f>TAB_!S6582</f>
        <v>0</v>
      </c>
      <c r="U4817" s="32">
        <f>TAB_!T6582</f>
        <v>0</v>
      </c>
      <c r="V4817" s="32">
        <f>TAB_!U6582</f>
        <v>0</v>
      </c>
      <c r="W4817" s="32">
        <f>TAB_!V6582</f>
        <v>0</v>
      </c>
      <c r="X4817" s="114">
        <f>TAB_!W6582</f>
        <v>5.17</v>
      </c>
    </row>
    <row r="4818" spans="2:24">
      <c r="B4818" s="103" t="str">
        <f>TAB_!A6583</f>
        <v>(3)Medianamente de acuerdo</v>
      </c>
      <c r="C4818" s="100">
        <f>TAB_!B6583</f>
        <v>17.46</v>
      </c>
      <c r="D4818" s="32">
        <f>TAB_!C6583</f>
        <v>16.670000000000002</v>
      </c>
      <c r="E4818" s="32">
        <f>TAB_!D6583</f>
        <v>0</v>
      </c>
      <c r="F4818" s="32">
        <f>TAB_!E6583</f>
        <v>0</v>
      </c>
      <c r="G4818" s="32">
        <f>TAB_!F6583</f>
        <v>0</v>
      </c>
      <c r="H4818" s="32">
        <f>TAB_!G6583</f>
        <v>0</v>
      </c>
      <c r="I4818" s="32">
        <f>TAB_!H6583</f>
        <v>0</v>
      </c>
      <c r="J4818" s="32">
        <f>TAB_!I6583</f>
        <v>0</v>
      </c>
      <c r="K4818" s="32">
        <f>TAB_!J6583</f>
        <v>0</v>
      </c>
      <c r="L4818" s="32">
        <f>TAB_!K6583</f>
        <v>0</v>
      </c>
      <c r="M4818" s="32">
        <f>TAB_!L6583</f>
        <v>0</v>
      </c>
      <c r="N4818" s="32">
        <f>TAB_!M6583</f>
        <v>0</v>
      </c>
      <c r="O4818" s="32">
        <f>TAB_!N6583</f>
        <v>0</v>
      </c>
      <c r="P4818" s="32">
        <f>TAB_!O6583</f>
        <v>0</v>
      </c>
      <c r="Q4818" s="32">
        <f>TAB_!P6583</f>
        <v>0</v>
      </c>
      <c r="R4818" s="32">
        <f>TAB_!Q6583</f>
        <v>0</v>
      </c>
      <c r="S4818" s="32">
        <f>TAB_!R6583</f>
        <v>0</v>
      </c>
      <c r="T4818" s="32">
        <f>TAB_!S6583</f>
        <v>0</v>
      </c>
      <c r="U4818" s="32">
        <f>TAB_!T6583</f>
        <v>0</v>
      </c>
      <c r="V4818" s="32">
        <f>TAB_!U6583</f>
        <v>14.29</v>
      </c>
      <c r="W4818" s="32">
        <f>TAB_!V6583</f>
        <v>0</v>
      </c>
      <c r="X4818" s="114">
        <f>TAB_!W6583</f>
        <v>13.79</v>
      </c>
    </row>
    <row r="4819" spans="2:24">
      <c r="B4819" s="103" t="str">
        <f>TAB_!A6584</f>
        <v>(4)Acuerdo</v>
      </c>
      <c r="C4819" s="100">
        <f>TAB_!B6584</f>
        <v>41.27</v>
      </c>
      <c r="D4819" s="32">
        <f>TAB_!C6584</f>
        <v>0</v>
      </c>
      <c r="E4819" s="32">
        <f>TAB_!D6584</f>
        <v>22.22</v>
      </c>
      <c r="F4819" s="32">
        <f>TAB_!E6584</f>
        <v>60</v>
      </c>
      <c r="G4819" s="32">
        <f>TAB_!F6584</f>
        <v>75</v>
      </c>
      <c r="H4819" s="32">
        <f>TAB_!G6584</f>
        <v>100</v>
      </c>
      <c r="I4819" s="32">
        <f>TAB_!H6584</f>
        <v>50</v>
      </c>
      <c r="J4819" s="32">
        <f>TAB_!I6584</f>
        <v>0</v>
      </c>
      <c r="K4819" s="32">
        <f>TAB_!J6584</f>
        <v>0</v>
      </c>
      <c r="L4819" s="32">
        <f>TAB_!K6584</f>
        <v>0</v>
      </c>
      <c r="M4819" s="32">
        <f>TAB_!L6584</f>
        <v>0</v>
      </c>
      <c r="N4819" s="32">
        <f>TAB_!M6584</f>
        <v>0</v>
      </c>
      <c r="O4819" s="32">
        <f>TAB_!N6584</f>
        <v>0</v>
      </c>
      <c r="P4819" s="32">
        <f>TAB_!O6584</f>
        <v>0</v>
      </c>
      <c r="Q4819" s="32">
        <f>TAB_!P6584</f>
        <v>0</v>
      </c>
      <c r="R4819" s="32">
        <f>TAB_!Q6584</f>
        <v>0</v>
      </c>
      <c r="S4819" s="32">
        <f>TAB_!R6584</f>
        <v>0</v>
      </c>
      <c r="T4819" s="32">
        <f>TAB_!S6584</f>
        <v>0</v>
      </c>
      <c r="U4819" s="32">
        <f>TAB_!T6584</f>
        <v>0</v>
      </c>
      <c r="V4819" s="32">
        <f>TAB_!U6584</f>
        <v>14.29</v>
      </c>
      <c r="W4819" s="32">
        <f>TAB_!V6584</f>
        <v>0</v>
      </c>
      <c r="X4819" s="114">
        <f>TAB_!W6584</f>
        <v>37.93</v>
      </c>
    </row>
    <row r="4820" spans="2:24">
      <c r="B4820" s="103" t="str">
        <f>TAB_!A6585</f>
        <v>(5)Total Acuerdo</v>
      </c>
      <c r="C4820" s="100">
        <f>TAB_!B6585</f>
        <v>28.57</v>
      </c>
      <c r="D4820" s="32">
        <f>TAB_!C6585</f>
        <v>66.67</v>
      </c>
      <c r="E4820" s="32">
        <f>TAB_!D6585</f>
        <v>66.67</v>
      </c>
      <c r="F4820" s="32">
        <f>TAB_!E6585</f>
        <v>40</v>
      </c>
      <c r="G4820" s="32">
        <f>TAB_!F6585</f>
        <v>25</v>
      </c>
      <c r="H4820" s="32">
        <f>TAB_!G6585</f>
        <v>0</v>
      </c>
      <c r="I4820" s="32">
        <f>TAB_!H6585</f>
        <v>50</v>
      </c>
      <c r="J4820" s="32">
        <f>TAB_!I6585</f>
        <v>100</v>
      </c>
      <c r="K4820" s="32">
        <f>TAB_!J6585</f>
        <v>75</v>
      </c>
      <c r="L4820" s="32">
        <f>TAB_!K6585</f>
        <v>100</v>
      </c>
      <c r="M4820" s="32">
        <f>TAB_!L6585</f>
        <v>0</v>
      </c>
      <c r="N4820" s="32">
        <f>TAB_!M6585</f>
        <v>0</v>
      </c>
      <c r="O4820" s="32">
        <f>TAB_!N6585</f>
        <v>0</v>
      </c>
      <c r="P4820" s="32">
        <f>TAB_!O6585</f>
        <v>0</v>
      </c>
      <c r="Q4820" s="32">
        <f>TAB_!P6585</f>
        <v>0</v>
      </c>
      <c r="R4820" s="32">
        <f>TAB_!Q6585</f>
        <v>0</v>
      </c>
      <c r="S4820" s="32">
        <f>TAB_!R6585</f>
        <v>0</v>
      </c>
      <c r="T4820" s="32">
        <f>TAB_!S6585</f>
        <v>0</v>
      </c>
      <c r="U4820" s="32">
        <f>TAB_!T6585</f>
        <v>0</v>
      </c>
      <c r="V4820" s="32">
        <f>TAB_!U6585</f>
        <v>71.430000000000007</v>
      </c>
      <c r="W4820" s="32">
        <f>TAB_!V6585</f>
        <v>0</v>
      </c>
      <c r="X4820" s="114">
        <f>TAB_!W6585</f>
        <v>37.36</v>
      </c>
    </row>
    <row r="4821" spans="2:24">
      <c r="B4821" s="103" t="str">
        <f>TAB_!A6586</f>
        <v>NS/NA</v>
      </c>
      <c r="C4821" s="100">
        <f>TAB_!B6586</f>
        <v>6.35</v>
      </c>
      <c r="D4821" s="32">
        <f>TAB_!C6586</f>
        <v>16.670000000000002</v>
      </c>
      <c r="E4821" s="32">
        <f>TAB_!D6586</f>
        <v>0</v>
      </c>
      <c r="F4821" s="32">
        <f>TAB_!E6586</f>
        <v>0</v>
      </c>
      <c r="G4821" s="32">
        <f>TAB_!F6586</f>
        <v>0</v>
      </c>
      <c r="H4821" s="32">
        <f>TAB_!G6586</f>
        <v>0</v>
      </c>
      <c r="I4821" s="32">
        <f>TAB_!H6586</f>
        <v>0</v>
      </c>
      <c r="J4821" s="32">
        <f>TAB_!I6586</f>
        <v>0</v>
      </c>
      <c r="K4821" s="32">
        <f>TAB_!J6586</f>
        <v>25</v>
      </c>
      <c r="L4821" s="32">
        <f>TAB_!K6586</f>
        <v>0</v>
      </c>
      <c r="M4821" s="32">
        <f>TAB_!L6586</f>
        <v>0</v>
      </c>
      <c r="N4821" s="32">
        <f>TAB_!M6586</f>
        <v>0</v>
      </c>
      <c r="O4821" s="32">
        <f>TAB_!N6586</f>
        <v>0</v>
      </c>
      <c r="P4821" s="32">
        <f>TAB_!O6586</f>
        <v>0</v>
      </c>
      <c r="Q4821" s="32">
        <f>TAB_!P6586</f>
        <v>0</v>
      </c>
      <c r="R4821" s="32">
        <f>TAB_!Q6586</f>
        <v>0</v>
      </c>
      <c r="S4821" s="32">
        <f>TAB_!R6586</f>
        <v>0</v>
      </c>
      <c r="T4821" s="32">
        <f>TAB_!S6586</f>
        <v>0</v>
      </c>
      <c r="U4821" s="32">
        <f>TAB_!T6586</f>
        <v>0</v>
      </c>
      <c r="V4821" s="32">
        <f>TAB_!U6586</f>
        <v>0</v>
      </c>
      <c r="W4821" s="32">
        <f>TAB_!V6586</f>
        <v>0</v>
      </c>
      <c r="X4821" s="114">
        <f>TAB_!W6586</f>
        <v>5.75</v>
      </c>
    </row>
    <row r="4822" spans="2:24">
      <c r="B4822" s="103" t="str">
        <f>TAB_!A6587</f>
        <v>Total</v>
      </c>
      <c r="C4822" s="100">
        <f>TAB_!B6587</f>
        <v>100</v>
      </c>
      <c r="D4822" s="32">
        <f>TAB_!C6587</f>
        <v>100</v>
      </c>
      <c r="E4822" s="32">
        <f>TAB_!D6587</f>
        <v>100</v>
      </c>
      <c r="F4822" s="32">
        <f>TAB_!E6587</f>
        <v>100</v>
      </c>
      <c r="G4822" s="32">
        <f>TAB_!F6587</f>
        <v>100</v>
      </c>
      <c r="H4822" s="32">
        <f>TAB_!G6587</f>
        <v>100</v>
      </c>
      <c r="I4822" s="32">
        <f>TAB_!H6587</f>
        <v>100</v>
      </c>
      <c r="J4822" s="32">
        <f>TAB_!I6587</f>
        <v>100</v>
      </c>
      <c r="K4822" s="32">
        <f>TAB_!J6587</f>
        <v>100</v>
      </c>
      <c r="L4822" s="32">
        <f>TAB_!K6587</f>
        <v>100</v>
      </c>
      <c r="M4822" s="32">
        <f>TAB_!L6587</f>
        <v>0</v>
      </c>
      <c r="N4822" s="32">
        <f>TAB_!M6587</f>
        <v>0</v>
      </c>
      <c r="O4822" s="32">
        <f>TAB_!N6587</f>
        <v>0</v>
      </c>
      <c r="P4822" s="32">
        <f>TAB_!O6587</f>
        <v>0</v>
      </c>
      <c r="Q4822" s="32">
        <f>TAB_!P6587</f>
        <v>0</v>
      </c>
      <c r="R4822" s="32">
        <f>TAB_!Q6587</f>
        <v>0</v>
      </c>
      <c r="S4822" s="32">
        <f>TAB_!R6587</f>
        <v>0</v>
      </c>
      <c r="T4822" s="32">
        <f>TAB_!S6587</f>
        <v>0</v>
      </c>
      <c r="U4822" s="32">
        <f>TAB_!T6587</f>
        <v>0</v>
      </c>
      <c r="V4822" s="32">
        <f>TAB_!U6587</f>
        <v>100</v>
      </c>
      <c r="W4822" s="32">
        <f>TAB_!V6587</f>
        <v>0</v>
      </c>
      <c r="X4822" s="114">
        <f>TAB_!W6587</f>
        <v>100</v>
      </c>
    </row>
    <row r="4823" spans="2:24">
      <c r="B4823" s="104" t="str">
        <f>TAB_!A6588</f>
        <v>Numero de entrevistados</v>
      </c>
      <c r="C4823" s="117">
        <f>TAB_!B6588</f>
        <v>126</v>
      </c>
      <c r="D4823" s="118">
        <f>TAB_!C6588</f>
        <v>6</v>
      </c>
      <c r="E4823" s="118">
        <f>TAB_!D6588</f>
        <v>9</v>
      </c>
      <c r="F4823" s="118">
        <f>TAB_!E6588</f>
        <v>5</v>
      </c>
      <c r="G4823" s="118">
        <f>TAB_!F6588</f>
        <v>4</v>
      </c>
      <c r="H4823" s="118">
        <f>TAB_!G6588</f>
        <v>3</v>
      </c>
      <c r="I4823" s="118">
        <f>TAB_!H6588</f>
        <v>4</v>
      </c>
      <c r="J4823" s="118">
        <f>TAB_!I6588</f>
        <v>2</v>
      </c>
      <c r="K4823" s="118">
        <f>TAB_!J6588</f>
        <v>4</v>
      </c>
      <c r="L4823" s="118">
        <f>TAB_!K6588</f>
        <v>4</v>
      </c>
      <c r="M4823" s="118">
        <f>TAB_!L6588</f>
        <v>0</v>
      </c>
      <c r="N4823" s="118">
        <f>TAB_!M6588</f>
        <v>0</v>
      </c>
      <c r="O4823" s="118">
        <f>TAB_!N6588</f>
        <v>0</v>
      </c>
      <c r="P4823" s="118">
        <f>TAB_!O6588</f>
        <v>0</v>
      </c>
      <c r="Q4823" s="118">
        <f>TAB_!P6588</f>
        <v>0</v>
      </c>
      <c r="R4823" s="118">
        <f>TAB_!Q6588</f>
        <v>0</v>
      </c>
      <c r="S4823" s="118">
        <f>TAB_!R6588</f>
        <v>0</v>
      </c>
      <c r="T4823" s="118">
        <f>TAB_!S6588</f>
        <v>0</v>
      </c>
      <c r="U4823" s="118">
        <f>TAB_!T6588</f>
        <v>0</v>
      </c>
      <c r="V4823" s="118">
        <f>TAB_!U6588</f>
        <v>7</v>
      </c>
      <c r="W4823" s="118">
        <f>TAB_!V6588</f>
        <v>0</v>
      </c>
      <c r="X4823" s="119">
        <f>TAB_!W6588</f>
        <v>174</v>
      </c>
    </row>
    <row r="4824" spans="2:24">
      <c r="B4824" s="108" t="str">
        <f>TAB_!A6589</f>
        <v>TOP TWO BOX</v>
      </c>
      <c r="C4824" s="101">
        <f>TAB_!B6589</f>
        <v>69.84</v>
      </c>
      <c r="D4824" s="30">
        <f>TAB_!C6589</f>
        <v>66.67</v>
      </c>
      <c r="E4824" s="30">
        <f>TAB_!D6589</f>
        <v>88.89</v>
      </c>
      <c r="F4824" s="30">
        <f>TAB_!E6589</f>
        <v>100</v>
      </c>
      <c r="G4824" s="30">
        <f>TAB_!F6589</f>
        <v>100</v>
      </c>
      <c r="H4824" s="30">
        <f>TAB_!G6589</f>
        <v>100</v>
      </c>
      <c r="I4824" s="30">
        <f>TAB_!H6589</f>
        <v>100</v>
      </c>
      <c r="J4824" s="30">
        <f>TAB_!I6589</f>
        <v>100</v>
      </c>
      <c r="K4824" s="30">
        <f>TAB_!J6589</f>
        <v>75</v>
      </c>
      <c r="L4824" s="30">
        <f>TAB_!K6589</f>
        <v>100</v>
      </c>
      <c r="M4824" s="30">
        <f>TAB_!L6589</f>
        <v>0</v>
      </c>
      <c r="N4824" s="30">
        <f>TAB_!M6589</f>
        <v>0</v>
      </c>
      <c r="O4824" s="30">
        <f>TAB_!N6589</f>
        <v>0</v>
      </c>
      <c r="P4824" s="30">
        <f>TAB_!O6589</f>
        <v>0</v>
      </c>
      <c r="Q4824" s="30">
        <f>TAB_!P6589</f>
        <v>0</v>
      </c>
      <c r="R4824" s="30">
        <f>TAB_!Q6589</f>
        <v>0</v>
      </c>
      <c r="S4824" s="30">
        <f>TAB_!R6589</f>
        <v>0</v>
      </c>
      <c r="T4824" s="30">
        <f>TAB_!S6589</f>
        <v>0</v>
      </c>
      <c r="U4824" s="30">
        <f>TAB_!T6589</f>
        <v>0</v>
      </c>
      <c r="V4824" s="30">
        <f>TAB_!U6589</f>
        <v>85.71</v>
      </c>
      <c r="W4824" s="30">
        <f>TAB_!V6589</f>
        <v>0</v>
      </c>
      <c r="X4824" s="115">
        <f>TAB_!W6589</f>
        <v>75.290000000000006</v>
      </c>
    </row>
    <row r="4825" spans="2:24">
      <c r="B4825" s="103" t="str">
        <f>TAB_!A6590</f>
        <v>BOTTOM TWO BOX</v>
      </c>
      <c r="C4825" s="100">
        <f>TAB_!B6590</f>
        <v>6.35</v>
      </c>
      <c r="D4825" s="32">
        <f>TAB_!C6590</f>
        <v>0</v>
      </c>
      <c r="E4825" s="32">
        <f>TAB_!D6590</f>
        <v>11.11</v>
      </c>
      <c r="F4825" s="32">
        <f>TAB_!E6590</f>
        <v>0</v>
      </c>
      <c r="G4825" s="32">
        <f>TAB_!F6590</f>
        <v>0</v>
      </c>
      <c r="H4825" s="32">
        <f>TAB_!G6590</f>
        <v>0</v>
      </c>
      <c r="I4825" s="32">
        <f>TAB_!H6590</f>
        <v>0</v>
      </c>
      <c r="J4825" s="32">
        <f>TAB_!I6590</f>
        <v>0</v>
      </c>
      <c r="K4825" s="32">
        <f>TAB_!J6590</f>
        <v>0</v>
      </c>
      <c r="L4825" s="32">
        <f>TAB_!K6590</f>
        <v>0</v>
      </c>
      <c r="M4825" s="32">
        <f>TAB_!L6590</f>
        <v>0</v>
      </c>
      <c r="N4825" s="32">
        <f>TAB_!M6590</f>
        <v>0</v>
      </c>
      <c r="O4825" s="32">
        <f>TAB_!N6590</f>
        <v>0</v>
      </c>
      <c r="P4825" s="32">
        <f>TAB_!O6590</f>
        <v>0</v>
      </c>
      <c r="Q4825" s="32">
        <f>TAB_!P6590</f>
        <v>0</v>
      </c>
      <c r="R4825" s="32">
        <f>TAB_!Q6590</f>
        <v>0</v>
      </c>
      <c r="S4825" s="32">
        <f>TAB_!R6590</f>
        <v>0</v>
      </c>
      <c r="T4825" s="32">
        <f>TAB_!S6590</f>
        <v>0</v>
      </c>
      <c r="U4825" s="32">
        <f>TAB_!T6590</f>
        <v>0</v>
      </c>
      <c r="V4825" s="32">
        <f>TAB_!U6590</f>
        <v>0</v>
      </c>
      <c r="W4825" s="32">
        <f>TAB_!V6590</f>
        <v>0</v>
      </c>
      <c r="X4825" s="114">
        <f>TAB_!W6590</f>
        <v>5.17</v>
      </c>
    </row>
    <row r="4826" spans="2:24">
      <c r="B4826" s="108" t="str">
        <f>TAB_!A6591</f>
        <v>Media Escala de 1 a 5</v>
      </c>
      <c r="C4826" s="102">
        <f>TAB_!B6591</f>
        <v>4</v>
      </c>
      <c r="D4826" s="31">
        <f>TAB_!C6591</f>
        <v>4.5999999999999996</v>
      </c>
      <c r="E4826" s="31">
        <f>TAB_!D6591</f>
        <v>4.4000000000000004</v>
      </c>
      <c r="F4826" s="31">
        <f>TAB_!E6591</f>
        <v>4.4000000000000004</v>
      </c>
      <c r="G4826" s="31">
        <f>TAB_!F6591</f>
        <v>4.3</v>
      </c>
      <c r="H4826" s="31">
        <f>TAB_!G6591</f>
        <v>4</v>
      </c>
      <c r="I4826" s="31">
        <f>TAB_!H6591</f>
        <v>4.5</v>
      </c>
      <c r="J4826" s="31">
        <f>TAB_!I6591</f>
        <v>5</v>
      </c>
      <c r="K4826" s="31">
        <f>TAB_!J6591</f>
        <v>5</v>
      </c>
      <c r="L4826" s="31">
        <f>TAB_!K6591</f>
        <v>5</v>
      </c>
      <c r="M4826" s="31">
        <f>TAB_!L6591</f>
        <v>0</v>
      </c>
      <c r="N4826" s="31">
        <f>TAB_!M6591</f>
        <v>0</v>
      </c>
      <c r="O4826" s="31">
        <f>TAB_!N6591</f>
        <v>0</v>
      </c>
      <c r="P4826" s="31">
        <f>TAB_!O6591</f>
        <v>0</v>
      </c>
      <c r="Q4826" s="31">
        <f>TAB_!P6591</f>
        <v>0</v>
      </c>
      <c r="R4826" s="31">
        <f>TAB_!Q6591</f>
        <v>0</v>
      </c>
      <c r="S4826" s="31">
        <f>TAB_!R6591</f>
        <v>0</v>
      </c>
      <c r="T4826" s="31">
        <f>TAB_!S6591</f>
        <v>0</v>
      </c>
      <c r="U4826" s="31">
        <f>TAB_!T6591</f>
        <v>0</v>
      </c>
      <c r="V4826" s="31">
        <f>TAB_!U6591</f>
        <v>4.5999999999999996</v>
      </c>
      <c r="W4826" s="31">
        <f>TAB_!V6591</f>
        <v>0</v>
      </c>
      <c r="X4826" s="116">
        <f>TAB_!W6591</f>
        <v>4.0999999999999996</v>
      </c>
    </row>
    <row r="4827" spans="2:24" ht="15.75" thickBot="1">
      <c r="B4827" s="109" t="str">
        <f>TAB_!A6592</f>
        <v>Índice Escala de 1 a 100</v>
      </c>
      <c r="C4827" s="120">
        <f>TAB_!B6592</f>
        <v>74.599999999999994</v>
      </c>
      <c r="D4827" s="121">
        <f>TAB_!C6592</f>
        <v>90</v>
      </c>
      <c r="E4827" s="121">
        <f>TAB_!D6592</f>
        <v>86.1</v>
      </c>
      <c r="F4827" s="121">
        <f>TAB_!E6592</f>
        <v>85</v>
      </c>
      <c r="G4827" s="121">
        <f>TAB_!F6592</f>
        <v>81.3</v>
      </c>
      <c r="H4827" s="121">
        <f>TAB_!G6592</f>
        <v>75</v>
      </c>
      <c r="I4827" s="121">
        <f>TAB_!H6592</f>
        <v>87.5</v>
      </c>
      <c r="J4827" s="121">
        <f>TAB_!I6592</f>
        <v>100</v>
      </c>
      <c r="K4827" s="121">
        <f>TAB_!J6592</f>
        <v>100</v>
      </c>
      <c r="L4827" s="121">
        <f>TAB_!K6592</f>
        <v>100</v>
      </c>
      <c r="M4827" s="121">
        <f>TAB_!L6592</f>
        <v>0</v>
      </c>
      <c r="N4827" s="121">
        <f>TAB_!M6592</f>
        <v>0</v>
      </c>
      <c r="O4827" s="121">
        <f>TAB_!N6592</f>
        <v>0</v>
      </c>
      <c r="P4827" s="121">
        <f>TAB_!O6592</f>
        <v>0</v>
      </c>
      <c r="Q4827" s="121">
        <f>TAB_!P6592</f>
        <v>0</v>
      </c>
      <c r="R4827" s="121">
        <f>TAB_!Q6592</f>
        <v>0</v>
      </c>
      <c r="S4827" s="121">
        <f>TAB_!R6592</f>
        <v>0</v>
      </c>
      <c r="T4827" s="121">
        <f>TAB_!S6592</f>
        <v>0</v>
      </c>
      <c r="U4827" s="121">
        <f>TAB_!T6592</f>
        <v>0</v>
      </c>
      <c r="V4827" s="121">
        <f>TAB_!U6592</f>
        <v>89.3</v>
      </c>
      <c r="W4827" s="121">
        <f>TAB_!V6592</f>
        <v>0</v>
      </c>
      <c r="X4827" s="122">
        <f>TAB_!W6592</f>
        <v>78.5</v>
      </c>
    </row>
    <row r="4828" spans="2:24">
      <c r="B4828" s="13"/>
    </row>
    <row r="4829" spans="2:24">
      <c r="B4829" s="13"/>
    </row>
    <row r="4830" spans="2:24">
      <c r="B4830" s="13" t="str">
        <f>TAB_!A6595</f>
        <v>#¿Considera que la participación de los estudiantes representantes en los órganos colegiales de dirección ha tenido un impacto</v>
      </c>
    </row>
    <row r="4831" spans="2:24" ht="15.75" thickBot="1">
      <c r="B4831" s="13" t="str">
        <f>TAB_!A6596</f>
        <v>#positivo en el desarrollo de la institución?</v>
      </c>
    </row>
    <row r="4832" spans="2:24">
      <c r="B4832" s="107" t="str">
        <f>TAB_!A6603</f>
        <v>(1)Total Desacuerdo</v>
      </c>
      <c r="C4832" s="106">
        <f>TAB_!B6603</f>
        <v>0.79</v>
      </c>
      <c r="D4832" s="105">
        <f>TAB_!C6603</f>
        <v>0</v>
      </c>
      <c r="E4832" s="105">
        <f>TAB_!D6603</f>
        <v>0</v>
      </c>
      <c r="F4832" s="105">
        <f>TAB_!E6603</f>
        <v>0</v>
      </c>
      <c r="G4832" s="105">
        <f>TAB_!F6603</f>
        <v>0</v>
      </c>
      <c r="H4832" s="105">
        <f>TAB_!G6603</f>
        <v>0</v>
      </c>
      <c r="I4832" s="105">
        <f>TAB_!H6603</f>
        <v>0</v>
      </c>
      <c r="J4832" s="105">
        <f>TAB_!I6603</f>
        <v>0</v>
      </c>
      <c r="K4832" s="105">
        <f>TAB_!J6603</f>
        <v>0</v>
      </c>
      <c r="L4832" s="105">
        <f>TAB_!K6603</f>
        <v>0</v>
      </c>
      <c r="M4832" s="105">
        <f>TAB_!L6603</f>
        <v>0</v>
      </c>
      <c r="N4832" s="105">
        <f>TAB_!M6603</f>
        <v>0</v>
      </c>
      <c r="O4832" s="105">
        <f>TAB_!N6603</f>
        <v>0</v>
      </c>
      <c r="P4832" s="105">
        <f>TAB_!O6603</f>
        <v>0</v>
      </c>
      <c r="Q4832" s="105">
        <f>TAB_!P6603</f>
        <v>0</v>
      </c>
      <c r="R4832" s="105">
        <f>TAB_!Q6603</f>
        <v>0</v>
      </c>
      <c r="S4832" s="105">
        <f>TAB_!R6603</f>
        <v>0</v>
      </c>
      <c r="T4832" s="105">
        <f>TAB_!S6603</f>
        <v>0</v>
      </c>
      <c r="U4832" s="105">
        <f>TAB_!T6603</f>
        <v>0</v>
      </c>
      <c r="V4832" s="105">
        <f>TAB_!U6603</f>
        <v>0</v>
      </c>
      <c r="W4832" s="105">
        <f>TAB_!V6603</f>
        <v>0</v>
      </c>
      <c r="X4832" s="113">
        <f>TAB_!W6603</f>
        <v>0.56999999999999995</v>
      </c>
    </row>
    <row r="4833" spans="2:24">
      <c r="B4833" s="103" t="str">
        <f>TAB_!A6604</f>
        <v>(2)Desacuerdo</v>
      </c>
      <c r="C4833" s="100">
        <f>TAB_!B6604</f>
        <v>2.38</v>
      </c>
      <c r="D4833" s="32">
        <f>TAB_!C6604</f>
        <v>0</v>
      </c>
      <c r="E4833" s="32">
        <f>TAB_!D6604</f>
        <v>0</v>
      </c>
      <c r="F4833" s="32">
        <f>TAB_!E6604</f>
        <v>0</v>
      </c>
      <c r="G4833" s="32">
        <f>TAB_!F6604</f>
        <v>0</v>
      </c>
      <c r="H4833" s="32">
        <f>TAB_!G6604</f>
        <v>0</v>
      </c>
      <c r="I4833" s="32">
        <f>TAB_!H6604</f>
        <v>0</v>
      </c>
      <c r="J4833" s="32">
        <f>TAB_!I6604</f>
        <v>0</v>
      </c>
      <c r="K4833" s="32">
        <f>TAB_!J6604</f>
        <v>0</v>
      </c>
      <c r="L4833" s="32">
        <f>TAB_!K6604</f>
        <v>0</v>
      </c>
      <c r="M4833" s="32">
        <f>TAB_!L6604</f>
        <v>0</v>
      </c>
      <c r="N4833" s="32">
        <f>TAB_!M6604</f>
        <v>0</v>
      </c>
      <c r="O4833" s="32">
        <f>TAB_!N6604</f>
        <v>0</v>
      </c>
      <c r="P4833" s="32">
        <f>TAB_!O6604</f>
        <v>0</v>
      </c>
      <c r="Q4833" s="32">
        <f>TAB_!P6604</f>
        <v>0</v>
      </c>
      <c r="R4833" s="32">
        <f>TAB_!Q6604</f>
        <v>0</v>
      </c>
      <c r="S4833" s="32">
        <f>TAB_!R6604</f>
        <v>0</v>
      </c>
      <c r="T4833" s="32">
        <f>TAB_!S6604</f>
        <v>0</v>
      </c>
      <c r="U4833" s="32">
        <f>TAB_!T6604</f>
        <v>0</v>
      </c>
      <c r="V4833" s="32">
        <f>TAB_!U6604</f>
        <v>0</v>
      </c>
      <c r="W4833" s="32">
        <f>TAB_!V6604</f>
        <v>0</v>
      </c>
      <c r="X4833" s="114">
        <f>TAB_!W6604</f>
        <v>1.72</v>
      </c>
    </row>
    <row r="4834" spans="2:24">
      <c r="B4834" s="103" t="str">
        <f>TAB_!A6605</f>
        <v>(3)Medianamente de acuerdo</v>
      </c>
      <c r="C4834" s="100">
        <f>TAB_!B6605</f>
        <v>15.08</v>
      </c>
      <c r="D4834" s="32">
        <f>TAB_!C6605</f>
        <v>0</v>
      </c>
      <c r="E4834" s="32">
        <f>TAB_!D6605</f>
        <v>11.11</v>
      </c>
      <c r="F4834" s="32">
        <f>TAB_!E6605</f>
        <v>0</v>
      </c>
      <c r="G4834" s="32">
        <f>TAB_!F6605</f>
        <v>0</v>
      </c>
      <c r="H4834" s="32">
        <f>TAB_!G6605</f>
        <v>0</v>
      </c>
      <c r="I4834" s="32">
        <f>TAB_!H6605</f>
        <v>0</v>
      </c>
      <c r="J4834" s="32">
        <f>TAB_!I6605</f>
        <v>0</v>
      </c>
      <c r="K4834" s="32">
        <f>TAB_!J6605</f>
        <v>0</v>
      </c>
      <c r="L4834" s="32">
        <f>TAB_!K6605</f>
        <v>0</v>
      </c>
      <c r="M4834" s="32">
        <f>TAB_!L6605</f>
        <v>0</v>
      </c>
      <c r="N4834" s="32">
        <f>TAB_!M6605</f>
        <v>0</v>
      </c>
      <c r="O4834" s="32">
        <f>TAB_!N6605</f>
        <v>0</v>
      </c>
      <c r="P4834" s="32">
        <f>TAB_!O6605</f>
        <v>0</v>
      </c>
      <c r="Q4834" s="32">
        <f>TAB_!P6605</f>
        <v>0</v>
      </c>
      <c r="R4834" s="32">
        <f>TAB_!Q6605</f>
        <v>0</v>
      </c>
      <c r="S4834" s="32">
        <f>TAB_!R6605</f>
        <v>0</v>
      </c>
      <c r="T4834" s="32">
        <f>TAB_!S6605</f>
        <v>0</v>
      </c>
      <c r="U4834" s="32">
        <f>TAB_!T6605</f>
        <v>0</v>
      </c>
      <c r="V4834" s="32">
        <f>TAB_!U6605</f>
        <v>28.57</v>
      </c>
      <c r="W4834" s="32">
        <f>TAB_!V6605</f>
        <v>0</v>
      </c>
      <c r="X4834" s="114">
        <f>TAB_!W6605</f>
        <v>12.64</v>
      </c>
    </row>
    <row r="4835" spans="2:24">
      <c r="B4835" s="103" t="str">
        <f>TAB_!A6606</f>
        <v>(4)Acuerdo</v>
      </c>
      <c r="C4835" s="100">
        <f>TAB_!B6606</f>
        <v>31.75</v>
      </c>
      <c r="D4835" s="32">
        <f>TAB_!C6606</f>
        <v>16.670000000000002</v>
      </c>
      <c r="E4835" s="32">
        <f>TAB_!D6606</f>
        <v>22.22</v>
      </c>
      <c r="F4835" s="32">
        <f>TAB_!E6606</f>
        <v>20</v>
      </c>
      <c r="G4835" s="32">
        <f>TAB_!F6606</f>
        <v>25</v>
      </c>
      <c r="H4835" s="32">
        <f>TAB_!G6606</f>
        <v>66.67</v>
      </c>
      <c r="I4835" s="32">
        <f>TAB_!H6606</f>
        <v>50</v>
      </c>
      <c r="J4835" s="32">
        <f>TAB_!I6606</f>
        <v>50</v>
      </c>
      <c r="K4835" s="32">
        <f>TAB_!J6606</f>
        <v>0</v>
      </c>
      <c r="L4835" s="32">
        <f>TAB_!K6606</f>
        <v>0</v>
      </c>
      <c r="M4835" s="32">
        <f>TAB_!L6606</f>
        <v>0</v>
      </c>
      <c r="N4835" s="32">
        <f>TAB_!M6606</f>
        <v>0</v>
      </c>
      <c r="O4835" s="32">
        <f>TAB_!N6606</f>
        <v>0</v>
      </c>
      <c r="P4835" s="32">
        <f>TAB_!O6606</f>
        <v>0</v>
      </c>
      <c r="Q4835" s="32">
        <f>TAB_!P6606</f>
        <v>0</v>
      </c>
      <c r="R4835" s="32">
        <f>TAB_!Q6606</f>
        <v>0</v>
      </c>
      <c r="S4835" s="32">
        <f>TAB_!R6606</f>
        <v>0</v>
      </c>
      <c r="T4835" s="32">
        <f>TAB_!S6606</f>
        <v>0</v>
      </c>
      <c r="U4835" s="32">
        <f>TAB_!T6606</f>
        <v>0</v>
      </c>
      <c r="V4835" s="32">
        <f>TAB_!U6606</f>
        <v>14.29</v>
      </c>
      <c r="W4835" s="32">
        <f>TAB_!V6606</f>
        <v>0</v>
      </c>
      <c r="X4835" s="114">
        <f>TAB_!W6606</f>
        <v>29.31</v>
      </c>
    </row>
    <row r="4836" spans="2:24">
      <c r="B4836" s="103" t="str">
        <f>TAB_!A6607</f>
        <v>(5)Total Acuerdo</v>
      </c>
      <c r="C4836" s="100">
        <f>TAB_!B6607</f>
        <v>31.75</v>
      </c>
      <c r="D4836" s="32">
        <f>TAB_!C6607</f>
        <v>50</v>
      </c>
      <c r="E4836" s="32">
        <f>TAB_!D6607</f>
        <v>55.56</v>
      </c>
      <c r="F4836" s="32">
        <f>TAB_!E6607</f>
        <v>60</v>
      </c>
      <c r="G4836" s="32">
        <f>TAB_!F6607</f>
        <v>50</v>
      </c>
      <c r="H4836" s="32">
        <f>TAB_!G6607</f>
        <v>33.33</v>
      </c>
      <c r="I4836" s="32">
        <f>TAB_!H6607</f>
        <v>50</v>
      </c>
      <c r="J4836" s="32">
        <f>TAB_!I6607</f>
        <v>50</v>
      </c>
      <c r="K4836" s="32">
        <f>TAB_!J6607</f>
        <v>75</v>
      </c>
      <c r="L4836" s="32">
        <f>TAB_!K6607</f>
        <v>100</v>
      </c>
      <c r="M4836" s="32">
        <f>TAB_!L6607</f>
        <v>0</v>
      </c>
      <c r="N4836" s="32">
        <f>TAB_!M6607</f>
        <v>0</v>
      </c>
      <c r="O4836" s="32">
        <f>TAB_!N6607</f>
        <v>0</v>
      </c>
      <c r="P4836" s="32">
        <f>TAB_!O6607</f>
        <v>0</v>
      </c>
      <c r="Q4836" s="32">
        <f>TAB_!P6607</f>
        <v>0</v>
      </c>
      <c r="R4836" s="32">
        <f>TAB_!Q6607</f>
        <v>0</v>
      </c>
      <c r="S4836" s="32">
        <f>TAB_!R6607</f>
        <v>0</v>
      </c>
      <c r="T4836" s="32">
        <f>TAB_!S6607</f>
        <v>0</v>
      </c>
      <c r="U4836" s="32">
        <f>TAB_!T6607</f>
        <v>0</v>
      </c>
      <c r="V4836" s="32">
        <f>TAB_!U6607</f>
        <v>57.14</v>
      </c>
      <c r="W4836" s="32">
        <f>TAB_!V6607</f>
        <v>0</v>
      </c>
      <c r="X4836" s="114">
        <f>TAB_!W6607</f>
        <v>39.08</v>
      </c>
    </row>
    <row r="4837" spans="2:24">
      <c r="B4837" s="103" t="str">
        <f>TAB_!A6608</f>
        <v>NS/NA</v>
      </c>
      <c r="C4837" s="100">
        <f>TAB_!B6608</f>
        <v>18.25</v>
      </c>
      <c r="D4837" s="32">
        <f>TAB_!C6608</f>
        <v>33.33</v>
      </c>
      <c r="E4837" s="32">
        <f>TAB_!D6608</f>
        <v>11.11</v>
      </c>
      <c r="F4837" s="32">
        <f>TAB_!E6608</f>
        <v>20</v>
      </c>
      <c r="G4837" s="32">
        <f>TAB_!F6608</f>
        <v>25</v>
      </c>
      <c r="H4837" s="32">
        <f>TAB_!G6608</f>
        <v>0</v>
      </c>
      <c r="I4837" s="32">
        <f>TAB_!H6608</f>
        <v>0</v>
      </c>
      <c r="J4837" s="32">
        <f>TAB_!I6608</f>
        <v>0</v>
      </c>
      <c r="K4837" s="32">
        <f>TAB_!J6608</f>
        <v>25</v>
      </c>
      <c r="L4837" s="32">
        <f>TAB_!K6608</f>
        <v>0</v>
      </c>
      <c r="M4837" s="32">
        <f>TAB_!L6608</f>
        <v>0</v>
      </c>
      <c r="N4837" s="32">
        <f>TAB_!M6608</f>
        <v>0</v>
      </c>
      <c r="O4837" s="32">
        <f>TAB_!N6608</f>
        <v>0</v>
      </c>
      <c r="P4837" s="32">
        <f>TAB_!O6608</f>
        <v>0</v>
      </c>
      <c r="Q4837" s="32">
        <f>TAB_!P6608</f>
        <v>0</v>
      </c>
      <c r="R4837" s="32">
        <f>TAB_!Q6608</f>
        <v>0</v>
      </c>
      <c r="S4837" s="32">
        <f>TAB_!R6608</f>
        <v>0</v>
      </c>
      <c r="T4837" s="32">
        <f>TAB_!S6608</f>
        <v>0</v>
      </c>
      <c r="U4837" s="32">
        <f>TAB_!T6608</f>
        <v>0</v>
      </c>
      <c r="V4837" s="32">
        <f>TAB_!U6608</f>
        <v>0</v>
      </c>
      <c r="W4837" s="32">
        <f>TAB_!V6608</f>
        <v>0</v>
      </c>
      <c r="X4837" s="114">
        <f>TAB_!W6608</f>
        <v>16.670000000000002</v>
      </c>
    </row>
    <row r="4838" spans="2:24">
      <c r="B4838" s="103" t="str">
        <f>TAB_!A6609</f>
        <v>Total</v>
      </c>
      <c r="C4838" s="100">
        <f>TAB_!B6609</f>
        <v>100</v>
      </c>
      <c r="D4838" s="32">
        <f>TAB_!C6609</f>
        <v>100</v>
      </c>
      <c r="E4838" s="32">
        <f>TAB_!D6609</f>
        <v>100</v>
      </c>
      <c r="F4838" s="32">
        <f>TAB_!E6609</f>
        <v>100</v>
      </c>
      <c r="G4838" s="32">
        <f>TAB_!F6609</f>
        <v>100</v>
      </c>
      <c r="H4838" s="32">
        <f>TAB_!G6609</f>
        <v>100</v>
      </c>
      <c r="I4838" s="32">
        <f>TAB_!H6609</f>
        <v>100</v>
      </c>
      <c r="J4838" s="32">
        <f>TAB_!I6609</f>
        <v>100</v>
      </c>
      <c r="K4838" s="32">
        <f>TAB_!J6609</f>
        <v>100</v>
      </c>
      <c r="L4838" s="32">
        <f>TAB_!K6609</f>
        <v>100</v>
      </c>
      <c r="M4838" s="32">
        <f>TAB_!L6609</f>
        <v>0</v>
      </c>
      <c r="N4838" s="32">
        <f>TAB_!M6609</f>
        <v>0</v>
      </c>
      <c r="O4838" s="32">
        <f>TAB_!N6609</f>
        <v>0</v>
      </c>
      <c r="P4838" s="32">
        <f>TAB_!O6609</f>
        <v>0</v>
      </c>
      <c r="Q4838" s="32">
        <f>TAB_!P6609</f>
        <v>0</v>
      </c>
      <c r="R4838" s="32">
        <f>TAB_!Q6609</f>
        <v>0</v>
      </c>
      <c r="S4838" s="32">
        <f>TAB_!R6609</f>
        <v>0</v>
      </c>
      <c r="T4838" s="32">
        <f>TAB_!S6609</f>
        <v>0</v>
      </c>
      <c r="U4838" s="32">
        <f>TAB_!T6609</f>
        <v>0</v>
      </c>
      <c r="V4838" s="32">
        <f>TAB_!U6609</f>
        <v>100</v>
      </c>
      <c r="W4838" s="32">
        <f>TAB_!V6609</f>
        <v>0</v>
      </c>
      <c r="X4838" s="114">
        <f>TAB_!W6609</f>
        <v>100</v>
      </c>
    </row>
    <row r="4839" spans="2:24">
      <c r="B4839" s="104" t="str">
        <f>TAB_!A6610</f>
        <v>Numero de entrevistados</v>
      </c>
      <c r="C4839" s="117">
        <f>TAB_!B6610</f>
        <v>126</v>
      </c>
      <c r="D4839" s="118">
        <f>TAB_!C6610</f>
        <v>6</v>
      </c>
      <c r="E4839" s="118">
        <f>TAB_!D6610</f>
        <v>9</v>
      </c>
      <c r="F4839" s="118">
        <f>TAB_!E6610</f>
        <v>5</v>
      </c>
      <c r="G4839" s="118">
        <f>TAB_!F6610</f>
        <v>4</v>
      </c>
      <c r="H4839" s="118">
        <f>TAB_!G6610</f>
        <v>3</v>
      </c>
      <c r="I4839" s="118">
        <f>TAB_!H6610</f>
        <v>4</v>
      </c>
      <c r="J4839" s="118">
        <f>TAB_!I6610</f>
        <v>2</v>
      </c>
      <c r="K4839" s="118">
        <f>TAB_!J6610</f>
        <v>4</v>
      </c>
      <c r="L4839" s="118">
        <f>TAB_!K6610</f>
        <v>4</v>
      </c>
      <c r="M4839" s="118">
        <f>TAB_!L6610</f>
        <v>0</v>
      </c>
      <c r="N4839" s="118">
        <f>TAB_!M6610</f>
        <v>0</v>
      </c>
      <c r="O4839" s="118">
        <f>TAB_!N6610</f>
        <v>0</v>
      </c>
      <c r="P4839" s="118">
        <f>TAB_!O6610</f>
        <v>0</v>
      </c>
      <c r="Q4839" s="118">
        <f>TAB_!P6610</f>
        <v>0</v>
      </c>
      <c r="R4839" s="118">
        <f>TAB_!Q6610</f>
        <v>0</v>
      </c>
      <c r="S4839" s="118">
        <f>TAB_!R6610</f>
        <v>0</v>
      </c>
      <c r="T4839" s="118">
        <f>TAB_!S6610</f>
        <v>0</v>
      </c>
      <c r="U4839" s="118">
        <f>TAB_!T6610</f>
        <v>0</v>
      </c>
      <c r="V4839" s="118">
        <f>TAB_!U6610</f>
        <v>7</v>
      </c>
      <c r="W4839" s="118">
        <f>TAB_!V6610</f>
        <v>0</v>
      </c>
      <c r="X4839" s="119">
        <f>TAB_!W6610</f>
        <v>174</v>
      </c>
    </row>
    <row r="4840" spans="2:24">
      <c r="B4840" s="108" t="str">
        <f>TAB_!A6611</f>
        <v>TOP TWO BOX</v>
      </c>
      <c r="C4840" s="101">
        <f>TAB_!B6611</f>
        <v>63.49</v>
      </c>
      <c r="D4840" s="30">
        <f>TAB_!C6611</f>
        <v>66.67</v>
      </c>
      <c r="E4840" s="30">
        <f>TAB_!D6611</f>
        <v>77.78</v>
      </c>
      <c r="F4840" s="30">
        <f>TAB_!E6611</f>
        <v>80</v>
      </c>
      <c r="G4840" s="30">
        <f>TAB_!F6611</f>
        <v>75</v>
      </c>
      <c r="H4840" s="30">
        <f>TAB_!G6611</f>
        <v>100</v>
      </c>
      <c r="I4840" s="30">
        <f>TAB_!H6611</f>
        <v>100</v>
      </c>
      <c r="J4840" s="30">
        <f>TAB_!I6611</f>
        <v>100</v>
      </c>
      <c r="K4840" s="30">
        <f>TAB_!J6611</f>
        <v>75</v>
      </c>
      <c r="L4840" s="30">
        <f>TAB_!K6611</f>
        <v>100</v>
      </c>
      <c r="M4840" s="30">
        <f>TAB_!L6611</f>
        <v>0</v>
      </c>
      <c r="N4840" s="30">
        <f>TAB_!M6611</f>
        <v>0</v>
      </c>
      <c r="O4840" s="30">
        <f>TAB_!N6611</f>
        <v>0</v>
      </c>
      <c r="P4840" s="30">
        <f>TAB_!O6611</f>
        <v>0</v>
      </c>
      <c r="Q4840" s="30">
        <f>TAB_!P6611</f>
        <v>0</v>
      </c>
      <c r="R4840" s="30">
        <f>TAB_!Q6611</f>
        <v>0</v>
      </c>
      <c r="S4840" s="30">
        <f>TAB_!R6611</f>
        <v>0</v>
      </c>
      <c r="T4840" s="30">
        <f>TAB_!S6611</f>
        <v>0</v>
      </c>
      <c r="U4840" s="30">
        <f>TAB_!T6611</f>
        <v>0</v>
      </c>
      <c r="V4840" s="30">
        <f>TAB_!U6611</f>
        <v>71.430000000000007</v>
      </c>
      <c r="W4840" s="30">
        <f>TAB_!V6611</f>
        <v>0</v>
      </c>
      <c r="X4840" s="115">
        <f>TAB_!W6611</f>
        <v>68.39</v>
      </c>
    </row>
    <row r="4841" spans="2:24">
      <c r="B4841" s="103" t="str">
        <f>TAB_!A6612</f>
        <v>BOTTOM TWO BOX</v>
      </c>
      <c r="C4841" s="100">
        <f>TAB_!B6612</f>
        <v>3.17</v>
      </c>
      <c r="D4841" s="32">
        <f>TAB_!C6612</f>
        <v>0</v>
      </c>
      <c r="E4841" s="32">
        <f>TAB_!D6612</f>
        <v>0</v>
      </c>
      <c r="F4841" s="32">
        <f>TAB_!E6612</f>
        <v>0</v>
      </c>
      <c r="G4841" s="32">
        <f>TAB_!F6612</f>
        <v>0</v>
      </c>
      <c r="H4841" s="32">
        <f>TAB_!G6612</f>
        <v>0</v>
      </c>
      <c r="I4841" s="32">
        <f>TAB_!H6612</f>
        <v>0</v>
      </c>
      <c r="J4841" s="32">
        <f>TAB_!I6612</f>
        <v>0</v>
      </c>
      <c r="K4841" s="32">
        <f>TAB_!J6612</f>
        <v>0</v>
      </c>
      <c r="L4841" s="32">
        <f>TAB_!K6612</f>
        <v>0</v>
      </c>
      <c r="M4841" s="32">
        <f>TAB_!L6612</f>
        <v>0</v>
      </c>
      <c r="N4841" s="32">
        <f>TAB_!M6612</f>
        <v>0</v>
      </c>
      <c r="O4841" s="32">
        <f>TAB_!N6612</f>
        <v>0</v>
      </c>
      <c r="P4841" s="32">
        <f>TAB_!O6612</f>
        <v>0</v>
      </c>
      <c r="Q4841" s="32">
        <f>TAB_!P6612</f>
        <v>0</v>
      </c>
      <c r="R4841" s="32">
        <f>TAB_!Q6612</f>
        <v>0</v>
      </c>
      <c r="S4841" s="32">
        <f>TAB_!R6612</f>
        <v>0</v>
      </c>
      <c r="T4841" s="32">
        <f>TAB_!S6612</f>
        <v>0</v>
      </c>
      <c r="U4841" s="32">
        <f>TAB_!T6612</f>
        <v>0</v>
      </c>
      <c r="V4841" s="32">
        <f>TAB_!U6612</f>
        <v>0</v>
      </c>
      <c r="W4841" s="32">
        <f>TAB_!V6612</f>
        <v>0</v>
      </c>
      <c r="X4841" s="114">
        <f>TAB_!W6612</f>
        <v>2.2999999999999998</v>
      </c>
    </row>
    <row r="4842" spans="2:24">
      <c r="B4842" s="108" t="str">
        <f>TAB_!A6613</f>
        <v>Media Escala de 1 a 5</v>
      </c>
      <c r="C4842" s="102">
        <f>TAB_!B6613</f>
        <v>4.0999999999999996</v>
      </c>
      <c r="D4842" s="31">
        <f>TAB_!C6613</f>
        <v>4.8</v>
      </c>
      <c r="E4842" s="31">
        <f>TAB_!D6613</f>
        <v>4.5</v>
      </c>
      <c r="F4842" s="31">
        <f>TAB_!E6613</f>
        <v>4.8</v>
      </c>
      <c r="G4842" s="31">
        <f>TAB_!F6613</f>
        <v>4.7</v>
      </c>
      <c r="H4842" s="31">
        <f>TAB_!G6613</f>
        <v>4.3</v>
      </c>
      <c r="I4842" s="31">
        <f>TAB_!H6613</f>
        <v>4.5</v>
      </c>
      <c r="J4842" s="31">
        <f>TAB_!I6613</f>
        <v>4.5</v>
      </c>
      <c r="K4842" s="31">
        <f>TAB_!J6613</f>
        <v>5</v>
      </c>
      <c r="L4842" s="31">
        <f>TAB_!K6613</f>
        <v>5</v>
      </c>
      <c r="M4842" s="31">
        <f>TAB_!L6613</f>
        <v>0</v>
      </c>
      <c r="N4842" s="31">
        <f>TAB_!M6613</f>
        <v>0</v>
      </c>
      <c r="O4842" s="31">
        <f>TAB_!N6613</f>
        <v>0</v>
      </c>
      <c r="P4842" s="31">
        <f>TAB_!O6613</f>
        <v>0</v>
      </c>
      <c r="Q4842" s="31">
        <f>TAB_!P6613</f>
        <v>0</v>
      </c>
      <c r="R4842" s="31">
        <f>TAB_!Q6613</f>
        <v>0</v>
      </c>
      <c r="S4842" s="31">
        <f>TAB_!R6613</f>
        <v>0</v>
      </c>
      <c r="T4842" s="31">
        <f>TAB_!S6613</f>
        <v>0</v>
      </c>
      <c r="U4842" s="31">
        <f>TAB_!T6613</f>
        <v>0</v>
      </c>
      <c r="V4842" s="31">
        <f>TAB_!U6613</f>
        <v>4.3</v>
      </c>
      <c r="W4842" s="31">
        <f>TAB_!V6613</f>
        <v>0</v>
      </c>
      <c r="X4842" s="116">
        <f>TAB_!W6613</f>
        <v>4.3</v>
      </c>
    </row>
    <row r="4843" spans="2:24" ht="15.75" thickBot="1">
      <c r="B4843" s="109" t="str">
        <f>TAB_!A6614</f>
        <v>Índice Escala de 1 a 100</v>
      </c>
      <c r="C4843" s="120">
        <f>TAB_!B6614</f>
        <v>77.900000000000006</v>
      </c>
      <c r="D4843" s="121">
        <f>TAB_!C6614</f>
        <v>93.8</v>
      </c>
      <c r="E4843" s="121">
        <f>TAB_!D6614</f>
        <v>87.5</v>
      </c>
      <c r="F4843" s="121">
        <f>TAB_!E6614</f>
        <v>93.8</v>
      </c>
      <c r="G4843" s="121">
        <f>TAB_!F6614</f>
        <v>91.7</v>
      </c>
      <c r="H4843" s="121">
        <f>TAB_!G6614</f>
        <v>83.3</v>
      </c>
      <c r="I4843" s="121">
        <f>TAB_!H6614</f>
        <v>87.5</v>
      </c>
      <c r="J4843" s="121">
        <f>TAB_!I6614</f>
        <v>87.5</v>
      </c>
      <c r="K4843" s="121">
        <f>TAB_!J6614</f>
        <v>100</v>
      </c>
      <c r="L4843" s="121">
        <f>TAB_!K6614</f>
        <v>100</v>
      </c>
      <c r="M4843" s="121">
        <f>TAB_!L6614</f>
        <v>0</v>
      </c>
      <c r="N4843" s="121">
        <f>TAB_!M6614</f>
        <v>0</v>
      </c>
      <c r="O4843" s="121">
        <f>TAB_!N6614</f>
        <v>0</v>
      </c>
      <c r="P4843" s="121">
        <f>TAB_!O6614</f>
        <v>0</v>
      </c>
      <c r="Q4843" s="121">
        <f>TAB_!P6614</f>
        <v>0</v>
      </c>
      <c r="R4843" s="121">
        <f>TAB_!Q6614</f>
        <v>0</v>
      </c>
      <c r="S4843" s="121">
        <f>TAB_!R6614</f>
        <v>0</v>
      </c>
      <c r="T4843" s="121">
        <f>TAB_!S6614</f>
        <v>0</v>
      </c>
      <c r="U4843" s="121">
        <f>TAB_!T6614</f>
        <v>0</v>
      </c>
      <c r="V4843" s="121">
        <f>TAB_!U6614</f>
        <v>82.1</v>
      </c>
      <c r="W4843" s="121">
        <f>TAB_!V6614</f>
        <v>0</v>
      </c>
      <c r="X4843" s="122">
        <f>TAB_!W6614</f>
        <v>81.400000000000006</v>
      </c>
    </row>
    <row r="4844" spans="2:24">
      <c r="B4844" s="125" t="s">
        <v>235</v>
      </c>
    </row>
    <row r="4845" spans="2:24">
      <c r="B4845" s="13"/>
    </row>
    <row r="4846" spans="2:24">
      <c r="B4846" s="13" t="str">
        <f>TAB_!A6617</f>
        <v>#¿Considera que la participación de los estudiantes representantes en los órganos colegiales de dirección ha tenido un impacto</v>
      </c>
    </row>
    <row r="4847" spans="2:24" ht="15.75" thickBot="1">
      <c r="B4847" s="13" t="str">
        <f>TAB_!A6618</f>
        <v>#positivo en el desarrollo de la unidad académica?</v>
      </c>
    </row>
    <row r="4848" spans="2:24">
      <c r="B4848" s="107" t="str">
        <f>TAB_!A6625</f>
        <v>(1)Total Desacuerdo</v>
      </c>
      <c r="C4848" s="106">
        <f>TAB_!B6625</f>
        <v>0.79</v>
      </c>
      <c r="D4848" s="105">
        <f>TAB_!C6625</f>
        <v>0</v>
      </c>
      <c r="E4848" s="105">
        <f>TAB_!D6625</f>
        <v>0</v>
      </c>
      <c r="F4848" s="105">
        <f>TAB_!E6625</f>
        <v>0</v>
      </c>
      <c r="G4848" s="105">
        <f>TAB_!F6625</f>
        <v>0</v>
      </c>
      <c r="H4848" s="105">
        <f>TAB_!G6625</f>
        <v>0</v>
      </c>
      <c r="I4848" s="105">
        <f>TAB_!H6625</f>
        <v>0</v>
      </c>
      <c r="J4848" s="105">
        <f>TAB_!I6625</f>
        <v>0</v>
      </c>
      <c r="K4848" s="105">
        <f>TAB_!J6625</f>
        <v>0</v>
      </c>
      <c r="L4848" s="105">
        <f>TAB_!K6625</f>
        <v>0</v>
      </c>
      <c r="M4848" s="105">
        <f>TAB_!L6625</f>
        <v>0</v>
      </c>
      <c r="N4848" s="105">
        <f>TAB_!M6625</f>
        <v>0</v>
      </c>
      <c r="O4848" s="105">
        <f>TAB_!N6625</f>
        <v>0</v>
      </c>
      <c r="P4848" s="105">
        <f>TAB_!O6625</f>
        <v>0</v>
      </c>
      <c r="Q4848" s="105">
        <f>TAB_!P6625</f>
        <v>0</v>
      </c>
      <c r="R4848" s="105">
        <f>TAB_!Q6625</f>
        <v>0</v>
      </c>
      <c r="S4848" s="105">
        <f>TAB_!R6625</f>
        <v>0</v>
      </c>
      <c r="T4848" s="105">
        <f>TAB_!S6625</f>
        <v>0</v>
      </c>
      <c r="U4848" s="105">
        <f>TAB_!T6625</f>
        <v>0</v>
      </c>
      <c r="V4848" s="105">
        <f>TAB_!U6625</f>
        <v>0</v>
      </c>
      <c r="W4848" s="105">
        <f>TAB_!V6625</f>
        <v>0</v>
      </c>
      <c r="X4848" s="113">
        <f>TAB_!W6625</f>
        <v>0.56999999999999995</v>
      </c>
    </row>
    <row r="4849" spans="2:24">
      <c r="B4849" s="103" t="str">
        <f>TAB_!A6626</f>
        <v>(2)Desacuerdo</v>
      </c>
      <c r="C4849" s="100">
        <f>TAB_!B6626</f>
        <v>1.59</v>
      </c>
      <c r="D4849" s="32">
        <f>TAB_!C6626</f>
        <v>0</v>
      </c>
      <c r="E4849" s="32">
        <f>TAB_!D6626</f>
        <v>0</v>
      </c>
      <c r="F4849" s="32">
        <f>TAB_!E6626</f>
        <v>0</v>
      </c>
      <c r="G4849" s="32">
        <f>TAB_!F6626</f>
        <v>0</v>
      </c>
      <c r="H4849" s="32">
        <f>TAB_!G6626</f>
        <v>0</v>
      </c>
      <c r="I4849" s="32">
        <f>TAB_!H6626</f>
        <v>0</v>
      </c>
      <c r="J4849" s="32">
        <f>TAB_!I6626</f>
        <v>0</v>
      </c>
      <c r="K4849" s="32">
        <f>TAB_!J6626</f>
        <v>0</v>
      </c>
      <c r="L4849" s="32">
        <f>TAB_!K6626</f>
        <v>0</v>
      </c>
      <c r="M4849" s="32">
        <f>TAB_!L6626</f>
        <v>0</v>
      </c>
      <c r="N4849" s="32">
        <f>TAB_!M6626</f>
        <v>0</v>
      </c>
      <c r="O4849" s="32">
        <f>TAB_!N6626</f>
        <v>0</v>
      </c>
      <c r="P4849" s="32">
        <f>TAB_!O6626</f>
        <v>0</v>
      </c>
      <c r="Q4849" s="32">
        <f>TAB_!P6626</f>
        <v>0</v>
      </c>
      <c r="R4849" s="32">
        <f>TAB_!Q6626</f>
        <v>0</v>
      </c>
      <c r="S4849" s="32">
        <f>TAB_!R6626</f>
        <v>0</v>
      </c>
      <c r="T4849" s="32">
        <f>TAB_!S6626</f>
        <v>0</v>
      </c>
      <c r="U4849" s="32">
        <f>TAB_!T6626</f>
        <v>0</v>
      </c>
      <c r="V4849" s="32">
        <f>TAB_!U6626</f>
        <v>0</v>
      </c>
      <c r="W4849" s="32">
        <f>TAB_!V6626</f>
        <v>0</v>
      </c>
      <c r="X4849" s="114">
        <f>TAB_!W6626</f>
        <v>1.1499999999999999</v>
      </c>
    </row>
    <row r="4850" spans="2:24">
      <c r="B4850" s="103" t="str">
        <f>TAB_!A6627</f>
        <v>(3)Medianamente de acuerdo</v>
      </c>
      <c r="C4850" s="100">
        <f>TAB_!B6627</f>
        <v>19.05</v>
      </c>
      <c r="D4850" s="32">
        <f>TAB_!C6627</f>
        <v>16.670000000000002</v>
      </c>
      <c r="E4850" s="32">
        <f>TAB_!D6627</f>
        <v>11.11</v>
      </c>
      <c r="F4850" s="32">
        <f>TAB_!E6627</f>
        <v>0</v>
      </c>
      <c r="G4850" s="32">
        <f>TAB_!F6627</f>
        <v>0</v>
      </c>
      <c r="H4850" s="32">
        <f>TAB_!G6627</f>
        <v>0</v>
      </c>
      <c r="I4850" s="32">
        <f>TAB_!H6627</f>
        <v>0</v>
      </c>
      <c r="J4850" s="32">
        <f>TAB_!I6627</f>
        <v>50</v>
      </c>
      <c r="K4850" s="32">
        <f>TAB_!J6627</f>
        <v>0</v>
      </c>
      <c r="L4850" s="32">
        <f>TAB_!K6627</f>
        <v>0</v>
      </c>
      <c r="M4850" s="32">
        <f>TAB_!L6627</f>
        <v>0</v>
      </c>
      <c r="N4850" s="32">
        <f>TAB_!M6627</f>
        <v>0</v>
      </c>
      <c r="O4850" s="32">
        <f>TAB_!N6627</f>
        <v>0</v>
      </c>
      <c r="P4850" s="32">
        <f>TAB_!O6627</f>
        <v>0</v>
      </c>
      <c r="Q4850" s="32">
        <f>TAB_!P6627</f>
        <v>0</v>
      </c>
      <c r="R4850" s="32">
        <f>TAB_!Q6627</f>
        <v>0</v>
      </c>
      <c r="S4850" s="32">
        <f>TAB_!R6627</f>
        <v>0</v>
      </c>
      <c r="T4850" s="32">
        <f>TAB_!S6627</f>
        <v>0</v>
      </c>
      <c r="U4850" s="32">
        <f>TAB_!T6627</f>
        <v>0</v>
      </c>
      <c r="V4850" s="32">
        <f>TAB_!U6627</f>
        <v>0</v>
      </c>
      <c r="W4850" s="32">
        <f>TAB_!V6627</f>
        <v>0</v>
      </c>
      <c r="X4850" s="114">
        <f>TAB_!W6627</f>
        <v>15.52</v>
      </c>
    </row>
    <row r="4851" spans="2:24">
      <c r="B4851" s="103" t="str">
        <f>TAB_!A6628</f>
        <v>(4)Acuerdo</v>
      </c>
      <c r="C4851" s="100">
        <f>TAB_!B6628</f>
        <v>29.37</v>
      </c>
      <c r="D4851" s="32">
        <f>TAB_!C6628</f>
        <v>0</v>
      </c>
      <c r="E4851" s="32">
        <f>TAB_!D6628</f>
        <v>44.44</v>
      </c>
      <c r="F4851" s="32">
        <f>TAB_!E6628</f>
        <v>20</v>
      </c>
      <c r="G4851" s="32">
        <f>TAB_!F6628</f>
        <v>25</v>
      </c>
      <c r="H4851" s="32">
        <f>TAB_!G6628</f>
        <v>33.33</v>
      </c>
      <c r="I4851" s="32">
        <f>TAB_!H6628</f>
        <v>25</v>
      </c>
      <c r="J4851" s="32">
        <f>TAB_!I6628</f>
        <v>0</v>
      </c>
      <c r="K4851" s="32">
        <f>TAB_!J6628</f>
        <v>0</v>
      </c>
      <c r="L4851" s="32">
        <f>TAB_!K6628</f>
        <v>0</v>
      </c>
      <c r="M4851" s="32">
        <f>TAB_!L6628</f>
        <v>0</v>
      </c>
      <c r="N4851" s="32">
        <f>TAB_!M6628</f>
        <v>0</v>
      </c>
      <c r="O4851" s="32">
        <f>TAB_!N6628</f>
        <v>0</v>
      </c>
      <c r="P4851" s="32">
        <f>TAB_!O6628</f>
        <v>0</v>
      </c>
      <c r="Q4851" s="32">
        <f>TAB_!P6628</f>
        <v>0</v>
      </c>
      <c r="R4851" s="32">
        <f>TAB_!Q6628</f>
        <v>0</v>
      </c>
      <c r="S4851" s="32">
        <f>TAB_!R6628</f>
        <v>0</v>
      </c>
      <c r="T4851" s="32">
        <f>TAB_!S6628</f>
        <v>0</v>
      </c>
      <c r="U4851" s="32">
        <f>TAB_!T6628</f>
        <v>0</v>
      </c>
      <c r="V4851" s="32">
        <f>TAB_!U6628</f>
        <v>28.57</v>
      </c>
      <c r="W4851" s="32">
        <f>TAB_!V6628</f>
        <v>0</v>
      </c>
      <c r="X4851" s="114">
        <f>TAB_!W6628</f>
        <v>27.01</v>
      </c>
    </row>
    <row r="4852" spans="2:24">
      <c r="B4852" s="103" t="str">
        <f>TAB_!A6629</f>
        <v>(5)Total Acuerdo</v>
      </c>
      <c r="C4852" s="100">
        <f>TAB_!B6629</f>
        <v>30.95</v>
      </c>
      <c r="D4852" s="32">
        <f>TAB_!C6629</f>
        <v>50</v>
      </c>
      <c r="E4852" s="32">
        <f>TAB_!D6629</f>
        <v>44.44</v>
      </c>
      <c r="F4852" s="32">
        <f>TAB_!E6629</f>
        <v>40</v>
      </c>
      <c r="G4852" s="32">
        <f>TAB_!F6629</f>
        <v>50</v>
      </c>
      <c r="H4852" s="32">
        <f>TAB_!G6629</f>
        <v>66.67</v>
      </c>
      <c r="I4852" s="32">
        <f>TAB_!H6629</f>
        <v>75</v>
      </c>
      <c r="J4852" s="32">
        <f>TAB_!I6629</f>
        <v>50</v>
      </c>
      <c r="K4852" s="32">
        <f>TAB_!J6629</f>
        <v>75</v>
      </c>
      <c r="L4852" s="32">
        <f>TAB_!K6629</f>
        <v>100</v>
      </c>
      <c r="M4852" s="32">
        <f>TAB_!L6629</f>
        <v>0</v>
      </c>
      <c r="N4852" s="32">
        <f>TAB_!M6629</f>
        <v>0</v>
      </c>
      <c r="O4852" s="32">
        <f>TAB_!N6629</f>
        <v>0</v>
      </c>
      <c r="P4852" s="32">
        <f>TAB_!O6629</f>
        <v>0</v>
      </c>
      <c r="Q4852" s="32">
        <f>TAB_!P6629</f>
        <v>0</v>
      </c>
      <c r="R4852" s="32">
        <f>TAB_!Q6629</f>
        <v>0</v>
      </c>
      <c r="S4852" s="32">
        <f>TAB_!R6629</f>
        <v>0</v>
      </c>
      <c r="T4852" s="32">
        <f>TAB_!S6629</f>
        <v>0</v>
      </c>
      <c r="U4852" s="32">
        <f>TAB_!T6629</f>
        <v>0</v>
      </c>
      <c r="V4852" s="32">
        <f>TAB_!U6629</f>
        <v>71.430000000000007</v>
      </c>
      <c r="W4852" s="32">
        <f>TAB_!V6629</f>
        <v>0</v>
      </c>
      <c r="X4852" s="114">
        <f>TAB_!W6629</f>
        <v>39.08</v>
      </c>
    </row>
    <row r="4853" spans="2:24">
      <c r="B4853" s="103" t="str">
        <f>TAB_!A6630</f>
        <v>NS/NA</v>
      </c>
      <c r="C4853" s="100">
        <f>TAB_!B6630</f>
        <v>18.25</v>
      </c>
      <c r="D4853" s="32">
        <f>TAB_!C6630</f>
        <v>33.33</v>
      </c>
      <c r="E4853" s="32">
        <f>TAB_!D6630</f>
        <v>0</v>
      </c>
      <c r="F4853" s="32">
        <f>TAB_!E6630</f>
        <v>40</v>
      </c>
      <c r="G4853" s="32">
        <f>TAB_!F6630</f>
        <v>25</v>
      </c>
      <c r="H4853" s="32">
        <f>TAB_!G6630</f>
        <v>0</v>
      </c>
      <c r="I4853" s="32">
        <f>TAB_!H6630</f>
        <v>0</v>
      </c>
      <c r="J4853" s="32">
        <f>TAB_!I6630</f>
        <v>0</v>
      </c>
      <c r="K4853" s="32">
        <f>TAB_!J6630</f>
        <v>25</v>
      </c>
      <c r="L4853" s="32">
        <f>TAB_!K6630</f>
        <v>0</v>
      </c>
      <c r="M4853" s="32">
        <f>TAB_!L6630</f>
        <v>0</v>
      </c>
      <c r="N4853" s="32">
        <f>TAB_!M6630</f>
        <v>0</v>
      </c>
      <c r="O4853" s="32">
        <f>TAB_!N6630</f>
        <v>0</v>
      </c>
      <c r="P4853" s="32">
        <f>TAB_!O6630</f>
        <v>0</v>
      </c>
      <c r="Q4853" s="32">
        <f>TAB_!P6630</f>
        <v>0</v>
      </c>
      <c r="R4853" s="32">
        <f>TAB_!Q6630</f>
        <v>0</v>
      </c>
      <c r="S4853" s="32">
        <f>TAB_!R6630</f>
        <v>0</v>
      </c>
      <c r="T4853" s="32">
        <f>TAB_!S6630</f>
        <v>0</v>
      </c>
      <c r="U4853" s="32">
        <f>TAB_!T6630</f>
        <v>0</v>
      </c>
      <c r="V4853" s="32">
        <f>TAB_!U6630</f>
        <v>0</v>
      </c>
      <c r="W4853" s="32">
        <f>TAB_!V6630</f>
        <v>0</v>
      </c>
      <c r="X4853" s="114">
        <f>TAB_!W6630</f>
        <v>16.670000000000002</v>
      </c>
    </row>
    <row r="4854" spans="2:24">
      <c r="B4854" s="103" t="str">
        <f>TAB_!A6631</f>
        <v>Total</v>
      </c>
      <c r="C4854" s="100">
        <f>TAB_!B6631</f>
        <v>100</v>
      </c>
      <c r="D4854" s="32">
        <f>TAB_!C6631</f>
        <v>100</v>
      </c>
      <c r="E4854" s="32">
        <f>TAB_!D6631</f>
        <v>100</v>
      </c>
      <c r="F4854" s="32">
        <f>TAB_!E6631</f>
        <v>100</v>
      </c>
      <c r="G4854" s="32">
        <f>TAB_!F6631</f>
        <v>100</v>
      </c>
      <c r="H4854" s="32">
        <f>TAB_!G6631</f>
        <v>100</v>
      </c>
      <c r="I4854" s="32">
        <f>TAB_!H6631</f>
        <v>100</v>
      </c>
      <c r="J4854" s="32">
        <f>TAB_!I6631</f>
        <v>100</v>
      </c>
      <c r="K4854" s="32">
        <f>TAB_!J6631</f>
        <v>100</v>
      </c>
      <c r="L4854" s="32">
        <f>TAB_!K6631</f>
        <v>100</v>
      </c>
      <c r="M4854" s="32">
        <f>TAB_!L6631</f>
        <v>0</v>
      </c>
      <c r="N4854" s="32">
        <f>TAB_!M6631</f>
        <v>0</v>
      </c>
      <c r="O4854" s="32">
        <f>TAB_!N6631</f>
        <v>0</v>
      </c>
      <c r="P4854" s="32">
        <f>TAB_!O6631</f>
        <v>0</v>
      </c>
      <c r="Q4854" s="32">
        <f>TAB_!P6631</f>
        <v>0</v>
      </c>
      <c r="R4854" s="32">
        <f>TAB_!Q6631</f>
        <v>0</v>
      </c>
      <c r="S4854" s="32">
        <f>TAB_!R6631</f>
        <v>0</v>
      </c>
      <c r="T4854" s="32">
        <f>TAB_!S6631</f>
        <v>0</v>
      </c>
      <c r="U4854" s="32">
        <f>TAB_!T6631</f>
        <v>0</v>
      </c>
      <c r="V4854" s="32">
        <f>TAB_!U6631</f>
        <v>100</v>
      </c>
      <c r="W4854" s="32">
        <f>TAB_!V6631</f>
        <v>0</v>
      </c>
      <c r="X4854" s="114">
        <f>TAB_!W6631</f>
        <v>100</v>
      </c>
    </row>
    <row r="4855" spans="2:24">
      <c r="B4855" s="104" t="str">
        <f>TAB_!A6632</f>
        <v>Numero de entrevistados</v>
      </c>
      <c r="C4855" s="117">
        <f>TAB_!B6632</f>
        <v>126</v>
      </c>
      <c r="D4855" s="118">
        <f>TAB_!C6632</f>
        <v>6</v>
      </c>
      <c r="E4855" s="118">
        <f>TAB_!D6632</f>
        <v>9</v>
      </c>
      <c r="F4855" s="118">
        <f>TAB_!E6632</f>
        <v>5</v>
      </c>
      <c r="G4855" s="118">
        <f>TAB_!F6632</f>
        <v>4</v>
      </c>
      <c r="H4855" s="118">
        <f>TAB_!G6632</f>
        <v>3</v>
      </c>
      <c r="I4855" s="118">
        <f>TAB_!H6632</f>
        <v>4</v>
      </c>
      <c r="J4855" s="118">
        <f>TAB_!I6632</f>
        <v>2</v>
      </c>
      <c r="K4855" s="118">
        <f>TAB_!J6632</f>
        <v>4</v>
      </c>
      <c r="L4855" s="118">
        <f>TAB_!K6632</f>
        <v>4</v>
      </c>
      <c r="M4855" s="118">
        <f>TAB_!L6632</f>
        <v>0</v>
      </c>
      <c r="N4855" s="118">
        <f>TAB_!M6632</f>
        <v>0</v>
      </c>
      <c r="O4855" s="118">
        <f>TAB_!N6632</f>
        <v>0</v>
      </c>
      <c r="P4855" s="118">
        <f>TAB_!O6632</f>
        <v>0</v>
      </c>
      <c r="Q4855" s="118">
        <f>TAB_!P6632</f>
        <v>0</v>
      </c>
      <c r="R4855" s="118">
        <f>TAB_!Q6632</f>
        <v>0</v>
      </c>
      <c r="S4855" s="118">
        <f>TAB_!R6632</f>
        <v>0</v>
      </c>
      <c r="T4855" s="118">
        <f>TAB_!S6632</f>
        <v>0</v>
      </c>
      <c r="U4855" s="118">
        <f>TAB_!T6632</f>
        <v>0</v>
      </c>
      <c r="V4855" s="118">
        <f>TAB_!U6632</f>
        <v>7</v>
      </c>
      <c r="W4855" s="118">
        <f>TAB_!V6632</f>
        <v>0</v>
      </c>
      <c r="X4855" s="119">
        <f>TAB_!W6632</f>
        <v>174</v>
      </c>
    </row>
    <row r="4856" spans="2:24">
      <c r="B4856" s="108" t="str">
        <f>TAB_!A6633</f>
        <v>TOP TWO BOX</v>
      </c>
      <c r="C4856" s="101">
        <f>TAB_!B6633</f>
        <v>60.32</v>
      </c>
      <c r="D4856" s="30">
        <f>TAB_!C6633</f>
        <v>50</v>
      </c>
      <c r="E4856" s="30">
        <f>TAB_!D6633</f>
        <v>88.89</v>
      </c>
      <c r="F4856" s="30">
        <f>TAB_!E6633</f>
        <v>60</v>
      </c>
      <c r="G4856" s="30">
        <f>TAB_!F6633</f>
        <v>75</v>
      </c>
      <c r="H4856" s="30">
        <f>TAB_!G6633</f>
        <v>100</v>
      </c>
      <c r="I4856" s="30">
        <f>TAB_!H6633</f>
        <v>100</v>
      </c>
      <c r="J4856" s="30">
        <f>TAB_!I6633</f>
        <v>50</v>
      </c>
      <c r="K4856" s="30">
        <f>TAB_!J6633</f>
        <v>75</v>
      </c>
      <c r="L4856" s="30">
        <f>TAB_!K6633</f>
        <v>100</v>
      </c>
      <c r="M4856" s="30">
        <f>TAB_!L6633</f>
        <v>0</v>
      </c>
      <c r="N4856" s="30">
        <f>TAB_!M6633</f>
        <v>0</v>
      </c>
      <c r="O4856" s="30">
        <f>TAB_!N6633</f>
        <v>0</v>
      </c>
      <c r="P4856" s="30">
        <f>TAB_!O6633</f>
        <v>0</v>
      </c>
      <c r="Q4856" s="30">
        <f>TAB_!P6633</f>
        <v>0</v>
      </c>
      <c r="R4856" s="30">
        <f>TAB_!Q6633</f>
        <v>0</v>
      </c>
      <c r="S4856" s="30">
        <f>TAB_!R6633</f>
        <v>0</v>
      </c>
      <c r="T4856" s="30">
        <f>TAB_!S6633</f>
        <v>0</v>
      </c>
      <c r="U4856" s="30">
        <f>TAB_!T6633</f>
        <v>0</v>
      </c>
      <c r="V4856" s="30">
        <f>TAB_!U6633</f>
        <v>100</v>
      </c>
      <c r="W4856" s="30">
        <f>TAB_!V6633</f>
        <v>0</v>
      </c>
      <c r="X4856" s="115">
        <f>TAB_!W6633</f>
        <v>66.09</v>
      </c>
    </row>
    <row r="4857" spans="2:24">
      <c r="B4857" s="103" t="str">
        <f>TAB_!A6634</f>
        <v>BOTTOM TWO BOX</v>
      </c>
      <c r="C4857" s="100">
        <f>TAB_!B6634</f>
        <v>2.38</v>
      </c>
      <c r="D4857" s="32">
        <f>TAB_!C6634</f>
        <v>0</v>
      </c>
      <c r="E4857" s="32">
        <f>TAB_!D6634</f>
        <v>0</v>
      </c>
      <c r="F4857" s="32">
        <f>TAB_!E6634</f>
        <v>0</v>
      </c>
      <c r="G4857" s="32">
        <f>TAB_!F6634</f>
        <v>0</v>
      </c>
      <c r="H4857" s="32">
        <f>TAB_!G6634</f>
        <v>0</v>
      </c>
      <c r="I4857" s="32">
        <f>TAB_!H6634</f>
        <v>0</v>
      </c>
      <c r="J4857" s="32">
        <f>TAB_!I6634</f>
        <v>0</v>
      </c>
      <c r="K4857" s="32">
        <f>TAB_!J6634</f>
        <v>0</v>
      </c>
      <c r="L4857" s="32">
        <f>TAB_!K6634</f>
        <v>0</v>
      </c>
      <c r="M4857" s="32">
        <f>TAB_!L6634</f>
        <v>0</v>
      </c>
      <c r="N4857" s="32">
        <f>TAB_!M6634</f>
        <v>0</v>
      </c>
      <c r="O4857" s="32">
        <f>TAB_!N6634</f>
        <v>0</v>
      </c>
      <c r="P4857" s="32">
        <f>TAB_!O6634</f>
        <v>0</v>
      </c>
      <c r="Q4857" s="32">
        <f>TAB_!P6634</f>
        <v>0</v>
      </c>
      <c r="R4857" s="32">
        <f>TAB_!Q6634</f>
        <v>0</v>
      </c>
      <c r="S4857" s="32">
        <f>TAB_!R6634</f>
        <v>0</v>
      </c>
      <c r="T4857" s="32">
        <f>TAB_!S6634</f>
        <v>0</v>
      </c>
      <c r="U4857" s="32">
        <f>TAB_!T6634</f>
        <v>0</v>
      </c>
      <c r="V4857" s="32">
        <f>TAB_!U6634</f>
        <v>0</v>
      </c>
      <c r="W4857" s="32">
        <f>TAB_!V6634</f>
        <v>0</v>
      </c>
      <c r="X4857" s="114">
        <f>TAB_!W6634</f>
        <v>1.72</v>
      </c>
    </row>
    <row r="4858" spans="2:24">
      <c r="B4858" s="108" t="str">
        <f>TAB_!A6635</f>
        <v>Media Escala de 1 a 5</v>
      </c>
      <c r="C4858" s="102">
        <f>TAB_!B6635</f>
        <v>4.0999999999999996</v>
      </c>
      <c r="D4858" s="31">
        <f>TAB_!C6635</f>
        <v>4.5</v>
      </c>
      <c r="E4858" s="31">
        <f>TAB_!D6635</f>
        <v>4.3</v>
      </c>
      <c r="F4858" s="31">
        <f>TAB_!E6635</f>
        <v>4.7</v>
      </c>
      <c r="G4858" s="31">
        <f>TAB_!F6635</f>
        <v>4.7</v>
      </c>
      <c r="H4858" s="31">
        <f>TAB_!G6635</f>
        <v>4.7</v>
      </c>
      <c r="I4858" s="31">
        <f>TAB_!H6635</f>
        <v>4.8</v>
      </c>
      <c r="J4858" s="31">
        <f>TAB_!I6635</f>
        <v>4</v>
      </c>
      <c r="K4858" s="31">
        <f>TAB_!J6635</f>
        <v>5</v>
      </c>
      <c r="L4858" s="31">
        <f>TAB_!K6635</f>
        <v>5</v>
      </c>
      <c r="M4858" s="31">
        <f>TAB_!L6635</f>
        <v>0</v>
      </c>
      <c r="N4858" s="31">
        <f>TAB_!M6635</f>
        <v>0</v>
      </c>
      <c r="O4858" s="31">
        <f>TAB_!N6635</f>
        <v>0</v>
      </c>
      <c r="P4858" s="31">
        <f>TAB_!O6635</f>
        <v>0</v>
      </c>
      <c r="Q4858" s="31">
        <f>TAB_!P6635</f>
        <v>0</v>
      </c>
      <c r="R4858" s="31">
        <f>TAB_!Q6635</f>
        <v>0</v>
      </c>
      <c r="S4858" s="31">
        <f>TAB_!R6635</f>
        <v>0</v>
      </c>
      <c r="T4858" s="31">
        <f>TAB_!S6635</f>
        <v>0</v>
      </c>
      <c r="U4858" s="31">
        <f>TAB_!T6635</f>
        <v>0</v>
      </c>
      <c r="V4858" s="31">
        <f>TAB_!U6635</f>
        <v>4.7</v>
      </c>
      <c r="W4858" s="31">
        <f>TAB_!V6635</f>
        <v>0</v>
      </c>
      <c r="X4858" s="116">
        <f>TAB_!W6635</f>
        <v>4.2</v>
      </c>
    </row>
    <row r="4859" spans="2:24" ht="15.75" thickBot="1">
      <c r="B4859" s="109" t="str">
        <f>TAB_!A6636</f>
        <v>Índice Escala de 1 a 100</v>
      </c>
      <c r="C4859" s="120">
        <f>TAB_!B6636</f>
        <v>76.900000000000006</v>
      </c>
      <c r="D4859" s="121">
        <f>TAB_!C6636</f>
        <v>87.5</v>
      </c>
      <c r="E4859" s="121">
        <f>TAB_!D6636</f>
        <v>83.3</v>
      </c>
      <c r="F4859" s="121">
        <f>TAB_!E6636</f>
        <v>91.7</v>
      </c>
      <c r="G4859" s="121">
        <f>TAB_!F6636</f>
        <v>91.7</v>
      </c>
      <c r="H4859" s="121">
        <f>TAB_!G6636</f>
        <v>91.7</v>
      </c>
      <c r="I4859" s="121">
        <f>TAB_!H6636</f>
        <v>93.8</v>
      </c>
      <c r="J4859" s="121">
        <f>TAB_!I6636</f>
        <v>75</v>
      </c>
      <c r="K4859" s="121">
        <f>TAB_!J6636</f>
        <v>100</v>
      </c>
      <c r="L4859" s="121">
        <f>TAB_!K6636</f>
        <v>100</v>
      </c>
      <c r="M4859" s="121">
        <f>TAB_!L6636</f>
        <v>0</v>
      </c>
      <c r="N4859" s="121">
        <f>TAB_!M6636</f>
        <v>0</v>
      </c>
      <c r="O4859" s="121">
        <f>TAB_!N6636</f>
        <v>0</v>
      </c>
      <c r="P4859" s="121">
        <f>TAB_!O6636</f>
        <v>0</v>
      </c>
      <c r="Q4859" s="121">
        <f>TAB_!P6636</f>
        <v>0</v>
      </c>
      <c r="R4859" s="121">
        <f>TAB_!Q6636</f>
        <v>0</v>
      </c>
      <c r="S4859" s="121">
        <f>TAB_!R6636</f>
        <v>0</v>
      </c>
      <c r="T4859" s="121">
        <f>TAB_!S6636</f>
        <v>0</v>
      </c>
      <c r="U4859" s="121">
        <f>TAB_!T6636</f>
        <v>0</v>
      </c>
      <c r="V4859" s="121">
        <f>TAB_!U6636</f>
        <v>92.9</v>
      </c>
      <c r="W4859" s="121">
        <f>TAB_!V6636</f>
        <v>0</v>
      </c>
      <c r="X4859" s="122">
        <f>TAB_!W6636</f>
        <v>80.900000000000006</v>
      </c>
    </row>
    <row r="4860" spans="2:24">
      <c r="B4860" s="125" t="s">
        <v>235</v>
      </c>
    </row>
    <row r="4861" spans="2:24">
      <c r="B4861" s="13"/>
    </row>
    <row r="4862" spans="2:24">
      <c r="B4862" s="13" t="str">
        <f>TAB_!A6639</f>
        <v>#¿Considera que la participación de los estudiantes representantes en los órganos colegiales de dirección ha tenido un impacto</v>
      </c>
    </row>
    <row r="4863" spans="2:24" ht="15.75" thickBot="1">
      <c r="B4863" s="13" t="str">
        <f>TAB_!A6640</f>
        <v>#positivo en el desarrollo de el programa?</v>
      </c>
    </row>
    <row r="4864" spans="2:24">
      <c r="B4864" s="107" t="str">
        <f>TAB_!A6647</f>
        <v>(1)Total Desacuerdo</v>
      </c>
      <c r="C4864" s="106">
        <f>TAB_!B6647</f>
        <v>0.79</v>
      </c>
      <c r="D4864" s="105">
        <f>TAB_!C6647</f>
        <v>0</v>
      </c>
      <c r="E4864" s="105">
        <f>TAB_!D6647</f>
        <v>0</v>
      </c>
      <c r="F4864" s="105">
        <f>TAB_!E6647</f>
        <v>0</v>
      </c>
      <c r="G4864" s="105">
        <f>TAB_!F6647</f>
        <v>0</v>
      </c>
      <c r="H4864" s="105">
        <f>TAB_!G6647</f>
        <v>0</v>
      </c>
      <c r="I4864" s="105">
        <f>TAB_!H6647</f>
        <v>0</v>
      </c>
      <c r="J4864" s="105">
        <f>TAB_!I6647</f>
        <v>0</v>
      </c>
      <c r="K4864" s="105">
        <f>TAB_!J6647</f>
        <v>0</v>
      </c>
      <c r="L4864" s="105">
        <f>TAB_!K6647</f>
        <v>0</v>
      </c>
      <c r="M4864" s="105">
        <f>TAB_!L6647</f>
        <v>0</v>
      </c>
      <c r="N4864" s="105">
        <f>TAB_!M6647</f>
        <v>0</v>
      </c>
      <c r="O4864" s="105">
        <f>TAB_!N6647</f>
        <v>0</v>
      </c>
      <c r="P4864" s="105">
        <f>TAB_!O6647</f>
        <v>0</v>
      </c>
      <c r="Q4864" s="105">
        <f>TAB_!P6647</f>
        <v>0</v>
      </c>
      <c r="R4864" s="105">
        <f>TAB_!Q6647</f>
        <v>0</v>
      </c>
      <c r="S4864" s="105">
        <f>TAB_!R6647</f>
        <v>0</v>
      </c>
      <c r="T4864" s="105">
        <f>TAB_!S6647</f>
        <v>0</v>
      </c>
      <c r="U4864" s="105">
        <f>TAB_!T6647</f>
        <v>0</v>
      </c>
      <c r="V4864" s="105">
        <f>TAB_!U6647</f>
        <v>0</v>
      </c>
      <c r="W4864" s="105">
        <f>TAB_!V6647</f>
        <v>0</v>
      </c>
      <c r="X4864" s="113">
        <f>TAB_!W6647</f>
        <v>0.56999999999999995</v>
      </c>
    </row>
    <row r="4865" spans="2:24">
      <c r="B4865" s="103" t="str">
        <f>TAB_!A6648</f>
        <v>(2)Desacuerdo</v>
      </c>
      <c r="C4865" s="100">
        <f>TAB_!B6648</f>
        <v>3.97</v>
      </c>
      <c r="D4865" s="32">
        <f>TAB_!C6648</f>
        <v>0</v>
      </c>
      <c r="E4865" s="32">
        <f>TAB_!D6648</f>
        <v>0</v>
      </c>
      <c r="F4865" s="32">
        <f>TAB_!E6648</f>
        <v>0</v>
      </c>
      <c r="G4865" s="32">
        <f>TAB_!F6648</f>
        <v>0</v>
      </c>
      <c r="H4865" s="32">
        <f>TAB_!G6648</f>
        <v>0</v>
      </c>
      <c r="I4865" s="32">
        <f>TAB_!H6648</f>
        <v>0</v>
      </c>
      <c r="J4865" s="32">
        <f>TAB_!I6648</f>
        <v>0</v>
      </c>
      <c r="K4865" s="32">
        <f>TAB_!J6648</f>
        <v>0</v>
      </c>
      <c r="L4865" s="32">
        <f>TAB_!K6648</f>
        <v>0</v>
      </c>
      <c r="M4865" s="32">
        <f>TAB_!L6648</f>
        <v>0</v>
      </c>
      <c r="N4865" s="32">
        <f>TAB_!M6648</f>
        <v>0</v>
      </c>
      <c r="O4865" s="32">
        <f>TAB_!N6648</f>
        <v>0</v>
      </c>
      <c r="P4865" s="32">
        <f>TAB_!O6648</f>
        <v>0</v>
      </c>
      <c r="Q4865" s="32">
        <f>TAB_!P6648</f>
        <v>0</v>
      </c>
      <c r="R4865" s="32">
        <f>TAB_!Q6648</f>
        <v>0</v>
      </c>
      <c r="S4865" s="32">
        <f>TAB_!R6648</f>
        <v>0</v>
      </c>
      <c r="T4865" s="32">
        <f>TAB_!S6648</f>
        <v>0</v>
      </c>
      <c r="U4865" s="32">
        <f>TAB_!T6648</f>
        <v>0</v>
      </c>
      <c r="V4865" s="32">
        <f>TAB_!U6648</f>
        <v>0</v>
      </c>
      <c r="W4865" s="32">
        <f>TAB_!V6648</f>
        <v>0</v>
      </c>
      <c r="X4865" s="114">
        <f>TAB_!W6648</f>
        <v>2.87</v>
      </c>
    </row>
    <row r="4866" spans="2:24">
      <c r="B4866" s="103" t="str">
        <f>TAB_!A6649</f>
        <v>(3)Medianamente de acuerdo</v>
      </c>
      <c r="C4866" s="100">
        <f>TAB_!B6649</f>
        <v>16.670000000000002</v>
      </c>
      <c r="D4866" s="32">
        <f>TAB_!C6649</f>
        <v>0</v>
      </c>
      <c r="E4866" s="32">
        <f>TAB_!D6649</f>
        <v>22.22</v>
      </c>
      <c r="F4866" s="32">
        <f>TAB_!E6649</f>
        <v>20</v>
      </c>
      <c r="G4866" s="32">
        <f>TAB_!F6649</f>
        <v>0</v>
      </c>
      <c r="H4866" s="32">
        <f>TAB_!G6649</f>
        <v>0</v>
      </c>
      <c r="I4866" s="32">
        <f>TAB_!H6649</f>
        <v>0</v>
      </c>
      <c r="J4866" s="32">
        <f>TAB_!I6649</f>
        <v>0</v>
      </c>
      <c r="K4866" s="32">
        <f>TAB_!J6649</f>
        <v>0</v>
      </c>
      <c r="L4866" s="32">
        <f>TAB_!K6649</f>
        <v>0</v>
      </c>
      <c r="M4866" s="32">
        <f>TAB_!L6649</f>
        <v>0</v>
      </c>
      <c r="N4866" s="32">
        <f>TAB_!M6649</f>
        <v>0</v>
      </c>
      <c r="O4866" s="32">
        <f>TAB_!N6649</f>
        <v>0</v>
      </c>
      <c r="P4866" s="32">
        <f>TAB_!O6649</f>
        <v>0</v>
      </c>
      <c r="Q4866" s="32">
        <f>TAB_!P6649</f>
        <v>0</v>
      </c>
      <c r="R4866" s="32">
        <f>TAB_!Q6649</f>
        <v>0</v>
      </c>
      <c r="S4866" s="32">
        <f>TAB_!R6649</f>
        <v>0</v>
      </c>
      <c r="T4866" s="32">
        <f>TAB_!S6649</f>
        <v>0</v>
      </c>
      <c r="U4866" s="32">
        <f>TAB_!T6649</f>
        <v>0</v>
      </c>
      <c r="V4866" s="32">
        <f>TAB_!U6649</f>
        <v>0</v>
      </c>
      <c r="W4866" s="32">
        <f>TAB_!V6649</f>
        <v>0</v>
      </c>
      <c r="X4866" s="114">
        <f>TAB_!W6649</f>
        <v>13.79</v>
      </c>
    </row>
    <row r="4867" spans="2:24">
      <c r="B4867" s="103" t="str">
        <f>TAB_!A6650</f>
        <v>(4)Acuerdo</v>
      </c>
      <c r="C4867" s="100">
        <f>TAB_!B6650</f>
        <v>26.19</v>
      </c>
      <c r="D4867" s="32">
        <f>TAB_!C6650</f>
        <v>16.670000000000002</v>
      </c>
      <c r="E4867" s="32">
        <f>TAB_!D6650</f>
        <v>22.22</v>
      </c>
      <c r="F4867" s="32">
        <f>TAB_!E6650</f>
        <v>20</v>
      </c>
      <c r="G4867" s="32">
        <f>TAB_!F6650</f>
        <v>50</v>
      </c>
      <c r="H4867" s="32">
        <f>TAB_!G6650</f>
        <v>66.67</v>
      </c>
      <c r="I4867" s="32">
        <f>TAB_!H6650</f>
        <v>50</v>
      </c>
      <c r="J4867" s="32">
        <f>TAB_!I6650</f>
        <v>0</v>
      </c>
      <c r="K4867" s="32">
        <f>TAB_!J6650</f>
        <v>0</v>
      </c>
      <c r="L4867" s="32">
        <f>TAB_!K6650</f>
        <v>0</v>
      </c>
      <c r="M4867" s="32">
        <f>TAB_!L6650</f>
        <v>0</v>
      </c>
      <c r="N4867" s="32">
        <f>TAB_!M6650</f>
        <v>0</v>
      </c>
      <c r="O4867" s="32">
        <f>TAB_!N6650</f>
        <v>0</v>
      </c>
      <c r="P4867" s="32">
        <f>TAB_!O6650</f>
        <v>0</v>
      </c>
      <c r="Q4867" s="32">
        <f>TAB_!P6650</f>
        <v>0</v>
      </c>
      <c r="R4867" s="32">
        <f>TAB_!Q6650</f>
        <v>0</v>
      </c>
      <c r="S4867" s="32">
        <f>TAB_!R6650</f>
        <v>0</v>
      </c>
      <c r="T4867" s="32">
        <f>TAB_!S6650</f>
        <v>0</v>
      </c>
      <c r="U4867" s="32">
        <f>TAB_!T6650</f>
        <v>0</v>
      </c>
      <c r="V4867" s="32">
        <f>TAB_!U6650</f>
        <v>28.57</v>
      </c>
      <c r="W4867" s="32">
        <f>TAB_!V6650</f>
        <v>0</v>
      </c>
      <c r="X4867" s="114">
        <f>TAB_!W6650</f>
        <v>25.86</v>
      </c>
    </row>
    <row r="4868" spans="2:24">
      <c r="B4868" s="103" t="str">
        <f>TAB_!A6651</f>
        <v>(5)Total Acuerdo</v>
      </c>
      <c r="C4868" s="100">
        <f>TAB_!B6651</f>
        <v>34.130000000000003</v>
      </c>
      <c r="D4868" s="32">
        <f>TAB_!C6651</f>
        <v>50</v>
      </c>
      <c r="E4868" s="32">
        <f>TAB_!D6651</f>
        <v>55.56</v>
      </c>
      <c r="F4868" s="32">
        <f>TAB_!E6651</f>
        <v>40</v>
      </c>
      <c r="G4868" s="32">
        <f>TAB_!F6651</f>
        <v>25</v>
      </c>
      <c r="H4868" s="32">
        <f>TAB_!G6651</f>
        <v>33.33</v>
      </c>
      <c r="I4868" s="32">
        <f>TAB_!H6651</f>
        <v>50</v>
      </c>
      <c r="J4868" s="32">
        <f>TAB_!I6651</f>
        <v>100</v>
      </c>
      <c r="K4868" s="32">
        <f>TAB_!J6651</f>
        <v>75</v>
      </c>
      <c r="L4868" s="32">
        <f>TAB_!K6651</f>
        <v>100</v>
      </c>
      <c r="M4868" s="32">
        <f>TAB_!L6651</f>
        <v>0</v>
      </c>
      <c r="N4868" s="32">
        <f>TAB_!M6651</f>
        <v>0</v>
      </c>
      <c r="O4868" s="32">
        <f>TAB_!N6651</f>
        <v>0</v>
      </c>
      <c r="P4868" s="32">
        <f>TAB_!O6651</f>
        <v>0</v>
      </c>
      <c r="Q4868" s="32">
        <f>TAB_!P6651</f>
        <v>0</v>
      </c>
      <c r="R4868" s="32">
        <f>TAB_!Q6651</f>
        <v>0</v>
      </c>
      <c r="S4868" s="32">
        <f>TAB_!R6651</f>
        <v>0</v>
      </c>
      <c r="T4868" s="32">
        <f>TAB_!S6651</f>
        <v>0</v>
      </c>
      <c r="U4868" s="32">
        <f>TAB_!T6651</f>
        <v>0</v>
      </c>
      <c r="V4868" s="32">
        <f>TAB_!U6651</f>
        <v>71.430000000000007</v>
      </c>
      <c r="W4868" s="32">
        <f>TAB_!V6651</f>
        <v>0</v>
      </c>
      <c r="X4868" s="114">
        <f>TAB_!W6651</f>
        <v>40.799999999999997</v>
      </c>
    </row>
    <row r="4869" spans="2:24">
      <c r="B4869" s="103" t="str">
        <f>TAB_!A6652</f>
        <v>NS/NA</v>
      </c>
      <c r="C4869" s="100">
        <f>TAB_!B6652</f>
        <v>18.25</v>
      </c>
      <c r="D4869" s="32">
        <f>TAB_!C6652</f>
        <v>33.33</v>
      </c>
      <c r="E4869" s="32">
        <f>TAB_!D6652</f>
        <v>0</v>
      </c>
      <c r="F4869" s="32">
        <f>TAB_!E6652</f>
        <v>20</v>
      </c>
      <c r="G4869" s="32">
        <f>TAB_!F6652</f>
        <v>25</v>
      </c>
      <c r="H4869" s="32">
        <f>TAB_!G6652</f>
        <v>0</v>
      </c>
      <c r="I4869" s="32">
        <f>TAB_!H6652</f>
        <v>0</v>
      </c>
      <c r="J4869" s="32">
        <f>TAB_!I6652</f>
        <v>0</v>
      </c>
      <c r="K4869" s="32">
        <f>TAB_!J6652</f>
        <v>25</v>
      </c>
      <c r="L4869" s="32">
        <f>TAB_!K6652</f>
        <v>0</v>
      </c>
      <c r="M4869" s="32">
        <f>TAB_!L6652</f>
        <v>0</v>
      </c>
      <c r="N4869" s="32">
        <f>TAB_!M6652</f>
        <v>0</v>
      </c>
      <c r="O4869" s="32">
        <f>TAB_!N6652</f>
        <v>0</v>
      </c>
      <c r="P4869" s="32">
        <f>TAB_!O6652</f>
        <v>0</v>
      </c>
      <c r="Q4869" s="32">
        <f>TAB_!P6652</f>
        <v>0</v>
      </c>
      <c r="R4869" s="32">
        <f>TAB_!Q6652</f>
        <v>0</v>
      </c>
      <c r="S4869" s="32">
        <f>TAB_!R6652</f>
        <v>0</v>
      </c>
      <c r="T4869" s="32">
        <f>TAB_!S6652</f>
        <v>0</v>
      </c>
      <c r="U4869" s="32">
        <f>TAB_!T6652</f>
        <v>0</v>
      </c>
      <c r="V4869" s="32">
        <f>TAB_!U6652</f>
        <v>0</v>
      </c>
      <c r="W4869" s="32">
        <f>TAB_!V6652</f>
        <v>0</v>
      </c>
      <c r="X4869" s="114">
        <f>TAB_!W6652</f>
        <v>16.09</v>
      </c>
    </row>
    <row r="4870" spans="2:24">
      <c r="B4870" s="103" t="str">
        <f>TAB_!A6653</f>
        <v>Total</v>
      </c>
      <c r="C4870" s="100">
        <f>TAB_!B6653</f>
        <v>100</v>
      </c>
      <c r="D4870" s="32">
        <f>TAB_!C6653</f>
        <v>100</v>
      </c>
      <c r="E4870" s="32">
        <f>TAB_!D6653</f>
        <v>100</v>
      </c>
      <c r="F4870" s="32">
        <f>TAB_!E6653</f>
        <v>100</v>
      </c>
      <c r="G4870" s="32">
        <f>TAB_!F6653</f>
        <v>100</v>
      </c>
      <c r="H4870" s="32">
        <f>TAB_!G6653</f>
        <v>100</v>
      </c>
      <c r="I4870" s="32">
        <f>TAB_!H6653</f>
        <v>100</v>
      </c>
      <c r="J4870" s="32">
        <f>TAB_!I6653</f>
        <v>100</v>
      </c>
      <c r="K4870" s="32">
        <f>TAB_!J6653</f>
        <v>100</v>
      </c>
      <c r="L4870" s="32">
        <f>TAB_!K6653</f>
        <v>100</v>
      </c>
      <c r="M4870" s="32">
        <f>TAB_!L6653</f>
        <v>0</v>
      </c>
      <c r="N4870" s="32">
        <f>TAB_!M6653</f>
        <v>0</v>
      </c>
      <c r="O4870" s="32">
        <f>TAB_!N6653</f>
        <v>0</v>
      </c>
      <c r="P4870" s="32">
        <f>TAB_!O6653</f>
        <v>0</v>
      </c>
      <c r="Q4870" s="32">
        <f>TAB_!P6653</f>
        <v>0</v>
      </c>
      <c r="R4870" s="32">
        <f>TAB_!Q6653</f>
        <v>0</v>
      </c>
      <c r="S4870" s="32">
        <f>TAB_!R6653</f>
        <v>0</v>
      </c>
      <c r="T4870" s="32">
        <f>TAB_!S6653</f>
        <v>0</v>
      </c>
      <c r="U4870" s="32">
        <f>TAB_!T6653</f>
        <v>0</v>
      </c>
      <c r="V4870" s="32">
        <f>TAB_!U6653</f>
        <v>100</v>
      </c>
      <c r="W4870" s="32">
        <f>TAB_!V6653</f>
        <v>0</v>
      </c>
      <c r="X4870" s="114">
        <f>TAB_!W6653</f>
        <v>100</v>
      </c>
    </row>
    <row r="4871" spans="2:24">
      <c r="B4871" s="104" t="str">
        <f>TAB_!A6654</f>
        <v>Numero de entrevistados</v>
      </c>
      <c r="C4871" s="117">
        <f>TAB_!B6654</f>
        <v>126</v>
      </c>
      <c r="D4871" s="118">
        <f>TAB_!C6654</f>
        <v>6</v>
      </c>
      <c r="E4871" s="118">
        <f>TAB_!D6654</f>
        <v>9</v>
      </c>
      <c r="F4871" s="118">
        <f>TAB_!E6654</f>
        <v>5</v>
      </c>
      <c r="G4871" s="118">
        <f>TAB_!F6654</f>
        <v>4</v>
      </c>
      <c r="H4871" s="118">
        <f>TAB_!G6654</f>
        <v>3</v>
      </c>
      <c r="I4871" s="118">
        <f>TAB_!H6654</f>
        <v>4</v>
      </c>
      <c r="J4871" s="118">
        <f>TAB_!I6654</f>
        <v>2</v>
      </c>
      <c r="K4871" s="118">
        <f>TAB_!J6654</f>
        <v>4</v>
      </c>
      <c r="L4871" s="118">
        <f>TAB_!K6654</f>
        <v>4</v>
      </c>
      <c r="M4871" s="118">
        <f>TAB_!L6654</f>
        <v>0</v>
      </c>
      <c r="N4871" s="118">
        <f>TAB_!M6654</f>
        <v>0</v>
      </c>
      <c r="O4871" s="118">
        <f>TAB_!N6654</f>
        <v>0</v>
      </c>
      <c r="P4871" s="118">
        <f>TAB_!O6654</f>
        <v>0</v>
      </c>
      <c r="Q4871" s="118">
        <f>TAB_!P6654</f>
        <v>0</v>
      </c>
      <c r="R4871" s="118">
        <f>TAB_!Q6654</f>
        <v>0</v>
      </c>
      <c r="S4871" s="118">
        <f>TAB_!R6654</f>
        <v>0</v>
      </c>
      <c r="T4871" s="118">
        <f>TAB_!S6654</f>
        <v>0</v>
      </c>
      <c r="U4871" s="118">
        <f>TAB_!T6654</f>
        <v>0</v>
      </c>
      <c r="V4871" s="118">
        <f>TAB_!U6654</f>
        <v>7</v>
      </c>
      <c r="W4871" s="118">
        <f>TAB_!V6654</f>
        <v>0</v>
      </c>
      <c r="X4871" s="119">
        <f>TAB_!W6654</f>
        <v>174</v>
      </c>
    </row>
    <row r="4872" spans="2:24">
      <c r="B4872" s="108" t="str">
        <f>TAB_!A6655</f>
        <v>TOP TWO BOX</v>
      </c>
      <c r="C4872" s="101">
        <f>TAB_!B6655</f>
        <v>60.32</v>
      </c>
      <c r="D4872" s="30">
        <f>TAB_!C6655</f>
        <v>66.67</v>
      </c>
      <c r="E4872" s="30">
        <f>TAB_!D6655</f>
        <v>77.78</v>
      </c>
      <c r="F4872" s="30">
        <f>TAB_!E6655</f>
        <v>60</v>
      </c>
      <c r="G4872" s="30">
        <f>TAB_!F6655</f>
        <v>75</v>
      </c>
      <c r="H4872" s="30">
        <f>TAB_!G6655</f>
        <v>100</v>
      </c>
      <c r="I4872" s="30">
        <f>TAB_!H6655</f>
        <v>100</v>
      </c>
      <c r="J4872" s="30">
        <f>TAB_!I6655</f>
        <v>100</v>
      </c>
      <c r="K4872" s="30">
        <f>TAB_!J6655</f>
        <v>75</v>
      </c>
      <c r="L4872" s="30">
        <f>TAB_!K6655</f>
        <v>100</v>
      </c>
      <c r="M4872" s="30">
        <f>TAB_!L6655</f>
        <v>0</v>
      </c>
      <c r="N4872" s="30">
        <f>TAB_!M6655</f>
        <v>0</v>
      </c>
      <c r="O4872" s="30">
        <f>TAB_!N6655</f>
        <v>0</v>
      </c>
      <c r="P4872" s="30">
        <f>TAB_!O6655</f>
        <v>0</v>
      </c>
      <c r="Q4872" s="30">
        <f>TAB_!P6655</f>
        <v>0</v>
      </c>
      <c r="R4872" s="30">
        <f>TAB_!Q6655</f>
        <v>0</v>
      </c>
      <c r="S4872" s="30">
        <f>TAB_!R6655</f>
        <v>0</v>
      </c>
      <c r="T4872" s="30">
        <f>TAB_!S6655</f>
        <v>0</v>
      </c>
      <c r="U4872" s="30">
        <f>TAB_!T6655</f>
        <v>0</v>
      </c>
      <c r="V4872" s="30">
        <f>TAB_!U6655</f>
        <v>100</v>
      </c>
      <c r="W4872" s="30">
        <f>TAB_!V6655</f>
        <v>0</v>
      </c>
      <c r="X4872" s="115">
        <f>TAB_!W6655</f>
        <v>66.67</v>
      </c>
    </row>
    <row r="4873" spans="2:24">
      <c r="B4873" s="103" t="str">
        <f>TAB_!A6656</f>
        <v>BOTTOM TWO BOX</v>
      </c>
      <c r="C4873" s="100">
        <f>TAB_!B6656</f>
        <v>4.76</v>
      </c>
      <c r="D4873" s="32">
        <f>TAB_!C6656</f>
        <v>0</v>
      </c>
      <c r="E4873" s="32">
        <f>TAB_!D6656</f>
        <v>0</v>
      </c>
      <c r="F4873" s="32">
        <f>TAB_!E6656</f>
        <v>0</v>
      </c>
      <c r="G4873" s="32">
        <f>TAB_!F6656</f>
        <v>0</v>
      </c>
      <c r="H4873" s="32">
        <f>TAB_!G6656</f>
        <v>0</v>
      </c>
      <c r="I4873" s="32">
        <f>TAB_!H6656</f>
        <v>0</v>
      </c>
      <c r="J4873" s="32">
        <f>TAB_!I6656</f>
        <v>0</v>
      </c>
      <c r="K4873" s="32">
        <f>TAB_!J6656</f>
        <v>0</v>
      </c>
      <c r="L4873" s="32">
        <f>TAB_!K6656</f>
        <v>0</v>
      </c>
      <c r="M4873" s="32">
        <f>TAB_!L6656</f>
        <v>0</v>
      </c>
      <c r="N4873" s="32">
        <f>TAB_!M6656</f>
        <v>0</v>
      </c>
      <c r="O4873" s="32">
        <f>TAB_!N6656</f>
        <v>0</v>
      </c>
      <c r="P4873" s="32">
        <f>TAB_!O6656</f>
        <v>0</v>
      </c>
      <c r="Q4873" s="32">
        <f>TAB_!P6656</f>
        <v>0</v>
      </c>
      <c r="R4873" s="32">
        <f>TAB_!Q6656</f>
        <v>0</v>
      </c>
      <c r="S4873" s="32">
        <f>TAB_!R6656</f>
        <v>0</v>
      </c>
      <c r="T4873" s="32">
        <f>TAB_!S6656</f>
        <v>0</v>
      </c>
      <c r="U4873" s="32">
        <f>TAB_!T6656</f>
        <v>0</v>
      </c>
      <c r="V4873" s="32">
        <f>TAB_!U6656</f>
        <v>0</v>
      </c>
      <c r="W4873" s="32">
        <f>TAB_!V6656</f>
        <v>0</v>
      </c>
      <c r="X4873" s="114">
        <f>TAB_!W6656</f>
        <v>3.45</v>
      </c>
    </row>
    <row r="4874" spans="2:24">
      <c r="B4874" s="108" t="str">
        <f>TAB_!A6657</f>
        <v>Media Escala de 1 a 5</v>
      </c>
      <c r="C4874" s="102">
        <f>TAB_!B6657</f>
        <v>4.0999999999999996</v>
      </c>
      <c r="D4874" s="31">
        <f>TAB_!C6657</f>
        <v>4.8</v>
      </c>
      <c r="E4874" s="31">
        <f>TAB_!D6657</f>
        <v>4.3</v>
      </c>
      <c r="F4874" s="31">
        <f>TAB_!E6657</f>
        <v>4.3</v>
      </c>
      <c r="G4874" s="31">
        <f>TAB_!F6657</f>
        <v>4.3</v>
      </c>
      <c r="H4874" s="31">
        <f>TAB_!G6657</f>
        <v>4.3</v>
      </c>
      <c r="I4874" s="31">
        <f>TAB_!H6657</f>
        <v>4.5</v>
      </c>
      <c r="J4874" s="31">
        <f>TAB_!I6657</f>
        <v>5</v>
      </c>
      <c r="K4874" s="31">
        <f>TAB_!J6657</f>
        <v>5</v>
      </c>
      <c r="L4874" s="31">
        <f>TAB_!K6657</f>
        <v>5</v>
      </c>
      <c r="M4874" s="31">
        <f>TAB_!L6657</f>
        <v>0</v>
      </c>
      <c r="N4874" s="31">
        <f>TAB_!M6657</f>
        <v>0</v>
      </c>
      <c r="O4874" s="31">
        <f>TAB_!N6657</f>
        <v>0</v>
      </c>
      <c r="P4874" s="31">
        <f>TAB_!O6657</f>
        <v>0</v>
      </c>
      <c r="Q4874" s="31">
        <f>TAB_!P6657</f>
        <v>0</v>
      </c>
      <c r="R4874" s="31">
        <f>TAB_!Q6657</f>
        <v>0</v>
      </c>
      <c r="S4874" s="31">
        <f>TAB_!R6657</f>
        <v>0</v>
      </c>
      <c r="T4874" s="31">
        <f>TAB_!S6657</f>
        <v>0</v>
      </c>
      <c r="U4874" s="31">
        <f>TAB_!T6657</f>
        <v>0</v>
      </c>
      <c r="V4874" s="31">
        <f>TAB_!U6657</f>
        <v>4.7</v>
      </c>
      <c r="W4874" s="31">
        <f>TAB_!V6657</f>
        <v>0</v>
      </c>
      <c r="X4874" s="116">
        <f>TAB_!W6657</f>
        <v>4.2</v>
      </c>
    </row>
    <row r="4875" spans="2:24" ht="15.75" thickBot="1">
      <c r="B4875" s="109" t="str">
        <f>TAB_!A6658</f>
        <v>Índice Escala de 1 a 100</v>
      </c>
      <c r="C4875" s="120">
        <f>TAB_!B6658</f>
        <v>77.2</v>
      </c>
      <c r="D4875" s="121">
        <f>TAB_!C6658</f>
        <v>93.8</v>
      </c>
      <c r="E4875" s="121">
        <f>TAB_!D6658</f>
        <v>83.3</v>
      </c>
      <c r="F4875" s="121">
        <f>TAB_!E6658</f>
        <v>81.3</v>
      </c>
      <c r="G4875" s="121">
        <f>TAB_!F6658</f>
        <v>83.3</v>
      </c>
      <c r="H4875" s="121">
        <f>TAB_!G6658</f>
        <v>83.3</v>
      </c>
      <c r="I4875" s="121">
        <f>TAB_!H6658</f>
        <v>87.5</v>
      </c>
      <c r="J4875" s="121">
        <f>TAB_!I6658</f>
        <v>100</v>
      </c>
      <c r="K4875" s="121">
        <f>TAB_!J6658</f>
        <v>100</v>
      </c>
      <c r="L4875" s="121">
        <f>TAB_!K6658</f>
        <v>100</v>
      </c>
      <c r="M4875" s="121">
        <f>TAB_!L6658</f>
        <v>0</v>
      </c>
      <c r="N4875" s="121">
        <f>TAB_!M6658</f>
        <v>0</v>
      </c>
      <c r="O4875" s="121">
        <f>TAB_!N6658</f>
        <v>0</v>
      </c>
      <c r="P4875" s="121">
        <f>TAB_!O6658</f>
        <v>0</v>
      </c>
      <c r="Q4875" s="121">
        <f>TAB_!P6658</f>
        <v>0</v>
      </c>
      <c r="R4875" s="121">
        <f>TAB_!Q6658</f>
        <v>0</v>
      </c>
      <c r="S4875" s="121">
        <f>TAB_!R6658</f>
        <v>0</v>
      </c>
      <c r="T4875" s="121">
        <f>TAB_!S6658</f>
        <v>0</v>
      </c>
      <c r="U4875" s="121">
        <f>TAB_!T6658</f>
        <v>0</v>
      </c>
      <c r="V4875" s="121">
        <f>TAB_!U6658</f>
        <v>92.9</v>
      </c>
      <c r="W4875" s="121">
        <f>TAB_!V6658</f>
        <v>0</v>
      </c>
      <c r="X4875" s="122">
        <f>TAB_!W6658</f>
        <v>80.8</v>
      </c>
    </row>
    <row r="4876" spans="2:24">
      <c r="B4876" s="125" t="s">
        <v>235</v>
      </c>
    </row>
    <row r="4877" spans="2:24">
      <c r="B4877" s="13"/>
    </row>
    <row r="4878" spans="2:24" ht="15.75" thickBot="1">
      <c r="B4878" s="13" t="str">
        <f>TAB_!A6661</f>
        <v>#¿Considera que, para la representación democrática de estudiantes en órganos colegiales de dirección, los mecanismos de Convocatoria? Son bien comunicados</v>
      </c>
    </row>
    <row r="4879" spans="2:24">
      <c r="B4879" s="107" t="str">
        <f>TAB_!A6668</f>
        <v>(1)Total Desacuerdo</v>
      </c>
      <c r="C4879" s="106">
        <f>TAB_!B6668</f>
        <v>8.73</v>
      </c>
      <c r="D4879" s="105">
        <f>TAB_!C6668</f>
        <v>0</v>
      </c>
      <c r="E4879" s="105">
        <f>TAB_!D6668</f>
        <v>0</v>
      </c>
      <c r="F4879" s="105">
        <f>TAB_!E6668</f>
        <v>0</v>
      </c>
      <c r="G4879" s="105">
        <f>TAB_!F6668</f>
        <v>0</v>
      </c>
      <c r="H4879" s="105">
        <f>TAB_!G6668</f>
        <v>0</v>
      </c>
      <c r="I4879" s="105">
        <f>TAB_!H6668</f>
        <v>0</v>
      </c>
      <c r="J4879" s="105">
        <f>TAB_!I6668</f>
        <v>0</v>
      </c>
      <c r="K4879" s="105">
        <f>TAB_!J6668</f>
        <v>0</v>
      </c>
      <c r="L4879" s="105">
        <f>TAB_!K6668</f>
        <v>0</v>
      </c>
      <c r="M4879" s="105">
        <f>TAB_!L6668</f>
        <v>0</v>
      </c>
      <c r="N4879" s="105">
        <f>TAB_!M6668</f>
        <v>0</v>
      </c>
      <c r="O4879" s="105">
        <f>TAB_!N6668</f>
        <v>0</v>
      </c>
      <c r="P4879" s="105">
        <f>TAB_!O6668</f>
        <v>0</v>
      </c>
      <c r="Q4879" s="105">
        <f>TAB_!P6668</f>
        <v>0</v>
      </c>
      <c r="R4879" s="105">
        <f>TAB_!Q6668</f>
        <v>0</v>
      </c>
      <c r="S4879" s="105">
        <f>TAB_!R6668</f>
        <v>0</v>
      </c>
      <c r="T4879" s="105">
        <f>TAB_!S6668</f>
        <v>0</v>
      </c>
      <c r="U4879" s="105">
        <f>TAB_!T6668</f>
        <v>0</v>
      </c>
      <c r="V4879" s="105">
        <f>TAB_!U6668</f>
        <v>0</v>
      </c>
      <c r="W4879" s="105">
        <f>TAB_!V6668</f>
        <v>0</v>
      </c>
      <c r="X4879" s="113">
        <f>TAB_!W6668</f>
        <v>6.32</v>
      </c>
    </row>
    <row r="4880" spans="2:24">
      <c r="B4880" s="103" t="str">
        <f>TAB_!A6669</f>
        <v>(2)Desacuerdo</v>
      </c>
      <c r="C4880" s="100">
        <f>TAB_!B6669</f>
        <v>7.94</v>
      </c>
      <c r="D4880" s="32">
        <f>TAB_!C6669</f>
        <v>0</v>
      </c>
      <c r="E4880" s="32">
        <f>TAB_!D6669</f>
        <v>0</v>
      </c>
      <c r="F4880" s="32">
        <f>TAB_!E6669</f>
        <v>0</v>
      </c>
      <c r="G4880" s="32">
        <f>TAB_!F6669</f>
        <v>0</v>
      </c>
      <c r="H4880" s="32">
        <f>TAB_!G6669</f>
        <v>0</v>
      </c>
      <c r="I4880" s="32">
        <f>TAB_!H6669</f>
        <v>0</v>
      </c>
      <c r="J4880" s="32">
        <f>TAB_!I6669</f>
        <v>0</v>
      </c>
      <c r="K4880" s="32">
        <f>TAB_!J6669</f>
        <v>0</v>
      </c>
      <c r="L4880" s="32">
        <f>TAB_!K6669</f>
        <v>0</v>
      </c>
      <c r="M4880" s="32">
        <f>TAB_!L6669</f>
        <v>0</v>
      </c>
      <c r="N4880" s="32">
        <f>TAB_!M6669</f>
        <v>0</v>
      </c>
      <c r="O4880" s="32">
        <f>TAB_!N6669</f>
        <v>0</v>
      </c>
      <c r="P4880" s="32">
        <f>TAB_!O6669</f>
        <v>0</v>
      </c>
      <c r="Q4880" s="32">
        <f>TAB_!P6669</f>
        <v>0</v>
      </c>
      <c r="R4880" s="32">
        <f>TAB_!Q6669</f>
        <v>0</v>
      </c>
      <c r="S4880" s="32">
        <f>TAB_!R6669</f>
        <v>0</v>
      </c>
      <c r="T4880" s="32">
        <f>TAB_!S6669</f>
        <v>0</v>
      </c>
      <c r="U4880" s="32">
        <f>TAB_!T6669</f>
        <v>0</v>
      </c>
      <c r="V4880" s="32">
        <f>TAB_!U6669</f>
        <v>0</v>
      </c>
      <c r="W4880" s="32">
        <f>TAB_!V6669</f>
        <v>0</v>
      </c>
      <c r="X4880" s="114">
        <f>TAB_!W6669</f>
        <v>5.75</v>
      </c>
    </row>
    <row r="4881" spans="2:24">
      <c r="B4881" s="103" t="str">
        <f>TAB_!A6670</f>
        <v>(3)Medianamente de acuerdo</v>
      </c>
      <c r="C4881" s="100">
        <f>TAB_!B6670</f>
        <v>26.19</v>
      </c>
      <c r="D4881" s="32">
        <f>TAB_!C6670</f>
        <v>16.670000000000002</v>
      </c>
      <c r="E4881" s="32">
        <f>TAB_!D6670</f>
        <v>11.11</v>
      </c>
      <c r="F4881" s="32">
        <f>TAB_!E6670</f>
        <v>0</v>
      </c>
      <c r="G4881" s="32">
        <f>TAB_!F6670</f>
        <v>0</v>
      </c>
      <c r="H4881" s="32">
        <f>TAB_!G6670</f>
        <v>0</v>
      </c>
      <c r="I4881" s="32">
        <f>TAB_!H6670</f>
        <v>0</v>
      </c>
      <c r="J4881" s="32">
        <f>TAB_!I6670</f>
        <v>0</v>
      </c>
      <c r="K4881" s="32">
        <f>TAB_!J6670</f>
        <v>0</v>
      </c>
      <c r="L4881" s="32">
        <f>TAB_!K6670</f>
        <v>0</v>
      </c>
      <c r="M4881" s="32">
        <f>TAB_!L6670</f>
        <v>0</v>
      </c>
      <c r="N4881" s="32">
        <f>TAB_!M6670</f>
        <v>0</v>
      </c>
      <c r="O4881" s="32">
        <f>TAB_!N6670</f>
        <v>0</v>
      </c>
      <c r="P4881" s="32">
        <f>TAB_!O6670</f>
        <v>0</v>
      </c>
      <c r="Q4881" s="32">
        <f>TAB_!P6670</f>
        <v>0</v>
      </c>
      <c r="R4881" s="32">
        <f>TAB_!Q6670</f>
        <v>0</v>
      </c>
      <c r="S4881" s="32">
        <f>TAB_!R6670</f>
        <v>0</v>
      </c>
      <c r="T4881" s="32">
        <f>TAB_!S6670</f>
        <v>0</v>
      </c>
      <c r="U4881" s="32">
        <f>TAB_!T6670</f>
        <v>0</v>
      </c>
      <c r="V4881" s="32">
        <f>TAB_!U6670</f>
        <v>42.86</v>
      </c>
      <c r="W4881" s="32">
        <f>TAB_!V6670</f>
        <v>0</v>
      </c>
      <c r="X4881" s="114">
        <f>TAB_!W6670</f>
        <v>21.84</v>
      </c>
    </row>
    <row r="4882" spans="2:24">
      <c r="B4882" s="103" t="str">
        <f>TAB_!A6671</f>
        <v>(4)Acuerdo</v>
      </c>
      <c r="C4882" s="100">
        <f>TAB_!B6671</f>
        <v>35.71</v>
      </c>
      <c r="D4882" s="32">
        <f>TAB_!C6671</f>
        <v>0</v>
      </c>
      <c r="E4882" s="32">
        <f>TAB_!D6671</f>
        <v>55.56</v>
      </c>
      <c r="F4882" s="32">
        <f>TAB_!E6671</f>
        <v>60</v>
      </c>
      <c r="G4882" s="32">
        <f>TAB_!F6671</f>
        <v>75</v>
      </c>
      <c r="H4882" s="32">
        <f>TAB_!G6671</f>
        <v>100</v>
      </c>
      <c r="I4882" s="32">
        <f>TAB_!H6671</f>
        <v>75</v>
      </c>
      <c r="J4882" s="32">
        <f>TAB_!I6671</f>
        <v>50</v>
      </c>
      <c r="K4882" s="32">
        <f>TAB_!J6671</f>
        <v>0</v>
      </c>
      <c r="L4882" s="32">
        <f>TAB_!K6671</f>
        <v>50</v>
      </c>
      <c r="M4882" s="32">
        <f>TAB_!L6671</f>
        <v>0</v>
      </c>
      <c r="N4882" s="32">
        <f>TAB_!M6671</f>
        <v>0</v>
      </c>
      <c r="O4882" s="32">
        <f>TAB_!N6671</f>
        <v>0</v>
      </c>
      <c r="P4882" s="32">
        <f>TAB_!O6671</f>
        <v>0</v>
      </c>
      <c r="Q4882" s="32">
        <f>TAB_!P6671</f>
        <v>0</v>
      </c>
      <c r="R4882" s="32">
        <f>TAB_!Q6671</f>
        <v>0</v>
      </c>
      <c r="S4882" s="32">
        <f>TAB_!R6671</f>
        <v>0</v>
      </c>
      <c r="T4882" s="32">
        <f>TAB_!S6671</f>
        <v>0</v>
      </c>
      <c r="U4882" s="32">
        <f>TAB_!T6671</f>
        <v>0</v>
      </c>
      <c r="V4882" s="32">
        <f>TAB_!U6671</f>
        <v>14.29</v>
      </c>
      <c r="W4882" s="32">
        <f>TAB_!V6671</f>
        <v>0</v>
      </c>
      <c r="X4882" s="114">
        <f>TAB_!W6671</f>
        <v>37.93</v>
      </c>
    </row>
    <row r="4883" spans="2:24">
      <c r="B4883" s="103" t="str">
        <f>TAB_!A6672</f>
        <v>(5)Total Acuerdo</v>
      </c>
      <c r="C4883" s="100">
        <f>TAB_!B6672</f>
        <v>16.670000000000002</v>
      </c>
      <c r="D4883" s="32">
        <f>TAB_!C6672</f>
        <v>66.67</v>
      </c>
      <c r="E4883" s="32">
        <f>TAB_!D6672</f>
        <v>22.22</v>
      </c>
      <c r="F4883" s="32">
        <f>TAB_!E6672</f>
        <v>40</v>
      </c>
      <c r="G4883" s="32">
        <f>TAB_!F6672</f>
        <v>25</v>
      </c>
      <c r="H4883" s="32">
        <f>TAB_!G6672</f>
        <v>0</v>
      </c>
      <c r="I4883" s="32">
        <f>TAB_!H6672</f>
        <v>25</v>
      </c>
      <c r="J4883" s="32">
        <f>TAB_!I6672</f>
        <v>50</v>
      </c>
      <c r="K4883" s="32">
        <f>TAB_!J6672</f>
        <v>75</v>
      </c>
      <c r="L4883" s="32">
        <f>TAB_!K6672</f>
        <v>25</v>
      </c>
      <c r="M4883" s="32">
        <f>TAB_!L6672</f>
        <v>0</v>
      </c>
      <c r="N4883" s="32">
        <f>TAB_!M6672</f>
        <v>0</v>
      </c>
      <c r="O4883" s="32">
        <f>TAB_!N6672</f>
        <v>0</v>
      </c>
      <c r="P4883" s="32">
        <f>TAB_!O6672</f>
        <v>0</v>
      </c>
      <c r="Q4883" s="32">
        <f>TAB_!P6672</f>
        <v>0</v>
      </c>
      <c r="R4883" s="32">
        <f>TAB_!Q6672</f>
        <v>0</v>
      </c>
      <c r="S4883" s="32">
        <f>TAB_!R6672</f>
        <v>0</v>
      </c>
      <c r="T4883" s="32">
        <f>TAB_!S6672</f>
        <v>0</v>
      </c>
      <c r="U4883" s="32">
        <f>TAB_!T6672</f>
        <v>0</v>
      </c>
      <c r="V4883" s="32">
        <f>TAB_!U6672</f>
        <v>42.86</v>
      </c>
      <c r="W4883" s="32">
        <f>TAB_!V6672</f>
        <v>0</v>
      </c>
      <c r="X4883" s="114">
        <f>TAB_!W6672</f>
        <v>22.41</v>
      </c>
    </row>
    <row r="4884" spans="2:24">
      <c r="B4884" s="103" t="str">
        <f>TAB_!A6673</f>
        <v>NS/NA</v>
      </c>
      <c r="C4884" s="100">
        <f>TAB_!B6673</f>
        <v>4.76</v>
      </c>
      <c r="D4884" s="32">
        <f>TAB_!C6673</f>
        <v>16.670000000000002</v>
      </c>
      <c r="E4884" s="32">
        <f>TAB_!D6673</f>
        <v>11.11</v>
      </c>
      <c r="F4884" s="32">
        <f>TAB_!E6673</f>
        <v>0</v>
      </c>
      <c r="G4884" s="32">
        <f>TAB_!F6673</f>
        <v>0</v>
      </c>
      <c r="H4884" s="32">
        <f>TAB_!G6673</f>
        <v>0</v>
      </c>
      <c r="I4884" s="32">
        <f>TAB_!H6673</f>
        <v>0</v>
      </c>
      <c r="J4884" s="32">
        <f>TAB_!I6673</f>
        <v>0</v>
      </c>
      <c r="K4884" s="32">
        <f>TAB_!J6673</f>
        <v>25</v>
      </c>
      <c r="L4884" s="32">
        <f>TAB_!K6673</f>
        <v>25</v>
      </c>
      <c r="M4884" s="32">
        <f>TAB_!L6673</f>
        <v>0</v>
      </c>
      <c r="N4884" s="32">
        <f>TAB_!M6673</f>
        <v>0</v>
      </c>
      <c r="O4884" s="32">
        <f>TAB_!N6673</f>
        <v>0</v>
      </c>
      <c r="P4884" s="32">
        <f>TAB_!O6673</f>
        <v>0</v>
      </c>
      <c r="Q4884" s="32">
        <f>TAB_!P6673</f>
        <v>0</v>
      </c>
      <c r="R4884" s="32">
        <f>TAB_!Q6673</f>
        <v>0</v>
      </c>
      <c r="S4884" s="32">
        <f>TAB_!R6673</f>
        <v>0</v>
      </c>
      <c r="T4884" s="32">
        <f>TAB_!S6673</f>
        <v>0</v>
      </c>
      <c r="U4884" s="32">
        <f>TAB_!T6673</f>
        <v>0</v>
      </c>
      <c r="V4884" s="32">
        <f>TAB_!U6673</f>
        <v>0</v>
      </c>
      <c r="W4884" s="32">
        <f>TAB_!V6673</f>
        <v>0</v>
      </c>
      <c r="X4884" s="114">
        <f>TAB_!W6673</f>
        <v>5.75</v>
      </c>
    </row>
    <row r="4885" spans="2:24">
      <c r="B4885" s="103" t="str">
        <f>TAB_!A6674</f>
        <v>Total</v>
      </c>
      <c r="C4885" s="100">
        <f>TAB_!B6674</f>
        <v>100</v>
      </c>
      <c r="D4885" s="32">
        <f>TAB_!C6674</f>
        <v>100</v>
      </c>
      <c r="E4885" s="32">
        <f>TAB_!D6674</f>
        <v>100</v>
      </c>
      <c r="F4885" s="32">
        <f>TAB_!E6674</f>
        <v>100</v>
      </c>
      <c r="G4885" s="32">
        <f>TAB_!F6674</f>
        <v>100</v>
      </c>
      <c r="H4885" s="32">
        <f>TAB_!G6674</f>
        <v>100</v>
      </c>
      <c r="I4885" s="32">
        <f>TAB_!H6674</f>
        <v>100</v>
      </c>
      <c r="J4885" s="32">
        <f>TAB_!I6674</f>
        <v>100</v>
      </c>
      <c r="K4885" s="32">
        <f>TAB_!J6674</f>
        <v>100</v>
      </c>
      <c r="L4885" s="32">
        <f>TAB_!K6674</f>
        <v>100</v>
      </c>
      <c r="M4885" s="32">
        <f>TAB_!L6674</f>
        <v>0</v>
      </c>
      <c r="N4885" s="32">
        <f>TAB_!M6674</f>
        <v>0</v>
      </c>
      <c r="O4885" s="32">
        <f>TAB_!N6674</f>
        <v>0</v>
      </c>
      <c r="P4885" s="32">
        <f>TAB_!O6674</f>
        <v>0</v>
      </c>
      <c r="Q4885" s="32">
        <f>TAB_!P6674</f>
        <v>0</v>
      </c>
      <c r="R4885" s="32">
        <f>TAB_!Q6674</f>
        <v>0</v>
      </c>
      <c r="S4885" s="32">
        <f>TAB_!R6674</f>
        <v>0</v>
      </c>
      <c r="T4885" s="32">
        <f>TAB_!S6674</f>
        <v>0</v>
      </c>
      <c r="U4885" s="32">
        <f>TAB_!T6674</f>
        <v>0</v>
      </c>
      <c r="V4885" s="32">
        <f>TAB_!U6674</f>
        <v>100</v>
      </c>
      <c r="W4885" s="32">
        <f>TAB_!V6674</f>
        <v>0</v>
      </c>
      <c r="X4885" s="114">
        <f>TAB_!W6674</f>
        <v>100</v>
      </c>
    </row>
    <row r="4886" spans="2:24">
      <c r="B4886" s="104" t="str">
        <f>TAB_!A6675</f>
        <v>Numero de entrevistados</v>
      </c>
      <c r="C4886" s="117">
        <f>TAB_!B6675</f>
        <v>126</v>
      </c>
      <c r="D4886" s="118">
        <f>TAB_!C6675</f>
        <v>6</v>
      </c>
      <c r="E4886" s="118">
        <f>TAB_!D6675</f>
        <v>9</v>
      </c>
      <c r="F4886" s="118">
        <f>TAB_!E6675</f>
        <v>5</v>
      </c>
      <c r="G4886" s="118">
        <f>TAB_!F6675</f>
        <v>4</v>
      </c>
      <c r="H4886" s="118">
        <f>TAB_!G6675</f>
        <v>3</v>
      </c>
      <c r="I4886" s="118">
        <f>TAB_!H6675</f>
        <v>4</v>
      </c>
      <c r="J4886" s="118">
        <f>TAB_!I6675</f>
        <v>2</v>
      </c>
      <c r="K4886" s="118">
        <f>TAB_!J6675</f>
        <v>4</v>
      </c>
      <c r="L4886" s="118">
        <f>TAB_!K6675</f>
        <v>4</v>
      </c>
      <c r="M4886" s="118">
        <f>TAB_!L6675</f>
        <v>0</v>
      </c>
      <c r="N4886" s="118">
        <f>TAB_!M6675</f>
        <v>0</v>
      </c>
      <c r="O4886" s="118">
        <f>TAB_!N6675</f>
        <v>0</v>
      </c>
      <c r="P4886" s="118">
        <f>TAB_!O6675</f>
        <v>0</v>
      </c>
      <c r="Q4886" s="118">
        <f>TAB_!P6675</f>
        <v>0</v>
      </c>
      <c r="R4886" s="118">
        <f>TAB_!Q6675</f>
        <v>0</v>
      </c>
      <c r="S4886" s="118">
        <f>TAB_!R6675</f>
        <v>0</v>
      </c>
      <c r="T4886" s="118">
        <f>TAB_!S6675</f>
        <v>0</v>
      </c>
      <c r="U4886" s="118">
        <f>TAB_!T6675</f>
        <v>0</v>
      </c>
      <c r="V4886" s="118">
        <f>TAB_!U6675</f>
        <v>7</v>
      </c>
      <c r="W4886" s="118">
        <f>TAB_!V6675</f>
        <v>0</v>
      </c>
      <c r="X4886" s="119">
        <f>TAB_!W6675</f>
        <v>174</v>
      </c>
    </row>
    <row r="4887" spans="2:24">
      <c r="B4887" s="108" t="str">
        <f>TAB_!A6676</f>
        <v>TOP TWO BOX</v>
      </c>
      <c r="C4887" s="101">
        <f>TAB_!B6676</f>
        <v>52.38</v>
      </c>
      <c r="D4887" s="30">
        <f>TAB_!C6676</f>
        <v>66.67</v>
      </c>
      <c r="E4887" s="30">
        <f>TAB_!D6676</f>
        <v>77.78</v>
      </c>
      <c r="F4887" s="30">
        <f>TAB_!E6676</f>
        <v>100</v>
      </c>
      <c r="G4887" s="30">
        <f>TAB_!F6676</f>
        <v>100</v>
      </c>
      <c r="H4887" s="30">
        <f>TAB_!G6676</f>
        <v>100</v>
      </c>
      <c r="I4887" s="30">
        <f>TAB_!H6676</f>
        <v>100</v>
      </c>
      <c r="J4887" s="30">
        <f>TAB_!I6676</f>
        <v>100</v>
      </c>
      <c r="K4887" s="30">
        <f>TAB_!J6676</f>
        <v>75</v>
      </c>
      <c r="L4887" s="30">
        <f>TAB_!K6676</f>
        <v>75</v>
      </c>
      <c r="M4887" s="30">
        <f>TAB_!L6676</f>
        <v>0</v>
      </c>
      <c r="N4887" s="30">
        <f>TAB_!M6676</f>
        <v>0</v>
      </c>
      <c r="O4887" s="30">
        <f>TAB_!N6676</f>
        <v>0</v>
      </c>
      <c r="P4887" s="30">
        <f>TAB_!O6676</f>
        <v>0</v>
      </c>
      <c r="Q4887" s="30">
        <f>TAB_!P6676</f>
        <v>0</v>
      </c>
      <c r="R4887" s="30">
        <f>TAB_!Q6676</f>
        <v>0</v>
      </c>
      <c r="S4887" s="30">
        <f>TAB_!R6676</f>
        <v>0</v>
      </c>
      <c r="T4887" s="30">
        <f>TAB_!S6676</f>
        <v>0</v>
      </c>
      <c r="U4887" s="30">
        <f>TAB_!T6676</f>
        <v>0</v>
      </c>
      <c r="V4887" s="30">
        <f>TAB_!U6676</f>
        <v>57.14</v>
      </c>
      <c r="W4887" s="30">
        <f>TAB_!V6676</f>
        <v>0</v>
      </c>
      <c r="X4887" s="115">
        <f>TAB_!W6676</f>
        <v>60.34</v>
      </c>
    </row>
    <row r="4888" spans="2:24">
      <c r="B4888" s="103" t="str">
        <f>TAB_!A6677</f>
        <v>BOTTOM TWO BOX</v>
      </c>
      <c r="C4888" s="100">
        <f>TAB_!B6677</f>
        <v>16.670000000000002</v>
      </c>
      <c r="D4888" s="32">
        <f>TAB_!C6677</f>
        <v>0</v>
      </c>
      <c r="E4888" s="32">
        <f>TAB_!D6677</f>
        <v>0</v>
      </c>
      <c r="F4888" s="32">
        <f>TAB_!E6677</f>
        <v>0</v>
      </c>
      <c r="G4888" s="32">
        <f>TAB_!F6677</f>
        <v>0</v>
      </c>
      <c r="H4888" s="32">
        <f>TAB_!G6677</f>
        <v>0</v>
      </c>
      <c r="I4888" s="32">
        <f>TAB_!H6677</f>
        <v>0</v>
      </c>
      <c r="J4888" s="32">
        <f>TAB_!I6677</f>
        <v>0</v>
      </c>
      <c r="K4888" s="32">
        <f>TAB_!J6677</f>
        <v>0</v>
      </c>
      <c r="L4888" s="32">
        <f>TAB_!K6677</f>
        <v>0</v>
      </c>
      <c r="M4888" s="32">
        <f>TAB_!L6677</f>
        <v>0</v>
      </c>
      <c r="N4888" s="32">
        <f>TAB_!M6677</f>
        <v>0</v>
      </c>
      <c r="O4888" s="32">
        <f>TAB_!N6677</f>
        <v>0</v>
      </c>
      <c r="P4888" s="32">
        <f>TAB_!O6677</f>
        <v>0</v>
      </c>
      <c r="Q4888" s="32">
        <f>TAB_!P6677</f>
        <v>0</v>
      </c>
      <c r="R4888" s="32">
        <f>TAB_!Q6677</f>
        <v>0</v>
      </c>
      <c r="S4888" s="32">
        <f>TAB_!R6677</f>
        <v>0</v>
      </c>
      <c r="T4888" s="32">
        <f>TAB_!S6677</f>
        <v>0</v>
      </c>
      <c r="U4888" s="32">
        <f>TAB_!T6677</f>
        <v>0</v>
      </c>
      <c r="V4888" s="32">
        <f>TAB_!U6677</f>
        <v>0</v>
      </c>
      <c r="W4888" s="32">
        <f>TAB_!V6677</f>
        <v>0</v>
      </c>
      <c r="X4888" s="114">
        <f>TAB_!W6677</f>
        <v>12.07</v>
      </c>
    </row>
    <row r="4889" spans="2:24">
      <c r="B4889" s="108" t="str">
        <f>TAB_!A6678</f>
        <v>Media Escala de 1 a 5</v>
      </c>
      <c r="C4889" s="102">
        <f>TAB_!B6678</f>
        <v>3.5</v>
      </c>
      <c r="D4889" s="31">
        <f>TAB_!C6678</f>
        <v>4.5999999999999996</v>
      </c>
      <c r="E4889" s="31">
        <f>TAB_!D6678</f>
        <v>4.0999999999999996</v>
      </c>
      <c r="F4889" s="31">
        <f>TAB_!E6678</f>
        <v>4.4000000000000004</v>
      </c>
      <c r="G4889" s="31">
        <f>TAB_!F6678</f>
        <v>4.3</v>
      </c>
      <c r="H4889" s="31">
        <f>TAB_!G6678</f>
        <v>4</v>
      </c>
      <c r="I4889" s="31">
        <f>TAB_!H6678</f>
        <v>4.3</v>
      </c>
      <c r="J4889" s="31">
        <f>TAB_!I6678</f>
        <v>4.5</v>
      </c>
      <c r="K4889" s="31">
        <f>TAB_!J6678</f>
        <v>5</v>
      </c>
      <c r="L4889" s="31">
        <f>TAB_!K6678</f>
        <v>4.3</v>
      </c>
      <c r="M4889" s="31">
        <f>TAB_!L6678</f>
        <v>0</v>
      </c>
      <c r="N4889" s="31">
        <f>TAB_!M6678</f>
        <v>0</v>
      </c>
      <c r="O4889" s="31">
        <f>TAB_!N6678</f>
        <v>0</v>
      </c>
      <c r="P4889" s="31">
        <f>TAB_!O6678</f>
        <v>0</v>
      </c>
      <c r="Q4889" s="31">
        <f>TAB_!P6678</f>
        <v>0</v>
      </c>
      <c r="R4889" s="31">
        <f>TAB_!Q6678</f>
        <v>0</v>
      </c>
      <c r="S4889" s="31">
        <f>TAB_!R6678</f>
        <v>0</v>
      </c>
      <c r="T4889" s="31">
        <f>TAB_!S6678</f>
        <v>0</v>
      </c>
      <c r="U4889" s="31">
        <f>TAB_!T6678</f>
        <v>0</v>
      </c>
      <c r="V4889" s="31">
        <f>TAB_!U6678</f>
        <v>4</v>
      </c>
      <c r="W4889" s="31">
        <f>TAB_!V6678</f>
        <v>0</v>
      </c>
      <c r="X4889" s="116">
        <f>TAB_!W6678</f>
        <v>3.7</v>
      </c>
    </row>
    <row r="4890" spans="2:24" ht="15.75" thickBot="1">
      <c r="B4890" s="109" t="str">
        <f>TAB_!A6679</f>
        <v>Índice Escala de 1 a 100</v>
      </c>
      <c r="C4890" s="120">
        <f>TAB_!B6679</f>
        <v>61.5</v>
      </c>
      <c r="D4890" s="121">
        <f>TAB_!C6679</f>
        <v>90</v>
      </c>
      <c r="E4890" s="121">
        <f>TAB_!D6679</f>
        <v>78.099999999999994</v>
      </c>
      <c r="F4890" s="121">
        <f>TAB_!E6679</f>
        <v>85</v>
      </c>
      <c r="G4890" s="121">
        <f>TAB_!F6679</f>
        <v>81.3</v>
      </c>
      <c r="H4890" s="121">
        <f>TAB_!G6679</f>
        <v>75</v>
      </c>
      <c r="I4890" s="121">
        <f>TAB_!H6679</f>
        <v>81.3</v>
      </c>
      <c r="J4890" s="121">
        <f>TAB_!I6679</f>
        <v>87.5</v>
      </c>
      <c r="K4890" s="121">
        <f>TAB_!J6679</f>
        <v>100</v>
      </c>
      <c r="L4890" s="121">
        <f>TAB_!K6679</f>
        <v>83.3</v>
      </c>
      <c r="M4890" s="121">
        <f>TAB_!L6679</f>
        <v>0</v>
      </c>
      <c r="N4890" s="121">
        <f>TAB_!M6679</f>
        <v>0</v>
      </c>
      <c r="O4890" s="121">
        <f>TAB_!N6679</f>
        <v>0</v>
      </c>
      <c r="P4890" s="121">
        <f>TAB_!O6679</f>
        <v>0</v>
      </c>
      <c r="Q4890" s="121">
        <f>TAB_!P6679</f>
        <v>0</v>
      </c>
      <c r="R4890" s="121">
        <f>TAB_!Q6679</f>
        <v>0</v>
      </c>
      <c r="S4890" s="121">
        <f>TAB_!R6679</f>
        <v>0</v>
      </c>
      <c r="T4890" s="121">
        <f>TAB_!S6679</f>
        <v>0</v>
      </c>
      <c r="U4890" s="121">
        <f>TAB_!T6679</f>
        <v>0</v>
      </c>
      <c r="V4890" s="121">
        <f>TAB_!U6679</f>
        <v>75</v>
      </c>
      <c r="W4890" s="121">
        <f>TAB_!V6679</f>
        <v>0</v>
      </c>
      <c r="X4890" s="122">
        <f>TAB_!W6679</f>
        <v>67.099999999999994</v>
      </c>
    </row>
    <row r="4891" spans="2:24">
      <c r="B4891" s="125" t="s">
        <v>235</v>
      </c>
    </row>
    <row r="4892" spans="2:24">
      <c r="B4892" s="13"/>
    </row>
    <row r="4893" spans="2:24" ht="15.75" thickBot="1">
      <c r="B4893" s="13" t="str">
        <f>TAB_!A6682</f>
        <v>#¿Considera que, para la representación democrática de estudiantes en órganos colegiales de dirección, los mecanismos de Convocatoria? Son claros</v>
      </c>
    </row>
    <row r="4894" spans="2:24">
      <c r="B4894" s="107" t="str">
        <f>TAB_!A6689</f>
        <v>(1)Total Desacuerdo</v>
      </c>
      <c r="C4894" s="106">
        <f>TAB_!B6689</f>
        <v>3.97</v>
      </c>
      <c r="D4894" s="105">
        <f>TAB_!C6689</f>
        <v>0</v>
      </c>
      <c r="E4894" s="105">
        <f>TAB_!D6689</f>
        <v>0</v>
      </c>
      <c r="F4894" s="105">
        <f>TAB_!E6689</f>
        <v>0</v>
      </c>
      <c r="G4894" s="105">
        <f>TAB_!F6689</f>
        <v>0</v>
      </c>
      <c r="H4894" s="105">
        <f>TAB_!G6689</f>
        <v>0</v>
      </c>
      <c r="I4894" s="105">
        <f>TAB_!H6689</f>
        <v>0</v>
      </c>
      <c r="J4894" s="105">
        <f>TAB_!I6689</f>
        <v>0</v>
      </c>
      <c r="K4894" s="105">
        <f>TAB_!J6689</f>
        <v>0</v>
      </c>
      <c r="L4894" s="105">
        <f>TAB_!K6689</f>
        <v>0</v>
      </c>
      <c r="M4894" s="105">
        <f>TAB_!L6689</f>
        <v>0</v>
      </c>
      <c r="N4894" s="105">
        <f>TAB_!M6689</f>
        <v>0</v>
      </c>
      <c r="O4894" s="105">
        <f>TAB_!N6689</f>
        <v>0</v>
      </c>
      <c r="P4894" s="105">
        <f>TAB_!O6689</f>
        <v>0</v>
      </c>
      <c r="Q4894" s="105">
        <f>TAB_!P6689</f>
        <v>0</v>
      </c>
      <c r="R4894" s="105">
        <f>TAB_!Q6689</f>
        <v>0</v>
      </c>
      <c r="S4894" s="105">
        <f>TAB_!R6689</f>
        <v>0</v>
      </c>
      <c r="T4894" s="105">
        <f>TAB_!S6689</f>
        <v>0</v>
      </c>
      <c r="U4894" s="105">
        <f>TAB_!T6689</f>
        <v>0</v>
      </c>
      <c r="V4894" s="105">
        <f>TAB_!U6689</f>
        <v>0</v>
      </c>
      <c r="W4894" s="105">
        <f>TAB_!V6689</f>
        <v>0</v>
      </c>
      <c r="X4894" s="113">
        <f>TAB_!W6689</f>
        <v>2.87</v>
      </c>
    </row>
    <row r="4895" spans="2:24">
      <c r="B4895" s="103" t="str">
        <f>TAB_!A6690</f>
        <v>(2)Desacuerdo</v>
      </c>
      <c r="C4895" s="100">
        <f>TAB_!B6690</f>
        <v>8.73</v>
      </c>
      <c r="D4895" s="32">
        <f>TAB_!C6690</f>
        <v>0</v>
      </c>
      <c r="E4895" s="32">
        <f>TAB_!D6690</f>
        <v>0</v>
      </c>
      <c r="F4895" s="32">
        <f>TAB_!E6690</f>
        <v>0</v>
      </c>
      <c r="G4895" s="32">
        <f>TAB_!F6690</f>
        <v>0</v>
      </c>
      <c r="H4895" s="32">
        <f>TAB_!G6690</f>
        <v>0</v>
      </c>
      <c r="I4895" s="32">
        <f>TAB_!H6690</f>
        <v>0</v>
      </c>
      <c r="J4895" s="32">
        <f>TAB_!I6690</f>
        <v>0</v>
      </c>
      <c r="K4895" s="32">
        <f>TAB_!J6690</f>
        <v>0</v>
      </c>
      <c r="L4895" s="32">
        <f>TAB_!K6690</f>
        <v>0</v>
      </c>
      <c r="M4895" s="32">
        <f>TAB_!L6690</f>
        <v>0</v>
      </c>
      <c r="N4895" s="32">
        <f>TAB_!M6690</f>
        <v>0</v>
      </c>
      <c r="O4895" s="32">
        <f>TAB_!N6690</f>
        <v>0</v>
      </c>
      <c r="P4895" s="32">
        <f>TAB_!O6690</f>
        <v>0</v>
      </c>
      <c r="Q4895" s="32">
        <f>TAB_!P6690</f>
        <v>0</v>
      </c>
      <c r="R4895" s="32">
        <f>TAB_!Q6690</f>
        <v>0</v>
      </c>
      <c r="S4895" s="32">
        <f>TAB_!R6690</f>
        <v>0</v>
      </c>
      <c r="T4895" s="32">
        <f>TAB_!S6690</f>
        <v>0</v>
      </c>
      <c r="U4895" s="32">
        <f>TAB_!T6690</f>
        <v>0</v>
      </c>
      <c r="V4895" s="32">
        <f>TAB_!U6690</f>
        <v>0</v>
      </c>
      <c r="W4895" s="32">
        <f>TAB_!V6690</f>
        <v>0</v>
      </c>
      <c r="X4895" s="114">
        <f>TAB_!W6690</f>
        <v>6.32</v>
      </c>
    </row>
    <row r="4896" spans="2:24">
      <c r="B4896" s="103" t="str">
        <f>TAB_!A6691</f>
        <v>(3)Medianamente de acuerdo</v>
      </c>
      <c r="C4896" s="100">
        <f>TAB_!B6691</f>
        <v>20.63</v>
      </c>
      <c r="D4896" s="32">
        <f>TAB_!C6691</f>
        <v>0</v>
      </c>
      <c r="E4896" s="32">
        <f>TAB_!D6691</f>
        <v>11.11</v>
      </c>
      <c r="F4896" s="32">
        <f>TAB_!E6691</f>
        <v>0</v>
      </c>
      <c r="G4896" s="32">
        <f>TAB_!F6691</f>
        <v>0</v>
      </c>
      <c r="H4896" s="32">
        <f>TAB_!G6691</f>
        <v>0</v>
      </c>
      <c r="I4896" s="32">
        <f>TAB_!H6691</f>
        <v>0</v>
      </c>
      <c r="J4896" s="32">
        <f>TAB_!I6691</f>
        <v>50</v>
      </c>
      <c r="K4896" s="32">
        <f>TAB_!J6691</f>
        <v>0</v>
      </c>
      <c r="L4896" s="32">
        <f>TAB_!K6691</f>
        <v>0</v>
      </c>
      <c r="M4896" s="32">
        <f>TAB_!L6691</f>
        <v>0</v>
      </c>
      <c r="N4896" s="32">
        <f>TAB_!M6691</f>
        <v>0</v>
      </c>
      <c r="O4896" s="32">
        <f>TAB_!N6691</f>
        <v>0</v>
      </c>
      <c r="P4896" s="32">
        <f>TAB_!O6691</f>
        <v>0</v>
      </c>
      <c r="Q4896" s="32">
        <f>TAB_!P6691</f>
        <v>0</v>
      </c>
      <c r="R4896" s="32">
        <f>TAB_!Q6691</f>
        <v>0</v>
      </c>
      <c r="S4896" s="32">
        <f>TAB_!R6691</f>
        <v>0</v>
      </c>
      <c r="T4896" s="32">
        <f>TAB_!S6691</f>
        <v>0</v>
      </c>
      <c r="U4896" s="32">
        <f>TAB_!T6691</f>
        <v>0</v>
      </c>
      <c r="V4896" s="32">
        <f>TAB_!U6691</f>
        <v>28.57</v>
      </c>
      <c r="W4896" s="32">
        <f>TAB_!V6691</f>
        <v>0</v>
      </c>
      <c r="X4896" s="114">
        <f>TAB_!W6691</f>
        <v>17.239999999999998</v>
      </c>
    </row>
    <row r="4897" spans="2:24">
      <c r="B4897" s="103" t="str">
        <f>TAB_!A6692</f>
        <v>(4)Acuerdo</v>
      </c>
      <c r="C4897" s="100">
        <f>TAB_!B6692</f>
        <v>42.06</v>
      </c>
      <c r="D4897" s="32">
        <f>TAB_!C6692</f>
        <v>16.670000000000002</v>
      </c>
      <c r="E4897" s="32">
        <f>TAB_!D6692</f>
        <v>44.44</v>
      </c>
      <c r="F4897" s="32">
        <f>TAB_!E6692</f>
        <v>40</v>
      </c>
      <c r="G4897" s="32">
        <f>TAB_!F6692</f>
        <v>50</v>
      </c>
      <c r="H4897" s="32">
        <f>TAB_!G6692</f>
        <v>100</v>
      </c>
      <c r="I4897" s="32">
        <f>TAB_!H6692</f>
        <v>75</v>
      </c>
      <c r="J4897" s="32">
        <f>TAB_!I6692</f>
        <v>0</v>
      </c>
      <c r="K4897" s="32">
        <f>TAB_!J6692</f>
        <v>0</v>
      </c>
      <c r="L4897" s="32">
        <f>TAB_!K6692</f>
        <v>25</v>
      </c>
      <c r="M4897" s="32">
        <f>TAB_!L6692</f>
        <v>0</v>
      </c>
      <c r="N4897" s="32">
        <f>TAB_!M6692</f>
        <v>0</v>
      </c>
      <c r="O4897" s="32">
        <f>TAB_!N6692</f>
        <v>0</v>
      </c>
      <c r="P4897" s="32">
        <f>TAB_!O6692</f>
        <v>0</v>
      </c>
      <c r="Q4897" s="32">
        <f>TAB_!P6692</f>
        <v>0</v>
      </c>
      <c r="R4897" s="32">
        <f>TAB_!Q6692</f>
        <v>0</v>
      </c>
      <c r="S4897" s="32">
        <f>TAB_!R6692</f>
        <v>0</v>
      </c>
      <c r="T4897" s="32">
        <f>TAB_!S6692</f>
        <v>0</v>
      </c>
      <c r="U4897" s="32">
        <f>TAB_!T6692</f>
        <v>0</v>
      </c>
      <c r="V4897" s="32">
        <f>TAB_!U6692</f>
        <v>28.57</v>
      </c>
      <c r="W4897" s="32">
        <f>TAB_!V6692</f>
        <v>0</v>
      </c>
      <c r="X4897" s="114">
        <f>TAB_!W6692</f>
        <v>40.799999999999997</v>
      </c>
    </row>
    <row r="4898" spans="2:24">
      <c r="B4898" s="103" t="str">
        <f>TAB_!A6693</f>
        <v>(5)Total Acuerdo</v>
      </c>
      <c r="C4898" s="100">
        <f>TAB_!B6693</f>
        <v>18.25</v>
      </c>
      <c r="D4898" s="32">
        <f>TAB_!C6693</f>
        <v>66.67</v>
      </c>
      <c r="E4898" s="32">
        <f>TAB_!D6693</f>
        <v>33.33</v>
      </c>
      <c r="F4898" s="32">
        <f>TAB_!E6693</f>
        <v>40</v>
      </c>
      <c r="G4898" s="32">
        <f>TAB_!F6693</f>
        <v>50</v>
      </c>
      <c r="H4898" s="32">
        <f>TAB_!G6693</f>
        <v>0</v>
      </c>
      <c r="I4898" s="32">
        <f>TAB_!H6693</f>
        <v>25</v>
      </c>
      <c r="J4898" s="32">
        <f>TAB_!I6693</f>
        <v>50</v>
      </c>
      <c r="K4898" s="32">
        <f>TAB_!J6693</f>
        <v>75</v>
      </c>
      <c r="L4898" s="32">
        <f>TAB_!K6693</f>
        <v>50</v>
      </c>
      <c r="M4898" s="32">
        <f>TAB_!L6693</f>
        <v>0</v>
      </c>
      <c r="N4898" s="32">
        <f>TAB_!M6693</f>
        <v>0</v>
      </c>
      <c r="O4898" s="32">
        <f>TAB_!N6693</f>
        <v>0</v>
      </c>
      <c r="P4898" s="32">
        <f>TAB_!O6693</f>
        <v>0</v>
      </c>
      <c r="Q4898" s="32">
        <f>TAB_!P6693</f>
        <v>0</v>
      </c>
      <c r="R4898" s="32">
        <f>TAB_!Q6693</f>
        <v>0</v>
      </c>
      <c r="S4898" s="32">
        <f>TAB_!R6693</f>
        <v>0</v>
      </c>
      <c r="T4898" s="32">
        <f>TAB_!S6693</f>
        <v>0</v>
      </c>
      <c r="U4898" s="32">
        <f>TAB_!T6693</f>
        <v>0</v>
      </c>
      <c r="V4898" s="32">
        <f>TAB_!U6693</f>
        <v>42.86</v>
      </c>
      <c r="W4898" s="32">
        <f>TAB_!V6693</f>
        <v>0</v>
      </c>
      <c r="X4898" s="114">
        <f>TAB_!W6693</f>
        <v>25.29</v>
      </c>
    </row>
    <row r="4899" spans="2:24">
      <c r="B4899" s="103" t="str">
        <f>TAB_!A6694</f>
        <v>NS/NA</v>
      </c>
      <c r="C4899" s="100">
        <f>TAB_!B6694</f>
        <v>6.35</v>
      </c>
      <c r="D4899" s="32">
        <f>TAB_!C6694</f>
        <v>16.670000000000002</v>
      </c>
      <c r="E4899" s="32">
        <f>TAB_!D6694</f>
        <v>11.11</v>
      </c>
      <c r="F4899" s="32">
        <f>TAB_!E6694</f>
        <v>20</v>
      </c>
      <c r="G4899" s="32">
        <f>TAB_!F6694</f>
        <v>0</v>
      </c>
      <c r="H4899" s="32">
        <f>TAB_!G6694</f>
        <v>0</v>
      </c>
      <c r="I4899" s="32">
        <f>TAB_!H6694</f>
        <v>0</v>
      </c>
      <c r="J4899" s="32">
        <f>TAB_!I6694</f>
        <v>0</v>
      </c>
      <c r="K4899" s="32">
        <f>TAB_!J6694</f>
        <v>25</v>
      </c>
      <c r="L4899" s="32">
        <f>TAB_!K6694</f>
        <v>25</v>
      </c>
      <c r="M4899" s="32">
        <f>TAB_!L6694</f>
        <v>0</v>
      </c>
      <c r="N4899" s="32">
        <f>TAB_!M6694</f>
        <v>0</v>
      </c>
      <c r="O4899" s="32">
        <f>TAB_!N6694</f>
        <v>0</v>
      </c>
      <c r="P4899" s="32">
        <f>TAB_!O6694</f>
        <v>0</v>
      </c>
      <c r="Q4899" s="32">
        <f>TAB_!P6694</f>
        <v>0</v>
      </c>
      <c r="R4899" s="32">
        <f>TAB_!Q6694</f>
        <v>0</v>
      </c>
      <c r="S4899" s="32">
        <f>TAB_!R6694</f>
        <v>0</v>
      </c>
      <c r="T4899" s="32">
        <f>TAB_!S6694</f>
        <v>0</v>
      </c>
      <c r="U4899" s="32">
        <f>TAB_!T6694</f>
        <v>0</v>
      </c>
      <c r="V4899" s="32">
        <f>TAB_!U6694</f>
        <v>0</v>
      </c>
      <c r="W4899" s="32">
        <f>TAB_!V6694</f>
        <v>0</v>
      </c>
      <c r="X4899" s="114">
        <f>TAB_!W6694</f>
        <v>7.47</v>
      </c>
    </row>
    <row r="4900" spans="2:24">
      <c r="B4900" s="103" t="str">
        <f>TAB_!A6695</f>
        <v>Total</v>
      </c>
      <c r="C4900" s="100">
        <f>TAB_!B6695</f>
        <v>100</v>
      </c>
      <c r="D4900" s="32">
        <f>TAB_!C6695</f>
        <v>100</v>
      </c>
      <c r="E4900" s="32">
        <f>TAB_!D6695</f>
        <v>100</v>
      </c>
      <c r="F4900" s="32">
        <f>TAB_!E6695</f>
        <v>100</v>
      </c>
      <c r="G4900" s="32">
        <f>TAB_!F6695</f>
        <v>100</v>
      </c>
      <c r="H4900" s="32">
        <f>TAB_!G6695</f>
        <v>100</v>
      </c>
      <c r="I4900" s="32">
        <f>TAB_!H6695</f>
        <v>100</v>
      </c>
      <c r="J4900" s="32">
        <f>TAB_!I6695</f>
        <v>100</v>
      </c>
      <c r="K4900" s="32">
        <f>TAB_!J6695</f>
        <v>100</v>
      </c>
      <c r="L4900" s="32">
        <f>TAB_!K6695</f>
        <v>100</v>
      </c>
      <c r="M4900" s="32">
        <f>TAB_!L6695</f>
        <v>0</v>
      </c>
      <c r="N4900" s="32">
        <f>TAB_!M6695</f>
        <v>0</v>
      </c>
      <c r="O4900" s="32">
        <f>TAB_!N6695</f>
        <v>0</v>
      </c>
      <c r="P4900" s="32">
        <f>TAB_!O6695</f>
        <v>0</v>
      </c>
      <c r="Q4900" s="32">
        <f>TAB_!P6695</f>
        <v>0</v>
      </c>
      <c r="R4900" s="32">
        <f>TAB_!Q6695</f>
        <v>0</v>
      </c>
      <c r="S4900" s="32">
        <f>TAB_!R6695</f>
        <v>0</v>
      </c>
      <c r="T4900" s="32">
        <f>TAB_!S6695</f>
        <v>0</v>
      </c>
      <c r="U4900" s="32">
        <f>TAB_!T6695</f>
        <v>0</v>
      </c>
      <c r="V4900" s="32">
        <f>TAB_!U6695</f>
        <v>100</v>
      </c>
      <c r="W4900" s="32">
        <f>TAB_!V6695</f>
        <v>0</v>
      </c>
      <c r="X4900" s="114">
        <f>TAB_!W6695</f>
        <v>100</v>
      </c>
    </row>
    <row r="4901" spans="2:24">
      <c r="B4901" s="104" t="str">
        <f>TAB_!A6696</f>
        <v>Numero de entrevistados</v>
      </c>
      <c r="C4901" s="117">
        <f>TAB_!B6696</f>
        <v>126</v>
      </c>
      <c r="D4901" s="118">
        <f>TAB_!C6696</f>
        <v>6</v>
      </c>
      <c r="E4901" s="118">
        <f>TAB_!D6696</f>
        <v>9</v>
      </c>
      <c r="F4901" s="118">
        <f>TAB_!E6696</f>
        <v>5</v>
      </c>
      <c r="G4901" s="118">
        <f>TAB_!F6696</f>
        <v>4</v>
      </c>
      <c r="H4901" s="118">
        <f>TAB_!G6696</f>
        <v>3</v>
      </c>
      <c r="I4901" s="118">
        <f>TAB_!H6696</f>
        <v>4</v>
      </c>
      <c r="J4901" s="118">
        <f>TAB_!I6696</f>
        <v>2</v>
      </c>
      <c r="K4901" s="118">
        <f>TAB_!J6696</f>
        <v>4</v>
      </c>
      <c r="L4901" s="118">
        <f>TAB_!K6696</f>
        <v>4</v>
      </c>
      <c r="M4901" s="118">
        <f>TAB_!L6696</f>
        <v>0</v>
      </c>
      <c r="N4901" s="118">
        <f>TAB_!M6696</f>
        <v>0</v>
      </c>
      <c r="O4901" s="118">
        <f>TAB_!N6696</f>
        <v>0</v>
      </c>
      <c r="P4901" s="118">
        <f>TAB_!O6696</f>
        <v>0</v>
      </c>
      <c r="Q4901" s="118">
        <f>TAB_!P6696</f>
        <v>0</v>
      </c>
      <c r="R4901" s="118">
        <f>TAB_!Q6696</f>
        <v>0</v>
      </c>
      <c r="S4901" s="118">
        <f>TAB_!R6696</f>
        <v>0</v>
      </c>
      <c r="T4901" s="118">
        <f>TAB_!S6696</f>
        <v>0</v>
      </c>
      <c r="U4901" s="118">
        <f>TAB_!T6696</f>
        <v>0</v>
      </c>
      <c r="V4901" s="118">
        <f>TAB_!U6696</f>
        <v>7</v>
      </c>
      <c r="W4901" s="118">
        <f>TAB_!V6696</f>
        <v>0</v>
      </c>
      <c r="X4901" s="119">
        <f>TAB_!W6696</f>
        <v>174</v>
      </c>
    </row>
    <row r="4902" spans="2:24">
      <c r="B4902" s="108" t="str">
        <f>TAB_!A6697</f>
        <v>TOP TWO BOX</v>
      </c>
      <c r="C4902" s="101">
        <f>TAB_!B6697</f>
        <v>60.32</v>
      </c>
      <c r="D4902" s="30">
        <f>TAB_!C6697</f>
        <v>83.33</v>
      </c>
      <c r="E4902" s="30">
        <f>TAB_!D6697</f>
        <v>77.78</v>
      </c>
      <c r="F4902" s="30">
        <f>TAB_!E6697</f>
        <v>80</v>
      </c>
      <c r="G4902" s="30">
        <f>TAB_!F6697</f>
        <v>100</v>
      </c>
      <c r="H4902" s="30">
        <f>TAB_!G6697</f>
        <v>100</v>
      </c>
      <c r="I4902" s="30">
        <f>TAB_!H6697</f>
        <v>100</v>
      </c>
      <c r="J4902" s="30">
        <f>TAB_!I6697</f>
        <v>50</v>
      </c>
      <c r="K4902" s="30">
        <f>TAB_!J6697</f>
        <v>75</v>
      </c>
      <c r="L4902" s="30">
        <f>TAB_!K6697</f>
        <v>75</v>
      </c>
      <c r="M4902" s="30">
        <f>TAB_!L6697</f>
        <v>0</v>
      </c>
      <c r="N4902" s="30">
        <f>TAB_!M6697</f>
        <v>0</v>
      </c>
      <c r="O4902" s="30">
        <f>TAB_!N6697</f>
        <v>0</v>
      </c>
      <c r="P4902" s="30">
        <f>TAB_!O6697</f>
        <v>0</v>
      </c>
      <c r="Q4902" s="30">
        <f>TAB_!P6697</f>
        <v>0</v>
      </c>
      <c r="R4902" s="30">
        <f>TAB_!Q6697</f>
        <v>0</v>
      </c>
      <c r="S4902" s="30">
        <f>TAB_!R6697</f>
        <v>0</v>
      </c>
      <c r="T4902" s="30">
        <f>TAB_!S6697</f>
        <v>0</v>
      </c>
      <c r="U4902" s="30">
        <f>TAB_!T6697</f>
        <v>0</v>
      </c>
      <c r="V4902" s="30">
        <f>TAB_!U6697</f>
        <v>71.430000000000007</v>
      </c>
      <c r="W4902" s="30">
        <f>TAB_!V6697</f>
        <v>0</v>
      </c>
      <c r="X4902" s="115">
        <f>TAB_!W6697</f>
        <v>66.09</v>
      </c>
    </row>
    <row r="4903" spans="2:24">
      <c r="B4903" s="103" t="str">
        <f>TAB_!A6698</f>
        <v>BOTTOM TWO BOX</v>
      </c>
      <c r="C4903" s="100">
        <f>TAB_!B6698</f>
        <v>12.7</v>
      </c>
      <c r="D4903" s="32">
        <f>TAB_!C6698</f>
        <v>0</v>
      </c>
      <c r="E4903" s="32">
        <f>TAB_!D6698</f>
        <v>0</v>
      </c>
      <c r="F4903" s="32">
        <f>TAB_!E6698</f>
        <v>0</v>
      </c>
      <c r="G4903" s="32">
        <f>TAB_!F6698</f>
        <v>0</v>
      </c>
      <c r="H4903" s="32">
        <f>TAB_!G6698</f>
        <v>0</v>
      </c>
      <c r="I4903" s="32">
        <f>TAB_!H6698</f>
        <v>0</v>
      </c>
      <c r="J4903" s="32">
        <f>TAB_!I6698</f>
        <v>0</v>
      </c>
      <c r="K4903" s="32">
        <f>TAB_!J6698</f>
        <v>0</v>
      </c>
      <c r="L4903" s="32">
        <f>TAB_!K6698</f>
        <v>0</v>
      </c>
      <c r="M4903" s="32">
        <f>TAB_!L6698</f>
        <v>0</v>
      </c>
      <c r="N4903" s="32">
        <f>TAB_!M6698</f>
        <v>0</v>
      </c>
      <c r="O4903" s="32">
        <f>TAB_!N6698</f>
        <v>0</v>
      </c>
      <c r="P4903" s="32">
        <f>TAB_!O6698</f>
        <v>0</v>
      </c>
      <c r="Q4903" s="32">
        <f>TAB_!P6698</f>
        <v>0</v>
      </c>
      <c r="R4903" s="32">
        <f>TAB_!Q6698</f>
        <v>0</v>
      </c>
      <c r="S4903" s="32">
        <f>TAB_!R6698</f>
        <v>0</v>
      </c>
      <c r="T4903" s="32">
        <f>TAB_!S6698</f>
        <v>0</v>
      </c>
      <c r="U4903" s="32">
        <f>TAB_!T6698</f>
        <v>0</v>
      </c>
      <c r="V4903" s="32">
        <f>TAB_!U6698</f>
        <v>0</v>
      </c>
      <c r="W4903" s="32">
        <f>TAB_!V6698</f>
        <v>0</v>
      </c>
      <c r="X4903" s="114">
        <f>TAB_!W6698</f>
        <v>9.1999999999999993</v>
      </c>
    </row>
    <row r="4904" spans="2:24">
      <c r="B4904" s="108" t="str">
        <f>TAB_!A6699</f>
        <v>Media Escala de 1 a 5</v>
      </c>
      <c r="C4904" s="102">
        <f>TAB_!B6699</f>
        <v>3.7</v>
      </c>
      <c r="D4904" s="31">
        <f>TAB_!C6699</f>
        <v>4.8</v>
      </c>
      <c r="E4904" s="31">
        <f>TAB_!D6699</f>
        <v>4.3</v>
      </c>
      <c r="F4904" s="31">
        <f>TAB_!E6699</f>
        <v>4.5</v>
      </c>
      <c r="G4904" s="31">
        <f>TAB_!F6699</f>
        <v>4.5</v>
      </c>
      <c r="H4904" s="31">
        <f>TAB_!G6699</f>
        <v>4</v>
      </c>
      <c r="I4904" s="31">
        <f>TAB_!H6699</f>
        <v>4.3</v>
      </c>
      <c r="J4904" s="31">
        <f>TAB_!I6699</f>
        <v>4</v>
      </c>
      <c r="K4904" s="31">
        <f>TAB_!J6699</f>
        <v>5</v>
      </c>
      <c r="L4904" s="31">
        <f>TAB_!K6699</f>
        <v>4.7</v>
      </c>
      <c r="M4904" s="31">
        <f>TAB_!L6699</f>
        <v>0</v>
      </c>
      <c r="N4904" s="31">
        <f>TAB_!M6699</f>
        <v>0</v>
      </c>
      <c r="O4904" s="31">
        <f>TAB_!N6699</f>
        <v>0</v>
      </c>
      <c r="P4904" s="31">
        <f>TAB_!O6699</f>
        <v>0</v>
      </c>
      <c r="Q4904" s="31">
        <f>TAB_!P6699</f>
        <v>0</v>
      </c>
      <c r="R4904" s="31">
        <f>TAB_!Q6699</f>
        <v>0</v>
      </c>
      <c r="S4904" s="31">
        <f>TAB_!R6699</f>
        <v>0</v>
      </c>
      <c r="T4904" s="31">
        <f>TAB_!S6699</f>
        <v>0</v>
      </c>
      <c r="U4904" s="31">
        <f>TAB_!T6699</f>
        <v>0</v>
      </c>
      <c r="V4904" s="31">
        <f>TAB_!U6699</f>
        <v>4.0999999999999996</v>
      </c>
      <c r="W4904" s="31">
        <f>TAB_!V6699</f>
        <v>0</v>
      </c>
      <c r="X4904" s="116">
        <f>TAB_!W6699</f>
        <v>3.9</v>
      </c>
    </row>
    <row r="4905" spans="2:24" ht="15.75" thickBot="1">
      <c r="B4905" s="109" t="str">
        <f>TAB_!A6700</f>
        <v>Índice Escala de 1 a 100</v>
      </c>
      <c r="C4905" s="120">
        <f>TAB_!B6700</f>
        <v>66.5</v>
      </c>
      <c r="D4905" s="121">
        <f>TAB_!C6700</f>
        <v>95</v>
      </c>
      <c r="E4905" s="121">
        <f>TAB_!D6700</f>
        <v>81.3</v>
      </c>
      <c r="F4905" s="121">
        <f>TAB_!E6700</f>
        <v>87.5</v>
      </c>
      <c r="G4905" s="121">
        <f>TAB_!F6700</f>
        <v>87.5</v>
      </c>
      <c r="H4905" s="121">
        <f>TAB_!G6700</f>
        <v>75</v>
      </c>
      <c r="I4905" s="121">
        <f>TAB_!H6700</f>
        <v>81.3</v>
      </c>
      <c r="J4905" s="121">
        <f>TAB_!I6700</f>
        <v>75</v>
      </c>
      <c r="K4905" s="121">
        <f>TAB_!J6700</f>
        <v>100</v>
      </c>
      <c r="L4905" s="121">
        <f>TAB_!K6700</f>
        <v>91.7</v>
      </c>
      <c r="M4905" s="121">
        <f>TAB_!L6700</f>
        <v>0</v>
      </c>
      <c r="N4905" s="121">
        <f>TAB_!M6700</f>
        <v>0</v>
      </c>
      <c r="O4905" s="121">
        <f>TAB_!N6700</f>
        <v>0</v>
      </c>
      <c r="P4905" s="121">
        <f>TAB_!O6700</f>
        <v>0</v>
      </c>
      <c r="Q4905" s="121">
        <f>TAB_!P6700</f>
        <v>0</v>
      </c>
      <c r="R4905" s="121">
        <f>TAB_!Q6700</f>
        <v>0</v>
      </c>
      <c r="S4905" s="121">
        <f>TAB_!R6700</f>
        <v>0</v>
      </c>
      <c r="T4905" s="121">
        <f>TAB_!S6700</f>
        <v>0</v>
      </c>
      <c r="U4905" s="121">
        <f>TAB_!T6700</f>
        <v>0</v>
      </c>
      <c r="V4905" s="121">
        <f>TAB_!U6700</f>
        <v>78.599999999999994</v>
      </c>
      <c r="W4905" s="121">
        <f>TAB_!V6700</f>
        <v>0</v>
      </c>
      <c r="X4905" s="122">
        <f>TAB_!W6700</f>
        <v>71.400000000000006</v>
      </c>
    </row>
    <row r="4906" spans="2:24">
      <c r="B4906" s="125" t="s">
        <v>235</v>
      </c>
    </row>
    <row r="4907" spans="2:24">
      <c r="B4907" s="13"/>
    </row>
    <row r="4908" spans="2:24">
      <c r="B4908" s="13" t="str">
        <f>TAB_!A6703</f>
        <v>#¿Considera que, para la representación democrática de estudiantes en órganos colegiales de dirección, los mecanismos de Convocatoria?</v>
      </c>
    </row>
    <row r="4909" spans="2:24" ht="15.75" thickBot="1">
      <c r="B4909" s="13" t="str">
        <f>TAB_!A6704</f>
        <v>#Son transparentes en su aplicación</v>
      </c>
    </row>
    <row r="4910" spans="2:24">
      <c r="B4910" s="107" t="str">
        <f>TAB_!A6711</f>
        <v>(1)Total Desacuerdo</v>
      </c>
      <c r="C4910" s="106">
        <f>TAB_!B6711</f>
        <v>0</v>
      </c>
      <c r="D4910" s="105">
        <f>TAB_!C6711</f>
        <v>0</v>
      </c>
      <c r="E4910" s="105">
        <f>TAB_!D6711</f>
        <v>0</v>
      </c>
      <c r="F4910" s="105">
        <f>TAB_!E6711</f>
        <v>0</v>
      </c>
      <c r="G4910" s="105">
        <f>TAB_!F6711</f>
        <v>0</v>
      </c>
      <c r="H4910" s="105">
        <f>TAB_!G6711</f>
        <v>0</v>
      </c>
      <c r="I4910" s="105">
        <f>TAB_!H6711</f>
        <v>0</v>
      </c>
      <c r="J4910" s="105">
        <f>TAB_!I6711</f>
        <v>0</v>
      </c>
      <c r="K4910" s="105">
        <f>TAB_!J6711</f>
        <v>0</v>
      </c>
      <c r="L4910" s="105">
        <f>TAB_!K6711</f>
        <v>0</v>
      </c>
      <c r="M4910" s="105">
        <f>TAB_!L6711</f>
        <v>0</v>
      </c>
      <c r="N4910" s="105">
        <f>TAB_!M6711</f>
        <v>0</v>
      </c>
      <c r="O4910" s="105">
        <f>TAB_!N6711</f>
        <v>0</v>
      </c>
      <c r="P4910" s="105">
        <f>TAB_!O6711</f>
        <v>0</v>
      </c>
      <c r="Q4910" s="105">
        <f>TAB_!P6711</f>
        <v>0</v>
      </c>
      <c r="R4910" s="105">
        <f>TAB_!Q6711</f>
        <v>0</v>
      </c>
      <c r="S4910" s="105">
        <f>TAB_!R6711</f>
        <v>0</v>
      </c>
      <c r="T4910" s="105">
        <f>TAB_!S6711</f>
        <v>0</v>
      </c>
      <c r="U4910" s="105">
        <f>TAB_!T6711</f>
        <v>0</v>
      </c>
      <c r="V4910" s="105">
        <f>TAB_!U6711</f>
        <v>0</v>
      </c>
      <c r="W4910" s="105">
        <f>TAB_!V6711</f>
        <v>0</v>
      </c>
      <c r="X4910" s="113">
        <f>TAB_!W6711</f>
        <v>0</v>
      </c>
    </row>
    <row r="4911" spans="2:24">
      <c r="B4911" s="103" t="str">
        <f>TAB_!A6712</f>
        <v>(2)Desacuerdo</v>
      </c>
      <c r="C4911" s="100">
        <f>TAB_!B6712</f>
        <v>3.97</v>
      </c>
      <c r="D4911" s="32">
        <f>TAB_!C6712</f>
        <v>0</v>
      </c>
      <c r="E4911" s="32">
        <f>TAB_!D6712</f>
        <v>0</v>
      </c>
      <c r="F4911" s="32">
        <f>TAB_!E6712</f>
        <v>0</v>
      </c>
      <c r="G4911" s="32">
        <f>TAB_!F6712</f>
        <v>0</v>
      </c>
      <c r="H4911" s="32">
        <f>TAB_!G6712</f>
        <v>0</v>
      </c>
      <c r="I4911" s="32">
        <f>TAB_!H6712</f>
        <v>0</v>
      </c>
      <c r="J4911" s="32">
        <f>TAB_!I6712</f>
        <v>0</v>
      </c>
      <c r="K4911" s="32">
        <f>TAB_!J6712</f>
        <v>0</v>
      </c>
      <c r="L4911" s="32">
        <f>TAB_!K6712</f>
        <v>0</v>
      </c>
      <c r="M4911" s="32">
        <f>TAB_!L6712</f>
        <v>0</v>
      </c>
      <c r="N4911" s="32">
        <f>TAB_!M6712</f>
        <v>0</v>
      </c>
      <c r="O4911" s="32">
        <f>TAB_!N6712</f>
        <v>0</v>
      </c>
      <c r="P4911" s="32">
        <f>TAB_!O6712</f>
        <v>0</v>
      </c>
      <c r="Q4911" s="32">
        <f>TAB_!P6712</f>
        <v>0</v>
      </c>
      <c r="R4911" s="32">
        <f>TAB_!Q6712</f>
        <v>0</v>
      </c>
      <c r="S4911" s="32">
        <f>TAB_!R6712</f>
        <v>0</v>
      </c>
      <c r="T4911" s="32">
        <f>TAB_!S6712</f>
        <v>0</v>
      </c>
      <c r="U4911" s="32">
        <f>TAB_!T6712</f>
        <v>0</v>
      </c>
      <c r="V4911" s="32">
        <f>TAB_!U6712</f>
        <v>0</v>
      </c>
      <c r="W4911" s="32">
        <f>TAB_!V6712</f>
        <v>0</v>
      </c>
      <c r="X4911" s="114">
        <f>TAB_!W6712</f>
        <v>2.87</v>
      </c>
    </row>
    <row r="4912" spans="2:24">
      <c r="B4912" s="103" t="str">
        <f>TAB_!A6713</f>
        <v>(3)Medianamente de acuerdo</v>
      </c>
      <c r="C4912" s="100">
        <f>TAB_!B6713</f>
        <v>14.29</v>
      </c>
      <c r="D4912" s="32">
        <f>TAB_!C6713</f>
        <v>0</v>
      </c>
      <c r="E4912" s="32">
        <f>TAB_!D6713</f>
        <v>11.11</v>
      </c>
      <c r="F4912" s="32">
        <f>TAB_!E6713</f>
        <v>0</v>
      </c>
      <c r="G4912" s="32">
        <f>TAB_!F6713</f>
        <v>0</v>
      </c>
      <c r="H4912" s="32">
        <f>TAB_!G6713</f>
        <v>0</v>
      </c>
      <c r="I4912" s="32">
        <f>TAB_!H6713</f>
        <v>0</v>
      </c>
      <c r="J4912" s="32">
        <f>TAB_!I6713</f>
        <v>50</v>
      </c>
      <c r="K4912" s="32">
        <f>TAB_!J6713</f>
        <v>0</v>
      </c>
      <c r="L4912" s="32">
        <f>TAB_!K6713</f>
        <v>0</v>
      </c>
      <c r="M4912" s="32">
        <f>TAB_!L6713</f>
        <v>0</v>
      </c>
      <c r="N4912" s="32">
        <f>TAB_!M6713</f>
        <v>0</v>
      </c>
      <c r="O4912" s="32">
        <f>TAB_!N6713</f>
        <v>0</v>
      </c>
      <c r="P4912" s="32">
        <f>TAB_!O6713</f>
        <v>0</v>
      </c>
      <c r="Q4912" s="32">
        <f>TAB_!P6713</f>
        <v>0</v>
      </c>
      <c r="R4912" s="32">
        <f>TAB_!Q6713</f>
        <v>0</v>
      </c>
      <c r="S4912" s="32">
        <f>TAB_!R6713</f>
        <v>0</v>
      </c>
      <c r="T4912" s="32">
        <f>TAB_!S6713</f>
        <v>0</v>
      </c>
      <c r="U4912" s="32">
        <f>TAB_!T6713</f>
        <v>0</v>
      </c>
      <c r="V4912" s="32">
        <f>TAB_!U6713</f>
        <v>14.29</v>
      </c>
      <c r="W4912" s="32">
        <f>TAB_!V6713</f>
        <v>0</v>
      </c>
      <c r="X4912" s="114">
        <f>TAB_!W6713</f>
        <v>12.07</v>
      </c>
    </row>
    <row r="4913" spans="2:24">
      <c r="B4913" s="103" t="str">
        <f>TAB_!A6714</f>
        <v>(4)Acuerdo</v>
      </c>
      <c r="C4913" s="100">
        <f>TAB_!B6714</f>
        <v>36.51</v>
      </c>
      <c r="D4913" s="32">
        <f>TAB_!C6714</f>
        <v>16.670000000000002</v>
      </c>
      <c r="E4913" s="32">
        <f>TAB_!D6714</f>
        <v>22.22</v>
      </c>
      <c r="F4913" s="32">
        <f>TAB_!E6714</f>
        <v>40</v>
      </c>
      <c r="G4913" s="32">
        <f>TAB_!F6714</f>
        <v>25</v>
      </c>
      <c r="H4913" s="32">
        <f>TAB_!G6714</f>
        <v>66.67</v>
      </c>
      <c r="I4913" s="32">
        <f>TAB_!H6714</f>
        <v>75</v>
      </c>
      <c r="J4913" s="32">
        <f>TAB_!I6714</f>
        <v>0</v>
      </c>
      <c r="K4913" s="32">
        <f>TAB_!J6714</f>
        <v>0</v>
      </c>
      <c r="L4913" s="32">
        <f>TAB_!K6714</f>
        <v>0</v>
      </c>
      <c r="M4913" s="32">
        <f>TAB_!L6714</f>
        <v>0</v>
      </c>
      <c r="N4913" s="32">
        <f>TAB_!M6714</f>
        <v>0</v>
      </c>
      <c r="O4913" s="32">
        <f>TAB_!N6714</f>
        <v>0</v>
      </c>
      <c r="P4913" s="32">
        <f>TAB_!O6714</f>
        <v>0</v>
      </c>
      <c r="Q4913" s="32">
        <f>TAB_!P6714</f>
        <v>0</v>
      </c>
      <c r="R4913" s="32">
        <f>TAB_!Q6714</f>
        <v>0</v>
      </c>
      <c r="S4913" s="32">
        <f>TAB_!R6714</f>
        <v>0</v>
      </c>
      <c r="T4913" s="32">
        <f>TAB_!S6714</f>
        <v>0</v>
      </c>
      <c r="U4913" s="32">
        <f>TAB_!T6714</f>
        <v>0</v>
      </c>
      <c r="V4913" s="32">
        <f>TAB_!U6714</f>
        <v>0</v>
      </c>
      <c r="W4913" s="32">
        <f>TAB_!V6714</f>
        <v>0</v>
      </c>
      <c r="X4913" s="114">
        <f>TAB_!W6714</f>
        <v>32.76</v>
      </c>
    </row>
    <row r="4914" spans="2:24">
      <c r="B4914" s="103" t="str">
        <f>TAB_!A6715</f>
        <v>(5)Total Acuerdo</v>
      </c>
      <c r="C4914" s="100">
        <f>TAB_!B6715</f>
        <v>30.16</v>
      </c>
      <c r="D4914" s="32">
        <f>TAB_!C6715</f>
        <v>66.67</v>
      </c>
      <c r="E4914" s="32">
        <f>TAB_!D6715</f>
        <v>55.56</v>
      </c>
      <c r="F4914" s="32">
        <f>TAB_!E6715</f>
        <v>40</v>
      </c>
      <c r="G4914" s="32">
        <f>TAB_!F6715</f>
        <v>75</v>
      </c>
      <c r="H4914" s="32">
        <f>TAB_!G6715</f>
        <v>33.33</v>
      </c>
      <c r="I4914" s="32">
        <f>TAB_!H6715</f>
        <v>25</v>
      </c>
      <c r="J4914" s="32">
        <f>TAB_!I6715</f>
        <v>50</v>
      </c>
      <c r="K4914" s="32">
        <f>TAB_!J6715</f>
        <v>75</v>
      </c>
      <c r="L4914" s="32">
        <f>TAB_!K6715</f>
        <v>75</v>
      </c>
      <c r="M4914" s="32">
        <f>TAB_!L6715</f>
        <v>0</v>
      </c>
      <c r="N4914" s="32">
        <f>TAB_!M6715</f>
        <v>0</v>
      </c>
      <c r="O4914" s="32">
        <f>TAB_!N6715</f>
        <v>0</v>
      </c>
      <c r="P4914" s="32">
        <f>TAB_!O6715</f>
        <v>0</v>
      </c>
      <c r="Q4914" s="32">
        <f>TAB_!P6715</f>
        <v>0</v>
      </c>
      <c r="R4914" s="32">
        <f>TAB_!Q6715</f>
        <v>0</v>
      </c>
      <c r="S4914" s="32">
        <f>TAB_!R6715</f>
        <v>0</v>
      </c>
      <c r="T4914" s="32">
        <f>TAB_!S6715</f>
        <v>0</v>
      </c>
      <c r="U4914" s="32">
        <f>TAB_!T6715</f>
        <v>0</v>
      </c>
      <c r="V4914" s="32">
        <f>TAB_!U6715</f>
        <v>85.71</v>
      </c>
      <c r="W4914" s="32">
        <f>TAB_!V6715</f>
        <v>0</v>
      </c>
      <c r="X4914" s="114">
        <f>TAB_!W6715</f>
        <v>38.51</v>
      </c>
    </row>
    <row r="4915" spans="2:24">
      <c r="B4915" s="103" t="str">
        <f>TAB_!A6716</f>
        <v>NS/NA</v>
      </c>
      <c r="C4915" s="100">
        <f>TAB_!B6716</f>
        <v>15.08</v>
      </c>
      <c r="D4915" s="32">
        <f>TAB_!C6716</f>
        <v>16.670000000000002</v>
      </c>
      <c r="E4915" s="32">
        <f>TAB_!D6716</f>
        <v>11.11</v>
      </c>
      <c r="F4915" s="32">
        <f>TAB_!E6716</f>
        <v>20</v>
      </c>
      <c r="G4915" s="32">
        <f>TAB_!F6716</f>
        <v>0</v>
      </c>
      <c r="H4915" s="32">
        <f>TAB_!G6716</f>
        <v>0</v>
      </c>
      <c r="I4915" s="32">
        <f>TAB_!H6716</f>
        <v>0</v>
      </c>
      <c r="J4915" s="32">
        <f>TAB_!I6716</f>
        <v>0</v>
      </c>
      <c r="K4915" s="32">
        <f>TAB_!J6716</f>
        <v>25</v>
      </c>
      <c r="L4915" s="32">
        <f>TAB_!K6716</f>
        <v>25</v>
      </c>
      <c r="M4915" s="32">
        <f>TAB_!L6716</f>
        <v>0</v>
      </c>
      <c r="N4915" s="32">
        <f>TAB_!M6716</f>
        <v>0</v>
      </c>
      <c r="O4915" s="32">
        <f>TAB_!N6716</f>
        <v>0</v>
      </c>
      <c r="P4915" s="32">
        <f>TAB_!O6716</f>
        <v>0</v>
      </c>
      <c r="Q4915" s="32">
        <f>TAB_!P6716</f>
        <v>0</v>
      </c>
      <c r="R4915" s="32">
        <f>TAB_!Q6716</f>
        <v>0</v>
      </c>
      <c r="S4915" s="32">
        <f>TAB_!R6716</f>
        <v>0</v>
      </c>
      <c r="T4915" s="32">
        <f>TAB_!S6716</f>
        <v>0</v>
      </c>
      <c r="U4915" s="32">
        <f>TAB_!T6716</f>
        <v>0</v>
      </c>
      <c r="V4915" s="32">
        <f>TAB_!U6716</f>
        <v>0</v>
      </c>
      <c r="W4915" s="32">
        <f>TAB_!V6716</f>
        <v>0</v>
      </c>
      <c r="X4915" s="114">
        <f>TAB_!W6716</f>
        <v>13.79</v>
      </c>
    </row>
    <row r="4916" spans="2:24">
      <c r="B4916" s="103" t="str">
        <f>TAB_!A6717</f>
        <v>Total</v>
      </c>
      <c r="C4916" s="100">
        <f>TAB_!B6717</f>
        <v>100</v>
      </c>
      <c r="D4916" s="32">
        <f>TAB_!C6717</f>
        <v>100</v>
      </c>
      <c r="E4916" s="32">
        <f>TAB_!D6717</f>
        <v>100</v>
      </c>
      <c r="F4916" s="32">
        <f>TAB_!E6717</f>
        <v>100</v>
      </c>
      <c r="G4916" s="32">
        <f>TAB_!F6717</f>
        <v>100</v>
      </c>
      <c r="H4916" s="32">
        <f>TAB_!G6717</f>
        <v>100</v>
      </c>
      <c r="I4916" s="32">
        <f>TAB_!H6717</f>
        <v>100</v>
      </c>
      <c r="J4916" s="32">
        <f>TAB_!I6717</f>
        <v>100</v>
      </c>
      <c r="K4916" s="32">
        <f>TAB_!J6717</f>
        <v>100</v>
      </c>
      <c r="L4916" s="32">
        <f>TAB_!K6717</f>
        <v>100</v>
      </c>
      <c r="M4916" s="32">
        <f>TAB_!L6717</f>
        <v>0</v>
      </c>
      <c r="N4916" s="32">
        <f>TAB_!M6717</f>
        <v>0</v>
      </c>
      <c r="O4916" s="32">
        <f>TAB_!N6717</f>
        <v>0</v>
      </c>
      <c r="P4916" s="32">
        <f>TAB_!O6717</f>
        <v>0</v>
      </c>
      <c r="Q4916" s="32">
        <f>TAB_!P6717</f>
        <v>0</v>
      </c>
      <c r="R4916" s="32">
        <f>TAB_!Q6717</f>
        <v>0</v>
      </c>
      <c r="S4916" s="32">
        <f>TAB_!R6717</f>
        <v>0</v>
      </c>
      <c r="T4916" s="32">
        <f>TAB_!S6717</f>
        <v>0</v>
      </c>
      <c r="U4916" s="32">
        <f>TAB_!T6717</f>
        <v>0</v>
      </c>
      <c r="V4916" s="32">
        <f>TAB_!U6717</f>
        <v>100</v>
      </c>
      <c r="W4916" s="32">
        <f>TAB_!V6717</f>
        <v>0</v>
      </c>
      <c r="X4916" s="114">
        <f>TAB_!W6717</f>
        <v>100</v>
      </c>
    </row>
    <row r="4917" spans="2:24">
      <c r="B4917" s="104" t="str">
        <f>TAB_!A6718</f>
        <v>Numero de entrevistados</v>
      </c>
      <c r="C4917" s="117">
        <f>TAB_!B6718</f>
        <v>126</v>
      </c>
      <c r="D4917" s="118">
        <f>TAB_!C6718</f>
        <v>6</v>
      </c>
      <c r="E4917" s="118">
        <f>TAB_!D6718</f>
        <v>9</v>
      </c>
      <c r="F4917" s="118">
        <f>TAB_!E6718</f>
        <v>5</v>
      </c>
      <c r="G4917" s="118">
        <f>TAB_!F6718</f>
        <v>4</v>
      </c>
      <c r="H4917" s="118">
        <f>TAB_!G6718</f>
        <v>3</v>
      </c>
      <c r="I4917" s="118">
        <f>TAB_!H6718</f>
        <v>4</v>
      </c>
      <c r="J4917" s="118">
        <f>TAB_!I6718</f>
        <v>2</v>
      </c>
      <c r="K4917" s="118">
        <f>TAB_!J6718</f>
        <v>4</v>
      </c>
      <c r="L4917" s="118">
        <f>TAB_!K6718</f>
        <v>4</v>
      </c>
      <c r="M4917" s="118">
        <f>TAB_!L6718</f>
        <v>0</v>
      </c>
      <c r="N4917" s="118">
        <f>TAB_!M6718</f>
        <v>0</v>
      </c>
      <c r="O4917" s="118">
        <f>TAB_!N6718</f>
        <v>0</v>
      </c>
      <c r="P4917" s="118">
        <f>TAB_!O6718</f>
        <v>0</v>
      </c>
      <c r="Q4917" s="118">
        <f>TAB_!P6718</f>
        <v>0</v>
      </c>
      <c r="R4917" s="118">
        <f>TAB_!Q6718</f>
        <v>0</v>
      </c>
      <c r="S4917" s="118">
        <f>TAB_!R6718</f>
        <v>0</v>
      </c>
      <c r="T4917" s="118">
        <f>TAB_!S6718</f>
        <v>0</v>
      </c>
      <c r="U4917" s="118">
        <f>TAB_!T6718</f>
        <v>0</v>
      </c>
      <c r="V4917" s="118">
        <f>TAB_!U6718</f>
        <v>7</v>
      </c>
      <c r="W4917" s="118">
        <f>TAB_!V6718</f>
        <v>0</v>
      </c>
      <c r="X4917" s="119">
        <f>TAB_!W6718</f>
        <v>174</v>
      </c>
    </row>
    <row r="4918" spans="2:24">
      <c r="B4918" s="108" t="str">
        <f>TAB_!A6719</f>
        <v>TOP TWO BOX</v>
      </c>
      <c r="C4918" s="101">
        <f>TAB_!B6719</f>
        <v>66.67</v>
      </c>
      <c r="D4918" s="30">
        <f>TAB_!C6719</f>
        <v>83.33</v>
      </c>
      <c r="E4918" s="30">
        <f>TAB_!D6719</f>
        <v>77.78</v>
      </c>
      <c r="F4918" s="30">
        <f>TAB_!E6719</f>
        <v>80</v>
      </c>
      <c r="G4918" s="30">
        <f>TAB_!F6719</f>
        <v>100</v>
      </c>
      <c r="H4918" s="30">
        <f>TAB_!G6719</f>
        <v>100</v>
      </c>
      <c r="I4918" s="30">
        <f>TAB_!H6719</f>
        <v>100</v>
      </c>
      <c r="J4918" s="30">
        <f>TAB_!I6719</f>
        <v>50</v>
      </c>
      <c r="K4918" s="30">
        <f>TAB_!J6719</f>
        <v>75</v>
      </c>
      <c r="L4918" s="30">
        <f>TAB_!K6719</f>
        <v>75</v>
      </c>
      <c r="M4918" s="30">
        <f>TAB_!L6719</f>
        <v>0</v>
      </c>
      <c r="N4918" s="30">
        <f>TAB_!M6719</f>
        <v>0</v>
      </c>
      <c r="O4918" s="30">
        <f>TAB_!N6719</f>
        <v>0</v>
      </c>
      <c r="P4918" s="30">
        <f>TAB_!O6719</f>
        <v>0</v>
      </c>
      <c r="Q4918" s="30">
        <f>TAB_!P6719</f>
        <v>0</v>
      </c>
      <c r="R4918" s="30">
        <f>TAB_!Q6719</f>
        <v>0</v>
      </c>
      <c r="S4918" s="30">
        <f>TAB_!R6719</f>
        <v>0</v>
      </c>
      <c r="T4918" s="30">
        <f>TAB_!S6719</f>
        <v>0</v>
      </c>
      <c r="U4918" s="30">
        <f>TAB_!T6719</f>
        <v>0</v>
      </c>
      <c r="V4918" s="30">
        <f>TAB_!U6719</f>
        <v>85.71</v>
      </c>
      <c r="W4918" s="30">
        <f>TAB_!V6719</f>
        <v>0</v>
      </c>
      <c r="X4918" s="115">
        <f>TAB_!W6719</f>
        <v>71.260000000000005</v>
      </c>
    </row>
    <row r="4919" spans="2:24">
      <c r="B4919" s="103" t="str">
        <f>TAB_!A6720</f>
        <v>BOTTOM TWO BOX</v>
      </c>
      <c r="C4919" s="100">
        <f>TAB_!B6720</f>
        <v>3.97</v>
      </c>
      <c r="D4919" s="32">
        <f>TAB_!C6720</f>
        <v>0</v>
      </c>
      <c r="E4919" s="32">
        <f>TAB_!D6720</f>
        <v>0</v>
      </c>
      <c r="F4919" s="32">
        <f>TAB_!E6720</f>
        <v>0</v>
      </c>
      <c r="G4919" s="32">
        <f>TAB_!F6720</f>
        <v>0</v>
      </c>
      <c r="H4919" s="32">
        <f>TAB_!G6720</f>
        <v>0</v>
      </c>
      <c r="I4919" s="32">
        <f>TAB_!H6720</f>
        <v>0</v>
      </c>
      <c r="J4919" s="32">
        <f>TAB_!I6720</f>
        <v>0</v>
      </c>
      <c r="K4919" s="32">
        <f>TAB_!J6720</f>
        <v>0</v>
      </c>
      <c r="L4919" s="32">
        <f>TAB_!K6720</f>
        <v>0</v>
      </c>
      <c r="M4919" s="32">
        <f>TAB_!L6720</f>
        <v>0</v>
      </c>
      <c r="N4919" s="32">
        <f>TAB_!M6720</f>
        <v>0</v>
      </c>
      <c r="O4919" s="32">
        <f>TAB_!N6720</f>
        <v>0</v>
      </c>
      <c r="P4919" s="32">
        <f>TAB_!O6720</f>
        <v>0</v>
      </c>
      <c r="Q4919" s="32">
        <f>TAB_!P6720</f>
        <v>0</v>
      </c>
      <c r="R4919" s="32">
        <f>TAB_!Q6720</f>
        <v>0</v>
      </c>
      <c r="S4919" s="32">
        <f>TAB_!R6720</f>
        <v>0</v>
      </c>
      <c r="T4919" s="32">
        <f>TAB_!S6720</f>
        <v>0</v>
      </c>
      <c r="U4919" s="32">
        <f>TAB_!T6720</f>
        <v>0</v>
      </c>
      <c r="V4919" s="32">
        <f>TAB_!U6720</f>
        <v>0</v>
      </c>
      <c r="W4919" s="32">
        <f>TAB_!V6720</f>
        <v>0</v>
      </c>
      <c r="X4919" s="114">
        <f>TAB_!W6720</f>
        <v>2.87</v>
      </c>
    </row>
    <row r="4920" spans="2:24">
      <c r="B4920" s="108" t="str">
        <f>TAB_!A6721</f>
        <v>Media Escala de 1 a 5</v>
      </c>
      <c r="C4920" s="102">
        <f>TAB_!B6721</f>
        <v>4.0999999999999996</v>
      </c>
      <c r="D4920" s="31">
        <f>TAB_!C6721</f>
        <v>4.8</v>
      </c>
      <c r="E4920" s="31">
        <f>TAB_!D6721</f>
        <v>4.5</v>
      </c>
      <c r="F4920" s="31">
        <f>TAB_!E6721</f>
        <v>4.5</v>
      </c>
      <c r="G4920" s="31">
        <f>TAB_!F6721</f>
        <v>4.8</v>
      </c>
      <c r="H4920" s="31">
        <f>TAB_!G6721</f>
        <v>4.3</v>
      </c>
      <c r="I4920" s="31">
        <f>TAB_!H6721</f>
        <v>4.3</v>
      </c>
      <c r="J4920" s="31">
        <f>TAB_!I6721</f>
        <v>4</v>
      </c>
      <c r="K4920" s="31">
        <f>TAB_!J6721</f>
        <v>5</v>
      </c>
      <c r="L4920" s="31">
        <f>TAB_!K6721</f>
        <v>5</v>
      </c>
      <c r="M4920" s="31">
        <f>TAB_!L6721</f>
        <v>0</v>
      </c>
      <c r="N4920" s="31">
        <f>TAB_!M6721</f>
        <v>0</v>
      </c>
      <c r="O4920" s="31">
        <f>TAB_!N6721</f>
        <v>0</v>
      </c>
      <c r="P4920" s="31">
        <f>TAB_!O6721</f>
        <v>0</v>
      </c>
      <c r="Q4920" s="31">
        <f>TAB_!P6721</f>
        <v>0</v>
      </c>
      <c r="R4920" s="31">
        <f>TAB_!Q6721</f>
        <v>0</v>
      </c>
      <c r="S4920" s="31">
        <f>TAB_!R6721</f>
        <v>0</v>
      </c>
      <c r="T4920" s="31">
        <f>TAB_!S6721</f>
        <v>0</v>
      </c>
      <c r="U4920" s="31">
        <f>TAB_!T6721</f>
        <v>0</v>
      </c>
      <c r="V4920" s="31">
        <f>TAB_!U6721</f>
        <v>4.7</v>
      </c>
      <c r="W4920" s="31">
        <f>TAB_!V6721</f>
        <v>0</v>
      </c>
      <c r="X4920" s="116">
        <f>TAB_!W6721</f>
        <v>4.2</v>
      </c>
    </row>
    <row r="4921" spans="2:24" ht="15.75" thickBot="1">
      <c r="B4921" s="109" t="str">
        <f>TAB_!A6722</f>
        <v>Índice Escala de 1 a 100</v>
      </c>
      <c r="C4921" s="120">
        <f>TAB_!B6722</f>
        <v>77.3</v>
      </c>
      <c r="D4921" s="121">
        <f>TAB_!C6722</f>
        <v>95</v>
      </c>
      <c r="E4921" s="121">
        <f>TAB_!D6722</f>
        <v>87.5</v>
      </c>
      <c r="F4921" s="121">
        <f>TAB_!E6722</f>
        <v>87.5</v>
      </c>
      <c r="G4921" s="121">
        <f>TAB_!F6722</f>
        <v>93.8</v>
      </c>
      <c r="H4921" s="121">
        <f>TAB_!G6722</f>
        <v>83.3</v>
      </c>
      <c r="I4921" s="121">
        <f>TAB_!H6722</f>
        <v>81.3</v>
      </c>
      <c r="J4921" s="121">
        <f>TAB_!I6722</f>
        <v>75</v>
      </c>
      <c r="K4921" s="121">
        <f>TAB_!J6722</f>
        <v>100</v>
      </c>
      <c r="L4921" s="121">
        <f>TAB_!K6722</f>
        <v>100</v>
      </c>
      <c r="M4921" s="121">
        <f>TAB_!L6722</f>
        <v>0</v>
      </c>
      <c r="N4921" s="121">
        <f>TAB_!M6722</f>
        <v>0</v>
      </c>
      <c r="O4921" s="121">
        <f>TAB_!N6722</f>
        <v>0</v>
      </c>
      <c r="P4921" s="121">
        <f>TAB_!O6722</f>
        <v>0</v>
      </c>
      <c r="Q4921" s="121">
        <f>TAB_!P6722</f>
        <v>0</v>
      </c>
      <c r="R4921" s="121">
        <f>TAB_!Q6722</f>
        <v>0</v>
      </c>
      <c r="S4921" s="121">
        <f>TAB_!R6722</f>
        <v>0</v>
      </c>
      <c r="T4921" s="121">
        <f>TAB_!S6722</f>
        <v>0</v>
      </c>
      <c r="U4921" s="121">
        <f>TAB_!T6722</f>
        <v>0</v>
      </c>
      <c r="V4921" s="121">
        <f>TAB_!U6722</f>
        <v>92.9</v>
      </c>
      <c r="W4921" s="121">
        <f>TAB_!V6722</f>
        <v>0</v>
      </c>
      <c r="X4921" s="122">
        <f>TAB_!W6722</f>
        <v>81</v>
      </c>
    </row>
    <row r="4922" spans="2:24">
      <c r="B4922" s="125" t="s">
        <v>235</v>
      </c>
    </row>
    <row r="4923" spans="2:24">
      <c r="B4923" s="13"/>
    </row>
    <row r="4924" spans="2:24">
      <c r="B4924" s="13" t="str">
        <f>TAB_!A6725</f>
        <v>#¿Considera que, para la representación democrática de estudiantes en órganos colegiales de dirección, los mecanismos de Convocatoria?</v>
      </c>
    </row>
    <row r="4925" spans="2:24" ht="15.75" thickBot="1">
      <c r="B4925" s="13" t="str">
        <f>TAB_!A6726</f>
        <v>#Son de fácil acceso</v>
      </c>
    </row>
    <row r="4926" spans="2:24">
      <c r="B4926" s="107" t="str">
        <f>TAB_!A6733</f>
        <v>(1)Total Desacuerdo</v>
      </c>
      <c r="C4926" s="106">
        <f>TAB_!B6733</f>
        <v>2.38</v>
      </c>
      <c r="D4926" s="105">
        <f>TAB_!C6733</f>
        <v>0</v>
      </c>
      <c r="E4926" s="105">
        <f>TAB_!D6733</f>
        <v>0</v>
      </c>
      <c r="F4926" s="105">
        <f>TAB_!E6733</f>
        <v>0</v>
      </c>
      <c r="G4926" s="105">
        <f>TAB_!F6733</f>
        <v>0</v>
      </c>
      <c r="H4926" s="105">
        <f>TAB_!G6733</f>
        <v>0</v>
      </c>
      <c r="I4926" s="105">
        <f>TAB_!H6733</f>
        <v>0</v>
      </c>
      <c r="J4926" s="105">
        <f>TAB_!I6733</f>
        <v>0</v>
      </c>
      <c r="K4926" s="105">
        <f>TAB_!J6733</f>
        <v>0</v>
      </c>
      <c r="L4926" s="105">
        <f>TAB_!K6733</f>
        <v>0</v>
      </c>
      <c r="M4926" s="105">
        <f>TAB_!L6733</f>
        <v>0</v>
      </c>
      <c r="N4926" s="105">
        <f>TAB_!M6733</f>
        <v>0</v>
      </c>
      <c r="O4926" s="105">
        <f>TAB_!N6733</f>
        <v>0</v>
      </c>
      <c r="P4926" s="105">
        <f>TAB_!O6733</f>
        <v>0</v>
      </c>
      <c r="Q4926" s="105">
        <f>TAB_!P6733</f>
        <v>0</v>
      </c>
      <c r="R4926" s="105">
        <f>TAB_!Q6733</f>
        <v>0</v>
      </c>
      <c r="S4926" s="105">
        <f>TAB_!R6733</f>
        <v>0</v>
      </c>
      <c r="T4926" s="105">
        <f>TAB_!S6733</f>
        <v>0</v>
      </c>
      <c r="U4926" s="105">
        <f>TAB_!T6733</f>
        <v>0</v>
      </c>
      <c r="V4926" s="105">
        <f>TAB_!U6733</f>
        <v>0</v>
      </c>
      <c r="W4926" s="105">
        <f>TAB_!V6733</f>
        <v>0</v>
      </c>
      <c r="X4926" s="113">
        <f>TAB_!W6733</f>
        <v>1.72</v>
      </c>
    </row>
    <row r="4927" spans="2:24">
      <c r="B4927" s="103" t="str">
        <f>TAB_!A6734</f>
        <v>(2)Desacuerdo</v>
      </c>
      <c r="C4927" s="100">
        <f>TAB_!B6734</f>
        <v>7.94</v>
      </c>
      <c r="D4927" s="32">
        <f>TAB_!C6734</f>
        <v>0</v>
      </c>
      <c r="E4927" s="32">
        <f>TAB_!D6734</f>
        <v>0</v>
      </c>
      <c r="F4927" s="32">
        <f>TAB_!E6734</f>
        <v>0</v>
      </c>
      <c r="G4927" s="32">
        <f>TAB_!F6734</f>
        <v>0</v>
      </c>
      <c r="H4927" s="32">
        <f>TAB_!G6734</f>
        <v>0</v>
      </c>
      <c r="I4927" s="32">
        <f>TAB_!H6734</f>
        <v>0</v>
      </c>
      <c r="J4927" s="32">
        <f>TAB_!I6734</f>
        <v>0</v>
      </c>
      <c r="K4927" s="32">
        <f>TAB_!J6734</f>
        <v>0</v>
      </c>
      <c r="L4927" s="32">
        <f>TAB_!K6734</f>
        <v>0</v>
      </c>
      <c r="M4927" s="32">
        <f>TAB_!L6734</f>
        <v>0</v>
      </c>
      <c r="N4927" s="32">
        <f>TAB_!M6734</f>
        <v>0</v>
      </c>
      <c r="O4927" s="32">
        <f>TAB_!N6734</f>
        <v>0</v>
      </c>
      <c r="P4927" s="32">
        <f>TAB_!O6734</f>
        <v>0</v>
      </c>
      <c r="Q4927" s="32">
        <f>TAB_!P6734</f>
        <v>0</v>
      </c>
      <c r="R4927" s="32">
        <f>TAB_!Q6734</f>
        <v>0</v>
      </c>
      <c r="S4927" s="32">
        <f>TAB_!R6734</f>
        <v>0</v>
      </c>
      <c r="T4927" s="32">
        <f>TAB_!S6734</f>
        <v>0</v>
      </c>
      <c r="U4927" s="32">
        <f>TAB_!T6734</f>
        <v>0</v>
      </c>
      <c r="V4927" s="32">
        <f>TAB_!U6734</f>
        <v>0</v>
      </c>
      <c r="W4927" s="32">
        <f>TAB_!V6734</f>
        <v>0</v>
      </c>
      <c r="X4927" s="114">
        <f>TAB_!W6734</f>
        <v>5.75</v>
      </c>
    </row>
    <row r="4928" spans="2:24">
      <c r="B4928" s="103" t="str">
        <f>TAB_!A6735</f>
        <v>(3)Medianamente de acuerdo</v>
      </c>
      <c r="C4928" s="100">
        <f>TAB_!B6735</f>
        <v>25.4</v>
      </c>
      <c r="D4928" s="32">
        <f>TAB_!C6735</f>
        <v>16.670000000000002</v>
      </c>
      <c r="E4928" s="32">
        <f>TAB_!D6735</f>
        <v>11.11</v>
      </c>
      <c r="F4928" s="32">
        <f>TAB_!E6735</f>
        <v>0</v>
      </c>
      <c r="G4928" s="32">
        <f>TAB_!F6735</f>
        <v>0</v>
      </c>
      <c r="H4928" s="32">
        <f>TAB_!G6735</f>
        <v>0</v>
      </c>
      <c r="I4928" s="32">
        <f>TAB_!H6735</f>
        <v>0</v>
      </c>
      <c r="J4928" s="32">
        <f>TAB_!I6735</f>
        <v>0</v>
      </c>
      <c r="K4928" s="32">
        <f>TAB_!J6735</f>
        <v>0</v>
      </c>
      <c r="L4928" s="32">
        <f>TAB_!K6735</f>
        <v>0</v>
      </c>
      <c r="M4928" s="32">
        <f>TAB_!L6735</f>
        <v>0</v>
      </c>
      <c r="N4928" s="32">
        <f>TAB_!M6735</f>
        <v>0</v>
      </c>
      <c r="O4928" s="32">
        <f>TAB_!N6735</f>
        <v>0</v>
      </c>
      <c r="P4928" s="32">
        <f>TAB_!O6735</f>
        <v>0</v>
      </c>
      <c r="Q4928" s="32">
        <f>TAB_!P6735</f>
        <v>0</v>
      </c>
      <c r="R4928" s="32">
        <f>TAB_!Q6735</f>
        <v>0</v>
      </c>
      <c r="S4928" s="32">
        <f>TAB_!R6735</f>
        <v>0</v>
      </c>
      <c r="T4928" s="32">
        <f>TAB_!S6735</f>
        <v>0</v>
      </c>
      <c r="U4928" s="32">
        <f>TAB_!T6735</f>
        <v>0</v>
      </c>
      <c r="V4928" s="32">
        <f>TAB_!U6735</f>
        <v>14.29</v>
      </c>
      <c r="W4928" s="32">
        <f>TAB_!V6735</f>
        <v>0</v>
      </c>
      <c r="X4928" s="114">
        <f>TAB_!W6735</f>
        <v>20.11</v>
      </c>
    </row>
    <row r="4929" spans="2:24">
      <c r="B4929" s="103" t="str">
        <f>TAB_!A6736</f>
        <v>(4)Acuerdo</v>
      </c>
      <c r="C4929" s="100">
        <f>TAB_!B6736</f>
        <v>35.71</v>
      </c>
      <c r="D4929" s="32">
        <f>TAB_!C6736</f>
        <v>0</v>
      </c>
      <c r="E4929" s="32">
        <f>TAB_!D6736</f>
        <v>55.56</v>
      </c>
      <c r="F4929" s="32">
        <f>TAB_!E6736</f>
        <v>40</v>
      </c>
      <c r="G4929" s="32">
        <f>TAB_!F6736</f>
        <v>50</v>
      </c>
      <c r="H4929" s="32">
        <f>TAB_!G6736</f>
        <v>66.67</v>
      </c>
      <c r="I4929" s="32">
        <f>TAB_!H6736</f>
        <v>75</v>
      </c>
      <c r="J4929" s="32">
        <f>TAB_!I6736</f>
        <v>0</v>
      </c>
      <c r="K4929" s="32">
        <f>TAB_!J6736</f>
        <v>0</v>
      </c>
      <c r="L4929" s="32">
        <f>TAB_!K6736</f>
        <v>50</v>
      </c>
      <c r="M4929" s="32">
        <f>TAB_!L6736</f>
        <v>0</v>
      </c>
      <c r="N4929" s="32">
        <f>TAB_!M6736</f>
        <v>0</v>
      </c>
      <c r="O4929" s="32">
        <f>TAB_!N6736</f>
        <v>0</v>
      </c>
      <c r="P4929" s="32">
        <f>TAB_!O6736</f>
        <v>0</v>
      </c>
      <c r="Q4929" s="32">
        <f>TAB_!P6736</f>
        <v>0</v>
      </c>
      <c r="R4929" s="32">
        <f>TAB_!Q6736</f>
        <v>0</v>
      </c>
      <c r="S4929" s="32">
        <f>TAB_!R6736</f>
        <v>0</v>
      </c>
      <c r="T4929" s="32">
        <f>TAB_!S6736</f>
        <v>0</v>
      </c>
      <c r="U4929" s="32">
        <f>TAB_!T6736</f>
        <v>0</v>
      </c>
      <c r="V4929" s="32">
        <f>TAB_!U6736</f>
        <v>42.86</v>
      </c>
      <c r="W4929" s="32">
        <f>TAB_!V6736</f>
        <v>0</v>
      </c>
      <c r="X4929" s="114">
        <f>TAB_!W6736</f>
        <v>36.78</v>
      </c>
    </row>
    <row r="4930" spans="2:24">
      <c r="B4930" s="103" t="str">
        <f>TAB_!A6737</f>
        <v>(5)Total Acuerdo</v>
      </c>
      <c r="C4930" s="100">
        <f>TAB_!B6737</f>
        <v>17.46</v>
      </c>
      <c r="D4930" s="32">
        <f>TAB_!C6737</f>
        <v>66.67</v>
      </c>
      <c r="E4930" s="32">
        <f>TAB_!D6737</f>
        <v>22.22</v>
      </c>
      <c r="F4930" s="32">
        <f>TAB_!E6737</f>
        <v>40</v>
      </c>
      <c r="G4930" s="32">
        <f>TAB_!F6737</f>
        <v>50</v>
      </c>
      <c r="H4930" s="32">
        <f>TAB_!G6737</f>
        <v>33.33</v>
      </c>
      <c r="I4930" s="32">
        <f>TAB_!H6737</f>
        <v>25</v>
      </c>
      <c r="J4930" s="32">
        <f>TAB_!I6737</f>
        <v>100</v>
      </c>
      <c r="K4930" s="32">
        <f>TAB_!J6737</f>
        <v>75</v>
      </c>
      <c r="L4930" s="32">
        <f>TAB_!K6737</f>
        <v>25</v>
      </c>
      <c r="M4930" s="32">
        <f>TAB_!L6737</f>
        <v>0</v>
      </c>
      <c r="N4930" s="32">
        <f>TAB_!M6737</f>
        <v>0</v>
      </c>
      <c r="O4930" s="32">
        <f>TAB_!N6737</f>
        <v>0</v>
      </c>
      <c r="P4930" s="32">
        <f>TAB_!O6737</f>
        <v>0</v>
      </c>
      <c r="Q4930" s="32">
        <f>TAB_!P6737</f>
        <v>0</v>
      </c>
      <c r="R4930" s="32">
        <f>TAB_!Q6737</f>
        <v>0</v>
      </c>
      <c r="S4930" s="32">
        <f>TAB_!R6737</f>
        <v>0</v>
      </c>
      <c r="T4930" s="32">
        <f>TAB_!S6737</f>
        <v>0</v>
      </c>
      <c r="U4930" s="32">
        <f>TAB_!T6737</f>
        <v>0</v>
      </c>
      <c r="V4930" s="32">
        <f>TAB_!U6737</f>
        <v>42.86</v>
      </c>
      <c r="W4930" s="32">
        <f>TAB_!V6737</f>
        <v>0</v>
      </c>
      <c r="X4930" s="114">
        <f>TAB_!W6737</f>
        <v>24.71</v>
      </c>
    </row>
    <row r="4931" spans="2:24">
      <c r="B4931" s="103" t="str">
        <f>TAB_!A6738</f>
        <v>NS/NA</v>
      </c>
      <c r="C4931" s="100">
        <f>TAB_!B6738</f>
        <v>11.11</v>
      </c>
      <c r="D4931" s="32">
        <f>TAB_!C6738</f>
        <v>16.670000000000002</v>
      </c>
      <c r="E4931" s="32">
        <f>TAB_!D6738</f>
        <v>11.11</v>
      </c>
      <c r="F4931" s="32">
        <f>TAB_!E6738</f>
        <v>20</v>
      </c>
      <c r="G4931" s="32">
        <f>TAB_!F6738</f>
        <v>0</v>
      </c>
      <c r="H4931" s="32">
        <f>TAB_!G6738</f>
        <v>0</v>
      </c>
      <c r="I4931" s="32">
        <f>TAB_!H6738</f>
        <v>0</v>
      </c>
      <c r="J4931" s="32">
        <f>TAB_!I6738</f>
        <v>0</v>
      </c>
      <c r="K4931" s="32">
        <f>TAB_!J6738</f>
        <v>25</v>
      </c>
      <c r="L4931" s="32">
        <f>TAB_!K6738</f>
        <v>25</v>
      </c>
      <c r="M4931" s="32">
        <f>TAB_!L6738</f>
        <v>0</v>
      </c>
      <c r="N4931" s="32">
        <f>TAB_!M6738</f>
        <v>0</v>
      </c>
      <c r="O4931" s="32">
        <f>TAB_!N6738</f>
        <v>0</v>
      </c>
      <c r="P4931" s="32">
        <f>TAB_!O6738</f>
        <v>0</v>
      </c>
      <c r="Q4931" s="32">
        <f>TAB_!P6738</f>
        <v>0</v>
      </c>
      <c r="R4931" s="32">
        <f>TAB_!Q6738</f>
        <v>0</v>
      </c>
      <c r="S4931" s="32">
        <f>TAB_!R6738</f>
        <v>0</v>
      </c>
      <c r="T4931" s="32">
        <f>TAB_!S6738</f>
        <v>0</v>
      </c>
      <c r="U4931" s="32">
        <f>TAB_!T6738</f>
        <v>0</v>
      </c>
      <c r="V4931" s="32">
        <f>TAB_!U6738</f>
        <v>0</v>
      </c>
      <c r="W4931" s="32">
        <f>TAB_!V6738</f>
        <v>0</v>
      </c>
      <c r="X4931" s="114">
        <f>TAB_!W6738</f>
        <v>10.92</v>
      </c>
    </row>
    <row r="4932" spans="2:24">
      <c r="B4932" s="103" t="str">
        <f>TAB_!A6739</f>
        <v>Total</v>
      </c>
      <c r="C4932" s="100">
        <f>TAB_!B6739</f>
        <v>100</v>
      </c>
      <c r="D4932" s="32">
        <f>TAB_!C6739</f>
        <v>100</v>
      </c>
      <c r="E4932" s="32">
        <f>TAB_!D6739</f>
        <v>100</v>
      </c>
      <c r="F4932" s="32">
        <f>TAB_!E6739</f>
        <v>100</v>
      </c>
      <c r="G4932" s="32">
        <f>TAB_!F6739</f>
        <v>100</v>
      </c>
      <c r="H4932" s="32">
        <f>TAB_!G6739</f>
        <v>100</v>
      </c>
      <c r="I4932" s="32">
        <f>TAB_!H6739</f>
        <v>100</v>
      </c>
      <c r="J4932" s="32">
        <f>TAB_!I6739</f>
        <v>100</v>
      </c>
      <c r="K4932" s="32">
        <f>TAB_!J6739</f>
        <v>100</v>
      </c>
      <c r="L4932" s="32">
        <f>TAB_!K6739</f>
        <v>100</v>
      </c>
      <c r="M4932" s="32">
        <f>TAB_!L6739</f>
        <v>0</v>
      </c>
      <c r="N4932" s="32">
        <f>TAB_!M6739</f>
        <v>0</v>
      </c>
      <c r="O4932" s="32">
        <f>TAB_!N6739</f>
        <v>0</v>
      </c>
      <c r="P4932" s="32">
        <f>TAB_!O6739</f>
        <v>0</v>
      </c>
      <c r="Q4932" s="32">
        <f>TAB_!P6739</f>
        <v>0</v>
      </c>
      <c r="R4932" s="32">
        <f>TAB_!Q6739</f>
        <v>0</v>
      </c>
      <c r="S4932" s="32">
        <f>TAB_!R6739</f>
        <v>0</v>
      </c>
      <c r="T4932" s="32">
        <f>TAB_!S6739</f>
        <v>0</v>
      </c>
      <c r="U4932" s="32">
        <f>TAB_!T6739</f>
        <v>0</v>
      </c>
      <c r="V4932" s="32">
        <f>TAB_!U6739</f>
        <v>100</v>
      </c>
      <c r="W4932" s="32">
        <f>TAB_!V6739</f>
        <v>0</v>
      </c>
      <c r="X4932" s="114">
        <f>TAB_!W6739</f>
        <v>100</v>
      </c>
    </row>
    <row r="4933" spans="2:24">
      <c r="B4933" s="104" t="str">
        <f>TAB_!A6740</f>
        <v>Numero de entrevistados</v>
      </c>
      <c r="C4933" s="117">
        <f>TAB_!B6740</f>
        <v>126</v>
      </c>
      <c r="D4933" s="118">
        <f>TAB_!C6740</f>
        <v>6</v>
      </c>
      <c r="E4933" s="118">
        <f>TAB_!D6740</f>
        <v>9</v>
      </c>
      <c r="F4933" s="118">
        <f>TAB_!E6740</f>
        <v>5</v>
      </c>
      <c r="G4933" s="118">
        <f>TAB_!F6740</f>
        <v>4</v>
      </c>
      <c r="H4933" s="118">
        <f>TAB_!G6740</f>
        <v>3</v>
      </c>
      <c r="I4933" s="118">
        <f>TAB_!H6740</f>
        <v>4</v>
      </c>
      <c r="J4933" s="118">
        <f>TAB_!I6740</f>
        <v>2</v>
      </c>
      <c r="K4933" s="118">
        <f>TAB_!J6740</f>
        <v>4</v>
      </c>
      <c r="L4933" s="118">
        <f>TAB_!K6740</f>
        <v>4</v>
      </c>
      <c r="M4933" s="118">
        <f>TAB_!L6740</f>
        <v>0</v>
      </c>
      <c r="N4933" s="118">
        <f>TAB_!M6740</f>
        <v>0</v>
      </c>
      <c r="O4933" s="118">
        <f>TAB_!N6740</f>
        <v>0</v>
      </c>
      <c r="P4933" s="118">
        <f>TAB_!O6740</f>
        <v>0</v>
      </c>
      <c r="Q4933" s="118">
        <f>TAB_!P6740</f>
        <v>0</v>
      </c>
      <c r="R4933" s="118">
        <f>TAB_!Q6740</f>
        <v>0</v>
      </c>
      <c r="S4933" s="118">
        <f>TAB_!R6740</f>
        <v>0</v>
      </c>
      <c r="T4933" s="118">
        <f>TAB_!S6740</f>
        <v>0</v>
      </c>
      <c r="U4933" s="118">
        <f>TAB_!T6740</f>
        <v>0</v>
      </c>
      <c r="V4933" s="118">
        <f>TAB_!U6740</f>
        <v>7</v>
      </c>
      <c r="W4933" s="118">
        <f>TAB_!V6740</f>
        <v>0</v>
      </c>
      <c r="X4933" s="119">
        <f>TAB_!W6740</f>
        <v>174</v>
      </c>
    </row>
    <row r="4934" spans="2:24">
      <c r="B4934" s="108" t="str">
        <f>TAB_!A6741</f>
        <v>TOP TWO BOX</v>
      </c>
      <c r="C4934" s="101">
        <f>TAB_!B6741</f>
        <v>53.17</v>
      </c>
      <c r="D4934" s="30">
        <f>TAB_!C6741</f>
        <v>66.67</v>
      </c>
      <c r="E4934" s="30">
        <f>TAB_!D6741</f>
        <v>77.78</v>
      </c>
      <c r="F4934" s="30">
        <f>TAB_!E6741</f>
        <v>80</v>
      </c>
      <c r="G4934" s="30">
        <f>TAB_!F6741</f>
        <v>100</v>
      </c>
      <c r="H4934" s="30">
        <f>TAB_!G6741</f>
        <v>100</v>
      </c>
      <c r="I4934" s="30">
        <f>TAB_!H6741</f>
        <v>100</v>
      </c>
      <c r="J4934" s="30">
        <f>TAB_!I6741</f>
        <v>100</v>
      </c>
      <c r="K4934" s="30">
        <f>TAB_!J6741</f>
        <v>75</v>
      </c>
      <c r="L4934" s="30">
        <f>TAB_!K6741</f>
        <v>75</v>
      </c>
      <c r="M4934" s="30">
        <f>TAB_!L6741</f>
        <v>0</v>
      </c>
      <c r="N4934" s="30">
        <f>TAB_!M6741</f>
        <v>0</v>
      </c>
      <c r="O4934" s="30">
        <f>TAB_!N6741</f>
        <v>0</v>
      </c>
      <c r="P4934" s="30">
        <f>TAB_!O6741</f>
        <v>0</v>
      </c>
      <c r="Q4934" s="30">
        <f>TAB_!P6741</f>
        <v>0</v>
      </c>
      <c r="R4934" s="30">
        <f>TAB_!Q6741</f>
        <v>0</v>
      </c>
      <c r="S4934" s="30">
        <f>TAB_!R6741</f>
        <v>0</v>
      </c>
      <c r="T4934" s="30">
        <f>TAB_!S6741</f>
        <v>0</v>
      </c>
      <c r="U4934" s="30">
        <f>TAB_!T6741</f>
        <v>0</v>
      </c>
      <c r="V4934" s="30">
        <f>TAB_!U6741</f>
        <v>85.71</v>
      </c>
      <c r="W4934" s="30">
        <f>TAB_!V6741</f>
        <v>0</v>
      </c>
      <c r="X4934" s="115">
        <f>TAB_!W6741</f>
        <v>61.49</v>
      </c>
    </row>
    <row r="4935" spans="2:24">
      <c r="B4935" s="103" t="str">
        <f>TAB_!A6742</f>
        <v>BOTTOM TWO BOX</v>
      </c>
      <c r="C4935" s="100">
        <f>TAB_!B6742</f>
        <v>10.32</v>
      </c>
      <c r="D4935" s="32">
        <f>TAB_!C6742</f>
        <v>0</v>
      </c>
      <c r="E4935" s="32">
        <f>TAB_!D6742</f>
        <v>0</v>
      </c>
      <c r="F4935" s="32">
        <f>TAB_!E6742</f>
        <v>0</v>
      </c>
      <c r="G4935" s="32">
        <f>TAB_!F6742</f>
        <v>0</v>
      </c>
      <c r="H4935" s="32">
        <f>TAB_!G6742</f>
        <v>0</v>
      </c>
      <c r="I4935" s="32">
        <f>TAB_!H6742</f>
        <v>0</v>
      </c>
      <c r="J4935" s="32">
        <f>TAB_!I6742</f>
        <v>0</v>
      </c>
      <c r="K4935" s="32">
        <f>TAB_!J6742</f>
        <v>0</v>
      </c>
      <c r="L4935" s="32">
        <f>TAB_!K6742</f>
        <v>0</v>
      </c>
      <c r="M4935" s="32">
        <f>TAB_!L6742</f>
        <v>0</v>
      </c>
      <c r="N4935" s="32">
        <f>TAB_!M6742</f>
        <v>0</v>
      </c>
      <c r="O4935" s="32">
        <f>TAB_!N6742</f>
        <v>0</v>
      </c>
      <c r="P4935" s="32">
        <f>TAB_!O6742</f>
        <v>0</v>
      </c>
      <c r="Q4935" s="32">
        <f>TAB_!P6742</f>
        <v>0</v>
      </c>
      <c r="R4935" s="32">
        <f>TAB_!Q6742</f>
        <v>0</v>
      </c>
      <c r="S4935" s="32">
        <f>TAB_!R6742</f>
        <v>0</v>
      </c>
      <c r="T4935" s="32">
        <f>TAB_!S6742</f>
        <v>0</v>
      </c>
      <c r="U4935" s="32">
        <f>TAB_!T6742</f>
        <v>0</v>
      </c>
      <c r="V4935" s="32">
        <f>TAB_!U6742</f>
        <v>0</v>
      </c>
      <c r="W4935" s="32">
        <f>TAB_!V6742</f>
        <v>0</v>
      </c>
      <c r="X4935" s="114">
        <f>TAB_!W6742</f>
        <v>7.47</v>
      </c>
    </row>
    <row r="4936" spans="2:24">
      <c r="B4936" s="108" t="str">
        <f>TAB_!A6743</f>
        <v>Media Escala de 1 a 5</v>
      </c>
      <c r="C4936" s="102">
        <f>TAB_!B6743</f>
        <v>3.7</v>
      </c>
      <c r="D4936" s="31">
        <f>TAB_!C6743</f>
        <v>4.5999999999999996</v>
      </c>
      <c r="E4936" s="31">
        <f>TAB_!D6743</f>
        <v>4.0999999999999996</v>
      </c>
      <c r="F4936" s="31">
        <f>TAB_!E6743</f>
        <v>4.5</v>
      </c>
      <c r="G4936" s="31">
        <f>TAB_!F6743</f>
        <v>4.5</v>
      </c>
      <c r="H4936" s="31">
        <f>TAB_!G6743</f>
        <v>4.3</v>
      </c>
      <c r="I4936" s="31">
        <f>TAB_!H6743</f>
        <v>4.3</v>
      </c>
      <c r="J4936" s="31">
        <f>TAB_!I6743</f>
        <v>5</v>
      </c>
      <c r="K4936" s="31">
        <f>TAB_!J6743</f>
        <v>5</v>
      </c>
      <c r="L4936" s="31">
        <f>TAB_!K6743</f>
        <v>4.3</v>
      </c>
      <c r="M4936" s="31">
        <f>TAB_!L6743</f>
        <v>0</v>
      </c>
      <c r="N4936" s="31">
        <f>TAB_!M6743</f>
        <v>0</v>
      </c>
      <c r="O4936" s="31">
        <f>TAB_!N6743</f>
        <v>0</v>
      </c>
      <c r="P4936" s="31">
        <f>TAB_!O6743</f>
        <v>0</v>
      </c>
      <c r="Q4936" s="31">
        <f>TAB_!P6743</f>
        <v>0</v>
      </c>
      <c r="R4936" s="31">
        <f>TAB_!Q6743</f>
        <v>0</v>
      </c>
      <c r="S4936" s="31">
        <f>TAB_!R6743</f>
        <v>0</v>
      </c>
      <c r="T4936" s="31">
        <f>TAB_!S6743</f>
        <v>0</v>
      </c>
      <c r="U4936" s="31">
        <f>TAB_!T6743</f>
        <v>0</v>
      </c>
      <c r="V4936" s="31">
        <f>TAB_!U6743</f>
        <v>4.3</v>
      </c>
      <c r="W4936" s="31">
        <f>TAB_!V6743</f>
        <v>0</v>
      </c>
      <c r="X4936" s="116">
        <f>TAB_!W6743</f>
        <v>3.9</v>
      </c>
    </row>
    <row r="4937" spans="2:24" ht="15.75" thickBot="1">
      <c r="B4937" s="109" t="str">
        <f>TAB_!A6744</f>
        <v>Índice Escala de 1 a 100</v>
      </c>
      <c r="C4937" s="120">
        <f>TAB_!B6744</f>
        <v>66.3</v>
      </c>
      <c r="D4937" s="121">
        <f>TAB_!C6744</f>
        <v>90</v>
      </c>
      <c r="E4937" s="121">
        <f>TAB_!D6744</f>
        <v>78.099999999999994</v>
      </c>
      <c r="F4937" s="121">
        <f>TAB_!E6744</f>
        <v>87.5</v>
      </c>
      <c r="G4937" s="121">
        <f>TAB_!F6744</f>
        <v>87.5</v>
      </c>
      <c r="H4937" s="121">
        <f>TAB_!G6744</f>
        <v>83.3</v>
      </c>
      <c r="I4937" s="121">
        <f>TAB_!H6744</f>
        <v>81.3</v>
      </c>
      <c r="J4937" s="121">
        <f>TAB_!I6744</f>
        <v>100</v>
      </c>
      <c r="K4937" s="121">
        <f>TAB_!J6744</f>
        <v>100</v>
      </c>
      <c r="L4937" s="121">
        <f>TAB_!K6744</f>
        <v>83.3</v>
      </c>
      <c r="M4937" s="121">
        <f>TAB_!L6744</f>
        <v>0</v>
      </c>
      <c r="N4937" s="121">
        <f>TAB_!M6744</f>
        <v>0</v>
      </c>
      <c r="O4937" s="121">
        <f>TAB_!N6744</f>
        <v>0</v>
      </c>
      <c r="P4937" s="121">
        <f>TAB_!O6744</f>
        <v>0</v>
      </c>
      <c r="Q4937" s="121">
        <f>TAB_!P6744</f>
        <v>0</v>
      </c>
      <c r="R4937" s="121">
        <f>TAB_!Q6744</f>
        <v>0</v>
      </c>
      <c r="S4937" s="121">
        <f>TAB_!R6744</f>
        <v>0</v>
      </c>
      <c r="T4937" s="121">
        <f>TAB_!S6744</f>
        <v>0</v>
      </c>
      <c r="U4937" s="121">
        <f>TAB_!T6744</f>
        <v>0</v>
      </c>
      <c r="V4937" s="121">
        <f>TAB_!U6744</f>
        <v>82.1</v>
      </c>
      <c r="W4937" s="121">
        <f>TAB_!V6744</f>
        <v>0</v>
      </c>
      <c r="X4937" s="122">
        <f>TAB_!W6744</f>
        <v>71.599999999999994</v>
      </c>
    </row>
    <row r="4938" spans="2:24">
      <c r="B4938" s="125" t="s">
        <v>235</v>
      </c>
    </row>
    <row r="4939" spans="2:24">
      <c r="B4939" s="13"/>
    </row>
    <row r="4940" spans="2:24">
      <c r="B4940" s="13" t="str">
        <f>TAB_!A6747</f>
        <v>#¿Considera que, para la representación democrática de estudiantes en órganos colegiales de dirección, los mecanismos de Selección?</v>
      </c>
    </row>
    <row r="4941" spans="2:24" ht="15.75" thickBot="1">
      <c r="B4941" s="13" t="str">
        <f>TAB_!A6748</f>
        <v>#Son bien comunicados</v>
      </c>
    </row>
    <row r="4942" spans="2:24">
      <c r="B4942" s="107" t="str">
        <f>TAB_!A6755</f>
        <v>(1)Total Desacuerdo</v>
      </c>
      <c r="C4942" s="106">
        <f>TAB_!B6755</f>
        <v>2.38</v>
      </c>
      <c r="D4942" s="105">
        <f>TAB_!C6755</f>
        <v>0</v>
      </c>
      <c r="E4942" s="105">
        <f>TAB_!D6755</f>
        <v>0</v>
      </c>
      <c r="F4942" s="105">
        <f>TAB_!E6755</f>
        <v>0</v>
      </c>
      <c r="G4942" s="105">
        <f>TAB_!F6755</f>
        <v>0</v>
      </c>
      <c r="H4942" s="105">
        <f>TAB_!G6755</f>
        <v>0</v>
      </c>
      <c r="I4942" s="105">
        <f>TAB_!H6755</f>
        <v>0</v>
      </c>
      <c r="J4942" s="105">
        <f>TAB_!I6755</f>
        <v>0</v>
      </c>
      <c r="K4942" s="105">
        <f>TAB_!J6755</f>
        <v>0</v>
      </c>
      <c r="L4942" s="105">
        <f>TAB_!K6755</f>
        <v>0</v>
      </c>
      <c r="M4942" s="105">
        <f>TAB_!L6755</f>
        <v>0</v>
      </c>
      <c r="N4942" s="105">
        <f>TAB_!M6755</f>
        <v>0</v>
      </c>
      <c r="O4942" s="105">
        <f>TAB_!N6755</f>
        <v>0</v>
      </c>
      <c r="P4942" s="105">
        <f>TAB_!O6755</f>
        <v>0</v>
      </c>
      <c r="Q4942" s="105">
        <f>TAB_!P6755</f>
        <v>0</v>
      </c>
      <c r="R4942" s="105">
        <f>TAB_!Q6755</f>
        <v>0</v>
      </c>
      <c r="S4942" s="105">
        <f>TAB_!R6755</f>
        <v>0</v>
      </c>
      <c r="T4942" s="105">
        <f>TAB_!S6755</f>
        <v>0</v>
      </c>
      <c r="U4942" s="105">
        <f>TAB_!T6755</f>
        <v>0</v>
      </c>
      <c r="V4942" s="105">
        <f>TAB_!U6755</f>
        <v>0</v>
      </c>
      <c r="W4942" s="105">
        <f>TAB_!V6755</f>
        <v>0</v>
      </c>
      <c r="X4942" s="113">
        <f>TAB_!W6755</f>
        <v>1.72</v>
      </c>
    </row>
    <row r="4943" spans="2:24">
      <c r="B4943" s="103" t="str">
        <f>TAB_!A6756</f>
        <v>(2)Desacuerdo</v>
      </c>
      <c r="C4943" s="100">
        <f>TAB_!B6756</f>
        <v>4.76</v>
      </c>
      <c r="D4943" s="32">
        <f>TAB_!C6756</f>
        <v>0</v>
      </c>
      <c r="E4943" s="32">
        <f>TAB_!D6756</f>
        <v>0</v>
      </c>
      <c r="F4943" s="32">
        <f>TAB_!E6756</f>
        <v>0</v>
      </c>
      <c r="G4943" s="32">
        <f>TAB_!F6756</f>
        <v>0</v>
      </c>
      <c r="H4943" s="32">
        <f>TAB_!G6756</f>
        <v>0</v>
      </c>
      <c r="I4943" s="32">
        <f>TAB_!H6756</f>
        <v>0</v>
      </c>
      <c r="J4943" s="32">
        <f>TAB_!I6756</f>
        <v>0</v>
      </c>
      <c r="K4943" s="32">
        <f>TAB_!J6756</f>
        <v>0</v>
      </c>
      <c r="L4943" s="32">
        <f>TAB_!K6756</f>
        <v>0</v>
      </c>
      <c r="M4943" s="32">
        <f>TAB_!L6756</f>
        <v>0</v>
      </c>
      <c r="N4943" s="32">
        <f>TAB_!M6756</f>
        <v>0</v>
      </c>
      <c r="O4943" s="32">
        <f>TAB_!N6756</f>
        <v>0</v>
      </c>
      <c r="P4943" s="32">
        <f>TAB_!O6756</f>
        <v>0</v>
      </c>
      <c r="Q4943" s="32">
        <f>TAB_!P6756</f>
        <v>0</v>
      </c>
      <c r="R4943" s="32">
        <f>TAB_!Q6756</f>
        <v>0</v>
      </c>
      <c r="S4943" s="32">
        <f>TAB_!R6756</f>
        <v>0</v>
      </c>
      <c r="T4943" s="32">
        <f>TAB_!S6756</f>
        <v>0</v>
      </c>
      <c r="U4943" s="32">
        <f>TAB_!T6756</f>
        <v>0</v>
      </c>
      <c r="V4943" s="32">
        <f>TAB_!U6756</f>
        <v>0</v>
      </c>
      <c r="W4943" s="32">
        <f>TAB_!V6756</f>
        <v>0</v>
      </c>
      <c r="X4943" s="114">
        <f>TAB_!W6756</f>
        <v>3.45</v>
      </c>
    </row>
    <row r="4944" spans="2:24">
      <c r="B4944" s="103" t="str">
        <f>TAB_!A6757</f>
        <v>(3)Medianamente de acuerdo</v>
      </c>
      <c r="C4944" s="100">
        <f>TAB_!B6757</f>
        <v>22.22</v>
      </c>
      <c r="D4944" s="32">
        <f>TAB_!C6757</f>
        <v>16.670000000000002</v>
      </c>
      <c r="E4944" s="32">
        <f>TAB_!D6757</f>
        <v>11.11</v>
      </c>
      <c r="F4944" s="32">
        <f>TAB_!E6757</f>
        <v>0</v>
      </c>
      <c r="G4944" s="32">
        <f>TAB_!F6757</f>
        <v>0</v>
      </c>
      <c r="H4944" s="32">
        <f>TAB_!G6757</f>
        <v>0</v>
      </c>
      <c r="I4944" s="32">
        <f>TAB_!H6757</f>
        <v>0</v>
      </c>
      <c r="J4944" s="32">
        <f>TAB_!I6757</f>
        <v>50</v>
      </c>
      <c r="K4944" s="32">
        <f>TAB_!J6757</f>
        <v>0</v>
      </c>
      <c r="L4944" s="32">
        <f>TAB_!K6757</f>
        <v>0</v>
      </c>
      <c r="M4944" s="32">
        <f>TAB_!L6757</f>
        <v>0</v>
      </c>
      <c r="N4944" s="32">
        <f>TAB_!M6757</f>
        <v>0</v>
      </c>
      <c r="O4944" s="32">
        <f>TAB_!N6757</f>
        <v>0</v>
      </c>
      <c r="P4944" s="32">
        <f>TAB_!O6757</f>
        <v>0</v>
      </c>
      <c r="Q4944" s="32">
        <f>TAB_!P6757</f>
        <v>0</v>
      </c>
      <c r="R4944" s="32">
        <f>TAB_!Q6757</f>
        <v>0</v>
      </c>
      <c r="S4944" s="32">
        <f>TAB_!R6757</f>
        <v>0</v>
      </c>
      <c r="T4944" s="32">
        <f>TAB_!S6757</f>
        <v>0</v>
      </c>
      <c r="U4944" s="32">
        <f>TAB_!T6757</f>
        <v>0</v>
      </c>
      <c r="V4944" s="32">
        <f>TAB_!U6757</f>
        <v>28.57</v>
      </c>
      <c r="W4944" s="32">
        <f>TAB_!V6757</f>
        <v>0</v>
      </c>
      <c r="X4944" s="114">
        <f>TAB_!W6757</f>
        <v>18.97</v>
      </c>
    </row>
    <row r="4945" spans="2:24">
      <c r="B4945" s="103" t="str">
        <f>TAB_!A6758</f>
        <v>(4)Acuerdo</v>
      </c>
      <c r="C4945" s="100">
        <f>TAB_!B6758</f>
        <v>35.71</v>
      </c>
      <c r="D4945" s="32">
        <f>TAB_!C6758</f>
        <v>0</v>
      </c>
      <c r="E4945" s="32">
        <f>TAB_!D6758</f>
        <v>55.56</v>
      </c>
      <c r="F4945" s="32">
        <f>TAB_!E6758</f>
        <v>60</v>
      </c>
      <c r="G4945" s="32">
        <f>TAB_!F6758</f>
        <v>50</v>
      </c>
      <c r="H4945" s="32">
        <f>TAB_!G6758</f>
        <v>33.33</v>
      </c>
      <c r="I4945" s="32">
        <f>TAB_!H6758</f>
        <v>75</v>
      </c>
      <c r="J4945" s="32">
        <f>TAB_!I6758</f>
        <v>0</v>
      </c>
      <c r="K4945" s="32">
        <f>TAB_!J6758</f>
        <v>0</v>
      </c>
      <c r="L4945" s="32">
        <f>TAB_!K6758</f>
        <v>25</v>
      </c>
      <c r="M4945" s="32">
        <f>TAB_!L6758</f>
        <v>0</v>
      </c>
      <c r="N4945" s="32">
        <f>TAB_!M6758</f>
        <v>0</v>
      </c>
      <c r="O4945" s="32">
        <f>TAB_!N6758</f>
        <v>0</v>
      </c>
      <c r="P4945" s="32">
        <f>TAB_!O6758</f>
        <v>0</v>
      </c>
      <c r="Q4945" s="32">
        <f>TAB_!P6758</f>
        <v>0</v>
      </c>
      <c r="R4945" s="32">
        <f>TAB_!Q6758</f>
        <v>0</v>
      </c>
      <c r="S4945" s="32">
        <f>TAB_!R6758</f>
        <v>0</v>
      </c>
      <c r="T4945" s="32">
        <f>TAB_!S6758</f>
        <v>0</v>
      </c>
      <c r="U4945" s="32">
        <f>TAB_!T6758</f>
        <v>0</v>
      </c>
      <c r="V4945" s="32">
        <f>TAB_!U6758</f>
        <v>28.57</v>
      </c>
      <c r="W4945" s="32">
        <f>TAB_!V6758</f>
        <v>0</v>
      </c>
      <c r="X4945" s="114">
        <f>TAB_!W6758</f>
        <v>35.630000000000003</v>
      </c>
    </row>
    <row r="4946" spans="2:24">
      <c r="B4946" s="103" t="str">
        <f>TAB_!A6759</f>
        <v>(5)Total Acuerdo</v>
      </c>
      <c r="C4946" s="100">
        <f>TAB_!B6759</f>
        <v>23.02</v>
      </c>
      <c r="D4946" s="32">
        <f>TAB_!C6759</f>
        <v>66.67</v>
      </c>
      <c r="E4946" s="32">
        <f>TAB_!D6759</f>
        <v>22.22</v>
      </c>
      <c r="F4946" s="32">
        <f>TAB_!E6759</f>
        <v>40</v>
      </c>
      <c r="G4946" s="32">
        <f>TAB_!F6759</f>
        <v>50</v>
      </c>
      <c r="H4946" s="32">
        <f>TAB_!G6759</f>
        <v>66.67</v>
      </c>
      <c r="I4946" s="32">
        <f>TAB_!H6759</f>
        <v>25</v>
      </c>
      <c r="J4946" s="32">
        <f>TAB_!I6759</f>
        <v>50</v>
      </c>
      <c r="K4946" s="32">
        <f>TAB_!J6759</f>
        <v>75</v>
      </c>
      <c r="L4946" s="32">
        <f>TAB_!K6759</f>
        <v>50</v>
      </c>
      <c r="M4946" s="32">
        <f>TAB_!L6759</f>
        <v>0</v>
      </c>
      <c r="N4946" s="32">
        <f>TAB_!M6759</f>
        <v>0</v>
      </c>
      <c r="O4946" s="32">
        <f>TAB_!N6759</f>
        <v>0</v>
      </c>
      <c r="P4946" s="32">
        <f>TAB_!O6759</f>
        <v>0</v>
      </c>
      <c r="Q4946" s="32">
        <f>TAB_!P6759</f>
        <v>0</v>
      </c>
      <c r="R4946" s="32">
        <f>TAB_!Q6759</f>
        <v>0</v>
      </c>
      <c r="S4946" s="32">
        <f>TAB_!R6759</f>
        <v>0</v>
      </c>
      <c r="T4946" s="32">
        <f>TAB_!S6759</f>
        <v>0</v>
      </c>
      <c r="U4946" s="32">
        <f>TAB_!T6759</f>
        <v>0</v>
      </c>
      <c r="V4946" s="32">
        <f>TAB_!U6759</f>
        <v>42.86</v>
      </c>
      <c r="W4946" s="32">
        <f>TAB_!V6759</f>
        <v>0</v>
      </c>
      <c r="X4946" s="114">
        <f>TAB_!W6759</f>
        <v>29.31</v>
      </c>
    </row>
    <row r="4947" spans="2:24">
      <c r="B4947" s="103" t="str">
        <f>TAB_!A6760</f>
        <v>NS/NA</v>
      </c>
      <c r="C4947" s="100">
        <f>TAB_!B6760</f>
        <v>11.9</v>
      </c>
      <c r="D4947" s="32">
        <f>TAB_!C6760</f>
        <v>16.670000000000002</v>
      </c>
      <c r="E4947" s="32">
        <f>TAB_!D6760</f>
        <v>11.11</v>
      </c>
      <c r="F4947" s="32">
        <f>TAB_!E6760</f>
        <v>0</v>
      </c>
      <c r="G4947" s="32">
        <f>TAB_!F6760</f>
        <v>0</v>
      </c>
      <c r="H4947" s="32">
        <f>TAB_!G6760</f>
        <v>0</v>
      </c>
      <c r="I4947" s="32">
        <f>TAB_!H6760</f>
        <v>0</v>
      </c>
      <c r="J4947" s="32">
        <f>TAB_!I6760</f>
        <v>0</v>
      </c>
      <c r="K4947" s="32">
        <f>TAB_!J6760</f>
        <v>25</v>
      </c>
      <c r="L4947" s="32">
        <f>TAB_!K6760</f>
        <v>25</v>
      </c>
      <c r="M4947" s="32">
        <f>TAB_!L6760</f>
        <v>0</v>
      </c>
      <c r="N4947" s="32">
        <f>TAB_!M6760</f>
        <v>0</v>
      </c>
      <c r="O4947" s="32">
        <f>TAB_!N6760</f>
        <v>0</v>
      </c>
      <c r="P4947" s="32">
        <f>TAB_!O6760</f>
        <v>0</v>
      </c>
      <c r="Q4947" s="32">
        <f>TAB_!P6760</f>
        <v>0</v>
      </c>
      <c r="R4947" s="32">
        <f>TAB_!Q6760</f>
        <v>0</v>
      </c>
      <c r="S4947" s="32">
        <f>TAB_!R6760</f>
        <v>0</v>
      </c>
      <c r="T4947" s="32">
        <f>TAB_!S6760</f>
        <v>0</v>
      </c>
      <c r="U4947" s="32">
        <f>TAB_!T6760</f>
        <v>0</v>
      </c>
      <c r="V4947" s="32">
        <f>TAB_!U6760</f>
        <v>0</v>
      </c>
      <c r="W4947" s="32">
        <f>TAB_!V6760</f>
        <v>0</v>
      </c>
      <c r="X4947" s="114">
        <f>TAB_!W6760</f>
        <v>10.92</v>
      </c>
    </row>
    <row r="4948" spans="2:24">
      <c r="B4948" s="103" t="str">
        <f>TAB_!A6761</f>
        <v>Total</v>
      </c>
      <c r="C4948" s="100">
        <f>TAB_!B6761</f>
        <v>100</v>
      </c>
      <c r="D4948" s="32">
        <f>TAB_!C6761</f>
        <v>100</v>
      </c>
      <c r="E4948" s="32">
        <f>TAB_!D6761</f>
        <v>100</v>
      </c>
      <c r="F4948" s="32">
        <f>TAB_!E6761</f>
        <v>100</v>
      </c>
      <c r="G4948" s="32">
        <f>TAB_!F6761</f>
        <v>100</v>
      </c>
      <c r="H4948" s="32">
        <f>TAB_!G6761</f>
        <v>100</v>
      </c>
      <c r="I4948" s="32">
        <f>TAB_!H6761</f>
        <v>100</v>
      </c>
      <c r="J4948" s="32">
        <f>TAB_!I6761</f>
        <v>100</v>
      </c>
      <c r="K4948" s="32">
        <f>TAB_!J6761</f>
        <v>100</v>
      </c>
      <c r="L4948" s="32">
        <f>TAB_!K6761</f>
        <v>100</v>
      </c>
      <c r="M4948" s="32">
        <f>TAB_!L6761</f>
        <v>0</v>
      </c>
      <c r="N4948" s="32">
        <f>TAB_!M6761</f>
        <v>0</v>
      </c>
      <c r="O4948" s="32">
        <f>TAB_!N6761</f>
        <v>0</v>
      </c>
      <c r="P4948" s="32">
        <f>TAB_!O6761</f>
        <v>0</v>
      </c>
      <c r="Q4948" s="32">
        <f>TAB_!P6761</f>
        <v>0</v>
      </c>
      <c r="R4948" s="32">
        <f>TAB_!Q6761</f>
        <v>0</v>
      </c>
      <c r="S4948" s="32">
        <f>TAB_!R6761</f>
        <v>0</v>
      </c>
      <c r="T4948" s="32">
        <f>TAB_!S6761</f>
        <v>0</v>
      </c>
      <c r="U4948" s="32">
        <f>TAB_!T6761</f>
        <v>0</v>
      </c>
      <c r="V4948" s="32">
        <f>TAB_!U6761</f>
        <v>100</v>
      </c>
      <c r="W4948" s="32">
        <f>TAB_!V6761</f>
        <v>0</v>
      </c>
      <c r="X4948" s="114">
        <f>TAB_!W6761</f>
        <v>100</v>
      </c>
    </row>
    <row r="4949" spans="2:24">
      <c r="B4949" s="104" t="str">
        <f>TAB_!A6762</f>
        <v>Numero de entrevistados</v>
      </c>
      <c r="C4949" s="117">
        <f>TAB_!B6762</f>
        <v>126</v>
      </c>
      <c r="D4949" s="118">
        <f>TAB_!C6762</f>
        <v>6</v>
      </c>
      <c r="E4949" s="118">
        <f>TAB_!D6762</f>
        <v>9</v>
      </c>
      <c r="F4949" s="118">
        <f>TAB_!E6762</f>
        <v>5</v>
      </c>
      <c r="G4949" s="118">
        <f>TAB_!F6762</f>
        <v>4</v>
      </c>
      <c r="H4949" s="118">
        <f>TAB_!G6762</f>
        <v>3</v>
      </c>
      <c r="I4949" s="118">
        <f>TAB_!H6762</f>
        <v>4</v>
      </c>
      <c r="J4949" s="118">
        <f>TAB_!I6762</f>
        <v>2</v>
      </c>
      <c r="K4949" s="118">
        <f>TAB_!J6762</f>
        <v>4</v>
      </c>
      <c r="L4949" s="118">
        <f>TAB_!K6762</f>
        <v>4</v>
      </c>
      <c r="M4949" s="118">
        <f>TAB_!L6762</f>
        <v>0</v>
      </c>
      <c r="N4949" s="118">
        <f>TAB_!M6762</f>
        <v>0</v>
      </c>
      <c r="O4949" s="118">
        <f>TAB_!N6762</f>
        <v>0</v>
      </c>
      <c r="P4949" s="118">
        <f>TAB_!O6762</f>
        <v>0</v>
      </c>
      <c r="Q4949" s="118">
        <f>TAB_!P6762</f>
        <v>0</v>
      </c>
      <c r="R4949" s="118">
        <f>TAB_!Q6762</f>
        <v>0</v>
      </c>
      <c r="S4949" s="118">
        <f>TAB_!R6762</f>
        <v>0</v>
      </c>
      <c r="T4949" s="118">
        <f>TAB_!S6762</f>
        <v>0</v>
      </c>
      <c r="U4949" s="118">
        <f>TAB_!T6762</f>
        <v>0</v>
      </c>
      <c r="V4949" s="118">
        <f>TAB_!U6762</f>
        <v>7</v>
      </c>
      <c r="W4949" s="118">
        <f>TAB_!V6762</f>
        <v>0</v>
      </c>
      <c r="X4949" s="119">
        <f>TAB_!W6762</f>
        <v>174</v>
      </c>
    </row>
    <row r="4950" spans="2:24">
      <c r="B4950" s="108" t="str">
        <f>TAB_!A6763</f>
        <v>TOP TWO BOX</v>
      </c>
      <c r="C4950" s="101">
        <f>TAB_!B6763</f>
        <v>58.73</v>
      </c>
      <c r="D4950" s="30">
        <f>TAB_!C6763</f>
        <v>66.67</v>
      </c>
      <c r="E4950" s="30">
        <f>TAB_!D6763</f>
        <v>77.78</v>
      </c>
      <c r="F4950" s="30">
        <f>TAB_!E6763</f>
        <v>100</v>
      </c>
      <c r="G4950" s="30">
        <f>TAB_!F6763</f>
        <v>100</v>
      </c>
      <c r="H4950" s="30">
        <f>TAB_!G6763</f>
        <v>100</v>
      </c>
      <c r="I4950" s="30">
        <f>TAB_!H6763</f>
        <v>100</v>
      </c>
      <c r="J4950" s="30">
        <f>TAB_!I6763</f>
        <v>50</v>
      </c>
      <c r="K4950" s="30">
        <f>TAB_!J6763</f>
        <v>75</v>
      </c>
      <c r="L4950" s="30">
        <f>TAB_!K6763</f>
        <v>75</v>
      </c>
      <c r="M4950" s="30">
        <f>TAB_!L6763</f>
        <v>0</v>
      </c>
      <c r="N4950" s="30">
        <f>TAB_!M6763</f>
        <v>0</v>
      </c>
      <c r="O4950" s="30">
        <f>TAB_!N6763</f>
        <v>0</v>
      </c>
      <c r="P4950" s="30">
        <f>TAB_!O6763</f>
        <v>0</v>
      </c>
      <c r="Q4950" s="30">
        <f>TAB_!P6763</f>
        <v>0</v>
      </c>
      <c r="R4950" s="30">
        <f>TAB_!Q6763</f>
        <v>0</v>
      </c>
      <c r="S4950" s="30">
        <f>TAB_!R6763</f>
        <v>0</v>
      </c>
      <c r="T4950" s="30">
        <f>TAB_!S6763</f>
        <v>0</v>
      </c>
      <c r="U4950" s="30">
        <f>TAB_!T6763</f>
        <v>0</v>
      </c>
      <c r="V4950" s="30">
        <f>TAB_!U6763</f>
        <v>71.430000000000007</v>
      </c>
      <c r="W4950" s="30">
        <f>TAB_!V6763</f>
        <v>0</v>
      </c>
      <c r="X4950" s="115">
        <f>TAB_!W6763</f>
        <v>64.94</v>
      </c>
    </row>
    <row r="4951" spans="2:24">
      <c r="B4951" s="103" t="str">
        <f>TAB_!A6764</f>
        <v>BOTTOM TWO BOX</v>
      </c>
      <c r="C4951" s="100">
        <f>TAB_!B6764</f>
        <v>7.14</v>
      </c>
      <c r="D4951" s="32">
        <f>TAB_!C6764</f>
        <v>0</v>
      </c>
      <c r="E4951" s="32">
        <f>TAB_!D6764</f>
        <v>0</v>
      </c>
      <c r="F4951" s="32">
        <f>TAB_!E6764</f>
        <v>0</v>
      </c>
      <c r="G4951" s="32">
        <f>TAB_!F6764</f>
        <v>0</v>
      </c>
      <c r="H4951" s="32">
        <f>TAB_!G6764</f>
        <v>0</v>
      </c>
      <c r="I4951" s="32">
        <f>TAB_!H6764</f>
        <v>0</v>
      </c>
      <c r="J4951" s="32">
        <f>TAB_!I6764</f>
        <v>0</v>
      </c>
      <c r="K4951" s="32">
        <f>TAB_!J6764</f>
        <v>0</v>
      </c>
      <c r="L4951" s="32">
        <f>TAB_!K6764</f>
        <v>0</v>
      </c>
      <c r="M4951" s="32">
        <f>TAB_!L6764</f>
        <v>0</v>
      </c>
      <c r="N4951" s="32">
        <f>TAB_!M6764</f>
        <v>0</v>
      </c>
      <c r="O4951" s="32">
        <f>TAB_!N6764</f>
        <v>0</v>
      </c>
      <c r="P4951" s="32">
        <f>TAB_!O6764</f>
        <v>0</v>
      </c>
      <c r="Q4951" s="32">
        <f>TAB_!P6764</f>
        <v>0</v>
      </c>
      <c r="R4951" s="32">
        <f>TAB_!Q6764</f>
        <v>0</v>
      </c>
      <c r="S4951" s="32">
        <f>TAB_!R6764</f>
        <v>0</v>
      </c>
      <c r="T4951" s="32">
        <f>TAB_!S6764</f>
        <v>0</v>
      </c>
      <c r="U4951" s="32">
        <f>TAB_!T6764</f>
        <v>0</v>
      </c>
      <c r="V4951" s="32">
        <f>TAB_!U6764</f>
        <v>0</v>
      </c>
      <c r="W4951" s="32">
        <f>TAB_!V6764</f>
        <v>0</v>
      </c>
      <c r="X4951" s="114">
        <f>TAB_!W6764</f>
        <v>5.17</v>
      </c>
    </row>
    <row r="4952" spans="2:24">
      <c r="B4952" s="108" t="str">
        <f>TAB_!A6765</f>
        <v>Media Escala de 1 a 5</v>
      </c>
      <c r="C4952" s="102">
        <f>TAB_!B6765</f>
        <v>3.8</v>
      </c>
      <c r="D4952" s="31">
        <f>TAB_!C6765</f>
        <v>4.5999999999999996</v>
      </c>
      <c r="E4952" s="31">
        <f>TAB_!D6765</f>
        <v>4.0999999999999996</v>
      </c>
      <c r="F4952" s="31">
        <f>TAB_!E6765</f>
        <v>4.4000000000000004</v>
      </c>
      <c r="G4952" s="31">
        <f>TAB_!F6765</f>
        <v>4.5</v>
      </c>
      <c r="H4952" s="31">
        <f>TAB_!G6765</f>
        <v>4.7</v>
      </c>
      <c r="I4952" s="31">
        <f>TAB_!H6765</f>
        <v>4.3</v>
      </c>
      <c r="J4952" s="31">
        <f>TAB_!I6765</f>
        <v>4</v>
      </c>
      <c r="K4952" s="31">
        <f>TAB_!J6765</f>
        <v>5</v>
      </c>
      <c r="L4952" s="31">
        <f>TAB_!K6765</f>
        <v>4.7</v>
      </c>
      <c r="M4952" s="31">
        <f>TAB_!L6765</f>
        <v>0</v>
      </c>
      <c r="N4952" s="31">
        <f>TAB_!M6765</f>
        <v>0</v>
      </c>
      <c r="O4952" s="31">
        <f>TAB_!N6765</f>
        <v>0</v>
      </c>
      <c r="P4952" s="31">
        <f>TAB_!O6765</f>
        <v>0</v>
      </c>
      <c r="Q4952" s="31">
        <f>TAB_!P6765</f>
        <v>0</v>
      </c>
      <c r="R4952" s="31">
        <f>TAB_!Q6765</f>
        <v>0</v>
      </c>
      <c r="S4952" s="31">
        <f>TAB_!R6765</f>
        <v>0</v>
      </c>
      <c r="T4952" s="31">
        <f>TAB_!S6765</f>
        <v>0</v>
      </c>
      <c r="U4952" s="31">
        <f>TAB_!T6765</f>
        <v>0</v>
      </c>
      <c r="V4952" s="31">
        <f>TAB_!U6765</f>
        <v>4.0999999999999996</v>
      </c>
      <c r="W4952" s="31">
        <f>TAB_!V6765</f>
        <v>0</v>
      </c>
      <c r="X4952" s="116">
        <f>TAB_!W6765</f>
        <v>4</v>
      </c>
    </row>
    <row r="4953" spans="2:24" ht="15.75" thickBot="1">
      <c r="B4953" s="109" t="str">
        <f>TAB_!A6766</f>
        <v>Índice Escala de 1 a 100</v>
      </c>
      <c r="C4953" s="120">
        <f>TAB_!B6766</f>
        <v>70.5</v>
      </c>
      <c r="D4953" s="121">
        <f>TAB_!C6766</f>
        <v>90</v>
      </c>
      <c r="E4953" s="121">
        <f>TAB_!D6766</f>
        <v>78.099999999999994</v>
      </c>
      <c r="F4953" s="121">
        <f>TAB_!E6766</f>
        <v>85</v>
      </c>
      <c r="G4953" s="121">
        <f>TAB_!F6766</f>
        <v>87.5</v>
      </c>
      <c r="H4953" s="121">
        <f>TAB_!G6766</f>
        <v>91.7</v>
      </c>
      <c r="I4953" s="121">
        <f>TAB_!H6766</f>
        <v>81.3</v>
      </c>
      <c r="J4953" s="121">
        <f>TAB_!I6766</f>
        <v>75</v>
      </c>
      <c r="K4953" s="121">
        <f>TAB_!J6766</f>
        <v>100</v>
      </c>
      <c r="L4953" s="121">
        <f>TAB_!K6766</f>
        <v>91.7</v>
      </c>
      <c r="M4953" s="121">
        <f>TAB_!L6766</f>
        <v>0</v>
      </c>
      <c r="N4953" s="121">
        <f>TAB_!M6766</f>
        <v>0</v>
      </c>
      <c r="O4953" s="121">
        <f>TAB_!N6766</f>
        <v>0</v>
      </c>
      <c r="P4953" s="121">
        <f>TAB_!O6766</f>
        <v>0</v>
      </c>
      <c r="Q4953" s="121">
        <f>TAB_!P6766</f>
        <v>0</v>
      </c>
      <c r="R4953" s="121">
        <f>TAB_!Q6766</f>
        <v>0</v>
      </c>
      <c r="S4953" s="121">
        <f>TAB_!R6766</f>
        <v>0</v>
      </c>
      <c r="T4953" s="121">
        <f>TAB_!S6766</f>
        <v>0</v>
      </c>
      <c r="U4953" s="121">
        <f>TAB_!T6766</f>
        <v>0</v>
      </c>
      <c r="V4953" s="121">
        <f>TAB_!U6766</f>
        <v>78.599999999999994</v>
      </c>
      <c r="W4953" s="121">
        <f>TAB_!V6766</f>
        <v>0</v>
      </c>
      <c r="X4953" s="122">
        <f>TAB_!W6766</f>
        <v>74.5</v>
      </c>
    </row>
    <row r="4954" spans="2:24">
      <c r="B4954" s="125" t="s">
        <v>235</v>
      </c>
    </row>
    <row r="4955" spans="2:24">
      <c r="B4955" s="13"/>
    </row>
    <row r="4956" spans="2:24">
      <c r="B4956" s="13" t="str">
        <f>TAB_!A6769</f>
        <v>#¿Considera que, para la representación democrática de estudiantes en órganos colegiales de dirección, los mecanismos de Selección?</v>
      </c>
    </row>
    <row r="4957" spans="2:24" ht="15.75" thickBot="1">
      <c r="B4957" s="13" t="str">
        <f>TAB_!A6770</f>
        <v>#Son claros</v>
      </c>
    </row>
    <row r="4958" spans="2:24">
      <c r="B4958" s="107" t="str">
        <f>TAB_!A6777</f>
        <v>(1)Total Desacuerdo</v>
      </c>
      <c r="C4958" s="106">
        <f>TAB_!B6777</f>
        <v>1.59</v>
      </c>
      <c r="D4958" s="105">
        <f>TAB_!C6777</f>
        <v>0</v>
      </c>
      <c r="E4958" s="105">
        <f>TAB_!D6777</f>
        <v>0</v>
      </c>
      <c r="F4958" s="105">
        <f>TAB_!E6777</f>
        <v>0</v>
      </c>
      <c r="G4958" s="105">
        <f>TAB_!F6777</f>
        <v>0</v>
      </c>
      <c r="H4958" s="105">
        <f>TAB_!G6777</f>
        <v>0</v>
      </c>
      <c r="I4958" s="105">
        <f>TAB_!H6777</f>
        <v>0</v>
      </c>
      <c r="J4958" s="105">
        <f>TAB_!I6777</f>
        <v>0</v>
      </c>
      <c r="K4958" s="105">
        <f>TAB_!J6777</f>
        <v>0</v>
      </c>
      <c r="L4958" s="105">
        <f>TAB_!K6777</f>
        <v>0</v>
      </c>
      <c r="M4958" s="105">
        <f>TAB_!L6777</f>
        <v>0</v>
      </c>
      <c r="N4958" s="105">
        <f>TAB_!M6777</f>
        <v>0</v>
      </c>
      <c r="O4958" s="105">
        <f>TAB_!N6777</f>
        <v>0</v>
      </c>
      <c r="P4958" s="105">
        <f>TAB_!O6777</f>
        <v>0</v>
      </c>
      <c r="Q4958" s="105">
        <f>TAB_!P6777</f>
        <v>0</v>
      </c>
      <c r="R4958" s="105">
        <f>TAB_!Q6777</f>
        <v>0</v>
      </c>
      <c r="S4958" s="105">
        <f>TAB_!R6777</f>
        <v>0</v>
      </c>
      <c r="T4958" s="105">
        <f>TAB_!S6777</f>
        <v>0</v>
      </c>
      <c r="U4958" s="105">
        <f>TAB_!T6777</f>
        <v>0</v>
      </c>
      <c r="V4958" s="105">
        <f>TAB_!U6777</f>
        <v>0</v>
      </c>
      <c r="W4958" s="105">
        <f>TAB_!V6777</f>
        <v>0</v>
      </c>
      <c r="X4958" s="113">
        <f>TAB_!W6777</f>
        <v>1.1499999999999999</v>
      </c>
    </row>
    <row r="4959" spans="2:24">
      <c r="B4959" s="103" t="str">
        <f>TAB_!A6778</f>
        <v>(2)Desacuerdo</v>
      </c>
      <c r="C4959" s="100">
        <f>TAB_!B6778</f>
        <v>4.76</v>
      </c>
      <c r="D4959" s="32">
        <f>TAB_!C6778</f>
        <v>0</v>
      </c>
      <c r="E4959" s="32">
        <f>TAB_!D6778</f>
        <v>0</v>
      </c>
      <c r="F4959" s="32">
        <f>TAB_!E6778</f>
        <v>0</v>
      </c>
      <c r="G4959" s="32">
        <f>TAB_!F6778</f>
        <v>0</v>
      </c>
      <c r="H4959" s="32">
        <f>TAB_!G6778</f>
        <v>0</v>
      </c>
      <c r="I4959" s="32">
        <f>TAB_!H6778</f>
        <v>0</v>
      </c>
      <c r="J4959" s="32">
        <f>TAB_!I6778</f>
        <v>0</v>
      </c>
      <c r="K4959" s="32">
        <f>TAB_!J6778</f>
        <v>0</v>
      </c>
      <c r="L4959" s="32">
        <f>TAB_!K6778</f>
        <v>0</v>
      </c>
      <c r="M4959" s="32">
        <f>TAB_!L6778</f>
        <v>0</v>
      </c>
      <c r="N4959" s="32">
        <f>TAB_!M6778</f>
        <v>0</v>
      </c>
      <c r="O4959" s="32">
        <f>TAB_!N6778</f>
        <v>0</v>
      </c>
      <c r="P4959" s="32">
        <f>TAB_!O6778</f>
        <v>0</v>
      </c>
      <c r="Q4959" s="32">
        <f>TAB_!P6778</f>
        <v>0</v>
      </c>
      <c r="R4959" s="32">
        <f>TAB_!Q6778</f>
        <v>0</v>
      </c>
      <c r="S4959" s="32">
        <f>TAB_!R6778</f>
        <v>0</v>
      </c>
      <c r="T4959" s="32">
        <f>TAB_!S6778</f>
        <v>0</v>
      </c>
      <c r="U4959" s="32">
        <f>TAB_!T6778</f>
        <v>0</v>
      </c>
      <c r="V4959" s="32">
        <f>TAB_!U6778</f>
        <v>0</v>
      </c>
      <c r="W4959" s="32">
        <f>TAB_!V6778</f>
        <v>0</v>
      </c>
      <c r="X4959" s="114">
        <f>TAB_!W6778</f>
        <v>3.45</v>
      </c>
    </row>
    <row r="4960" spans="2:24">
      <c r="B4960" s="103" t="str">
        <f>TAB_!A6779</f>
        <v>(3)Medianamente de acuerdo</v>
      </c>
      <c r="C4960" s="100">
        <f>TAB_!B6779</f>
        <v>17.46</v>
      </c>
      <c r="D4960" s="32">
        <f>TAB_!C6779</f>
        <v>0</v>
      </c>
      <c r="E4960" s="32">
        <f>TAB_!D6779</f>
        <v>11.11</v>
      </c>
      <c r="F4960" s="32">
        <f>TAB_!E6779</f>
        <v>0</v>
      </c>
      <c r="G4960" s="32">
        <f>TAB_!F6779</f>
        <v>0</v>
      </c>
      <c r="H4960" s="32">
        <f>TAB_!G6779</f>
        <v>0</v>
      </c>
      <c r="I4960" s="32">
        <f>TAB_!H6779</f>
        <v>0</v>
      </c>
      <c r="J4960" s="32">
        <f>TAB_!I6779</f>
        <v>50</v>
      </c>
      <c r="K4960" s="32">
        <f>TAB_!J6779</f>
        <v>0</v>
      </c>
      <c r="L4960" s="32">
        <f>TAB_!K6779</f>
        <v>0</v>
      </c>
      <c r="M4960" s="32">
        <f>TAB_!L6779</f>
        <v>0</v>
      </c>
      <c r="N4960" s="32">
        <f>TAB_!M6779</f>
        <v>0</v>
      </c>
      <c r="O4960" s="32">
        <f>TAB_!N6779</f>
        <v>0</v>
      </c>
      <c r="P4960" s="32">
        <f>TAB_!O6779</f>
        <v>0</v>
      </c>
      <c r="Q4960" s="32">
        <f>TAB_!P6779</f>
        <v>0</v>
      </c>
      <c r="R4960" s="32">
        <f>TAB_!Q6779</f>
        <v>0</v>
      </c>
      <c r="S4960" s="32">
        <f>TAB_!R6779</f>
        <v>0</v>
      </c>
      <c r="T4960" s="32">
        <f>TAB_!S6779</f>
        <v>0</v>
      </c>
      <c r="U4960" s="32">
        <f>TAB_!T6779</f>
        <v>0</v>
      </c>
      <c r="V4960" s="32">
        <f>TAB_!U6779</f>
        <v>28.57</v>
      </c>
      <c r="W4960" s="32">
        <f>TAB_!V6779</f>
        <v>0</v>
      </c>
      <c r="X4960" s="114">
        <f>TAB_!W6779</f>
        <v>14.94</v>
      </c>
    </row>
    <row r="4961" spans="2:24">
      <c r="B4961" s="103" t="str">
        <f>TAB_!A6780</f>
        <v>(4)Acuerdo</v>
      </c>
      <c r="C4961" s="100">
        <f>TAB_!B6780</f>
        <v>38.89</v>
      </c>
      <c r="D4961" s="32">
        <f>TAB_!C6780</f>
        <v>16.670000000000002</v>
      </c>
      <c r="E4961" s="32">
        <f>TAB_!D6780</f>
        <v>55.56</v>
      </c>
      <c r="F4961" s="32">
        <f>TAB_!E6780</f>
        <v>40</v>
      </c>
      <c r="G4961" s="32">
        <f>TAB_!F6780</f>
        <v>50</v>
      </c>
      <c r="H4961" s="32">
        <f>TAB_!G6780</f>
        <v>66.67</v>
      </c>
      <c r="I4961" s="32">
        <f>TAB_!H6780</f>
        <v>75</v>
      </c>
      <c r="J4961" s="32">
        <f>TAB_!I6780</f>
        <v>0</v>
      </c>
      <c r="K4961" s="32">
        <f>TAB_!J6780</f>
        <v>0</v>
      </c>
      <c r="L4961" s="32">
        <f>TAB_!K6780</f>
        <v>0</v>
      </c>
      <c r="M4961" s="32">
        <f>TAB_!L6780</f>
        <v>0</v>
      </c>
      <c r="N4961" s="32">
        <f>TAB_!M6780</f>
        <v>0</v>
      </c>
      <c r="O4961" s="32">
        <f>TAB_!N6780</f>
        <v>0</v>
      </c>
      <c r="P4961" s="32">
        <f>TAB_!O6780</f>
        <v>0</v>
      </c>
      <c r="Q4961" s="32">
        <f>TAB_!P6780</f>
        <v>0</v>
      </c>
      <c r="R4961" s="32">
        <f>TAB_!Q6780</f>
        <v>0</v>
      </c>
      <c r="S4961" s="32">
        <f>TAB_!R6780</f>
        <v>0</v>
      </c>
      <c r="T4961" s="32">
        <f>TAB_!S6780</f>
        <v>0</v>
      </c>
      <c r="U4961" s="32">
        <f>TAB_!T6780</f>
        <v>0</v>
      </c>
      <c r="V4961" s="32">
        <f>TAB_!U6780</f>
        <v>28.57</v>
      </c>
      <c r="W4961" s="32">
        <f>TAB_!V6780</f>
        <v>0</v>
      </c>
      <c r="X4961" s="114">
        <f>TAB_!W6780</f>
        <v>37.93</v>
      </c>
    </row>
    <row r="4962" spans="2:24">
      <c r="B4962" s="103" t="str">
        <f>TAB_!A6781</f>
        <v>(5)Total Acuerdo</v>
      </c>
      <c r="C4962" s="100">
        <f>TAB_!B6781</f>
        <v>24.6</v>
      </c>
      <c r="D4962" s="32">
        <f>TAB_!C6781</f>
        <v>66.67</v>
      </c>
      <c r="E4962" s="32">
        <f>TAB_!D6781</f>
        <v>22.22</v>
      </c>
      <c r="F4962" s="32">
        <f>TAB_!E6781</f>
        <v>40</v>
      </c>
      <c r="G4962" s="32">
        <f>TAB_!F6781</f>
        <v>50</v>
      </c>
      <c r="H4962" s="32">
        <f>TAB_!G6781</f>
        <v>33.33</v>
      </c>
      <c r="I4962" s="32">
        <f>TAB_!H6781</f>
        <v>25</v>
      </c>
      <c r="J4962" s="32">
        <f>TAB_!I6781</f>
        <v>50</v>
      </c>
      <c r="K4962" s="32">
        <f>TAB_!J6781</f>
        <v>75</v>
      </c>
      <c r="L4962" s="32">
        <f>TAB_!K6781</f>
        <v>75</v>
      </c>
      <c r="M4962" s="32">
        <f>TAB_!L6781</f>
        <v>0</v>
      </c>
      <c r="N4962" s="32">
        <f>TAB_!M6781</f>
        <v>0</v>
      </c>
      <c r="O4962" s="32">
        <f>TAB_!N6781</f>
        <v>0</v>
      </c>
      <c r="P4962" s="32">
        <f>TAB_!O6781</f>
        <v>0</v>
      </c>
      <c r="Q4962" s="32">
        <f>TAB_!P6781</f>
        <v>0</v>
      </c>
      <c r="R4962" s="32">
        <f>TAB_!Q6781</f>
        <v>0</v>
      </c>
      <c r="S4962" s="32">
        <f>TAB_!R6781</f>
        <v>0</v>
      </c>
      <c r="T4962" s="32">
        <f>TAB_!S6781</f>
        <v>0</v>
      </c>
      <c r="U4962" s="32">
        <f>TAB_!T6781</f>
        <v>0</v>
      </c>
      <c r="V4962" s="32">
        <f>TAB_!U6781</f>
        <v>42.86</v>
      </c>
      <c r="W4962" s="32">
        <f>TAB_!V6781</f>
        <v>0</v>
      </c>
      <c r="X4962" s="114">
        <f>TAB_!W6781</f>
        <v>30.46</v>
      </c>
    </row>
    <row r="4963" spans="2:24">
      <c r="B4963" s="103" t="str">
        <f>TAB_!A6782</f>
        <v>NS/NA</v>
      </c>
      <c r="C4963" s="100">
        <f>TAB_!B6782</f>
        <v>12.7</v>
      </c>
      <c r="D4963" s="32">
        <f>TAB_!C6782</f>
        <v>16.670000000000002</v>
      </c>
      <c r="E4963" s="32">
        <f>TAB_!D6782</f>
        <v>11.11</v>
      </c>
      <c r="F4963" s="32">
        <f>TAB_!E6782</f>
        <v>20</v>
      </c>
      <c r="G4963" s="32">
        <f>TAB_!F6782</f>
        <v>0</v>
      </c>
      <c r="H4963" s="32">
        <f>TAB_!G6782</f>
        <v>0</v>
      </c>
      <c r="I4963" s="32">
        <f>TAB_!H6782</f>
        <v>0</v>
      </c>
      <c r="J4963" s="32">
        <f>TAB_!I6782</f>
        <v>0</v>
      </c>
      <c r="K4963" s="32">
        <f>TAB_!J6782</f>
        <v>25</v>
      </c>
      <c r="L4963" s="32">
        <f>TAB_!K6782</f>
        <v>25</v>
      </c>
      <c r="M4963" s="32">
        <f>TAB_!L6782</f>
        <v>0</v>
      </c>
      <c r="N4963" s="32">
        <f>TAB_!M6782</f>
        <v>0</v>
      </c>
      <c r="O4963" s="32">
        <f>TAB_!N6782</f>
        <v>0</v>
      </c>
      <c r="P4963" s="32">
        <f>TAB_!O6782</f>
        <v>0</v>
      </c>
      <c r="Q4963" s="32">
        <f>TAB_!P6782</f>
        <v>0</v>
      </c>
      <c r="R4963" s="32">
        <f>TAB_!Q6782</f>
        <v>0</v>
      </c>
      <c r="S4963" s="32">
        <f>TAB_!R6782</f>
        <v>0</v>
      </c>
      <c r="T4963" s="32">
        <f>TAB_!S6782</f>
        <v>0</v>
      </c>
      <c r="U4963" s="32">
        <f>TAB_!T6782</f>
        <v>0</v>
      </c>
      <c r="V4963" s="32">
        <f>TAB_!U6782</f>
        <v>0</v>
      </c>
      <c r="W4963" s="32">
        <f>TAB_!V6782</f>
        <v>0</v>
      </c>
      <c r="X4963" s="114">
        <f>TAB_!W6782</f>
        <v>12.07</v>
      </c>
    </row>
    <row r="4964" spans="2:24">
      <c r="B4964" s="103" t="str">
        <f>TAB_!A6783</f>
        <v>Total</v>
      </c>
      <c r="C4964" s="100">
        <f>TAB_!B6783</f>
        <v>100</v>
      </c>
      <c r="D4964" s="32">
        <f>TAB_!C6783</f>
        <v>100</v>
      </c>
      <c r="E4964" s="32">
        <f>TAB_!D6783</f>
        <v>100</v>
      </c>
      <c r="F4964" s="32">
        <f>TAB_!E6783</f>
        <v>100</v>
      </c>
      <c r="G4964" s="32">
        <f>TAB_!F6783</f>
        <v>100</v>
      </c>
      <c r="H4964" s="32">
        <f>TAB_!G6783</f>
        <v>100</v>
      </c>
      <c r="I4964" s="32">
        <f>TAB_!H6783</f>
        <v>100</v>
      </c>
      <c r="J4964" s="32">
        <f>TAB_!I6783</f>
        <v>100</v>
      </c>
      <c r="K4964" s="32">
        <f>TAB_!J6783</f>
        <v>100</v>
      </c>
      <c r="L4964" s="32">
        <f>TAB_!K6783</f>
        <v>100</v>
      </c>
      <c r="M4964" s="32">
        <f>TAB_!L6783</f>
        <v>0</v>
      </c>
      <c r="N4964" s="32">
        <f>TAB_!M6783</f>
        <v>0</v>
      </c>
      <c r="O4964" s="32">
        <f>TAB_!N6783</f>
        <v>0</v>
      </c>
      <c r="P4964" s="32">
        <f>TAB_!O6783</f>
        <v>0</v>
      </c>
      <c r="Q4964" s="32">
        <f>TAB_!P6783</f>
        <v>0</v>
      </c>
      <c r="R4964" s="32">
        <f>TAB_!Q6783</f>
        <v>0</v>
      </c>
      <c r="S4964" s="32">
        <f>TAB_!R6783</f>
        <v>0</v>
      </c>
      <c r="T4964" s="32">
        <f>TAB_!S6783</f>
        <v>0</v>
      </c>
      <c r="U4964" s="32">
        <f>TAB_!T6783</f>
        <v>0</v>
      </c>
      <c r="V4964" s="32">
        <f>TAB_!U6783</f>
        <v>100</v>
      </c>
      <c r="W4964" s="32">
        <f>TAB_!V6783</f>
        <v>0</v>
      </c>
      <c r="X4964" s="114">
        <f>TAB_!W6783</f>
        <v>100</v>
      </c>
    </row>
    <row r="4965" spans="2:24">
      <c r="B4965" s="104" t="str">
        <f>TAB_!A6784</f>
        <v>Numero de entrevistados</v>
      </c>
      <c r="C4965" s="117">
        <f>TAB_!B6784</f>
        <v>126</v>
      </c>
      <c r="D4965" s="118">
        <f>TAB_!C6784</f>
        <v>6</v>
      </c>
      <c r="E4965" s="118">
        <f>TAB_!D6784</f>
        <v>9</v>
      </c>
      <c r="F4965" s="118">
        <f>TAB_!E6784</f>
        <v>5</v>
      </c>
      <c r="G4965" s="118">
        <f>TAB_!F6784</f>
        <v>4</v>
      </c>
      <c r="H4965" s="118">
        <f>TAB_!G6784</f>
        <v>3</v>
      </c>
      <c r="I4965" s="118">
        <f>TAB_!H6784</f>
        <v>4</v>
      </c>
      <c r="J4965" s="118">
        <f>TAB_!I6784</f>
        <v>2</v>
      </c>
      <c r="K4965" s="118">
        <f>TAB_!J6784</f>
        <v>4</v>
      </c>
      <c r="L4965" s="118">
        <f>TAB_!K6784</f>
        <v>4</v>
      </c>
      <c r="M4965" s="118">
        <f>TAB_!L6784</f>
        <v>0</v>
      </c>
      <c r="N4965" s="118">
        <f>TAB_!M6784</f>
        <v>0</v>
      </c>
      <c r="O4965" s="118">
        <f>TAB_!N6784</f>
        <v>0</v>
      </c>
      <c r="P4965" s="118">
        <f>TAB_!O6784</f>
        <v>0</v>
      </c>
      <c r="Q4965" s="118">
        <f>TAB_!P6784</f>
        <v>0</v>
      </c>
      <c r="R4965" s="118">
        <f>TAB_!Q6784</f>
        <v>0</v>
      </c>
      <c r="S4965" s="118">
        <f>TAB_!R6784</f>
        <v>0</v>
      </c>
      <c r="T4965" s="118">
        <f>TAB_!S6784</f>
        <v>0</v>
      </c>
      <c r="U4965" s="118">
        <f>TAB_!T6784</f>
        <v>0</v>
      </c>
      <c r="V4965" s="118">
        <f>TAB_!U6784</f>
        <v>7</v>
      </c>
      <c r="W4965" s="118">
        <f>TAB_!V6784</f>
        <v>0</v>
      </c>
      <c r="X4965" s="119">
        <f>TAB_!W6784</f>
        <v>174</v>
      </c>
    </row>
    <row r="4966" spans="2:24">
      <c r="B4966" s="108" t="str">
        <f>TAB_!A6785</f>
        <v>TOP TWO BOX</v>
      </c>
      <c r="C4966" s="101">
        <f>TAB_!B6785</f>
        <v>63.49</v>
      </c>
      <c r="D4966" s="30">
        <f>TAB_!C6785</f>
        <v>83.33</v>
      </c>
      <c r="E4966" s="30">
        <f>TAB_!D6785</f>
        <v>77.78</v>
      </c>
      <c r="F4966" s="30">
        <f>TAB_!E6785</f>
        <v>80</v>
      </c>
      <c r="G4966" s="30">
        <f>TAB_!F6785</f>
        <v>100</v>
      </c>
      <c r="H4966" s="30">
        <f>TAB_!G6785</f>
        <v>100</v>
      </c>
      <c r="I4966" s="30">
        <f>TAB_!H6785</f>
        <v>100</v>
      </c>
      <c r="J4966" s="30">
        <f>TAB_!I6785</f>
        <v>50</v>
      </c>
      <c r="K4966" s="30">
        <f>TAB_!J6785</f>
        <v>75</v>
      </c>
      <c r="L4966" s="30">
        <f>TAB_!K6785</f>
        <v>75</v>
      </c>
      <c r="M4966" s="30">
        <f>TAB_!L6785</f>
        <v>0</v>
      </c>
      <c r="N4966" s="30">
        <f>TAB_!M6785</f>
        <v>0</v>
      </c>
      <c r="O4966" s="30">
        <f>TAB_!N6785</f>
        <v>0</v>
      </c>
      <c r="P4966" s="30">
        <f>TAB_!O6785</f>
        <v>0</v>
      </c>
      <c r="Q4966" s="30">
        <f>TAB_!P6785</f>
        <v>0</v>
      </c>
      <c r="R4966" s="30">
        <f>TAB_!Q6785</f>
        <v>0</v>
      </c>
      <c r="S4966" s="30">
        <f>TAB_!R6785</f>
        <v>0</v>
      </c>
      <c r="T4966" s="30">
        <f>TAB_!S6785</f>
        <v>0</v>
      </c>
      <c r="U4966" s="30">
        <f>TAB_!T6785</f>
        <v>0</v>
      </c>
      <c r="V4966" s="30">
        <f>TAB_!U6785</f>
        <v>71.430000000000007</v>
      </c>
      <c r="W4966" s="30">
        <f>TAB_!V6785</f>
        <v>0</v>
      </c>
      <c r="X4966" s="115">
        <f>TAB_!W6785</f>
        <v>68.39</v>
      </c>
    </row>
    <row r="4967" spans="2:24">
      <c r="B4967" s="103" t="str">
        <f>TAB_!A6786</f>
        <v>BOTTOM TWO BOX</v>
      </c>
      <c r="C4967" s="100">
        <f>TAB_!B6786</f>
        <v>6.35</v>
      </c>
      <c r="D4967" s="32">
        <f>TAB_!C6786</f>
        <v>0</v>
      </c>
      <c r="E4967" s="32">
        <f>TAB_!D6786</f>
        <v>0</v>
      </c>
      <c r="F4967" s="32">
        <f>TAB_!E6786</f>
        <v>0</v>
      </c>
      <c r="G4967" s="32">
        <f>TAB_!F6786</f>
        <v>0</v>
      </c>
      <c r="H4967" s="32">
        <f>TAB_!G6786</f>
        <v>0</v>
      </c>
      <c r="I4967" s="32">
        <f>TAB_!H6786</f>
        <v>0</v>
      </c>
      <c r="J4967" s="32">
        <f>TAB_!I6786</f>
        <v>0</v>
      </c>
      <c r="K4967" s="32">
        <f>TAB_!J6786</f>
        <v>0</v>
      </c>
      <c r="L4967" s="32">
        <f>TAB_!K6786</f>
        <v>0</v>
      </c>
      <c r="M4967" s="32">
        <f>TAB_!L6786</f>
        <v>0</v>
      </c>
      <c r="N4967" s="32">
        <f>TAB_!M6786</f>
        <v>0</v>
      </c>
      <c r="O4967" s="32">
        <f>TAB_!N6786</f>
        <v>0</v>
      </c>
      <c r="P4967" s="32">
        <f>TAB_!O6786</f>
        <v>0</v>
      </c>
      <c r="Q4967" s="32">
        <f>TAB_!P6786</f>
        <v>0</v>
      </c>
      <c r="R4967" s="32">
        <f>TAB_!Q6786</f>
        <v>0</v>
      </c>
      <c r="S4967" s="32">
        <f>TAB_!R6786</f>
        <v>0</v>
      </c>
      <c r="T4967" s="32">
        <f>TAB_!S6786</f>
        <v>0</v>
      </c>
      <c r="U4967" s="32">
        <f>TAB_!T6786</f>
        <v>0</v>
      </c>
      <c r="V4967" s="32">
        <f>TAB_!U6786</f>
        <v>0</v>
      </c>
      <c r="W4967" s="32">
        <f>TAB_!V6786</f>
        <v>0</v>
      </c>
      <c r="X4967" s="114">
        <f>TAB_!W6786</f>
        <v>4.5999999999999996</v>
      </c>
    </row>
    <row r="4968" spans="2:24">
      <c r="B4968" s="108" t="str">
        <f>TAB_!A6787</f>
        <v>Media Escala de 1 a 5</v>
      </c>
      <c r="C4968" s="102">
        <f>TAB_!B6787</f>
        <v>3.9</v>
      </c>
      <c r="D4968" s="31">
        <f>TAB_!C6787</f>
        <v>4.8</v>
      </c>
      <c r="E4968" s="31">
        <f>TAB_!D6787</f>
        <v>4.0999999999999996</v>
      </c>
      <c r="F4968" s="31">
        <f>TAB_!E6787</f>
        <v>4.5</v>
      </c>
      <c r="G4968" s="31">
        <f>TAB_!F6787</f>
        <v>4.5</v>
      </c>
      <c r="H4968" s="31">
        <f>TAB_!G6787</f>
        <v>4.3</v>
      </c>
      <c r="I4968" s="31">
        <f>TAB_!H6787</f>
        <v>4.3</v>
      </c>
      <c r="J4968" s="31">
        <f>TAB_!I6787</f>
        <v>4</v>
      </c>
      <c r="K4968" s="31">
        <f>TAB_!J6787</f>
        <v>5</v>
      </c>
      <c r="L4968" s="31">
        <f>TAB_!K6787</f>
        <v>5</v>
      </c>
      <c r="M4968" s="31">
        <f>TAB_!L6787</f>
        <v>0</v>
      </c>
      <c r="N4968" s="31">
        <f>TAB_!M6787</f>
        <v>0</v>
      </c>
      <c r="O4968" s="31">
        <f>TAB_!N6787</f>
        <v>0</v>
      </c>
      <c r="P4968" s="31">
        <f>TAB_!O6787</f>
        <v>0</v>
      </c>
      <c r="Q4968" s="31">
        <f>TAB_!P6787</f>
        <v>0</v>
      </c>
      <c r="R4968" s="31">
        <f>TAB_!Q6787</f>
        <v>0</v>
      </c>
      <c r="S4968" s="31">
        <f>TAB_!R6787</f>
        <v>0</v>
      </c>
      <c r="T4968" s="31">
        <f>TAB_!S6787</f>
        <v>0</v>
      </c>
      <c r="U4968" s="31">
        <f>TAB_!T6787</f>
        <v>0</v>
      </c>
      <c r="V4968" s="31">
        <f>TAB_!U6787</f>
        <v>4.0999999999999996</v>
      </c>
      <c r="W4968" s="31">
        <f>TAB_!V6787</f>
        <v>0</v>
      </c>
      <c r="X4968" s="116">
        <f>TAB_!W6787</f>
        <v>4.0999999999999996</v>
      </c>
    </row>
    <row r="4969" spans="2:24" ht="15.75" thickBot="1">
      <c r="B4969" s="109" t="str">
        <f>TAB_!A6788</f>
        <v>Índice Escala de 1 a 100</v>
      </c>
      <c r="C4969" s="120">
        <f>TAB_!B6788</f>
        <v>73</v>
      </c>
      <c r="D4969" s="121">
        <f>TAB_!C6788</f>
        <v>95</v>
      </c>
      <c r="E4969" s="121">
        <f>TAB_!D6788</f>
        <v>78.099999999999994</v>
      </c>
      <c r="F4969" s="121">
        <f>TAB_!E6788</f>
        <v>87.5</v>
      </c>
      <c r="G4969" s="121">
        <f>TAB_!F6788</f>
        <v>87.5</v>
      </c>
      <c r="H4969" s="121">
        <f>TAB_!G6788</f>
        <v>83.3</v>
      </c>
      <c r="I4969" s="121">
        <f>TAB_!H6788</f>
        <v>81.3</v>
      </c>
      <c r="J4969" s="121">
        <f>TAB_!I6788</f>
        <v>75</v>
      </c>
      <c r="K4969" s="121">
        <f>TAB_!J6788</f>
        <v>100</v>
      </c>
      <c r="L4969" s="121">
        <f>TAB_!K6788</f>
        <v>100</v>
      </c>
      <c r="M4969" s="121">
        <f>TAB_!L6788</f>
        <v>0</v>
      </c>
      <c r="N4969" s="121">
        <f>TAB_!M6788</f>
        <v>0</v>
      </c>
      <c r="O4969" s="121">
        <f>TAB_!N6788</f>
        <v>0</v>
      </c>
      <c r="P4969" s="121">
        <f>TAB_!O6788</f>
        <v>0</v>
      </c>
      <c r="Q4969" s="121">
        <f>TAB_!P6788</f>
        <v>0</v>
      </c>
      <c r="R4969" s="121">
        <f>TAB_!Q6788</f>
        <v>0</v>
      </c>
      <c r="S4969" s="121">
        <f>TAB_!R6788</f>
        <v>0</v>
      </c>
      <c r="T4969" s="121">
        <f>TAB_!S6788</f>
        <v>0</v>
      </c>
      <c r="U4969" s="121">
        <f>TAB_!T6788</f>
        <v>0</v>
      </c>
      <c r="V4969" s="121">
        <f>TAB_!U6788</f>
        <v>78.599999999999994</v>
      </c>
      <c r="W4969" s="121">
        <f>TAB_!V6788</f>
        <v>0</v>
      </c>
      <c r="X4969" s="122">
        <f>TAB_!W6788</f>
        <v>76.5</v>
      </c>
    </row>
    <row r="4970" spans="2:24">
      <c r="B4970" s="125" t="s">
        <v>235</v>
      </c>
    </row>
    <row r="4971" spans="2:24">
      <c r="B4971" s="13"/>
    </row>
    <row r="4972" spans="2:24">
      <c r="B4972" s="13" t="str">
        <f>TAB_!A6791</f>
        <v>#¿Considera que, para la representación democrática de estudiantes en órganos colegiales de dirección, los mecanismos de Selección?</v>
      </c>
    </row>
    <row r="4973" spans="2:24" ht="15.75" thickBot="1">
      <c r="B4973" s="13" t="str">
        <f>TAB_!A6792</f>
        <v>#Son transparentes en su aplicación</v>
      </c>
    </row>
    <row r="4974" spans="2:24">
      <c r="B4974" s="107" t="str">
        <f>TAB_!A6799</f>
        <v>(1)Total Desacuerdo</v>
      </c>
      <c r="C4974" s="106">
        <f>TAB_!B6799</f>
        <v>0</v>
      </c>
      <c r="D4974" s="105">
        <f>TAB_!C6799</f>
        <v>0</v>
      </c>
      <c r="E4974" s="105">
        <f>TAB_!D6799</f>
        <v>0</v>
      </c>
      <c r="F4974" s="105">
        <f>TAB_!E6799</f>
        <v>0</v>
      </c>
      <c r="G4974" s="105">
        <f>TAB_!F6799</f>
        <v>0</v>
      </c>
      <c r="H4974" s="105">
        <f>TAB_!G6799</f>
        <v>0</v>
      </c>
      <c r="I4974" s="105">
        <f>TAB_!H6799</f>
        <v>0</v>
      </c>
      <c r="J4974" s="105">
        <f>TAB_!I6799</f>
        <v>0</v>
      </c>
      <c r="K4974" s="105">
        <f>TAB_!J6799</f>
        <v>0</v>
      </c>
      <c r="L4974" s="105">
        <f>TAB_!K6799</f>
        <v>0</v>
      </c>
      <c r="M4974" s="105">
        <f>TAB_!L6799</f>
        <v>0</v>
      </c>
      <c r="N4974" s="105">
        <f>TAB_!M6799</f>
        <v>0</v>
      </c>
      <c r="O4974" s="105">
        <f>TAB_!N6799</f>
        <v>0</v>
      </c>
      <c r="P4974" s="105">
        <f>TAB_!O6799</f>
        <v>0</v>
      </c>
      <c r="Q4974" s="105">
        <f>TAB_!P6799</f>
        <v>0</v>
      </c>
      <c r="R4974" s="105">
        <f>TAB_!Q6799</f>
        <v>0</v>
      </c>
      <c r="S4974" s="105">
        <f>TAB_!R6799</f>
        <v>0</v>
      </c>
      <c r="T4974" s="105">
        <f>TAB_!S6799</f>
        <v>0</v>
      </c>
      <c r="U4974" s="105">
        <f>TAB_!T6799</f>
        <v>0</v>
      </c>
      <c r="V4974" s="105">
        <f>TAB_!U6799</f>
        <v>0</v>
      </c>
      <c r="W4974" s="105">
        <f>TAB_!V6799</f>
        <v>0</v>
      </c>
      <c r="X4974" s="113">
        <f>TAB_!W6799</f>
        <v>0</v>
      </c>
    </row>
    <row r="4975" spans="2:24">
      <c r="B4975" s="103" t="str">
        <f>TAB_!A6800</f>
        <v>(2)Desacuerdo</v>
      </c>
      <c r="C4975" s="100">
        <f>TAB_!B6800</f>
        <v>3.17</v>
      </c>
      <c r="D4975" s="32">
        <f>TAB_!C6800</f>
        <v>0</v>
      </c>
      <c r="E4975" s="32">
        <f>TAB_!D6800</f>
        <v>0</v>
      </c>
      <c r="F4975" s="32">
        <f>TAB_!E6800</f>
        <v>0</v>
      </c>
      <c r="G4975" s="32">
        <f>TAB_!F6800</f>
        <v>0</v>
      </c>
      <c r="H4975" s="32">
        <f>TAB_!G6800</f>
        <v>0</v>
      </c>
      <c r="I4975" s="32">
        <f>TAB_!H6800</f>
        <v>0</v>
      </c>
      <c r="J4975" s="32">
        <f>TAB_!I6800</f>
        <v>0</v>
      </c>
      <c r="K4975" s="32">
        <f>TAB_!J6800</f>
        <v>0</v>
      </c>
      <c r="L4975" s="32">
        <f>TAB_!K6800</f>
        <v>0</v>
      </c>
      <c r="M4975" s="32">
        <f>TAB_!L6800</f>
        <v>0</v>
      </c>
      <c r="N4975" s="32">
        <f>TAB_!M6800</f>
        <v>0</v>
      </c>
      <c r="O4975" s="32">
        <f>TAB_!N6800</f>
        <v>0</v>
      </c>
      <c r="P4975" s="32">
        <f>TAB_!O6800</f>
        <v>0</v>
      </c>
      <c r="Q4975" s="32">
        <f>TAB_!P6800</f>
        <v>0</v>
      </c>
      <c r="R4975" s="32">
        <f>TAB_!Q6800</f>
        <v>0</v>
      </c>
      <c r="S4975" s="32">
        <f>TAB_!R6800</f>
        <v>0</v>
      </c>
      <c r="T4975" s="32">
        <f>TAB_!S6800</f>
        <v>0</v>
      </c>
      <c r="U4975" s="32">
        <f>TAB_!T6800</f>
        <v>0</v>
      </c>
      <c r="V4975" s="32">
        <f>TAB_!U6800</f>
        <v>0</v>
      </c>
      <c r="W4975" s="32">
        <f>TAB_!V6800</f>
        <v>0</v>
      </c>
      <c r="X4975" s="114">
        <f>TAB_!W6800</f>
        <v>2.2999999999999998</v>
      </c>
    </row>
    <row r="4976" spans="2:24">
      <c r="B4976" s="103" t="str">
        <f>TAB_!A6801</f>
        <v>(3)Medianamente de acuerdo</v>
      </c>
      <c r="C4976" s="100">
        <f>TAB_!B6801</f>
        <v>11.9</v>
      </c>
      <c r="D4976" s="32">
        <f>TAB_!C6801</f>
        <v>16.670000000000002</v>
      </c>
      <c r="E4976" s="32">
        <f>TAB_!D6801</f>
        <v>11.11</v>
      </c>
      <c r="F4976" s="32">
        <f>TAB_!E6801</f>
        <v>0</v>
      </c>
      <c r="G4976" s="32">
        <f>TAB_!F6801</f>
        <v>0</v>
      </c>
      <c r="H4976" s="32">
        <f>TAB_!G6801</f>
        <v>0</v>
      </c>
      <c r="I4976" s="32">
        <f>TAB_!H6801</f>
        <v>0</v>
      </c>
      <c r="J4976" s="32">
        <f>TAB_!I6801</f>
        <v>50</v>
      </c>
      <c r="K4976" s="32">
        <f>TAB_!J6801</f>
        <v>0</v>
      </c>
      <c r="L4976" s="32">
        <f>TAB_!K6801</f>
        <v>0</v>
      </c>
      <c r="M4976" s="32">
        <f>TAB_!L6801</f>
        <v>0</v>
      </c>
      <c r="N4976" s="32">
        <f>TAB_!M6801</f>
        <v>0</v>
      </c>
      <c r="O4976" s="32">
        <f>TAB_!N6801</f>
        <v>0</v>
      </c>
      <c r="P4976" s="32">
        <f>TAB_!O6801</f>
        <v>0</v>
      </c>
      <c r="Q4976" s="32">
        <f>TAB_!P6801</f>
        <v>0</v>
      </c>
      <c r="R4976" s="32">
        <f>TAB_!Q6801</f>
        <v>0</v>
      </c>
      <c r="S4976" s="32">
        <f>TAB_!R6801</f>
        <v>0</v>
      </c>
      <c r="T4976" s="32">
        <f>TAB_!S6801</f>
        <v>0</v>
      </c>
      <c r="U4976" s="32">
        <f>TAB_!T6801</f>
        <v>0</v>
      </c>
      <c r="V4976" s="32">
        <f>TAB_!U6801</f>
        <v>14.29</v>
      </c>
      <c r="W4976" s="32">
        <f>TAB_!V6801</f>
        <v>0</v>
      </c>
      <c r="X4976" s="114">
        <f>TAB_!W6801</f>
        <v>10.92</v>
      </c>
    </row>
    <row r="4977" spans="2:24">
      <c r="B4977" s="103" t="str">
        <f>TAB_!A6802</f>
        <v>(4)Acuerdo</v>
      </c>
      <c r="C4977" s="100">
        <f>TAB_!B6802</f>
        <v>35.71</v>
      </c>
      <c r="D4977" s="32">
        <f>TAB_!C6802</f>
        <v>0</v>
      </c>
      <c r="E4977" s="32">
        <f>TAB_!D6802</f>
        <v>33.33</v>
      </c>
      <c r="F4977" s="32">
        <f>TAB_!E6802</f>
        <v>40</v>
      </c>
      <c r="G4977" s="32">
        <f>TAB_!F6802</f>
        <v>50</v>
      </c>
      <c r="H4977" s="32">
        <f>TAB_!G6802</f>
        <v>33.33</v>
      </c>
      <c r="I4977" s="32">
        <f>TAB_!H6802</f>
        <v>75</v>
      </c>
      <c r="J4977" s="32">
        <f>TAB_!I6802</f>
        <v>0</v>
      </c>
      <c r="K4977" s="32">
        <f>TAB_!J6802</f>
        <v>0</v>
      </c>
      <c r="L4977" s="32">
        <f>TAB_!K6802</f>
        <v>0</v>
      </c>
      <c r="M4977" s="32">
        <f>TAB_!L6802</f>
        <v>0</v>
      </c>
      <c r="N4977" s="32">
        <f>TAB_!M6802</f>
        <v>0</v>
      </c>
      <c r="O4977" s="32">
        <f>TAB_!N6802</f>
        <v>0</v>
      </c>
      <c r="P4977" s="32">
        <f>TAB_!O6802</f>
        <v>0</v>
      </c>
      <c r="Q4977" s="32">
        <f>TAB_!P6802</f>
        <v>0</v>
      </c>
      <c r="R4977" s="32">
        <f>TAB_!Q6802</f>
        <v>0</v>
      </c>
      <c r="S4977" s="32">
        <f>TAB_!R6802</f>
        <v>0</v>
      </c>
      <c r="T4977" s="32">
        <f>TAB_!S6802</f>
        <v>0</v>
      </c>
      <c r="U4977" s="32">
        <f>TAB_!T6802</f>
        <v>0</v>
      </c>
      <c r="V4977" s="32">
        <f>TAB_!U6802</f>
        <v>0</v>
      </c>
      <c r="W4977" s="32">
        <f>TAB_!V6802</f>
        <v>0</v>
      </c>
      <c r="X4977" s="114">
        <f>TAB_!W6802</f>
        <v>32.18</v>
      </c>
    </row>
    <row r="4978" spans="2:24">
      <c r="B4978" s="103" t="str">
        <f>TAB_!A6803</f>
        <v>(5)Total Acuerdo</v>
      </c>
      <c r="C4978" s="100">
        <f>TAB_!B6803</f>
        <v>34.130000000000003</v>
      </c>
      <c r="D4978" s="32">
        <f>TAB_!C6803</f>
        <v>66.67</v>
      </c>
      <c r="E4978" s="32">
        <f>TAB_!D6803</f>
        <v>44.44</v>
      </c>
      <c r="F4978" s="32">
        <f>TAB_!E6803</f>
        <v>40</v>
      </c>
      <c r="G4978" s="32">
        <f>TAB_!F6803</f>
        <v>50</v>
      </c>
      <c r="H4978" s="32">
        <f>TAB_!G6803</f>
        <v>66.67</v>
      </c>
      <c r="I4978" s="32">
        <f>TAB_!H6803</f>
        <v>25</v>
      </c>
      <c r="J4978" s="32">
        <f>TAB_!I6803</f>
        <v>50</v>
      </c>
      <c r="K4978" s="32">
        <f>TAB_!J6803</f>
        <v>75</v>
      </c>
      <c r="L4978" s="32">
        <f>TAB_!K6803</f>
        <v>75</v>
      </c>
      <c r="M4978" s="32">
        <f>TAB_!L6803</f>
        <v>0</v>
      </c>
      <c r="N4978" s="32">
        <f>TAB_!M6803</f>
        <v>0</v>
      </c>
      <c r="O4978" s="32">
        <f>TAB_!N6803</f>
        <v>0</v>
      </c>
      <c r="P4978" s="32">
        <f>TAB_!O6803</f>
        <v>0</v>
      </c>
      <c r="Q4978" s="32">
        <f>TAB_!P6803</f>
        <v>0</v>
      </c>
      <c r="R4978" s="32">
        <f>TAB_!Q6803</f>
        <v>0</v>
      </c>
      <c r="S4978" s="32">
        <f>TAB_!R6803</f>
        <v>0</v>
      </c>
      <c r="T4978" s="32">
        <f>TAB_!S6803</f>
        <v>0</v>
      </c>
      <c r="U4978" s="32">
        <f>TAB_!T6803</f>
        <v>0</v>
      </c>
      <c r="V4978" s="32">
        <f>TAB_!U6803</f>
        <v>85.71</v>
      </c>
      <c r="W4978" s="32">
        <f>TAB_!V6803</f>
        <v>0</v>
      </c>
      <c r="X4978" s="114">
        <f>TAB_!W6803</f>
        <v>40.799999999999997</v>
      </c>
    </row>
    <row r="4979" spans="2:24">
      <c r="B4979" s="103" t="str">
        <f>TAB_!A6804</f>
        <v>NS/NA</v>
      </c>
      <c r="C4979" s="100">
        <f>TAB_!B6804</f>
        <v>15.08</v>
      </c>
      <c r="D4979" s="32">
        <f>TAB_!C6804</f>
        <v>16.670000000000002</v>
      </c>
      <c r="E4979" s="32">
        <f>TAB_!D6804</f>
        <v>11.11</v>
      </c>
      <c r="F4979" s="32">
        <f>TAB_!E6804</f>
        <v>20</v>
      </c>
      <c r="G4979" s="32">
        <f>TAB_!F6804</f>
        <v>0</v>
      </c>
      <c r="H4979" s="32">
        <f>TAB_!G6804</f>
        <v>0</v>
      </c>
      <c r="I4979" s="32">
        <f>TAB_!H6804</f>
        <v>0</v>
      </c>
      <c r="J4979" s="32">
        <f>TAB_!I6804</f>
        <v>0</v>
      </c>
      <c r="K4979" s="32">
        <f>TAB_!J6804</f>
        <v>25</v>
      </c>
      <c r="L4979" s="32">
        <f>TAB_!K6804</f>
        <v>25</v>
      </c>
      <c r="M4979" s="32">
        <f>TAB_!L6804</f>
        <v>0</v>
      </c>
      <c r="N4979" s="32">
        <f>TAB_!M6804</f>
        <v>0</v>
      </c>
      <c r="O4979" s="32">
        <f>TAB_!N6804</f>
        <v>0</v>
      </c>
      <c r="P4979" s="32">
        <f>TAB_!O6804</f>
        <v>0</v>
      </c>
      <c r="Q4979" s="32">
        <f>TAB_!P6804</f>
        <v>0</v>
      </c>
      <c r="R4979" s="32">
        <f>TAB_!Q6804</f>
        <v>0</v>
      </c>
      <c r="S4979" s="32">
        <f>TAB_!R6804</f>
        <v>0</v>
      </c>
      <c r="T4979" s="32">
        <f>TAB_!S6804</f>
        <v>0</v>
      </c>
      <c r="U4979" s="32">
        <f>TAB_!T6804</f>
        <v>0</v>
      </c>
      <c r="V4979" s="32">
        <f>TAB_!U6804</f>
        <v>0</v>
      </c>
      <c r="W4979" s="32">
        <f>TAB_!V6804</f>
        <v>0</v>
      </c>
      <c r="X4979" s="114">
        <f>TAB_!W6804</f>
        <v>13.79</v>
      </c>
    </row>
    <row r="4980" spans="2:24">
      <c r="B4980" s="103" t="str">
        <f>TAB_!A6805</f>
        <v>Total</v>
      </c>
      <c r="C4980" s="100">
        <f>TAB_!B6805</f>
        <v>100</v>
      </c>
      <c r="D4980" s="32">
        <f>TAB_!C6805</f>
        <v>100</v>
      </c>
      <c r="E4980" s="32">
        <f>TAB_!D6805</f>
        <v>100</v>
      </c>
      <c r="F4980" s="32">
        <f>TAB_!E6805</f>
        <v>100</v>
      </c>
      <c r="G4980" s="32">
        <f>TAB_!F6805</f>
        <v>100</v>
      </c>
      <c r="H4980" s="32">
        <f>TAB_!G6805</f>
        <v>100</v>
      </c>
      <c r="I4980" s="32">
        <f>TAB_!H6805</f>
        <v>100</v>
      </c>
      <c r="J4980" s="32">
        <f>TAB_!I6805</f>
        <v>100</v>
      </c>
      <c r="K4980" s="32">
        <f>TAB_!J6805</f>
        <v>100</v>
      </c>
      <c r="L4980" s="32">
        <f>TAB_!K6805</f>
        <v>100</v>
      </c>
      <c r="M4980" s="32">
        <f>TAB_!L6805</f>
        <v>0</v>
      </c>
      <c r="N4980" s="32">
        <f>TAB_!M6805</f>
        <v>0</v>
      </c>
      <c r="O4980" s="32">
        <f>TAB_!N6805</f>
        <v>0</v>
      </c>
      <c r="P4980" s="32">
        <f>TAB_!O6805</f>
        <v>0</v>
      </c>
      <c r="Q4980" s="32">
        <f>TAB_!P6805</f>
        <v>0</v>
      </c>
      <c r="R4980" s="32">
        <f>TAB_!Q6805</f>
        <v>0</v>
      </c>
      <c r="S4980" s="32">
        <f>TAB_!R6805</f>
        <v>0</v>
      </c>
      <c r="T4980" s="32">
        <f>TAB_!S6805</f>
        <v>0</v>
      </c>
      <c r="U4980" s="32">
        <f>TAB_!T6805</f>
        <v>0</v>
      </c>
      <c r="V4980" s="32">
        <f>TAB_!U6805</f>
        <v>100</v>
      </c>
      <c r="W4980" s="32">
        <f>TAB_!V6805</f>
        <v>0</v>
      </c>
      <c r="X4980" s="114">
        <f>TAB_!W6805</f>
        <v>100</v>
      </c>
    </row>
    <row r="4981" spans="2:24">
      <c r="B4981" s="104" t="str">
        <f>TAB_!A6806</f>
        <v>Numero de entrevistados</v>
      </c>
      <c r="C4981" s="117">
        <f>TAB_!B6806</f>
        <v>126</v>
      </c>
      <c r="D4981" s="118">
        <f>TAB_!C6806</f>
        <v>6</v>
      </c>
      <c r="E4981" s="118">
        <f>TAB_!D6806</f>
        <v>9</v>
      </c>
      <c r="F4981" s="118">
        <f>TAB_!E6806</f>
        <v>5</v>
      </c>
      <c r="G4981" s="118">
        <f>TAB_!F6806</f>
        <v>4</v>
      </c>
      <c r="H4981" s="118">
        <f>TAB_!G6806</f>
        <v>3</v>
      </c>
      <c r="I4981" s="118">
        <f>TAB_!H6806</f>
        <v>4</v>
      </c>
      <c r="J4981" s="118">
        <f>TAB_!I6806</f>
        <v>2</v>
      </c>
      <c r="K4981" s="118">
        <f>TAB_!J6806</f>
        <v>4</v>
      </c>
      <c r="L4981" s="118">
        <f>TAB_!K6806</f>
        <v>4</v>
      </c>
      <c r="M4981" s="118">
        <f>TAB_!L6806</f>
        <v>0</v>
      </c>
      <c r="N4981" s="118">
        <f>TAB_!M6806</f>
        <v>0</v>
      </c>
      <c r="O4981" s="118">
        <f>TAB_!N6806</f>
        <v>0</v>
      </c>
      <c r="P4981" s="118">
        <f>TAB_!O6806</f>
        <v>0</v>
      </c>
      <c r="Q4981" s="118">
        <f>TAB_!P6806</f>
        <v>0</v>
      </c>
      <c r="R4981" s="118">
        <f>TAB_!Q6806</f>
        <v>0</v>
      </c>
      <c r="S4981" s="118">
        <f>TAB_!R6806</f>
        <v>0</v>
      </c>
      <c r="T4981" s="118">
        <f>TAB_!S6806</f>
        <v>0</v>
      </c>
      <c r="U4981" s="118">
        <f>TAB_!T6806</f>
        <v>0</v>
      </c>
      <c r="V4981" s="118">
        <f>TAB_!U6806</f>
        <v>7</v>
      </c>
      <c r="W4981" s="118">
        <f>TAB_!V6806</f>
        <v>0</v>
      </c>
      <c r="X4981" s="119">
        <f>TAB_!W6806</f>
        <v>174</v>
      </c>
    </row>
    <row r="4982" spans="2:24">
      <c r="B4982" s="108" t="str">
        <f>TAB_!A6807</f>
        <v>TOP TWO BOX</v>
      </c>
      <c r="C4982" s="101">
        <f>TAB_!B6807</f>
        <v>69.84</v>
      </c>
      <c r="D4982" s="30">
        <f>TAB_!C6807</f>
        <v>66.67</v>
      </c>
      <c r="E4982" s="30">
        <f>TAB_!D6807</f>
        <v>77.78</v>
      </c>
      <c r="F4982" s="30">
        <f>TAB_!E6807</f>
        <v>80</v>
      </c>
      <c r="G4982" s="30">
        <f>TAB_!F6807</f>
        <v>100</v>
      </c>
      <c r="H4982" s="30">
        <f>TAB_!G6807</f>
        <v>100</v>
      </c>
      <c r="I4982" s="30">
        <f>TAB_!H6807</f>
        <v>100</v>
      </c>
      <c r="J4982" s="30">
        <f>TAB_!I6807</f>
        <v>50</v>
      </c>
      <c r="K4982" s="30">
        <f>TAB_!J6807</f>
        <v>75</v>
      </c>
      <c r="L4982" s="30">
        <f>TAB_!K6807</f>
        <v>75</v>
      </c>
      <c r="M4982" s="30">
        <f>TAB_!L6807</f>
        <v>0</v>
      </c>
      <c r="N4982" s="30">
        <f>TAB_!M6807</f>
        <v>0</v>
      </c>
      <c r="O4982" s="30">
        <f>TAB_!N6807</f>
        <v>0</v>
      </c>
      <c r="P4982" s="30">
        <f>TAB_!O6807</f>
        <v>0</v>
      </c>
      <c r="Q4982" s="30">
        <f>TAB_!P6807</f>
        <v>0</v>
      </c>
      <c r="R4982" s="30">
        <f>TAB_!Q6807</f>
        <v>0</v>
      </c>
      <c r="S4982" s="30">
        <f>TAB_!R6807</f>
        <v>0</v>
      </c>
      <c r="T4982" s="30">
        <f>TAB_!S6807</f>
        <v>0</v>
      </c>
      <c r="U4982" s="30">
        <f>TAB_!T6807</f>
        <v>0</v>
      </c>
      <c r="V4982" s="30">
        <f>TAB_!U6807</f>
        <v>85.71</v>
      </c>
      <c r="W4982" s="30">
        <f>TAB_!V6807</f>
        <v>0</v>
      </c>
      <c r="X4982" s="115">
        <f>TAB_!W6807</f>
        <v>72.989999999999995</v>
      </c>
    </row>
    <row r="4983" spans="2:24">
      <c r="B4983" s="103" t="str">
        <f>TAB_!A6808</f>
        <v>BOTTOM TWO BOX</v>
      </c>
      <c r="C4983" s="100">
        <f>TAB_!B6808</f>
        <v>3.17</v>
      </c>
      <c r="D4983" s="32">
        <f>TAB_!C6808</f>
        <v>0</v>
      </c>
      <c r="E4983" s="32">
        <f>TAB_!D6808</f>
        <v>0</v>
      </c>
      <c r="F4983" s="32">
        <f>TAB_!E6808</f>
        <v>0</v>
      </c>
      <c r="G4983" s="32">
        <f>TAB_!F6808</f>
        <v>0</v>
      </c>
      <c r="H4983" s="32">
        <f>TAB_!G6808</f>
        <v>0</v>
      </c>
      <c r="I4983" s="32">
        <f>TAB_!H6808</f>
        <v>0</v>
      </c>
      <c r="J4983" s="32">
        <f>TAB_!I6808</f>
        <v>0</v>
      </c>
      <c r="K4983" s="32">
        <f>TAB_!J6808</f>
        <v>0</v>
      </c>
      <c r="L4983" s="32">
        <f>TAB_!K6808</f>
        <v>0</v>
      </c>
      <c r="M4983" s="32">
        <f>TAB_!L6808</f>
        <v>0</v>
      </c>
      <c r="N4983" s="32">
        <f>TAB_!M6808</f>
        <v>0</v>
      </c>
      <c r="O4983" s="32">
        <f>TAB_!N6808</f>
        <v>0</v>
      </c>
      <c r="P4983" s="32">
        <f>TAB_!O6808</f>
        <v>0</v>
      </c>
      <c r="Q4983" s="32">
        <f>TAB_!P6808</f>
        <v>0</v>
      </c>
      <c r="R4983" s="32">
        <f>TAB_!Q6808</f>
        <v>0</v>
      </c>
      <c r="S4983" s="32">
        <f>TAB_!R6808</f>
        <v>0</v>
      </c>
      <c r="T4983" s="32">
        <f>TAB_!S6808</f>
        <v>0</v>
      </c>
      <c r="U4983" s="32">
        <f>TAB_!T6808</f>
        <v>0</v>
      </c>
      <c r="V4983" s="32">
        <f>TAB_!U6808</f>
        <v>0</v>
      </c>
      <c r="W4983" s="32">
        <f>TAB_!V6808</f>
        <v>0</v>
      </c>
      <c r="X4983" s="114">
        <f>TAB_!W6808</f>
        <v>2.2999999999999998</v>
      </c>
    </row>
    <row r="4984" spans="2:24">
      <c r="B4984" s="108" t="str">
        <f>TAB_!A6809</f>
        <v>Media Escala de 1 a 5</v>
      </c>
      <c r="C4984" s="102">
        <f>TAB_!B6809</f>
        <v>4.2</v>
      </c>
      <c r="D4984" s="31">
        <f>TAB_!C6809</f>
        <v>4.5999999999999996</v>
      </c>
      <c r="E4984" s="31">
        <f>TAB_!D6809</f>
        <v>4.4000000000000004</v>
      </c>
      <c r="F4984" s="31">
        <f>TAB_!E6809</f>
        <v>4.5</v>
      </c>
      <c r="G4984" s="31">
        <f>TAB_!F6809</f>
        <v>4.5</v>
      </c>
      <c r="H4984" s="31">
        <f>TAB_!G6809</f>
        <v>4.7</v>
      </c>
      <c r="I4984" s="31">
        <f>TAB_!H6809</f>
        <v>4.3</v>
      </c>
      <c r="J4984" s="31">
        <f>TAB_!I6809</f>
        <v>4</v>
      </c>
      <c r="K4984" s="31">
        <f>TAB_!J6809</f>
        <v>5</v>
      </c>
      <c r="L4984" s="31">
        <f>TAB_!K6809</f>
        <v>5</v>
      </c>
      <c r="M4984" s="31">
        <f>TAB_!L6809</f>
        <v>0</v>
      </c>
      <c r="N4984" s="31">
        <f>TAB_!M6809</f>
        <v>0</v>
      </c>
      <c r="O4984" s="31">
        <f>TAB_!N6809</f>
        <v>0</v>
      </c>
      <c r="P4984" s="31">
        <f>TAB_!O6809</f>
        <v>0</v>
      </c>
      <c r="Q4984" s="31">
        <f>TAB_!P6809</f>
        <v>0</v>
      </c>
      <c r="R4984" s="31">
        <f>TAB_!Q6809</f>
        <v>0</v>
      </c>
      <c r="S4984" s="31">
        <f>TAB_!R6809</f>
        <v>0</v>
      </c>
      <c r="T4984" s="31">
        <f>TAB_!S6809</f>
        <v>0</v>
      </c>
      <c r="U4984" s="31">
        <f>TAB_!T6809</f>
        <v>0</v>
      </c>
      <c r="V4984" s="31">
        <f>TAB_!U6809</f>
        <v>4.7</v>
      </c>
      <c r="W4984" s="31">
        <f>TAB_!V6809</f>
        <v>0</v>
      </c>
      <c r="X4984" s="116">
        <f>TAB_!W6809</f>
        <v>4.3</v>
      </c>
    </row>
    <row r="4985" spans="2:24" ht="15.75" thickBot="1">
      <c r="B4985" s="109" t="str">
        <f>TAB_!A6810</f>
        <v>Índice Escala de 1 a 100</v>
      </c>
      <c r="C4985" s="120">
        <f>TAB_!B6810</f>
        <v>79.7</v>
      </c>
      <c r="D4985" s="121">
        <f>TAB_!C6810</f>
        <v>90</v>
      </c>
      <c r="E4985" s="121">
        <f>TAB_!D6810</f>
        <v>84.4</v>
      </c>
      <c r="F4985" s="121">
        <f>TAB_!E6810</f>
        <v>87.5</v>
      </c>
      <c r="G4985" s="121">
        <f>TAB_!F6810</f>
        <v>87.5</v>
      </c>
      <c r="H4985" s="121">
        <f>TAB_!G6810</f>
        <v>91.7</v>
      </c>
      <c r="I4985" s="121">
        <f>TAB_!H6810</f>
        <v>81.3</v>
      </c>
      <c r="J4985" s="121">
        <f>TAB_!I6810</f>
        <v>75</v>
      </c>
      <c r="K4985" s="121">
        <f>TAB_!J6810</f>
        <v>100</v>
      </c>
      <c r="L4985" s="121">
        <f>TAB_!K6810</f>
        <v>100</v>
      </c>
      <c r="M4985" s="121">
        <f>TAB_!L6810</f>
        <v>0</v>
      </c>
      <c r="N4985" s="121">
        <f>TAB_!M6810</f>
        <v>0</v>
      </c>
      <c r="O4985" s="121">
        <f>TAB_!N6810</f>
        <v>0</v>
      </c>
      <c r="P4985" s="121">
        <f>TAB_!O6810</f>
        <v>0</v>
      </c>
      <c r="Q4985" s="121">
        <f>TAB_!P6810</f>
        <v>0</v>
      </c>
      <c r="R4985" s="121">
        <f>TAB_!Q6810</f>
        <v>0</v>
      </c>
      <c r="S4985" s="121">
        <f>TAB_!R6810</f>
        <v>0</v>
      </c>
      <c r="T4985" s="121">
        <f>TAB_!S6810</f>
        <v>0</v>
      </c>
      <c r="U4985" s="121">
        <f>TAB_!T6810</f>
        <v>0</v>
      </c>
      <c r="V4985" s="121">
        <f>TAB_!U6810</f>
        <v>92.9</v>
      </c>
      <c r="W4985" s="121">
        <f>TAB_!V6810</f>
        <v>0</v>
      </c>
      <c r="X4985" s="122">
        <f>TAB_!W6810</f>
        <v>82.3</v>
      </c>
    </row>
    <row r="4986" spans="2:24">
      <c r="B4986" s="125" t="s">
        <v>235</v>
      </c>
    </row>
    <row r="4987" spans="2:24">
      <c r="B4987" s="13"/>
    </row>
    <row r="4988" spans="2:24">
      <c r="B4988" s="13" t="str">
        <f>TAB_!A6813</f>
        <v>#¿Considera que, para la representación democrática de estudiantes en órganos colegiales de dirección, los mecanismos de Selección?</v>
      </c>
    </row>
    <row r="4989" spans="2:24" ht="15.75" thickBot="1">
      <c r="B4989" s="13" t="str">
        <f>TAB_!A6814</f>
        <v>#Son de fácil acceso</v>
      </c>
    </row>
    <row r="4990" spans="2:24">
      <c r="B4990" s="107" t="str">
        <f>TAB_!A6821</f>
        <v>(1)Total Desacuerdo</v>
      </c>
      <c r="C4990" s="106">
        <f>TAB_!B6821</f>
        <v>2.38</v>
      </c>
      <c r="D4990" s="105">
        <f>TAB_!C6821</f>
        <v>0</v>
      </c>
      <c r="E4990" s="105">
        <f>TAB_!D6821</f>
        <v>0</v>
      </c>
      <c r="F4990" s="105">
        <f>TAB_!E6821</f>
        <v>0</v>
      </c>
      <c r="G4990" s="105">
        <f>TAB_!F6821</f>
        <v>0</v>
      </c>
      <c r="H4990" s="105">
        <f>TAB_!G6821</f>
        <v>0</v>
      </c>
      <c r="I4990" s="105">
        <f>TAB_!H6821</f>
        <v>0</v>
      </c>
      <c r="J4990" s="105">
        <f>TAB_!I6821</f>
        <v>0</v>
      </c>
      <c r="K4990" s="105">
        <f>TAB_!J6821</f>
        <v>0</v>
      </c>
      <c r="L4990" s="105">
        <f>TAB_!K6821</f>
        <v>0</v>
      </c>
      <c r="M4990" s="105">
        <f>TAB_!L6821</f>
        <v>0</v>
      </c>
      <c r="N4990" s="105">
        <f>TAB_!M6821</f>
        <v>0</v>
      </c>
      <c r="O4990" s="105">
        <f>TAB_!N6821</f>
        <v>0</v>
      </c>
      <c r="P4990" s="105">
        <f>TAB_!O6821</f>
        <v>0</v>
      </c>
      <c r="Q4990" s="105">
        <f>TAB_!P6821</f>
        <v>0</v>
      </c>
      <c r="R4990" s="105">
        <f>TAB_!Q6821</f>
        <v>0</v>
      </c>
      <c r="S4990" s="105">
        <f>TAB_!R6821</f>
        <v>0</v>
      </c>
      <c r="T4990" s="105">
        <f>TAB_!S6821</f>
        <v>0</v>
      </c>
      <c r="U4990" s="105">
        <f>TAB_!T6821</f>
        <v>0</v>
      </c>
      <c r="V4990" s="105">
        <f>TAB_!U6821</f>
        <v>0</v>
      </c>
      <c r="W4990" s="105">
        <f>TAB_!V6821</f>
        <v>0</v>
      </c>
      <c r="X4990" s="113">
        <f>TAB_!W6821</f>
        <v>1.72</v>
      </c>
    </row>
    <row r="4991" spans="2:24">
      <c r="B4991" s="103" t="str">
        <f>TAB_!A6822</f>
        <v>(2)Desacuerdo</v>
      </c>
      <c r="C4991" s="100">
        <f>TAB_!B6822</f>
        <v>4.76</v>
      </c>
      <c r="D4991" s="32">
        <f>TAB_!C6822</f>
        <v>0</v>
      </c>
      <c r="E4991" s="32">
        <f>TAB_!D6822</f>
        <v>0</v>
      </c>
      <c r="F4991" s="32">
        <f>TAB_!E6822</f>
        <v>0</v>
      </c>
      <c r="G4991" s="32">
        <f>TAB_!F6822</f>
        <v>0</v>
      </c>
      <c r="H4991" s="32">
        <f>TAB_!G6822</f>
        <v>0</v>
      </c>
      <c r="I4991" s="32">
        <f>TAB_!H6822</f>
        <v>0</v>
      </c>
      <c r="J4991" s="32">
        <f>TAB_!I6822</f>
        <v>0</v>
      </c>
      <c r="K4991" s="32">
        <f>TAB_!J6822</f>
        <v>0</v>
      </c>
      <c r="L4991" s="32">
        <f>TAB_!K6822</f>
        <v>0</v>
      </c>
      <c r="M4991" s="32">
        <f>TAB_!L6822</f>
        <v>0</v>
      </c>
      <c r="N4991" s="32">
        <f>TAB_!M6822</f>
        <v>0</v>
      </c>
      <c r="O4991" s="32">
        <f>TAB_!N6822</f>
        <v>0</v>
      </c>
      <c r="P4991" s="32">
        <f>TAB_!O6822</f>
        <v>0</v>
      </c>
      <c r="Q4991" s="32">
        <f>TAB_!P6822</f>
        <v>0</v>
      </c>
      <c r="R4991" s="32">
        <f>TAB_!Q6822</f>
        <v>0</v>
      </c>
      <c r="S4991" s="32">
        <f>TAB_!R6822</f>
        <v>0</v>
      </c>
      <c r="T4991" s="32">
        <f>TAB_!S6822</f>
        <v>0</v>
      </c>
      <c r="U4991" s="32">
        <f>TAB_!T6822</f>
        <v>0</v>
      </c>
      <c r="V4991" s="32">
        <f>TAB_!U6822</f>
        <v>0</v>
      </c>
      <c r="W4991" s="32">
        <f>TAB_!V6822</f>
        <v>0</v>
      </c>
      <c r="X4991" s="114">
        <f>TAB_!W6822</f>
        <v>3.45</v>
      </c>
    </row>
    <row r="4992" spans="2:24">
      <c r="B4992" s="103" t="str">
        <f>TAB_!A6823</f>
        <v>(3)Medianamente de acuerdo</v>
      </c>
      <c r="C4992" s="100">
        <f>TAB_!B6823</f>
        <v>19.05</v>
      </c>
      <c r="D4992" s="32">
        <f>TAB_!C6823</f>
        <v>16.670000000000002</v>
      </c>
      <c r="E4992" s="32">
        <f>TAB_!D6823</f>
        <v>11.11</v>
      </c>
      <c r="F4992" s="32">
        <f>TAB_!E6823</f>
        <v>0</v>
      </c>
      <c r="G4992" s="32">
        <f>TAB_!F6823</f>
        <v>0</v>
      </c>
      <c r="H4992" s="32">
        <f>TAB_!G6823</f>
        <v>0</v>
      </c>
      <c r="I4992" s="32">
        <f>TAB_!H6823</f>
        <v>0</v>
      </c>
      <c r="J4992" s="32">
        <f>TAB_!I6823</f>
        <v>0</v>
      </c>
      <c r="K4992" s="32">
        <f>TAB_!J6823</f>
        <v>0</v>
      </c>
      <c r="L4992" s="32">
        <f>TAB_!K6823</f>
        <v>0</v>
      </c>
      <c r="M4992" s="32">
        <f>TAB_!L6823</f>
        <v>0</v>
      </c>
      <c r="N4992" s="32">
        <f>TAB_!M6823</f>
        <v>0</v>
      </c>
      <c r="O4992" s="32">
        <f>TAB_!N6823</f>
        <v>0</v>
      </c>
      <c r="P4992" s="32">
        <f>TAB_!O6823</f>
        <v>0</v>
      </c>
      <c r="Q4992" s="32">
        <f>TAB_!P6823</f>
        <v>0</v>
      </c>
      <c r="R4992" s="32">
        <f>TAB_!Q6823</f>
        <v>0</v>
      </c>
      <c r="S4992" s="32">
        <f>TAB_!R6823</f>
        <v>0</v>
      </c>
      <c r="T4992" s="32">
        <f>TAB_!S6823</f>
        <v>0</v>
      </c>
      <c r="U4992" s="32">
        <f>TAB_!T6823</f>
        <v>0</v>
      </c>
      <c r="V4992" s="32">
        <f>TAB_!U6823</f>
        <v>14.29</v>
      </c>
      <c r="W4992" s="32">
        <f>TAB_!V6823</f>
        <v>0</v>
      </c>
      <c r="X4992" s="114">
        <f>TAB_!W6823</f>
        <v>15.52</v>
      </c>
    </row>
    <row r="4993" spans="2:24">
      <c r="B4993" s="103" t="str">
        <f>TAB_!A6824</f>
        <v>(4)Acuerdo</v>
      </c>
      <c r="C4993" s="100">
        <f>TAB_!B6824</f>
        <v>35.71</v>
      </c>
      <c r="D4993" s="32">
        <f>TAB_!C6824</f>
        <v>0</v>
      </c>
      <c r="E4993" s="32">
        <f>TAB_!D6824</f>
        <v>44.44</v>
      </c>
      <c r="F4993" s="32">
        <f>TAB_!E6824</f>
        <v>20</v>
      </c>
      <c r="G4993" s="32">
        <f>TAB_!F6824</f>
        <v>50</v>
      </c>
      <c r="H4993" s="32">
        <f>TAB_!G6824</f>
        <v>66.67</v>
      </c>
      <c r="I4993" s="32">
        <f>TAB_!H6824</f>
        <v>50</v>
      </c>
      <c r="J4993" s="32">
        <f>TAB_!I6824</f>
        <v>0</v>
      </c>
      <c r="K4993" s="32">
        <f>TAB_!J6824</f>
        <v>0</v>
      </c>
      <c r="L4993" s="32">
        <f>TAB_!K6824</f>
        <v>25</v>
      </c>
      <c r="M4993" s="32">
        <f>TAB_!L6824</f>
        <v>0</v>
      </c>
      <c r="N4993" s="32">
        <f>TAB_!M6824</f>
        <v>0</v>
      </c>
      <c r="O4993" s="32">
        <f>TAB_!N6824</f>
        <v>0</v>
      </c>
      <c r="P4993" s="32">
        <f>TAB_!O6824</f>
        <v>0</v>
      </c>
      <c r="Q4993" s="32">
        <f>TAB_!P6824</f>
        <v>0</v>
      </c>
      <c r="R4993" s="32">
        <f>TAB_!Q6824</f>
        <v>0</v>
      </c>
      <c r="S4993" s="32">
        <f>TAB_!R6824</f>
        <v>0</v>
      </c>
      <c r="T4993" s="32">
        <f>TAB_!S6824</f>
        <v>0</v>
      </c>
      <c r="U4993" s="32">
        <f>TAB_!T6824</f>
        <v>0</v>
      </c>
      <c r="V4993" s="32">
        <f>TAB_!U6824</f>
        <v>42.86</v>
      </c>
      <c r="W4993" s="32">
        <f>TAB_!V6824</f>
        <v>0</v>
      </c>
      <c r="X4993" s="114">
        <f>TAB_!W6824</f>
        <v>34.479999999999997</v>
      </c>
    </row>
    <row r="4994" spans="2:24">
      <c r="B4994" s="103" t="str">
        <f>TAB_!A6825</f>
        <v>(5)Total Acuerdo</v>
      </c>
      <c r="C4994" s="100">
        <f>TAB_!B6825</f>
        <v>24.6</v>
      </c>
      <c r="D4994" s="32">
        <f>TAB_!C6825</f>
        <v>66.67</v>
      </c>
      <c r="E4994" s="32">
        <f>TAB_!D6825</f>
        <v>33.33</v>
      </c>
      <c r="F4994" s="32">
        <f>TAB_!E6825</f>
        <v>40</v>
      </c>
      <c r="G4994" s="32">
        <f>TAB_!F6825</f>
        <v>50</v>
      </c>
      <c r="H4994" s="32">
        <f>TAB_!G6825</f>
        <v>33.33</v>
      </c>
      <c r="I4994" s="32">
        <f>TAB_!H6825</f>
        <v>50</v>
      </c>
      <c r="J4994" s="32">
        <f>TAB_!I6825</f>
        <v>100</v>
      </c>
      <c r="K4994" s="32">
        <f>TAB_!J6825</f>
        <v>75</v>
      </c>
      <c r="L4994" s="32">
        <f>TAB_!K6825</f>
        <v>50</v>
      </c>
      <c r="M4994" s="32">
        <f>TAB_!L6825</f>
        <v>0</v>
      </c>
      <c r="N4994" s="32">
        <f>TAB_!M6825</f>
        <v>0</v>
      </c>
      <c r="O4994" s="32">
        <f>TAB_!N6825</f>
        <v>0</v>
      </c>
      <c r="P4994" s="32">
        <f>TAB_!O6825</f>
        <v>0</v>
      </c>
      <c r="Q4994" s="32">
        <f>TAB_!P6825</f>
        <v>0</v>
      </c>
      <c r="R4994" s="32">
        <f>TAB_!Q6825</f>
        <v>0</v>
      </c>
      <c r="S4994" s="32">
        <f>TAB_!R6825</f>
        <v>0</v>
      </c>
      <c r="T4994" s="32">
        <f>TAB_!S6825</f>
        <v>0</v>
      </c>
      <c r="U4994" s="32">
        <f>TAB_!T6825</f>
        <v>0</v>
      </c>
      <c r="V4994" s="32">
        <f>TAB_!U6825</f>
        <v>42.86</v>
      </c>
      <c r="W4994" s="32">
        <f>TAB_!V6825</f>
        <v>0</v>
      </c>
      <c r="X4994" s="114">
        <f>TAB_!W6825</f>
        <v>31.61</v>
      </c>
    </row>
    <row r="4995" spans="2:24">
      <c r="B4995" s="103" t="str">
        <f>TAB_!A6826</f>
        <v>NS/NA</v>
      </c>
      <c r="C4995" s="100">
        <f>TAB_!B6826</f>
        <v>13.49</v>
      </c>
      <c r="D4995" s="32">
        <f>TAB_!C6826</f>
        <v>16.670000000000002</v>
      </c>
      <c r="E4995" s="32">
        <f>TAB_!D6826</f>
        <v>11.11</v>
      </c>
      <c r="F4995" s="32">
        <f>TAB_!E6826</f>
        <v>40</v>
      </c>
      <c r="G4995" s="32">
        <f>TAB_!F6826</f>
        <v>0</v>
      </c>
      <c r="H4995" s="32">
        <f>TAB_!G6826</f>
        <v>0</v>
      </c>
      <c r="I4995" s="32">
        <f>TAB_!H6826</f>
        <v>0</v>
      </c>
      <c r="J4995" s="32">
        <f>TAB_!I6826</f>
        <v>0</v>
      </c>
      <c r="K4995" s="32">
        <f>TAB_!J6826</f>
        <v>25</v>
      </c>
      <c r="L4995" s="32">
        <f>TAB_!K6826</f>
        <v>25</v>
      </c>
      <c r="M4995" s="32">
        <f>TAB_!L6826</f>
        <v>0</v>
      </c>
      <c r="N4995" s="32">
        <f>TAB_!M6826</f>
        <v>0</v>
      </c>
      <c r="O4995" s="32">
        <f>TAB_!N6826</f>
        <v>0</v>
      </c>
      <c r="P4995" s="32">
        <f>TAB_!O6826</f>
        <v>0</v>
      </c>
      <c r="Q4995" s="32">
        <f>TAB_!P6826</f>
        <v>0</v>
      </c>
      <c r="R4995" s="32">
        <f>TAB_!Q6826</f>
        <v>0</v>
      </c>
      <c r="S4995" s="32">
        <f>TAB_!R6826</f>
        <v>0</v>
      </c>
      <c r="T4995" s="32">
        <f>TAB_!S6826</f>
        <v>0</v>
      </c>
      <c r="U4995" s="32">
        <f>TAB_!T6826</f>
        <v>0</v>
      </c>
      <c r="V4995" s="32">
        <f>TAB_!U6826</f>
        <v>0</v>
      </c>
      <c r="W4995" s="32">
        <f>TAB_!V6826</f>
        <v>0</v>
      </c>
      <c r="X4995" s="114">
        <f>TAB_!W6826</f>
        <v>13.22</v>
      </c>
    </row>
    <row r="4996" spans="2:24">
      <c r="B4996" s="103" t="str">
        <f>TAB_!A6827</f>
        <v>Total</v>
      </c>
      <c r="C4996" s="100">
        <f>TAB_!B6827</f>
        <v>100</v>
      </c>
      <c r="D4996" s="32">
        <f>TAB_!C6827</f>
        <v>100</v>
      </c>
      <c r="E4996" s="32">
        <f>TAB_!D6827</f>
        <v>100</v>
      </c>
      <c r="F4996" s="32">
        <f>TAB_!E6827</f>
        <v>100</v>
      </c>
      <c r="G4996" s="32">
        <f>TAB_!F6827</f>
        <v>100</v>
      </c>
      <c r="H4996" s="32">
        <f>TAB_!G6827</f>
        <v>100</v>
      </c>
      <c r="I4996" s="32">
        <f>TAB_!H6827</f>
        <v>100</v>
      </c>
      <c r="J4996" s="32">
        <f>TAB_!I6827</f>
        <v>100</v>
      </c>
      <c r="K4996" s="32">
        <f>TAB_!J6827</f>
        <v>100</v>
      </c>
      <c r="L4996" s="32">
        <f>TAB_!K6827</f>
        <v>100</v>
      </c>
      <c r="M4996" s="32">
        <f>TAB_!L6827</f>
        <v>0</v>
      </c>
      <c r="N4996" s="32">
        <f>TAB_!M6827</f>
        <v>0</v>
      </c>
      <c r="O4996" s="32">
        <f>TAB_!N6827</f>
        <v>0</v>
      </c>
      <c r="P4996" s="32">
        <f>TAB_!O6827</f>
        <v>0</v>
      </c>
      <c r="Q4996" s="32">
        <f>TAB_!P6827</f>
        <v>0</v>
      </c>
      <c r="R4996" s="32">
        <f>TAB_!Q6827</f>
        <v>0</v>
      </c>
      <c r="S4996" s="32">
        <f>TAB_!R6827</f>
        <v>0</v>
      </c>
      <c r="T4996" s="32">
        <f>TAB_!S6827</f>
        <v>0</v>
      </c>
      <c r="U4996" s="32">
        <f>TAB_!T6827</f>
        <v>0</v>
      </c>
      <c r="V4996" s="32">
        <f>TAB_!U6827</f>
        <v>100</v>
      </c>
      <c r="W4996" s="32">
        <f>TAB_!V6827</f>
        <v>0</v>
      </c>
      <c r="X4996" s="114">
        <f>TAB_!W6827</f>
        <v>100</v>
      </c>
    </row>
    <row r="4997" spans="2:24">
      <c r="B4997" s="104" t="str">
        <f>TAB_!A6828</f>
        <v>Numero de entrevistados</v>
      </c>
      <c r="C4997" s="117">
        <f>TAB_!B6828</f>
        <v>126</v>
      </c>
      <c r="D4997" s="118">
        <f>TAB_!C6828</f>
        <v>6</v>
      </c>
      <c r="E4997" s="118">
        <f>TAB_!D6828</f>
        <v>9</v>
      </c>
      <c r="F4997" s="118">
        <f>TAB_!E6828</f>
        <v>5</v>
      </c>
      <c r="G4997" s="118">
        <f>TAB_!F6828</f>
        <v>4</v>
      </c>
      <c r="H4997" s="118">
        <f>TAB_!G6828</f>
        <v>3</v>
      </c>
      <c r="I4997" s="118">
        <f>TAB_!H6828</f>
        <v>4</v>
      </c>
      <c r="J4997" s="118">
        <f>TAB_!I6828</f>
        <v>2</v>
      </c>
      <c r="K4997" s="118">
        <f>TAB_!J6828</f>
        <v>4</v>
      </c>
      <c r="L4997" s="118">
        <f>TAB_!K6828</f>
        <v>4</v>
      </c>
      <c r="M4997" s="118">
        <f>TAB_!L6828</f>
        <v>0</v>
      </c>
      <c r="N4997" s="118">
        <f>TAB_!M6828</f>
        <v>0</v>
      </c>
      <c r="O4997" s="118">
        <f>TAB_!N6828</f>
        <v>0</v>
      </c>
      <c r="P4997" s="118">
        <f>TAB_!O6828</f>
        <v>0</v>
      </c>
      <c r="Q4997" s="118">
        <f>TAB_!P6828</f>
        <v>0</v>
      </c>
      <c r="R4997" s="118">
        <f>TAB_!Q6828</f>
        <v>0</v>
      </c>
      <c r="S4997" s="118">
        <f>TAB_!R6828</f>
        <v>0</v>
      </c>
      <c r="T4997" s="118">
        <f>TAB_!S6828</f>
        <v>0</v>
      </c>
      <c r="U4997" s="118">
        <f>TAB_!T6828</f>
        <v>0</v>
      </c>
      <c r="V4997" s="118">
        <f>TAB_!U6828</f>
        <v>7</v>
      </c>
      <c r="W4997" s="118">
        <f>TAB_!V6828</f>
        <v>0</v>
      </c>
      <c r="X4997" s="119">
        <f>TAB_!W6828</f>
        <v>174</v>
      </c>
    </row>
    <row r="4998" spans="2:24">
      <c r="B4998" s="108" t="str">
        <f>TAB_!A6829</f>
        <v>TOP TWO BOX</v>
      </c>
      <c r="C4998" s="101">
        <f>TAB_!B6829</f>
        <v>60.32</v>
      </c>
      <c r="D4998" s="30">
        <f>TAB_!C6829</f>
        <v>66.67</v>
      </c>
      <c r="E4998" s="30">
        <f>TAB_!D6829</f>
        <v>77.78</v>
      </c>
      <c r="F4998" s="30">
        <f>TAB_!E6829</f>
        <v>60</v>
      </c>
      <c r="G4998" s="30">
        <f>TAB_!F6829</f>
        <v>100</v>
      </c>
      <c r="H4998" s="30">
        <f>TAB_!G6829</f>
        <v>100</v>
      </c>
      <c r="I4998" s="30">
        <f>TAB_!H6829</f>
        <v>100</v>
      </c>
      <c r="J4998" s="30">
        <f>TAB_!I6829</f>
        <v>100</v>
      </c>
      <c r="K4998" s="30">
        <f>TAB_!J6829</f>
        <v>75</v>
      </c>
      <c r="L4998" s="30">
        <f>TAB_!K6829</f>
        <v>75</v>
      </c>
      <c r="M4998" s="30">
        <f>TAB_!L6829</f>
        <v>0</v>
      </c>
      <c r="N4998" s="30">
        <f>TAB_!M6829</f>
        <v>0</v>
      </c>
      <c r="O4998" s="30">
        <f>TAB_!N6829</f>
        <v>0</v>
      </c>
      <c r="P4998" s="30">
        <f>TAB_!O6829</f>
        <v>0</v>
      </c>
      <c r="Q4998" s="30">
        <f>TAB_!P6829</f>
        <v>0</v>
      </c>
      <c r="R4998" s="30">
        <f>TAB_!Q6829</f>
        <v>0</v>
      </c>
      <c r="S4998" s="30">
        <f>TAB_!R6829</f>
        <v>0</v>
      </c>
      <c r="T4998" s="30">
        <f>TAB_!S6829</f>
        <v>0</v>
      </c>
      <c r="U4998" s="30">
        <f>TAB_!T6829</f>
        <v>0</v>
      </c>
      <c r="V4998" s="30">
        <f>TAB_!U6829</f>
        <v>85.71</v>
      </c>
      <c r="W4998" s="30">
        <f>TAB_!V6829</f>
        <v>0</v>
      </c>
      <c r="X4998" s="115">
        <f>TAB_!W6829</f>
        <v>66.09</v>
      </c>
    </row>
    <row r="4999" spans="2:24">
      <c r="B4999" s="103" t="str">
        <f>TAB_!A6830</f>
        <v>BOTTOM TWO BOX</v>
      </c>
      <c r="C4999" s="100">
        <f>TAB_!B6830</f>
        <v>7.14</v>
      </c>
      <c r="D4999" s="32">
        <f>TAB_!C6830</f>
        <v>0</v>
      </c>
      <c r="E4999" s="32">
        <f>TAB_!D6830</f>
        <v>0</v>
      </c>
      <c r="F4999" s="32">
        <f>TAB_!E6830</f>
        <v>0</v>
      </c>
      <c r="G4999" s="32">
        <f>TAB_!F6830</f>
        <v>0</v>
      </c>
      <c r="H4999" s="32">
        <f>TAB_!G6830</f>
        <v>0</v>
      </c>
      <c r="I4999" s="32">
        <f>TAB_!H6830</f>
        <v>0</v>
      </c>
      <c r="J4999" s="32">
        <f>TAB_!I6830</f>
        <v>0</v>
      </c>
      <c r="K4999" s="32">
        <f>TAB_!J6830</f>
        <v>0</v>
      </c>
      <c r="L4999" s="32">
        <f>TAB_!K6830</f>
        <v>0</v>
      </c>
      <c r="M4999" s="32">
        <f>TAB_!L6830</f>
        <v>0</v>
      </c>
      <c r="N4999" s="32">
        <f>TAB_!M6830</f>
        <v>0</v>
      </c>
      <c r="O4999" s="32">
        <f>TAB_!N6830</f>
        <v>0</v>
      </c>
      <c r="P4999" s="32">
        <f>TAB_!O6830</f>
        <v>0</v>
      </c>
      <c r="Q4999" s="32">
        <f>TAB_!P6830</f>
        <v>0</v>
      </c>
      <c r="R4999" s="32">
        <f>TAB_!Q6830</f>
        <v>0</v>
      </c>
      <c r="S4999" s="32">
        <f>TAB_!R6830</f>
        <v>0</v>
      </c>
      <c r="T4999" s="32">
        <f>TAB_!S6830</f>
        <v>0</v>
      </c>
      <c r="U4999" s="32">
        <f>TAB_!T6830</f>
        <v>0</v>
      </c>
      <c r="V4999" s="32">
        <f>TAB_!U6830</f>
        <v>0</v>
      </c>
      <c r="W4999" s="32">
        <f>TAB_!V6830</f>
        <v>0</v>
      </c>
      <c r="X4999" s="114">
        <f>TAB_!W6830</f>
        <v>5.17</v>
      </c>
    </row>
    <row r="5000" spans="2:24">
      <c r="B5000" s="108" t="str">
        <f>TAB_!A6831</f>
        <v>Media Escala de 1 a 5</v>
      </c>
      <c r="C5000" s="102">
        <f>TAB_!B6831</f>
        <v>3.9</v>
      </c>
      <c r="D5000" s="31">
        <f>TAB_!C6831</f>
        <v>4.5999999999999996</v>
      </c>
      <c r="E5000" s="31">
        <f>TAB_!D6831</f>
        <v>4.3</v>
      </c>
      <c r="F5000" s="31">
        <f>TAB_!E6831</f>
        <v>4.7</v>
      </c>
      <c r="G5000" s="31">
        <f>TAB_!F6831</f>
        <v>4.5</v>
      </c>
      <c r="H5000" s="31">
        <f>TAB_!G6831</f>
        <v>4.3</v>
      </c>
      <c r="I5000" s="31">
        <f>TAB_!H6831</f>
        <v>4.5</v>
      </c>
      <c r="J5000" s="31">
        <f>TAB_!I6831</f>
        <v>5</v>
      </c>
      <c r="K5000" s="31">
        <f>TAB_!J6831</f>
        <v>5</v>
      </c>
      <c r="L5000" s="31">
        <f>TAB_!K6831</f>
        <v>4.7</v>
      </c>
      <c r="M5000" s="31">
        <f>TAB_!L6831</f>
        <v>0</v>
      </c>
      <c r="N5000" s="31">
        <f>TAB_!M6831</f>
        <v>0</v>
      </c>
      <c r="O5000" s="31">
        <f>TAB_!N6831</f>
        <v>0</v>
      </c>
      <c r="P5000" s="31">
        <f>TAB_!O6831</f>
        <v>0</v>
      </c>
      <c r="Q5000" s="31">
        <f>TAB_!P6831</f>
        <v>0</v>
      </c>
      <c r="R5000" s="31">
        <f>TAB_!Q6831</f>
        <v>0</v>
      </c>
      <c r="S5000" s="31">
        <f>TAB_!R6831</f>
        <v>0</v>
      </c>
      <c r="T5000" s="31">
        <f>TAB_!S6831</f>
        <v>0</v>
      </c>
      <c r="U5000" s="31">
        <f>TAB_!T6831</f>
        <v>0</v>
      </c>
      <c r="V5000" s="31">
        <f>TAB_!U6831</f>
        <v>4.3</v>
      </c>
      <c r="W5000" s="31">
        <f>TAB_!V6831</f>
        <v>0</v>
      </c>
      <c r="X5000" s="116">
        <f>TAB_!W6831</f>
        <v>4</v>
      </c>
    </row>
    <row r="5001" spans="2:24" ht="15.75" thickBot="1">
      <c r="B5001" s="109" t="str">
        <f>TAB_!A6832</f>
        <v>Índice Escala de 1 a 100</v>
      </c>
      <c r="C5001" s="120">
        <f>TAB_!B6832</f>
        <v>71.8</v>
      </c>
      <c r="D5001" s="121">
        <f>TAB_!C6832</f>
        <v>90</v>
      </c>
      <c r="E5001" s="121">
        <f>TAB_!D6832</f>
        <v>81.3</v>
      </c>
      <c r="F5001" s="121">
        <f>TAB_!E6832</f>
        <v>91.7</v>
      </c>
      <c r="G5001" s="121">
        <f>TAB_!F6832</f>
        <v>87.5</v>
      </c>
      <c r="H5001" s="121">
        <f>TAB_!G6832</f>
        <v>83.3</v>
      </c>
      <c r="I5001" s="121">
        <f>TAB_!H6832</f>
        <v>87.5</v>
      </c>
      <c r="J5001" s="121">
        <f>TAB_!I6832</f>
        <v>100</v>
      </c>
      <c r="K5001" s="121">
        <f>TAB_!J6832</f>
        <v>100</v>
      </c>
      <c r="L5001" s="121">
        <f>TAB_!K6832</f>
        <v>91.7</v>
      </c>
      <c r="M5001" s="121">
        <f>TAB_!L6832</f>
        <v>0</v>
      </c>
      <c r="N5001" s="121">
        <f>TAB_!M6832</f>
        <v>0</v>
      </c>
      <c r="O5001" s="121">
        <f>TAB_!N6832</f>
        <v>0</v>
      </c>
      <c r="P5001" s="121">
        <f>TAB_!O6832</f>
        <v>0</v>
      </c>
      <c r="Q5001" s="121">
        <f>TAB_!P6832</f>
        <v>0</v>
      </c>
      <c r="R5001" s="121">
        <f>TAB_!Q6832</f>
        <v>0</v>
      </c>
      <c r="S5001" s="121">
        <f>TAB_!R6832</f>
        <v>0</v>
      </c>
      <c r="T5001" s="121">
        <f>TAB_!S6832</f>
        <v>0</v>
      </c>
      <c r="U5001" s="121">
        <f>TAB_!T6832</f>
        <v>0</v>
      </c>
      <c r="V5001" s="121">
        <f>TAB_!U6832</f>
        <v>82.1</v>
      </c>
      <c r="W5001" s="121">
        <f>TAB_!V6832</f>
        <v>0</v>
      </c>
      <c r="X5001" s="122">
        <f>TAB_!W6832</f>
        <v>76.2</v>
      </c>
    </row>
    <row r="5002" spans="2:24">
      <c r="B5002" s="125" t="s">
        <v>235</v>
      </c>
    </row>
    <row r="5003" spans="2:24">
      <c r="B5003" s="13"/>
    </row>
    <row r="5004" spans="2:24">
      <c r="B5004" s="13" t="str">
        <f>TAB_!A6835</f>
        <v>#¿Considera que, para la representación democrática de estudiantes en órganos colegiales de dirección, los mecanismos de Participación?</v>
      </c>
    </row>
    <row r="5005" spans="2:24" ht="15.75" thickBot="1">
      <c r="B5005" s="13" t="str">
        <f>TAB_!A6836</f>
        <v>#Son bien comunicados</v>
      </c>
    </row>
    <row r="5006" spans="2:24">
      <c r="B5006" s="107" t="str">
        <f>TAB_!A6843</f>
        <v>(1)Total Desacuerdo</v>
      </c>
      <c r="C5006" s="106">
        <f>TAB_!B6843</f>
        <v>3.17</v>
      </c>
      <c r="D5006" s="105">
        <f>TAB_!C6843</f>
        <v>0</v>
      </c>
      <c r="E5006" s="105">
        <f>TAB_!D6843</f>
        <v>0</v>
      </c>
      <c r="F5006" s="105">
        <f>TAB_!E6843</f>
        <v>0</v>
      </c>
      <c r="G5006" s="105">
        <f>TAB_!F6843</f>
        <v>0</v>
      </c>
      <c r="H5006" s="105">
        <f>TAB_!G6843</f>
        <v>0</v>
      </c>
      <c r="I5006" s="105">
        <f>TAB_!H6843</f>
        <v>0</v>
      </c>
      <c r="J5006" s="105">
        <f>TAB_!I6843</f>
        <v>0</v>
      </c>
      <c r="K5006" s="105">
        <f>TAB_!J6843</f>
        <v>0</v>
      </c>
      <c r="L5006" s="105">
        <f>TAB_!K6843</f>
        <v>0</v>
      </c>
      <c r="M5006" s="105">
        <f>TAB_!L6843</f>
        <v>0</v>
      </c>
      <c r="N5006" s="105">
        <f>TAB_!M6843</f>
        <v>0</v>
      </c>
      <c r="O5006" s="105">
        <f>TAB_!N6843</f>
        <v>0</v>
      </c>
      <c r="P5006" s="105">
        <f>TAB_!O6843</f>
        <v>0</v>
      </c>
      <c r="Q5006" s="105">
        <f>TAB_!P6843</f>
        <v>0</v>
      </c>
      <c r="R5006" s="105">
        <f>TAB_!Q6843</f>
        <v>0</v>
      </c>
      <c r="S5006" s="105">
        <f>TAB_!R6843</f>
        <v>0</v>
      </c>
      <c r="T5006" s="105">
        <f>TAB_!S6843</f>
        <v>0</v>
      </c>
      <c r="U5006" s="105">
        <f>TAB_!T6843</f>
        <v>0</v>
      </c>
      <c r="V5006" s="105">
        <f>TAB_!U6843</f>
        <v>0</v>
      </c>
      <c r="W5006" s="105">
        <f>TAB_!V6843</f>
        <v>0</v>
      </c>
      <c r="X5006" s="113">
        <f>TAB_!W6843</f>
        <v>2.2999999999999998</v>
      </c>
    </row>
    <row r="5007" spans="2:24">
      <c r="B5007" s="103" t="str">
        <f>TAB_!A6844</f>
        <v>(2)Desacuerdo</v>
      </c>
      <c r="C5007" s="100">
        <f>TAB_!B6844</f>
        <v>3.97</v>
      </c>
      <c r="D5007" s="32">
        <f>TAB_!C6844</f>
        <v>0</v>
      </c>
      <c r="E5007" s="32">
        <f>TAB_!D6844</f>
        <v>0</v>
      </c>
      <c r="F5007" s="32">
        <f>TAB_!E6844</f>
        <v>0</v>
      </c>
      <c r="G5007" s="32">
        <f>TAB_!F6844</f>
        <v>0</v>
      </c>
      <c r="H5007" s="32">
        <f>TAB_!G6844</f>
        <v>0</v>
      </c>
      <c r="I5007" s="32">
        <f>TAB_!H6844</f>
        <v>0</v>
      </c>
      <c r="J5007" s="32">
        <f>TAB_!I6844</f>
        <v>0</v>
      </c>
      <c r="K5007" s="32">
        <f>TAB_!J6844</f>
        <v>0</v>
      </c>
      <c r="L5007" s="32">
        <f>TAB_!K6844</f>
        <v>0</v>
      </c>
      <c r="M5007" s="32">
        <f>TAB_!L6844</f>
        <v>0</v>
      </c>
      <c r="N5007" s="32">
        <f>TAB_!M6844</f>
        <v>0</v>
      </c>
      <c r="O5007" s="32">
        <f>TAB_!N6844</f>
        <v>0</v>
      </c>
      <c r="P5007" s="32">
        <f>TAB_!O6844</f>
        <v>0</v>
      </c>
      <c r="Q5007" s="32">
        <f>TAB_!P6844</f>
        <v>0</v>
      </c>
      <c r="R5007" s="32">
        <f>TAB_!Q6844</f>
        <v>0</v>
      </c>
      <c r="S5007" s="32">
        <f>TAB_!R6844</f>
        <v>0</v>
      </c>
      <c r="T5007" s="32">
        <f>TAB_!S6844</f>
        <v>0</v>
      </c>
      <c r="U5007" s="32">
        <f>TAB_!T6844</f>
        <v>0</v>
      </c>
      <c r="V5007" s="32">
        <f>TAB_!U6844</f>
        <v>0</v>
      </c>
      <c r="W5007" s="32">
        <f>TAB_!V6844</f>
        <v>0</v>
      </c>
      <c r="X5007" s="114">
        <f>TAB_!W6844</f>
        <v>2.87</v>
      </c>
    </row>
    <row r="5008" spans="2:24">
      <c r="B5008" s="103" t="str">
        <f>TAB_!A6845</f>
        <v>(3)Medianamente de acuerdo</v>
      </c>
      <c r="C5008" s="100">
        <f>TAB_!B6845</f>
        <v>19.05</v>
      </c>
      <c r="D5008" s="32">
        <f>TAB_!C6845</f>
        <v>16.670000000000002</v>
      </c>
      <c r="E5008" s="32">
        <f>TAB_!D6845</f>
        <v>11.11</v>
      </c>
      <c r="F5008" s="32">
        <f>TAB_!E6845</f>
        <v>0</v>
      </c>
      <c r="G5008" s="32">
        <f>TAB_!F6845</f>
        <v>0</v>
      </c>
      <c r="H5008" s="32">
        <f>TAB_!G6845</f>
        <v>33.33</v>
      </c>
      <c r="I5008" s="32">
        <f>TAB_!H6845</f>
        <v>0</v>
      </c>
      <c r="J5008" s="32">
        <f>TAB_!I6845</f>
        <v>0</v>
      </c>
      <c r="K5008" s="32">
        <f>TAB_!J6845</f>
        <v>0</v>
      </c>
      <c r="L5008" s="32">
        <f>TAB_!K6845</f>
        <v>0</v>
      </c>
      <c r="M5008" s="32">
        <f>TAB_!L6845</f>
        <v>0</v>
      </c>
      <c r="N5008" s="32">
        <f>TAB_!M6845</f>
        <v>0</v>
      </c>
      <c r="O5008" s="32">
        <f>TAB_!N6845</f>
        <v>0</v>
      </c>
      <c r="P5008" s="32">
        <f>TAB_!O6845</f>
        <v>0</v>
      </c>
      <c r="Q5008" s="32">
        <f>TAB_!P6845</f>
        <v>0</v>
      </c>
      <c r="R5008" s="32">
        <f>TAB_!Q6845</f>
        <v>0</v>
      </c>
      <c r="S5008" s="32">
        <f>TAB_!R6845</f>
        <v>0</v>
      </c>
      <c r="T5008" s="32">
        <f>TAB_!S6845</f>
        <v>0</v>
      </c>
      <c r="U5008" s="32">
        <f>TAB_!T6845</f>
        <v>0</v>
      </c>
      <c r="V5008" s="32">
        <f>TAB_!U6845</f>
        <v>28.57</v>
      </c>
      <c r="W5008" s="32">
        <f>TAB_!V6845</f>
        <v>0</v>
      </c>
      <c r="X5008" s="114">
        <f>TAB_!W6845</f>
        <v>16.670000000000002</v>
      </c>
    </row>
    <row r="5009" spans="2:24">
      <c r="B5009" s="103" t="str">
        <f>TAB_!A6846</f>
        <v>(4)Acuerdo</v>
      </c>
      <c r="C5009" s="100">
        <f>TAB_!B6846</f>
        <v>43.65</v>
      </c>
      <c r="D5009" s="32">
        <f>TAB_!C6846</f>
        <v>0</v>
      </c>
      <c r="E5009" s="32">
        <f>TAB_!D6846</f>
        <v>44.44</v>
      </c>
      <c r="F5009" s="32">
        <f>TAB_!E6846</f>
        <v>60</v>
      </c>
      <c r="G5009" s="32">
        <f>TAB_!F6846</f>
        <v>50</v>
      </c>
      <c r="H5009" s="32">
        <f>TAB_!G6846</f>
        <v>66.67</v>
      </c>
      <c r="I5009" s="32">
        <f>TAB_!H6846</f>
        <v>75</v>
      </c>
      <c r="J5009" s="32">
        <f>TAB_!I6846</f>
        <v>50</v>
      </c>
      <c r="K5009" s="32">
        <f>TAB_!J6846</f>
        <v>0</v>
      </c>
      <c r="L5009" s="32">
        <f>TAB_!K6846</f>
        <v>0</v>
      </c>
      <c r="M5009" s="32">
        <f>TAB_!L6846</f>
        <v>0</v>
      </c>
      <c r="N5009" s="32">
        <f>TAB_!M6846</f>
        <v>0</v>
      </c>
      <c r="O5009" s="32">
        <f>TAB_!N6846</f>
        <v>0</v>
      </c>
      <c r="P5009" s="32">
        <f>TAB_!O6846</f>
        <v>0</v>
      </c>
      <c r="Q5009" s="32">
        <f>TAB_!P6846</f>
        <v>0</v>
      </c>
      <c r="R5009" s="32">
        <f>TAB_!Q6846</f>
        <v>0</v>
      </c>
      <c r="S5009" s="32">
        <f>TAB_!R6846</f>
        <v>0</v>
      </c>
      <c r="T5009" s="32">
        <f>TAB_!S6846</f>
        <v>0</v>
      </c>
      <c r="U5009" s="32">
        <f>TAB_!T6846</f>
        <v>0</v>
      </c>
      <c r="V5009" s="32">
        <f>TAB_!U6846</f>
        <v>28.57</v>
      </c>
      <c r="W5009" s="32">
        <f>TAB_!V6846</f>
        <v>0</v>
      </c>
      <c r="X5009" s="114">
        <f>TAB_!W6846</f>
        <v>41.38</v>
      </c>
    </row>
    <row r="5010" spans="2:24">
      <c r="B5010" s="103" t="str">
        <f>TAB_!A6847</f>
        <v>(5)Total Acuerdo</v>
      </c>
      <c r="C5010" s="100">
        <f>TAB_!B6847</f>
        <v>21.43</v>
      </c>
      <c r="D5010" s="32">
        <f>TAB_!C6847</f>
        <v>66.67</v>
      </c>
      <c r="E5010" s="32">
        <f>TAB_!D6847</f>
        <v>33.33</v>
      </c>
      <c r="F5010" s="32">
        <f>TAB_!E6847</f>
        <v>40</v>
      </c>
      <c r="G5010" s="32">
        <f>TAB_!F6847</f>
        <v>50</v>
      </c>
      <c r="H5010" s="32">
        <f>TAB_!G6847</f>
        <v>0</v>
      </c>
      <c r="I5010" s="32">
        <f>TAB_!H6847</f>
        <v>25</v>
      </c>
      <c r="J5010" s="32">
        <f>TAB_!I6847</f>
        <v>50</v>
      </c>
      <c r="K5010" s="32">
        <f>TAB_!J6847</f>
        <v>75</v>
      </c>
      <c r="L5010" s="32">
        <f>TAB_!K6847</f>
        <v>75</v>
      </c>
      <c r="M5010" s="32">
        <f>TAB_!L6847</f>
        <v>0</v>
      </c>
      <c r="N5010" s="32">
        <f>TAB_!M6847</f>
        <v>0</v>
      </c>
      <c r="O5010" s="32">
        <f>TAB_!N6847</f>
        <v>0</v>
      </c>
      <c r="P5010" s="32">
        <f>TAB_!O6847</f>
        <v>0</v>
      </c>
      <c r="Q5010" s="32">
        <f>TAB_!P6847</f>
        <v>0</v>
      </c>
      <c r="R5010" s="32">
        <f>TAB_!Q6847</f>
        <v>0</v>
      </c>
      <c r="S5010" s="32">
        <f>TAB_!R6847</f>
        <v>0</v>
      </c>
      <c r="T5010" s="32">
        <f>TAB_!S6847</f>
        <v>0</v>
      </c>
      <c r="U5010" s="32">
        <f>TAB_!T6847</f>
        <v>0</v>
      </c>
      <c r="V5010" s="32">
        <f>TAB_!U6847</f>
        <v>42.86</v>
      </c>
      <c r="W5010" s="32">
        <f>TAB_!V6847</f>
        <v>0</v>
      </c>
      <c r="X5010" s="114">
        <f>TAB_!W6847</f>
        <v>28.16</v>
      </c>
    </row>
    <row r="5011" spans="2:24">
      <c r="B5011" s="103" t="str">
        <f>TAB_!A6848</f>
        <v>NS/NA</v>
      </c>
      <c r="C5011" s="100">
        <f>TAB_!B6848</f>
        <v>8.73</v>
      </c>
      <c r="D5011" s="32">
        <f>TAB_!C6848</f>
        <v>16.670000000000002</v>
      </c>
      <c r="E5011" s="32">
        <f>TAB_!D6848</f>
        <v>11.11</v>
      </c>
      <c r="F5011" s="32">
        <f>TAB_!E6848</f>
        <v>0</v>
      </c>
      <c r="G5011" s="32">
        <f>TAB_!F6848</f>
        <v>0</v>
      </c>
      <c r="H5011" s="32">
        <f>TAB_!G6848</f>
        <v>0</v>
      </c>
      <c r="I5011" s="32">
        <f>TAB_!H6848</f>
        <v>0</v>
      </c>
      <c r="J5011" s="32">
        <f>TAB_!I6848</f>
        <v>0</v>
      </c>
      <c r="K5011" s="32">
        <f>TAB_!J6848</f>
        <v>25</v>
      </c>
      <c r="L5011" s="32">
        <f>TAB_!K6848</f>
        <v>25</v>
      </c>
      <c r="M5011" s="32">
        <f>TAB_!L6848</f>
        <v>0</v>
      </c>
      <c r="N5011" s="32">
        <f>TAB_!M6848</f>
        <v>0</v>
      </c>
      <c r="O5011" s="32">
        <f>TAB_!N6848</f>
        <v>0</v>
      </c>
      <c r="P5011" s="32">
        <f>TAB_!O6848</f>
        <v>0</v>
      </c>
      <c r="Q5011" s="32">
        <f>TAB_!P6848</f>
        <v>0</v>
      </c>
      <c r="R5011" s="32">
        <f>TAB_!Q6848</f>
        <v>0</v>
      </c>
      <c r="S5011" s="32">
        <f>TAB_!R6848</f>
        <v>0</v>
      </c>
      <c r="T5011" s="32">
        <f>TAB_!S6848</f>
        <v>0</v>
      </c>
      <c r="U5011" s="32">
        <f>TAB_!T6848</f>
        <v>0</v>
      </c>
      <c r="V5011" s="32">
        <f>TAB_!U6848</f>
        <v>0</v>
      </c>
      <c r="W5011" s="32">
        <f>TAB_!V6848</f>
        <v>0</v>
      </c>
      <c r="X5011" s="114">
        <f>TAB_!W6848</f>
        <v>8.6199999999999992</v>
      </c>
    </row>
    <row r="5012" spans="2:24">
      <c r="B5012" s="103" t="str">
        <f>TAB_!A6849</f>
        <v>Total</v>
      </c>
      <c r="C5012" s="100">
        <f>TAB_!B6849</f>
        <v>100</v>
      </c>
      <c r="D5012" s="32">
        <f>TAB_!C6849</f>
        <v>100</v>
      </c>
      <c r="E5012" s="32">
        <f>TAB_!D6849</f>
        <v>100</v>
      </c>
      <c r="F5012" s="32">
        <f>TAB_!E6849</f>
        <v>100</v>
      </c>
      <c r="G5012" s="32">
        <f>TAB_!F6849</f>
        <v>100</v>
      </c>
      <c r="H5012" s="32">
        <f>TAB_!G6849</f>
        <v>100</v>
      </c>
      <c r="I5012" s="32">
        <f>TAB_!H6849</f>
        <v>100</v>
      </c>
      <c r="J5012" s="32">
        <f>TAB_!I6849</f>
        <v>100</v>
      </c>
      <c r="K5012" s="32">
        <f>TAB_!J6849</f>
        <v>100</v>
      </c>
      <c r="L5012" s="32">
        <f>TAB_!K6849</f>
        <v>100</v>
      </c>
      <c r="M5012" s="32">
        <f>TAB_!L6849</f>
        <v>0</v>
      </c>
      <c r="N5012" s="32">
        <f>TAB_!M6849</f>
        <v>0</v>
      </c>
      <c r="O5012" s="32">
        <f>TAB_!N6849</f>
        <v>0</v>
      </c>
      <c r="P5012" s="32">
        <f>TAB_!O6849</f>
        <v>0</v>
      </c>
      <c r="Q5012" s="32">
        <f>TAB_!P6849</f>
        <v>0</v>
      </c>
      <c r="R5012" s="32">
        <f>TAB_!Q6849</f>
        <v>0</v>
      </c>
      <c r="S5012" s="32">
        <f>TAB_!R6849</f>
        <v>0</v>
      </c>
      <c r="T5012" s="32">
        <f>TAB_!S6849</f>
        <v>0</v>
      </c>
      <c r="U5012" s="32">
        <f>TAB_!T6849</f>
        <v>0</v>
      </c>
      <c r="V5012" s="32">
        <f>TAB_!U6849</f>
        <v>100</v>
      </c>
      <c r="W5012" s="32">
        <f>TAB_!V6849</f>
        <v>0</v>
      </c>
      <c r="X5012" s="114">
        <f>TAB_!W6849</f>
        <v>100</v>
      </c>
    </row>
    <row r="5013" spans="2:24">
      <c r="B5013" s="104" t="str">
        <f>TAB_!A6850</f>
        <v>Numero de entrevistados</v>
      </c>
      <c r="C5013" s="117">
        <f>TAB_!B6850</f>
        <v>126</v>
      </c>
      <c r="D5013" s="118">
        <f>TAB_!C6850</f>
        <v>6</v>
      </c>
      <c r="E5013" s="118">
        <f>TAB_!D6850</f>
        <v>9</v>
      </c>
      <c r="F5013" s="118">
        <f>TAB_!E6850</f>
        <v>5</v>
      </c>
      <c r="G5013" s="118">
        <f>TAB_!F6850</f>
        <v>4</v>
      </c>
      <c r="H5013" s="118">
        <f>TAB_!G6850</f>
        <v>3</v>
      </c>
      <c r="I5013" s="118">
        <f>TAB_!H6850</f>
        <v>4</v>
      </c>
      <c r="J5013" s="118">
        <f>TAB_!I6850</f>
        <v>2</v>
      </c>
      <c r="K5013" s="118">
        <f>TAB_!J6850</f>
        <v>4</v>
      </c>
      <c r="L5013" s="118">
        <f>TAB_!K6850</f>
        <v>4</v>
      </c>
      <c r="M5013" s="118">
        <f>TAB_!L6850</f>
        <v>0</v>
      </c>
      <c r="N5013" s="118">
        <f>TAB_!M6850</f>
        <v>0</v>
      </c>
      <c r="O5013" s="118">
        <f>TAB_!N6850</f>
        <v>0</v>
      </c>
      <c r="P5013" s="118">
        <f>TAB_!O6850</f>
        <v>0</v>
      </c>
      <c r="Q5013" s="118">
        <f>TAB_!P6850</f>
        <v>0</v>
      </c>
      <c r="R5013" s="118">
        <f>TAB_!Q6850</f>
        <v>0</v>
      </c>
      <c r="S5013" s="118">
        <f>TAB_!R6850</f>
        <v>0</v>
      </c>
      <c r="T5013" s="118">
        <f>TAB_!S6850</f>
        <v>0</v>
      </c>
      <c r="U5013" s="118">
        <f>TAB_!T6850</f>
        <v>0</v>
      </c>
      <c r="V5013" s="118">
        <f>TAB_!U6850</f>
        <v>7</v>
      </c>
      <c r="W5013" s="118">
        <f>TAB_!V6850</f>
        <v>0</v>
      </c>
      <c r="X5013" s="119">
        <f>TAB_!W6850</f>
        <v>174</v>
      </c>
    </row>
    <row r="5014" spans="2:24">
      <c r="B5014" s="108" t="str">
        <f>TAB_!A6851</f>
        <v>TOP TWO BOX</v>
      </c>
      <c r="C5014" s="101">
        <f>TAB_!B6851</f>
        <v>65.08</v>
      </c>
      <c r="D5014" s="30">
        <f>TAB_!C6851</f>
        <v>66.67</v>
      </c>
      <c r="E5014" s="30">
        <f>TAB_!D6851</f>
        <v>77.78</v>
      </c>
      <c r="F5014" s="30">
        <f>TAB_!E6851</f>
        <v>100</v>
      </c>
      <c r="G5014" s="30">
        <f>TAB_!F6851</f>
        <v>100</v>
      </c>
      <c r="H5014" s="30">
        <f>TAB_!G6851</f>
        <v>66.67</v>
      </c>
      <c r="I5014" s="30">
        <f>TAB_!H6851</f>
        <v>100</v>
      </c>
      <c r="J5014" s="30">
        <f>TAB_!I6851</f>
        <v>100</v>
      </c>
      <c r="K5014" s="30">
        <f>TAB_!J6851</f>
        <v>75</v>
      </c>
      <c r="L5014" s="30">
        <f>TAB_!K6851</f>
        <v>75</v>
      </c>
      <c r="M5014" s="30">
        <f>TAB_!L6851</f>
        <v>0</v>
      </c>
      <c r="N5014" s="30">
        <f>TAB_!M6851</f>
        <v>0</v>
      </c>
      <c r="O5014" s="30">
        <f>TAB_!N6851</f>
        <v>0</v>
      </c>
      <c r="P5014" s="30">
        <f>TAB_!O6851</f>
        <v>0</v>
      </c>
      <c r="Q5014" s="30">
        <f>TAB_!P6851</f>
        <v>0</v>
      </c>
      <c r="R5014" s="30">
        <f>TAB_!Q6851</f>
        <v>0</v>
      </c>
      <c r="S5014" s="30">
        <f>TAB_!R6851</f>
        <v>0</v>
      </c>
      <c r="T5014" s="30">
        <f>TAB_!S6851</f>
        <v>0</v>
      </c>
      <c r="U5014" s="30">
        <f>TAB_!T6851</f>
        <v>0</v>
      </c>
      <c r="V5014" s="30">
        <f>TAB_!U6851</f>
        <v>71.430000000000007</v>
      </c>
      <c r="W5014" s="30">
        <f>TAB_!V6851</f>
        <v>0</v>
      </c>
      <c r="X5014" s="115">
        <f>TAB_!W6851</f>
        <v>69.540000000000006</v>
      </c>
    </row>
    <row r="5015" spans="2:24">
      <c r="B5015" s="103" t="str">
        <f>TAB_!A6852</f>
        <v>BOTTOM TWO BOX</v>
      </c>
      <c r="C5015" s="100">
        <f>TAB_!B6852</f>
        <v>7.14</v>
      </c>
      <c r="D5015" s="32">
        <f>TAB_!C6852</f>
        <v>0</v>
      </c>
      <c r="E5015" s="32">
        <f>TAB_!D6852</f>
        <v>0</v>
      </c>
      <c r="F5015" s="32">
        <f>TAB_!E6852</f>
        <v>0</v>
      </c>
      <c r="G5015" s="32">
        <f>TAB_!F6852</f>
        <v>0</v>
      </c>
      <c r="H5015" s="32">
        <f>TAB_!G6852</f>
        <v>0</v>
      </c>
      <c r="I5015" s="32">
        <f>TAB_!H6852</f>
        <v>0</v>
      </c>
      <c r="J5015" s="32">
        <f>TAB_!I6852</f>
        <v>0</v>
      </c>
      <c r="K5015" s="32">
        <f>TAB_!J6852</f>
        <v>0</v>
      </c>
      <c r="L5015" s="32">
        <f>TAB_!K6852</f>
        <v>0</v>
      </c>
      <c r="M5015" s="32">
        <f>TAB_!L6852</f>
        <v>0</v>
      </c>
      <c r="N5015" s="32">
        <f>TAB_!M6852</f>
        <v>0</v>
      </c>
      <c r="O5015" s="32">
        <f>TAB_!N6852</f>
        <v>0</v>
      </c>
      <c r="P5015" s="32">
        <f>TAB_!O6852</f>
        <v>0</v>
      </c>
      <c r="Q5015" s="32">
        <f>TAB_!P6852</f>
        <v>0</v>
      </c>
      <c r="R5015" s="32">
        <f>TAB_!Q6852</f>
        <v>0</v>
      </c>
      <c r="S5015" s="32">
        <f>TAB_!R6852</f>
        <v>0</v>
      </c>
      <c r="T5015" s="32">
        <f>TAB_!S6852</f>
        <v>0</v>
      </c>
      <c r="U5015" s="32">
        <f>TAB_!T6852</f>
        <v>0</v>
      </c>
      <c r="V5015" s="32">
        <f>TAB_!U6852</f>
        <v>0</v>
      </c>
      <c r="W5015" s="32">
        <f>TAB_!V6852</f>
        <v>0</v>
      </c>
      <c r="X5015" s="114">
        <f>TAB_!W6852</f>
        <v>5.17</v>
      </c>
    </row>
    <row r="5016" spans="2:24">
      <c r="B5016" s="108" t="str">
        <f>TAB_!A6853</f>
        <v>Media Escala de 1 a 5</v>
      </c>
      <c r="C5016" s="102">
        <f>TAB_!B6853</f>
        <v>3.8</v>
      </c>
      <c r="D5016" s="31">
        <f>TAB_!C6853</f>
        <v>4.5999999999999996</v>
      </c>
      <c r="E5016" s="31">
        <f>TAB_!D6853</f>
        <v>4.3</v>
      </c>
      <c r="F5016" s="31">
        <f>TAB_!E6853</f>
        <v>4.4000000000000004</v>
      </c>
      <c r="G5016" s="31">
        <f>TAB_!F6853</f>
        <v>4.5</v>
      </c>
      <c r="H5016" s="31">
        <f>TAB_!G6853</f>
        <v>3.7</v>
      </c>
      <c r="I5016" s="31">
        <f>TAB_!H6853</f>
        <v>4.3</v>
      </c>
      <c r="J5016" s="31">
        <f>TAB_!I6853</f>
        <v>4.5</v>
      </c>
      <c r="K5016" s="31">
        <f>TAB_!J6853</f>
        <v>5</v>
      </c>
      <c r="L5016" s="31">
        <f>TAB_!K6853</f>
        <v>5</v>
      </c>
      <c r="M5016" s="31">
        <f>TAB_!L6853</f>
        <v>0</v>
      </c>
      <c r="N5016" s="31">
        <f>TAB_!M6853</f>
        <v>0</v>
      </c>
      <c r="O5016" s="31">
        <f>TAB_!N6853</f>
        <v>0</v>
      </c>
      <c r="P5016" s="31">
        <f>TAB_!O6853</f>
        <v>0</v>
      </c>
      <c r="Q5016" s="31">
        <f>TAB_!P6853</f>
        <v>0</v>
      </c>
      <c r="R5016" s="31">
        <f>TAB_!Q6853</f>
        <v>0</v>
      </c>
      <c r="S5016" s="31">
        <f>TAB_!R6853</f>
        <v>0</v>
      </c>
      <c r="T5016" s="31">
        <f>TAB_!S6853</f>
        <v>0</v>
      </c>
      <c r="U5016" s="31">
        <f>TAB_!T6853</f>
        <v>0</v>
      </c>
      <c r="V5016" s="31">
        <f>TAB_!U6853</f>
        <v>4.0999999999999996</v>
      </c>
      <c r="W5016" s="31">
        <f>TAB_!V6853</f>
        <v>0</v>
      </c>
      <c r="X5016" s="116">
        <f>TAB_!W6853</f>
        <v>4</v>
      </c>
    </row>
    <row r="5017" spans="2:24" ht="15.75" thickBot="1">
      <c r="B5017" s="109" t="str">
        <f>TAB_!A6854</f>
        <v>Índice Escala de 1 a 100</v>
      </c>
      <c r="C5017" s="120">
        <f>TAB_!B6854</f>
        <v>70.900000000000006</v>
      </c>
      <c r="D5017" s="121">
        <f>TAB_!C6854</f>
        <v>90</v>
      </c>
      <c r="E5017" s="121">
        <f>TAB_!D6854</f>
        <v>81.3</v>
      </c>
      <c r="F5017" s="121">
        <f>TAB_!E6854</f>
        <v>85</v>
      </c>
      <c r="G5017" s="121">
        <f>TAB_!F6854</f>
        <v>87.5</v>
      </c>
      <c r="H5017" s="121">
        <f>TAB_!G6854</f>
        <v>66.7</v>
      </c>
      <c r="I5017" s="121">
        <f>TAB_!H6854</f>
        <v>81.3</v>
      </c>
      <c r="J5017" s="121">
        <f>TAB_!I6854</f>
        <v>87.5</v>
      </c>
      <c r="K5017" s="121">
        <f>TAB_!J6854</f>
        <v>100</v>
      </c>
      <c r="L5017" s="121">
        <f>TAB_!K6854</f>
        <v>100</v>
      </c>
      <c r="M5017" s="121">
        <f>TAB_!L6854</f>
        <v>0</v>
      </c>
      <c r="N5017" s="121">
        <f>TAB_!M6854</f>
        <v>0</v>
      </c>
      <c r="O5017" s="121">
        <f>TAB_!N6854</f>
        <v>0</v>
      </c>
      <c r="P5017" s="121">
        <f>TAB_!O6854</f>
        <v>0</v>
      </c>
      <c r="Q5017" s="121">
        <f>TAB_!P6854</f>
        <v>0</v>
      </c>
      <c r="R5017" s="121">
        <f>TAB_!Q6854</f>
        <v>0</v>
      </c>
      <c r="S5017" s="121">
        <f>TAB_!R6854</f>
        <v>0</v>
      </c>
      <c r="T5017" s="121">
        <f>TAB_!S6854</f>
        <v>0</v>
      </c>
      <c r="U5017" s="121">
        <f>TAB_!T6854</f>
        <v>0</v>
      </c>
      <c r="V5017" s="121">
        <f>TAB_!U6854</f>
        <v>78.599999999999994</v>
      </c>
      <c r="W5017" s="121">
        <f>TAB_!V6854</f>
        <v>0</v>
      </c>
      <c r="X5017" s="122">
        <f>TAB_!W6854</f>
        <v>74.7</v>
      </c>
    </row>
    <row r="5018" spans="2:24">
      <c r="B5018" s="125" t="s">
        <v>235</v>
      </c>
    </row>
    <row r="5019" spans="2:24">
      <c r="B5019" s="13"/>
    </row>
    <row r="5020" spans="2:24">
      <c r="B5020" s="13" t="str">
        <f>TAB_!A6857</f>
        <v>#¿Considera que, para la representación democrática de estudiantes en órganos colegiales de dirección, los mecanismos de Participación?</v>
      </c>
    </row>
    <row r="5021" spans="2:24" ht="15.75" thickBot="1">
      <c r="B5021" s="13" t="str">
        <f>TAB_!A6858</f>
        <v>#Son claros</v>
      </c>
    </row>
    <row r="5022" spans="2:24">
      <c r="B5022" s="107" t="str">
        <f>TAB_!A6865</f>
        <v>(1)Total Desacuerdo</v>
      </c>
      <c r="C5022" s="106">
        <f>TAB_!B6865</f>
        <v>1.59</v>
      </c>
      <c r="D5022" s="105">
        <f>TAB_!C6865</f>
        <v>0</v>
      </c>
      <c r="E5022" s="105">
        <f>TAB_!D6865</f>
        <v>0</v>
      </c>
      <c r="F5022" s="105">
        <f>TAB_!E6865</f>
        <v>0</v>
      </c>
      <c r="G5022" s="105">
        <f>TAB_!F6865</f>
        <v>0</v>
      </c>
      <c r="H5022" s="105">
        <f>TAB_!G6865</f>
        <v>0</v>
      </c>
      <c r="I5022" s="105">
        <f>TAB_!H6865</f>
        <v>0</v>
      </c>
      <c r="J5022" s="105">
        <f>TAB_!I6865</f>
        <v>0</v>
      </c>
      <c r="K5022" s="105">
        <f>TAB_!J6865</f>
        <v>0</v>
      </c>
      <c r="L5022" s="105">
        <f>TAB_!K6865</f>
        <v>0</v>
      </c>
      <c r="M5022" s="105">
        <f>TAB_!L6865</f>
        <v>0</v>
      </c>
      <c r="N5022" s="105">
        <f>TAB_!M6865</f>
        <v>0</v>
      </c>
      <c r="O5022" s="105">
        <f>TAB_!N6865</f>
        <v>0</v>
      </c>
      <c r="P5022" s="105">
        <f>TAB_!O6865</f>
        <v>0</v>
      </c>
      <c r="Q5022" s="105">
        <f>TAB_!P6865</f>
        <v>0</v>
      </c>
      <c r="R5022" s="105">
        <f>TAB_!Q6865</f>
        <v>0</v>
      </c>
      <c r="S5022" s="105">
        <f>TAB_!R6865</f>
        <v>0</v>
      </c>
      <c r="T5022" s="105">
        <f>TAB_!S6865</f>
        <v>0</v>
      </c>
      <c r="U5022" s="105">
        <f>TAB_!T6865</f>
        <v>0</v>
      </c>
      <c r="V5022" s="105">
        <f>TAB_!U6865</f>
        <v>0</v>
      </c>
      <c r="W5022" s="105">
        <f>TAB_!V6865</f>
        <v>0</v>
      </c>
      <c r="X5022" s="113">
        <f>TAB_!W6865</f>
        <v>1.1499999999999999</v>
      </c>
    </row>
    <row r="5023" spans="2:24">
      <c r="B5023" s="103" t="str">
        <f>TAB_!A6866</f>
        <v>(2)Desacuerdo</v>
      </c>
      <c r="C5023" s="100">
        <f>TAB_!B6866</f>
        <v>3.97</v>
      </c>
      <c r="D5023" s="32">
        <f>TAB_!C6866</f>
        <v>0</v>
      </c>
      <c r="E5023" s="32">
        <f>TAB_!D6866</f>
        <v>0</v>
      </c>
      <c r="F5023" s="32">
        <f>TAB_!E6866</f>
        <v>0</v>
      </c>
      <c r="G5023" s="32">
        <f>TAB_!F6866</f>
        <v>0</v>
      </c>
      <c r="H5023" s="32">
        <f>TAB_!G6866</f>
        <v>0</v>
      </c>
      <c r="I5023" s="32">
        <f>TAB_!H6866</f>
        <v>0</v>
      </c>
      <c r="J5023" s="32">
        <f>TAB_!I6866</f>
        <v>0</v>
      </c>
      <c r="K5023" s="32">
        <f>TAB_!J6866</f>
        <v>0</v>
      </c>
      <c r="L5023" s="32">
        <f>TAB_!K6866</f>
        <v>0</v>
      </c>
      <c r="M5023" s="32">
        <f>TAB_!L6866</f>
        <v>0</v>
      </c>
      <c r="N5023" s="32">
        <f>TAB_!M6866</f>
        <v>0</v>
      </c>
      <c r="O5023" s="32">
        <f>TAB_!N6866</f>
        <v>0</v>
      </c>
      <c r="P5023" s="32">
        <f>TAB_!O6866</f>
        <v>0</v>
      </c>
      <c r="Q5023" s="32">
        <f>TAB_!P6866</f>
        <v>0</v>
      </c>
      <c r="R5023" s="32">
        <f>TAB_!Q6866</f>
        <v>0</v>
      </c>
      <c r="S5023" s="32">
        <f>TAB_!R6866</f>
        <v>0</v>
      </c>
      <c r="T5023" s="32">
        <f>TAB_!S6866</f>
        <v>0</v>
      </c>
      <c r="U5023" s="32">
        <f>TAB_!T6866</f>
        <v>0</v>
      </c>
      <c r="V5023" s="32">
        <f>TAB_!U6866</f>
        <v>0</v>
      </c>
      <c r="W5023" s="32">
        <f>TAB_!V6866</f>
        <v>0</v>
      </c>
      <c r="X5023" s="114">
        <f>TAB_!W6866</f>
        <v>2.87</v>
      </c>
    </row>
    <row r="5024" spans="2:24">
      <c r="B5024" s="103" t="str">
        <f>TAB_!A6867</f>
        <v>(3)Medianamente de acuerdo</v>
      </c>
      <c r="C5024" s="100">
        <f>TAB_!B6867</f>
        <v>20.63</v>
      </c>
      <c r="D5024" s="32">
        <f>TAB_!C6867</f>
        <v>16.670000000000002</v>
      </c>
      <c r="E5024" s="32">
        <f>TAB_!D6867</f>
        <v>11.11</v>
      </c>
      <c r="F5024" s="32">
        <f>TAB_!E6867</f>
        <v>0</v>
      </c>
      <c r="G5024" s="32">
        <f>TAB_!F6867</f>
        <v>0</v>
      </c>
      <c r="H5024" s="32">
        <f>TAB_!G6867</f>
        <v>0</v>
      </c>
      <c r="I5024" s="32">
        <f>TAB_!H6867</f>
        <v>0</v>
      </c>
      <c r="J5024" s="32">
        <f>TAB_!I6867</f>
        <v>50</v>
      </c>
      <c r="K5024" s="32">
        <f>TAB_!J6867</f>
        <v>0</v>
      </c>
      <c r="L5024" s="32">
        <f>TAB_!K6867</f>
        <v>0</v>
      </c>
      <c r="M5024" s="32">
        <f>TAB_!L6867</f>
        <v>0</v>
      </c>
      <c r="N5024" s="32">
        <f>TAB_!M6867</f>
        <v>0</v>
      </c>
      <c r="O5024" s="32">
        <f>TAB_!N6867</f>
        <v>0</v>
      </c>
      <c r="P5024" s="32">
        <f>TAB_!O6867</f>
        <v>0</v>
      </c>
      <c r="Q5024" s="32">
        <f>TAB_!P6867</f>
        <v>0</v>
      </c>
      <c r="R5024" s="32">
        <f>TAB_!Q6867</f>
        <v>0</v>
      </c>
      <c r="S5024" s="32">
        <f>TAB_!R6867</f>
        <v>0</v>
      </c>
      <c r="T5024" s="32">
        <f>TAB_!S6867</f>
        <v>0</v>
      </c>
      <c r="U5024" s="32">
        <f>TAB_!T6867</f>
        <v>0</v>
      </c>
      <c r="V5024" s="32">
        <f>TAB_!U6867</f>
        <v>14.29</v>
      </c>
      <c r="W5024" s="32">
        <f>TAB_!V6867</f>
        <v>0</v>
      </c>
      <c r="X5024" s="114">
        <f>TAB_!W6867</f>
        <v>17.239999999999998</v>
      </c>
    </row>
    <row r="5025" spans="2:24">
      <c r="B5025" s="103" t="str">
        <f>TAB_!A6868</f>
        <v>(4)Acuerdo</v>
      </c>
      <c r="C5025" s="100">
        <f>TAB_!B6868</f>
        <v>41.27</v>
      </c>
      <c r="D5025" s="32">
        <f>TAB_!C6868</f>
        <v>0</v>
      </c>
      <c r="E5025" s="32">
        <f>TAB_!D6868</f>
        <v>44.44</v>
      </c>
      <c r="F5025" s="32">
        <f>TAB_!E6868</f>
        <v>40</v>
      </c>
      <c r="G5025" s="32">
        <f>TAB_!F6868</f>
        <v>50</v>
      </c>
      <c r="H5025" s="32">
        <f>TAB_!G6868</f>
        <v>100</v>
      </c>
      <c r="I5025" s="32">
        <f>TAB_!H6868</f>
        <v>75</v>
      </c>
      <c r="J5025" s="32">
        <f>TAB_!I6868</f>
        <v>0</v>
      </c>
      <c r="K5025" s="32">
        <f>TAB_!J6868</f>
        <v>0</v>
      </c>
      <c r="L5025" s="32">
        <f>TAB_!K6868</f>
        <v>0</v>
      </c>
      <c r="M5025" s="32">
        <f>TAB_!L6868</f>
        <v>0</v>
      </c>
      <c r="N5025" s="32">
        <f>TAB_!M6868</f>
        <v>0</v>
      </c>
      <c r="O5025" s="32">
        <f>TAB_!N6868</f>
        <v>0</v>
      </c>
      <c r="P5025" s="32">
        <f>TAB_!O6868</f>
        <v>0</v>
      </c>
      <c r="Q5025" s="32">
        <f>TAB_!P6868</f>
        <v>0</v>
      </c>
      <c r="R5025" s="32">
        <f>TAB_!Q6868</f>
        <v>0</v>
      </c>
      <c r="S5025" s="32">
        <f>TAB_!R6868</f>
        <v>0</v>
      </c>
      <c r="T5025" s="32">
        <f>TAB_!S6868</f>
        <v>0</v>
      </c>
      <c r="U5025" s="32">
        <f>TAB_!T6868</f>
        <v>0</v>
      </c>
      <c r="V5025" s="32">
        <f>TAB_!U6868</f>
        <v>42.86</v>
      </c>
      <c r="W5025" s="32">
        <f>TAB_!V6868</f>
        <v>0</v>
      </c>
      <c r="X5025" s="114">
        <f>TAB_!W6868</f>
        <v>39.659999999999997</v>
      </c>
    </row>
    <row r="5026" spans="2:24">
      <c r="B5026" s="103" t="str">
        <f>TAB_!A6869</f>
        <v>(5)Total Acuerdo</v>
      </c>
      <c r="C5026" s="100">
        <f>TAB_!B6869</f>
        <v>22.22</v>
      </c>
      <c r="D5026" s="32">
        <f>TAB_!C6869</f>
        <v>66.67</v>
      </c>
      <c r="E5026" s="32">
        <f>TAB_!D6869</f>
        <v>33.33</v>
      </c>
      <c r="F5026" s="32">
        <f>TAB_!E6869</f>
        <v>40</v>
      </c>
      <c r="G5026" s="32">
        <f>TAB_!F6869</f>
        <v>50</v>
      </c>
      <c r="H5026" s="32">
        <f>TAB_!G6869</f>
        <v>0</v>
      </c>
      <c r="I5026" s="32">
        <f>TAB_!H6869</f>
        <v>25</v>
      </c>
      <c r="J5026" s="32">
        <f>TAB_!I6869</f>
        <v>50</v>
      </c>
      <c r="K5026" s="32">
        <f>TAB_!J6869</f>
        <v>75</v>
      </c>
      <c r="L5026" s="32">
        <f>TAB_!K6869</f>
        <v>75</v>
      </c>
      <c r="M5026" s="32">
        <f>TAB_!L6869</f>
        <v>0</v>
      </c>
      <c r="N5026" s="32">
        <f>TAB_!M6869</f>
        <v>0</v>
      </c>
      <c r="O5026" s="32">
        <f>TAB_!N6869</f>
        <v>0</v>
      </c>
      <c r="P5026" s="32">
        <f>TAB_!O6869</f>
        <v>0</v>
      </c>
      <c r="Q5026" s="32">
        <f>TAB_!P6869</f>
        <v>0</v>
      </c>
      <c r="R5026" s="32">
        <f>TAB_!Q6869</f>
        <v>0</v>
      </c>
      <c r="S5026" s="32">
        <f>TAB_!R6869</f>
        <v>0</v>
      </c>
      <c r="T5026" s="32">
        <f>TAB_!S6869</f>
        <v>0</v>
      </c>
      <c r="U5026" s="32">
        <f>TAB_!T6869</f>
        <v>0</v>
      </c>
      <c r="V5026" s="32">
        <f>TAB_!U6869</f>
        <v>42.86</v>
      </c>
      <c r="W5026" s="32">
        <f>TAB_!V6869</f>
        <v>0</v>
      </c>
      <c r="X5026" s="114">
        <f>TAB_!W6869</f>
        <v>28.74</v>
      </c>
    </row>
    <row r="5027" spans="2:24">
      <c r="B5027" s="103" t="str">
        <f>TAB_!A6870</f>
        <v>NS/NA</v>
      </c>
      <c r="C5027" s="100">
        <f>TAB_!B6870</f>
        <v>10.32</v>
      </c>
      <c r="D5027" s="32">
        <f>TAB_!C6870</f>
        <v>16.670000000000002</v>
      </c>
      <c r="E5027" s="32">
        <f>TAB_!D6870</f>
        <v>11.11</v>
      </c>
      <c r="F5027" s="32">
        <f>TAB_!E6870</f>
        <v>20</v>
      </c>
      <c r="G5027" s="32">
        <f>TAB_!F6870</f>
        <v>0</v>
      </c>
      <c r="H5027" s="32">
        <f>TAB_!G6870</f>
        <v>0</v>
      </c>
      <c r="I5027" s="32">
        <f>TAB_!H6870</f>
        <v>0</v>
      </c>
      <c r="J5027" s="32">
        <f>TAB_!I6870</f>
        <v>0</v>
      </c>
      <c r="K5027" s="32">
        <f>TAB_!J6870</f>
        <v>25</v>
      </c>
      <c r="L5027" s="32">
        <f>TAB_!K6870</f>
        <v>25</v>
      </c>
      <c r="M5027" s="32">
        <f>TAB_!L6870</f>
        <v>0</v>
      </c>
      <c r="N5027" s="32">
        <f>TAB_!M6870</f>
        <v>0</v>
      </c>
      <c r="O5027" s="32">
        <f>TAB_!N6870</f>
        <v>0</v>
      </c>
      <c r="P5027" s="32">
        <f>TAB_!O6870</f>
        <v>0</v>
      </c>
      <c r="Q5027" s="32">
        <f>TAB_!P6870</f>
        <v>0</v>
      </c>
      <c r="R5027" s="32">
        <f>TAB_!Q6870</f>
        <v>0</v>
      </c>
      <c r="S5027" s="32">
        <f>TAB_!R6870</f>
        <v>0</v>
      </c>
      <c r="T5027" s="32">
        <f>TAB_!S6870</f>
        <v>0</v>
      </c>
      <c r="U5027" s="32">
        <f>TAB_!T6870</f>
        <v>0</v>
      </c>
      <c r="V5027" s="32">
        <f>TAB_!U6870</f>
        <v>0</v>
      </c>
      <c r="W5027" s="32">
        <f>TAB_!V6870</f>
        <v>0</v>
      </c>
      <c r="X5027" s="114">
        <f>TAB_!W6870</f>
        <v>10.34</v>
      </c>
    </row>
    <row r="5028" spans="2:24">
      <c r="B5028" s="103" t="str">
        <f>TAB_!A6871</f>
        <v>Total</v>
      </c>
      <c r="C5028" s="100">
        <f>TAB_!B6871</f>
        <v>100</v>
      </c>
      <c r="D5028" s="32">
        <f>TAB_!C6871</f>
        <v>100</v>
      </c>
      <c r="E5028" s="32">
        <f>TAB_!D6871</f>
        <v>100</v>
      </c>
      <c r="F5028" s="32">
        <f>TAB_!E6871</f>
        <v>100</v>
      </c>
      <c r="G5028" s="32">
        <f>TAB_!F6871</f>
        <v>100</v>
      </c>
      <c r="H5028" s="32">
        <f>TAB_!G6871</f>
        <v>100</v>
      </c>
      <c r="I5028" s="32">
        <f>TAB_!H6871</f>
        <v>100</v>
      </c>
      <c r="J5028" s="32">
        <f>TAB_!I6871</f>
        <v>100</v>
      </c>
      <c r="K5028" s="32">
        <f>TAB_!J6871</f>
        <v>100</v>
      </c>
      <c r="L5028" s="32">
        <f>TAB_!K6871</f>
        <v>100</v>
      </c>
      <c r="M5028" s="32">
        <f>TAB_!L6871</f>
        <v>0</v>
      </c>
      <c r="N5028" s="32">
        <f>TAB_!M6871</f>
        <v>0</v>
      </c>
      <c r="O5028" s="32">
        <f>TAB_!N6871</f>
        <v>0</v>
      </c>
      <c r="P5028" s="32">
        <f>TAB_!O6871</f>
        <v>0</v>
      </c>
      <c r="Q5028" s="32">
        <f>TAB_!P6871</f>
        <v>0</v>
      </c>
      <c r="R5028" s="32">
        <f>TAB_!Q6871</f>
        <v>0</v>
      </c>
      <c r="S5028" s="32">
        <f>TAB_!R6871</f>
        <v>0</v>
      </c>
      <c r="T5028" s="32">
        <f>TAB_!S6871</f>
        <v>0</v>
      </c>
      <c r="U5028" s="32">
        <f>TAB_!T6871</f>
        <v>0</v>
      </c>
      <c r="V5028" s="32">
        <f>TAB_!U6871</f>
        <v>100</v>
      </c>
      <c r="W5028" s="32">
        <f>TAB_!V6871</f>
        <v>0</v>
      </c>
      <c r="X5028" s="114">
        <f>TAB_!W6871</f>
        <v>100</v>
      </c>
    </row>
    <row r="5029" spans="2:24">
      <c r="B5029" s="104" t="str">
        <f>TAB_!A6872</f>
        <v>Numero de entrevistados</v>
      </c>
      <c r="C5029" s="117">
        <f>TAB_!B6872</f>
        <v>126</v>
      </c>
      <c r="D5029" s="118">
        <f>TAB_!C6872</f>
        <v>6</v>
      </c>
      <c r="E5029" s="118">
        <f>TAB_!D6872</f>
        <v>9</v>
      </c>
      <c r="F5029" s="118">
        <f>TAB_!E6872</f>
        <v>5</v>
      </c>
      <c r="G5029" s="118">
        <f>TAB_!F6872</f>
        <v>4</v>
      </c>
      <c r="H5029" s="118">
        <f>TAB_!G6872</f>
        <v>3</v>
      </c>
      <c r="I5029" s="118">
        <f>TAB_!H6872</f>
        <v>4</v>
      </c>
      <c r="J5029" s="118">
        <f>TAB_!I6872</f>
        <v>2</v>
      </c>
      <c r="K5029" s="118">
        <f>TAB_!J6872</f>
        <v>4</v>
      </c>
      <c r="L5029" s="118">
        <f>TAB_!K6872</f>
        <v>4</v>
      </c>
      <c r="M5029" s="118">
        <f>TAB_!L6872</f>
        <v>0</v>
      </c>
      <c r="N5029" s="118">
        <f>TAB_!M6872</f>
        <v>0</v>
      </c>
      <c r="O5029" s="118">
        <f>TAB_!N6872</f>
        <v>0</v>
      </c>
      <c r="P5029" s="118">
        <f>TAB_!O6872</f>
        <v>0</v>
      </c>
      <c r="Q5029" s="118">
        <f>TAB_!P6872</f>
        <v>0</v>
      </c>
      <c r="R5029" s="118">
        <f>TAB_!Q6872</f>
        <v>0</v>
      </c>
      <c r="S5029" s="118">
        <f>TAB_!R6872</f>
        <v>0</v>
      </c>
      <c r="T5029" s="118">
        <f>TAB_!S6872</f>
        <v>0</v>
      </c>
      <c r="U5029" s="118">
        <f>TAB_!T6872</f>
        <v>0</v>
      </c>
      <c r="V5029" s="118">
        <f>TAB_!U6872</f>
        <v>7</v>
      </c>
      <c r="W5029" s="118">
        <f>TAB_!V6872</f>
        <v>0</v>
      </c>
      <c r="X5029" s="119">
        <f>TAB_!W6872</f>
        <v>174</v>
      </c>
    </row>
    <row r="5030" spans="2:24">
      <c r="B5030" s="108" t="str">
        <f>TAB_!A6873</f>
        <v>TOP TWO BOX</v>
      </c>
      <c r="C5030" s="101">
        <f>TAB_!B6873</f>
        <v>63.49</v>
      </c>
      <c r="D5030" s="30">
        <f>TAB_!C6873</f>
        <v>66.67</v>
      </c>
      <c r="E5030" s="30">
        <f>TAB_!D6873</f>
        <v>77.78</v>
      </c>
      <c r="F5030" s="30">
        <f>TAB_!E6873</f>
        <v>80</v>
      </c>
      <c r="G5030" s="30">
        <f>TAB_!F6873</f>
        <v>100</v>
      </c>
      <c r="H5030" s="30">
        <f>TAB_!G6873</f>
        <v>100</v>
      </c>
      <c r="I5030" s="30">
        <f>TAB_!H6873</f>
        <v>100</v>
      </c>
      <c r="J5030" s="30">
        <f>TAB_!I6873</f>
        <v>50</v>
      </c>
      <c r="K5030" s="30">
        <f>TAB_!J6873</f>
        <v>75</v>
      </c>
      <c r="L5030" s="30">
        <f>TAB_!K6873</f>
        <v>75</v>
      </c>
      <c r="M5030" s="30">
        <f>TAB_!L6873</f>
        <v>0</v>
      </c>
      <c r="N5030" s="30">
        <f>TAB_!M6873</f>
        <v>0</v>
      </c>
      <c r="O5030" s="30">
        <f>TAB_!N6873</f>
        <v>0</v>
      </c>
      <c r="P5030" s="30">
        <f>TAB_!O6873</f>
        <v>0</v>
      </c>
      <c r="Q5030" s="30">
        <f>TAB_!P6873</f>
        <v>0</v>
      </c>
      <c r="R5030" s="30">
        <f>TAB_!Q6873</f>
        <v>0</v>
      </c>
      <c r="S5030" s="30">
        <f>TAB_!R6873</f>
        <v>0</v>
      </c>
      <c r="T5030" s="30">
        <f>TAB_!S6873</f>
        <v>0</v>
      </c>
      <c r="U5030" s="30">
        <f>TAB_!T6873</f>
        <v>0</v>
      </c>
      <c r="V5030" s="30">
        <f>TAB_!U6873</f>
        <v>85.71</v>
      </c>
      <c r="W5030" s="30">
        <f>TAB_!V6873</f>
        <v>0</v>
      </c>
      <c r="X5030" s="115">
        <f>TAB_!W6873</f>
        <v>68.39</v>
      </c>
    </row>
    <row r="5031" spans="2:24">
      <c r="B5031" s="103" t="str">
        <f>TAB_!A6874</f>
        <v>BOTTOM TWO BOX</v>
      </c>
      <c r="C5031" s="100">
        <f>TAB_!B6874</f>
        <v>5.56</v>
      </c>
      <c r="D5031" s="32">
        <f>TAB_!C6874</f>
        <v>0</v>
      </c>
      <c r="E5031" s="32">
        <f>TAB_!D6874</f>
        <v>0</v>
      </c>
      <c r="F5031" s="32">
        <f>TAB_!E6874</f>
        <v>0</v>
      </c>
      <c r="G5031" s="32">
        <f>TAB_!F6874</f>
        <v>0</v>
      </c>
      <c r="H5031" s="32">
        <f>TAB_!G6874</f>
        <v>0</v>
      </c>
      <c r="I5031" s="32">
        <f>TAB_!H6874</f>
        <v>0</v>
      </c>
      <c r="J5031" s="32">
        <f>TAB_!I6874</f>
        <v>0</v>
      </c>
      <c r="K5031" s="32">
        <f>TAB_!J6874</f>
        <v>0</v>
      </c>
      <c r="L5031" s="32">
        <f>TAB_!K6874</f>
        <v>0</v>
      </c>
      <c r="M5031" s="32">
        <f>TAB_!L6874</f>
        <v>0</v>
      </c>
      <c r="N5031" s="32">
        <f>TAB_!M6874</f>
        <v>0</v>
      </c>
      <c r="O5031" s="32">
        <f>TAB_!N6874</f>
        <v>0</v>
      </c>
      <c r="P5031" s="32">
        <f>TAB_!O6874</f>
        <v>0</v>
      </c>
      <c r="Q5031" s="32">
        <f>TAB_!P6874</f>
        <v>0</v>
      </c>
      <c r="R5031" s="32">
        <f>TAB_!Q6874</f>
        <v>0</v>
      </c>
      <c r="S5031" s="32">
        <f>TAB_!R6874</f>
        <v>0</v>
      </c>
      <c r="T5031" s="32">
        <f>TAB_!S6874</f>
        <v>0</v>
      </c>
      <c r="U5031" s="32">
        <f>TAB_!T6874</f>
        <v>0</v>
      </c>
      <c r="V5031" s="32">
        <f>TAB_!U6874</f>
        <v>0</v>
      </c>
      <c r="W5031" s="32">
        <f>TAB_!V6874</f>
        <v>0</v>
      </c>
      <c r="X5031" s="114">
        <f>TAB_!W6874</f>
        <v>4.0199999999999996</v>
      </c>
    </row>
    <row r="5032" spans="2:24">
      <c r="B5032" s="108" t="str">
        <f>TAB_!A6875</f>
        <v>Media Escala de 1 a 5</v>
      </c>
      <c r="C5032" s="102">
        <f>TAB_!B6875</f>
        <v>3.9</v>
      </c>
      <c r="D5032" s="31">
        <f>TAB_!C6875</f>
        <v>4.5999999999999996</v>
      </c>
      <c r="E5032" s="31">
        <f>TAB_!D6875</f>
        <v>4.3</v>
      </c>
      <c r="F5032" s="31">
        <f>TAB_!E6875</f>
        <v>4.5</v>
      </c>
      <c r="G5032" s="31">
        <f>TAB_!F6875</f>
        <v>4.5</v>
      </c>
      <c r="H5032" s="31">
        <f>TAB_!G6875</f>
        <v>4</v>
      </c>
      <c r="I5032" s="31">
        <f>TAB_!H6875</f>
        <v>4.3</v>
      </c>
      <c r="J5032" s="31">
        <f>TAB_!I6875</f>
        <v>4</v>
      </c>
      <c r="K5032" s="31">
        <f>TAB_!J6875</f>
        <v>5</v>
      </c>
      <c r="L5032" s="31">
        <f>TAB_!K6875</f>
        <v>5</v>
      </c>
      <c r="M5032" s="31">
        <f>TAB_!L6875</f>
        <v>0</v>
      </c>
      <c r="N5032" s="31">
        <f>TAB_!M6875</f>
        <v>0</v>
      </c>
      <c r="O5032" s="31">
        <f>TAB_!N6875</f>
        <v>0</v>
      </c>
      <c r="P5032" s="31">
        <f>TAB_!O6875</f>
        <v>0</v>
      </c>
      <c r="Q5032" s="31">
        <f>TAB_!P6875</f>
        <v>0</v>
      </c>
      <c r="R5032" s="31">
        <f>TAB_!Q6875</f>
        <v>0</v>
      </c>
      <c r="S5032" s="31">
        <f>TAB_!R6875</f>
        <v>0</v>
      </c>
      <c r="T5032" s="31">
        <f>TAB_!S6875</f>
        <v>0</v>
      </c>
      <c r="U5032" s="31">
        <f>TAB_!T6875</f>
        <v>0</v>
      </c>
      <c r="V5032" s="31">
        <f>TAB_!U6875</f>
        <v>4.3</v>
      </c>
      <c r="W5032" s="31">
        <f>TAB_!V6875</f>
        <v>0</v>
      </c>
      <c r="X5032" s="116">
        <f>TAB_!W6875</f>
        <v>4</v>
      </c>
    </row>
    <row r="5033" spans="2:24" ht="15.75" thickBot="1">
      <c r="B5033" s="109" t="str">
        <f>TAB_!A6876</f>
        <v>Índice Escala de 1 a 100</v>
      </c>
      <c r="C5033" s="120">
        <f>TAB_!B6876</f>
        <v>71.900000000000006</v>
      </c>
      <c r="D5033" s="121">
        <f>TAB_!C6876</f>
        <v>90</v>
      </c>
      <c r="E5033" s="121">
        <f>TAB_!D6876</f>
        <v>81.3</v>
      </c>
      <c r="F5033" s="121">
        <f>TAB_!E6876</f>
        <v>87.5</v>
      </c>
      <c r="G5033" s="121">
        <f>TAB_!F6876</f>
        <v>87.5</v>
      </c>
      <c r="H5033" s="121">
        <f>TAB_!G6876</f>
        <v>75</v>
      </c>
      <c r="I5033" s="121">
        <f>TAB_!H6876</f>
        <v>81.3</v>
      </c>
      <c r="J5033" s="121">
        <f>TAB_!I6876</f>
        <v>75</v>
      </c>
      <c r="K5033" s="121">
        <f>TAB_!J6876</f>
        <v>100</v>
      </c>
      <c r="L5033" s="121">
        <f>TAB_!K6876</f>
        <v>100</v>
      </c>
      <c r="M5033" s="121">
        <f>TAB_!L6876</f>
        <v>0</v>
      </c>
      <c r="N5033" s="121">
        <f>TAB_!M6876</f>
        <v>0</v>
      </c>
      <c r="O5033" s="121">
        <f>TAB_!N6876</f>
        <v>0</v>
      </c>
      <c r="P5033" s="121">
        <f>TAB_!O6876</f>
        <v>0</v>
      </c>
      <c r="Q5033" s="121">
        <f>TAB_!P6876</f>
        <v>0</v>
      </c>
      <c r="R5033" s="121">
        <f>TAB_!Q6876</f>
        <v>0</v>
      </c>
      <c r="S5033" s="121">
        <f>TAB_!R6876</f>
        <v>0</v>
      </c>
      <c r="T5033" s="121">
        <f>TAB_!S6876</f>
        <v>0</v>
      </c>
      <c r="U5033" s="121">
        <f>TAB_!T6876</f>
        <v>0</v>
      </c>
      <c r="V5033" s="121">
        <f>TAB_!U6876</f>
        <v>82.1</v>
      </c>
      <c r="W5033" s="121">
        <f>TAB_!V6876</f>
        <v>0</v>
      </c>
      <c r="X5033" s="122">
        <f>TAB_!W6876</f>
        <v>75.599999999999994</v>
      </c>
    </row>
    <row r="5034" spans="2:24">
      <c r="B5034" s="125" t="s">
        <v>235</v>
      </c>
    </row>
    <row r="5035" spans="2:24">
      <c r="B5035" s="13"/>
    </row>
    <row r="5036" spans="2:24">
      <c r="B5036" s="13" t="str">
        <f>TAB_!A6879</f>
        <v>#¿Considera que, para la representación democrática de estudiantes en órganos colegiales de dirección, los mecanismos de Participación?</v>
      </c>
    </row>
    <row r="5037" spans="2:24" ht="15.75" thickBot="1">
      <c r="B5037" s="13" t="str">
        <f>TAB_!A6880</f>
        <v>#Son transparentes en su aplicación</v>
      </c>
    </row>
    <row r="5038" spans="2:24">
      <c r="B5038" s="107" t="str">
        <f>TAB_!A6887</f>
        <v>(1)Total Desacuerdo</v>
      </c>
      <c r="C5038" s="106">
        <f>TAB_!B6887</f>
        <v>0</v>
      </c>
      <c r="D5038" s="105">
        <f>TAB_!C6887</f>
        <v>0</v>
      </c>
      <c r="E5038" s="105">
        <f>TAB_!D6887</f>
        <v>0</v>
      </c>
      <c r="F5038" s="105">
        <f>TAB_!E6887</f>
        <v>0</v>
      </c>
      <c r="G5038" s="105">
        <f>TAB_!F6887</f>
        <v>25</v>
      </c>
      <c r="H5038" s="105">
        <f>TAB_!G6887</f>
        <v>0</v>
      </c>
      <c r="I5038" s="105">
        <f>TAB_!H6887</f>
        <v>0</v>
      </c>
      <c r="J5038" s="105">
        <f>TAB_!I6887</f>
        <v>0</v>
      </c>
      <c r="K5038" s="105">
        <f>TAB_!J6887</f>
        <v>0</v>
      </c>
      <c r="L5038" s="105">
        <f>TAB_!K6887</f>
        <v>0</v>
      </c>
      <c r="M5038" s="105">
        <f>TAB_!L6887</f>
        <v>0</v>
      </c>
      <c r="N5038" s="105">
        <f>TAB_!M6887</f>
        <v>0</v>
      </c>
      <c r="O5038" s="105">
        <f>TAB_!N6887</f>
        <v>0</v>
      </c>
      <c r="P5038" s="105">
        <f>TAB_!O6887</f>
        <v>0</v>
      </c>
      <c r="Q5038" s="105">
        <f>TAB_!P6887</f>
        <v>0</v>
      </c>
      <c r="R5038" s="105">
        <f>TAB_!Q6887</f>
        <v>0</v>
      </c>
      <c r="S5038" s="105">
        <f>TAB_!R6887</f>
        <v>0</v>
      </c>
      <c r="T5038" s="105">
        <f>TAB_!S6887</f>
        <v>0</v>
      </c>
      <c r="U5038" s="105">
        <f>TAB_!T6887</f>
        <v>0</v>
      </c>
      <c r="V5038" s="105">
        <f>TAB_!U6887</f>
        <v>0</v>
      </c>
      <c r="W5038" s="105">
        <f>TAB_!V6887</f>
        <v>0</v>
      </c>
      <c r="X5038" s="113">
        <f>TAB_!W6887</f>
        <v>0.56999999999999995</v>
      </c>
    </row>
    <row r="5039" spans="2:24">
      <c r="B5039" s="103" t="str">
        <f>TAB_!A6888</f>
        <v>(2)Desacuerdo</v>
      </c>
      <c r="C5039" s="100">
        <f>TAB_!B6888</f>
        <v>3.17</v>
      </c>
      <c r="D5039" s="32">
        <f>TAB_!C6888</f>
        <v>0</v>
      </c>
      <c r="E5039" s="32">
        <f>TAB_!D6888</f>
        <v>0</v>
      </c>
      <c r="F5039" s="32">
        <f>TAB_!E6888</f>
        <v>0</v>
      </c>
      <c r="G5039" s="32">
        <f>TAB_!F6888</f>
        <v>0</v>
      </c>
      <c r="H5039" s="32">
        <f>TAB_!G6888</f>
        <v>0</v>
      </c>
      <c r="I5039" s="32">
        <f>TAB_!H6888</f>
        <v>0</v>
      </c>
      <c r="J5039" s="32">
        <f>TAB_!I6888</f>
        <v>0</v>
      </c>
      <c r="K5039" s="32">
        <f>TAB_!J6888</f>
        <v>0</v>
      </c>
      <c r="L5039" s="32">
        <f>TAB_!K6888</f>
        <v>0</v>
      </c>
      <c r="M5039" s="32">
        <f>TAB_!L6888</f>
        <v>0</v>
      </c>
      <c r="N5039" s="32">
        <f>TAB_!M6888</f>
        <v>0</v>
      </c>
      <c r="O5039" s="32">
        <f>TAB_!N6888</f>
        <v>0</v>
      </c>
      <c r="P5039" s="32">
        <f>TAB_!O6888</f>
        <v>0</v>
      </c>
      <c r="Q5039" s="32">
        <f>TAB_!P6888</f>
        <v>0</v>
      </c>
      <c r="R5039" s="32">
        <f>TAB_!Q6888</f>
        <v>0</v>
      </c>
      <c r="S5039" s="32">
        <f>TAB_!R6888</f>
        <v>0</v>
      </c>
      <c r="T5039" s="32">
        <f>TAB_!S6888</f>
        <v>0</v>
      </c>
      <c r="U5039" s="32">
        <f>TAB_!T6888</f>
        <v>0</v>
      </c>
      <c r="V5039" s="32">
        <f>TAB_!U6888</f>
        <v>0</v>
      </c>
      <c r="W5039" s="32">
        <f>TAB_!V6888</f>
        <v>0</v>
      </c>
      <c r="X5039" s="114">
        <f>TAB_!W6888</f>
        <v>2.2999999999999998</v>
      </c>
    </row>
    <row r="5040" spans="2:24">
      <c r="B5040" s="103" t="str">
        <f>TAB_!A6889</f>
        <v>(3)Medianamente de acuerdo</v>
      </c>
      <c r="C5040" s="100">
        <f>TAB_!B6889</f>
        <v>15.08</v>
      </c>
      <c r="D5040" s="32">
        <f>TAB_!C6889</f>
        <v>16.670000000000002</v>
      </c>
      <c r="E5040" s="32">
        <f>TAB_!D6889</f>
        <v>11.11</v>
      </c>
      <c r="F5040" s="32">
        <f>TAB_!E6889</f>
        <v>0</v>
      </c>
      <c r="G5040" s="32">
        <f>TAB_!F6889</f>
        <v>0</v>
      </c>
      <c r="H5040" s="32">
        <f>TAB_!G6889</f>
        <v>0</v>
      </c>
      <c r="I5040" s="32">
        <f>TAB_!H6889</f>
        <v>0</v>
      </c>
      <c r="J5040" s="32">
        <f>TAB_!I6889</f>
        <v>0</v>
      </c>
      <c r="K5040" s="32">
        <f>TAB_!J6889</f>
        <v>0</v>
      </c>
      <c r="L5040" s="32">
        <f>TAB_!K6889</f>
        <v>0</v>
      </c>
      <c r="M5040" s="32">
        <f>TAB_!L6889</f>
        <v>0</v>
      </c>
      <c r="N5040" s="32">
        <f>TAB_!M6889</f>
        <v>0</v>
      </c>
      <c r="O5040" s="32">
        <f>TAB_!N6889</f>
        <v>0</v>
      </c>
      <c r="P5040" s="32">
        <f>TAB_!O6889</f>
        <v>0</v>
      </c>
      <c r="Q5040" s="32">
        <f>TAB_!P6889</f>
        <v>0</v>
      </c>
      <c r="R5040" s="32">
        <f>TAB_!Q6889</f>
        <v>0</v>
      </c>
      <c r="S5040" s="32">
        <f>TAB_!R6889</f>
        <v>0</v>
      </c>
      <c r="T5040" s="32">
        <f>TAB_!S6889</f>
        <v>0</v>
      </c>
      <c r="U5040" s="32">
        <f>TAB_!T6889</f>
        <v>0</v>
      </c>
      <c r="V5040" s="32">
        <f>TAB_!U6889</f>
        <v>14.29</v>
      </c>
      <c r="W5040" s="32">
        <f>TAB_!V6889</f>
        <v>0</v>
      </c>
      <c r="X5040" s="114">
        <f>TAB_!W6889</f>
        <v>12.64</v>
      </c>
    </row>
    <row r="5041" spans="2:24">
      <c r="B5041" s="103" t="str">
        <f>TAB_!A6890</f>
        <v>(4)Acuerdo</v>
      </c>
      <c r="C5041" s="100">
        <f>TAB_!B6890</f>
        <v>41.27</v>
      </c>
      <c r="D5041" s="32">
        <f>TAB_!C6890</f>
        <v>0</v>
      </c>
      <c r="E5041" s="32">
        <f>TAB_!D6890</f>
        <v>22.22</v>
      </c>
      <c r="F5041" s="32">
        <f>TAB_!E6890</f>
        <v>40</v>
      </c>
      <c r="G5041" s="32">
        <f>TAB_!F6890</f>
        <v>25</v>
      </c>
      <c r="H5041" s="32">
        <f>TAB_!G6890</f>
        <v>66.67</v>
      </c>
      <c r="I5041" s="32">
        <f>TAB_!H6890</f>
        <v>75</v>
      </c>
      <c r="J5041" s="32">
        <f>TAB_!I6890</f>
        <v>0</v>
      </c>
      <c r="K5041" s="32">
        <f>TAB_!J6890</f>
        <v>0</v>
      </c>
      <c r="L5041" s="32">
        <f>TAB_!K6890</f>
        <v>0</v>
      </c>
      <c r="M5041" s="32">
        <f>TAB_!L6890</f>
        <v>0</v>
      </c>
      <c r="N5041" s="32">
        <f>TAB_!M6890</f>
        <v>0</v>
      </c>
      <c r="O5041" s="32">
        <f>TAB_!N6890</f>
        <v>0</v>
      </c>
      <c r="P5041" s="32">
        <f>TAB_!O6890</f>
        <v>0</v>
      </c>
      <c r="Q5041" s="32">
        <f>TAB_!P6890</f>
        <v>0</v>
      </c>
      <c r="R5041" s="32">
        <f>TAB_!Q6890</f>
        <v>0</v>
      </c>
      <c r="S5041" s="32">
        <f>TAB_!R6890</f>
        <v>0</v>
      </c>
      <c r="T5041" s="32">
        <f>TAB_!S6890</f>
        <v>0</v>
      </c>
      <c r="U5041" s="32">
        <f>TAB_!T6890</f>
        <v>0</v>
      </c>
      <c r="V5041" s="32">
        <f>TAB_!U6890</f>
        <v>0</v>
      </c>
      <c r="W5041" s="32">
        <f>TAB_!V6890</f>
        <v>0</v>
      </c>
      <c r="X5041" s="114">
        <f>TAB_!W6890</f>
        <v>35.630000000000003</v>
      </c>
    </row>
    <row r="5042" spans="2:24">
      <c r="B5042" s="103" t="str">
        <f>TAB_!A6891</f>
        <v>(5)Total Acuerdo</v>
      </c>
      <c r="C5042" s="100">
        <f>TAB_!B6891</f>
        <v>26.98</v>
      </c>
      <c r="D5042" s="32">
        <f>TAB_!C6891</f>
        <v>66.67</v>
      </c>
      <c r="E5042" s="32">
        <f>TAB_!D6891</f>
        <v>55.56</v>
      </c>
      <c r="F5042" s="32">
        <f>TAB_!E6891</f>
        <v>40</v>
      </c>
      <c r="G5042" s="32">
        <f>TAB_!F6891</f>
        <v>50</v>
      </c>
      <c r="H5042" s="32">
        <f>TAB_!G6891</f>
        <v>33.33</v>
      </c>
      <c r="I5042" s="32">
        <f>TAB_!H6891</f>
        <v>25</v>
      </c>
      <c r="J5042" s="32">
        <f>TAB_!I6891</f>
        <v>100</v>
      </c>
      <c r="K5042" s="32">
        <f>TAB_!J6891</f>
        <v>75</v>
      </c>
      <c r="L5042" s="32">
        <f>TAB_!K6891</f>
        <v>75</v>
      </c>
      <c r="M5042" s="32">
        <f>TAB_!L6891</f>
        <v>0</v>
      </c>
      <c r="N5042" s="32">
        <f>TAB_!M6891</f>
        <v>0</v>
      </c>
      <c r="O5042" s="32">
        <f>TAB_!N6891</f>
        <v>0</v>
      </c>
      <c r="P5042" s="32">
        <f>TAB_!O6891</f>
        <v>0</v>
      </c>
      <c r="Q5042" s="32">
        <f>TAB_!P6891</f>
        <v>0</v>
      </c>
      <c r="R5042" s="32">
        <f>TAB_!Q6891</f>
        <v>0</v>
      </c>
      <c r="S5042" s="32">
        <f>TAB_!R6891</f>
        <v>0</v>
      </c>
      <c r="T5042" s="32">
        <f>TAB_!S6891</f>
        <v>0</v>
      </c>
      <c r="U5042" s="32">
        <f>TAB_!T6891</f>
        <v>0</v>
      </c>
      <c r="V5042" s="32">
        <f>TAB_!U6891</f>
        <v>85.71</v>
      </c>
      <c r="W5042" s="32">
        <f>TAB_!V6891</f>
        <v>0</v>
      </c>
      <c r="X5042" s="114">
        <f>TAB_!W6891</f>
        <v>36.21</v>
      </c>
    </row>
    <row r="5043" spans="2:24">
      <c r="B5043" s="103" t="str">
        <f>TAB_!A6892</f>
        <v>NS/NA</v>
      </c>
      <c r="C5043" s="100">
        <f>TAB_!B6892</f>
        <v>13.49</v>
      </c>
      <c r="D5043" s="32">
        <f>TAB_!C6892</f>
        <v>16.670000000000002</v>
      </c>
      <c r="E5043" s="32">
        <f>TAB_!D6892</f>
        <v>11.11</v>
      </c>
      <c r="F5043" s="32">
        <f>TAB_!E6892</f>
        <v>20</v>
      </c>
      <c r="G5043" s="32">
        <f>TAB_!F6892</f>
        <v>0</v>
      </c>
      <c r="H5043" s="32">
        <f>TAB_!G6892</f>
        <v>0</v>
      </c>
      <c r="I5043" s="32">
        <f>TAB_!H6892</f>
        <v>0</v>
      </c>
      <c r="J5043" s="32">
        <f>TAB_!I6892</f>
        <v>0</v>
      </c>
      <c r="K5043" s="32">
        <f>TAB_!J6892</f>
        <v>25</v>
      </c>
      <c r="L5043" s="32">
        <f>TAB_!K6892</f>
        <v>25</v>
      </c>
      <c r="M5043" s="32">
        <f>TAB_!L6892</f>
        <v>0</v>
      </c>
      <c r="N5043" s="32">
        <f>TAB_!M6892</f>
        <v>0</v>
      </c>
      <c r="O5043" s="32">
        <f>TAB_!N6892</f>
        <v>0</v>
      </c>
      <c r="P5043" s="32">
        <f>TAB_!O6892</f>
        <v>0</v>
      </c>
      <c r="Q5043" s="32">
        <f>TAB_!P6892</f>
        <v>0</v>
      </c>
      <c r="R5043" s="32">
        <f>TAB_!Q6892</f>
        <v>0</v>
      </c>
      <c r="S5043" s="32">
        <f>TAB_!R6892</f>
        <v>0</v>
      </c>
      <c r="T5043" s="32">
        <f>TAB_!S6892</f>
        <v>0</v>
      </c>
      <c r="U5043" s="32">
        <f>TAB_!T6892</f>
        <v>0</v>
      </c>
      <c r="V5043" s="32">
        <f>TAB_!U6892</f>
        <v>0</v>
      </c>
      <c r="W5043" s="32">
        <f>TAB_!V6892</f>
        <v>0</v>
      </c>
      <c r="X5043" s="114">
        <f>TAB_!W6892</f>
        <v>12.64</v>
      </c>
    </row>
    <row r="5044" spans="2:24">
      <c r="B5044" s="103" t="str">
        <f>TAB_!A6893</f>
        <v>Total</v>
      </c>
      <c r="C5044" s="100">
        <f>TAB_!B6893</f>
        <v>100</v>
      </c>
      <c r="D5044" s="32">
        <f>TAB_!C6893</f>
        <v>100</v>
      </c>
      <c r="E5044" s="32">
        <f>TAB_!D6893</f>
        <v>100</v>
      </c>
      <c r="F5044" s="32">
        <f>TAB_!E6893</f>
        <v>100</v>
      </c>
      <c r="G5044" s="32">
        <f>TAB_!F6893</f>
        <v>100</v>
      </c>
      <c r="H5044" s="32">
        <f>TAB_!G6893</f>
        <v>100</v>
      </c>
      <c r="I5044" s="32">
        <f>TAB_!H6893</f>
        <v>100</v>
      </c>
      <c r="J5044" s="32">
        <f>TAB_!I6893</f>
        <v>100</v>
      </c>
      <c r="K5044" s="32">
        <f>TAB_!J6893</f>
        <v>100</v>
      </c>
      <c r="L5044" s="32">
        <f>TAB_!K6893</f>
        <v>100</v>
      </c>
      <c r="M5044" s="32">
        <f>TAB_!L6893</f>
        <v>0</v>
      </c>
      <c r="N5044" s="32">
        <f>TAB_!M6893</f>
        <v>0</v>
      </c>
      <c r="O5044" s="32">
        <f>TAB_!N6893</f>
        <v>0</v>
      </c>
      <c r="P5044" s="32">
        <f>TAB_!O6893</f>
        <v>0</v>
      </c>
      <c r="Q5044" s="32">
        <f>TAB_!P6893</f>
        <v>0</v>
      </c>
      <c r="R5044" s="32">
        <f>TAB_!Q6893</f>
        <v>0</v>
      </c>
      <c r="S5044" s="32">
        <f>TAB_!R6893</f>
        <v>0</v>
      </c>
      <c r="T5044" s="32">
        <f>TAB_!S6893</f>
        <v>0</v>
      </c>
      <c r="U5044" s="32">
        <f>TAB_!T6893</f>
        <v>0</v>
      </c>
      <c r="V5044" s="32">
        <f>TAB_!U6893</f>
        <v>100</v>
      </c>
      <c r="W5044" s="32">
        <f>TAB_!V6893</f>
        <v>0</v>
      </c>
      <c r="X5044" s="114">
        <f>TAB_!W6893</f>
        <v>100</v>
      </c>
    </row>
    <row r="5045" spans="2:24">
      <c r="B5045" s="104" t="str">
        <f>TAB_!A6894</f>
        <v>Numero de entrevistados</v>
      </c>
      <c r="C5045" s="117">
        <f>TAB_!B6894</f>
        <v>126</v>
      </c>
      <c r="D5045" s="118">
        <f>TAB_!C6894</f>
        <v>6</v>
      </c>
      <c r="E5045" s="118">
        <f>TAB_!D6894</f>
        <v>9</v>
      </c>
      <c r="F5045" s="118">
        <f>TAB_!E6894</f>
        <v>5</v>
      </c>
      <c r="G5045" s="118">
        <f>TAB_!F6894</f>
        <v>4</v>
      </c>
      <c r="H5045" s="118">
        <f>TAB_!G6894</f>
        <v>3</v>
      </c>
      <c r="I5045" s="118">
        <f>TAB_!H6894</f>
        <v>4</v>
      </c>
      <c r="J5045" s="118">
        <f>TAB_!I6894</f>
        <v>2</v>
      </c>
      <c r="K5045" s="118">
        <f>TAB_!J6894</f>
        <v>4</v>
      </c>
      <c r="L5045" s="118">
        <f>TAB_!K6894</f>
        <v>4</v>
      </c>
      <c r="M5045" s="118">
        <f>TAB_!L6894</f>
        <v>0</v>
      </c>
      <c r="N5045" s="118">
        <f>TAB_!M6894</f>
        <v>0</v>
      </c>
      <c r="O5045" s="118">
        <f>TAB_!N6894</f>
        <v>0</v>
      </c>
      <c r="P5045" s="118">
        <f>TAB_!O6894</f>
        <v>0</v>
      </c>
      <c r="Q5045" s="118">
        <f>TAB_!P6894</f>
        <v>0</v>
      </c>
      <c r="R5045" s="118">
        <f>TAB_!Q6894</f>
        <v>0</v>
      </c>
      <c r="S5045" s="118">
        <f>TAB_!R6894</f>
        <v>0</v>
      </c>
      <c r="T5045" s="118">
        <f>TAB_!S6894</f>
        <v>0</v>
      </c>
      <c r="U5045" s="118">
        <f>TAB_!T6894</f>
        <v>0</v>
      </c>
      <c r="V5045" s="118">
        <f>TAB_!U6894</f>
        <v>7</v>
      </c>
      <c r="W5045" s="118">
        <f>TAB_!V6894</f>
        <v>0</v>
      </c>
      <c r="X5045" s="119">
        <f>TAB_!W6894</f>
        <v>174</v>
      </c>
    </row>
    <row r="5046" spans="2:24">
      <c r="B5046" s="108" t="str">
        <f>TAB_!A6895</f>
        <v>TOP TWO BOX</v>
      </c>
      <c r="C5046" s="101">
        <f>TAB_!B6895</f>
        <v>68.25</v>
      </c>
      <c r="D5046" s="30">
        <f>TAB_!C6895</f>
        <v>66.67</v>
      </c>
      <c r="E5046" s="30">
        <f>TAB_!D6895</f>
        <v>77.78</v>
      </c>
      <c r="F5046" s="30">
        <f>TAB_!E6895</f>
        <v>80</v>
      </c>
      <c r="G5046" s="30">
        <f>TAB_!F6895</f>
        <v>75</v>
      </c>
      <c r="H5046" s="30">
        <f>TAB_!G6895</f>
        <v>100</v>
      </c>
      <c r="I5046" s="30">
        <f>TAB_!H6895</f>
        <v>100</v>
      </c>
      <c r="J5046" s="30">
        <f>TAB_!I6895</f>
        <v>100</v>
      </c>
      <c r="K5046" s="30">
        <f>TAB_!J6895</f>
        <v>75</v>
      </c>
      <c r="L5046" s="30">
        <f>TAB_!K6895</f>
        <v>75</v>
      </c>
      <c r="M5046" s="30">
        <f>TAB_!L6895</f>
        <v>0</v>
      </c>
      <c r="N5046" s="30">
        <f>TAB_!M6895</f>
        <v>0</v>
      </c>
      <c r="O5046" s="30">
        <f>TAB_!N6895</f>
        <v>0</v>
      </c>
      <c r="P5046" s="30">
        <f>TAB_!O6895</f>
        <v>0</v>
      </c>
      <c r="Q5046" s="30">
        <f>TAB_!P6895</f>
        <v>0</v>
      </c>
      <c r="R5046" s="30">
        <f>TAB_!Q6895</f>
        <v>0</v>
      </c>
      <c r="S5046" s="30">
        <f>TAB_!R6895</f>
        <v>0</v>
      </c>
      <c r="T5046" s="30">
        <f>TAB_!S6895</f>
        <v>0</v>
      </c>
      <c r="U5046" s="30">
        <f>TAB_!T6895</f>
        <v>0</v>
      </c>
      <c r="V5046" s="30">
        <f>TAB_!U6895</f>
        <v>85.71</v>
      </c>
      <c r="W5046" s="30">
        <f>TAB_!V6895</f>
        <v>0</v>
      </c>
      <c r="X5046" s="115">
        <f>TAB_!W6895</f>
        <v>71.84</v>
      </c>
    </row>
    <row r="5047" spans="2:24">
      <c r="B5047" s="103" t="str">
        <f>TAB_!A6896</f>
        <v>BOTTOM TWO BOX</v>
      </c>
      <c r="C5047" s="100">
        <f>TAB_!B6896</f>
        <v>3.17</v>
      </c>
      <c r="D5047" s="32">
        <f>TAB_!C6896</f>
        <v>0</v>
      </c>
      <c r="E5047" s="32">
        <f>TAB_!D6896</f>
        <v>0</v>
      </c>
      <c r="F5047" s="32">
        <f>TAB_!E6896</f>
        <v>0</v>
      </c>
      <c r="G5047" s="32">
        <f>TAB_!F6896</f>
        <v>25</v>
      </c>
      <c r="H5047" s="32">
        <f>TAB_!G6896</f>
        <v>0</v>
      </c>
      <c r="I5047" s="32">
        <f>TAB_!H6896</f>
        <v>0</v>
      </c>
      <c r="J5047" s="32">
        <f>TAB_!I6896</f>
        <v>0</v>
      </c>
      <c r="K5047" s="32">
        <f>TAB_!J6896</f>
        <v>0</v>
      </c>
      <c r="L5047" s="32">
        <f>TAB_!K6896</f>
        <v>0</v>
      </c>
      <c r="M5047" s="32">
        <f>TAB_!L6896</f>
        <v>0</v>
      </c>
      <c r="N5047" s="32">
        <f>TAB_!M6896</f>
        <v>0</v>
      </c>
      <c r="O5047" s="32">
        <f>TAB_!N6896</f>
        <v>0</v>
      </c>
      <c r="P5047" s="32">
        <f>TAB_!O6896</f>
        <v>0</v>
      </c>
      <c r="Q5047" s="32">
        <f>TAB_!P6896</f>
        <v>0</v>
      </c>
      <c r="R5047" s="32">
        <f>TAB_!Q6896</f>
        <v>0</v>
      </c>
      <c r="S5047" s="32">
        <f>TAB_!R6896</f>
        <v>0</v>
      </c>
      <c r="T5047" s="32">
        <f>TAB_!S6896</f>
        <v>0</v>
      </c>
      <c r="U5047" s="32">
        <f>TAB_!T6896</f>
        <v>0</v>
      </c>
      <c r="V5047" s="32">
        <f>TAB_!U6896</f>
        <v>0</v>
      </c>
      <c r="W5047" s="32">
        <f>TAB_!V6896</f>
        <v>0</v>
      </c>
      <c r="X5047" s="114">
        <f>TAB_!W6896</f>
        <v>2.87</v>
      </c>
    </row>
    <row r="5048" spans="2:24">
      <c r="B5048" s="108" t="str">
        <f>TAB_!A6897</f>
        <v>Media Escala de 1 a 5</v>
      </c>
      <c r="C5048" s="102">
        <f>TAB_!B6897</f>
        <v>4.0999999999999996</v>
      </c>
      <c r="D5048" s="31">
        <f>TAB_!C6897</f>
        <v>4.5999999999999996</v>
      </c>
      <c r="E5048" s="31">
        <f>TAB_!D6897</f>
        <v>4.5</v>
      </c>
      <c r="F5048" s="31">
        <f>TAB_!E6897</f>
        <v>4.5</v>
      </c>
      <c r="G5048" s="31">
        <f>TAB_!F6897</f>
        <v>3.8</v>
      </c>
      <c r="H5048" s="31">
        <f>TAB_!G6897</f>
        <v>4.3</v>
      </c>
      <c r="I5048" s="31">
        <f>TAB_!H6897</f>
        <v>4.3</v>
      </c>
      <c r="J5048" s="31">
        <f>TAB_!I6897</f>
        <v>5</v>
      </c>
      <c r="K5048" s="31">
        <f>TAB_!J6897</f>
        <v>5</v>
      </c>
      <c r="L5048" s="31">
        <f>TAB_!K6897</f>
        <v>5</v>
      </c>
      <c r="M5048" s="31">
        <f>TAB_!L6897</f>
        <v>0</v>
      </c>
      <c r="N5048" s="31">
        <f>TAB_!M6897</f>
        <v>0</v>
      </c>
      <c r="O5048" s="31">
        <f>TAB_!N6897</f>
        <v>0</v>
      </c>
      <c r="P5048" s="31">
        <f>TAB_!O6897</f>
        <v>0</v>
      </c>
      <c r="Q5048" s="31">
        <f>TAB_!P6897</f>
        <v>0</v>
      </c>
      <c r="R5048" s="31">
        <f>TAB_!Q6897</f>
        <v>0</v>
      </c>
      <c r="S5048" s="31">
        <f>TAB_!R6897</f>
        <v>0</v>
      </c>
      <c r="T5048" s="31">
        <f>TAB_!S6897</f>
        <v>0</v>
      </c>
      <c r="U5048" s="31">
        <f>TAB_!T6897</f>
        <v>0</v>
      </c>
      <c r="V5048" s="31">
        <f>TAB_!U6897</f>
        <v>4.7</v>
      </c>
      <c r="W5048" s="31">
        <f>TAB_!V6897</f>
        <v>0</v>
      </c>
      <c r="X5048" s="116">
        <f>TAB_!W6897</f>
        <v>4.2</v>
      </c>
    </row>
    <row r="5049" spans="2:24" ht="15.75" thickBot="1">
      <c r="B5049" s="109" t="str">
        <f>TAB_!A6898</f>
        <v>Índice Escala de 1 a 100</v>
      </c>
      <c r="C5049" s="120">
        <f>TAB_!B6898</f>
        <v>76.599999999999994</v>
      </c>
      <c r="D5049" s="121">
        <f>TAB_!C6898</f>
        <v>90</v>
      </c>
      <c r="E5049" s="121">
        <f>TAB_!D6898</f>
        <v>87.5</v>
      </c>
      <c r="F5049" s="121">
        <f>TAB_!E6898</f>
        <v>87.5</v>
      </c>
      <c r="G5049" s="121">
        <f>TAB_!F6898</f>
        <v>68.8</v>
      </c>
      <c r="H5049" s="121">
        <f>TAB_!G6898</f>
        <v>83.3</v>
      </c>
      <c r="I5049" s="121">
        <f>TAB_!H6898</f>
        <v>81.3</v>
      </c>
      <c r="J5049" s="121">
        <f>TAB_!I6898</f>
        <v>100</v>
      </c>
      <c r="K5049" s="121">
        <f>TAB_!J6898</f>
        <v>100</v>
      </c>
      <c r="L5049" s="121">
        <f>TAB_!K6898</f>
        <v>100</v>
      </c>
      <c r="M5049" s="121">
        <f>TAB_!L6898</f>
        <v>0</v>
      </c>
      <c r="N5049" s="121">
        <f>TAB_!M6898</f>
        <v>0</v>
      </c>
      <c r="O5049" s="121">
        <f>TAB_!N6898</f>
        <v>0</v>
      </c>
      <c r="P5049" s="121">
        <f>TAB_!O6898</f>
        <v>0</v>
      </c>
      <c r="Q5049" s="121">
        <f>TAB_!P6898</f>
        <v>0</v>
      </c>
      <c r="R5049" s="121">
        <f>TAB_!Q6898</f>
        <v>0</v>
      </c>
      <c r="S5049" s="121">
        <f>TAB_!R6898</f>
        <v>0</v>
      </c>
      <c r="T5049" s="121">
        <f>TAB_!S6898</f>
        <v>0</v>
      </c>
      <c r="U5049" s="121">
        <f>TAB_!T6898</f>
        <v>0</v>
      </c>
      <c r="V5049" s="121">
        <f>TAB_!U6898</f>
        <v>92.9</v>
      </c>
      <c r="W5049" s="121">
        <f>TAB_!V6898</f>
        <v>0</v>
      </c>
      <c r="X5049" s="122">
        <f>TAB_!W6898</f>
        <v>79.900000000000006</v>
      </c>
    </row>
    <row r="5050" spans="2:24">
      <c r="B5050" s="125" t="s">
        <v>235</v>
      </c>
    </row>
    <row r="5051" spans="2:24">
      <c r="B5051" s="13"/>
    </row>
    <row r="5052" spans="2:24">
      <c r="B5052" s="13" t="str">
        <f>TAB_!A6901</f>
        <v>#¿Considera que, para la representación democrática de estudiantes en órganos colegiales de dirección, los mecanismos de Participación?</v>
      </c>
    </row>
    <row r="5053" spans="2:24" ht="15.75" thickBot="1">
      <c r="B5053" s="13" t="str">
        <f>TAB_!A6902</f>
        <v>#Son de fácil acceso</v>
      </c>
    </row>
    <row r="5054" spans="2:24">
      <c r="B5054" s="107" t="str">
        <f>TAB_!A6909</f>
        <v>(1)Total Desacuerdo</v>
      </c>
      <c r="C5054" s="106">
        <f>TAB_!B6909</f>
        <v>0.79</v>
      </c>
      <c r="D5054" s="105">
        <f>TAB_!C6909</f>
        <v>0</v>
      </c>
      <c r="E5054" s="105">
        <f>TAB_!D6909</f>
        <v>0</v>
      </c>
      <c r="F5054" s="105">
        <f>TAB_!E6909</f>
        <v>0</v>
      </c>
      <c r="G5054" s="105">
        <f>TAB_!F6909</f>
        <v>0</v>
      </c>
      <c r="H5054" s="105">
        <f>TAB_!G6909</f>
        <v>0</v>
      </c>
      <c r="I5054" s="105">
        <f>TAB_!H6909</f>
        <v>0</v>
      </c>
      <c r="J5054" s="105">
        <f>TAB_!I6909</f>
        <v>0</v>
      </c>
      <c r="K5054" s="105">
        <f>TAB_!J6909</f>
        <v>0</v>
      </c>
      <c r="L5054" s="105">
        <f>TAB_!K6909</f>
        <v>0</v>
      </c>
      <c r="M5054" s="105">
        <f>TAB_!L6909</f>
        <v>0</v>
      </c>
      <c r="N5054" s="105">
        <f>TAB_!M6909</f>
        <v>0</v>
      </c>
      <c r="O5054" s="105">
        <f>TAB_!N6909</f>
        <v>0</v>
      </c>
      <c r="P5054" s="105">
        <f>TAB_!O6909</f>
        <v>0</v>
      </c>
      <c r="Q5054" s="105">
        <f>TAB_!P6909</f>
        <v>0</v>
      </c>
      <c r="R5054" s="105">
        <f>TAB_!Q6909</f>
        <v>0</v>
      </c>
      <c r="S5054" s="105">
        <f>TAB_!R6909</f>
        <v>0</v>
      </c>
      <c r="T5054" s="105">
        <f>TAB_!S6909</f>
        <v>0</v>
      </c>
      <c r="U5054" s="105">
        <f>TAB_!T6909</f>
        <v>0</v>
      </c>
      <c r="V5054" s="105">
        <f>TAB_!U6909</f>
        <v>0</v>
      </c>
      <c r="W5054" s="105">
        <f>TAB_!V6909</f>
        <v>0</v>
      </c>
      <c r="X5054" s="113">
        <f>TAB_!W6909</f>
        <v>0.56999999999999995</v>
      </c>
    </row>
    <row r="5055" spans="2:24">
      <c r="B5055" s="103" t="str">
        <f>TAB_!A6910</f>
        <v>(2)Desacuerdo</v>
      </c>
      <c r="C5055" s="100">
        <f>TAB_!B6910</f>
        <v>3.17</v>
      </c>
      <c r="D5055" s="32">
        <f>TAB_!C6910</f>
        <v>0</v>
      </c>
      <c r="E5055" s="32">
        <f>TAB_!D6910</f>
        <v>0</v>
      </c>
      <c r="F5055" s="32">
        <f>TAB_!E6910</f>
        <v>0</v>
      </c>
      <c r="G5055" s="32">
        <f>TAB_!F6910</f>
        <v>0</v>
      </c>
      <c r="H5055" s="32">
        <f>TAB_!G6910</f>
        <v>0</v>
      </c>
      <c r="I5055" s="32">
        <f>TAB_!H6910</f>
        <v>0</v>
      </c>
      <c r="J5055" s="32">
        <f>TAB_!I6910</f>
        <v>0</v>
      </c>
      <c r="K5055" s="32">
        <f>TAB_!J6910</f>
        <v>0</v>
      </c>
      <c r="L5055" s="32">
        <f>TAB_!K6910</f>
        <v>0</v>
      </c>
      <c r="M5055" s="32">
        <f>TAB_!L6910</f>
        <v>0</v>
      </c>
      <c r="N5055" s="32">
        <f>TAB_!M6910</f>
        <v>0</v>
      </c>
      <c r="O5055" s="32">
        <f>TAB_!N6910</f>
        <v>0</v>
      </c>
      <c r="P5055" s="32">
        <f>TAB_!O6910</f>
        <v>0</v>
      </c>
      <c r="Q5055" s="32">
        <f>TAB_!P6910</f>
        <v>0</v>
      </c>
      <c r="R5055" s="32">
        <f>TAB_!Q6910</f>
        <v>0</v>
      </c>
      <c r="S5055" s="32">
        <f>TAB_!R6910</f>
        <v>0</v>
      </c>
      <c r="T5055" s="32">
        <f>TAB_!S6910</f>
        <v>0</v>
      </c>
      <c r="U5055" s="32">
        <f>TAB_!T6910</f>
        <v>0</v>
      </c>
      <c r="V5055" s="32">
        <f>TAB_!U6910</f>
        <v>0</v>
      </c>
      <c r="W5055" s="32">
        <f>TAB_!V6910</f>
        <v>0</v>
      </c>
      <c r="X5055" s="114">
        <f>TAB_!W6910</f>
        <v>2.2999999999999998</v>
      </c>
    </row>
    <row r="5056" spans="2:24">
      <c r="B5056" s="103" t="str">
        <f>TAB_!A6911</f>
        <v>(3)Medianamente de acuerdo</v>
      </c>
      <c r="C5056" s="100">
        <f>TAB_!B6911</f>
        <v>26.98</v>
      </c>
      <c r="D5056" s="32">
        <f>TAB_!C6911</f>
        <v>16.670000000000002</v>
      </c>
      <c r="E5056" s="32">
        <f>TAB_!D6911</f>
        <v>11.11</v>
      </c>
      <c r="F5056" s="32">
        <f>TAB_!E6911</f>
        <v>0</v>
      </c>
      <c r="G5056" s="32">
        <f>TAB_!F6911</f>
        <v>0</v>
      </c>
      <c r="H5056" s="32">
        <f>TAB_!G6911</f>
        <v>0</v>
      </c>
      <c r="I5056" s="32">
        <f>TAB_!H6911</f>
        <v>0</v>
      </c>
      <c r="J5056" s="32">
        <f>TAB_!I6911</f>
        <v>0</v>
      </c>
      <c r="K5056" s="32">
        <f>TAB_!J6911</f>
        <v>0</v>
      </c>
      <c r="L5056" s="32">
        <f>TAB_!K6911</f>
        <v>0</v>
      </c>
      <c r="M5056" s="32">
        <f>TAB_!L6911</f>
        <v>0</v>
      </c>
      <c r="N5056" s="32">
        <f>TAB_!M6911</f>
        <v>0</v>
      </c>
      <c r="O5056" s="32">
        <f>TAB_!N6911</f>
        <v>0</v>
      </c>
      <c r="P5056" s="32">
        <f>TAB_!O6911</f>
        <v>0</v>
      </c>
      <c r="Q5056" s="32">
        <f>TAB_!P6911</f>
        <v>0</v>
      </c>
      <c r="R5056" s="32">
        <f>TAB_!Q6911</f>
        <v>0</v>
      </c>
      <c r="S5056" s="32">
        <f>TAB_!R6911</f>
        <v>0</v>
      </c>
      <c r="T5056" s="32">
        <f>TAB_!S6911</f>
        <v>0</v>
      </c>
      <c r="U5056" s="32">
        <f>TAB_!T6911</f>
        <v>0</v>
      </c>
      <c r="V5056" s="32">
        <f>TAB_!U6911</f>
        <v>14.29</v>
      </c>
      <c r="W5056" s="32">
        <f>TAB_!V6911</f>
        <v>0</v>
      </c>
      <c r="X5056" s="114">
        <f>TAB_!W6911</f>
        <v>21.26</v>
      </c>
    </row>
    <row r="5057" spans="2:24">
      <c r="B5057" s="103" t="str">
        <f>TAB_!A6912</f>
        <v>(4)Acuerdo</v>
      </c>
      <c r="C5057" s="100">
        <f>TAB_!B6912</f>
        <v>34.92</v>
      </c>
      <c r="D5057" s="32">
        <f>TAB_!C6912</f>
        <v>0</v>
      </c>
      <c r="E5057" s="32">
        <f>TAB_!D6912</f>
        <v>33.33</v>
      </c>
      <c r="F5057" s="32">
        <f>TAB_!E6912</f>
        <v>40</v>
      </c>
      <c r="G5057" s="32">
        <f>TAB_!F6912</f>
        <v>50</v>
      </c>
      <c r="H5057" s="32">
        <f>TAB_!G6912</f>
        <v>100</v>
      </c>
      <c r="I5057" s="32">
        <f>TAB_!H6912</f>
        <v>25</v>
      </c>
      <c r="J5057" s="32">
        <f>TAB_!I6912</f>
        <v>0</v>
      </c>
      <c r="K5057" s="32">
        <f>TAB_!J6912</f>
        <v>0</v>
      </c>
      <c r="L5057" s="32">
        <f>TAB_!K6912</f>
        <v>0</v>
      </c>
      <c r="M5057" s="32">
        <f>TAB_!L6912</f>
        <v>0</v>
      </c>
      <c r="N5057" s="32">
        <f>TAB_!M6912</f>
        <v>0</v>
      </c>
      <c r="O5057" s="32">
        <f>TAB_!N6912</f>
        <v>0</v>
      </c>
      <c r="P5057" s="32">
        <f>TAB_!O6912</f>
        <v>0</v>
      </c>
      <c r="Q5057" s="32">
        <f>TAB_!P6912</f>
        <v>0</v>
      </c>
      <c r="R5057" s="32">
        <f>TAB_!Q6912</f>
        <v>0</v>
      </c>
      <c r="S5057" s="32">
        <f>TAB_!R6912</f>
        <v>0</v>
      </c>
      <c r="T5057" s="32">
        <f>TAB_!S6912</f>
        <v>0</v>
      </c>
      <c r="U5057" s="32">
        <f>TAB_!T6912</f>
        <v>0</v>
      </c>
      <c r="V5057" s="32">
        <f>TAB_!U6912</f>
        <v>42.86</v>
      </c>
      <c r="W5057" s="32">
        <f>TAB_!V6912</f>
        <v>0</v>
      </c>
      <c r="X5057" s="114">
        <f>TAB_!W6912</f>
        <v>33.33</v>
      </c>
    </row>
    <row r="5058" spans="2:24">
      <c r="B5058" s="103" t="str">
        <f>TAB_!A6913</f>
        <v>(5)Total Acuerdo</v>
      </c>
      <c r="C5058" s="100">
        <f>TAB_!B6913</f>
        <v>21.43</v>
      </c>
      <c r="D5058" s="32">
        <f>TAB_!C6913</f>
        <v>66.67</v>
      </c>
      <c r="E5058" s="32">
        <f>TAB_!D6913</f>
        <v>44.44</v>
      </c>
      <c r="F5058" s="32">
        <f>TAB_!E6913</f>
        <v>40</v>
      </c>
      <c r="G5058" s="32">
        <f>TAB_!F6913</f>
        <v>50</v>
      </c>
      <c r="H5058" s="32">
        <f>TAB_!G6913</f>
        <v>0</v>
      </c>
      <c r="I5058" s="32">
        <f>TAB_!H6913</f>
        <v>75</v>
      </c>
      <c r="J5058" s="32">
        <f>TAB_!I6913</f>
        <v>100</v>
      </c>
      <c r="K5058" s="32">
        <f>TAB_!J6913</f>
        <v>75</v>
      </c>
      <c r="L5058" s="32">
        <f>TAB_!K6913</f>
        <v>75</v>
      </c>
      <c r="M5058" s="32">
        <f>TAB_!L6913</f>
        <v>0</v>
      </c>
      <c r="N5058" s="32">
        <f>TAB_!M6913</f>
        <v>0</v>
      </c>
      <c r="O5058" s="32">
        <f>TAB_!N6913</f>
        <v>0</v>
      </c>
      <c r="P5058" s="32">
        <f>TAB_!O6913</f>
        <v>0</v>
      </c>
      <c r="Q5058" s="32">
        <f>TAB_!P6913</f>
        <v>0</v>
      </c>
      <c r="R5058" s="32">
        <f>TAB_!Q6913</f>
        <v>0</v>
      </c>
      <c r="S5058" s="32">
        <f>TAB_!R6913</f>
        <v>0</v>
      </c>
      <c r="T5058" s="32">
        <f>TAB_!S6913</f>
        <v>0</v>
      </c>
      <c r="U5058" s="32">
        <f>TAB_!T6913</f>
        <v>0</v>
      </c>
      <c r="V5058" s="32">
        <f>TAB_!U6913</f>
        <v>42.86</v>
      </c>
      <c r="W5058" s="32">
        <f>TAB_!V6913</f>
        <v>0</v>
      </c>
      <c r="X5058" s="114">
        <f>TAB_!W6913</f>
        <v>30.46</v>
      </c>
    </row>
    <row r="5059" spans="2:24">
      <c r="B5059" s="103" t="str">
        <f>TAB_!A6914</f>
        <v>NS/NA</v>
      </c>
      <c r="C5059" s="100">
        <f>TAB_!B6914</f>
        <v>12.7</v>
      </c>
      <c r="D5059" s="32">
        <f>TAB_!C6914</f>
        <v>16.670000000000002</v>
      </c>
      <c r="E5059" s="32">
        <f>TAB_!D6914</f>
        <v>11.11</v>
      </c>
      <c r="F5059" s="32">
        <f>TAB_!E6914</f>
        <v>20</v>
      </c>
      <c r="G5059" s="32">
        <f>TAB_!F6914</f>
        <v>0</v>
      </c>
      <c r="H5059" s="32">
        <f>TAB_!G6914</f>
        <v>0</v>
      </c>
      <c r="I5059" s="32">
        <f>TAB_!H6914</f>
        <v>0</v>
      </c>
      <c r="J5059" s="32">
        <f>TAB_!I6914</f>
        <v>0</v>
      </c>
      <c r="K5059" s="32">
        <f>TAB_!J6914</f>
        <v>25</v>
      </c>
      <c r="L5059" s="32">
        <f>TAB_!K6914</f>
        <v>25</v>
      </c>
      <c r="M5059" s="32">
        <f>TAB_!L6914</f>
        <v>0</v>
      </c>
      <c r="N5059" s="32">
        <f>TAB_!M6914</f>
        <v>0</v>
      </c>
      <c r="O5059" s="32">
        <f>TAB_!N6914</f>
        <v>0</v>
      </c>
      <c r="P5059" s="32">
        <f>TAB_!O6914</f>
        <v>0</v>
      </c>
      <c r="Q5059" s="32">
        <f>TAB_!P6914</f>
        <v>0</v>
      </c>
      <c r="R5059" s="32">
        <f>TAB_!Q6914</f>
        <v>0</v>
      </c>
      <c r="S5059" s="32">
        <f>TAB_!R6914</f>
        <v>0</v>
      </c>
      <c r="T5059" s="32">
        <f>TAB_!S6914</f>
        <v>0</v>
      </c>
      <c r="U5059" s="32">
        <f>TAB_!T6914</f>
        <v>0</v>
      </c>
      <c r="V5059" s="32">
        <f>TAB_!U6914</f>
        <v>0</v>
      </c>
      <c r="W5059" s="32">
        <f>TAB_!V6914</f>
        <v>0</v>
      </c>
      <c r="X5059" s="114">
        <f>TAB_!W6914</f>
        <v>12.07</v>
      </c>
    </row>
    <row r="5060" spans="2:24">
      <c r="B5060" s="103" t="str">
        <f>TAB_!A6915</f>
        <v>Total</v>
      </c>
      <c r="C5060" s="100">
        <f>TAB_!B6915</f>
        <v>100</v>
      </c>
      <c r="D5060" s="32">
        <f>TAB_!C6915</f>
        <v>100</v>
      </c>
      <c r="E5060" s="32">
        <f>TAB_!D6915</f>
        <v>100</v>
      </c>
      <c r="F5060" s="32">
        <f>TAB_!E6915</f>
        <v>100</v>
      </c>
      <c r="G5060" s="32">
        <f>TAB_!F6915</f>
        <v>100</v>
      </c>
      <c r="H5060" s="32">
        <f>TAB_!G6915</f>
        <v>100</v>
      </c>
      <c r="I5060" s="32">
        <f>TAB_!H6915</f>
        <v>100</v>
      </c>
      <c r="J5060" s="32">
        <f>TAB_!I6915</f>
        <v>100</v>
      </c>
      <c r="K5060" s="32">
        <f>TAB_!J6915</f>
        <v>100</v>
      </c>
      <c r="L5060" s="32">
        <f>TAB_!K6915</f>
        <v>100</v>
      </c>
      <c r="M5060" s="32">
        <f>TAB_!L6915</f>
        <v>0</v>
      </c>
      <c r="N5060" s="32">
        <f>TAB_!M6915</f>
        <v>0</v>
      </c>
      <c r="O5060" s="32">
        <f>TAB_!N6915</f>
        <v>0</v>
      </c>
      <c r="P5060" s="32">
        <f>TAB_!O6915</f>
        <v>0</v>
      </c>
      <c r="Q5060" s="32">
        <f>TAB_!P6915</f>
        <v>0</v>
      </c>
      <c r="R5060" s="32">
        <f>TAB_!Q6915</f>
        <v>0</v>
      </c>
      <c r="S5060" s="32">
        <f>TAB_!R6915</f>
        <v>0</v>
      </c>
      <c r="T5060" s="32">
        <f>TAB_!S6915</f>
        <v>0</v>
      </c>
      <c r="U5060" s="32">
        <f>TAB_!T6915</f>
        <v>0</v>
      </c>
      <c r="V5060" s="32">
        <f>TAB_!U6915</f>
        <v>100</v>
      </c>
      <c r="W5060" s="32">
        <f>TAB_!V6915</f>
        <v>0</v>
      </c>
      <c r="X5060" s="114">
        <f>TAB_!W6915</f>
        <v>100</v>
      </c>
    </row>
    <row r="5061" spans="2:24">
      <c r="B5061" s="104" t="str">
        <f>TAB_!A6916</f>
        <v>Numero de entrevistados</v>
      </c>
      <c r="C5061" s="117">
        <f>TAB_!B6916</f>
        <v>126</v>
      </c>
      <c r="D5061" s="118">
        <f>TAB_!C6916</f>
        <v>6</v>
      </c>
      <c r="E5061" s="118">
        <f>TAB_!D6916</f>
        <v>9</v>
      </c>
      <c r="F5061" s="118">
        <f>TAB_!E6916</f>
        <v>5</v>
      </c>
      <c r="G5061" s="118">
        <f>TAB_!F6916</f>
        <v>4</v>
      </c>
      <c r="H5061" s="118">
        <f>TAB_!G6916</f>
        <v>3</v>
      </c>
      <c r="I5061" s="118">
        <f>TAB_!H6916</f>
        <v>4</v>
      </c>
      <c r="J5061" s="118">
        <f>TAB_!I6916</f>
        <v>2</v>
      </c>
      <c r="K5061" s="118">
        <f>TAB_!J6916</f>
        <v>4</v>
      </c>
      <c r="L5061" s="118">
        <f>TAB_!K6916</f>
        <v>4</v>
      </c>
      <c r="M5061" s="118">
        <f>TAB_!L6916</f>
        <v>0</v>
      </c>
      <c r="N5061" s="118">
        <f>TAB_!M6916</f>
        <v>0</v>
      </c>
      <c r="O5061" s="118">
        <f>TAB_!N6916</f>
        <v>0</v>
      </c>
      <c r="P5061" s="118">
        <f>TAB_!O6916</f>
        <v>0</v>
      </c>
      <c r="Q5061" s="118">
        <f>TAB_!P6916</f>
        <v>0</v>
      </c>
      <c r="R5061" s="118">
        <f>TAB_!Q6916</f>
        <v>0</v>
      </c>
      <c r="S5061" s="118">
        <f>TAB_!R6916</f>
        <v>0</v>
      </c>
      <c r="T5061" s="118">
        <f>TAB_!S6916</f>
        <v>0</v>
      </c>
      <c r="U5061" s="118">
        <f>TAB_!T6916</f>
        <v>0</v>
      </c>
      <c r="V5061" s="118">
        <f>TAB_!U6916</f>
        <v>7</v>
      </c>
      <c r="W5061" s="118">
        <f>TAB_!V6916</f>
        <v>0</v>
      </c>
      <c r="X5061" s="119">
        <f>TAB_!W6916</f>
        <v>174</v>
      </c>
    </row>
    <row r="5062" spans="2:24">
      <c r="B5062" s="108" t="str">
        <f>TAB_!A6917</f>
        <v>TOP TWO BOX</v>
      </c>
      <c r="C5062" s="101">
        <f>TAB_!B6917</f>
        <v>56.35</v>
      </c>
      <c r="D5062" s="30">
        <f>TAB_!C6917</f>
        <v>66.67</v>
      </c>
      <c r="E5062" s="30">
        <f>TAB_!D6917</f>
        <v>77.78</v>
      </c>
      <c r="F5062" s="30">
        <f>TAB_!E6917</f>
        <v>80</v>
      </c>
      <c r="G5062" s="30">
        <f>TAB_!F6917</f>
        <v>100</v>
      </c>
      <c r="H5062" s="30">
        <f>TAB_!G6917</f>
        <v>100</v>
      </c>
      <c r="I5062" s="30">
        <f>TAB_!H6917</f>
        <v>100</v>
      </c>
      <c r="J5062" s="30">
        <f>TAB_!I6917</f>
        <v>100</v>
      </c>
      <c r="K5062" s="30">
        <f>TAB_!J6917</f>
        <v>75</v>
      </c>
      <c r="L5062" s="30">
        <f>TAB_!K6917</f>
        <v>75</v>
      </c>
      <c r="M5062" s="30">
        <f>TAB_!L6917</f>
        <v>0</v>
      </c>
      <c r="N5062" s="30">
        <f>TAB_!M6917</f>
        <v>0</v>
      </c>
      <c r="O5062" s="30">
        <f>TAB_!N6917</f>
        <v>0</v>
      </c>
      <c r="P5062" s="30">
        <f>TAB_!O6917</f>
        <v>0</v>
      </c>
      <c r="Q5062" s="30">
        <f>TAB_!P6917</f>
        <v>0</v>
      </c>
      <c r="R5062" s="30">
        <f>TAB_!Q6917</f>
        <v>0</v>
      </c>
      <c r="S5062" s="30">
        <f>TAB_!R6917</f>
        <v>0</v>
      </c>
      <c r="T5062" s="30">
        <f>TAB_!S6917</f>
        <v>0</v>
      </c>
      <c r="U5062" s="30">
        <f>TAB_!T6917</f>
        <v>0</v>
      </c>
      <c r="V5062" s="30">
        <f>TAB_!U6917</f>
        <v>85.71</v>
      </c>
      <c r="W5062" s="30">
        <f>TAB_!V6917</f>
        <v>0</v>
      </c>
      <c r="X5062" s="115">
        <f>TAB_!W6917</f>
        <v>63.79</v>
      </c>
    </row>
    <row r="5063" spans="2:24">
      <c r="B5063" s="103" t="str">
        <f>TAB_!A6918</f>
        <v>BOTTOM TWO BOX</v>
      </c>
      <c r="C5063" s="100">
        <f>TAB_!B6918</f>
        <v>3.97</v>
      </c>
      <c r="D5063" s="32">
        <f>TAB_!C6918</f>
        <v>0</v>
      </c>
      <c r="E5063" s="32">
        <f>TAB_!D6918</f>
        <v>0</v>
      </c>
      <c r="F5063" s="32">
        <f>TAB_!E6918</f>
        <v>0</v>
      </c>
      <c r="G5063" s="32">
        <f>TAB_!F6918</f>
        <v>0</v>
      </c>
      <c r="H5063" s="32">
        <f>TAB_!G6918</f>
        <v>0</v>
      </c>
      <c r="I5063" s="32">
        <f>TAB_!H6918</f>
        <v>0</v>
      </c>
      <c r="J5063" s="32">
        <f>TAB_!I6918</f>
        <v>0</v>
      </c>
      <c r="K5063" s="32">
        <f>TAB_!J6918</f>
        <v>0</v>
      </c>
      <c r="L5063" s="32">
        <f>TAB_!K6918</f>
        <v>0</v>
      </c>
      <c r="M5063" s="32">
        <f>TAB_!L6918</f>
        <v>0</v>
      </c>
      <c r="N5063" s="32">
        <f>TAB_!M6918</f>
        <v>0</v>
      </c>
      <c r="O5063" s="32">
        <f>TAB_!N6918</f>
        <v>0</v>
      </c>
      <c r="P5063" s="32">
        <f>TAB_!O6918</f>
        <v>0</v>
      </c>
      <c r="Q5063" s="32">
        <f>TAB_!P6918</f>
        <v>0</v>
      </c>
      <c r="R5063" s="32">
        <f>TAB_!Q6918</f>
        <v>0</v>
      </c>
      <c r="S5063" s="32">
        <f>TAB_!R6918</f>
        <v>0</v>
      </c>
      <c r="T5063" s="32">
        <f>TAB_!S6918</f>
        <v>0</v>
      </c>
      <c r="U5063" s="32">
        <f>TAB_!T6918</f>
        <v>0</v>
      </c>
      <c r="V5063" s="32">
        <f>TAB_!U6918</f>
        <v>0</v>
      </c>
      <c r="W5063" s="32">
        <f>TAB_!V6918</f>
        <v>0</v>
      </c>
      <c r="X5063" s="114">
        <f>TAB_!W6918</f>
        <v>2.87</v>
      </c>
    </row>
    <row r="5064" spans="2:24">
      <c r="B5064" s="108" t="str">
        <f>TAB_!A6919</f>
        <v>Media Escala de 1 a 5</v>
      </c>
      <c r="C5064" s="102">
        <f>TAB_!B6919</f>
        <v>3.8</v>
      </c>
      <c r="D5064" s="31">
        <f>TAB_!C6919</f>
        <v>4.5999999999999996</v>
      </c>
      <c r="E5064" s="31">
        <f>TAB_!D6919</f>
        <v>4.4000000000000004</v>
      </c>
      <c r="F5064" s="31">
        <f>TAB_!E6919</f>
        <v>4.5</v>
      </c>
      <c r="G5064" s="31">
        <f>TAB_!F6919</f>
        <v>4.5</v>
      </c>
      <c r="H5064" s="31">
        <f>TAB_!G6919</f>
        <v>4</v>
      </c>
      <c r="I5064" s="31">
        <f>TAB_!H6919</f>
        <v>4.8</v>
      </c>
      <c r="J5064" s="31">
        <f>TAB_!I6919</f>
        <v>5</v>
      </c>
      <c r="K5064" s="31">
        <f>TAB_!J6919</f>
        <v>5</v>
      </c>
      <c r="L5064" s="31">
        <f>TAB_!K6919</f>
        <v>5</v>
      </c>
      <c r="M5064" s="31">
        <f>TAB_!L6919</f>
        <v>0</v>
      </c>
      <c r="N5064" s="31">
        <f>TAB_!M6919</f>
        <v>0</v>
      </c>
      <c r="O5064" s="31">
        <f>TAB_!N6919</f>
        <v>0</v>
      </c>
      <c r="P5064" s="31">
        <f>TAB_!O6919</f>
        <v>0</v>
      </c>
      <c r="Q5064" s="31">
        <f>TAB_!P6919</f>
        <v>0</v>
      </c>
      <c r="R5064" s="31">
        <f>TAB_!Q6919</f>
        <v>0</v>
      </c>
      <c r="S5064" s="31">
        <f>TAB_!R6919</f>
        <v>0</v>
      </c>
      <c r="T5064" s="31">
        <f>TAB_!S6919</f>
        <v>0</v>
      </c>
      <c r="U5064" s="31">
        <f>TAB_!T6919</f>
        <v>0</v>
      </c>
      <c r="V5064" s="31">
        <f>TAB_!U6919</f>
        <v>4.3</v>
      </c>
      <c r="W5064" s="31">
        <f>TAB_!V6919</f>
        <v>0</v>
      </c>
      <c r="X5064" s="116">
        <f>TAB_!W6919</f>
        <v>4</v>
      </c>
    </row>
    <row r="5065" spans="2:24" ht="15.75" thickBot="1">
      <c r="B5065" s="109" t="str">
        <f>TAB_!A6920</f>
        <v>Índice Escala de 1 a 100</v>
      </c>
      <c r="C5065" s="120">
        <f>TAB_!B6920</f>
        <v>70.900000000000006</v>
      </c>
      <c r="D5065" s="121">
        <f>TAB_!C6920</f>
        <v>90</v>
      </c>
      <c r="E5065" s="121">
        <f>TAB_!D6920</f>
        <v>84.4</v>
      </c>
      <c r="F5065" s="121">
        <f>TAB_!E6920</f>
        <v>87.5</v>
      </c>
      <c r="G5065" s="121">
        <f>TAB_!F6920</f>
        <v>87.5</v>
      </c>
      <c r="H5065" s="121">
        <f>TAB_!G6920</f>
        <v>75</v>
      </c>
      <c r="I5065" s="121">
        <f>TAB_!H6920</f>
        <v>93.8</v>
      </c>
      <c r="J5065" s="121">
        <f>TAB_!I6920</f>
        <v>100</v>
      </c>
      <c r="K5065" s="121">
        <f>TAB_!J6920</f>
        <v>100</v>
      </c>
      <c r="L5065" s="121">
        <f>TAB_!K6920</f>
        <v>100</v>
      </c>
      <c r="M5065" s="121">
        <f>TAB_!L6920</f>
        <v>0</v>
      </c>
      <c r="N5065" s="121">
        <f>TAB_!M6920</f>
        <v>0</v>
      </c>
      <c r="O5065" s="121">
        <f>TAB_!N6920</f>
        <v>0</v>
      </c>
      <c r="P5065" s="121">
        <f>TAB_!O6920</f>
        <v>0</v>
      </c>
      <c r="Q5065" s="121">
        <f>TAB_!P6920</f>
        <v>0</v>
      </c>
      <c r="R5065" s="121">
        <f>TAB_!Q6920</f>
        <v>0</v>
      </c>
      <c r="S5065" s="121">
        <f>TAB_!R6920</f>
        <v>0</v>
      </c>
      <c r="T5065" s="121">
        <f>TAB_!S6920</f>
        <v>0</v>
      </c>
      <c r="U5065" s="121">
        <f>TAB_!T6920</f>
        <v>0</v>
      </c>
      <c r="V5065" s="121">
        <f>TAB_!U6920</f>
        <v>82.1</v>
      </c>
      <c r="W5065" s="121">
        <f>TAB_!V6920</f>
        <v>0</v>
      </c>
      <c r="X5065" s="122">
        <f>TAB_!W6920</f>
        <v>75.8</v>
      </c>
    </row>
    <row r="5066" spans="2:24">
      <c r="B5066" s="125" t="s">
        <v>235</v>
      </c>
    </row>
    <row r="5067" spans="2:24">
      <c r="B5067" s="13"/>
    </row>
    <row r="5068" spans="2:24" ht="15.75" thickBot="1">
      <c r="B5068" s="13" t="str">
        <f>TAB_!A6923</f>
        <v>#¿Considera que la Universidad aplica lineamientos y criterios sobre equidad de género que promuevan la igualdad y el respeto en la comunidad universitaria?</v>
      </c>
    </row>
    <row r="5069" spans="2:24">
      <c r="B5069" s="107" t="str">
        <f>TAB_!A6930</f>
        <v>(1)Total Desacuerdo</v>
      </c>
      <c r="C5069" s="106">
        <f>TAB_!B6930</f>
        <v>2.38</v>
      </c>
      <c r="D5069" s="105">
        <f>TAB_!C6930</f>
        <v>0</v>
      </c>
      <c r="E5069" s="105">
        <f>TAB_!D6930</f>
        <v>11.11</v>
      </c>
      <c r="F5069" s="105">
        <f>TAB_!E6930</f>
        <v>0</v>
      </c>
      <c r="G5069" s="105">
        <f>TAB_!F6930</f>
        <v>0</v>
      </c>
      <c r="H5069" s="105">
        <f>TAB_!G6930</f>
        <v>0</v>
      </c>
      <c r="I5069" s="105">
        <f>TAB_!H6930</f>
        <v>0</v>
      </c>
      <c r="J5069" s="105">
        <f>TAB_!I6930</f>
        <v>0</v>
      </c>
      <c r="K5069" s="105">
        <f>TAB_!J6930</f>
        <v>0</v>
      </c>
      <c r="L5069" s="105">
        <f>TAB_!K6930</f>
        <v>0</v>
      </c>
      <c r="M5069" s="105">
        <f>TAB_!L6930</f>
        <v>0</v>
      </c>
      <c r="N5069" s="105">
        <f>TAB_!M6930</f>
        <v>0</v>
      </c>
      <c r="O5069" s="105">
        <f>TAB_!N6930</f>
        <v>0</v>
      </c>
      <c r="P5069" s="105">
        <f>TAB_!O6930</f>
        <v>0</v>
      </c>
      <c r="Q5069" s="105">
        <f>TAB_!P6930</f>
        <v>0</v>
      </c>
      <c r="R5069" s="105">
        <f>TAB_!Q6930</f>
        <v>0</v>
      </c>
      <c r="S5069" s="105">
        <f>TAB_!R6930</f>
        <v>0</v>
      </c>
      <c r="T5069" s="105">
        <f>TAB_!S6930</f>
        <v>0</v>
      </c>
      <c r="U5069" s="105">
        <f>TAB_!T6930</f>
        <v>0</v>
      </c>
      <c r="V5069" s="105">
        <f>TAB_!U6930</f>
        <v>0</v>
      </c>
      <c r="W5069" s="105">
        <f>TAB_!V6930</f>
        <v>0</v>
      </c>
      <c r="X5069" s="113">
        <f>TAB_!W6930</f>
        <v>1.48</v>
      </c>
    </row>
    <row r="5070" spans="2:24">
      <c r="B5070" s="103" t="str">
        <f>TAB_!A6931</f>
        <v>(2)Desacuerdo</v>
      </c>
      <c r="C5070" s="100">
        <f>TAB_!B6931</f>
        <v>1.59</v>
      </c>
      <c r="D5070" s="32">
        <f>TAB_!C6931</f>
        <v>0</v>
      </c>
      <c r="E5070" s="32">
        <f>TAB_!D6931</f>
        <v>0</v>
      </c>
      <c r="F5070" s="32">
        <f>TAB_!E6931</f>
        <v>0</v>
      </c>
      <c r="G5070" s="32">
        <f>TAB_!F6931</f>
        <v>0</v>
      </c>
      <c r="H5070" s="32">
        <f>TAB_!G6931</f>
        <v>0</v>
      </c>
      <c r="I5070" s="32">
        <f>TAB_!H6931</f>
        <v>0</v>
      </c>
      <c r="J5070" s="32">
        <f>TAB_!I6931</f>
        <v>0</v>
      </c>
      <c r="K5070" s="32">
        <f>TAB_!J6931</f>
        <v>0</v>
      </c>
      <c r="L5070" s="32">
        <f>TAB_!K6931</f>
        <v>0</v>
      </c>
      <c r="M5070" s="32">
        <f>TAB_!L6931</f>
        <v>12.5</v>
      </c>
      <c r="N5070" s="32">
        <f>TAB_!M6931</f>
        <v>0</v>
      </c>
      <c r="O5070" s="32">
        <f>TAB_!N6931</f>
        <v>8.33</v>
      </c>
      <c r="P5070" s="32">
        <f>TAB_!O6931</f>
        <v>0</v>
      </c>
      <c r="Q5070" s="32">
        <f>TAB_!P6931</f>
        <v>0</v>
      </c>
      <c r="R5070" s="32">
        <f>TAB_!Q6931</f>
        <v>0</v>
      </c>
      <c r="S5070" s="32">
        <f>TAB_!R6931</f>
        <v>11.11</v>
      </c>
      <c r="T5070" s="32">
        <f>TAB_!S6931</f>
        <v>0</v>
      </c>
      <c r="U5070" s="32">
        <f>TAB_!T6931</f>
        <v>0</v>
      </c>
      <c r="V5070" s="32">
        <f>TAB_!U6931</f>
        <v>0</v>
      </c>
      <c r="W5070" s="32">
        <f>TAB_!V6931</f>
        <v>0</v>
      </c>
      <c r="X5070" s="114">
        <f>TAB_!W6931</f>
        <v>1.85</v>
      </c>
    </row>
    <row r="5071" spans="2:24">
      <c r="B5071" s="103" t="str">
        <f>TAB_!A6932</f>
        <v>(3)Medianamente de acuerdo</v>
      </c>
      <c r="C5071" s="100">
        <f>TAB_!B6932</f>
        <v>29.37</v>
      </c>
      <c r="D5071" s="32">
        <f>TAB_!C6932</f>
        <v>0</v>
      </c>
      <c r="E5071" s="32">
        <f>TAB_!D6932</f>
        <v>0</v>
      </c>
      <c r="F5071" s="32">
        <f>TAB_!E6932</f>
        <v>0</v>
      </c>
      <c r="G5071" s="32">
        <f>TAB_!F6932</f>
        <v>0</v>
      </c>
      <c r="H5071" s="32">
        <f>TAB_!G6932</f>
        <v>0</v>
      </c>
      <c r="I5071" s="32">
        <f>TAB_!H6932</f>
        <v>0</v>
      </c>
      <c r="J5071" s="32">
        <f>TAB_!I6932</f>
        <v>0</v>
      </c>
      <c r="K5071" s="32">
        <f>TAB_!J6932</f>
        <v>0</v>
      </c>
      <c r="L5071" s="32">
        <f>TAB_!K6932</f>
        <v>0</v>
      </c>
      <c r="M5071" s="32">
        <f>TAB_!L6932</f>
        <v>0</v>
      </c>
      <c r="N5071" s="32">
        <f>TAB_!M6932</f>
        <v>11.11</v>
      </c>
      <c r="O5071" s="32">
        <f>TAB_!N6932</f>
        <v>8.33</v>
      </c>
      <c r="P5071" s="32">
        <f>TAB_!O6932</f>
        <v>0</v>
      </c>
      <c r="Q5071" s="32">
        <f>TAB_!P6932</f>
        <v>25</v>
      </c>
      <c r="R5071" s="32">
        <f>TAB_!Q6932</f>
        <v>0</v>
      </c>
      <c r="S5071" s="32">
        <f>TAB_!R6932</f>
        <v>0</v>
      </c>
      <c r="T5071" s="32">
        <f>TAB_!S6932</f>
        <v>0</v>
      </c>
      <c r="U5071" s="32">
        <f>TAB_!T6932</f>
        <v>11.11</v>
      </c>
      <c r="V5071" s="32">
        <f>TAB_!U6932</f>
        <v>42.86</v>
      </c>
      <c r="W5071" s="32">
        <f>TAB_!V6932</f>
        <v>12.5</v>
      </c>
      <c r="X5071" s="114">
        <f>TAB_!W6932</f>
        <v>17.34</v>
      </c>
    </row>
    <row r="5072" spans="2:24">
      <c r="B5072" s="103" t="str">
        <f>TAB_!A6933</f>
        <v>(4)Acuerdo</v>
      </c>
      <c r="C5072" s="100">
        <f>TAB_!B6933</f>
        <v>34.130000000000003</v>
      </c>
      <c r="D5072" s="32">
        <f>TAB_!C6933</f>
        <v>16.670000000000002</v>
      </c>
      <c r="E5072" s="32">
        <f>TAB_!D6933</f>
        <v>33.33</v>
      </c>
      <c r="F5072" s="32">
        <f>TAB_!E6933</f>
        <v>20</v>
      </c>
      <c r="G5072" s="32">
        <f>TAB_!F6933</f>
        <v>25</v>
      </c>
      <c r="H5072" s="32">
        <f>TAB_!G6933</f>
        <v>66.67</v>
      </c>
      <c r="I5072" s="32">
        <f>TAB_!H6933</f>
        <v>75</v>
      </c>
      <c r="J5072" s="32">
        <f>TAB_!I6933</f>
        <v>0</v>
      </c>
      <c r="K5072" s="32">
        <f>TAB_!J6933</f>
        <v>25</v>
      </c>
      <c r="L5072" s="32">
        <f>TAB_!K6933</f>
        <v>25</v>
      </c>
      <c r="M5072" s="32">
        <f>TAB_!L6933</f>
        <v>37.5</v>
      </c>
      <c r="N5072" s="32">
        <f>TAB_!M6933</f>
        <v>33.33</v>
      </c>
      <c r="O5072" s="32">
        <f>TAB_!N6933</f>
        <v>16.670000000000002</v>
      </c>
      <c r="P5072" s="32">
        <f>TAB_!O6933</f>
        <v>30.77</v>
      </c>
      <c r="Q5072" s="32">
        <f>TAB_!P6933</f>
        <v>0</v>
      </c>
      <c r="R5072" s="32">
        <f>TAB_!Q6933</f>
        <v>0</v>
      </c>
      <c r="S5072" s="32">
        <f>TAB_!R6933</f>
        <v>22.22</v>
      </c>
      <c r="T5072" s="32">
        <f>TAB_!S6933</f>
        <v>0</v>
      </c>
      <c r="U5072" s="32">
        <f>TAB_!T6933</f>
        <v>33.33</v>
      </c>
      <c r="V5072" s="32">
        <f>TAB_!U6933</f>
        <v>0</v>
      </c>
      <c r="W5072" s="32">
        <f>TAB_!V6933</f>
        <v>25</v>
      </c>
      <c r="X5072" s="114">
        <f>TAB_!W6933</f>
        <v>29.15</v>
      </c>
    </row>
    <row r="5073" spans="2:24">
      <c r="B5073" s="103" t="str">
        <f>TAB_!A6934</f>
        <v>(5)Total Acuerdo</v>
      </c>
      <c r="C5073" s="100">
        <f>TAB_!B6934</f>
        <v>30.16</v>
      </c>
      <c r="D5073" s="32">
        <f>TAB_!C6934</f>
        <v>66.67</v>
      </c>
      <c r="E5073" s="32">
        <f>TAB_!D6934</f>
        <v>55.56</v>
      </c>
      <c r="F5073" s="32">
        <f>TAB_!E6934</f>
        <v>80</v>
      </c>
      <c r="G5073" s="32">
        <f>TAB_!F6934</f>
        <v>50</v>
      </c>
      <c r="H5073" s="32">
        <f>TAB_!G6934</f>
        <v>33.33</v>
      </c>
      <c r="I5073" s="32">
        <f>TAB_!H6934</f>
        <v>25</v>
      </c>
      <c r="J5073" s="32">
        <f>TAB_!I6934</f>
        <v>100</v>
      </c>
      <c r="K5073" s="32">
        <f>TAB_!J6934</f>
        <v>75</v>
      </c>
      <c r="L5073" s="32">
        <f>TAB_!K6934</f>
        <v>50</v>
      </c>
      <c r="M5073" s="32">
        <f>TAB_!L6934</f>
        <v>50</v>
      </c>
      <c r="N5073" s="32">
        <f>TAB_!M6934</f>
        <v>55.56</v>
      </c>
      <c r="O5073" s="32">
        <f>TAB_!N6934</f>
        <v>58.33</v>
      </c>
      <c r="P5073" s="32">
        <f>TAB_!O6934</f>
        <v>69.23</v>
      </c>
      <c r="Q5073" s="32">
        <f>TAB_!P6934</f>
        <v>75</v>
      </c>
      <c r="R5073" s="32">
        <f>TAB_!Q6934</f>
        <v>100</v>
      </c>
      <c r="S5073" s="32">
        <f>TAB_!R6934</f>
        <v>66.67</v>
      </c>
      <c r="T5073" s="32">
        <f>TAB_!S6934</f>
        <v>100</v>
      </c>
      <c r="U5073" s="32">
        <f>TAB_!T6934</f>
        <v>44.44</v>
      </c>
      <c r="V5073" s="32">
        <f>TAB_!U6934</f>
        <v>57.14</v>
      </c>
      <c r="W5073" s="32">
        <f>TAB_!V6934</f>
        <v>58.33</v>
      </c>
      <c r="X5073" s="114">
        <f>TAB_!W6934</f>
        <v>46.86</v>
      </c>
    </row>
    <row r="5074" spans="2:24">
      <c r="B5074" s="103" t="str">
        <f>TAB_!A6935</f>
        <v>NS/NA</v>
      </c>
      <c r="C5074" s="100">
        <f>TAB_!B6935</f>
        <v>2.38</v>
      </c>
      <c r="D5074" s="32">
        <f>TAB_!C6935</f>
        <v>16.670000000000002</v>
      </c>
      <c r="E5074" s="32">
        <f>TAB_!D6935</f>
        <v>0</v>
      </c>
      <c r="F5074" s="32">
        <f>TAB_!E6935</f>
        <v>0</v>
      </c>
      <c r="G5074" s="32">
        <f>TAB_!F6935</f>
        <v>25</v>
      </c>
      <c r="H5074" s="32">
        <f>TAB_!G6935</f>
        <v>0</v>
      </c>
      <c r="I5074" s="32">
        <f>TAB_!H6935</f>
        <v>0</v>
      </c>
      <c r="J5074" s="32">
        <f>TAB_!I6935</f>
        <v>0</v>
      </c>
      <c r="K5074" s="32">
        <f>TAB_!J6935</f>
        <v>0</v>
      </c>
      <c r="L5074" s="32">
        <f>TAB_!K6935</f>
        <v>25</v>
      </c>
      <c r="M5074" s="32">
        <f>TAB_!L6935</f>
        <v>0</v>
      </c>
      <c r="N5074" s="32">
        <f>TAB_!M6935</f>
        <v>0</v>
      </c>
      <c r="O5074" s="32">
        <f>TAB_!N6935</f>
        <v>8.33</v>
      </c>
      <c r="P5074" s="32">
        <f>TAB_!O6935</f>
        <v>0</v>
      </c>
      <c r="Q5074" s="32">
        <f>TAB_!P6935</f>
        <v>0</v>
      </c>
      <c r="R5074" s="32">
        <f>TAB_!Q6935</f>
        <v>0</v>
      </c>
      <c r="S5074" s="32">
        <f>TAB_!R6935</f>
        <v>0</v>
      </c>
      <c r="T5074" s="32">
        <f>TAB_!S6935</f>
        <v>0</v>
      </c>
      <c r="U5074" s="32">
        <f>TAB_!T6935</f>
        <v>11.11</v>
      </c>
      <c r="V5074" s="32">
        <f>TAB_!U6935</f>
        <v>0</v>
      </c>
      <c r="W5074" s="32">
        <f>TAB_!V6935</f>
        <v>4.17</v>
      </c>
      <c r="X5074" s="114">
        <f>TAB_!W6935</f>
        <v>3.32</v>
      </c>
    </row>
    <row r="5075" spans="2:24">
      <c r="B5075" s="103" t="str">
        <f>TAB_!A6936</f>
        <v>Total</v>
      </c>
      <c r="C5075" s="100">
        <f>TAB_!B6936</f>
        <v>100</v>
      </c>
      <c r="D5075" s="32">
        <f>TAB_!C6936</f>
        <v>100</v>
      </c>
      <c r="E5075" s="32">
        <f>TAB_!D6936</f>
        <v>100</v>
      </c>
      <c r="F5075" s="32">
        <f>TAB_!E6936</f>
        <v>100</v>
      </c>
      <c r="G5075" s="32">
        <f>TAB_!F6936</f>
        <v>100</v>
      </c>
      <c r="H5075" s="32">
        <f>TAB_!G6936</f>
        <v>100</v>
      </c>
      <c r="I5075" s="32">
        <f>TAB_!H6936</f>
        <v>100</v>
      </c>
      <c r="J5075" s="32">
        <f>TAB_!I6936</f>
        <v>100</v>
      </c>
      <c r="K5075" s="32">
        <f>TAB_!J6936</f>
        <v>100</v>
      </c>
      <c r="L5075" s="32">
        <f>TAB_!K6936</f>
        <v>100</v>
      </c>
      <c r="M5075" s="32">
        <f>TAB_!L6936</f>
        <v>100</v>
      </c>
      <c r="N5075" s="32">
        <f>TAB_!M6936</f>
        <v>100</v>
      </c>
      <c r="O5075" s="32">
        <f>TAB_!N6936</f>
        <v>100</v>
      </c>
      <c r="P5075" s="32">
        <f>TAB_!O6936</f>
        <v>100</v>
      </c>
      <c r="Q5075" s="32">
        <f>TAB_!P6936</f>
        <v>100</v>
      </c>
      <c r="R5075" s="32">
        <f>TAB_!Q6936</f>
        <v>100</v>
      </c>
      <c r="S5075" s="32">
        <f>TAB_!R6936</f>
        <v>100</v>
      </c>
      <c r="T5075" s="32">
        <f>TAB_!S6936</f>
        <v>100</v>
      </c>
      <c r="U5075" s="32">
        <f>TAB_!T6936</f>
        <v>100</v>
      </c>
      <c r="V5075" s="32">
        <f>TAB_!U6936</f>
        <v>100</v>
      </c>
      <c r="W5075" s="32">
        <f>TAB_!V6936</f>
        <v>100</v>
      </c>
      <c r="X5075" s="114">
        <f>TAB_!W6936</f>
        <v>100</v>
      </c>
    </row>
    <row r="5076" spans="2:24">
      <c r="B5076" s="104" t="str">
        <f>TAB_!A6937</f>
        <v>Numero de entrevistados</v>
      </c>
      <c r="C5076" s="117">
        <f>TAB_!B6937</f>
        <v>126</v>
      </c>
      <c r="D5076" s="118">
        <f>TAB_!C6937</f>
        <v>6</v>
      </c>
      <c r="E5076" s="118">
        <f>TAB_!D6937</f>
        <v>9</v>
      </c>
      <c r="F5076" s="118">
        <f>TAB_!E6937</f>
        <v>5</v>
      </c>
      <c r="G5076" s="118">
        <f>TAB_!F6937</f>
        <v>4</v>
      </c>
      <c r="H5076" s="118">
        <f>TAB_!G6937</f>
        <v>3</v>
      </c>
      <c r="I5076" s="118">
        <f>TAB_!H6937</f>
        <v>4</v>
      </c>
      <c r="J5076" s="118">
        <f>TAB_!I6937</f>
        <v>2</v>
      </c>
      <c r="K5076" s="118">
        <f>TAB_!J6937</f>
        <v>4</v>
      </c>
      <c r="L5076" s="118">
        <f>TAB_!K6937</f>
        <v>4</v>
      </c>
      <c r="M5076" s="118">
        <f>TAB_!L6937</f>
        <v>8</v>
      </c>
      <c r="N5076" s="118">
        <f>TAB_!M6937</f>
        <v>9</v>
      </c>
      <c r="O5076" s="118">
        <f>TAB_!N6937</f>
        <v>12</v>
      </c>
      <c r="P5076" s="118">
        <f>TAB_!O6937</f>
        <v>13</v>
      </c>
      <c r="Q5076" s="118">
        <f>TAB_!P6937</f>
        <v>4</v>
      </c>
      <c r="R5076" s="118">
        <f>TAB_!Q6937</f>
        <v>3</v>
      </c>
      <c r="S5076" s="118">
        <f>TAB_!R6937</f>
        <v>9</v>
      </c>
      <c r="T5076" s="118">
        <f>TAB_!S6937</f>
        <v>6</v>
      </c>
      <c r="U5076" s="118">
        <f>TAB_!T6937</f>
        <v>9</v>
      </c>
      <c r="V5076" s="118">
        <f>TAB_!U6937</f>
        <v>7</v>
      </c>
      <c r="W5076" s="118">
        <f>TAB_!V6937</f>
        <v>24</v>
      </c>
      <c r="X5076" s="119">
        <f>TAB_!W6937</f>
        <v>271</v>
      </c>
    </row>
    <row r="5077" spans="2:24">
      <c r="B5077" s="108" t="str">
        <f>TAB_!A6938</f>
        <v>TOP TWO BOX</v>
      </c>
      <c r="C5077" s="101">
        <f>TAB_!B6938</f>
        <v>64.290000000000006</v>
      </c>
      <c r="D5077" s="30">
        <f>TAB_!C6938</f>
        <v>83.33</v>
      </c>
      <c r="E5077" s="30">
        <f>TAB_!D6938</f>
        <v>88.89</v>
      </c>
      <c r="F5077" s="30">
        <f>TAB_!E6938</f>
        <v>100</v>
      </c>
      <c r="G5077" s="30">
        <f>TAB_!F6938</f>
        <v>75</v>
      </c>
      <c r="H5077" s="30">
        <f>TAB_!G6938</f>
        <v>100</v>
      </c>
      <c r="I5077" s="30">
        <f>TAB_!H6938</f>
        <v>100</v>
      </c>
      <c r="J5077" s="30">
        <f>TAB_!I6938</f>
        <v>100</v>
      </c>
      <c r="K5077" s="30">
        <f>TAB_!J6938</f>
        <v>100</v>
      </c>
      <c r="L5077" s="30">
        <f>TAB_!K6938</f>
        <v>75</v>
      </c>
      <c r="M5077" s="30">
        <f>TAB_!L6938</f>
        <v>87.5</v>
      </c>
      <c r="N5077" s="30">
        <f>TAB_!M6938</f>
        <v>88.89</v>
      </c>
      <c r="O5077" s="30">
        <f>TAB_!N6938</f>
        <v>75</v>
      </c>
      <c r="P5077" s="30">
        <f>TAB_!O6938</f>
        <v>100</v>
      </c>
      <c r="Q5077" s="30">
        <f>TAB_!P6938</f>
        <v>75</v>
      </c>
      <c r="R5077" s="30">
        <f>TAB_!Q6938</f>
        <v>100</v>
      </c>
      <c r="S5077" s="30">
        <f>TAB_!R6938</f>
        <v>88.89</v>
      </c>
      <c r="T5077" s="30">
        <f>TAB_!S6938</f>
        <v>100</v>
      </c>
      <c r="U5077" s="30">
        <f>TAB_!T6938</f>
        <v>77.78</v>
      </c>
      <c r="V5077" s="30">
        <f>TAB_!U6938</f>
        <v>57.14</v>
      </c>
      <c r="W5077" s="30">
        <f>TAB_!V6938</f>
        <v>83.33</v>
      </c>
      <c r="X5077" s="115">
        <f>TAB_!W6938</f>
        <v>76.010000000000005</v>
      </c>
    </row>
    <row r="5078" spans="2:24">
      <c r="B5078" s="103" t="str">
        <f>TAB_!A6939</f>
        <v>BOTTOM TWO BOX</v>
      </c>
      <c r="C5078" s="100">
        <f>TAB_!B6939</f>
        <v>3.97</v>
      </c>
      <c r="D5078" s="32">
        <f>TAB_!C6939</f>
        <v>0</v>
      </c>
      <c r="E5078" s="32">
        <f>TAB_!D6939</f>
        <v>11.11</v>
      </c>
      <c r="F5078" s="32">
        <f>TAB_!E6939</f>
        <v>0</v>
      </c>
      <c r="G5078" s="32">
        <f>TAB_!F6939</f>
        <v>0</v>
      </c>
      <c r="H5078" s="32">
        <f>TAB_!G6939</f>
        <v>0</v>
      </c>
      <c r="I5078" s="32">
        <f>TAB_!H6939</f>
        <v>0</v>
      </c>
      <c r="J5078" s="32">
        <f>TAB_!I6939</f>
        <v>0</v>
      </c>
      <c r="K5078" s="32">
        <f>TAB_!J6939</f>
        <v>0</v>
      </c>
      <c r="L5078" s="32">
        <f>TAB_!K6939</f>
        <v>0</v>
      </c>
      <c r="M5078" s="32">
        <f>TAB_!L6939</f>
        <v>12.5</v>
      </c>
      <c r="N5078" s="32">
        <f>TAB_!M6939</f>
        <v>0</v>
      </c>
      <c r="O5078" s="32">
        <f>TAB_!N6939</f>
        <v>8.33</v>
      </c>
      <c r="P5078" s="32">
        <f>TAB_!O6939</f>
        <v>0</v>
      </c>
      <c r="Q5078" s="32">
        <f>TAB_!P6939</f>
        <v>0</v>
      </c>
      <c r="R5078" s="32">
        <f>TAB_!Q6939</f>
        <v>0</v>
      </c>
      <c r="S5078" s="32">
        <f>TAB_!R6939</f>
        <v>11.11</v>
      </c>
      <c r="T5078" s="32">
        <f>TAB_!S6939</f>
        <v>0</v>
      </c>
      <c r="U5078" s="32">
        <f>TAB_!T6939</f>
        <v>0</v>
      </c>
      <c r="V5078" s="32">
        <f>TAB_!U6939</f>
        <v>0</v>
      </c>
      <c r="W5078" s="32">
        <f>TAB_!V6939</f>
        <v>0</v>
      </c>
      <c r="X5078" s="114">
        <f>TAB_!W6939</f>
        <v>3.32</v>
      </c>
    </row>
    <row r="5079" spans="2:24">
      <c r="B5079" s="108" t="str">
        <f>TAB_!A6940</f>
        <v>Media Escala de 1 a 5</v>
      </c>
      <c r="C5079" s="102">
        <f>TAB_!B6940</f>
        <v>3.9</v>
      </c>
      <c r="D5079" s="31">
        <f>TAB_!C6940</f>
        <v>4.8</v>
      </c>
      <c r="E5079" s="31">
        <f>TAB_!D6940</f>
        <v>4.2</v>
      </c>
      <c r="F5079" s="31">
        <f>TAB_!E6940</f>
        <v>4.8</v>
      </c>
      <c r="G5079" s="31">
        <f>TAB_!F6940</f>
        <v>4.7</v>
      </c>
      <c r="H5079" s="31">
        <f>TAB_!G6940</f>
        <v>4.3</v>
      </c>
      <c r="I5079" s="31">
        <f>TAB_!H6940</f>
        <v>4.3</v>
      </c>
      <c r="J5079" s="31">
        <f>TAB_!I6940</f>
        <v>5</v>
      </c>
      <c r="K5079" s="31">
        <f>TAB_!J6940</f>
        <v>4.8</v>
      </c>
      <c r="L5079" s="31">
        <f>TAB_!K6940</f>
        <v>4.7</v>
      </c>
      <c r="M5079" s="31">
        <f>TAB_!L6940</f>
        <v>4.3</v>
      </c>
      <c r="N5079" s="31">
        <f>TAB_!M6940</f>
        <v>4.4000000000000004</v>
      </c>
      <c r="O5079" s="31">
        <f>TAB_!N6940</f>
        <v>4.4000000000000004</v>
      </c>
      <c r="P5079" s="31">
        <f>TAB_!O6940</f>
        <v>4.7</v>
      </c>
      <c r="Q5079" s="31">
        <f>TAB_!P6940</f>
        <v>4.5</v>
      </c>
      <c r="R5079" s="31">
        <f>TAB_!Q6940</f>
        <v>5</v>
      </c>
      <c r="S5079" s="31">
        <f>TAB_!R6940</f>
        <v>4.4000000000000004</v>
      </c>
      <c r="T5079" s="31">
        <f>TAB_!S6940</f>
        <v>5</v>
      </c>
      <c r="U5079" s="31">
        <f>TAB_!T6940</f>
        <v>4.4000000000000004</v>
      </c>
      <c r="V5079" s="31">
        <f>TAB_!U6940</f>
        <v>4.0999999999999996</v>
      </c>
      <c r="W5079" s="31">
        <f>TAB_!V6940</f>
        <v>4.5</v>
      </c>
      <c r="X5079" s="116">
        <f>TAB_!W6940</f>
        <v>4.2</v>
      </c>
    </row>
    <row r="5080" spans="2:24" ht="15.75" thickBot="1">
      <c r="B5080" s="109" t="str">
        <f>TAB_!A6941</f>
        <v>Índice Escala de 1 a 100</v>
      </c>
      <c r="C5080" s="120">
        <f>TAB_!B6941</f>
        <v>72.599999999999994</v>
      </c>
      <c r="D5080" s="121">
        <f>TAB_!C6941</f>
        <v>95</v>
      </c>
      <c r="E5080" s="121">
        <f>TAB_!D6941</f>
        <v>80.599999999999994</v>
      </c>
      <c r="F5080" s="121">
        <f>TAB_!E6941</f>
        <v>95</v>
      </c>
      <c r="G5080" s="121">
        <f>TAB_!F6941</f>
        <v>91.7</v>
      </c>
      <c r="H5080" s="121">
        <f>TAB_!G6941</f>
        <v>83.3</v>
      </c>
      <c r="I5080" s="121">
        <f>TAB_!H6941</f>
        <v>81.3</v>
      </c>
      <c r="J5080" s="121">
        <f>TAB_!I6941</f>
        <v>100</v>
      </c>
      <c r="K5080" s="121">
        <f>TAB_!J6941</f>
        <v>93.8</v>
      </c>
      <c r="L5080" s="121">
        <f>TAB_!K6941</f>
        <v>91.7</v>
      </c>
      <c r="M5080" s="121">
        <f>TAB_!L6941</f>
        <v>81.3</v>
      </c>
      <c r="N5080" s="121">
        <f>TAB_!M6941</f>
        <v>86.1</v>
      </c>
      <c r="O5080" s="121">
        <f>TAB_!N6941</f>
        <v>84.1</v>
      </c>
      <c r="P5080" s="121">
        <f>TAB_!O6941</f>
        <v>92.3</v>
      </c>
      <c r="Q5080" s="121">
        <f>TAB_!P6941</f>
        <v>87.5</v>
      </c>
      <c r="R5080" s="121">
        <f>TAB_!Q6941</f>
        <v>100</v>
      </c>
      <c r="S5080" s="121">
        <f>TAB_!R6941</f>
        <v>86.1</v>
      </c>
      <c r="T5080" s="121">
        <f>TAB_!S6941</f>
        <v>100</v>
      </c>
      <c r="U5080" s="121">
        <f>TAB_!T6941</f>
        <v>84.4</v>
      </c>
      <c r="V5080" s="121">
        <f>TAB_!U6941</f>
        <v>78.599999999999994</v>
      </c>
      <c r="W5080" s="121">
        <f>TAB_!V6941</f>
        <v>87</v>
      </c>
      <c r="X5080" s="122">
        <f>TAB_!W6941</f>
        <v>80.5</v>
      </c>
    </row>
    <row r="5081" spans="2:24">
      <c r="B5081" s="13"/>
    </row>
    <row r="5082" spans="2:24">
      <c r="B5082" s="13"/>
    </row>
    <row r="5083" spans="2:24" ht="15.75" thickBot="1">
      <c r="B5083" s="13" t="str">
        <f>TAB_!A6944</f>
        <v>#¿Considera que las políticas y estrategias dispuestas por la Universidad para el ingreso y la permanencia de sus estudiantes son: Bien comunicadas</v>
      </c>
    </row>
    <row r="5084" spans="2:24">
      <c r="B5084" s="107" t="str">
        <f>TAB_!A6951</f>
        <v>(1)Total Desacuerdo</v>
      </c>
      <c r="C5084" s="106">
        <f>TAB_!B6951</f>
        <v>1.59</v>
      </c>
      <c r="D5084" s="105">
        <f>TAB_!C6951</f>
        <v>0</v>
      </c>
      <c r="E5084" s="105">
        <f>TAB_!D6951</f>
        <v>0</v>
      </c>
      <c r="F5084" s="105">
        <f>TAB_!E6951</f>
        <v>0</v>
      </c>
      <c r="G5084" s="105">
        <f>TAB_!F6951</f>
        <v>0</v>
      </c>
      <c r="H5084" s="105">
        <f>TAB_!G6951</f>
        <v>0</v>
      </c>
      <c r="I5084" s="105">
        <f>TAB_!H6951</f>
        <v>0</v>
      </c>
      <c r="J5084" s="105">
        <f>TAB_!I6951</f>
        <v>0</v>
      </c>
      <c r="K5084" s="105">
        <f>TAB_!J6951</f>
        <v>0</v>
      </c>
      <c r="L5084" s="105">
        <f>TAB_!K6951</f>
        <v>0</v>
      </c>
      <c r="M5084" s="105">
        <f>TAB_!L6951</f>
        <v>0</v>
      </c>
      <c r="N5084" s="105">
        <f>TAB_!M6951</f>
        <v>0</v>
      </c>
      <c r="O5084" s="105">
        <f>TAB_!N6951</f>
        <v>0</v>
      </c>
      <c r="P5084" s="105">
        <f>TAB_!O6951</f>
        <v>0</v>
      </c>
      <c r="Q5084" s="105">
        <f>TAB_!P6951</f>
        <v>0</v>
      </c>
      <c r="R5084" s="105">
        <f>TAB_!Q6951</f>
        <v>0</v>
      </c>
      <c r="S5084" s="105">
        <f>TAB_!R6951</f>
        <v>0</v>
      </c>
      <c r="T5084" s="105">
        <f>TAB_!S6951</f>
        <v>0</v>
      </c>
      <c r="U5084" s="105">
        <f>TAB_!T6951</f>
        <v>0</v>
      </c>
      <c r="V5084" s="105">
        <f>TAB_!U6951</f>
        <v>0</v>
      </c>
      <c r="W5084" s="105">
        <f>TAB_!V6951</f>
        <v>0</v>
      </c>
      <c r="X5084" s="113">
        <f>TAB_!W6951</f>
        <v>1.1499999999999999</v>
      </c>
    </row>
    <row r="5085" spans="2:24">
      <c r="B5085" s="103" t="str">
        <f>TAB_!A6952</f>
        <v>(2)Desacuerdo</v>
      </c>
      <c r="C5085" s="100">
        <f>TAB_!B6952</f>
        <v>4.76</v>
      </c>
      <c r="D5085" s="32">
        <f>TAB_!C6952</f>
        <v>0</v>
      </c>
      <c r="E5085" s="32">
        <f>TAB_!D6952</f>
        <v>0</v>
      </c>
      <c r="F5085" s="32">
        <f>TAB_!E6952</f>
        <v>20</v>
      </c>
      <c r="G5085" s="32">
        <f>TAB_!F6952</f>
        <v>0</v>
      </c>
      <c r="H5085" s="32">
        <f>TAB_!G6952</f>
        <v>0</v>
      </c>
      <c r="I5085" s="32">
        <f>TAB_!H6952</f>
        <v>0</v>
      </c>
      <c r="J5085" s="32">
        <f>TAB_!I6952</f>
        <v>0</v>
      </c>
      <c r="K5085" s="32">
        <f>TAB_!J6952</f>
        <v>0</v>
      </c>
      <c r="L5085" s="32">
        <f>TAB_!K6952</f>
        <v>0</v>
      </c>
      <c r="M5085" s="32">
        <f>TAB_!L6952</f>
        <v>0</v>
      </c>
      <c r="N5085" s="32">
        <f>TAB_!M6952</f>
        <v>0</v>
      </c>
      <c r="O5085" s="32">
        <f>TAB_!N6952</f>
        <v>0</v>
      </c>
      <c r="P5085" s="32">
        <f>TAB_!O6952</f>
        <v>0</v>
      </c>
      <c r="Q5085" s="32">
        <f>TAB_!P6952</f>
        <v>0</v>
      </c>
      <c r="R5085" s="32">
        <f>TAB_!Q6952</f>
        <v>0</v>
      </c>
      <c r="S5085" s="32">
        <f>TAB_!R6952</f>
        <v>0</v>
      </c>
      <c r="T5085" s="32">
        <f>TAB_!S6952</f>
        <v>0</v>
      </c>
      <c r="U5085" s="32">
        <f>TAB_!T6952</f>
        <v>0</v>
      </c>
      <c r="V5085" s="32">
        <f>TAB_!U6952</f>
        <v>0</v>
      </c>
      <c r="W5085" s="32">
        <f>TAB_!V6952</f>
        <v>0</v>
      </c>
      <c r="X5085" s="114">
        <f>TAB_!W6952</f>
        <v>4.0199999999999996</v>
      </c>
    </row>
    <row r="5086" spans="2:24">
      <c r="B5086" s="103" t="str">
        <f>TAB_!A6953</f>
        <v>(3)Medianamente de acuerdo</v>
      </c>
      <c r="C5086" s="100">
        <f>TAB_!B6953</f>
        <v>10.32</v>
      </c>
      <c r="D5086" s="32">
        <f>TAB_!C6953</f>
        <v>16.670000000000002</v>
      </c>
      <c r="E5086" s="32">
        <f>TAB_!D6953</f>
        <v>11.11</v>
      </c>
      <c r="F5086" s="32">
        <f>TAB_!E6953</f>
        <v>0</v>
      </c>
      <c r="G5086" s="32">
        <f>TAB_!F6953</f>
        <v>0</v>
      </c>
      <c r="H5086" s="32">
        <f>TAB_!G6953</f>
        <v>0</v>
      </c>
      <c r="I5086" s="32">
        <f>TAB_!H6953</f>
        <v>0</v>
      </c>
      <c r="J5086" s="32">
        <f>TAB_!I6953</f>
        <v>0</v>
      </c>
      <c r="K5086" s="32">
        <f>TAB_!J6953</f>
        <v>25</v>
      </c>
      <c r="L5086" s="32">
        <f>TAB_!K6953</f>
        <v>0</v>
      </c>
      <c r="M5086" s="32">
        <f>TAB_!L6953</f>
        <v>0</v>
      </c>
      <c r="N5086" s="32">
        <f>TAB_!M6953</f>
        <v>0</v>
      </c>
      <c r="O5086" s="32">
        <f>TAB_!N6953</f>
        <v>0</v>
      </c>
      <c r="P5086" s="32">
        <f>TAB_!O6953</f>
        <v>0</v>
      </c>
      <c r="Q5086" s="32">
        <f>TAB_!P6953</f>
        <v>0</v>
      </c>
      <c r="R5086" s="32">
        <f>TAB_!Q6953</f>
        <v>0</v>
      </c>
      <c r="S5086" s="32">
        <f>TAB_!R6953</f>
        <v>0</v>
      </c>
      <c r="T5086" s="32">
        <f>TAB_!S6953</f>
        <v>0</v>
      </c>
      <c r="U5086" s="32">
        <f>TAB_!T6953</f>
        <v>0</v>
      </c>
      <c r="V5086" s="32">
        <f>TAB_!U6953</f>
        <v>14.29</v>
      </c>
      <c r="W5086" s="32">
        <f>TAB_!V6953</f>
        <v>0</v>
      </c>
      <c r="X5086" s="114">
        <f>TAB_!W6953</f>
        <v>9.77</v>
      </c>
    </row>
    <row r="5087" spans="2:24">
      <c r="B5087" s="103" t="str">
        <f>TAB_!A6954</f>
        <v>(4)Acuerdo</v>
      </c>
      <c r="C5087" s="100">
        <f>TAB_!B6954</f>
        <v>42.86</v>
      </c>
      <c r="D5087" s="32">
        <f>TAB_!C6954</f>
        <v>33.33</v>
      </c>
      <c r="E5087" s="32">
        <f>TAB_!D6954</f>
        <v>33.33</v>
      </c>
      <c r="F5087" s="32">
        <f>TAB_!E6954</f>
        <v>20</v>
      </c>
      <c r="G5087" s="32">
        <f>TAB_!F6954</f>
        <v>0</v>
      </c>
      <c r="H5087" s="32">
        <f>TAB_!G6954</f>
        <v>100</v>
      </c>
      <c r="I5087" s="32">
        <f>TAB_!H6954</f>
        <v>75</v>
      </c>
      <c r="J5087" s="32">
        <f>TAB_!I6954</f>
        <v>0</v>
      </c>
      <c r="K5087" s="32">
        <f>TAB_!J6954</f>
        <v>0</v>
      </c>
      <c r="L5087" s="32">
        <f>TAB_!K6954</f>
        <v>25</v>
      </c>
      <c r="M5087" s="32">
        <f>TAB_!L6954</f>
        <v>0</v>
      </c>
      <c r="N5087" s="32">
        <f>TAB_!M6954</f>
        <v>0</v>
      </c>
      <c r="O5087" s="32">
        <f>TAB_!N6954</f>
        <v>0</v>
      </c>
      <c r="P5087" s="32">
        <f>TAB_!O6954</f>
        <v>0</v>
      </c>
      <c r="Q5087" s="32">
        <f>TAB_!P6954</f>
        <v>0</v>
      </c>
      <c r="R5087" s="32">
        <f>TAB_!Q6954</f>
        <v>0</v>
      </c>
      <c r="S5087" s="32">
        <f>TAB_!R6954</f>
        <v>0</v>
      </c>
      <c r="T5087" s="32">
        <f>TAB_!S6954</f>
        <v>0</v>
      </c>
      <c r="U5087" s="32">
        <f>TAB_!T6954</f>
        <v>0</v>
      </c>
      <c r="V5087" s="32">
        <f>TAB_!U6954</f>
        <v>28.57</v>
      </c>
      <c r="W5087" s="32">
        <f>TAB_!V6954</f>
        <v>0</v>
      </c>
      <c r="X5087" s="114">
        <f>TAB_!W6954</f>
        <v>39.659999999999997</v>
      </c>
    </row>
    <row r="5088" spans="2:24">
      <c r="B5088" s="103" t="str">
        <f>TAB_!A6955</f>
        <v>(5)Total Acuerdo</v>
      </c>
      <c r="C5088" s="100">
        <f>TAB_!B6955</f>
        <v>40.479999999999997</v>
      </c>
      <c r="D5088" s="32">
        <f>TAB_!C6955</f>
        <v>50</v>
      </c>
      <c r="E5088" s="32">
        <f>TAB_!D6955</f>
        <v>55.56</v>
      </c>
      <c r="F5088" s="32">
        <f>TAB_!E6955</f>
        <v>60</v>
      </c>
      <c r="G5088" s="32">
        <f>TAB_!F6955</f>
        <v>100</v>
      </c>
      <c r="H5088" s="32">
        <f>TAB_!G6955</f>
        <v>0</v>
      </c>
      <c r="I5088" s="32">
        <f>TAB_!H6955</f>
        <v>25</v>
      </c>
      <c r="J5088" s="32">
        <f>TAB_!I6955</f>
        <v>100</v>
      </c>
      <c r="K5088" s="32">
        <f>TAB_!J6955</f>
        <v>75</v>
      </c>
      <c r="L5088" s="32">
        <f>TAB_!K6955</f>
        <v>75</v>
      </c>
      <c r="M5088" s="32">
        <f>TAB_!L6955</f>
        <v>0</v>
      </c>
      <c r="N5088" s="32">
        <f>TAB_!M6955</f>
        <v>0</v>
      </c>
      <c r="O5088" s="32">
        <f>TAB_!N6955</f>
        <v>0</v>
      </c>
      <c r="P5088" s="32">
        <f>TAB_!O6955</f>
        <v>0</v>
      </c>
      <c r="Q5088" s="32">
        <f>TAB_!P6955</f>
        <v>0</v>
      </c>
      <c r="R5088" s="32">
        <f>TAB_!Q6955</f>
        <v>0</v>
      </c>
      <c r="S5088" s="32">
        <f>TAB_!R6955</f>
        <v>0</v>
      </c>
      <c r="T5088" s="32">
        <f>TAB_!S6955</f>
        <v>0</v>
      </c>
      <c r="U5088" s="32">
        <f>TAB_!T6955</f>
        <v>0</v>
      </c>
      <c r="V5088" s="32">
        <f>TAB_!U6955</f>
        <v>57.14</v>
      </c>
      <c r="W5088" s="32">
        <f>TAB_!V6955</f>
        <v>0</v>
      </c>
      <c r="X5088" s="114">
        <f>TAB_!W6955</f>
        <v>45.4</v>
      </c>
    </row>
    <row r="5089" spans="2:24">
      <c r="B5089" s="103" t="str">
        <f>TAB_!A6956</f>
        <v>NS/NA</v>
      </c>
      <c r="C5089" s="100">
        <f>TAB_!B6956</f>
        <v>0</v>
      </c>
      <c r="D5089" s="32">
        <f>TAB_!C6956</f>
        <v>0</v>
      </c>
      <c r="E5089" s="32">
        <f>TAB_!D6956</f>
        <v>0</v>
      </c>
      <c r="F5089" s="32">
        <f>TAB_!E6956</f>
        <v>0</v>
      </c>
      <c r="G5089" s="32">
        <f>TAB_!F6956</f>
        <v>0</v>
      </c>
      <c r="H5089" s="32">
        <f>TAB_!G6956</f>
        <v>0</v>
      </c>
      <c r="I5089" s="32">
        <f>TAB_!H6956</f>
        <v>0</v>
      </c>
      <c r="J5089" s="32">
        <f>TAB_!I6956</f>
        <v>0</v>
      </c>
      <c r="K5089" s="32">
        <f>TAB_!J6956</f>
        <v>0</v>
      </c>
      <c r="L5089" s="32">
        <f>TAB_!K6956</f>
        <v>0</v>
      </c>
      <c r="M5089" s="32">
        <f>TAB_!L6956</f>
        <v>0</v>
      </c>
      <c r="N5089" s="32">
        <f>TAB_!M6956</f>
        <v>0</v>
      </c>
      <c r="O5089" s="32">
        <f>TAB_!N6956</f>
        <v>0</v>
      </c>
      <c r="P5089" s="32">
        <f>TAB_!O6956</f>
        <v>0</v>
      </c>
      <c r="Q5089" s="32">
        <f>TAB_!P6956</f>
        <v>0</v>
      </c>
      <c r="R5089" s="32">
        <f>TAB_!Q6956</f>
        <v>0</v>
      </c>
      <c r="S5089" s="32">
        <f>TAB_!R6956</f>
        <v>0</v>
      </c>
      <c r="T5089" s="32">
        <f>TAB_!S6956</f>
        <v>0</v>
      </c>
      <c r="U5089" s="32">
        <f>TAB_!T6956</f>
        <v>0</v>
      </c>
      <c r="V5089" s="32">
        <f>TAB_!U6956</f>
        <v>0</v>
      </c>
      <c r="W5089" s="32">
        <f>TAB_!V6956</f>
        <v>0</v>
      </c>
      <c r="X5089" s="114">
        <f>TAB_!W6956</f>
        <v>0</v>
      </c>
    </row>
    <row r="5090" spans="2:24">
      <c r="B5090" s="103" t="str">
        <f>TAB_!A6957</f>
        <v>Total</v>
      </c>
      <c r="C5090" s="100">
        <f>TAB_!B6957</f>
        <v>100</v>
      </c>
      <c r="D5090" s="32">
        <f>TAB_!C6957</f>
        <v>100</v>
      </c>
      <c r="E5090" s="32">
        <f>TAB_!D6957</f>
        <v>100</v>
      </c>
      <c r="F5090" s="32">
        <f>TAB_!E6957</f>
        <v>100</v>
      </c>
      <c r="G5090" s="32">
        <f>TAB_!F6957</f>
        <v>100</v>
      </c>
      <c r="H5090" s="32">
        <f>TAB_!G6957</f>
        <v>100</v>
      </c>
      <c r="I5090" s="32">
        <f>TAB_!H6957</f>
        <v>100</v>
      </c>
      <c r="J5090" s="32">
        <f>TAB_!I6957</f>
        <v>100</v>
      </c>
      <c r="K5090" s="32">
        <f>TAB_!J6957</f>
        <v>100</v>
      </c>
      <c r="L5090" s="32">
        <f>TAB_!K6957</f>
        <v>100</v>
      </c>
      <c r="M5090" s="32">
        <f>TAB_!L6957</f>
        <v>0</v>
      </c>
      <c r="N5090" s="32">
        <f>TAB_!M6957</f>
        <v>0</v>
      </c>
      <c r="O5090" s="32">
        <f>TAB_!N6957</f>
        <v>0</v>
      </c>
      <c r="P5090" s="32">
        <f>TAB_!O6957</f>
        <v>0</v>
      </c>
      <c r="Q5090" s="32">
        <f>TAB_!P6957</f>
        <v>0</v>
      </c>
      <c r="R5090" s="32">
        <f>TAB_!Q6957</f>
        <v>0</v>
      </c>
      <c r="S5090" s="32">
        <f>TAB_!R6957</f>
        <v>0</v>
      </c>
      <c r="T5090" s="32">
        <f>TAB_!S6957</f>
        <v>0</v>
      </c>
      <c r="U5090" s="32">
        <f>TAB_!T6957</f>
        <v>0</v>
      </c>
      <c r="V5090" s="32">
        <f>TAB_!U6957</f>
        <v>100</v>
      </c>
      <c r="W5090" s="32">
        <f>TAB_!V6957</f>
        <v>0</v>
      </c>
      <c r="X5090" s="114">
        <f>TAB_!W6957</f>
        <v>100</v>
      </c>
    </row>
    <row r="5091" spans="2:24">
      <c r="B5091" s="104" t="str">
        <f>TAB_!A6958</f>
        <v>Numero de entrevistados</v>
      </c>
      <c r="C5091" s="117">
        <f>TAB_!B6958</f>
        <v>126</v>
      </c>
      <c r="D5091" s="118">
        <f>TAB_!C6958</f>
        <v>6</v>
      </c>
      <c r="E5091" s="118">
        <f>TAB_!D6958</f>
        <v>9</v>
      </c>
      <c r="F5091" s="118">
        <f>TAB_!E6958</f>
        <v>5</v>
      </c>
      <c r="G5091" s="118">
        <f>TAB_!F6958</f>
        <v>4</v>
      </c>
      <c r="H5091" s="118">
        <f>TAB_!G6958</f>
        <v>3</v>
      </c>
      <c r="I5091" s="118">
        <f>TAB_!H6958</f>
        <v>4</v>
      </c>
      <c r="J5091" s="118">
        <f>TAB_!I6958</f>
        <v>2</v>
      </c>
      <c r="K5091" s="118">
        <f>TAB_!J6958</f>
        <v>4</v>
      </c>
      <c r="L5091" s="118">
        <f>TAB_!K6958</f>
        <v>4</v>
      </c>
      <c r="M5091" s="118">
        <f>TAB_!L6958</f>
        <v>0</v>
      </c>
      <c r="N5091" s="118">
        <f>TAB_!M6958</f>
        <v>0</v>
      </c>
      <c r="O5091" s="118">
        <f>TAB_!N6958</f>
        <v>0</v>
      </c>
      <c r="P5091" s="118">
        <f>TAB_!O6958</f>
        <v>0</v>
      </c>
      <c r="Q5091" s="118">
        <f>TAB_!P6958</f>
        <v>0</v>
      </c>
      <c r="R5091" s="118">
        <f>TAB_!Q6958</f>
        <v>0</v>
      </c>
      <c r="S5091" s="118">
        <f>TAB_!R6958</f>
        <v>0</v>
      </c>
      <c r="T5091" s="118">
        <f>TAB_!S6958</f>
        <v>0</v>
      </c>
      <c r="U5091" s="118">
        <f>TAB_!T6958</f>
        <v>0</v>
      </c>
      <c r="V5091" s="118">
        <f>TAB_!U6958</f>
        <v>7</v>
      </c>
      <c r="W5091" s="118">
        <f>TAB_!V6958</f>
        <v>0</v>
      </c>
      <c r="X5091" s="119">
        <f>TAB_!W6958</f>
        <v>174</v>
      </c>
    </row>
    <row r="5092" spans="2:24">
      <c r="B5092" s="108" t="str">
        <f>TAB_!A6959</f>
        <v>TOP TWO BOX</v>
      </c>
      <c r="C5092" s="101">
        <f>TAB_!B6959</f>
        <v>83.33</v>
      </c>
      <c r="D5092" s="30">
        <f>TAB_!C6959</f>
        <v>83.33</v>
      </c>
      <c r="E5092" s="30">
        <f>TAB_!D6959</f>
        <v>88.89</v>
      </c>
      <c r="F5092" s="30">
        <f>TAB_!E6959</f>
        <v>80</v>
      </c>
      <c r="G5092" s="30">
        <f>TAB_!F6959</f>
        <v>100</v>
      </c>
      <c r="H5092" s="30">
        <f>TAB_!G6959</f>
        <v>100</v>
      </c>
      <c r="I5092" s="30">
        <f>TAB_!H6959</f>
        <v>100</v>
      </c>
      <c r="J5092" s="30">
        <f>TAB_!I6959</f>
        <v>100</v>
      </c>
      <c r="K5092" s="30">
        <f>TAB_!J6959</f>
        <v>75</v>
      </c>
      <c r="L5092" s="30">
        <f>TAB_!K6959</f>
        <v>100</v>
      </c>
      <c r="M5092" s="30">
        <f>TAB_!L6959</f>
        <v>0</v>
      </c>
      <c r="N5092" s="30">
        <f>TAB_!M6959</f>
        <v>0</v>
      </c>
      <c r="O5092" s="30">
        <f>TAB_!N6959</f>
        <v>0</v>
      </c>
      <c r="P5092" s="30">
        <f>TAB_!O6959</f>
        <v>0</v>
      </c>
      <c r="Q5092" s="30">
        <f>TAB_!P6959</f>
        <v>0</v>
      </c>
      <c r="R5092" s="30">
        <f>TAB_!Q6959</f>
        <v>0</v>
      </c>
      <c r="S5092" s="30">
        <f>TAB_!R6959</f>
        <v>0</v>
      </c>
      <c r="T5092" s="30">
        <f>TAB_!S6959</f>
        <v>0</v>
      </c>
      <c r="U5092" s="30">
        <f>TAB_!T6959</f>
        <v>0</v>
      </c>
      <c r="V5092" s="30">
        <f>TAB_!U6959</f>
        <v>85.71</v>
      </c>
      <c r="W5092" s="30">
        <f>TAB_!V6959</f>
        <v>0</v>
      </c>
      <c r="X5092" s="115">
        <f>TAB_!W6959</f>
        <v>85.06</v>
      </c>
    </row>
    <row r="5093" spans="2:24">
      <c r="B5093" s="103" t="str">
        <f>TAB_!A6960</f>
        <v>BOTTOM TWO BOX</v>
      </c>
      <c r="C5093" s="100">
        <f>TAB_!B6960</f>
        <v>6.35</v>
      </c>
      <c r="D5093" s="32">
        <f>TAB_!C6960</f>
        <v>0</v>
      </c>
      <c r="E5093" s="32">
        <f>TAB_!D6960</f>
        <v>0</v>
      </c>
      <c r="F5093" s="32">
        <f>TAB_!E6960</f>
        <v>20</v>
      </c>
      <c r="G5093" s="32">
        <f>TAB_!F6960</f>
        <v>0</v>
      </c>
      <c r="H5093" s="32">
        <f>TAB_!G6960</f>
        <v>0</v>
      </c>
      <c r="I5093" s="32">
        <f>TAB_!H6960</f>
        <v>0</v>
      </c>
      <c r="J5093" s="32">
        <f>TAB_!I6960</f>
        <v>0</v>
      </c>
      <c r="K5093" s="32">
        <f>TAB_!J6960</f>
        <v>0</v>
      </c>
      <c r="L5093" s="32">
        <f>TAB_!K6960</f>
        <v>0</v>
      </c>
      <c r="M5093" s="32">
        <f>TAB_!L6960</f>
        <v>0</v>
      </c>
      <c r="N5093" s="32">
        <f>TAB_!M6960</f>
        <v>0</v>
      </c>
      <c r="O5093" s="32">
        <f>TAB_!N6960</f>
        <v>0</v>
      </c>
      <c r="P5093" s="32">
        <f>TAB_!O6960</f>
        <v>0</v>
      </c>
      <c r="Q5093" s="32">
        <f>TAB_!P6960</f>
        <v>0</v>
      </c>
      <c r="R5093" s="32">
        <f>TAB_!Q6960</f>
        <v>0</v>
      </c>
      <c r="S5093" s="32">
        <f>TAB_!R6960</f>
        <v>0</v>
      </c>
      <c r="T5093" s="32">
        <f>TAB_!S6960</f>
        <v>0</v>
      </c>
      <c r="U5093" s="32">
        <f>TAB_!T6960</f>
        <v>0</v>
      </c>
      <c r="V5093" s="32">
        <f>TAB_!U6960</f>
        <v>0</v>
      </c>
      <c r="W5093" s="32">
        <f>TAB_!V6960</f>
        <v>0</v>
      </c>
      <c r="X5093" s="114">
        <f>TAB_!W6960</f>
        <v>5.17</v>
      </c>
    </row>
    <row r="5094" spans="2:24">
      <c r="B5094" s="108" t="str">
        <f>TAB_!A6961</f>
        <v>Media Escala de 1 a 5</v>
      </c>
      <c r="C5094" s="102">
        <f>TAB_!B6961</f>
        <v>4.2</v>
      </c>
      <c r="D5094" s="31">
        <f>TAB_!C6961</f>
        <v>4.3</v>
      </c>
      <c r="E5094" s="31">
        <f>TAB_!D6961</f>
        <v>4.4000000000000004</v>
      </c>
      <c r="F5094" s="31">
        <f>TAB_!E6961</f>
        <v>4.2</v>
      </c>
      <c r="G5094" s="31">
        <f>TAB_!F6961</f>
        <v>5</v>
      </c>
      <c r="H5094" s="31">
        <f>TAB_!G6961</f>
        <v>4</v>
      </c>
      <c r="I5094" s="31">
        <f>TAB_!H6961</f>
        <v>4.3</v>
      </c>
      <c r="J5094" s="31">
        <f>TAB_!I6961</f>
        <v>5</v>
      </c>
      <c r="K5094" s="31">
        <f>TAB_!J6961</f>
        <v>4.5</v>
      </c>
      <c r="L5094" s="31">
        <f>TAB_!K6961</f>
        <v>4.8</v>
      </c>
      <c r="M5094" s="31">
        <f>TAB_!L6961</f>
        <v>0</v>
      </c>
      <c r="N5094" s="31">
        <f>TAB_!M6961</f>
        <v>0</v>
      </c>
      <c r="O5094" s="31">
        <f>TAB_!N6961</f>
        <v>0</v>
      </c>
      <c r="P5094" s="31">
        <f>TAB_!O6961</f>
        <v>0</v>
      </c>
      <c r="Q5094" s="31">
        <f>TAB_!P6961</f>
        <v>0</v>
      </c>
      <c r="R5094" s="31">
        <f>TAB_!Q6961</f>
        <v>0</v>
      </c>
      <c r="S5094" s="31">
        <f>TAB_!R6961</f>
        <v>0</v>
      </c>
      <c r="T5094" s="31">
        <f>TAB_!S6961</f>
        <v>0</v>
      </c>
      <c r="U5094" s="31">
        <f>TAB_!T6961</f>
        <v>0</v>
      </c>
      <c r="V5094" s="31">
        <f>TAB_!U6961</f>
        <v>4.4000000000000004</v>
      </c>
      <c r="W5094" s="31">
        <f>TAB_!V6961</f>
        <v>0</v>
      </c>
      <c r="X5094" s="116">
        <f>TAB_!W6961</f>
        <v>4.2</v>
      </c>
    </row>
    <row r="5095" spans="2:24" ht="15.75" thickBot="1">
      <c r="B5095" s="109" t="str">
        <f>TAB_!A6962</f>
        <v>Índice Escala de 1 a 100</v>
      </c>
      <c r="C5095" s="120">
        <f>TAB_!B6962</f>
        <v>79</v>
      </c>
      <c r="D5095" s="121">
        <f>TAB_!C6962</f>
        <v>83.3</v>
      </c>
      <c r="E5095" s="121">
        <f>TAB_!D6962</f>
        <v>86.1</v>
      </c>
      <c r="F5095" s="121">
        <f>TAB_!E6962</f>
        <v>80</v>
      </c>
      <c r="G5095" s="121">
        <f>TAB_!F6962</f>
        <v>100</v>
      </c>
      <c r="H5095" s="121">
        <f>TAB_!G6962</f>
        <v>75</v>
      </c>
      <c r="I5095" s="121">
        <f>TAB_!H6962</f>
        <v>81.3</v>
      </c>
      <c r="J5095" s="121">
        <f>TAB_!I6962</f>
        <v>100</v>
      </c>
      <c r="K5095" s="121">
        <f>TAB_!J6962</f>
        <v>87.5</v>
      </c>
      <c r="L5095" s="121">
        <f>TAB_!K6962</f>
        <v>93.8</v>
      </c>
      <c r="M5095" s="121">
        <f>TAB_!L6962</f>
        <v>0</v>
      </c>
      <c r="N5095" s="121">
        <f>TAB_!M6962</f>
        <v>0</v>
      </c>
      <c r="O5095" s="121">
        <f>TAB_!N6962</f>
        <v>0</v>
      </c>
      <c r="P5095" s="121">
        <f>TAB_!O6962</f>
        <v>0</v>
      </c>
      <c r="Q5095" s="121">
        <f>TAB_!P6962</f>
        <v>0</v>
      </c>
      <c r="R5095" s="121">
        <f>TAB_!Q6962</f>
        <v>0</v>
      </c>
      <c r="S5095" s="121">
        <f>TAB_!R6962</f>
        <v>0</v>
      </c>
      <c r="T5095" s="121">
        <f>TAB_!S6962</f>
        <v>0</v>
      </c>
      <c r="U5095" s="121">
        <f>TAB_!T6962</f>
        <v>0</v>
      </c>
      <c r="V5095" s="121">
        <f>TAB_!U6962</f>
        <v>85.7</v>
      </c>
      <c r="W5095" s="121">
        <f>TAB_!V6962</f>
        <v>0</v>
      </c>
      <c r="X5095" s="122">
        <f>TAB_!W6962</f>
        <v>81</v>
      </c>
    </row>
    <row r="5096" spans="2:24">
      <c r="B5096" s="13"/>
    </row>
    <row r="5097" spans="2:24">
      <c r="B5097" s="13"/>
    </row>
    <row r="5098" spans="2:24" ht="15.75" thickBot="1">
      <c r="B5098" s="13" t="str">
        <f>TAB_!A6965</f>
        <v>#¿Considera que las políticas y estrategias dispuestas por la Universidad para el ingreso y la permanencia de sus estudiantes son: Claras</v>
      </c>
    </row>
    <row r="5099" spans="2:24">
      <c r="B5099" s="107" t="str">
        <f>TAB_!A6972</f>
        <v>(1)Total Desacuerdo</v>
      </c>
      <c r="C5099" s="106">
        <f>TAB_!B6972</f>
        <v>0.79</v>
      </c>
      <c r="D5099" s="105">
        <f>TAB_!C6972</f>
        <v>0</v>
      </c>
      <c r="E5099" s="105">
        <f>TAB_!D6972</f>
        <v>0</v>
      </c>
      <c r="F5099" s="105">
        <f>TAB_!E6972</f>
        <v>0</v>
      </c>
      <c r="G5099" s="105">
        <f>TAB_!F6972</f>
        <v>0</v>
      </c>
      <c r="H5099" s="105">
        <f>TAB_!G6972</f>
        <v>0</v>
      </c>
      <c r="I5099" s="105">
        <f>TAB_!H6972</f>
        <v>0</v>
      </c>
      <c r="J5099" s="105">
        <f>TAB_!I6972</f>
        <v>0</v>
      </c>
      <c r="K5099" s="105">
        <f>TAB_!J6972</f>
        <v>0</v>
      </c>
      <c r="L5099" s="105">
        <f>TAB_!K6972</f>
        <v>0</v>
      </c>
      <c r="M5099" s="105">
        <f>TAB_!L6972</f>
        <v>0</v>
      </c>
      <c r="N5099" s="105">
        <f>TAB_!M6972</f>
        <v>0</v>
      </c>
      <c r="O5099" s="105">
        <f>TAB_!N6972</f>
        <v>0</v>
      </c>
      <c r="P5099" s="105">
        <f>TAB_!O6972</f>
        <v>0</v>
      </c>
      <c r="Q5099" s="105">
        <f>TAB_!P6972</f>
        <v>0</v>
      </c>
      <c r="R5099" s="105">
        <f>TAB_!Q6972</f>
        <v>0</v>
      </c>
      <c r="S5099" s="105">
        <f>TAB_!R6972</f>
        <v>0</v>
      </c>
      <c r="T5099" s="105">
        <f>TAB_!S6972</f>
        <v>0</v>
      </c>
      <c r="U5099" s="105">
        <f>TAB_!T6972</f>
        <v>0</v>
      </c>
      <c r="V5099" s="105">
        <f>TAB_!U6972</f>
        <v>0</v>
      </c>
      <c r="W5099" s="105">
        <f>TAB_!V6972</f>
        <v>0</v>
      </c>
      <c r="X5099" s="113">
        <f>TAB_!W6972</f>
        <v>0.56999999999999995</v>
      </c>
    </row>
    <row r="5100" spans="2:24">
      <c r="B5100" s="103" t="str">
        <f>TAB_!A6973</f>
        <v>(2)Desacuerdo</v>
      </c>
      <c r="C5100" s="100">
        <f>TAB_!B6973</f>
        <v>0.79</v>
      </c>
      <c r="D5100" s="32">
        <f>TAB_!C6973</f>
        <v>0</v>
      </c>
      <c r="E5100" s="32">
        <f>TAB_!D6973</f>
        <v>0</v>
      </c>
      <c r="F5100" s="32">
        <f>TAB_!E6973</f>
        <v>0</v>
      </c>
      <c r="G5100" s="32">
        <f>TAB_!F6973</f>
        <v>0</v>
      </c>
      <c r="H5100" s="32">
        <f>TAB_!G6973</f>
        <v>0</v>
      </c>
      <c r="I5100" s="32">
        <f>TAB_!H6973</f>
        <v>0</v>
      </c>
      <c r="J5100" s="32">
        <f>TAB_!I6973</f>
        <v>0</v>
      </c>
      <c r="K5100" s="32">
        <f>TAB_!J6973</f>
        <v>0</v>
      </c>
      <c r="L5100" s="32">
        <f>TAB_!K6973</f>
        <v>0</v>
      </c>
      <c r="M5100" s="32">
        <f>TAB_!L6973</f>
        <v>0</v>
      </c>
      <c r="N5100" s="32">
        <f>TAB_!M6973</f>
        <v>0</v>
      </c>
      <c r="O5100" s="32">
        <f>TAB_!N6973</f>
        <v>0</v>
      </c>
      <c r="P5100" s="32">
        <f>TAB_!O6973</f>
        <v>0</v>
      </c>
      <c r="Q5100" s="32">
        <f>TAB_!P6973</f>
        <v>0</v>
      </c>
      <c r="R5100" s="32">
        <f>TAB_!Q6973</f>
        <v>0</v>
      </c>
      <c r="S5100" s="32">
        <f>TAB_!R6973</f>
        <v>0</v>
      </c>
      <c r="T5100" s="32">
        <f>TAB_!S6973</f>
        <v>0</v>
      </c>
      <c r="U5100" s="32">
        <f>TAB_!T6973</f>
        <v>0</v>
      </c>
      <c r="V5100" s="32">
        <f>TAB_!U6973</f>
        <v>0</v>
      </c>
      <c r="W5100" s="32">
        <f>TAB_!V6973</f>
        <v>0</v>
      </c>
      <c r="X5100" s="114">
        <f>TAB_!W6973</f>
        <v>0.56999999999999995</v>
      </c>
    </row>
    <row r="5101" spans="2:24">
      <c r="B5101" s="103" t="str">
        <f>TAB_!A6974</f>
        <v>(3)Medianamente de acuerdo</v>
      </c>
      <c r="C5101" s="100">
        <f>TAB_!B6974</f>
        <v>8.73</v>
      </c>
      <c r="D5101" s="32">
        <f>TAB_!C6974</f>
        <v>0</v>
      </c>
      <c r="E5101" s="32">
        <f>TAB_!D6974</f>
        <v>0</v>
      </c>
      <c r="F5101" s="32">
        <f>TAB_!E6974</f>
        <v>20</v>
      </c>
      <c r="G5101" s="32">
        <f>TAB_!F6974</f>
        <v>0</v>
      </c>
      <c r="H5101" s="32">
        <f>TAB_!G6974</f>
        <v>33.33</v>
      </c>
      <c r="I5101" s="32">
        <f>TAB_!H6974</f>
        <v>0</v>
      </c>
      <c r="J5101" s="32">
        <f>TAB_!I6974</f>
        <v>0</v>
      </c>
      <c r="K5101" s="32">
        <f>TAB_!J6974</f>
        <v>0</v>
      </c>
      <c r="L5101" s="32">
        <f>TAB_!K6974</f>
        <v>0</v>
      </c>
      <c r="M5101" s="32">
        <f>TAB_!L6974</f>
        <v>0</v>
      </c>
      <c r="N5101" s="32">
        <f>TAB_!M6974</f>
        <v>0</v>
      </c>
      <c r="O5101" s="32">
        <f>TAB_!N6974</f>
        <v>0</v>
      </c>
      <c r="P5101" s="32">
        <f>TAB_!O6974</f>
        <v>0</v>
      </c>
      <c r="Q5101" s="32">
        <f>TAB_!P6974</f>
        <v>0</v>
      </c>
      <c r="R5101" s="32">
        <f>TAB_!Q6974</f>
        <v>0</v>
      </c>
      <c r="S5101" s="32">
        <f>TAB_!R6974</f>
        <v>0</v>
      </c>
      <c r="T5101" s="32">
        <f>TAB_!S6974</f>
        <v>0</v>
      </c>
      <c r="U5101" s="32">
        <f>TAB_!T6974</f>
        <v>0</v>
      </c>
      <c r="V5101" s="32">
        <f>TAB_!U6974</f>
        <v>28.57</v>
      </c>
      <c r="W5101" s="32">
        <f>TAB_!V6974</f>
        <v>0</v>
      </c>
      <c r="X5101" s="114">
        <f>TAB_!W6974</f>
        <v>8.6199999999999992</v>
      </c>
    </row>
    <row r="5102" spans="2:24">
      <c r="B5102" s="103" t="str">
        <f>TAB_!A6975</f>
        <v>(4)Acuerdo</v>
      </c>
      <c r="C5102" s="100">
        <f>TAB_!B6975</f>
        <v>47.62</v>
      </c>
      <c r="D5102" s="32">
        <f>TAB_!C6975</f>
        <v>50</v>
      </c>
      <c r="E5102" s="32">
        <f>TAB_!D6975</f>
        <v>33.33</v>
      </c>
      <c r="F5102" s="32">
        <f>TAB_!E6975</f>
        <v>20</v>
      </c>
      <c r="G5102" s="32">
        <f>TAB_!F6975</f>
        <v>0</v>
      </c>
      <c r="H5102" s="32">
        <f>TAB_!G6975</f>
        <v>66.67</v>
      </c>
      <c r="I5102" s="32">
        <f>TAB_!H6975</f>
        <v>50</v>
      </c>
      <c r="J5102" s="32">
        <f>TAB_!I6975</f>
        <v>0</v>
      </c>
      <c r="K5102" s="32">
        <f>TAB_!J6975</f>
        <v>25</v>
      </c>
      <c r="L5102" s="32">
        <f>TAB_!K6975</f>
        <v>25</v>
      </c>
      <c r="M5102" s="32">
        <f>TAB_!L6975</f>
        <v>0</v>
      </c>
      <c r="N5102" s="32">
        <f>TAB_!M6975</f>
        <v>0</v>
      </c>
      <c r="O5102" s="32">
        <f>TAB_!N6975</f>
        <v>0</v>
      </c>
      <c r="P5102" s="32">
        <f>TAB_!O6975</f>
        <v>0</v>
      </c>
      <c r="Q5102" s="32">
        <f>TAB_!P6975</f>
        <v>0</v>
      </c>
      <c r="R5102" s="32">
        <f>TAB_!Q6975</f>
        <v>0</v>
      </c>
      <c r="S5102" s="32">
        <f>TAB_!R6975</f>
        <v>0</v>
      </c>
      <c r="T5102" s="32">
        <f>TAB_!S6975</f>
        <v>0</v>
      </c>
      <c r="U5102" s="32">
        <f>TAB_!T6975</f>
        <v>0</v>
      </c>
      <c r="V5102" s="32">
        <f>TAB_!U6975</f>
        <v>14.29</v>
      </c>
      <c r="W5102" s="32">
        <f>TAB_!V6975</f>
        <v>0</v>
      </c>
      <c r="X5102" s="114">
        <f>TAB_!W6975</f>
        <v>42.53</v>
      </c>
    </row>
    <row r="5103" spans="2:24">
      <c r="B5103" s="103" t="str">
        <f>TAB_!A6976</f>
        <v>(5)Total Acuerdo</v>
      </c>
      <c r="C5103" s="100">
        <f>TAB_!B6976</f>
        <v>39.68</v>
      </c>
      <c r="D5103" s="32">
        <f>TAB_!C6976</f>
        <v>50</v>
      </c>
      <c r="E5103" s="32">
        <f>TAB_!D6976</f>
        <v>66.67</v>
      </c>
      <c r="F5103" s="32">
        <f>TAB_!E6976</f>
        <v>60</v>
      </c>
      <c r="G5103" s="32">
        <f>TAB_!F6976</f>
        <v>100</v>
      </c>
      <c r="H5103" s="32">
        <f>TAB_!G6976</f>
        <v>0</v>
      </c>
      <c r="I5103" s="32">
        <f>TAB_!H6976</f>
        <v>50</v>
      </c>
      <c r="J5103" s="32">
        <f>TAB_!I6976</f>
        <v>100</v>
      </c>
      <c r="K5103" s="32">
        <f>TAB_!J6976</f>
        <v>75</v>
      </c>
      <c r="L5103" s="32">
        <f>TAB_!K6976</f>
        <v>75</v>
      </c>
      <c r="M5103" s="32">
        <f>TAB_!L6976</f>
        <v>0</v>
      </c>
      <c r="N5103" s="32">
        <f>TAB_!M6976</f>
        <v>0</v>
      </c>
      <c r="O5103" s="32">
        <f>TAB_!N6976</f>
        <v>0</v>
      </c>
      <c r="P5103" s="32">
        <f>TAB_!O6976</f>
        <v>0</v>
      </c>
      <c r="Q5103" s="32">
        <f>TAB_!P6976</f>
        <v>0</v>
      </c>
      <c r="R5103" s="32">
        <f>TAB_!Q6976</f>
        <v>0</v>
      </c>
      <c r="S5103" s="32">
        <f>TAB_!R6976</f>
        <v>0</v>
      </c>
      <c r="T5103" s="32">
        <f>TAB_!S6976</f>
        <v>0</v>
      </c>
      <c r="U5103" s="32">
        <f>TAB_!T6976</f>
        <v>0</v>
      </c>
      <c r="V5103" s="32">
        <f>TAB_!U6976</f>
        <v>57.14</v>
      </c>
      <c r="W5103" s="32">
        <f>TAB_!V6976</f>
        <v>0</v>
      </c>
      <c r="X5103" s="114">
        <f>TAB_!W6976</f>
        <v>45.98</v>
      </c>
    </row>
    <row r="5104" spans="2:24">
      <c r="B5104" s="103" t="str">
        <f>TAB_!A6977</f>
        <v>NS/NA</v>
      </c>
      <c r="C5104" s="100">
        <f>TAB_!B6977</f>
        <v>2.38</v>
      </c>
      <c r="D5104" s="32">
        <f>TAB_!C6977</f>
        <v>0</v>
      </c>
      <c r="E5104" s="32">
        <f>TAB_!D6977</f>
        <v>0</v>
      </c>
      <c r="F5104" s="32">
        <f>TAB_!E6977</f>
        <v>0</v>
      </c>
      <c r="G5104" s="32">
        <f>TAB_!F6977</f>
        <v>0</v>
      </c>
      <c r="H5104" s="32">
        <f>TAB_!G6977</f>
        <v>0</v>
      </c>
      <c r="I5104" s="32">
        <f>TAB_!H6977</f>
        <v>0</v>
      </c>
      <c r="J5104" s="32">
        <f>TAB_!I6977</f>
        <v>0</v>
      </c>
      <c r="K5104" s="32">
        <f>TAB_!J6977</f>
        <v>0</v>
      </c>
      <c r="L5104" s="32">
        <f>TAB_!K6977</f>
        <v>0</v>
      </c>
      <c r="M5104" s="32">
        <f>TAB_!L6977</f>
        <v>0</v>
      </c>
      <c r="N5104" s="32">
        <f>TAB_!M6977</f>
        <v>0</v>
      </c>
      <c r="O5104" s="32">
        <f>TAB_!N6977</f>
        <v>0</v>
      </c>
      <c r="P5104" s="32">
        <f>TAB_!O6977</f>
        <v>0</v>
      </c>
      <c r="Q5104" s="32">
        <f>TAB_!P6977</f>
        <v>0</v>
      </c>
      <c r="R5104" s="32">
        <f>TAB_!Q6977</f>
        <v>0</v>
      </c>
      <c r="S5104" s="32">
        <f>TAB_!R6977</f>
        <v>0</v>
      </c>
      <c r="T5104" s="32">
        <f>TAB_!S6977</f>
        <v>0</v>
      </c>
      <c r="U5104" s="32">
        <f>TAB_!T6977</f>
        <v>0</v>
      </c>
      <c r="V5104" s="32">
        <f>TAB_!U6977</f>
        <v>0</v>
      </c>
      <c r="W5104" s="32">
        <f>TAB_!V6977</f>
        <v>0</v>
      </c>
      <c r="X5104" s="114">
        <f>TAB_!W6977</f>
        <v>1.72</v>
      </c>
    </row>
    <row r="5105" spans="2:24">
      <c r="B5105" s="103" t="str">
        <f>TAB_!A6978</f>
        <v>Total</v>
      </c>
      <c r="C5105" s="100">
        <f>TAB_!B6978</f>
        <v>100</v>
      </c>
      <c r="D5105" s="32">
        <f>TAB_!C6978</f>
        <v>100</v>
      </c>
      <c r="E5105" s="32">
        <f>TAB_!D6978</f>
        <v>100</v>
      </c>
      <c r="F5105" s="32">
        <f>TAB_!E6978</f>
        <v>100</v>
      </c>
      <c r="G5105" s="32">
        <f>TAB_!F6978</f>
        <v>100</v>
      </c>
      <c r="H5105" s="32">
        <f>TAB_!G6978</f>
        <v>100</v>
      </c>
      <c r="I5105" s="32">
        <f>TAB_!H6978</f>
        <v>100</v>
      </c>
      <c r="J5105" s="32">
        <f>TAB_!I6978</f>
        <v>100</v>
      </c>
      <c r="K5105" s="32">
        <f>TAB_!J6978</f>
        <v>100</v>
      </c>
      <c r="L5105" s="32">
        <f>TAB_!K6978</f>
        <v>100</v>
      </c>
      <c r="M5105" s="32">
        <f>TAB_!L6978</f>
        <v>0</v>
      </c>
      <c r="N5105" s="32">
        <f>TAB_!M6978</f>
        <v>0</v>
      </c>
      <c r="O5105" s="32">
        <f>TAB_!N6978</f>
        <v>0</v>
      </c>
      <c r="P5105" s="32">
        <f>TAB_!O6978</f>
        <v>0</v>
      </c>
      <c r="Q5105" s="32">
        <f>TAB_!P6978</f>
        <v>0</v>
      </c>
      <c r="R5105" s="32">
        <f>TAB_!Q6978</f>
        <v>0</v>
      </c>
      <c r="S5105" s="32">
        <f>TAB_!R6978</f>
        <v>0</v>
      </c>
      <c r="T5105" s="32">
        <f>TAB_!S6978</f>
        <v>0</v>
      </c>
      <c r="U5105" s="32">
        <f>TAB_!T6978</f>
        <v>0</v>
      </c>
      <c r="V5105" s="32">
        <f>TAB_!U6978</f>
        <v>100</v>
      </c>
      <c r="W5105" s="32">
        <f>TAB_!V6978</f>
        <v>0</v>
      </c>
      <c r="X5105" s="114">
        <f>TAB_!W6978</f>
        <v>100</v>
      </c>
    </row>
    <row r="5106" spans="2:24">
      <c r="B5106" s="104" t="str">
        <f>TAB_!A6979</f>
        <v>Numero de entrevistados</v>
      </c>
      <c r="C5106" s="117">
        <f>TAB_!B6979</f>
        <v>126</v>
      </c>
      <c r="D5106" s="118">
        <f>TAB_!C6979</f>
        <v>6</v>
      </c>
      <c r="E5106" s="118">
        <f>TAB_!D6979</f>
        <v>9</v>
      </c>
      <c r="F5106" s="118">
        <f>TAB_!E6979</f>
        <v>5</v>
      </c>
      <c r="G5106" s="118">
        <f>TAB_!F6979</f>
        <v>4</v>
      </c>
      <c r="H5106" s="118">
        <f>TAB_!G6979</f>
        <v>3</v>
      </c>
      <c r="I5106" s="118">
        <f>TAB_!H6979</f>
        <v>4</v>
      </c>
      <c r="J5106" s="118">
        <f>TAB_!I6979</f>
        <v>2</v>
      </c>
      <c r="K5106" s="118">
        <f>TAB_!J6979</f>
        <v>4</v>
      </c>
      <c r="L5106" s="118">
        <f>TAB_!K6979</f>
        <v>4</v>
      </c>
      <c r="M5106" s="118">
        <f>TAB_!L6979</f>
        <v>0</v>
      </c>
      <c r="N5106" s="118">
        <f>TAB_!M6979</f>
        <v>0</v>
      </c>
      <c r="O5106" s="118">
        <f>TAB_!N6979</f>
        <v>0</v>
      </c>
      <c r="P5106" s="118">
        <f>TAB_!O6979</f>
        <v>0</v>
      </c>
      <c r="Q5106" s="118">
        <f>TAB_!P6979</f>
        <v>0</v>
      </c>
      <c r="R5106" s="118">
        <f>TAB_!Q6979</f>
        <v>0</v>
      </c>
      <c r="S5106" s="118">
        <f>TAB_!R6979</f>
        <v>0</v>
      </c>
      <c r="T5106" s="118">
        <f>TAB_!S6979</f>
        <v>0</v>
      </c>
      <c r="U5106" s="118">
        <f>TAB_!T6979</f>
        <v>0</v>
      </c>
      <c r="V5106" s="118">
        <f>TAB_!U6979</f>
        <v>7</v>
      </c>
      <c r="W5106" s="118">
        <f>TAB_!V6979</f>
        <v>0</v>
      </c>
      <c r="X5106" s="119">
        <f>TAB_!W6979</f>
        <v>174</v>
      </c>
    </row>
    <row r="5107" spans="2:24">
      <c r="B5107" s="108" t="str">
        <f>TAB_!A6980</f>
        <v>TOP TWO BOX</v>
      </c>
      <c r="C5107" s="101">
        <f>TAB_!B6980</f>
        <v>87.3</v>
      </c>
      <c r="D5107" s="30">
        <f>TAB_!C6980</f>
        <v>100</v>
      </c>
      <c r="E5107" s="30">
        <f>TAB_!D6980</f>
        <v>100</v>
      </c>
      <c r="F5107" s="30">
        <f>TAB_!E6980</f>
        <v>80</v>
      </c>
      <c r="G5107" s="30">
        <f>TAB_!F6980</f>
        <v>100</v>
      </c>
      <c r="H5107" s="30">
        <f>TAB_!G6980</f>
        <v>66.67</v>
      </c>
      <c r="I5107" s="30">
        <f>TAB_!H6980</f>
        <v>100</v>
      </c>
      <c r="J5107" s="30">
        <f>TAB_!I6980</f>
        <v>100</v>
      </c>
      <c r="K5107" s="30">
        <f>TAB_!J6980</f>
        <v>100</v>
      </c>
      <c r="L5107" s="30">
        <f>TAB_!K6980</f>
        <v>100</v>
      </c>
      <c r="M5107" s="30">
        <f>TAB_!L6980</f>
        <v>0</v>
      </c>
      <c r="N5107" s="30">
        <f>TAB_!M6980</f>
        <v>0</v>
      </c>
      <c r="O5107" s="30">
        <f>TAB_!N6980</f>
        <v>0</v>
      </c>
      <c r="P5107" s="30">
        <f>TAB_!O6980</f>
        <v>0</v>
      </c>
      <c r="Q5107" s="30">
        <f>TAB_!P6980</f>
        <v>0</v>
      </c>
      <c r="R5107" s="30">
        <f>TAB_!Q6980</f>
        <v>0</v>
      </c>
      <c r="S5107" s="30">
        <f>TAB_!R6980</f>
        <v>0</v>
      </c>
      <c r="T5107" s="30">
        <f>TAB_!S6980</f>
        <v>0</v>
      </c>
      <c r="U5107" s="30">
        <f>TAB_!T6980</f>
        <v>0</v>
      </c>
      <c r="V5107" s="30">
        <f>TAB_!U6980</f>
        <v>71.430000000000007</v>
      </c>
      <c r="W5107" s="30">
        <f>TAB_!V6980</f>
        <v>0</v>
      </c>
      <c r="X5107" s="115">
        <f>TAB_!W6980</f>
        <v>88.51</v>
      </c>
    </row>
    <row r="5108" spans="2:24">
      <c r="B5108" s="103" t="str">
        <f>TAB_!A6981</f>
        <v>BOTTOM TWO BOX</v>
      </c>
      <c r="C5108" s="100">
        <f>TAB_!B6981</f>
        <v>1.59</v>
      </c>
      <c r="D5108" s="32">
        <f>TAB_!C6981</f>
        <v>0</v>
      </c>
      <c r="E5108" s="32">
        <f>TAB_!D6981</f>
        <v>0</v>
      </c>
      <c r="F5108" s="32">
        <f>TAB_!E6981</f>
        <v>0</v>
      </c>
      <c r="G5108" s="32">
        <f>TAB_!F6981</f>
        <v>0</v>
      </c>
      <c r="H5108" s="32">
        <f>TAB_!G6981</f>
        <v>0</v>
      </c>
      <c r="I5108" s="32">
        <f>TAB_!H6981</f>
        <v>0</v>
      </c>
      <c r="J5108" s="32">
        <f>TAB_!I6981</f>
        <v>0</v>
      </c>
      <c r="K5108" s="32">
        <f>TAB_!J6981</f>
        <v>0</v>
      </c>
      <c r="L5108" s="32">
        <f>TAB_!K6981</f>
        <v>0</v>
      </c>
      <c r="M5108" s="32">
        <f>TAB_!L6981</f>
        <v>0</v>
      </c>
      <c r="N5108" s="32">
        <f>TAB_!M6981</f>
        <v>0</v>
      </c>
      <c r="O5108" s="32">
        <f>TAB_!N6981</f>
        <v>0</v>
      </c>
      <c r="P5108" s="32">
        <f>TAB_!O6981</f>
        <v>0</v>
      </c>
      <c r="Q5108" s="32">
        <f>TAB_!P6981</f>
        <v>0</v>
      </c>
      <c r="R5108" s="32">
        <f>TAB_!Q6981</f>
        <v>0</v>
      </c>
      <c r="S5108" s="32">
        <f>TAB_!R6981</f>
        <v>0</v>
      </c>
      <c r="T5108" s="32">
        <f>TAB_!S6981</f>
        <v>0</v>
      </c>
      <c r="U5108" s="32">
        <f>TAB_!T6981</f>
        <v>0</v>
      </c>
      <c r="V5108" s="32">
        <f>TAB_!U6981</f>
        <v>0</v>
      </c>
      <c r="W5108" s="32">
        <f>TAB_!V6981</f>
        <v>0</v>
      </c>
      <c r="X5108" s="114">
        <f>TAB_!W6981</f>
        <v>1.1499999999999999</v>
      </c>
    </row>
    <row r="5109" spans="2:24">
      <c r="B5109" s="108" t="str">
        <f>TAB_!A6982</f>
        <v>Media Escala de 1 a 5</v>
      </c>
      <c r="C5109" s="102">
        <f>TAB_!B6982</f>
        <v>4.3</v>
      </c>
      <c r="D5109" s="31">
        <f>TAB_!C6982</f>
        <v>4.5</v>
      </c>
      <c r="E5109" s="31">
        <f>TAB_!D6982</f>
        <v>4.7</v>
      </c>
      <c r="F5109" s="31">
        <f>TAB_!E6982</f>
        <v>4.4000000000000004</v>
      </c>
      <c r="G5109" s="31">
        <f>TAB_!F6982</f>
        <v>5</v>
      </c>
      <c r="H5109" s="31">
        <f>TAB_!G6982</f>
        <v>3.7</v>
      </c>
      <c r="I5109" s="31">
        <f>TAB_!H6982</f>
        <v>4.5</v>
      </c>
      <c r="J5109" s="31">
        <f>TAB_!I6982</f>
        <v>5</v>
      </c>
      <c r="K5109" s="31">
        <f>TAB_!J6982</f>
        <v>4.8</v>
      </c>
      <c r="L5109" s="31">
        <f>TAB_!K6982</f>
        <v>4.8</v>
      </c>
      <c r="M5109" s="31">
        <f>TAB_!L6982</f>
        <v>0</v>
      </c>
      <c r="N5109" s="31">
        <f>TAB_!M6982</f>
        <v>0</v>
      </c>
      <c r="O5109" s="31">
        <f>TAB_!N6982</f>
        <v>0</v>
      </c>
      <c r="P5109" s="31">
        <f>TAB_!O6982</f>
        <v>0</v>
      </c>
      <c r="Q5109" s="31">
        <f>TAB_!P6982</f>
        <v>0</v>
      </c>
      <c r="R5109" s="31">
        <f>TAB_!Q6982</f>
        <v>0</v>
      </c>
      <c r="S5109" s="31">
        <f>TAB_!R6982</f>
        <v>0</v>
      </c>
      <c r="T5109" s="31">
        <f>TAB_!S6982</f>
        <v>0</v>
      </c>
      <c r="U5109" s="31">
        <f>TAB_!T6982</f>
        <v>0</v>
      </c>
      <c r="V5109" s="31">
        <f>TAB_!U6982</f>
        <v>4.3</v>
      </c>
      <c r="W5109" s="31">
        <f>TAB_!V6982</f>
        <v>0</v>
      </c>
      <c r="X5109" s="116">
        <f>TAB_!W6982</f>
        <v>4.4000000000000004</v>
      </c>
    </row>
    <row r="5110" spans="2:24" ht="15.75" thickBot="1">
      <c r="B5110" s="109" t="str">
        <f>TAB_!A6983</f>
        <v>Índice Escala de 1 a 100</v>
      </c>
      <c r="C5110" s="120">
        <f>TAB_!B6983</f>
        <v>81.900000000000006</v>
      </c>
      <c r="D5110" s="121">
        <f>TAB_!C6983</f>
        <v>87.5</v>
      </c>
      <c r="E5110" s="121">
        <f>TAB_!D6983</f>
        <v>91.7</v>
      </c>
      <c r="F5110" s="121">
        <f>TAB_!E6983</f>
        <v>85</v>
      </c>
      <c r="G5110" s="121">
        <f>TAB_!F6983</f>
        <v>100</v>
      </c>
      <c r="H5110" s="121">
        <f>TAB_!G6983</f>
        <v>66.7</v>
      </c>
      <c r="I5110" s="121">
        <f>TAB_!H6983</f>
        <v>87.5</v>
      </c>
      <c r="J5110" s="121">
        <f>TAB_!I6983</f>
        <v>100</v>
      </c>
      <c r="K5110" s="121">
        <f>TAB_!J6983</f>
        <v>93.8</v>
      </c>
      <c r="L5110" s="121">
        <f>TAB_!K6983</f>
        <v>93.8</v>
      </c>
      <c r="M5110" s="121">
        <f>TAB_!L6983</f>
        <v>0</v>
      </c>
      <c r="N5110" s="121">
        <f>TAB_!M6983</f>
        <v>0</v>
      </c>
      <c r="O5110" s="121">
        <f>TAB_!N6983</f>
        <v>0</v>
      </c>
      <c r="P5110" s="121">
        <f>TAB_!O6983</f>
        <v>0</v>
      </c>
      <c r="Q5110" s="121">
        <f>TAB_!P6983</f>
        <v>0</v>
      </c>
      <c r="R5110" s="121">
        <f>TAB_!Q6983</f>
        <v>0</v>
      </c>
      <c r="S5110" s="121">
        <f>TAB_!R6983</f>
        <v>0</v>
      </c>
      <c r="T5110" s="121">
        <f>TAB_!S6983</f>
        <v>0</v>
      </c>
      <c r="U5110" s="121">
        <f>TAB_!T6983</f>
        <v>0</v>
      </c>
      <c r="V5110" s="121">
        <f>TAB_!U6983</f>
        <v>82.1</v>
      </c>
      <c r="W5110" s="121">
        <f>TAB_!V6983</f>
        <v>0</v>
      </c>
      <c r="X5110" s="122">
        <f>TAB_!W6983</f>
        <v>83.8</v>
      </c>
    </row>
    <row r="5111" spans="2:24">
      <c r="B5111" s="13"/>
    </row>
    <row r="5112" spans="2:24">
      <c r="B5112" s="13"/>
    </row>
    <row r="5113" spans="2:24" ht="15.75" thickBot="1">
      <c r="B5113" s="13" t="str">
        <f>TAB_!A6986</f>
        <v>#¿Considera que las políticas y estrategias dispuestas por la Universidad para el ingreso y la permanencia de sus estudiantes son: Aplicadas</v>
      </c>
    </row>
    <row r="5114" spans="2:24">
      <c r="B5114" s="107" t="str">
        <f>TAB_!A6993</f>
        <v>(1)Total Desacuerdo</v>
      </c>
      <c r="C5114" s="106">
        <f>TAB_!B6993</f>
        <v>0.79</v>
      </c>
      <c r="D5114" s="105">
        <f>TAB_!C6993</f>
        <v>0</v>
      </c>
      <c r="E5114" s="105">
        <f>TAB_!D6993</f>
        <v>0</v>
      </c>
      <c r="F5114" s="105">
        <f>TAB_!E6993</f>
        <v>0</v>
      </c>
      <c r="G5114" s="105">
        <f>TAB_!F6993</f>
        <v>0</v>
      </c>
      <c r="H5114" s="105">
        <f>TAB_!G6993</f>
        <v>0</v>
      </c>
      <c r="I5114" s="105">
        <f>TAB_!H6993</f>
        <v>0</v>
      </c>
      <c r="J5114" s="105">
        <f>TAB_!I6993</f>
        <v>0</v>
      </c>
      <c r="K5114" s="105">
        <f>TAB_!J6993</f>
        <v>0</v>
      </c>
      <c r="L5114" s="105">
        <f>TAB_!K6993</f>
        <v>0</v>
      </c>
      <c r="M5114" s="105">
        <f>TAB_!L6993</f>
        <v>0</v>
      </c>
      <c r="N5114" s="105">
        <f>TAB_!M6993</f>
        <v>0</v>
      </c>
      <c r="O5114" s="105">
        <f>TAB_!N6993</f>
        <v>0</v>
      </c>
      <c r="P5114" s="105">
        <f>TAB_!O6993</f>
        <v>0</v>
      </c>
      <c r="Q5114" s="105">
        <f>TAB_!P6993</f>
        <v>0</v>
      </c>
      <c r="R5114" s="105">
        <f>TAB_!Q6993</f>
        <v>0</v>
      </c>
      <c r="S5114" s="105">
        <f>TAB_!R6993</f>
        <v>0</v>
      </c>
      <c r="T5114" s="105">
        <f>TAB_!S6993</f>
        <v>0</v>
      </c>
      <c r="U5114" s="105">
        <f>TAB_!T6993</f>
        <v>0</v>
      </c>
      <c r="V5114" s="105">
        <f>TAB_!U6993</f>
        <v>0</v>
      </c>
      <c r="W5114" s="105">
        <f>TAB_!V6993</f>
        <v>0</v>
      </c>
      <c r="X5114" s="113">
        <f>TAB_!W6993</f>
        <v>0.56999999999999995</v>
      </c>
    </row>
    <row r="5115" spans="2:24">
      <c r="B5115" s="103" t="str">
        <f>TAB_!A6994</f>
        <v>(2)Desacuerdo</v>
      </c>
      <c r="C5115" s="100">
        <f>TAB_!B6994</f>
        <v>0.79</v>
      </c>
      <c r="D5115" s="32">
        <f>TAB_!C6994</f>
        <v>0</v>
      </c>
      <c r="E5115" s="32">
        <f>TAB_!D6994</f>
        <v>0</v>
      </c>
      <c r="F5115" s="32">
        <f>TAB_!E6994</f>
        <v>0</v>
      </c>
      <c r="G5115" s="32">
        <f>TAB_!F6994</f>
        <v>0</v>
      </c>
      <c r="H5115" s="32">
        <f>TAB_!G6994</f>
        <v>0</v>
      </c>
      <c r="I5115" s="32">
        <f>TAB_!H6994</f>
        <v>0</v>
      </c>
      <c r="J5115" s="32">
        <f>TAB_!I6994</f>
        <v>0</v>
      </c>
      <c r="K5115" s="32">
        <f>TAB_!J6994</f>
        <v>0</v>
      </c>
      <c r="L5115" s="32">
        <f>TAB_!K6994</f>
        <v>0</v>
      </c>
      <c r="M5115" s="32">
        <f>TAB_!L6994</f>
        <v>0</v>
      </c>
      <c r="N5115" s="32">
        <f>TAB_!M6994</f>
        <v>0</v>
      </c>
      <c r="O5115" s="32">
        <f>TAB_!N6994</f>
        <v>0</v>
      </c>
      <c r="P5115" s="32">
        <f>TAB_!O6994</f>
        <v>0</v>
      </c>
      <c r="Q5115" s="32">
        <f>TAB_!P6994</f>
        <v>0</v>
      </c>
      <c r="R5115" s="32">
        <f>TAB_!Q6994</f>
        <v>0</v>
      </c>
      <c r="S5115" s="32">
        <f>TAB_!R6994</f>
        <v>0</v>
      </c>
      <c r="T5115" s="32">
        <f>TAB_!S6994</f>
        <v>0</v>
      </c>
      <c r="U5115" s="32">
        <f>TAB_!T6994</f>
        <v>0</v>
      </c>
      <c r="V5115" s="32">
        <f>TAB_!U6994</f>
        <v>0</v>
      </c>
      <c r="W5115" s="32">
        <f>TAB_!V6994</f>
        <v>0</v>
      </c>
      <c r="X5115" s="114">
        <f>TAB_!W6994</f>
        <v>0.56999999999999995</v>
      </c>
    </row>
    <row r="5116" spans="2:24">
      <c r="B5116" s="103" t="str">
        <f>TAB_!A6995</f>
        <v>(3)Medianamente de acuerdo</v>
      </c>
      <c r="C5116" s="100">
        <f>TAB_!B6995</f>
        <v>11.9</v>
      </c>
      <c r="D5116" s="32">
        <f>TAB_!C6995</f>
        <v>0</v>
      </c>
      <c r="E5116" s="32">
        <f>TAB_!D6995</f>
        <v>22.22</v>
      </c>
      <c r="F5116" s="32">
        <f>TAB_!E6995</f>
        <v>20</v>
      </c>
      <c r="G5116" s="32">
        <f>TAB_!F6995</f>
        <v>0</v>
      </c>
      <c r="H5116" s="32">
        <f>TAB_!G6995</f>
        <v>33.33</v>
      </c>
      <c r="I5116" s="32">
        <f>TAB_!H6995</f>
        <v>0</v>
      </c>
      <c r="J5116" s="32">
        <f>TAB_!I6995</f>
        <v>0</v>
      </c>
      <c r="K5116" s="32">
        <f>TAB_!J6995</f>
        <v>0</v>
      </c>
      <c r="L5116" s="32">
        <f>TAB_!K6995</f>
        <v>0</v>
      </c>
      <c r="M5116" s="32">
        <f>TAB_!L6995</f>
        <v>0</v>
      </c>
      <c r="N5116" s="32">
        <f>TAB_!M6995</f>
        <v>0</v>
      </c>
      <c r="O5116" s="32">
        <f>TAB_!N6995</f>
        <v>0</v>
      </c>
      <c r="P5116" s="32">
        <f>TAB_!O6995</f>
        <v>0</v>
      </c>
      <c r="Q5116" s="32">
        <f>TAB_!P6995</f>
        <v>0</v>
      </c>
      <c r="R5116" s="32">
        <f>TAB_!Q6995</f>
        <v>0</v>
      </c>
      <c r="S5116" s="32">
        <f>TAB_!R6995</f>
        <v>0</v>
      </c>
      <c r="T5116" s="32">
        <f>TAB_!S6995</f>
        <v>0</v>
      </c>
      <c r="U5116" s="32">
        <f>TAB_!T6995</f>
        <v>0</v>
      </c>
      <c r="V5116" s="32">
        <f>TAB_!U6995</f>
        <v>0</v>
      </c>
      <c r="W5116" s="32">
        <f>TAB_!V6995</f>
        <v>0</v>
      </c>
      <c r="X5116" s="114">
        <f>TAB_!W6995</f>
        <v>10.92</v>
      </c>
    </row>
    <row r="5117" spans="2:24">
      <c r="B5117" s="103" t="str">
        <f>TAB_!A6996</f>
        <v>(4)Acuerdo</v>
      </c>
      <c r="C5117" s="100">
        <f>TAB_!B6996</f>
        <v>44.44</v>
      </c>
      <c r="D5117" s="32">
        <f>TAB_!C6996</f>
        <v>33.33</v>
      </c>
      <c r="E5117" s="32">
        <f>TAB_!D6996</f>
        <v>11.11</v>
      </c>
      <c r="F5117" s="32">
        <f>TAB_!E6996</f>
        <v>40</v>
      </c>
      <c r="G5117" s="32">
        <f>TAB_!F6996</f>
        <v>25</v>
      </c>
      <c r="H5117" s="32">
        <f>TAB_!G6996</f>
        <v>66.67</v>
      </c>
      <c r="I5117" s="32">
        <f>TAB_!H6996</f>
        <v>75</v>
      </c>
      <c r="J5117" s="32">
        <f>TAB_!I6996</f>
        <v>0</v>
      </c>
      <c r="K5117" s="32">
        <f>TAB_!J6996</f>
        <v>25</v>
      </c>
      <c r="L5117" s="32">
        <f>TAB_!K6996</f>
        <v>50</v>
      </c>
      <c r="M5117" s="32">
        <f>TAB_!L6996</f>
        <v>0</v>
      </c>
      <c r="N5117" s="32">
        <f>TAB_!M6996</f>
        <v>0</v>
      </c>
      <c r="O5117" s="32">
        <f>TAB_!N6996</f>
        <v>0</v>
      </c>
      <c r="P5117" s="32">
        <f>TAB_!O6996</f>
        <v>0</v>
      </c>
      <c r="Q5117" s="32">
        <f>TAB_!P6996</f>
        <v>0</v>
      </c>
      <c r="R5117" s="32">
        <f>TAB_!Q6996</f>
        <v>0</v>
      </c>
      <c r="S5117" s="32">
        <f>TAB_!R6996</f>
        <v>0</v>
      </c>
      <c r="T5117" s="32">
        <f>TAB_!S6996</f>
        <v>0</v>
      </c>
      <c r="U5117" s="32">
        <f>TAB_!T6996</f>
        <v>0</v>
      </c>
      <c r="V5117" s="32">
        <f>TAB_!U6996</f>
        <v>28.57</v>
      </c>
      <c r="W5117" s="32">
        <f>TAB_!V6996</f>
        <v>0</v>
      </c>
      <c r="X5117" s="114">
        <f>TAB_!W6996</f>
        <v>41.38</v>
      </c>
    </row>
    <row r="5118" spans="2:24">
      <c r="B5118" s="103" t="str">
        <f>TAB_!A6997</f>
        <v>(5)Total Acuerdo</v>
      </c>
      <c r="C5118" s="100">
        <f>TAB_!B6997</f>
        <v>39.68</v>
      </c>
      <c r="D5118" s="32">
        <f>TAB_!C6997</f>
        <v>66.67</v>
      </c>
      <c r="E5118" s="32">
        <f>TAB_!D6997</f>
        <v>66.67</v>
      </c>
      <c r="F5118" s="32">
        <f>TAB_!E6997</f>
        <v>40</v>
      </c>
      <c r="G5118" s="32">
        <f>TAB_!F6997</f>
        <v>75</v>
      </c>
      <c r="H5118" s="32">
        <f>TAB_!G6997</f>
        <v>0</v>
      </c>
      <c r="I5118" s="32">
        <f>TAB_!H6997</f>
        <v>25</v>
      </c>
      <c r="J5118" s="32">
        <f>TAB_!I6997</f>
        <v>100</v>
      </c>
      <c r="K5118" s="32">
        <f>TAB_!J6997</f>
        <v>75</v>
      </c>
      <c r="L5118" s="32">
        <f>TAB_!K6997</f>
        <v>50</v>
      </c>
      <c r="M5118" s="32">
        <f>TAB_!L6997</f>
        <v>0</v>
      </c>
      <c r="N5118" s="32">
        <f>TAB_!M6997</f>
        <v>0</v>
      </c>
      <c r="O5118" s="32">
        <f>TAB_!N6997</f>
        <v>0</v>
      </c>
      <c r="P5118" s="32">
        <f>TAB_!O6997</f>
        <v>0</v>
      </c>
      <c r="Q5118" s="32">
        <f>TAB_!P6997</f>
        <v>0</v>
      </c>
      <c r="R5118" s="32">
        <f>TAB_!Q6997</f>
        <v>0</v>
      </c>
      <c r="S5118" s="32">
        <f>TAB_!R6997</f>
        <v>0</v>
      </c>
      <c r="T5118" s="32">
        <f>TAB_!S6997</f>
        <v>0</v>
      </c>
      <c r="U5118" s="32">
        <f>TAB_!T6997</f>
        <v>0</v>
      </c>
      <c r="V5118" s="32">
        <f>TAB_!U6997</f>
        <v>71.430000000000007</v>
      </c>
      <c r="W5118" s="32">
        <f>TAB_!V6997</f>
        <v>0</v>
      </c>
      <c r="X5118" s="114">
        <f>TAB_!W6997</f>
        <v>44.83</v>
      </c>
    </row>
    <row r="5119" spans="2:24">
      <c r="B5119" s="103" t="str">
        <f>TAB_!A6998</f>
        <v>NS/NA</v>
      </c>
      <c r="C5119" s="100">
        <f>TAB_!B6998</f>
        <v>2.38</v>
      </c>
      <c r="D5119" s="32">
        <f>TAB_!C6998</f>
        <v>0</v>
      </c>
      <c r="E5119" s="32">
        <f>TAB_!D6998</f>
        <v>0</v>
      </c>
      <c r="F5119" s="32">
        <f>TAB_!E6998</f>
        <v>0</v>
      </c>
      <c r="G5119" s="32">
        <f>TAB_!F6998</f>
        <v>0</v>
      </c>
      <c r="H5119" s="32">
        <f>TAB_!G6998</f>
        <v>0</v>
      </c>
      <c r="I5119" s="32">
        <f>TAB_!H6998</f>
        <v>0</v>
      </c>
      <c r="J5119" s="32">
        <f>TAB_!I6998</f>
        <v>0</v>
      </c>
      <c r="K5119" s="32">
        <f>TAB_!J6998</f>
        <v>0</v>
      </c>
      <c r="L5119" s="32">
        <f>TAB_!K6998</f>
        <v>0</v>
      </c>
      <c r="M5119" s="32">
        <f>TAB_!L6998</f>
        <v>0</v>
      </c>
      <c r="N5119" s="32">
        <f>TAB_!M6998</f>
        <v>0</v>
      </c>
      <c r="O5119" s="32">
        <f>TAB_!N6998</f>
        <v>0</v>
      </c>
      <c r="P5119" s="32">
        <f>TAB_!O6998</f>
        <v>0</v>
      </c>
      <c r="Q5119" s="32">
        <f>TAB_!P6998</f>
        <v>0</v>
      </c>
      <c r="R5119" s="32">
        <f>TAB_!Q6998</f>
        <v>0</v>
      </c>
      <c r="S5119" s="32">
        <f>TAB_!R6998</f>
        <v>0</v>
      </c>
      <c r="T5119" s="32">
        <f>TAB_!S6998</f>
        <v>0</v>
      </c>
      <c r="U5119" s="32">
        <f>TAB_!T6998</f>
        <v>0</v>
      </c>
      <c r="V5119" s="32">
        <f>TAB_!U6998</f>
        <v>0</v>
      </c>
      <c r="W5119" s="32">
        <f>TAB_!V6998</f>
        <v>0</v>
      </c>
      <c r="X5119" s="114">
        <f>TAB_!W6998</f>
        <v>1.72</v>
      </c>
    </row>
    <row r="5120" spans="2:24">
      <c r="B5120" s="103" t="str">
        <f>TAB_!A6999</f>
        <v>Total</v>
      </c>
      <c r="C5120" s="100">
        <f>TAB_!B6999</f>
        <v>100</v>
      </c>
      <c r="D5120" s="32">
        <f>TAB_!C6999</f>
        <v>100</v>
      </c>
      <c r="E5120" s="32">
        <f>TAB_!D6999</f>
        <v>100</v>
      </c>
      <c r="F5120" s="32">
        <f>TAB_!E6999</f>
        <v>100</v>
      </c>
      <c r="G5120" s="32">
        <f>TAB_!F6999</f>
        <v>100</v>
      </c>
      <c r="H5120" s="32">
        <f>TAB_!G6999</f>
        <v>100</v>
      </c>
      <c r="I5120" s="32">
        <f>TAB_!H6999</f>
        <v>100</v>
      </c>
      <c r="J5120" s="32">
        <f>TAB_!I6999</f>
        <v>100</v>
      </c>
      <c r="K5120" s="32">
        <f>TAB_!J6999</f>
        <v>100</v>
      </c>
      <c r="L5120" s="32">
        <f>TAB_!K6999</f>
        <v>100</v>
      </c>
      <c r="M5120" s="32">
        <f>TAB_!L6999</f>
        <v>0</v>
      </c>
      <c r="N5120" s="32">
        <f>TAB_!M6999</f>
        <v>0</v>
      </c>
      <c r="O5120" s="32">
        <f>TAB_!N6999</f>
        <v>0</v>
      </c>
      <c r="P5120" s="32">
        <f>TAB_!O6999</f>
        <v>0</v>
      </c>
      <c r="Q5120" s="32">
        <f>TAB_!P6999</f>
        <v>0</v>
      </c>
      <c r="R5120" s="32">
        <f>TAB_!Q6999</f>
        <v>0</v>
      </c>
      <c r="S5120" s="32">
        <f>TAB_!R6999</f>
        <v>0</v>
      </c>
      <c r="T5120" s="32">
        <f>TAB_!S6999</f>
        <v>0</v>
      </c>
      <c r="U5120" s="32">
        <f>TAB_!T6999</f>
        <v>0</v>
      </c>
      <c r="V5120" s="32">
        <f>TAB_!U6999</f>
        <v>100</v>
      </c>
      <c r="W5120" s="32">
        <f>TAB_!V6999</f>
        <v>0</v>
      </c>
      <c r="X5120" s="114">
        <f>TAB_!W6999</f>
        <v>100</v>
      </c>
    </row>
    <row r="5121" spans="2:24">
      <c r="B5121" s="104" t="str">
        <f>TAB_!A7000</f>
        <v>Numero de entrevistados</v>
      </c>
      <c r="C5121" s="117">
        <f>TAB_!B7000</f>
        <v>126</v>
      </c>
      <c r="D5121" s="118">
        <f>TAB_!C7000</f>
        <v>6</v>
      </c>
      <c r="E5121" s="118">
        <f>TAB_!D7000</f>
        <v>9</v>
      </c>
      <c r="F5121" s="118">
        <f>TAB_!E7000</f>
        <v>5</v>
      </c>
      <c r="G5121" s="118">
        <f>TAB_!F7000</f>
        <v>4</v>
      </c>
      <c r="H5121" s="118">
        <f>TAB_!G7000</f>
        <v>3</v>
      </c>
      <c r="I5121" s="118">
        <f>TAB_!H7000</f>
        <v>4</v>
      </c>
      <c r="J5121" s="118">
        <f>TAB_!I7000</f>
        <v>2</v>
      </c>
      <c r="K5121" s="118">
        <f>TAB_!J7000</f>
        <v>4</v>
      </c>
      <c r="L5121" s="118">
        <f>TAB_!K7000</f>
        <v>4</v>
      </c>
      <c r="M5121" s="118">
        <f>TAB_!L7000</f>
        <v>0</v>
      </c>
      <c r="N5121" s="118">
        <f>TAB_!M7000</f>
        <v>0</v>
      </c>
      <c r="O5121" s="118">
        <f>TAB_!N7000</f>
        <v>0</v>
      </c>
      <c r="P5121" s="118">
        <f>TAB_!O7000</f>
        <v>0</v>
      </c>
      <c r="Q5121" s="118">
        <f>TAB_!P7000</f>
        <v>0</v>
      </c>
      <c r="R5121" s="118">
        <f>TAB_!Q7000</f>
        <v>0</v>
      </c>
      <c r="S5121" s="118">
        <f>TAB_!R7000</f>
        <v>0</v>
      </c>
      <c r="T5121" s="118">
        <f>TAB_!S7000</f>
        <v>0</v>
      </c>
      <c r="U5121" s="118">
        <f>TAB_!T7000</f>
        <v>0</v>
      </c>
      <c r="V5121" s="118">
        <f>TAB_!U7000</f>
        <v>7</v>
      </c>
      <c r="W5121" s="118">
        <f>TAB_!V7000</f>
        <v>0</v>
      </c>
      <c r="X5121" s="119">
        <f>TAB_!W7000</f>
        <v>174</v>
      </c>
    </row>
    <row r="5122" spans="2:24">
      <c r="B5122" s="108" t="str">
        <f>TAB_!A7001</f>
        <v>TOP TWO BOX</v>
      </c>
      <c r="C5122" s="101">
        <f>TAB_!B7001</f>
        <v>84.13</v>
      </c>
      <c r="D5122" s="30">
        <f>TAB_!C7001</f>
        <v>100</v>
      </c>
      <c r="E5122" s="30">
        <f>TAB_!D7001</f>
        <v>77.78</v>
      </c>
      <c r="F5122" s="30">
        <f>TAB_!E7001</f>
        <v>80</v>
      </c>
      <c r="G5122" s="30">
        <f>TAB_!F7001</f>
        <v>100</v>
      </c>
      <c r="H5122" s="30">
        <f>TAB_!G7001</f>
        <v>66.67</v>
      </c>
      <c r="I5122" s="30">
        <f>TAB_!H7001</f>
        <v>100</v>
      </c>
      <c r="J5122" s="30">
        <f>TAB_!I7001</f>
        <v>100</v>
      </c>
      <c r="K5122" s="30">
        <f>TAB_!J7001</f>
        <v>100</v>
      </c>
      <c r="L5122" s="30">
        <f>TAB_!K7001</f>
        <v>100</v>
      </c>
      <c r="M5122" s="30">
        <f>TAB_!L7001</f>
        <v>0</v>
      </c>
      <c r="N5122" s="30">
        <f>TAB_!M7001</f>
        <v>0</v>
      </c>
      <c r="O5122" s="30">
        <f>TAB_!N7001</f>
        <v>0</v>
      </c>
      <c r="P5122" s="30">
        <f>TAB_!O7001</f>
        <v>0</v>
      </c>
      <c r="Q5122" s="30">
        <f>TAB_!P7001</f>
        <v>0</v>
      </c>
      <c r="R5122" s="30">
        <f>TAB_!Q7001</f>
        <v>0</v>
      </c>
      <c r="S5122" s="30">
        <f>TAB_!R7001</f>
        <v>0</v>
      </c>
      <c r="T5122" s="30">
        <f>TAB_!S7001</f>
        <v>0</v>
      </c>
      <c r="U5122" s="30">
        <f>TAB_!T7001</f>
        <v>0</v>
      </c>
      <c r="V5122" s="30">
        <f>TAB_!U7001</f>
        <v>100</v>
      </c>
      <c r="W5122" s="30">
        <f>TAB_!V7001</f>
        <v>0</v>
      </c>
      <c r="X5122" s="115">
        <f>TAB_!W7001</f>
        <v>86.21</v>
      </c>
    </row>
    <row r="5123" spans="2:24">
      <c r="B5123" s="103" t="str">
        <f>TAB_!A7002</f>
        <v>BOTTOM TWO BOX</v>
      </c>
      <c r="C5123" s="100">
        <f>TAB_!B7002</f>
        <v>1.59</v>
      </c>
      <c r="D5123" s="32">
        <f>TAB_!C7002</f>
        <v>0</v>
      </c>
      <c r="E5123" s="32">
        <f>TAB_!D7002</f>
        <v>0</v>
      </c>
      <c r="F5123" s="32">
        <f>TAB_!E7002</f>
        <v>0</v>
      </c>
      <c r="G5123" s="32">
        <f>TAB_!F7002</f>
        <v>0</v>
      </c>
      <c r="H5123" s="32">
        <f>TAB_!G7002</f>
        <v>0</v>
      </c>
      <c r="I5123" s="32">
        <f>TAB_!H7002</f>
        <v>0</v>
      </c>
      <c r="J5123" s="32">
        <f>TAB_!I7002</f>
        <v>0</v>
      </c>
      <c r="K5123" s="32">
        <f>TAB_!J7002</f>
        <v>0</v>
      </c>
      <c r="L5123" s="32">
        <f>TAB_!K7002</f>
        <v>0</v>
      </c>
      <c r="M5123" s="32">
        <f>TAB_!L7002</f>
        <v>0</v>
      </c>
      <c r="N5123" s="32">
        <f>TAB_!M7002</f>
        <v>0</v>
      </c>
      <c r="O5123" s="32">
        <f>TAB_!N7002</f>
        <v>0</v>
      </c>
      <c r="P5123" s="32">
        <f>TAB_!O7002</f>
        <v>0</v>
      </c>
      <c r="Q5123" s="32">
        <f>TAB_!P7002</f>
        <v>0</v>
      </c>
      <c r="R5123" s="32">
        <f>TAB_!Q7002</f>
        <v>0</v>
      </c>
      <c r="S5123" s="32">
        <f>TAB_!R7002</f>
        <v>0</v>
      </c>
      <c r="T5123" s="32">
        <f>TAB_!S7002</f>
        <v>0</v>
      </c>
      <c r="U5123" s="32">
        <f>TAB_!T7002</f>
        <v>0</v>
      </c>
      <c r="V5123" s="32">
        <f>TAB_!U7002</f>
        <v>0</v>
      </c>
      <c r="W5123" s="32">
        <f>TAB_!V7002</f>
        <v>0</v>
      </c>
      <c r="X5123" s="114">
        <f>TAB_!W7002</f>
        <v>1.1499999999999999</v>
      </c>
    </row>
    <row r="5124" spans="2:24">
      <c r="B5124" s="108" t="str">
        <f>TAB_!A7003</f>
        <v>Media Escala de 1 a 5</v>
      </c>
      <c r="C5124" s="102">
        <f>TAB_!B7003</f>
        <v>4.2</v>
      </c>
      <c r="D5124" s="31">
        <f>TAB_!C7003</f>
        <v>4.7</v>
      </c>
      <c r="E5124" s="31">
        <f>TAB_!D7003</f>
        <v>4.4000000000000004</v>
      </c>
      <c r="F5124" s="31">
        <f>TAB_!E7003</f>
        <v>4.2</v>
      </c>
      <c r="G5124" s="31">
        <f>TAB_!F7003</f>
        <v>4.8</v>
      </c>
      <c r="H5124" s="31">
        <f>TAB_!G7003</f>
        <v>3.7</v>
      </c>
      <c r="I5124" s="31">
        <f>TAB_!H7003</f>
        <v>4.3</v>
      </c>
      <c r="J5124" s="31">
        <f>TAB_!I7003</f>
        <v>5</v>
      </c>
      <c r="K5124" s="31">
        <f>TAB_!J7003</f>
        <v>4.8</v>
      </c>
      <c r="L5124" s="31">
        <f>TAB_!K7003</f>
        <v>4.5</v>
      </c>
      <c r="M5124" s="31">
        <f>TAB_!L7003</f>
        <v>0</v>
      </c>
      <c r="N5124" s="31">
        <f>TAB_!M7003</f>
        <v>0</v>
      </c>
      <c r="O5124" s="31">
        <f>TAB_!N7003</f>
        <v>0</v>
      </c>
      <c r="P5124" s="31">
        <f>TAB_!O7003</f>
        <v>0</v>
      </c>
      <c r="Q5124" s="31">
        <f>TAB_!P7003</f>
        <v>0</v>
      </c>
      <c r="R5124" s="31">
        <f>TAB_!Q7003</f>
        <v>0</v>
      </c>
      <c r="S5124" s="31">
        <f>TAB_!R7003</f>
        <v>0</v>
      </c>
      <c r="T5124" s="31">
        <f>TAB_!S7003</f>
        <v>0</v>
      </c>
      <c r="U5124" s="31">
        <f>TAB_!T7003</f>
        <v>0</v>
      </c>
      <c r="V5124" s="31">
        <f>TAB_!U7003</f>
        <v>4.7</v>
      </c>
      <c r="W5124" s="31">
        <f>TAB_!V7003</f>
        <v>0</v>
      </c>
      <c r="X5124" s="116">
        <f>TAB_!W7003</f>
        <v>4.3</v>
      </c>
    </row>
    <row r="5125" spans="2:24" ht="15.75" thickBot="1">
      <c r="B5125" s="109" t="str">
        <f>TAB_!A7004</f>
        <v>Índice Escala de 1 a 100</v>
      </c>
      <c r="C5125" s="120">
        <f>TAB_!B7004</f>
        <v>81.099999999999994</v>
      </c>
      <c r="D5125" s="121">
        <f>TAB_!C7004</f>
        <v>91.7</v>
      </c>
      <c r="E5125" s="121">
        <f>TAB_!D7004</f>
        <v>86.1</v>
      </c>
      <c r="F5125" s="121">
        <f>TAB_!E7004</f>
        <v>80</v>
      </c>
      <c r="G5125" s="121">
        <f>TAB_!F7004</f>
        <v>93.8</v>
      </c>
      <c r="H5125" s="121">
        <f>TAB_!G7004</f>
        <v>66.7</v>
      </c>
      <c r="I5125" s="121">
        <f>TAB_!H7004</f>
        <v>81.3</v>
      </c>
      <c r="J5125" s="121">
        <f>TAB_!I7004</f>
        <v>100</v>
      </c>
      <c r="K5125" s="121">
        <f>TAB_!J7004</f>
        <v>93.8</v>
      </c>
      <c r="L5125" s="121">
        <f>TAB_!K7004</f>
        <v>87.5</v>
      </c>
      <c r="M5125" s="121">
        <f>TAB_!L7004</f>
        <v>0</v>
      </c>
      <c r="N5125" s="121">
        <f>TAB_!M7004</f>
        <v>0</v>
      </c>
      <c r="O5125" s="121">
        <f>TAB_!N7004</f>
        <v>0</v>
      </c>
      <c r="P5125" s="121">
        <f>TAB_!O7004</f>
        <v>0</v>
      </c>
      <c r="Q5125" s="121">
        <f>TAB_!P7004</f>
        <v>0</v>
      </c>
      <c r="R5125" s="121">
        <f>TAB_!Q7004</f>
        <v>0</v>
      </c>
      <c r="S5125" s="121">
        <f>TAB_!R7004</f>
        <v>0</v>
      </c>
      <c r="T5125" s="121">
        <f>TAB_!S7004</f>
        <v>0</v>
      </c>
      <c r="U5125" s="121">
        <f>TAB_!T7004</f>
        <v>0</v>
      </c>
      <c r="V5125" s="121">
        <f>TAB_!U7004</f>
        <v>92.9</v>
      </c>
      <c r="W5125" s="121">
        <f>TAB_!V7004</f>
        <v>0</v>
      </c>
      <c r="X5125" s="122">
        <f>TAB_!W7004</f>
        <v>82.9</v>
      </c>
    </row>
    <row r="5126" spans="2:24">
      <c r="B5126" s="13"/>
    </row>
    <row r="5127" spans="2:24">
      <c r="B5127" s="13"/>
    </row>
    <row r="5128" spans="2:24" ht="15.75" thickBot="1">
      <c r="B5128" s="13" t="str">
        <f>TAB_!A7007</f>
        <v>#¿Considera que las políticas y estrategias dispuestas por la Universidad para el ingreso y la permanencia de sus estudiantes son coherentes con las directrices nacionales?</v>
      </c>
    </row>
    <row r="5129" spans="2:24">
      <c r="B5129" s="107" t="str">
        <f>TAB_!A7014</f>
        <v>(1)Total Desacuerdo</v>
      </c>
      <c r="C5129" s="106">
        <f>TAB_!B7014</f>
        <v>0</v>
      </c>
      <c r="D5129" s="105">
        <f>TAB_!C7014</f>
        <v>0</v>
      </c>
      <c r="E5129" s="105">
        <f>TAB_!D7014</f>
        <v>0</v>
      </c>
      <c r="F5129" s="105">
        <f>TAB_!E7014</f>
        <v>0</v>
      </c>
      <c r="G5129" s="105">
        <f>TAB_!F7014</f>
        <v>0</v>
      </c>
      <c r="H5129" s="105">
        <f>TAB_!G7014</f>
        <v>0</v>
      </c>
      <c r="I5129" s="105">
        <f>TAB_!H7014</f>
        <v>0</v>
      </c>
      <c r="J5129" s="105">
        <f>TAB_!I7014</f>
        <v>0</v>
      </c>
      <c r="K5129" s="105">
        <f>TAB_!J7014</f>
        <v>0</v>
      </c>
      <c r="L5129" s="105">
        <f>TAB_!K7014</f>
        <v>0</v>
      </c>
      <c r="M5129" s="105">
        <f>TAB_!L7014</f>
        <v>0</v>
      </c>
      <c r="N5129" s="105">
        <f>TAB_!M7014</f>
        <v>0</v>
      </c>
      <c r="O5129" s="105">
        <f>TAB_!N7014</f>
        <v>0</v>
      </c>
      <c r="P5129" s="105">
        <f>TAB_!O7014</f>
        <v>0</v>
      </c>
      <c r="Q5129" s="105">
        <f>TAB_!P7014</f>
        <v>0</v>
      </c>
      <c r="R5129" s="105">
        <f>TAB_!Q7014</f>
        <v>0</v>
      </c>
      <c r="S5129" s="105">
        <f>TAB_!R7014</f>
        <v>0</v>
      </c>
      <c r="T5129" s="105">
        <f>TAB_!S7014</f>
        <v>0</v>
      </c>
      <c r="U5129" s="105">
        <f>TAB_!T7014</f>
        <v>0</v>
      </c>
      <c r="V5129" s="105">
        <f>TAB_!U7014</f>
        <v>0</v>
      </c>
      <c r="W5129" s="105">
        <f>TAB_!V7014</f>
        <v>0</v>
      </c>
      <c r="X5129" s="113">
        <f>TAB_!W7014</f>
        <v>0</v>
      </c>
    </row>
    <row r="5130" spans="2:24">
      <c r="B5130" s="103" t="str">
        <f>TAB_!A7015</f>
        <v>(2)Desacuerdo</v>
      </c>
      <c r="C5130" s="100">
        <f>TAB_!B7015</f>
        <v>0.79</v>
      </c>
      <c r="D5130" s="32">
        <f>TAB_!C7015</f>
        <v>0</v>
      </c>
      <c r="E5130" s="32">
        <f>TAB_!D7015</f>
        <v>0</v>
      </c>
      <c r="F5130" s="32">
        <f>TAB_!E7015</f>
        <v>0</v>
      </c>
      <c r="G5130" s="32">
        <f>TAB_!F7015</f>
        <v>0</v>
      </c>
      <c r="H5130" s="32">
        <f>TAB_!G7015</f>
        <v>0</v>
      </c>
      <c r="I5130" s="32">
        <f>TAB_!H7015</f>
        <v>0</v>
      </c>
      <c r="J5130" s="32">
        <f>TAB_!I7015</f>
        <v>0</v>
      </c>
      <c r="K5130" s="32">
        <f>TAB_!J7015</f>
        <v>0</v>
      </c>
      <c r="L5130" s="32">
        <f>TAB_!K7015</f>
        <v>0</v>
      </c>
      <c r="M5130" s="32">
        <f>TAB_!L7015</f>
        <v>0</v>
      </c>
      <c r="N5130" s="32">
        <f>TAB_!M7015</f>
        <v>0</v>
      </c>
      <c r="O5130" s="32">
        <f>TAB_!N7015</f>
        <v>0</v>
      </c>
      <c r="P5130" s="32">
        <f>TAB_!O7015</f>
        <v>0</v>
      </c>
      <c r="Q5130" s="32">
        <f>TAB_!P7015</f>
        <v>0</v>
      </c>
      <c r="R5130" s="32">
        <f>TAB_!Q7015</f>
        <v>0</v>
      </c>
      <c r="S5130" s="32">
        <f>TAB_!R7015</f>
        <v>0</v>
      </c>
      <c r="T5130" s="32">
        <f>TAB_!S7015</f>
        <v>0</v>
      </c>
      <c r="U5130" s="32">
        <f>TAB_!T7015</f>
        <v>0</v>
      </c>
      <c r="V5130" s="32">
        <f>TAB_!U7015</f>
        <v>0</v>
      </c>
      <c r="W5130" s="32">
        <f>TAB_!V7015</f>
        <v>0</v>
      </c>
      <c r="X5130" s="114">
        <f>TAB_!W7015</f>
        <v>0.4</v>
      </c>
    </row>
    <row r="5131" spans="2:24">
      <c r="B5131" s="103" t="str">
        <f>TAB_!A7016</f>
        <v>(3)Medianamente de acuerdo</v>
      </c>
      <c r="C5131" s="100">
        <f>TAB_!B7016</f>
        <v>9.52</v>
      </c>
      <c r="D5131" s="32">
        <f>TAB_!C7016</f>
        <v>0</v>
      </c>
      <c r="E5131" s="32">
        <f>TAB_!D7016</f>
        <v>0</v>
      </c>
      <c r="F5131" s="32">
        <f>TAB_!E7016</f>
        <v>20</v>
      </c>
      <c r="G5131" s="32">
        <f>TAB_!F7016</f>
        <v>0</v>
      </c>
      <c r="H5131" s="32">
        <f>TAB_!G7016</f>
        <v>0</v>
      </c>
      <c r="I5131" s="32">
        <f>TAB_!H7016</f>
        <v>0</v>
      </c>
      <c r="J5131" s="32">
        <f>TAB_!I7016</f>
        <v>0</v>
      </c>
      <c r="K5131" s="32">
        <f>TAB_!J7016</f>
        <v>0</v>
      </c>
      <c r="L5131" s="32">
        <f>TAB_!K7016</f>
        <v>0</v>
      </c>
      <c r="M5131" s="32">
        <f>TAB_!L7016</f>
        <v>0</v>
      </c>
      <c r="N5131" s="32">
        <f>TAB_!M7016</f>
        <v>11.11</v>
      </c>
      <c r="O5131" s="32">
        <f>TAB_!N7016</f>
        <v>0</v>
      </c>
      <c r="P5131" s="32">
        <f>TAB_!O7016</f>
        <v>7.69</v>
      </c>
      <c r="Q5131" s="32">
        <f>TAB_!P7016</f>
        <v>0</v>
      </c>
      <c r="R5131" s="32">
        <f>TAB_!Q7016</f>
        <v>0</v>
      </c>
      <c r="S5131" s="32">
        <f>TAB_!R7016</f>
        <v>0</v>
      </c>
      <c r="T5131" s="32">
        <f>TAB_!S7016</f>
        <v>0</v>
      </c>
      <c r="U5131" s="32">
        <f>TAB_!T7016</f>
        <v>11.11</v>
      </c>
      <c r="V5131" s="32">
        <f>TAB_!U7016</f>
        <v>0</v>
      </c>
      <c r="W5131" s="32">
        <f>TAB_!V7016</f>
        <v>0</v>
      </c>
      <c r="X5131" s="114">
        <f>TAB_!W7016</f>
        <v>6.48</v>
      </c>
    </row>
    <row r="5132" spans="2:24">
      <c r="B5132" s="103" t="str">
        <f>TAB_!A7017</f>
        <v>(4)Acuerdo</v>
      </c>
      <c r="C5132" s="100">
        <f>TAB_!B7017</f>
        <v>53.97</v>
      </c>
      <c r="D5132" s="32">
        <f>TAB_!C7017</f>
        <v>33.33</v>
      </c>
      <c r="E5132" s="32">
        <f>TAB_!D7017</f>
        <v>44.44</v>
      </c>
      <c r="F5132" s="32">
        <f>TAB_!E7017</f>
        <v>40</v>
      </c>
      <c r="G5132" s="32">
        <f>TAB_!F7017</f>
        <v>25</v>
      </c>
      <c r="H5132" s="32">
        <f>TAB_!G7017</f>
        <v>66.67</v>
      </c>
      <c r="I5132" s="32">
        <f>TAB_!H7017</f>
        <v>75</v>
      </c>
      <c r="J5132" s="32">
        <f>TAB_!I7017</f>
        <v>0</v>
      </c>
      <c r="K5132" s="32">
        <f>TAB_!J7017</f>
        <v>0</v>
      </c>
      <c r="L5132" s="32">
        <f>TAB_!K7017</f>
        <v>25</v>
      </c>
      <c r="M5132" s="32">
        <f>TAB_!L7017</f>
        <v>62.5</v>
      </c>
      <c r="N5132" s="32">
        <f>TAB_!M7017</f>
        <v>55.56</v>
      </c>
      <c r="O5132" s="32">
        <f>TAB_!N7017</f>
        <v>25</v>
      </c>
      <c r="P5132" s="32">
        <f>TAB_!O7017</f>
        <v>30.77</v>
      </c>
      <c r="Q5132" s="32">
        <f>TAB_!P7017</f>
        <v>50</v>
      </c>
      <c r="R5132" s="32">
        <f>TAB_!Q7017</f>
        <v>0</v>
      </c>
      <c r="S5132" s="32">
        <f>TAB_!R7017</f>
        <v>11.11</v>
      </c>
      <c r="T5132" s="32">
        <f>TAB_!S7017</f>
        <v>0</v>
      </c>
      <c r="U5132" s="32">
        <f>TAB_!T7017</f>
        <v>22.22</v>
      </c>
      <c r="V5132" s="32">
        <f>TAB_!U7017</f>
        <v>28.57</v>
      </c>
      <c r="W5132" s="32">
        <f>TAB_!V7017</f>
        <v>0</v>
      </c>
      <c r="X5132" s="114">
        <f>TAB_!W7017</f>
        <v>43.32</v>
      </c>
    </row>
    <row r="5133" spans="2:24">
      <c r="B5133" s="103" t="str">
        <f>TAB_!A7018</f>
        <v>(5)Total Acuerdo</v>
      </c>
      <c r="C5133" s="100">
        <f>TAB_!B7018</f>
        <v>30.95</v>
      </c>
      <c r="D5133" s="32">
        <f>TAB_!C7018</f>
        <v>66.67</v>
      </c>
      <c r="E5133" s="32">
        <f>TAB_!D7018</f>
        <v>55.56</v>
      </c>
      <c r="F5133" s="32">
        <f>TAB_!E7018</f>
        <v>40</v>
      </c>
      <c r="G5133" s="32">
        <f>TAB_!F7018</f>
        <v>75</v>
      </c>
      <c r="H5133" s="32">
        <f>TAB_!G7018</f>
        <v>33.33</v>
      </c>
      <c r="I5133" s="32">
        <f>TAB_!H7018</f>
        <v>25</v>
      </c>
      <c r="J5133" s="32">
        <f>TAB_!I7018</f>
        <v>100</v>
      </c>
      <c r="K5133" s="32">
        <f>TAB_!J7018</f>
        <v>75</v>
      </c>
      <c r="L5133" s="32">
        <f>TAB_!K7018</f>
        <v>50</v>
      </c>
      <c r="M5133" s="32">
        <f>TAB_!L7018</f>
        <v>25</v>
      </c>
      <c r="N5133" s="32">
        <f>TAB_!M7018</f>
        <v>33.33</v>
      </c>
      <c r="O5133" s="32">
        <f>TAB_!N7018</f>
        <v>58.33</v>
      </c>
      <c r="P5133" s="32">
        <f>TAB_!O7018</f>
        <v>53.85</v>
      </c>
      <c r="Q5133" s="32">
        <f>TAB_!P7018</f>
        <v>50</v>
      </c>
      <c r="R5133" s="32">
        <f>TAB_!Q7018</f>
        <v>100</v>
      </c>
      <c r="S5133" s="32">
        <f>TAB_!R7018</f>
        <v>77.78</v>
      </c>
      <c r="T5133" s="32">
        <f>TAB_!S7018</f>
        <v>83.33</v>
      </c>
      <c r="U5133" s="32">
        <f>TAB_!T7018</f>
        <v>55.56</v>
      </c>
      <c r="V5133" s="32">
        <f>TAB_!U7018</f>
        <v>57.14</v>
      </c>
      <c r="W5133" s="32">
        <f>TAB_!V7018</f>
        <v>0</v>
      </c>
      <c r="X5133" s="114">
        <f>TAB_!W7018</f>
        <v>43.32</v>
      </c>
    </row>
    <row r="5134" spans="2:24">
      <c r="B5134" s="103" t="str">
        <f>TAB_!A7019</f>
        <v>NS/NA</v>
      </c>
      <c r="C5134" s="100">
        <f>TAB_!B7019</f>
        <v>4.76</v>
      </c>
      <c r="D5134" s="32">
        <f>TAB_!C7019</f>
        <v>0</v>
      </c>
      <c r="E5134" s="32">
        <f>TAB_!D7019</f>
        <v>0</v>
      </c>
      <c r="F5134" s="32">
        <f>TAB_!E7019</f>
        <v>0</v>
      </c>
      <c r="G5134" s="32">
        <f>TAB_!F7019</f>
        <v>0</v>
      </c>
      <c r="H5134" s="32">
        <f>TAB_!G7019</f>
        <v>0</v>
      </c>
      <c r="I5134" s="32">
        <f>TAB_!H7019</f>
        <v>0</v>
      </c>
      <c r="J5134" s="32">
        <f>TAB_!I7019</f>
        <v>0</v>
      </c>
      <c r="K5134" s="32">
        <f>TAB_!J7019</f>
        <v>25</v>
      </c>
      <c r="L5134" s="32">
        <f>TAB_!K7019</f>
        <v>25</v>
      </c>
      <c r="M5134" s="32">
        <f>TAB_!L7019</f>
        <v>12.5</v>
      </c>
      <c r="N5134" s="32">
        <f>TAB_!M7019</f>
        <v>0</v>
      </c>
      <c r="O5134" s="32">
        <f>TAB_!N7019</f>
        <v>16.670000000000002</v>
      </c>
      <c r="P5134" s="32">
        <f>TAB_!O7019</f>
        <v>7.69</v>
      </c>
      <c r="Q5134" s="32">
        <f>TAB_!P7019</f>
        <v>0</v>
      </c>
      <c r="R5134" s="32">
        <f>TAB_!Q7019</f>
        <v>0</v>
      </c>
      <c r="S5134" s="32">
        <f>TAB_!R7019</f>
        <v>11.11</v>
      </c>
      <c r="T5134" s="32">
        <f>TAB_!S7019</f>
        <v>16.670000000000002</v>
      </c>
      <c r="U5134" s="32">
        <f>TAB_!T7019</f>
        <v>11.11</v>
      </c>
      <c r="V5134" s="32">
        <f>TAB_!U7019</f>
        <v>14.29</v>
      </c>
      <c r="W5134" s="32">
        <f>TAB_!V7019</f>
        <v>0</v>
      </c>
      <c r="X5134" s="114">
        <f>TAB_!W7019</f>
        <v>6.48</v>
      </c>
    </row>
    <row r="5135" spans="2:24">
      <c r="B5135" s="103" t="str">
        <f>TAB_!A7020</f>
        <v>Total</v>
      </c>
      <c r="C5135" s="100">
        <f>TAB_!B7020</f>
        <v>100</v>
      </c>
      <c r="D5135" s="32">
        <f>TAB_!C7020</f>
        <v>100</v>
      </c>
      <c r="E5135" s="32">
        <f>TAB_!D7020</f>
        <v>100</v>
      </c>
      <c r="F5135" s="32">
        <f>TAB_!E7020</f>
        <v>100</v>
      </c>
      <c r="G5135" s="32">
        <f>TAB_!F7020</f>
        <v>100</v>
      </c>
      <c r="H5135" s="32">
        <f>TAB_!G7020</f>
        <v>100</v>
      </c>
      <c r="I5135" s="32">
        <f>TAB_!H7020</f>
        <v>100</v>
      </c>
      <c r="J5135" s="32">
        <f>TAB_!I7020</f>
        <v>100</v>
      </c>
      <c r="K5135" s="32">
        <f>TAB_!J7020</f>
        <v>100</v>
      </c>
      <c r="L5135" s="32">
        <f>TAB_!K7020</f>
        <v>100</v>
      </c>
      <c r="M5135" s="32">
        <f>TAB_!L7020</f>
        <v>100</v>
      </c>
      <c r="N5135" s="32">
        <f>TAB_!M7020</f>
        <v>100</v>
      </c>
      <c r="O5135" s="32">
        <f>TAB_!N7020</f>
        <v>100</v>
      </c>
      <c r="P5135" s="32">
        <f>TAB_!O7020</f>
        <v>100</v>
      </c>
      <c r="Q5135" s="32">
        <f>TAB_!P7020</f>
        <v>100</v>
      </c>
      <c r="R5135" s="32">
        <f>TAB_!Q7020</f>
        <v>100</v>
      </c>
      <c r="S5135" s="32">
        <f>TAB_!R7020</f>
        <v>100</v>
      </c>
      <c r="T5135" s="32">
        <f>TAB_!S7020</f>
        <v>100</v>
      </c>
      <c r="U5135" s="32">
        <f>TAB_!T7020</f>
        <v>100</v>
      </c>
      <c r="V5135" s="32">
        <f>TAB_!U7020</f>
        <v>100</v>
      </c>
      <c r="W5135" s="32">
        <f>TAB_!V7020</f>
        <v>0</v>
      </c>
      <c r="X5135" s="114">
        <f>TAB_!W7020</f>
        <v>100</v>
      </c>
    </row>
    <row r="5136" spans="2:24">
      <c r="B5136" s="104" t="str">
        <f>TAB_!A7021</f>
        <v>Numero de entrevistados</v>
      </c>
      <c r="C5136" s="117">
        <f>TAB_!B7021</f>
        <v>126</v>
      </c>
      <c r="D5136" s="118">
        <f>TAB_!C7021</f>
        <v>6</v>
      </c>
      <c r="E5136" s="118">
        <f>TAB_!D7021</f>
        <v>9</v>
      </c>
      <c r="F5136" s="118">
        <f>TAB_!E7021</f>
        <v>5</v>
      </c>
      <c r="G5136" s="118">
        <f>TAB_!F7021</f>
        <v>4</v>
      </c>
      <c r="H5136" s="118">
        <f>TAB_!G7021</f>
        <v>3</v>
      </c>
      <c r="I5136" s="118">
        <f>TAB_!H7021</f>
        <v>4</v>
      </c>
      <c r="J5136" s="118">
        <f>TAB_!I7021</f>
        <v>2</v>
      </c>
      <c r="K5136" s="118">
        <f>TAB_!J7021</f>
        <v>4</v>
      </c>
      <c r="L5136" s="118">
        <f>TAB_!K7021</f>
        <v>4</v>
      </c>
      <c r="M5136" s="118">
        <f>TAB_!L7021</f>
        <v>8</v>
      </c>
      <c r="N5136" s="118">
        <f>TAB_!M7021</f>
        <v>9</v>
      </c>
      <c r="O5136" s="118">
        <f>TAB_!N7021</f>
        <v>12</v>
      </c>
      <c r="P5136" s="118">
        <f>TAB_!O7021</f>
        <v>13</v>
      </c>
      <c r="Q5136" s="118">
        <f>TAB_!P7021</f>
        <v>4</v>
      </c>
      <c r="R5136" s="118">
        <f>TAB_!Q7021</f>
        <v>3</v>
      </c>
      <c r="S5136" s="118">
        <f>TAB_!R7021</f>
        <v>9</v>
      </c>
      <c r="T5136" s="118">
        <f>TAB_!S7021</f>
        <v>6</v>
      </c>
      <c r="U5136" s="118">
        <f>TAB_!T7021</f>
        <v>9</v>
      </c>
      <c r="V5136" s="118">
        <f>TAB_!U7021</f>
        <v>7</v>
      </c>
      <c r="W5136" s="118">
        <f>TAB_!V7021</f>
        <v>0</v>
      </c>
      <c r="X5136" s="119">
        <f>TAB_!W7021</f>
        <v>247</v>
      </c>
    </row>
    <row r="5137" spans="2:24">
      <c r="B5137" s="108" t="str">
        <f>TAB_!A7022</f>
        <v>TOP TWO BOX</v>
      </c>
      <c r="C5137" s="101">
        <f>TAB_!B7022</f>
        <v>84.92</v>
      </c>
      <c r="D5137" s="30">
        <f>TAB_!C7022</f>
        <v>100</v>
      </c>
      <c r="E5137" s="30">
        <f>TAB_!D7022</f>
        <v>100</v>
      </c>
      <c r="F5137" s="30">
        <f>TAB_!E7022</f>
        <v>80</v>
      </c>
      <c r="G5137" s="30">
        <f>TAB_!F7022</f>
        <v>100</v>
      </c>
      <c r="H5137" s="30">
        <f>TAB_!G7022</f>
        <v>100</v>
      </c>
      <c r="I5137" s="30">
        <f>TAB_!H7022</f>
        <v>100</v>
      </c>
      <c r="J5137" s="30">
        <f>TAB_!I7022</f>
        <v>100</v>
      </c>
      <c r="K5137" s="30">
        <f>TAB_!J7022</f>
        <v>75</v>
      </c>
      <c r="L5137" s="30">
        <f>TAB_!K7022</f>
        <v>75</v>
      </c>
      <c r="M5137" s="30">
        <f>TAB_!L7022</f>
        <v>87.5</v>
      </c>
      <c r="N5137" s="30">
        <f>TAB_!M7022</f>
        <v>88.89</v>
      </c>
      <c r="O5137" s="30">
        <f>TAB_!N7022</f>
        <v>83.33</v>
      </c>
      <c r="P5137" s="30">
        <f>TAB_!O7022</f>
        <v>84.62</v>
      </c>
      <c r="Q5137" s="30">
        <f>TAB_!P7022</f>
        <v>100</v>
      </c>
      <c r="R5137" s="30">
        <f>TAB_!Q7022</f>
        <v>100</v>
      </c>
      <c r="S5137" s="30">
        <f>TAB_!R7022</f>
        <v>88.89</v>
      </c>
      <c r="T5137" s="30">
        <f>TAB_!S7022</f>
        <v>83.33</v>
      </c>
      <c r="U5137" s="30">
        <f>TAB_!T7022</f>
        <v>77.78</v>
      </c>
      <c r="V5137" s="30">
        <f>TAB_!U7022</f>
        <v>85.71</v>
      </c>
      <c r="W5137" s="30">
        <f>TAB_!V7022</f>
        <v>0</v>
      </c>
      <c r="X5137" s="115">
        <f>TAB_!W7022</f>
        <v>86.64</v>
      </c>
    </row>
    <row r="5138" spans="2:24">
      <c r="B5138" s="103" t="str">
        <f>TAB_!A7023</f>
        <v>BOTTOM TWO BOX</v>
      </c>
      <c r="C5138" s="100">
        <f>TAB_!B7023</f>
        <v>0.79</v>
      </c>
      <c r="D5138" s="32">
        <f>TAB_!C7023</f>
        <v>0</v>
      </c>
      <c r="E5138" s="32">
        <f>TAB_!D7023</f>
        <v>0</v>
      </c>
      <c r="F5138" s="32">
        <f>TAB_!E7023</f>
        <v>0</v>
      </c>
      <c r="G5138" s="32">
        <f>TAB_!F7023</f>
        <v>0</v>
      </c>
      <c r="H5138" s="32">
        <f>TAB_!G7023</f>
        <v>0</v>
      </c>
      <c r="I5138" s="32">
        <f>TAB_!H7023</f>
        <v>0</v>
      </c>
      <c r="J5138" s="32">
        <f>TAB_!I7023</f>
        <v>0</v>
      </c>
      <c r="K5138" s="32">
        <f>TAB_!J7023</f>
        <v>0</v>
      </c>
      <c r="L5138" s="32">
        <f>TAB_!K7023</f>
        <v>0</v>
      </c>
      <c r="M5138" s="32">
        <f>TAB_!L7023</f>
        <v>0</v>
      </c>
      <c r="N5138" s="32">
        <f>TAB_!M7023</f>
        <v>0</v>
      </c>
      <c r="O5138" s="32">
        <f>TAB_!N7023</f>
        <v>0</v>
      </c>
      <c r="P5138" s="32">
        <f>TAB_!O7023</f>
        <v>0</v>
      </c>
      <c r="Q5138" s="32">
        <f>TAB_!P7023</f>
        <v>0</v>
      </c>
      <c r="R5138" s="32">
        <f>TAB_!Q7023</f>
        <v>0</v>
      </c>
      <c r="S5138" s="32">
        <f>TAB_!R7023</f>
        <v>0</v>
      </c>
      <c r="T5138" s="32">
        <f>TAB_!S7023</f>
        <v>0</v>
      </c>
      <c r="U5138" s="32">
        <f>TAB_!T7023</f>
        <v>0</v>
      </c>
      <c r="V5138" s="32">
        <f>TAB_!U7023</f>
        <v>0</v>
      </c>
      <c r="W5138" s="32">
        <f>TAB_!V7023</f>
        <v>0</v>
      </c>
      <c r="X5138" s="114">
        <f>TAB_!W7023</f>
        <v>0.4</v>
      </c>
    </row>
    <row r="5139" spans="2:24">
      <c r="B5139" s="108" t="str">
        <f>TAB_!A7024</f>
        <v>Media Escala de 1 a 5</v>
      </c>
      <c r="C5139" s="102">
        <f>TAB_!B7024</f>
        <v>4.2</v>
      </c>
      <c r="D5139" s="31">
        <f>TAB_!C7024</f>
        <v>4.7</v>
      </c>
      <c r="E5139" s="31">
        <f>TAB_!D7024</f>
        <v>4.5999999999999996</v>
      </c>
      <c r="F5139" s="31">
        <f>TAB_!E7024</f>
        <v>4.2</v>
      </c>
      <c r="G5139" s="31">
        <f>TAB_!F7024</f>
        <v>4.8</v>
      </c>
      <c r="H5139" s="31">
        <f>TAB_!G7024</f>
        <v>4.3</v>
      </c>
      <c r="I5139" s="31">
        <f>TAB_!H7024</f>
        <v>4.3</v>
      </c>
      <c r="J5139" s="31">
        <f>TAB_!I7024</f>
        <v>5</v>
      </c>
      <c r="K5139" s="31">
        <f>TAB_!J7024</f>
        <v>5</v>
      </c>
      <c r="L5139" s="31">
        <f>TAB_!K7024</f>
        <v>4.7</v>
      </c>
      <c r="M5139" s="31">
        <f>TAB_!L7024</f>
        <v>4.3</v>
      </c>
      <c r="N5139" s="31">
        <f>TAB_!M7024</f>
        <v>4.2</v>
      </c>
      <c r="O5139" s="31">
        <f>TAB_!N7024</f>
        <v>4.7</v>
      </c>
      <c r="P5139" s="31">
        <f>TAB_!O7024</f>
        <v>4.5</v>
      </c>
      <c r="Q5139" s="31">
        <f>TAB_!P7024</f>
        <v>4.5</v>
      </c>
      <c r="R5139" s="31">
        <f>TAB_!Q7024</f>
        <v>5</v>
      </c>
      <c r="S5139" s="31">
        <f>TAB_!R7024</f>
        <v>4.9000000000000004</v>
      </c>
      <c r="T5139" s="31">
        <f>TAB_!S7024</f>
        <v>5</v>
      </c>
      <c r="U5139" s="31">
        <f>TAB_!T7024</f>
        <v>4.5</v>
      </c>
      <c r="V5139" s="31">
        <f>TAB_!U7024</f>
        <v>4.7</v>
      </c>
      <c r="W5139" s="31">
        <f>TAB_!V7024</f>
        <v>0</v>
      </c>
      <c r="X5139" s="116">
        <f>TAB_!W7024</f>
        <v>4.4000000000000004</v>
      </c>
    </row>
    <row r="5140" spans="2:24" ht="15.75" thickBot="1">
      <c r="B5140" s="109" t="str">
        <f>TAB_!A7025</f>
        <v>Índice Escala de 1 a 100</v>
      </c>
      <c r="C5140" s="120">
        <f>TAB_!B7025</f>
        <v>80.2</v>
      </c>
      <c r="D5140" s="121">
        <f>TAB_!C7025</f>
        <v>91.7</v>
      </c>
      <c r="E5140" s="121">
        <f>TAB_!D7025</f>
        <v>88.9</v>
      </c>
      <c r="F5140" s="121">
        <f>TAB_!E7025</f>
        <v>80</v>
      </c>
      <c r="G5140" s="121">
        <f>TAB_!F7025</f>
        <v>93.8</v>
      </c>
      <c r="H5140" s="121">
        <f>TAB_!G7025</f>
        <v>83.3</v>
      </c>
      <c r="I5140" s="121">
        <f>TAB_!H7025</f>
        <v>81.3</v>
      </c>
      <c r="J5140" s="121">
        <f>TAB_!I7025</f>
        <v>100</v>
      </c>
      <c r="K5140" s="121">
        <f>TAB_!J7025</f>
        <v>100</v>
      </c>
      <c r="L5140" s="121">
        <f>TAB_!K7025</f>
        <v>91.7</v>
      </c>
      <c r="M5140" s="121">
        <f>TAB_!L7025</f>
        <v>82.1</v>
      </c>
      <c r="N5140" s="121">
        <f>TAB_!M7025</f>
        <v>80.599999999999994</v>
      </c>
      <c r="O5140" s="121">
        <f>TAB_!N7025</f>
        <v>92.5</v>
      </c>
      <c r="P5140" s="121">
        <f>TAB_!O7025</f>
        <v>87.5</v>
      </c>
      <c r="Q5140" s="121">
        <f>TAB_!P7025</f>
        <v>87.5</v>
      </c>
      <c r="R5140" s="121">
        <f>TAB_!Q7025</f>
        <v>100</v>
      </c>
      <c r="S5140" s="121">
        <f>TAB_!R7025</f>
        <v>96.9</v>
      </c>
      <c r="T5140" s="121">
        <f>TAB_!S7025</f>
        <v>100</v>
      </c>
      <c r="U5140" s="121">
        <f>TAB_!T7025</f>
        <v>87.5</v>
      </c>
      <c r="V5140" s="121">
        <f>TAB_!U7025</f>
        <v>91.7</v>
      </c>
      <c r="W5140" s="121">
        <f>TAB_!V7025</f>
        <v>0</v>
      </c>
      <c r="X5140" s="122">
        <f>TAB_!W7025</f>
        <v>84.6</v>
      </c>
    </row>
    <row r="5141" spans="2:24">
      <c r="B5141" s="13"/>
    </row>
    <row r="5142" spans="2:24">
      <c r="B5142" s="13"/>
    </row>
    <row r="5143" spans="2:24">
      <c r="B5143" s="13" t="str">
        <f>TAB_!A7028</f>
        <v>#¿Considera que las estrategias institucionales (CREA: Centro de Recursos para el Éxito Académico, actividades culturales y deportivas,</v>
      </c>
    </row>
    <row r="5144" spans="2:24" ht="15.75" thickBot="1">
      <c r="B5144" s="13" t="str">
        <f>TAB_!A7029</f>
        <v>#programa de becas y ayudas económicas, PAT, entre otros) que ofrece la Universidad favorecen la integración social y cultural de los estudiantes?</v>
      </c>
    </row>
    <row r="5145" spans="2:24">
      <c r="B5145" s="107" t="str">
        <f>TAB_!A7036</f>
        <v>(1)Total Desacuerdo</v>
      </c>
      <c r="C5145" s="106">
        <f>TAB_!B7036</f>
        <v>0.79</v>
      </c>
      <c r="D5145" s="105">
        <f>TAB_!C7036</f>
        <v>0</v>
      </c>
      <c r="E5145" s="105">
        <f>TAB_!D7036</f>
        <v>0</v>
      </c>
      <c r="F5145" s="105">
        <f>TAB_!E7036</f>
        <v>0</v>
      </c>
      <c r="G5145" s="105">
        <f>TAB_!F7036</f>
        <v>0</v>
      </c>
      <c r="H5145" s="105">
        <f>TAB_!G7036</f>
        <v>0</v>
      </c>
      <c r="I5145" s="105">
        <f>TAB_!H7036</f>
        <v>0</v>
      </c>
      <c r="J5145" s="105">
        <f>TAB_!I7036</f>
        <v>0</v>
      </c>
      <c r="K5145" s="105">
        <f>TAB_!J7036</f>
        <v>0</v>
      </c>
      <c r="L5145" s="105">
        <f>TAB_!K7036</f>
        <v>0</v>
      </c>
      <c r="M5145" s="105">
        <f>TAB_!L7036</f>
        <v>0</v>
      </c>
      <c r="N5145" s="105">
        <f>TAB_!M7036</f>
        <v>0</v>
      </c>
      <c r="O5145" s="105">
        <f>TAB_!N7036</f>
        <v>0</v>
      </c>
      <c r="P5145" s="105">
        <f>TAB_!O7036</f>
        <v>0</v>
      </c>
      <c r="Q5145" s="105">
        <f>TAB_!P7036</f>
        <v>0</v>
      </c>
      <c r="R5145" s="105">
        <f>TAB_!Q7036</f>
        <v>0</v>
      </c>
      <c r="S5145" s="105">
        <f>TAB_!R7036</f>
        <v>0</v>
      </c>
      <c r="T5145" s="105">
        <f>TAB_!S7036</f>
        <v>0</v>
      </c>
      <c r="U5145" s="105">
        <f>TAB_!T7036</f>
        <v>0</v>
      </c>
      <c r="V5145" s="105">
        <f>TAB_!U7036</f>
        <v>0</v>
      </c>
      <c r="W5145" s="105">
        <f>TAB_!V7036</f>
        <v>0</v>
      </c>
      <c r="X5145" s="113">
        <f>TAB_!W7036</f>
        <v>0.4</v>
      </c>
    </row>
    <row r="5146" spans="2:24">
      <c r="B5146" s="103" t="str">
        <f>TAB_!A7037</f>
        <v>(2)Desacuerdo</v>
      </c>
      <c r="C5146" s="100">
        <f>TAB_!B7037</f>
        <v>2.38</v>
      </c>
      <c r="D5146" s="32">
        <f>TAB_!C7037</f>
        <v>0</v>
      </c>
      <c r="E5146" s="32">
        <f>TAB_!D7037</f>
        <v>0</v>
      </c>
      <c r="F5146" s="32">
        <f>TAB_!E7037</f>
        <v>0</v>
      </c>
      <c r="G5146" s="32">
        <f>TAB_!F7037</f>
        <v>0</v>
      </c>
      <c r="H5146" s="32">
        <f>TAB_!G7037</f>
        <v>0</v>
      </c>
      <c r="I5146" s="32">
        <f>TAB_!H7037</f>
        <v>0</v>
      </c>
      <c r="J5146" s="32">
        <f>TAB_!I7037</f>
        <v>0</v>
      </c>
      <c r="K5146" s="32">
        <f>TAB_!J7037</f>
        <v>0</v>
      </c>
      <c r="L5146" s="32">
        <f>TAB_!K7037</f>
        <v>0</v>
      </c>
      <c r="M5146" s="32">
        <f>TAB_!L7037</f>
        <v>0</v>
      </c>
      <c r="N5146" s="32">
        <f>TAB_!M7037</f>
        <v>0</v>
      </c>
      <c r="O5146" s="32">
        <f>TAB_!N7037</f>
        <v>0</v>
      </c>
      <c r="P5146" s="32">
        <f>TAB_!O7037</f>
        <v>0</v>
      </c>
      <c r="Q5146" s="32">
        <f>TAB_!P7037</f>
        <v>0</v>
      </c>
      <c r="R5146" s="32">
        <f>TAB_!Q7037</f>
        <v>0</v>
      </c>
      <c r="S5146" s="32">
        <f>TAB_!R7037</f>
        <v>0</v>
      </c>
      <c r="T5146" s="32">
        <f>TAB_!S7037</f>
        <v>0</v>
      </c>
      <c r="U5146" s="32">
        <f>TAB_!T7037</f>
        <v>0</v>
      </c>
      <c r="V5146" s="32">
        <f>TAB_!U7037</f>
        <v>0</v>
      </c>
      <c r="W5146" s="32">
        <f>TAB_!V7037</f>
        <v>0</v>
      </c>
      <c r="X5146" s="114">
        <f>TAB_!W7037</f>
        <v>1.21</v>
      </c>
    </row>
    <row r="5147" spans="2:24">
      <c r="B5147" s="103" t="str">
        <f>TAB_!A7038</f>
        <v>(3)Medianamente de acuerdo</v>
      </c>
      <c r="C5147" s="100">
        <f>TAB_!B7038</f>
        <v>14.29</v>
      </c>
      <c r="D5147" s="32">
        <f>TAB_!C7038</f>
        <v>0</v>
      </c>
      <c r="E5147" s="32">
        <f>TAB_!D7038</f>
        <v>11.11</v>
      </c>
      <c r="F5147" s="32">
        <f>TAB_!E7038</f>
        <v>0</v>
      </c>
      <c r="G5147" s="32">
        <f>TAB_!F7038</f>
        <v>0</v>
      </c>
      <c r="H5147" s="32">
        <f>TAB_!G7038</f>
        <v>33.33</v>
      </c>
      <c r="I5147" s="32">
        <f>TAB_!H7038</f>
        <v>0</v>
      </c>
      <c r="J5147" s="32">
        <f>TAB_!I7038</f>
        <v>0</v>
      </c>
      <c r="K5147" s="32">
        <f>TAB_!J7038</f>
        <v>0</v>
      </c>
      <c r="L5147" s="32">
        <f>TAB_!K7038</f>
        <v>0</v>
      </c>
      <c r="M5147" s="32">
        <f>TAB_!L7038</f>
        <v>0</v>
      </c>
      <c r="N5147" s="32">
        <f>TAB_!M7038</f>
        <v>11.11</v>
      </c>
      <c r="O5147" s="32">
        <f>TAB_!N7038</f>
        <v>8.33</v>
      </c>
      <c r="P5147" s="32">
        <f>TAB_!O7038</f>
        <v>0</v>
      </c>
      <c r="Q5147" s="32">
        <f>TAB_!P7038</f>
        <v>0</v>
      </c>
      <c r="R5147" s="32">
        <f>TAB_!Q7038</f>
        <v>0</v>
      </c>
      <c r="S5147" s="32">
        <f>TAB_!R7038</f>
        <v>0</v>
      </c>
      <c r="T5147" s="32">
        <f>TAB_!S7038</f>
        <v>0</v>
      </c>
      <c r="U5147" s="32">
        <f>TAB_!T7038</f>
        <v>0</v>
      </c>
      <c r="V5147" s="32">
        <f>TAB_!U7038</f>
        <v>0</v>
      </c>
      <c r="W5147" s="32">
        <f>TAB_!V7038</f>
        <v>0</v>
      </c>
      <c r="X5147" s="114">
        <f>TAB_!W7038</f>
        <v>8.91</v>
      </c>
    </row>
    <row r="5148" spans="2:24">
      <c r="B5148" s="103" t="str">
        <f>TAB_!A7039</f>
        <v>(4)Acuerdo</v>
      </c>
      <c r="C5148" s="100">
        <f>TAB_!B7039</f>
        <v>36.51</v>
      </c>
      <c r="D5148" s="32">
        <f>TAB_!C7039</f>
        <v>16.670000000000002</v>
      </c>
      <c r="E5148" s="32">
        <f>TAB_!D7039</f>
        <v>33.33</v>
      </c>
      <c r="F5148" s="32">
        <f>TAB_!E7039</f>
        <v>20</v>
      </c>
      <c r="G5148" s="32">
        <f>TAB_!F7039</f>
        <v>25</v>
      </c>
      <c r="H5148" s="32">
        <f>TAB_!G7039</f>
        <v>33.33</v>
      </c>
      <c r="I5148" s="32">
        <f>TAB_!H7039</f>
        <v>50</v>
      </c>
      <c r="J5148" s="32">
        <f>TAB_!I7039</f>
        <v>0</v>
      </c>
      <c r="K5148" s="32">
        <f>TAB_!J7039</f>
        <v>25</v>
      </c>
      <c r="L5148" s="32">
        <f>TAB_!K7039</f>
        <v>25</v>
      </c>
      <c r="M5148" s="32">
        <f>TAB_!L7039</f>
        <v>25</v>
      </c>
      <c r="N5148" s="32">
        <f>TAB_!M7039</f>
        <v>22.22</v>
      </c>
      <c r="O5148" s="32">
        <f>TAB_!N7039</f>
        <v>25</v>
      </c>
      <c r="P5148" s="32">
        <f>TAB_!O7039</f>
        <v>7.69</v>
      </c>
      <c r="Q5148" s="32">
        <f>TAB_!P7039</f>
        <v>50</v>
      </c>
      <c r="R5148" s="32">
        <f>TAB_!Q7039</f>
        <v>0</v>
      </c>
      <c r="S5148" s="32">
        <f>TAB_!R7039</f>
        <v>22.22</v>
      </c>
      <c r="T5148" s="32">
        <f>TAB_!S7039</f>
        <v>0</v>
      </c>
      <c r="U5148" s="32">
        <f>TAB_!T7039</f>
        <v>33.33</v>
      </c>
      <c r="V5148" s="32">
        <f>TAB_!U7039</f>
        <v>28.57</v>
      </c>
      <c r="W5148" s="32">
        <f>TAB_!V7039</f>
        <v>0</v>
      </c>
      <c r="X5148" s="114">
        <f>TAB_!W7039</f>
        <v>29.96</v>
      </c>
    </row>
    <row r="5149" spans="2:24">
      <c r="B5149" s="103" t="str">
        <f>TAB_!A7040</f>
        <v>(5)Total Acuerdo</v>
      </c>
      <c r="C5149" s="100">
        <f>TAB_!B7040</f>
        <v>43.65</v>
      </c>
      <c r="D5149" s="32">
        <f>TAB_!C7040</f>
        <v>66.67</v>
      </c>
      <c r="E5149" s="32">
        <f>TAB_!D7040</f>
        <v>55.56</v>
      </c>
      <c r="F5149" s="32">
        <f>TAB_!E7040</f>
        <v>80</v>
      </c>
      <c r="G5149" s="32">
        <f>TAB_!F7040</f>
        <v>75</v>
      </c>
      <c r="H5149" s="32">
        <f>TAB_!G7040</f>
        <v>33.33</v>
      </c>
      <c r="I5149" s="32">
        <f>TAB_!H7040</f>
        <v>50</v>
      </c>
      <c r="J5149" s="32">
        <f>TAB_!I7040</f>
        <v>100</v>
      </c>
      <c r="K5149" s="32">
        <f>TAB_!J7040</f>
        <v>75</v>
      </c>
      <c r="L5149" s="32">
        <f>TAB_!K7040</f>
        <v>75</v>
      </c>
      <c r="M5149" s="32">
        <f>TAB_!L7040</f>
        <v>75</v>
      </c>
      <c r="N5149" s="32">
        <f>TAB_!M7040</f>
        <v>66.67</v>
      </c>
      <c r="O5149" s="32">
        <f>TAB_!N7040</f>
        <v>33.33</v>
      </c>
      <c r="P5149" s="32">
        <f>TAB_!O7040</f>
        <v>84.62</v>
      </c>
      <c r="Q5149" s="32">
        <f>TAB_!P7040</f>
        <v>50</v>
      </c>
      <c r="R5149" s="32">
        <f>TAB_!Q7040</f>
        <v>100</v>
      </c>
      <c r="S5149" s="32">
        <f>TAB_!R7040</f>
        <v>77.78</v>
      </c>
      <c r="T5149" s="32">
        <f>TAB_!S7040</f>
        <v>66.67</v>
      </c>
      <c r="U5149" s="32">
        <f>TAB_!T7040</f>
        <v>55.56</v>
      </c>
      <c r="V5149" s="32">
        <f>TAB_!U7040</f>
        <v>71.430000000000007</v>
      </c>
      <c r="W5149" s="32">
        <f>TAB_!V7040</f>
        <v>0</v>
      </c>
      <c r="X5149" s="114">
        <f>TAB_!W7040</f>
        <v>54.66</v>
      </c>
    </row>
    <row r="5150" spans="2:24">
      <c r="B5150" s="103" t="str">
        <f>TAB_!A7041</f>
        <v>NS/NA</v>
      </c>
      <c r="C5150" s="100">
        <f>TAB_!B7041</f>
        <v>2.38</v>
      </c>
      <c r="D5150" s="32">
        <f>TAB_!C7041</f>
        <v>16.670000000000002</v>
      </c>
      <c r="E5150" s="32">
        <f>TAB_!D7041</f>
        <v>0</v>
      </c>
      <c r="F5150" s="32">
        <f>TAB_!E7041</f>
        <v>0</v>
      </c>
      <c r="G5150" s="32">
        <f>TAB_!F7041</f>
        <v>0</v>
      </c>
      <c r="H5150" s="32">
        <f>TAB_!G7041</f>
        <v>0</v>
      </c>
      <c r="I5150" s="32">
        <f>TAB_!H7041</f>
        <v>0</v>
      </c>
      <c r="J5150" s="32">
        <f>TAB_!I7041</f>
        <v>0</v>
      </c>
      <c r="K5150" s="32">
        <f>TAB_!J7041</f>
        <v>0</v>
      </c>
      <c r="L5150" s="32">
        <f>TAB_!K7041</f>
        <v>0</v>
      </c>
      <c r="M5150" s="32">
        <f>TAB_!L7041</f>
        <v>0</v>
      </c>
      <c r="N5150" s="32">
        <f>TAB_!M7041</f>
        <v>0</v>
      </c>
      <c r="O5150" s="32">
        <f>TAB_!N7041</f>
        <v>33.33</v>
      </c>
      <c r="P5150" s="32">
        <f>TAB_!O7041</f>
        <v>7.69</v>
      </c>
      <c r="Q5150" s="32">
        <f>TAB_!P7041</f>
        <v>0</v>
      </c>
      <c r="R5150" s="32">
        <f>TAB_!Q7041</f>
        <v>0</v>
      </c>
      <c r="S5150" s="32">
        <f>TAB_!R7041</f>
        <v>0</v>
      </c>
      <c r="T5150" s="32">
        <f>TAB_!S7041</f>
        <v>33.33</v>
      </c>
      <c r="U5150" s="32">
        <f>TAB_!T7041</f>
        <v>11.11</v>
      </c>
      <c r="V5150" s="32">
        <f>TAB_!U7041</f>
        <v>0</v>
      </c>
      <c r="W5150" s="32">
        <f>TAB_!V7041</f>
        <v>0</v>
      </c>
      <c r="X5150" s="114">
        <f>TAB_!W7041</f>
        <v>4.8600000000000003</v>
      </c>
    </row>
    <row r="5151" spans="2:24">
      <c r="B5151" s="103" t="str">
        <f>TAB_!A7042</f>
        <v>Total</v>
      </c>
      <c r="C5151" s="100">
        <f>TAB_!B7042</f>
        <v>100</v>
      </c>
      <c r="D5151" s="32">
        <f>TAB_!C7042</f>
        <v>100</v>
      </c>
      <c r="E5151" s="32">
        <f>TAB_!D7042</f>
        <v>100</v>
      </c>
      <c r="F5151" s="32">
        <f>TAB_!E7042</f>
        <v>100</v>
      </c>
      <c r="G5151" s="32">
        <f>TAB_!F7042</f>
        <v>100</v>
      </c>
      <c r="H5151" s="32">
        <f>TAB_!G7042</f>
        <v>100</v>
      </c>
      <c r="I5151" s="32">
        <f>TAB_!H7042</f>
        <v>100</v>
      </c>
      <c r="J5151" s="32">
        <f>TAB_!I7042</f>
        <v>100</v>
      </c>
      <c r="K5151" s="32">
        <f>TAB_!J7042</f>
        <v>100</v>
      </c>
      <c r="L5151" s="32">
        <f>TAB_!K7042</f>
        <v>100</v>
      </c>
      <c r="M5151" s="32">
        <f>TAB_!L7042</f>
        <v>100</v>
      </c>
      <c r="N5151" s="32">
        <f>TAB_!M7042</f>
        <v>100</v>
      </c>
      <c r="O5151" s="32">
        <f>TAB_!N7042</f>
        <v>100</v>
      </c>
      <c r="P5151" s="32">
        <f>TAB_!O7042</f>
        <v>100</v>
      </c>
      <c r="Q5151" s="32">
        <f>TAB_!P7042</f>
        <v>100</v>
      </c>
      <c r="R5151" s="32">
        <f>TAB_!Q7042</f>
        <v>100</v>
      </c>
      <c r="S5151" s="32">
        <f>TAB_!R7042</f>
        <v>100</v>
      </c>
      <c r="T5151" s="32">
        <f>TAB_!S7042</f>
        <v>100</v>
      </c>
      <c r="U5151" s="32">
        <f>TAB_!T7042</f>
        <v>100</v>
      </c>
      <c r="V5151" s="32">
        <f>TAB_!U7042</f>
        <v>100</v>
      </c>
      <c r="W5151" s="32">
        <f>TAB_!V7042</f>
        <v>0</v>
      </c>
      <c r="X5151" s="114">
        <f>TAB_!W7042</f>
        <v>100</v>
      </c>
    </row>
    <row r="5152" spans="2:24">
      <c r="B5152" s="104" t="str">
        <f>TAB_!A7043</f>
        <v>Numero de entrevistados</v>
      </c>
      <c r="C5152" s="117">
        <f>TAB_!B7043</f>
        <v>126</v>
      </c>
      <c r="D5152" s="118">
        <f>TAB_!C7043</f>
        <v>6</v>
      </c>
      <c r="E5152" s="118">
        <f>TAB_!D7043</f>
        <v>9</v>
      </c>
      <c r="F5152" s="118">
        <f>TAB_!E7043</f>
        <v>5</v>
      </c>
      <c r="G5152" s="118">
        <f>TAB_!F7043</f>
        <v>4</v>
      </c>
      <c r="H5152" s="118">
        <f>TAB_!G7043</f>
        <v>3</v>
      </c>
      <c r="I5152" s="118">
        <f>TAB_!H7043</f>
        <v>4</v>
      </c>
      <c r="J5152" s="118">
        <f>TAB_!I7043</f>
        <v>2</v>
      </c>
      <c r="K5152" s="118">
        <f>TAB_!J7043</f>
        <v>4</v>
      </c>
      <c r="L5152" s="118">
        <f>TAB_!K7043</f>
        <v>4</v>
      </c>
      <c r="M5152" s="118">
        <f>TAB_!L7043</f>
        <v>8</v>
      </c>
      <c r="N5152" s="118">
        <f>TAB_!M7043</f>
        <v>9</v>
      </c>
      <c r="O5152" s="118">
        <f>TAB_!N7043</f>
        <v>12</v>
      </c>
      <c r="P5152" s="118">
        <f>TAB_!O7043</f>
        <v>13</v>
      </c>
      <c r="Q5152" s="118">
        <f>TAB_!P7043</f>
        <v>4</v>
      </c>
      <c r="R5152" s="118">
        <f>TAB_!Q7043</f>
        <v>3</v>
      </c>
      <c r="S5152" s="118">
        <f>TAB_!R7043</f>
        <v>9</v>
      </c>
      <c r="T5152" s="118">
        <f>TAB_!S7043</f>
        <v>6</v>
      </c>
      <c r="U5152" s="118">
        <f>TAB_!T7043</f>
        <v>9</v>
      </c>
      <c r="V5152" s="118">
        <f>TAB_!U7043</f>
        <v>7</v>
      </c>
      <c r="W5152" s="118">
        <f>TAB_!V7043</f>
        <v>0</v>
      </c>
      <c r="X5152" s="119">
        <f>TAB_!W7043</f>
        <v>247</v>
      </c>
    </row>
    <row r="5153" spans="2:24">
      <c r="B5153" s="108" t="str">
        <f>TAB_!A7044</f>
        <v>TOP TWO BOX</v>
      </c>
      <c r="C5153" s="101">
        <f>TAB_!B7044</f>
        <v>80.16</v>
      </c>
      <c r="D5153" s="30">
        <f>TAB_!C7044</f>
        <v>83.33</v>
      </c>
      <c r="E5153" s="30">
        <f>TAB_!D7044</f>
        <v>88.89</v>
      </c>
      <c r="F5153" s="30">
        <f>TAB_!E7044</f>
        <v>100</v>
      </c>
      <c r="G5153" s="30">
        <f>TAB_!F7044</f>
        <v>100</v>
      </c>
      <c r="H5153" s="30">
        <f>TAB_!G7044</f>
        <v>66.67</v>
      </c>
      <c r="I5153" s="30">
        <f>TAB_!H7044</f>
        <v>100</v>
      </c>
      <c r="J5153" s="30">
        <f>TAB_!I7044</f>
        <v>100</v>
      </c>
      <c r="K5153" s="30">
        <f>TAB_!J7044</f>
        <v>100</v>
      </c>
      <c r="L5153" s="30">
        <f>TAB_!K7044</f>
        <v>100</v>
      </c>
      <c r="M5153" s="30">
        <f>TAB_!L7044</f>
        <v>100</v>
      </c>
      <c r="N5153" s="30">
        <f>TAB_!M7044</f>
        <v>88.89</v>
      </c>
      <c r="O5153" s="30">
        <f>TAB_!N7044</f>
        <v>58.33</v>
      </c>
      <c r="P5153" s="30">
        <f>TAB_!O7044</f>
        <v>92.31</v>
      </c>
      <c r="Q5153" s="30">
        <f>TAB_!P7044</f>
        <v>100</v>
      </c>
      <c r="R5153" s="30">
        <f>TAB_!Q7044</f>
        <v>100</v>
      </c>
      <c r="S5153" s="30">
        <f>TAB_!R7044</f>
        <v>100</v>
      </c>
      <c r="T5153" s="30">
        <f>TAB_!S7044</f>
        <v>66.67</v>
      </c>
      <c r="U5153" s="30">
        <f>TAB_!T7044</f>
        <v>88.89</v>
      </c>
      <c r="V5153" s="30">
        <f>TAB_!U7044</f>
        <v>100</v>
      </c>
      <c r="W5153" s="30">
        <f>TAB_!V7044</f>
        <v>0</v>
      </c>
      <c r="X5153" s="115">
        <f>TAB_!W7044</f>
        <v>84.62</v>
      </c>
    </row>
    <row r="5154" spans="2:24">
      <c r="B5154" s="103" t="str">
        <f>TAB_!A7045</f>
        <v>BOTTOM TWO BOX</v>
      </c>
      <c r="C5154" s="100">
        <f>TAB_!B7045</f>
        <v>3.17</v>
      </c>
      <c r="D5154" s="32">
        <f>TAB_!C7045</f>
        <v>0</v>
      </c>
      <c r="E5154" s="32">
        <f>TAB_!D7045</f>
        <v>0</v>
      </c>
      <c r="F5154" s="32">
        <f>TAB_!E7045</f>
        <v>0</v>
      </c>
      <c r="G5154" s="32">
        <f>TAB_!F7045</f>
        <v>0</v>
      </c>
      <c r="H5154" s="32">
        <f>TAB_!G7045</f>
        <v>0</v>
      </c>
      <c r="I5154" s="32">
        <f>TAB_!H7045</f>
        <v>0</v>
      </c>
      <c r="J5154" s="32">
        <f>TAB_!I7045</f>
        <v>0</v>
      </c>
      <c r="K5154" s="32">
        <f>TAB_!J7045</f>
        <v>0</v>
      </c>
      <c r="L5154" s="32">
        <f>TAB_!K7045</f>
        <v>0</v>
      </c>
      <c r="M5154" s="32">
        <f>TAB_!L7045</f>
        <v>0</v>
      </c>
      <c r="N5154" s="32">
        <f>TAB_!M7045</f>
        <v>0</v>
      </c>
      <c r="O5154" s="32">
        <f>TAB_!N7045</f>
        <v>0</v>
      </c>
      <c r="P5154" s="32">
        <f>TAB_!O7045</f>
        <v>0</v>
      </c>
      <c r="Q5154" s="32">
        <f>TAB_!P7045</f>
        <v>0</v>
      </c>
      <c r="R5154" s="32">
        <f>TAB_!Q7045</f>
        <v>0</v>
      </c>
      <c r="S5154" s="32">
        <f>TAB_!R7045</f>
        <v>0</v>
      </c>
      <c r="T5154" s="32">
        <f>TAB_!S7045</f>
        <v>0</v>
      </c>
      <c r="U5154" s="32">
        <f>TAB_!T7045</f>
        <v>0</v>
      </c>
      <c r="V5154" s="32">
        <f>TAB_!U7045</f>
        <v>0</v>
      </c>
      <c r="W5154" s="32">
        <f>TAB_!V7045</f>
        <v>0</v>
      </c>
      <c r="X5154" s="114">
        <f>TAB_!W7045</f>
        <v>1.62</v>
      </c>
    </row>
    <row r="5155" spans="2:24">
      <c r="B5155" s="108" t="str">
        <f>TAB_!A7046</f>
        <v>Media Escala de 1 a 5</v>
      </c>
      <c r="C5155" s="102">
        <f>TAB_!B7046</f>
        <v>4.2</v>
      </c>
      <c r="D5155" s="31">
        <f>TAB_!C7046</f>
        <v>4.8</v>
      </c>
      <c r="E5155" s="31">
        <f>TAB_!D7046</f>
        <v>4.4000000000000004</v>
      </c>
      <c r="F5155" s="31">
        <f>TAB_!E7046</f>
        <v>4.8</v>
      </c>
      <c r="G5155" s="31">
        <f>TAB_!F7046</f>
        <v>4.8</v>
      </c>
      <c r="H5155" s="31">
        <f>TAB_!G7046</f>
        <v>4</v>
      </c>
      <c r="I5155" s="31">
        <f>TAB_!H7046</f>
        <v>4.5</v>
      </c>
      <c r="J5155" s="31">
        <f>TAB_!I7046</f>
        <v>5</v>
      </c>
      <c r="K5155" s="31">
        <f>TAB_!J7046</f>
        <v>4.8</v>
      </c>
      <c r="L5155" s="31">
        <f>TAB_!K7046</f>
        <v>4.8</v>
      </c>
      <c r="M5155" s="31">
        <f>TAB_!L7046</f>
        <v>4.8</v>
      </c>
      <c r="N5155" s="31">
        <f>TAB_!M7046</f>
        <v>4.5999999999999996</v>
      </c>
      <c r="O5155" s="31">
        <f>TAB_!N7046</f>
        <v>4.4000000000000004</v>
      </c>
      <c r="P5155" s="31">
        <f>TAB_!O7046</f>
        <v>4.9000000000000004</v>
      </c>
      <c r="Q5155" s="31">
        <f>TAB_!P7046</f>
        <v>4.5</v>
      </c>
      <c r="R5155" s="31">
        <f>TAB_!Q7046</f>
        <v>5</v>
      </c>
      <c r="S5155" s="31">
        <f>TAB_!R7046</f>
        <v>4.8</v>
      </c>
      <c r="T5155" s="31">
        <f>TAB_!S7046</f>
        <v>5</v>
      </c>
      <c r="U5155" s="31">
        <f>TAB_!T7046</f>
        <v>4.5999999999999996</v>
      </c>
      <c r="V5155" s="31">
        <f>TAB_!U7046</f>
        <v>4.7</v>
      </c>
      <c r="W5155" s="31">
        <f>TAB_!V7046</f>
        <v>0</v>
      </c>
      <c r="X5155" s="116">
        <f>TAB_!W7046</f>
        <v>4.4000000000000004</v>
      </c>
    </row>
    <row r="5156" spans="2:24" ht="15.75" thickBot="1">
      <c r="B5156" s="109" t="str">
        <f>TAB_!A7047</f>
        <v>Índice Escala de 1 a 100</v>
      </c>
      <c r="C5156" s="120">
        <f>TAB_!B7047</f>
        <v>80.7</v>
      </c>
      <c r="D5156" s="121">
        <f>TAB_!C7047</f>
        <v>95</v>
      </c>
      <c r="E5156" s="121">
        <f>TAB_!D7047</f>
        <v>86.1</v>
      </c>
      <c r="F5156" s="121">
        <f>TAB_!E7047</f>
        <v>95</v>
      </c>
      <c r="G5156" s="121">
        <f>TAB_!F7047</f>
        <v>93.8</v>
      </c>
      <c r="H5156" s="121">
        <f>TAB_!G7047</f>
        <v>75</v>
      </c>
      <c r="I5156" s="121">
        <f>TAB_!H7047</f>
        <v>87.5</v>
      </c>
      <c r="J5156" s="121">
        <f>TAB_!I7047</f>
        <v>100</v>
      </c>
      <c r="K5156" s="121">
        <f>TAB_!J7047</f>
        <v>93.8</v>
      </c>
      <c r="L5156" s="121">
        <f>TAB_!K7047</f>
        <v>93.8</v>
      </c>
      <c r="M5156" s="121">
        <f>TAB_!L7047</f>
        <v>93.8</v>
      </c>
      <c r="N5156" s="121">
        <f>TAB_!M7047</f>
        <v>88.9</v>
      </c>
      <c r="O5156" s="121">
        <f>TAB_!N7047</f>
        <v>84.4</v>
      </c>
      <c r="P5156" s="121">
        <f>TAB_!O7047</f>
        <v>97.9</v>
      </c>
      <c r="Q5156" s="121">
        <f>TAB_!P7047</f>
        <v>87.5</v>
      </c>
      <c r="R5156" s="121">
        <f>TAB_!Q7047</f>
        <v>100</v>
      </c>
      <c r="S5156" s="121">
        <f>TAB_!R7047</f>
        <v>94.4</v>
      </c>
      <c r="T5156" s="121">
        <f>TAB_!S7047</f>
        <v>100</v>
      </c>
      <c r="U5156" s="121">
        <f>TAB_!T7047</f>
        <v>90.6</v>
      </c>
      <c r="V5156" s="121">
        <f>TAB_!U7047</f>
        <v>92.9</v>
      </c>
      <c r="W5156" s="121">
        <f>TAB_!V7047</f>
        <v>0</v>
      </c>
      <c r="X5156" s="122">
        <f>TAB_!W7047</f>
        <v>86.1</v>
      </c>
    </row>
    <row r="5157" spans="2:24">
      <c r="B5157" s="13"/>
    </row>
    <row r="5158" spans="2:24">
      <c r="B5158" s="13"/>
    </row>
    <row r="5159" spans="2:24" ht="15.75" thickBot="1">
      <c r="B5159" s="13" t="str">
        <f>TAB_!A7050</f>
        <v>#¿Considera la Universidad cuenta con programas y estrategias (académicas, financieras, psicosociales, entre otras) para favorecer la permanencia de sus estudiantes?</v>
      </c>
    </row>
    <row r="5160" spans="2:24">
      <c r="B5160" s="107" t="str">
        <f>TAB_!A7057</f>
        <v>(1)Total Desacuerdo</v>
      </c>
      <c r="C5160" s="106">
        <f>TAB_!B7057</f>
        <v>0</v>
      </c>
      <c r="D5160" s="105">
        <f>TAB_!C7057</f>
        <v>0</v>
      </c>
      <c r="E5160" s="105">
        <f>TAB_!D7057</f>
        <v>0</v>
      </c>
      <c r="F5160" s="105">
        <f>TAB_!E7057</f>
        <v>0</v>
      </c>
      <c r="G5160" s="105">
        <f>TAB_!F7057</f>
        <v>0</v>
      </c>
      <c r="H5160" s="105">
        <f>TAB_!G7057</f>
        <v>0</v>
      </c>
      <c r="I5160" s="105">
        <f>TAB_!H7057</f>
        <v>0</v>
      </c>
      <c r="J5160" s="105">
        <f>TAB_!I7057</f>
        <v>0</v>
      </c>
      <c r="K5160" s="105">
        <f>TAB_!J7057</f>
        <v>0</v>
      </c>
      <c r="L5160" s="105">
        <f>TAB_!K7057</f>
        <v>0</v>
      </c>
      <c r="M5160" s="105">
        <f>TAB_!L7057</f>
        <v>0</v>
      </c>
      <c r="N5160" s="105">
        <f>TAB_!M7057</f>
        <v>0</v>
      </c>
      <c r="O5160" s="105">
        <f>TAB_!N7057</f>
        <v>0</v>
      </c>
      <c r="P5160" s="105">
        <f>TAB_!O7057</f>
        <v>0</v>
      </c>
      <c r="Q5160" s="105">
        <f>TAB_!P7057</f>
        <v>0</v>
      </c>
      <c r="R5160" s="105">
        <f>TAB_!Q7057</f>
        <v>0</v>
      </c>
      <c r="S5160" s="105">
        <f>TAB_!R7057</f>
        <v>0</v>
      </c>
      <c r="T5160" s="105">
        <f>TAB_!S7057</f>
        <v>0</v>
      </c>
      <c r="U5160" s="105">
        <f>TAB_!T7057</f>
        <v>0</v>
      </c>
      <c r="V5160" s="105">
        <f>TAB_!U7057</f>
        <v>0</v>
      </c>
      <c r="W5160" s="105">
        <f>TAB_!V7057</f>
        <v>0</v>
      </c>
      <c r="X5160" s="113">
        <f>TAB_!W7057</f>
        <v>0</v>
      </c>
    </row>
    <row r="5161" spans="2:24">
      <c r="B5161" s="103" t="str">
        <f>TAB_!A7058</f>
        <v>(2)Desacuerdo</v>
      </c>
      <c r="C5161" s="100">
        <f>TAB_!B7058</f>
        <v>5.56</v>
      </c>
      <c r="D5161" s="32">
        <f>TAB_!C7058</f>
        <v>0</v>
      </c>
      <c r="E5161" s="32">
        <f>TAB_!D7058</f>
        <v>0</v>
      </c>
      <c r="F5161" s="32">
        <f>TAB_!E7058</f>
        <v>0</v>
      </c>
      <c r="G5161" s="32">
        <f>TAB_!F7058</f>
        <v>0</v>
      </c>
      <c r="H5161" s="32">
        <f>TAB_!G7058</f>
        <v>0</v>
      </c>
      <c r="I5161" s="32">
        <f>TAB_!H7058</f>
        <v>0</v>
      </c>
      <c r="J5161" s="32">
        <f>TAB_!I7058</f>
        <v>0</v>
      </c>
      <c r="K5161" s="32">
        <f>TAB_!J7058</f>
        <v>0</v>
      </c>
      <c r="L5161" s="32">
        <f>TAB_!K7058</f>
        <v>0</v>
      </c>
      <c r="M5161" s="32">
        <f>TAB_!L7058</f>
        <v>0</v>
      </c>
      <c r="N5161" s="32">
        <f>TAB_!M7058</f>
        <v>0</v>
      </c>
      <c r="O5161" s="32">
        <f>TAB_!N7058</f>
        <v>0</v>
      </c>
      <c r="P5161" s="32">
        <f>TAB_!O7058</f>
        <v>0</v>
      </c>
      <c r="Q5161" s="32">
        <f>TAB_!P7058</f>
        <v>0</v>
      </c>
      <c r="R5161" s="32">
        <f>TAB_!Q7058</f>
        <v>0</v>
      </c>
      <c r="S5161" s="32">
        <f>TAB_!R7058</f>
        <v>0</v>
      </c>
      <c r="T5161" s="32">
        <f>TAB_!S7058</f>
        <v>0</v>
      </c>
      <c r="U5161" s="32">
        <f>TAB_!T7058</f>
        <v>0</v>
      </c>
      <c r="V5161" s="32">
        <f>TAB_!U7058</f>
        <v>0</v>
      </c>
      <c r="W5161" s="32">
        <f>TAB_!V7058</f>
        <v>0</v>
      </c>
      <c r="X5161" s="114">
        <f>TAB_!W7058</f>
        <v>2.83</v>
      </c>
    </row>
    <row r="5162" spans="2:24">
      <c r="B5162" s="103" t="str">
        <f>TAB_!A7059</f>
        <v>(3)Medianamente de acuerdo</v>
      </c>
      <c r="C5162" s="100">
        <f>TAB_!B7059</f>
        <v>18.25</v>
      </c>
      <c r="D5162" s="32">
        <f>TAB_!C7059</f>
        <v>0</v>
      </c>
      <c r="E5162" s="32">
        <f>TAB_!D7059</f>
        <v>11.11</v>
      </c>
      <c r="F5162" s="32">
        <f>TAB_!E7059</f>
        <v>0</v>
      </c>
      <c r="G5162" s="32">
        <f>TAB_!F7059</f>
        <v>0</v>
      </c>
      <c r="H5162" s="32">
        <f>TAB_!G7059</f>
        <v>0</v>
      </c>
      <c r="I5162" s="32">
        <f>TAB_!H7059</f>
        <v>0</v>
      </c>
      <c r="J5162" s="32">
        <f>TAB_!I7059</f>
        <v>0</v>
      </c>
      <c r="K5162" s="32">
        <f>TAB_!J7059</f>
        <v>0</v>
      </c>
      <c r="L5162" s="32">
        <f>TAB_!K7059</f>
        <v>0</v>
      </c>
      <c r="M5162" s="32">
        <f>TAB_!L7059</f>
        <v>0</v>
      </c>
      <c r="N5162" s="32">
        <f>TAB_!M7059</f>
        <v>0</v>
      </c>
      <c r="O5162" s="32">
        <f>TAB_!N7059</f>
        <v>0</v>
      </c>
      <c r="P5162" s="32">
        <f>TAB_!O7059</f>
        <v>7.69</v>
      </c>
      <c r="Q5162" s="32">
        <f>TAB_!P7059</f>
        <v>0</v>
      </c>
      <c r="R5162" s="32">
        <f>TAB_!Q7059</f>
        <v>33.33</v>
      </c>
      <c r="S5162" s="32">
        <f>TAB_!R7059</f>
        <v>0</v>
      </c>
      <c r="T5162" s="32">
        <f>TAB_!S7059</f>
        <v>0</v>
      </c>
      <c r="U5162" s="32">
        <f>TAB_!T7059</f>
        <v>0</v>
      </c>
      <c r="V5162" s="32">
        <f>TAB_!U7059</f>
        <v>14.29</v>
      </c>
      <c r="W5162" s="32">
        <f>TAB_!V7059</f>
        <v>0</v>
      </c>
      <c r="X5162" s="114">
        <f>TAB_!W7059</f>
        <v>10.93</v>
      </c>
    </row>
    <row r="5163" spans="2:24">
      <c r="B5163" s="103" t="str">
        <f>TAB_!A7060</f>
        <v>(4)Acuerdo</v>
      </c>
      <c r="C5163" s="100">
        <f>TAB_!B7060</f>
        <v>36.51</v>
      </c>
      <c r="D5163" s="32">
        <f>TAB_!C7060</f>
        <v>33.33</v>
      </c>
      <c r="E5163" s="32">
        <f>TAB_!D7060</f>
        <v>11.11</v>
      </c>
      <c r="F5163" s="32">
        <f>TAB_!E7060</f>
        <v>40</v>
      </c>
      <c r="G5163" s="32">
        <f>TAB_!F7060</f>
        <v>50</v>
      </c>
      <c r="H5163" s="32">
        <f>TAB_!G7060</f>
        <v>66.67</v>
      </c>
      <c r="I5163" s="32">
        <f>TAB_!H7060</f>
        <v>75</v>
      </c>
      <c r="J5163" s="32">
        <f>TAB_!I7060</f>
        <v>0</v>
      </c>
      <c r="K5163" s="32">
        <f>TAB_!J7060</f>
        <v>25</v>
      </c>
      <c r="L5163" s="32">
        <f>TAB_!K7060</f>
        <v>0</v>
      </c>
      <c r="M5163" s="32">
        <f>TAB_!L7060</f>
        <v>37.5</v>
      </c>
      <c r="N5163" s="32">
        <f>TAB_!M7060</f>
        <v>33.33</v>
      </c>
      <c r="O5163" s="32">
        <f>TAB_!N7060</f>
        <v>16.670000000000002</v>
      </c>
      <c r="P5163" s="32">
        <f>TAB_!O7060</f>
        <v>15.38</v>
      </c>
      <c r="Q5163" s="32">
        <f>TAB_!P7060</f>
        <v>25</v>
      </c>
      <c r="R5163" s="32">
        <f>TAB_!Q7060</f>
        <v>0</v>
      </c>
      <c r="S5163" s="32">
        <f>TAB_!R7060</f>
        <v>22.22</v>
      </c>
      <c r="T5163" s="32">
        <f>TAB_!S7060</f>
        <v>0</v>
      </c>
      <c r="U5163" s="32">
        <f>TAB_!T7060</f>
        <v>33.33</v>
      </c>
      <c r="V5163" s="32">
        <f>TAB_!U7060</f>
        <v>14.29</v>
      </c>
      <c r="W5163" s="32">
        <f>TAB_!V7060</f>
        <v>0</v>
      </c>
      <c r="X5163" s="114">
        <f>TAB_!W7060</f>
        <v>30.77</v>
      </c>
    </row>
    <row r="5164" spans="2:24">
      <c r="B5164" s="103" t="str">
        <f>TAB_!A7061</f>
        <v>(5)Total Acuerdo</v>
      </c>
      <c r="C5164" s="100">
        <f>TAB_!B7061</f>
        <v>37.299999999999997</v>
      </c>
      <c r="D5164" s="32">
        <f>TAB_!C7061</f>
        <v>66.67</v>
      </c>
      <c r="E5164" s="32">
        <f>TAB_!D7061</f>
        <v>77.78</v>
      </c>
      <c r="F5164" s="32">
        <f>TAB_!E7061</f>
        <v>60</v>
      </c>
      <c r="G5164" s="32">
        <f>TAB_!F7061</f>
        <v>50</v>
      </c>
      <c r="H5164" s="32">
        <f>TAB_!G7061</f>
        <v>33.33</v>
      </c>
      <c r="I5164" s="32">
        <f>TAB_!H7061</f>
        <v>25</v>
      </c>
      <c r="J5164" s="32">
        <f>TAB_!I7061</f>
        <v>100</v>
      </c>
      <c r="K5164" s="32">
        <f>TAB_!J7061</f>
        <v>75</v>
      </c>
      <c r="L5164" s="32">
        <f>TAB_!K7061</f>
        <v>100</v>
      </c>
      <c r="M5164" s="32">
        <f>TAB_!L7061</f>
        <v>62.5</v>
      </c>
      <c r="N5164" s="32">
        <f>TAB_!M7061</f>
        <v>66.67</v>
      </c>
      <c r="O5164" s="32">
        <f>TAB_!N7061</f>
        <v>66.67</v>
      </c>
      <c r="P5164" s="32">
        <f>TAB_!O7061</f>
        <v>76.92</v>
      </c>
      <c r="Q5164" s="32">
        <f>TAB_!P7061</f>
        <v>75</v>
      </c>
      <c r="R5164" s="32">
        <f>TAB_!Q7061</f>
        <v>66.67</v>
      </c>
      <c r="S5164" s="32">
        <f>TAB_!R7061</f>
        <v>77.78</v>
      </c>
      <c r="T5164" s="32">
        <f>TAB_!S7061</f>
        <v>83.33</v>
      </c>
      <c r="U5164" s="32">
        <f>TAB_!T7061</f>
        <v>66.67</v>
      </c>
      <c r="V5164" s="32">
        <f>TAB_!U7061</f>
        <v>71.430000000000007</v>
      </c>
      <c r="W5164" s="32">
        <f>TAB_!V7061</f>
        <v>0</v>
      </c>
      <c r="X5164" s="114">
        <f>TAB_!W7061</f>
        <v>53.04</v>
      </c>
    </row>
    <row r="5165" spans="2:24">
      <c r="B5165" s="103" t="str">
        <f>TAB_!A7062</f>
        <v>NS/NA</v>
      </c>
      <c r="C5165" s="100">
        <f>TAB_!B7062</f>
        <v>2.38</v>
      </c>
      <c r="D5165" s="32">
        <f>TAB_!C7062</f>
        <v>0</v>
      </c>
      <c r="E5165" s="32">
        <f>TAB_!D7062</f>
        <v>0</v>
      </c>
      <c r="F5165" s="32">
        <f>TAB_!E7062</f>
        <v>0</v>
      </c>
      <c r="G5165" s="32">
        <f>TAB_!F7062</f>
        <v>0</v>
      </c>
      <c r="H5165" s="32">
        <f>TAB_!G7062</f>
        <v>0</v>
      </c>
      <c r="I5165" s="32">
        <f>TAB_!H7062</f>
        <v>0</v>
      </c>
      <c r="J5165" s="32">
        <f>TAB_!I7062</f>
        <v>0</v>
      </c>
      <c r="K5165" s="32">
        <f>TAB_!J7062</f>
        <v>0</v>
      </c>
      <c r="L5165" s="32">
        <f>TAB_!K7062</f>
        <v>0</v>
      </c>
      <c r="M5165" s="32">
        <f>TAB_!L7062</f>
        <v>0</v>
      </c>
      <c r="N5165" s="32">
        <f>TAB_!M7062</f>
        <v>0</v>
      </c>
      <c r="O5165" s="32">
        <f>TAB_!N7062</f>
        <v>16.670000000000002</v>
      </c>
      <c r="P5165" s="32">
        <f>TAB_!O7062</f>
        <v>0</v>
      </c>
      <c r="Q5165" s="32">
        <f>TAB_!P7062</f>
        <v>0</v>
      </c>
      <c r="R5165" s="32">
        <f>TAB_!Q7062</f>
        <v>0</v>
      </c>
      <c r="S5165" s="32">
        <f>TAB_!R7062</f>
        <v>0</v>
      </c>
      <c r="T5165" s="32">
        <f>TAB_!S7062</f>
        <v>16.670000000000002</v>
      </c>
      <c r="U5165" s="32">
        <f>TAB_!T7062</f>
        <v>0</v>
      </c>
      <c r="V5165" s="32">
        <f>TAB_!U7062</f>
        <v>0</v>
      </c>
      <c r="W5165" s="32">
        <f>TAB_!V7062</f>
        <v>0</v>
      </c>
      <c r="X5165" s="114">
        <f>TAB_!W7062</f>
        <v>2.4300000000000002</v>
      </c>
    </row>
    <row r="5166" spans="2:24">
      <c r="B5166" s="103" t="str">
        <f>TAB_!A7063</f>
        <v>Total</v>
      </c>
      <c r="C5166" s="100">
        <f>TAB_!B7063</f>
        <v>100</v>
      </c>
      <c r="D5166" s="32">
        <f>TAB_!C7063</f>
        <v>100</v>
      </c>
      <c r="E5166" s="32">
        <f>TAB_!D7063</f>
        <v>100</v>
      </c>
      <c r="F5166" s="32">
        <f>TAB_!E7063</f>
        <v>100</v>
      </c>
      <c r="G5166" s="32">
        <f>TAB_!F7063</f>
        <v>100</v>
      </c>
      <c r="H5166" s="32">
        <f>TAB_!G7063</f>
        <v>100</v>
      </c>
      <c r="I5166" s="32">
        <f>TAB_!H7063</f>
        <v>100</v>
      </c>
      <c r="J5166" s="32">
        <f>TAB_!I7063</f>
        <v>100</v>
      </c>
      <c r="K5166" s="32">
        <f>TAB_!J7063</f>
        <v>100</v>
      </c>
      <c r="L5166" s="32">
        <f>TAB_!K7063</f>
        <v>100</v>
      </c>
      <c r="M5166" s="32">
        <f>TAB_!L7063</f>
        <v>100</v>
      </c>
      <c r="N5166" s="32">
        <f>TAB_!M7063</f>
        <v>100</v>
      </c>
      <c r="O5166" s="32">
        <f>TAB_!N7063</f>
        <v>100</v>
      </c>
      <c r="P5166" s="32">
        <f>TAB_!O7063</f>
        <v>100</v>
      </c>
      <c r="Q5166" s="32">
        <f>TAB_!P7063</f>
        <v>100</v>
      </c>
      <c r="R5166" s="32">
        <f>TAB_!Q7063</f>
        <v>100</v>
      </c>
      <c r="S5166" s="32">
        <f>TAB_!R7063</f>
        <v>100</v>
      </c>
      <c r="T5166" s="32">
        <f>TAB_!S7063</f>
        <v>100</v>
      </c>
      <c r="U5166" s="32">
        <f>TAB_!T7063</f>
        <v>100</v>
      </c>
      <c r="V5166" s="32">
        <f>TAB_!U7063</f>
        <v>100</v>
      </c>
      <c r="W5166" s="32">
        <f>TAB_!V7063</f>
        <v>0</v>
      </c>
      <c r="X5166" s="114">
        <f>TAB_!W7063</f>
        <v>100</v>
      </c>
    </row>
    <row r="5167" spans="2:24">
      <c r="B5167" s="104" t="str">
        <f>TAB_!A7064</f>
        <v>Numero de entrevistados</v>
      </c>
      <c r="C5167" s="117">
        <f>TAB_!B7064</f>
        <v>126</v>
      </c>
      <c r="D5167" s="118">
        <f>TAB_!C7064</f>
        <v>6</v>
      </c>
      <c r="E5167" s="118">
        <f>TAB_!D7064</f>
        <v>9</v>
      </c>
      <c r="F5167" s="118">
        <f>TAB_!E7064</f>
        <v>5</v>
      </c>
      <c r="G5167" s="118">
        <f>TAB_!F7064</f>
        <v>4</v>
      </c>
      <c r="H5167" s="118">
        <f>TAB_!G7064</f>
        <v>3</v>
      </c>
      <c r="I5167" s="118">
        <f>TAB_!H7064</f>
        <v>4</v>
      </c>
      <c r="J5167" s="118">
        <f>TAB_!I7064</f>
        <v>2</v>
      </c>
      <c r="K5167" s="118">
        <f>TAB_!J7064</f>
        <v>4</v>
      </c>
      <c r="L5167" s="118">
        <f>TAB_!K7064</f>
        <v>4</v>
      </c>
      <c r="M5167" s="118">
        <f>TAB_!L7064</f>
        <v>8</v>
      </c>
      <c r="N5167" s="118">
        <f>TAB_!M7064</f>
        <v>9</v>
      </c>
      <c r="O5167" s="118">
        <f>TAB_!N7064</f>
        <v>12</v>
      </c>
      <c r="P5167" s="118">
        <f>TAB_!O7064</f>
        <v>13</v>
      </c>
      <c r="Q5167" s="118">
        <f>TAB_!P7064</f>
        <v>4</v>
      </c>
      <c r="R5167" s="118">
        <f>TAB_!Q7064</f>
        <v>3</v>
      </c>
      <c r="S5167" s="118">
        <f>TAB_!R7064</f>
        <v>9</v>
      </c>
      <c r="T5167" s="118">
        <f>TAB_!S7064</f>
        <v>6</v>
      </c>
      <c r="U5167" s="118">
        <f>TAB_!T7064</f>
        <v>9</v>
      </c>
      <c r="V5167" s="118">
        <f>TAB_!U7064</f>
        <v>7</v>
      </c>
      <c r="W5167" s="118">
        <f>TAB_!V7064</f>
        <v>0</v>
      </c>
      <c r="X5167" s="119">
        <f>TAB_!W7064</f>
        <v>247</v>
      </c>
    </row>
    <row r="5168" spans="2:24">
      <c r="B5168" s="108" t="str">
        <f>TAB_!A7065</f>
        <v>TOP TWO BOX</v>
      </c>
      <c r="C5168" s="101">
        <f>TAB_!B7065</f>
        <v>73.81</v>
      </c>
      <c r="D5168" s="30">
        <f>TAB_!C7065</f>
        <v>100</v>
      </c>
      <c r="E5168" s="30">
        <f>TAB_!D7065</f>
        <v>88.89</v>
      </c>
      <c r="F5168" s="30">
        <f>TAB_!E7065</f>
        <v>100</v>
      </c>
      <c r="G5168" s="30">
        <f>TAB_!F7065</f>
        <v>100</v>
      </c>
      <c r="H5168" s="30">
        <f>TAB_!G7065</f>
        <v>100</v>
      </c>
      <c r="I5168" s="30">
        <f>TAB_!H7065</f>
        <v>100</v>
      </c>
      <c r="J5168" s="30">
        <f>TAB_!I7065</f>
        <v>100</v>
      </c>
      <c r="K5168" s="30">
        <f>TAB_!J7065</f>
        <v>100</v>
      </c>
      <c r="L5168" s="30">
        <f>TAB_!K7065</f>
        <v>100</v>
      </c>
      <c r="M5168" s="30">
        <f>TAB_!L7065</f>
        <v>100</v>
      </c>
      <c r="N5168" s="30">
        <f>TAB_!M7065</f>
        <v>100</v>
      </c>
      <c r="O5168" s="30">
        <f>TAB_!N7065</f>
        <v>83.33</v>
      </c>
      <c r="P5168" s="30">
        <f>TAB_!O7065</f>
        <v>92.31</v>
      </c>
      <c r="Q5168" s="30">
        <f>TAB_!P7065</f>
        <v>100</v>
      </c>
      <c r="R5168" s="30">
        <f>TAB_!Q7065</f>
        <v>66.67</v>
      </c>
      <c r="S5168" s="30">
        <f>TAB_!R7065</f>
        <v>100</v>
      </c>
      <c r="T5168" s="30">
        <f>TAB_!S7065</f>
        <v>83.33</v>
      </c>
      <c r="U5168" s="30">
        <f>TAB_!T7065</f>
        <v>100</v>
      </c>
      <c r="V5168" s="30">
        <f>TAB_!U7065</f>
        <v>85.71</v>
      </c>
      <c r="W5168" s="30">
        <f>TAB_!V7065</f>
        <v>0</v>
      </c>
      <c r="X5168" s="115">
        <f>TAB_!W7065</f>
        <v>83.81</v>
      </c>
    </row>
    <row r="5169" spans="2:24">
      <c r="B5169" s="103" t="str">
        <f>TAB_!A7066</f>
        <v>BOTTOM TWO BOX</v>
      </c>
      <c r="C5169" s="100">
        <f>TAB_!B7066</f>
        <v>5.56</v>
      </c>
      <c r="D5169" s="32">
        <f>TAB_!C7066</f>
        <v>0</v>
      </c>
      <c r="E5169" s="32">
        <f>TAB_!D7066</f>
        <v>0</v>
      </c>
      <c r="F5169" s="32">
        <f>TAB_!E7066</f>
        <v>0</v>
      </c>
      <c r="G5169" s="32">
        <f>TAB_!F7066</f>
        <v>0</v>
      </c>
      <c r="H5169" s="32">
        <f>TAB_!G7066</f>
        <v>0</v>
      </c>
      <c r="I5169" s="32">
        <f>TAB_!H7066</f>
        <v>0</v>
      </c>
      <c r="J5169" s="32">
        <f>TAB_!I7066</f>
        <v>0</v>
      </c>
      <c r="K5169" s="32">
        <f>TAB_!J7066</f>
        <v>0</v>
      </c>
      <c r="L5169" s="32">
        <f>TAB_!K7066</f>
        <v>0</v>
      </c>
      <c r="M5169" s="32">
        <f>TAB_!L7066</f>
        <v>0</v>
      </c>
      <c r="N5169" s="32">
        <f>TAB_!M7066</f>
        <v>0</v>
      </c>
      <c r="O5169" s="32">
        <f>TAB_!N7066</f>
        <v>0</v>
      </c>
      <c r="P5169" s="32">
        <f>TAB_!O7066</f>
        <v>0</v>
      </c>
      <c r="Q5169" s="32">
        <f>TAB_!P7066</f>
        <v>0</v>
      </c>
      <c r="R5169" s="32">
        <f>TAB_!Q7066</f>
        <v>0</v>
      </c>
      <c r="S5169" s="32">
        <f>TAB_!R7066</f>
        <v>0</v>
      </c>
      <c r="T5169" s="32">
        <f>TAB_!S7066</f>
        <v>0</v>
      </c>
      <c r="U5169" s="32">
        <f>TAB_!T7066</f>
        <v>0</v>
      </c>
      <c r="V5169" s="32">
        <f>TAB_!U7066</f>
        <v>0</v>
      </c>
      <c r="W5169" s="32">
        <f>TAB_!V7066</f>
        <v>0</v>
      </c>
      <c r="X5169" s="114">
        <f>TAB_!W7066</f>
        <v>2.83</v>
      </c>
    </row>
    <row r="5170" spans="2:24">
      <c r="B5170" s="108" t="str">
        <f>TAB_!A7067</f>
        <v>Media Escala de 1 a 5</v>
      </c>
      <c r="C5170" s="102">
        <f>TAB_!B7067</f>
        <v>4.0999999999999996</v>
      </c>
      <c r="D5170" s="31">
        <f>TAB_!C7067</f>
        <v>4.7</v>
      </c>
      <c r="E5170" s="31">
        <f>TAB_!D7067</f>
        <v>4.7</v>
      </c>
      <c r="F5170" s="31">
        <f>TAB_!E7067</f>
        <v>4.5999999999999996</v>
      </c>
      <c r="G5170" s="31">
        <f>TAB_!F7067</f>
        <v>4.5</v>
      </c>
      <c r="H5170" s="31">
        <f>TAB_!G7067</f>
        <v>4.3</v>
      </c>
      <c r="I5170" s="31">
        <f>TAB_!H7067</f>
        <v>4.3</v>
      </c>
      <c r="J5170" s="31">
        <f>TAB_!I7067</f>
        <v>5</v>
      </c>
      <c r="K5170" s="31">
        <f>TAB_!J7067</f>
        <v>4.8</v>
      </c>
      <c r="L5170" s="31">
        <f>TAB_!K7067</f>
        <v>5</v>
      </c>
      <c r="M5170" s="31">
        <f>TAB_!L7067</f>
        <v>4.5999999999999996</v>
      </c>
      <c r="N5170" s="31">
        <f>TAB_!M7067</f>
        <v>4.7</v>
      </c>
      <c r="O5170" s="31">
        <f>TAB_!N7067</f>
        <v>4.8</v>
      </c>
      <c r="P5170" s="31">
        <f>TAB_!O7067</f>
        <v>4.7</v>
      </c>
      <c r="Q5170" s="31">
        <f>TAB_!P7067</f>
        <v>4.8</v>
      </c>
      <c r="R5170" s="31">
        <f>TAB_!Q7067</f>
        <v>4.3</v>
      </c>
      <c r="S5170" s="31">
        <f>TAB_!R7067</f>
        <v>4.8</v>
      </c>
      <c r="T5170" s="31">
        <f>TAB_!S7067</f>
        <v>5</v>
      </c>
      <c r="U5170" s="31">
        <f>TAB_!T7067</f>
        <v>4.7</v>
      </c>
      <c r="V5170" s="31">
        <f>TAB_!U7067</f>
        <v>4.5999999999999996</v>
      </c>
      <c r="W5170" s="31">
        <f>TAB_!V7067</f>
        <v>0</v>
      </c>
      <c r="X5170" s="116">
        <f>TAB_!W7067</f>
        <v>4.4000000000000004</v>
      </c>
    </row>
    <row r="5171" spans="2:24" ht="15.75" thickBot="1">
      <c r="B5171" s="109" t="str">
        <f>TAB_!A7068</f>
        <v>Índice Escala de 1 a 100</v>
      </c>
      <c r="C5171" s="120">
        <f>TAB_!B7068</f>
        <v>77</v>
      </c>
      <c r="D5171" s="121">
        <f>TAB_!C7068</f>
        <v>91.7</v>
      </c>
      <c r="E5171" s="121">
        <f>TAB_!D7068</f>
        <v>91.7</v>
      </c>
      <c r="F5171" s="121">
        <f>TAB_!E7068</f>
        <v>90</v>
      </c>
      <c r="G5171" s="121">
        <f>TAB_!F7068</f>
        <v>87.5</v>
      </c>
      <c r="H5171" s="121">
        <f>TAB_!G7068</f>
        <v>83.3</v>
      </c>
      <c r="I5171" s="121">
        <f>TAB_!H7068</f>
        <v>81.3</v>
      </c>
      <c r="J5171" s="121">
        <f>TAB_!I7068</f>
        <v>100</v>
      </c>
      <c r="K5171" s="121">
        <f>TAB_!J7068</f>
        <v>93.8</v>
      </c>
      <c r="L5171" s="121">
        <f>TAB_!K7068</f>
        <v>100</v>
      </c>
      <c r="M5171" s="121">
        <f>TAB_!L7068</f>
        <v>90.6</v>
      </c>
      <c r="N5171" s="121">
        <f>TAB_!M7068</f>
        <v>91.7</v>
      </c>
      <c r="O5171" s="121">
        <f>TAB_!N7068</f>
        <v>95</v>
      </c>
      <c r="P5171" s="121">
        <f>TAB_!O7068</f>
        <v>92.3</v>
      </c>
      <c r="Q5171" s="121">
        <f>TAB_!P7068</f>
        <v>93.8</v>
      </c>
      <c r="R5171" s="121">
        <f>TAB_!Q7068</f>
        <v>83.3</v>
      </c>
      <c r="S5171" s="121">
        <f>TAB_!R7068</f>
        <v>94.4</v>
      </c>
      <c r="T5171" s="121">
        <f>TAB_!S7068</f>
        <v>100</v>
      </c>
      <c r="U5171" s="121">
        <f>TAB_!T7068</f>
        <v>91.7</v>
      </c>
      <c r="V5171" s="121">
        <f>TAB_!U7068</f>
        <v>89.3</v>
      </c>
      <c r="W5171" s="121">
        <f>TAB_!V7068</f>
        <v>0</v>
      </c>
      <c r="X5171" s="122">
        <f>TAB_!W7068</f>
        <v>84.3</v>
      </c>
    </row>
    <row r="5172" spans="2:24">
      <c r="B5172" s="13"/>
    </row>
    <row r="5173" spans="2:24">
      <c r="B5173" s="13"/>
    </row>
    <row r="5174" spans="2:24" ht="15.75" thickBot="1">
      <c r="B5174" s="13" t="str">
        <f>TAB_!A7071</f>
        <v>#Considera que la Universidad cuenta con criterios y estrategias claros para: La admisión de estudiantes de otras instituciones</v>
      </c>
    </row>
    <row r="5175" spans="2:24">
      <c r="B5175" s="107" t="str">
        <f>TAB_!A7078</f>
        <v>(1)Total Desacuerdo</v>
      </c>
      <c r="C5175" s="106">
        <f>TAB_!B7078</f>
        <v>1.59</v>
      </c>
      <c r="D5175" s="105">
        <f>TAB_!C7078</f>
        <v>0</v>
      </c>
      <c r="E5175" s="105">
        <f>TAB_!D7078</f>
        <v>0</v>
      </c>
      <c r="F5175" s="105">
        <f>TAB_!E7078</f>
        <v>0</v>
      </c>
      <c r="G5175" s="105">
        <f>TAB_!F7078</f>
        <v>0</v>
      </c>
      <c r="H5175" s="105">
        <f>TAB_!G7078</f>
        <v>0</v>
      </c>
      <c r="I5175" s="105">
        <f>TAB_!H7078</f>
        <v>0</v>
      </c>
      <c r="J5175" s="105">
        <f>TAB_!I7078</f>
        <v>0</v>
      </c>
      <c r="K5175" s="105">
        <f>TAB_!J7078</f>
        <v>0</v>
      </c>
      <c r="L5175" s="105">
        <f>TAB_!K7078</f>
        <v>0</v>
      </c>
      <c r="M5175" s="105">
        <f>TAB_!L7078</f>
        <v>0</v>
      </c>
      <c r="N5175" s="105">
        <f>TAB_!M7078</f>
        <v>0</v>
      </c>
      <c r="O5175" s="105">
        <f>TAB_!N7078</f>
        <v>0</v>
      </c>
      <c r="P5175" s="105">
        <f>TAB_!O7078</f>
        <v>0</v>
      </c>
      <c r="Q5175" s="105">
        <f>TAB_!P7078</f>
        <v>0</v>
      </c>
      <c r="R5175" s="105">
        <f>TAB_!Q7078</f>
        <v>0</v>
      </c>
      <c r="S5175" s="105">
        <f>TAB_!R7078</f>
        <v>0</v>
      </c>
      <c r="T5175" s="105">
        <f>TAB_!S7078</f>
        <v>0</v>
      </c>
      <c r="U5175" s="105">
        <f>TAB_!T7078</f>
        <v>0</v>
      </c>
      <c r="V5175" s="105">
        <f>TAB_!U7078</f>
        <v>0</v>
      </c>
      <c r="W5175" s="105">
        <f>TAB_!V7078</f>
        <v>0</v>
      </c>
      <c r="X5175" s="113">
        <f>TAB_!W7078</f>
        <v>0.81</v>
      </c>
    </row>
    <row r="5176" spans="2:24">
      <c r="B5176" s="103" t="str">
        <f>TAB_!A7079</f>
        <v>(2)Desacuerdo</v>
      </c>
      <c r="C5176" s="100">
        <f>TAB_!B7079</f>
        <v>3.97</v>
      </c>
      <c r="D5176" s="32">
        <f>TAB_!C7079</f>
        <v>0</v>
      </c>
      <c r="E5176" s="32">
        <f>TAB_!D7079</f>
        <v>0</v>
      </c>
      <c r="F5176" s="32">
        <f>TAB_!E7079</f>
        <v>0</v>
      </c>
      <c r="G5176" s="32">
        <f>TAB_!F7079</f>
        <v>0</v>
      </c>
      <c r="H5176" s="32">
        <f>TAB_!G7079</f>
        <v>0</v>
      </c>
      <c r="I5176" s="32">
        <f>TAB_!H7079</f>
        <v>0</v>
      </c>
      <c r="J5176" s="32">
        <f>TAB_!I7079</f>
        <v>0</v>
      </c>
      <c r="K5176" s="32">
        <f>TAB_!J7079</f>
        <v>0</v>
      </c>
      <c r="L5176" s="32">
        <f>TAB_!K7079</f>
        <v>0</v>
      </c>
      <c r="M5176" s="32">
        <f>TAB_!L7079</f>
        <v>0</v>
      </c>
      <c r="N5176" s="32">
        <f>TAB_!M7079</f>
        <v>0</v>
      </c>
      <c r="O5176" s="32">
        <f>TAB_!N7079</f>
        <v>0</v>
      </c>
      <c r="P5176" s="32">
        <f>TAB_!O7079</f>
        <v>0</v>
      </c>
      <c r="Q5176" s="32">
        <f>TAB_!P7079</f>
        <v>0</v>
      </c>
      <c r="R5176" s="32">
        <f>TAB_!Q7079</f>
        <v>0</v>
      </c>
      <c r="S5176" s="32">
        <f>TAB_!R7079</f>
        <v>0</v>
      </c>
      <c r="T5176" s="32">
        <f>TAB_!S7079</f>
        <v>0</v>
      </c>
      <c r="U5176" s="32">
        <f>TAB_!T7079</f>
        <v>0</v>
      </c>
      <c r="V5176" s="32">
        <f>TAB_!U7079</f>
        <v>0</v>
      </c>
      <c r="W5176" s="32">
        <f>TAB_!V7079</f>
        <v>0</v>
      </c>
      <c r="X5176" s="114">
        <f>TAB_!W7079</f>
        <v>2.02</v>
      </c>
    </row>
    <row r="5177" spans="2:24">
      <c r="B5177" s="103" t="str">
        <f>TAB_!A7080</f>
        <v>(3)Medianamente de acuerdo</v>
      </c>
      <c r="C5177" s="100">
        <f>TAB_!B7080</f>
        <v>8.73</v>
      </c>
      <c r="D5177" s="32">
        <f>TAB_!C7080</f>
        <v>0</v>
      </c>
      <c r="E5177" s="32">
        <f>TAB_!D7080</f>
        <v>0</v>
      </c>
      <c r="F5177" s="32">
        <f>TAB_!E7080</f>
        <v>0</v>
      </c>
      <c r="G5177" s="32">
        <f>TAB_!F7080</f>
        <v>0</v>
      </c>
      <c r="H5177" s="32">
        <f>TAB_!G7080</f>
        <v>33.33</v>
      </c>
      <c r="I5177" s="32">
        <f>TAB_!H7080</f>
        <v>0</v>
      </c>
      <c r="J5177" s="32">
        <f>TAB_!I7080</f>
        <v>0</v>
      </c>
      <c r="K5177" s="32">
        <f>TAB_!J7080</f>
        <v>0</v>
      </c>
      <c r="L5177" s="32">
        <f>TAB_!K7080</f>
        <v>0</v>
      </c>
      <c r="M5177" s="32">
        <f>TAB_!L7080</f>
        <v>0</v>
      </c>
      <c r="N5177" s="32">
        <f>TAB_!M7080</f>
        <v>11.11</v>
      </c>
      <c r="O5177" s="32">
        <f>TAB_!N7080</f>
        <v>8.33</v>
      </c>
      <c r="P5177" s="32">
        <f>TAB_!O7080</f>
        <v>7.69</v>
      </c>
      <c r="Q5177" s="32">
        <f>TAB_!P7080</f>
        <v>0</v>
      </c>
      <c r="R5177" s="32">
        <f>TAB_!Q7080</f>
        <v>0</v>
      </c>
      <c r="S5177" s="32">
        <f>TAB_!R7080</f>
        <v>0</v>
      </c>
      <c r="T5177" s="32">
        <f>TAB_!S7080</f>
        <v>0</v>
      </c>
      <c r="U5177" s="32">
        <f>TAB_!T7080</f>
        <v>0</v>
      </c>
      <c r="V5177" s="32">
        <f>TAB_!U7080</f>
        <v>14.29</v>
      </c>
      <c r="W5177" s="32">
        <f>TAB_!V7080</f>
        <v>0</v>
      </c>
      <c r="X5177" s="114">
        <f>TAB_!W7080</f>
        <v>6.48</v>
      </c>
    </row>
    <row r="5178" spans="2:24">
      <c r="B5178" s="103" t="str">
        <f>TAB_!A7081</f>
        <v>(4)Acuerdo</v>
      </c>
      <c r="C5178" s="100">
        <f>TAB_!B7081</f>
        <v>34.130000000000003</v>
      </c>
      <c r="D5178" s="32">
        <f>TAB_!C7081</f>
        <v>16.670000000000002</v>
      </c>
      <c r="E5178" s="32">
        <f>TAB_!D7081</f>
        <v>44.44</v>
      </c>
      <c r="F5178" s="32">
        <f>TAB_!E7081</f>
        <v>40</v>
      </c>
      <c r="G5178" s="32">
        <f>TAB_!F7081</f>
        <v>50</v>
      </c>
      <c r="H5178" s="32">
        <f>TAB_!G7081</f>
        <v>66.67</v>
      </c>
      <c r="I5178" s="32">
        <f>TAB_!H7081</f>
        <v>75</v>
      </c>
      <c r="J5178" s="32">
        <f>TAB_!I7081</f>
        <v>0</v>
      </c>
      <c r="K5178" s="32">
        <f>TAB_!J7081</f>
        <v>25</v>
      </c>
      <c r="L5178" s="32">
        <f>TAB_!K7081</f>
        <v>25</v>
      </c>
      <c r="M5178" s="32">
        <f>TAB_!L7081</f>
        <v>37.5</v>
      </c>
      <c r="N5178" s="32">
        <f>TAB_!M7081</f>
        <v>22.22</v>
      </c>
      <c r="O5178" s="32">
        <f>TAB_!N7081</f>
        <v>16.670000000000002</v>
      </c>
      <c r="P5178" s="32">
        <f>TAB_!O7081</f>
        <v>15.38</v>
      </c>
      <c r="Q5178" s="32">
        <f>TAB_!P7081</f>
        <v>25</v>
      </c>
      <c r="R5178" s="32">
        <f>TAB_!Q7081</f>
        <v>0</v>
      </c>
      <c r="S5178" s="32">
        <f>TAB_!R7081</f>
        <v>11.11</v>
      </c>
      <c r="T5178" s="32">
        <f>TAB_!S7081</f>
        <v>0</v>
      </c>
      <c r="U5178" s="32">
        <f>TAB_!T7081</f>
        <v>22.22</v>
      </c>
      <c r="V5178" s="32">
        <f>TAB_!U7081</f>
        <v>28.57</v>
      </c>
      <c r="W5178" s="32">
        <f>TAB_!V7081</f>
        <v>0</v>
      </c>
      <c r="X5178" s="114">
        <f>TAB_!W7081</f>
        <v>29.96</v>
      </c>
    </row>
    <row r="5179" spans="2:24">
      <c r="B5179" s="103" t="str">
        <f>TAB_!A7082</f>
        <v>(5)Total Acuerdo</v>
      </c>
      <c r="C5179" s="100">
        <f>TAB_!B7082</f>
        <v>42.06</v>
      </c>
      <c r="D5179" s="32">
        <f>TAB_!C7082</f>
        <v>66.67</v>
      </c>
      <c r="E5179" s="32">
        <f>TAB_!D7082</f>
        <v>55.56</v>
      </c>
      <c r="F5179" s="32">
        <f>TAB_!E7082</f>
        <v>40</v>
      </c>
      <c r="G5179" s="32">
        <f>TAB_!F7082</f>
        <v>50</v>
      </c>
      <c r="H5179" s="32">
        <f>TAB_!G7082</f>
        <v>0</v>
      </c>
      <c r="I5179" s="32">
        <f>TAB_!H7082</f>
        <v>25</v>
      </c>
      <c r="J5179" s="32">
        <f>TAB_!I7082</f>
        <v>100</v>
      </c>
      <c r="K5179" s="32">
        <f>TAB_!J7082</f>
        <v>75</v>
      </c>
      <c r="L5179" s="32">
        <f>TAB_!K7082</f>
        <v>50</v>
      </c>
      <c r="M5179" s="32">
        <f>TAB_!L7082</f>
        <v>50</v>
      </c>
      <c r="N5179" s="32">
        <f>TAB_!M7082</f>
        <v>44.44</v>
      </c>
      <c r="O5179" s="32">
        <f>TAB_!N7082</f>
        <v>41.67</v>
      </c>
      <c r="P5179" s="32">
        <f>TAB_!O7082</f>
        <v>61.54</v>
      </c>
      <c r="Q5179" s="32">
        <f>TAB_!P7082</f>
        <v>75</v>
      </c>
      <c r="R5179" s="32">
        <f>TAB_!Q7082</f>
        <v>100</v>
      </c>
      <c r="S5179" s="32">
        <f>TAB_!R7082</f>
        <v>44.44</v>
      </c>
      <c r="T5179" s="32">
        <f>TAB_!S7082</f>
        <v>83.33</v>
      </c>
      <c r="U5179" s="32">
        <f>TAB_!T7082</f>
        <v>55.56</v>
      </c>
      <c r="V5179" s="32">
        <f>TAB_!U7082</f>
        <v>57.14</v>
      </c>
      <c r="W5179" s="32">
        <f>TAB_!V7082</f>
        <v>0</v>
      </c>
      <c r="X5179" s="114">
        <f>TAB_!W7082</f>
        <v>48.18</v>
      </c>
    </row>
    <row r="5180" spans="2:24">
      <c r="B5180" s="103" t="str">
        <f>TAB_!A7083</f>
        <v>NS/NA</v>
      </c>
      <c r="C5180" s="100">
        <f>TAB_!B7083</f>
        <v>9.52</v>
      </c>
      <c r="D5180" s="32">
        <f>TAB_!C7083</f>
        <v>16.670000000000002</v>
      </c>
      <c r="E5180" s="32">
        <f>TAB_!D7083</f>
        <v>0</v>
      </c>
      <c r="F5180" s="32">
        <f>TAB_!E7083</f>
        <v>20</v>
      </c>
      <c r="G5180" s="32">
        <f>TAB_!F7083</f>
        <v>0</v>
      </c>
      <c r="H5180" s="32">
        <f>TAB_!G7083</f>
        <v>0</v>
      </c>
      <c r="I5180" s="32">
        <f>TAB_!H7083</f>
        <v>0</v>
      </c>
      <c r="J5180" s="32">
        <f>TAB_!I7083</f>
        <v>0</v>
      </c>
      <c r="K5180" s="32">
        <f>TAB_!J7083</f>
        <v>0</v>
      </c>
      <c r="L5180" s="32">
        <f>TAB_!K7083</f>
        <v>25</v>
      </c>
      <c r="M5180" s="32">
        <f>TAB_!L7083</f>
        <v>12.5</v>
      </c>
      <c r="N5180" s="32">
        <f>TAB_!M7083</f>
        <v>22.22</v>
      </c>
      <c r="O5180" s="32">
        <f>TAB_!N7083</f>
        <v>33.33</v>
      </c>
      <c r="P5180" s="32">
        <f>TAB_!O7083</f>
        <v>15.38</v>
      </c>
      <c r="Q5180" s="32">
        <f>TAB_!P7083</f>
        <v>0</v>
      </c>
      <c r="R5180" s="32">
        <f>TAB_!Q7083</f>
        <v>0</v>
      </c>
      <c r="S5180" s="32">
        <f>TAB_!R7083</f>
        <v>44.44</v>
      </c>
      <c r="T5180" s="32">
        <f>TAB_!S7083</f>
        <v>16.670000000000002</v>
      </c>
      <c r="U5180" s="32">
        <f>TAB_!T7083</f>
        <v>22.22</v>
      </c>
      <c r="V5180" s="32">
        <f>TAB_!U7083</f>
        <v>0</v>
      </c>
      <c r="W5180" s="32">
        <f>TAB_!V7083</f>
        <v>0</v>
      </c>
      <c r="X5180" s="114">
        <f>TAB_!W7083</f>
        <v>12.55</v>
      </c>
    </row>
    <row r="5181" spans="2:24">
      <c r="B5181" s="103" t="str">
        <f>TAB_!A7084</f>
        <v>Total</v>
      </c>
      <c r="C5181" s="100">
        <f>TAB_!B7084</f>
        <v>100</v>
      </c>
      <c r="D5181" s="32">
        <f>TAB_!C7084</f>
        <v>100</v>
      </c>
      <c r="E5181" s="32">
        <f>TAB_!D7084</f>
        <v>100</v>
      </c>
      <c r="F5181" s="32">
        <f>TAB_!E7084</f>
        <v>100</v>
      </c>
      <c r="G5181" s="32">
        <f>TAB_!F7084</f>
        <v>100</v>
      </c>
      <c r="H5181" s="32">
        <f>TAB_!G7084</f>
        <v>100</v>
      </c>
      <c r="I5181" s="32">
        <f>TAB_!H7084</f>
        <v>100</v>
      </c>
      <c r="J5181" s="32">
        <f>TAB_!I7084</f>
        <v>100</v>
      </c>
      <c r="K5181" s="32">
        <f>TAB_!J7084</f>
        <v>100</v>
      </c>
      <c r="L5181" s="32">
        <f>TAB_!K7084</f>
        <v>100</v>
      </c>
      <c r="M5181" s="32">
        <f>TAB_!L7084</f>
        <v>100</v>
      </c>
      <c r="N5181" s="32">
        <f>TAB_!M7084</f>
        <v>100</v>
      </c>
      <c r="O5181" s="32">
        <f>TAB_!N7084</f>
        <v>100</v>
      </c>
      <c r="P5181" s="32">
        <f>TAB_!O7084</f>
        <v>100</v>
      </c>
      <c r="Q5181" s="32">
        <f>TAB_!P7084</f>
        <v>100</v>
      </c>
      <c r="R5181" s="32">
        <f>TAB_!Q7084</f>
        <v>100</v>
      </c>
      <c r="S5181" s="32">
        <f>TAB_!R7084</f>
        <v>100</v>
      </c>
      <c r="T5181" s="32">
        <f>TAB_!S7084</f>
        <v>100</v>
      </c>
      <c r="U5181" s="32">
        <f>TAB_!T7084</f>
        <v>100</v>
      </c>
      <c r="V5181" s="32">
        <f>TAB_!U7084</f>
        <v>100</v>
      </c>
      <c r="W5181" s="32">
        <f>TAB_!V7084</f>
        <v>0</v>
      </c>
      <c r="X5181" s="114">
        <f>TAB_!W7084</f>
        <v>100</v>
      </c>
    </row>
    <row r="5182" spans="2:24">
      <c r="B5182" s="104" t="str">
        <f>TAB_!A7085</f>
        <v>Numero de entrevistados</v>
      </c>
      <c r="C5182" s="117">
        <f>TAB_!B7085</f>
        <v>126</v>
      </c>
      <c r="D5182" s="118">
        <f>TAB_!C7085</f>
        <v>6</v>
      </c>
      <c r="E5182" s="118">
        <f>TAB_!D7085</f>
        <v>9</v>
      </c>
      <c r="F5182" s="118">
        <f>TAB_!E7085</f>
        <v>5</v>
      </c>
      <c r="G5182" s="118">
        <f>TAB_!F7085</f>
        <v>4</v>
      </c>
      <c r="H5182" s="118">
        <f>TAB_!G7085</f>
        <v>3</v>
      </c>
      <c r="I5182" s="118">
        <f>TAB_!H7085</f>
        <v>4</v>
      </c>
      <c r="J5182" s="118">
        <f>TAB_!I7085</f>
        <v>2</v>
      </c>
      <c r="K5182" s="118">
        <f>TAB_!J7085</f>
        <v>4</v>
      </c>
      <c r="L5182" s="118">
        <f>TAB_!K7085</f>
        <v>4</v>
      </c>
      <c r="M5182" s="118">
        <f>TAB_!L7085</f>
        <v>8</v>
      </c>
      <c r="N5182" s="118">
        <f>TAB_!M7085</f>
        <v>9</v>
      </c>
      <c r="O5182" s="118">
        <f>TAB_!N7085</f>
        <v>12</v>
      </c>
      <c r="P5182" s="118">
        <f>TAB_!O7085</f>
        <v>13</v>
      </c>
      <c r="Q5182" s="118">
        <f>TAB_!P7085</f>
        <v>4</v>
      </c>
      <c r="R5182" s="118">
        <f>TAB_!Q7085</f>
        <v>3</v>
      </c>
      <c r="S5182" s="118">
        <f>TAB_!R7085</f>
        <v>9</v>
      </c>
      <c r="T5182" s="118">
        <f>TAB_!S7085</f>
        <v>6</v>
      </c>
      <c r="U5182" s="118">
        <f>TAB_!T7085</f>
        <v>9</v>
      </c>
      <c r="V5182" s="118">
        <f>TAB_!U7085</f>
        <v>7</v>
      </c>
      <c r="W5182" s="118">
        <f>TAB_!V7085</f>
        <v>0</v>
      </c>
      <c r="X5182" s="119">
        <f>TAB_!W7085</f>
        <v>247</v>
      </c>
    </row>
    <row r="5183" spans="2:24">
      <c r="B5183" s="108" t="str">
        <f>TAB_!A7086</f>
        <v>TOP TWO BOX</v>
      </c>
      <c r="C5183" s="101">
        <f>TAB_!B7086</f>
        <v>76.19</v>
      </c>
      <c r="D5183" s="30">
        <f>TAB_!C7086</f>
        <v>83.33</v>
      </c>
      <c r="E5183" s="30">
        <f>TAB_!D7086</f>
        <v>100</v>
      </c>
      <c r="F5183" s="30">
        <f>TAB_!E7086</f>
        <v>80</v>
      </c>
      <c r="G5183" s="30">
        <f>TAB_!F7086</f>
        <v>100</v>
      </c>
      <c r="H5183" s="30">
        <f>TAB_!G7086</f>
        <v>66.67</v>
      </c>
      <c r="I5183" s="30">
        <f>TAB_!H7086</f>
        <v>100</v>
      </c>
      <c r="J5183" s="30">
        <f>TAB_!I7086</f>
        <v>100</v>
      </c>
      <c r="K5183" s="30">
        <f>TAB_!J7086</f>
        <v>100</v>
      </c>
      <c r="L5183" s="30">
        <f>TAB_!K7086</f>
        <v>75</v>
      </c>
      <c r="M5183" s="30">
        <f>TAB_!L7086</f>
        <v>87.5</v>
      </c>
      <c r="N5183" s="30">
        <f>TAB_!M7086</f>
        <v>66.67</v>
      </c>
      <c r="O5183" s="30">
        <f>TAB_!N7086</f>
        <v>58.33</v>
      </c>
      <c r="P5183" s="30">
        <f>TAB_!O7086</f>
        <v>76.92</v>
      </c>
      <c r="Q5183" s="30">
        <f>TAB_!P7086</f>
        <v>100</v>
      </c>
      <c r="R5183" s="30">
        <f>TAB_!Q7086</f>
        <v>100</v>
      </c>
      <c r="S5183" s="30">
        <f>TAB_!R7086</f>
        <v>55.56</v>
      </c>
      <c r="T5183" s="30">
        <f>TAB_!S7086</f>
        <v>83.33</v>
      </c>
      <c r="U5183" s="30">
        <f>TAB_!T7086</f>
        <v>77.78</v>
      </c>
      <c r="V5183" s="30">
        <f>TAB_!U7086</f>
        <v>85.71</v>
      </c>
      <c r="W5183" s="30">
        <f>TAB_!V7086</f>
        <v>0</v>
      </c>
      <c r="X5183" s="115">
        <f>TAB_!W7086</f>
        <v>78.14</v>
      </c>
    </row>
    <row r="5184" spans="2:24">
      <c r="B5184" s="103" t="str">
        <f>TAB_!A7087</f>
        <v>BOTTOM TWO BOX</v>
      </c>
      <c r="C5184" s="100">
        <f>TAB_!B7087</f>
        <v>5.56</v>
      </c>
      <c r="D5184" s="32">
        <f>TAB_!C7087</f>
        <v>0</v>
      </c>
      <c r="E5184" s="32">
        <f>TAB_!D7087</f>
        <v>0</v>
      </c>
      <c r="F5184" s="32">
        <f>TAB_!E7087</f>
        <v>0</v>
      </c>
      <c r="G5184" s="32">
        <f>TAB_!F7087</f>
        <v>0</v>
      </c>
      <c r="H5184" s="32">
        <f>TAB_!G7087</f>
        <v>0</v>
      </c>
      <c r="I5184" s="32">
        <f>TAB_!H7087</f>
        <v>0</v>
      </c>
      <c r="J5184" s="32">
        <f>TAB_!I7087</f>
        <v>0</v>
      </c>
      <c r="K5184" s="32">
        <f>TAB_!J7087</f>
        <v>0</v>
      </c>
      <c r="L5184" s="32">
        <f>TAB_!K7087</f>
        <v>0</v>
      </c>
      <c r="M5184" s="32">
        <f>TAB_!L7087</f>
        <v>0</v>
      </c>
      <c r="N5184" s="32">
        <f>TAB_!M7087</f>
        <v>0</v>
      </c>
      <c r="O5184" s="32">
        <f>TAB_!N7087</f>
        <v>0</v>
      </c>
      <c r="P5184" s="32">
        <f>TAB_!O7087</f>
        <v>0</v>
      </c>
      <c r="Q5184" s="32">
        <f>TAB_!P7087</f>
        <v>0</v>
      </c>
      <c r="R5184" s="32">
        <f>TAB_!Q7087</f>
        <v>0</v>
      </c>
      <c r="S5184" s="32">
        <f>TAB_!R7087</f>
        <v>0</v>
      </c>
      <c r="T5184" s="32">
        <f>TAB_!S7087</f>
        <v>0</v>
      </c>
      <c r="U5184" s="32">
        <f>TAB_!T7087</f>
        <v>0</v>
      </c>
      <c r="V5184" s="32">
        <f>TAB_!U7087</f>
        <v>0</v>
      </c>
      <c r="W5184" s="32">
        <f>TAB_!V7087</f>
        <v>0</v>
      </c>
      <c r="X5184" s="114">
        <f>TAB_!W7087</f>
        <v>2.83</v>
      </c>
    </row>
    <row r="5185" spans="2:24">
      <c r="B5185" s="108" t="str">
        <f>TAB_!A7088</f>
        <v>Media Escala de 1 a 5</v>
      </c>
      <c r="C5185" s="102">
        <f>TAB_!B7088</f>
        <v>4.2</v>
      </c>
      <c r="D5185" s="31">
        <f>TAB_!C7088</f>
        <v>4.8</v>
      </c>
      <c r="E5185" s="31">
        <f>TAB_!D7088</f>
        <v>4.5999999999999996</v>
      </c>
      <c r="F5185" s="31">
        <f>TAB_!E7088</f>
        <v>4.5</v>
      </c>
      <c r="G5185" s="31">
        <f>TAB_!F7088</f>
        <v>4.5</v>
      </c>
      <c r="H5185" s="31">
        <f>TAB_!G7088</f>
        <v>3.7</v>
      </c>
      <c r="I5185" s="31">
        <f>TAB_!H7088</f>
        <v>4.3</v>
      </c>
      <c r="J5185" s="31">
        <f>TAB_!I7088</f>
        <v>5</v>
      </c>
      <c r="K5185" s="31">
        <f>TAB_!J7088</f>
        <v>4.8</v>
      </c>
      <c r="L5185" s="31">
        <f>TAB_!K7088</f>
        <v>4.7</v>
      </c>
      <c r="M5185" s="31">
        <f>TAB_!L7088</f>
        <v>4.5999999999999996</v>
      </c>
      <c r="N5185" s="31">
        <f>TAB_!M7088</f>
        <v>4.4000000000000004</v>
      </c>
      <c r="O5185" s="31">
        <f>TAB_!N7088</f>
        <v>4.5</v>
      </c>
      <c r="P5185" s="31">
        <f>TAB_!O7088</f>
        <v>4.5999999999999996</v>
      </c>
      <c r="Q5185" s="31">
        <f>TAB_!P7088</f>
        <v>4.8</v>
      </c>
      <c r="R5185" s="31">
        <f>TAB_!Q7088</f>
        <v>5</v>
      </c>
      <c r="S5185" s="31">
        <f>TAB_!R7088</f>
        <v>4.8</v>
      </c>
      <c r="T5185" s="31">
        <f>TAB_!S7088</f>
        <v>5</v>
      </c>
      <c r="U5185" s="31">
        <f>TAB_!T7088</f>
        <v>4.7</v>
      </c>
      <c r="V5185" s="31">
        <f>TAB_!U7088</f>
        <v>4.4000000000000004</v>
      </c>
      <c r="W5185" s="31">
        <f>TAB_!V7088</f>
        <v>0</v>
      </c>
      <c r="X5185" s="116">
        <f>TAB_!W7088</f>
        <v>4.4000000000000004</v>
      </c>
    </row>
    <row r="5186" spans="2:24" ht="15.75" thickBot="1">
      <c r="B5186" s="109" t="str">
        <f>TAB_!A7089</f>
        <v>Índice Escala de 1 a 100</v>
      </c>
      <c r="C5186" s="120">
        <f>TAB_!B7089</f>
        <v>80.7</v>
      </c>
      <c r="D5186" s="121">
        <f>TAB_!C7089</f>
        <v>95</v>
      </c>
      <c r="E5186" s="121">
        <f>TAB_!D7089</f>
        <v>88.9</v>
      </c>
      <c r="F5186" s="121">
        <f>TAB_!E7089</f>
        <v>87.5</v>
      </c>
      <c r="G5186" s="121">
        <f>TAB_!F7089</f>
        <v>87.5</v>
      </c>
      <c r="H5186" s="121">
        <f>TAB_!G7089</f>
        <v>66.7</v>
      </c>
      <c r="I5186" s="121">
        <f>TAB_!H7089</f>
        <v>81.3</v>
      </c>
      <c r="J5186" s="121">
        <f>TAB_!I7089</f>
        <v>100</v>
      </c>
      <c r="K5186" s="121">
        <f>TAB_!J7089</f>
        <v>93.8</v>
      </c>
      <c r="L5186" s="121">
        <f>TAB_!K7089</f>
        <v>91.7</v>
      </c>
      <c r="M5186" s="121">
        <f>TAB_!L7089</f>
        <v>89.3</v>
      </c>
      <c r="N5186" s="121">
        <f>TAB_!M7089</f>
        <v>85.7</v>
      </c>
      <c r="O5186" s="121">
        <f>TAB_!N7089</f>
        <v>87.5</v>
      </c>
      <c r="P5186" s="121">
        <f>TAB_!O7089</f>
        <v>90.9</v>
      </c>
      <c r="Q5186" s="121">
        <f>TAB_!P7089</f>
        <v>93.8</v>
      </c>
      <c r="R5186" s="121">
        <f>TAB_!Q7089</f>
        <v>100</v>
      </c>
      <c r="S5186" s="121">
        <f>TAB_!R7089</f>
        <v>95</v>
      </c>
      <c r="T5186" s="121">
        <f>TAB_!S7089</f>
        <v>100</v>
      </c>
      <c r="U5186" s="121">
        <f>TAB_!T7089</f>
        <v>92.9</v>
      </c>
      <c r="V5186" s="121">
        <f>TAB_!U7089</f>
        <v>85.7</v>
      </c>
      <c r="W5186" s="121">
        <f>TAB_!V7089</f>
        <v>0</v>
      </c>
      <c r="X5186" s="122">
        <f>TAB_!W7089</f>
        <v>85.1</v>
      </c>
    </row>
    <row r="5187" spans="2:24">
      <c r="B5187" s="13"/>
    </row>
    <row r="5188" spans="2:24">
      <c r="B5188" s="13"/>
    </row>
    <row r="5189" spans="2:24" ht="15.75" thickBot="1">
      <c r="B5189" s="13" t="str">
        <f>TAB_!A7092</f>
        <v>#Considera que la Universidad cuenta con criterios y estrategias claros para: La movilidad estudiantil</v>
      </c>
    </row>
    <row r="5190" spans="2:24">
      <c r="B5190" s="107" t="str">
        <f>TAB_!A7099</f>
        <v>(1)Total Desacuerdo</v>
      </c>
      <c r="C5190" s="106">
        <f>TAB_!B7099</f>
        <v>3.17</v>
      </c>
      <c r="D5190" s="105">
        <f>TAB_!C7099</f>
        <v>0</v>
      </c>
      <c r="E5190" s="105">
        <f>TAB_!D7099</f>
        <v>0</v>
      </c>
      <c r="F5190" s="105">
        <f>TAB_!E7099</f>
        <v>0</v>
      </c>
      <c r="G5190" s="105">
        <f>TAB_!F7099</f>
        <v>0</v>
      </c>
      <c r="H5190" s="105">
        <f>TAB_!G7099</f>
        <v>0</v>
      </c>
      <c r="I5190" s="105">
        <f>TAB_!H7099</f>
        <v>0</v>
      </c>
      <c r="J5190" s="105">
        <f>TAB_!I7099</f>
        <v>0</v>
      </c>
      <c r="K5190" s="105">
        <f>TAB_!J7099</f>
        <v>0</v>
      </c>
      <c r="L5190" s="105">
        <f>TAB_!K7099</f>
        <v>0</v>
      </c>
      <c r="M5190" s="105">
        <f>TAB_!L7099</f>
        <v>0</v>
      </c>
      <c r="N5190" s="105">
        <f>TAB_!M7099</f>
        <v>0</v>
      </c>
      <c r="O5190" s="105">
        <f>TAB_!N7099</f>
        <v>0</v>
      </c>
      <c r="P5190" s="105">
        <f>TAB_!O7099</f>
        <v>0</v>
      </c>
      <c r="Q5190" s="105">
        <f>TAB_!P7099</f>
        <v>0</v>
      </c>
      <c r="R5190" s="105">
        <f>TAB_!Q7099</f>
        <v>0</v>
      </c>
      <c r="S5190" s="105">
        <f>TAB_!R7099</f>
        <v>0</v>
      </c>
      <c r="T5190" s="105">
        <f>TAB_!S7099</f>
        <v>0</v>
      </c>
      <c r="U5190" s="105">
        <f>TAB_!T7099</f>
        <v>0</v>
      </c>
      <c r="V5190" s="105">
        <f>TAB_!U7099</f>
        <v>0</v>
      </c>
      <c r="W5190" s="105">
        <f>TAB_!V7099</f>
        <v>0</v>
      </c>
      <c r="X5190" s="113">
        <f>TAB_!W7099</f>
        <v>1.62</v>
      </c>
    </row>
    <row r="5191" spans="2:24">
      <c r="B5191" s="103" t="str">
        <f>TAB_!A7100</f>
        <v>(2)Desacuerdo</v>
      </c>
      <c r="C5191" s="100">
        <f>TAB_!B7100</f>
        <v>9.52</v>
      </c>
      <c r="D5191" s="32">
        <f>TAB_!C7100</f>
        <v>0</v>
      </c>
      <c r="E5191" s="32">
        <f>TAB_!D7100</f>
        <v>0</v>
      </c>
      <c r="F5191" s="32">
        <f>TAB_!E7100</f>
        <v>0</v>
      </c>
      <c r="G5191" s="32">
        <f>TAB_!F7100</f>
        <v>0</v>
      </c>
      <c r="H5191" s="32">
        <f>TAB_!G7100</f>
        <v>0</v>
      </c>
      <c r="I5191" s="32">
        <f>TAB_!H7100</f>
        <v>0</v>
      </c>
      <c r="J5191" s="32">
        <f>TAB_!I7100</f>
        <v>0</v>
      </c>
      <c r="K5191" s="32">
        <f>TAB_!J7100</f>
        <v>0</v>
      </c>
      <c r="L5191" s="32">
        <f>TAB_!K7100</f>
        <v>0</v>
      </c>
      <c r="M5191" s="32">
        <f>TAB_!L7100</f>
        <v>0</v>
      </c>
      <c r="N5191" s="32">
        <f>TAB_!M7100</f>
        <v>0</v>
      </c>
      <c r="O5191" s="32">
        <f>TAB_!N7100</f>
        <v>0</v>
      </c>
      <c r="P5191" s="32">
        <f>TAB_!O7100</f>
        <v>0</v>
      </c>
      <c r="Q5191" s="32">
        <f>TAB_!P7100</f>
        <v>0</v>
      </c>
      <c r="R5191" s="32">
        <f>TAB_!Q7100</f>
        <v>0</v>
      </c>
      <c r="S5191" s="32">
        <f>TAB_!R7100</f>
        <v>0</v>
      </c>
      <c r="T5191" s="32">
        <f>TAB_!S7100</f>
        <v>0</v>
      </c>
      <c r="U5191" s="32">
        <f>TAB_!T7100</f>
        <v>0</v>
      </c>
      <c r="V5191" s="32">
        <f>TAB_!U7100</f>
        <v>0</v>
      </c>
      <c r="W5191" s="32">
        <f>TAB_!V7100</f>
        <v>0</v>
      </c>
      <c r="X5191" s="114">
        <f>TAB_!W7100</f>
        <v>4.8600000000000003</v>
      </c>
    </row>
    <row r="5192" spans="2:24">
      <c r="B5192" s="103" t="str">
        <f>TAB_!A7101</f>
        <v>(3)Medianamente de acuerdo</v>
      </c>
      <c r="C5192" s="100">
        <f>TAB_!B7101</f>
        <v>25.4</v>
      </c>
      <c r="D5192" s="32">
        <f>TAB_!C7101</f>
        <v>0</v>
      </c>
      <c r="E5192" s="32">
        <f>TAB_!D7101</f>
        <v>0</v>
      </c>
      <c r="F5192" s="32">
        <f>TAB_!E7101</f>
        <v>0</v>
      </c>
      <c r="G5192" s="32">
        <f>TAB_!F7101</f>
        <v>0</v>
      </c>
      <c r="H5192" s="32">
        <f>TAB_!G7101</f>
        <v>33.33</v>
      </c>
      <c r="I5192" s="32">
        <f>TAB_!H7101</f>
        <v>0</v>
      </c>
      <c r="J5192" s="32">
        <f>TAB_!I7101</f>
        <v>0</v>
      </c>
      <c r="K5192" s="32">
        <f>TAB_!J7101</f>
        <v>0</v>
      </c>
      <c r="L5192" s="32">
        <f>TAB_!K7101</f>
        <v>0</v>
      </c>
      <c r="M5192" s="32">
        <f>TAB_!L7101</f>
        <v>25</v>
      </c>
      <c r="N5192" s="32">
        <f>TAB_!M7101</f>
        <v>11.11</v>
      </c>
      <c r="O5192" s="32">
        <f>TAB_!N7101</f>
        <v>0</v>
      </c>
      <c r="P5192" s="32">
        <f>TAB_!O7101</f>
        <v>0</v>
      </c>
      <c r="Q5192" s="32">
        <f>TAB_!P7101</f>
        <v>25</v>
      </c>
      <c r="R5192" s="32">
        <f>TAB_!Q7101</f>
        <v>0</v>
      </c>
      <c r="S5192" s="32">
        <f>TAB_!R7101</f>
        <v>11.11</v>
      </c>
      <c r="T5192" s="32">
        <f>TAB_!S7101</f>
        <v>0</v>
      </c>
      <c r="U5192" s="32">
        <f>TAB_!T7101</f>
        <v>0</v>
      </c>
      <c r="V5192" s="32">
        <f>TAB_!U7101</f>
        <v>28.57</v>
      </c>
      <c r="W5192" s="32">
        <f>TAB_!V7101</f>
        <v>0</v>
      </c>
      <c r="X5192" s="114">
        <f>TAB_!W7101</f>
        <v>16.190000000000001</v>
      </c>
    </row>
    <row r="5193" spans="2:24">
      <c r="B5193" s="103" t="str">
        <f>TAB_!A7102</f>
        <v>(4)Acuerdo</v>
      </c>
      <c r="C5193" s="100">
        <f>TAB_!B7102</f>
        <v>29.37</v>
      </c>
      <c r="D5193" s="32">
        <f>TAB_!C7102</f>
        <v>33.33</v>
      </c>
      <c r="E5193" s="32">
        <f>TAB_!D7102</f>
        <v>44.44</v>
      </c>
      <c r="F5193" s="32">
        <f>TAB_!E7102</f>
        <v>40</v>
      </c>
      <c r="G5193" s="32">
        <f>TAB_!F7102</f>
        <v>25</v>
      </c>
      <c r="H5193" s="32">
        <f>TAB_!G7102</f>
        <v>33.33</v>
      </c>
      <c r="I5193" s="32">
        <f>TAB_!H7102</f>
        <v>50</v>
      </c>
      <c r="J5193" s="32">
        <f>TAB_!I7102</f>
        <v>0</v>
      </c>
      <c r="K5193" s="32">
        <f>TAB_!J7102</f>
        <v>25</v>
      </c>
      <c r="L5193" s="32">
        <f>TAB_!K7102</f>
        <v>50</v>
      </c>
      <c r="M5193" s="32">
        <f>TAB_!L7102</f>
        <v>37.5</v>
      </c>
      <c r="N5193" s="32">
        <f>TAB_!M7102</f>
        <v>22.22</v>
      </c>
      <c r="O5193" s="32">
        <f>TAB_!N7102</f>
        <v>16.670000000000002</v>
      </c>
      <c r="P5193" s="32">
        <f>TAB_!O7102</f>
        <v>15.38</v>
      </c>
      <c r="Q5193" s="32">
        <f>TAB_!P7102</f>
        <v>25</v>
      </c>
      <c r="R5193" s="32">
        <f>TAB_!Q7102</f>
        <v>0</v>
      </c>
      <c r="S5193" s="32">
        <f>TAB_!R7102</f>
        <v>0</v>
      </c>
      <c r="T5193" s="32">
        <f>TAB_!S7102</f>
        <v>16.670000000000002</v>
      </c>
      <c r="U5193" s="32">
        <f>TAB_!T7102</f>
        <v>33.33</v>
      </c>
      <c r="V5193" s="32">
        <f>TAB_!U7102</f>
        <v>14.29</v>
      </c>
      <c r="W5193" s="32">
        <f>TAB_!V7102</f>
        <v>0</v>
      </c>
      <c r="X5193" s="114">
        <f>TAB_!W7102</f>
        <v>27.13</v>
      </c>
    </row>
    <row r="5194" spans="2:24">
      <c r="B5194" s="103" t="str">
        <f>TAB_!A7103</f>
        <v>(5)Total Acuerdo</v>
      </c>
      <c r="C5194" s="100">
        <f>TAB_!B7103</f>
        <v>28.57</v>
      </c>
      <c r="D5194" s="32">
        <f>TAB_!C7103</f>
        <v>66.67</v>
      </c>
      <c r="E5194" s="32">
        <f>TAB_!D7103</f>
        <v>55.56</v>
      </c>
      <c r="F5194" s="32">
        <f>TAB_!E7103</f>
        <v>60</v>
      </c>
      <c r="G5194" s="32">
        <f>TAB_!F7103</f>
        <v>75</v>
      </c>
      <c r="H5194" s="32">
        <f>TAB_!G7103</f>
        <v>33.33</v>
      </c>
      <c r="I5194" s="32">
        <f>TAB_!H7103</f>
        <v>50</v>
      </c>
      <c r="J5194" s="32">
        <f>TAB_!I7103</f>
        <v>100</v>
      </c>
      <c r="K5194" s="32">
        <f>TAB_!J7103</f>
        <v>75</v>
      </c>
      <c r="L5194" s="32">
        <f>TAB_!K7103</f>
        <v>50</v>
      </c>
      <c r="M5194" s="32">
        <f>TAB_!L7103</f>
        <v>37.5</v>
      </c>
      <c r="N5194" s="32">
        <f>TAB_!M7103</f>
        <v>55.56</v>
      </c>
      <c r="O5194" s="32">
        <f>TAB_!N7103</f>
        <v>58.33</v>
      </c>
      <c r="P5194" s="32">
        <f>TAB_!O7103</f>
        <v>76.92</v>
      </c>
      <c r="Q5194" s="32">
        <f>TAB_!P7103</f>
        <v>50</v>
      </c>
      <c r="R5194" s="32">
        <f>TAB_!Q7103</f>
        <v>100</v>
      </c>
      <c r="S5194" s="32">
        <f>TAB_!R7103</f>
        <v>77.78</v>
      </c>
      <c r="T5194" s="32">
        <f>TAB_!S7103</f>
        <v>66.67</v>
      </c>
      <c r="U5194" s="32">
        <f>TAB_!T7103</f>
        <v>44.44</v>
      </c>
      <c r="V5194" s="32">
        <f>TAB_!U7103</f>
        <v>57.14</v>
      </c>
      <c r="W5194" s="32">
        <f>TAB_!V7103</f>
        <v>0</v>
      </c>
      <c r="X5194" s="114">
        <f>TAB_!W7103</f>
        <v>44.53</v>
      </c>
    </row>
    <row r="5195" spans="2:24">
      <c r="B5195" s="103" t="str">
        <f>TAB_!A7104</f>
        <v>NS/NA</v>
      </c>
      <c r="C5195" s="100">
        <f>TAB_!B7104</f>
        <v>3.97</v>
      </c>
      <c r="D5195" s="32">
        <f>TAB_!C7104</f>
        <v>0</v>
      </c>
      <c r="E5195" s="32">
        <f>TAB_!D7104</f>
        <v>0</v>
      </c>
      <c r="F5195" s="32">
        <f>TAB_!E7104</f>
        <v>0</v>
      </c>
      <c r="G5195" s="32">
        <f>TAB_!F7104</f>
        <v>0</v>
      </c>
      <c r="H5195" s="32">
        <f>TAB_!G7104</f>
        <v>0</v>
      </c>
      <c r="I5195" s="32">
        <f>TAB_!H7104</f>
        <v>0</v>
      </c>
      <c r="J5195" s="32">
        <f>TAB_!I7104</f>
        <v>0</v>
      </c>
      <c r="K5195" s="32">
        <f>TAB_!J7104</f>
        <v>0</v>
      </c>
      <c r="L5195" s="32">
        <f>TAB_!K7104</f>
        <v>0</v>
      </c>
      <c r="M5195" s="32">
        <f>TAB_!L7104</f>
        <v>0</v>
      </c>
      <c r="N5195" s="32">
        <f>TAB_!M7104</f>
        <v>11.11</v>
      </c>
      <c r="O5195" s="32">
        <f>TAB_!N7104</f>
        <v>25</v>
      </c>
      <c r="P5195" s="32">
        <f>TAB_!O7104</f>
        <v>7.69</v>
      </c>
      <c r="Q5195" s="32">
        <f>TAB_!P7104</f>
        <v>0</v>
      </c>
      <c r="R5195" s="32">
        <f>TAB_!Q7104</f>
        <v>0</v>
      </c>
      <c r="S5195" s="32">
        <f>TAB_!R7104</f>
        <v>11.11</v>
      </c>
      <c r="T5195" s="32">
        <f>TAB_!S7104</f>
        <v>16.670000000000002</v>
      </c>
      <c r="U5195" s="32">
        <f>TAB_!T7104</f>
        <v>22.22</v>
      </c>
      <c r="V5195" s="32">
        <f>TAB_!U7104</f>
        <v>0</v>
      </c>
      <c r="W5195" s="32">
        <f>TAB_!V7104</f>
        <v>0</v>
      </c>
      <c r="X5195" s="114">
        <f>TAB_!W7104</f>
        <v>5.67</v>
      </c>
    </row>
    <row r="5196" spans="2:24">
      <c r="B5196" s="103" t="str">
        <f>TAB_!A7105</f>
        <v>Total</v>
      </c>
      <c r="C5196" s="100">
        <f>TAB_!B7105</f>
        <v>100</v>
      </c>
      <c r="D5196" s="32">
        <f>TAB_!C7105</f>
        <v>100</v>
      </c>
      <c r="E5196" s="32">
        <f>TAB_!D7105</f>
        <v>100</v>
      </c>
      <c r="F5196" s="32">
        <f>TAB_!E7105</f>
        <v>100</v>
      </c>
      <c r="G5196" s="32">
        <f>TAB_!F7105</f>
        <v>100</v>
      </c>
      <c r="H5196" s="32">
        <f>TAB_!G7105</f>
        <v>100</v>
      </c>
      <c r="I5196" s="32">
        <f>TAB_!H7105</f>
        <v>100</v>
      </c>
      <c r="J5196" s="32">
        <f>TAB_!I7105</f>
        <v>100</v>
      </c>
      <c r="K5196" s="32">
        <f>TAB_!J7105</f>
        <v>100</v>
      </c>
      <c r="L5196" s="32">
        <f>TAB_!K7105</f>
        <v>100</v>
      </c>
      <c r="M5196" s="32">
        <f>TAB_!L7105</f>
        <v>100</v>
      </c>
      <c r="N5196" s="32">
        <f>TAB_!M7105</f>
        <v>100</v>
      </c>
      <c r="O5196" s="32">
        <f>TAB_!N7105</f>
        <v>100</v>
      </c>
      <c r="P5196" s="32">
        <f>TAB_!O7105</f>
        <v>100</v>
      </c>
      <c r="Q5196" s="32">
        <f>TAB_!P7105</f>
        <v>100</v>
      </c>
      <c r="R5196" s="32">
        <f>TAB_!Q7105</f>
        <v>100</v>
      </c>
      <c r="S5196" s="32">
        <f>TAB_!R7105</f>
        <v>100</v>
      </c>
      <c r="T5196" s="32">
        <f>TAB_!S7105</f>
        <v>100</v>
      </c>
      <c r="U5196" s="32">
        <f>TAB_!T7105</f>
        <v>100</v>
      </c>
      <c r="V5196" s="32">
        <f>TAB_!U7105</f>
        <v>100</v>
      </c>
      <c r="W5196" s="32">
        <f>TAB_!V7105</f>
        <v>0</v>
      </c>
      <c r="X5196" s="114">
        <f>TAB_!W7105</f>
        <v>100</v>
      </c>
    </row>
    <row r="5197" spans="2:24">
      <c r="B5197" s="104" t="str">
        <f>TAB_!A7106</f>
        <v>Numero de entrevistados</v>
      </c>
      <c r="C5197" s="117">
        <f>TAB_!B7106</f>
        <v>126</v>
      </c>
      <c r="D5197" s="118">
        <f>TAB_!C7106</f>
        <v>6</v>
      </c>
      <c r="E5197" s="118">
        <f>TAB_!D7106</f>
        <v>9</v>
      </c>
      <c r="F5197" s="118">
        <f>TAB_!E7106</f>
        <v>5</v>
      </c>
      <c r="G5197" s="118">
        <f>TAB_!F7106</f>
        <v>4</v>
      </c>
      <c r="H5197" s="118">
        <f>TAB_!G7106</f>
        <v>3</v>
      </c>
      <c r="I5197" s="118">
        <f>TAB_!H7106</f>
        <v>4</v>
      </c>
      <c r="J5197" s="118">
        <f>TAB_!I7106</f>
        <v>2</v>
      </c>
      <c r="K5197" s="118">
        <f>TAB_!J7106</f>
        <v>4</v>
      </c>
      <c r="L5197" s="118">
        <f>TAB_!K7106</f>
        <v>4</v>
      </c>
      <c r="M5197" s="118">
        <f>TAB_!L7106</f>
        <v>8</v>
      </c>
      <c r="N5197" s="118">
        <f>TAB_!M7106</f>
        <v>9</v>
      </c>
      <c r="O5197" s="118">
        <f>TAB_!N7106</f>
        <v>12</v>
      </c>
      <c r="P5197" s="118">
        <f>TAB_!O7106</f>
        <v>13</v>
      </c>
      <c r="Q5197" s="118">
        <f>TAB_!P7106</f>
        <v>4</v>
      </c>
      <c r="R5197" s="118">
        <f>TAB_!Q7106</f>
        <v>3</v>
      </c>
      <c r="S5197" s="118">
        <f>TAB_!R7106</f>
        <v>9</v>
      </c>
      <c r="T5197" s="118">
        <f>TAB_!S7106</f>
        <v>6</v>
      </c>
      <c r="U5197" s="118">
        <f>TAB_!T7106</f>
        <v>9</v>
      </c>
      <c r="V5197" s="118">
        <f>TAB_!U7106</f>
        <v>7</v>
      </c>
      <c r="W5197" s="118">
        <f>TAB_!V7106</f>
        <v>0</v>
      </c>
      <c r="X5197" s="119">
        <f>TAB_!W7106</f>
        <v>247</v>
      </c>
    </row>
    <row r="5198" spans="2:24">
      <c r="B5198" s="108" t="str">
        <f>TAB_!A7107</f>
        <v>TOP TWO BOX</v>
      </c>
      <c r="C5198" s="101">
        <f>TAB_!B7107</f>
        <v>57.94</v>
      </c>
      <c r="D5198" s="30">
        <f>TAB_!C7107</f>
        <v>100</v>
      </c>
      <c r="E5198" s="30">
        <f>TAB_!D7107</f>
        <v>100</v>
      </c>
      <c r="F5198" s="30">
        <f>TAB_!E7107</f>
        <v>100</v>
      </c>
      <c r="G5198" s="30">
        <f>TAB_!F7107</f>
        <v>100</v>
      </c>
      <c r="H5198" s="30">
        <f>TAB_!G7107</f>
        <v>66.67</v>
      </c>
      <c r="I5198" s="30">
        <f>TAB_!H7107</f>
        <v>100</v>
      </c>
      <c r="J5198" s="30">
        <f>TAB_!I7107</f>
        <v>100</v>
      </c>
      <c r="K5198" s="30">
        <f>TAB_!J7107</f>
        <v>100</v>
      </c>
      <c r="L5198" s="30">
        <f>TAB_!K7107</f>
        <v>100</v>
      </c>
      <c r="M5198" s="30">
        <f>TAB_!L7107</f>
        <v>75</v>
      </c>
      <c r="N5198" s="30">
        <f>TAB_!M7107</f>
        <v>77.78</v>
      </c>
      <c r="O5198" s="30">
        <f>TAB_!N7107</f>
        <v>75</v>
      </c>
      <c r="P5198" s="30">
        <f>TAB_!O7107</f>
        <v>92.31</v>
      </c>
      <c r="Q5198" s="30">
        <f>TAB_!P7107</f>
        <v>75</v>
      </c>
      <c r="R5198" s="30">
        <f>TAB_!Q7107</f>
        <v>100</v>
      </c>
      <c r="S5198" s="30">
        <f>TAB_!R7107</f>
        <v>77.78</v>
      </c>
      <c r="T5198" s="30">
        <f>TAB_!S7107</f>
        <v>83.33</v>
      </c>
      <c r="U5198" s="30">
        <f>TAB_!T7107</f>
        <v>77.78</v>
      </c>
      <c r="V5198" s="30">
        <f>TAB_!U7107</f>
        <v>71.430000000000007</v>
      </c>
      <c r="W5198" s="30">
        <f>TAB_!V7107</f>
        <v>0</v>
      </c>
      <c r="X5198" s="115">
        <f>TAB_!W7107</f>
        <v>71.66</v>
      </c>
    </row>
    <row r="5199" spans="2:24">
      <c r="B5199" s="103" t="str">
        <f>TAB_!A7108</f>
        <v>BOTTOM TWO BOX</v>
      </c>
      <c r="C5199" s="100">
        <f>TAB_!B7108</f>
        <v>12.7</v>
      </c>
      <c r="D5199" s="32">
        <f>TAB_!C7108</f>
        <v>0</v>
      </c>
      <c r="E5199" s="32">
        <f>TAB_!D7108</f>
        <v>0</v>
      </c>
      <c r="F5199" s="32">
        <f>TAB_!E7108</f>
        <v>0</v>
      </c>
      <c r="G5199" s="32">
        <f>TAB_!F7108</f>
        <v>0</v>
      </c>
      <c r="H5199" s="32">
        <f>TAB_!G7108</f>
        <v>0</v>
      </c>
      <c r="I5199" s="32">
        <f>TAB_!H7108</f>
        <v>0</v>
      </c>
      <c r="J5199" s="32">
        <f>TAB_!I7108</f>
        <v>0</v>
      </c>
      <c r="K5199" s="32">
        <f>TAB_!J7108</f>
        <v>0</v>
      </c>
      <c r="L5199" s="32">
        <f>TAB_!K7108</f>
        <v>0</v>
      </c>
      <c r="M5199" s="32">
        <f>TAB_!L7108</f>
        <v>0</v>
      </c>
      <c r="N5199" s="32">
        <f>TAB_!M7108</f>
        <v>0</v>
      </c>
      <c r="O5199" s="32">
        <f>TAB_!N7108</f>
        <v>0</v>
      </c>
      <c r="P5199" s="32">
        <f>TAB_!O7108</f>
        <v>0</v>
      </c>
      <c r="Q5199" s="32">
        <f>TAB_!P7108</f>
        <v>0</v>
      </c>
      <c r="R5199" s="32">
        <f>TAB_!Q7108</f>
        <v>0</v>
      </c>
      <c r="S5199" s="32">
        <f>TAB_!R7108</f>
        <v>0</v>
      </c>
      <c r="T5199" s="32">
        <f>TAB_!S7108</f>
        <v>0</v>
      </c>
      <c r="U5199" s="32">
        <f>TAB_!T7108</f>
        <v>0</v>
      </c>
      <c r="V5199" s="32">
        <f>TAB_!U7108</f>
        <v>0</v>
      </c>
      <c r="W5199" s="32">
        <f>TAB_!V7108</f>
        <v>0</v>
      </c>
      <c r="X5199" s="114">
        <f>TAB_!W7108</f>
        <v>6.48</v>
      </c>
    </row>
    <row r="5200" spans="2:24">
      <c r="B5200" s="108" t="str">
        <f>TAB_!A7109</f>
        <v>Media Escala de 1 a 5</v>
      </c>
      <c r="C5200" s="102">
        <f>TAB_!B7109</f>
        <v>3.7</v>
      </c>
      <c r="D5200" s="31">
        <f>TAB_!C7109</f>
        <v>4.7</v>
      </c>
      <c r="E5200" s="31">
        <f>TAB_!D7109</f>
        <v>4.5999999999999996</v>
      </c>
      <c r="F5200" s="31">
        <f>TAB_!E7109</f>
        <v>4.5999999999999996</v>
      </c>
      <c r="G5200" s="31">
        <f>TAB_!F7109</f>
        <v>4.8</v>
      </c>
      <c r="H5200" s="31">
        <f>TAB_!G7109</f>
        <v>4</v>
      </c>
      <c r="I5200" s="31">
        <f>TAB_!H7109</f>
        <v>4.5</v>
      </c>
      <c r="J5200" s="31">
        <f>TAB_!I7109</f>
        <v>5</v>
      </c>
      <c r="K5200" s="31">
        <f>TAB_!J7109</f>
        <v>4.8</v>
      </c>
      <c r="L5200" s="31">
        <f>TAB_!K7109</f>
        <v>4.5</v>
      </c>
      <c r="M5200" s="31">
        <f>TAB_!L7109</f>
        <v>4.0999999999999996</v>
      </c>
      <c r="N5200" s="31">
        <f>TAB_!M7109</f>
        <v>4.5</v>
      </c>
      <c r="O5200" s="31">
        <f>TAB_!N7109</f>
        <v>4.8</v>
      </c>
      <c r="P5200" s="31">
        <f>TAB_!O7109</f>
        <v>4.8</v>
      </c>
      <c r="Q5200" s="31">
        <f>TAB_!P7109</f>
        <v>4.3</v>
      </c>
      <c r="R5200" s="31">
        <f>TAB_!Q7109</f>
        <v>5</v>
      </c>
      <c r="S5200" s="31">
        <f>TAB_!R7109</f>
        <v>4.8</v>
      </c>
      <c r="T5200" s="31">
        <f>TAB_!S7109</f>
        <v>4.8</v>
      </c>
      <c r="U5200" s="31">
        <f>TAB_!T7109</f>
        <v>4.5999999999999996</v>
      </c>
      <c r="V5200" s="31">
        <f>TAB_!U7109</f>
        <v>4.3</v>
      </c>
      <c r="W5200" s="31">
        <f>TAB_!V7109</f>
        <v>0</v>
      </c>
      <c r="X5200" s="116">
        <f>TAB_!W7109</f>
        <v>4.0999999999999996</v>
      </c>
    </row>
    <row r="5201" spans="2:24" ht="15.75" thickBot="1">
      <c r="B5201" s="109" t="str">
        <f>TAB_!A7110</f>
        <v>Índice Escala de 1 a 100</v>
      </c>
      <c r="C5201" s="120">
        <f>TAB_!B7110</f>
        <v>68.400000000000006</v>
      </c>
      <c r="D5201" s="121">
        <f>TAB_!C7110</f>
        <v>91.7</v>
      </c>
      <c r="E5201" s="121">
        <f>TAB_!D7110</f>
        <v>88.9</v>
      </c>
      <c r="F5201" s="121">
        <f>TAB_!E7110</f>
        <v>90</v>
      </c>
      <c r="G5201" s="121">
        <f>TAB_!F7110</f>
        <v>93.8</v>
      </c>
      <c r="H5201" s="121">
        <f>TAB_!G7110</f>
        <v>75</v>
      </c>
      <c r="I5201" s="121">
        <f>TAB_!H7110</f>
        <v>87.5</v>
      </c>
      <c r="J5201" s="121">
        <f>TAB_!I7110</f>
        <v>100</v>
      </c>
      <c r="K5201" s="121">
        <f>TAB_!J7110</f>
        <v>93.8</v>
      </c>
      <c r="L5201" s="121">
        <f>TAB_!K7110</f>
        <v>87.5</v>
      </c>
      <c r="M5201" s="121">
        <f>TAB_!L7110</f>
        <v>78.099999999999994</v>
      </c>
      <c r="N5201" s="121">
        <f>TAB_!M7110</f>
        <v>87.5</v>
      </c>
      <c r="O5201" s="121">
        <f>TAB_!N7110</f>
        <v>94.4</v>
      </c>
      <c r="P5201" s="121">
        <f>TAB_!O7110</f>
        <v>95.8</v>
      </c>
      <c r="Q5201" s="121">
        <f>TAB_!P7110</f>
        <v>81.3</v>
      </c>
      <c r="R5201" s="121">
        <f>TAB_!Q7110</f>
        <v>100</v>
      </c>
      <c r="S5201" s="121">
        <f>TAB_!R7110</f>
        <v>93.8</v>
      </c>
      <c r="T5201" s="121">
        <f>TAB_!S7110</f>
        <v>95</v>
      </c>
      <c r="U5201" s="121">
        <f>TAB_!T7110</f>
        <v>89.3</v>
      </c>
      <c r="V5201" s="121">
        <f>TAB_!U7110</f>
        <v>82.1</v>
      </c>
      <c r="W5201" s="121">
        <f>TAB_!V7110</f>
        <v>0</v>
      </c>
      <c r="X5201" s="122">
        <f>TAB_!W7110</f>
        <v>78.599999999999994</v>
      </c>
    </row>
    <row r="5202" spans="2:24">
      <c r="B5202" s="13"/>
    </row>
    <row r="5203" spans="2:24">
      <c r="B5203" s="13"/>
    </row>
    <row r="5204" spans="2:24" ht="15.75" thickBot="1">
      <c r="B5204" s="13" t="str">
        <f>TAB_!A7113</f>
        <v>#¿Considera que las políticas y estrategias dispuestas por la Universidad para el ingreso y la permanencia de sus estudiantes son: Bien comunicadas?</v>
      </c>
    </row>
    <row r="5205" spans="2:24">
      <c r="B5205" s="107" t="str">
        <f>TAB_!A7120</f>
        <v>(1)Total Desacuerdo</v>
      </c>
      <c r="C5205" s="106">
        <f>TAB_!B7120</f>
        <v>3.17</v>
      </c>
      <c r="D5205" s="105">
        <f>TAB_!C7120</f>
        <v>0</v>
      </c>
      <c r="E5205" s="105">
        <f>TAB_!D7120</f>
        <v>0</v>
      </c>
      <c r="F5205" s="105">
        <f>TAB_!E7120</f>
        <v>0</v>
      </c>
      <c r="G5205" s="105">
        <f>TAB_!F7120</f>
        <v>0</v>
      </c>
      <c r="H5205" s="105">
        <f>TAB_!G7120</f>
        <v>0</v>
      </c>
      <c r="I5205" s="105">
        <f>TAB_!H7120</f>
        <v>0</v>
      </c>
      <c r="J5205" s="105">
        <f>TAB_!I7120</f>
        <v>0</v>
      </c>
      <c r="K5205" s="105">
        <f>TAB_!J7120</f>
        <v>0</v>
      </c>
      <c r="L5205" s="105">
        <f>TAB_!K7120</f>
        <v>0</v>
      </c>
      <c r="M5205" s="105">
        <f>TAB_!L7120</f>
        <v>0</v>
      </c>
      <c r="N5205" s="105">
        <f>TAB_!M7120</f>
        <v>0</v>
      </c>
      <c r="O5205" s="105">
        <f>TAB_!N7120</f>
        <v>0</v>
      </c>
      <c r="P5205" s="105">
        <f>TAB_!O7120</f>
        <v>0</v>
      </c>
      <c r="Q5205" s="105">
        <f>TAB_!P7120</f>
        <v>0</v>
      </c>
      <c r="R5205" s="105">
        <f>TAB_!Q7120</f>
        <v>0</v>
      </c>
      <c r="S5205" s="105">
        <f>TAB_!R7120</f>
        <v>0</v>
      </c>
      <c r="T5205" s="105">
        <f>TAB_!S7120</f>
        <v>0</v>
      </c>
      <c r="U5205" s="105">
        <f>TAB_!T7120</f>
        <v>0</v>
      </c>
      <c r="V5205" s="105">
        <f>TAB_!U7120</f>
        <v>0</v>
      </c>
      <c r="W5205" s="105">
        <f>TAB_!V7120</f>
        <v>0</v>
      </c>
      <c r="X5205" s="113">
        <f>TAB_!W7120</f>
        <v>3.01</v>
      </c>
    </row>
    <row r="5206" spans="2:24">
      <c r="B5206" s="103" t="str">
        <f>TAB_!A7121</f>
        <v>(2)Desacuerdo</v>
      </c>
      <c r="C5206" s="100">
        <f>TAB_!B7121</f>
        <v>2.38</v>
      </c>
      <c r="D5206" s="32">
        <f>TAB_!C7121</f>
        <v>0</v>
      </c>
      <c r="E5206" s="32">
        <f>TAB_!D7121</f>
        <v>0</v>
      </c>
      <c r="F5206" s="32">
        <f>TAB_!E7121</f>
        <v>0</v>
      </c>
      <c r="G5206" s="32">
        <f>TAB_!F7121</f>
        <v>0</v>
      </c>
      <c r="H5206" s="32">
        <f>TAB_!G7121</f>
        <v>0</v>
      </c>
      <c r="I5206" s="32">
        <f>TAB_!H7121</f>
        <v>0</v>
      </c>
      <c r="J5206" s="32">
        <f>TAB_!I7121</f>
        <v>0</v>
      </c>
      <c r="K5206" s="32">
        <f>TAB_!J7121</f>
        <v>0</v>
      </c>
      <c r="L5206" s="32">
        <f>TAB_!K7121</f>
        <v>0</v>
      </c>
      <c r="M5206" s="32">
        <f>TAB_!L7121</f>
        <v>0</v>
      </c>
      <c r="N5206" s="32">
        <f>TAB_!M7121</f>
        <v>0</v>
      </c>
      <c r="O5206" s="32">
        <f>TAB_!N7121</f>
        <v>0</v>
      </c>
      <c r="P5206" s="32">
        <f>TAB_!O7121</f>
        <v>0</v>
      </c>
      <c r="Q5206" s="32">
        <f>TAB_!P7121</f>
        <v>0</v>
      </c>
      <c r="R5206" s="32">
        <f>TAB_!Q7121</f>
        <v>0</v>
      </c>
      <c r="S5206" s="32">
        <f>TAB_!R7121</f>
        <v>0</v>
      </c>
      <c r="T5206" s="32">
        <f>TAB_!S7121</f>
        <v>0</v>
      </c>
      <c r="U5206" s="32">
        <f>TAB_!T7121</f>
        <v>0</v>
      </c>
      <c r="V5206" s="32">
        <f>TAB_!U7121</f>
        <v>0</v>
      </c>
      <c r="W5206" s="32">
        <f>TAB_!V7121</f>
        <v>0</v>
      </c>
      <c r="X5206" s="114">
        <f>TAB_!W7121</f>
        <v>2.2599999999999998</v>
      </c>
    </row>
    <row r="5207" spans="2:24">
      <c r="B5207" s="103" t="str">
        <f>TAB_!A7122</f>
        <v>(3)Medianamente de acuerdo</v>
      </c>
      <c r="C5207" s="100">
        <f>TAB_!B7122</f>
        <v>9.52</v>
      </c>
      <c r="D5207" s="32">
        <f>TAB_!C7122</f>
        <v>0</v>
      </c>
      <c r="E5207" s="32">
        <f>TAB_!D7122</f>
        <v>0</v>
      </c>
      <c r="F5207" s="32">
        <f>TAB_!E7122</f>
        <v>0</v>
      </c>
      <c r="G5207" s="32">
        <f>TAB_!F7122</f>
        <v>0</v>
      </c>
      <c r="H5207" s="32">
        <f>TAB_!G7122</f>
        <v>0</v>
      </c>
      <c r="I5207" s="32">
        <f>TAB_!H7122</f>
        <v>0</v>
      </c>
      <c r="J5207" s="32">
        <f>TAB_!I7122</f>
        <v>0</v>
      </c>
      <c r="K5207" s="32">
        <f>TAB_!J7122</f>
        <v>0</v>
      </c>
      <c r="L5207" s="32">
        <f>TAB_!K7122</f>
        <v>0</v>
      </c>
      <c r="M5207" s="32">
        <f>TAB_!L7122</f>
        <v>0</v>
      </c>
      <c r="N5207" s="32">
        <f>TAB_!M7122</f>
        <v>0</v>
      </c>
      <c r="O5207" s="32">
        <f>TAB_!N7122</f>
        <v>0</v>
      </c>
      <c r="P5207" s="32">
        <f>TAB_!O7122</f>
        <v>0</v>
      </c>
      <c r="Q5207" s="32">
        <f>TAB_!P7122</f>
        <v>0</v>
      </c>
      <c r="R5207" s="32">
        <f>TAB_!Q7122</f>
        <v>0</v>
      </c>
      <c r="S5207" s="32">
        <f>TAB_!R7122</f>
        <v>0</v>
      </c>
      <c r="T5207" s="32">
        <f>TAB_!S7122</f>
        <v>0</v>
      </c>
      <c r="U5207" s="32">
        <f>TAB_!T7122</f>
        <v>0</v>
      </c>
      <c r="V5207" s="32">
        <f>TAB_!U7122</f>
        <v>28.57</v>
      </c>
      <c r="W5207" s="32">
        <f>TAB_!V7122</f>
        <v>0</v>
      </c>
      <c r="X5207" s="114">
        <f>TAB_!W7122</f>
        <v>10.53</v>
      </c>
    </row>
    <row r="5208" spans="2:24">
      <c r="B5208" s="103" t="str">
        <f>TAB_!A7123</f>
        <v>(4)Acuerdo</v>
      </c>
      <c r="C5208" s="100">
        <f>TAB_!B7123</f>
        <v>44.44</v>
      </c>
      <c r="D5208" s="32">
        <f>TAB_!C7123</f>
        <v>0</v>
      </c>
      <c r="E5208" s="32">
        <f>TAB_!D7123</f>
        <v>0</v>
      </c>
      <c r="F5208" s="32">
        <f>TAB_!E7123</f>
        <v>0</v>
      </c>
      <c r="G5208" s="32">
        <f>TAB_!F7123</f>
        <v>0</v>
      </c>
      <c r="H5208" s="32">
        <f>TAB_!G7123</f>
        <v>0</v>
      </c>
      <c r="I5208" s="32">
        <f>TAB_!H7123</f>
        <v>0</v>
      </c>
      <c r="J5208" s="32">
        <f>TAB_!I7123</f>
        <v>0</v>
      </c>
      <c r="K5208" s="32">
        <f>TAB_!J7123</f>
        <v>0</v>
      </c>
      <c r="L5208" s="32">
        <f>TAB_!K7123</f>
        <v>0</v>
      </c>
      <c r="M5208" s="32">
        <f>TAB_!L7123</f>
        <v>0</v>
      </c>
      <c r="N5208" s="32">
        <f>TAB_!M7123</f>
        <v>0</v>
      </c>
      <c r="O5208" s="32">
        <f>TAB_!N7123</f>
        <v>0</v>
      </c>
      <c r="P5208" s="32">
        <f>TAB_!O7123</f>
        <v>0</v>
      </c>
      <c r="Q5208" s="32">
        <f>TAB_!P7123</f>
        <v>0</v>
      </c>
      <c r="R5208" s="32">
        <f>TAB_!Q7123</f>
        <v>0</v>
      </c>
      <c r="S5208" s="32">
        <f>TAB_!R7123</f>
        <v>0</v>
      </c>
      <c r="T5208" s="32">
        <f>TAB_!S7123</f>
        <v>0</v>
      </c>
      <c r="U5208" s="32">
        <f>TAB_!T7123</f>
        <v>0</v>
      </c>
      <c r="V5208" s="32">
        <f>TAB_!U7123</f>
        <v>14.29</v>
      </c>
      <c r="W5208" s="32">
        <f>TAB_!V7123</f>
        <v>0</v>
      </c>
      <c r="X5208" s="114">
        <f>TAB_!W7123</f>
        <v>42.86</v>
      </c>
    </row>
    <row r="5209" spans="2:24">
      <c r="B5209" s="103" t="str">
        <f>TAB_!A7124</f>
        <v>(5)Total Acuerdo</v>
      </c>
      <c r="C5209" s="100">
        <f>TAB_!B7124</f>
        <v>38.1</v>
      </c>
      <c r="D5209" s="32">
        <f>TAB_!C7124</f>
        <v>0</v>
      </c>
      <c r="E5209" s="32">
        <f>TAB_!D7124</f>
        <v>0</v>
      </c>
      <c r="F5209" s="32">
        <f>TAB_!E7124</f>
        <v>0</v>
      </c>
      <c r="G5209" s="32">
        <f>TAB_!F7124</f>
        <v>0</v>
      </c>
      <c r="H5209" s="32">
        <f>TAB_!G7124</f>
        <v>0</v>
      </c>
      <c r="I5209" s="32">
        <f>TAB_!H7124</f>
        <v>0</v>
      </c>
      <c r="J5209" s="32">
        <f>TAB_!I7124</f>
        <v>0</v>
      </c>
      <c r="K5209" s="32">
        <f>TAB_!J7124</f>
        <v>0</v>
      </c>
      <c r="L5209" s="32">
        <f>TAB_!K7124</f>
        <v>0</v>
      </c>
      <c r="M5209" s="32">
        <f>TAB_!L7124</f>
        <v>0</v>
      </c>
      <c r="N5209" s="32">
        <f>TAB_!M7124</f>
        <v>0</v>
      </c>
      <c r="O5209" s="32">
        <f>TAB_!N7124</f>
        <v>0</v>
      </c>
      <c r="P5209" s="32">
        <f>TAB_!O7124</f>
        <v>0</v>
      </c>
      <c r="Q5209" s="32">
        <f>TAB_!P7124</f>
        <v>0</v>
      </c>
      <c r="R5209" s="32">
        <f>TAB_!Q7124</f>
        <v>0</v>
      </c>
      <c r="S5209" s="32">
        <f>TAB_!R7124</f>
        <v>0</v>
      </c>
      <c r="T5209" s="32">
        <f>TAB_!S7124</f>
        <v>0</v>
      </c>
      <c r="U5209" s="32">
        <f>TAB_!T7124</f>
        <v>0</v>
      </c>
      <c r="V5209" s="32">
        <f>TAB_!U7124</f>
        <v>57.14</v>
      </c>
      <c r="W5209" s="32">
        <f>TAB_!V7124</f>
        <v>0</v>
      </c>
      <c r="X5209" s="114">
        <f>TAB_!W7124</f>
        <v>39.1</v>
      </c>
    </row>
    <row r="5210" spans="2:24">
      <c r="B5210" s="103" t="str">
        <f>TAB_!A7125</f>
        <v>NS/NA</v>
      </c>
      <c r="C5210" s="100">
        <f>TAB_!B7125</f>
        <v>2.38</v>
      </c>
      <c r="D5210" s="32">
        <f>TAB_!C7125</f>
        <v>0</v>
      </c>
      <c r="E5210" s="32">
        <f>TAB_!D7125</f>
        <v>0</v>
      </c>
      <c r="F5210" s="32">
        <f>TAB_!E7125</f>
        <v>0</v>
      </c>
      <c r="G5210" s="32">
        <f>TAB_!F7125</f>
        <v>0</v>
      </c>
      <c r="H5210" s="32">
        <f>TAB_!G7125</f>
        <v>0</v>
      </c>
      <c r="I5210" s="32">
        <f>TAB_!H7125</f>
        <v>0</v>
      </c>
      <c r="J5210" s="32">
        <f>TAB_!I7125</f>
        <v>0</v>
      </c>
      <c r="K5210" s="32">
        <f>TAB_!J7125</f>
        <v>0</v>
      </c>
      <c r="L5210" s="32">
        <f>TAB_!K7125</f>
        <v>0</v>
      </c>
      <c r="M5210" s="32">
        <f>TAB_!L7125</f>
        <v>0</v>
      </c>
      <c r="N5210" s="32">
        <f>TAB_!M7125</f>
        <v>0</v>
      </c>
      <c r="O5210" s="32">
        <f>TAB_!N7125</f>
        <v>0</v>
      </c>
      <c r="P5210" s="32">
        <f>TAB_!O7125</f>
        <v>0</v>
      </c>
      <c r="Q5210" s="32">
        <f>TAB_!P7125</f>
        <v>0</v>
      </c>
      <c r="R5210" s="32">
        <f>TAB_!Q7125</f>
        <v>0</v>
      </c>
      <c r="S5210" s="32">
        <f>TAB_!R7125</f>
        <v>0</v>
      </c>
      <c r="T5210" s="32">
        <f>TAB_!S7125</f>
        <v>0</v>
      </c>
      <c r="U5210" s="32">
        <f>TAB_!T7125</f>
        <v>0</v>
      </c>
      <c r="V5210" s="32">
        <f>TAB_!U7125</f>
        <v>0</v>
      </c>
      <c r="W5210" s="32">
        <f>TAB_!V7125</f>
        <v>0</v>
      </c>
      <c r="X5210" s="114">
        <f>TAB_!W7125</f>
        <v>2.2599999999999998</v>
      </c>
    </row>
    <row r="5211" spans="2:24">
      <c r="B5211" s="103" t="str">
        <f>TAB_!A7126</f>
        <v>Total</v>
      </c>
      <c r="C5211" s="100">
        <f>TAB_!B7126</f>
        <v>100</v>
      </c>
      <c r="D5211" s="32">
        <f>TAB_!C7126</f>
        <v>0</v>
      </c>
      <c r="E5211" s="32">
        <f>TAB_!D7126</f>
        <v>0</v>
      </c>
      <c r="F5211" s="32">
        <f>TAB_!E7126</f>
        <v>0</v>
      </c>
      <c r="G5211" s="32">
        <f>TAB_!F7126</f>
        <v>0</v>
      </c>
      <c r="H5211" s="32">
        <f>TAB_!G7126</f>
        <v>0</v>
      </c>
      <c r="I5211" s="32">
        <f>TAB_!H7126</f>
        <v>0</v>
      </c>
      <c r="J5211" s="32">
        <f>TAB_!I7126</f>
        <v>0</v>
      </c>
      <c r="K5211" s="32">
        <f>TAB_!J7126</f>
        <v>0</v>
      </c>
      <c r="L5211" s="32">
        <f>TAB_!K7126</f>
        <v>0</v>
      </c>
      <c r="M5211" s="32">
        <f>TAB_!L7126</f>
        <v>0</v>
      </c>
      <c r="N5211" s="32">
        <f>TAB_!M7126</f>
        <v>0</v>
      </c>
      <c r="O5211" s="32">
        <f>TAB_!N7126</f>
        <v>0</v>
      </c>
      <c r="P5211" s="32">
        <f>TAB_!O7126</f>
        <v>0</v>
      </c>
      <c r="Q5211" s="32">
        <f>TAB_!P7126</f>
        <v>0</v>
      </c>
      <c r="R5211" s="32">
        <f>TAB_!Q7126</f>
        <v>0</v>
      </c>
      <c r="S5211" s="32">
        <f>TAB_!R7126</f>
        <v>0</v>
      </c>
      <c r="T5211" s="32">
        <f>TAB_!S7126</f>
        <v>0</v>
      </c>
      <c r="U5211" s="32">
        <f>TAB_!T7126</f>
        <v>0</v>
      </c>
      <c r="V5211" s="32">
        <f>TAB_!U7126</f>
        <v>100</v>
      </c>
      <c r="W5211" s="32">
        <f>TAB_!V7126</f>
        <v>0</v>
      </c>
      <c r="X5211" s="114">
        <f>TAB_!W7126</f>
        <v>100</v>
      </c>
    </row>
    <row r="5212" spans="2:24">
      <c r="B5212" s="104" t="str">
        <f>TAB_!A7127</f>
        <v>Numero de entrevistados</v>
      </c>
      <c r="C5212" s="117">
        <f>TAB_!B7127</f>
        <v>126</v>
      </c>
      <c r="D5212" s="118">
        <f>TAB_!C7127</f>
        <v>0</v>
      </c>
      <c r="E5212" s="118">
        <f>TAB_!D7127</f>
        <v>0</v>
      </c>
      <c r="F5212" s="118">
        <f>TAB_!E7127</f>
        <v>0</v>
      </c>
      <c r="G5212" s="118">
        <f>TAB_!F7127</f>
        <v>0</v>
      </c>
      <c r="H5212" s="118">
        <f>TAB_!G7127</f>
        <v>0</v>
      </c>
      <c r="I5212" s="118">
        <f>TAB_!H7127</f>
        <v>0</v>
      </c>
      <c r="J5212" s="118">
        <f>TAB_!I7127</f>
        <v>0</v>
      </c>
      <c r="K5212" s="118">
        <f>TAB_!J7127</f>
        <v>0</v>
      </c>
      <c r="L5212" s="118">
        <f>TAB_!K7127</f>
        <v>0</v>
      </c>
      <c r="M5212" s="118">
        <f>TAB_!L7127</f>
        <v>0</v>
      </c>
      <c r="N5212" s="118">
        <f>TAB_!M7127</f>
        <v>0</v>
      </c>
      <c r="O5212" s="118">
        <f>TAB_!N7127</f>
        <v>0</v>
      </c>
      <c r="P5212" s="118">
        <f>TAB_!O7127</f>
        <v>0</v>
      </c>
      <c r="Q5212" s="118">
        <f>TAB_!P7127</f>
        <v>0</v>
      </c>
      <c r="R5212" s="118">
        <f>TAB_!Q7127</f>
        <v>0</v>
      </c>
      <c r="S5212" s="118">
        <f>TAB_!R7127</f>
        <v>0</v>
      </c>
      <c r="T5212" s="118">
        <f>TAB_!S7127</f>
        <v>0</v>
      </c>
      <c r="U5212" s="118">
        <f>TAB_!T7127</f>
        <v>0</v>
      </c>
      <c r="V5212" s="118">
        <f>TAB_!U7127</f>
        <v>7</v>
      </c>
      <c r="W5212" s="118">
        <f>TAB_!V7127</f>
        <v>0</v>
      </c>
      <c r="X5212" s="119">
        <f>TAB_!W7127</f>
        <v>133</v>
      </c>
    </row>
    <row r="5213" spans="2:24">
      <c r="B5213" s="108" t="str">
        <f>TAB_!A7128</f>
        <v>TOP TWO BOX</v>
      </c>
      <c r="C5213" s="101">
        <f>TAB_!B7128</f>
        <v>82.54</v>
      </c>
      <c r="D5213" s="30">
        <f>TAB_!C7128</f>
        <v>0</v>
      </c>
      <c r="E5213" s="30">
        <f>TAB_!D7128</f>
        <v>0</v>
      </c>
      <c r="F5213" s="30">
        <f>TAB_!E7128</f>
        <v>0</v>
      </c>
      <c r="G5213" s="30">
        <f>TAB_!F7128</f>
        <v>0</v>
      </c>
      <c r="H5213" s="30">
        <f>TAB_!G7128</f>
        <v>0</v>
      </c>
      <c r="I5213" s="30">
        <f>TAB_!H7128</f>
        <v>0</v>
      </c>
      <c r="J5213" s="30">
        <f>TAB_!I7128</f>
        <v>0</v>
      </c>
      <c r="K5213" s="30">
        <f>TAB_!J7128</f>
        <v>0</v>
      </c>
      <c r="L5213" s="30">
        <f>TAB_!K7128</f>
        <v>0</v>
      </c>
      <c r="M5213" s="30">
        <f>TAB_!L7128</f>
        <v>0</v>
      </c>
      <c r="N5213" s="30">
        <f>TAB_!M7128</f>
        <v>0</v>
      </c>
      <c r="O5213" s="30">
        <f>TAB_!N7128</f>
        <v>0</v>
      </c>
      <c r="P5213" s="30">
        <f>TAB_!O7128</f>
        <v>0</v>
      </c>
      <c r="Q5213" s="30">
        <f>TAB_!P7128</f>
        <v>0</v>
      </c>
      <c r="R5213" s="30">
        <f>TAB_!Q7128</f>
        <v>0</v>
      </c>
      <c r="S5213" s="30">
        <f>TAB_!R7128</f>
        <v>0</v>
      </c>
      <c r="T5213" s="30">
        <f>TAB_!S7128</f>
        <v>0</v>
      </c>
      <c r="U5213" s="30">
        <f>TAB_!T7128</f>
        <v>0</v>
      </c>
      <c r="V5213" s="30">
        <f>TAB_!U7128</f>
        <v>71.430000000000007</v>
      </c>
      <c r="W5213" s="30">
        <f>TAB_!V7128</f>
        <v>0</v>
      </c>
      <c r="X5213" s="115">
        <f>TAB_!W7128</f>
        <v>81.95</v>
      </c>
    </row>
    <row r="5214" spans="2:24">
      <c r="B5214" s="103" t="str">
        <f>TAB_!A7129</f>
        <v>BOTTOM TWO BOX</v>
      </c>
      <c r="C5214" s="100">
        <f>TAB_!B7129</f>
        <v>5.56</v>
      </c>
      <c r="D5214" s="32">
        <f>TAB_!C7129</f>
        <v>0</v>
      </c>
      <c r="E5214" s="32">
        <f>TAB_!D7129</f>
        <v>0</v>
      </c>
      <c r="F5214" s="32">
        <f>TAB_!E7129</f>
        <v>0</v>
      </c>
      <c r="G5214" s="32">
        <f>TAB_!F7129</f>
        <v>0</v>
      </c>
      <c r="H5214" s="32">
        <f>TAB_!G7129</f>
        <v>0</v>
      </c>
      <c r="I5214" s="32">
        <f>TAB_!H7129</f>
        <v>0</v>
      </c>
      <c r="J5214" s="32">
        <f>TAB_!I7129</f>
        <v>0</v>
      </c>
      <c r="K5214" s="32">
        <f>TAB_!J7129</f>
        <v>0</v>
      </c>
      <c r="L5214" s="32">
        <f>TAB_!K7129</f>
        <v>0</v>
      </c>
      <c r="M5214" s="32">
        <f>TAB_!L7129</f>
        <v>0</v>
      </c>
      <c r="N5214" s="32">
        <f>TAB_!M7129</f>
        <v>0</v>
      </c>
      <c r="O5214" s="32">
        <f>TAB_!N7129</f>
        <v>0</v>
      </c>
      <c r="P5214" s="32">
        <f>TAB_!O7129</f>
        <v>0</v>
      </c>
      <c r="Q5214" s="32">
        <f>TAB_!P7129</f>
        <v>0</v>
      </c>
      <c r="R5214" s="32">
        <f>TAB_!Q7129</f>
        <v>0</v>
      </c>
      <c r="S5214" s="32">
        <f>TAB_!R7129</f>
        <v>0</v>
      </c>
      <c r="T5214" s="32">
        <f>TAB_!S7129</f>
        <v>0</v>
      </c>
      <c r="U5214" s="32">
        <f>TAB_!T7129</f>
        <v>0</v>
      </c>
      <c r="V5214" s="32">
        <f>TAB_!U7129</f>
        <v>0</v>
      </c>
      <c r="W5214" s="32">
        <f>TAB_!V7129</f>
        <v>0</v>
      </c>
      <c r="X5214" s="114">
        <f>TAB_!W7129</f>
        <v>5.26</v>
      </c>
    </row>
    <row r="5215" spans="2:24">
      <c r="B5215" s="108" t="str">
        <f>TAB_!A7130</f>
        <v>Media Escala de 1 a 5</v>
      </c>
      <c r="C5215" s="102">
        <f>TAB_!B7130</f>
        <v>4.0999999999999996</v>
      </c>
      <c r="D5215" s="31">
        <f>TAB_!C7130</f>
        <v>0</v>
      </c>
      <c r="E5215" s="31">
        <f>TAB_!D7130</f>
        <v>0</v>
      </c>
      <c r="F5215" s="31">
        <f>TAB_!E7130</f>
        <v>0</v>
      </c>
      <c r="G5215" s="31">
        <f>TAB_!F7130</f>
        <v>0</v>
      </c>
      <c r="H5215" s="31">
        <f>TAB_!G7130</f>
        <v>0</v>
      </c>
      <c r="I5215" s="31">
        <f>TAB_!H7130</f>
        <v>0</v>
      </c>
      <c r="J5215" s="31">
        <f>TAB_!I7130</f>
        <v>0</v>
      </c>
      <c r="K5215" s="31">
        <f>TAB_!J7130</f>
        <v>0</v>
      </c>
      <c r="L5215" s="31">
        <f>TAB_!K7130</f>
        <v>0</v>
      </c>
      <c r="M5215" s="31">
        <f>TAB_!L7130</f>
        <v>0</v>
      </c>
      <c r="N5215" s="31">
        <f>TAB_!M7130</f>
        <v>0</v>
      </c>
      <c r="O5215" s="31">
        <f>TAB_!N7130</f>
        <v>0</v>
      </c>
      <c r="P5215" s="31">
        <f>TAB_!O7130</f>
        <v>0</v>
      </c>
      <c r="Q5215" s="31">
        <f>TAB_!P7130</f>
        <v>0</v>
      </c>
      <c r="R5215" s="31">
        <f>TAB_!Q7130</f>
        <v>0</v>
      </c>
      <c r="S5215" s="31">
        <f>TAB_!R7130</f>
        <v>0</v>
      </c>
      <c r="T5215" s="31">
        <f>TAB_!S7130</f>
        <v>0</v>
      </c>
      <c r="U5215" s="31">
        <f>TAB_!T7130</f>
        <v>0</v>
      </c>
      <c r="V5215" s="31">
        <f>TAB_!U7130</f>
        <v>4.3</v>
      </c>
      <c r="W5215" s="31">
        <f>TAB_!V7130</f>
        <v>0</v>
      </c>
      <c r="X5215" s="116">
        <f>TAB_!W7130</f>
        <v>4.2</v>
      </c>
    </row>
    <row r="5216" spans="2:24" ht="15.75" thickBot="1">
      <c r="B5216" s="109" t="str">
        <f>TAB_!A7131</f>
        <v>Índice Escala de 1 a 100</v>
      </c>
      <c r="C5216" s="120">
        <f>TAB_!B7131</f>
        <v>78.7</v>
      </c>
      <c r="D5216" s="121">
        <f>TAB_!C7131</f>
        <v>0</v>
      </c>
      <c r="E5216" s="121">
        <f>TAB_!D7131</f>
        <v>0</v>
      </c>
      <c r="F5216" s="121">
        <f>TAB_!E7131</f>
        <v>0</v>
      </c>
      <c r="G5216" s="121">
        <f>TAB_!F7131</f>
        <v>0</v>
      </c>
      <c r="H5216" s="121">
        <f>TAB_!G7131</f>
        <v>0</v>
      </c>
      <c r="I5216" s="121">
        <f>TAB_!H7131</f>
        <v>0</v>
      </c>
      <c r="J5216" s="121">
        <f>TAB_!I7131</f>
        <v>0</v>
      </c>
      <c r="K5216" s="121">
        <f>TAB_!J7131</f>
        <v>0</v>
      </c>
      <c r="L5216" s="121">
        <f>TAB_!K7131</f>
        <v>0</v>
      </c>
      <c r="M5216" s="121">
        <f>TAB_!L7131</f>
        <v>0</v>
      </c>
      <c r="N5216" s="121">
        <f>TAB_!M7131</f>
        <v>0</v>
      </c>
      <c r="O5216" s="121">
        <f>TAB_!N7131</f>
        <v>0</v>
      </c>
      <c r="P5216" s="121">
        <f>TAB_!O7131</f>
        <v>0</v>
      </c>
      <c r="Q5216" s="121">
        <f>TAB_!P7131</f>
        <v>0</v>
      </c>
      <c r="R5216" s="121">
        <f>TAB_!Q7131</f>
        <v>0</v>
      </c>
      <c r="S5216" s="121">
        <f>TAB_!R7131</f>
        <v>0</v>
      </c>
      <c r="T5216" s="121">
        <f>TAB_!S7131</f>
        <v>0</v>
      </c>
      <c r="U5216" s="121">
        <f>TAB_!T7131</f>
        <v>0</v>
      </c>
      <c r="V5216" s="121">
        <f>TAB_!U7131</f>
        <v>82.1</v>
      </c>
      <c r="W5216" s="121">
        <f>TAB_!V7131</f>
        <v>0</v>
      </c>
      <c r="X5216" s="122">
        <f>TAB_!W7131</f>
        <v>78.8</v>
      </c>
    </row>
    <row r="5217" spans="2:24">
      <c r="B5217" s="13"/>
    </row>
    <row r="5218" spans="2:24">
      <c r="B5218" s="13"/>
    </row>
    <row r="5219" spans="2:24" ht="15.75" thickBot="1">
      <c r="B5219" s="13" t="str">
        <f>TAB_!A7134</f>
        <v>#¿Considera que las políticas y estrategias dispuestas por la Universidad para el ingreso y la permanencia de sus estudiantes son: Claras?</v>
      </c>
    </row>
    <row r="5220" spans="2:24">
      <c r="B5220" s="107" t="str">
        <f>TAB_!A7141</f>
        <v>(1)Total Desacuerdo</v>
      </c>
      <c r="C5220" s="106">
        <f>TAB_!B7141</f>
        <v>3.17</v>
      </c>
      <c r="D5220" s="105">
        <f>TAB_!C7141</f>
        <v>0</v>
      </c>
      <c r="E5220" s="105">
        <f>TAB_!D7141</f>
        <v>0</v>
      </c>
      <c r="F5220" s="105">
        <f>TAB_!E7141</f>
        <v>0</v>
      </c>
      <c r="G5220" s="105">
        <f>TAB_!F7141</f>
        <v>0</v>
      </c>
      <c r="H5220" s="105">
        <f>TAB_!G7141</f>
        <v>0</v>
      </c>
      <c r="I5220" s="105">
        <f>TAB_!H7141</f>
        <v>0</v>
      </c>
      <c r="J5220" s="105">
        <f>TAB_!I7141</f>
        <v>0</v>
      </c>
      <c r="K5220" s="105">
        <f>TAB_!J7141</f>
        <v>0</v>
      </c>
      <c r="L5220" s="105">
        <f>TAB_!K7141</f>
        <v>0</v>
      </c>
      <c r="M5220" s="105">
        <f>TAB_!L7141</f>
        <v>0</v>
      </c>
      <c r="N5220" s="105">
        <f>TAB_!M7141</f>
        <v>0</v>
      </c>
      <c r="O5220" s="105">
        <f>TAB_!N7141</f>
        <v>0</v>
      </c>
      <c r="P5220" s="105">
        <f>TAB_!O7141</f>
        <v>0</v>
      </c>
      <c r="Q5220" s="105">
        <f>TAB_!P7141</f>
        <v>0</v>
      </c>
      <c r="R5220" s="105">
        <f>TAB_!Q7141</f>
        <v>0</v>
      </c>
      <c r="S5220" s="105">
        <f>TAB_!R7141</f>
        <v>0</v>
      </c>
      <c r="T5220" s="105">
        <f>TAB_!S7141</f>
        <v>0</v>
      </c>
      <c r="U5220" s="105">
        <f>TAB_!T7141</f>
        <v>0</v>
      </c>
      <c r="V5220" s="105">
        <f>TAB_!U7141</f>
        <v>0</v>
      </c>
      <c r="W5220" s="105">
        <f>TAB_!V7141</f>
        <v>0</v>
      </c>
      <c r="X5220" s="113">
        <f>TAB_!W7141</f>
        <v>3.01</v>
      </c>
    </row>
    <row r="5221" spans="2:24">
      <c r="B5221" s="103" t="str">
        <f>TAB_!A7142</f>
        <v>(2)Desacuerdo</v>
      </c>
      <c r="C5221" s="100">
        <f>TAB_!B7142</f>
        <v>1.59</v>
      </c>
      <c r="D5221" s="32">
        <f>TAB_!C7142</f>
        <v>0</v>
      </c>
      <c r="E5221" s="32">
        <f>TAB_!D7142</f>
        <v>0</v>
      </c>
      <c r="F5221" s="32">
        <f>TAB_!E7142</f>
        <v>0</v>
      </c>
      <c r="G5221" s="32">
        <f>TAB_!F7142</f>
        <v>0</v>
      </c>
      <c r="H5221" s="32">
        <f>TAB_!G7142</f>
        <v>0</v>
      </c>
      <c r="I5221" s="32">
        <f>TAB_!H7142</f>
        <v>0</v>
      </c>
      <c r="J5221" s="32">
        <f>TAB_!I7142</f>
        <v>0</v>
      </c>
      <c r="K5221" s="32">
        <f>TAB_!J7142</f>
        <v>0</v>
      </c>
      <c r="L5221" s="32">
        <f>TAB_!K7142</f>
        <v>0</v>
      </c>
      <c r="M5221" s="32">
        <f>TAB_!L7142</f>
        <v>0</v>
      </c>
      <c r="N5221" s="32">
        <f>TAB_!M7142</f>
        <v>0</v>
      </c>
      <c r="O5221" s="32">
        <f>TAB_!N7142</f>
        <v>0</v>
      </c>
      <c r="P5221" s="32">
        <f>TAB_!O7142</f>
        <v>0</v>
      </c>
      <c r="Q5221" s="32">
        <f>TAB_!P7142</f>
        <v>0</v>
      </c>
      <c r="R5221" s="32">
        <f>TAB_!Q7142</f>
        <v>0</v>
      </c>
      <c r="S5221" s="32">
        <f>TAB_!R7142</f>
        <v>0</v>
      </c>
      <c r="T5221" s="32">
        <f>TAB_!S7142</f>
        <v>0</v>
      </c>
      <c r="U5221" s="32">
        <f>TAB_!T7142</f>
        <v>0</v>
      </c>
      <c r="V5221" s="32">
        <f>TAB_!U7142</f>
        <v>0</v>
      </c>
      <c r="W5221" s="32">
        <f>TAB_!V7142</f>
        <v>0</v>
      </c>
      <c r="X5221" s="114">
        <f>TAB_!W7142</f>
        <v>1.5</v>
      </c>
    </row>
    <row r="5222" spans="2:24">
      <c r="B5222" s="103" t="str">
        <f>TAB_!A7143</f>
        <v>(3)Medianamente de acuerdo</v>
      </c>
      <c r="C5222" s="100">
        <f>TAB_!B7143</f>
        <v>9.52</v>
      </c>
      <c r="D5222" s="32">
        <f>TAB_!C7143</f>
        <v>0</v>
      </c>
      <c r="E5222" s="32">
        <f>TAB_!D7143</f>
        <v>0</v>
      </c>
      <c r="F5222" s="32">
        <f>TAB_!E7143</f>
        <v>0</v>
      </c>
      <c r="G5222" s="32">
        <f>TAB_!F7143</f>
        <v>0</v>
      </c>
      <c r="H5222" s="32">
        <f>TAB_!G7143</f>
        <v>0</v>
      </c>
      <c r="I5222" s="32">
        <f>TAB_!H7143</f>
        <v>0</v>
      </c>
      <c r="J5222" s="32">
        <f>TAB_!I7143</f>
        <v>0</v>
      </c>
      <c r="K5222" s="32">
        <f>TAB_!J7143</f>
        <v>0</v>
      </c>
      <c r="L5222" s="32">
        <f>TAB_!K7143</f>
        <v>0</v>
      </c>
      <c r="M5222" s="32">
        <f>TAB_!L7143</f>
        <v>0</v>
      </c>
      <c r="N5222" s="32">
        <f>TAB_!M7143</f>
        <v>0</v>
      </c>
      <c r="O5222" s="32">
        <f>TAB_!N7143</f>
        <v>0</v>
      </c>
      <c r="P5222" s="32">
        <f>TAB_!O7143</f>
        <v>0</v>
      </c>
      <c r="Q5222" s="32">
        <f>TAB_!P7143</f>
        <v>0</v>
      </c>
      <c r="R5222" s="32">
        <f>TAB_!Q7143</f>
        <v>0</v>
      </c>
      <c r="S5222" s="32">
        <f>TAB_!R7143</f>
        <v>0</v>
      </c>
      <c r="T5222" s="32">
        <f>TAB_!S7143</f>
        <v>0</v>
      </c>
      <c r="U5222" s="32">
        <f>TAB_!T7143</f>
        <v>0</v>
      </c>
      <c r="V5222" s="32">
        <f>TAB_!U7143</f>
        <v>0</v>
      </c>
      <c r="W5222" s="32">
        <f>TAB_!V7143</f>
        <v>0</v>
      </c>
      <c r="X5222" s="114">
        <f>TAB_!W7143</f>
        <v>9.02</v>
      </c>
    </row>
    <row r="5223" spans="2:24">
      <c r="B5223" s="103" t="str">
        <f>TAB_!A7144</f>
        <v>(4)Acuerdo</v>
      </c>
      <c r="C5223" s="100">
        <f>TAB_!B7144</f>
        <v>45.24</v>
      </c>
      <c r="D5223" s="32">
        <f>TAB_!C7144</f>
        <v>0</v>
      </c>
      <c r="E5223" s="32">
        <f>TAB_!D7144</f>
        <v>0</v>
      </c>
      <c r="F5223" s="32">
        <f>TAB_!E7144</f>
        <v>0</v>
      </c>
      <c r="G5223" s="32">
        <f>TAB_!F7144</f>
        <v>0</v>
      </c>
      <c r="H5223" s="32">
        <f>TAB_!G7144</f>
        <v>0</v>
      </c>
      <c r="I5223" s="32">
        <f>TAB_!H7144</f>
        <v>0</v>
      </c>
      <c r="J5223" s="32">
        <f>TAB_!I7144</f>
        <v>0</v>
      </c>
      <c r="K5223" s="32">
        <f>TAB_!J7144</f>
        <v>0</v>
      </c>
      <c r="L5223" s="32">
        <f>TAB_!K7144</f>
        <v>0</v>
      </c>
      <c r="M5223" s="32">
        <f>TAB_!L7144</f>
        <v>0</v>
      </c>
      <c r="N5223" s="32">
        <f>TAB_!M7144</f>
        <v>0</v>
      </c>
      <c r="O5223" s="32">
        <f>TAB_!N7144</f>
        <v>0</v>
      </c>
      <c r="P5223" s="32">
        <f>TAB_!O7144</f>
        <v>0</v>
      </c>
      <c r="Q5223" s="32">
        <f>TAB_!P7144</f>
        <v>0</v>
      </c>
      <c r="R5223" s="32">
        <f>TAB_!Q7144</f>
        <v>0</v>
      </c>
      <c r="S5223" s="32">
        <f>TAB_!R7144</f>
        <v>0</v>
      </c>
      <c r="T5223" s="32">
        <f>TAB_!S7144</f>
        <v>0</v>
      </c>
      <c r="U5223" s="32">
        <f>TAB_!T7144</f>
        <v>0</v>
      </c>
      <c r="V5223" s="32">
        <f>TAB_!U7144</f>
        <v>42.86</v>
      </c>
      <c r="W5223" s="32">
        <f>TAB_!V7144</f>
        <v>0</v>
      </c>
      <c r="X5223" s="114">
        <f>TAB_!W7144</f>
        <v>45.11</v>
      </c>
    </row>
    <row r="5224" spans="2:24">
      <c r="B5224" s="103" t="str">
        <f>TAB_!A7145</f>
        <v>(5)Total Acuerdo</v>
      </c>
      <c r="C5224" s="100">
        <f>TAB_!B7145</f>
        <v>37.299999999999997</v>
      </c>
      <c r="D5224" s="32">
        <f>TAB_!C7145</f>
        <v>0</v>
      </c>
      <c r="E5224" s="32">
        <f>TAB_!D7145</f>
        <v>0</v>
      </c>
      <c r="F5224" s="32">
        <f>TAB_!E7145</f>
        <v>0</v>
      </c>
      <c r="G5224" s="32">
        <f>TAB_!F7145</f>
        <v>0</v>
      </c>
      <c r="H5224" s="32">
        <f>TAB_!G7145</f>
        <v>0</v>
      </c>
      <c r="I5224" s="32">
        <f>TAB_!H7145</f>
        <v>0</v>
      </c>
      <c r="J5224" s="32">
        <f>TAB_!I7145</f>
        <v>0</v>
      </c>
      <c r="K5224" s="32">
        <f>TAB_!J7145</f>
        <v>0</v>
      </c>
      <c r="L5224" s="32">
        <f>TAB_!K7145</f>
        <v>0</v>
      </c>
      <c r="M5224" s="32">
        <f>TAB_!L7145</f>
        <v>0</v>
      </c>
      <c r="N5224" s="32">
        <f>TAB_!M7145</f>
        <v>0</v>
      </c>
      <c r="O5224" s="32">
        <f>TAB_!N7145</f>
        <v>0</v>
      </c>
      <c r="P5224" s="32">
        <f>TAB_!O7145</f>
        <v>0</v>
      </c>
      <c r="Q5224" s="32">
        <f>TAB_!P7145</f>
        <v>0</v>
      </c>
      <c r="R5224" s="32">
        <f>TAB_!Q7145</f>
        <v>0</v>
      </c>
      <c r="S5224" s="32">
        <f>TAB_!R7145</f>
        <v>0</v>
      </c>
      <c r="T5224" s="32">
        <f>TAB_!S7145</f>
        <v>0</v>
      </c>
      <c r="U5224" s="32">
        <f>TAB_!T7145</f>
        <v>0</v>
      </c>
      <c r="V5224" s="32">
        <f>TAB_!U7145</f>
        <v>57.14</v>
      </c>
      <c r="W5224" s="32">
        <f>TAB_!V7145</f>
        <v>0</v>
      </c>
      <c r="X5224" s="114">
        <f>TAB_!W7145</f>
        <v>38.35</v>
      </c>
    </row>
    <row r="5225" spans="2:24">
      <c r="B5225" s="103" t="str">
        <f>TAB_!A7146</f>
        <v>NS/NA</v>
      </c>
      <c r="C5225" s="100">
        <f>TAB_!B7146</f>
        <v>3.17</v>
      </c>
      <c r="D5225" s="32">
        <f>TAB_!C7146</f>
        <v>0</v>
      </c>
      <c r="E5225" s="32">
        <f>TAB_!D7146</f>
        <v>0</v>
      </c>
      <c r="F5225" s="32">
        <f>TAB_!E7146</f>
        <v>0</v>
      </c>
      <c r="G5225" s="32">
        <f>TAB_!F7146</f>
        <v>0</v>
      </c>
      <c r="H5225" s="32">
        <f>TAB_!G7146</f>
        <v>0</v>
      </c>
      <c r="I5225" s="32">
        <f>TAB_!H7146</f>
        <v>0</v>
      </c>
      <c r="J5225" s="32">
        <f>TAB_!I7146</f>
        <v>0</v>
      </c>
      <c r="K5225" s="32">
        <f>TAB_!J7146</f>
        <v>0</v>
      </c>
      <c r="L5225" s="32">
        <f>TAB_!K7146</f>
        <v>0</v>
      </c>
      <c r="M5225" s="32">
        <f>TAB_!L7146</f>
        <v>0</v>
      </c>
      <c r="N5225" s="32">
        <f>TAB_!M7146</f>
        <v>0</v>
      </c>
      <c r="O5225" s="32">
        <f>TAB_!N7146</f>
        <v>0</v>
      </c>
      <c r="P5225" s="32">
        <f>TAB_!O7146</f>
        <v>0</v>
      </c>
      <c r="Q5225" s="32">
        <f>TAB_!P7146</f>
        <v>0</v>
      </c>
      <c r="R5225" s="32">
        <f>TAB_!Q7146</f>
        <v>0</v>
      </c>
      <c r="S5225" s="32">
        <f>TAB_!R7146</f>
        <v>0</v>
      </c>
      <c r="T5225" s="32">
        <f>TAB_!S7146</f>
        <v>0</v>
      </c>
      <c r="U5225" s="32">
        <f>TAB_!T7146</f>
        <v>0</v>
      </c>
      <c r="V5225" s="32">
        <f>TAB_!U7146</f>
        <v>0</v>
      </c>
      <c r="W5225" s="32">
        <f>TAB_!V7146</f>
        <v>0</v>
      </c>
      <c r="X5225" s="114">
        <f>TAB_!W7146</f>
        <v>3.01</v>
      </c>
    </row>
    <row r="5226" spans="2:24">
      <c r="B5226" s="103" t="str">
        <f>TAB_!A7147</f>
        <v>Total</v>
      </c>
      <c r="C5226" s="100">
        <f>TAB_!B7147</f>
        <v>100</v>
      </c>
      <c r="D5226" s="32">
        <f>TAB_!C7147</f>
        <v>0</v>
      </c>
      <c r="E5226" s="32">
        <f>TAB_!D7147</f>
        <v>0</v>
      </c>
      <c r="F5226" s="32">
        <f>TAB_!E7147</f>
        <v>0</v>
      </c>
      <c r="G5226" s="32">
        <f>TAB_!F7147</f>
        <v>0</v>
      </c>
      <c r="H5226" s="32">
        <f>TAB_!G7147</f>
        <v>0</v>
      </c>
      <c r="I5226" s="32">
        <f>TAB_!H7147</f>
        <v>0</v>
      </c>
      <c r="J5226" s="32">
        <f>TAB_!I7147</f>
        <v>0</v>
      </c>
      <c r="K5226" s="32">
        <f>TAB_!J7147</f>
        <v>0</v>
      </c>
      <c r="L5226" s="32">
        <f>TAB_!K7147</f>
        <v>0</v>
      </c>
      <c r="M5226" s="32">
        <f>TAB_!L7147</f>
        <v>0</v>
      </c>
      <c r="N5226" s="32">
        <f>TAB_!M7147</f>
        <v>0</v>
      </c>
      <c r="O5226" s="32">
        <f>TAB_!N7147</f>
        <v>0</v>
      </c>
      <c r="P5226" s="32">
        <f>TAB_!O7147</f>
        <v>0</v>
      </c>
      <c r="Q5226" s="32">
        <f>TAB_!P7147</f>
        <v>0</v>
      </c>
      <c r="R5226" s="32">
        <f>TAB_!Q7147</f>
        <v>0</v>
      </c>
      <c r="S5226" s="32">
        <f>TAB_!R7147</f>
        <v>0</v>
      </c>
      <c r="T5226" s="32">
        <f>TAB_!S7147</f>
        <v>0</v>
      </c>
      <c r="U5226" s="32">
        <f>TAB_!T7147</f>
        <v>0</v>
      </c>
      <c r="V5226" s="32">
        <f>TAB_!U7147</f>
        <v>100</v>
      </c>
      <c r="W5226" s="32">
        <f>TAB_!V7147</f>
        <v>0</v>
      </c>
      <c r="X5226" s="114">
        <f>TAB_!W7147</f>
        <v>100</v>
      </c>
    </row>
    <row r="5227" spans="2:24">
      <c r="B5227" s="104" t="str">
        <f>TAB_!A7148</f>
        <v>Numero de entrevistados</v>
      </c>
      <c r="C5227" s="117">
        <f>TAB_!B7148</f>
        <v>126</v>
      </c>
      <c r="D5227" s="118">
        <f>TAB_!C7148</f>
        <v>0</v>
      </c>
      <c r="E5227" s="118">
        <f>TAB_!D7148</f>
        <v>0</v>
      </c>
      <c r="F5227" s="118">
        <f>TAB_!E7148</f>
        <v>0</v>
      </c>
      <c r="G5227" s="118">
        <f>TAB_!F7148</f>
        <v>0</v>
      </c>
      <c r="H5227" s="118">
        <f>TAB_!G7148</f>
        <v>0</v>
      </c>
      <c r="I5227" s="118">
        <f>TAB_!H7148</f>
        <v>0</v>
      </c>
      <c r="J5227" s="118">
        <f>TAB_!I7148</f>
        <v>0</v>
      </c>
      <c r="K5227" s="118">
        <f>TAB_!J7148</f>
        <v>0</v>
      </c>
      <c r="L5227" s="118">
        <f>TAB_!K7148</f>
        <v>0</v>
      </c>
      <c r="M5227" s="118">
        <f>TAB_!L7148</f>
        <v>0</v>
      </c>
      <c r="N5227" s="118">
        <f>TAB_!M7148</f>
        <v>0</v>
      </c>
      <c r="O5227" s="118">
        <f>TAB_!N7148</f>
        <v>0</v>
      </c>
      <c r="P5227" s="118">
        <f>TAB_!O7148</f>
        <v>0</v>
      </c>
      <c r="Q5227" s="118">
        <f>TAB_!P7148</f>
        <v>0</v>
      </c>
      <c r="R5227" s="118">
        <f>TAB_!Q7148</f>
        <v>0</v>
      </c>
      <c r="S5227" s="118">
        <f>TAB_!R7148</f>
        <v>0</v>
      </c>
      <c r="T5227" s="118">
        <f>TAB_!S7148</f>
        <v>0</v>
      </c>
      <c r="U5227" s="118">
        <f>TAB_!T7148</f>
        <v>0</v>
      </c>
      <c r="V5227" s="118">
        <f>TAB_!U7148</f>
        <v>7</v>
      </c>
      <c r="W5227" s="118">
        <f>TAB_!V7148</f>
        <v>0</v>
      </c>
      <c r="X5227" s="119">
        <f>TAB_!W7148</f>
        <v>133</v>
      </c>
    </row>
    <row r="5228" spans="2:24">
      <c r="B5228" s="108" t="str">
        <f>TAB_!A7149</f>
        <v>TOP TWO BOX</v>
      </c>
      <c r="C5228" s="101">
        <f>TAB_!B7149</f>
        <v>82.54</v>
      </c>
      <c r="D5228" s="30">
        <f>TAB_!C7149</f>
        <v>0</v>
      </c>
      <c r="E5228" s="30">
        <f>TAB_!D7149</f>
        <v>0</v>
      </c>
      <c r="F5228" s="30">
        <f>TAB_!E7149</f>
        <v>0</v>
      </c>
      <c r="G5228" s="30">
        <f>TAB_!F7149</f>
        <v>0</v>
      </c>
      <c r="H5228" s="30">
        <f>TAB_!G7149</f>
        <v>0</v>
      </c>
      <c r="I5228" s="30">
        <f>TAB_!H7149</f>
        <v>0</v>
      </c>
      <c r="J5228" s="30">
        <f>TAB_!I7149</f>
        <v>0</v>
      </c>
      <c r="K5228" s="30">
        <f>TAB_!J7149</f>
        <v>0</v>
      </c>
      <c r="L5228" s="30">
        <f>TAB_!K7149</f>
        <v>0</v>
      </c>
      <c r="M5228" s="30">
        <f>TAB_!L7149</f>
        <v>0</v>
      </c>
      <c r="N5228" s="30">
        <f>TAB_!M7149</f>
        <v>0</v>
      </c>
      <c r="O5228" s="30">
        <f>TAB_!N7149</f>
        <v>0</v>
      </c>
      <c r="P5228" s="30">
        <f>TAB_!O7149</f>
        <v>0</v>
      </c>
      <c r="Q5228" s="30">
        <f>TAB_!P7149</f>
        <v>0</v>
      </c>
      <c r="R5228" s="30">
        <f>TAB_!Q7149</f>
        <v>0</v>
      </c>
      <c r="S5228" s="30">
        <f>TAB_!R7149</f>
        <v>0</v>
      </c>
      <c r="T5228" s="30">
        <f>TAB_!S7149</f>
        <v>0</v>
      </c>
      <c r="U5228" s="30">
        <f>TAB_!T7149</f>
        <v>0</v>
      </c>
      <c r="V5228" s="30">
        <f>TAB_!U7149</f>
        <v>100</v>
      </c>
      <c r="W5228" s="30">
        <f>TAB_!V7149</f>
        <v>0</v>
      </c>
      <c r="X5228" s="115">
        <f>TAB_!W7149</f>
        <v>83.46</v>
      </c>
    </row>
    <row r="5229" spans="2:24">
      <c r="B5229" s="103" t="str">
        <f>TAB_!A7150</f>
        <v>BOTTOM TWO BOX</v>
      </c>
      <c r="C5229" s="100">
        <f>TAB_!B7150</f>
        <v>4.76</v>
      </c>
      <c r="D5229" s="32">
        <f>TAB_!C7150</f>
        <v>0</v>
      </c>
      <c r="E5229" s="32">
        <f>TAB_!D7150</f>
        <v>0</v>
      </c>
      <c r="F5229" s="32">
        <f>TAB_!E7150</f>
        <v>0</v>
      </c>
      <c r="G5229" s="32">
        <f>TAB_!F7150</f>
        <v>0</v>
      </c>
      <c r="H5229" s="32">
        <f>TAB_!G7150</f>
        <v>0</v>
      </c>
      <c r="I5229" s="32">
        <f>TAB_!H7150</f>
        <v>0</v>
      </c>
      <c r="J5229" s="32">
        <f>TAB_!I7150</f>
        <v>0</v>
      </c>
      <c r="K5229" s="32">
        <f>TAB_!J7150</f>
        <v>0</v>
      </c>
      <c r="L5229" s="32">
        <f>TAB_!K7150</f>
        <v>0</v>
      </c>
      <c r="M5229" s="32">
        <f>TAB_!L7150</f>
        <v>0</v>
      </c>
      <c r="N5229" s="32">
        <f>TAB_!M7150</f>
        <v>0</v>
      </c>
      <c r="O5229" s="32">
        <f>TAB_!N7150</f>
        <v>0</v>
      </c>
      <c r="P5229" s="32">
        <f>TAB_!O7150</f>
        <v>0</v>
      </c>
      <c r="Q5229" s="32">
        <f>TAB_!P7150</f>
        <v>0</v>
      </c>
      <c r="R5229" s="32">
        <f>TAB_!Q7150</f>
        <v>0</v>
      </c>
      <c r="S5229" s="32">
        <f>TAB_!R7150</f>
        <v>0</v>
      </c>
      <c r="T5229" s="32">
        <f>TAB_!S7150</f>
        <v>0</v>
      </c>
      <c r="U5229" s="32">
        <f>TAB_!T7150</f>
        <v>0</v>
      </c>
      <c r="V5229" s="32">
        <f>TAB_!U7150</f>
        <v>0</v>
      </c>
      <c r="W5229" s="32">
        <f>TAB_!V7150</f>
        <v>0</v>
      </c>
      <c r="X5229" s="114">
        <f>TAB_!W7150</f>
        <v>4.51</v>
      </c>
    </row>
    <row r="5230" spans="2:24">
      <c r="B5230" s="108" t="str">
        <f>TAB_!A7151</f>
        <v>Media Escala de 1 a 5</v>
      </c>
      <c r="C5230" s="102">
        <f>TAB_!B7151</f>
        <v>4.2</v>
      </c>
      <c r="D5230" s="31">
        <f>TAB_!C7151</f>
        <v>0</v>
      </c>
      <c r="E5230" s="31">
        <f>TAB_!D7151</f>
        <v>0</v>
      </c>
      <c r="F5230" s="31">
        <f>TAB_!E7151</f>
        <v>0</v>
      </c>
      <c r="G5230" s="31">
        <f>TAB_!F7151</f>
        <v>0</v>
      </c>
      <c r="H5230" s="31">
        <f>TAB_!G7151</f>
        <v>0</v>
      </c>
      <c r="I5230" s="31">
        <f>TAB_!H7151</f>
        <v>0</v>
      </c>
      <c r="J5230" s="31">
        <f>TAB_!I7151</f>
        <v>0</v>
      </c>
      <c r="K5230" s="31">
        <f>TAB_!J7151</f>
        <v>0</v>
      </c>
      <c r="L5230" s="31">
        <f>TAB_!K7151</f>
        <v>0</v>
      </c>
      <c r="M5230" s="31">
        <f>TAB_!L7151</f>
        <v>0</v>
      </c>
      <c r="N5230" s="31">
        <f>TAB_!M7151</f>
        <v>0</v>
      </c>
      <c r="O5230" s="31">
        <f>TAB_!N7151</f>
        <v>0</v>
      </c>
      <c r="P5230" s="31">
        <f>TAB_!O7151</f>
        <v>0</v>
      </c>
      <c r="Q5230" s="31">
        <f>TAB_!P7151</f>
        <v>0</v>
      </c>
      <c r="R5230" s="31">
        <f>TAB_!Q7151</f>
        <v>0</v>
      </c>
      <c r="S5230" s="31">
        <f>TAB_!R7151</f>
        <v>0</v>
      </c>
      <c r="T5230" s="31">
        <f>TAB_!S7151</f>
        <v>0</v>
      </c>
      <c r="U5230" s="31">
        <f>TAB_!T7151</f>
        <v>0</v>
      </c>
      <c r="V5230" s="31">
        <f>TAB_!U7151</f>
        <v>4.5999999999999996</v>
      </c>
      <c r="W5230" s="31">
        <f>TAB_!V7151</f>
        <v>0</v>
      </c>
      <c r="X5230" s="116">
        <f>TAB_!W7151</f>
        <v>4.2</v>
      </c>
    </row>
    <row r="5231" spans="2:24" ht="15.75" thickBot="1">
      <c r="B5231" s="109" t="str">
        <f>TAB_!A7152</f>
        <v>Índice Escala de 1 a 100</v>
      </c>
      <c r="C5231" s="120">
        <f>TAB_!B7152</f>
        <v>78.900000000000006</v>
      </c>
      <c r="D5231" s="121">
        <f>TAB_!C7152</f>
        <v>0</v>
      </c>
      <c r="E5231" s="121">
        <f>TAB_!D7152</f>
        <v>0</v>
      </c>
      <c r="F5231" s="121">
        <f>TAB_!E7152</f>
        <v>0</v>
      </c>
      <c r="G5231" s="121">
        <f>TAB_!F7152</f>
        <v>0</v>
      </c>
      <c r="H5231" s="121">
        <f>TAB_!G7152</f>
        <v>0</v>
      </c>
      <c r="I5231" s="121">
        <f>TAB_!H7152</f>
        <v>0</v>
      </c>
      <c r="J5231" s="121">
        <f>TAB_!I7152</f>
        <v>0</v>
      </c>
      <c r="K5231" s="121">
        <f>TAB_!J7152</f>
        <v>0</v>
      </c>
      <c r="L5231" s="121">
        <f>TAB_!K7152</f>
        <v>0</v>
      </c>
      <c r="M5231" s="121">
        <f>TAB_!L7152</f>
        <v>0</v>
      </c>
      <c r="N5231" s="121">
        <f>TAB_!M7152</f>
        <v>0</v>
      </c>
      <c r="O5231" s="121">
        <f>TAB_!N7152</f>
        <v>0</v>
      </c>
      <c r="P5231" s="121">
        <f>TAB_!O7152</f>
        <v>0</v>
      </c>
      <c r="Q5231" s="121">
        <f>TAB_!P7152</f>
        <v>0</v>
      </c>
      <c r="R5231" s="121">
        <f>TAB_!Q7152</f>
        <v>0</v>
      </c>
      <c r="S5231" s="121">
        <f>TAB_!R7152</f>
        <v>0</v>
      </c>
      <c r="T5231" s="121">
        <f>TAB_!S7152</f>
        <v>0</v>
      </c>
      <c r="U5231" s="121">
        <f>TAB_!T7152</f>
        <v>0</v>
      </c>
      <c r="V5231" s="121">
        <f>TAB_!U7152</f>
        <v>89.3</v>
      </c>
      <c r="W5231" s="121">
        <f>TAB_!V7152</f>
        <v>0</v>
      </c>
      <c r="X5231" s="122">
        <f>TAB_!W7152</f>
        <v>79.5</v>
      </c>
    </row>
    <row r="5232" spans="2:24">
      <c r="B5232" s="13"/>
    </row>
    <row r="5233" spans="2:24">
      <c r="B5233" s="13"/>
    </row>
    <row r="5234" spans="2:24" ht="15.75" thickBot="1">
      <c r="B5234" s="13" t="str">
        <f>TAB_!A7155</f>
        <v>#¿Considera que las políticas y estrategias dispuestas por la Universidad para el ingreso y la permanencia de sus estudiantes son: Aplicadas?</v>
      </c>
    </row>
    <row r="5235" spans="2:24">
      <c r="B5235" s="107" t="str">
        <f>TAB_!A7162</f>
        <v>(1)Total Desacuerdo</v>
      </c>
      <c r="C5235" s="106">
        <f>TAB_!B7162</f>
        <v>2.38</v>
      </c>
      <c r="D5235" s="105">
        <f>TAB_!C7162</f>
        <v>0</v>
      </c>
      <c r="E5235" s="105">
        <f>TAB_!D7162</f>
        <v>0</v>
      </c>
      <c r="F5235" s="105">
        <f>TAB_!E7162</f>
        <v>0</v>
      </c>
      <c r="G5235" s="105">
        <f>TAB_!F7162</f>
        <v>0</v>
      </c>
      <c r="H5235" s="105">
        <f>TAB_!G7162</f>
        <v>0</v>
      </c>
      <c r="I5235" s="105">
        <f>TAB_!H7162</f>
        <v>0</v>
      </c>
      <c r="J5235" s="105">
        <f>TAB_!I7162</f>
        <v>0</v>
      </c>
      <c r="K5235" s="105">
        <f>TAB_!J7162</f>
        <v>0</v>
      </c>
      <c r="L5235" s="105">
        <f>TAB_!K7162</f>
        <v>0</v>
      </c>
      <c r="M5235" s="105">
        <f>TAB_!L7162</f>
        <v>0</v>
      </c>
      <c r="N5235" s="105">
        <f>TAB_!M7162</f>
        <v>0</v>
      </c>
      <c r="O5235" s="105">
        <f>TAB_!N7162</f>
        <v>0</v>
      </c>
      <c r="P5235" s="105">
        <f>TAB_!O7162</f>
        <v>0</v>
      </c>
      <c r="Q5235" s="105">
        <f>TAB_!P7162</f>
        <v>0</v>
      </c>
      <c r="R5235" s="105">
        <f>TAB_!Q7162</f>
        <v>0</v>
      </c>
      <c r="S5235" s="105">
        <f>TAB_!R7162</f>
        <v>0</v>
      </c>
      <c r="T5235" s="105">
        <f>TAB_!S7162</f>
        <v>0</v>
      </c>
      <c r="U5235" s="105">
        <f>TAB_!T7162</f>
        <v>0</v>
      </c>
      <c r="V5235" s="105">
        <f>TAB_!U7162</f>
        <v>0</v>
      </c>
      <c r="W5235" s="105">
        <f>TAB_!V7162</f>
        <v>0</v>
      </c>
      <c r="X5235" s="113">
        <f>TAB_!W7162</f>
        <v>2.2599999999999998</v>
      </c>
    </row>
    <row r="5236" spans="2:24">
      <c r="B5236" s="103" t="str">
        <f>TAB_!A7163</f>
        <v>(2)Desacuerdo</v>
      </c>
      <c r="C5236" s="100">
        <f>TAB_!B7163</f>
        <v>0.79</v>
      </c>
      <c r="D5236" s="32">
        <f>TAB_!C7163</f>
        <v>0</v>
      </c>
      <c r="E5236" s="32">
        <f>TAB_!D7163</f>
        <v>0</v>
      </c>
      <c r="F5236" s="32">
        <f>TAB_!E7163</f>
        <v>0</v>
      </c>
      <c r="G5236" s="32">
        <f>TAB_!F7163</f>
        <v>0</v>
      </c>
      <c r="H5236" s="32">
        <f>TAB_!G7163</f>
        <v>0</v>
      </c>
      <c r="I5236" s="32">
        <f>TAB_!H7163</f>
        <v>0</v>
      </c>
      <c r="J5236" s="32">
        <f>TAB_!I7163</f>
        <v>0</v>
      </c>
      <c r="K5236" s="32">
        <f>TAB_!J7163</f>
        <v>0</v>
      </c>
      <c r="L5236" s="32">
        <f>TAB_!K7163</f>
        <v>0</v>
      </c>
      <c r="M5236" s="32">
        <f>TAB_!L7163</f>
        <v>0</v>
      </c>
      <c r="N5236" s="32">
        <f>TAB_!M7163</f>
        <v>0</v>
      </c>
      <c r="O5236" s="32">
        <f>TAB_!N7163</f>
        <v>0</v>
      </c>
      <c r="P5236" s="32">
        <f>TAB_!O7163</f>
        <v>0</v>
      </c>
      <c r="Q5236" s="32">
        <f>TAB_!P7163</f>
        <v>0</v>
      </c>
      <c r="R5236" s="32">
        <f>TAB_!Q7163</f>
        <v>0</v>
      </c>
      <c r="S5236" s="32">
        <f>TAB_!R7163</f>
        <v>0</v>
      </c>
      <c r="T5236" s="32">
        <f>TAB_!S7163</f>
        <v>0</v>
      </c>
      <c r="U5236" s="32">
        <f>TAB_!T7163</f>
        <v>0</v>
      </c>
      <c r="V5236" s="32">
        <f>TAB_!U7163</f>
        <v>0</v>
      </c>
      <c r="W5236" s="32">
        <f>TAB_!V7163</f>
        <v>0</v>
      </c>
      <c r="X5236" s="114">
        <f>TAB_!W7163</f>
        <v>0.75</v>
      </c>
    </row>
    <row r="5237" spans="2:24">
      <c r="B5237" s="103" t="str">
        <f>TAB_!A7164</f>
        <v>(3)Medianamente de acuerdo</v>
      </c>
      <c r="C5237" s="100">
        <f>TAB_!B7164</f>
        <v>11.11</v>
      </c>
      <c r="D5237" s="32">
        <f>TAB_!C7164</f>
        <v>0</v>
      </c>
      <c r="E5237" s="32">
        <f>TAB_!D7164</f>
        <v>0</v>
      </c>
      <c r="F5237" s="32">
        <f>TAB_!E7164</f>
        <v>0</v>
      </c>
      <c r="G5237" s="32">
        <f>TAB_!F7164</f>
        <v>0</v>
      </c>
      <c r="H5237" s="32">
        <f>TAB_!G7164</f>
        <v>0</v>
      </c>
      <c r="I5237" s="32">
        <f>TAB_!H7164</f>
        <v>0</v>
      </c>
      <c r="J5237" s="32">
        <f>TAB_!I7164</f>
        <v>0</v>
      </c>
      <c r="K5237" s="32">
        <f>TAB_!J7164</f>
        <v>0</v>
      </c>
      <c r="L5237" s="32">
        <f>TAB_!K7164</f>
        <v>0</v>
      </c>
      <c r="M5237" s="32">
        <f>TAB_!L7164</f>
        <v>0</v>
      </c>
      <c r="N5237" s="32">
        <f>TAB_!M7164</f>
        <v>0</v>
      </c>
      <c r="O5237" s="32">
        <f>TAB_!N7164</f>
        <v>0</v>
      </c>
      <c r="P5237" s="32">
        <f>TAB_!O7164</f>
        <v>0</v>
      </c>
      <c r="Q5237" s="32">
        <f>TAB_!P7164</f>
        <v>0</v>
      </c>
      <c r="R5237" s="32">
        <f>TAB_!Q7164</f>
        <v>0</v>
      </c>
      <c r="S5237" s="32">
        <f>TAB_!R7164</f>
        <v>0</v>
      </c>
      <c r="T5237" s="32">
        <f>TAB_!S7164</f>
        <v>0</v>
      </c>
      <c r="U5237" s="32">
        <f>TAB_!T7164</f>
        <v>0</v>
      </c>
      <c r="V5237" s="32">
        <f>TAB_!U7164</f>
        <v>14.29</v>
      </c>
      <c r="W5237" s="32">
        <f>TAB_!V7164</f>
        <v>0</v>
      </c>
      <c r="X5237" s="114">
        <f>TAB_!W7164</f>
        <v>11.28</v>
      </c>
    </row>
    <row r="5238" spans="2:24">
      <c r="B5238" s="103" t="str">
        <f>TAB_!A7165</f>
        <v>(4)Acuerdo</v>
      </c>
      <c r="C5238" s="100">
        <f>TAB_!B7165</f>
        <v>46.83</v>
      </c>
      <c r="D5238" s="32">
        <f>TAB_!C7165</f>
        <v>0</v>
      </c>
      <c r="E5238" s="32">
        <f>TAB_!D7165</f>
        <v>0</v>
      </c>
      <c r="F5238" s="32">
        <f>TAB_!E7165</f>
        <v>0</v>
      </c>
      <c r="G5238" s="32">
        <f>TAB_!F7165</f>
        <v>0</v>
      </c>
      <c r="H5238" s="32">
        <f>TAB_!G7165</f>
        <v>0</v>
      </c>
      <c r="I5238" s="32">
        <f>TAB_!H7165</f>
        <v>0</v>
      </c>
      <c r="J5238" s="32">
        <f>TAB_!I7165</f>
        <v>0</v>
      </c>
      <c r="K5238" s="32">
        <f>TAB_!J7165</f>
        <v>0</v>
      </c>
      <c r="L5238" s="32">
        <f>TAB_!K7165</f>
        <v>0</v>
      </c>
      <c r="M5238" s="32">
        <f>TAB_!L7165</f>
        <v>0</v>
      </c>
      <c r="N5238" s="32">
        <f>TAB_!M7165</f>
        <v>0</v>
      </c>
      <c r="O5238" s="32">
        <f>TAB_!N7165</f>
        <v>0</v>
      </c>
      <c r="P5238" s="32">
        <f>TAB_!O7165</f>
        <v>0</v>
      </c>
      <c r="Q5238" s="32">
        <f>TAB_!P7165</f>
        <v>0</v>
      </c>
      <c r="R5238" s="32">
        <f>TAB_!Q7165</f>
        <v>0</v>
      </c>
      <c r="S5238" s="32">
        <f>TAB_!R7165</f>
        <v>0</v>
      </c>
      <c r="T5238" s="32">
        <f>TAB_!S7165</f>
        <v>0</v>
      </c>
      <c r="U5238" s="32">
        <f>TAB_!T7165</f>
        <v>0</v>
      </c>
      <c r="V5238" s="32">
        <f>TAB_!U7165</f>
        <v>14.29</v>
      </c>
      <c r="W5238" s="32">
        <f>TAB_!V7165</f>
        <v>0</v>
      </c>
      <c r="X5238" s="114">
        <f>TAB_!W7165</f>
        <v>45.11</v>
      </c>
    </row>
    <row r="5239" spans="2:24">
      <c r="B5239" s="103" t="str">
        <f>TAB_!A7166</f>
        <v>(5)Total Acuerdo</v>
      </c>
      <c r="C5239" s="100">
        <f>TAB_!B7166</f>
        <v>34.92</v>
      </c>
      <c r="D5239" s="32">
        <f>TAB_!C7166</f>
        <v>0</v>
      </c>
      <c r="E5239" s="32">
        <f>TAB_!D7166</f>
        <v>0</v>
      </c>
      <c r="F5239" s="32">
        <f>TAB_!E7166</f>
        <v>0</v>
      </c>
      <c r="G5239" s="32">
        <f>TAB_!F7166</f>
        <v>0</v>
      </c>
      <c r="H5239" s="32">
        <f>TAB_!G7166</f>
        <v>0</v>
      </c>
      <c r="I5239" s="32">
        <f>TAB_!H7166</f>
        <v>0</v>
      </c>
      <c r="J5239" s="32">
        <f>TAB_!I7166</f>
        <v>0</v>
      </c>
      <c r="K5239" s="32">
        <f>TAB_!J7166</f>
        <v>0</v>
      </c>
      <c r="L5239" s="32">
        <f>TAB_!K7166</f>
        <v>0</v>
      </c>
      <c r="M5239" s="32">
        <f>TAB_!L7166</f>
        <v>0</v>
      </c>
      <c r="N5239" s="32">
        <f>TAB_!M7166</f>
        <v>0</v>
      </c>
      <c r="O5239" s="32">
        <f>TAB_!N7166</f>
        <v>0</v>
      </c>
      <c r="P5239" s="32">
        <f>TAB_!O7166</f>
        <v>0</v>
      </c>
      <c r="Q5239" s="32">
        <f>TAB_!P7166</f>
        <v>0</v>
      </c>
      <c r="R5239" s="32">
        <f>TAB_!Q7166</f>
        <v>0</v>
      </c>
      <c r="S5239" s="32">
        <f>TAB_!R7166</f>
        <v>0</v>
      </c>
      <c r="T5239" s="32">
        <f>TAB_!S7166</f>
        <v>0</v>
      </c>
      <c r="U5239" s="32">
        <f>TAB_!T7166</f>
        <v>0</v>
      </c>
      <c r="V5239" s="32">
        <f>TAB_!U7166</f>
        <v>71.430000000000007</v>
      </c>
      <c r="W5239" s="32">
        <f>TAB_!V7166</f>
        <v>0</v>
      </c>
      <c r="X5239" s="114">
        <f>TAB_!W7166</f>
        <v>36.840000000000003</v>
      </c>
    </row>
    <row r="5240" spans="2:24">
      <c r="B5240" s="103" t="str">
        <f>TAB_!A7167</f>
        <v>NS/NA</v>
      </c>
      <c r="C5240" s="100">
        <f>TAB_!B7167</f>
        <v>3.97</v>
      </c>
      <c r="D5240" s="32">
        <f>TAB_!C7167</f>
        <v>0</v>
      </c>
      <c r="E5240" s="32">
        <f>TAB_!D7167</f>
        <v>0</v>
      </c>
      <c r="F5240" s="32">
        <f>TAB_!E7167</f>
        <v>0</v>
      </c>
      <c r="G5240" s="32">
        <f>TAB_!F7167</f>
        <v>0</v>
      </c>
      <c r="H5240" s="32">
        <f>TAB_!G7167</f>
        <v>0</v>
      </c>
      <c r="I5240" s="32">
        <f>TAB_!H7167</f>
        <v>0</v>
      </c>
      <c r="J5240" s="32">
        <f>TAB_!I7167</f>
        <v>0</v>
      </c>
      <c r="K5240" s="32">
        <f>TAB_!J7167</f>
        <v>0</v>
      </c>
      <c r="L5240" s="32">
        <f>TAB_!K7167</f>
        <v>0</v>
      </c>
      <c r="M5240" s="32">
        <f>TAB_!L7167</f>
        <v>0</v>
      </c>
      <c r="N5240" s="32">
        <f>TAB_!M7167</f>
        <v>0</v>
      </c>
      <c r="O5240" s="32">
        <f>TAB_!N7167</f>
        <v>0</v>
      </c>
      <c r="P5240" s="32">
        <f>TAB_!O7167</f>
        <v>0</v>
      </c>
      <c r="Q5240" s="32">
        <f>TAB_!P7167</f>
        <v>0</v>
      </c>
      <c r="R5240" s="32">
        <f>TAB_!Q7167</f>
        <v>0</v>
      </c>
      <c r="S5240" s="32">
        <f>TAB_!R7167</f>
        <v>0</v>
      </c>
      <c r="T5240" s="32">
        <f>TAB_!S7167</f>
        <v>0</v>
      </c>
      <c r="U5240" s="32">
        <f>TAB_!T7167</f>
        <v>0</v>
      </c>
      <c r="V5240" s="32">
        <f>TAB_!U7167</f>
        <v>0</v>
      </c>
      <c r="W5240" s="32">
        <f>TAB_!V7167</f>
        <v>0</v>
      </c>
      <c r="X5240" s="114">
        <f>TAB_!W7167</f>
        <v>3.76</v>
      </c>
    </row>
    <row r="5241" spans="2:24">
      <c r="B5241" s="103" t="str">
        <f>TAB_!A7168</f>
        <v>Total</v>
      </c>
      <c r="C5241" s="100">
        <f>TAB_!B7168</f>
        <v>100</v>
      </c>
      <c r="D5241" s="32">
        <f>TAB_!C7168</f>
        <v>0</v>
      </c>
      <c r="E5241" s="32">
        <f>TAB_!D7168</f>
        <v>0</v>
      </c>
      <c r="F5241" s="32">
        <f>TAB_!E7168</f>
        <v>0</v>
      </c>
      <c r="G5241" s="32">
        <f>TAB_!F7168</f>
        <v>0</v>
      </c>
      <c r="H5241" s="32">
        <f>TAB_!G7168</f>
        <v>0</v>
      </c>
      <c r="I5241" s="32">
        <f>TAB_!H7168</f>
        <v>0</v>
      </c>
      <c r="J5241" s="32">
        <f>TAB_!I7168</f>
        <v>0</v>
      </c>
      <c r="K5241" s="32">
        <f>TAB_!J7168</f>
        <v>0</v>
      </c>
      <c r="L5241" s="32">
        <f>TAB_!K7168</f>
        <v>0</v>
      </c>
      <c r="M5241" s="32">
        <f>TAB_!L7168</f>
        <v>0</v>
      </c>
      <c r="N5241" s="32">
        <f>TAB_!M7168</f>
        <v>0</v>
      </c>
      <c r="O5241" s="32">
        <f>TAB_!N7168</f>
        <v>0</v>
      </c>
      <c r="P5241" s="32">
        <f>TAB_!O7168</f>
        <v>0</v>
      </c>
      <c r="Q5241" s="32">
        <f>TAB_!P7168</f>
        <v>0</v>
      </c>
      <c r="R5241" s="32">
        <f>TAB_!Q7168</f>
        <v>0</v>
      </c>
      <c r="S5241" s="32">
        <f>TAB_!R7168</f>
        <v>0</v>
      </c>
      <c r="T5241" s="32">
        <f>TAB_!S7168</f>
        <v>0</v>
      </c>
      <c r="U5241" s="32">
        <f>TAB_!T7168</f>
        <v>0</v>
      </c>
      <c r="V5241" s="32">
        <f>TAB_!U7168</f>
        <v>100</v>
      </c>
      <c r="W5241" s="32">
        <f>TAB_!V7168</f>
        <v>0</v>
      </c>
      <c r="X5241" s="114">
        <f>TAB_!W7168</f>
        <v>100</v>
      </c>
    </row>
    <row r="5242" spans="2:24">
      <c r="B5242" s="104" t="str">
        <f>TAB_!A7169</f>
        <v>Numero de entrevistados</v>
      </c>
      <c r="C5242" s="117">
        <f>TAB_!B7169</f>
        <v>126</v>
      </c>
      <c r="D5242" s="118">
        <f>TAB_!C7169</f>
        <v>0</v>
      </c>
      <c r="E5242" s="118">
        <f>TAB_!D7169</f>
        <v>0</v>
      </c>
      <c r="F5242" s="118">
        <f>TAB_!E7169</f>
        <v>0</v>
      </c>
      <c r="G5242" s="118">
        <f>TAB_!F7169</f>
        <v>0</v>
      </c>
      <c r="H5242" s="118">
        <f>TAB_!G7169</f>
        <v>0</v>
      </c>
      <c r="I5242" s="118">
        <f>TAB_!H7169</f>
        <v>0</v>
      </c>
      <c r="J5242" s="118">
        <f>TAB_!I7169</f>
        <v>0</v>
      </c>
      <c r="K5242" s="118">
        <f>TAB_!J7169</f>
        <v>0</v>
      </c>
      <c r="L5242" s="118">
        <f>TAB_!K7169</f>
        <v>0</v>
      </c>
      <c r="M5242" s="118">
        <f>TAB_!L7169</f>
        <v>0</v>
      </c>
      <c r="N5242" s="118">
        <f>TAB_!M7169</f>
        <v>0</v>
      </c>
      <c r="O5242" s="118">
        <f>TAB_!N7169</f>
        <v>0</v>
      </c>
      <c r="P5242" s="118">
        <f>TAB_!O7169</f>
        <v>0</v>
      </c>
      <c r="Q5242" s="118">
        <f>TAB_!P7169</f>
        <v>0</v>
      </c>
      <c r="R5242" s="118">
        <f>TAB_!Q7169</f>
        <v>0</v>
      </c>
      <c r="S5242" s="118">
        <f>TAB_!R7169</f>
        <v>0</v>
      </c>
      <c r="T5242" s="118">
        <f>TAB_!S7169</f>
        <v>0</v>
      </c>
      <c r="U5242" s="118">
        <f>TAB_!T7169</f>
        <v>0</v>
      </c>
      <c r="V5242" s="118">
        <f>TAB_!U7169</f>
        <v>7</v>
      </c>
      <c r="W5242" s="118">
        <f>TAB_!V7169</f>
        <v>0</v>
      </c>
      <c r="X5242" s="119">
        <f>TAB_!W7169</f>
        <v>133</v>
      </c>
    </row>
    <row r="5243" spans="2:24">
      <c r="B5243" s="108" t="str">
        <f>TAB_!A7170</f>
        <v>TOP TWO BOX</v>
      </c>
      <c r="C5243" s="101">
        <f>TAB_!B7170</f>
        <v>81.75</v>
      </c>
      <c r="D5243" s="30">
        <f>TAB_!C7170</f>
        <v>0</v>
      </c>
      <c r="E5243" s="30">
        <f>TAB_!D7170</f>
        <v>0</v>
      </c>
      <c r="F5243" s="30">
        <f>TAB_!E7170</f>
        <v>0</v>
      </c>
      <c r="G5243" s="30">
        <f>TAB_!F7170</f>
        <v>0</v>
      </c>
      <c r="H5243" s="30">
        <f>TAB_!G7170</f>
        <v>0</v>
      </c>
      <c r="I5243" s="30">
        <f>TAB_!H7170</f>
        <v>0</v>
      </c>
      <c r="J5243" s="30">
        <f>TAB_!I7170</f>
        <v>0</v>
      </c>
      <c r="K5243" s="30">
        <f>TAB_!J7170</f>
        <v>0</v>
      </c>
      <c r="L5243" s="30">
        <f>TAB_!K7170</f>
        <v>0</v>
      </c>
      <c r="M5243" s="30">
        <f>TAB_!L7170</f>
        <v>0</v>
      </c>
      <c r="N5243" s="30">
        <f>TAB_!M7170</f>
        <v>0</v>
      </c>
      <c r="O5243" s="30">
        <f>TAB_!N7170</f>
        <v>0</v>
      </c>
      <c r="P5243" s="30">
        <f>TAB_!O7170</f>
        <v>0</v>
      </c>
      <c r="Q5243" s="30">
        <f>TAB_!P7170</f>
        <v>0</v>
      </c>
      <c r="R5243" s="30">
        <f>TAB_!Q7170</f>
        <v>0</v>
      </c>
      <c r="S5243" s="30">
        <f>TAB_!R7170</f>
        <v>0</v>
      </c>
      <c r="T5243" s="30">
        <f>TAB_!S7170</f>
        <v>0</v>
      </c>
      <c r="U5243" s="30">
        <f>TAB_!T7170</f>
        <v>0</v>
      </c>
      <c r="V5243" s="30">
        <f>TAB_!U7170</f>
        <v>85.71</v>
      </c>
      <c r="W5243" s="30">
        <f>TAB_!V7170</f>
        <v>0</v>
      </c>
      <c r="X5243" s="115">
        <f>TAB_!W7170</f>
        <v>81.95</v>
      </c>
    </row>
    <row r="5244" spans="2:24">
      <c r="B5244" s="103" t="str">
        <f>TAB_!A7171</f>
        <v>BOTTOM TWO BOX</v>
      </c>
      <c r="C5244" s="100">
        <f>TAB_!B7171</f>
        <v>3.17</v>
      </c>
      <c r="D5244" s="32">
        <f>TAB_!C7171</f>
        <v>0</v>
      </c>
      <c r="E5244" s="32">
        <f>TAB_!D7171</f>
        <v>0</v>
      </c>
      <c r="F5244" s="32">
        <f>TAB_!E7171</f>
        <v>0</v>
      </c>
      <c r="G5244" s="32">
        <f>TAB_!F7171</f>
        <v>0</v>
      </c>
      <c r="H5244" s="32">
        <f>TAB_!G7171</f>
        <v>0</v>
      </c>
      <c r="I5244" s="32">
        <f>TAB_!H7171</f>
        <v>0</v>
      </c>
      <c r="J5244" s="32">
        <f>TAB_!I7171</f>
        <v>0</v>
      </c>
      <c r="K5244" s="32">
        <f>TAB_!J7171</f>
        <v>0</v>
      </c>
      <c r="L5244" s="32">
        <f>TAB_!K7171</f>
        <v>0</v>
      </c>
      <c r="M5244" s="32">
        <f>TAB_!L7171</f>
        <v>0</v>
      </c>
      <c r="N5244" s="32">
        <f>TAB_!M7171</f>
        <v>0</v>
      </c>
      <c r="O5244" s="32">
        <f>TAB_!N7171</f>
        <v>0</v>
      </c>
      <c r="P5244" s="32">
        <f>TAB_!O7171</f>
        <v>0</v>
      </c>
      <c r="Q5244" s="32">
        <f>TAB_!P7171</f>
        <v>0</v>
      </c>
      <c r="R5244" s="32">
        <f>TAB_!Q7171</f>
        <v>0</v>
      </c>
      <c r="S5244" s="32">
        <f>TAB_!R7171</f>
        <v>0</v>
      </c>
      <c r="T5244" s="32">
        <f>TAB_!S7171</f>
        <v>0</v>
      </c>
      <c r="U5244" s="32">
        <f>TAB_!T7171</f>
        <v>0</v>
      </c>
      <c r="V5244" s="32">
        <f>TAB_!U7171</f>
        <v>0</v>
      </c>
      <c r="W5244" s="32">
        <f>TAB_!V7171</f>
        <v>0</v>
      </c>
      <c r="X5244" s="114">
        <f>TAB_!W7171</f>
        <v>3.01</v>
      </c>
    </row>
    <row r="5245" spans="2:24">
      <c r="B5245" s="108" t="str">
        <f>TAB_!A7172</f>
        <v>Media Escala de 1 a 5</v>
      </c>
      <c r="C5245" s="102">
        <f>TAB_!B7172</f>
        <v>4.2</v>
      </c>
      <c r="D5245" s="31">
        <f>TAB_!C7172</f>
        <v>0</v>
      </c>
      <c r="E5245" s="31">
        <f>TAB_!D7172</f>
        <v>0</v>
      </c>
      <c r="F5245" s="31">
        <f>TAB_!E7172</f>
        <v>0</v>
      </c>
      <c r="G5245" s="31">
        <f>TAB_!F7172</f>
        <v>0</v>
      </c>
      <c r="H5245" s="31">
        <f>TAB_!G7172</f>
        <v>0</v>
      </c>
      <c r="I5245" s="31">
        <f>TAB_!H7172</f>
        <v>0</v>
      </c>
      <c r="J5245" s="31">
        <f>TAB_!I7172</f>
        <v>0</v>
      </c>
      <c r="K5245" s="31">
        <f>TAB_!J7172</f>
        <v>0</v>
      </c>
      <c r="L5245" s="31">
        <f>TAB_!K7172</f>
        <v>0</v>
      </c>
      <c r="M5245" s="31">
        <f>TAB_!L7172</f>
        <v>0</v>
      </c>
      <c r="N5245" s="31">
        <f>TAB_!M7172</f>
        <v>0</v>
      </c>
      <c r="O5245" s="31">
        <f>TAB_!N7172</f>
        <v>0</v>
      </c>
      <c r="P5245" s="31">
        <f>TAB_!O7172</f>
        <v>0</v>
      </c>
      <c r="Q5245" s="31">
        <f>TAB_!P7172</f>
        <v>0</v>
      </c>
      <c r="R5245" s="31">
        <f>TAB_!Q7172</f>
        <v>0</v>
      </c>
      <c r="S5245" s="31">
        <f>TAB_!R7172</f>
        <v>0</v>
      </c>
      <c r="T5245" s="31">
        <f>TAB_!S7172</f>
        <v>0</v>
      </c>
      <c r="U5245" s="31">
        <f>TAB_!T7172</f>
        <v>0</v>
      </c>
      <c r="V5245" s="31">
        <f>TAB_!U7172</f>
        <v>4.5999999999999996</v>
      </c>
      <c r="W5245" s="31">
        <f>TAB_!V7172</f>
        <v>0</v>
      </c>
      <c r="X5245" s="116">
        <f>TAB_!W7172</f>
        <v>4.2</v>
      </c>
    </row>
    <row r="5246" spans="2:24" ht="15.75" thickBot="1">
      <c r="B5246" s="109" t="str">
        <f>TAB_!A7173</f>
        <v>Índice Escala de 1 a 100</v>
      </c>
      <c r="C5246" s="120">
        <f>TAB_!B7173</f>
        <v>78.900000000000006</v>
      </c>
      <c r="D5246" s="121">
        <f>TAB_!C7173</f>
        <v>0</v>
      </c>
      <c r="E5246" s="121">
        <f>TAB_!D7173</f>
        <v>0</v>
      </c>
      <c r="F5246" s="121">
        <f>TAB_!E7173</f>
        <v>0</v>
      </c>
      <c r="G5246" s="121">
        <f>TAB_!F7173</f>
        <v>0</v>
      </c>
      <c r="H5246" s="121">
        <f>TAB_!G7173</f>
        <v>0</v>
      </c>
      <c r="I5246" s="121">
        <f>TAB_!H7173</f>
        <v>0</v>
      </c>
      <c r="J5246" s="121">
        <f>TAB_!I7173</f>
        <v>0</v>
      </c>
      <c r="K5246" s="121">
        <f>TAB_!J7173</f>
        <v>0</v>
      </c>
      <c r="L5246" s="121">
        <f>TAB_!K7173</f>
        <v>0</v>
      </c>
      <c r="M5246" s="121">
        <f>TAB_!L7173</f>
        <v>0</v>
      </c>
      <c r="N5246" s="121">
        <f>TAB_!M7173</f>
        <v>0</v>
      </c>
      <c r="O5246" s="121">
        <f>TAB_!N7173</f>
        <v>0</v>
      </c>
      <c r="P5246" s="121">
        <f>TAB_!O7173</f>
        <v>0</v>
      </c>
      <c r="Q5246" s="121">
        <f>TAB_!P7173</f>
        <v>0</v>
      </c>
      <c r="R5246" s="121">
        <f>TAB_!Q7173</f>
        <v>0</v>
      </c>
      <c r="S5246" s="121">
        <f>TAB_!R7173</f>
        <v>0</v>
      </c>
      <c r="T5246" s="121">
        <f>TAB_!S7173</f>
        <v>0</v>
      </c>
      <c r="U5246" s="121">
        <f>TAB_!T7173</f>
        <v>0</v>
      </c>
      <c r="V5246" s="121">
        <f>TAB_!U7173</f>
        <v>89.3</v>
      </c>
      <c r="W5246" s="121">
        <f>TAB_!V7173</f>
        <v>0</v>
      </c>
      <c r="X5246" s="122">
        <f>TAB_!W7173</f>
        <v>79.5</v>
      </c>
    </row>
    <row r="5247" spans="2:24">
      <c r="B5247" s="13"/>
    </row>
    <row r="5248" spans="2:24">
      <c r="B5248" s="13"/>
    </row>
    <row r="5249" spans="2:24">
      <c r="B5249" s="13" t="str">
        <f>TAB_!A7176</f>
        <v>#¿Considera que los criterios dispuestos por la Universidad para la asignación de los apoyos</v>
      </c>
    </row>
    <row r="5250" spans="2:24" ht="15.75" thickBot="1">
      <c r="B5250" s="13" t="str">
        <f>TAB_!A7177</f>
        <v>#estudiantiles (académicos, financieros, de bienestar, entre otros) son: Claros?</v>
      </c>
    </row>
    <row r="5251" spans="2:24">
      <c r="B5251" s="107" t="str">
        <f>TAB_!A7184</f>
        <v>(1)Total Desacuerdo</v>
      </c>
      <c r="C5251" s="106">
        <f>TAB_!B7184</f>
        <v>1.59</v>
      </c>
      <c r="D5251" s="105">
        <f>TAB_!C7184</f>
        <v>0</v>
      </c>
      <c r="E5251" s="105">
        <f>TAB_!D7184</f>
        <v>0</v>
      </c>
      <c r="F5251" s="105">
        <f>TAB_!E7184</f>
        <v>0</v>
      </c>
      <c r="G5251" s="105">
        <f>TAB_!F7184</f>
        <v>0</v>
      </c>
      <c r="H5251" s="105">
        <f>TAB_!G7184</f>
        <v>0</v>
      </c>
      <c r="I5251" s="105">
        <f>TAB_!H7184</f>
        <v>0</v>
      </c>
      <c r="J5251" s="105">
        <f>TAB_!I7184</f>
        <v>0</v>
      </c>
      <c r="K5251" s="105">
        <f>TAB_!J7184</f>
        <v>0</v>
      </c>
      <c r="L5251" s="105">
        <f>TAB_!K7184</f>
        <v>0</v>
      </c>
      <c r="M5251" s="105">
        <f>TAB_!L7184</f>
        <v>0</v>
      </c>
      <c r="N5251" s="105">
        <f>TAB_!M7184</f>
        <v>0</v>
      </c>
      <c r="O5251" s="105">
        <f>TAB_!N7184</f>
        <v>0</v>
      </c>
      <c r="P5251" s="105">
        <f>TAB_!O7184</f>
        <v>0</v>
      </c>
      <c r="Q5251" s="105">
        <f>TAB_!P7184</f>
        <v>0</v>
      </c>
      <c r="R5251" s="105">
        <f>TAB_!Q7184</f>
        <v>0</v>
      </c>
      <c r="S5251" s="105">
        <f>TAB_!R7184</f>
        <v>0</v>
      </c>
      <c r="T5251" s="105">
        <f>TAB_!S7184</f>
        <v>0</v>
      </c>
      <c r="U5251" s="105">
        <f>TAB_!T7184</f>
        <v>0</v>
      </c>
      <c r="V5251" s="105">
        <f>TAB_!U7184</f>
        <v>0</v>
      </c>
      <c r="W5251" s="105">
        <f>TAB_!V7184</f>
        <v>0</v>
      </c>
      <c r="X5251" s="113">
        <f>TAB_!W7184</f>
        <v>1.1499999999999999</v>
      </c>
    </row>
    <row r="5252" spans="2:24">
      <c r="B5252" s="103" t="str">
        <f>TAB_!A7185</f>
        <v>(2)Desacuerdo</v>
      </c>
      <c r="C5252" s="100">
        <f>TAB_!B7185</f>
        <v>3.97</v>
      </c>
      <c r="D5252" s="32">
        <f>TAB_!C7185</f>
        <v>0</v>
      </c>
      <c r="E5252" s="32">
        <f>TAB_!D7185</f>
        <v>0</v>
      </c>
      <c r="F5252" s="32">
        <f>TAB_!E7185</f>
        <v>0</v>
      </c>
      <c r="G5252" s="32">
        <f>TAB_!F7185</f>
        <v>0</v>
      </c>
      <c r="H5252" s="32">
        <f>TAB_!G7185</f>
        <v>0</v>
      </c>
      <c r="I5252" s="32">
        <f>TAB_!H7185</f>
        <v>0</v>
      </c>
      <c r="J5252" s="32">
        <f>TAB_!I7185</f>
        <v>0</v>
      </c>
      <c r="K5252" s="32">
        <f>TAB_!J7185</f>
        <v>0</v>
      </c>
      <c r="L5252" s="32">
        <f>TAB_!K7185</f>
        <v>0</v>
      </c>
      <c r="M5252" s="32">
        <f>TAB_!L7185</f>
        <v>0</v>
      </c>
      <c r="N5252" s="32">
        <f>TAB_!M7185</f>
        <v>0</v>
      </c>
      <c r="O5252" s="32">
        <f>TAB_!N7185</f>
        <v>0</v>
      </c>
      <c r="P5252" s="32">
        <f>TAB_!O7185</f>
        <v>0</v>
      </c>
      <c r="Q5252" s="32">
        <f>TAB_!P7185</f>
        <v>0</v>
      </c>
      <c r="R5252" s="32">
        <f>TAB_!Q7185</f>
        <v>0</v>
      </c>
      <c r="S5252" s="32">
        <f>TAB_!R7185</f>
        <v>0</v>
      </c>
      <c r="T5252" s="32">
        <f>TAB_!S7185</f>
        <v>0</v>
      </c>
      <c r="U5252" s="32">
        <f>TAB_!T7185</f>
        <v>0</v>
      </c>
      <c r="V5252" s="32">
        <f>TAB_!U7185</f>
        <v>14.29</v>
      </c>
      <c r="W5252" s="32">
        <f>TAB_!V7185</f>
        <v>0</v>
      </c>
      <c r="X5252" s="114">
        <f>TAB_!W7185</f>
        <v>3.45</v>
      </c>
    </row>
    <row r="5253" spans="2:24">
      <c r="B5253" s="103" t="str">
        <f>TAB_!A7186</f>
        <v>(3)Medianamente de acuerdo</v>
      </c>
      <c r="C5253" s="100">
        <f>TAB_!B7186</f>
        <v>20.63</v>
      </c>
      <c r="D5253" s="32">
        <f>TAB_!C7186</f>
        <v>0</v>
      </c>
      <c r="E5253" s="32">
        <f>TAB_!D7186</f>
        <v>0</v>
      </c>
      <c r="F5253" s="32">
        <f>TAB_!E7186</f>
        <v>0</v>
      </c>
      <c r="G5253" s="32">
        <f>TAB_!F7186</f>
        <v>0</v>
      </c>
      <c r="H5253" s="32">
        <f>TAB_!G7186</f>
        <v>33.33</v>
      </c>
      <c r="I5253" s="32">
        <f>TAB_!H7186</f>
        <v>0</v>
      </c>
      <c r="J5253" s="32">
        <f>TAB_!I7186</f>
        <v>0</v>
      </c>
      <c r="K5253" s="32">
        <f>TAB_!J7186</f>
        <v>25</v>
      </c>
      <c r="L5253" s="32">
        <f>TAB_!K7186</f>
        <v>0</v>
      </c>
      <c r="M5253" s="32">
        <f>TAB_!L7186</f>
        <v>0</v>
      </c>
      <c r="N5253" s="32">
        <f>TAB_!M7186</f>
        <v>0</v>
      </c>
      <c r="O5253" s="32">
        <f>TAB_!N7186</f>
        <v>0</v>
      </c>
      <c r="P5253" s="32">
        <f>TAB_!O7186</f>
        <v>0</v>
      </c>
      <c r="Q5253" s="32">
        <f>TAB_!P7186</f>
        <v>0</v>
      </c>
      <c r="R5253" s="32">
        <f>TAB_!Q7186</f>
        <v>0</v>
      </c>
      <c r="S5253" s="32">
        <f>TAB_!R7186</f>
        <v>0</v>
      </c>
      <c r="T5253" s="32">
        <f>TAB_!S7186</f>
        <v>0</v>
      </c>
      <c r="U5253" s="32">
        <f>TAB_!T7186</f>
        <v>0</v>
      </c>
      <c r="V5253" s="32">
        <f>TAB_!U7186</f>
        <v>14.29</v>
      </c>
      <c r="W5253" s="32">
        <f>TAB_!V7186</f>
        <v>0</v>
      </c>
      <c r="X5253" s="114">
        <f>TAB_!W7186</f>
        <v>16.670000000000002</v>
      </c>
    </row>
    <row r="5254" spans="2:24">
      <c r="B5254" s="103" t="str">
        <f>TAB_!A7187</f>
        <v>(4)Acuerdo</v>
      </c>
      <c r="C5254" s="100">
        <f>TAB_!B7187</f>
        <v>38.1</v>
      </c>
      <c r="D5254" s="32">
        <f>TAB_!C7187</f>
        <v>33.33</v>
      </c>
      <c r="E5254" s="32">
        <f>TAB_!D7187</f>
        <v>33.33</v>
      </c>
      <c r="F5254" s="32">
        <f>TAB_!E7187</f>
        <v>20</v>
      </c>
      <c r="G5254" s="32">
        <f>TAB_!F7187</f>
        <v>25</v>
      </c>
      <c r="H5254" s="32">
        <f>TAB_!G7187</f>
        <v>33.33</v>
      </c>
      <c r="I5254" s="32">
        <f>TAB_!H7187</f>
        <v>75</v>
      </c>
      <c r="J5254" s="32">
        <f>TAB_!I7187</f>
        <v>0</v>
      </c>
      <c r="K5254" s="32">
        <f>TAB_!J7187</f>
        <v>0</v>
      </c>
      <c r="L5254" s="32">
        <f>TAB_!K7187</f>
        <v>50</v>
      </c>
      <c r="M5254" s="32">
        <f>TAB_!L7187</f>
        <v>0</v>
      </c>
      <c r="N5254" s="32">
        <f>TAB_!M7187</f>
        <v>0</v>
      </c>
      <c r="O5254" s="32">
        <f>TAB_!N7187</f>
        <v>0</v>
      </c>
      <c r="P5254" s="32">
        <f>TAB_!O7187</f>
        <v>0</v>
      </c>
      <c r="Q5254" s="32">
        <f>TAB_!P7187</f>
        <v>0</v>
      </c>
      <c r="R5254" s="32">
        <f>TAB_!Q7187</f>
        <v>0</v>
      </c>
      <c r="S5254" s="32">
        <f>TAB_!R7187</f>
        <v>0</v>
      </c>
      <c r="T5254" s="32">
        <f>TAB_!S7187</f>
        <v>0</v>
      </c>
      <c r="U5254" s="32">
        <f>TAB_!T7187</f>
        <v>0</v>
      </c>
      <c r="V5254" s="32">
        <f>TAB_!U7187</f>
        <v>28.57</v>
      </c>
      <c r="W5254" s="32">
        <f>TAB_!V7187</f>
        <v>0</v>
      </c>
      <c r="X5254" s="114">
        <f>TAB_!W7187</f>
        <v>36.21</v>
      </c>
    </row>
    <row r="5255" spans="2:24">
      <c r="B5255" s="103" t="str">
        <f>TAB_!A7188</f>
        <v>(5)Total Acuerdo</v>
      </c>
      <c r="C5255" s="100">
        <f>TAB_!B7188</f>
        <v>34.130000000000003</v>
      </c>
      <c r="D5255" s="32">
        <f>TAB_!C7188</f>
        <v>66.67</v>
      </c>
      <c r="E5255" s="32">
        <f>TAB_!D7188</f>
        <v>55.56</v>
      </c>
      <c r="F5255" s="32">
        <f>TAB_!E7188</f>
        <v>60</v>
      </c>
      <c r="G5255" s="32">
        <f>TAB_!F7188</f>
        <v>50</v>
      </c>
      <c r="H5255" s="32">
        <f>TAB_!G7188</f>
        <v>33.33</v>
      </c>
      <c r="I5255" s="32">
        <f>TAB_!H7188</f>
        <v>25</v>
      </c>
      <c r="J5255" s="32">
        <f>TAB_!I7188</f>
        <v>100</v>
      </c>
      <c r="K5255" s="32">
        <f>TAB_!J7188</f>
        <v>75</v>
      </c>
      <c r="L5255" s="32">
        <f>TAB_!K7188</f>
        <v>25</v>
      </c>
      <c r="M5255" s="32">
        <f>TAB_!L7188</f>
        <v>0</v>
      </c>
      <c r="N5255" s="32">
        <f>TAB_!M7188</f>
        <v>0</v>
      </c>
      <c r="O5255" s="32">
        <f>TAB_!N7188</f>
        <v>0</v>
      </c>
      <c r="P5255" s="32">
        <f>TAB_!O7188</f>
        <v>0</v>
      </c>
      <c r="Q5255" s="32">
        <f>TAB_!P7188</f>
        <v>0</v>
      </c>
      <c r="R5255" s="32">
        <f>TAB_!Q7188</f>
        <v>0</v>
      </c>
      <c r="S5255" s="32">
        <f>TAB_!R7188</f>
        <v>0</v>
      </c>
      <c r="T5255" s="32">
        <f>TAB_!S7188</f>
        <v>0</v>
      </c>
      <c r="U5255" s="32">
        <f>TAB_!T7188</f>
        <v>0</v>
      </c>
      <c r="V5255" s="32">
        <f>TAB_!U7188</f>
        <v>42.86</v>
      </c>
      <c r="W5255" s="32">
        <f>TAB_!V7188</f>
        <v>0</v>
      </c>
      <c r="X5255" s="114">
        <f>TAB_!W7188</f>
        <v>39.08</v>
      </c>
    </row>
    <row r="5256" spans="2:24">
      <c r="B5256" s="103" t="str">
        <f>TAB_!A7189</f>
        <v>NS/NA</v>
      </c>
      <c r="C5256" s="100">
        <f>TAB_!B7189</f>
        <v>1.59</v>
      </c>
      <c r="D5256" s="32">
        <f>TAB_!C7189</f>
        <v>0</v>
      </c>
      <c r="E5256" s="32">
        <f>TAB_!D7189</f>
        <v>11.11</v>
      </c>
      <c r="F5256" s="32">
        <f>TAB_!E7189</f>
        <v>20</v>
      </c>
      <c r="G5256" s="32">
        <f>TAB_!F7189</f>
        <v>25</v>
      </c>
      <c r="H5256" s="32">
        <f>TAB_!G7189</f>
        <v>0</v>
      </c>
      <c r="I5256" s="32">
        <f>TAB_!H7189</f>
        <v>0</v>
      </c>
      <c r="J5256" s="32">
        <f>TAB_!I7189</f>
        <v>0</v>
      </c>
      <c r="K5256" s="32">
        <f>TAB_!J7189</f>
        <v>0</v>
      </c>
      <c r="L5256" s="32">
        <f>TAB_!K7189</f>
        <v>25</v>
      </c>
      <c r="M5256" s="32">
        <f>TAB_!L7189</f>
        <v>0</v>
      </c>
      <c r="N5256" s="32">
        <f>TAB_!M7189</f>
        <v>0</v>
      </c>
      <c r="O5256" s="32">
        <f>TAB_!N7189</f>
        <v>0</v>
      </c>
      <c r="P5256" s="32">
        <f>TAB_!O7189</f>
        <v>0</v>
      </c>
      <c r="Q5256" s="32">
        <f>TAB_!P7189</f>
        <v>0</v>
      </c>
      <c r="R5256" s="32">
        <f>TAB_!Q7189</f>
        <v>0</v>
      </c>
      <c r="S5256" s="32">
        <f>TAB_!R7189</f>
        <v>0</v>
      </c>
      <c r="T5256" s="32">
        <f>TAB_!S7189</f>
        <v>0</v>
      </c>
      <c r="U5256" s="32">
        <f>TAB_!T7189</f>
        <v>0</v>
      </c>
      <c r="V5256" s="32">
        <f>TAB_!U7189</f>
        <v>0</v>
      </c>
      <c r="W5256" s="32">
        <f>TAB_!V7189</f>
        <v>0</v>
      </c>
      <c r="X5256" s="114">
        <f>TAB_!W7189</f>
        <v>3.45</v>
      </c>
    </row>
    <row r="5257" spans="2:24">
      <c r="B5257" s="103" t="str">
        <f>TAB_!A7190</f>
        <v>Total</v>
      </c>
      <c r="C5257" s="100">
        <f>TAB_!B7190</f>
        <v>100</v>
      </c>
      <c r="D5257" s="32">
        <f>TAB_!C7190</f>
        <v>100</v>
      </c>
      <c r="E5257" s="32">
        <f>TAB_!D7190</f>
        <v>100</v>
      </c>
      <c r="F5257" s="32">
        <f>TAB_!E7190</f>
        <v>100</v>
      </c>
      <c r="G5257" s="32">
        <f>TAB_!F7190</f>
        <v>100</v>
      </c>
      <c r="H5257" s="32">
        <f>TAB_!G7190</f>
        <v>100</v>
      </c>
      <c r="I5257" s="32">
        <f>TAB_!H7190</f>
        <v>100</v>
      </c>
      <c r="J5257" s="32">
        <f>TAB_!I7190</f>
        <v>100</v>
      </c>
      <c r="K5257" s="32">
        <f>TAB_!J7190</f>
        <v>100</v>
      </c>
      <c r="L5257" s="32">
        <f>TAB_!K7190</f>
        <v>100</v>
      </c>
      <c r="M5257" s="32">
        <f>TAB_!L7190</f>
        <v>0</v>
      </c>
      <c r="N5257" s="32">
        <f>TAB_!M7190</f>
        <v>0</v>
      </c>
      <c r="O5257" s="32">
        <f>TAB_!N7190</f>
        <v>0</v>
      </c>
      <c r="P5257" s="32">
        <f>TAB_!O7190</f>
        <v>0</v>
      </c>
      <c r="Q5257" s="32">
        <f>TAB_!P7190</f>
        <v>0</v>
      </c>
      <c r="R5257" s="32">
        <f>TAB_!Q7190</f>
        <v>0</v>
      </c>
      <c r="S5257" s="32">
        <f>TAB_!R7190</f>
        <v>0</v>
      </c>
      <c r="T5257" s="32">
        <f>TAB_!S7190</f>
        <v>0</v>
      </c>
      <c r="U5257" s="32">
        <f>TAB_!T7190</f>
        <v>0</v>
      </c>
      <c r="V5257" s="32">
        <f>TAB_!U7190</f>
        <v>100</v>
      </c>
      <c r="W5257" s="32">
        <f>TAB_!V7190</f>
        <v>0</v>
      </c>
      <c r="X5257" s="114">
        <f>TAB_!W7190</f>
        <v>100</v>
      </c>
    </row>
    <row r="5258" spans="2:24">
      <c r="B5258" s="104" t="str">
        <f>TAB_!A7191</f>
        <v>Numero de entrevistados</v>
      </c>
      <c r="C5258" s="117">
        <f>TAB_!B7191</f>
        <v>126</v>
      </c>
      <c r="D5258" s="118">
        <f>TAB_!C7191</f>
        <v>6</v>
      </c>
      <c r="E5258" s="118">
        <f>TAB_!D7191</f>
        <v>9</v>
      </c>
      <c r="F5258" s="118">
        <f>TAB_!E7191</f>
        <v>5</v>
      </c>
      <c r="G5258" s="118">
        <f>TAB_!F7191</f>
        <v>4</v>
      </c>
      <c r="H5258" s="118">
        <f>TAB_!G7191</f>
        <v>3</v>
      </c>
      <c r="I5258" s="118">
        <f>TAB_!H7191</f>
        <v>4</v>
      </c>
      <c r="J5258" s="118">
        <f>TAB_!I7191</f>
        <v>2</v>
      </c>
      <c r="K5258" s="118">
        <f>TAB_!J7191</f>
        <v>4</v>
      </c>
      <c r="L5258" s="118">
        <f>TAB_!K7191</f>
        <v>4</v>
      </c>
      <c r="M5258" s="118">
        <f>TAB_!L7191</f>
        <v>0</v>
      </c>
      <c r="N5258" s="118">
        <f>TAB_!M7191</f>
        <v>0</v>
      </c>
      <c r="O5258" s="118">
        <f>TAB_!N7191</f>
        <v>0</v>
      </c>
      <c r="P5258" s="118">
        <f>TAB_!O7191</f>
        <v>0</v>
      </c>
      <c r="Q5258" s="118">
        <f>TAB_!P7191</f>
        <v>0</v>
      </c>
      <c r="R5258" s="118">
        <f>TAB_!Q7191</f>
        <v>0</v>
      </c>
      <c r="S5258" s="118">
        <f>TAB_!R7191</f>
        <v>0</v>
      </c>
      <c r="T5258" s="118">
        <f>TAB_!S7191</f>
        <v>0</v>
      </c>
      <c r="U5258" s="118">
        <f>TAB_!T7191</f>
        <v>0</v>
      </c>
      <c r="V5258" s="118">
        <f>TAB_!U7191</f>
        <v>7</v>
      </c>
      <c r="W5258" s="118">
        <f>TAB_!V7191</f>
        <v>0</v>
      </c>
      <c r="X5258" s="119">
        <f>TAB_!W7191</f>
        <v>174</v>
      </c>
    </row>
    <row r="5259" spans="2:24">
      <c r="B5259" s="108" t="str">
        <f>TAB_!A7192</f>
        <v>TOP TWO BOX</v>
      </c>
      <c r="C5259" s="101">
        <f>TAB_!B7192</f>
        <v>72.22</v>
      </c>
      <c r="D5259" s="30">
        <f>TAB_!C7192</f>
        <v>100</v>
      </c>
      <c r="E5259" s="30">
        <f>TAB_!D7192</f>
        <v>88.89</v>
      </c>
      <c r="F5259" s="30">
        <f>TAB_!E7192</f>
        <v>80</v>
      </c>
      <c r="G5259" s="30">
        <f>TAB_!F7192</f>
        <v>75</v>
      </c>
      <c r="H5259" s="30">
        <f>TAB_!G7192</f>
        <v>66.67</v>
      </c>
      <c r="I5259" s="30">
        <f>TAB_!H7192</f>
        <v>100</v>
      </c>
      <c r="J5259" s="30">
        <f>TAB_!I7192</f>
        <v>100</v>
      </c>
      <c r="K5259" s="30">
        <f>TAB_!J7192</f>
        <v>75</v>
      </c>
      <c r="L5259" s="30">
        <f>TAB_!K7192</f>
        <v>75</v>
      </c>
      <c r="M5259" s="30">
        <f>TAB_!L7192</f>
        <v>0</v>
      </c>
      <c r="N5259" s="30">
        <f>TAB_!M7192</f>
        <v>0</v>
      </c>
      <c r="O5259" s="30">
        <f>TAB_!N7192</f>
        <v>0</v>
      </c>
      <c r="P5259" s="30">
        <f>TAB_!O7192</f>
        <v>0</v>
      </c>
      <c r="Q5259" s="30">
        <f>TAB_!P7192</f>
        <v>0</v>
      </c>
      <c r="R5259" s="30">
        <f>TAB_!Q7192</f>
        <v>0</v>
      </c>
      <c r="S5259" s="30">
        <f>TAB_!R7192</f>
        <v>0</v>
      </c>
      <c r="T5259" s="30">
        <f>TAB_!S7192</f>
        <v>0</v>
      </c>
      <c r="U5259" s="30">
        <f>TAB_!T7192</f>
        <v>0</v>
      </c>
      <c r="V5259" s="30">
        <f>TAB_!U7192</f>
        <v>71.430000000000007</v>
      </c>
      <c r="W5259" s="30">
        <f>TAB_!V7192</f>
        <v>0</v>
      </c>
      <c r="X5259" s="115">
        <f>TAB_!W7192</f>
        <v>75.290000000000006</v>
      </c>
    </row>
    <row r="5260" spans="2:24">
      <c r="B5260" s="103" t="str">
        <f>TAB_!A7193</f>
        <v>BOTTOM TWO BOX</v>
      </c>
      <c r="C5260" s="100">
        <f>TAB_!B7193</f>
        <v>5.56</v>
      </c>
      <c r="D5260" s="32">
        <f>TAB_!C7193</f>
        <v>0</v>
      </c>
      <c r="E5260" s="32">
        <f>TAB_!D7193</f>
        <v>0</v>
      </c>
      <c r="F5260" s="32">
        <f>TAB_!E7193</f>
        <v>0</v>
      </c>
      <c r="G5260" s="32">
        <f>TAB_!F7193</f>
        <v>0</v>
      </c>
      <c r="H5260" s="32">
        <f>TAB_!G7193</f>
        <v>0</v>
      </c>
      <c r="I5260" s="32">
        <f>TAB_!H7193</f>
        <v>0</v>
      </c>
      <c r="J5260" s="32">
        <f>TAB_!I7193</f>
        <v>0</v>
      </c>
      <c r="K5260" s="32">
        <f>TAB_!J7193</f>
        <v>0</v>
      </c>
      <c r="L5260" s="32">
        <f>TAB_!K7193</f>
        <v>0</v>
      </c>
      <c r="M5260" s="32">
        <f>TAB_!L7193</f>
        <v>0</v>
      </c>
      <c r="N5260" s="32">
        <f>TAB_!M7193</f>
        <v>0</v>
      </c>
      <c r="O5260" s="32">
        <f>TAB_!N7193</f>
        <v>0</v>
      </c>
      <c r="P5260" s="32">
        <f>TAB_!O7193</f>
        <v>0</v>
      </c>
      <c r="Q5260" s="32">
        <f>TAB_!P7193</f>
        <v>0</v>
      </c>
      <c r="R5260" s="32">
        <f>TAB_!Q7193</f>
        <v>0</v>
      </c>
      <c r="S5260" s="32">
        <f>TAB_!R7193</f>
        <v>0</v>
      </c>
      <c r="T5260" s="32">
        <f>TAB_!S7193</f>
        <v>0</v>
      </c>
      <c r="U5260" s="32">
        <f>TAB_!T7193</f>
        <v>0</v>
      </c>
      <c r="V5260" s="32">
        <f>TAB_!U7193</f>
        <v>14.29</v>
      </c>
      <c r="W5260" s="32">
        <f>TAB_!V7193</f>
        <v>0</v>
      </c>
      <c r="X5260" s="114">
        <f>TAB_!W7193</f>
        <v>4.5999999999999996</v>
      </c>
    </row>
    <row r="5261" spans="2:24">
      <c r="B5261" s="108" t="str">
        <f>TAB_!A7194</f>
        <v>Media Escala de 1 a 5</v>
      </c>
      <c r="C5261" s="102">
        <f>TAB_!B7194</f>
        <v>4</v>
      </c>
      <c r="D5261" s="31">
        <f>TAB_!C7194</f>
        <v>4.7</v>
      </c>
      <c r="E5261" s="31">
        <f>TAB_!D7194</f>
        <v>4.5999999999999996</v>
      </c>
      <c r="F5261" s="31">
        <f>TAB_!E7194</f>
        <v>4.8</v>
      </c>
      <c r="G5261" s="31">
        <f>TAB_!F7194</f>
        <v>4.7</v>
      </c>
      <c r="H5261" s="31">
        <f>TAB_!G7194</f>
        <v>4</v>
      </c>
      <c r="I5261" s="31">
        <f>TAB_!H7194</f>
        <v>4.3</v>
      </c>
      <c r="J5261" s="31">
        <f>TAB_!I7194</f>
        <v>5</v>
      </c>
      <c r="K5261" s="31">
        <f>TAB_!J7194</f>
        <v>4.5</v>
      </c>
      <c r="L5261" s="31">
        <f>TAB_!K7194</f>
        <v>4.3</v>
      </c>
      <c r="M5261" s="31">
        <f>TAB_!L7194</f>
        <v>0</v>
      </c>
      <c r="N5261" s="31">
        <f>TAB_!M7194</f>
        <v>0</v>
      </c>
      <c r="O5261" s="31">
        <f>TAB_!N7194</f>
        <v>0</v>
      </c>
      <c r="P5261" s="31">
        <f>TAB_!O7194</f>
        <v>0</v>
      </c>
      <c r="Q5261" s="31">
        <f>TAB_!P7194</f>
        <v>0</v>
      </c>
      <c r="R5261" s="31">
        <f>TAB_!Q7194</f>
        <v>0</v>
      </c>
      <c r="S5261" s="31">
        <f>TAB_!R7194</f>
        <v>0</v>
      </c>
      <c r="T5261" s="31">
        <f>TAB_!S7194</f>
        <v>0</v>
      </c>
      <c r="U5261" s="31">
        <f>TAB_!T7194</f>
        <v>0</v>
      </c>
      <c r="V5261" s="31">
        <f>TAB_!U7194</f>
        <v>4</v>
      </c>
      <c r="W5261" s="31">
        <f>TAB_!V7194</f>
        <v>0</v>
      </c>
      <c r="X5261" s="116">
        <f>TAB_!W7194</f>
        <v>4.0999999999999996</v>
      </c>
    </row>
    <row r="5262" spans="2:24" ht="15.75" thickBot="1">
      <c r="B5262" s="109" t="str">
        <f>TAB_!A7195</f>
        <v>Índice Escala de 1 a 100</v>
      </c>
      <c r="C5262" s="120">
        <f>TAB_!B7195</f>
        <v>75.2</v>
      </c>
      <c r="D5262" s="121">
        <f>TAB_!C7195</f>
        <v>91.7</v>
      </c>
      <c r="E5262" s="121">
        <f>TAB_!D7195</f>
        <v>90.6</v>
      </c>
      <c r="F5262" s="121">
        <f>TAB_!E7195</f>
        <v>93.8</v>
      </c>
      <c r="G5262" s="121">
        <f>TAB_!F7195</f>
        <v>91.7</v>
      </c>
      <c r="H5262" s="121">
        <f>TAB_!G7195</f>
        <v>75</v>
      </c>
      <c r="I5262" s="121">
        <f>TAB_!H7195</f>
        <v>81.3</v>
      </c>
      <c r="J5262" s="121">
        <f>TAB_!I7195</f>
        <v>100</v>
      </c>
      <c r="K5262" s="121">
        <f>TAB_!J7195</f>
        <v>87.5</v>
      </c>
      <c r="L5262" s="121">
        <f>TAB_!K7195</f>
        <v>83.3</v>
      </c>
      <c r="M5262" s="121">
        <f>TAB_!L7195</f>
        <v>0</v>
      </c>
      <c r="N5262" s="121">
        <f>TAB_!M7195</f>
        <v>0</v>
      </c>
      <c r="O5262" s="121">
        <f>TAB_!N7195</f>
        <v>0</v>
      </c>
      <c r="P5262" s="121">
        <f>TAB_!O7195</f>
        <v>0</v>
      </c>
      <c r="Q5262" s="121">
        <f>TAB_!P7195</f>
        <v>0</v>
      </c>
      <c r="R5262" s="121">
        <f>TAB_!Q7195</f>
        <v>0</v>
      </c>
      <c r="S5262" s="121">
        <f>TAB_!R7195</f>
        <v>0</v>
      </c>
      <c r="T5262" s="121">
        <f>TAB_!S7195</f>
        <v>0</v>
      </c>
      <c r="U5262" s="121">
        <f>TAB_!T7195</f>
        <v>0</v>
      </c>
      <c r="V5262" s="121">
        <f>TAB_!U7195</f>
        <v>75</v>
      </c>
      <c r="W5262" s="121">
        <f>TAB_!V7195</f>
        <v>0</v>
      </c>
      <c r="X5262" s="122">
        <f>TAB_!W7195</f>
        <v>78.099999999999994</v>
      </c>
    </row>
    <row r="5263" spans="2:24">
      <c r="B5263" s="13"/>
    </row>
    <row r="5264" spans="2:24">
      <c r="B5264" s="13"/>
    </row>
    <row r="5265" spans="2:24">
      <c r="B5265" s="13" t="str">
        <f>TAB_!A7198</f>
        <v>#¿Considera que los criterios dispuestos por la Universidad para la asignación de los apoyos</v>
      </c>
    </row>
    <row r="5266" spans="2:24" ht="15.75" thickBot="1">
      <c r="B5266" s="13" t="str">
        <f>TAB_!A7199</f>
        <v>#estudiantiles (académicos, financieros, de bienestar, entre otros) son: Pertinentes?</v>
      </c>
    </row>
    <row r="5267" spans="2:24">
      <c r="B5267" s="107" t="str">
        <f>TAB_!A7206</f>
        <v>(1)Total Desacuerdo</v>
      </c>
      <c r="C5267" s="106">
        <f>TAB_!B7206</f>
        <v>3.97</v>
      </c>
      <c r="D5267" s="105">
        <f>TAB_!C7206</f>
        <v>0</v>
      </c>
      <c r="E5267" s="105">
        <f>TAB_!D7206</f>
        <v>0</v>
      </c>
      <c r="F5267" s="105">
        <f>TAB_!E7206</f>
        <v>0</v>
      </c>
      <c r="G5267" s="105">
        <f>TAB_!F7206</f>
        <v>0</v>
      </c>
      <c r="H5267" s="105">
        <f>TAB_!G7206</f>
        <v>0</v>
      </c>
      <c r="I5267" s="105">
        <f>TAB_!H7206</f>
        <v>0</v>
      </c>
      <c r="J5267" s="105">
        <f>TAB_!I7206</f>
        <v>0</v>
      </c>
      <c r="K5267" s="105">
        <f>TAB_!J7206</f>
        <v>0</v>
      </c>
      <c r="L5267" s="105">
        <f>TAB_!K7206</f>
        <v>0</v>
      </c>
      <c r="M5267" s="105">
        <f>TAB_!L7206</f>
        <v>0</v>
      </c>
      <c r="N5267" s="105">
        <f>TAB_!M7206</f>
        <v>0</v>
      </c>
      <c r="O5267" s="105">
        <f>TAB_!N7206</f>
        <v>0</v>
      </c>
      <c r="P5267" s="105">
        <f>TAB_!O7206</f>
        <v>0</v>
      </c>
      <c r="Q5267" s="105">
        <f>TAB_!P7206</f>
        <v>0</v>
      </c>
      <c r="R5267" s="105">
        <f>TAB_!Q7206</f>
        <v>0</v>
      </c>
      <c r="S5267" s="105">
        <f>TAB_!R7206</f>
        <v>0</v>
      </c>
      <c r="T5267" s="105">
        <f>TAB_!S7206</f>
        <v>0</v>
      </c>
      <c r="U5267" s="105">
        <f>TAB_!T7206</f>
        <v>0</v>
      </c>
      <c r="V5267" s="105">
        <f>TAB_!U7206</f>
        <v>0</v>
      </c>
      <c r="W5267" s="105">
        <f>TAB_!V7206</f>
        <v>0</v>
      </c>
      <c r="X5267" s="113">
        <f>TAB_!W7206</f>
        <v>2.87</v>
      </c>
    </row>
    <row r="5268" spans="2:24">
      <c r="B5268" s="103" t="str">
        <f>TAB_!A7207</f>
        <v>(2)Desacuerdo</v>
      </c>
      <c r="C5268" s="100">
        <f>TAB_!B7207</f>
        <v>1.59</v>
      </c>
      <c r="D5268" s="32">
        <f>TAB_!C7207</f>
        <v>0</v>
      </c>
      <c r="E5268" s="32">
        <f>TAB_!D7207</f>
        <v>0</v>
      </c>
      <c r="F5268" s="32">
        <f>TAB_!E7207</f>
        <v>0</v>
      </c>
      <c r="G5268" s="32">
        <f>TAB_!F7207</f>
        <v>0</v>
      </c>
      <c r="H5268" s="32">
        <f>TAB_!G7207</f>
        <v>0</v>
      </c>
      <c r="I5268" s="32">
        <f>TAB_!H7207</f>
        <v>0</v>
      </c>
      <c r="J5268" s="32">
        <f>TAB_!I7207</f>
        <v>0</v>
      </c>
      <c r="K5268" s="32">
        <f>TAB_!J7207</f>
        <v>0</v>
      </c>
      <c r="L5268" s="32">
        <f>TAB_!K7207</f>
        <v>0</v>
      </c>
      <c r="M5268" s="32">
        <f>TAB_!L7207</f>
        <v>0</v>
      </c>
      <c r="N5268" s="32">
        <f>TAB_!M7207</f>
        <v>0</v>
      </c>
      <c r="O5268" s="32">
        <f>TAB_!N7207</f>
        <v>0</v>
      </c>
      <c r="P5268" s="32">
        <f>TAB_!O7207</f>
        <v>0</v>
      </c>
      <c r="Q5268" s="32">
        <f>TAB_!P7207</f>
        <v>0</v>
      </c>
      <c r="R5268" s="32">
        <f>TAB_!Q7207</f>
        <v>0</v>
      </c>
      <c r="S5268" s="32">
        <f>TAB_!R7207</f>
        <v>0</v>
      </c>
      <c r="T5268" s="32">
        <f>TAB_!S7207</f>
        <v>0</v>
      </c>
      <c r="U5268" s="32">
        <f>TAB_!T7207</f>
        <v>0</v>
      </c>
      <c r="V5268" s="32">
        <f>TAB_!U7207</f>
        <v>0</v>
      </c>
      <c r="W5268" s="32">
        <f>TAB_!V7207</f>
        <v>0</v>
      </c>
      <c r="X5268" s="114">
        <f>TAB_!W7207</f>
        <v>1.1499999999999999</v>
      </c>
    </row>
    <row r="5269" spans="2:24">
      <c r="B5269" s="103" t="str">
        <f>TAB_!A7208</f>
        <v>(3)Medianamente de acuerdo</v>
      </c>
      <c r="C5269" s="100">
        <f>TAB_!B7208</f>
        <v>19.05</v>
      </c>
      <c r="D5269" s="32">
        <f>TAB_!C7208</f>
        <v>0</v>
      </c>
      <c r="E5269" s="32">
        <f>TAB_!D7208</f>
        <v>11.11</v>
      </c>
      <c r="F5269" s="32">
        <f>TAB_!E7208</f>
        <v>0</v>
      </c>
      <c r="G5269" s="32">
        <f>TAB_!F7208</f>
        <v>0</v>
      </c>
      <c r="H5269" s="32">
        <f>TAB_!G7208</f>
        <v>0</v>
      </c>
      <c r="I5269" s="32">
        <f>TAB_!H7208</f>
        <v>0</v>
      </c>
      <c r="J5269" s="32">
        <f>TAB_!I7208</f>
        <v>0</v>
      </c>
      <c r="K5269" s="32">
        <f>TAB_!J7208</f>
        <v>0</v>
      </c>
      <c r="L5269" s="32">
        <f>TAB_!K7208</f>
        <v>0</v>
      </c>
      <c r="M5269" s="32">
        <f>TAB_!L7208</f>
        <v>0</v>
      </c>
      <c r="N5269" s="32">
        <f>TAB_!M7208</f>
        <v>0</v>
      </c>
      <c r="O5269" s="32">
        <f>TAB_!N7208</f>
        <v>0</v>
      </c>
      <c r="P5269" s="32">
        <f>TAB_!O7208</f>
        <v>0</v>
      </c>
      <c r="Q5269" s="32">
        <f>TAB_!P7208</f>
        <v>0</v>
      </c>
      <c r="R5269" s="32">
        <f>TAB_!Q7208</f>
        <v>0</v>
      </c>
      <c r="S5269" s="32">
        <f>TAB_!R7208</f>
        <v>0</v>
      </c>
      <c r="T5269" s="32">
        <f>TAB_!S7208</f>
        <v>0</v>
      </c>
      <c r="U5269" s="32">
        <f>TAB_!T7208</f>
        <v>0</v>
      </c>
      <c r="V5269" s="32">
        <f>TAB_!U7208</f>
        <v>0</v>
      </c>
      <c r="W5269" s="32">
        <f>TAB_!V7208</f>
        <v>0</v>
      </c>
      <c r="X5269" s="114">
        <f>TAB_!W7208</f>
        <v>14.37</v>
      </c>
    </row>
    <row r="5270" spans="2:24">
      <c r="B5270" s="103" t="str">
        <f>TAB_!A7209</f>
        <v>(4)Acuerdo</v>
      </c>
      <c r="C5270" s="100">
        <f>TAB_!B7209</f>
        <v>35.71</v>
      </c>
      <c r="D5270" s="32">
        <f>TAB_!C7209</f>
        <v>16.670000000000002</v>
      </c>
      <c r="E5270" s="32">
        <f>TAB_!D7209</f>
        <v>33.33</v>
      </c>
      <c r="F5270" s="32">
        <f>TAB_!E7209</f>
        <v>40</v>
      </c>
      <c r="G5270" s="32">
        <f>TAB_!F7209</f>
        <v>25</v>
      </c>
      <c r="H5270" s="32">
        <f>TAB_!G7209</f>
        <v>33.33</v>
      </c>
      <c r="I5270" s="32">
        <f>TAB_!H7209</f>
        <v>75</v>
      </c>
      <c r="J5270" s="32">
        <f>TAB_!I7209</f>
        <v>0</v>
      </c>
      <c r="K5270" s="32">
        <f>TAB_!J7209</f>
        <v>25</v>
      </c>
      <c r="L5270" s="32">
        <f>TAB_!K7209</f>
        <v>50</v>
      </c>
      <c r="M5270" s="32">
        <f>TAB_!L7209</f>
        <v>0</v>
      </c>
      <c r="N5270" s="32">
        <f>TAB_!M7209</f>
        <v>0</v>
      </c>
      <c r="O5270" s="32">
        <f>TAB_!N7209</f>
        <v>0</v>
      </c>
      <c r="P5270" s="32">
        <f>TAB_!O7209</f>
        <v>0</v>
      </c>
      <c r="Q5270" s="32">
        <f>TAB_!P7209</f>
        <v>0</v>
      </c>
      <c r="R5270" s="32">
        <f>TAB_!Q7209</f>
        <v>0</v>
      </c>
      <c r="S5270" s="32">
        <f>TAB_!R7209</f>
        <v>0</v>
      </c>
      <c r="T5270" s="32">
        <f>TAB_!S7209</f>
        <v>0</v>
      </c>
      <c r="U5270" s="32">
        <f>TAB_!T7209</f>
        <v>0</v>
      </c>
      <c r="V5270" s="32">
        <f>TAB_!U7209</f>
        <v>42.86</v>
      </c>
      <c r="W5270" s="32">
        <f>TAB_!V7209</f>
        <v>0</v>
      </c>
      <c r="X5270" s="114">
        <f>TAB_!W7209</f>
        <v>35.630000000000003</v>
      </c>
    </row>
    <row r="5271" spans="2:24">
      <c r="B5271" s="103" t="str">
        <f>TAB_!A7210</f>
        <v>(5)Total Acuerdo</v>
      </c>
      <c r="C5271" s="100">
        <f>TAB_!B7210</f>
        <v>37.299999999999997</v>
      </c>
      <c r="D5271" s="32">
        <f>TAB_!C7210</f>
        <v>83.33</v>
      </c>
      <c r="E5271" s="32">
        <f>TAB_!D7210</f>
        <v>44.44</v>
      </c>
      <c r="F5271" s="32">
        <f>TAB_!E7210</f>
        <v>60</v>
      </c>
      <c r="G5271" s="32">
        <f>TAB_!F7210</f>
        <v>50</v>
      </c>
      <c r="H5271" s="32">
        <f>TAB_!G7210</f>
        <v>66.67</v>
      </c>
      <c r="I5271" s="32">
        <f>TAB_!H7210</f>
        <v>25</v>
      </c>
      <c r="J5271" s="32">
        <f>TAB_!I7210</f>
        <v>100</v>
      </c>
      <c r="K5271" s="32">
        <f>TAB_!J7210</f>
        <v>75</v>
      </c>
      <c r="L5271" s="32">
        <f>TAB_!K7210</f>
        <v>25</v>
      </c>
      <c r="M5271" s="32">
        <f>TAB_!L7210</f>
        <v>0</v>
      </c>
      <c r="N5271" s="32">
        <f>TAB_!M7210</f>
        <v>0</v>
      </c>
      <c r="O5271" s="32">
        <f>TAB_!N7210</f>
        <v>0</v>
      </c>
      <c r="P5271" s="32">
        <f>TAB_!O7210</f>
        <v>0</v>
      </c>
      <c r="Q5271" s="32">
        <f>TAB_!P7210</f>
        <v>0</v>
      </c>
      <c r="R5271" s="32">
        <f>TAB_!Q7210</f>
        <v>0</v>
      </c>
      <c r="S5271" s="32">
        <f>TAB_!R7210</f>
        <v>0</v>
      </c>
      <c r="T5271" s="32">
        <f>TAB_!S7210</f>
        <v>0</v>
      </c>
      <c r="U5271" s="32">
        <f>TAB_!T7210</f>
        <v>0</v>
      </c>
      <c r="V5271" s="32">
        <f>TAB_!U7210</f>
        <v>57.14</v>
      </c>
      <c r="W5271" s="32">
        <f>TAB_!V7210</f>
        <v>0</v>
      </c>
      <c r="X5271" s="114">
        <f>TAB_!W7210</f>
        <v>42.53</v>
      </c>
    </row>
    <row r="5272" spans="2:24">
      <c r="B5272" s="103" t="str">
        <f>TAB_!A7211</f>
        <v>NS/NA</v>
      </c>
      <c r="C5272" s="100">
        <f>TAB_!B7211</f>
        <v>2.38</v>
      </c>
      <c r="D5272" s="32">
        <f>TAB_!C7211</f>
        <v>0</v>
      </c>
      <c r="E5272" s="32">
        <f>TAB_!D7211</f>
        <v>11.11</v>
      </c>
      <c r="F5272" s="32">
        <f>TAB_!E7211</f>
        <v>0</v>
      </c>
      <c r="G5272" s="32">
        <f>TAB_!F7211</f>
        <v>25</v>
      </c>
      <c r="H5272" s="32">
        <f>TAB_!G7211</f>
        <v>0</v>
      </c>
      <c r="I5272" s="32">
        <f>TAB_!H7211</f>
        <v>0</v>
      </c>
      <c r="J5272" s="32">
        <f>TAB_!I7211</f>
        <v>0</v>
      </c>
      <c r="K5272" s="32">
        <f>TAB_!J7211</f>
        <v>0</v>
      </c>
      <c r="L5272" s="32">
        <f>TAB_!K7211</f>
        <v>25</v>
      </c>
      <c r="M5272" s="32">
        <f>TAB_!L7211</f>
        <v>0</v>
      </c>
      <c r="N5272" s="32">
        <f>TAB_!M7211</f>
        <v>0</v>
      </c>
      <c r="O5272" s="32">
        <f>TAB_!N7211</f>
        <v>0</v>
      </c>
      <c r="P5272" s="32">
        <f>TAB_!O7211</f>
        <v>0</v>
      </c>
      <c r="Q5272" s="32">
        <f>TAB_!P7211</f>
        <v>0</v>
      </c>
      <c r="R5272" s="32">
        <f>TAB_!Q7211</f>
        <v>0</v>
      </c>
      <c r="S5272" s="32">
        <f>TAB_!R7211</f>
        <v>0</v>
      </c>
      <c r="T5272" s="32">
        <f>TAB_!S7211</f>
        <v>0</v>
      </c>
      <c r="U5272" s="32">
        <f>TAB_!T7211</f>
        <v>0</v>
      </c>
      <c r="V5272" s="32">
        <f>TAB_!U7211</f>
        <v>0</v>
      </c>
      <c r="W5272" s="32">
        <f>TAB_!V7211</f>
        <v>0</v>
      </c>
      <c r="X5272" s="114">
        <f>TAB_!W7211</f>
        <v>3.45</v>
      </c>
    </row>
    <row r="5273" spans="2:24">
      <c r="B5273" s="103" t="str">
        <f>TAB_!A7212</f>
        <v>Total</v>
      </c>
      <c r="C5273" s="100">
        <f>TAB_!B7212</f>
        <v>100</v>
      </c>
      <c r="D5273" s="32">
        <f>TAB_!C7212</f>
        <v>100</v>
      </c>
      <c r="E5273" s="32">
        <f>TAB_!D7212</f>
        <v>100</v>
      </c>
      <c r="F5273" s="32">
        <f>TAB_!E7212</f>
        <v>100</v>
      </c>
      <c r="G5273" s="32">
        <f>TAB_!F7212</f>
        <v>100</v>
      </c>
      <c r="H5273" s="32">
        <f>TAB_!G7212</f>
        <v>100</v>
      </c>
      <c r="I5273" s="32">
        <f>TAB_!H7212</f>
        <v>100</v>
      </c>
      <c r="J5273" s="32">
        <f>TAB_!I7212</f>
        <v>100</v>
      </c>
      <c r="K5273" s="32">
        <f>TAB_!J7212</f>
        <v>100</v>
      </c>
      <c r="L5273" s="32">
        <f>TAB_!K7212</f>
        <v>100</v>
      </c>
      <c r="M5273" s="32">
        <f>TAB_!L7212</f>
        <v>0</v>
      </c>
      <c r="N5273" s="32">
        <f>TAB_!M7212</f>
        <v>0</v>
      </c>
      <c r="O5273" s="32">
        <f>TAB_!N7212</f>
        <v>0</v>
      </c>
      <c r="P5273" s="32">
        <f>TAB_!O7212</f>
        <v>0</v>
      </c>
      <c r="Q5273" s="32">
        <f>TAB_!P7212</f>
        <v>0</v>
      </c>
      <c r="R5273" s="32">
        <f>TAB_!Q7212</f>
        <v>0</v>
      </c>
      <c r="S5273" s="32">
        <f>TAB_!R7212</f>
        <v>0</v>
      </c>
      <c r="T5273" s="32">
        <f>TAB_!S7212</f>
        <v>0</v>
      </c>
      <c r="U5273" s="32">
        <f>TAB_!T7212</f>
        <v>0</v>
      </c>
      <c r="V5273" s="32">
        <f>TAB_!U7212</f>
        <v>100</v>
      </c>
      <c r="W5273" s="32">
        <f>TAB_!V7212</f>
        <v>0</v>
      </c>
      <c r="X5273" s="114">
        <f>TAB_!W7212</f>
        <v>100</v>
      </c>
    </row>
    <row r="5274" spans="2:24">
      <c r="B5274" s="104" t="str">
        <f>TAB_!A7213</f>
        <v>Numero de entrevistados</v>
      </c>
      <c r="C5274" s="117">
        <f>TAB_!B7213</f>
        <v>126</v>
      </c>
      <c r="D5274" s="118">
        <f>TAB_!C7213</f>
        <v>6</v>
      </c>
      <c r="E5274" s="118">
        <f>TAB_!D7213</f>
        <v>9</v>
      </c>
      <c r="F5274" s="118">
        <f>TAB_!E7213</f>
        <v>5</v>
      </c>
      <c r="G5274" s="118">
        <f>TAB_!F7213</f>
        <v>4</v>
      </c>
      <c r="H5274" s="118">
        <f>TAB_!G7213</f>
        <v>3</v>
      </c>
      <c r="I5274" s="118">
        <f>TAB_!H7213</f>
        <v>4</v>
      </c>
      <c r="J5274" s="118">
        <f>TAB_!I7213</f>
        <v>2</v>
      </c>
      <c r="K5274" s="118">
        <f>TAB_!J7213</f>
        <v>4</v>
      </c>
      <c r="L5274" s="118">
        <f>TAB_!K7213</f>
        <v>4</v>
      </c>
      <c r="M5274" s="118">
        <f>TAB_!L7213</f>
        <v>0</v>
      </c>
      <c r="N5274" s="118">
        <f>TAB_!M7213</f>
        <v>0</v>
      </c>
      <c r="O5274" s="118">
        <f>TAB_!N7213</f>
        <v>0</v>
      </c>
      <c r="P5274" s="118">
        <f>TAB_!O7213</f>
        <v>0</v>
      </c>
      <c r="Q5274" s="118">
        <f>TAB_!P7213</f>
        <v>0</v>
      </c>
      <c r="R5274" s="118">
        <f>TAB_!Q7213</f>
        <v>0</v>
      </c>
      <c r="S5274" s="118">
        <f>TAB_!R7213</f>
        <v>0</v>
      </c>
      <c r="T5274" s="118">
        <f>TAB_!S7213</f>
        <v>0</v>
      </c>
      <c r="U5274" s="118">
        <f>TAB_!T7213</f>
        <v>0</v>
      </c>
      <c r="V5274" s="118">
        <f>TAB_!U7213</f>
        <v>7</v>
      </c>
      <c r="W5274" s="118">
        <f>TAB_!V7213</f>
        <v>0</v>
      </c>
      <c r="X5274" s="119">
        <f>TAB_!W7213</f>
        <v>174</v>
      </c>
    </row>
    <row r="5275" spans="2:24">
      <c r="B5275" s="108" t="str">
        <f>TAB_!A7214</f>
        <v>TOP TWO BOX</v>
      </c>
      <c r="C5275" s="101">
        <f>TAB_!B7214</f>
        <v>73.02</v>
      </c>
      <c r="D5275" s="30">
        <f>TAB_!C7214</f>
        <v>100</v>
      </c>
      <c r="E5275" s="30">
        <f>TAB_!D7214</f>
        <v>77.78</v>
      </c>
      <c r="F5275" s="30">
        <f>TAB_!E7214</f>
        <v>100</v>
      </c>
      <c r="G5275" s="30">
        <f>TAB_!F7214</f>
        <v>75</v>
      </c>
      <c r="H5275" s="30">
        <f>TAB_!G7214</f>
        <v>100</v>
      </c>
      <c r="I5275" s="30">
        <f>TAB_!H7214</f>
        <v>100</v>
      </c>
      <c r="J5275" s="30">
        <f>TAB_!I7214</f>
        <v>100</v>
      </c>
      <c r="K5275" s="30">
        <f>TAB_!J7214</f>
        <v>100</v>
      </c>
      <c r="L5275" s="30">
        <f>TAB_!K7214</f>
        <v>75</v>
      </c>
      <c r="M5275" s="30">
        <f>TAB_!L7214</f>
        <v>0</v>
      </c>
      <c r="N5275" s="30">
        <f>TAB_!M7214</f>
        <v>0</v>
      </c>
      <c r="O5275" s="30">
        <f>TAB_!N7214</f>
        <v>0</v>
      </c>
      <c r="P5275" s="30">
        <f>TAB_!O7214</f>
        <v>0</v>
      </c>
      <c r="Q5275" s="30">
        <f>TAB_!P7214</f>
        <v>0</v>
      </c>
      <c r="R5275" s="30">
        <f>TAB_!Q7214</f>
        <v>0</v>
      </c>
      <c r="S5275" s="30">
        <f>TAB_!R7214</f>
        <v>0</v>
      </c>
      <c r="T5275" s="30">
        <f>TAB_!S7214</f>
        <v>0</v>
      </c>
      <c r="U5275" s="30">
        <f>TAB_!T7214</f>
        <v>0</v>
      </c>
      <c r="V5275" s="30">
        <f>TAB_!U7214</f>
        <v>100</v>
      </c>
      <c r="W5275" s="30">
        <f>TAB_!V7214</f>
        <v>0</v>
      </c>
      <c r="X5275" s="115">
        <f>TAB_!W7214</f>
        <v>78.16</v>
      </c>
    </row>
    <row r="5276" spans="2:24">
      <c r="B5276" s="103" t="str">
        <f>TAB_!A7215</f>
        <v>BOTTOM TWO BOX</v>
      </c>
      <c r="C5276" s="100">
        <f>TAB_!B7215</f>
        <v>5.56</v>
      </c>
      <c r="D5276" s="32">
        <f>TAB_!C7215</f>
        <v>0</v>
      </c>
      <c r="E5276" s="32">
        <f>TAB_!D7215</f>
        <v>0</v>
      </c>
      <c r="F5276" s="32">
        <f>TAB_!E7215</f>
        <v>0</v>
      </c>
      <c r="G5276" s="32">
        <f>TAB_!F7215</f>
        <v>0</v>
      </c>
      <c r="H5276" s="32">
        <f>TAB_!G7215</f>
        <v>0</v>
      </c>
      <c r="I5276" s="32">
        <f>TAB_!H7215</f>
        <v>0</v>
      </c>
      <c r="J5276" s="32">
        <f>TAB_!I7215</f>
        <v>0</v>
      </c>
      <c r="K5276" s="32">
        <f>TAB_!J7215</f>
        <v>0</v>
      </c>
      <c r="L5276" s="32">
        <f>TAB_!K7215</f>
        <v>0</v>
      </c>
      <c r="M5276" s="32">
        <f>TAB_!L7215</f>
        <v>0</v>
      </c>
      <c r="N5276" s="32">
        <f>TAB_!M7215</f>
        <v>0</v>
      </c>
      <c r="O5276" s="32">
        <f>TAB_!N7215</f>
        <v>0</v>
      </c>
      <c r="P5276" s="32">
        <f>TAB_!O7215</f>
        <v>0</v>
      </c>
      <c r="Q5276" s="32">
        <f>TAB_!P7215</f>
        <v>0</v>
      </c>
      <c r="R5276" s="32">
        <f>TAB_!Q7215</f>
        <v>0</v>
      </c>
      <c r="S5276" s="32">
        <f>TAB_!R7215</f>
        <v>0</v>
      </c>
      <c r="T5276" s="32">
        <f>TAB_!S7215</f>
        <v>0</v>
      </c>
      <c r="U5276" s="32">
        <f>TAB_!T7215</f>
        <v>0</v>
      </c>
      <c r="V5276" s="32">
        <f>TAB_!U7215</f>
        <v>0</v>
      </c>
      <c r="W5276" s="32">
        <f>TAB_!V7215</f>
        <v>0</v>
      </c>
      <c r="X5276" s="114">
        <f>TAB_!W7215</f>
        <v>4.0199999999999996</v>
      </c>
    </row>
    <row r="5277" spans="2:24">
      <c r="B5277" s="108" t="str">
        <f>TAB_!A7216</f>
        <v>Media Escala de 1 a 5</v>
      </c>
      <c r="C5277" s="102">
        <f>TAB_!B7216</f>
        <v>4</v>
      </c>
      <c r="D5277" s="31">
        <f>TAB_!C7216</f>
        <v>4.8</v>
      </c>
      <c r="E5277" s="31">
        <f>TAB_!D7216</f>
        <v>4.4000000000000004</v>
      </c>
      <c r="F5277" s="31">
        <f>TAB_!E7216</f>
        <v>4.5999999999999996</v>
      </c>
      <c r="G5277" s="31">
        <f>TAB_!F7216</f>
        <v>4.7</v>
      </c>
      <c r="H5277" s="31">
        <f>TAB_!G7216</f>
        <v>4.7</v>
      </c>
      <c r="I5277" s="31">
        <f>TAB_!H7216</f>
        <v>4.3</v>
      </c>
      <c r="J5277" s="31">
        <f>TAB_!I7216</f>
        <v>5</v>
      </c>
      <c r="K5277" s="31">
        <f>TAB_!J7216</f>
        <v>4.8</v>
      </c>
      <c r="L5277" s="31">
        <f>TAB_!K7216</f>
        <v>4.3</v>
      </c>
      <c r="M5277" s="31">
        <f>TAB_!L7216</f>
        <v>0</v>
      </c>
      <c r="N5277" s="31">
        <f>TAB_!M7216</f>
        <v>0</v>
      </c>
      <c r="O5277" s="31">
        <f>TAB_!N7216</f>
        <v>0</v>
      </c>
      <c r="P5277" s="31">
        <f>TAB_!O7216</f>
        <v>0</v>
      </c>
      <c r="Q5277" s="31">
        <f>TAB_!P7216</f>
        <v>0</v>
      </c>
      <c r="R5277" s="31">
        <f>TAB_!Q7216</f>
        <v>0</v>
      </c>
      <c r="S5277" s="31">
        <f>TAB_!R7216</f>
        <v>0</v>
      </c>
      <c r="T5277" s="31">
        <f>TAB_!S7216</f>
        <v>0</v>
      </c>
      <c r="U5277" s="31">
        <f>TAB_!T7216</f>
        <v>0</v>
      </c>
      <c r="V5277" s="31">
        <f>TAB_!U7216</f>
        <v>4.5999999999999996</v>
      </c>
      <c r="W5277" s="31">
        <f>TAB_!V7216</f>
        <v>0</v>
      </c>
      <c r="X5277" s="116">
        <f>TAB_!W7216</f>
        <v>4.2</v>
      </c>
    </row>
    <row r="5278" spans="2:24" ht="15.75" thickBot="1">
      <c r="B5278" s="109" t="str">
        <f>TAB_!A7217</f>
        <v>Índice Escala de 1 a 100</v>
      </c>
      <c r="C5278" s="120">
        <f>TAB_!B7217</f>
        <v>75.8</v>
      </c>
      <c r="D5278" s="121">
        <f>TAB_!C7217</f>
        <v>95.8</v>
      </c>
      <c r="E5278" s="121">
        <f>TAB_!D7217</f>
        <v>84.4</v>
      </c>
      <c r="F5278" s="121">
        <f>TAB_!E7217</f>
        <v>90</v>
      </c>
      <c r="G5278" s="121">
        <f>TAB_!F7217</f>
        <v>91.7</v>
      </c>
      <c r="H5278" s="121">
        <f>TAB_!G7217</f>
        <v>91.7</v>
      </c>
      <c r="I5278" s="121">
        <f>TAB_!H7217</f>
        <v>81.3</v>
      </c>
      <c r="J5278" s="121">
        <f>TAB_!I7217</f>
        <v>100</v>
      </c>
      <c r="K5278" s="121">
        <f>TAB_!J7217</f>
        <v>93.8</v>
      </c>
      <c r="L5278" s="121">
        <f>TAB_!K7217</f>
        <v>83.3</v>
      </c>
      <c r="M5278" s="121">
        <f>TAB_!L7217</f>
        <v>0</v>
      </c>
      <c r="N5278" s="121">
        <f>TAB_!M7217</f>
        <v>0</v>
      </c>
      <c r="O5278" s="121">
        <f>TAB_!N7217</f>
        <v>0</v>
      </c>
      <c r="P5278" s="121">
        <f>TAB_!O7217</f>
        <v>0</v>
      </c>
      <c r="Q5278" s="121">
        <f>TAB_!P7217</f>
        <v>0</v>
      </c>
      <c r="R5278" s="121">
        <f>TAB_!Q7217</f>
        <v>0</v>
      </c>
      <c r="S5278" s="121">
        <f>TAB_!R7217</f>
        <v>0</v>
      </c>
      <c r="T5278" s="121">
        <f>TAB_!S7217</f>
        <v>0</v>
      </c>
      <c r="U5278" s="121">
        <f>TAB_!T7217</f>
        <v>0</v>
      </c>
      <c r="V5278" s="121">
        <f>TAB_!U7217</f>
        <v>89.3</v>
      </c>
      <c r="W5278" s="121">
        <f>TAB_!V7217</f>
        <v>0</v>
      </c>
      <c r="X5278" s="122">
        <f>TAB_!W7217</f>
        <v>79.5</v>
      </c>
    </row>
    <row r="5279" spans="2:24">
      <c r="B5279" s="13"/>
    </row>
    <row r="5280" spans="2:24">
      <c r="B5280" s="13"/>
    </row>
    <row r="5281" spans="2:24">
      <c r="B5281" s="13" t="str">
        <f>TAB_!A7220</f>
        <v>#¿Considera que los criterios dispuestos por la Universidad para la asignación de los apoyos</v>
      </c>
    </row>
    <row r="5282" spans="2:24" ht="15.75" thickBot="1">
      <c r="B5282" s="13" t="str">
        <f>TAB_!A7221</f>
        <v>#estudiantiles (académicos, financieros, de bienestar, entre otros) son: Aplicados con transparencia?</v>
      </c>
    </row>
    <row r="5283" spans="2:24">
      <c r="B5283" s="107" t="str">
        <f>TAB_!A7228</f>
        <v>(1)Total Desacuerdo</v>
      </c>
      <c r="C5283" s="106">
        <f>TAB_!B7228</f>
        <v>1.59</v>
      </c>
      <c r="D5283" s="105">
        <f>TAB_!C7228</f>
        <v>0</v>
      </c>
      <c r="E5283" s="105">
        <f>TAB_!D7228</f>
        <v>0</v>
      </c>
      <c r="F5283" s="105">
        <f>TAB_!E7228</f>
        <v>0</v>
      </c>
      <c r="G5283" s="105">
        <f>TAB_!F7228</f>
        <v>0</v>
      </c>
      <c r="H5283" s="105">
        <f>TAB_!G7228</f>
        <v>0</v>
      </c>
      <c r="I5283" s="105">
        <f>TAB_!H7228</f>
        <v>0</v>
      </c>
      <c r="J5283" s="105">
        <f>TAB_!I7228</f>
        <v>0</v>
      </c>
      <c r="K5283" s="105">
        <f>TAB_!J7228</f>
        <v>0</v>
      </c>
      <c r="L5283" s="105">
        <f>TAB_!K7228</f>
        <v>0</v>
      </c>
      <c r="M5283" s="105">
        <f>TAB_!L7228</f>
        <v>0</v>
      </c>
      <c r="N5283" s="105">
        <f>TAB_!M7228</f>
        <v>0</v>
      </c>
      <c r="O5283" s="105">
        <f>TAB_!N7228</f>
        <v>0</v>
      </c>
      <c r="P5283" s="105">
        <f>TAB_!O7228</f>
        <v>0</v>
      </c>
      <c r="Q5283" s="105">
        <f>TAB_!P7228</f>
        <v>0</v>
      </c>
      <c r="R5283" s="105">
        <f>TAB_!Q7228</f>
        <v>0</v>
      </c>
      <c r="S5283" s="105">
        <f>TAB_!R7228</f>
        <v>0</v>
      </c>
      <c r="T5283" s="105">
        <f>TAB_!S7228</f>
        <v>0</v>
      </c>
      <c r="U5283" s="105">
        <f>TAB_!T7228</f>
        <v>0</v>
      </c>
      <c r="V5283" s="105">
        <f>TAB_!U7228</f>
        <v>0</v>
      </c>
      <c r="W5283" s="105">
        <f>TAB_!V7228</f>
        <v>0</v>
      </c>
      <c r="X5283" s="113">
        <f>TAB_!W7228</f>
        <v>1.1499999999999999</v>
      </c>
    </row>
    <row r="5284" spans="2:24">
      <c r="B5284" s="103" t="str">
        <f>TAB_!A7229</f>
        <v>(2)Desacuerdo</v>
      </c>
      <c r="C5284" s="100">
        <f>TAB_!B7229</f>
        <v>6.35</v>
      </c>
      <c r="D5284" s="32">
        <f>TAB_!C7229</f>
        <v>0</v>
      </c>
      <c r="E5284" s="32">
        <f>TAB_!D7229</f>
        <v>0</v>
      </c>
      <c r="F5284" s="32">
        <f>TAB_!E7229</f>
        <v>0</v>
      </c>
      <c r="G5284" s="32">
        <f>TAB_!F7229</f>
        <v>0</v>
      </c>
      <c r="H5284" s="32">
        <f>TAB_!G7229</f>
        <v>0</v>
      </c>
      <c r="I5284" s="32">
        <f>TAB_!H7229</f>
        <v>0</v>
      </c>
      <c r="J5284" s="32">
        <f>TAB_!I7229</f>
        <v>0</v>
      </c>
      <c r="K5284" s="32">
        <f>TAB_!J7229</f>
        <v>0</v>
      </c>
      <c r="L5284" s="32">
        <f>TAB_!K7229</f>
        <v>0</v>
      </c>
      <c r="M5284" s="32">
        <f>TAB_!L7229</f>
        <v>0</v>
      </c>
      <c r="N5284" s="32">
        <f>TAB_!M7229</f>
        <v>0</v>
      </c>
      <c r="O5284" s="32">
        <f>TAB_!N7229</f>
        <v>0</v>
      </c>
      <c r="P5284" s="32">
        <f>TAB_!O7229</f>
        <v>0</v>
      </c>
      <c r="Q5284" s="32">
        <f>TAB_!P7229</f>
        <v>0</v>
      </c>
      <c r="R5284" s="32">
        <f>TAB_!Q7229</f>
        <v>0</v>
      </c>
      <c r="S5284" s="32">
        <f>TAB_!R7229</f>
        <v>0</v>
      </c>
      <c r="T5284" s="32">
        <f>TAB_!S7229</f>
        <v>0</v>
      </c>
      <c r="U5284" s="32">
        <f>TAB_!T7229</f>
        <v>0</v>
      </c>
      <c r="V5284" s="32">
        <f>TAB_!U7229</f>
        <v>0</v>
      </c>
      <c r="W5284" s="32">
        <f>TAB_!V7229</f>
        <v>0</v>
      </c>
      <c r="X5284" s="114">
        <f>TAB_!W7229</f>
        <v>4.5999999999999996</v>
      </c>
    </row>
    <row r="5285" spans="2:24">
      <c r="B5285" s="103" t="str">
        <f>TAB_!A7230</f>
        <v>(3)Medianamente de acuerdo</v>
      </c>
      <c r="C5285" s="100">
        <f>TAB_!B7230</f>
        <v>18.25</v>
      </c>
      <c r="D5285" s="32">
        <f>TAB_!C7230</f>
        <v>0</v>
      </c>
      <c r="E5285" s="32">
        <f>TAB_!D7230</f>
        <v>0</v>
      </c>
      <c r="F5285" s="32">
        <f>TAB_!E7230</f>
        <v>0</v>
      </c>
      <c r="G5285" s="32">
        <f>TAB_!F7230</f>
        <v>0</v>
      </c>
      <c r="H5285" s="32">
        <f>TAB_!G7230</f>
        <v>0</v>
      </c>
      <c r="I5285" s="32">
        <f>TAB_!H7230</f>
        <v>0</v>
      </c>
      <c r="J5285" s="32">
        <f>TAB_!I7230</f>
        <v>0</v>
      </c>
      <c r="K5285" s="32">
        <f>TAB_!J7230</f>
        <v>0</v>
      </c>
      <c r="L5285" s="32">
        <f>TAB_!K7230</f>
        <v>0</v>
      </c>
      <c r="M5285" s="32">
        <f>TAB_!L7230</f>
        <v>0</v>
      </c>
      <c r="N5285" s="32">
        <f>TAB_!M7230</f>
        <v>0</v>
      </c>
      <c r="O5285" s="32">
        <f>TAB_!N7230</f>
        <v>0</v>
      </c>
      <c r="P5285" s="32">
        <f>TAB_!O7230</f>
        <v>0</v>
      </c>
      <c r="Q5285" s="32">
        <f>TAB_!P7230</f>
        <v>0</v>
      </c>
      <c r="R5285" s="32">
        <f>TAB_!Q7230</f>
        <v>0</v>
      </c>
      <c r="S5285" s="32">
        <f>TAB_!R7230</f>
        <v>0</v>
      </c>
      <c r="T5285" s="32">
        <f>TAB_!S7230</f>
        <v>0</v>
      </c>
      <c r="U5285" s="32">
        <f>TAB_!T7230</f>
        <v>0</v>
      </c>
      <c r="V5285" s="32">
        <f>TAB_!U7230</f>
        <v>0</v>
      </c>
      <c r="W5285" s="32">
        <f>TAB_!V7230</f>
        <v>0</v>
      </c>
      <c r="X5285" s="114">
        <f>TAB_!W7230</f>
        <v>13.22</v>
      </c>
    </row>
    <row r="5286" spans="2:24">
      <c r="B5286" s="103" t="str">
        <f>TAB_!A7231</f>
        <v>(4)Acuerdo</v>
      </c>
      <c r="C5286" s="100">
        <f>TAB_!B7231</f>
        <v>34.92</v>
      </c>
      <c r="D5286" s="32">
        <f>TAB_!C7231</f>
        <v>16.670000000000002</v>
      </c>
      <c r="E5286" s="32">
        <f>TAB_!D7231</f>
        <v>22.22</v>
      </c>
      <c r="F5286" s="32">
        <f>TAB_!E7231</f>
        <v>20</v>
      </c>
      <c r="G5286" s="32">
        <f>TAB_!F7231</f>
        <v>25</v>
      </c>
      <c r="H5286" s="32">
        <f>TAB_!G7231</f>
        <v>33.33</v>
      </c>
      <c r="I5286" s="32">
        <f>TAB_!H7231</f>
        <v>75</v>
      </c>
      <c r="J5286" s="32">
        <f>TAB_!I7231</f>
        <v>0</v>
      </c>
      <c r="K5286" s="32">
        <f>TAB_!J7231</f>
        <v>25</v>
      </c>
      <c r="L5286" s="32">
        <f>TAB_!K7231</f>
        <v>25</v>
      </c>
      <c r="M5286" s="32">
        <f>TAB_!L7231</f>
        <v>0</v>
      </c>
      <c r="N5286" s="32">
        <f>TAB_!M7231</f>
        <v>0</v>
      </c>
      <c r="O5286" s="32">
        <f>TAB_!N7231</f>
        <v>0</v>
      </c>
      <c r="P5286" s="32">
        <f>TAB_!O7231</f>
        <v>0</v>
      </c>
      <c r="Q5286" s="32">
        <f>TAB_!P7231</f>
        <v>0</v>
      </c>
      <c r="R5286" s="32">
        <f>TAB_!Q7231</f>
        <v>0</v>
      </c>
      <c r="S5286" s="32">
        <f>TAB_!R7231</f>
        <v>0</v>
      </c>
      <c r="T5286" s="32">
        <f>TAB_!S7231</f>
        <v>0</v>
      </c>
      <c r="U5286" s="32">
        <f>TAB_!T7231</f>
        <v>0</v>
      </c>
      <c r="V5286" s="32">
        <f>TAB_!U7231</f>
        <v>42.86</v>
      </c>
      <c r="W5286" s="32">
        <f>TAB_!V7231</f>
        <v>0</v>
      </c>
      <c r="X5286" s="114">
        <f>TAB_!W7231</f>
        <v>33.33</v>
      </c>
    </row>
    <row r="5287" spans="2:24">
      <c r="B5287" s="103" t="str">
        <f>TAB_!A7232</f>
        <v>(5)Total Acuerdo</v>
      </c>
      <c r="C5287" s="100">
        <f>TAB_!B7232</f>
        <v>35.71</v>
      </c>
      <c r="D5287" s="32">
        <f>TAB_!C7232</f>
        <v>83.33</v>
      </c>
      <c r="E5287" s="32">
        <f>TAB_!D7232</f>
        <v>66.67</v>
      </c>
      <c r="F5287" s="32">
        <f>TAB_!E7232</f>
        <v>60</v>
      </c>
      <c r="G5287" s="32">
        <f>TAB_!F7232</f>
        <v>50</v>
      </c>
      <c r="H5287" s="32">
        <f>TAB_!G7232</f>
        <v>66.67</v>
      </c>
      <c r="I5287" s="32">
        <f>TAB_!H7232</f>
        <v>25</v>
      </c>
      <c r="J5287" s="32">
        <f>TAB_!I7232</f>
        <v>100</v>
      </c>
      <c r="K5287" s="32">
        <f>TAB_!J7232</f>
        <v>75</v>
      </c>
      <c r="L5287" s="32">
        <f>TAB_!K7232</f>
        <v>50</v>
      </c>
      <c r="M5287" s="32">
        <f>TAB_!L7232</f>
        <v>0</v>
      </c>
      <c r="N5287" s="32">
        <f>TAB_!M7232</f>
        <v>0</v>
      </c>
      <c r="O5287" s="32">
        <f>TAB_!N7232</f>
        <v>0</v>
      </c>
      <c r="P5287" s="32">
        <f>TAB_!O7232</f>
        <v>0</v>
      </c>
      <c r="Q5287" s="32">
        <f>TAB_!P7232</f>
        <v>0</v>
      </c>
      <c r="R5287" s="32">
        <f>TAB_!Q7232</f>
        <v>0</v>
      </c>
      <c r="S5287" s="32">
        <f>TAB_!R7232</f>
        <v>0</v>
      </c>
      <c r="T5287" s="32">
        <f>TAB_!S7232</f>
        <v>0</v>
      </c>
      <c r="U5287" s="32">
        <f>TAB_!T7232</f>
        <v>0</v>
      </c>
      <c r="V5287" s="32">
        <f>TAB_!U7232</f>
        <v>57.14</v>
      </c>
      <c r="W5287" s="32">
        <f>TAB_!V7232</f>
        <v>0</v>
      </c>
      <c r="X5287" s="114">
        <f>TAB_!W7232</f>
        <v>43.1</v>
      </c>
    </row>
    <row r="5288" spans="2:24">
      <c r="B5288" s="103" t="str">
        <f>TAB_!A7233</f>
        <v>NS/NA</v>
      </c>
      <c r="C5288" s="100">
        <f>TAB_!B7233</f>
        <v>3.17</v>
      </c>
      <c r="D5288" s="32">
        <f>TAB_!C7233</f>
        <v>0</v>
      </c>
      <c r="E5288" s="32">
        <f>TAB_!D7233</f>
        <v>11.11</v>
      </c>
      <c r="F5288" s="32">
        <f>TAB_!E7233</f>
        <v>20</v>
      </c>
      <c r="G5288" s="32">
        <f>TAB_!F7233</f>
        <v>25</v>
      </c>
      <c r="H5288" s="32">
        <f>TAB_!G7233</f>
        <v>0</v>
      </c>
      <c r="I5288" s="32">
        <f>TAB_!H7233</f>
        <v>0</v>
      </c>
      <c r="J5288" s="32">
        <f>TAB_!I7233</f>
        <v>0</v>
      </c>
      <c r="K5288" s="32">
        <f>TAB_!J7233</f>
        <v>0</v>
      </c>
      <c r="L5288" s="32">
        <f>TAB_!K7233</f>
        <v>25</v>
      </c>
      <c r="M5288" s="32">
        <f>TAB_!L7233</f>
        <v>0</v>
      </c>
      <c r="N5288" s="32">
        <f>TAB_!M7233</f>
        <v>0</v>
      </c>
      <c r="O5288" s="32">
        <f>TAB_!N7233</f>
        <v>0</v>
      </c>
      <c r="P5288" s="32">
        <f>TAB_!O7233</f>
        <v>0</v>
      </c>
      <c r="Q5288" s="32">
        <f>TAB_!P7233</f>
        <v>0</v>
      </c>
      <c r="R5288" s="32">
        <f>TAB_!Q7233</f>
        <v>0</v>
      </c>
      <c r="S5288" s="32">
        <f>TAB_!R7233</f>
        <v>0</v>
      </c>
      <c r="T5288" s="32">
        <f>TAB_!S7233</f>
        <v>0</v>
      </c>
      <c r="U5288" s="32">
        <f>TAB_!T7233</f>
        <v>0</v>
      </c>
      <c r="V5288" s="32">
        <f>TAB_!U7233</f>
        <v>0</v>
      </c>
      <c r="W5288" s="32">
        <f>TAB_!V7233</f>
        <v>0</v>
      </c>
      <c r="X5288" s="114">
        <f>TAB_!W7233</f>
        <v>4.5999999999999996</v>
      </c>
    </row>
    <row r="5289" spans="2:24">
      <c r="B5289" s="103" t="str">
        <f>TAB_!A7234</f>
        <v>Total</v>
      </c>
      <c r="C5289" s="100">
        <f>TAB_!B7234</f>
        <v>100</v>
      </c>
      <c r="D5289" s="32">
        <f>TAB_!C7234</f>
        <v>100</v>
      </c>
      <c r="E5289" s="32">
        <f>TAB_!D7234</f>
        <v>100</v>
      </c>
      <c r="F5289" s="32">
        <f>TAB_!E7234</f>
        <v>100</v>
      </c>
      <c r="G5289" s="32">
        <f>TAB_!F7234</f>
        <v>100</v>
      </c>
      <c r="H5289" s="32">
        <f>TAB_!G7234</f>
        <v>100</v>
      </c>
      <c r="I5289" s="32">
        <f>TAB_!H7234</f>
        <v>100</v>
      </c>
      <c r="J5289" s="32">
        <f>TAB_!I7234</f>
        <v>100</v>
      </c>
      <c r="K5289" s="32">
        <f>TAB_!J7234</f>
        <v>100</v>
      </c>
      <c r="L5289" s="32">
        <f>TAB_!K7234</f>
        <v>100</v>
      </c>
      <c r="M5289" s="32">
        <f>TAB_!L7234</f>
        <v>0</v>
      </c>
      <c r="N5289" s="32">
        <f>TAB_!M7234</f>
        <v>0</v>
      </c>
      <c r="O5289" s="32">
        <f>TAB_!N7234</f>
        <v>0</v>
      </c>
      <c r="P5289" s="32">
        <f>TAB_!O7234</f>
        <v>0</v>
      </c>
      <c r="Q5289" s="32">
        <f>TAB_!P7234</f>
        <v>0</v>
      </c>
      <c r="R5289" s="32">
        <f>TAB_!Q7234</f>
        <v>0</v>
      </c>
      <c r="S5289" s="32">
        <f>TAB_!R7234</f>
        <v>0</v>
      </c>
      <c r="T5289" s="32">
        <f>TAB_!S7234</f>
        <v>0</v>
      </c>
      <c r="U5289" s="32">
        <f>TAB_!T7234</f>
        <v>0</v>
      </c>
      <c r="V5289" s="32">
        <f>TAB_!U7234</f>
        <v>100</v>
      </c>
      <c r="W5289" s="32">
        <f>TAB_!V7234</f>
        <v>0</v>
      </c>
      <c r="X5289" s="114">
        <f>TAB_!W7234</f>
        <v>100</v>
      </c>
    </row>
    <row r="5290" spans="2:24">
      <c r="B5290" s="104" t="str">
        <f>TAB_!A7235</f>
        <v>Numero de entrevistados</v>
      </c>
      <c r="C5290" s="117">
        <f>TAB_!B7235</f>
        <v>126</v>
      </c>
      <c r="D5290" s="118">
        <f>TAB_!C7235</f>
        <v>6</v>
      </c>
      <c r="E5290" s="118">
        <f>TAB_!D7235</f>
        <v>9</v>
      </c>
      <c r="F5290" s="118">
        <f>TAB_!E7235</f>
        <v>5</v>
      </c>
      <c r="G5290" s="118">
        <f>TAB_!F7235</f>
        <v>4</v>
      </c>
      <c r="H5290" s="118">
        <f>TAB_!G7235</f>
        <v>3</v>
      </c>
      <c r="I5290" s="118">
        <f>TAB_!H7235</f>
        <v>4</v>
      </c>
      <c r="J5290" s="118">
        <f>TAB_!I7235</f>
        <v>2</v>
      </c>
      <c r="K5290" s="118">
        <f>TAB_!J7235</f>
        <v>4</v>
      </c>
      <c r="L5290" s="118">
        <f>TAB_!K7235</f>
        <v>4</v>
      </c>
      <c r="M5290" s="118">
        <f>TAB_!L7235</f>
        <v>0</v>
      </c>
      <c r="N5290" s="118">
        <f>TAB_!M7235</f>
        <v>0</v>
      </c>
      <c r="O5290" s="118">
        <f>TAB_!N7235</f>
        <v>0</v>
      </c>
      <c r="P5290" s="118">
        <f>TAB_!O7235</f>
        <v>0</v>
      </c>
      <c r="Q5290" s="118">
        <f>TAB_!P7235</f>
        <v>0</v>
      </c>
      <c r="R5290" s="118">
        <f>TAB_!Q7235</f>
        <v>0</v>
      </c>
      <c r="S5290" s="118">
        <f>TAB_!R7235</f>
        <v>0</v>
      </c>
      <c r="T5290" s="118">
        <f>TAB_!S7235</f>
        <v>0</v>
      </c>
      <c r="U5290" s="118">
        <f>TAB_!T7235</f>
        <v>0</v>
      </c>
      <c r="V5290" s="118">
        <f>TAB_!U7235</f>
        <v>7</v>
      </c>
      <c r="W5290" s="118">
        <f>TAB_!V7235</f>
        <v>0</v>
      </c>
      <c r="X5290" s="119">
        <f>TAB_!W7235</f>
        <v>174</v>
      </c>
    </row>
    <row r="5291" spans="2:24">
      <c r="B5291" s="108" t="str">
        <f>TAB_!A7236</f>
        <v>TOP TWO BOX</v>
      </c>
      <c r="C5291" s="101">
        <f>TAB_!B7236</f>
        <v>70.63</v>
      </c>
      <c r="D5291" s="30">
        <f>TAB_!C7236</f>
        <v>100</v>
      </c>
      <c r="E5291" s="30">
        <f>TAB_!D7236</f>
        <v>88.89</v>
      </c>
      <c r="F5291" s="30">
        <f>TAB_!E7236</f>
        <v>80</v>
      </c>
      <c r="G5291" s="30">
        <f>TAB_!F7236</f>
        <v>75</v>
      </c>
      <c r="H5291" s="30">
        <f>TAB_!G7236</f>
        <v>100</v>
      </c>
      <c r="I5291" s="30">
        <f>TAB_!H7236</f>
        <v>100</v>
      </c>
      <c r="J5291" s="30">
        <f>TAB_!I7236</f>
        <v>100</v>
      </c>
      <c r="K5291" s="30">
        <f>TAB_!J7236</f>
        <v>100</v>
      </c>
      <c r="L5291" s="30">
        <f>TAB_!K7236</f>
        <v>75</v>
      </c>
      <c r="M5291" s="30">
        <f>TAB_!L7236</f>
        <v>0</v>
      </c>
      <c r="N5291" s="30">
        <f>TAB_!M7236</f>
        <v>0</v>
      </c>
      <c r="O5291" s="30">
        <f>TAB_!N7236</f>
        <v>0</v>
      </c>
      <c r="P5291" s="30">
        <f>TAB_!O7236</f>
        <v>0</v>
      </c>
      <c r="Q5291" s="30">
        <f>TAB_!P7236</f>
        <v>0</v>
      </c>
      <c r="R5291" s="30">
        <f>TAB_!Q7236</f>
        <v>0</v>
      </c>
      <c r="S5291" s="30">
        <f>TAB_!R7236</f>
        <v>0</v>
      </c>
      <c r="T5291" s="30">
        <f>TAB_!S7236</f>
        <v>0</v>
      </c>
      <c r="U5291" s="30">
        <f>TAB_!T7236</f>
        <v>0</v>
      </c>
      <c r="V5291" s="30">
        <f>TAB_!U7236</f>
        <v>100</v>
      </c>
      <c r="W5291" s="30">
        <f>TAB_!V7236</f>
        <v>0</v>
      </c>
      <c r="X5291" s="115">
        <f>TAB_!W7236</f>
        <v>76.44</v>
      </c>
    </row>
    <row r="5292" spans="2:24">
      <c r="B5292" s="103" t="str">
        <f>TAB_!A7237</f>
        <v>BOTTOM TWO BOX</v>
      </c>
      <c r="C5292" s="100">
        <f>TAB_!B7237</f>
        <v>7.94</v>
      </c>
      <c r="D5292" s="32">
        <f>TAB_!C7237</f>
        <v>0</v>
      </c>
      <c r="E5292" s="32">
        <f>TAB_!D7237</f>
        <v>0</v>
      </c>
      <c r="F5292" s="32">
        <f>TAB_!E7237</f>
        <v>0</v>
      </c>
      <c r="G5292" s="32">
        <f>TAB_!F7237</f>
        <v>0</v>
      </c>
      <c r="H5292" s="32">
        <f>TAB_!G7237</f>
        <v>0</v>
      </c>
      <c r="I5292" s="32">
        <f>TAB_!H7237</f>
        <v>0</v>
      </c>
      <c r="J5292" s="32">
        <f>TAB_!I7237</f>
        <v>0</v>
      </c>
      <c r="K5292" s="32">
        <f>TAB_!J7237</f>
        <v>0</v>
      </c>
      <c r="L5292" s="32">
        <f>TAB_!K7237</f>
        <v>0</v>
      </c>
      <c r="M5292" s="32">
        <f>TAB_!L7237</f>
        <v>0</v>
      </c>
      <c r="N5292" s="32">
        <f>TAB_!M7237</f>
        <v>0</v>
      </c>
      <c r="O5292" s="32">
        <f>TAB_!N7237</f>
        <v>0</v>
      </c>
      <c r="P5292" s="32">
        <f>TAB_!O7237</f>
        <v>0</v>
      </c>
      <c r="Q5292" s="32">
        <f>TAB_!P7237</f>
        <v>0</v>
      </c>
      <c r="R5292" s="32">
        <f>TAB_!Q7237</f>
        <v>0</v>
      </c>
      <c r="S5292" s="32">
        <f>TAB_!R7237</f>
        <v>0</v>
      </c>
      <c r="T5292" s="32">
        <f>TAB_!S7237</f>
        <v>0</v>
      </c>
      <c r="U5292" s="32">
        <f>TAB_!T7237</f>
        <v>0</v>
      </c>
      <c r="V5292" s="32">
        <f>TAB_!U7237</f>
        <v>0</v>
      </c>
      <c r="W5292" s="32">
        <f>TAB_!V7237</f>
        <v>0</v>
      </c>
      <c r="X5292" s="114">
        <f>TAB_!W7237</f>
        <v>5.75</v>
      </c>
    </row>
    <row r="5293" spans="2:24">
      <c r="B5293" s="108" t="str">
        <f>TAB_!A7238</f>
        <v>Media Escala de 1 a 5</v>
      </c>
      <c r="C5293" s="102">
        <f>TAB_!B7238</f>
        <v>4</v>
      </c>
      <c r="D5293" s="31">
        <f>TAB_!C7238</f>
        <v>4.8</v>
      </c>
      <c r="E5293" s="31">
        <f>TAB_!D7238</f>
        <v>4.8</v>
      </c>
      <c r="F5293" s="31">
        <f>TAB_!E7238</f>
        <v>4.8</v>
      </c>
      <c r="G5293" s="31">
        <f>TAB_!F7238</f>
        <v>4.7</v>
      </c>
      <c r="H5293" s="31">
        <f>TAB_!G7238</f>
        <v>4.7</v>
      </c>
      <c r="I5293" s="31">
        <f>TAB_!H7238</f>
        <v>4.3</v>
      </c>
      <c r="J5293" s="31">
        <f>TAB_!I7238</f>
        <v>5</v>
      </c>
      <c r="K5293" s="31">
        <f>TAB_!J7238</f>
        <v>4.8</v>
      </c>
      <c r="L5293" s="31">
        <f>TAB_!K7238</f>
        <v>4.7</v>
      </c>
      <c r="M5293" s="31">
        <f>TAB_!L7238</f>
        <v>0</v>
      </c>
      <c r="N5293" s="31">
        <f>TAB_!M7238</f>
        <v>0</v>
      </c>
      <c r="O5293" s="31">
        <f>TAB_!N7238</f>
        <v>0</v>
      </c>
      <c r="P5293" s="31">
        <f>TAB_!O7238</f>
        <v>0</v>
      </c>
      <c r="Q5293" s="31">
        <f>TAB_!P7238</f>
        <v>0</v>
      </c>
      <c r="R5293" s="31">
        <f>TAB_!Q7238</f>
        <v>0</v>
      </c>
      <c r="S5293" s="31">
        <f>TAB_!R7238</f>
        <v>0</v>
      </c>
      <c r="T5293" s="31">
        <f>TAB_!S7238</f>
        <v>0</v>
      </c>
      <c r="U5293" s="31">
        <f>TAB_!T7238</f>
        <v>0</v>
      </c>
      <c r="V5293" s="31">
        <f>TAB_!U7238</f>
        <v>4.5999999999999996</v>
      </c>
      <c r="W5293" s="31">
        <f>TAB_!V7238</f>
        <v>0</v>
      </c>
      <c r="X5293" s="116">
        <f>TAB_!W7238</f>
        <v>4.2</v>
      </c>
    </row>
    <row r="5294" spans="2:24" ht="15.75" thickBot="1">
      <c r="B5294" s="109" t="str">
        <f>TAB_!A7239</f>
        <v>Índice Escala de 1 a 100</v>
      </c>
      <c r="C5294" s="120">
        <f>TAB_!B7239</f>
        <v>75</v>
      </c>
      <c r="D5294" s="121">
        <f>TAB_!C7239</f>
        <v>95.8</v>
      </c>
      <c r="E5294" s="121">
        <f>TAB_!D7239</f>
        <v>93.8</v>
      </c>
      <c r="F5294" s="121">
        <f>TAB_!E7239</f>
        <v>93.8</v>
      </c>
      <c r="G5294" s="121">
        <f>TAB_!F7239</f>
        <v>91.7</v>
      </c>
      <c r="H5294" s="121">
        <f>TAB_!G7239</f>
        <v>91.7</v>
      </c>
      <c r="I5294" s="121">
        <f>TAB_!H7239</f>
        <v>81.3</v>
      </c>
      <c r="J5294" s="121">
        <f>TAB_!I7239</f>
        <v>100</v>
      </c>
      <c r="K5294" s="121">
        <f>TAB_!J7239</f>
        <v>93.8</v>
      </c>
      <c r="L5294" s="121">
        <f>TAB_!K7239</f>
        <v>91.7</v>
      </c>
      <c r="M5294" s="121">
        <f>TAB_!L7239</f>
        <v>0</v>
      </c>
      <c r="N5294" s="121">
        <f>TAB_!M7239</f>
        <v>0</v>
      </c>
      <c r="O5294" s="121">
        <f>TAB_!N7239</f>
        <v>0</v>
      </c>
      <c r="P5294" s="121">
        <f>TAB_!O7239</f>
        <v>0</v>
      </c>
      <c r="Q5294" s="121">
        <f>TAB_!P7239</f>
        <v>0</v>
      </c>
      <c r="R5294" s="121">
        <f>TAB_!Q7239</f>
        <v>0</v>
      </c>
      <c r="S5294" s="121">
        <f>TAB_!R7239</f>
        <v>0</v>
      </c>
      <c r="T5294" s="121">
        <f>TAB_!S7239</f>
        <v>0</v>
      </c>
      <c r="U5294" s="121">
        <f>TAB_!T7239</f>
        <v>0</v>
      </c>
      <c r="V5294" s="121">
        <f>TAB_!U7239</f>
        <v>89.3</v>
      </c>
      <c r="W5294" s="121">
        <f>TAB_!V7239</f>
        <v>0</v>
      </c>
      <c r="X5294" s="122">
        <f>TAB_!W7239</f>
        <v>79.5</v>
      </c>
    </row>
    <row r="5295" spans="2:24">
      <c r="B5295" s="13"/>
    </row>
    <row r="5296" spans="2:24">
      <c r="B5296" s="13"/>
    </row>
    <row r="5297" spans="2:24" ht="15.75" thickBot="1">
      <c r="B5297" s="13" t="str">
        <f>TAB_!A7242</f>
        <v>#¿Considera que las estrategias y los mecanismos de apoyo estudiantil aplicados por la institución para el desarrollo de su proceso formativo resultan: Útiles?</v>
      </c>
    </row>
    <row r="5298" spans="2:24">
      <c r="B5298" s="107" t="str">
        <f>TAB_!A7249</f>
        <v>(1)Total Desacuerdo</v>
      </c>
      <c r="C5298" s="106">
        <f>TAB_!B7249</f>
        <v>0.79</v>
      </c>
      <c r="D5298" s="105">
        <f>TAB_!C7249</f>
        <v>0</v>
      </c>
      <c r="E5298" s="105">
        <f>TAB_!D7249</f>
        <v>0</v>
      </c>
      <c r="F5298" s="105">
        <f>TAB_!E7249</f>
        <v>0</v>
      </c>
      <c r="G5298" s="105">
        <f>TAB_!F7249</f>
        <v>0</v>
      </c>
      <c r="H5298" s="105">
        <f>TAB_!G7249</f>
        <v>0</v>
      </c>
      <c r="I5298" s="105">
        <f>TAB_!H7249</f>
        <v>0</v>
      </c>
      <c r="J5298" s="105">
        <f>TAB_!I7249</f>
        <v>0</v>
      </c>
      <c r="K5298" s="105">
        <f>TAB_!J7249</f>
        <v>0</v>
      </c>
      <c r="L5298" s="105">
        <f>TAB_!K7249</f>
        <v>0</v>
      </c>
      <c r="M5298" s="105">
        <f>TAB_!L7249</f>
        <v>0</v>
      </c>
      <c r="N5298" s="105">
        <f>TAB_!M7249</f>
        <v>0</v>
      </c>
      <c r="O5298" s="105">
        <f>TAB_!N7249</f>
        <v>0</v>
      </c>
      <c r="P5298" s="105">
        <f>TAB_!O7249</f>
        <v>0</v>
      </c>
      <c r="Q5298" s="105">
        <f>TAB_!P7249</f>
        <v>0</v>
      </c>
      <c r="R5298" s="105">
        <f>TAB_!Q7249</f>
        <v>0</v>
      </c>
      <c r="S5298" s="105">
        <f>TAB_!R7249</f>
        <v>0</v>
      </c>
      <c r="T5298" s="105">
        <f>TAB_!S7249</f>
        <v>0</v>
      </c>
      <c r="U5298" s="105">
        <f>TAB_!T7249</f>
        <v>0</v>
      </c>
      <c r="V5298" s="105">
        <f>TAB_!U7249</f>
        <v>0</v>
      </c>
      <c r="W5298" s="105">
        <f>TAB_!V7249</f>
        <v>0</v>
      </c>
      <c r="X5298" s="113">
        <f>TAB_!W7249</f>
        <v>0.56999999999999995</v>
      </c>
    </row>
    <row r="5299" spans="2:24">
      <c r="B5299" s="103" t="str">
        <f>TAB_!A7250</f>
        <v>(2)Desacuerdo</v>
      </c>
      <c r="C5299" s="100">
        <f>TAB_!B7250</f>
        <v>1.59</v>
      </c>
      <c r="D5299" s="32">
        <f>TAB_!C7250</f>
        <v>0</v>
      </c>
      <c r="E5299" s="32">
        <f>TAB_!D7250</f>
        <v>0</v>
      </c>
      <c r="F5299" s="32">
        <f>TAB_!E7250</f>
        <v>0</v>
      </c>
      <c r="G5299" s="32">
        <f>TAB_!F7250</f>
        <v>0</v>
      </c>
      <c r="H5299" s="32">
        <f>TAB_!G7250</f>
        <v>0</v>
      </c>
      <c r="I5299" s="32">
        <f>TAB_!H7250</f>
        <v>0</v>
      </c>
      <c r="J5299" s="32">
        <f>TAB_!I7250</f>
        <v>0</v>
      </c>
      <c r="K5299" s="32">
        <f>TAB_!J7250</f>
        <v>0</v>
      </c>
      <c r="L5299" s="32">
        <f>TAB_!K7250</f>
        <v>0</v>
      </c>
      <c r="M5299" s="32">
        <f>TAB_!L7250</f>
        <v>0</v>
      </c>
      <c r="N5299" s="32">
        <f>TAB_!M7250</f>
        <v>0</v>
      </c>
      <c r="O5299" s="32">
        <f>TAB_!N7250</f>
        <v>0</v>
      </c>
      <c r="P5299" s="32">
        <f>TAB_!O7250</f>
        <v>0</v>
      </c>
      <c r="Q5299" s="32">
        <f>TAB_!P7250</f>
        <v>0</v>
      </c>
      <c r="R5299" s="32">
        <f>TAB_!Q7250</f>
        <v>0</v>
      </c>
      <c r="S5299" s="32">
        <f>TAB_!R7250</f>
        <v>0</v>
      </c>
      <c r="T5299" s="32">
        <f>TAB_!S7250</f>
        <v>0</v>
      </c>
      <c r="U5299" s="32">
        <f>TAB_!T7250</f>
        <v>0</v>
      </c>
      <c r="V5299" s="32">
        <f>TAB_!U7250</f>
        <v>0</v>
      </c>
      <c r="W5299" s="32">
        <f>TAB_!V7250</f>
        <v>0</v>
      </c>
      <c r="X5299" s="114">
        <f>TAB_!W7250</f>
        <v>1.1499999999999999</v>
      </c>
    </row>
    <row r="5300" spans="2:24">
      <c r="B5300" s="103" t="str">
        <f>TAB_!A7251</f>
        <v>(3)Medianamente de acuerdo</v>
      </c>
      <c r="C5300" s="100">
        <f>TAB_!B7251</f>
        <v>14.29</v>
      </c>
      <c r="D5300" s="32">
        <f>TAB_!C7251</f>
        <v>0</v>
      </c>
      <c r="E5300" s="32">
        <f>TAB_!D7251</f>
        <v>0</v>
      </c>
      <c r="F5300" s="32">
        <f>TAB_!E7251</f>
        <v>0</v>
      </c>
      <c r="G5300" s="32">
        <f>TAB_!F7251</f>
        <v>0</v>
      </c>
      <c r="H5300" s="32">
        <f>TAB_!G7251</f>
        <v>0</v>
      </c>
      <c r="I5300" s="32">
        <f>TAB_!H7251</f>
        <v>0</v>
      </c>
      <c r="J5300" s="32">
        <f>TAB_!I7251</f>
        <v>0</v>
      </c>
      <c r="K5300" s="32">
        <f>TAB_!J7251</f>
        <v>0</v>
      </c>
      <c r="L5300" s="32">
        <f>TAB_!K7251</f>
        <v>0</v>
      </c>
      <c r="M5300" s="32">
        <f>TAB_!L7251</f>
        <v>0</v>
      </c>
      <c r="N5300" s="32">
        <f>TAB_!M7251</f>
        <v>0</v>
      </c>
      <c r="O5300" s="32">
        <f>TAB_!N7251</f>
        <v>0</v>
      </c>
      <c r="P5300" s="32">
        <f>TAB_!O7251</f>
        <v>0</v>
      </c>
      <c r="Q5300" s="32">
        <f>TAB_!P7251</f>
        <v>0</v>
      </c>
      <c r="R5300" s="32">
        <f>TAB_!Q7251</f>
        <v>0</v>
      </c>
      <c r="S5300" s="32">
        <f>TAB_!R7251</f>
        <v>0</v>
      </c>
      <c r="T5300" s="32">
        <f>TAB_!S7251</f>
        <v>0</v>
      </c>
      <c r="U5300" s="32">
        <f>TAB_!T7251</f>
        <v>0</v>
      </c>
      <c r="V5300" s="32">
        <f>TAB_!U7251</f>
        <v>0</v>
      </c>
      <c r="W5300" s="32">
        <f>TAB_!V7251</f>
        <v>0</v>
      </c>
      <c r="X5300" s="114">
        <f>TAB_!W7251</f>
        <v>10.34</v>
      </c>
    </row>
    <row r="5301" spans="2:24">
      <c r="B5301" s="103" t="str">
        <f>TAB_!A7252</f>
        <v>(4)Acuerdo</v>
      </c>
      <c r="C5301" s="100">
        <f>TAB_!B7252</f>
        <v>44.44</v>
      </c>
      <c r="D5301" s="32">
        <f>TAB_!C7252</f>
        <v>33.33</v>
      </c>
      <c r="E5301" s="32">
        <f>TAB_!D7252</f>
        <v>33.33</v>
      </c>
      <c r="F5301" s="32">
        <f>TAB_!E7252</f>
        <v>40</v>
      </c>
      <c r="G5301" s="32">
        <f>TAB_!F7252</f>
        <v>25</v>
      </c>
      <c r="H5301" s="32">
        <f>TAB_!G7252</f>
        <v>66.67</v>
      </c>
      <c r="I5301" s="32">
        <f>TAB_!H7252</f>
        <v>50</v>
      </c>
      <c r="J5301" s="32">
        <f>TAB_!I7252</f>
        <v>0</v>
      </c>
      <c r="K5301" s="32">
        <f>TAB_!J7252</f>
        <v>25</v>
      </c>
      <c r="L5301" s="32">
        <f>TAB_!K7252</f>
        <v>25</v>
      </c>
      <c r="M5301" s="32">
        <f>TAB_!L7252</f>
        <v>0</v>
      </c>
      <c r="N5301" s="32">
        <f>TAB_!M7252</f>
        <v>0</v>
      </c>
      <c r="O5301" s="32">
        <f>TAB_!N7252</f>
        <v>0</v>
      </c>
      <c r="P5301" s="32">
        <f>TAB_!O7252</f>
        <v>0</v>
      </c>
      <c r="Q5301" s="32">
        <f>TAB_!P7252</f>
        <v>0</v>
      </c>
      <c r="R5301" s="32">
        <f>TAB_!Q7252</f>
        <v>0</v>
      </c>
      <c r="S5301" s="32">
        <f>TAB_!R7252</f>
        <v>0</v>
      </c>
      <c r="T5301" s="32">
        <f>TAB_!S7252</f>
        <v>0</v>
      </c>
      <c r="U5301" s="32">
        <f>TAB_!T7252</f>
        <v>0</v>
      </c>
      <c r="V5301" s="32">
        <f>TAB_!U7252</f>
        <v>42.86</v>
      </c>
      <c r="W5301" s="32">
        <f>TAB_!V7252</f>
        <v>0</v>
      </c>
      <c r="X5301" s="114">
        <f>TAB_!W7252</f>
        <v>41.95</v>
      </c>
    </row>
    <row r="5302" spans="2:24">
      <c r="B5302" s="103" t="str">
        <f>TAB_!A7253</f>
        <v>(5)Total Acuerdo</v>
      </c>
      <c r="C5302" s="100">
        <f>TAB_!B7253</f>
        <v>34.92</v>
      </c>
      <c r="D5302" s="32">
        <f>TAB_!C7253</f>
        <v>66.67</v>
      </c>
      <c r="E5302" s="32">
        <f>TAB_!D7253</f>
        <v>66.67</v>
      </c>
      <c r="F5302" s="32">
        <f>TAB_!E7253</f>
        <v>60</v>
      </c>
      <c r="G5302" s="32">
        <f>TAB_!F7253</f>
        <v>75</v>
      </c>
      <c r="H5302" s="32">
        <f>TAB_!G7253</f>
        <v>33.33</v>
      </c>
      <c r="I5302" s="32">
        <f>TAB_!H7253</f>
        <v>50</v>
      </c>
      <c r="J5302" s="32">
        <f>TAB_!I7253</f>
        <v>100</v>
      </c>
      <c r="K5302" s="32">
        <f>TAB_!J7253</f>
        <v>75</v>
      </c>
      <c r="L5302" s="32">
        <f>TAB_!K7253</f>
        <v>75</v>
      </c>
      <c r="M5302" s="32">
        <f>TAB_!L7253</f>
        <v>0</v>
      </c>
      <c r="N5302" s="32">
        <f>TAB_!M7253</f>
        <v>0</v>
      </c>
      <c r="O5302" s="32">
        <f>TAB_!N7253</f>
        <v>0</v>
      </c>
      <c r="P5302" s="32">
        <f>TAB_!O7253</f>
        <v>0</v>
      </c>
      <c r="Q5302" s="32">
        <f>TAB_!P7253</f>
        <v>0</v>
      </c>
      <c r="R5302" s="32">
        <f>TAB_!Q7253</f>
        <v>0</v>
      </c>
      <c r="S5302" s="32">
        <f>TAB_!R7253</f>
        <v>0</v>
      </c>
      <c r="T5302" s="32">
        <f>TAB_!S7253</f>
        <v>0</v>
      </c>
      <c r="U5302" s="32">
        <f>TAB_!T7253</f>
        <v>0</v>
      </c>
      <c r="V5302" s="32">
        <f>TAB_!U7253</f>
        <v>57.14</v>
      </c>
      <c r="W5302" s="32">
        <f>TAB_!V7253</f>
        <v>0</v>
      </c>
      <c r="X5302" s="114">
        <f>TAB_!W7253</f>
        <v>43.1</v>
      </c>
    </row>
    <row r="5303" spans="2:24">
      <c r="B5303" s="103" t="str">
        <f>TAB_!A7254</f>
        <v>NS/NA</v>
      </c>
      <c r="C5303" s="100">
        <f>TAB_!B7254</f>
        <v>3.97</v>
      </c>
      <c r="D5303" s="32">
        <f>TAB_!C7254</f>
        <v>0</v>
      </c>
      <c r="E5303" s="32">
        <f>TAB_!D7254</f>
        <v>0</v>
      </c>
      <c r="F5303" s="32">
        <f>TAB_!E7254</f>
        <v>0</v>
      </c>
      <c r="G5303" s="32">
        <f>TAB_!F7254</f>
        <v>0</v>
      </c>
      <c r="H5303" s="32">
        <f>TAB_!G7254</f>
        <v>0</v>
      </c>
      <c r="I5303" s="32">
        <f>TAB_!H7254</f>
        <v>0</v>
      </c>
      <c r="J5303" s="32">
        <f>TAB_!I7254</f>
        <v>0</v>
      </c>
      <c r="K5303" s="32">
        <f>TAB_!J7254</f>
        <v>0</v>
      </c>
      <c r="L5303" s="32">
        <f>TAB_!K7254</f>
        <v>0</v>
      </c>
      <c r="M5303" s="32">
        <f>TAB_!L7254</f>
        <v>0</v>
      </c>
      <c r="N5303" s="32">
        <f>TAB_!M7254</f>
        <v>0</v>
      </c>
      <c r="O5303" s="32">
        <f>TAB_!N7254</f>
        <v>0</v>
      </c>
      <c r="P5303" s="32">
        <f>TAB_!O7254</f>
        <v>0</v>
      </c>
      <c r="Q5303" s="32">
        <f>TAB_!P7254</f>
        <v>0</v>
      </c>
      <c r="R5303" s="32">
        <f>TAB_!Q7254</f>
        <v>0</v>
      </c>
      <c r="S5303" s="32">
        <f>TAB_!R7254</f>
        <v>0</v>
      </c>
      <c r="T5303" s="32">
        <f>TAB_!S7254</f>
        <v>0</v>
      </c>
      <c r="U5303" s="32">
        <f>TAB_!T7254</f>
        <v>0</v>
      </c>
      <c r="V5303" s="32">
        <f>TAB_!U7254</f>
        <v>0</v>
      </c>
      <c r="W5303" s="32">
        <f>TAB_!V7254</f>
        <v>0</v>
      </c>
      <c r="X5303" s="114">
        <f>TAB_!W7254</f>
        <v>2.87</v>
      </c>
    </row>
    <row r="5304" spans="2:24">
      <c r="B5304" s="103" t="str">
        <f>TAB_!A7255</f>
        <v>Total</v>
      </c>
      <c r="C5304" s="100">
        <f>TAB_!B7255</f>
        <v>100</v>
      </c>
      <c r="D5304" s="32">
        <f>TAB_!C7255</f>
        <v>100</v>
      </c>
      <c r="E5304" s="32">
        <f>TAB_!D7255</f>
        <v>100</v>
      </c>
      <c r="F5304" s="32">
        <f>TAB_!E7255</f>
        <v>100</v>
      </c>
      <c r="G5304" s="32">
        <f>TAB_!F7255</f>
        <v>100</v>
      </c>
      <c r="H5304" s="32">
        <f>TAB_!G7255</f>
        <v>100</v>
      </c>
      <c r="I5304" s="32">
        <f>TAB_!H7255</f>
        <v>100</v>
      </c>
      <c r="J5304" s="32">
        <f>TAB_!I7255</f>
        <v>100</v>
      </c>
      <c r="K5304" s="32">
        <f>TAB_!J7255</f>
        <v>100</v>
      </c>
      <c r="L5304" s="32">
        <f>TAB_!K7255</f>
        <v>100</v>
      </c>
      <c r="M5304" s="32">
        <f>TAB_!L7255</f>
        <v>0</v>
      </c>
      <c r="N5304" s="32">
        <f>TAB_!M7255</f>
        <v>0</v>
      </c>
      <c r="O5304" s="32">
        <f>TAB_!N7255</f>
        <v>0</v>
      </c>
      <c r="P5304" s="32">
        <f>TAB_!O7255</f>
        <v>0</v>
      </c>
      <c r="Q5304" s="32">
        <f>TAB_!P7255</f>
        <v>0</v>
      </c>
      <c r="R5304" s="32">
        <f>TAB_!Q7255</f>
        <v>0</v>
      </c>
      <c r="S5304" s="32">
        <f>TAB_!R7255</f>
        <v>0</v>
      </c>
      <c r="T5304" s="32">
        <f>TAB_!S7255</f>
        <v>0</v>
      </c>
      <c r="U5304" s="32">
        <f>TAB_!T7255</f>
        <v>0</v>
      </c>
      <c r="V5304" s="32">
        <f>TAB_!U7255</f>
        <v>100</v>
      </c>
      <c r="W5304" s="32">
        <f>TAB_!V7255</f>
        <v>0</v>
      </c>
      <c r="X5304" s="114">
        <f>TAB_!W7255</f>
        <v>100</v>
      </c>
    </row>
    <row r="5305" spans="2:24">
      <c r="B5305" s="104" t="str">
        <f>TAB_!A7256</f>
        <v>Numero de entrevistados</v>
      </c>
      <c r="C5305" s="117">
        <f>TAB_!B7256</f>
        <v>126</v>
      </c>
      <c r="D5305" s="118">
        <f>TAB_!C7256</f>
        <v>6</v>
      </c>
      <c r="E5305" s="118">
        <f>TAB_!D7256</f>
        <v>9</v>
      </c>
      <c r="F5305" s="118">
        <f>TAB_!E7256</f>
        <v>5</v>
      </c>
      <c r="G5305" s="118">
        <f>TAB_!F7256</f>
        <v>4</v>
      </c>
      <c r="H5305" s="118">
        <f>TAB_!G7256</f>
        <v>3</v>
      </c>
      <c r="I5305" s="118">
        <f>TAB_!H7256</f>
        <v>4</v>
      </c>
      <c r="J5305" s="118">
        <f>TAB_!I7256</f>
        <v>2</v>
      </c>
      <c r="K5305" s="118">
        <f>TAB_!J7256</f>
        <v>4</v>
      </c>
      <c r="L5305" s="118">
        <f>TAB_!K7256</f>
        <v>4</v>
      </c>
      <c r="M5305" s="118">
        <f>TAB_!L7256</f>
        <v>0</v>
      </c>
      <c r="N5305" s="118">
        <f>TAB_!M7256</f>
        <v>0</v>
      </c>
      <c r="O5305" s="118">
        <f>TAB_!N7256</f>
        <v>0</v>
      </c>
      <c r="P5305" s="118">
        <f>TAB_!O7256</f>
        <v>0</v>
      </c>
      <c r="Q5305" s="118">
        <f>TAB_!P7256</f>
        <v>0</v>
      </c>
      <c r="R5305" s="118">
        <f>TAB_!Q7256</f>
        <v>0</v>
      </c>
      <c r="S5305" s="118">
        <f>TAB_!R7256</f>
        <v>0</v>
      </c>
      <c r="T5305" s="118">
        <f>TAB_!S7256</f>
        <v>0</v>
      </c>
      <c r="U5305" s="118">
        <f>TAB_!T7256</f>
        <v>0</v>
      </c>
      <c r="V5305" s="118">
        <f>TAB_!U7256</f>
        <v>7</v>
      </c>
      <c r="W5305" s="118">
        <f>TAB_!V7256</f>
        <v>0</v>
      </c>
      <c r="X5305" s="119">
        <f>TAB_!W7256</f>
        <v>174</v>
      </c>
    </row>
    <row r="5306" spans="2:24">
      <c r="B5306" s="108" t="str">
        <f>TAB_!A7257</f>
        <v>TOP TWO BOX</v>
      </c>
      <c r="C5306" s="101">
        <f>TAB_!B7257</f>
        <v>79.37</v>
      </c>
      <c r="D5306" s="30">
        <f>TAB_!C7257</f>
        <v>100</v>
      </c>
      <c r="E5306" s="30">
        <f>TAB_!D7257</f>
        <v>100</v>
      </c>
      <c r="F5306" s="30">
        <f>TAB_!E7257</f>
        <v>100</v>
      </c>
      <c r="G5306" s="30">
        <f>TAB_!F7257</f>
        <v>100</v>
      </c>
      <c r="H5306" s="30">
        <f>TAB_!G7257</f>
        <v>100</v>
      </c>
      <c r="I5306" s="30">
        <f>TAB_!H7257</f>
        <v>100</v>
      </c>
      <c r="J5306" s="30">
        <f>TAB_!I7257</f>
        <v>100</v>
      </c>
      <c r="K5306" s="30">
        <f>TAB_!J7257</f>
        <v>100</v>
      </c>
      <c r="L5306" s="30">
        <f>TAB_!K7257</f>
        <v>100</v>
      </c>
      <c r="M5306" s="30">
        <f>TAB_!L7257</f>
        <v>0</v>
      </c>
      <c r="N5306" s="30">
        <f>TAB_!M7257</f>
        <v>0</v>
      </c>
      <c r="O5306" s="30">
        <f>TAB_!N7257</f>
        <v>0</v>
      </c>
      <c r="P5306" s="30">
        <f>TAB_!O7257</f>
        <v>0</v>
      </c>
      <c r="Q5306" s="30">
        <f>TAB_!P7257</f>
        <v>0</v>
      </c>
      <c r="R5306" s="30">
        <f>TAB_!Q7257</f>
        <v>0</v>
      </c>
      <c r="S5306" s="30">
        <f>TAB_!R7257</f>
        <v>0</v>
      </c>
      <c r="T5306" s="30">
        <f>TAB_!S7257</f>
        <v>0</v>
      </c>
      <c r="U5306" s="30">
        <f>TAB_!T7257</f>
        <v>0</v>
      </c>
      <c r="V5306" s="30">
        <f>TAB_!U7257</f>
        <v>100</v>
      </c>
      <c r="W5306" s="30">
        <f>TAB_!V7257</f>
        <v>0</v>
      </c>
      <c r="X5306" s="115">
        <f>TAB_!W7257</f>
        <v>85.06</v>
      </c>
    </row>
    <row r="5307" spans="2:24">
      <c r="B5307" s="103" t="str">
        <f>TAB_!A7258</f>
        <v>BOTTOM TWO BOX</v>
      </c>
      <c r="C5307" s="100">
        <f>TAB_!B7258</f>
        <v>2.38</v>
      </c>
      <c r="D5307" s="32">
        <f>TAB_!C7258</f>
        <v>0</v>
      </c>
      <c r="E5307" s="32">
        <f>TAB_!D7258</f>
        <v>0</v>
      </c>
      <c r="F5307" s="32">
        <f>TAB_!E7258</f>
        <v>0</v>
      </c>
      <c r="G5307" s="32">
        <f>TAB_!F7258</f>
        <v>0</v>
      </c>
      <c r="H5307" s="32">
        <f>TAB_!G7258</f>
        <v>0</v>
      </c>
      <c r="I5307" s="32">
        <f>TAB_!H7258</f>
        <v>0</v>
      </c>
      <c r="J5307" s="32">
        <f>TAB_!I7258</f>
        <v>0</v>
      </c>
      <c r="K5307" s="32">
        <f>TAB_!J7258</f>
        <v>0</v>
      </c>
      <c r="L5307" s="32">
        <f>TAB_!K7258</f>
        <v>0</v>
      </c>
      <c r="M5307" s="32">
        <f>TAB_!L7258</f>
        <v>0</v>
      </c>
      <c r="N5307" s="32">
        <f>TAB_!M7258</f>
        <v>0</v>
      </c>
      <c r="O5307" s="32">
        <f>TAB_!N7258</f>
        <v>0</v>
      </c>
      <c r="P5307" s="32">
        <f>TAB_!O7258</f>
        <v>0</v>
      </c>
      <c r="Q5307" s="32">
        <f>TAB_!P7258</f>
        <v>0</v>
      </c>
      <c r="R5307" s="32">
        <f>TAB_!Q7258</f>
        <v>0</v>
      </c>
      <c r="S5307" s="32">
        <f>TAB_!R7258</f>
        <v>0</v>
      </c>
      <c r="T5307" s="32">
        <f>TAB_!S7258</f>
        <v>0</v>
      </c>
      <c r="U5307" s="32">
        <f>TAB_!T7258</f>
        <v>0</v>
      </c>
      <c r="V5307" s="32">
        <f>TAB_!U7258</f>
        <v>0</v>
      </c>
      <c r="W5307" s="32">
        <f>TAB_!V7258</f>
        <v>0</v>
      </c>
      <c r="X5307" s="114">
        <f>TAB_!W7258</f>
        <v>1.72</v>
      </c>
    </row>
    <row r="5308" spans="2:24">
      <c r="B5308" s="108" t="str">
        <f>TAB_!A7259</f>
        <v>Media Escala de 1 a 5</v>
      </c>
      <c r="C5308" s="102">
        <f>TAB_!B7259</f>
        <v>4.2</v>
      </c>
      <c r="D5308" s="31">
        <f>TAB_!C7259</f>
        <v>4.7</v>
      </c>
      <c r="E5308" s="31">
        <f>TAB_!D7259</f>
        <v>4.7</v>
      </c>
      <c r="F5308" s="31">
        <f>TAB_!E7259</f>
        <v>4.5999999999999996</v>
      </c>
      <c r="G5308" s="31">
        <f>TAB_!F7259</f>
        <v>4.8</v>
      </c>
      <c r="H5308" s="31">
        <f>TAB_!G7259</f>
        <v>4.3</v>
      </c>
      <c r="I5308" s="31">
        <f>TAB_!H7259</f>
        <v>4.5</v>
      </c>
      <c r="J5308" s="31">
        <f>TAB_!I7259</f>
        <v>5</v>
      </c>
      <c r="K5308" s="31">
        <f>TAB_!J7259</f>
        <v>4.8</v>
      </c>
      <c r="L5308" s="31">
        <f>TAB_!K7259</f>
        <v>4.8</v>
      </c>
      <c r="M5308" s="31">
        <f>TAB_!L7259</f>
        <v>0</v>
      </c>
      <c r="N5308" s="31">
        <f>TAB_!M7259</f>
        <v>0</v>
      </c>
      <c r="O5308" s="31">
        <f>TAB_!N7259</f>
        <v>0</v>
      </c>
      <c r="P5308" s="31">
        <f>TAB_!O7259</f>
        <v>0</v>
      </c>
      <c r="Q5308" s="31">
        <f>TAB_!P7259</f>
        <v>0</v>
      </c>
      <c r="R5308" s="31">
        <f>TAB_!Q7259</f>
        <v>0</v>
      </c>
      <c r="S5308" s="31">
        <f>TAB_!R7259</f>
        <v>0</v>
      </c>
      <c r="T5308" s="31">
        <f>TAB_!S7259</f>
        <v>0</v>
      </c>
      <c r="U5308" s="31">
        <f>TAB_!T7259</f>
        <v>0</v>
      </c>
      <c r="V5308" s="31">
        <f>TAB_!U7259</f>
        <v>4.5999999999999996</v>
      </c>
      <c r="W5308" s="31">
        <f>TAB_!V7259</f>
        <v>0</v>
      </c>
      <c r="X5308" s="116">
        <f>TAB_!W7259</f>
        <v>4.3</v>
      </c>
    </row>
    <row r="5309" spans="2:24" ht="15.75" thickBot="1">
      <c r="B5309" s="109" t="str">
        <f>TAB_!A7260</f>
        <v>Índice Escala de 1 a 100</v>
      </c>
      <c r="C5309" s="120">
        <f>TAB_!B7260</f>
        <v>78.900000000000006</v>
      </c>
      <c r="D5309" s="121">
        <f>TAB_!C7260</f>
        <v>91.7</v>
      </c>
      <c r="E5309" s="121">
        <f>TAB_!D7260</f>
        <v>91.7</v>
      </c>
      <c r="F5309" s="121">
        <f>TAB_!E7260</f>
        <v>90</v>
      </c>
      <c r="G5309" s="121">
        <f>TAB_!F7260</f>
        <v>93.8</v>
      </c>
      <c r="H5309" s="121">
        <f>TAB_!G7260</f>
        <v>83.3</v>
      </c>
      <c r="I5309" s="121">
        <f>TAB_!H7260</f>
        <v>87.5</v>
      </c>
      <c r="J5309" s="121">
        <f>TAB_!I7260</f>
        <v>100</v>
      </c>
      <c r="K5309" s="121">
        <f>TAB_!J7260</f>
        <v>93.8</v>
      </c>
      <c r="L5309" s="121">
        <f>TAB_!K7260</f>
        <v>93.8</v>
      </c>
      <c r="M5309" s="121">
        <f>TAB_!L7260</f>
        <v>0</v>
      </c>
      <c r="N5309" s="121">
        <f>TAB_!M7260</f>
        <v>0</v>
      </c>
      <c r="O5309" s="121">
        <f>TAB_!N7260</f>
        <v>0</v>
      </c>
      <c r="P5309" s="121">
        <f>TAB_!O7260</f>
        <v>0</v>
      </c>
      <c r="Q5309" s="121">
        <f>TAB_!P7260</f>
        <v>0</v>
      </c>
      <c r="R5309" s="121">
        <f>TAB_!Q7260</f>
        <v>0</v>
      </c>
      <c r="S5309" s="121">
        <f>TAB_!R7260</f>
        <v>0</v>
      </c>
      <c r="T5309" s="121">
        <f>TAB_!S7260</f>
        <v>0</v>
      </c>
      <c r="U5309" s="121">
        <f>TAB_!T7260</f>
        <v>0</v>
      </c>
      <c r="V5309" s="121">
        <f>TAB_!U7260</f>
        <v>89.3</v>
      </c>
      <c r="W5309" s="121">
        <f>TAB_!V7260</f>
        <v>0</v>
      </c>
      <c r="X5309" s="122">
        <f>TAB_!W7260</f>
        <v>82.4</v>
      </c>
    </row>
    <row r="5310" spans="2:24">
      <c r="B5310" s="13"/>
    </row>
    <row r="5311" spans="2:24">
      <c r="B5311" s="13"/>
    </row>
    <row r="5312" spans="2:24" ht="15.75" thickBot="1">
      <c r="B5312" s="13" t="str">
        <f>TAB_!A7263</f>
        <v>#¿Considera que las estrategias y los mecanismos de apoyo estudiantil aplicados por la institución para el desarrollo de su proceso formativo resultan: Pertinentes?</v>
      </c>
    </row>
    <row r="5313" spans="2:24">
      <c r="B5313" s="107" t="str">
        <f>TAB_!A7270</f>
        <v>(1)Total Desacuerdo</v>
      </c>
      <c r="C5313" s="106">
        <f>TAB_!B7270</f>
        <v>0.79</v>
      </c>
      <c r="D5313" s="105">
        <f>TAB_!C7270</f>
        <v>0</v>
      </c>
      <c r="E5313" s="105">
        <f>TAB_!D7270</f>
        <v>0</v>
      </c>
      <c r="F5313" s="105">
        <f>TAB_!E7270</f>
        <v>0</v>
      </c>
      <c r="G5313" s="105">
        <f>TAB_!F7270</f>
        <v>0</v>
      </c>
      <c r="H5313" s="105">
        <f>TAB_!G7270</f>
        <v>0</v>
      </c>
      <c r="I5313" s="105">
        <f>TAB_!H7270</f>
        <v>0</v>
      </c>
      <c r="J5313" s="105">
        <f>TAB_!I7270</f>
        <v>0</v>
      </c>
      <c r="K5313" s="105">
        <f>TAB_!J7270</f>
        <v>0</v>
      </c>
      <c r="L5313" s="105">
        <f>TAB_!K7270</f>
        <v>0</v>
      </c>
      <c r="M5313" s="105">
        <f>TAB_!L7270</f>
        <v>0</v>
      </c>
      <c r="N5313" s="105">
        <f>TAB_!M7270</f>
        <v>0</v>
      </c>
      <c r="O5313" s="105">
        <f>TAB_!N7270</f>
        <v>0</v>
      </c>
      <c r="P5313" s="105">
        <f>TAB_!O7270</f>
        <v>0</v>
      </c>
      <c r="Q5313" s="105">
        <f>TAB_!P7270</f>
        <v>0</v>
      </c>
      <c r="R5313" s="105">
        <f>TAB_!Q7270</f>
        <v>0</v>
      </c>
      <c r="S5313" s="105">
        <f>TAB_!R7270</f>
        <v>0</v>
      </c>
      <c r="T5313" s="105">
        <f>TAB_!S7270</f>
        <v>0</v>
      </c>
      <c r="U5313" s="105">
        <f>TAB_!T7270</f>
        <v>0</v>
      </c>
      <c r="V5313" s="105">
        <f>TAB_!U7270</f>
        <v>0</v>
      </c>
      <c r="W5313" s="105">
        <f>TAB_!V7270</f>
        <v>0</v>
      </c>
      <c r="X5313" s="113">
        <f>TAB_!W7270</f>
        <v>0.56999999999999995</v>
      </c>
    </row>
    <row r="5314" spans="2:24">
      <c r="B5314" s="103" t="str">
        <f>TAB_!A7271</f>
        <v>(2)Desacuerdo</v>
      </c>
      <c r="C5314" s="100">
        <f>TAB_!B7271</f>
        <v>2.38</v>
      </c>
      <c r="D5314" s="32">
        <f>TAB_!C7271</f>
        <v>0</v>
      </c>
      <c r="E5314" s="32">
        <f>TAB_!D7271</f>
        <v>0</v>
      </c>
      <c r="F5314" s="32">
        <f>TAB_!E7271</f>
        <v>0</v>
      </c>
      <c r="G5314" s="32">
        <f>TAB_!F7271</f>
        <v>0</v>
      </c>
      <c r="H5314" s="32">
        <f>TAB_!G7271</f>
        <v>0</v>
      </c>
      <c r="I5314" s="32">
        <f>TAB_!H7271</f>
        <v>0</v>
      </c>
      <c r="J5314" s="32">
        <f>TAB_!I7271</f>
        <v>0</v>
      </c>
      <c r="K5314" s="32">
        <f>TAB_!J7271</f>
        <v>0</v>
      </c>
      <c r="L5314" s="32">
        <f>TAB_!K7271</f>
        <v>0</v>
      </c>
      <c r="M5314" s="32">
        <f>TAB_!L7271</f>
        <v>0</v>
      </c>
      <c r="N5314" s="32">
        <f>TAB_!M7271</f>
        <v>0</v>
      </c>
      <c r="O5314" s="32">
        <f>TAB_!N7271</f>
        <v>0</v>
      </c>
      <c r="P5314" s="32">
        <f>TAB_!O7271</f>
        <v>0</v>
      </c>
      <c r="Q5314" s="32">
        <f>TAB_!P7271</f>
        <v>0</v>
      </c>
      <c r="R5314" s="32">
        <f>TAB_!Q7271</f>
        <v>0</v>
      </c>
      <c r="S5314" s="32">
        <f>TAB_!R7271</f>
        <v>0</v>
      </c>
      <c r="T5314" s="32">
        <f>TAB_!S7271</f>
        <v>0</v>
      </c>
      <c r="U5314" s="32">
        <f>TAB_!T7271</f>
        <v>0</v>
      </c>
      <c r="V5314" s="32">
        <f>TAB_!U7271</f>
        <v>0</v>
      </c>
      <c r="W5314" s="32">
        <f>TAB_!V7271</f>
        <v>0</v>
      </c>
      <c r="X5314" s="114">
        <f>TAB_!W7271</f>
        <v>1.72</v>
      </c>
    </row>
    <row r="5315" spans="2:24">
      <c r="B5315" s="103" t="str">
        <f>TAB_!A7272</f>
        <v>(3)Medianamente de acuerdo</v>
      </c>
      <c r="C5315" s="100">
        <f>TAB_!B7272</f>
        <v>12.7</v>
      </c>
      <c r="D5315" s="32">
        <f>TAB_!C7272</f>
        <v>0</v>
      </c>
      <c r="E5315" s="32">
        <f>TAB_!D7272</f>
        <v>0</v>
      </c>
      <c r="F5315" s="32">
        <f>TAB_!E7272</f>
        <v>0</v>
      </c>
      <c r="G5315" s="32">
        <f>TAB_!F7272</f>
        <v>0</v>
      </c>
      <c r="H5315" s="32">
        <f>TAB_!G7272</f>
        <v>0</v>
      </c>
      <c r="I5315" s="32">
        <f>TAB_!H7272</f>
        <v>25</v>
      </c>
      <c r="J5315" s="32">
        <f>TAB_!I7272</f>
        <v>0</v>
      </c>
      <c r="K5315" s="32">
        <f>TAB_!J7272</f>
        <v>0</v>
      </c>
      <c r="L5315" s="32">
        <f>TAB_!K7272</f>
        <v>0</v>
      </c>
      <c r="M5315" s="32">
        <f>TAB_!L7272</f>
        <v>0</v>
      </c>
      <c r="N5315" s="32">
        <f>TAB_!M7272</f>
        <v>0</v>
      </c>
      <c r="O5315" s="32">
        <f>TAB_!N7272</f>
        <v>0</v>
      </c>
      <c r="P5315" s="32">
        <f>TAB_!O7272</f>
        <v>0</v>
      </c>
      <c r="Q5315" s="32">
        <f>TAB_!P7272</f>
        <v>0</v>
      </c>
      <c r="R5315" s="32">
        <f>TAB_!Q7272</f>
        <v>0</v>
      </c>
      <c r="S5315" s="32">
        <f>TAB_!R7272</f>
        <v>0</v>
      </c>
      <c r="T5315" s="32">
        <f>TAB_!S7272</f>
        <v>0</v>
      </c>
      <c r="U5315" s="32">
        <f>TAB_!T7272</f>
        <v>0</v>
      </c>
      <c r="V5315" s="32">
        <f>TAB_!U7272</f>
        <v>0</v>
      </c>
      <c r="W5315" s="32">
        <f>TAB_!V7272</f>
        <v>0</v>
      </c>
      <c r="X5315" s="114">
        <f>TAB_!W7272</f>
        <v>9.77</v>
      </c>
    </row>
    <row r="5316" spans="2:24">
      <c r="B5316" s="103" t="str">
        <f>TAB_!A7273</f>
        <v>(4)Acuerdo</v>
      </c>
      <c r="C5316" s="100">
        <f>TAB_!B7273</f>
        <v>41.27</v>
      </c>
      <c r="D5316" s="32">
        <f>TAB_!C7273</f>
        <v>33.33</v>
      </c>
      <c r="E5316" s="32">
        <f>TAB_!D7273</f>
        <v>33.33</v>
      </c>
      <c r="F5316" s="32">
        <f>TAB_!E7273</f>
        <v>20</v>
      </c>
      <c r="G5316" s="32">
        <f>TAB_!F7273</f>
        <v>0</v>
      </c>
      <c r="H5316" s="32">
        <f>TAB_!G7273</f>
        <v>33.33</v>
      </c>
      <c r="I5316" s="32">
        <f>TAB_!H7273</f>
        <v>25</v>
      </c>
      <c r="J5316" s="32">
        <f>TAB_!I7273</f>
        <v>0</v>
      </c>
      <c r="K5316" s="32">
        <f>TAB_!J7273</f>
        <v>25</v>
      </c>
      <c r="L5316" s="32">
        <f>TAB_!K7273</f>
        <v>25</v>
      </c>
      <c r="M5316" s="32">
        <f>TAB_!L7273</f>
        <v>0</v>
      </c>
      <c r="N5316" s="32">
        <f>TAB_!M7273</f>
        <v>0</v>
      </c>
      <c r="O5316" s="32">
        <f>TAB_!N7273</f>
        <v>0</v>
      </c>
      <c r="P5316" s="32">
        <f>TAB_!O7273</f>
        <v>0</v>
      </c>
      <c r="Q5316" s="32">
        <f>TAB_!P7273</f>
        <v>0</v>
      </c>
      <c r="R5316" s="32">
        <f>TAB_!Q7273</f>
        <v>0</v>
      </c>
      <c r="S5316" s="32">
        <f>TAB_!R7273</f>
        <v>0</v>
      </c>
      <c r="T5316" s="32">
        <f>TAB_!S7273</f>
        <v>0</v>
      </c>
      <c r="U5316" s="32">
        <f>TAB_!T7273</f>
        <v>0</v>
      </c>
      <c r="V5316" s="32">
        <f>TAB_!U7273</f>
        <v>42.86</v>
      </c>
      <c r="W5316" s="32">
        <f>TAB_!V7273</f>
        <v>0</v>
      </c>
      <c r="X5316" s="114">
        <f>TAB_!W7273</f>
        <v>37.36</v>
      </c>
    </row>
    <row r="5317" spans="2:24">
      <c r="B5317" s="103" t="str">
        <f>TAB_!A7274</f>
        <v>(5)Total Acuerdo</v>
      </c>
      <c r="C5317" s="100">
        <f>TAB_!B7274</f>
        <v>39.68</v>
      </c>
      <c r="D5317" s="32">
        <f>TAB_!C7274</f>
        <v>66.67</v>
      </c>
      <c r="E5317" s="32">
        <f>TAB_!D7274</f>
        <v>66.67</v>
      </c>
      <c r="F5317" s="32">
        <f>TAB_!E7274</f>
        <v>80</v>
      </c>
      <c r="G5317" s="32">
        <f>TAB_!F7274</f>
        <v>100</v>
      </c>
      <c r="H5317" s="32">
        <f>TAB_!G7274</f>
        <v>66.67</v>
      </c>
      <c r="I5317" s="32">
        <f>TAB_!H7274</f>
        <v>50</v>
      </c>
      <c r="J5317" s="32">
        <f>TAB_!I7274</f>
        <v>100</v>
      </c>
      <c r="K5317" s="32">
        <f>TAB_!J7274</f>
        <v>75</v>
      </c>
      <c r="L5317" s="32">
        <f>TAB_!K7274</f>
        <v>75</v>
      </c>
      <c r="M5317" s="32">
        <f>TAB_!L7274</f>
        <v>0</v>
      </c>
      <c r="N5317" s="32">
        <f>TAB_!M7274</f>
        <v>0</v>
      </c>
      <c r="O5317" s="32">
        <f>TAB_!N7274</f>
        <v>0</v>
      </c>
      <c r="P5317" s="32">
        <f>TAB_!O7274</f>
        <v>0</v>
      </c>
      <c r="Q5317" s="32">
        <f>TAB_!P7274</f>
        <v>0</v>
      </c>
      <c r="R5317" s="32">
        <f>TAB_!Q7274</f>
        <v>0</v>
      </c>
      <c r="S5317" s="32">
        <f>TAB_!R7274</f>
        <v>0</v>
      </c>
      <c r="T5317" s="32">
        <f>TAB_!S7274</f>
        <v>0</v>
      </c>
      <c r="U5317" s="32">
        <f>TAB_!T7274</f>
        <v>0</v>
      </c>
      <c r="V5317" s="32">
        <f>TAB_!U7274</f>
        <v>57.14</v>
      </c>
      <c r="W5317" s="32">
        <f>TAB_!V7274</f>
        <v>0</v>
      </c>
      <c r="X5317" s="114">
        <f>TAB_!W7274</f>
        <v>48.28</v>
      </c>
    </row>
    <row r="5318" spans="2:24">
      <c r="B5318" s="103" t="str">
        <f>TAB_!A7275</f>
        <v>NS/NA</v>
      </c>
      <c r="C5318" s="100">
        <f>TAB_!B7275</f>
        <v>3.17</v>
      </c>
      <c r="D5318" s="32">
        <f>TAB_!C7275</f>
        <v>0</v>
      </c>
      <c r="E5318" s="32">
        <f>TAB_!D7275</f>
        <v>0</v>
      </c>
      <c r="F5318" s="32">
        <f>TAB_!E7275</f>
        <v>0</v>
      </c>
      <c r="G5318" s="32">
        <f>TAB_!F7275</f>
        <v>0</v>
      </c>
      <c r="H5318" s="32">
        <f>TAB_!G7275</f>
        <v>0</v>
      </c>
      <c r="I5318" s="32">
        <f>TAB_!H7275</f>
        <v>0</v>
      </c>
      <c r="J5318" s="32">
        <f>TAB_!I7275</f>
        <v>0</v>
      </c>
      <c r="K5318" s="32">
        <f>TAB_!J7275</f>
        <v>0</v>
      </c>
      <c r="L5318" s="32">
        <f>TAB_!K7275</f>
        <v>0</v>
      </c>
      <c r="M5318" s="32">
        <f>TAB_!L7275</f>
        <v>0</v>
      </c>
      <c r="N5318" s="32">
        <f>TAB_!M7275</f>
        <v>0</v>
      </c>
      <c r="O5318" s="32">
        <f>TAB_!N7275</f>
        <v>0</v>
      </c>
      <c r="P5318" s="32">
        <f>TAB_!O7275</f>
        <v>0</v>
      </c>
      <c r="Q5318" s="32">
        <f>TAB_!P7275</f>
        <v>0</v>
      </c>
      <c r="R5318" s="32">
        <f>TAB_!Q7275</f>
        <v>0</v>
      </c>
      <c r="S5318" s="32">
        <f>TAB_!R7275</f>
        <v>0</v>
      </c>
      <c r="T5318" s="32">
        <f>TAB_!S7275</f>
        <v>0</v>
      </c>
      <c r="U5318" s="32">
        <f>TAB_!T7275</f>
        <v>0</v>
      </c>
      <c r="V5318" s="32">
        <f>TAB_!U7275</f>
        <v>0</v>
      </c>
      <c r="W5318" s="32">
        <f>TAB_!V7275</f>
        <v>0</v>
      </c>
      <c r="X5318" s="114">
        <f>TAB_!W7275</f>
        <v>2.2999999999999998</v>
      </c>
    </row>
    <row r="5319" spans="2:24">
      <c r="B5319" s="103" t="str">
        <f>TAB_!A7276</f>
        <v>Total</v>
      </c>
      <c r="C5319" s="100">
        <f>TAB_!B7276</f>
        <v>100</v>
      </c>
      <c r="D5319" s="32">
        <f>TAB_!C7276</f>
        <v>100</v>
      </c>
      <c r="E5319" s="32">
        <f>TAB_!D7276</f>
        <v>100</v>
      </c>
      <c r="F5319" s="32">
        <f>TAB_!E7276</f>
        <v>100</v>
      </c>
      <c r="G5319" s="32">
        <f>TAB_!F7276</f>
        <v>100</v>
      </c>
      <c r="H5319" s="32">
        <f>TAB_!G7276</f>
        <v>100</v>
      </c>
      <c r="I5319" s="32">
        <f>TAB_!H7276</f>
        <v>100</v>
      </c>
      <c r="J5319" s="32">
        <f>TAB_!I7276</f>
        <v>100</v>
      </c>
      <c r="K5319" s="32">
        <f>TAB_!J7276</f>
        <v>100</v>
      </c>
      <c r="L5319" s="32">
        <f>TAB_!K7276</f>
        <v>100</v>
      </c>
      <c r="M5319" s="32">
        <f>TAB_!L7276</f>
        <v>0</v>
      </c>
      <c r="N5319" s="32">
        <f>TAB_!M7276</f>
        <v>0</v>
      </c>
      <c r="O5319" s="32">
        <f>TAB_!N7276</f>
        <v>0</v>
      </c>
      <c r="P5319" s="32">
        <f>TAB_!O7276</f>
        <v>0</v>
      </c>
      <c r="Q5319" s="32">
        <f>TAB_!P7276</f>
        <v>0</v>
      </c>
      <c r="R5319" s="32">
        <f>TAB_!Q7276</f>
        <v>0</v>
      </c>
      <c r="S5319" s="32">
        <f>TAB_!R7276</f>
        <v>0</v>
      </c>
      <c r="T5319" s="32">
        <f>TAB_!S7276</f>
        <v>0</v>
      </c>
      <c r="U5319" s="32">
        <f>TAB_!T7276</f>
        <v>0</v>
      </c>
      <c r="V5319" s="32">
        <f>TAB_!U7276</f>
        <v>100</v>
      </c>
      <c r="W5319" s="32">
        <f>TAB_!V7276</f>
        <v>0</v>
      </c>
      <c r="X5319" s="114">
        <f>TAB_!W7276</f>
        <v>100</v>
      </c>
    </row>
    <row r="5320" spans="2:24">
      <c r="B5320" s="104" t="str">
        <f>TAB_!A7277</f>
        <v>Numero de entrevistados</v>
      </c>
      <c r="C5320" s="117">
        <f>TAB_!B7277</f>
        <v>126</v>
      </c>
      <c r="D5320" s="118">
        <f>TAB_!C7277</f>
        <v>6</v>
      </c>
      <c r="E5320" s="118">
        <f>TAB_!D7277</f>
        <v>9</v>
      </c>
      <c r="F5320" s="118">
        <f>TAB_!E7277</f>
        <v>5</v>
      </c>
      <c r="G5320" s="118">
        <f>TAB_!F7277</f>
        <v>4</v>
      </c>
      <c r="H5320" s="118">
        <f>TAB_!G7277</f>
        <v>3</v>
      </c>
      <c r="I5320" s="118">
        <f>TAB_!H7277</f>
        <v>4</v>
      </c>
      <c r="J5320" s="118">
        <f>TAB_!I7277</f>
        <v>2</v>
      </c>
      <c r="K5320" s="118">
        <f>TAB_!J7277</f>
        <v>4</v>
      </c>
      <c r="L5320" s="118">
        <f>TAB_!K7277</f>
        <v>4</v>
      </c>
      <c r="M5320" s="118">
        <f>TAB_!L7277</f>
        <v>0</v>
      </c>
      <c r="N5320" s="118">
        <f>TAB_!M7277</f>
        <v>0</v>
      </c>
      <c r="O5320" s="118">
        <f>TAB_!N7277</f>
        <v>0</v>
      </c>
      <c r="P5320" s="118">
        <f>TAB_!O7277</f>
        <v>0</v>
      </c>
      <c r="Q5320" s="118">
        <f>TAB_!P7277</f>
        <v>0</v>
      </c>
      <c r="R5320" s="118">
        <f>TAB_!Q7277</f>
        <v>0</v>
      </c>
      <c r="S5320" s="118">
        <f>TAB_!R7277</f>
        <v>0</v>
      </c>
      <c r="T5320" s="118">
        <f>TAB_!S7277</f>
        <v>0</v>
      </c>
      <c r="U5320" s="118">
        <f>TAB_!T7277</f>
        <v>0</v>
      </c>
      <c r="V5320" s="118">
        <f>TAB_!U7277</f>
        <v>7</v>
      </c>
      <c r="W5320" s="118">
        <f>TAB_!V7277</f>
        <v>0</v>
      </c>
      <c r="X5320" s="119">
        <f>TAB_!W7277</f>
        <v>174</v>
      </c>
    </row>
    <row r="5321" spans="2:24">
      <c r="B5321" s="108" t="str">
        <f>TAB_!A7278</f>
        <v>TOP TWO BOX</v>
      </c>
      <c r="C5321" s="101">
        <f>TAB_!B7278</f>
        <v>80.95</v>
      </c>
      <c r="D5321" s="30">
        <f>TAB_!C7278</f>
        <v>100</v>
      </c>
      <c r="E5321" s="30">
        <f>TAB_!D7278</f>
        <v>100</v>
      </c>
      <c r="F5321" s="30">
        <f>TAB_!E7278</f>
        <v>100</v>
      </c>
      <c r="G5321" s="30">
        <f>TAB_!F7278</f>
        <v>100</v>
      </c>
      <c r="H5321" s="30">
        <f>TAB_!G7278</f>
        <v>100</v>
      </c>
      <c r="I5321" s="30">
        <f>TAB_!H7278</f>
        <v>75</v>
      </c>
      <c r="J5321" s="30">
        <f>TAB_!I7278</f>
        <v>100</v>
      </c>
      <c r="K5321" s="30">
        <f>TAB_!J7278</f>
        <v>100</v>
      </c>
      <c r="L5321" s="30">
        <f>TAB_!K7278</f>
        <v>100</v>
      </c>
      <c r="M5321" s="30">
        <f>TAB_!L7278</f>
        <v>0</v>
      </c>
      <c r="N5321" s="30">
        <f>TAB_!M7278</f>
        <v>0</v>
      </c>
      <c r="O5321" s="30">
        <f>TAB_!N7278</f>
        <v>0</v>
      </c>
      <c r="P5321" s="30">
        <f>TAB_!O7278</f>
        <v>0</v>
      </c>
      <c r="Q5321" s="30">
        <f>TAB_!P7278</f>
        <v>0</v>
      </c>
      <c r="R5321" s="30">
        <f>TAB_!Q7278</f>
        <v>0</v>
      </c>
      <c r="S5321" s="30">
        <f>TAB_!R7278</f>
        <v>0</v>
      </c>
      <c r="T5321" s="30">
        <f>TAB_!S7278</f>
        <v>0</v>
      </c>
      <c r="U5321" s="30">
        <f>TAB_!T7278</f>
        <v>0</v>
      </c>
      <c r="V5321" s="30">
        <f>TAB_!U7278</f>
        <v>100</v>
      </c>
      <c r="W5321" s="30">
        <f>TAB_!V7278</f>
        <v>0</v>
      </c>
      <c r="X5321" s="115">
        <f>TAB_!W7278</f>
        <v>85.63</v>
      </c>
    </row>
    <row r="5322" spans="2:24">
      <c r="B5322" s="103" t="str">
        <f>TAB_!A7279</f>
        <v>BOTTOM TWO BOX</v>
      </c>
      <c r="C5322" s="100">
        <f>TAB_!B7279</f>
        <v>3.17</v>
      </c>
      <c r="D5322" s="32">
        <f>TAB_!C7279</f>
        <v>0</v>
      </c>
      <c r="E5322" s="32">
        <f>TAB_!D7279</f>
        <v>0</v>
      </c>
      <c r="F5322" s="32">
        <f>TAB_!E7279</f>
        <v>0</v>
      </c>
      <c r="G5322" s="32">
        <f>TAB_!F7279</f>
        <v>0</v>
      </c>
      <c r="H5322" s="32">
        <f>TAB_!G7279</f>
        <v>0</v>
      </c>
      <c r="I5322" s="32">
        <f>TAB_!H7279</f>
        <v>0</v>
      </c>
      <c r="J5322" s="32">
        <f>TAB_!I7279</f>
        <v>0</v>
      </c>
      <c r="K5322" s="32">
        <f>TAB_!J7279</f>
        <v>0</v>
      </c>
      <c r="L5322" s="32">
        <f>TAB_!K7279</f>
        <v>0</v>
      </c>
      <c r="M5322" s="32">
        <f>TAB_!L7279</f>
        <v>0</v>
      </c>
      <c r="N5322" s="32">
        <f>TAB_!M7279</f>
        <v>0</v>
      </c>
      <c r="O5322" s="32">
        <f>TAB_!N7279</f>
        <v>0</v>
      </c>
      <c r="P5322" s="32">
        <f>TAB_!O7279</f>
        <v>0</v>
      </c>
      <c r="Q5322" s="32">
        <f>TAB_!P7279</f>
        <v>0</v>
      </c>
      <c r="R5322" s="32">
        <f>TAB_!Q7279</f>
        <v>0</v>
      </c>
      <c r="S5322" s="32">
        <f>TAB_!R7279</f>
        <v>0</v>
      </c>
      <c r="T5322" s="32">
        <f>TAB_!S7279</f>
        <v>0</v>
      </c>
      <c r="U5322" s="32">
        <f>TAB_!T7279</f>
        <v>0</v>
      </c>
      <c r="V5322" s="32">
        <f>TAB_!U7279</f>
        <v>0</v>
      </c>
      <c r="W5322" s="32">
        <f>TAB_!V7279</f>
        <v>0</v>
      </c>
      <c r="X5322" s="114">
        <f>TAB_!W7279</f>
        <v>2.2999999999999998</v>
      </c>
    </row>
    <row r="5323" spans="2:24">
      <c r="B5323" s="108" t="str">
        <f>TAB_!A7280</f>
        <v>Media Escala de 1 a 5</v>
      </c>
      <c r="C5323" s="102">
        <f>TAB_!B7280</f>
        <v>4.2</v>
      </c>
      <c r="D5323" s="31">
        <f>TAB_!C7280</f>
        <v>4.7</v>
      </c>
      <c r="E5323" s="31">
        <f>TAB_!D7280</f>
        <v>4.7</v>
      </c>
      <c r="F5323" s="31">
        <f>TAB_!E7280</f>
        <v>4.8</v>
      </c>
      <c r="G5323" s="31">
        <f>TAB_!F7280</f>
        <v>5</v>
      </c>
      <c r="H5323" s="31">
        <f>TAB_!G7280</f>
        <v>4.7</v>
      </c>
      <c r="I5323" s="31">
        <f>TAB_!H7280</f>
        <v>4.3</v>
      </c>
      <c r="J5323" s="31">
        <f>TAB_!I7280</f>
        <v>5</v>
      </c>
      <c r="K5323" s="31">
        <f>TAB_!J7280</f>
        <v>4.8</v>
      </c>
      <c r="L5323" s="31">
        <f>TAB_!K7280</f>
        <v>4.8</v>
      </c>
      <c r="M5323" s="31">
        <f>TAB_!L7280</f>
        <v>0</v>
      </c>
      <c r="N5323" s="31">
        <f>TAB_!M7280</f>
        <v>0</v>
      </c>
      <c r="O5323" s="31">
        <f>TAB_!N7280</f>
        <v>0</v>
      </c>
      <c r="P5323" s="31">
        <f>TAB_!O7280</f>
        <v>0</v>
      </c>
      <c r="Q5323" s="31">
        <f>TAB_!P7280</f>
        <v>0</v>
      </c>
      <c r="R5323" s="31">
        <f>TAB_!Q7280</f>
        <v>0</v>
      </c>
      <c r="S5323" s="31">
        <f>TAB_!R7280</f>
        <v>0</v>
      </c>
      <c r="T5323" s="31">
        <f>TAB_!S7280</f>
        <v>0</v>
      </c>
      <c r="U5323" s="31">
        <f>TAB_!T7280</f>
        <v>0</v>
      </c>
      <c r="V5323" s="31">
        <f>TAB_!U7280</f>
        <v>4.5999999999999996</v>
      </c>
      <c r="W5323" s="31">
        <f>TAB_!V7280</f>
        <v>0</v>
      </c>
      <c r="X5323" s="116">
        <f>TAB_!W7280</f>
        <v>4.3</v>
      </c>
    </row>
    <row r="5324" spans="2:24" ht="15.75" thickBot="1">
      <c r="B5324" s="109" t="str">
        <f>TAB_!A7281</f>
        <v>Índice Escala de 1 a 100</v>
      </c>
      <c r="C5324" s="120">
        <f>TAB_!B7281</f>
        <v>80.099999999999994</v>
      </c>
      <c r="D5324" s="121">
        <f>TAB_!C7281</f>
        <v>91.7</v>
      </c>
      <c r="E5324" s="121">
        <f>TAB_!D7281</f>
        <v>91.7</v>
      </c>
      <c r="F5324" s="121">
        <f>TAB_!E7281</f>
        <v>95</v>
      </c>
      <c r="G5324" s="121">
        <f>TAB_!F7281</f>
        <v>100</v>
      </c>
      <c r="H5324" s="121">
        <f>TAB_!G7281</f>
        <v>91.7</v>
      </c>
      <c r="I5324" s="121">
        <f>TAB_!H7281</f>
        <v>81.3</v>
      </c>
      <c r="J5324" s="121">
        <f>TAB_!I7281</f>
        <v>100</v>
      </c>
      <c r="K5324" s="121">
        <f>TAB_!J7281</f>
        <v>93.8</v>
      </c>
      <c r="L5324" s="121">
        <f>TAB_!K7281</f>
        <v>93.8</v>
      </c>
      <c r="M5324" s="121">
        <f>TAB_!L7281</f>
        <v>0</v>
      </c>
      <c r="N5324" s="121">
        <f>TAB_!M7281</f>
        <v>0</v>
      </c>
      <c r="O5324" s="121">
        <f>TAB_!N7281</f>
        <v>0</v>
      </c>
      <c r="P5324" s="121">
        <f>TAB_!O7281</f>
        <v>0</v>
      </c>
      <c r="Q5324" s="121">
        <f>TAB_!P7281</f>
        <v>0</v>
      </c>
      <c r="R5324" s="121">
        <f>TAB_!Q7281</f>
        <v>0</v>
      </c>
      <c r="S5324" s="121">
        <f>TAB_!R7281</f>
        <v>0</v>
      </c>
      <c r="T5324" s="121">
        <f>TAB_!S7281</f>
        <v>0</v>
      </c>
      <c r="U5324" s="121">
        <f>TAB_!T7281</f>
        <v>0</v>
      </c>
      <c r="V5324" s="121">
        <f>TAB_!U7281</f>
        <v>89.3</v>
      </c>
      <c r="W5324" s="121">
        <f>TAB_!V7281</f>
        <v>0</v>
      </c>
      <c r="X5324" s="122">
        <f>TAB_!W7281</f>
        <v>83.5</v>
      </c>
    </row>
    <row r="5325" spans="2:24">
      <c r="B5325" s="13"/>
    </row>
    <row r="5326" spans="2:24">
      <c r="B5326" s="13"/>
    </row>
    <row r="5327" spans="2:24" ht="15.75" thickBot="1">
      <c r="B5327" s="13" t="str">
        <f>TAB_!A7284</f>
        <v>#¿Considera que las estrategias y los mecanismos de apoyo estudiantil aplicados por la institución para el desarrollo de su proceso formativo resultan: De fácil acceso?</v>
      </c>
    </row>
    <row r="5328" spans="2:24">
      <c r="B5328" s="107" t="str">
        <f>TAB_!A7291</f>
        <v>(1)Total Desacuerdo</v>
      </c>
      <c r="C5328" s="106">
        <f>TAB_!B7291</f>
        <v>2.38</v>
      </c>
      <c r="D5328" s="105">
        <f>TAB_!C7291</f>
        <v>0</v>
      </c>
      <c r="E5328" s="105">
        <f>TAB_!D7291</f>
        <v>0</v>
      </c>
      <c r="F5328" s="105">
        <f>TAB_!E7291</f>
        <v>0</v>
      </c>
      <c r="G5328" s="105">
        <f>TAB_!F7291</f>
        <v>0</v>
      </c>
      <c r="H5328" s="105">
        <f>TAB_!G7291</f>
        <v>0</v>
      </c>
      <c r="I5328" s="105">
        <f>TAB_!H7291</f>
        <v>0</v>
      </c>
      <c r="J5328" s="105">
        <f>TAB_!I7291</f>
        <v>0</v>
      </c>
      <c r="K5328" s="105">
        <f>TAB_!J7291</f>
        <v>0</v>
      </c>
      <c r="L5328" s="105">
        <f>TAB_!K7291</f>
        <v>0</v>
      </c>
      <c r="M5328" s="105">
        <f>TAB_!L7291</f>
        <v>0</v>
      </c>
      <c r="N5328" s="105">
        <f>TAB_!M7291</f>
        <v>0</v>
      </c>
      <c r="O5328" s="105">
        <f>TAB_!N7291</f>
        <v>0</v>
      </c>
      <c r="P5328" s="105">
        <f>TAB_!O7291</f>
        <v>0</v>
      </c>
      <c r="Q5328" s="105">
        <f>TAB_!P7291</f>
        <v>0</v>
      </c>
      <c r="R5328" s="105">
        <f>TAB_!Q7291</f>
        <v>0</v>
      </c>
      <c r="S5328" s="105">
        <f>TAB_!R7291</f>
        <v>0</v>
      </c>
      <c r="T5328" s="105">
        <f>TAB_!S7291</f>
        <v>0</v>
      </c>
      <c r="U5328" s="105">
        <f>TAB_!T7291</f>
        <v>0</v>
      </c>
      <c r="V5328" s="105">
        <f>TAB_!U7291</f>
        <v>0</v>
      </c>
      <c r="W5328" s="105">
        <f>TAB_!V7291</f>
        <v>0</v>
      </c>
      <c r="X5328" s="113">
        <f>TAB_!W7291</f>
        <v>1.72</v>
      </c>
    </row>
    <row r="5329" spans="2:24">
      <c r="B5329" s="103" t="str">
        <f>TAB_!A7292</f>
        <v>(2)Desacuerdo</v>
      </c>
      <c r="C5329" s="100">
        <f>TAB_!B7292</f>
        <v>4.76</v>
      </c>
      <c r="D5329" s="32">
        <f>TAB_!C7292</f>
        <v>0</v>
      </c>
      <c r="E5329" s="32">
        <f>TAB_!D7292</f>
        <v>0</v>
      </c>
      <c r="F5329" s="32">
        <f>TAB_!E7292</f>
        <v>0</v>
      </c>
      <c r="G5329" s="32">
        <f>TAB_!F7292</f>
        <v>0</v>
      </c>
      <c r="H5329" s="32">
        <f>TAB_!G7292</f>
        <v>0</v>
      </c>
      <c r="I5329" s="32">
        <f>TAB_!H7292</f>
        <v>0</v>
      </c>
      <c r="J5329" s="32">
        <f>TAB_!I7292</f>
        <v>0</v>
      </c>
      <c r="K5329" s="32">
        <f>TAB_!J7292</f>
        <v>0</v>
      </c>
      <c r="L5329" s="32">
        <f>TAB_!K7292</f>
        <v>0</v>
      </c>
      <c r="M5329" s="32">
        <f>TAB_!L7292</f>
        <v>0</v>
      </c>
      <c r="N5329" s="32">
        <f>TAB_!M7292</f>
        <v>0</v>
      </c>
      <c r="O5329" s="32">
        <f>TAB_!N7292</f>
        <v>0</v>
      </c>
      <c r="P5329" s="32">
        <f>TAB_!O7292</f>
        <v>0</v>
      </c>
      <c r="Q5329" s="32">
        <f>TAB_!P7292</f>
        <v>0</v>
      </c>
      <c r="R5329" s="32">
        <f>TAB_!Q7292</f>
        <v>0</v>
      </c>
      <c r="S5329" s="32">
        <f>TAB_!R7292</f>
        <v>0</v>
      </c>
      <c r="T5329" s="32">
        <f>TAB_!S7292</f>
        <v>0</v>
      </c>
      <c r="U5329" s="32">
        <f>TAB_!T7292</f>
        <v>0</v>
      </c>
      <c r="V5329" s="32">
        <f>TAB_!U7292</f>
        <v>0</v>
      </c>
      <c r="W5329" s="32">
        <f>TAB_!V7292</f>
        <v>0</v>
      </c>
      <c r="X5329" s="114">
        <f>TAB_!W7292</f>
        <v>3.45</v>
      </c>
    </row>
    <row r="5330" spans="2:24">
      <c r="B5330" s="103" t="str">
        <f>TAB_!A7293</f>
        <v>(3)Medianamente de acuerdo</v>
      </c>
      <c r="C5330" s="100">
        <f>TAB_!B7293</f>
        <v>11.9</v>
      </c>
      <c r="D5330" s="32">
        <f>TAB_!C7293</f>
        <v>0</v>
      </c>
      <c r="E5330" s="32">
        <f>TAB_!D7293</f>
        <v>0</v>
      </c>
      <c r="F5330" s="32">
        <f>TAB_!E7293</f>
        <v>20</v>
      </c>
      <c r="G5330" s="32">
        <f>TAB_!F7293</f>
        <v>0</v>
      </c>
      <c r="H5330" s="32">
        <f>TAB_!G7293</f>
        <v>0</v>
      </c>
      <c r="I5330" s="32">
        <f>TAB_!H7293</f>
        <v>0</v>
      </c>
      <c r="J5330" s="32">
        <f>TAB_!I7293</f>
        <v>0</v>
      </c>
      <c r="K5330" s="32">
        <f>TAB_!J7293</f>
        <v>0</v>
      </c>
      <c r="L5330" s="32">
        <f>TAB_!K7293</f>
        <v>25</v>
      </c>
      <c r="M5330" s="32">
        <f>TAB_!L7293</f>
        <v>0</v>
      </c>
      <c r="N5330" s="32">
        <f>TAB_!M7293</f>
        <v>0</v>
      </c>
      <c r="O5330" s="32">
        <f>TAB_!N7293</f>
        <v>0</v>
      </c>
      <c r="P5330" s="32">
        <f>TAB_!O7293</f>
        <v>0</v>
      </c>
      <c r="Q5330" s="32">
        <f>TAB_!P7293</f>
        <v>0</v>
      </c>
      <c r="R5330" s="32">
        <f>TAB_!Q7293</f>
        <v>0</v>
      </c>
      <c r="S5330" s="32">
        <f>TAB_!R7293</f>
        <v>0</v>
      </c>
      <c r="T5330" s="32">
        <f>TAB_!S7293</f>
        <v>0</v>
      </c>
      <c r="U5330" s="32">
        <f>TAB_!T7293</f>
        <v>0</v>
      </c>
      <c r="V5330" s="32">
        <f>TAB_!U7293</f>
        <v>28.57</v>
      </c>
      <c r="W5330" s="32">
        <f>TAB_!V7293</f>
        <v>0</v>
      </c>
      <c r="X5330" s="114">
        <f>TAB_!W7293</f>
        <v>10.92</v>
      </c>
    </row>
    <row r="5331" spans="2:24">
      <c r="B5331" s="103" t="str">
        <f>TAB_!A7294</f>
        <v>(4)Acuerdo</v>
      </c>
      <c r="C5331" s="100">
        <f>TAB_!B7294</f>
        <v>50.79</v>
      </c>
      <c r="D5331" s="32">
        <f>TAB_!C7294</f>
        <v>33.33</v>
      </c>
      <c r="E5331" s="32">
        <f>TAB_!D7294</f>
        <v>55.56</v>
      </c>
      <c r="F5331" s="32">
        <f>TAB_!E7294</f>
        <v>40</v>
      </c>
      <c r="G5331" s="32">
        <f>TAB_!F7294</f>
        <v>25</v>
      </c>
      <c r="H5331" s="32">
        <f>TAB_!G7294</f>
        <v>33.33</v>
      </c>
      <c r="I5331" s="32">
        <f>TAB_!H7294</f>
        <v>50</v>
      </c>
      <c r="J5331" s="32">
        <f>TAB_!I7294</f>
        <v>0</v>
      </c>
      <c r="K5331" s="32">
        <f>TAB_!J7294</f>
        <v>25</v>
      </c>
      <c r="L5331" s="32">
        <f>TAB_!K7294</f>
        <v>50</v>
      </c>
      <c r="M5331" s="32">
        <f>TAB_!L7294</f>
        <v>0</v>
      </c>
      <c r="N5331" s="32">
        <f>TAB_!M7294</f>
        <v>0</v>
      </c>
      <c r="O5331" s="32">
        <f>TAB_!N7294</f>
        <v>0</v>
      </c>
      <c r="P5331" s="32">
        <f>TAB_!O7294</f>
        <v>0</v>
      </c>
      <c r="Q5331" s="32">
        <f>TAB_!P7294</f>
        <v>0</v>
      </c>
      <c r="R5331" s="32">
        <f>TAB_!Q7294</f>
        <v>0</v>
      </c>
      <c r="S5331" s="32">
        <f>TAB_!R7294</f>
        <v>0</v>
      </c>
      <c r="T5331" s="32">
        <f>TAB_!S7294</f>
        <v>0</v>
      </c>
      <c r="U5331" s="32">
        <f>TAB_!T7294</f>
        <v>0</v>
      </c>
      <c r="V5331" s="32">
        <f>TAB_!U7294</f>
        <v>28.57</v>
      </c>
      <c r="W5331" s="32">
        <f>TAB_!V7294</f>
        <v>0</v>
      </c>
      <c r="X5331" s="114">
        <f>TAB_!W7294</f>
        <v>47.13</v>
      </c>
    </row>
    <row r="5332" spans="2:24">
      <c r="B5332" s="103" t="str">
        <f>TAB_!A7295</f>
        <v>(5)Total Acuerdo</v>
      </c>
      <c r="C5332" s="100">
        <f>TAB_!B7295</f>
        <v>27.78</v>
      </c>
      <c r="D5332" s="32">
        <f>TAB_!C7295</f>
        <v>66.67</v>
      </c>
      <c r="E5332" s="32">
        <f>TAB_!D7295</f>
        <v>44.44</v>
      </c>
      <c r="F5332" s="32">
        <f>TAB_!E7295</f>
        <v>40</v>
      </c>
      <c r="G5332" s="32">
        <f>TAB_!F7295</f>
        <v>75</v>
      </c>
      <c r="H5332" s="32">
        <f>TAB_!G7295</f>
        <v>66.67</v>
      </c>
      <c r="I5332" s="32">
        <f>TAB_!H7295</f>
        <v>50</v>
      </c>
      <c r="J5332" s="32">
        <f>TAB_!I7295</f>
        <v>100</v>
      </c>
      <c r="K5332" s="32">
        <f>TAB_!J7295</f>
        <v>75</v>
      </c>
      <c r="L5332" s="32">
        <f>TAB_!K7295</f>
        <v>25</v>
      </c>
      <c r="M5332" s="32">
        <f>TAB_!L7295</f>
        <v>0</v>
      </c>
      <c r="N5332" s="32">
        <f>TAB_!M7295</f>
        <v>0</v>
      </c>
      <c r="O5332" s="32">
        <f>TAB_!N7295</f>
        <v>0</v>
      </c>
      <c r="P5332" s="32">
        <f>TAB_!O7295</f>
        <v>0</v>
      </c>
      <c r="Q5332" s="32">
        <f>TAB_!P7295</f>
        <v>0</v>
      </c>
      <c r="R5332" s="32">
        <f>TAB_!Q7295</f>
        <v>0</v>
      </c>
      <c r="S5332" s="32">
        <f>TAB_!R7295</f>
        <v>0</v>
      </c>
      <c r="T5332" s="32">
        <f>TAB_!S7295</f>
        <v>0</v>
      </c>
      <c r="U5332" s="32">
        <f>TAB_!T7295</f>
        <v>0</v>
      </c>
      <c r="V5332" s="32">
        <f>TAB_!U7295</f>
        <v>42.86</v>
      </c>
      <c r="W5332" s="32">
        <f>TAB_!V7295</f>
        <v>0</v>
      </c>
      <c r="X5332" s="114">
        <f>TAB_!W7295</f>
        <v>35.06</v>
      </c>
    </row>
    <row r="5333" spans="2:24">
      <c r="B5333" s="103" t="str">
        <f>TAB_!A7296</f>
        <v>NS/NA</v>
      </c>
      <c r="C5333" s="100">
        <f>TAB_!B7296</f>
        <v>2.38</v>
      </c>
      <c r="D5333" s="32">
        <f>TAB_!C7296</f>
        <v>0</v>
      </c>
      <c r="E5333" s="32">
        <f>TAB_!D7296</f>
        <v>0</v>
      </c>
      <c r="F5333" s="32">
        <f>TAB_!E7296</f>
        <v>0</v>
      </c>
      <c r="G5333" s="32">
        <f>TAB_!F7296</f>
        <v>0</v>
      </c>
      <c r="H5333" s="32">
        <f>TAB_!G7296</f>
        <v>0</v>
      </c>
      <c r="I5333" s="32">
        <f>TAB_!H7296</f>
        <v>0</v>
      </c>
      <c r="J5333" s="32">
        <f>TAB_!I7296</f>
        <v>0</v>
      </c>
      <c r="K5333" s="32">
        <f>TAB_!J7296</f>
        <v>0</v>
      </c>
      <c r="L5333" s="32">
        <f>TAB_!K7296</f>
        <v>0</v>
      </c>
      <c r="M5333" s="32">
        <f>TAB_!L7296</f>
        <v>0</v>
      </c>
      <c r="N5333" s="32">
        <f>TAB_!M7296</f>
        <v>0</v>
      </c>
      <c r="O5333" s="32">
        <f>TAB_!N7296</f>
        <v>0</v>
      </c>
      <c r="P5333" s="32">
        <f>TAB_!O7296</f>
        <v>0</v>
      </c>
      <c r="Q5333" s="32">
        <f>TAB_!P7296</f>
        <v>0</v>
      </c>
      <c r="R5333" s="32">
        <f>TAB_!Q7296</f>
        <v>0</v>
      </c>
      <c r="S5333" s="32">
        <f>TAB_!R7296</f>
        <v>0</v>
      </c>
      <c r="T5333" s="32">
        <f>TAB_!S7296</f>
        <v>0</v>
      </c>
      <c r="U5333" s="32">
        <f>TAB_!T7296</f>
        <v>0</v>
      </c>
      <c r="V5333" s="32">
        <f>TAB_!U7296</f>
        <v>0</v>
      </c>
      <c r="W5333" s="32">
        <f>TAB_!V7296</f>
        <v>0</v>
      </c>
      <c r="X5333" s="114">
        <f>TAB_!W7296</f>
        <v>1.72</v>
      </c>
    </row>
    <row r="5334" spans="2:24">
      <c r="B5334" s="103" t="str">
        <f>TAB_!A7297</f>
        <v>Total</v>
      </c>
      <c r="C5334" s="100">
        <f>TAB_!B7297</f>
        <v>100</v>
      </c>
      <c r="D5334" s="32">
        <f>TAB_!C7297</f>
        <v>100</v>
      </c>
      <c r="E5334" s="32">
        <f>TAB_!D7297</f>
        <v>100</v>
      </c>
      <c r="F5334" s="32">
        <f>TAB_!E7297</f>
        <v>100</v>
      </c>
      <c r="G5334" s="32">
        <f>TAB_!F7297</f>
        <v>100</v>
      </c>
      <c r="H5334" s="32">
        <f>TAB_!G7297</f>
        <v>100</v>
      </c>
      <c r="I5334" s="32">
        <f>TAB_!H7297</f>
        <v>100</v>
      </c>
      <c r="J5334" s="32">
        <f>TAB_!I7297</f>
        <v>100</v>
      </c>
      <c r="K5334" s="32">
        <f>TAB_!J7297</f>
        <v>100</v>
      </c>
      <c r="L5334" s="32">
        <f>TAB_!K7297</f>
        <v>100</v>
      </c>
      <c r="M5334" s="32">
        <f>TAB_!L7297</f>
        <v>0</v>
      </c>
      <c r="N5334" s="32">
        <f>TAB_!M7297</f>
        <v>0</v>
      </c>
      <c r="O5334" s="32">
        <f>TAB_!N7297</f>
        <v>0</v>
      </c>
      <c r="P5334" s="32">
        <f>TAB_!O7297</f>
        <v>0</v>
      </c>
      <c r="Q5334" s="32">
        <f>TAB_!P7297</f>
        <v>0</v>
      </c>
      <c r="R5334" s="32">
        <f>TAB_!Q7297</f>
        <v>0</v>
      </c>
      <c r="S5334" s="32">
        <f>TAB_!R7297</f>
        <v>0</v>
      </c>
      <c r="T5334" s="32">
        <f>TAB_!S7297</f>
        <v>0</v>
      </c>
      <c r="U5334" s="32">
        <f>TAB_!T7297</f>
        <v>0</v>
      </c>
      <c r="V5334" s="32">
        <f>TAB_!U7297</f>
        <v>100</v>
      </c>
      <c r="W5334" s="32">
        <f>TAB_!V7297</f>
        <v>0</v>
      </c>
      <c r="X5334" s="114">
        <f>TAB_!W7297</f>
        <v>100</v>
      </c>
    </row>
    <row r="5335" spans="2:24">
      <c r="B5335" s="104" t="str">
        <f>TAB_!A7298</f>
        <v>Numero de entrevistados</v>
      </c>
      <c r="C5335" s="117">
        <f>TAB_!B7298</f>
        <v>126</v>
      </c>
      <c r="D5335" s="118">
        <f>TAB_!C7298</f>
        <v>6</v>
      </c>
      <c r="E5335" s="118">
        <f>TAB_!D7298</f>
        <v>9</v>
      </c>
      <c r="F5335" s="118">
        <f>TAB_!E7298</f>
        <v>5</v>
      </c>
      <c r="G5335" s="118">
        <f>TAB_!F7298</f>
        <v>4</v>
      </c>
      <c r="H5335" s="118">
        <f>TAB_!G7298</f>
        <v>3</v>
      </c>
      <c r="I5335" s="118">
        <f>TAB_!H7298</f>
        <v>4</v>
      </c>
      <c r="J5335" s="118">
        <f>TAB_!I7298</f>
        <v>2</v>
      </c>
      <c r="K5335" s="118">
        <f>TAB_!J7298</f>
        <v>4</v>
      </c>
      <c r="L5335" s="118">
        <f>TAB_!K7298</f>
        <v>4</v>
      </c>
      <c r="M5335" s="118">
        <f>TAB_!L7298</f>
        <v>0</v>
      </c>
      <c r="N5335" s="118">
        <f>TAB_!M7298</f>
        <v>0</v>
      </c>
      <c r="O5335" s="118">
        <f>TAB_!N7298</f>
        <v>0</v>
      </c>
      <c r="P5335" s="118">
        <f>TAB_!O7298</f>
        <v>0</v>
      </c>
      <c r="Q5335" s="118">
        <f>TAB_!P7298</f>
        <v>0</v>
      </c>
      <c r="R5335" s="118">
        <f>TAB_!Q7298</f>
        <v>0</v>
      </c>
      <c r="S5335" s="118">
        <f>TAB_!R7298</f>
        <v>0</v>
      </c>
      <c r="T5335" s="118">
        <f>TAB_!S7298</f>
        <v>0</v>
      </c>
      <c r="U5335" s="118">
        <f>TAB_!T7298</f>
        <v>0</v>
      </c>
      <c r="V5335" s="118">
        <f>TAB_!U7298</f>
        <v>7</v>
      </c>
      <c r="W5335" s="118">
        <f>TAB_!V7298</f>
        <v>0</v>
      </c>
      <c r="X5335" s="119">
        <f>TAB_!W7298</f>
        <v>174</v>
      </c>
    </row>
    <row r="5336" spans="2:24">
      <c r="B5336" s="108" t="str">
        <f>TAB_!A7299</f>
        <v>TOP TWO BOX</v>
      </c>
      <c r="C5336" s="101">
        <f>TAB_!B7299</f>
        <v>78.569999999999993</v>
      </c>
      <c r="D5336" s="30">
        <f>TAB_!C7299</f>
        <v>100</v>
      </c>
      <c r="E5336" s="30">
        <f>TAB_!D7299</f>
        <v>100</v>
      </c>
      <c r="F5336" s="30">
        <f>TAB_!E7299</f>
        <v>80</v>
      </c>
      <c r="G5336" s="30">
        <f>TAB_!F7299</f>
        <v>100</v>
      </c>
      <c r="H5336" s="30">
        <f>TAB_!G7299</f>
        <v>100</v>
      </c>
      <c r="I5336" s="30">
        <f>TAB_!H7299</f>
        <v>100</v>
      </c>
      <c r="J5336" s="30">
        <f>TAB_!I7299</f>
        <v>100</v>
      </c>
      <c r="K5336" s="30">
        <f>TAB_!J7299</f>
        <v>100</v>
      </c>
      <c r="L5336" s="30">
        <f>TAB_!K7299</f>
        <v>75</v>
      </c>
      <c r="M5336" s="30">
        <f>TAB_!L7299</f>
        <v>0</v>
      </c>
      <c r="N5336" s="30">
        <f>TAB_!M7299</f>
        <v>0</v>
      </c>
      <c r="O5336" s="30">
        <f>TAB_!N7299</f>
        <v>0</v>
      </c>
      <c r="P5336" s="30">
        <f>TAB_!O7299</f>
        <v>0</v>
      </c>
      <c r="Q5336" s="30">
        <f>TAB_!P7299</f>
        <v>0</v>
      </c>
      <c r="R5336" s="30">
        <f>TAB_!Q7299</f>
        <v>0</v>
      </c>
      <c r="S5336" s="30">
        <f>TAB_!R7299</f>
        <v>0</v>
      </c>
      <c r="T5336" s="30">
        <f>TAB_!S7299</f>
        <v>0</v>
      </c>
      <c r="U5336" s="30">
        <f>TAB_!T7299</f>
        <v>0</v>
      </c>
      <c r="V5336" s="30">
        <f>TAB_!U7299</f>
        <v>71.430000000000007</v>
      </c>
      <c r="W5336" s="30">
        <f>TAB_!V7299</f>
        <v>0</v>
      </c>
      <c r="X5336" s="115">
        <f>TAB_!W7299</f>
        <v>82.18</v>
      </c>
    </row>
    <row r="5337" spans="2:24">
      <c r="B5337" s="103" t="str">
        <f>TAB_!A7300</f>
        <v>BOTTOM TWO BOX</v>
      </c>
      <c r="C5337" s="100">
        <f>TAB_!B7300</f>
        <v>7.14</v>
      </c>
      <c r="D5337" s="32">
        <f>TAB_!C7300</f>
        <v>0</v>
      </c>
      <c r="E5337" s="32">
        <f>TAB_!D7300</f>
        <v>0</v>
      </c>
      <c r="F5337" s="32">
        <f>TAB_!E7300</f>
        <v>0</v>
      </c>
      <c r="G5337" s="32">
        <f>TAB_!F7300</f>
        <v>0</v>
      </c>
      <c r="H5337" s="32">
        <f>TAB_!G7300</f>
        <v>0</v>
      </c>
      <c r="I5337" s="32">
        <f>TAB_!H7300</f>
        <v>0</v>
      </c>
      <c r="J5337" s="32">
        <f>TAB_!I7300</f>
        <v>0</v>
      </c>
      <c r="K5337" s="32">
        <f>TAB_!J7300</f>
        <v>0</v>
      </c>
      <c r="L5337" s="32">
        <f>TAB_!K7300</f>
        <v>0</v>
      </c>
      <c r="M5337" s="32">
        <f>TAB_!L7300</f>
        <v>0</v>
      </c>
      <c r="N5337" s="32">
        <f>TAB_!M7300</f>
        <v>0</v>
      </c>
      <c r="O5337" s="32">
        <f>TAB_!N7300</f>
        <v>0</v>
      </c>
      <c r="P5337" s="32">
        <f>TAB_!O7300</f>
        <v>0</v>
      </c>
      <c r="Q5337" s="32">
        <f>TAB_!P7300</f>
        <v>0</v>
      </c>
      <c r="R5337" s="32">
        <f>TAB_!Q7300</f>
        <v>0</v>
      </c>
      <c r="S5337" s="32">
        <f>TAB_!R7300</f>
        <v>0</v>
      </c>
      <c r="T5337" s="32">
        <f>TAB_!S7300</f>
        <v>0</v>
      </c>
      <c r="U5337" s="32">
        <f>TAB_!T7300</f>
        <v>0</v>
      </c>
      <c r="V5337" s="32">
        <f>TAB_!U7300</f>
        <v>0</v>
      </c>
      <c r="W5337" s="32">
        <f>TAB_!V7300</f>
        <v>0</v>
      </c>
      <c r="X5337" s="114">
        <f>TAB_!W7300</f>
        <v>5.17</v>
      </c>
    </row>
    <row r="5338" spans="2:24">
      <c r="B5338" s="108" t="str">
        <f>TAB_!A7301</f>
        <v>Media Escala de 1 a 5</v>
      </c>
      <c r="C5338" s="102">
        <f>TAB_!B7301</f>
        <v>4</v>
      </c>
      <c r="D5338" s="31">
        <f>TAB_!C7301</f>
        <v>4.7</v>
      </c>
      <c r="E5338" s="31">
        <f>TAB_!D7301</f>
        <v>4.4000000000000004</v>
      </c>
      <c r="F5338" s="31">
        <f>TAB_!E7301</f>
        <v>4.2</v>
      </c>
      <c r="G5338" s="31">
        <f>TAB_!F7301</f>
        <v>4.8</v>
      </c>
      <c r="H5338" s="31">
        <f>TAB_!G7301</f>
        <v>4.7</v>
      </c>
      <c r="I5338" s="31">
        <f>TAB_!H7301</f>
        <v>4.5</v>
      </c>
      <c r="J5338" s="31">
        <f>TAB_!I7301</f>
        <v>5</v>
      </c>
      <c r="K5338" s="31">
        <f>TAB_!J7301</f>
        <v>4.8</v>
      </c>
      <c r="L5338" s="31">
        <f>TAB_!K7301</f>
        <v>4</v>
      </c>
      <c r="M5338" s="31">
        <f>TAB_!L7301</f>
        <v>0</v>
      </c>
      <c r="N5338" s="31">
        <f>TAB_!M7301</f>
        <v>0</v>
      </c>
      <c r="O5338" s="31">
        <f>TAB_!N7301</f>
        <v>0</v>
      </c>
      <c r="P5338" s="31">
        <f>TAB_!O7301</f>
        <v>0</v>
      </c>
      <c r="Q5338" s="31">
        <f>TAB_!P7301</f>
        <v>0</v>
      </c>
      <c r="R5338" s="31">
        <f>TAB_!Q7301</f>
        <v>0</v>
      </c>
      <c r="S5338" s="31">
        <f>TAB_!R7301</f>
        <v>0</v>
      </c>
      <c r="T5338" s="31">
        <f>TAB_!S7301</f>
        <v>0</v>
      </c>
      <c r="U5338" s="31">
        <f>TAB_!T7301</f>
        <v>0</v>
      </c>
      <c r="V5338" s="31">
        <f>TAB_!U7301</f>
        <v>4.0999999999999996</v>
      </c>
      <c r="W5338" s="31">
        <f>TAB_!V7301</f>
        <v>0</v>
      </c>
      <c r="X5338" s="116">
        <f>TAB_!W7301</f>
        <v>4.0999999999999996</v>
      </c>
    </row>
    <row r="5339" spans="2:24" ht="15.75" thickBot="1">
      <c r="B5339" s="109" t="str">
        <f>TAB_!A7302</f>
        <v>Índice Escala de 1 a 100</v>
      </c>
      <c r="C5339" s="120">
        <f>TAB_!B7302</f>
        <v>74.8</v>
      </c>
      <c r="D5339" s="121">
        <f>TAB_!C7302</f>
        <v>91.7</v>
      </c>
      <c r="E5339" s="121">
        <f>TAB_!D7302</f>
        <v>86.1</v>
      </c>
      <c r="F5339" s="121">
        <f>TAB_!E7302</f>
        <v>80</v>
      </c>
      <c r="G5339" s="121">
        <f>TAB_!F7302</f>
        <v>93.8</v>
      </c>
      <c r="H5339" s="121">
        <f>TAB_!G7302</f>
        <v>91.7</v>
      </c>
      <c r="I5339" s="121">
        <f>TAB_!H7302</f>
        <v>87.5</v>
      </c>
      <c r="J5339" s="121">
        <f>TAB_!I7302</f>
        <v>100</v>
      </c>
      <c r="K5339" s="121">
        <f>TAB_!J7302</f>
        <v>93.8</v>
      </c>
      <c r="L5339" s="121">
        <f>TAB_!K7302</f>
        <v>75</v>
      </c>
      <c r="M5339" s="121">
        <f>TAB_!L7302</f>
        <v>0</v>
      </c>
      <c r="N5339" s="121">
        <f>TAB_!M7302</f>
        <v>0</v>
      </c>
      <c r="O5339" s="121">
        <f>TAB_!N7302</f>
        <v>0</v>
      </c>
      <c r="P5339" s="121">
        <f>TAB_!O7302</f>
        <v>0</v>
      </c>
      <c r="Q5339" s="121">
        <f>TAB_!P7302</f>
        <v>0</v>
      </c>
      <c r="R5339" s="121">
        <f>TAB_!Q7302</f>
        <v>0</v>
      </c>
      <c r="S5339" s="121">
        <f>TAB_!R7302</f>
        <v>0</v>
      </c>
      <c r="T5339" s="121">
        <f>TAB_!S7302</f>
        <v>0</v>
      </c>
      <c r="U5339" s="121">
        <f>TAB_!T7302</f>
        <v>0</v>
      </c>
      <c r="V5339" s="121">
        <f>TAB_!U7302</f>
        <v>78.599999999999994</v>
      </c>
      <c r="W5339" s="121">
        <f>TAB_!V7302</f>
        <v>0</v>
      </c>
      <c r="X5339" s="122">
        <f>TAB_!W7302</f>
        <v>78.099999999999994</v>
      </c>
    </row>
    <row r="5340" spans="2:24">
      <c r="B5340" s="13"/>
    </row>
    <row r="5341" spans="2:24">
      <c r="B5341" s="13"/>
    </row>
    <row r="5342" spans="2:24" ht="15.75" thickBot="1">
      <c r="B5342" s="13" t="str">
        <f>TAB_!A7305</f>
        <v>#¿Considera que los mecanismos de divulgación de los programas de crédito, becas, subsidios, apoyos económicos y estímulos a los estudiantes son: claros?</v>
      </c>
    </row>
    <row r="5343" spans="2:24">
      <c r="B5343" s="107" t="str">
        <f>TAB_!A7312</f>
        <v>(1)Total Desacuerdo</v>
      </c>
      <c r="C5343" s="106">
        <f>TAB_!B7312</f>
        <v>3.17</v>
      </c>
      <c r="D5343" s="105">
        <f>TAB_!C7312</f>
        <v>0</v>
      </c>
      <c r="E5343" s="105">
        <f>TAB_!D7312</f>
        <v>0</v>
      </c>
      <c r="F5343" s="105">
        <f>TAB_!E7312</f>
        <v>0</v>
      </c>
      <c r="G5343" s="105">
        <f>TAB_!F7312</f>
        <v>0</v>
      </c>
      <c r="H5343" s="105">
        <f>TAB_!G7312</f>
        <v>0</v>
      </c>
      <c r="I5343" s="105">
        <f>TAB_!H7312</f>
        <v>0</v>
      </c>
      <c r="J5343" s="105">
        <f>TAB_!I7312</f>
        <v>0</v>
      </c>
      <c r="K5343" s="105">
        <f>TAB_!J7312</f>
        <v>0</v>
      </c>
      <c r="L5343" s="105">
        <f>TAB_!K7312</f>
        <v>0</v>
      </c>
      <c r="M5343" s="105">
        <f>TAB_!L7312</f>
        <v>0</v>
      </c>
      <c r="N5343" s="105">
        <f>TAB_!M7312</f>
        <v>0</v>
      </c>
      <c r="O5343" s="105">
        <f>TAB_!N7312</f>
        <v>0</v>
      </c>
      <c r="P5343" s="105">
        <f>TAB_!O7312</f>
        <v>0</v>
      </c>
      <c r="Q5343" s="105">
        <f>TAB_!P7312</f>
        <v>0</v>
      </c>
      <c r="R5343" s="105">
        <f>TAB_!Q7312</f>
        <v>0</v>
      </c>
      <c r="S5343" s="105">
        <f>TAB_!R7312</f>
        <v>0</v>
      </c>
      <c r="T5343" s="105">
        <f>TAB_!S7312</f>
        <v>0</v>
      </c>
      <c r="U5343" s="105">
        <f>TAB_!T7312</f>
        <v>0</v>
      </c>
      <c r="V5343" s="105">
        <f>TAB_!U7312</f>
        <v>0</v>
      </c>
      <c r="W5343" s="105">
        <f>TAB_!V7312</f>
        <v>0</v>
      </c>
      <c r="X5343" s="113">
        <f>TAB_!W7312</f>
        <v>2.2999999999999998</v>
      </c>
    </row>
    <row r="5344" spans="2:24">
      <c r="B5344" s="103" t="str">
        <f>TAB_!A7313</f>
        <v>(2)Desacuerdo</v>
      </c>
      <c r="C5344" s="100">
        <f>TAB_!B7313</f>
        <v>7.14</v>
      </c>
      <c r="D5344" s="32">
        <f>TAB_!C7313</f>
        <v>0</v>
      </c>
      <c r="E5344" s="32">
        <f>TAB_!D7313</f>
        <v>0</v>
      </c>
      <c r="F5344" s="32">
        <f>TAB_!E7313</f>
        <v>0</v>
      </c>
      <c r="G5344" s="32">
        <f>TAB_!F7313</f>
        <v>0</v>
      </c>
      <c r="H5344" s="32">
        <f>TAB_!G7313</f>
        <v>0</v>
      </c>
      <c r="I5344" s="32">
        <f>TAB_!H7313</f>
        <v>0</v>
      </c>
      <c r="J5344" s="32">
        <f>TAB_!I7313</f>
        <v>0</v>
      </c>
      <c r="K5344" s="32">
        <f>TAB_!J7313</f>
        <v>0</v>
      </c>
      <c r="L5344" s="32">
        <f>TAB_!K7313</f>
        <v>0</v>
      </c>
      <c r="M5344" s="32">
        <f>TAB_!L7313</f>
        <v>0</v>
      </c>
      <c r="N5344" s="32">
        <f>TAB_!M7313</f>
        <v>0</v>
      </c>
      <c r="O5344" s="32">
        <f>TAB_!N7313</f>
        <v>0</v>
      </c>
      <c r="P5344" s="32">
        <f>TAB_!O7313</f>
        <v>0</v>
      </c>
      <c r="Q5344" s="32">
        <f>TAB_!P7313</f>
        <v>0</v>
      </c>
      <c r="R5344" s="32">
        <f>TAB_!Q7313</f>
        <v>0</v>
      </c>
      <c r="S5344" s="32">
        <f>TAB_!R7313</f>
        <v>0</v>
      </c>
      <c r="T5344" s="32">
        <f>TAB_!S7313</f>
        <v>0</v>
      </c>
      <c r="U5344" s="32">
        <f>TAB_!T7313</f>
        <v>0</v>
      </c>
      <c r="V5344" s="32">
        <f>TAB_!U7313</f>
        <v>14.29</v>
      </c>
      <c r="W5344" s="32">
        <f>TAB_!V7313</f>
        <v>0</v>
      </c>
      <c r="X5344" s="114">
        <f>TAB_!W7313</f>
        <v>5.75</v>
      </c>
    </row>
    <row r="5345" spans="2:24">
      <c r="B5345" s="103" t="str">
        <f>TAB_!A7314</f>
        <v>(3)Medianamente de acuerdo</v>
      </c>
      <c r="C5345" s="100">
        <f>TAB_!B7314</f>
        <v>18.25</v>
      </c>
      <c r="D5345" s="32">
        <f>TAB_!C7314</f>
        <v>0</v>
      </c>
      <c r="E5345" s="32">
        <f>TAB_!D7314</f>
        <v>11.11</v>
      </c>
      <c r="F5345" s="32">
        <f>TAB_!E7314</f>
        <v>0</v>
      </c>
      <c r="G5345" s="32">
        <f>TAB_!F7314</f>
        <v>0</v>
      </c>
      <c r="H5345" s="32">
        <f>TAB_!G7314</f>
        <v>66.67</v>
      </c>
      <c r="I5345" s="32">
        <f>TAB_!H7314</f>
        <v>0</v>
      </c>
      <c r="J5345" s="32">
        <f>TAB_!I7314</f>
        <v>0</v>
      </c>
      <c r="K5345" s="32">
        <f>TAB_!J7314</f>
        <v>0</v>
      </c>
      <c r="L5345" s="32">
        <f>TAB_!K7314</f>
        <v>0</v>
      </c>
      <c r="M5345" s="32">
        <f>TAB_!L7314</f>
        <v>0</v>
      </c>
      <c r="N5345" s="32">
        <f>TAB_!M7314</f>
        <v>0</v>
      </c>
      <c r="O5345" s="32">
        <f>TAB_!N7314</f>
        <v>0</v>
      </c>
      <c r="P5345" s="32">
        <f>TAB_!O7314</f>
        <v>0</v>
      </c>
      <c r="Q5345" s="32">
        <f>TAB_!P7314</f>
        <v>0</v>
      </c>
      <c r="R5345" s="32">
        <f>TAB_!Q7314</f>
        <v>0</v>
      </c>
      <c r="S5345" s="32">
        <f>TAB_!R7314</f>
        <v>0</v>
      </c>
      <c r="T5345" s="32">
        <f>TAB_!S7314</f>
        <v>0</v>
      </c>
      <c r="U5345" s="32">
        <f>TAB_!T7314</f>
        <v>0</v>
      </c>
      <c r="V5345" s="32">
        <f>TAB_!U7314</f>
        <v>0</v>
      </c>
      <c r="W5345" s="32">
        <f>TAB_!V7314</f>
        <v>0</v>
      </c>
      <c r="X5345" s="114">
        <f>TAB_!W7314</f>
        <v>14.94</v>
      </c>
    </row>
    <row r="5346" spans="2:24">
      <c r="B5346" s="103" t="str">
        <f>TAB_!A7315</f>
        <v>(4)Acuerdo</v>
      </c>
      <c r="C5346" s="100">
        <f>TAB_!B7315</f>
        <v>38.89</v>
      </c>
      <c r="D5346" s="32">
        <f>TAB_!C7315</f>
        <v>16.670000000000002</v>
      </c>
      <c r="E5346" s="32">
        <f>TAB_!D7315</f>
        <v>44.44</v>
      </c>
      <c r="F5346" s="32">
        <f>TAB_!E7315</f>
        <v>40</v>
      </c>
      <c r="G5346" s="32">
        <f>TAB_!F7315</f>
        <v>50</v>
      </c>
      <c r="H5346" s="32">
        <f>TAB_!G7315</f>
        <v>33.33</v>
      </c>
      <c r="I5346" s="32">
        <f>TAB_!H7315</f>
        <v>75</v>
      </c>
      <c r="J5346" s="32">
        <f>TAB_!I7315</f>
        <v>0</v>
      </c>
      <c r="K5346" s="32">
        <f>TAB_!J7315</f>
        <v>25</v>
      </c>
      <c r="L5346" s="32">
        <f>TAB_!K7315</f>
        <v>50</v>
      </c>
      <c r="M5346" s="32">
        <f>TAB_!L7315</f>
        <v>0</v>
      </c>
      <c r="N5346" s="32">
        <f>TAB_!M7315</f>
        <v>0</v>
      </c>
      <c r="O5346" s="32">
        <f>TAB_!N7315</f>
        <v>0</v>
      </c>
      <c r="P5346" s="32">
        <f>TAB_!O7315</f>
        <v>0</v>
      </c>
      <c r="Q5346" s="32">
        <f>TAB_!P7315</f>
        <v>0</v>
      </c>
      <c r="R5346" s="32">
        <f>TAB_!Q7315</f>
        <v>0</v>
      </c>
      <c r="S5346" s="32">
        <f>TAB_!R7315</f>
        <v>0</v>
      </c>
      <c r="T5346" s="32">
        <f>TAB_!S7315</f>
        <v>0</v>
      </c>
      <c r="U5346" s="32">
        <f>TAB_!T7315</f>
        <v>0</v>
      </c>
      <c r="V5346" s="32">
        <f>TAB_!U7315</f>
        <v>42.86</v>
      </c>
      <c r="W5346" s="32">
        <f>TAB_!V7315</f>
        <v>0</v>
      </c>
      <c r="X5346" s="114">
        <f>TAB_!W7315</f>
        <v>39.08</v>
      </c>
    </row>
    <row r="5347" spans="2:24">
      <c r="B5347" s="103" t="str">
        <f>TAB_!A7316</f>
        <v>(5)Total Acuerdo</v>
      </c>
      <c r="C5347" s="100">
        <f>TAB_!B7316</f>
        <v>28.57</v>
      </c>
      <c r="D5347" s="32">
        <f>TAB_!C7316</f>
        <v>83.33</v>
      </c>
      <c r="E5347" s="32">
        <f>TAB_!D7316</f>
        <v>33.33</v>
      </c>
      <c r="F5347" s="32">
        <f>TAB_!E7316</f>
        <v>60</v>
      </c>
      <c r="G5347" s="32">
        <f>TAB_!F7316</f>
        <v>25</v>
      </c>
      <c r="H5347" s="32">
        <f>TAB_!G7316</f>
        <v>0</v>
      </c>
      <c r="I5347" s="32">
        <f>TAB_!H7316</f>
        <v>25</v>
      </c>
      <c r="J5347" s="32">
        <f>TAB_!I7316</f>
        <v>100</v>
      </c>
      <c r="K5347" s="32">
        <f>TAB_!J7316</f>
        <v>75</v>
      </c>
      <c r="L5347" s="32">
        <f>TAB_!K7316</f>
        <v>50</v>
      </c>
      <c r="M5347" s="32">
        <f>TAB_!L7316</f>
        <v>0</v>
      </c>
      <c r="N5347" s="32">
        <f>TAB_!M7316</f>
        <v>0</v>
      </c>
      <c r="O5347" s="32">
        <f>TAB_!N7316</f>
        <v>0</v>
      </c>
      <c r="P5347" s="32">
        <f>TAB_!O7316</f>
        <v>0</v>
      </c>
      <c r="Q5347" s="32">
        <f>TAB_!P7316</f>
        <v>0</v>
      </c>
      <c r="R5347" s="32">
        <f>TAB_!Q7316</f>
        <v>0</v>
      </c>
      <c r="S5347" s="32">
        <f>TAB_!R7316</f>
        <v>0</v>
      </c>
      <c r="T5347" s="32">
        <f>TAB_!S7316</f>
        <v>0</v>
      </c>
      <c r="U5347" s="32">
        <f>TAB_!T7316</f>
        <v>0</v>
      </c>
      <c r="V5347" s="32">
        <f>TAB_!U7316</f>
        <v>42.86</v>
      </c>
      <c r="W5347" s="32">
        <f>TAB_!V7316</f>
        <v>0</v>
      </c>
      <c r="X5347" s="114">
        <f>TAB_!W7316</f>
        <v>33.909999999999997</v>
      </c>
    </row>
    <row r="5348" spans="2:24">
      <c r="B5348" s="103" t="str">
        <f>TAB_!A7317</f>
        <v>NS/NA</v>
      </c>
      <c r="C5348" s="100">
        <f>TAB_!B7317</f>
        <v>3.97</v>
      </c>
      <c r="D5348" s="32">
        <f>TAB_!C7317</f>
        <v>0</v>
      </c>
      <c r="E5348" s="32">
        <f>TAB_!D7317</f>
        <v>11.11</v>
      </c>
      <c r="F5348" s="32">
        <f>TAB_!E7317</f>
        <v>0</v>
      </c>
      <c r="G5348" s="32">
        <f>TAB_!F7317</f>
        <v>25</v>
      </c>
      <c r="H5348" s="32">
        <f>TAB_!G7317</f>
        <v>0</v>
      </c>
      <c r="I5348" s="32">
        <f>TAB_!H7317</f>
        <v>0</v>
      </c>
      <c r="J5348" s="32">
        <f>TAB_!I7317</f>
        <v>0</v>
      </c>
      <c r="K5348" s="32">
        <f>TAB_!J7317</f>
        <v>0</v>
      </c>
      <c r="L5348" s="32">
        <f>TAB_!K7317</f>
        <v>0</v>
      </c>
      <c r="M5348" s="32">
        <f>TAB_!L7317</f>
        <v>0</v>
      </c>
      <c r="N5348" s="32">
        <f>TAB_!M7317</f>
        <v>0</v>
      </c>
      <c r="O5348" s="32">
        <f>TAB_!N7317</f>
        <v>0</v>
      </c>
      <c r="P5348" s="32">
        <f>TAB_!O7317</f>
        <v>0</v>
      </c>
      <c r="Q5348" s="32">
        <f>TAB_!P7317</f>
        <v>0</v>
      </c>
      <c r="R5348" s="32">
        <f>TAB_!Q7317</f>
        <v>0</v>
      </c>
      <c r="S5348" s="32">
        <f>TAB_!R7317</f>
        <v>0</v>
      </c>
      <c r="T5348" s="32">
        <f>TAB_!S7317</f>
        <v>0</v>
      </c>
      <c r="U5348" s="32">
        <f>TAB_!T7317</f>
        <v>0</v>
      </c>
      <c r="V5348" s="32">
        <f>TAB_!U7317</f>
        <v>0</v>
      </c>
      <c r="W5348" s="32">
        <f>TAB_!V7317</f>
        <v>0</v>
      </c>
      <c r="X5348" s="114">
        <f>TAB_!W7317</f>
        <v>4.0199999999999996</v>
      </c>
    </row>
    <row r="5349" spans="2:24">
      <c r="B5349" s="103" t="str">
        <f>TAB_!A7318</f>
        <v>Total</v>
      </c>
      <c r="C5349" s="100">
        <f>TAB_!B7318</f>
        <v>100</v>
      </c>
      <c r="D5349" s="32">
        <f>TAB_!C7318</f>
        <v>100</v>
      </c>
      <c r="E5349" s="32">
        <f>TAB_!D7318</f>
        <v>100</v>
      </c>
      <c r="F5349" s="32">
        <f>TAB_!E7318</f>
        <v>100</v>
      </c>
      <c r="G5349" s="32">
        <f>TAB_!F7318</f>
        <v>100</v>
      </c>
      <c r="H5349" s="32">
        <f>TAB_!G7318</f>
        <v>100</v>
      </c>
      <c r="I5349" s="32">
        <f>TAB_!H7318</f>
        <v>100</v>
      </c>
      <c r="J5349" s="32">
        <f>TAB_!I7318</f>
        <v>100</v>
      </c>
      <c r="K5349" s="32">
        <f>TAB_!J7318</f>
        <v>100</v>
      </c>
      <c r="L5349" s="32">
        <f>TAB_!K7318</f>
        <v>100</v>
      </c>
      <c r="M5349" s="32">
        <f>TAB_!L7318</f>
        <v>0</v>
      </c>
      <c r="N5349" s="32">
        <f>TAB_!M7318</f>
        <v>0</v>
      </c>
      <c r="O5349" s="32">
        <f>TAB_!N7318</f>
        <v>0</v>
      </c>
      <c r="P5349" s="32">
        <f>TAB_!O7318</f>
        <v>0</v>
      </c>
      <c r="Q5349" s="32">
        <f>TAB_!P7318</f>
        <v>0</v>
      </c>
      <c r="R5349" s="32">
        <f>TAB_!Q7318</f>
        <v>0</v>
      </c>
      <c r="S5349" s="32">
        <f>TAB_!R7318</f>
        <v>0</v>
      </c>
      <c r="T5349" s="32">
        <f>TAB_!S7318</f>
        <v>0</v>
      </c>
      <c r="U5349" s="32">
        <f>TAB_!T7318</f>
        <v>0</v>
      </c>
      <c r="V5349" s="32">
        <f>TAB_!U7318</f>
        <v>100</v>
      </c>
      <c r="W5349" s="32">
        <f>TAB_!V7318</f>
        <v>0</v>
      </c>
      <c r="X5349" s="114">
        <f>TAB_!W7318</f>
        <v>100</v>
      </c>
    </row>
    <row r="5350" spans="2:24">
      <c r="B5350" s="104" t="str">
        <f>TAB_!A7319</f>
        <v>Numero de entrevistados</v>
      </c>
      <c r="C5350" s="117">
        <f>TAB_!B7319</f>
        <v>126</v>
      </c>
      <c r="D5350" s="118">
        <f>TAB_!C7319</f>
        <v>6</v>
      </c>
      <c r="E5350" s="118">
        <f>TAB_!D7319</f>
        <v>9</v>
      </c>
      <c r="F5350" s="118">
        <f>TAB_!E7319</f>
        <v>5</v>
      </c>
      <c r="G5350" s="118">
        <f>TAB_!F7319</f>
        <v>4</v>
      </c>
      <c r="H5350" s="118">
        <f>TAB_!G7319</f>
        <v>3</v>
      </c>
      <c r="I5350" s="118">
        <f>TAB_!H7319</f>
        <v>4</v>
      </c>
      <c r="J5350" s="118">
        <f>TAB_!I7319</f>
        <v>2</v>
      </c>
      <c r="K5350" s="118">
        <f>TAB_!J7319</f>
        <v>4</v>
      </c>
      <c r="L5350" s="118">
        <f>TAB_!K7319</f>
        <v>4</v>
      </c>
      <c r="M5350" s="118">
        <f>TAB_!L7319</f>
        <v>0</v>
      </c>
      <c r="N5350" s="118">
        <f>TAB_!M7319</f>
        <v>0</v>
      </c>
      <c r="O5350" s="118">
        <f>TAB_!N7319</f>
        <v>0</v>
      </c>
      <c r="P5350" s="118">
        <f>TAB_!O7319</f>
        <v>0</v>
      </c>
      <c r="Q5350" s="118">
        <f>TAB_!P7319</f>
        <v>0</v>
      </c>
      <c r="R5350" s="118">
        <f>TAB_!Q7319</f>
        <v>0</v>
      </c>
      <c r="S5350" s="118">
        <f>TAB_!R7319</f>
        <v>0</v>
      </c>
      <c r="T5350" s="118">
        <f>TAB_!S7319</f>
        <v>0</v>
      </c>
      <c r="U5350" s="118">
        <f>TAB_!T7319</f>
        <v>0</v>
      </c>
      <c r="V5350" s="118">
        <f>TAB_!U7319</f>
        <v>7</v>
      </c>
      <c r="W5350" s="118">
        <f>TAB_!V7319</f>
        <v>0</v>
      </c>
      <c r="X5350" s="119">
        <f>TAB_!W7319</f>
        <v>174</v>
      </c>
    </row>
    <row r="5351" spans="2:24">
      <c r="B5351" s="108" t="str">
        <f>TAB_!A7320</f>
        <v>TOP TWO BOX</v>
      </c>
      <c r="C5351" s="101">
        <f>TAB_!B7320</f>
        <v>67.459999999999994</v>
      </c>
      <c r="D5351" s="30">
        <f>TAB_!C7320</f>
        <v>100</v>
      </c>
      <c r="E5351" s="30">
        <f>TAB_!D7320</f>
        <v>77.78</v>
      </c>
      <c r="F5351" s="30">
        <f>TAB_!E7320</f>
        <v>100</v>
      </c>
      <c r="G5351" s="30">
        <f>TAB_!F7320</f>
        <v>75</v>
      </c>
      <c r="H5351" s="30">
        <f>TAB_!G7320</f>
        <v>33.33</v>
      </c>
      <c r="I5351" s="30">
        <f>TAB_!H7320</f>
        <v>100</v>
      </c>
      <c r="J5351" s="30">
        <f>TAB_!I7320</f>
        <v>100</v>
      </c>
      <c r="K5351" s="30">
        <f>TAB_!J7320</f>
        <v>100</v>
      </c>
      <c r="L5351" s="30">
        <f>TAB_!K7320</f>
        <v>100</v>
      </c>
      <c r="M5351" s="30">
        <f>TAB_!L7320</f>
        <v>0</v>
      </c>
      <c r="N5351" s="30">
        <f>TAB_!M7320</f>
        <v>0</v>
      </c>
      <c r="O5351" s="30">
        <f>TAB_!N7320</f>
        <v>0</v>
      </c>
      <c r="P5351" s="30">
        <f>TAB_!O7320</f>
        <v>0</v>
      </c>
      <c r="Q5351" s="30">
        <f>TAB_!P7320</f>
        <v>0</v>
      </c>
      <c r="R5351" s="30">
        <f>TAB_!Q7320</f>
        <v>0</v>
      </c>
      <c r="S5351" s="30">
        <f>TAB_!R7320</f>
        <v>0</v>
      </c>
      <c r="T5351" s="30">
        <f>TAB_!S7320</f>
        <v>0</v>
      </c>
      <c r="U5351" s="30">
        <f>TAB_!T7320</f>
        <v>0</v>
      </c>
      <c r="V5351" s="30">
        <f>TAB_!U7320</f>
        <v>85.71</v>
      </c>
      <c r="W5351" s="30">
        <f>TAB_!V7320</f>
        <v>0</v>
      </c>
      <c r="X5351" s="115">
        <f>TAB_!W7320</f>
        <v>72.989999999999995</v>
      </c>
    </row>
    <row r="5352" spans="2:24">
      <c r="B5352" s="103" t="str">
        <f>TAB_!A7321</f>
        <v>BOTTOM TWO BOX</v>
      </c>
      <c r="C5352" s="100">
        <f>TAB_!B7321</f>
        <v>10.32</v>
      </c>
      <c r="D5352" s="32">
        <f>TAB_!C7321</f>
        <v>0</v>
      </c>
      <c r="E5352" s="32">
        <f>TAB_!D7321</f>
        <v>0</v>
      </c>
      <c r="F5352" s="32">
        <f>TAB_!E7321</f>
        <v>0</v>
      </c>
      <c r="G5352" s="32">
        <f>TAB_!F7321</f>
        <v>0</v>
      </c>
      <c r="H5352" s="32">
        <f>TAB_!G7321</f>
        <v>0</v>
      </c>
      <c r="I5352" s="32">
        <f>TAB_!H7321</f>
        <v>0</v>
      </c>
      <c r="J5352" s="32">
        <f>TAB_!I7321</f>
        <v>0</v>
      </c>
      <c r="K5352" s="32">
        <f>TAB_!J7321</f>
        <v>0</v>
      </c>
      <c r="L5352" s="32">
        <f>TAB_!K7321</f>
        <v>0</v>
      </c>
      <c r="M5352" s="32">
        <f>TAB_!L7321</f>
        <v>0</v>
      </c>
      <c r="N5352" s="32">
        <f>TAB_!M7321</f>
        <v>0</v>
      </c>
      <c r="O5352" s="32">
        <f>TAB_!N7321</f>
        <v>0</v>
      </c>
      <c r="P5352" s="32">
        <f>TAB_!O7321</f>
        <v>0</v>
      </c>
      <c r="Q5352" s="32">
        <f>TAB_!P7321</f>
        <v>0</v>
      </c>
      <c r="R5352" s="32">
        <f>TAB_!Q7321</f>
        <v>0</v>
      </c>
      <c r="S5352" s="32">
        <f>TAB_!R7321</f>
        <v>0</v>
      </c>
      <c r="T5352" s="32">
        <f>TAB_!S7321</f>
        <v>0</v>
      </c>
      <c r="U5352" s="32">
        <f>TAB_!T7321</f>
        <v>0</v>
      </c>
      <c r="V5352" s="32">
        <f>TAB_!U7321</f>
        <v>14.29</v>
      </c>
      <c r="W5352" s="32">
        <f>TAB_!V7321</f>
        <v>0</v>
      </c>
      <c r="X5352" s="114">
        <f>TAB_!W7321</f>
        <v>8.0500000000000007</v>
      </c>
    </row>
    <row r="5353" spans="2:24">
      <c r="B5353" s="108" t="str">
        <f>TAB_!A7322</f>
        <v>Media Escala de 1 a 5</v>
      </c>
      <c r="C5353" s="102">
        <f>TAB_!B7322</f>
        <v>3.9</v>
      </c>
      <c r="D5353" s="31">
        <f>TAB_!C7322</f>
        <v>4.8</v>
      </c>
      <c r="E5353" s="31">
        <f>TAB_!D7322</f>
        <v>4.3</v>
      </c>
      <c r="F5353" s="31">
        <f>TAB_!E7322</f>
        <v>4.5999999999999996</v>
      </c>
      <c r="G5353" s="31">
        <f>TAB_!F7322</f>
        <v>4.3</v>
      </c>
      <c r="H5353" s="31">
        <f>TAB_!G7322</f>
        <v>3.3</v>
      </c>
      <c r="I5353" s="31">
        <f>TAB_!H7322</f>
        <v>4.3</v>
      </c>
      <c r="J5353" s="31">
        <f>TAB_!I7322</f>
        <v>5</v>
      </c>
      <c r="K5353" s="31">
        <f>TAB_!J7322</f>
        <v>4.8</v>
      </c>
      <c r="L5353" s="31">
        <f>TAB_!K7322</f>
        <v>4.5</v>
      </c>
      <c r="M5353" s="31">
        <f>TAB_!L7322</f>
        <v>0</v>
      </c>
      <c r="N5353" s="31">
        <f>TAB_!M7322</f>
        <v>0</v>
      </c>
      <c r="O5353" s="31">
        <f>TAB_!N7322</f>
        <v>0</v>
      </c>
      <c r="P5353" s="31">
        <f>TAB_!O7322</f>
        <v>0</v>
      </c>
      <c r="Q5353" s="31">
        <f>TAB_!P7322</f>
        <v>0</v>
      </c>
      <c r="R5353" s="31">
        <f>TAB_!Q7322</f>
        <v>0</v>
      </c>
      <c r="S5353" s="31">
        <f>TAB_!R7322</f>
        <v>0</v>
      </c>
      <c r="T5353" s="31">
        <f>TAB_!S7322</f>
        <v>0</v>
      </c>
      <c r="U5353" s="31">
        <f>TAB_!T7322</f>
        <v>0</v>
      </c>
      <c r="V5353" s="31">
        <f>TAB_!U7322</f>
        <v>4.0999999999999996</v>
      </c>
      <c r="W5353" s="31">
        <f>TAB_!V7322</f>
        <v>0</v>
      </c>
      <c r="X5353" s="116">
        <f>TAB_!W7322</f>
        <v>4</v>
      </c>
    </row>
    <row r="5354" spans="2:24" ht="15.75" thickBot="1">
      <c r="B5354" s="109" t="str">
        <f>TAB_!A7323</f>
        <v>Índice Escala de 1 a 100</v>
      </c>
      <c r="C5354" s="120">
        <f>TAB_!B7323</f>
        <v>71.5</v>
      </c>
      <c r="D5354" s="121">
        <f>TAB_!C7323</f>
        <v>95.8</v>
      </c>
      <c r="E5354" s="121">
        <f>TAB_!D7323</f>
        <v>81.3</v>
      </c>
      <c r="F5354" s="121">
        <f>TAB_!E7323</f>
        <v>90</v>
      </c>
      <c r="G5354" s="121">
        <f>TAB_!F7323</f>
        <v>83.3</v>
      </c>
      <c r="H5354" s="121">
        <f>TAB_!G7323</f>
        <v>58.3</v>
      </c>
      <c r="I5354" s="121">
        <f>TAB_!H7323</f>
        <v>81.3</v>
      </c>
      <c r="J5354" s="121">
        <f>TAB_!I7323</f>
        <v>100</v>
      </c>
      <c r="K5354" s="121">
        <f>TAB_!J7323</f>
        <v>93.8</v>
      </c>
      <c r="L5354" s="121">
        <f>TAB_!K7323</f>
        <v>87.5</v>
      </c>
      <c r="M5354" s="121">
        <f>TAB_!L7323</f>
        <v>0</v>
      </c>
      <c r="N5354" s="121">
        <f>TAB_!M7323</f>
        <v>0</v>
      </c>
      <c r="O5354" s="121">
        <f>TAB_!N7323</f>
        <v>0</v>
      </c>
      <c r="P5354" s="121">
        <f>TAB_!O7323</f>
        <v>0</v>
      </c>
      <c r="Q5354" s="121">
        <f>TAB_!P7323</f>
        <v>0</v>
      </c>
      <c r="R5354" s="121">
        <f>TAB_!Q7323</f>
        <v>0</v>
      </c>
      <c r="S5354" s="121">
        <f>TAB_!R7323</f>
        <v>0</v>
      </c>
      <c r="T5354" s="121">
        <f>TAB_!S7323</f>
        <v>0</v>
      </c>
      <c r="U5354" s="121">
        <f>TAB_!T7323</f>
        <v>0</v>
      </c>
      <c r="V5354" s="121">
        <f>TAB_!U7323</f>
        <v>78.599999999999994</v>
      </c>
      <c r="W5354" s="121">
        <f>TAB_!V7323</f>
        <v>0</v>
      </c>
      <c r="X5354" s="122">
        <f>TAB_!W7323</f>
        <v>75.099999999999994</v>
      </c>
    </row>
    <row r="5355" spans="2:24">
      <c r="B5355" s="13"/>
    </row>
    <row r="5356" spans="2:24">
      <c r="B5356" s="13"/>
    </row>
    <row r="5357" spans="2:24" ht="15.75" thickBot="1">
      <c r="B5357" s="13" t="str">
        <f>TAB_!A7326</f>
        <v>#¿Considera que los mecanismos de divulgación de los programas de crédito, becas, subsidios, apoyos económicos y estímulos a los estudiantes son: efectivos?</v>
      </c>
    </row>
    <row r="5358" spans="2:24">
      <c r="B5358" s="107" t="str">
        <f>TAB_!A7333</f>
        <v>(1)Total Desacuerdo</v>
      </c>
      <c r="C5358" s="106">
        <f>TAB_!B7333</f>
        <v>2.38</v>
      </c>
      <c r="D5358" s="105">
        <f>TAB_!C7333</f>
        <v>0</v>
      </c>
      <c r="E5358" s="105">
        <f>TAB_!D7333</f>
        <v>0</v>
      </c>
      <c r="F5358" s="105">
        <f>TAB_!E7333</f>
        <v>0</v>
      </c>
      <c r="G5358" s="105">
        <f>TAB_!F7333</f>
        <v>0</v>
      </c>
      <c r="H5358" s="105">
        <f>TAB_!G7333</f>
        <v>0</v>
      </c>
      <c r="I5358" s="105">
        <f>TAB_!H7333</f>
        <v>0</v>
      </c>
      <c r="J5358" s="105">
        <f>TAB_!I7333</f>
        <v>0</v>
      </c>
      <c r="K5358" s="105">
        <f>TAB_!J7333</f>
        <v>0</v>
      </c>
      <c r="L5358" s="105">
        <f>TAB_!K7333</f>
        <v>0</v>
      </c>
      <c r="M5358" s="105">
        <f>TAB_!L7333</f>
        <v>0</v>
      </c>
      <c r="N5358" s="105">
        <f>TAB_!M7333</f>
        <v>0</v>
      </c>
      <c r="O5358" s="105">
        <f>TAB_!N7333</f>
        <v>0</v>
      </c>
      <c r="P5358" s="105">
        <f>TAB_!O7333</f>
        <v>0</v>
      </c>
      <c r="Q5358" s="105">
        <f>TAB_!P7333</f>
        <v>0</v>
      </c>
      <c r="R5358" s="105">
        <f>TAB_!Q7333</f>
        <v>0</v>
      </c>
      <c r="S5358" s="105">
        <f>TAB_!R7333</f>
        <v>0</v>
      </c>
      <c r="T5358" s="105">
        <f>TAB_!S7333</f>
        <v>0</v>
      </c>
      <c r="U5358" s="105">
        <f>TAB_!T7333</f>
        <v>0</v>
      </c>
      <c r="V5358" s="105">
        <f>TAB_!U7333</f>
        <v>0</v>
      </c>
      <c r="W5358" s="105">
        <f>TAB_!V7333</f>
        <v>0</v>
      </c>
      <c r="X5358" s="113">
        <f>TAB_!W7333</f>
        <v>1.72</v>
      </c>
    </row>
    <row r="5359" spans="2:24">
      <c r="B5359" s="103" t="str">
        <f>TAB_!A7334</f>
        <v>(2)Desacuerdo</v>
      </c>
      <c r="C5359" s="100">
        <f>TAB_!B7334</f>
        <v>7.14</v>
      </c>
      <c r="D5359" s="32">
        <f>TAB_!C7334</f>
        <v>0</v>
      </c>
      <c r="E5359" s="32">
        <f>TAB_!D7334</f>
        <v>11.11</v>
      </c>
      <c r="F5359" s="32">
        <f>TAB_!E7334</f>
        <v>0</v>
      </c>
      <c r="G5359" s="32">
        <f>TAB_!F7334</f>
        <v>0</v>
      </c>
      <c r="H5359" s="32">
        <f>TAB_!G7334</f>
        <v>0</v>
      </c>
      <c r="I5359" s="32">
        <f>TAB_!H7334</f>
        <v>0</v>
      </c>
      <c r="J5359" s="32">
        <f>TAB_!I7334</f>
        <v>0</v>
      </c>
      <c r="K5359" s="32">
        <f>TAB_!J7334</f>
        <v>0</v>
      </c>
      <c r="L5359" s="32">
        <f>TAB_!K7334</f>
        <v>0</v>
      </c>
      <c r="M5359" s="32">
        <f>TAB_!L7334</f>
        <v>0</v>
      </c>
      <c r="N5359" s="32">
        <f>TAB_!M7334</f>
        <v>0</v>
      </c>
      <c r="O5359" s="32">
        <f>TAB_!N7334</f>
        <v>0</v>
      </c>
      <c r="P5359" s="32">
        <f>TAB_!O7334</f>
        <v>0</v>
      </c>
      <c r="Q5359" s="32">
        <f>TAB_!P7334</f>
        <v>0</v>
      </c>
      <c r="R5359" s="32">
        <f>TAB_!Q7334</f>
        <v>0</v>
      </c>
      <c r="S5359" s="32">
        <f>TAB_!R7334</f>
        <v>0</v>
      </c>
      <c r="T5359" s="32">
        <f>TAB_!S7334</f>
        <v>0</v>
      </c>
      <c r="U5359" s="32">
        <f>TAB_!T7334</f>
        <v>0</v>
      </c>
      <c r="V5359" s="32">
        <f>TAB_!U7334</f>
        <v>0</v>
      </c>
      <c r="W5359" s="32">
        <f>TAB_!V7334</f>
        <v>0</v>
      </c>
      <c r="X5359" s="114">
        <f>TAB_!W7334</f>
        <v>5.75</v>
      </c>
    </row>
    <row r="5360" spans="2:24">
      <c r="B5360" s="103" t="str">
        <f>TAB_!A7335</f>
        <v>(3)Medianamente de acuerdo</v>
      </c>
      <c r="C5360" s="100">
        <f>TAB_!B7335</f>
        <v>17.46</v>
      </c>
      <c r="D5360" s="32">
        <f>TAB_!C7335</f>
        <v>16.670000000000002</v>
      </c>
      <c r="E5360" s="32">
        <f>TAB_!D7335</f>
        <v>11.11</v>
      </c>
      <c r="F5360" s="32">
        <f>TAB_!E7335</f>
        <v>0</v>
      </c>
      <c r="G5360" s="32">
        <f>TAB_!F7335</f>
        <v>0</v>
      </c>
      <c r="H5360" s="32">
        <f>TAB_!G7335</f>
        <v>0</v>
      </c>
      <c r="I5360" s="32">
        <f>TAB_!H7335</f>
        <v>25</v>
      </c>
      <c r="J5360" s="32">
        <f>TAB_!I7335</f>
        <v>0</v>
      </c>
      <c r="K5360" s="32">
        <f>TAB_!J7335</f>
        <v>0</v>
      </c>
      <c r="L5360" s="32">
        <f>TAB_!K7335</f>
        <v>0</v>
      </c>
      <c r="M5360" s="32">
        <f>TAB_!L7335</f>
        <v>0</v>
      </c>
      <c r="N5360" s="32">
        <f>TAB_!M7335</f>
        <v>0</v>
      </c>
      <c r="O5360" s="32">
        <f>TAB_!N7335</f>
        <v>0</v>
      </c>
      <c r="P5360" s="32">
        <f>TAB_!O7335</f>
        <v>0</v>
      </c>
      <c r="Q5360" s="32">
        <f>TAB_!P7335</f>
        <v>0</v>
      </c>
      <c r="R5360" s="32">
        <f>TAB_!Q7335</f>
        <v>0</v>
      </c>
      <c r="S5360" s="32">
        <f>TAB_!R7335</f>
        <v>0</v>
      </c>
      <c r="T5360" s="32">
        <f>TAB_!S7335</f>
        <v>0</v>
      </c>
      <c r="U5360" s="32">
        <f>TAB_!T7335</f>
        <v>0</v>
      </c>
      <c r="V5360" s="32">
        <f>TAB_!U7335</f>
        <v>28.57</v>
      </c>
      <c r="W5360" s="32">
        <f>TAB_!V7335</f>
        <v>0</v>
      </c>
      <c r="X5360" s="114">
        <f>TAB_!W7335</f>
        <v>15.52</v>
      </c>
    </row>
    <row r="5361" spans="2:24">
      <c r="B5361" s="103" t="str">
        <f>TAB_!A7336</f>
        <v>(4)Acuerdo</v>
      </c>
      <c r="C5361" s="100">
        <f>TAB_!B7336</f>
        <v>35.71</v>
      </c>
      <c r="D5361" s="32">
        <f>TAB_!C7336</f>
        <v>0</v>
      </c>
      <c r="E5361" s="32">
        <f>TAB_!D7336</f>
        <v>33.33</v>
      </c>
      <c r="F5361" s="32">
        <f>TAB_!E7336</f>
        <v>40</v>
      </c>
      <c r="G5361" s="32">
        <f>TAB_!F7336</f>
        <v>0</v>
      </c>
      <c r="H5361" s="32">
        <f>TAB_!G7336</f>
        <v>33.33</v>
      </c>
      <c r="I5361" s="32">
        <f>TAB_!H7336</f>
        <v>50</v>
      </c>
      <c r="J5361" s="32">
        <f>TAB_!I7336</f>
        <v>0</v>
      </c>
      <c r="K5361" s="32">
        <f>TAB_!J7336</f>
        <v>25</v>
      </c>
      <c r="L5361" s="32">
        <f>TAB_!K7336</f>
        <v>75</v>
      </c>
      <c r="M5361" s="32">
        <f>TAB_!L7336</f>
        <v>0</v>
      </c>
      <c r="N5361" s="32">
        <f>TAB_!M7336</f>
        <v>0</v>
      </c>
      <c r="O5361" s="32">
        <f>TAB_!N7336</f>
        <v>0</v>
      </c>
      <c r="P5361" s="32">
        <f>TAB_!O7336</f>
        <v>0</v>
      </c>
      <c r="Q5361" s="32">
        <f>TAB_!P7336</f>
        <v>0</v>
      </c>
      <c r="R5361" s="32">
        <f>TAB_!Q7336</f>
        <v>0</v>
      </c>
      <c r="S5361" s="32">
        <f>TAB_!R7336</f>
        <v>0</v>
      </c>
      <c r="T5361" s="32">
        <f>TAB_!S7336</f>
        <v>0</v>
      </c>
      <c r="U5361" s="32">
        <f>TAB_!T7336</f>
        <v>0</v>
      </c>
      <c r="V5361" s="32">
        <f>TAB_!U7336</f>
        <v>14.29</v>
      </c>
      <c r="W5361" s="32">
        <f>TAB_!V7336</f>
        <v>0</v>
      </c>
      <c r="X5361" s="114">
        <f>TAB_!W7336</f>
        <v>33.33</v>
      </c>
    </row>
    <row r="5362" spans="2:24">
      <c r="B5362" s="103" t="str">
        <f>TAB_!A7337</f>
        <v>(5)Total Acuerdo</v>
      </c>
      <c r="C5362" s="100">
        <f>TAB_!B7337</f>
        <v>31.75</v>
      </c>
      <c r="D5362" s="32">
        <f>TAB_!C7337</f>
        <v>83.33</v>
      </c>
      <c r="E5362" s="32">
        <f>TAB_!D7337</f>
        <v>33.33</v>
      </c>
      <c r="F5362" s="32">
        <f>TAB_!E7337</f>
        <v>60</v>
      </c>
      <c r="G5362" s="32">
        <f>TAB_!F7337</f>
        <v>50</v>
      </c>
      <c r="H5362" s="32">
        <f>TAB_!G7337</f>
        <v>66.67</v>
      </c>
      <c r="I5362" s="32">
        <f>TAB_!H7337</f>
        <v>25</v>
      </c>
      <c r="J5362" s="32">
        <f>TAB_!I7337</f>
        <v>100</v>
      </c>
      <c r="K5362" s="32">
        <f>TAB_!J7337</f>
        <v>75</v>
      </c>
      <c r="L5362" s="32">
        <f>TAB_!K7337</f>
        <v>25</v>
      </c>
      <c r="M5362" s="32">
        <f>TAB_!L7337</f>
        <v>0</v>
      </c>
      <c r="N5362" s="32">
        <f>TAB_!M7337</f>
        <v>0</v>
      </c>
      <c r="O5362" s="32">
        <f>TAB_!N7337</f>
        <v>0</v>
      </c>
      <c r="P5362" s="32">
        <f>TAB_!O7337</f>
        <v>0</v>
      </c>
      <c r="Q5362" s="32">
        <f>TAB_!P7337</f>
        <v>0</v>
      </c>
      <c r="R5362" s="32">
        <f>TAB_!Q7337</f>
        <v>0</v>
      </c>
      <c r="S5362" s="32">
        <f>TAB_!R7337</f>
        <v>0</v>
      </c>
      <c r="T5362" s="32">
        <f>TAB_!S7337</f>
        <v>0</v>
      </c>
      <c r="U5362" s="32">
        <f>TAB_!T7337</f>
        <v>0</v>
      </c>
      <c r="V5362" s="32">
        <f>TAB_!U7337</f>
        <v>57.14</v>
      </c>
      <c r="W5362" s="32">
        <f>TAB_!V7337</f>
        <v>0</v>
      </c>
      <c r="X5362" s="114">
        <f>TAB_!W7337</f>
        <v>37.93</v>
      </c>
    </row>
    <row r="5363" spans="2:24">
      <c r="B5363" s="103" t="str">
        <f>TAB_!A7338</f>
        <v>NS/NA</v>
      </c>
      <c r="C5363" s="100">
        <f>TAB_!B7338</f>
        <v>5.56</v>
      </c>
      <c r="D5363" s="32">
        <f>TAB_!C7338</f>
        <v>0</v>
      </c>
      <c r="E5363" s="32">
        <f>TAB_!D7338</f>
        <v>11.11</v>
      </c>
      <c r="F5363" s="32">
        <f>TAB_!E7338</f>
        <v>0</v>
      </c>
      <c r="G5363" s="32">
        <f>TAB_!F7338</f>
        <v>50</v>
      </c>
      <c r="H5363" s="32">
        <f>TAB_!G7338</f>
        <v>0</v>
      </c>
      <c r="I5363" s="32">
        <f>TAB_!H7338</f>
        <v>0</v>
      </c>
      <c r="J5363" s="32">
        <f>TAB_!I7338</f>
        <v>0</v>
      </c>
      <c r="K5363" s="32">
        <f>TAB_!J7338</f>
        <v>0</v>
      </c>
      <c r="L5363" s="32">
        <f>TAB_!K7338</f>
        <v>0</v>
      </c>
      <c r="M5363" s="32">
        <f>TAB_!L7338</f>
        <v>0</v>
      </c>
      <c r="N5363" s="32">
        <f>TAB_!M7338</f>
        <v>0</v>
      </c>
      <c r="O5363" s="32">
        <f>TAB_!N7338</f>
        <v>0</v>
      </c>
      <c r="P5363" s="32">
        <f>TAB_!O7338</f>
        <v>0</v>
      </c>
      <c r="Q5363" s="32">
        <f>TAB_!P7338</f>
        <v>0</v>
      </c>
      <c r="R5363" s="32">
        <f>TAB_!Q7338</f>
        <v>0</v>
      </c>
      <c r="S5363" s="32">
        <f>TAB_!R7338</f>
        <v>0</v>
      </c>
      <c r="T5363" s="32">
        <f>TAB_!S7338</f>
        <v>0</v>
      </c>
      <c r="U5363" s="32">
        <f>TAB_!T7338</f>
        <v>0</v>
      </c>
      <c r="V5363" s="32">
        <f>TAB_!U7338</f>
        <v>0</v>
      </c>
      <c r="W5363" s="32">
        <f>TAB_!V7338</f>
        <v>0</v>
      </c>
      <c r="X5363" s="114">
        <f>TAB_!W7338</f>
        <v>5.75</v>
      </c>
    </row>
    <row r="5364" spans="2:24">
      <c r="B5364" s="103" t="str">
        <f>TAB_!A7339</f>
        <v>Total</v>
      </c>
      <c r="C5364" s="100">
        <f>TAB_!B7339</f>
        <v>100</v>
      </c>
      <c r="D5364" s="32">
        <f>TAB_!C7339</f>
        <v>100</v>
      </c>
      <c r="E5364" s="32">
        <f>TAB_!D7339</f>
        <v>100</v>
      </c>
      <c r="F5364" s="32">
        <f>TAB_!E7339</f>
        <v>100</v>
      </c>
      <c r="G5364" s="32">
        <f>TAB_!F7339</f>
        <v>100</v>
      </c>
      <c r="H5364" s="32">
        <f>TAB_!G7339</f>
        <v>100</v>
      </c>
      <c r="I5364" s="32">
        <f>TAB_!H7339</f>
        <v>100</v>
      </c>
      <c r="J5364" s="32">
        <f>TAB_!I7339</f>
        <v>100</v>
      </c>
      <c r="K5364" s="32">
        <f>TAB_!J7339</f>
        <v>100</v>
      </c>
      <c r="L5364" s="32">
        <f>TAB_!K7339</f>
        <v>100</v>
      </c>
      <c r="M5364" s="32">
        <f>TAB_!L7339</f>
        <v>0</v>
      </c>
      <c r="N5364" s="32">
        <f>TAB_!M7339</f>
        <v>0</v>
      </c>
      <c r="O5364" s="32">
        <f>TAB_!N7339</f>
        <v>0</v>
      </c>
      <c r="P5364" s="32">
        <f>TAB_!O7339</f>
        <v>0</v>
      </c>
      <c r="Q5364" s="32">
        <f>TAB_!P7339</f>
        <v>0</v>
      </c>
      <c r="R5364" s="32">
        <f>TAB_!Q7339</f>
        <v>0</v>
      </c>
      <c r="S5364" s="32">
        <f>TAB_!R7339</f>
        <v>0</v>
      </c>
      <c r="T5364" s="32">
        <f>TAB_!S7339</f>
        <v>0</v>
      </c>
      <c r="U5364" s="32">
        <f>TAB_!T7339</f>
        <v>0</v>
      </c>
      <c r="V5364" s="32">
        <f>TAB_!U7339</f>
        <v>100</v>
      </c>
      <c r="W5364" s="32">
        <f>TAB_!V7339</f>
        <v>0</v>
      </c>
      <c r="X5364" s="114">
        <f>TAB_!W7339</f>
        <v>100</v>
      </c>
    </row>
    <row r="5365" spans="2:24">
      <c r="B5365" s="104" t="str">
        <f>TAB_!A7340</f>
        <v>Numero de entrevistados</v>
      </c>
      <c r="C5365" s="117">
        <f>TAB_!B7340</f>
        <v>126</v>
      </c>
      <c r="D5365" s="118">
        <f>TAB_!C7340</f>
        <v>6</v>
      </c>
      <c r="E5365" s="118">
        <f>TAB_!D7340</f>
        <v>9</v>
      </c>
      <c r="F5365" s="118">
        <f>TAB_!E7340</f>
        <v>5</v>
      </c>
      <c r="G5365" s="118">
        <f>TAB_!F7340</f>
        <v>4</v>
      </c>
      <c r="H5365" s="118">
        <f>TAB_!G7340</f>
        <v>3</v>
      </c>
      <c r="I5365" s="118">
        <f>TAB_!H7340</f>
        <v>4</v>
      </c>
      <c r="J5365" s="118">
        <f>TAB_!I7340</f>
        <v>2</v>
      </c>
      <c r="K5365" s="118">
        <f>TAB_!J7340</f>
        <v>4</v>
      </c>
      <c r="L5365" s="118">
        <f>TAB_!K7340</f>
        <v>4</v>
      </c>
      <c r="M5365" s="118">
        <f>TAB_!L7340</f>
        <v>0</v>
      </c>
      <c r="N5365" s="118">
        <f>TAB_!M7340</f>
        <v>0</v>
      </c>
      <c r="O5365" s="118">
        <f>TAB_!N7340</f>
        <v>0</v>
      </c>
      <c r="P5365" s="118">
        <f>TAB_!O7340</f>
        <v>0</v>
      </c>
      <c r="Q5365" s="118">
        <f>TAB_!P7340</f>
        <v>0</v>
      </c>
      <c r="R5365" s="118">
        <f>TAB_!Q7340</f>
        <v>0</v>
      </c>
      <c r="S5365" s="118">
        <f>TAB_!R7340</f>
        <v>0</v>
      </c>
      <c r="T5365" s="118">
        <f>TAB_!S7340</f>
        <v>0</v>
      </c>
      <c r="U5365" s="118">
        <f>TAB_!T7340</f>
        <v>0</v>
      </c>
      <c r="V5365" s="118">
        <f>TAB_!U7340</f>
        <v>7</v>
      </c>
      <c r="W5365" s="118">
        <f>TAB_!V7340</f>
        <v>0</v>
      </c>
      <c r="X5365" s="119">
        <f>TAB_!W7340</f>
        <v>174</v>
      </c>
    </row>
    <row r="5366" spans="2:24">
      <c r="B5366" s="108" t="str">
        <f>TAB_!A7341</f>
        <v>TOP TWO BOX</v>
      </c>
      <c r="C5366" s="101">
        <f>TAB_!B7341</f>
        <v>67.459999999999994</v>
      </c>
      <c r="D5366" s="30">
        <f>TAB_!C7341</f>
        <v>83.33</v>
      </c>
      <c r="E5366" s="30">
        <f>TAB_!D7341</f>
        <v>66.67</v>
      </c>
      <c r="F5366" s="30">
        <f>TAB_!E7341</f>
        <v>100</v>
      </c>
      <c r="G5366" s="30">
        <f>TAB_!F7341</f>
        <v>50</v>
      </c>
      <c r="H5366" s="30">
        <f>TAB_!G7341</f>
        <v>100</v>
      </c>
      <c r="I5366" s="30">
        <f>TAB_!H7341</f>
        <v>75</v>
      </c>
      <c r="J5366" s="30">
        <f>TAB_!I7341</f>
        <v>100</v>
      </c>
      <c r="K5366" s="30">
        <f>TAB_!J7341</f>
        <v>100</v>
      </c>
      <c r="L5366" s="30">
        <f>TAB_!K7341</f>
        <v>100</v>
      </c>
      <c r="M5366" s="30">
        <f>TAB_!L7341</f>
        <v>0</v>
      </c>
      <c r="N5366" s="30">
        <f>TAB_!M7341</f>
        <v>0</v>
      </c>
      <c r="O5366" s="30">
        <f>TAB_!N7341</f>
        <v>0</v>
      </c>
      <c r="P5366" s="30">
        <f>TAB_!O7341</f>
        <v>0</v>
      </c>
      <c r="Q5366" s="30">
        <f>TAB_!P7341</f>
        <v>0</v>
      </c>
      <c r="R5366" s="30">
        <f>TAB_!Q7341</f>
        <v>0</v>
      </c>
      <c r="S5366" s="30">
        <f>TAB_!R7341</f>
        <v>0</v>
      </c>
      <c r="T5366" s="30">
        <f>TAB_!S7341</f>
        <v>0</v>
      </c>
      <c r="U5366" s="30">
        <f>TAB_!T7341</f>
        <v>0</v>
      </c>
      <c r="V5366" s="30">
        <f>TAB_!U7341</f>
        <v>71.430000000000007</v>
      </c>
      <c r="W5366" s="30">
        <f>TAB_!V7341</f>
        <v>0</v>
      </c>
      <c r="X5366" s="115">
        <f>TAB_!W7341</f>
        <v>71.260000000000005</v>
      </c>
    </row>
    <row r="5367" spans="2:24">
      <c r="B5367" s="103" t="str">
        <f>TAB_!A7342</f>
        <v>BOTTOM TWO BOX</v>
      </c>
      <c r="C5367" s="100">
        <f>TAB_!B7342</f>
        <v>9.52</v>
      </c>
      <c r="D5367" s="32">
        <f>TAB_!C7342</f>
        <v>0</v>
      </c>
      <c r="E5367" s="32">
        <f>TAB_!D7342</f>
        <v>11.11</v>
      </c>
      <c r="F5367" s="32">
        <f>TAB_!E7342</f>
        <v>0</v>
      </c>
      <c r="G5367" s="32">
        <f>TAB_!F7342</f>
        <v>0</v>
      </c>
      <c r="H5367" s="32">
        <f>TAB_!G7342</f>
        <v>0</v>
      </c>
      <c r="I5367" s="32">
        <f>TAB_!H7342</f>
        <v>0</v>
      </c>
      <c r="J5367" s="32">
        <f>TAB_!I7342</f>
        <v>0</v>
      </c>
      <c r="K5367" s="32">
        <f>TAB_!J7342</f>
        <v>0</v>
      </c>
      <c r="L5367" s="32">
        <f>TAB_!K7342</f>
        <v>0</v>
      </c>
      <c r="M5367" s="32">
        <f>TAB_!L7342</f>
        <v>0</v>
      </c>
      <c r="N5367" s="32">
        <f>TAB_!M7342</f>
        <v>0</v>
      </c>
      <c r="O5367" s="32">
        <f>TAB_!N7342</f>
        <v>0</v>
      </c>
      <c r="P5367" s="32">
        <f>TAB_!O7342</f>
        <v>0</v>
      </c>
      <c r="Q5367" s="32">
        <f>TAB_!P7342</f>
        <v>0</v>
      </c>
      <c r="R5367" s="32">
        <f>TAB_!Q7342</f>
        <v>0</v>
      </c>
      <c r="S5367" s="32">
        <f>TAB_!R7342</f>
        <v>0</v>
      </c>
      <c r="T5367" s="32">
        <f>TAB_!S7342</f>
        <v>0</v>
      </c>
      <c r="U5367" s="32">
        <f>TAB_!T7342</f>
        <v>0</v>
      </c>
      <c r="V5367" s="32">
        <f>TAB_!U7342</f>
        <v>0</v>
      </c>
      <c r="W5367" s="32">
        <f>TAB_!V7342</f>
        <v>0</v>
      </c>
      <c r="X5367" s="114">
        <f>TAB_!W7342</f>
        <v>7.47</v>
      </c>
    </row>
    <row r="5368" spans="2:24">
      <c r="B5368" s="108" t="str">
        <f>TAB_!A7343</f>
        <v>Media Escala de 1 a 5</v>
      </c>
      <c r="C5368" s="102">
        <f>TAB_!B7343</f>
        <v>3.9</v>
      </c>
      <c r="D5368" s="31">
        <f>TAB_!C7343</f>
        <v>4.7</v>
      </c>
      <c r="E5368" s="31">
        <f>TAB_!D7343</f>
        <v>4</v>
      </c>
      <c r="F5368" s="31">
        <f>TAB_!E7343</f>
        <v>4.5999999999999996</v>
      </c>
      <c r="G5368" s="31">
        <f>TAB_!F7343</f>
        <v>5</v>
      </c>
      <c r="H5368" s="31">
        <f>TAB_!G7343</f>
        <v>4.7</v>
      </c>
      <c r="I5368" s="31">
        <f>TAB_!H7343</f>
        <v>4</v>
      </c>
      <c r="J5368" s="31">
        <f>TAB_!I7343</f>
        <v>5</v>
      </c>
      <c r="K5368" s="31">
        <f>TAB_!J7343</f>
        <v>4.8</v>
      </c>
      <c r="L5368" s="31">
        <f>TAB_!K7343</f>
        <v>4.3</v>
      </c>
      <c r="M5368" s="31">
        <f>TAB_!L7343</f>
        <v>0</v>
      </c>
      <c r="N5368" s="31">
        <f>TAB_!M7343</f>
        <v>0</v>
      </c>
      <c r="O5368" s="31">
        <f>TAB_!N7343</f>
        <v>0</v>
      </c>
      <c r="P5368" s="31">
        <f>TAB_!O7343</f>
        <v>0</v>
      </c>
      <c r="Q5368" s="31">
        <f>TAB_!P7343</f>
        <v>0</v>
      </c>
      <c r="R5368" s="31">
        <f>TAB_!Q7343</f>
        <v>0</v>
      </c>
      <c r="S5368" s="31">
        <f>TAB_!R7343</f>
        <v>0</v>
      </c>
      <c r="T5368" s="31">
        <f>TAB_!S7343</f>
        <v>0</v>
      </c>
      <c r="U5368" s="31">
        <f>TAB_!T7343</f>
        <v>0</v>
      </c>
      <c r="V5368" s="31">
        <f>TAB_!U7343</f>
        <v>4.3</v>
      </c>
      <c r="W5368" s="31">
        <f>TAB_!V7343</f>
        <v>0</v>
      </c>
      <c r="X5368" s="116">
        <f>TAB_!W7343</f>
        <v>4.0999999999999996</v>
      </c>
    </row>
    <row r="5369" spans="2:24" ht="15.75" thickBot="1">
      <c r="B5369" s="109" t="str">
        <f>TAB_!A7344</f>
        <v>Índice Escala de 1 a 100</v>
      </c>
      <c r="C5369" s="120">
        <f>TAB_!B7344</f>
        <v>73.099999999999994</v>
      </c>
      <c r="D5369" s="121">
        <f>TAB_!C7344</f>
        <v>91.7</v>
      </c>
      <c r="E5369" s="121">
        <f>TAB_!D7344</f>
        <v>75</v>
      </c>
      <c r="F5369" s="121">
        <f>TAB_!E7344</f>
        <v>90</v>
      </c>
      <c r="G5369" s="121">
        <f>TAB_!F7344</f>
        <v>100</v>
      </c>
      <c r="H5369" s="121">
        <f>TAB_!G7344</f>
        <v>91.7</v>
      </c>
      <c r="I5369" s="121">
        <f>TAB_!H7344</f>
        <v>75</v>
      </c>
      <c r="J5369" s="121">
        <f>TAB_!I7344</f>
        <v>100</v>
      </c>
      <c r="K5369" s="121">
        <f>TAB_!J7344</f>
        <v>93.8</v>
      </c>
      <c r="L5369" s="121">
        <f>TAB_!K7344</f>
        <v>81.3</v>
      </c>
      <c r="M5369" s="121">
        <f>TAB_!L7344</f>
        <v>0</v>
      </c>
      <c r="N5369" s="121">
        <f>TAB_!M7344</f>
        <v>0</v>
      </c>
      <c r="O5369" s="121">
        <f>TAB_!N7344</f>
        <v>0</v>
      </c>
      <c r="P5369" s="121">
        <f>TAB_!O7344</f>
        <v>0</v>
      </c>
      <c r="Q5369" s="121">
        <f>TAB_!P7344</f>
        <v>0</v>
      </c>
      <c r="R5369" s="121">
        <f>TAB_!Q7344</f>
        <v>0</v>
      </c>
      <c r="S5369" s="121">
        <f>TAB_!R7344</f>
        <v>0</v>
      </c>
      <c r="T5369" s="121">
        <f>TAB_!S7344</f>
        <v>0</v>
      </c>
      <c r="U5369" s="121">
        <f>TAB_!T7344</f>
        <v>0</v>
      </c>
      <c r="V5369" s="121">
        <f>TAB_!U7344</f>
        <v>82.1</v>
      </c>
      <c r="W5369" s="121">
        <f>TAB_!V7344</f>
        <v>0</v>
      </c>
      <c r="X5369" s="122">
        <f>TAB_!W7344</f>
        <v>76.5</v>
      </c>
    </row>
    <row r="5370" spans="2:24">
      <c r="B5370" s="13"/>
    </row>
    <row r="5371" spans="2:24">
      <c r="B5371" s="13"/>
    </row>
    <row r="5372" spans="2:24" ht="15.75" thickBot="1">
      <c r="B5372" s="13" t="str">
        <f>TAB_!A7347</f>
        <v>#¿Considera que existen procesos de seguimiento al buen uso (aprovechamiento en los tiempos previstos de duración del programa) de los apoyos estudiantiles asignados?</v>
      </c>
    </row>
    <row r="5373" spans="2:24">
      <c r="B5373" s="107" t="str">
        <f>TAB_!A7354</f>
        <v>(1)Total Desacuerdo</v>
      </c>
      <c r="C5373" s="106">
        <f>TAB_!B7354</f>
        <v>1.59</v>
      </c>
      <c r="D5373" s="105">
        <f>TAB_!C7354</f>
        <v>0</v>
      </c>
      <c r="E5373" s="105">
        <f>TAB_!D7354</f>
        <v>0</v>
      </c>
      <c r="F5373" s="105">
        <f>TAB_!E7354</f>
        <v>0</v>
      </c>
      <c r="G5373" s="105">
        <f>TAB_!F7354</f>
        <v>0</v>
      </c>
      <c r="H5373" s="105">
        <f>TAB_!G7354</f>
        <v>0</v>
      </c>
      <c r="I5373" s="105">
        <f>TAB_!H7354</f>
        <v>0</v>
      </c>
      <c r="J5373" s="105">
        <f>TAB_!I7354</f>
        <v>0</v>
      </c>
      <c r="K5373" s="105">
        <f>TAB_!J7354</f>
        <v>0</v>
      </c>
      <c r="L5373" s="105">
        <f>TAB_!K7354</f>
        <v>0</v>
      </c>
      <c r="M5373" s="105">
        <f>TAB_!L7354</f>
        <v>0</v>
      </c>
      <c r="N5373" s="105">
        <f>TAB_!M7354</f>
        <v>0</v>
      </c>
      <c r="O5373" s="105">
        <f>TAB_!N7354</f>
        <v>0</v>
      </c>
      <c r="P5373" s="105">
        <f>TAB_!O7354</f>
        <v>0</v>
      </c>
      <c r="Q5373" s="105">
        <f>TAB_!P7354</f>
        <v>0</v>
      </c>
      <c r="R5373" s="105">
        <f>TAB_!Q7354</f>
        <v>0</v>
      </c>
      <c r="S5373" s="105">
        <f>TAB_!R7354</f>
        <v>0</v>
      </c>
      <c r="T5373" s="105">
        <f>TAB_!S7354</f>
        <v>0</v>
      </c>
      <c r="U5373" s="105">
        <f>TAB_!T7354</f>
        <v>0</v>
      </c>
      <c r="V5373" s="105">
        <f>TAB_!U7354</f>
        <v>0</v>
      </c>
      <c r="W5373" s="105">
        <f>TAB_!V7354</f>
        <v>0</v>
      </c>
      <c r="X5373" s="113">
        <f>TAB_!W7354</f>
        <v>1.1499999999999999</v>
      </c>
    </row>
    <row r="5374" spans="2:24">
      <c r="B5374" s="103" t="str">
        <f>TAB_!A7355</f>
        <v>(2)Desacuerdo</v>
      </c>
      <c r="C5374" s="100">
        <f>TAB_!B7355</f>
        <v>8.73</v>
      </c>
      <c r="D5374" s="32">
        <f>TAB_!C7355</f>
        <v>0</v>
      </c>
      <c r="E5374" s="32">
        <f>TAB_!D7355</f>
        <v>0</v>
      </c>
      <c r="F5374" s="32">
        <f>TAB_!E7355</f>
        <v>0</v>
      </c>
      <c r="G5374" s="32">
        <f>TAB_!F7355</f>
        <v>0</v>
      </c>
      <c r="H5374" s="32">
        <f>TAB_!G7355</f>
        <v>0</v>
      </c>
      <c r="I5374" s="32">
        <f>TAB_!H7355</f>
        <v>0</v>
      </c>
      <c r="J5374" s="32">
        <f>TAB_!I7355</f>
        <v>0</v>
      </c>
      <c r="K5374" s="32">
        <f>TAB_!J7355</f>
        <v>0</v>
      </c>
      <c r="L5374" s="32">
        <f>TAB_!K7355</f>
        <v>0</v>
      </c>
      <c r="M5374" s="32">
        <f>TAB_!L7355</f>
        <v>0</v>
      </c>
      <c r="N5374" s="32">
        <f>TAB_!M7355</f>
        <v>0</v>
      </c>
      <c r="O5374" s="32">
        <f>TAB_!N7355</f>
        <v>0</v>
      </c>
      <c r="P5374" s="32">
        <f>TAB_!O7355</f>
        <v>0</v>
      </c>
      <c r="Q5374" s="32">
        <f>TAB_!P7355</f>
        <v>0</v>
      </c>
      <c r="R5374" s="32">
        <f>TAB_!Q7355</f>
        <v>0</v>
      </c>
      <c r="S5374" s="32">
        <f>TAB_!R7355</f>
        <v>0</v>
      </c>
      <c r="T5374" s="32">
        <f>TAB_!S7355</f>
        <v>0</v>
      </c>
      <c r="U5374" s="32">
        <f>TAB_!T7355</f>
        <v>0</v>
      </c>
      <c r="V5374" s="32">
        <f>TAB_!U7355</f>
        <v>0</v>
      </c>
      <c r="W5374" s="32">
        <f>TAB_!V7355</f>
        <v>0</v>
      </c>
      <c r="X5374" s="114">
        <f>TAB_!W7355</f>
        <v>6.32</v>
      </c>
    </row>
    <row r="5375" spans="2:24">
      <c r="B5375" s="103" t="str">
        <f>TAB_!A7356</f>
        <v>(3)Medianamente de acuerdo</v>
      </c>
      <c r="C5375" s="100">
        <f>TAB_!B7356</f>
        <v>18.25</v>
      </c>
      <c r="D5375" s="32">
        <f>TAB_!C7356</f>
        <v>0</v>
      </c>
      <c r="E5375" s="32">
        <f>TAB_!D7356</f>
        <v>33.33</v>
      </c>
      <c r="F5375" s="32">
        <f>TAB_!E7356</f>
        <v>0</v>
      </c>
      <c r="G5375" s="32">
        <f>TAB_!F7356</f>
        <v>0</v>
      </c>
      <c r="H5375" s="32">
        <f>TAB_!G7356</f>
        <v>0</v>
      </c>
      <c r="I5375" s="32">
        <f>TAB_!H7356</f>
        <v>0</v>
      </c>
      <c r="J5375" s="32">
        <f>TAB_!I7356</f>
        <v>0</v>
      </c>
      <c r="K5375" s="32">
        <f>TAB_!J7356</f>
        <v>0</v>
      </c>
      <c r="L5375" s="32">
        <f>TAB_!K7356</f>
        <v>0</v>
      </c>
      <c r="M5375" s="32">
        <f>TAB_!L7356</f>
        <v>0</v>
      </c>
      <c r="N5375" s="32">
        <f>TAB_!M7356</f>
        <v>0</v>
      </c>
      <c r="O5375" s="32">
        <f>TAB_!N7356</f>
        <v>0</v>
      </c>
      <c r="P5375" s="32">
        <f>TAB_!O7356</f>
        <v>0</v>
      </c>
      <c r="Q5375" s="32">
        <f>TAB_!P7356</f>
        <v>0</v>
      </c>
      <c r="R5375" s="32">
        <f>TAB_!Q7356</f>
        <v>0</v>
      </c>
      <c r="S5375" s="32">
        <f>TAB_!R7356</f>
        <v>0</v>
      </c>
      <c r="T5375" s="32">
        <f>TAB_!S7356</f>
        <v>0</v>
      </c>
      <c r="U5375" s="32">
        <f>TAB_!T7356</f>
        <v>0</v>
      </c>
      <c r="V5375" s="32">
        <f>TAB_!U7356</f>
        <v>14.29</v>
      </c>
      <c r="W5375" s="32">
        <f>TAB_!V7356</f>
        <v>0</v>
      </c>
      <c r="X5375" s="114">
        <f>TAB_!W7356</f>
        <v>15.52</v>
      </c>
    </row>
    <row r="5376" spans="2:24">
      <c r="B5376" s="103" t="str">
        <f>TAB_!A7357</f>
        <v>(4)Acuerdo</v>
      </c>
      <c r="C5376" s="100">
        <f>TAB_!B7357</f>
        <v>40.479999999999997</v>
      </c>
      <c r="D5376" s="32">
        <f>TAB_!C7357</f>
        <v>50</v>
      </c>
      <c r="E5376" s="32">
        <f>TAB_!D7357</f>
        <v>22.22</v>
      </c>
      <c r="F5376" s="32">
        <f>TAB_!E7357</f>
        <v>20</v>
      </c>
      <c r="G5376" s="32">
        <f>TAB_!F7357</f>
        <v>50</v>
      </c>
      <c r="H5376" s="32">
        <f>TAB_!G7357</f>
        <v>100</v>
      </c>
      <c r="I5376" s="32">
        <f>TAB_!H7357</f>
        <v>50</v>
      </c>
      <c r="J5376" s="32">
        <f>TAB_!I7357</f>
        <v>0</v>
      </c>
      <c r="K5376" s="32">
        <f>TAB_!J7357</f>
        <v>50</v>
      </c>
      <c r="L5376" s="32">
        <f>TAB_!K7357</f>
        <v>75</v>
      </c>
      <c r="M5376" s="32">
        <f>TAB_!L7357</f>
        <v>0</v>
      </c>
      <c r="N5376" s="32">
        <f>TAB_!M7357</f>
        <v>0</v>
      </c>
      <c r="O5376" s="32">
        <f>TAB_!N7357</f>
        <v>0</v>
      </c>
      <c r="P5376" s="32">
        <f>TAB_!O7357</f>
        <v>0</v>
      </c>
      <c r="Q5376" s="32">
        <f>TAB_!P7357</f>
        <v>0</v>
      </c>
      <c r="R5376" s="32">
        <f>TAB_!Q7357</f>
        <v>0</v>
      </c>
      <c r="S5376" s="32">
        <f>TAB_!R7357</f>
        <v>0</v>
      </c>
      <c r="T5376" s="32">
        <f>TAB_!S7357</f>
        <v>0</v>
      </c>
      <c r="U5376" s="32">
        <f>TAB_!T7357</f>
        <v>0</v>
      </c>
      <c r="V5376" s="32">
        <f>TAB_!U7357</f>
        <v>42.86</v>
      </c>
      <c r="W5376" s="32">
        <f>TAB_!V7357</f>
        <v>0</v>
      </c>
      <c r="X5376" s="114">
        <f>TAB_!W7357</f>
        <v>41.38</v>
      </c>
    </row>
    <row r="5377" spans="1:24">
      <c r="B5377" s="103" t="str">
        <f>TAB_!A7358</f>
        <v>(5)Total Acuerdo</v>
      </c>
      <c r="C5377" s="100">
        <f>TAB_!B7358</f>
        <v>28.57</v>
      </c>
      <c r="D5377" s="32">
        <f>TAB_!C7358</f>
        <v>33.33</v>
      </c>
      <c r="E5377" s="32">
        <f>TAB_!D7358</f>
        <v>44.44</v>
      </c>
      <c r="F5377" s="32">
        <f>TAB_!E7358</f>
        <v>40</v>
      </c>
      <c r="G5377" s="32">
        <f>TAB_!F7358</f>
        <v>50</v>
      </c>
      <c r="H5377" s="32">
        <f>TAB_!G7358</f>
        <v>0</v>
      </c>
      <c r="I5377" s="32">
        <f>TAB_!H7358</f>
        <v>50</v>
      </c>
      <c r="J5377" s="32">
        <f>TAB_!I7358</f>
        <v>100</v>
      </c>
      <c r="K5377" s="32">
        <f>TAB_!J7358</f>
        <v>50</v>
      </c>
      <c r="L5377" s="32">
        <f>TAB_!K7358</f>
        <v>25</v>
      </c>
      <c r="M5377" s="32">
        <f>TAB_!L7358</f>
        <v>0</v>
      </c>
      <c r="N5377" s="32">
        <f>TAB_!M7358</f>
        <v>0</v>
      </c>
      <c r="O5377" s="32">
        <f>TAB_!N7358</f>
        <v>0</v>
      </c>
      <c r="P5377" s="32">
        <f>TAB_!O7358</f>
        <v>0</v>
      </c>
      <c r="Q5377" s="32">
        <f>TAB_!P7358</f>
        <v>0</v>
      </c>
      <c r="R5377" s="32">
        <f>TAB_!Q7358</f>
        <v>0</v>
      </c>
      <c r="S5377" s="32">
        <f>TAB_!R7358</f>
        <v>0</v>
      </c>
      <c r="T5377" s="32">
        <f>TAB_!S7358</f>
        <v>0</v>
      </c>
      <c r="U5377" s="32">
        <f>TAB_!T7358</f>
        <v>0</v>
      </c>
      <c r="V5377" s="32">
        <f>TAB_!U7358</f>
        <v>42.86</v>
      </c>
      <c r="W5377" s="32">
        <f>TAB_!V7358</f>
        <v>0</v>
      </c>
      <c r="X5377" s="114">
        <f>TAB_!W7358</f>
        <v>32.18</v>
      </c>
    </row>
    <row r="5378" spans="1:24">
      <c r="B5378" s="103" t="str">
        <f>TAB_!A7359</f>
        <v>NS/NA</v>
      </c>
      <c r="C5378" s="100">
        <f>TAB_!B7359</f>
        <v>2.38</v>
      </c>
      <c r="D5378" s="32">
        <f>TAB_!C7359</f>
        <v>16.670000000000002</v>
      </c>
      <c r="E5378" s="32">
        <f>TAB_!D7359</f>
        <v>0</v>
      </c>
      <c r="F5378" s="32">
        <f>TAB_!E7359</f>
        <v>40</v>
      </c>
      <c r="G5378" s="32">
        <f>TAB_!F7359</f>
        <v>0</v>
      </c>
      <c r="H5378" s="32">
        <f>TAB_!G7359</f>
        <v>0</v>
      </c>
      <c r="I5378" s="32">
        <f>TAB_!H7359</f>
        <v>0</v>
      </c>
      <c r="J5378" s="32">
        <f>TAB_!I7359</f>
        <v>0</v>
      </c>
      <c r="K5378" s="32">
        <f>TAB_!J7359</f>
        <v>0</v>
      </c>
      <c r="L5378" s="32">
        <f>TAB_!K7359</f>
        <v>0</v>
      </c>
      <c r="M5378" s="32">
        <f>TAB_!L7359</f>
        <v>0</v>
      </c>
      <c r="N5378" s="32">
        <f>TAB_!M7359</f>
        <v>0</v>
      </c>
      <c r="O5378" s="32">
        <f>TAB_!N7359</f>
        <v>0</v>
      </c>
      <c r="P5378" s="32">
        <f>TAB_!O7359</f>
        <v>0</v>
      </c>
      <c r="Q5378" s="32">
        <f>TAB_!P7359</f>
        <v>0</v>
      </c>
      <c r="R5378" s="32">
        <f>TAB_!Q7359</f>
        <v>0</v>
      </c>
      <c r="S5378" s="32">
        <f>TAB_!R7359</f>
        <v>0</v>
      </c>
      <c r="T5378" s="32">
        <f>TAB_!S7359</f>
        <v>0</v>
      </c>
      <c r="U5378" s="32">
        <f>TAB_!T7359</f>
        <v>0</v>
      </c>
      <c r="V5378" s="32">
        <f>TAB_!U7359</f>
        <v>0</v>
      </c>
      <c r="W5378" s="32">
        <f>TAB_!V7359</f>
        <v>0</v>
      </c>
      <c r="X5378" s="114">
        <f>TAB_!W7359</f>
        <v>3.45</v>
      </c>
    </row>
    <row r="5379" spans="1:24">
      <c r="B5379" s="103" t="str">
        <f>TAB_!A7360</f>
        <v>Total</v>
      </c>
      <c r="C5379" s="100">
        <f>TAB_!B7360</f>
        <v>100</v>
      </c>
      <c r="D5379" s="32">
        <f>TAB_!C7360</f>
        <v>100</v>
      </c>
      <c r="E5379" s="32">
        <f>TAB_!D7360</f>
        <v>100</v>
      </c>
      <c r="F5379" s="32">
        <f>TAB_!E7360</f>
        <v>100</v>
      </c>
      <c r="G5379" s="32">
        <f>TAB_!F7360</f>
        <v>100</v>
      </c>
      <c r="H5379" s="32">
        <f>TAB_!G7360</f>
        <v>100</v>
      </c>
      <c r="I5379" s="32">
        <f>TAB_!H7360</f>
        <v>100</v>
      </c>
      <c r="J5379" s="32">
        <f>TAB_!I7360</f>
        <v>100</v>
      </c>
      <c r="K5379" s="32">
        <f>TAB_!J7360</f>
        <v>100</v>
      </c>
      <c r="L5379" s="32">
        <f>TAB_!K7360</f>
        <v>100</v>
      </c>
      <c r="M5379" s="32">
        <f>TAB_!L7360</f>
        <v>0</v>
      </c>
      <c r="N5379" s="32">
        <f>TAB_!M7360</f>
        <v>0</v>
      </c>
      <c r="O5379" s="32">
        <f>TAB_!N7360</f>
        <v>0</v>
      </c>
      <c r="P5379" s="32">
        <f>TAB_!O7360</f>
        <v>0</v>
      </c>
      <c r="Q5379" s="32">
        <f>TAB_!P7360</f>
        <v>0</v>
      </c>
      <c r="R5379" s="32">
        <f>TAB_!Q7360</f>
        <v>0</v>
      </c>
      <c r="S5379" s="32">
        <f>TAB_!R7360</f>
        <v>0</v>
      </c>
      <c r="T5379" s="32">
        <f>TAB_!S7360</f>
        <v>0</v>
      </c>
      <c r="U5379" s="32">
        <f>TAB_!T7360</f>
        <v>0</v>
      </c>
      <c r="V5379" s="32">
        <f>TAB_!U7360</f>
        <v>100</v>
      </c>
      <c r="W5379" s="32">
        <f>TAB_!V7360</f>
        <v>0</v>
      </c>
      <c r="X5379" s="114">
        <f>TAB_!W7360</f>
        <v>100</v>
      </c>
    </row>
    <row r="5380" spans="1:24">
      <c r="B5380" s="104" t="str">
        <f>TAB_!A7361</f>
        <v>Numero de entrevistados</v>
      </c>
      <c r="C5380" s="117">
        <f>TAB_!B7361</f>
        <v>126</v>
      </c>
      <c r="D5380" s="118">
        <f>TAB_!C7361</f>
        <v>6</v>
      </c>
      <c r="E5380" s="118">
        <f>TAB_!D7361</f>
        <v>9</v>
      </c>
      <c r="F5380" s="118">
        <f>TAB_!E7361</f>
        <v>5</v>
      </c>
      <c r="G5380" s="118">
        <f>TAB_!F7361</f>
        <v>4</v>
      </c>
      <c r="H5380" s="118">
        <f>TAB_!G7361</f>
        <v>3</v>
      </c>
      <c r="I5380" s="118">
        <f>TAB_!H7361</f>
        <v>4</v>
      </c>
      <c r="J5380" s="118">
        <f>TAB_!I7361</f>
        <v>2</v>
      </c>
      <c r="K5380" s="118">
        <f>TAB_!J7361</f>
        <v>4</v>
      </c>
      <c r="L5380" s="118">
        <f>TAB_!K7361</f>
        <v>4</v>
      </c>
      <c r="M5380" s="118">
        <f>TAB_!L7361</f>
        <v>0</v>
      </c>
      <c r="N5380" s="118">
        <f>TAB_!M7361</f>
        <v>0</v>
      </c>
      <c r="O5380" s="118">
        <f>TAB_!N7361</f>
        <v>0</v>
      </c>
      <c r="P5380" s="118">
        <f>TAB_!O7361</f>
        <v>0</v>
      </c>
      <c r="Q5380" s="118">
        <f>TAB_!P7361</f>
        <v>0</v>
      </c>
      <c r="R5380" s="118">
        <f>TAB_!Q7361</f>
        <v>0</v>
      </c>
      <c r="S5380" s="118">
        <f>TAB_!R7361</f>
        <v>0</v>
      </c>
      <c r="T5380" s="118">
        <f>TAB_!S7361</f>
        <v>0</v>
      </c>
      <c r="U5380" s="118">
        <f>TAB_!T7361</f>
        <v>0</v>
      </c>
      <c r="V5380" s="118">
        <f>TAB_!U7361</f>
        <v>7</v>
      </c>
      <c r="W5380" s="118">
        <f>TAB_!V7361</f>
        <v>0</v>
      </c>
      <c r="X5380" s="119">
        <f>TAB_!W7361</f>
        <v>174</v>
      </c>
    </row>
    <row r="5381" spans="1:24">
      <c r="B5381" s="108" t="str">
        <f>TAB_!A7362</f>
        <v>TOP TWO BOX</v>
      </c>
      <c r="C5381" s="101">
        <f>TAB_!B7362</f>
        <v>69.05</v>
      </c>
      <c r="D5381" s="30">
        <f>TAB_!C7362</f>
        <v>83.33</v>
      </c>
      <c r="E5381" s="30">
        <f>TAB_!D7362</f>
        <v>66.67</v>
      </c>
      <c r="F5381" s="30">
        <f>TAB_!E7362</f>
        <v>60</v>
      </c>
      <c r="G5381" s="30">
        <f>TAB_!F7362</f>
        <v>100</v>
      </c>
      <c r="H5381" s="30">
        <f>TAB_!G7362</f>
        <v>100</v>
      </c>
      <c r="I5381" s="30">
        <f>TAB_!H7362</f>
        <v>100</v>
      </c>
      <c r="J5381" s="30">
        <f>TAB_!I7362</f>
        <v>100</v>
      </c>
      <c r="K5381" s="30">
        <f>TAB_!J7362</f>
        <v>100</v>
      </c>
      <c r="L5381" s="30">
        <f>TAB_!K7362</f>
        <v>100</v>
      </c>
      <c r="M5381" s="30">
        <f>TAB_!L7362</f>
        <v>0</v>
      </c>
      <c r="N5381" s="30">
        <f>TAB_!M7362</f>
        <v>0</v>
      </c>
      <c r="O5381" s="30">
        <f>TAB_!N7362</f>
        <v>0</v>
      </c>
      <c r="P5381" s="30">
        <f>TAB_!O7362</f>
        <v>0</v>
      </c>
      <c r="Q5381" s="30">
        <f>TAB_!P7362</f>
        <v>0</v>
      </c>
      <c r="R5381" s="30">
        <f>TAB_!Q7362</f>
        <v>0</v>
      </c>
      <c r="S5381" s="30">
        <f>TAB_!R7362</f>
        <v>0</v>
      </c>
      <c r="T5381" s="30">
        <f>TAB_!S7362</f>
        <v>0</v>
      </c>
      <c r="U5381" s="30">
        <f>TAB_!T7362</f>
        <v>0</v>
      </c>
      <c r="V5381" s="30">
        <f>TAB_!U7362</f>
        <v>85.71</v>
      </c>
      <c r="W5381" s="30">
        <f>TAB_!V7362</f>
        <v>0</v>
      </c>
      <c r="X5381" s="115">
        <f>TAB_!W7362</f>
        <v>73.56</v>
      </c>
    </row>
    <row r="5382" spans="1:24">
      <c r="B5382" s="103" t="str">
        <f>TAB_!A7363</f>
        <v>BOTTOM TWO BOX</v>
      </c>
      <c r="C5382" s="100">
        <f>TAB_!B7363</f>
        <v>10.32</v>
      </c>
      <c r="D5382" s="32">
        <f>TAB_!C7363</f>
        <v>0</v>
      </c>
      <c r="E5382" s="32">
        <f>TAB_!D7363</f>
        <v>0</v>
      </c>
      <c r="F5382" s="32">
        <f>TAB_!E7363</f>
        <v>0</v>
      </c>
      <c r="G5382" s="32">
        <f>TAB_!F7363</f>
        <v>0</v>
      </c>
      <c r="H5382" s="32">
        <f>TAB_!G7363</f>
        <v>0</v>
      </c>
      <c r="I5382" s="32">
        <f>TAB_!H7363</f>
        <v>0</v>
      </c>
      <c r="J5382" s="32">
        <f>TAB_!I7363</f>
        <v>0</v>
      </c>
      <c r="K5382" s="32">
        <f>TAB_!J7363</f>
        <v>0</v>
      </c>
      <c r="L5382" s="32">
        <f>TAB_!K7363</f>
        <v>0</v>
      </c>
      <c r="M5382" s="32">
        <f>TAB_!L7363</f>
        <v>0</v>
      </c>
      <c r="N5382" s="32">
        <f>TAB_!M7363</f>
        <v>0</v>
      </c>
      <c r="O5382" s="32">
        <f>TAB_!N7363</f>
        <v>0</v>
      </c>
      <c r="P5382" s="32">
        <f>TAB_!O7363</f>
        <v>0</v>
      </c>
      <c r="Q5382" s="32">
        <f>TAB_!P7363</f>
        <v>0</v>
      </c>
      <c r="R5382" s="32">
        <f>TAB_!Q7363</f>
        <v>0</v>
      </c>
      <c r="S5382" s="32">
        <f>TAB_!R7363</f>
        <v>0</v>
      </c>
      <c r="T5382" s="32">
        <f>TAB_!S7363</f>
        <v>0</v>
      </c>
      <c r="U5382" s="32">
        <f>TAB_!T7363</f>
        <v>0</v>
      </c>
      <c r="V5382" s="32">
        <f>TAB_!U7363</f>
        <v>0</v>
      </c>
      <c r="W5382" s="32">
        <f>TAB_!V7363</f>
        <v>0</v>
      </c>
      <c r="X5382" s="114">
        <f>TAB_!W7363</f>
        <v>7.47</v>
      </c>
    </row>
    <row r="5383" spans="1:24">
      <c r="B5383" s="108" t="str">
        <f>TAB_!A7364</f>
        <v>Media Escala de 1 a 5</v>
      </c>
      <c r="C5383" s="102">
        <f>TAB_!B7364</f>
        <v>3.9</v>
      </c>
      <c r="D5383" s="31">
        <f>TAB_!C7364</f>
        <v>4.4000000000000004</v>
      </c>
      <c r="E5383" s="31">
        <f>TAB_!D7364</f>
        <v>4.0999999999999996</v>
      </c>
      <c r="F5383" s="31">
        <f>TAB_!E7364</f>
        <v>4.7</v>
      </c>
      <c r="G5383" s="31">
        <f>TAB_!F7364</f>
        <v>4.5</v>
      </c>
      <c r="H5383" s="31">
        <f>TAB_!G7364</f>
        <v>4</v>
      </c>
      <c r="I5383" s="31">
        <f>TAB_!H7364</f>
        <v>4.5</v>
      </c>
      <c r="J5383" s="31">
        <f>TAB_!I7364</f>
        <v>5</v>
      </c>
      <c r="K5383" s="31">
        <f>TAB_!J7364</f>
        <v>4.5</v>
      </c>
      <c r="L5383" s="31">
        <f>TAB_!K7364</f>
        <v>4.3</v>
      </c>
      <c r="M5383" s="31">
        <f>TAB_!L7364</f>
        <v>0</v>
      </c>
      <c r="N5383" s="31">
        <f>TAB_!M7364</f>
        <v>0</v>
      </c>
      <c r="O5383" s="31">
        <f>TAB_!N7364</f>
        <v>0</v>
      </c>
      <c r="P5383" s="31">
        <f>TAB_!O7364</f>
        <v>0</v>
      </c>
      <c r="Q5383" s="31">
        <f>TAB_!P7364</f>
        <v>0</v>
      </c>
      <c r="R5383" s="31">
        <f>TAB_!Q7364</f>
        <v>0</v>
      </c>
      <c r="S5383" s="31">
        <f>TAB_!R7364</f>
        <v>0</v>
      </c>
      <c r="T5383" s="31">
        <f>TAB_!S7364</f>
        <v>0</v>
      </c>
      <c r="U5383" s="31">
        <f>TAB_!T7364</f>
        <v>0</v>
      </c>
      <c r="V5383" s="31">
        <f>TAB_!U7364</f>
        <v>4.3</v>
      </c>
      <c r="W5383" s="31">
        <f>TAB_!V7364</f>
        <v>0</v>
      </c>
      <c r="X5383" s="116">
        <f>TAB_!W7364</f>
        <v>4</v>
      </c>
    </row>
    <row r="5384" spans="1:24" ht="15.75" thickBot="1">
      <c r="B5384" s="109" t="str">
        <f>TAB_!A7365</f>
        <v>Índice Escala de 1 a 100</v>
      </c>
      <c r="C5384" s="120">
        <f>TAB_!B7365</f>
        <v>72</v>
      </c>
      <c r="D5384" s="121">
        <f>TAB_!C7365</f>
        <v>85</v>
      </c>
      <c r="E5384" s="121">
        <f>TAB_!D7365</f>
        <v>77.8</v>
      </c>
      <c r="F5384" s="121">
        <f>TAB_!E7365</f>
        <v>91.7</v>
      </c>
      <c r="G5384" s="121">
        <f>TAB_!F7365</f>
        <v>87.5</v>
      </c>
      <c r="H5384" s="121">
        <f>TAB_!G7365</f>
        <v>75</v>
      </c>
      <c r="I5384" s="121">
        <f>TAB_!H7365</f>
        <v>87.5</v>
      </c>
      <c r="J5384" s="121">
        <f>TAB_!I7365</f>
        <v>100</v>
      </c>
      <c r="K5384" s="121">
        <f>TAB_!J7365</f>
        <v>87.5</v>
      </c>
      <c r="L5384" s="121">
        <f>TAB_!K7365</f>
        <v>81.3</v>
      </c>
      <c r="M5384" s="121">
        <f>TAB_!L7365</f>
        <v>0</v>
      </c>
      <c r="N5384" s="121">
        <f>TAB_!M7365</f>
        <v>0</v>
      </c>
      <c r="O5384" s="121">
        <f>TAB_!N7365</f>
        <v>0</v>
      </c>
      <c r="P5384" s="121">
        <f>TAB_!O7365</f>
        <v>0</v>
      </c>
      <c r="Q5384" s="121">
        <f>TAB_!P7365</f>
        <v>0</v>
      </c>
      <c r="R5384" s="121">
        <f>TAB_!Q7365</f>
        <v>0</v>
      </c>
      <c r="S5384" s="121">
        <f>TAB_!R7365</f>
        <v>0</v>
      </c>
      <c r="T5384" s="121">
        <f>TAB_!S7365</f>
        <v>0</v>
      </c>
      <c r="U5384" s="121">
        <f>TAB_!T7365</f>
        <v>0</v>
      </c>
      <c r="V5384" s="121">
        <f>TAB_!U7365</f>
        <v>82.1</v>
      </c>
      <c r="W5384" s="121">
        <f>TAB_!V7365</f>
        <v>0</v>
      </c>
      <c r="X5384" s="122">
        <f>TAB_!W7365</f>
        <v>75.099999999999994</v>
      </c>
    </row>
    <row r="5385" spans="1:24">
      <c r="B5385" s="13"/>
    </row>
    <row r="5386" spans="1:24">
      <c r="B5386" s="13"/>
    </row>
    <row r="5387" spans="1:24">
      <c r="A5387" s="279"/>
      <c r="B5387" s="13"/>
    </row>
    <row r="5388" spans="1:24">
      <c r="A5388" s="279"/>
      <c r="B5388" s="13"/>
    </row>
    <row r="5389" spans="1:24">
      <c r="A5389" s="279"/>
      <c r="B5389" s="13"/>
    </row>
    <row r="5390" spans="1:24">
      <c r="A5390" s="279"/>
      <c r="B5390" s="13"/>
    </row>
    <row r="5391" spans="1:24" ht="45.75">
      <c r="A5391" s="279"/>
      <c r="B5391" s="183" t="str">
        <f>TAB_!A7368</f>
        <v>#¿Considera que los lineamientos y mecanismos aplicados en la Universidad para mantener el vínculo con sus graduados favorecen la:...?</v>
      </c>
    </row>
    <row r="5392" spans="1:24" ht="15.75" thickBot="1">
      <c r="A5392" s="279"/>
      <c r="B5392" s="13" t="str">
        <f>TAB_!A7369</f>
        <v>#Interacción y el relacionamiento con los programas y con la institución</v>
      </c>
    </row>
    <row r="5393" spans="1:24">
      <c r="A5393" s="279"/>
      <c r="B5393" s="107" t="str">
        <f>TAB_!A7376</f>
        <v>(1)Total Desacuerdo</v>
      </c>
      <c r="C5393" s="106">
        <f>TAB_!B7376</f>
        <v>0</v>
      </c>
      <c r="D5393" s="105">
        <f>TAB_!C7376</f>
        <v>0</v>
      </c>
      <c r="E5393" s="105">
        <f>TAB_!D7376</f>
        <v>0</v>
      </c>
      <c r="F5393" s="105">
        <f>TAB_!E7376</f>
        <v>0</v>
      </c>
      <c r="G5393" s="105">
        <f>TAB_!F7376</f>
        <v>0</v>
      </c>
      <c r="H5393" s="105">
        <f>TAB_!G7376</f>
        <v>0</v>
      </c>
      <c r="I5393" s="105">
        <f>TAB_!H7376</f>
        <v>0</v>
      </c>
      <c r="J5393" s="105">
        <f>TAB_!I7376</f>
        <v>0</v>
      </c>
      <c r="K5393" s="105">
        <f>TAB_!J7376</f>
        <v>0</v>
      </c>
      <c r="L5393" s="105">
        <f>TAB_!K7376</f>
        <v>0</v>
      </c>
      <c r="M5393" s="105">
        <f>TAB_!L7376</f>
        <v>0</v>
      </c>
      <c r="N5393" s="105">
        <f>TAB_!M7376</f>
        <v>0</v>
      </c>
      <c r="O5393" s="105">
        <f>TAB_!N7376</f>
        <v>0</v>
      </c>
      <c r="P5393" s="105">
        <f>TAB_!O7376</f>
        <v>0</v>
      </c>
      <c r="Q5393" s="105">
        <f>TAB_!P7376</f>
        <v>0</v>
      </c>
      <c r="R5393" s="105">
        <f>TAB_!Q7376</f>
        <v>0</v>
      </c>
      <c r="S5393" s="105">
        <f>TAB_!R7376</f>
        <v>0</v>
      </c>
      <c r="T5393" s="105">
        <f>TAB_!S7376</f>
        <v>0</v>
      </c>
      <c r="U5393" s="105">
        <f>TAB_!T7376</f>
        <v>0</v>
      </c>
      <c r="V5393" s="105">
        <f>TAB_!U7376</f>
        <v>0</v>
      </c>
      <c r="W5393" s="105">
        <f>TAB_!V7376</f>
        <v>0</v>
      </c>
      <c r="X5393" s="113">
        <f>TAB_!W7376</f>
        <v>0</v>
      </c>
    </row>
    <row r="5394" spans="1:24">
      <c r="A5394" s="279"/>
      <c r="B5394" s="103" t="str">
        <f>TAB_!A7377</f>
        <v>(2)Desacuerdo</v>
      </c>
      <c r="C5394" s="100">
        <f>TAB_!B7377</f>
        <v>0</v>
      </c>
      <c r="D5394" s="32">
        <f>TAB_!C7377</f>
        <v>0</v>
      </c>
      <c r="E5394" s="32">
        <f>TAB_!D7377</f>
        <v>0</v>
      </c>
      <c r="F5394" s="32">
        <f>TAB_!E7377</f>
        <v>0</v>
      </c>
      <c r="G5394" s="32">
        <f>TAB_!F7377</f>
        <v>0</v>
      </c>
      <c r="H5394" s="32">
        <f>TAB_!G7377</f>
        <v>0</v>
      </c>
      <c r="I5394" s="32">
        <f>TAB_!H7377</f>
        <v>0</v>
      </c>
      <c r="J5394" s="32">
        <f>TAB_!I7377</f>
        <v>0</v>
      </c>
      <c r="K5394" s="32">
        <f>TAB_!J7377</f>
        <v>0</v>
      </c>
      <c r="L5394" s="32">
        <f>TAB_!K7377</f>
        <v>0</v>
      </c>
      <c r="M5394" s="32">
        <f>TAB_!L7377</f>
        <v>0</v>
      </c>
      <c r="N5394" s="32">
        <f>TAB_!M7377</f>
        <v>0</v>
      </c>
      <c r="O5394" s="32">
        <f>TAB_!N7377</f>
        <v>0</v>
      </c>
      <c r="P5394" s="32">
        <f>TAB_!O7377</f>
        <v>0</v>
      </c>
      <c r="Q5394" s="32">
        <f>TAB_!P7377</f>
        <v>0</v>
      </c>
      <c r="R5394" s="32">
        <f>TAB_!Q7377</f>
        <v>0</v>
      </c>
      <c r="S5394" s="32">
        <f>TAB_!R7377</f>
        <v>0</v>
      </c>
      <c r="T5394" s="32">
        <f>TAB_!S7377</f>
        <v>0</v>
      </c>
      <c r="U5394" s="32">
        <f>TAB_!T7377</f>
        <v>0</v>
      </c>
      <c r="V5394" s="32">
        <f>TAB_!U7377</f>
        <v>28.57</v>
      </c>
      <c r="W5394" s="32">
        <f>TAB_!V7377</f>
        <v>0</v>
      </c>
      <c r="X5394" s="114">
        <f>TAB_!W7377</f>
        <v>4.17</v>
      </c>
    </row>
    <row r="5395" spans="1:24">
      <c r="A5395" s="279"/>
      <c r="B5395" s="103" t="str">
        <f>TAB_!A7378</f>
        <v>(3)Medianamente de acuerdo</v>
      </c>
      <c r="C5395" s="100">
        <f>TAB_!B7378</f>
        <v>0</v>
      </c>
      <c r="D5395" s="32">
        <f>TAB_!C7378</f>
        <v>16.670000000000002</v>
      </c>
      <c r="E5395" s="32">
        <f>TAB_!D7378</f>
        <v>22.22</v>
      </c>
      <c r="F5395" s="32">
        <f>TAB_!E7378</f>
        <v>0</v>
      </c>
      <c r="G5395" s="32">
        <f>TAB_!F7378</f>
        <v>0</v>
      </c>
      <c r="H5395" s="32">
        <f>TAB_!G7378</f>
        <v>0</v>
      </c>
      <c r="I5395" s="32">
        <f>TAB_!H7378</f>
        <v>0</v>
      </c>
      <c r="J5395" s="32">
        <f>TAB_!I7378</f>
        <v>0</v>
      </c>
      <c r="K5395" s="32">
        <f>TAB_!J7378</f>
        <v>0</v>
      </c>
      <c r="L5395" s="32">
        <f>TAB_!K7378</f>
        <v>0</v>
      </c>
      <c r="M5395" s="32">
        <f>TAB_!L7378</f>
        <v>0</v>
      </c>
      <c r="N5395" s="32">
        <f>TAB_!M7378</f>
        <v>0</v>
      </c>
      <c r="O5395" s="32">
        <f>TAB_!N7378</f>
        <v>0</v>
      </c>
      <c r="P5395" s="32">
        <f>TAB_!O7378</f>
        <v>0</v>
      </c>
      <c r="Q5395" s="32">
        <f>TAB_!P7378</f>
        <v>0</v>
      </c>
      <c r="R5395" s="32">
        <f>TAB_!Q7378</f>
        <v>0</v>
      </c>
      <c r="S5395" s="32">
        <f>TAB_!R7378</f>
        <v>0</v>
      </c>
      <c r="T5395" s="32">
        <f>TAB_!S7378</f>
        <v>0</v>
      </c>
      <c r="U5395" s="32">
        <f>TAB_!T7378</f>
        <v>0</v>
      </c>
      <c r="V5395" s="32">
        <f>TAB_!U7378</f>
        <v>14.29</v>
      </c>
      <c r="W5395" s="32">
        <f>TAB_!V7378</f>
        <v>0</v>
      </c>
      <c r="X5395" s="114">
        <f>TAB_!W7378</f>
        <v>8.33</v>
      </c>
    </row>
    <row r="5396" spans="1:24">
      <c r="A5396" s="279"/>
      <c r="B5396" s="103" t="str">
        <f>TAB_!A7379</f>
        <v>(4)Acuerdo</v>
      </c>
      <c r="C5396" s="100">
        <f>TAB_!B7379</f>
        <v>0</v>
      </c>
      <c r="D5396" s="32">
        <f>TAB_!C7379</f>
        <v>33.33</v>
      </c>
      <c r="E5396" s="32">
        <f>TAB_!D7379</f>
        <v>55.56</v>
      </c>
      <c r="F5396" s="32">
        <f>TAB_!E7379</f>
        <v>60</v>
      </c>
      <c r="G5396" s="32">
        <f>TAB_!F7379</f>
        <v>50</v>
      </c>
      <c r="H5396" s="32">
        <f>TAB_!G7379</f>
        <v>0</v>
      </c>
      <c r="I5396" s="32">
        <f>TAB_!H7379</f>
        <v>25</v>
      </c>
      <c r="J5396" s="32">
        <f>TAB_!I7379</f>
        <v>0</v>
      </c>
      <c r="K5396" s="32">
        <f>TAB_!J7379</f>
        <v>25</v>
      </c>
      <c r="L5396" s="32">
        <f>TAB_!K7379</f>
        <v>50</v>
      </c>
      <c r="M5396" s="32">
        <f>TAB_!L7379</f>
        <v>0</v>
      </c>
      <c r="N5396" s="32">
        <f>TAB_!M7379</f>
        <v>0</v>
      </c>
      <c r="O5396" s="32">
        <f>TAB_!N7379</f>
        <v>0</v>
      </c>
      <c r="P5396" s="32">
        <f>TAB_!O7379</f>
        <v>0</v>
      </c>
      <c r="Q5396" s="32">
        <f>TAB_!P7379</f>
        <v>0</v>
      </c>
      <c r="R5396" s="32">
        <f>TAB_!Q7379</f>
        <v>0</v>
      </c>
      <c r="S5396" s="32">
        <f>TAB_!R7379</f>
        <v>0</v>
      </c>
      <c r="T5396" s="32">
        <f>TAB_!S7379</f>
        <v>0</v>
      </c>
      <c r="U5396" s="32">
        <f>TAB_!T7379</f>
        <v>0</v>
      </c>
      <c r="V5396" s="32">
        <f>TAB_!U7379</f>
        <v>28.57</v>
      </c>
      <c r="W5396" s="32">
        <f>TAB_!V7379</f>
        <v>0</v>
      </c>
      <c r="X5396" s="114">
        <f>TAB_!W7379</f>
        <v>37.5</v>
      </c>
    </row>
    <row r="5397" spans="1:24">
      <c r="A5397" s="279"/>
      <c r="B5397" s="103" t="str">
        <f>TAB_!A7380</f>
        <v>(5)Total Acuerdo</v>
      </c>
      <c r="C5397" s="100">
        <f>TAB_!B7380</f>
        <v>0</v>
      </c>
      <c r="D5397" s="32">
        <f>TAB_!C7380</f>
        <v>33.33</v>
      </c>
      <c r="E5397" s="32">
        <f>TAB_!D7380</f>
        <v>22.22</v>
      </c>
      <c r="F5397" s="32">
        <f>TAB_!E7380</f>
        <v>40</v>
      </c>
      <c r="G5397" s="32">
        <f>TAB_!F7380</f>
        <v>50</v>
      </c>
      <c r="H5397" s="32">
        <f>TAB_!G7380</f>
        <v>100</v>
      </c>
      <c r="I5397" s="32">
        <f>TAB_!H7380</f>
        <v>75</v>
      </c>
      <c r="J5397" s="32">
        <f>TAB_!I7380</f>
        <v>100</v>
      </c>
      <c r="K5397" s="32">
        <f>TAB_!J7380</f>
        <v>75</v>
      </c>
      <c r="L5397" s="32">
        <f>TAB_!K7380</f>
        <v>50</v>
      </c>
      <c r="M5397" s="32">
        <f>TAB_!L7380</f>
        <v>0</v>
      </c>
      <c r="N5397" s="32">
        <f>TAB_!M7380</f>
        <v>0</v>
      </c>
      <c r="O5397" s="32">
        <f>TAB_!N7380</f>
        <v>0</v>
      </c>
      <c r="P5397" s="32">
        <f>TAB_!O7380</f>
        <v>0</v>
      </c>
      <c r="Q5397" s="32">
        <f>TAB_!P7380</f>
        <v>0</v>
      </c>
      <c r="R5397" s="32">
        <f>TAB_!Q7380</f>
        <v>0</v>
      </c>
      <c r="S5397" s="32">
        <f>TAB_!R7380</f>
        <v>0</v>
      </c>
      <c r="T5397" s="32">
        <f>TAB_!S7380</f>
        <v>0</v>
      </c>
      <c r="U5397" s="32">
        <f>TAB_!T7380</f>
        <v>0</v>
      </c>
      <c r="V5397" s="32">
        <f>TAB_!U7380</f>
        <v>28.57</v>
      </c>
      <c r="W5397" s="32">
        <f>TAB_!V7380</f>
        <v>0</v>
      </c>
      <c r="X5397" s="114">
        <f>TAB_!W7380</f>
        <v>47.92</v>
      </c>
    </row>
    <row r="5398" spans="1:24">
      <c r="A5398" s="279"/>
      <c r="B5398" s="103" t="str">
        <f>TAB_!A7381</f>
        <v>NS/NA</v>
      </c>
      <c r="C5398" s="100">
        <f>TAB_!B7381</f>
        <v>0</v>
      </c>
      <c r="D5398" s="32">
        <f>TAB_!C7381</f>
        <v>16.670000000000002</v>
      </c>
      <c r="E5398" s="32">
        <f>TAB_!D7381</f>
        <v>0</v>
      </c>
      <c r="F5398" s="32">
        <f>TAB_!E7381</f>
        <v>0</v>
      </c>
      <c r="G5398" s="32">
        <f>TAB_!F7381</f>
        <v>0</v>
      </c>
      <c r="H5398" s="32">
        <f>TAB_!G7381</f>
        <v>0</v>
      </c>
      <c r="I5398" s="32">
        <f>TAB_!H7381</f>
        <v>0</v>
      </c>
      <c r="J5398" s="32">
        <f>TAB_!I7381</f>
        <v>0</v>
      </c>
      <c r="K5398" s="32">
        <f>TAB_!J7381</f>
        <v>0</v>
      </c>
      <c r="L5398" s="32">
        <f>TAB_!K7381</f>
        <v>0</v>
      </c>
      <c r="M5398" s="32">
        <f>TAB_!L7381</f>
        <v>0</v>
      </c>
      <c r="N5398" s="32">
        <f>TAB_!M7381</f>
        <v>0</v>
      </c>
      <c r="O5398" s="32">
        <f>TAB_!N7381</f>
        <v>0</v>
      </c>
      <c r="P5398" s="32">
        <f>TAB_!O7381</f>
        <v>0</v>
      </c>
      <c r="Q5398" s="32">
        <f>TAB_!P7381</f>
        <v>0</v>
      </c>
      <c r="R5398" s="32">
        <f>TAB_!Q7381</f>
        <v>0</v>
      </c>
      <c r="S5398" s="32">
        <f>TAB_!R7381</f>
        <v>0</v>
      </c>
      <c r="T5398" s="32">
        <f>TAB_!S7381</f>
        <v>0</v>
      </c>
      <c r="U5398" s="32">
        <f>TAB_!T7381</f>
        <v>0</v>
      </c>
      <c r="V5398" s="32">
        <f>TAB_!U7381</f>
        <v>0</v>
      </c>
      <c r="W5398" s="32">
        <f>TAB_!V7381</f>
        <v>0</v>
      </c>
      <c r="X5398" s="114">
        <f>TAB_!W7381</f>
        <v>2.08</v>
      </c>
    </row>
    <row r="5399" spans="1:24">
      <c r="A5399" s="279"/>
      <c r="B5399" s="103" t="str">
        <f>TAB_!A7382</f>
        <v>Total</v>
      </c>
      <c r="C5399" s="100">
        <f>TAB_!B7382</f>
        <v>0</v>
      </c>
      <c r="D5399" s="32">
        <f>TAB_!C7382</f>
        <v>100</v>
      </c>
      <c r="E5399" s="32">
        <f>TAB_!D7382</f>
        <v>100</v>
      </c>
      <c r="F5399" s="32">
        <f>TAB_!E7382</f>
        <v>100</v>
      </c>
      <c r="G5399" s="32">
        <f>TAB_!F7382</f>
        <v>100</v>
      </c>
      <c r="H5399" s="32">
        <f>TAB_!G7382</f>
        <v>100</v>
      </c>
      <c r="I5399" s="32">
        <f>TAB_!H7382</f>
        <v>100</v>
      </c>
      <c r="J5399" s="32">
        <f>TAB_!I7382</f>
        <v>100</v>
      </c>
      <c r="K5399" s="32">
        <f>TAB_!J7382</f>
        <v>100</v>
      </c>
      <c r="L5399" s="32">
        <f>TAB_!K7382</f>
        <v>100</v>
      </c>
      <c r="M5399" s="32">
        <f>TAB_!L7382</f>
        <v>0</v>
      </c>
      <c r="N5399" s="32">
        <f>TAB_!M7382</f>
        <v>0</v>
      </c>
      <c r="O5399" s="32">
        <f>TAB_!N7382</f>
        <v>0</v>
      </c>
      <c r="P5399" s="32">
        <f>TAB_!O7382</f>
        <v>0</v>
      </c>
      <c r="Q5399" s="32">
        <f>TAB_!P7382</f>
        <v>0</v>
      </c>
      <c r="R5399" s="32">
        <f>TAB_!Q7382</f>
        <v>0</v>
      </c>
      <c r="S5399" s="32">
        <f>TAB_!R7382</f>
        <v>0</v>
      </c>
      <c r="T5399" s="32">
        <f>TAB_!S7382</f>
        <v>0</v>
      </c>
      <c r="U5399" s="32">
        <f>TAB_!T7382</f>
        <v>0</v>
      </c>
      <c r="V5399" s="32">
        <f>TAB_!U7382</f>
        <v>100</v>
      </c>
      <c r="W5399" s="32">
        <f>TAB_!V7382</f>
        <v>0</v>
      </c>
      <c r="X5399" s="114">
        <f>TAB_!W7382</f>
        <v>100</v>
      </c>
    </row>
    <row r="5400" spans="1:24">
      <c r="A5400" s="279"/>
      <c r="B5400" s="104" t="str">
        <f>TAB_!A7383</f>
        <v>Numero de entrevistados</v>
      </c>
      <c r="C5400" s="117">
        <f>TAB_!B7383</f>
        <v>0</v>
      </c>
      <c r="D5400" s="118">
        <f>TAB_!C7383</f>
        <v>6</v>
      </c>
      <c r="E5400" s="118">
        <f>TAB_!D7383</f>
        <v>9</v>
      </c>
      <c r="F5400" s="118">
        <f>TAB_!E7383</f>
        <v>5</v>
      </c>
      <c r="G5400" s="118">
        <f>TAB_!F7383</f>
        <v>4</v>
      </c>
      <c r="H5400" s="118">
        <f>TAB_!G7383</f>
        <v>3</v>
      </c>
      <c r="I5400" s="118">
        <f>TAB_!H7383</f>
        <v>4</v>
      </c>
      <c r="J5400" s="118">
        <f>TAB_!I7383</f>
        <v>2</v>
      </c>
      <c r="K5400" s="118">
        <f>TAB_!J7383</f>
        <v>4</v>
      </c>
      <c r="L5400" s="118">
        <f>TAB_!K7383</f>
        <v>4</v>
      </c>
      <c r="M5400" s="118">
        <f>TAB_!L7383</f>
        <v>0</v>
      </c>
      <c r="N5400" s="118">
        <f>TAB_!M7383</f>
        <v>0</v>
      </c>
      <c r="O5400" s="118">
        <f>TAB_!N7383</f>
        <v>0</v>
      </c>
      <c r="P5400" s="118">
        <f>TAB_!O7383</f>
        <v>0</v>
      </c>
      <c r="Q5400" s="118">
        <f>TAB_!P7383</f>
        <v>0</v>
      </c>
      <c r="R5400" s="118">
        <f>TAB_!Q7383</f>
        <v>0</v>
      </c>
      <c r="S5400" s="118">
        <f>TAB_!R7383</f>
        <v>0</v>
      </c>
      <c r="T5400" s="118">
        <f>TAB_!S7383</f>
        <v>0</v>
      </c>
      <c r="U5400" s="118">
        <f>TAB_!T7383</f>
        <v>0</v>
      </c>
      <c r="V5400" s="118">
        <f>TAB_!U7383</f>
        <v>7</v>
      </c>
      <c r="W5400" s="118">
        <f>TAB_!V7383</f>
        <v>0</v>
      </c>
      <c r="X5400" s="119">
        <f>TAB_!W7383</f>
        <v>48</v>
      </c>
    </row>
    <row r="5401" spans="1:24">
      <c r="A5401" s="279"/>
      <c r="B5401" s="108" t="str">
        <f>TAB_!A7384</f>
        <v>TOP TWO BOX</v>
      </c>
      <c r="C5401" s="101">
        <f>TAB_!B7384</f>
        <v>0</v>
      </c>
      <c r="D5401" s="30">
        <f>TAB_!C7384</f>
        <v>66.67</v>
      </c>
      <c r="E5401" s="30">
        <f>TAB_!D7384</f>
        <v>77.78</v>
      </c>
      <c r="F5401" s="30">
        <f>TAB_!E7384</f>
        <v>100</v>
      </c>
      <c r="G5401" s="30">
        <f>TAB_!F7384</f>
        <v>100</v>
      </c>
      <c r="H5401" s="30">
        <f>TAB_!G7384</f>
        <v>100</v>
      </c>
      <c r="I5401" s="30">
        <f>TAB_!H7384</f>
        <v>100</v>
      </c>
      <c r="J5401" s="30">
        <f>TAB_!I7384</f>
        <v>100</v>
      </c>
      <c r="K5401" s="30">
        <f>TAB_!J7384</f>
        <v>100</v>
      </c>
      <c r="L5401" s="30">
        <f>TAB_!K7384</f>
        <v>100</v>
      </c>
      <c r="M5401" s="30">
        <f>TAB_!L7384</f>
        <v>0</v>
      </c>
      <c r="N5401" s="30">
        <f>TAB_!M7384</f>
        <v>0</v>
      </c>
      <c r="O5401" s="30">
        <f>TAB_!N7384</f>
        <v>0</v>
      </c>
      <c r="P5401" s="30">
        <f>TAB_!O7384</f>
        <v>0</v>
      </c>
      <c r="Q5401" s="30">
        <f>TAB_!P7384</f>
        <v>0</v>
      </c>
      <c r="R5401" s="30">
        <f>TAB_!Q7384</f>
        <v>0</v>
      </c>
      <c r="S5401" s="30">
        <f>TAB_!R7384</f>
        <v>0</v>
      </c>
      <c r="T5401" s="30">
        <f>TAB_!S7384</f>
        <v>0</v>
      </c>
      <c r="U5401" s="30">
        <f>TAB_!T7384</f>
        <v>0</v>
      </c>
      <c r="V5401" s="30">
        <f>TAB_!U7384</f>
        <v>57.14</v>
      </c>
      <c r="W5401" s="30">
        <f>TAB_!V7384</f>
        <v>0</v>
      </c>
      <c r="X5401" s="115">
        <f>TAB_!W7384</f>
        <v>85.42</v>
      </c>
    </row>
    <row r="5402" spans="1:24">
      <c r="A5402" s="279"/>
      <c r="B5402" s="103" t="str">
        <f>TAB_!A7385</f>
        <v>BOTTOM TWO BOX</v>
      </c>
      <c r="C5402" s="100">
        <f>TAB_!B7385</f>
        <v>0</v>
      </c>
      <c r="D5402" s="32">
        <f>TAB_!C7385</f>
        <v>0</v>
      </c>
      <c r="E5402" s="32">
        <f>TAB_!D7385</f>
        <v>0</v>
      </c>
      <c r="F5402" s="32">
        <f>TAB_!E7385</f>
        <v>0</v>
      </c>
      <c r="G5402" s="32">
        <f>TAB_!F7385</f>
        <v>0</v>
      </c>
      <c r="H5402" s="32">
        <f>TAB_!G7385</f>
        <v>0</v>
      </c>
      <c r="I5402" s="32">
        <f>TAB_!H7385</f>
        <v>0</v>
      </c>
      <c r="J5402" s="32">
        <f>TAB_!I7385</f>
        <v>0</v>
      </c>
      <c r="K5402" s="32">
        <f>TAB_!J7385</f>
        <v>0</v>
      </c>
      <c r="L5402" s="32">
        <f>TAB_!K7385</f>
        <v>0</v>
      </c>
      <c r="M5402" s="32">
        <f>TAB_!L7385</f>
        <v>0</v>
      </c>
      <c r="N5402" s="32">
        <f>TAB_!M7385</f>
        <v>0</v>
      </c>
      <c r="O5402" s="32">
        <f>TAB_!N7385</f>
        <v>0</v>
      </c>
      <c r="P5402" s="32">
        <f>TAB_!O7385</f>
        <v>0</v>
      </c>
      <c r="Q5402" s="32">
        <f>TAB_!P7385</f>
        <v>0</v>
      </c>
      <c r="R5402" s="32">
        <f>TAB_!Q7385</f>
        <v>0</v>
      </c>
      <c r="S5402" s="32">
        <f>TAB_!R7385</f>
        <v>0</v>
      </c>
      <c r="T5402" s="32">
        <f>TAB_!S7385</f>
        <v>0</v>
      </c>
      <c r="U5402" s="32">
        <f>TAB_!T7385</f>
        <v>0</v>
      </c>
      <c r="V5402" s="32">
        <f>TAB_!U7385</f>
        <v>28.57</v>
      </c>
      <c r="W5402" s="32">
        <f>TAB_!V7385</f>
        <v>0</v>
      </c>
      <c r="X5402" s="114">
        <f>TAB_!W7385</f>
        <v>4.17</v>
      </c>
    </row>
    <row r="5403" spans="1:24">
      <c r="A5403" s="279"/>
      <c r="B5403" s="108" t="str">
        <f>TAB_!A7386</f>
        <v>Media Escala de 1 a 5</v>
      </c>
      <c r="C5403" s="102">
        <f>TAB_!B7386</f>
        <v>0</v>
      </c>
      <c r="D5403" s="31">
        <f>TAB_!C7386</f>
        <v>4.2</v>
      </c>
      <c r="E5403" s="31">
        <f>TAB_!D7386</f>
        <v>4</v>
      </c>
      <c r="F5403" s="31">
        <f>TAB_!E7386</f>
        <v>4.4000000000000004</v>
      </c>
      <c r="G5403" s="31">
        <f>TAB_!F7386</f>
        <v>4.5</v>
      </c>
      <c r="H5403" s="31">
        <f>TAB_!G7386</f>
        <v>5</v>
      </c>
      <c r="I5403" s="31">
        <f>TAB_!H7386</f>
        <v>4.8</v>
      </c>
      <c r="J5403" s="31">
        <f>TAB_!I7386</f>
        <v>5</v>
      </c>
      <c r="K5403" s="31">
        <f>TAB_!J7386</f>
        <v>4.8</v>
      </c>
      <c r="L5403" s="31">
        <f>TAB_!K7386</f>
        <v>4.5</v>
      </c>
      <c r="M5403" s="31">
        <f>TAB_!L7386</f>
        <v>0</v>
      </c>
      <c r="N5403" s="31">
        <f>TAB_!M7386</f>
        <v>0</v>
      </c>
      <c r="O5403" s="31">
        <f>TAB_!N7386</f>
        <v>0</v>
      </c>
      <c r="P5403" s="31">
        <f>TAB_!O7386</f>
        <v>0</v>
      </c>
      <c r="Q5403" s="31">
        <f>TAB_!P7386</f>
        <v>0</v>
      </c>
      <c r="R5403" s="31">
        <f>TAB_!Q7386</f>
        <v>0</v>
      </c>
      <c r="S5403" s="31">
        <f>TAB_!R7386</f>
        <v>0</v>
      </c>
      <c r="T5403" s="31">
        <f>TAB_!S7386</f>
        <v>0</v>
      </c>
      <c r="U5403" s="31">
        <f>TAB_!T7386</f>
        <v>0</v>
      </c>
      <c r="V5403" s="31">
        <f>TAB_!U7386</f>
        <v>3.6</v>
      </c>
      <c r="W5403" s="31">
        <f>TAB_!V7386</f>
        <v>0</v>
      </c>
      <c r="X5403" s="116">
        <f>TAB_!W7386</f>
        <v>4.3</v>
      </c>
    </row>
    <row r="5404" spans="1:24" ht="15.75" thickBot="1">
      <c r="A5404" s="279"/>
      <c r="B5404" s="109" t="str">
        <f>TAB_!A7387</f>
        <v>Índice Escala de 1 a 100</v>
      </c>
      <c r="C5404" s="120">
        <f>TAB_!B7387</f>
        <v>0</v>
      </c>
      <c r="D5404" s="121">
        <f>TAB_!C7387</f>
        <v>80</v>
      </c>
      <c r="E5404" s="121">
        <f>TAB_!D7387</f>
        <v>75</v>
      </c>
      <c r="F5404" s="121">
        <f>TAB_!E7387</f>
        <v>85</v>
      </c>
      <c r="G5404" s="121">
        <f>TAB_!F7387</f>
        <v>87.5</v>
      </c>
      <c r="H5404" s="121">
        <f>TAB_!G7387</f>
        <v>100</v>
      </c>
      <c r="I5404" s="121">
        <f>TAB_!H7387</f>
        <v>93.8</v>
      </c>
      <c r="J5404" s="121">
        <f>TAB_!I7387</f>
        <v>100</v>
      </c>
      <c r="K5404" s="121">
        <f>TAB_!J7387</f>
        <v>93.8</v>
      </c>
      <c r="L5404" s="121">
        <f>TAB_!K7387</f>
        <v>87.5</v>
      </c>
      <c r="M5404" s="121">
        <f>TAB_!L7387</f>
        <v>0</v>
      </c>
      <c r="N5404" s="121">
        <f>TAB_!M7387</f>
        <v>0</v>
      </c>
      <c r="O5404" s="121">
        <f>TAB_!N7387</f>
        <v>0</v>
      </c>
      <c r="P5404" s="121">
        <f>TAB_!O7387</f>
        <v>0</v>
      </c>
      <c r="Q5404" s="121">
        <f>TAB_!P7387</f>
        <v>0</v>
      </c>
      <c r="R5404" s="121">
        <f>TAB_!Q7387</f>
        <v>0</v>
      </c>
      <c r="S5404" s="121">
        <f>TAB_!R7387</f>
        <v>0</v>
      </c>
      <c r="T5404" s="121">
        <f>TAB_!S7387</f>
        <v>0</v>
      </c>
      <c r="U5404" s="121">
        <f>TAB_!T7387</f>
        <v>0</v>
      </c>
      <c r="V5404" s="121">
        <f>TAB_!U7387</f>
        <v>64.3</v>
      </c>
      <c r="W5404" s="121">
        <f>TAB_!V7387</f>
        <v>0</v>
      </c>
      <c r="X5404" s="122">
        <f>TAB_!W7387</f>
        <v>83</v>
      </c>
    </row>
    <row r="5405" spans="1:24">
      <c r="A5405" s="279"/>
      <c r="B5405" s="13"/>
    </row>
    <row r="5406" spans="1:24">
      <c r="A5406" s="279"/>
      <c r="B5406" s="13"/>
    </row>
    <row r="5407" spans="1:24">
      <c r="A5407" s="279"/>
      <c r="B5407" s="13" t="str">
        <f>TAB_!A7390</f>
        <v>#¿Considera que los lineamientos y mecanismos aplicados en la Universidad para mantener el vínculo con sus graduados favorecen la:...?</v>
      </c>
    </row>
    <row r="5408" spans="1:24" ht="15.75" thickBot="1">
      <c r="A5408" s="279"/>
      <c r="B5408" s="13" t="str">
        <f>TAB_!A7391</f>
        <v>#Contribución a las funciones sustantivas</v>
      </c>
    </row>
    <row r="5409" spans="1:24">
      <c r="A5409" s="279"/>
      <c r="B5409" s="107" t="str">
        <f>TAB_!A7398</f>
        <v>(1)Total Desacuerdo</v>
      </c>
      <c r="C5409" s="106">
        <f>TAB_!B7398</f>
        <v>0</v>
      </c>
      <c r="D5409" s="105">
        <f>TAB_!C7398</f>
        <v>0</v>
      </c>
      <c r="E5409" s="105">
        <f>TAB_!D7398</f>
        <v>0</v>
      </c>
      <c r="F5409" s="105">
        <f>TAB_!E7398</f>
        <v>0</v>
      </c>
      <c r="G5409" s="105">
        <f>TAB_!F7398</f>
        <v>0</v>
      </c>
      <c r="H5409" s="105">
        <f>TAB_!G7398</f>
        <v>0</v>
      </c>
      <c r="I5409" s="105">
        <f>TAB_!H7398</f>
        <v>0</v>
      </c>
      <c r="J5409" s="105">
        <f>TAB_!I7398</f>
        <v>0</v>
      </c>
      <c r="K5409" s="105">
        <f>TAB_!J7398</f>
        <v>0</v>
      </c>
      <c r="L5409" s="105">
        <f>TAB_!K7398</f>
        <v>0</v>
      </c>
      <c r="M5409" s="105">
        <f>TAB_!L7398</f>
        <v>0</v>
      </c>
      <c r="N5409" s="105">
        <f>TAB_!M7398</f>
        <v>0</v>
      </c>
      <c r="O5409" s="105">
        <f>TAB_!N7398</f>
        <v>0</v>
      </c>
      <c r="P5409" s="105">
        <f>TAB_!O7398</f>
        <v>0</v>
      </c>
      <c r="Q5409" s="105">
        <f>TAB_!P7398</f>
        <v>0</v>
      </c>
      <c r="R5409" s="105">
        <f>TAB_!Q7398</f>
        <v>0</v>
      </c>
      <c r="S5409" s="105">
        <f>TAB_!R7398</f>
        <v>0</v>
      </c>
      <c r="T5409" s="105">
        <f>TAB_!S7398</f>
        <v>0</v>
      </c>
      <c r="U5409" s="105">
        <f>TAB_!T7398</f>
        <v>0</v>
      </c>
      <c r="V5409" s="105">
        <f>TAB_!U7398</f>
        <v>14.29</v>
      </c>
      <c r="W5409" s="105">
        <f>TAB_!V7398</f>
        <v>0</v>
      </c>
      <c r="X5409" s="113">
        <f>TAB_!W7398</f>
        <v>2.08</v>
      </c>
    </row>
    <row r="5410" spans="1:24">
      <c r="A5410" s="279"/>
      <c r="B5410" s="103" t="str">
        <f>TAB_!A7399</f>
        <v>(2)Desacuerdo</v>
      </c>
      <c r="C5410" s="100">
        <f>TAB_!B7399</f>
        <v>0</v>
      </c>
      <c r="D5410" s="32">
        <f>TAB_!C7399</f>
        <v>0</v>
      </c>
      <c r="E5410" s="32">
        <f>TAB_!D7399</f>
        <v>0</v>
      </c>
      <c r="F5410" s="32">
        <f>TAB_!E7399</f>
        <v>0</v>
      </c>
      <c r="G5410" s="32">
        <f>TAB_!F7399</f>
        <v>0</v>
      </c>
      <c r="H5410" s="32">
        <f>TAB_!G7399</f>
        <v>0</v>
      </c>
      <c r="I5410" s="32">
        <f>TAB_!H7399</f>
        <v>0</v>
      </c>
      <c r="J5410" s="32">
        <f>TAB_!I7399</f>
        <v>0</v>
      </c>
      <c r="K5410" s="32">
        <f>TAB_!J7399</f>
        <v>0</v>
      </c>
      <c r="L5410" s="32">
        <f>TAB_!K7399</f>
        <v>0</v>
      </c>
      <c r="M5410" s="32">
        <f>TAB_!L7399</f>
        <v>0</v>
      </c>
      <c r="N5410" s="32">
        <f>TAB_!M7399</f>
        <v>0</v>
      </c>
      <c r="O5410" s="32">
        <f>TAB_!N7399</f>
        <v>0</v>
      </c>
      <c r="P5410" s="32">
        <f>TAB_!O7399</f>
        <v>0</v>
      </c>
      <c r="Q5410" s="32">
        <f>TAB_!P7399</f>
        <v>0</v>
      </c>
      <c r="R5410" s="32">
        <f>TAB_!Q7399</f>
        <v>0</v>
      </c>
      <c r="S5410" s="32">
        <f>TAB_!R7399</f>
        <v>0</v>
      </c>
      <c r="T5410" s="32">
        <f>TAB_!S7399</f>
        <v>0</v>
      </c>
      <c r="U5410" s="32">
        <f>TAB_!T7399</f>
        <v>0</v>
      </c>
      <c r="V5410" s="32">
        <f>TAB_!U7399</f>
        <v>14.29</v>
      </c>
      <c r="W5410" s="32">
        <f>TAB_!V7399</f>
        <v>0</v>
      </c>
      <c r="X5410" s="114">
        <f>TAB_!W7399</f>
        <v>2.08</v>
      </c>
    </row>
    <row r="5411" spans="1:24">
      <c r="A5411" s="279"/>
      <c r="B5411" s="103" t="str">
        <f>TAB_!A7400</f>
        <v>(3)Medianamente de acuerdo</v>
      </c>
      <c r="C5411" s="100">
        <f>TAB_!B7400</f>
        <v>0</v>
      </c>
      <c r="D5411" s="32">
        <f>TAB_!C7400</f>
        <v>16.670000000000002</v>
      </c>
      <c r="E5411" s="32">
        <f>TAB_!D7400</f>
        <v>22.22</v>
      </c>
      <c r="F5411" s="32">
        <f>TAB_!E7400</f>
        <v>20</v>
      </c>
      <c r="G5411" s="32">
        <f>TAB_!F7400</f>
        <v>25</v>
      </c>
      <c r="H5411" s="32">
        <f>TAB_!G7400</f>
        <v>0</v>
      </c>
      <c r="I5411" s="32">
        <f>TAB_!H7400</f>
        <v>0</v>
      </c>
      <c r="J5411" s="32">
        <f>TAB_!I7400</f>
        <v>0</v>
      </c>
      <c r="K5411" s="32">
        <f>TAB_!J7400</f>
        <v>0</v>
      </c>
      <c r="L5411" s="32">
        <f>TAB_!K7400</f>
        <v>0</v>
      </c>
      <c r="M5411" s="32">
        <f>TAB_!L7400</f>
        <v>0</v>
      </c>
      <c r="N5411" s="32">
        <f>TAB_!M7400</f>
        <v>0</v>
      </c>
      <c r="O5411" s="32">
        <f>TAB_!N7400</f>
        <v>0</v>
      </c>
      <c r="P5411" s="32">
        <f>TAB_!O7400</f>
        <v>0</v>
      </c>
      <c r="Q5411" s="32">
        <f>TAB_!P7400</f>
        <v>0</v>
      </c>
      <c r="R5411" s="32">
        <f>TAB_!Q7400</f>
        <v>0</v>
      </c>
      <c r="S5411" s="32">
        <f>TAB_!R7400</f>
        <v>0</v>
      </c>
      <c r="T5411" s="32">
        <f>TAB_!S7400</f>
        <v>0</v>
      </c>
      <c r="U5411" s="32">
        <f>TAB_!T7400</f>
        <v>0</v>
      </c>
      <c r="V5411" s="32">
        <f>TAB_!U7400</f>
        <v>0</v>
      </c>
      <c r="W5411" s="32">
        <f>TAB_!V7400</f>
        <v>0</v>
      </c>
      <c r="X5411" s="114">
        <f>TAB_!W7400</f>
        <v>10.42</v>
      </c>
    </row>
    <row r="5412" spans="1:24">
      <c r="A5412" s="279"/>
      <c r="B5412" s="103" t="str">
        <f>TAB_!A7401</f>
        <v>(4)Acuerdo</v>
      </c>
      <c r="C5412" s="100">
        <f>TAB_!B7401</f>
        <v>0</v>
      </c>
      <c r="D5412" s="32">
        <f>TAB_!C7401</f>
        <v>33.33</v>
      </c>
      <c r="E5412" s="32">
        <f>TAB_!D7401</f>
        <v>44.44</v>
      </c>
      <c r="F5412" s="32">
        <f>TAB_!E7401</f>
        <v>40</v>
      </c>
      <c r="G5412" s="32">
        <f>TAB_!F7401</f>
        <v>25</v>
      </c>
      <c r="H5412" s="32">
        <f>TAB_!G7401</f>
        <v>0</v>
      </c>
      <c r="I5412" s="32">
        <f>TAB_!H7401</f>
        <v>75</v>
      </c>
      <c r="J5412" s="32">
        <f>TAB_!I7401</f>
        <v>0</v>
      </c>
      <c r="K5412" s="32">
        <f>TAB_!J7401</f>
        <v>25</v>
      </c>
      <c r="L5412" s="32">
        <f>TAB_!K7401</f>
        <v>50</v>
      </c>
      <c r="M5412" s="32">
        <f>TAB_!L7401</f>
        <v>0</v>
      </c>
      <c r="N5412" s="32">
        <f>TAB_!M7401</f>
        <v>0</v>
      </c>
      <c r="O5412" s="32">
        <f>TAB_!N7401</f>
        <v>0</v>
      </c>
      <c r="P5412" s="32">
        <f>TAB_!O7401</f>
        <v>0</v>
      </c>
      <c r="Q5412" s="32">
        <f>TAB_!P7401</f>
        <v>0</v>
      </c>
      <c r="R5412" s="32">
        <f>TAB_!Q7401</f>
        <v>0</v>
      </c>
      <c r="S5412" s="32">
        <f>TAB_!R7401</f>
        <v>0</v>
      </c>
      <c r="T5412" s="32">
        <f>TAB_!S7401</f>
        <v>0</v>
      </c>
      <c r="U5412" s="32">
        <f>TAB_!T7401</f>
        <v>0</v>
      </c>
      <c r="V5412" s="32">
        <f>TAB_!U7401</f>
        <v>42.86</v>
      </c>
      <c r="W5412" s="32">
        <f>TAB_!V7401</f>
        <v>0</v>
      </c>
      <c r="X5412" s="114">
        <f>TAB_!W7401</f>
        <v>37.5</v>
      </c>
    </row>
    <row r="5413" spans="1:24">
      <c r="A5413" s="279"/>
      <c r="B5413" s="103" t="str">
        <f>TAB_!A7402</f>
        <v>(5)Total Acuerdo</v>
      </c>
      <c r="C5413" s="100">
        <f>TAB_!B7402</f>
        <v>0</v>
      </c>
      <c r="D5413" s="32">
        <f>TAB_!C7402</f>
        <v>33.33</v>
      </c>
      <c r="E5413" s="32">
        <f>TAB_!D7402</f>
        <v>33.33</v>
      </c>
      <c r="F5413" s="32">
        <f>TAB_!E7402</f>
        <v>40</v>
      </c>
      <c r="G5413" s="32">
        <f>TAB_!F7402</f>
        <v>50</v>
      </c>
      <c r="H5413" s="32">
        <f>TAB_!G7402</f>
        <v>100</v>
      </c>
      <c r="I5413" s="32">
        <f>TAB_!H7402</f>
        <v>25</v>
      </c>
      <c r="J5413" s="32">
        <f>TAB_!I7402</f>
        <v>100</v>
      </c>
      <c r="K5413" s="32">
        <f>TAB_!J7402</f>
        <v>75</v>
      </c>
      <c r="L5413" s="32">
        <f>TAB_!K7402</f>
        <v>50</v>
      </c>
      <c r="M5413" s="32">
        <f>TAB_!L7402</f>
        <v>0</v>
      </c>
      <c r="N5413" s="32">
        <f>TAB_!M7402</f>
        <v>0</v>
      </c>
      <c r="O5413" s="32">
        <f>TAB_!N7402</f>
        <v>0</v>
      </c>
      <c r="P5413" s="32">
        <f>TAB_!O7402</f>
        <v>0</v>
      </c>
      <c r="Q5413" s="32">
        <f>TAB_!P7402</f>
        <v>0</v>
      </c>
      <c r="R5413" s="32">
        <f>TAB_!Q7402</f>
        <v>0</v>
      </c>
      <c r="S5413" s="32">
        <f>TAB_!R7402</f>
        <v>0</v>
      </c>
      <c r="T5413" s="32">
        <f>TAB_!S7402</f>
        <v>0</v>
      </c>
      <c r="U5413" s="32">
        <f>TAB_!T7402</f>
        <v>0</v>
      </c>
      <c r="V5413" s="32">
        <f>TAB_!U7402</f>
        <v>28.57</v>
      </c>
      <c r="W5413" s="32">
        <f>TAB_!V7402</f>
        <v>0</v>
      </c>
      <c r="X5413" s="114">
        <f>TAB_!W7402</f>
        <v>45.83</v>
      </c>
    </row>
    <row r="5414" spans="1:24">
      <c r="A5414" s="279"/>
      <c r="B5414" s="103" t="str">
        <f>TAB_!A7403</f>
        <v>NS/NA</v>
      </c>
      <c r="C5414" s="100">
        <f>TAB_!B7403</f>
        <v>0</v>
      </c>
      <c r="D5414" s="32">
        <f>TAB_!C7403</f>
        <v>16.670000000000002</v>
      </c>
      <c r="E5414" s="32">
        <f>TAB_!D7403</f>
        <v>0</v>
      </c>
      <c r="F5414" s="32">
        <f>TAB_!E7403</f>
        <v>0</v>
      </c>
      <c r="G5414" s="32">
        <f>TAB_!F7403</f>
        <v>0</v>
      </c>
      <c r="H5414" s="32">
        <f>TAB_!G7403</f>
        <v>0</v>
      </c>
      <c r="I5414" s="32">
        <f>TAB_!H7403</f>
        <v>0</v>
      </c>
      <c r="J5414" s="32">
        <f>TAB_!I7403</f>
        <v>0</v>
      </c>
      <c r="K5414" s="32">
        <f>TAB_!J7403</f>
        <v>0</v>
      </c>
      <c r="L5414" s="32">
        <f>TAB_!K7403</f>
        <v>0</v>
      </c>
      <c r="M5414" s="32">
        <f>TAB_!L7403</f>
        <v>0</v>
      </c>
      <c r="N5414" s="32">
        <f>TAB_!M7403</f>
        <v>0</v>
      </c>
      <c r="O5414" s="32">
        <f>TAB_!N7403</f>
        <v>0</v>
      </c>
      <c r="P5414" s="32">
        <f>TAB_!O7403</f>
        <v>0</v>
      </c>
      <c r="Q5414" s="32">
        <f>TAB_!P7403</f>
        <v>0</v>
      </c>
      <c r="R5414" s="32">
        <f>TAB_!Q7403</f>
        <v>0</v>
      </c>
      <c r="S5414" s="32">
        <f>TAB_!R7403</f>
        <v>0</v>
      </c>
      <c r="T5414" s="32">
        <f>TAB_!S7403</f>
        <v>0</v>
      </c>
      <c r="U5414" s="32">
        <f>TAB_!T7403</f>
        <v>0</v>
      </c>
      <c r="V5414" s="32">
        <f>TAB_!U7403</f>
        <v>0</v>
      </c>
      <c r="W5414" s="32">
        <f>TAB_!V7403</f>
        <v>0</v>
      </c>
      <c r="X5414" s="114">
        <f>TAB_!W7403</f>
        <v>2.08</v>
      </c>
    </row>
    <row r="5415" spans="1:24">
      <c r="A5415" s="279"/>
      <c r="B5415" s="103" t="str">
        <f>TAB_!A7404</f>
        <v>Total</v>
      </c>
      <c r="C5415" s="100">
        <f>TAB_!B7404</f>
        <v>0</v>
      </c>
      <c r="D5415" s="32">
        <f>TAB_!C7404</f>
        <v>100</v>
      </c>
      <c r="E5415" s="32">
        <f>TAB_!D7404</f>
        <v>100</v>
      </c>
      <c r="F5415" s="32">
        <f>TAB_!E7404</f>
        <v>100</v>
      </c>
      <c r="G5415" s="32">
        <f>TAB_!F7404</f>
        <v>100</v>
      </c>
      <c r="H5415" s="32">
        <f>TAB_!G7404</f>
        <v>100</v>
      </c>
      <c r="I5415" s="32">
        <f>TAB_!H7404</f>
        <v>100</v>
      </c>
      <c r="J5415" s="32">
        <f>TAB_!I7404</f>
        <v>100</v>
      </c>
      <c r="K5415" s="32">
        <f>TAB_!J7404</f>
        <v>100</v>
      </c>
      <c r="L5415" s="32">
        <f>TAB_!K7404</f>
        <v>100</v>
      </c>
      <c r="M5415" s="32">
        <f>TAB_!L7404</f>
        <v>0</v>
      </c>
      <c r="N5415" s="32">
        <f>TAB_!M7404</f>
        <v>0</v>
      </c>
      <c r="O5415" s="32">
        <f>TAB_!N7404</f>
        <v>0</v>
      </c>
      <c r="P5415" s="32">
        <f>TAB_!O7404</f>
        <v>0</v>
      </c>
      <c r="Q5415" s="32">
        <f>TAB_!P7404</f>
        <v>0</v>
      </c>
      <c r="R5415" s="32">
        <f>TAB_!Q7404</f>
        <v>0</v>
      </c>
      <c r="S5415" s="32">
        <f>TAB_!R7404</f>
        <v>0</v>
      </c>
      <c r="T5415" s="32">
        <f>TAB_!S7404</f>
        <v>0</v>
      </c>
      <c r="U5415" s="32">
        <f>TAB_!T7404</f>
        <v>0</v>
      </c>
      <c r="V5415" s="32">
        <f>TAB_!U7404</f>
        <v>100</v>
      </c>
      <c r="W5415" s="32">
        <f>TAB_!V7404</f>
        <v>0</v>
      </c>
      <c r="X5415" s="114">
        <f>TAB_!W7404</f>
        <v>100</v>
      </c>
    </row>
    <row r="5416" spans="1:24">
      <c r="A5416" s="279"/>
      <c r="B5416" s="104" t="str">
        <f>TAB_!A7405</f>
        <v>Numero de entrevistados</v>
      </c>
      <c r="C5416" s="117">
        <f>TAB_!B7405</f>
        <v>0</v>
      </c>
      <c r="D5416" s="118">
        <f>TAB_!C7405</f>
        <v>6</v>
      </c>
      <c r="E5416" s="118">
        <f>TAB_!D7405</f>
        <v>9</v>
      </c>
      <c r="F5416" s="118">
        <f>TAB_!E7405</f>
        <v>5</v>
      </c>
      <c r="G5416" s="118">
        <f>TAB_!F7405</f>
        <v>4</v>
      </c>
      <c r="H5416" s="118">
        <f>TAB_!G7405</f>
        <v>3</v>
      </c>
      <c r="I5416" s="118">
        <f>TAB_!H7405</f>
        <v>4</v>
      </c>
      <c r="J5416" s="118">
        <f>TAB_!I7405</f>
        <v>2</v>
      </c>
      <c r="K5416" s="118">
        <f>TAB_!J7405</f>
        <v>4</v>
      </c>
      <c r="L5416" s="118">
        <f>TAB_!K7405</f>
        <v>4</v>
      </c>
      <c r="M5416" s="118">
        <f>TAB_!L7405</f>
        <v>0</v>
      </c>
      <c r="N5416" s="118">
        <f>TAB_!M7405</f>
        <v>0</v>
      </c>
      <c r="O5416" s="118">
        <f>TAB_!N7405</f>
        <v>0</v>
      </c>
      <c r="P5416" s="118">
        <f>TAB_!O7405</f>
        <v>0</v>
      </c>
      <c r="Q5416" s="118">
        <f>TAB_!P7405</f>
        <v>0</v>
      </c>
      <c r="R5416" s="118">
        <f>TAB_!Q7405</f>
        <v>0</v>
      </c>
      <c r="S5416" s="118">
        <f>TAB_!R7405</f>
        <v>0</v>
      </c>
      <c r="T5416" s="118">
        <f>TAB_!S7405</f>
        <v>0</v>
      </c>
      <c r="U5416" s="118">
        <f>TAB_!T7405</f>
        <v>0</v>
      </c>
      <c r="V5416" s="118">
        <f>TAB_!U7405</f>
        <v>7</v>
      </c>
      <c r="W5416" s="118">
        <f>TAB_!V7405</f>
        <v>0</v>
      </c>
      <c r="X5416" s="119">
        <f>TAB_!W7405</f>
        <v>48</v>
      </c>
    </row>
    <row r="5417" spans="1:24">
      <c r="A5417" s="279"/>
      <c r="B5417" s="108" t="str">
        <f>TAB_!A7406</f>
        <v>TOP TWO BOX</v>
      </c>
      <c r="C5417" s="101">
        <f>TAB_!B7406</f>
        <v>0</v>
      </c>
      <c r="D5417" s="30">
        <f>TAB_!C7406</f>
        <v>66.67</v>
      </c>
      <c r="E5417" s="30">
        <f>TAB_!D7406</f>
        <v>77.78</v>
      </c>
      <c r="F5417" s="30">
        <f>TAB_!E7406</f>
        <v>80</v>
      </c>
      <c r="G5417" s="30">
        <f>TAB_!F7406</f>
        <v>75</v>
      </c>
      <c r="H5417" s="30">
        <f>TAB_!G7406</f>
        <v>100</v>
      </c>
      <c r="I5417" s="30">
        <f>TAB_!H7406</f>
        <v>100</v>
      </c>
      <c r="J5417" s="30">
        <f>TAB_!I7406</f>
        <v>100</v>
      </c>
      <c r="K5417" s="30">
        <f>TAB_!J7406</f>
        <v>100</v>
      </c>
      <c r="L5417" s="30">
        <f>TAB_!K7406</f>
        <v>100</v>
      </c>
      <c r="M5417" s="30">
        <f>TAB_!L7406</f>
        <v>0</v>
      </c>
      <c r="N5417" s="30">
        <f>TAB_!M7406</f>
        <v>0</v>
      </c>
      <c r="O5417" s="30">
        <f>TAB_!N7406</f>
        <v>0</v>
      </c>
      <c r="P5417" s="30">
        <f>TAB_!O7406</f>
        <v>0</v>
      </c>
      <c r="Q5417" s="30">
        <f>TAB_!P7406</f>
        <v>0</v>
      </c>
      <c r="R5417" s="30">
        <f>TAB_!Q7406</f>
        <v>0</v>
      </c>
      <c r="S5417" s="30">
        <f>TAB_!R7406</f>
        <v>0</v>
      </c>
      <c r="T5417" s="30">
        <f>TAB_!S7406</f>
        <v>0</v>
      </c>
      <c r="U5417" s="30">
        <f>TAB_!T7406</f>
        <v>0</v>
      </c>
      <c r="V5417" s="30">
        <f>TAB_!U7406</f>
        <v>71.430000000000007</v>
      </c>
      <c r="W5417" s="30">
        <f>TAB_!V7406</f>
        <v>0</v>
      </c>
      <c r="X5417" s="115">
        <f>TAB_!W7406</f>
        <v>83.33</v>
      </c>
    </row>
    <row r="5418" spans="1:24">
      <c r="A5418" s="279"/>
      <c r="B5418" s="103" t="str">
        <f>TAB_!A7407</f>
        <v>BOTTOM TWO BOX</v>
      </c>
      <c r="C5418" s="100">
        <f>TAB_!B7407</f>
        <v>0</v>
      </c>
      <c r="D5418" s="32">
        <f>TAB_!C7407</f>
        <v>0</v>
      </c>
      <c r="E5418" s="32">
        <f>TAB_!D7407</f>
        <v>0</v>
      </c>
      <c r="F5418" s="32">
        <f>TAB_!E7407</f>
        <v>0</v>
      </c>
      <c r="G5418" s="32">
        <f>TAB_!F7407</f>
        <v>0</v>
      </c>
      <c r="H5418" s="32">
        <f>TAB_!G7407</f>
        <v>0</v>
      </c>
      <c r="I5418" s="32">
        <f>TAB_!H7407</f>
        <v>0</v>
      </c>
      <c r="J5418" s="32">
        <f>TAB_!I7407</f>
        <v>0</v>
      </c>
      <c r="K5418" s="32">
        <f>TAB_!J7407</f>
        <v>0</v>
      </c>
      <c r="L5418" s="32">
        <f>TAB_!K7407</f>
        <v>0</v>
      </c>
      <c r="M5418" s="32">
        <f>TAB_!L7407</f>
        <v>0</v>
      </c>
      <c r="N5418" s="32">
        <f>TAB_!M7407</f>
        <v>0</v>
      </c>
      <c r="O5418" s="32">
        <f>TAB_!N7407</f>
        <v>0</v>
      </c>
      <c r="P5418" s="32">
        <f>TAB_!O7407</f>
        <v>0</v>
      </c>
      <c r="Q5418" s="32">
        <f>TAB_!P7407</f>
        <v>0</v>
      </c>
      <c r="R5418" s="32">
        <f>TAB_!Q7407</f>
        <v>0</v>
      </c>
      <c r="S5418" s="32">
        <f>TAB_!R7407</f>
        <v>0</v>
      </c>
      <c r="T5418" s="32">
        <f>TAB_!S7407</f>
        <v>0</v>
      </c>
      <c r="U5418" s="32">
        <f>TAB_!T7407</f>
        <v>0</v>
      </c>
      <c r="V5418" s="32">
        <f>TAB_!U7407</f>
        <v>28.57</v>
      </c>
      <c r="W5418" s="32">
        <f>TAB_!V7407</f>
        <v>0</v>
      </c>
      <c r="X5418" s="114">
        <f>TAB_!W7407</f>
        <v>4.17</v>
      </c>
    </row>
    <row r="5419" spans="1:24">
      <c r="A5419" s="279"/>
      <c r="B5419" s="108" t="str">
        <f>TAB_!A7408</f>
        <v>Media Escala de 1 a 5</v>
      </c>
      <c r="C5419" s="102">
        <f>TAB_!B7408</f>
        <v>0</v>
      </c>
      <c r="D5419" s="31">
        <f>TAB_!C7408</f>
        <v>4.2</v>
      </c>
      <c r="E5419" s="31">
        <f>TAB_!D7408</f>
        <v>4.0999999999999996</v>
      </c>
      <c r="F5419" s="31">
        <f>TAB_!E7408</f>
        <v>4.2</v>
      </c>
      <c r="G5419" s="31">
        <f>TAB_!F7408</f>
        <v>4.3</v>
      </c>
      <c r="H5419" s="31">
        <f>TAB_!G7408</f>
        <v>5</v>
      </c>
      <c r="I5419" s="31">
        <f>TAB_!H7408</f>
        <v>4.3</v>
      </c>
      <c r="J5419" s="31">
        <f>TAB_!I7408</f>
        <v>5</v>
      </c>
      <c r="K5419" s="31">
        <f>TAB_!J7408</f>
        <v>4.8</v>
      </c>
      <c r="L5419" s="31">
        <f>TAB_!K7408</f>
        <v>4.5</v>
      </c>
      <c r="M5419" s="31">
        <f>TAB_!L7408</f>
        <v>0</v>
      </c>
      <c r="N5419" s="31">
        <f>TAB_!M7408</f>
        <v>0</v>
      </c>
      <c r="O5419" s="31">
        <f>TAB_!N7408</f>
        <v>0</v>
      </c>
      <c r="P5419" s="31">
        <f>TAB_!O7408</f>
        <v>0</v>
      </c>
      <c r="Q5419" s="31">
        <f>TAB_!P7408</f>
        <v>0</v>
      </c>
      <c r="R5419" s="31">
        <f>TAB_!Q7408</f>
        <v>0</v>
      </c>
      <c r="S5419" s="31">
        <f>TAB_!R7408</f>
        <v>0</v>
      </c>
      <c r="T5419" s="31">
        <f>TAB_!S7408</f>
        <v>0</v>
      </c>
      <c r="U5419" s="31">
        <f>TAB_!T7408</f>
        <v>0</v>
      </c>
      <c r="V5419" s="31">
        <f>TAB_!U7408</f>
        <v>3.6</v>
      </c>
      <c r="W5419" s="31">
        <f>TAB_!V7408</f>
        <v>0</v>
      </c>
      <c r="X5419" s="116">
        <f>TAB_!W7408</f>
        <v>4.3</v>
      </c>
    </row>
    <row r="5420" spans="1:24" ht="15.75" thickBot="1">
      <c r="A5420" s="279"/>
      <c r="B5420" s="109" t="str">
        <f>TAB_!A7409</f>
        <v>Índice Escala de 1 a 100</v>
      </c>
      <c r="C5420" s="120">
        <f>TAB_!B7409</f>
        <v>0</v>
      </c>
      <c r="D5420" s="121">
        <f>TAB_!C7409</f>
        <v>80</v>
      </c>
      <c r="E5420" s="121">
        <f>TAB_!D7409</f>
        <v>77.8</v>
      </c>
      <c r="F5420" s="121">
        <f>TAB_!E7409</f>
        <v>80</v>
      </c>
      <c r="G5420" s="121">
        <f>TAB_!F7409</f>
        <v>81.3</v>
      </c>
      <c r="H5420" s="121">
        <f>TAB_!G7409</f>
        <v>100</v>
      </c>
      <c r="I5420" s="121">
        <f>TAB_!H7409</f>
        <v>81.3</v>
      </c>
      <c r="J5420" s="121">
        <f>TAB_!I7409</f>
        <v>100</v>
      </c>
      <c r="K5420" s="121">
        <f>TAB_!J7409</f>
        <v>93.8</v>
      </c>
      <c r="L5420" s="121">
        <f>TAB_!K7409</f>
        <v>87.5</v>
      </c>
      <c r="M5420" s="121">
        <f>TAB_!L7409</f>
        <v>0</v>
      </c>
      <c r="N5420" s="121">
        <f>TAB_!M7409</f>
        <v>0</v>
      </c>
      <c r="O5420" s="121">
        <f>TAB_!N7409</f>
        <v>0</v>
      </c>
      <c r="P5420" s="121">
        <f>TAB_!O7409</f>
        <v>0</v>
      </c>
      <c r="Q5420" s="121">
        <f>TAB_!P7409</f>
        <v>0</v>
      </c>
      <c r="R5420" s="121">
        <f>TAB_!Q7409</f>
        <v>0</v>
      </c>
      <c r="S5420" s="121">
        <f>TAB_!R7409</f>
        <v>0</v>
      </c>
      <c r="T5420" s="121">
        <f>TAB_!S7409</f>
        <v>0</v>
      </c>
      <c r="U5420" s="121">
        <f>TAB_!T7409</f>
        <v>0</v>
      </c>
      <c r="V5420" s="121">
        <f>TAB_!U7409</f>
        <v>64.3</v>
      </c>
      <c r="W5420" s="121">
        <f>TAB_!V7409</f>
        <v>0</v>
      </c>
      <c r="X5420" s="122">
        <f>TAB_!W7409</f>
        <v>81.400000000000006</v>
      </c>
    </row>
    <row r="5421" spans="1:24">
      <c r="B5421" s="13"/>
    </row>
    <row r="5422" spans="1:24">
      <c r="B5422" s="13"/>
    </row>
    <row r="5423" spans="1:24" ht="45.75">
      <c r="B5423" s="183" t="str">
        <f>TAB_!A7412</f>
        <v>#¿Considera que los lineamientos y mecanismos aplicados en la Universidad para mantener el vínculo con sus graduados favorecen la:...?</v>
      </c>
    </row>
    <row r="5424" spans="1:24" ht="15.75" thickBot="1">
      <c r="B5424" s="13" t="str">
        <f>TAB_!A7413</f>
        <v>#Participación en las dinámicas Institucionales</v>
      </c>
    </row>
    <row r="5425" spans="2:24">
      <c r="B5425" s="107" t="str">
        <f>TAB_!A7420</f>
        <v>(1)Total Desacuerdo</v>
      </c>
      <c r="C5425" s="106">
        <f>TAB_!B7420</f>
        <v>0</v>
      </c>
      <c r="D5425" s="105">
        <f>TAB_!C7420</f>
        <v>0</v>
      </c>
      <c r="E5425" s="105">
        <f>TAB_!D7420</f>
        <v>0</v>
      </c>
      <c r="F5425" s="105">
        <f>TAB_!E7420</f>
        <v>0</v>
      </c>
      <c r="G5425" s="105">
        <f>TAB_!F7420</f>
        <v>0</v>
      </c>
      <c r="H5425" s="105">
        <f>TAB_!G7420</f>
        <v>0</v>
      </c>
      <c r="I5425" s="105">
        <f>TAB_!H7420</f>
        <v>0</v>
      </c>
      <c r="J5425" s="105">
        <f>TAB_!I7420</f>
        <v>0</v>
      </c>
      <c r="K5425" s="105">
        <f>TAB_!J7420</f>
        <v>0</v>
      </c>
      <c r="L5425" s="105">
        <f>TAB_!K7420</f>
        <v>0</v>
      </c>
      <c r="M5425" s="105">
        <f>TAB_!L7420</f>
        <v>0</v>
      </c>
      <c r="N5425" s="105">
        <f>TAB_!M7420</f>
        <v>0</v>
      </c>
      <c r="O5425" s="105">
        <f>TAB_!N7420</f>
        <v>0</v>
      </c>
      <c r="P5425" s="105">
        <f>TAB_!O7420</f>
        <v>0</v>
      </c>
      <c r="Q5425" s="105">
        <f>TAB_!P7420</f>
        <v>0</v>
      </c>
      <c r="R5425" s="105">
        <f>TAB_!Q7420</f>
        <v>0</v>
      </c>
      <c r="S5425" s="105">
        <f>TAB_!R7420</f>
        <v>0</v>
      </c>
      <c r="T5425" s="105">
        <f>TAB_!S7420</f>
        <v>0</v>
      </c>
      <c r="U5425" s="105">
        <f>TAB_!T7420</f>
        <v>0</v>
      </c>
      <c r="V5425" s="105">
        <f>TAB_!U7420</f>
        <v>14.29</v>
      </c>
      <c r="W5425" s="105">
        <f>TAB_!V7420</f>
        <v>0</v>
      </c>
      <c r="X5425" s="113">
        <f>TAB_!W7420</f>
        <v>2.08</v>
      </c>
    </row>
    <row r="5426" spans="2:24">
      <c r="B5426" s="103" t="str">
        <f>TAB_!A7421</f>
        <v>(2)Desacuerdo</v>
      </c>
      <c r="C5426" s="100">
        <f>TAB_!B7421</f>
        <v>0</v>
      </c>
      <c r="D5426" s="32">
        <f>TAB_!C7421</f>
        <v>0</v>
      </c>
      <c r="E5426" s="32">
        <f>TAB_!D7421</f>
        <v>0</v>
      </c>
      <c r="F5426" s="32">
        <f>TAB_!E7421</f>
        <v>0</v>
      </c>
      <c r="G5426" s="32">
        <f>TAB_!F7421</f>
        <v>0</v>
      </c>
      <c r="H5426" s="32">
        <f>TAB_!G7421</f>
        <v>0</v>
      </c>
      <c r="I5426" s="32">
        <f>TAB_!H7421</f>
        <v>0</v>
      </c>
      <c r="J5426" s="32">
        <f>TAB_!I7421</f>
        <v>0</v>
      </c>
      <c r="K5426" s="32">
        <f>TAB_!J7421</f>
        <v>0</v>
      </c>
      <c r="L5426" s="32">
        <f>TAB_!K7421</f>
        <v>0</v>
      </c>
      <c r="M5426" s="32">
        <f>TAB_!L7421</f>
        <v>0</v>
      </c>
      <c r="N5426" s="32">
        <f>TAB_!M7421</f>
        <v>0</v>
      </c>
      <c r="O5426" s="32">
        <f>TAB_!N7421</f>
        <v>0</v>
      </c>
      <c r="P5426" s="32">
        <f>TAB_!O7421</f>
        <v>0</v>
      </c>
      <c r="Q5426" s="32">
        <f>TAB_!P7421</f>
        <v>0</v>
      </c>
      <c r="R5426" s="32">
        <f>TAB_!Q7421</f>
        <v>0</v>
      </c>
      <c r="S5426" s="32">
        <f>TAB_!R7421</f>
        <v>0</v>
      </c>
      <c r="T5426" s="32">
        <f>TAB_!S7421</f>
        <v>0</v>
      </c>
      <c r="U5426" s="32">
        <f>TAB_!T7421</f>
        <v>0</v>
      </c>
      <c r="V5426" s="32">
        <f>TAB_!U7421</f>
        <v>14.29</v>
      </c>
      <c r="W5426" s="32">
        <f>TAB_!V7421</f>
        <v>0</v>
      </c>
      <c r="X5426" s="114">
        <f>TAB_!W7421</f>
        <v>2.08</v>
      </c>
    </row>
    <row r="5427" spans="2:24">
      <c r="B5427" s="103" t="str">
        <f>TAB_!A7422</f>
        <v>(3)Medianamente de acuerdo</v>
      </c>
      <c r="C5427" s="100">
        <f>TAB_!B7422</f>
        <v>0</v>
      </c>
      <c r="D5427" s="32">
        <f>TAB_!C7422</f>
        <v>16.670000000000002</v>
      </c>
      <c r="E5427" s="32">
        <f>TAB_!D7422</f>
        <v>22.22</v>
      </c>
      <c r="F5427" s="32">
        <f>TAB_!E7422</f>
        <v>20</v>
      </c>
      <c r="G5427" s="32">
        <f>TAB_!F7422</f>
        <v>25</v>
      </c>
      <c r="H5427" s="32">
        <f>TAB_!G7422</f>
        <v>33.33</v>
      </c>
      <c r="I5427" s="32">
        <f>TAB_!H7422</f>
        <v>0</v>
      </c>
      <c r="J5427" s="32">
        <f>TAB_!I7422</f>
        <v>0</v>
      </c>
      <c r="K5427" s="32">
        <f>TAB_!J7422</f>
        <v>0</v>
      </c>
      <c r="L5427" s="32">
        <f>TAB_!K7422</f>
        <v>0</v>
      </c>
      <c r="M5427" s="32">
        <f>TAB_!L7422</f>
        <v>0</v>
      </c>
      <c r="N5427" s="32">
        <f>TAB_!M7422</f>
        <v>0</v>
      </c>
      <c r="O5427" s="32">
        <f>TAB_!N7422</f>
        <v>0</v>
      </c>
      <c r="P5427" s="32">
        <f>TAB_!O7422</f>
        <v>0</v>
      </c>
      <c r="Q5427" s="32">
        <f>TAB_!P7422</f>
        <v>0</v>
      </c>
      <c r="R5427" s="32">
        <f>TAB_!Q7422</f>
        <v>0</v>
      </c>
      <c r="S5427" s="32">
        <f>TAB_!R7422</f>
        <v>0</v>
      </c>
      <c r="T5427" s="32">
        <f>TAB_!S7422</f>
        <v>0</v>
      </c>
      <c r="U5427" s="32">
        <f>TAB_!T7422</f>
        <v>0</v>
      </c>
      <c r="V5427" s="32">
        <f>TAB_!U7422</f>
        <v>14.29</v>
      </c>
      <c r="W5427" s="32">
        <f>TAB_!V7422</f>
        <v>0</v>
      </c>
      <c r="X5427" s="114">
        <f>TAB_!W7422</f>
        <v>14.58</v>
      </c>
    </row>
    <row r="5428" spans="2:24">
      <c r="B5428" s="103" t="str">
        <f>TAB_!A7423</f>
        <v>(4)Acuerdo</v>
      </c>
      <c r="C5428" s="100">
        <f>TAB_!B7423</f>
        <v>0</v>
      </c>
      <c r="D5428" s="32">
        <f>TAB_!C7423</f>
        <v>33.33</v>
      </c>
      <c r="E5428" s="32">
        <f>TAB_!D7423</f>
        <v>44.44</v>
      </c>
      <c r="F5428" s="32">
        <f>TAB_!E7423</f>
        <v>40</v>
      </c>
      <c r="G5428" s="32">
        <f>TAB_!F7423</f>
        <v>25</v>
      </c>
      <c r="H5428" s="32">
        <f>TAB_!G7423</f>
        <v>0</v>
      </c>
      <c r="I5428" s="32">
        <f>TAB_!H7423</f>
        <v>75</v>
      </c>
      <c r="J5428" s="32">
        <f>TAB_!I7423</f>
        <v>0</v>
      </c>
      <c r="K5428" s="32">
        <f>TAB_!J7423</f>
        <v>25</v>
      </c>
      <c r="L5428" s="32">
        <f>TAB_!K7423</f>
        <v>25</v>
      </c>
      <c r="M5428" s="32">
        <f>TAB_!L7423</f>
        <v>0</v>
      </c>
      <c r="N5428" s="32">
        <f>TAB_!M7423</f>
        <v>0</v>
      </c>
      <c r="O5428" s="32">
        <f>TAB_!N7423</f>
        <v>0</v>
      </c>
      <c r="P5428" s="32">
        <f>TAB_!O7423</f>
        <v>0</v>
      </c>
      <c r="Q5428" s="32">
        <f>TAB_!P7423</f>
        <v>0</v>
      </c>
      <c r="R5428" s="32">
        <f>TAB_!Q7423</f>
        <v>0</v>
      </c>
      <c r="S5428" s="32">
        <f>TAB_!R7423</f>
        <v>0</v>
      </c>
      <c r="T5428" s="32">
        <f>TAB_!S7423</f>
        <v>0</v>
      </c>
      <c r="U5428" s="32">
        <f>TAB_!T7423</f>
        <v>0</v>
      </c>
      <c r="V5428" s="32">
        <f>TAB_!U7423</f>
        <v>28.57</v>
      </c>
      <c r="W5428" s="32">
        <f>TAB_!V7423</f>
        <v>0</v>
      </c>
      <c r="X5428" s="114">
        <f>TAB_!W7423</f>
        <v>33.33</v>
      </c>
    </row>
    <row r="5429" spans="2:24">
      <c r="B5429" s="103" t="str">
        <f>TAB_!A7424</f>
        <v>(5)Total Acuerdo</v>
      </c>
      <c r="C5429" s="100">
        <f>TAB_!B7424</f>
        <v>0</v>
      </c>
      <c r="D5429" s="32">
        <f>TAB_!C7424</f>
        <v>33.33</v>
      </c>
      <c r="E5429" s="32">
        <f>TAB_!D7424</f>
        <v>33.33</v>
      </c>
      <c r="F5429" s="32">
        <f>TAB_!E7424</f>
        <v>40</v>
      </c>
      <c r="G5429" s="32">
        <f>TAB_!F7424</f>
        <v>50</v>
      </c>
      <c r="H5429" s="32">
        <f>TAB_!G7424</f>
        <v>66.67</v>
      </c>
      <c r="I5429" s="32">
        <f>TAB_!H7424</f>
        <v>25</v>
      </c>
      <c r="J5429" s="32">
        <f>TAB_!I7424</f>
        <v>100</v>
      </c>
      <c r="K5429" s="32">
        <f>TAB_!J7424</f>
        <v>75</v>
      </c>
      <c r="L5429" s="32">
        <f>TAB_!K7424</f>
        <v>75</v>
      </c>
      <c r="M5429" s="32">
        <f>TAB_!L7424</f>
        <v>0</v>
      </c>
      <c r="N5429" s="32">
        <f>TAB_!M7424</f>
        <v>0</v>
      </c>
      <c r="O5429" s="32">
        <f>TAB_!N7424</f>
        <v>0</v>
      </c>
      <c r="P5429" s="32">
        <f>TAB_!O7424</f>
        <v>0</v>
      </c>
      <c r="Q5429" s="32">
        <f>TAB_!P7424</f>
        <v>0</v>
      </c>
      <c r="R5429" s="32">
        <f>TAB_!Q7424</f>
        <v>0</v>
      </c>
      <c r="S5429" s="32">
        <f>TAB_!R7424</f>
        <v>0</v>
      </c>
      <c r="T5429" s="32">
        <f>TAB_!S7424</f>
        <v>0</v>
      </c>
      <c r="U5429" s="32">
        <f>TAB_!T7424</f>
        <v>0</v>
      </c>
      <c r="V5429" s="32">
        <f>TAB_!U7424</f>
        <v>28.57</v>
      </c>
      <c r="W5429" s="32">
        <f>TAB_!V7424</f>
        <v>0</v>
      </c>
      <c r="X5429" s="114">
        <f>TAB_!W7424</f>
        <v>45.83</v>
      </c>
    </row>
    <row r="5430" spans="2:24">
      <c r="B5430" s="103" t="str">
        <f>TAB_!A7425</f>
        <v>NS/NA</v>
      </c>
      <c r="C5430" s="100">
        <f>TAB_!B7425</f>
        <v>0</v>
      </c>
      <c r="D5430" s="32">
        <f>TAB_!C7425</f>
        <v>16.670000000000002</v>
      </c>
      <c r="E5430" s="32">
        <f>TAB_!D7425</f>
        <v>0</v>
      </c>
      <c r="F5430" s="32">
        <f>TAB_!E7425</f>
        <v>0</v>
      </c>
      <c r="G5430" s="32">
        <f>TAB_!F7425</f>
        <v>0</v>
      </c>
      <c r="H5430" s="32">
        <f>TAB_!G7425</f>
        <v>0</v>
      </c>
      <c r="I5430" s="32">
        <f>TAB_!H7425</f>
        <v>0</v>
      </c>
      <c r="J5430" s="32">
        <f>TAB_!I7425</f>
        <v>0</v>
      </c>
      <c r="K5430" s="32">
        <f>TAB_!J7425</f>
        <v>0</v>
      </c>
      <c r="L5430" s="32">
        <f>TAB_!K7425</f>
        <v>0</v>
      </c>
      <c r="M5430" s="32">
        <f>TAB_!L7425</f>
        <v>0</v>
      </c>
      <c r="N5430" s="32">
        <f>TAB_!M7425</f>
        <v>0</v>
      </c>
      <c r="O5430" s="32">
        <f>TAB_!N7425</f>
        <v>0</v>
      </c>
      <c r="P5430" s="32">
        <f>TAB_!O7425</f>
        <v>0</v>
      </c>
      <c r="Q5430" s="32">
        <f>TAB_!P7425</f>
        <v>0</v>
      </c>
      <c r="R5430" s="32">
        <f>TAB_!Q7425</f>
        <v>0</v>
      </c>
      <c r="S5430" s="32">
        <f>TAB_!R7425</f>
        <v>0</v>
      </c>
      <c r="T5430" s="32">
        <f>TAB_!S7425</f>
        <v>0</v>
      </c>
      <c r="U5430" s="32">
        <f>TAB_!T7425</f>
        <v>0</v>
      </c>
      <c r="V5430" s="32">
        <f>TAB_!U7425</f>
        <v>0</v>
      </c>
      <c r="W5430" s="32">
        <f>TAB_!V7425</f>
        <v>0</v>
      </c>
      <c r="X5430" s="114">
        <f>TAB_!W7425</f>
        <v>2.08</v>
      </c>
    </row>
    <row r="5431" spans="2:24">
      <c r="B5431" s="103" t="str">
        <f>TAB_!A7426</f>
        <v>Total</v>
      </c>
      <c r="C5431" s="100">
        <f>TAB_!B7426</f>
        <v>0</v>
      </c>
      <c r="D5431" s="32">
        <f>TAB_!C7426</f>
        <v>100</v>
      </c>
      <c r="E5431" s="32">
        <f>TAB_!D7426</f>
        <v>100</v>
      </c>
      <c r="F5431" s="32">
        <f>TAB_!E7426</f>
        <v>100</v>
      </c>
      <c r="G5431" s="32">
        <f>TAB_!F7426</f>
        <v>100</v>
      </c>
      <c r="H5431" s="32">
        <f>TAB_!G7426</f>
        <v>100</v>
      </c>
      <c r="I5431" s="32">
        <f>TAB_!H7426</f>
        <v>100</v>
      </c>
      <c r="J5431" s="32">
        <f>TAB_!I7426</f>
        <v>100</v>
      </c>
      <c r="K5431" s="32">
        <f>TAB_!J7426</f>
        <v>100</v>
      </c>
      <c r="L5431" s="32">
        <f>TAB_!K7426</f>
        <v>100</v>
      </c>
      <c r="M5431" s="32">
        <f>TAB_!L7426</f>
        <v>0</v>
      </c>
      <c r="N5431" s="32">
        <f>TAB_!M7426</f>
        <v>0</v>
      </c>
      <c r="O5431" s="32">
        <f>TAB_!N7426</f>
        <v>0</v>
      </c>
      <c r="P5431" s="32">
        <f>TAB_!O7426</f>
        <v>0</v>
      </c>
      <c r="Q5431" s="32">
        <f>TAB_!P7426</f>
        <v>0</v>
      </c>
      <c r="R5431" s="32">
        <f>TAB_!Q7426</f>
        <v>0</v>
      </c>
      <c r="S5431" s="32">
        <f>TAB_!R7426</f>
        <v>0</v>
      </c>
      <c r="T5431" s="32">
        <f>TAB_!S7426</f>
        <v>0</v>
      </c>
      <c r="U5431" s="32">
        <f>TAB_!T7426</f>
        <v>0</v>
      </c>
      <c r="V5431" s="32">
        <f>TAB_!U7426</f>
        <v>100</v>
      </c>
      <c r="W5431" s="32">
        <f>TAB_!V7426</f>
        <v>0</v>
      </c>
      <c r="X5431" s="114">
        <f>TAB_!W7426</f>
        <v>100</v>
      </c>
    </row>
    <row r="5432" spans="2:24">
      <c r="B5432" s="104" t="str">
        <f>TAB_!A7427</f>
        <v>Numero de entrevistados</v>
      </c>
      <c r="C5432" s="117">
        <f>TAB_!B7427</f>
        <v>0</v>
      </c>
      <c r="D5432" s="118">
        <f>TAB_!C7427</f>
        <v>6</v>
      </c>
      <c r="E5432" s="118">
        <f>TAB_!D7427</f>
        <v>9</v>
      </c>
      <c r="F5432" s="118">
        <f>TAB_!E7427</f>
        <v>5</v>
      </c>
      <c r="G5432" s="118">
        <f>TAB_!F7427</f>
        <v>4</v>
      </c>
      <c r="H5432" s="118">
        <f>TAB_!G7427</f>
        <v>3</v>
      </c>
      <c r="I5432" s="118">
        <f>TAB_!H7427</f>
        <v>4</v>
      </c>
      <c r="J5432" s="118">
        <f>TAB_!I7427</f>
        <v>2</v>
      </c>
      <c r="K5432" s="118">
        <f>TAB_!J7427</f>
        <v>4</v>
      </c>
      <c r="L5432" s="118">
        <f>TAB_!K7427</f>
        <v>4</v>
      </c>
      <c r="M5432" s="118">
        <f>TAB_!L7427</f>
        <v>0</v>
      </c>
      <c r="N5432" s="118">
        <f>TAB_!M7427</f>
        <v>0</v>
      </c>
      <c r="O5432" s="118">
        <f>TAB_!N7427</f>
        <v>0</v>
      </c>
      <c r="P5432" s="118">
        <f>TAB_!O7427</f>
        <v>0</v>
      </c>
      <c r="Q5432" s="118">
        <f>TAB_!P7427</f>
        <v>0</v>
      </c>
      <c r="R5432" s="118">
        <f>TAB_!Q7427</f>
        <v>0</v>
      </c>
      <c r="S5432" s="118">
        <f>TAB_!R7427</f>
        <v>0</v>
      </c>
      <c r="T5432" s="118">
        <f>TAB_!S7427</f>
        <v>0</v>
      </c>
      <c r="U5432" s="118">
        <f>TAB_!T7427</f>
        <v>0</v>
      </c>
      <c r="V5432" s="118">
        <f>TAB_!U7427</f>
        <v>7</v>
      </c>
      <c r="W5432" s="118">
        <f>TAB_!V7427</f>
        <v>0</v>
      </c>
      <c r="X5432" s="119">
        <f>TAB_!W7427</f>
        <v>48</v>
      </c>
    </row>
    <row r="5433" spans="2:24">
      <c r="B5433" s="108" t="str">
        <f>TAB_!A7428</f>
        <v>TOP TWO BOX</v>
      </c>
      <c r="C5433" s="101">
        <f>TAB_!B7428</f>
        <v>0</v>
      </c>
      <c r="D5433" s="30">
        <f>TAB_!C7428</f>
        <v>66.67</v>
      </c>
      <c r="E5433" s="30">
        <f>TAB_!D7428</f>
        <v>77.78</v>
      </c>
      <c r="F5433" s="30">
        <f>TAB_!E7428</f>
        <v>80</v>
      </c>
      <c r="G5433" s="30">
        <f>TAB_!F7428</f>
        <v>75</v>
      </c>
      <c r="H5433" s="30">
        <f>TAB_!G7428</f>
        <v>66.67</v>
      </c>
      <c r="I5433" s="30">
        <f>TAB_!H7428</f>
        <v>100</v>
      </c>
      <c r="J5433" s="30">
        <f>TAB_!I7428</f>
        <v>100</v>
      </c>
      <c r="K5433" s="30">
        <f>TAB_!J7428</f>
        <v>100</v>
      </c>
      <c r="L5433" s="30">
        <f>TAB_!K7428</f>
        <v>100</v>
      </c>
      <c r="M5433" s="30">
        <f>TAB_!L7428</f>
        <v>0</v>
      </c>
      <c r="N5433" s="30">
        <f>TAB_!M7428</f>
        <v>0</v>
      </c>
      <c r="O5433" s="30">
        <f>TAB_!N7428</f>
        <v>0</v>
      </c>
      <c r="P5433" s="30">
        <f>TAB_!O7428</f>
        <v>0</v>
      </c>
      <c r="Q5433" s="30">
        <f>TAB_!P7428</f>
        <v>0</v>
      </c>
      <c r="R5433" s="30">
        <f>TAB_!Q7428</f>
        <v>0</v>
      </c>
      <c r="S5433" s="30">
        <f>TAB_!R7428</f>
        <v>0</v>
      </c>
      <c r="T5433" s="30">
        <f>TAB_!S7428</f>
        <v>0</v>
      </c>
      <c r="U5433" s="30">
        <f>TAB_!T7428</f>
        <v>0</v>
      </c>
      <c r="V5433" s="30">
        <f>TAB_!U7428</f>
        <v>57.14</v>
      </c>
      <c r="W5433" s="30">
        <f>TAB_!V7428</f>
        <v>0</v>
      </c>
      <c r="X5433" s="115">
        <f>TAB_!W7428</f>
        <v>79.17</v>
      </c>
    </row>
    <row r="5434" spans="2:24">
      <c r="B5434" s="103" t="str">
        <f>TAB_!A7429</f>
        <v>BOTTOM TWO BOX</v>
      </c>
      <c r="C5434" s="100">
        <f>TAB_!B7429</f>
        <v>0</v>
      </c>
      <c r="D5434" s="32">
        <f>TAB_!C7429</f>
        <v>0</v>
      </c>
      <c r="E5434" s="32">
        <f>TAB_!D7429</f>
        <v>0</v>
      </c>
      <c r="F5434" s="32">
        <f>TAB_!E7429</f>
        <v>0</v>
      </c>
      <c r="G5434" s="32">
        <f>TAB_!F7429</f>
        <v>0</v>
      </c>
      <c r="H5434" s="32">
        <f>TAB_!G7429</f>
        <v>0</v>
      </c>
      <c r="I5434" s="32">
        <f>TAB_!H7429</f>
        <v>0</v>
      </c>
      <c r="J5434" s="32">
        <f>TAB_!I7429</f>
        <v>0</v>
      </c>
      <c r="K5434" s="32">
        <f>TAB_!J7429</f>
        <v>0</v>
      </c>
      <c r="L5434" s="32">
        <f>TAB_!K7429</f>
        <v>0</v>
      </c>
      <c r="M5434" s="32">
        <f>TAB_!L7429</f>
        <v>0</v>
      </c>
      <c r="N5434" s="32">
        <f>TAB_!M7429</f>
        <v>0</v>
      </c>
      <c r="O5434" s="32">
        <f>TAB_!N7429</f>
        <v>0</v>
      </c>
      <c r="P5434" s="32">
        <f>TAB_!O7429</f>
        <v>0</v>
      </c>
      <c r="Q5434" s="32">
        <f>TAB_!P7429</f>
        <v>0</v>
      </c>
      <c r="R5434" s="32">
        <f>TAB_!Q7429</f>
        <v>0</v>
      </c>
      <c r="S5434" s="32">
        <f>TAB_!R7429</f>
        <v>0</v>
      </c>
      <c r="T5434" s="32">
        <f>TAB_!S7429</f>
        <v>0</v>
      </c>
      <c r="U5434" s="32">
        <f>TAB_!T7429</f>
        <v>0</v>
      </c>
      <c r="V5434" s="32">
        <f>TAB_!U7429</f>
        <v>28.57</v>
      </c>
      <c r="W5434" s="32">
        <f>TAB_!V7429</f>
        <v>0</v>
      </c>
      <c r="X5434" s="114">
        <f>TAB_!W7429</f>
        <v>4.17</v>
      </c>
    </row>
    <row r="5435" spans="2:24">
      <c r="B5435" s="108" t="str">
        <f>TAB_!A7430</f>
        <v>Media Escala de 1 a 5</v>
      </c>
      <c r="C5435" s="102">
        <f>TAB_!B7430</f>
        <v>0</v>
      </c>
      <c r="D5435" s="31">
        <f>TAB_!C7430</f>
        <v>4.2</v>
      </c>
      <c r="E5435" s="31">
        <f>TAB_!D7430</f>
        <v>4.0999999999999996</v>
      </c>
      <c r="F5435" s="31">
        <f>TAB_!E7430</f>
        <v>4.2</v>
      </c>
      <c r="G5435" s="31">
        <f>TAB_!F7430</f>
        <v>4.3</v>
      </c>
      <c r="H5435" s="31">
        <f>TAB_!G7430</f>
        <v>4.3</v>
      </c>
      <c r="I5435" s="31">
        <f>TAB_!H7430</f>
        <v>4.3</v>
      </c>
      <c r="J5435" s="31">
        <f>TAB_!I7430</f>
        <v>5</v>
      </c>
      <c r="K5435" s="31">
        <f>TAB_!J7430</f>
        <v>4.8</v>
      </c>
      <c r="L5435" s="31">
        <f>TAB_!K7430</f>
        <v>4.8</v>
      </c>
      <c r="M5435" s="31">
        <f>TAB_!L7430</f>
        <v>0</v>
      </c>
      <c r="N5435" s="31">
        <f>TAB_!M7430</f>
        <v>0</v>
      </c>
      <c r="O5435" s="31">
        <f>TAB_!N7430</f>
        <v>0</v>
      </c>
      <c r="P5435" s="31">
        <f>TAB_!O7430</f>
        <v>0</v>
      </c>
      <c r="Q5435" s="31">
        <f>TAB_!P7430</f>
        <v>0</v>
      </c>
      <c r="R5435" s="31">
        <f>TAB_!Q7430</f>
        <v>0</v>
      </c>
      <c r="S5435" s="31">
        <f>TAB_!R7430</f>
        <v>0</v>
      </c>
      <c r="T5435" s="31">
        <f>TAB_!S7430</f>
        <v>0</v>
      </c>
      <c r="U5435" s="31">
        <f>TAB_!T7430</f>
        <v>0</v>
      </c>
      <c r="V5435" s="31">
        <f>TAB_!U7430</f>
        <v>3.4</v>
      </c>
      <c r="W5435" s="31">
        <f>TAB_!V7430</f>
        <v>0</v>
      </c>
      <c r="X5435" s="116">
        <f>TAB_!W7430</f>
        <v>4.2</v>
      </c>
    </row>
    <row r="5436" spans="2:24" ht="15.75" thickBot="1">
      <c r="B5436" s="109" t="str">
        <f>TAB_!A7431</f>
        <v>Índice Escala de 1 a 100</v>
      </c>
      <c r="C5436" s="120">
        <f>TAB_!B7431</f>
        <v>0</v>
      </c>
      <c r="D5436" s="121">
        <f>TAB_!C7431</f>
        <v>80</v>
      </c>
      <c r="E5436" s="121">
        <f>TAB_!D7431</f>
        <v>77.8</v>
      </c>
      <c r="F5436" s="121">
        <f>TAB_!E7431</f>
        <v>80</v>
      </c>
      <c r="G5436" s="121">
        <f>TAB_!F7431</f>
        <v>81.3</v>
      </c>
      <c r="H5436" s="121">
        <f>TAB_!G7431</f>
        <v>83.3</v>
      </c>
      <c r="I5436" s="121">
        <f>TAB_!H7431</f>
        <v>81.3</v>
      </c>
      <c r="J5436" s="121">
        <f>TAB_!I7431</f>
        <v>100</v>
      </c>
      <c r="K5436" s="121">
        <f>TAB_!J7431</f>
        <v>93.8</v>
      </c>
      <c r="L5436" s="121">
        <f>TAB_!K7431</f>
        <v>93.8</v>
      </c>
      <c r="M5436" s="121">
        <f>TAB_!L7431</f>
        <v>0</v>
      </c>
      <c r="N5436" s="121">
        <f>TAB_!M7431</f>
        <v>0</v>
      </c>
      <c r="O5436" s="121">
        <f>TAB_!N7431</f>
        <v>0</v>
      </c>
      <c r="P5436" s="121">
        <f>TAB_!O7431</f>
        <v>0</v>
      </c>
      <c r="Q5436" s="121">
        <f>TAB_!P7431</f>
        <v>0</v>
      </c>
      <c r="R5436" s="121">
        <f>TAB_!Q7431</f>
        <v>0</v>
      </c>
      <c r="S5436" s="121">
        <f>TAB_!R7431</f>
        <v>0</v>
      </c>
      <c r="T5436" s="121">
        <f>TAB_!S7431</f>
        <v>0</v>
      </c>
      <c r="U5436" s="121">
        <f>TAB_!T7431</f>
        <v>0</v>
      </c>
      <c r="V5436" s="121">
        <f>TAB_!U7431</f>
        <v>60.7</v>
      </c>
      <c r="W5436" s="121">
        <f>TAB_!V7431</f>
        <v>0</v>
      </c>
      <c r="X5436" s="122">
        <f>TAB_!W7431</f>
        <v>80.3</v>
      </c>
    </row>
    <row r="5437" spans="2:24">
      <c r="B5437" s="13"/>
    </row>
    <row r="5438" spans="2:24">
      <c r="B5438" s="13"/>
    </row>
    <row r="5439" spans="2:24" ht="60.75">
      <c r="B5439" s="183" t="str">
        <f>TAB_!A7434</f>
        <v>#¿En qué medida considera que los servicios de empleabilidad (Bolsa de empleo Talentum Sabana, Alumni Sabana Conexión Laboral, planes de carrera para recién graduados,</v>
      </c>
    </row>
    <row r="5440" spans="2:24" ht="15.75" thickBot="1">
      <c r="B5440" s="13" t="str">
        <f>TAB_!A7435</f>
        <v>#asesorías personalizadas, charlas corporativas, entre otros) brindados por la Universidad facilitan la incorporación de los graduados al ámbito laboral?</v>
      </c>
    </row>
    <row r="5441" spans="2:24">
      <c r="B5441" s="107" t="str">
        <f>TAB_!A7442</f>
        <v>(1)En ninguna medida</v>
      </c>
      <c r="C5441" s="106">
        <f>TAB_!B7442</f>
        <v>0</v>
      </c>
      <c r="D5441" s="105">
        <f>TAB_!C7442</f>
        <v>0</v>
      </c>
      <c r="E5441" s="105">
        <f>TAB_!D7442</f>
        <v>0</v>
      </c>
      <c r="F5441" s="105">
        <f>TAB_!E7442</f>
        <v>0</v>
      </c>
      <c r="G5441" s="105">
        <f>TAB_!F7442</f>
        <v>0</v>
      </c>
      <c r="H5441" s="105">
        <f>TAB_!G7442</f>
        <v>0</v>
      </c>
      <c r="I5441" s="105">
        <f>TAB_!H7442</f>
        <v>0</v>
      </c>
      <c r="J5441" s="105">
        <f>TAB_!I7442</f>
        <v>0</v>
      </c>
      <c r="K5441" s="105">
        <f>TAB_!J7442</f>
        <v>0</v>
      </c>
      <c r="L5441" s="105">
        <f>TAB_!K7442</f>
        <v>0</v>
      </c>
      <c r="M5441" s="105">
        <f>TAB_!L7442</f>
        <v>0</v>
      </c>
      <c r="N5441" s="105">
        <f>TAB_!M7442</f>
        <v>0</v>
      </c>
      <c r="O5441" s="105">
        <f>TAB_!N7442</f>
        <v>0</v>
      </c>
      <c r="P5441" s="105">
        <f>TAB_!O7442</f>
        <v>0</v>
      </c>
      <c r="Q5441" s="105">
        <f>TAB_!P7442</f>
        <v>0</v>
      </c>
      <c r="R5441" s="105">
        <f>TAB_!Q7442</f>
        <v>0</v>
      </c>
      <c r="S5441" s="105">
        <f>TAB_!R7442</f>
        <v>0</v>
      </c>
      <c r="T5441" s="105">
        <f>TAB_!S7442</f>
        <v>0</v>
      </c>
      <c r="U5441" s="105">
        <f>TAB_!T7442</f>
        <v>0</v>
      </c>
      <c r="V5441" s="105">
        <f>TAB_!U7442</f>
        <v>28.57</v>
      </c>
      <c r="W5441" s="105">
        <f>TAB_!V7442</f>
        <v>0</v>
      </c>
      <c r="X5441" s="113">
        <f>TAB_!W7442</f>
        <v>28.57</v>
      </c>
    </row>
    <row r="5442" spans="2:24">
      <c r="B5442" s="103" t="str">
        <f>TAB_!A7443</f>
        <v>(2)En muy baja medida</v>
      </c>
      <c r="C5442" s="100">
        <f>TAB_!B7443</f>
        <v>0</v>
      </c>
      <c r="D5442" s="32">
        <f>TAB_!C7443</f>
        <v>0</v>
      </c>
      <c r="E5442" s="32">
        <f>TAB_!D7443</f>
        <v>0</v>
      </c>
      <c r="F5442" s="32">
        <f>TAB_!E7443</f>
        <v>0</v>
      </c>
      <c r="G5442" s="32">
        <f>TAB_!F7443</f>
        <v>0</v>
      </c>
      <c r="H5442" s="32">
        <f>TAB_!G7443</f>
        <v>0</v>
      </c>
      <c r="I5442" s="32">
        <f>TAB_!H7443</f>
        <v>0</v>
      </c>
      <c r="J5442" s="32">
        <f>TAB_!I7443</f>
        <v>0</v>
      </c>
      <c r="K5442" s="32">
        <f>TAB_!J7443</f>
        <v>0</v>
      </c>
      <c r="L5442" s="32">
        <f>TAB_!K7443</f>
        <v>0</v>
      </c>
      <c r="M5442" s="32">
        <f>TAB_!L7443</f>
        <v>0</v>
      </c>
      <c r="N5442" s="32">
        <f>TAB_!M7443</f>
        <v>0</v>
      </c>
      <c r="O5442" s="32">
        <f>TAB_!N7443</f>
        <v>0</v>
      </c>
      <c r="P5442" s="32">
        <f>TAB_!O7443</f>
        <v>0</v>
      </c>
      <c r="Q5442" s="32">
        <f>TAB_!P7443</f>
        <v>0</v>
      </c>
      <c r="R5442" s="32">
        <f>TAB_!Q7443</f>
        <v>0</v>
      </c>
      <c r="S5442" s="32">
        <f>TAB_!R7443</f>
        <v>0</v>
      </c>
      <c r="T5442" s="32">
        <f>TAB_!S7443</f>
        <v>0</v>
      </c>
      <c r="U5442" s="32">
        <f>TAB_!T7443</f>
        <v>0</v>
      </c>
      <c r="V5442" s="32">
        <f>TAB_!U7443</f>
        <v>0</v>
      </c>
      <c r="W5442" s="32">
        <f>TAB_!V7443</f>
        <v>0</v>
      </c>
      <c r="X5442" s="114">
        <f>TAB_!W7443</f>
        <v>0</v>
      </c>
    </row>
    <row r="5443" spans="2:24">
      <c r="B5443" s="103" t="str">
        <f>TAB_!A7444</f>
        <v>(3)En baja medida</v>
      </c>
      <c r="C5443" s="100">
        <f>TAB_!B7444</f>
        <v>0</v>
      </c>
      <c r="D5443" s="32">
        <f>TAB_!C7444</f>
        <v>0</v>
      </c>
      <c r="E5443" s="32">
        <f>TAB_!D7444</f>
        <v>0</v>
      </c>
      <c r="F5443" s="32">
        <f>TAB_!E7444</f>
        <v>0</v>
      </c>
      <c r="G5443" s="32">
        <f>TAB_!F7444</f>
        <v>0</v>
      </c>
      <c r="H5443" s="32">
        <f>TAB_!G7444</f>
        <v>0</v>
      </c>
      <c r="I5443" s="32">
        <f>TAB_!H7444</f>
        <v>0</v>
      </c>
      <c r="J5443" s="32">
        <f>TAB_!I7444</f>
        <v>0</v>
      </c>
      <c r="K5443" s="32">
        <f>TAB_!J7444</f>
        <v>0</v>
      </c>
      <c r="L5443" s="32">
        <f>TAB_!K7444</f>
        <v>0</v>
      </c>
      <c r="M5443" s="32">
        <f>TAB_!L7444</f>
        <v>0</v>
      </c>
      <c r="N5443" s="32">
        <f>TAB_!M7444</f>
        <v>0</v>
      </c>
      <c r="O5443" s="32">
        <f>TAB_!N7444</f>
        <v>0</v>
      </c>
      <c r="P5443" s="32">
        <f>TAB_!O7444</f>
        <v>0</v>
      </c>
      <c r="Q5443" s="32">
        <f>TAB_!P7444</f>
        <v>0</v>
      </c>
      <c r="R5443" s="32">
        <f>TAB_!Q7444</f>
        <v>0</v>
      </c>
      <c r="S5443" s="32">
        <f>TAB_!R7444</f>
        <v>0</v>
      </c>
      <c r="T5443" s="32">
        <f>TAB_!S7444</f>
        <v>0</v>
      </c>
      <c r="U5443" s="32">
        <f>TAB_!T7444</f>
        <v>0</v>
      </c>
      <c r="V5443" s="32">
        <f>TAB_!U7444</f>
        <v>28.57</v>
      </c>
      <c r="W5443" s="32">
        <f>TAB_!V7444</f>
        <v>0</v>
      </c>
      <c r="X5443" s="114">
        <f>TAB_!W7444</f>
        <v>28.57</v>
      </c>
    </row>
    <row r="5444" spans="2:24">
      <c r="B5444" s="103" t="str">
        <f>TAB_!A7445</f>
        <v>(4)En alta medida</v>
      </c>
      <c r="C5444" s="100">
        <f>TAB_!B7445</f>
        <v>0</v>
      </c>
      <c r="D5444" s="32">
        <f>TAB_!C7445</f>
        <v>0</v>
      </c>
      <c r="E5444" s="32">
        <f>TAB_!D7445</f>
        <v>0</v>
      </c>
      <c r="F5444" s="32">
        <f>TAB_!E7445</f>
        <v>0</v>
      </c>
      <c r="G5444" s="32">
        <f>TAB_!F7445</f>
        <v>0</v>
      </c>
      <c r="H5444" s="32">
        <f>TAB_!G7445</f>
        <v>0</v>
      </c>
      <c r="I5444" s="32">
        <f>TAB_!H7445</f>
        <v>0</v>
      </c>
      <c r="J5444" s="32">
        <f>TAB_!I7445</f>
        <v>0</v>
      </c>
      <c r="K5444" s="32">
        <f>TAB_!J7445</f>
        <v>0</v>
      </c>
      <c r="L5444" s="32">
        <f>TAB_!K7445</f>
        <v>0</v>
      </c>
      <c r="M5444" s="32">
        <f>TAB_!L7445</f>
        <v>0</v>
      </c>
      <c r="N5444" s="32">
        <f>TAB_!M7445</f>
        <v>0</v>
      </c>
      <c r="O5444" s="32">
        <f>TAB_!N7445</f>
        <v>0</v>
      </c>
      <c r="P5444" s="32">
        <f>TAB_!O7445</f>
        <v>0</v>
      </c>
      <c r="Q5444" s="32">
        <f>TAB_!P7445</f>
        <v>0</v>
      </c>
      <c r="R5444" s="32">
        <f>TAB_!Q7445</f>
        <v>0</v>
      </c>
      <c r="S5444" s="32">
        <f>TAB_!R7445</f>
        <v>0</v>
      </c>
      <c r="T5444" s="32">
        <f>TAB_!S7445</f>
        <v>0</v>
      </c>
      <c r="U5444" s="32">
        <f>TAB_!T7445</f>
        <v>0</v>
      </c>
      <c r="V5444" s="32">
        <f>TAB_!U7445</f>
        <v>28.57</v>
      </c>
      <c r="W5444" s="32">
        <f>TAB_!V7445</f>
        <v>0</v>
      </c>
      <c r="X5444" s="114">
        <f>TAB_!W7445</f>
        <v>28.57</v>
      </c>
    </row>
    <row r="5445" spans="2:24">
      <c r="B5445" s="103" t="str">
        <f>TAB_!A7446</f>
        <v>(5)En muy alta medida</v>
      </c>
      <c r="C5445" s="100">
        <f>TAB_!B7446</f>
        <v>0</v>
      </c>
      <c r="D5445" s="32">
        <f>TAB_!C7446</f>
        <v>0</v>
      </c>
      <c r="E5445" s="32">
        <f>TAB_!D7446</f>
        <v>0</v>
      </c>
      <c r="F5445" s="32">
        <f>TAB_!E7446</f>
        <v>0</v>
      </c>
      <c r="G5445" s="32">
        <f>TAB_!F7446</f>
        <v>0</v>
      </c>
      <c r="H5445" s="32">
        <f>TAB_!G7446</f>
        <v>0</v>
      </c>
      <c r="I5445" s="32">
        <f>TAB_!H7446</f>
        <v>0</v>
      </c>
      <c r="J5445" s="32">
        <f>TAB_!I7446</f>
        <v>0</v>
      </c>
      <c r="K5445" s="32">
        <f>TAB_!J7446</f>
        <v>0</v>
      </c>
      <c r="L5445" s="32">
        <f>TAB_!K7446</f>
        <v>0</v>
      </c>
      <c r="M5445" s="32">
        <f>TAB_!L7446</f>
        <v>0</v>
      </c>
      <c r="N5445" s="32">
        <f>TAB_!M7446</f>
        <v>0</v>
      </c>
      <c r="O5445" s="32">
        <f>TAB_!N7446</f>
        <v>0</v>
      </c>
      <c r="P5445" s="32">
        <f>TAB_!O7446</f>
        <v>0</v>
      </c>
      <c r="Q5445" s="32">
        <f>TAB_!P7446</f>
        <v>0</v>
      </c>
      <c r="R5445" s="32">
        <f>TAB_!Q7446</f>
        <v>0</v>
      </c>
      <c r="S5445" s="32">
        <f>TAB_!R7446</f>
        <v>0</v>
      </c>
      <c r="T5445" s="32">
        <f>TAB_!S7446</f>
        <v>0</v>
      </c>
      <c r="U5445" s="32">
        <f>TAB_!T7446</f>
        <v>0</v>
      </c>
      <c r="V5445" s="32">
        <f>TAB_!U7446</f>
        <v>0</v>
      </c>
      <c r="W5445" s="32">
        <f>TAB_!V7446</f>
        <v>0</v>
      </c>
      <c r="X5445" s="114">
        <f>TAB_!W7446</f>
        <v>0</v>
      </c>
    </row>
    <row r="5446" spans="2:24">
      <c r="B5446" s="103" t="str">
        <f>TAB_!A7447</f>
        <v>NS/NA</v>
      </c>
      <c r="C5446" s="100">
        <f>TAB_!B7447</f>
        <v>0</v>
      </c>
      <c r="D5446" s="32">
        <f>TAB_!C7447</f>
        <v>0</v>
      </c>
      <c r="E5446" s="32">
        <f>TAB_!D7447</f>
        <v>0</v>
      </c>
      <c r="F5446" s="32">
        <f>TAB_!E7447</f>
        <v>0</v>
      </c>
      <c r="G5446" s="32">
        <f>TAB_!F7447</f>
        <v>0</v>
      </c>
      <c r="H5446" s="32">
        <f>TAB_!G7447</f>
        <v>0</v>
      </c>
      <c r="I5446" s="32">
        <f>TAB_!H7447</f>
        <v>0</v>
      </c>
      <c r="J5446" s="32">
        <f>TAB_!I7447</f>
        <v>0</v>
      </c>
      <c r="K5446" s="32">
        <f>TAB_!J7447</f>
        <v>0</v>
      </c>
      <c r="L5446" s="32">
        <f>TAB_!K7447</f>
        <v>0</v>
      </c>
      <c r="M5446" s="32">
        <f>TAB_!L7447</f>
        <v>0</v>
      </c>
      <c r="N5446" s="32">
        <f>TAB_!M7447</f>
        <v>0</v>
      </c>
      <c r="O5446" s="32">
        <f>TAB_!N7447</f>
        <v>0</v>
      </c>
      <c r="P5446" s="32">
        <f>TAB_!O7447</f>
        <v>0</v>
      </c>
      <c r="Q5446" s="32">
        <f>TAB_!P7447</f>
        <v>0</v>
      </c>
      <c r="R5446" s="32">
        <f>TAB_!Q7447</f>
        <v>0</v>
      </c>
      <c r="S5446" s="32">
        <f>TAB_!R7447</f>
        <v>0</v>
      </c>
      <c r="T5446" s="32">
        <f>TAB_!S7447</f>
        <v>0</v>
      </c>
      <c r="U5446" s="32">
        <f>TAB_!T7447</f>
        <v>0</v>
      </c>
      <c r="V5446" s="32">
        <f>TAB_!U7447</f>
        <v>14.29</v>
      </c>
      <c r="W5446" s="32">
        <f>TAB_!V7447</f>
        <v>0</v>
      </c>
      <c r="X5446" s="114">
        <f>TAB_!W7447</f>
        <v>14.29</v>
      </c>
    </row>
    <row r="5447" spans="2:24">
      <c r="B5447" s="103" t="str">
        <f>TAB_!A7448</f>
        <v>Total</v>
      </c>
      <c r="C5447" s="100">
        <f>TAB_!B7448</f>
        <v>0</v>
      </c>
      <c r="D5447" s="32">
        <f>TAB_!C7448</f>
        <v>0</v>
      </c>
      <c r="E5447" s="32">
        <f>TAB_!D7448</f>
        <v>0</v>
      </c>
      <c r="F5447" s="32">
        <f>TAB_!E7448</f>
        <v>0</v>
      </c>
      <c r="G5447" s="32">
        <f>TAB_!F7448</f>
        <v>0</v>
      </c>
      <c r="H5447" s="32">
        <f>TAB_!G7448</f>
        <v>0</v>
      </c>
      <c r="I5447" s="32">
        <f>TAB_!H7448</f>
        <v>0</v>
      </c>
      <c r="J5447" s="32">
        <f>TAB_!I7448</f>
        <v>0</v>
      </c>
      <c r="K5447" s="32">
        <f>TAB_!J7448</f>
        <v>0</v>
      </c>
      <c r="L5447" s="32">
        <f>TAB_!K7448</f>
        <v>0</v>
      </c>
      <c r="M5447" s="32">
        <f>TAB_!L7448</f>
        <v>0</v>
      </c>
      <c r="N5447" s="32">
        <f>TAB_!M7448</f>
        <v>0</v>
      </c>
      <c r="O5447" s="32">
        <f>TAB_!N7448</f>
        <v>0</v>
      </c>
      <c r="P5447" s="32">
        <f>TAB_!O7448</f>
        <v>0</v>
      </c>
      <c r="Q5447" s="32">
        <f>TAB_!P7448</f>
        <v>0</v>
      </c>
      <c r="R5447" s="32">
        <f>TAB_!Q7448</f>
        <v>0</v>
      </c>
      <c r="S5447" s="32">
        <f>TAB_!R7448</f>
        <v>0</v>
      </c>
      <c r="T5447" s="32">
        <f>TAB_!S7448</f>
        <v>0</v>
      </c>
      <c r="U5447" s="32">
        <f>TAB_!T7448</f>
        <v>0</v>
      </c>
      <c r="V5447" s="32">
        <f>TAB_!U7448</f>
        <v>100</v>
      </c>
      <c r="W5447" s="32">
        <f>TAB_!V7448</f>
        <v>0</v>
      </c>
      <c r="X5447" s="114">
        <f>TAB_!W7448</f>
        <v>100</v>
      </c>
    </row>
    <row r="5448" spans="2:24">
      <c r="B5448" s="104" t="str">
        <f>TAB_!A7449</f>
        <v>Numero de entrevistados</v>
      </c>
      <c r="C5448" s="117">
        <f>TAB_!B7449</f>
        <v>0</v>
      </c>
      <c r="D5448" s="118">
        <f>TAB_!C7449</f>
        <v>0</v>
      </c>
      <c r="E5448" s="118">
        <f>TAB_!D7449</f>
        <v>0</v>
      </c>
      <c r="F5448" s="118">
        <f>TAB_!E7449</f>
        <v>0</v>
      </c>
      <c r="G5448" s="118">
        <f>TAB_!F7449</f>
        <v>0</v>
      </c>
      <c r="H5448" s="118">
        <f>TAB_!G7449</f>
        <v>0</v>
      </c>
      <c r="I5448" s="118">
        <f>TAB_!H7449</f>
        <v>0</v>
      </c>
      <c r="J5448" s="118">
        <f>TAB_!I7449</f>
        <v>0</v>
      </c>
      <c r="K5448" s="118">
        <f>TAB_!J7449</f>
        <v>0</v>
      </c>
      <c r="L5448" s="118">
        <f>TAB_!K7449</f>
        <v>0</v>
      </c>
      <c r="M5448" s="118">
        <f>TAB_!L7449</f>
        <v>0</v>
      </c>
      <c r="N5448" s="118">
        <f>TAB_!M7449</f>
        <v>0</v>
      </c>
      <c r="O5448" s="118">
        <f>TAB_!N7449</f>
        <v>0</v>
      </c>
      <c r="P5448" s="118">
        <f>TAB_!O7449</f>
        <v>0</v>
      </c>
      <c r="Q5448" s="118">
        <f>TAB_!P7449</f>
        <v>0</v>
      </c>
      <c r="R5448" s="118">
        <f>TAB_!Q7449</f>
        <v>0</v>
      </c>
      <c r="S5448" s="118">
        <f>TAB_!R7449</f>
        <v>0</v>
      </c>
      <c r="T5448" s="118">
        <f>TAB_!S7449</f>
        <v>0</v>
      </c>
      <c r="U5448" s="118">
        <f>TAB_!T7449</f>
        <v>0</v>
      </c>
      <c r="V5448" s="118">
        <f>TAB_!U7449</f>
        <v>7</v>
      </c>
      <c r="W5448" s="118">
        <f>TAB_!V7449</f>
        <v>0</v>
      </c>
      <c r="X5448" s="119">
        <f>TAB_!W7449</f>
        <v>7</v>
      </c>
    </row>
    <row r="5449" spans="2:24">
      <c r="B5449" s="108" t="str">
        <f>TAB_!A7450</f>
        <v>TOP TWO BOX</v>
      </c>
      <c r="C5449" s="101">
        <f>TAB_!B7450</f>
        <v>0</v>
      </c>
      <c r="D5449" s="30">
        <f>TAB_!C7450</f>
        <v>0</v>
      </c>
      <c r="E5449" s="30">
        <f>TAB_!D7450</f>
        <v>0</v>
      </c>
      <c r="F5449" s="30">
        <f>TAB_!E7450</f>
        <v>0</v>
      </c>
      <c r="G5449" s="30">
        <f>TAB_!F7450</f>
        <v>0</v>
      </c>
      <c r="H5449" s="30">
        <f>TAB_!G7450</f>
        <v>0</v>
      </c>
      <c r="I5449" s="30">
        <f>TAB_!H7450</f>
        <v>0</v>
      </c>
      <c r="J5449" s="30">
        <f>TAB_!I7450</f>
        <v>0</v>
      </c>
      <c r="K5449" s="30">
        <f>TAB_!J7450</f>
        <v>0</v>
      </c>
      <c r="L5449" s="30">
        <f>TAB_!K7450</f>
        <v>0</v>
      </c>
      <c r="M5449" s="30">
        <f>TAB_!L7450</f>
        <v>0</v>
      </c>
      <c r="N5449" s="30">
        <f>TAB_!M7450</f>
        <v>0</v>
      </c>
      <c r="O5449" s="30">
        <f>TAB_!N7450</f>
        <v>0</v>
      </c>
      <c r="P5449" s="30">
        <f>TAB_!O7450</f>
        <v>0</v>
      </c>
      <c r="Q5449" s="30">
        <f>TAB_!P7450</f>
        <v>0</v>
      </c>
      <c r="R5449" s="30">
        <f>TAB_!Q7450</f>
        <v>0</v>
      </c>
      <c r="S5449" s="30">
        <f>TAB_!R7450</f>
        <v>0</v>
      </c>
      <c r="T5449" s="30">
        <f>TAB_!S7450</f>
        <v>0</v>
      </c>
      <c r="U5449" s="30">
        <f>TAB_!T7450</f>
        <v>0</v>
      </c>
      <c r="V5449" s="30">
        <f>TAB_!U7450</f>
        <v>28.57</v>
      </c>
      <c r="W5449" s="30">
        <f>TAB_!V7450</f>
        <v>0</v>
      </c>
      <c r="X5449" s="115">
        <f>TAB_!W7450</f>
        <v>28.57</v>
      </c>
    </row>
    <row r="5450" spans="2:24">
      <c r="B5450" s="103" t="str">
        <f>TAB_!A7451</f>
        <v>BOTTOM TWO BOX</v>
      </c>
      <c r="C5450" s="100">
        <f>TAB_!B7451</f>
        <v>0</v>
      </c>
      <c r="D5450" s="32">
        <f>TAB_!C7451</f>
        <v>0</v>
      </c>
      <c r="E5450" s="32">
        <f>TAB_!D7451</f>
        <v>0</v>
      </c>
      <c r="F5450" s="32">
        <f>TAB_!E7451</f>
        <v>0</v>
      </c>
      <c r="G5450" s="32">
        <f>TAB_!F7451</f>
        <v>0</v>
      </c>
      <c r="H5450" s="32">
        <f>TAB_!G7451</f>
        <v>0</v>
      </c>
      <c r="I5450" s="32">
        <f>TAB_!H7451</f>
        <v>0</v>
      </c>
      <c r="J5450" s="32">
        <f>TAB_!I7451</f>
        <v>0</v>
      </c>
      <c r="K5450" s="32">
        <f>TAB_!J7451</f>
        <v>0</v>
      </c>
      <c r="L5450" s="32">
        <f>TAB_!K7451</f>
        <v>0</v>
      </c>
      <c r="M5450" s="32">
        <f>TAB_!L7451</f>
        <v>0</v>
      </c>
      <c r="N5450" s="32">
        <f>TAB_!M7451</f>
        <v>0</v>
      </c>
      <c r="O5450" s="32">
        <f>TAB_!N7451</f>
        <v>0</v>
      </c>
      <c r="P5450" s="32">
        <f>TAB_!O7451</f>
        <v>0</v>
      </c>
      <c r="Q5450" s="32">
        <f>TAB_!P7451</f>
        <v>0</v>
      </c>
      <c r="R5450" s="32">
        <f>TAB_!Q7451</f>
        <v>0</v>
      </c>
      <c r="S5450" s="32">
        <f>TAB_!R7451</f>
        <v>0</v>
      </c>
      <c r="T5450" s="32">
        <f>TAB_!S7451</f>
        <v>0</v>
      </c>
      <c r="U5450" s="32">
        <f>TAB_!T7451</f>
        <v>0</v>
      </c>
      <c r="V5450" s="32">
        <f>TAB_!U7451</f>
        <v>28.57</v>
      </c>
      <c r="W5450" s="32">
        <f>TAB_!V7451</f>
        <v>0</v>
      </c>
      <c r="X5450" s="114">
        <f>TAB_!W7451</f>
        <v>28.57</v>
      </c>
    </row>
    <row r="5451" spans="2:24">
      <c r="B5451" s="108" t="str">
        <f>TAB_!A7452</f>
        <v>Media Escala de 1 a 5</v>
      </c>
      <c r="C5451" s="102">
        <f>TAB_!B7452</f>
        <v>0</v>
      </c>
      <c r="D5451" s="31">
        <f>TAB_!C7452</f>
        <v>0</v>
      </c>
      <c r="E5451" s="31">
        <f>TAB_!D7452</f>
        <v>0</v>
      </c>
      <c r="F5451" s="31">
        <f>TAB_!E7452</f>
        <v>0</v>
      </c>
      <c r="G5451" s="31">
        <f>TAB_!F7452</f>
        <v>0</v>
      </c>
      <c r="H5451" s="31">
        <f>TAB_!G7452</f>
        <v>0</v>
      </c>
      <c r="I5451" s="31">
        <f>TAB_!H7452</f>
        <v>0</v>
      </c>
      <c r="J5451" s="31">
        <f>TAB_!I7452</f>
        <v>0</v>
      </c>
      <c r="K5451" s="31">
        <f>TAB_!J7452</f>
        <v>0</v>
      </c>
      <c r="L5451" s="31">
        <f>TAB_!K7452</f>
        <v>0</v>
      </c>
      <c r="M5451" s="31">
        <f>TAB_!L7452</f>
        <v>0</v>
      </c>
      <c r="N5451" s="31">
        <f>TAB_!M7452</f>
        <v>0</v>
      </c>
      <c r="O5451" s="31">
        <f>TAB_!N7452</f>
        <v>0</v>
      </c>
      <c r="P5451" s="31">
        <f>TAB_!O7452</f>
        <v>0</v>
      </c>
      <c r="Q5451" s="31">
        <f>TAB_!P7452</f>
        <v>0</v>
      </c>
      <c r="R5451" s="31">
        <f>TAB_!Q7452</f>
        <v>0</v>
      </c>
      <c r="S5451" s="31">
        <f>TAB_!R7452</f>
        <v>0</v>
      </c>
      <c r="T5451" s="31">
        <f>TAB_!S7452</f>
        <v>0</v>
      </c>
      <c r="U5451" s="31">
        <f>TAB_!T7452</f>
        <v>0</v>
      </c>
      <c r="V5451" s="31">
        <f>TAB_!U7452</f>
        <v>2.7</v>
      </c>
      <c r="W5451" s="31">
        <f>TAB_!V7452</f>
        <v>0</v>
      </c>
      <c r="X5451" s="116">
        <f>TAB_!W7452</f>
        <v>2.7</v>
      </c>
    </row>
    <row r="5452" spans="2:24" ht="15.75" thickBot="1">
      <c r="B5452" s="109" t="str">
        <f>TAB_!A7453</f>
        <v>Índice Escala de 1 a 100</v>
      </c>
      <c r="C5452" s="120">
        <f>TAB_!B7453</f>
        <v>0</v>
      </c>
      <c r="D5452" s="121">
        <f>TAB_!C7453</f>
        <v>0</v>
      </c>
      <c r="E5452" s="121">
        <f>TAB_!D7453</f>
        <v>0</v>
      </c>
      <c r="F5452" s="121">
        <f>TAB_!E7453</f>
        <v>0</v>
      </c>
      <c r="G5452" s="121">
        <f>TAB_!F7453</f>
        <v>0</v>
      </c>
      <c r="H5452" s="121">
        <f>TAB_!G7453</f>
        <v>0</v>
      </c>
      <c r="I5452" s="121">
        <f>TAB_!H7453</f>
        <v>0</v>
      </c>
      <c r="J5452" s="121">
        <f>TAB_!I7453</f>
        <v>0</v>
      </c>
      <c r="K5452" s="121">
        <f>TAB_!J7453</f>
        <v>0</v>
      </c>
      <c r="L5452" s="121">
        <f>TAB_!K7453</f>
        <v>0</v>
      </c>
      <c r="M5452" s="121">
        <f>TAB_!L7453</f>
        <v>0</v>
      </c>
      <c r="N5452" s="121">
        <f>TAB_!M7453</f>
        <v>0</v>
      </c>
      <c r="O5452" s="121">
        <f>TAB_!N7453</f>
        <v>0</v>
      </c>
      <c r="P5452" s="121">
        <f>TAB_!O7453</f>
        <v>0</v>
      </c>
      <c r="Q5452" s="121">
        <f>TAB_!P7453</f>
        <v>0</v>
      </c>
      <c r="R5452" s="121">
        <f>TAB_!Q7453</f>
        <v>0</v>
      </c>
      <c r="S5452" s="121">
        <f>TAB_!R7453</f>
        <v>0</v>
      </c>
      <c r="T5452" s="121">
        <f>TAB_!S7453</f>
        <v>0</v>
      </c>
      <c r="U5452" s="121">
        <f>TAB_!T7453</f>
        <v>0</v>
      </c>
      <c r="V5452" s="121">
        <f>TAB_!U7453</f>
        <v>41.7</v>
      </c>
      <c r="W5452" s="121">
        <f>TAB_!V7453</f>
        <v>0</v>
      </c>
      <c r="X5452" s="122">
        <f>TAB_!W7453</f>
        <v>41.7</v>
      </c>
    </row>
    <row r="5453" spans="2:24">
      <c r="B5453" s="13"/>
    </row>
    <row r="5454" spans="2:24">
      <c r="B5454" s="13"/>
    </row>
    <row r="5455" spans="2:24" ht="45.75">
      <c r="B5455" s="183" t="str">
        <f>TAB_!A7456</f>
        <v>#¿En qué medida considera que los graduados participan o cooperan voluntariamente en actividades docentes e investigativas del programa o de la institución?</v>
      </c>
    </row>
    <row r="5456" spans="2:24">
      <c r="B5456" s="107" t="str">
        <f>TAB_!A7463</f>
        <v>(1)En ninguna medida</v>
      </c>
      <c r="C5456" s="106">
        <f>TAB_!B7463</f>
        <v>0</v>
      </c>
      <c r="D5456" s="105">
        <f>TAB_!C7463</f>
        <v>0</v>
      </c>
      <c r="E5456" s="105">
        <f>TAB_!D7463</f>
        <v>0</v>
      </c>
      <c r="F5456" s="105">
        <f>TAB_!E7463</f>
        <v>0</v>
      </c>
      <c r="G5456" s="105">
        <f>TAB_!F7463</f>
        <v>0</v>
      </c>
      <c r="H5456" s="105">
        <f>TAB_!G7463</f>
        <v>0</v>
      </c>
      <c r="I5456" s="105">
        <f>TAB_!H7463</f>
        <v>0</v>
      </c>
      <c r="J5456" s="105">
        <f>TAB_!I7463</f>
        <v>0</v>
      </c>
      <c r="K5456" s="105">
        <f>TAB_!J7463</f>
        <v>0</v>
      </c>
      <c r="L5456" s="105">
        <f>TAB_!K7463</f>
        <v>0</v>
      </c>
      <c r="M5456" s="105">
        <f>TAB_!L7463</f>
        <v>0</v>
      </c>
      <c r="N5456" s="105">
        <f>TAB_!M7463</f>
        <v>0</v>
      </c>
      <c r="O5456" s="105">
        <f>TAB_!N7463</f>
        <v>0</v>
      </c>
      <c r="P5456" s="105">
        <f>TAB_!O7463</f>
        <v>0</v>
      </c>
      <c r="Q5456" s="105">
        <f>TAB_!P7463</f>
        <v>0</v>
      </c>
      <c r="R5456" s="105">
        <f>TAB_!Q7463</f>
        <v>0</v>
      </c>
      <c r="S5456" s="105">
        <f>TAB_!R7463</f>
        <v>0</v>
      </c>
      <c r="T5456" s="105">
        <f>TAB_!S7463</f>
        <v>0</v>
      </c>
      <c r="U5456" s="105">
        <f>TAB_!T7463</f>
        <v>0</v>
      </c>
      <c r="V5456" s="105">
        <f>TAB_!U7463</f>
        <v>28.57</v>
      </c>
      <c r="W5456" s="105">
        <f>TAB_!V7463</f>
        <v>0</v>
      </c>
      <c r="X5456" s="113">
        <f>TAB_!W7463</f>
        <v>4.17</v>
      </c>
    </row>
    <row r="5457" spans="2:24">
      <c r="B5457" s="103" t="str">
        <f>TAB_!A7464</f>
        <v>(2)En muy baja medida</v>
      </c>
      <c r="C5457" s="100">
        <f>TAB_!B7464</f>
        <v>0</v>
      </c>
      <c r="D5457" s="32">
        <f>TAB_!C7464</f>
        <v>16.670000000000002</v>
      </c>
      <c r="E5457" s="32">
        <f>TAB_!D7464</f>
        <v>11.11</v>
      </c>
      <c r="F5457" s="32">
        <f>TAB_!E7464</f>
        <v>20</v>
      </c>
      <c r="G5457" s="32">
        <f>TAB_!F7464</f>
        <v>0</v>
      </c>
      <c r="H5457" s="32">
        <f>TAB_!G7464</f>
        <v>0</v>
      </c>
      <c r="I5457" s="32">
        <f>TAB_!H7464</f>
        <v>0</v>
      </c>
      <c r="J5457" s="32">
        <f>TAB_!I7464</f>
        <v>0</v>
      </c>
      <c r="K5457" s="32">
        <f>TAB_!J7464</f>
        <v>0</v>
      </c>
      <c r="L5457" s="32">
        <f>TAB_!K7464</f>
        <v>0</v>
      </c>
      <c r="M5457" s="32">
        <f>TAB_!L7464</f>
        <v>0</v>
      </c>
      <c r="N5457" s="32">
        <f>TAB_!M7464</f>
        <v>0</v>
      </c>
      <c r="O5457" s="32">
        <f>TAB_!N7464</f>
        <v>0</v>
      </c>
      <c r="P5457" s="32">
        <f>TAB_!O7464</f>
        <v>0</v>
      </c>
      <c r="Q5457" s="32">
        <f>TAB_!P7464</f>
        <v>0</v>
      </c>
      <c r="R5457" s="32">
        <f>TAB_!Q7464</f>
        <v>0</v>
      </c>
      <c r="S5457" s="32">
        <f>TAB_!R7464</f>
        <v>0</v>
      </c>
      <c r="T5457" s="32">
        <f>TAB_!S7464</f>
        <v>0</v>
      </c>
      <c r="U5457" s="32">
        <f>TAB_!T7464</f>
        <v>0</v>
      </c>
      <c r="V5457" s="32">
        <f>TAB_!U7464</f>
        <v>0</v>
      </c>
      <c r="W5457" s="32">
        <f>TAB_!V7464</f>
        <v>0</v>
      </c>
      <c r="X5457" s="114">
        <f>TAB_!W7464</f>
        <v>6.25</v>
      </c>
    </row>
    <row r="5458" spans="2:24">
      <c r="B5458" s="103" t="str">
        <f>TAB_!A7465</f>
        <v>(3)En baja medida</v>
      </c>
      <c r="C5458" s="100">
        <f>TAB_!B7465</f>
        <v>0</v>
      </c>
      <c r="D5458" s="32">
        <f>TAB_!C7465</f>
        <v>33.33</v>
      </c>
      <c r="E5458" s="32">
        <f>TAB_!D7465</f>
        <v>33.33</v>
      </c>
      <c r="F5458" s="32">
        <f>TAB_!E7465</f>
        <v>20</v>
      </c>
      <c r="G5458" s="32">
        <f>TAB_!F7465</f>
        <v>25</v>
      </c>
      <c r="H5458" s="32">
        <f>TAB_!G7465</f>
        <v>33.33</v>
      </c>
      <c r="I5458" s="32">
        <f>TAB_!H7465</f>
        <v>0</v>
      </c>
      <c r="J5458" s="32">
        <f>TAB_!I7465</f>
        <v>0</v>
      </c>
      <c r="K5458" s="32">
        <f>TAB_!J7465</f>
        <v>0</v>
      </c>
      <c r="L5458" s="32">
        <f>TAB_!K7465</f>
        <v>0</v>
      </c>
      <c r="M5458" s="32">
        <f>TAB_!L7465</f>
        <v>0</v>
      </c>
      <c r="N5458" s="32">
        <f>TAB_!M7465</f>
        <v>0</v>
      </c>
      <c r="O5458" s="32">
        <f>TAB_!N7465</f>
        <v>0</v>
      </c>
      <c r="P5458" s="32">
        <f>TAB_!O7465</f>
        <v>0</v>
      </c>
      <c r="Q5458" s="32">
        <f>TAB_!P7465</f>
        <v>0</v>
      </c>
      <c r="R5458" s="32">
        <f>TAB_!Q7465</f>
        <v>0</v>
      </c>
      <c r="S5458" s="32">
        <f>TAB_!R7465</f>
        <v>0</v>
      </c>
      <c r="T5458" s="32">
        <f>TAB_!S7465</f>
        <v>0</v>
      </c>
      <c r="U5458" s="32">
        <f>TAB_!T7465</f>
        <v>0</v>
      </c>
      <c r="V5458" s="32">
        <f>TAB_!U7465</f>
        <v>42.86</v>
      </c>
      <c r="W5458" s="32">
        <f>TAB_!V7465</f>
        <v>0</v>
      </c>
      <c r="X5458" s="114">
        <f>TAB_!W7465</f>
        <v>22.92</v>
      </c>
    </row>
    <row r="5459" spans="2:24">
      <c r="B5459" s="103" t="str">
        <f>TAB_!A7466</f>
        <v>(4)En alta medida</v>
      </c>
      <c r="C5459" s="100">
        <f>TAB_!B7466</f>
        <v>0</v>
      </c>
      <c r="D5459" s="32">
        <f>TAB_!C7466</f>
        <v>0</v>
      </c>
      <c r="E5459" s="32">
        <f>TAB_!D7466</f>
        <v>44.44</v>
      </c>
      <c r="F5459" s="32">
        <f>TAB_!E7466</f>
        <v>40</v>
      </c>
      <c r="G5459" s="32">
        <f>TAB_!F7466</f>
        <v>50</v>
      </c>
      <c r="H5459" s="32">
        <f>TAB_!G7466</f>
        <v>33.33</v>
      </c>
      <c r="I5459" s="32">
        <f>TAB_!H7466</f>
        <v>75</v>
      </c>
      <c r="J5459" s="32">
        <f>TAB_!I7466</f>
        <v>50</v>
      </c>
      <c r="K5459" s="32">
        <f>TAB_!J7466</f>
        <v>50</v>
      </c>
      <c r="L5459" s="32">
        <f>TAB_!K7466</f>
        <v>75</v>
      </c>
      <c r="M5459" s="32">
        <f>TAB_!L7466</f>
        <v>0</v>
      </c>
      <c r="N5459" s="32">
        <f>TAB_!M7466</f>
        <v>0</v>
      </c>
      <c r="O5459" s="32">
        <f>TAB_!N7466</f>
        <v>0</v>
      </c>
      <c r="P5459" s="32">
        <f>TAB_!O7466</f>
        <v>0</v>
      </c>
      <c r="Q5459" s="32">
        <f>TAB_!P7466</f>
        <v>0</v>
      </c>
      <c r="R5459" s="32">
        <f>TAB_!Q7466</f>
        <v>0</v>
      </c>
      <c r="S5459" s="32">
        <f>TAB_!R7466</f>
        <v>0</v>
      </c>
      <c r="T5459" s="32">
        <f>TAB_!S7466</f>
        <v>0</v>
      </c>
      <c r="U5459" s="32">
        <f>TAB_!T7466</f>
        <v>0</v>
      </c>
      <c r="V5459" s="32">
        <f>TAB_!U7466</f>
        <v>28.57</v>
      </c>
      <c r="W5459" s="32">
        <f>TAB_!V7466</f>
        <v>0</v>
      </c>
      <c r="X5459" s="114">
        <f>TAB_!W7466</f>
        <v>41.67</v>
      </c>
    </row>
    <row r="5460" spans="2:24">
      <c r="B5460" s="103" t="str">
        <f>TAB_!A7467</f>
        <v>(5)En muy alta medida</v>
      </c>
      <c r="C5460" s="100">
        <f>TAB_!B7467</f>
        <v>0</v>
      </c>
      <c r="D5460" s="32">
        <f>TAB_!C7467</f>
        <v>16.670000000000002</v>
      </c>
      <c r="E5460" s="32">
        <f>TAB_!D7467</f>
        <v>11.11</v>
      </c>
      <c r="F5460" s="32">
        <f>TAB_!E7467</f>
        <v>20</v>
      </c>
      <c r="G5460" s="32">
        <f>TAB_!F7467</f>
        <v>25</v>
      </c>
      <c r="H5460" s="32">
        <f>TAB_!G7467</f>
        <v>33.33</v>
      </c>
      <c r="I5460" s="32">
        <f>TAB_!H7467</f>
        <v>25</v>
      </c>
      <c r="J5460" s="32">
        <f>TAB_!I7467</f>
        <v>0</v>
      </c>
      <c r="K5460" s="32">
        <f>TAB_!J7467</f>
        <v>50</v>
      </c>
      <c r="L5460" s="32">
        <f>TAB_!K7467</f>
        <v>25</v>
      </c>
      <c r="M5460" s="32">
        <f>TAB_!L7467</f>
        <v>0</v>
      </c>
      <c r="N5460" s="32">
        <f>TAB_!M7467</f>
        <v>0</v>
      </c>
      <c r="O5460" s="32">
        <f>TAB_!N7467</f>
        <v>0</v>
      </c>
      <c r="P5460" s="32">
        <f>TAB_!O7467</f>
        <v>0</v>
      </c>
      <c r="Q5460" s="32">
        <f>TAB_!P7467</f>
        <v>0</v>
      </c>
      <c r="R5460" s="32">
        <f>TAB_!Q7467</f>
        <v>0</v>
      </c>
      <c r="S5460" s="32">
        <f>TAB_!R7467</f>
        <v>0</v>
      </c>
      <c r="T5460" s="32">
        <f>TAB_!S7467</f>
        <v>0</v>
      </c>
      <c r="U5460" s="32">
        <f>TAB_!T7467</f>
        <v>0</v>
      </c>
      <c r="V5460" s="32">
        <f>TAB_!U7467</f>
        <v>0</v>
      </c>
      <c r="W5460" s="32">
        <f>TAB_!V7467</f>
        <v>0</v>
      </c>
      <c r="X5460" s="114">
        <f>TAB_!W7467</f>
        <v>18.75</v>
      </c>
    </row>
    <row r="5461" spans="2:24">
      <c r="B5461" s="103" t="str">
        <f>TAB_!A7468</f>
        <v>NS/NA</v>
      </c>
      <c r="C5461" s="100">
        <f>TAB_!B7468</f>
        <v>0</v>
      </c>
      <c r="D5461" s="32">
        <f>TAB_!C7468</f>
        <v>33.33</v>
      </c>
      <c r="E5461" s="32">
        <f>TAB_!D7468</f>
        <v>0</v>
      </c>
      <c r="F5461" s="32">
        <f>TAB_!E7468</f>
        <v>0</v>
      </c>
      <c r="G5461" s="32">
        <f>TAB_!F7468</f>
        <v>0</v>
      </c>
      <c r="H5461" s="32">
        <f>TAB_!G7468</f>
        <v>0</v>
      </c>
      <c r="I5461" s="32">
        <f>TAB_!H7468</f>
        <v>0</v>
      </c>
      <c r="J5461" s="32">
        <f>TAB_!I7468</f>
        <v>50</v>
      </c>
      <c r="K5461" s="32">
        <f>TAB_!J7468</f>
        <v>0</v>
      </c>
      <c r="L5461" s="32">
        <f>TAB_!K7468</f>
        <v>0</v>
      </c>
      <c r="M5461" s="32">
        <f>TAB_!L7468</f>
        <v>0</v>
      </c>
      <c r="N5461" s="32">
        <f>TAB_!M7468</f>
        <v>0</v>
      </c>
      <c r="O5461" s="32">
        <f>TAB_!N7468</f>
        <v>0</v>
      </c>
      <c r="P5461" s="32">
        <f>TAB_!O7468</f>
        <v>0</v>
      </c>
      <c r="Q5461" s="32">
        <f>TAB_!P7468</f>
        <v>0</v>
      </c>
      <c r="R5461" s="32">
        <f>TAB_!Q7468</f>
        <v>0</v>
      </c>
      <c r="S5461" s="32">
        <f>TAB_!R7468</f>
        <v>0</v>
      </c>
      <c r="T5461" s="32">
        <f>TAB_!S7468</f>
        <v>0</v>
      </c>
      <c r="U5461" s="32">
        <f>TAB_!T7468</f>
        <v>0</v>
      </c>
      <c r="V5461" s="32">
        <f>TAB_!U7468</f>
        <v>0</v>
      </c>
      <c r="W5461" s="32">
        <f>TAB_!V7468</f>
        <v>0</v>
      </c>
      <c r="X5461" s="114">
        <f>TAB_!W7468</f>
        <v>6.25</v>
      </c>
    </row>
    <row r="5462" spans="2:24">
      <c r="B5462" s="103" t="str">
        <f>TAB_!A7469</f>
        <v>Total</v>
      </c>
      <c r="C5462" s="100">
        <f>TAB_!B7469</f>
        <v>0</v>
      </c>
      <c r="D5462" s="32">
        <f>TAB_!C7469</f>
        <v>100</v>
      </c>
      <c r="E5462" s="32">
        <f>TAB_!D7469</f>
        <v>100</v>
      </c>
      <c r="F5462" s="32">
        <f>TAB_!E7469</f>
        <v>100</v>
      </c>
      <c r="G5462" s="32">
        <f>TAB_!F7469</f>
        <v>100</v>
      </c>
      <c r="H5462" s="32">
        <f>TAB_!G7469</f>
        <v>100</v>
      </c>
      <c r="I5462" s="32">
        <f>TAB_!H7469</f>
        <v>100</v>
      </c>
      <c r="J5462" s="32">
        <f>TAB_!I7469</f>
        <v>100</v>
      </c>
      <c r="K5462" s="32">
        <f>TAB_!J7469</f>
        <v>100</v>
      </c>
      <c r="L5462" s="32">
        <f>TAB_!K7469</f>
        <v>100</v>
      </c>
      <c r="M5462" s="32">
        <f>TAB_!L7469</f>
        <v>0</v>
      </c>
      <c r="N5462" s="32">
        <f>TAB_!M7469</f>
        <v>0</v>
      </c>
      <c r="O5462" s="32">
        <f>TAB_!N7469</f>
        <v>0</v>
      </c>
      <c r="P5462" s="32">
        <f>TAB_!O7469</f>
        <v>0</v>
      </c>
      <c r="Q5462" s="32">
        <f>TAB_!P7469</f>
        <v>0</v>
      </c>
      <c r="R5462" s="32">
        <f>TAB_!Q7469</f>
        <v>0</v>
      </c>
      <c r="S5462" s="32">
        <f>TAB_!R7469</f>
        <v>0</v>
      </c>
      <c r="T5462" s="32">
        <f>TAB_!S7469</f>
        <v>0</v>
      </c>
      <c r="U5462" s="32">
        <f>TAB_!T7469</f>
        <v>0</v>
      </c>
      <c r="V5462" s="32">
        <f>TAB_!U7469</f>
        <v>100</v>
      </c>
      <c r="W5462" s="32">
        <f>TAB_!V7469</f>
        <v>0</v>
      </c>
      <c r="X5462" s="114">
        <f>TAB_!W7469</f>
        <v>100</v>
      </c>
    </row>
    <row r="5463" spans="2:24">
      <c r="B5463" s="104" t="str">
        <f>TAB_!A7470</f>
        <v>Numero de entrevistados</v>
      </c>
      <c r="C5463" s="117">
        <f>TAB_!B7470</f>
        <v>0</v>
      </c>
      <c r="D5463" s="118">
        <f>TAB_!C7470</f>
        <v>6</v>
      </c>
      <c r="E5463" s="118">
        <f>TAB_!D7470</f>
        <v>9</v>
      </c>
      <c r="F5463" s="118">
        <f>TAB_!E7470</f>
        <v>5</v>
      </c>
      <c r="G5463" s="118">
        <f>TAB_!F7470</f>
        <v>4</v>
      </c>
      <c r="H5463" s="118">
        <f>TAB_!G7470</f>
        <v>3</v>
      </c>
      <c r="I5463" s="118">
        <f>TAB_!H7470</f>
        <v>4</v>
      </c>
      <c r="J5463" s="118">
        <f>TAB_!I7470</f>
        <v>2</v>
      </c>
      <c r="K5463" s="118">
        <f>TAB_!J7470</f>
        <v>4</v>
      </c>
      <c r="L5463" s="118">
        <f>TAB_!K7470</f>
        <v>4</v>
      </c>
      <c r="M5463" s="118">
        <f>TAB_!L7470</f>
        <v>0</v>
      </c>
      <c r="N5463" s="118">
        <f>TAB_!M7470</f>
        <v>0</v>
      </c>
      <c r="O5463" s="118">
        <f>TAB_!N7470</f>
        <v>0</v>
      </c>
      <c r="P5463" s="118">
        <f>TAB_!O7470</f>
        <v>0</v>
      </c>
      <c r="Q5463" s="118">
        <f>TAB_!P7470</f>
        <v>0</v>
      </c>
      <c r="R5463" s="118">
        <f>TAB_!Q7470</f>
        <v>0</v>
      </c>
      <c r="S5463" s="118">
        <f>TAB_!R7470</f>
        <v>0</v>
      </c>
      <c r="T5463" s="118">
        <f>TAB_!S7470</f>
        <v>0</v>
      </c>
      <c r="U5463" s="118">
        <f>TAB_!T7470</f>
        <v>0</v>
      </c>
      <c r="V5463" s="118">
        <f>TAB_!U7470</f>
        <v>7</v>
      </c>
      <c r="W5463" s="118">
        <f>TAB_!V7470</f>
        <v>0</v>
      </c>
      <c r="X5463" s="119">
        <f>TAB_!W7470</f>
        <v>48</v>
      </c>
    </row>
    <row r="5464" spans="2:24">
      <c r="B5464" s="108" t="str">
        <f>TAB_!A7471</f>
        <v>TOP TWO BOX</v>
      </c>
      <c r="C5464" s="101">
        <f>TAB_!B7471</f>
        <v>0</v>
      </c>
      <c r="D5464" s="30">
        <f>TAB_!C7471</f>
        <v>16.670000000000002</v>
      </c>
      <c r="E5464" s="30">
        <f>TAB_!D7471</f>
        <v>55.56</v>
      </c>
      <c r="F5464" s="30">
        <f>TAB_!E7471</f>
        <v>60</v>
      </c>
      <c r="G5464" s="30">
        <f>TAB_!F7471</f>
        <v>75</v>
      </c>
      <c r="H5464" s="30">
        <f>TAB_!G7471</f>
        <v>66.67</v>
      </c>
      <c r="I5464" s="30">
        <f>TAB_!H7471</f>
        <v>100</v>
      </c>
      <c r="J5464" s="30">
        <f>TAB_!I7471</f>
        <v>50</v>
      </c>
      <c r="K5464" s="30">
        <f>TAB_!J7471</f>
        <v>100</v>
      </c>
      <c r="L5464" s="30">
        <f>TAB_!K7471</f>
        <v>100</v>
      </c>
      <c r="M5464" s="30">
        <f>TAB_!L7471</f>
        <v>0</v>
      </c>
      <c r="N5464" s="30">
        <f>TAB_!M7471</f>
        <v>0</v>
      </c>
      <c r="O5464" s="30">
        <f>TAB_!N7471</f>
        <v>0</v>
      </c>
      <c r="P5464" s="30">
        <f>TAB_!O7471</f>
        <v>0</v>
      </c>
      <c r="Q5464" s="30">
        <f>TAB_!P7471</f>
        <v>0</v>
      </c>
      <c r="R5464" s="30">
        <f>TAB_!Q7471</f>
        <v>0</v>
      </c>
      <c r="S5464" s="30">
        <f>TAB_!R7471</f>
        <v>0</v>
      </c>
      <c r="T5464" s="30">
        <f>TAB_!S7471</f>
        <v>0</v>
      </c>
      <c r="U5464" s="30">
        <f>TAB_!T7471</f>
        <v>0</v>
      </c>
      <c r="V5464" s="30">
        <f>TAB_!U7471</f>
        <v>28.57</v>
      </c>
      <c r="W5464" s="30">
        <f>TAB_!V7471</f>
        <v>0</v>
      </c>
      <c r="X5464" s="115">
        <f>TAB_!W7471</f>
        <v>60.42</v>
      </c>
    </row>
    <row r="5465" spans="2:24">
      <c r="B5465" s="103" t="str">
        <f>TAB_!A7472</f>
        <v>BOTTOM TWO BOX</v>
      </c>
      <c r="C5465" s="100">
        <f>TAB_!B7472</f>
        <v>0</v>
      </c>
      <c r="D5465" s="32">
        <f>TAB_!C7472</f>
        <v>16.670000000000002</v>
      </c>
      <c r="E5465" s="32">
        <f>TAB_!D7472</f>
        <v>11.11</v>
      </c>
      <c r="F5465" s="32">
        <f>TAB_!E7472</f>
        <v>20</v>
      </c>
      <c r="G5465" s="32">
        <f>TAB_!F7472</f>
        <v>0</v>
      </c>
      <c r="H5465" s="32">
        <f>TAB_!G7472</f>
        <v>0</v>
      </c>
      <c r="I5465" s="32">
        <f>TAB_!H7472</f>
        <v>0</v>
      </c>
      <c r="J5465" s="32">
        <f>TAB_!I7472</f>
        <v>0</v>
      </c>
      <c r="K5465" s="32">
        <f>TAB_!J7472</f>
        <v>0</v>
      </c>
      <c r="L5465" s="32">
        <f>TAB_!K7472</f>
        <v>0</v>
      </c>
      <c r="M5465" s="32">
        <f>TAB_!L7472</f>
        <v>0</v>
      </c>
      <c r="N5465" s="32">
        <f>TAB_!M7472</f>
        <v>0</v>
      </c>
      <c r="O5465" s="32">
        <f>TAB_!N7472</f>
        <v>0</v>
      </c>
      <c r="P5465" s="32">
        <f>TAB_!O7472</f>
        <v>0</v>
      </c>
      <c r="Q5465" s="32">
        <f>TAB_!P7472</f>
        <v>0</v>
      </c>
      <c r="R5465" s="32">
        <f>TAB_!Q7472</f>
        <v>0</v>
      </c>
      <c r="S5465" s="32">
        <f>TAB_!R7472</f>
        <v>0</v>
      </c>
      <c r="T5465" s="32">
        <f>TAB_!S7472</f>
        <v>0</v>
      </c>
      <c r="U5465" s="32">
        <f>TAB_!T7472</f>
        <v>0</v>
      </c>
      <c r="V5465" s="32">
        <f>TAB_!U7472</f>
        <v>28.57</v>
      </c>
      <c r="W5465" s="32">
        <f>TAB_!V7472</f>
        <v>0</v>
      </c>
      <c r="X5465" s="114">
        <f>TAB_!W7472</f>
        <v>10.42</v>
      </c>
    </row>
    <row r="5466" spans="2:24">
      <c r="B5466" s="108" t="str">
        <f>TAB_!A7473</f>
        <v>Media Escala de 1 a 5</v>
      </c>
      <c r="C5466" s="102">
        <f>TAB_!B7473</f>
        <v>0</v>
      </c>
      <c r="D5466" s="31">
        <f>TAB_!C7473</f>
        <v>3.3</v>
      </c>
      <c r="E5466" s="31">
        <f>TAB_!D7473</f>
        <v>3.6</v>
      </c>
      <c r="F5466" s="31">
        <f>TAB_!E7473</f>
        <v>3.6</v>
      </c>
      <c r="G5466" s="31">
        <f>TAB_!F7473</f>
        <v>4</v>
      </c>
      <c r="H5466" s="31">
        <f>TAB_!G7473</f>
        <v>4</v>
      </c>
      <c r="I5466" s="31">
        <f>TAB_!H7473</f>
        <v>4.3</v>
      </c>
      <c r="J5466" s="31">
        <f>TAB_!I7473</f>
        <v>4</v>
      </c>
      <c r="K5466" s="31">
        <f>TAB_!J7473</f>
        <v>4.5</v>
      </c>
      <c r="L5466" s="31">
        <f>TAB_!K7473</f>
        <v>4.3</v>
      </c>
      <c r="M5466" s="31">
        <f>TAB_!L7473</f>
        <v>0</v>
      </c>
      <c r="N5466" s="31">
        <f>TAB_!M7473</f>
        <v>0</v>
      </c>
      <c r="O5466" s="31">
        <f>TAB_!N7473</f>
        <v>0</v>
      </c>
      <c r="P5466" s="31">
        <f>TAB_!O7473</f>
        <v>0</v>
      </c>
      <c r="Q5466" s="31">
        <f>TAB_!P7473</f>
        <v>0</v>
      </c>
      <c r="R5466" s="31">
        <f>TAB_!Q7473</f>
        <v>0</v>
      </c>
      <c r="S5466" s="31">
        <f>TAB_!R7473</f>
        <v>0</v>
      </c>
      <c r="T5466" s="31">
        <f>TAB_!S7473</f>
        <v>0</v>
      </c>
      <c r="U5466" s="31">
        <f>TAB_!T7473</f>
        <v>0</v>
      </c>
      <c r="V5466" s="31">
        <f>TAB_!U7473</f>
        <v>2.7</v>
      </c>
      <c r="W5466" s="31">
        <f>TAB_!V7473</f>
        <v>0</v>
      </c>
      <c r="X5466" s="116">
        <f>TAB_!W7473</f>
        <v>3.7</v>
      </c>
    </row>
    <row r="5467" spans="2:24" ht="15.75" thickBot="1">
      <c r="B5467" s="109" t="str">
        <f>TAB_!A7474</f>
        <v>Índice Escala de 1 a 100</v>
      </c>
      <c r="C5467" s="120">
        <f>TAB_!B7474</f>
        <v>0</v>
      </c>
      <c r="D5467" s="121">
        <f>TAB_!C7474</f>
        <v>56.3</v>
      </c>
      <c r="E5467" s="121">
        <f>TAB_!D7474</f>
        <v>63.9</v>
      </c>
      <c r="F5467" s="121">
        <f>TAB_!E7474</f>
        <v>65</v>
      </c>
      <c r="G5467" s="121">
        <f>TAB_!F7474</f>
        <v>75</v>
      </c>
      <c r="H5467" s="121">
        <f>TAB_!G7474</f>
        <v>75</v>
      </c>
      <c r="I5467" s="121">
        <f>TAB_!H7474</f>
        <v>81.3</v>
      </c>
      <c r="J5467" s="121">
        <f>TAB_!I7474</f>
        <v>75</v>
      </c>
      <c r="K5467" s="121">
        <f>TAB_!J7474</f>
        <v>87.5</v>
      </c>
      <c r="L5467" s="121">
        <f>TAB_!K7474</f>
        <v>81.3</v>
      </c>
      <c r="M5467" s="121">
        <f>TAB_!L7474</f>
        <v>0</v>
      </c>
      <c r="N5467" s="121">
        <f>TAB_!M7474</f>
        <v>0</v>
      </c>
      <c r="O5467" s="121">
        <f>TAB_!N7474</f>
        <v>0</v>
      </c>
      <c r="P5467" s="121">
        <f>TAB_!O7474</f>
        <v>0</v>
      </c>
      <c r="Q5467" s="121">
        <f>TAB_!P7474</f>
        <v>0</v>
      </c>
      <c r="R5467" s="121">
        <f>TAB_!Q7474</f>
        <v>0</v>
      </c>
      <c r="S5467" s="121">
        <f>TAB_!R7474</f>
        <v>0</v>
      </c>
      <c r="T5467" s="121">
        <f>TAB_!S7474</f>
        <v>0</v>
      </c>
      <c r="U5467" s="121">
        <f>TAB_!T7474</f>
        <v>0</v>
      </c>
      <c r="V5467" s="121">
        <f>TAB_!U7474</f>
        <v>42.9</v>
      </c>
      <c r="W5467" s="121">
        <f>TAB_!V7474</f>
        <v>0</v>
      </c>
      <c r="X5467" s="122">
        <f>TAB_!W7474</f>
        <v>67.2</v>
      </c>
    </row>
    <row r="5468" spans="2:24"/>
    <row r="5469" spans="2:24"/>
    <row r="5470" spans="2:24"/>
    <row r="5471" spans="2:24"/>
    <row r="5542"/>
  </sheetData>
  <mergeCells count="20">
    <mergeCell ref="A932:A965"/>
    <mergeCell ref="A2159:A2190"/>
    <mergeCell ref="A4751:A4782"/>
    <mergeCell ref="A5387:A5420"/>
    <mergeCell ref="A2825:A2861"/>
    <mergeCell ref="A3184:A3217"/>
    <mergeCell ref="A3598:A3631"/>
    <mergeCell ref="A3792:A3824"/>
    <mergeCell ref="A4001:A4033"/>
    <mergeCell ref="C1:X1"/>
    <mergeCell ref="B1:B3"/>
    <mergeCell ref="A6:A39"/>
    <mergeCell ref="A106:A139"/>
    <mergeCell ref="A645:A676"/>
    <mergeCell ref="C2:C3"/>
    <mergeCell ref="D2:L2"/>
    <mergeCell ref="M2:U2"/>
    <mergeCell ref="X2:X3"/>
    <mergeCell ref="W2:W3"/>
    <mergeCell ref="V2:V3"/>
  </mergeCells>
  <conditionalFormatting sqref="C22">
    <cfRule type="expression" dxfId="6835" priority="4478">
      <formula>AND(C22&gt;=4,C22&lt;4.8)</formula>
    </cfRule>
    <cfRule type="expression" dxfId="6834" priority="4476">
      <formula>AND(C22&gt;=2,C22&lt;3)</formula>
    </cfRule>
    <cfRule type="expression" dxfId="6833" priority="4477">
      <formula>AND(C22&gt;=3,C22&lt;4)</formula>
    </cfRule>
    <cfRule type="expression" dxfId="6832" priority="4479">
      <formula>C22&gt;=4.8</formula>
    </cfRule>
  </conditionalFormatting>
  <conditionalFormatting sqref="C38">
    <cfRule type="expression" dxfId="6831" priority="4466">
      <formula>AND(C38&gt;=4,C38&lt;4.8)</formula>
    </cfRule>
    <cfRule type="expression" dxfId="6830" priority="4464">
      <formula>AND(C38&gt;=2,C38&lt;3)</formula>
    </cfRule>
    <cfRule type="expression" dxfId="6829" priority="4467">
      <formula>C38&gt;=4.8</formula>
    </cfRule>
    <cfRule type="expression" dxfId="6828" priority="4465">
      <formula>AND(C38&gt;=3,C38&lt;4)</formula>
    </cfRule>
    <cfRule type="expression" dxfId="6827" priority="4463">
      <formula>AND(C38&lt;2,C34&gt;0)</formula>
    </cfRule>
  </conditionalFormatting>
  <conditionalFormatting sqref="C54">
    <cfRule type="expression" dxfId="6826" priority="4452">
      <formula>AND(C54&gt;=2,C54&lt;3)</formula>
    </cfRule>
    <cfRule type="expression" dxfId="6825" priority="4453">
      <formula>AND(C54&gt;=3,C54&lt;4)</formula>
    </cfRule>
    <cfRule type="expression" dxfId="6824" priority="4451">
      <formula>AND(C54&lt;2,C50&gt;0)</formula>
    </cfRule>
    <cfRule type="expression" dxfId="6823" priority="4454">
      <formula>AND(C54&gt;=4,C54&lt;4.8)</formula>
    </cfRule>
    <cfRule type="expression" dxfId="6822" priority="4455">
      <formula>C54&gt;=4.8</formula>
    </cfRule>
  </conditionalFormatting>
  <conditionalFormatting sqref="C70">
    <cfRule type="expression" dxfId="6821" priority="4440">
      <formula>AND(C70&gt;=2,C70&lt;3)</formula>
    </cfRule>
    <cfRule type="expression" dxfId="6820" priority="4441">
      <formula>AND(C70&gt;=3,C70&lt;4)</formula>
    </cfRule>
    <cfRule type="expression" dxfId="6819" priority="4442">
      <formula>AND(C70&gt;=4,C70&lt;4.8)</formula>
    </cfRule>
    <cfRule type="expression" dxfId="6818" priority="4443">
      <formula>C70&gt;=4.8</formula>
    </cfRule>
    <cfRule type="expression" dxfId="6817" priority="4439">
      <formula>AND(C70&lt;2,C66&gt;0)</formula>
    </cfRule>
  </conditionalFormatting>
  <conditionalFormatting sqref="C86">
    <cfRule type="expression" dxfId="6816" priority="4429">
      <formula>AND(C86&gt;=3,C86&lt;4)</formula>
    </cfRule>
    <cfRule type="expression" dxfId="6815" priority="4430">
      <formula>AND(C86&gt;=4,C86&lt;4.8)</formula>
    </cfRule>
    <cfRule type="expression" dxfId="6814" priority="4428">
      <formula>AND(C86&gt;=2,C86&lt;3)</formula>
    </cfRule>
    <cfRule type="expression" dxfId="6813" priority="4427">
      <formula>AND(C86&lt;2,C82&gt;0)</formula>
    </cfRule>
    <cfRule type="expression" dxfId="6812" priority="4431">
      <formula>C86&gt;=4.8</formula>
    </cfRule>
  </conditionalFormatting>
  <conditionalFormatting sqref="C102">
    <cfRule type="expression" dxfId="6811" priority="4415">
      <formula>AND(C102&lt;2,C98&gt;0)</formula>
    </cfRule>
    <cfRule type="expression" dxfId="6810" priority="4417">
      <formula>AND(C102&gt;=3,C102&lt;4)</formula>
    </cfRule>
    <cfRule type="expression" dxfId="6809" priority="4418">
      <formula>AND(C102&gt;=4,C102&lt;4.8)</formula>
    </cfRule>
    <cfRule type="expression" dxfId="6808" priority="4419">
      <formula>C102&gt;=4.8</formula>
    </cfRule>
    <cfRule type="expression" dxfId="6807" priority="4416">
      <formula>AND(C102&gt;=2,C102&lt;3)</formula>
    </cfRule>
  </conditionalFormatting>
  <conditionalFormatting sqref="C122">
    <cfRule type="expression" dxfId="6806" priority="4405">
      <formula>AND(C122&gt;=3,C122&lt;4)</formula>
    </cfRule>
    <cfRule type="expression" dxfId="6805" priority="4406">
      <formula>AND(C122&gt;=4,C122&lt;4.8)</formula>
    </cfRule>
    <cfRule type="expression" dxfId="6804" priority="4404">
      <formula>AND(C122&gt;=2,C122&lt;3)</formula>
    </cfRule>
    <cfRule type="expression" dxfId="6803" priority="4407">
      <formula>C122&gt;=4.8</formula>
    </cfRule>
    <cfRule type="expression" dxfId="6802" priority="4403">
      <formula>AND(C122&lt;2,C118&gt;0)</formula>
    </cfRule>
  </conditionalFormatting>
  <conditionalFormatting sqref="C138">
    <cfRule type="expression" dxfId="6801" priority="4394">
      <formula>AND(C138&gt;=4,C138&lt;4.8)</formula>
    </cfRule>
    <cfRule type="expression" dxfId="6800" priority="4392">
      <formula>AND(C138&gt;=2,C138&lt;3)</formula>
    </cfRule>
    <cfRule type="expression" dxfId="6799" priority="4391">
      <formula>AND(C138&lt;2,C134&gt;0)</formula>
    </cfRule>
    <cfRule type="expression" dxfId="6798" priority="4393">
      <formula>AND(C138&gt;=3,C138&lt;4)</formula>
    </cfRule>
    <cfRule type="expression" dxfId="6797" priority="4395">
      <formula>C138&gt;=4.8</formula>
    </cfRule>
  </conditionalFormatting>
  <conditionalFormatting sqref="C154">
    <cfRule type="expression" dxfId="6796" priority="4381">
      <formula>AND(C154&gt;=3,C154&lt;4)</formula>
    </cfRule>
    <cfRule type="expression" dxfId="6795" priority="4382">
      <formula>AND(C154&gt;=4,C154&lt;4.8)</formula>
    </cfRule>
    <cfRule type="expression" dxfId="6794" priority="4380">
      <formula>AND(C154&gt;=2,C154&lt;3)</formula>
    </cfRule>
    <cfRule type="expression" dxfId="6793" priority="4379">
      <formula>AND(C154&lt;2,C150&gt;0)</formula>
    </cfRule>
    <cfRule type="expression" dxfId="6792" priority="4383">
      <formula>C154&gt;=4.8</formula>
    </cfRule>
  </conditionalFormatting>
  <conditionalFormatting sqref="C170">
    <cfRule type="expression" dxfId="6791" priority="4367">
      <formula>AND(C170&lt;2,C166&gt;0)</formula>
    </cfRule>
    <cfRule type="expression" dxfId="6790" priority="4368">
      <formula>AND(C170&gt;=2,C170&lt;3)</formula>
    </cfRule>
    <cfRule type="expression" dxfId="6789" priority="4371">
      <formula>C170&gt;=4.8</formula>
    </cfRule>
    <cfRule type="expression" dxfId="6788" priority="4370">
      <formula>AND(C170&gt;=4,C170&lt;4.8)</formula>
    </cfRule>
    <cfRule type="expression" dxfId="6787" priority="4369">
      <formula>AND(C170&gt;=3,C170&lt;4)</formula>
    </cfRule>
  </conditionalFormatting>
  <conditionalFormatting sqref="C186">
    <cfRule type="expression" dxfId="6786" priority="4355">
      <formula>AND(C186&lt;2,C182&gt;0)</formula>
    </cfRule>
    <cfRule type="expression" dxfId="6785" priority="4356">
      <formula>AND(C186&gt;=2,C186&lt;3)</formula>
    </cfRule>
    <cfRule type="expression" dxfId="6784" priority="4357">
      <formula>AND(C186&gt;=3,C186&lt;4)</formula>
    </cfRule>
    <cfRule type="expression" dxfId="6783" priority="4358">
      <formula>AND(C186&gt;=4,C186&lt;4.8)</formula>
    </cfRule>
    <cfRule type="expression" dxfId="6782" priority="4359">
      <formula>C186&gt;=4.8</formula>
    </cfRule>
  </conditionalFormatting>
  <conditionalFormatting sqref="C202">
    <cfRule type="expression" dxfId="6781" priority="4343">
      <formula>AND(C202&lt;2,C198&gt;0)</formula>
    </cfRule>
    <cfRule type="expression" dxfId="6780" priority="4345">
      <formula>AND(C202&gt;=3,C202&lt;4)</formula>
    </cfRule>
    <cfRule type="expression" dxfId="6779" priority="4344">
      <formula>AND(C202&gt;=2,C202&lt;3)</formula>
    </cfRule>
    <cfRule type="expression" dxfId="6778" priority="4346">
      <formula>AND(C202&gt;=4,C202&lt;4.8)</formula>
    </cfRule>
    <cfRule type="expression" dxfId="6777" priority="4347">
      <formula>C202&gt;=4.8</formula>
    </cfRule>
  </conditionalFormatting>
  <conditionalFormatting sqref="C218">
    <cfRule type="expression" dxfId="6776" priority="4335">
      <formula>C218&gt;=4.8</formula>
    </cfRule>
    <cfRule type="expression" dxfId="6775" priority="4331">
      <formula>AND(C218&lt;2,C214&gt;0)</formula>
    </cfRule>
    <cfRule type="expression" dxfId="6774" priority="4334">
      <formula>AND(C218&gt;=4,C218&lt;4.8)</formula>
    </cfRule>
    <cfRule type="expression" dxfId="6773" priority="4332">
      <formula>AND(C218&gt;=2,C218&lt;3)</formula>
    </cfRule>
    <cfRule type="expression" dxfId="6772" priority="4333">
      <formula>AND(C218&gt;=3,C218&lt;4)</formula>
    </cfRule>
  </conditionalFormatting>
  <conditionalFormatting sqref="C234">
    <cfRule type="expression" dxfId="6771" priority="4321">
      <formula>AND(C234&gt;=3,C234&lt;4)</formula>
    </cfRule>
    <cfRule type="expression" dxfId="6770" priority="4322">
      <formula>AND(C234&gt;=4,C234&lt;4.8)</formula>
    </cfRule>
    <cfRule type="expression" dxfId="6769" priority="4320">
      <formula>AND(C234&gt;=2,C234&lt;3)</formula>
    </cfRule>
    <cfRule type="expression" dxfId="6768" priority="4319">
      <formula>AND(C234&lt;2,C230&gt;0)</formula>
    </cfRule>
    <cfRule type="expression" dxfId="6767" priority="4323">
      <formula>C234&gt;=4.8</formula>
    </cfRule>
  </conditionalFormatting>
  <conditionalFormatting sqref="C250">
    <cfRule type="expression" dxfId="6766" priority="4309">
      <formula>AND(C250&gt;=3,C250&lt;4)</formula>
    </cfRule>
    <cfRule type="expression" dxfId="6765" priority="4307">
      <formula>AND(C250&lt;2,C246&gt;0)</formula>
    </cfRule>
    <cfRule type="expression" dxfId="6764" priority="4310">
      <formula>AND(C250&gt;=4,C250&lt;4.8)</formula>
    </cfRule>
    <cfRule type="expression" dxfId="6763" priority="4311">
      <formula>C250&gt;=4.8</formula>
    </cfRule>
    <cfRule type="expression" dxfId="6762" priority="4308">
      <formula>AND(C250&gt;=2,C250&lt;3)</formula>
    </cfRule>
  </conditionalFormatting>
  <conditionalFormatting sqref="C266">
    <cfRule type="expression" dxfId="6761" priority="4296">
      <formula>AND(C266&gt;=2,C266&lt;3)</formula>
    </cfRule>
    <cfRule type="expression" dxfId="6760" priority="4297">
      <formula>AND(C266&gt;=3,C266&lt;4)</formula>
    </cfRule>
    <cfRule type="expression" dxfId="6759" priority="4295">
      <formula>AND(C266&lt;2,C262&gt;0)</formula>
    </cfRule>
    <cfRule type="expression" dxfId="6758" priority="4299">
      <formula>C266&gt;=4.8</formula>
    </cfRule>
    <cfRule type="expression" dxfId="6757" priority="4298">
      <formula>AND(C266&gt;=4,C266&lt;4.8)</formula>
    </cfRule>
  </conditionalFormatting>
  <conditionalFormatting sqref="C282">
    <cfRule type="expression" dxfId="6756" priority="4286">
      <formula>AND(C282&gt;=4,C282&lt;4.8)</formula>
    </cfRule>
    <cfRule type="expression" dxfId="6755" priority="4287">
      <formula>C282&gt;=4.8</formula>
    </cfRule>
    <cfRule type="expression" dxfId="6754" priority="4284">
      <formula>AND(C282&gt;=2,C282&lt;3)</formula>
    </cfRule>
    <cfRule type="expression" dxfId="6753" priority="4285">
      <formula>AND(C282&gt;=3,C282&lt;4)</formula>
    </cfRule>
    <cfRule type="expression" dxfId="6752" priority="4283">
      <formula>AND(C282&lt;2,C278&gt;0)</formula>
    </cfRule>
  </conditionalFormatting>
  <conditionalFormatting sqref="C298">
    <cfRule type="expression" dxfId="6751" priority="4271">
      <formula>AND(C298&lt;2,C294&gt;0)</formula>
    </cfRule>
    <cfRule type="expression" dxfId="6750" priority="4272">
      <formula>AND(C298&gt;=2,C298&lt;3)</formula>
    </cfRule>
    <cfRule type="expression" dxfId="6749" priority="4274">
      <formula>AND(C298&gt;=4,C298&lt;4.8)</formula>
    </cfRule>
    <cfRule type="expression" dxfId="6748" priority="4273">
      <formula>AND(C298&gt;=3,C298&lt;4)</formula>
    </cfRule>
    <cfRule type="expression" dxfId="6747" priority="4275">
      <formula>C298&gt;=4.8</formula>
    </cfRule>
  </conditionalFormatting>
  <conditionalFormatting sqref="C314">
    <cfRule type="expression" dxfId="6746" priority="4260">
      <formula>AND(C314&gt;=2,C314&lt;3)</formula>
    </cfRule>
    <cfRule type="expression" dxfId="6745" priority="4261">
      <formula>AND(C314&gt;=3,C314&lt;4)</formula>
    </cfRule>
    <cfRule type="expression" dxfId="6744" priority="4263">
      <formula>C314&gt;=4.8</formula>
    </cfRule>
    <cfRule type="expression" dxfId="6743" priority="4262">
      <formula>AND(C314&gt;=4,C314&lt;4.8)</formula>
    </cfRule>
    <cfRule type="expression" dxfId="6742" priority="4259">
      <formula>AND(C314&lt;2,C310&gt;0)</formula>
    </cfRule>
  </conditionalFormatting>
  <conditionalFormatting sqref="C330">
    <cfRule type="expression" dxfId="6741" priority="4247">
      <formula>AND(C330&lt;2,C326&gt;0)</formula>
    </cfRule>
    <cfRule type="expression" dxfId="6740" priority="4250">
      <formula>AND(C330&gt;=4,C330&lt;4.8)</formula>
    </cfRule>
    <cfRule type="expression" dxfId="6739" priority="4251">
      <formula>C330&gt;=4.8</formula>
    </cfRule>
    <cfRule type="expression" dxfId="6738" priority="4248">
      <formula>AND(C330&gt;=2,C330&lt;3)</formula>
    </cfRule>
    <cfRule type="expression" dxfId="6737" priority="4249">
      <formula>AND(C330&gt;=3,C330&lt;4)</formula>
    </cfRule>
  </conditionalFormatting>
  <conditionalFormatting sqref="C346">
    <cfRule type="expression" dxfId="6736" priority="4238">
      <formula>AND(C346&gt;=4,C346&lt;4.8)</formula>
    </cfRule>
    <cfRule type="expression" dxfId="6735" priority="4236">
      <formula>AND(C346&gt;=2,C346&lt;3)</formula>
    </cfRule>
    <cfRule type="expression" dxfId="6734" priority="4239">
      <formula>C346&gt;=4.8</formula>
    </cfRule>
    <cfRule type="expression" dxfId="6733" priority="4237">
      <formula>AND(C346&gt;=3,C346&lt;4)</formula>
    </cfRule>
    <cfRule type="expression" dxfId="6732" priority="4235">
      <formula>AND(C346&lt;2,C342&gt;0)</formula>
    </cfRule>
  </conditionalFormatting>
  <conditionalFormatting sqref="C362">
    <cfRule type="expression" dxfId="6731" priority="4227">
      <formula>C362&gt;=4.8</formula>
    </cfRule>
    <cfRule type="expression" dxfId="6730" priority="4223">
      <formula>AND(C362&lt;2,C358&gt;0)</formula>
    </cfRule>
    <cfRule type="expression" dxfId="6729" priority="4224">
      <formula>AND(C362&gt;=2,C362&lt;3)</formula>
    </cfRule>
    <cfRule type="expression" dxfId="6728" priority="4226">
      <formula>AND(C362&gt;=4,C362&lt;4.8)</formula>
    </cfRule>
    <cfRule type="expression" dxfId="6727" priority="4225">
      <formula>AND(C362&gt;=3,C362&lt;4)</formula>
    </cfRule>
  </conditionalFormatting>
  <conditionalFormatting sqref="C378">
    <cfRule type="expression" dxfId="6726" priority="4213">
      <formula>AND(C378&gt;=3,C378&lt;4)</formula>
    </cfRule>
    <cfRule type="expression" dxfId="6725" priority="4215">
      <formula>C378&gt;=4.8</formula>
    </cfRule>
    <cfRule type="expression" dxfId="6724" priority="4214">
      <formula>AND(C378&gt;=4,C378&lt;4.8)</formula>
    </cfRule>
    <cfRule type="expression" dxfId="6723" priority="4212">
      <formula>AND(C378&gt;=2,C378&lt;3)</formula>
    </cfRule>
    <cfRule type="expression" dxfId="6722" priority="4211">
      <formula>AND(C378&lt;2,C374&gt;0)</formula>
    </cfRule>
  </conditionalFormatting>
  <conditionalFormatting sqref="C394">
    <cfRule type="expression" dxfId="6721" priority="4203">
      <formula>C394&gt;=4.8</formula>
    </cfRule>
    <cfRule type="expression" dxfId="6720" priority="4202">
      <formula>AND(C394&gt;=4,C394&lt;4.8)</formula>
    </cfRule>
    <cfRule type="expression" dxfId="6719" priority="4201">
      <formula>AND(C394&gt;=3,C394&lt;4)</formula>
    </cfRule>
    <cfRule type="expression" dxfId="6718" priority="4200">
      <formula>AND(C394&gt;=2,C394&lt;3)</formula>
    </cfRule>
    <cfRule type="expression" dxfId="6717" priority="4199">
      <formula>AND(C394&lt;2,C390&gt;0)</formula>
    </cfRule>
  </conditionalFormatting>
  <conditionalFormatting sqref="C409">
    <cfRule type="expression" dxfId="6716" priority="4191">
      <formula>C409&gt;=4.8</formula>
    </cfRule>
    <cfRule type="expression" dxfId="6715" priority="4187">
      <formula>AND(C409&lt;2,C405&gt;0)</formula>
    </cfRule>
    <cfRule type="expression" dxfId="6714" priority="4190">
      <formula>AND(C409&gt;=4,C409&lt;4.8)</formula>
    </cfRule>
    <cfRule type="expression" dxfId="6713" priority="4188">
      <formula>AND(C409&gt;=2,C409&lt;3)</formula>
    </cfRule>
    <cfRule type="expression" dxfId="6712" priority="4189">
      <formula>AND(C409&gt;=3,C409&lt;4)</formula>
    </cfRule>
  </conditionalFormatting>
  <conditionalFormatting sqref="C424">
    <cfRule type="expression" dxfId="6711" priority="4177">
      <formula>AND(C424&gt;=3,C424&lt;4)</formula>
    </cfRule>
    <cfRule type="expression" dxfId="6710" priority="4179">
      <formula>C424&gt;=4.8</formula>
    </cfRule>
    <cfRule type="expression" dxfId="6709" priority="4178">
      <formula>AND(C424&gt;=4,C424&lt;4.8)</formula>
    </cfRule>
    <cfRule type="expression" dxfId="6708" priority="4176">
      <formula>AND(C424&gt;=2,C424&lt;3)</formula>
    </cfRule>
    <cfRule type="expression" dxfId="6707" priority="4175">
      <formula>AND(C424&lt;2,C420&gt;0)</formula>
    </cfRule>
  </conditionalFormatting>
  <conditionalFormatting sqref="C439">
    <cfRule type="expression" dxfId="6706" priority="4164">
      <formula>AND(C439&gt;=2,C439&lt;3)</formula>
    </cfRule>
    <cfRule type="expression" dxfId="6705" priority="4166">
      <formula>AND(C439&gt;=4,C439&lt;4.8)</formula>
    </cfRule>
    <cfRule type="expression" dxfId="6704" priority="4163">
      <formula>AND(C439&lt;2,C435&gt;0)</formula>
    </cfRule>
    <cfRule type="expression" dxfId="6703" priority="4167">
      <formula>C439&gt;=4.8</formula>
    </cfRule>
    <cfRule type="expression" dxfId="6702" priority="4165">
      <formula>AND(C439&gt;=3,C439&lt;4)</formula>
    </cfRule>
  </conditionalFormatting>
  <conditionalFormatting sqref="C454">
    <cfRule type="expression" dxfId="6701" priority="4152">
      <formula>AND(C454&gt;=2,C454&lt;3)</formula>
    </cfRule>
    <cfRule type="expression" dxfId="6700" priority="4153">
      <formula>AND(C454&gt;=3,C454&lt;4)</formula>
    </cfRule>
    <cfRule type="expression" dxfId="6699" priority="4154">
      <formula>AND(C454&gt;=4,C454&lt;4.8)</formula>
    </cfRule>
    <cfRule type="expression" dxfId="6698" priority="4155">
      <formula>C454&gt;=4.8</formula>
    </cfRule>
    <cfRule type="expression" dxfId="6697" priority="4151">
      <formula>AND(C454&lt;2,C450&gt;0)</formula>
    </cfRule>
  </conditionalFormatting>
  <conditionalFormatting sqref="C469">
    <cfRule type="expression" dxfId="6696" priority="4141">
      <formula>AND(C469&gt;=3,C469&lt;4)</formula>
    </cfRule>
    <cfRule type="expression" dxfId="6695" priority="4140">
      <formula>AND(C469&gt;=2,C469&lt;3)</formula>
    </cfRule>
    <cfRule type="expression" dxfId="6694" priority="4142">
      <formula>AND(C469&gt;=4,C469&lt;4.8)</formula>
    </cfRule>
    <cfRule type="expression" dxfId="6693" priority="4143">
      <formula>C469&gt;=4.8</formula>
    </cfRule>
    <cfRule type="expression" dxfId="6692" priority="4139">
      <formula>AND(C469&lt;2,C465&gt;0)</formula>
    </cfRule>
  </conditionalFormatting>
  <conditionalFormatting sqref="C484">
    <cfRule type="expression" dxfId="6691" priority="4130">
      <formula>AND(C484&gt;=4,C484&lt;4.8)</formula>
    </cfRule>
    <cfRule type="expression" dxfId="6690" priority="4129">
      <formula>AND(C484&gt;=3,C484&lt;4)</formula>
    </cfRule>
    <cfRule type="expression" dxfId="6689" priority="4128">
      <formula>AND(C484&gt;=2,C484&lt;3)</formula>
    </cfRule>
    <cfRule type="expression" dxfId="6688" priority="4127">
      <formula>AND(C484&lt;2,C480&gt;0)</formula>
    </cfRule>
    <cfRule type="expression" dxfId="6687" priority="4131">
      <formula>C484&gt;=4.8</formula>
    </cfRule>
  </conditionalFormatting>
  <conditionalFormatting sqref="C500">
    <cfRule type="expression" dxfId="6686" priority="4117">
      <formula>AND(C500&gt;=3,C500&lt;4)</formula>
    </cfRule>
    <cfRule type="expression" dxfId="6685" priority="4116">
      <formula>AND(C500&gt;=2,C500&lt;3)</formula>
    </cfRule>
    <cfRule type="expression" dxfId="6684" priority="4115">
      <formula>AND(C500&lt;2,C496&gt;0)</formula>
    </cfRule>
    <cfRule type="expression" dxfId="6683" priority="4119">
      <formula>C500&gt;=4.8</formula>
    </cfRule>
    <cfRule type="expression" dxfId="6682" priority="4118">
      <formula>AND(C500&gt;=4,C500&lt;4.8)</formula>
    </cfRule>
  </conditionalFormatting>
  <conditionalFormatting sqref="C516">
    <cfRule type="expression" dxfId="6681" priority="4107">
      <formula>C516&gt;=4.8</formula>
    </cfRule>
    <cfRule type="expression" dxfId="6680" priority="4106">
      <formula>AND(C516&gt;=4,C516&lt;4.8)</formula>
    </cfRule>
    <cfRule type="expression" dxfId="6679" priority="4104">
      <formula>AND(C516&gt;=2,C516&lt;3)</formula>
    </cfRule>
    <cfRule type="expression" dxfId="6678" priority="4103">
      <formula>AND(C516&lt;2,C512&gt;0)</formula>
    </cfRule>
    <cfRule type="expression" dxfId="6677" priority="4105">
      <formula>AND(C516&gt;=3,C516&lt;4)</formula>
    </cfRule>
  </conditionalFormatting>
  <conditionalFormatting sqref="C532">
    <cfRule type="expression" dxfId="6676" priority="4091">
      <formula>AND(C532&lt;2,C528&gt;0)</formula>
    </cfRule>
    <cfRule type="expression" dxfId="6675" priority="4092">
      <formula>AND(C532&gt;=2,C532&lt;3)</formula>
    </cfRule>
    <cfRule type="expression" dxfId="6674" priority="4094">
      <formula>AND(C532&gt;=4,C532&lt;4.8)</formula>
    </cfRule>
    <cfRule type="expression" dxfId="6673" priority="4093">
      <formula>AND(C532&gt;=3,C532&lt;4)</formula>
    </cfRule>
    <cfRule type="expression" dxfId="6672" priority="4095">
      <formula>C532&gt;=4.8</formula>
    </cfRule>
  </conditionalFormatting>
  <conditionalFormatting sqref="C548">
    <cfRule type="expression" dxfId="6671" priority="4082">
      <formula>AND(C548&gt;=4,C548&lt;4.8)</formula>
    </cfRule>
    <cfRule type="expression" dxfId="6670" priority="4083">
      <formula>C548&gt;=4.8</formula>
    </cfRule>
    <cfRule type="expression" dxfId="6669" priority="4079">
      <formula>AND(C548&lt;2,C544&gt;0)</formula>
    </cfRule>
    <cfRule type="expression" dxfId="6668" priority="4080">
      <formula>AND(C548&gt;=2,C548&lt;3)</formula>
    </cfRule>
    <cfRule type="expression" dxfId="6667" priority="4081">
      <formula>AND(C548&gt;=3,C548&lt;4)</formula>
    </cfRule>
  </conditionalFormatting>
  <conditionalFormatting sqref="C564">
    <cfRule type="expression" dxfId="6666" priority="4069">
      <formula>AND(C564&gt;=3,C564&lt;4)</formula>
    </cfRule>
    <cfRule type="expression" dxfId="6665" priority="4070">
      <formula>AND(C564&gt;=4,C564&lt;4.8)</formula>
    </cfRule>
    <cfRule type="expression" dxfId="6664" priority="4071">
      <formula>C564&gt;=4.8</formula>
    </cfRule>
    <cfRule type="expression" dxfId="6663" priority="4067">
      <formula>AND(C564&lt;2,C560&gt;0)</formula>
    </cfRule>
    <cfRule type="expression" dxfId="6662" priority="4068">
      <formula>AND(C564&gt;=2,C564&lt;3)</formula>
    </cfRule>
  </conditionalFormatting>
  <conditionalFormatting sqref="C580">
    <cfRule type="expression" dxfId="6661" priority="4059">
      <formula>C580&gt;=4.8</formula>
    </cfRule>
    <cfRule type="expression" dxfId="6660" priority="4058">
      <formula>AND(C580&gt;=4,C580&lt;4.8)</formula>
    </cfRule>
    <cfRule type="expression" dxfId="6659" priority="4057">
      <formula>AND(C580&gt;=3,C580&lt;4)</formula>
    </cfRule>
    <cfRule type="expression" dxfId="6658" priority="4056">
      <formula>AND(C580&gt;=2,C580&lt;3)</formula>
    </cfRule>
    <cfRule type="expression" dxfId="6657" priority="4055">
      <formula>AND(C580&lt;2,C576&gt;0)</formula>
    </cfRule>
  </conditionalFormatting>
  <conditionalFormatting sqref="C596">
    <cfRule type="expression" dxfId="6656" priority="4044">
      <formula>AND(C596&gt;=2,C596&lt;3)</formula>
    </cfRule>
    <cfRule type="expression" dxfId="6655" priority="4047">
      <formula>C596&gt;=4.8</formula>
    </cfRule>
    <cfRule type="expression" dxfId="6654" priority="4046">
      <formula>AND(C596&gt;=4,C596&lt;4.8)</formula>
    </cfRule>
    <cfRule type="expression" dxfId="6653" priority="4043">
      <formula>AND(C596&lt;2,C592&gt;0)</formula>
    </cfRule>
    <cfRule type="expression" dxfId="6652" priority="4045">
      <formula>AND(C596&gt;=3,C596&lt;4)</formula>
    </cfRule>
  </conditionalFormatting>
  <conditionalFormatting sqref="C611">
    <cfRule type="expression" dxfId="6651" priority="4034">
      <formula>AND(C611&gt;=4,C611&lt;4.8)</formula>
    </cfRule>
    <cfRule type="expression" dxfId="6650" priority="4032">
      <formula>AND(C611&gt;=2,C611&lt;3)</formula>
    </cfRule>
    <cfRule type="expression" dxfId="6649" priority="4031">
      <formula>AND(C611&lt;2,C607&gt;0)</formula>
    </cfRule>
    <cfRule type="expression" dxfId="6648" priority="4033">
      <formula>AND(C611&gt;=3,C611&lt;4)</formula>
    </cfRule>
    <cfRule type="expression" dxfId="6647" priority="4035">
      <formula>C611&gt;=4.8</formula>
    </cfRule>
  </conditionalFormatting>
  <conditionalFormatting sqref="C626">
    <cfRule type="expression" dxfId="6646" priority="4022">
      <formula>AND(C626&gt;=4,C626&lt;4.8)</formula>
    </cfRule>
    <cfRule type="expression" dxfId="6645" priority="4023">
      <formula>C626&gt;=4.8</formula>
    </cfRule>
    <cfRule type="expression" dxfId="6644" priority="4019">
      <formula>AND(C626&lt;2,C622&gt;0)</formula>
    </cfRule>
    <cfRule type="expression" dxfId="6643" priority="4020">
      <formula>AND(C626&gt;=2,C626&lt;3)</formula>
    </cfRule>
    <cfRule type="expression" dxfId="6642" priority="4021">
      <formula>AND(C626&gt;=3,C626&lt;4)</formula>
    </cfRule>
  </conditionalFormatting>
  <conditionalFormatting sqref="C641">
    <cfRule type="expression" dxfId="6641" priority="4007">
      <formula>AND(C641&lt;2,C637&gt;0)</formula>
    </cfRule>
    <cfRule type="expression" dxfId="6640" priority="4008">
      <formula>AND(C641&gt;=2,C641&lt;3)</formula>
    </cfRule>
    <cfRule type="expression" dxfId="6639" priority="4009">
      <formula>AND(C641&gt;=3,C641&lt;4)</formula>
    </cfRule>
    <cfRule type="expression" dxfId="6638" priority="4010">
      <formula>AND(C641&gt;=4,C641&lt;4.8)</formula>
    </cfRule>
    <cfRule type="expression" dxfId="6637" priority="4011">
      <formula>C641&gt;=4.8</formula>
    </cfRule>
  </conditionalFormatting>
  <conditionalFormatting sqref="C660">
    <cfRule type="expression" dxfId="6636" priority="3997">
      <formula>AND(C660&gt;=3,C660&lt;4)</formula>
    </cfRule>
    <cfRule type="expression" dxfId="6635" priority="3998">
      <formula>AND(C660&gt;=4,C660&lt;4.8)</formula>
    </cfRule>
    <cfRule type="expression" dxfId="6634" priority="3999">
      <formula>C660&gt;=4.8</formula>
    </cfRule>
    <cfRule type="expression" dxfId="6633" priority="3996">
      <formula>AND(C660&gt;=2,C660&lt;3)</formula>
    </cfRule>
    <cfRule type="expression" dxfId="6632" priority="3995">
      <formula>AND(C660&lt;2,C656&gt;0)</formula>
    </cfRule>
  </conditionalFormatting>
  <conditionalFormatting sqref="C675">
    <cfRule type="expression" dxfId="6631" priority="3987">
      <formula>C675&gt;=4.8</formula>
    </cfRule>
    <cfRule type="expression" dxfId="6630" priority="3986">
      <formula>AND(C675&gt;=4,C675&lt;4.8)</formula>
    </cfRule>
    <cfRule type="expression" dxfId="6629" priority="3985">
      <formula>AND(C675&gt;=3,C675&lt;4)</formula>
    </cfRule>
    <cfRule type="expression" dxfId="6628" priority="3984">
      <formula>AND(C675&gt;=2,C675&lt;3)</formula>
    </cfRule>
    <cfRule type="expression" dxfId="6627" priority="3983">
      <formula>AND(C675&lt;2,C671&gt;0)</formula>
    </cfRule>
  </conditionalFormatting>
  <conditionalFormatting sqref="C691">
    <cfRule type="expression" dxfId="6626" priority="3971">
      <formula>AND(C691&lt;2,C687&gt;0)</formula>
    </cfRule>
    <cfRule type="expression" dxfId="6625" priority="3972">
      <formula>AND(C691&gt;=2,C691&lt;3)</formula>
    </cfRule>
    <cfRule type="expression" dxfId="6624" priority="3975">
      <formula>C691&gt;=4.8</formula>
    </cfRule>
    <cfRule type="expression" dxfId="6623" priority="3974">
      <formula>AND(C691&gt;=4,C691&lt;4.8)</formula>
    </cfRule>
    <cfRule type="expression" dxfId="6622" priority="3973">
      <formula>AND(C691&gt;=3,C691&lt;4)</formula>
    </cfRule>
  </conditionalFormatting>
  <conditionalFormatting sqref="C707">
    <cfRule type="expression" dxfId="6621" priority="3960">
      <formula>AND(C707&gt;=2,C707&lt;3)</formula>
    </cfRule>
    <cfRule type="expression" dxfId="6620" priority="3961">
      <formula>AND(C707&gt;=3,C707&lt;4)</formula>
    </cfRule>
    <cfRule type="expression" dxfId="6619" priority="3963">
      <formula>C707&gt;=4.8</formula>
    </cfRule>
    <cfRule type="expression" dxfId="6618" priority="3962">
      <formula>AND(C707&gt;=4,C707&lt;4.8)</formula>
    </cfRule>
    <cfRule type="expression" dxfId="6617" priority="3959">
      <formula>AND(C707&lt;2,C703&gt;0)</formula>
    </cfRule>
  </conditionalFormatting>
  <conditionalFormatting sqref="C723">
    <cfRule type="expression" dxfId="6616" priority="3950">
      <formula>AND(C723&gt;=4,C723&lt;4.8)</formula>
    </cfRule>
    <cfRule type="expression" dxfId="6615" priority="3949">
      <formula>AND(C723&gt;=3,C723&lt;4)</formula>
    </cfRule>
    <cfRule type="expression" dxfId="6614" priority="3948">
      <formula>AND(C723&gt;=2,C723&lt;3)</formula>
    </cfRule>
    <cfRule type="expression" dxfId="6613" priority="3947">
      <formula>AND(C723&lt;2,C719&gt;0)</formula>
    </cfRule>
    <cfRule type="expression" dxfId="6612" priority="3951">
      <formula>C723&gt;=4.8</formula>
    </cfRule>
  </conditionalFormatting>
  <conditionalFormatting sqref="C739">
    <cfRule type="expression" dxfId="6611" priority="3937">
      <formula>AND(C739&gt;=3,C739&lt;4)</formula>
    </cfRule>
    <cfRule type="expression" dxfId="6610" priority="3938">
      <formula>AND(C739&gt;=4,C739&lt;4.8)</formula>
    </cfRule>
    <cfRule type="expression" dxfId="6609" priority="3939">
      <formula>C739&gt;=4.8</formula>
    </cfRule>
    <cfRule type="expression" dxfId="6608" priority="3935">
      <formula>AND(C739&lt;2,C735&gt;0)</formula>
    </cfRule>
    <cfRule type="expression" dxfId="6607" priority="3936">
      <formula>AND(C739&gt;=2,C739&lt;3)</formula>
    </cfRule>
  </conditionalFormatting>
  <conditionalFormatting sqref="C755">
    <cfRule type="expression" dxfId="6606" priority="3923">
      <formula>AND(C755&lt;2,C751&gt;0)</formula>
    </cfRule>
    <cfRule type="expression" dxfId="6605" priority="3924">
      <formula>AND(C755&gt;=2,C755&lt;3)</formula>
    </cfRule>
    <cfRule type="expression" dxfId="6604" priority="3925">
      <formula>AND(C755&gt;=3,C755&lt;4)</formula>
    </cfRule>
    <cfRule type="expression" dxfId="6603" priority="3926">
      <formula>AND(C755&gt;=4,C755&lt;4.8)</formula>
    </cfRule>
    <cfRule type="expression" dxfId="6602" priority="3927">
      <formula>C755&gt;=4.8</formula>
    </cfRule>
  </conditionalFormatting>
  <conditionalFormatting sqref="C771">
    <cfRule type="expression" dxfId="6601" priority="3911">
      <formula>AND(C771&lt;2,C767&gt;0)</formula>
    </cfRule>
    <cfRule type="expression" dxfId="6600" priority="3915">
      <formula>C771&gt;=4.8</formula>
    </cfRule>
    <cfRule type="expression" dxfId="6599" priority="3912">
      <formula>AND(C771&gt;=2,C771&lt;3)</formula>
    </cfRule>
    <cfRule type="expression" dxfId="6598" priority="3914">
      <formula>AND(C771&gt;=4,C771&lt;4.8)</formula>
    </cfRule>
    <cfRule type="expression" dxfId="6597" priority="3913">
      <formula>AND(C771&gt;=3,C771&lt;4)</formula>
    </cfRule>
  </conditionalFormatting>
  <conditionalFormatting sqref="C787">
    <cfRule type="expression" dxfId="6596" priority="3901">
      <formula>AND(C787&gt;=3,C787&lt;4)</formula>
    </cfRule>
    <cfRule type="expression" dxfId="6595" priority="3900">
      <formula>AND(C787&gt;=2,C787&lt;3)</formula>
    </cfRule>
    <cfRule type="expression" dxfId="6594" priority="3899">
      <formula>AND(C787&lt;2,C783&gt;0)</formula>
    </cfRule>
    <cfRule type="expression" dxfId="6593" priority="3903">
      <formula>C787&gt;=4.8</formula>
    </cfRule>
    <cfRule type="expression" dxfId="6592" priority="3902">
      <formula>AND(C787&gt;=4,C787&lt;4.8)</formula>
    </cfRule>
  </conditionalFormatting>
  <conditionalFormatting sqref="C803">
    <cfRule type="expression" dxfId="6591" priority="3887">
      <formula>AND(C803&lt;2,C799&gt;0)</formula>
    </cfRule>
    <cfRule type="expression" dxfId="6590" priority="3889">
      <formula>AND(C803&gt;=3,C803&lt;4)</formula>
    </cfRule>
    <cfRule type="expression" dxfId="6589" priority="3890">
      <formula>AND(C803&gt;=4,C803&lt;4.8)</formula>
    </cfRule>
    <cfRule type="expression" dxfId="6588" priority="3891">
      <formula>C803&gt;=4.8</formula>
    </cfRule>
    <cfRule type="expression" dxfId="6587" priority="3888">
      <formula>AND(C803&gt;=2,C803&lt;3)</formula>
    </cfRule>
  </conditionalFormatting>
  <conditionalFormatting sqref="C819">
    <cfRule type="expression" dxfId="6586" priority="3876">
      <formula>AND(C819&gt;=2,C819&lt;3)</formula>
    </cfRule>
    <cfRule type="expression" dxfId="6585" priority="3875">
      <formula>AND(C819&lt;2,C815&gt;0)</formula>
    </cfRule>
    <cfRule type="expression" dxfId="6584" priority="3879">
      <formula>C819&gt;=4.8</formula>
    </cfRule>
    <cfRule type="expression" dxfId="6583" priority="3878">
      <formula>AND(C819&gt;=4,C819&lt;4.8)</formula>
    </cfRule>
    <cfRule type="expression" dxfId="6582" priority="3877">
      <formula>AND(C819&gt;=3,C819&lt;4)</formula>
    </cfRule>
  </conditionalFormatting>
  <conditionalFormatting sqref="C835">
    <cfRule type="expression" dxfId="6581" priority="3866">
      <formula>AND(C835&gt;=4,C835&lt;4.8)</formula>
    </cfRule>
    <cfRule type="expression" dxfId="6580" priority="3867">
      <formula>C835&gt;=4.8</formula>
    </cfRule>
    <cfRule type="expression" dxfId="6579" priority="3865">
      <formula>AND(C835&gt;=3,C835&lt;4)</formula>
    </cfRule>
    <cfRule type="expression" dxfId="6578" priority="3864">
      <formula>AND(C835&gt;=2,C835&lt;3)</formula>
    </cfRule>
    <cfRule type="expression" dxfId="6577" priority="3863">
      <formula>AND(C835&lt;2,C831&gt;0)</formula>
    </cfRule>
  </conditionalFormatting>
  <conditionalFormatting sqref="C851">
    <cfRule type="expression" dxfId="6576" priority="3853">
      <formula>AND(C851&gt;=3,C851&lt;4)</formula>
    </cfRule>
    <cfRule type="expression" dxfId="6575" priority="3852">
      <formula>AND(C851&gt;=2,C851&lt;3)</formula>
    </cfRule>
    <cfRule type="expression" dxfId="6574" priority="3851">
      <formula>AND(C851&lt;2,C847&gt;0)</formula>
    </cfRule>
    <cfRule type="expression" dxfId="6573" priority="3855">
      <formula>C851&gt;=4.8</formula>
    </cfRule>
    <cfRule type="expression" dxfId="6572" priority="3854">
      <formula>AND(C851&gt;=4,C851&lt;4.8)</formula>
    </cfRule>
  </conditionalFormatting>
  <conditionalFormatting sqref="C867">
    <cfRule type="expression" dxfId="6571" priority="3840">
      <formula>AND(C867&gt;=2,C867&lt;3)</formula>
    </cfRule>
    <cfRule type="expression" dxfId="6570" priority="3842">
      <formula>AND(C867&gt;=4,C867&lt;4.8)</formula>
    </cfRule>
    <cfRule type="expression" dxfId="6569" priority="3843">
      <formula>C867&gt;=4.8</formula>
    </cfRule>
    <cfRule type="expression" dxfId="6568" priority="3841">
      <formula>AND(C867&gt;=3,C867&lt;4)</formula>
    </cfRule>
    <cfRule type="expression" dxfId="6567" priority="3839">
      <formula>AND(C867&lt;2,C863&gt;0)</formula>
    </cfRule>
  </conditionalFormatting>
  <conditionalFormatting sqref="C883">
    <cfRule type="expression" dxfId="6566" priority="3830">
      <formula>AND(C883&gt;=4,C883&lt;4.8)</formula>
    </cfRule>
    <cfRule type="expression" dxfId="6565" priority="3827">
      <formula>AND(C883&lt;2,C879&gt;0)</formula>
    </cfRule>
    <cfRule type="expression" dxfId="6564" priority="3828">
      <formula>AND(C883&gt;=2,C883&lt;3)</formula>
    </cfRule>
    <cfRule type="expression" dxfId="6563" priority="3829">
      <formula>AND(C883&gt;=3,C883&lt;4)</formula>
    </cfRule>
    <cfRule type="expression" dxfId="6562" priority="3831">
      <formula>C883&gt;=4.8</formula>
    </cfRule>
  </conditionalFormatting>
  <conditionalFormatting sqref="C898">
    <cfRule type="expression" dxfId="6561" priority="3817">
      <formula>AND(C898&gt;=3,C898&lt;4)</formula>
    </cfRule>
    <cfRule type="expression" dxfId="6560" priority="3815">
      <formula>AND(C898&lt;2,C894&gt;0)</formula>
    </cfRule>
    <cfRule type="expression" dxfId="6559" priority="3816">
      <formula>AND(C898&gt;=2,C898&lt;3)</formula>
    </cfRule>
    <cfRule type="expression" dxfId="6558" priority="3818">
      <formula>AND(C898&gt;=4,C898&lt;4.8)</formula>
    </cfRule>
    <cfRule type="expression" dxfId="6557" priority="3819">
      <formula>C898&gt;=4.8</formula>
    </cfRule>
  </conditionalFormatting>
  <conditionalFormatting sqref="C913">
    <cfRule type="expression" dxfId="6556" priority="3804">
      <formula>AND(C913&gt;=2,C913&lt;3)</formula>
    </cfRule>
    <cfRule type="expression" dxfId="6555" priority="3807">
      <formula>C913&gt;=4.8</formula>
    </cfRule>
    <cfRule type="expression" dxfId="6554" priority="3806">
      <formula>AND(C913&gt;=4,C913&lt;4.8)</formula>
    </cfRule>
    <cfRule type="expression" dxfId="6553" priority="3805">
      <formula>AND(C913&gt;=3,C913&lt;4)</formula>
    </cfRule>
    <cfRule type="expression" dxfId="6552" priority="3803">
      <formula>AND(C913&lt;2,C909&gt;0)</formula>
    </cfRule>
  </conditionalFormatting>
  <conditionalFormatting sqref="C928">
    <cfRule type="expression" dxfId="6551" priority="3794">
      <formula>AND(C928&gt;=4,C928&lt;4.8)</formula>
    </cfRule>
    <cfRule type="expression" dxfId="6550" priority="3793">
      <formula>AND(C928&gt;=3,C928&lt;4)</formula>
    </cfRule>
    <cfRule type="expression" dxfId="6549" priority="3795">
      <formula>C928&gt;=4.8</formula>
    </cfRule>
    <cfRule type="expression" dxfId="6548" priority="3792">
      <formula>AND(C928&gt;=2,C928&lt;3)</formula>
    </cfRule>
    <cfRule type="expression" dxfId="6547" priority="3791">
      <formula>AND(C928&lt;2,C924&gt;0)</formula>
    </cfRule>
  </conditionalFormatting>
  <conditionalFormatting sqref="C948">
    <cfRule type="expression" dxfId="6546" priority="3779">
      <formula>AND(C948&lt;2,C944&gt;0)</formula>
    </cfRule>
    <cfRule type="expression" dxfId="6545" priority="3783">
      <formula>C948&gt;=4.8</formula>
    </cfRule>
    <cfRule type="expression" dxfId="6544" priority="3782">
      <formula>AND(C948&gt;=4,C948&lt;4.8)</formula>
    </cfRule>
    <cfRule type="expression" dxfId="6543" priority="3781">
      <formula>AND(C948&gt;=3,C948&lt;4)</formula>
    </cfRule>
    <cfRule type="expression" dxfId="6542" priority="3780">
      <formula>AND(C948&gt;=2,C948&lt;3)</formula>
    </cfRule>
  </conditionalFormatting>
  <conditionalFormatting sqref="C964">
    <cfRule type="expression" dxfId="6541" priority="3768">
      <formula>AND(C964&gt;=2,C964&lt;3)</formula>
    </cfRule>
    <cfRule type="expression" dxfId="6540" priority="3771">
      <formula>C964&gt;=4.8</formula>
    </cfRule>
    <cfRule type="expression" dxfId="6539" priority="3770">
      <formula>AND(C964&gt;=4,C964&lt;4.8)</formula>
    </cfRule>
    <cfRule type="expression" dxfId="6538" priority="3769">
      <formula>AND(C964&gt;=3,C964&lt;4)</formula>
    </cfRule>
    <cfRule type="expression" dxfId="6537" priority="3767">
      <formula>AND(C964&lt;2,C960&gt;0)</formula>
    </cfRule>
  </conditionalFormatting>
  <conditionalFormatting sqref="C980">
    <cfRule type="expression" dxfId="6536" priority="3755">
      <formula>AND(C980&lt;2,C976&gt;0)</formula>
    </cfRule>
    <cfRule type="expression" dxfId="6535" priority="3757">
      <formula>AND(C980&gt;=3,C980&lt;4)</formula>
    </cfRule>
    <cfRule type="expression" dxfId="6534" priority="3756">
      <formula>AND(C980&gt;=2,C980&lt;3)</formula>
    </cfRule>
    <cfRule type="expression" dxfId="6533" priority="3758">
      <formula>AND(C980&gt;=4,C980&lt;4.8)</formula>
    </cfRule>
    <cfRule type="expression" dxfId="6532" priority="3759">
      <formula>C980&gt;=4.8</formula>
    </cfRule>
  </conditionalFormatting>
  <conditionalFormatting sqref="C996">
    <cfRule type="expression" dxfId="6531" priority="3745">
      <formula>AND(C996&gt;=3,C996&lt;4)</formula>
    </cfRule>
    <cfRule type="expression" dxfId="6530" priority="3744">
      <formula>AND(C996&gt;=2,C996&lt;3)</formula>
    </cfRule>
    <cfRule type="expression" dxfId="6529" priority="3743">
      <formula>AND(C996&lt;2,C992&gt;0)</formula>
    </cfRule>
    <cfRule type="expression" dxfId="6528" priority="3747">
      <formula>C996&gt;=4.8</formula>
    </cfRule>
    <cfRule type="expression" dxfId="6527" priority="3746">
      <formula>AND(C996&gt;=4,C996&lt;4.8)</formula>
    </cfRule>
  </conditionalFormatting>
  <conditionalFormatting sqref="C1012">
    <cfRule type="expression" dxfId="6526" priority="3731">
      <formula>AND(C1012&lt;2,C1008&gt;0)</formula>
    </cfRule>
    <cfRule type="expression" dxfId="6525" priority="3733">
      <formula>AND(C1012&gt;=3,C1012&lt;4)</formula>
    </cfRule>
    <cfRule type="expression" dxfId="6524" priority="3734">
      <formula>AND(C1012&gt;=4,C1012&lt;4.8)</formula>
    </cfRule>
    <cfRule type="expression" dxfId="6523" priority="3732">
      <formula>AND(C1012&gt;=2,C1012&lt;3)</formula>
    </cfRule>
    <cfRule type="expression" dxfId="6522" priority="3735">
      <formula>C1012&gt;=4.8</formula>
    </cfRule>
  </conditionalFormatting>
  <conditionalFormatting sqref="C1028">
    <cfRule type="expression" dxfId="6521" priority="3723">
      <formula>C1028&gt;=4.8</formula>
    </cfRule>
    <cfRule type="expression" dxfId="6520" priority="3722">
      <formula>AND(C1028&gt;=4,C1028&lt;4.8)</formula>
    </cfRule>
    <cfRule type="expression" dxfId="6519" priority="3721">
      <formula>AND(C1028&gt;=3,C1028&lt;4)</formula>
    </cfRule>
    <cfRule type="expression" dxfId="6518" priority="3719">
      <formula>AND(C1028&lt;2,C1024&gt;0)</formula>
    </cfRule>
    <cfRule type="expression" dxfId="6517" priority="3720">
      <formula>AND(C1028&gt;=2,C1028&lt;3)</formula>
    </cfRule>
  </conditionalFormatting>
  <conditionalFormatting sqref="C1044">
    <cfRule type="expression" dxfId="6516" priority="3710">
      <formula>AND(C1044&gt;=4,C1044&lt;4.8)</formula>
    </cfRule>
    <cfRule type="expression" dxfId="6515" priority="3709">
      <formula>AND(C1044&gt;=3,C1044&lt;4)</formula>
    </cfRule>
    <cfRule type="expression" dxfId="6514" priority="3708">
      <formula>AND(C1044&gt;=2,C1044&lt;3)</formula>
    </cfRule>
    <cfRule type="expression" dxfId="6513" priority="3711">
      <formula>C1044&gt;=4.8</formula>
    </cfRule>
    <cfRule type="expression" dxfId="6512" priority="3707">
      <formula>AND(C1044&lt;2,C1040&gt;0)</formula>
    </cfRule>
  </conditionalFormatting>
  <conditionalFormatting sqref="C1060">
    <cfRule type="expression" dxfId="6511" priority="3699">
      <formula>C1060&gt;=4.8</formula>
    </cfRule>
    <cfRule type="expression" dxfId="6510" priority="3698">
      <formula>AND(C1060&gt;=4,C1060&lt;4.8)</formula>
    </cfRule>
    <cfRule type="expression" dxfId="6509" priority="3696">
      <formula>AND(C1060&gt;=2,C1060&lt;3)</formula>
    </cfRule>
    <cfRule type="expression" dxfId="6508" priority="3695">
      <formula>AND(C1060&lt;2,C1056&gt;0)</formula>
    </cfRule>
    <cfRule type="expression" dxfId="6507" priority="3697">
      <formula>AND(C1060&gt;=3,C1060&lt;4)</formula>
    </cfRule>
  </conditionalFormatting>
  <conditionalFormatting sqref="C1076">
    <cfRule type="expression" dxfId="6506" priority="3684">
      <formula>AND(C1076&gt;=2,C1076&lt;3)</formula>
    </cfRule>
    <cfRule type="expression" dxfId="6505" priority="3685">
      <formula>AND(C1076&gt;=3,C1076&lt;4)</formula>
    </cfRule>
    <cfRule type="expression" dxfId="6504" priority="3687">
      <formula>C1076&gt;=4.8</formula>
    </cfRule>
    <cfRule type="expression" dxfId="6503" priority="3683">
      <formula>AND(C1076&lt;2,C1072&gt;0)</formula>
    </cfRule>
    <cfRule type="expression" dxfId="6502" priority="3686">
      <formula>AND(C1076&gt;=4,C1076&lt;4.8)</formula>
    </cfRule>
  </conditionalFormatting>
  <conditionalFormatting sqref="C1092">
    <cfRule type="expression" dxfId="6501" priority="3674">
      <formula>AND(C1092&gt;=4,C1092&lt;4.8)</formula>
    </cfRule>
    <cfRule type="expression" dxfId="6500" priority="3675">
      <formula>C1092&gt;=4.8</formula>
    </cfRule>
    <cfRule type="expression" dxfId="6499" priority="3671">
      <formula>AND(C1092&lt;2,C1088&gt;0)</formula>
    </cfRule>
    <cfRule type="expression" dxfId="6498" priority="3672">
      <formula>AND(C1092&gt;=2,C1092&lt;3)</formula>
    </cfRule>
    <cfRule type="expression" dxfId="6497" priority="3673">
      <formula>AND(C1092&gt;=3,C1092&lt;4)</formula>
    </cfRule>
  </conditionalFormatting>
  <conditionalFormatting sqref="C1108">
    <cfRule type="expression" dxfId="6496" priority="3660">
      <formula>AND(C1108&gt;=2,C1108&lt;3)</formula>
    </cfRule>
    <cfRule type="expression" dxfId="6495" priority="3659">
      <formula>AND(C1108&lt;2,C1104&gt;0)</formula>
    </cfRule>
    <cfRule type="expression" dxfId="6494" priority="3661">
      <formula>AND(C1108&gt;=3,C1108&lt;4)</formula>
    </cfRule>
    <cfRule type="expression" dxfId="6493" priority="3662">
      <formula>AND(C1108&gt;=4,C1108&lt;4.8)</formula>
    </cfRule>
    <cfRule type="expression" dxfId="6492" priority="3663">
      <formula>C1108&gt;=4.8</formula>
    </cfRule>
  </conditionalFormatting>
  <conditionalFormatting sqref="C1124">
    <cfRule type="expression" dxfId="6491" priority="3650">
      <formula>AND(C1124&gt;=4,C1124&lt;4.8)</formula>
    </cfRule>
    <cfRule type="expression" dxfId="6490" priority="3651">
      <formula>C1124&gt;=4.8</formula>
    </cfRule>
    <cfRule type="expression" dxfId="6489" priority="3649">
      <formula>AND(C1124&gt;=3,C1124&lt;4)</formula>
    </cfRule>
    <cfRule type="expression" dxfId="6488" priority="3648">
      <formula>AND(C1124&gt;=2,C1124&lt;3)</formula>
    </cfRule>
    <cfRule type="expression" dxfId="6487" priority="3647">
      <formula>AND(C1124&lt;2,C1120&gt;0)</formula>
    </cfRule>
  </conditionalFormatting>
  <conditionalFormatting sqref="C1140">
    <cfRule type="expression" dxfId="6486" priority="3639">
      <formula>C1140&gt;=4.8</formula>
    </cfRule>
    <cfRule type="expression" dxfId="6485" priority="3638">
      <formula>AND(C1140&gt;=4,C1140&lt;4.8)</formula>
    </cfRule>
    <cfRule type="expression" dxfId="6484" priority="3635">
      <formula>AND(C1140&lt;2,C1136&gt;0)</formula>
    </cfRule>
    <cfRule type="expression" dxfId="6483" priority="3636">
      <formula>AND(C1140&gt;=2,C1140&lt;3)</formula>
    </cfRule>
    <cfRule type="expression" dxfId="6482" priority="3637">
      <formula>AND(C1140&gt;=3,C1140&lt;4)</formula>
    </cfRule>
  </conditionalFormatting>
  <conditionalFormatting sqref="C1156">
    <cfRule type="expression" dxfId="6481" priority="3624">
      <formula>AND(C1156&gt;=2,C1156&lt;3)</formula>
    </cfRule>
    <cfRule type="expression" dxfId="6480" priority="3623">
      <formula>AND(C1156&lt;2,C1152&gt;0)</formula>
    </cfRule>
    <cfRule type="expression" dxfId="6479" priority="3625">
      <formula>AND(C1156&gt;=3,C1156&lt;4)</formula>
    </cfRule>
    <cfRule type="expression" dxfId="6478" priority="3626">
      <formula>AND(C1156&gt;=4,C1156&lt;4.8)</formula>
    </cfRule>
    <cfRule type="expression" dxfId="6477" priority="3627">
      <formula>C1156&gt;=4.8</formula>
    </cfRule>
  </conditionalFormatting>
  <conditionalFormatting sqref="C1172">
    <cfRule type="expression" dxfId="6476" priority="3611">
      <formula>AND(C1172&lt;2,C1168&gt;0)</formula>
    </cfRule>
    <cfRule type="expression" dxfId="6475" priority="3612">
      <formula>AND(C1172&gt;=2,C1172&lt;3)</formula>
    </cfRule>
    <cfRule type="expression" dxfId="6474" priority="3613">
      <formula>AND(C1172&gt;=3,C1172&lt;4)</formula>
    </cfRule>
    <cfRule type="expression" dxfId="6473" priority="3614">
      <formula>AND(C1172&gt;=4,C1172&lt;4.8)</formula>
    </cfRule>
    <cfRule type="expression" dxfId="6472" priority="3615">
      <formula>C1172&gt;=4.8</formula>
    </cfRule>
  </conditionalFormatting>
  <conditionalFormatting sqref="C1188">
    <cfRule type="expression" dxfId="6471" priority="3601">
      <formula>AND(C1188&gt;=3,C1188&lt;4)</formula>
    </cfRule>
    <cfRule type="expression" dxfId="6470" priority="3600">
      <formula>AND(C1188&gt;=2,C1188&lt;3)</formula>
    </cfRule>
    <cfRule type="expression" dxfId="6469" priority="3599">
      <formula>AND(C1188&lt;2,C1184&gt;0)</formula>
    </cfRule>
    <cfRule type="expression" dxfId="6468" priority="3602">
      <formula>AND(C1188&gt;=4,C1188&lt;4.8)</formula>
    </cfRule>
    <cfRule type="expression" dxfId="6467" priority="3603">
      <formula>C1188&gt;=4.8</formula>
    </cfRule>
  </conditionalFormatting>
  <conditionalFormatting sqref="C1204">
    <cfRule type="expression" dxfId="6466" priority="3587">
      <formula>AND(C1204&lt;2,C1200&gt;0)</formula>
    </cfRule>
    <cfRule type="expression" dxfId="6465" priority="3588">
      <formula>AND(C1204&gt;=2,C1204&lt;3)</formula>
    </cfRule>
    <cfRule type="expression" dxfId="6464" priority="3589">
      <formula>AND(C1204&gt;=3,C1204&lt;4)</formula>
    </cfRule>
    <cfRule type="expression" dxfId="6463" priority="3590">
      <formula>AND(C1204&gt;=4,C1204&lt;4.8)</formula>
    </cfRule>
    <cfRule type="expression" dxfId="6462" priority="3591">
      <formula>C1204&gt;=4.8</formula>
    </cfRule>
  </conditionalFormatting>
  <conditionalFormatting sqref="C1220">
    <cfRule type="expression" dxfId="6461" priority="3579">
      <formula>C1220&gt;=4.8</formula>
    </cfRule>
    <cfRule type="expression" dxfId="6460" priority="3578">
      <formula>AND(C1220&gt;=4,C1220&lt;4.8)</formula>
    </cfRule>
    <cfRule type="expression" dxfId="6459" priority="3577">
      <formula>AND(C1220&gt;=3,C1220&lt;4)</formula>
    </cfRule>
    <cfRule type="expression" dxfId="6458" priority="3576">
      <formula>AND(C1220&gt;=2,C1220&lt;3)</formula>
    </cfRule>
    <cfRule type="expression" dxfId="6457" priority="3575">
      <formula>AND(C1220&lt;2,C1216&gt;0)</formula>
    </cfRule>
  </conditionalFormatting>
  <conditionalFormatting sqref="C1236">
    <cfRule type="expression" dxfId="6456" priority="3567">
      <formula>C1236&gt;=4.8</formula>
    </cfRule>
    <cfRule type="expression" dxfId="6455" priority="3564">
      <formula>AND(C1236&gt;=2,C1236&lt;3)</formula>
    </cfRule>
    <cfRule type="expression" dxfId="6454" priority="3566">
      <formula>AND(C1236&gt;=4,C1236&lt;4.8)</formula>
    </cfRule>
    <cfRule type="expression" dxfId="6453" priority="3565">
      <formula>AND(C1236&gt;=3,C1236&lt;4)</formula>
    </cfRule>
    <cfRule type="expression" dxfId="6452" priority="3563">
      <formula>AND(C1236&lt;2,C1232&gt;0)</formula>
    </cfRule>
  </conditionalFormatting>
  <conditionalFormatting sqref="C1252">
    <cfRule type="expression" dxfId="6451" priority="3551">
      <formula>AND(C1252&lt;2,C1248&gt;0)</formula>
    </cfRule>
    <cfRule type="expression" dxfId="6450" priority="3552">
      <formula>AND(C1252&gt;=2,C1252&lt;3)</formula>
    </cfRule>
    <cfRule type="expression" dxfId="6449" priority="3553">
      <formula>AND(C1252&gt;=3,C1252&lt;4)</formula>
    </cfRule>
    <cfRule type="expression" dxfId="6448" priority="3554">
      <formula>AND(C1252&gt;=4,C1252&lt;4.8)</formula>
    </cfRule>
    <cfRule type="expression" dxfId="6447" priority="3555">
      <formula>C1252&gt;=4.8</formula>
    </cfRule>
  </conditionalFormatting>
  <conditionalFormatting sqref="C1270">
    <cfRule type="expression" dxfId="6446" priority="3540">
      <formula>AND(C1270&gt;=2,C1270&lt;3)</formula>
    </cfRule>
    <cfRule type="expression" dxfId="6445" priority="3541">
      <formula>AND(C1270&gt;=3,C1270&lt;4)</formula>
    </cfRule>
    <cfRule type="expression" dxfId="6444" priority="3542">
      <formula>AND(C1270&gt;=4,C1270&lt;4.8)</formula>
    </cfRule>
    <cfRule type="expression" dxfId="6443" priority="3539">
      <formula>AND(C1270&lt;2,C1266&gt;0)</formula>
    </cfRule>
    <cfRule type="expression" dxfId="6442" priority="3543">
      <formula>C1270&gt;=4.8</formula>
    </cfRule>
  </conditionalFormatting>
  <conditionalFormatting sqref="C1288">
    <cfRule type="expression" dxfId="6441" priority="3527">
      <formula>AND(C1288&lt;2,C1284&gt;0)</formula>
    </cfRule>
    <cfRule type="expression" dxfId="6440" priority="3529">
      <formula>AND(C1288&gt;=3,C1288&lt;4)</formula>
    </cfRule>
    <cfRule type="expression" dxfId="6439" priority="3531">
      <formula>C1288&gt;=4.8</formula>
    </cfRule>
    <cfRule type="expression" dxfId="6438" priority="3530">
      <formula>AND(C1288&gt;=4,C1288&lt;4.8)</formula>
    </cfRule>
    <cfRule type="expression" dxfId="6437" priority="3528">
      <formula>AND(C1288&gt;=2,C1288&lt;3)</formula>
    </cfRule>
  </conditionalFormatting>
  <conditionalFormatting sqref="C1306">
    <cfRule type="expression" dxfId="6436" priority="3516">
      <formula>AND(C1306&gt;=2,C1306&lt;3)</formula>
    </cfRule>
    <cfRule type="expression" dxfId="6435" priority="3517">
      <formula>AND(C1306&gt;=3,C1306&lt;4)</formula>
    </cfRule>
    <cfRule type="expression" dxfId="6434" priority="3518">
      <formula>AND(C1306&gt;=4,C1306&lt;4.8)</formula>
    </cfRule>
    <cfRule type="expression" dxfId="6433" priority="3519">
      <formula>C1306&gt;=4.8</formula>
    </cfRule>
    <cfRule type="expression" dxfId="6432" priority="3515">
      <formula>AND(C1306&lt;2,C1302&gt;0)</formula>
    </cfRule>
  </conditionalFormatting>
  <conditionalFormatting sqref="C1324">
    <cfRule type="expression" dxfId="6431" priority="3505">
      <formula>AND(C1324&gt;=3,C1324&lt;4)</formula>
    </cfRule>
    <cfRule type="expression" dxfId="6430" priority="3504">
      <formula>AND(C1324&gt;=2,C1324&lt;3)</formula>
    </cfRule>
    <cfRule type="expression" dxfId="6429" priority="3507">
      <formula>C1324&gt;=4.8</formula>
    </cfRule>
    <cfRule type="expression" dxfId="6428" priority="3503">
      <formula>AND(C1324&lt;2,C1320&gt;0)</formula>
    </cfRule>
    <cfRule type="expression" dxfId="6427" priority="3506">
      <formula>AND(C1324&gt;=4,C1324&lt;4.8)</formula>
    </cfRule>
  </conditionalFormatting>
  <conditionalFormatting sqref="C1342">
    <cfRule type="expression" dxfId="6426" priority="3493">
      <formula>AND(C1342&gt;=3,C1342&lt;4)</formula>
    </cfRule>
    <cfRule type="expression" dxfId="6425" priority="3495">
      <formula>C1342&gt;=4.8</formula>
    </cfRule>
    <cfRule type="expression" dxfId="6424" priority="3494">
      <formula>AND(C1342&gt;=4,C1342&lt;4.8)</formula>
    </cfRule>
    <cfRule type="expression" dxfId="6423" priority="3491">
      <formula>AND(C1342&lt;2,C1338&gt;0)</formula>
    </cfRule>
    <cfRule type="expression" dxfId="6422" priority="3492">
      <formula>AND(C1342&gt;=2,C1342&lt;3)</formula>
    </cfRule>
  </conditionalFormatting>
  <conditionalFormatting sqref="C1359">
    <cfRule type="expression" dxfId="6421" priority="3480">
      <formula>AND(C1359&gt;=2,C1359&lt;3)</formula>
    </cfRule>
    <cfRule type="expression" dxfId="6420" priority="3483">
      <formula>C1359&gt;=4.8</formula>
    </cfRule>
    <cfRule type="expression" dxfId="6419" priority="3482">
      <formula>AND(C1359&gt;=4,C1359&lt;4.8)</formula>
    </cfRule>
    <cfRule type="expression" dxfId="6418" priority="3481">
      <formula>AND(C1359&gt;=3,C1359&lt;4)</formula>
    </cfRule>
    <cfRule type="expression" dxfId="6417" priority="3479">
      <formula>AND(C1359&lt;2,C1355&gt;0)</formula>
    </cfRule>
  </conditionalFormatting>
  <conditionalFormatting sqref="C1376">
    <cfRule type="expression" dxfId="6416" priority="3470">
      <formula>AND(C1376&gt;=4,C1376&lt;4.8)</formula>
    </cfRule>
    <cfRule type="expression" dxfId="6415" priority="3469">
      <formula>AND(C1376&gt;=3,C1376&lt;4)</formula>
    </cfRule>
    <cfRule type="expression" dxfId="6414" priority="3468">
      <formula>AND(C1376&gt;=2,C1376&lt;3)</formula>
    </cfRule>
    <cfRule type="expression" dxfId="6413" priority="3467">
      <formula>AND(C1376&lt;2,C1372&gt;0)</formula>
    </cfRule>
    <cfRule type="expression" dxfId="6412" priority="3471">
      <formula>C1376&gt;=4.8</formula>
    </cfRule>
  </conditionalFormatting>
  <conditionalFormatting sqref="C1393">
    <cfRule type="expression" dxfId="6411" priority="3455">
      <formula>AND(C1393&lt;2,C1389&gt;0)</formula>
    </cfRule>
    <cfRule type="expression" dxfId="6410" priority="3456">
      <formula>AND(C1393&gt;=2,C1393&lt;3)</formula>
    </cfRule>
    <cfRule type="expression" dxfId="6409" priority="3457">
      <formula>AND(C1393&gt;=3,C1393&lt;4)</formula>
    </cfRule>
    <cfRule type="expression" dxfId="6408" priority="3458">
      <formula>AND(C1393&gt;=4,C1393&lt;4.8)</formula>
    </cfRule>
    <cfRule type="expression" dxfId="6407" priority="3459">
      <formula>C1393&gt;=4.8</formula>
    </cfRule>
  </conditionalFormatting>
  <conditionalFormatting sqref="C1410">
    <cfRule type="expression" dxfId="6406" priority="3443">
      <formula>AND(C1410&lt;2,C1406&gt;0)</formula>
    </cfRule>
    <cfRule type="expression" dxfId="6405" priority="3444">
      <formula>AND(C1410&gt;=2,C1410&lt;3)</formula>
    </cfRule>
    <cfRule type="expression" dxfId="6404" priority="3445">
      <formula>AND(C1410&gt;=3,C1410&lt;4)</formula>
    </cfRule>
    <cfRule type="expression" dxfId="6403" priority="3446">
      <formula>AND(C1410&gt;=4,C1410&lt;4.8)</formula>
    </cfRule>
    <cfRule type="expression" dxfId="6402" priority="3447">
      <formula>C1410&gt;=4.8</formula>
    </cfRule>
  </conditionalFormatting>
  <conditionalFormatting sqref="C1427">
    <cfRule type="expression" dxfId="6401" priority="3431">
      <formula>AND(C1427&lt;2,C1423&gt;0)</formula>
    </cfRule>
    <cfRule type="expression" dxfId="6400" priority="3432">
      <formula>AND(C1427&gt;=2,C1427&lt;3)</formula>
    </cfRule>
    <cfRule type="expression" dxfId="6399" priority="3433">
      <formula>AND(C1427&gt;=3,C1427&lt;4)</formula>
    </cfRule>
    <cfRule type="expression" dxfId="6398" priority="3434">
      <formula>AND(C1427&gt;=4,C1427&lt;4.8)</formula>
    </cfRule>
    <cfRule type="expression" dxfId="6397" priority="3435">
      <formula>C1427&gt;=4.8</formula>
    </cfRule>
  </conditionalFormatting>
  <conditionalFormatting sqref="C1444">
    <cfRule type="expression" dxfId="6396" priority="3420">
      <formula>AND(C1444&gt;=2,C1444&lt;3)</formula>
    </cfRule>
    <cfRule type="expression" dxfId="6395" priority="3423">
      <formula>C1444&gt;=4.8</formula>
    </cfRule>
    <cfRule type="expression" dxfId="6394" priority="3419">
      <formula>AND(C1444&lt;2,C1440&gt;0)</formula>
    </cfRule>
    <cfRule type="expression" dxfId="6393" priority="3421">
      <formula>AND(C1444&gt;=3,C1444&lt;4)</formula>
    </cfRule>
    <cfRule type="expression" dxfId="6392" priority="3422">
      <formula>AND(C1444&gt;=4,C1444&lt;4.8)</formula>
    </cfRule>
  </conditionalFormatting>
  <conditionalFormatting sqref="C1461">
    <cfRule type="expression" dxfId="6391" priority="3409">
      <formula>AND(C1461&gt;=3,C1461&lt;4)</formula>
    </cfRule>
    <cfRule type="expression" dxfId="6390" priority="3410">
      <formula>AND(C1461&gt;=4,C1461&lt;4.8)</formula>
    </cfRule>
    <cfRule type="expression" dxfId="6389" priority="3411">
      <formula>C1461&gt;=4.8</formula>
    </cfRule>
    <cfRule type="expression" dxfId="6388" priority="3408">
      <formula>AND(C1461&gt;=2,C1461&lt;3)</formula>
    </cfRule>
    <cfRule type="expression" dxfId="6387" priority="3407">
      <formula>AND(C1461&lt;2,C1457&gt;0)</formula>
    </cfRule>
  </conditionalFormatting>
  <conditionalFormatting sqref="C1478">
    <cfRule type="expression" dxfId="6386" priority="3397">
      <formula>AND(C1478&gt;=3,C1478&lt;4)</formula>
    </cfRule>
    <cfRule type="expression" dxfId="6385" priority="3396">
      <formula>AND(C1478&gt;=2,C1478&lt;3)</formula>
    </cfRule>
    <cfRule type="expression" dxfId="6384" priority="3395">
      <formula>AND(C1478&lt;2,C1474&gt;0)</formula>
    </cfRule>
    <cfRule type="expression" dxfId="6383" priority="3399">
      <formula>C1478&gt;=4.8</formula>
    </cfRule>
    <cfRule type="expression" dxfId="6382" priority="3398">
      <formula>AND(C1478&gt;=4,C1478&lt;4.8)</formula>
    </cfRule>
  </conditionalFormatting>
  <conditionalFormatting sqref="C1495">
    <cfRule type="expression" dxfId="6381" priority="3385">
      <formula>AND(C1495&gt;=3,C1495&lt;4)</formula>
    </cfRule>
    <cfRule type="expression" dxfId="6380" priority="3387">
      <formula>C1495&gt;=4.8</formula>
    </cfRule>
    <cfRule type="expression" dxfId="6379" priority="3386">
      <formula>AND(C1495&gt;=4,C1495&lt;4.8)</formula>
    </cfRule>
    <cfRule type="expression" dxfId="6378" priority="3383">
      <formula>AND(C1495&lt;2,C1491&gt;0)</formula>
    </cfRule>
    <cfRule type="expression" dxfId="6377" priority="3384">
      <formula>AND(C1495&gt;=2,C1495&lt;3)</formula>
    </cfRule>
  </conditionalFormatting>
  <conditionalFormatting sqref="C1512">
    <cfRule type="expression" dxfId="6376" priority="3371">
      <formula>AND(C1512&lt;2,C1508&gt;0)</formula>
    </cfRule>
    <cfRule type="expression" dxfId="6375" priority="3372">
      <formula>AND(C1512&gt;=2,C1512&lt;3)</formula>
    </cfRule>
    <cfRule type="expression" dxfId="6374" priority="3373">
      <formula>AND(C1512&gt;=3,C1512&lt;4)</formula>
    </cfRule>
    <cfRule type="expression" dxfId="6373" priority="3374">
      <formula>AND(C1512&gt;=4,C1512&lt;4.8)</formula>
    </cfRule>
    <cfRule type="expression" dxfId="6372" priority="3375">
      <formula>C1512&gt;=4.8</formula>
    </cfRule>
  </conditionalFormatting>
  <conditionalFormatting sqref="C1528">
    <cfRule type="expression" dxfId="6371" priority="3363">
      <formula>C1528&gt;=4.8</formula>
    </cfRule>
    <cfRule type="expression" dxfId="6370" priority="3359">
      <formula>AND(C1528&lt;2,C1524&gt;0)</formula>
    </cfRule>
    <cfRule type="expression" dxfId="6369" priority="3360">
      <formula>AND(C1528&gt;=2,C1528&lt;3)</formula>
    </cfRule>
    <cfRule type="expression" dxfId="6368" priority="3361">
      <formula>AND(C1528&gt;=3,C1528&lt;4)</formula>
    </cfRule>
    <cfRule type="expression" dxfId="6367" priority="3362">
      <formula>AND(C1528&gt;=4,C1528&lt;4.8)</formula>
    </cfRule>
  </conditionalFormatting>
  <conditionalFormatting sqref="C1544">
    <cfRule type="expression" dxfId="6366" priority="3351">
      <formula>C1544&gt;=4.8</formula>
    </cfRule>
    <cfRule type="expression" dxfId="6365" priority="3350">
      <formula>AND(C1544&gt;=4,C1544&lt;4.8)</formula>
    </cfRule>
    <cfRule type="expression" dxfId="6364" priority="3349">
      <formula>AND(C1544&gt;=3,C1544&lt;4)</formula>
    </cfRule>
    <cfRule type="expression" dxfId="6363" priority="3347">
      <formula>AND(C1544&lt;2,C1540&gt;0)</formula>
    </cfRule>
    <cfRule type="expression" dxfId="6362" priority="3348">
      <formula>AND(C1544&gt;=2,C1544&lt;3)</formula>
    </cfRule>
  </conditionalFormatting>
  <conditionalFormatting sqref="C1559">
    <cfRule type="expression" dxfId="6361" priority="3335">
      <formula>AND(C1559&lt;2,C1555&gt;0)</formula>
    </cfRule>
    <cfRule type="expression" dxfId="6360" priority="3337">
      <formula>AND(C1559&gt;=3,C1559&lt;4)</formula>
    </cfRule>
    <cfRule type="expression" dxfId="6359" priority="3339">
      <formula>C1559&gt;=4.8</formula>
    </cfRule>
    <cfRule type="expression" dxfId="6358" priority="3338">
      <formula>AND(C1559&gt;=4,C1559&lt;4.8)</formula>
    </cfRule>
    <cfRule type="expression" dxfId="6357" priority="3336">
      <formula>AND(C1559&gt;=2,C1559&lt;3)</formula>
    </cfRule>
  </conditionalFormatting>
  <conditionalFormatting sqref="C1574">
    <cfRule type="expression" dxfId="6356" priority="3326">
      <formula>AND(C1574&gt;=4,C1574&lt;4.8)</formula>
    </cfRule>
    <cfRule type="expression" dxfId="6355" priority="3327">
      <formula>C1574&gt;=4.8</formula>
    </cfRule>
    <cfRule type="expression" dxfId="6354" priority="3323">
      <formula>AND(C1574&lt;2,C1570&gt;0)</formula>
    </cfRule>
    <cfRule type="expression" dxfId="6353" priority="3324">
      <formula>AND(C1574&gt;=2,C1574&lt;3)</formula>
    </cfRule>
    <cfRule type="expression" dxfId="6352" priority="3325">
      <formula>AND(C1574&gt;=3,C1574&lt;4)</formula>
    </cfRule>
  </conditionalFormatting>
  <conditionalFormatting sqref="C1590">
    <cfRule type="expression" dxfId="6351" priority="3313">
      <formula>AND(C1590&gt;=3,C1590&lt;4)</formula>
    </cfRule>
    <cfRule type="expression" dxfId="6350" priority="3315">
      <formula>C1590&gt;=4.8</formula>
    </cfRule>
    <cfRule type="expression" dxfId="6349" priority="3312">
      <formula>AND(C1590&gt;=2,C1590&lt;3)</formula>
    </cfRule>
    <cfRule type="expression" dxfId="6348" priority="3314">
      <formula>AND(C1590&gt;=4,C1590&lt;4.8)</formula>
    </cfRule>
    <cfRule type="expression" dxfId="6347" priority="3311">
      <formula>AND(C1590&lt;2,C1586&gt;0)</formula>
    </cfRule>
  </conditionalFormatting>
  <conditionalFormatting sqref="C1606">
    <cfRule type="expression" dxfId="6346" priority="3300">
      <formula>AND(C1606&gt;=2,C1606&lt;3)</formula>
    </cfRule>
    <cfRule type="expression" dxfId="6345" priority="3299">
      <formula>AND(C1606&lt;2,C1602&gt;0)</formula>
    </cfRule>
    <cfRule type="expression" dxfId="6344" priority="3303">
      <formula>C1606&gt;=4.8</formula>
    </cfRule>
    <cfRule type="expression" dxfId="6343" priority="3302">
      <formula>AND(C1606&gt;=4,C1606&lt;4.8)</formula>
    </cfRule>
    <cfRule type="expression" dxfId="6342" priority="3301">
      <formula>AND(C1606&gt;=3,C1606&lt;4)</formula>
    </cfRule>
  </conditionalFormatting>
  <conditionalFormatting sqref="C1622">
    <cfRule type="expression" dxfId="6341" priority="3291">
      <formula>C1622&gt;=4.8</formula>
    </cfRule>
    <cfRule type="expression" dxfId="6340" priority="3289">
      <formula>AND(C1622&gt;=3,C1622&lt;4)</formula>
    </cfRule>
    <cfRule type="expression" dxfId="6339" priority="3287">
      <formula>AND(C1622&lt;2,C1618&gt;0)</formula>
    </cfRule>
    <cfRule type="expression" dxfId="6338" priority="3290">
      <formula>AND(C1622&gt;=4,C1622&lt;4.8)</formula>
    </cfRule>
    <cfRule type="expression" dxfId="6337" priority="3288">
      <formula>AND(C1622&gt;=2,C1622&lt;3)</formula>
    </cfRule>
  </conditionalFormatting>
  <conditionalFormatting sqref="C1638">
    <cfRule type="expression" dxfId="6336" priority="3277">
      <formula>AND(C1638&gt;=3,C1638&lt;4)</formula>
    </cfRule>
    <cfRule type="expression" dxfId="6335" priority="3278">
      <formula>AND(C1638&gt;=4,C1638&lt;4.8)</formula>
    </cfRule>
    <cfRule type="expression" dxfId="6334" priority="3276">
      <formula>AND(C1638&gt;=2,C1638&lt;3)</formula>
    </cfRule>
    <cfRule type="expression" dxfId="6333" priority="3279">
      <formula>C1638&gt;=4.8</formula>
    </cfRule>
    <cfRule type="expression" dxfId="6332" priority="3275">
      <formula>AND(C1638&lt;2,C1634&gt;0)</formula>
    </cfRule>
  </conditionalFormatting>
  <conditionalFormatting sqref="C1654">
    <cfRule type="expression" dxfId="6331" priority="3263">
      <formula>AND(C1654&lt;2,C1650&gt;0)</formula>
    </cfRule>
    <cfRule type="expression" dxfId="6330" priority="3264">
      <formula>AND(C1654&gt;=2,C1654&lt;3)</formula>
    </cfRule>
    <cfRule type="expression" dxfId="6329" priority="3265">
      <formula>AND(C1654&gt;=3,C1654&lt;4)</formula>
    </cfRule>
    <cfRule type="expression" dxfId="6328" priority="3266">
      <formula>AND(C1654&gt;=4,C1654&lt;4.8)</formula>
    </cfRule>
    <cfRule type="expression" dxfId="6327" priority="3267">
      <formula>C1654&gt;=4.8</formula>
    </cfRule>
  </conditionalFormatting>
  <conditionalFormatting sqref="C1670">
    <cfRule type="expression" dxfId="6326" priority="3252">
      <formula>AND(C1670&gt;=2,C1670&lt;3)</formula>
    </cfRule>
    <cfRule type="expression" dxfId="6325" priority="3254">
      <formula>AND(C1670&gt;=4,C1670&lt;4.8)</formula>
    </cfRule>
    <cfRule type="expression" dxfId="6324" priority="3255">
      <formula>C1670&gt;=4.8</formula>
    </cfRule>
    <cfRule type="expression" dxfId="6323" priority="3251">
      <formula>AND(C1670&lt;2,C1666&gt;0)</formula>
    </cfRule>
    <cfRule type="expression" dxfId="6322" priority="3253">
      <formula>AND(C1670&gt;=3,C1670&lt;4)</formula>
    </cfRule>
  </conditionalFormatting>
  <conditionalFormatting sqref="C1686">
    <cfRule type="expression" dxfId="6321" priority="3242">
      <formula>AND(C1686&gt;=4,C1686&lt;4.8)</formula>
    </cfRule>
    <cfRule type="expression" dxfId="6320" priority="3243">
      <formula>C1686&gt;=4.8</formula>
    </cfRule>
    <cfRule type="expression" dxfId="6319" priority="3241">
      <formula>AND(C1686&gt;=3,C1686&lt;4)</formula>
    </cfRule>
    <cfRule type="expression" dxfId="6318" priority="3240">
      <formula>AND(C1686&gt;=2,C1686&lt;3)</formula>
    </cfRule>
    <cfRule type="expression" dxfId="6317" priority="3239">
      <formula>AND(C1686&lt;2,C1682&gt;0)</formula>
    </cfRule>
  </conditionalFormatting>
  <conditionalFormatting sqref="C1702">
    <cfRule type="expression" dxfId="6316" priority="3231">
      <formula>C1702&gt;=4.8</formula>
    </cfRule>
    <cfRule type="expression" dxfId="6315" priority="3229">
      <formula>AND(C1702&gt;=3,C1702&lt;4)</formula>
    </cfRule>
    <cfRule type="expression" dxfId="6314" priority="3228">
      <formula>AND(C1702&gt;=2,C1702&lt;3)</formula>
    </cfRule>
    <cfRule type="expression" dxfId="6313" priority="3227">
      <formula>AND(C1702&lt;2,C1698&gt;0)</formula>
    </cfRule>
    <cfRule type="expression" dxfId="6312" priority="3230">
      <formula>AND(C1702&gt;=4,C1702&lt;4.8)</formula>
    </cfRule>
  </conditionalFormatting>
  <conditionalFormatting sqref="C1718">
    <cfRule type="expression" dxfId="6311" priority="3215">
      <formula>AND(C1718&lt;2,C1714&gt;0)</formula>
    </cfRule>
    <cfRule type="expression" dxfId="6310" priority="3217">
      <formula>AND(C1718&gt;=3,C1718&lt;4)</formula>
    </cfRule>
    <cfRule type="expression" dxfId="6309" priority="3216">
      <formula>AND(C1718&gt;=2,C1718&lt;3)</formula>
    </cfRule>
    <cfRule type="expression" dxfId="6308" priority="3218">
      <formula>AND(C1718&gt;=4,C1718&lt;4.8)</formula>
    </cfRule>
    <cfRule type="expression" dxfId="6307" priority="3219">
      <formula>C1718&gt;=4.8</formula>
    </cfRule>
  </conditionalFormatting>
  <conditionalFormatting sqref="C1734">
    <cfRule type="expression" dxfId="6306" priority="3207">
      <formula>C1734&gt;=4.8</formula>
    </cfRule>
    <cfRule type="expression" dxfId="6305" priority="3205">
      <formula>AND(C1734&gt;=3,C1734&lt;4)</formula>
    </cfRule>
    <cfRule type="expression" dxfId="6304" priority="3204">
      <formula>AND(C1734&gt;=2,C1734&lt;3)</formula>
    </cfRule>
    <cfRule type="expression" dxfId="6303" priority="3203">
      <formula>AND(C1734&lt;2,C1730&gt;0)</formula>
    </cfRule>
    <cfRule type="expression" dxfId="6302" priority="3206">
      <formula>AND(C1734&gt;=4,C1734&lt;4.8)</formula>
    </cfRule>
  </conditionalFormatting>
  <conditionalFormatting sqref="C1750">
    <cfRule type="expression" dxfId="6301" priority="3195">
      <formula>C1750&gt;=4.8</formula>
    </cfRule>
    <cfRule type="expression" dxfId="6300" priority="3194">
      <formula>AND(C1750&gt;=4,C1750&lt;4.8)</formula>
    </cfRule>
    <cfRule type="expression" dxfId="6299" priority="3193">
      <formula>AND(C1750&gt;=3,C1750&lt;4)</formula>
    </cfRule>
    <cfRule type="expression" dxfId="6298" priority="3192">
      <formula>AND(C1750&gt;=2,C1750&lt;3)</formula>
    </cfRule>
    <cfRule type="expression" dxfId="6297" priority="3191">
      <formula>AND(C1750&lt;2,C1746&gt;0)</formula>
    </cfRule>
  </conditionalFormatting>
  <conditionalFormatting sqref="C1767">
    <cfRule type="expression" dxfId="6296" priority="3182">
      <formula>AND(C1767&gt;=4,C1767&lt;4.8)</formula>
    </cfRule>
    <cfRule type="expression" dxfId="6295" priority="3183">
      <formula>C1767&gt;=4.8</formula>
    </cfRule>
    <cfRule type="expression" dxfId="6294" priority="3181">
      <formula>AND(C1767&gt;=3,C1767&lt;4)</formula>
    </cfRule>
    <cfRule type="expression" dxfId="6293" priority="3180">
      <formula>AND(C1767&gt;=2,C1767&lt;3)</formula>
    </cfRule>
    <cfRule type="expression" dxfId="6292" priority="3179">
      <formula>AND(C1767&lt;2,C1763&gt;0)</formula>
    </cfRule>
  </conditionalFormatting>
  <conditionalFormatting sqref="C1784">
    <cfRule type="expression" dxfId="6291" priority="3171">
      <formula>C1784&gt;=4.8</formula>
    </cfRule>
    <cfRule type="expression" dxfId="6290" priority="3170">
      <formula>AND(C1784&gt;=4,C1784&lt;4.8)</formula>
    </cfRule>
    <cfRule type="expression" dxfId="6289" priority="3169">
      <formula>AND(C1784&gt;=3,C1784&lt;4)</formula>
    </cfRule>
    <cfRule type="expression" dxfId="6288" priority="3168">
      <formula>AND(C1784&gt;=2,C1784&lt;3)</formula>
    </cfRule>
    <cfRule type="expression" dxfId="6287" priority="3167">
      <formula>AND(C1784&lt;2,C1780&gt;0)</formula>
    </cfRule>
  </conditionalFormatting>
  <conditionalFormatting sqref="C1801">
    <cfRule type="expression" dxfId="6286" priority="3159">
      <formula>C1801&gt;=4.8</formula>
    </cfRule>
    <cfRule type="expression" dxfId="6285" priority="3155">
      <formula>AND(C1801&lt;2,C1797&gt;0)</formula>
    </cfRule>
    <cfRule type="expression" dxfId="6284" priority="3156">
      <formula>AND(C1801&gt;=2,C1801&lt;3)</formula>
    </cfRule>
    <cfRule type="expression" dxfId="6283" priority="3157">
      <formula>AND(C1801&gt;=3,C1801&lt;4)</formula>
    </cfRule>
    <cfRule type="expression" dxfId="6282" priority="3158">
      <formula>AND(C1801&gt;=4,C1801&lt;4.8)</formula>
    </cfRule>
  </conditionalFormatting>
  <conditionalFormatting sqref="C1818">
    <cfRule type="expression" dxfId="6281" priority="3147">
      <formula>C1818&gt;=4.8</formula>
    </cfRule>
    <cfRule type="expression" dxfId="6280" priority="3145">
      <formula>AND(C1818&gt;=3,C1818&lt;4)</formula>
    </cfRule>
    <cfRule type="expression" dxfId="6279" priority="3144">
      <formula>AND(C1818&gt;=2,C1818&lt;3)</formula>
    </cfRule>
    <cfRule type="expression" dxfId="6278" priority="3146">
      <formula>AND(C1818&gt;=4,C1818&lt;4.8)</formula>
    </cfRule>
    <cfRule type="expression" dxfId="6277" priority="3143">
      <formula>AND(C1818&lt;2,C1814&gt;0)</formula>
    </cfRule>
  </conditionalFormatting>
  <conditionalFormatting sqref="C1835">
    <cfRule type="expression" dxfId="6276" priority="3131">
      <formula>AND(C1835&lt;2,C1831&gt;0)</formula>
    </cfRule>
    <cfRule type="expression" dxfId="6275" priority="3132">
      <formula>AND(C1835&gt;=2,C1835&lt;3)</formula>
    </cfRule>
    <cfRule type="expression" dxfId="6274" priority="3133">
      <formula>AND(C1835&gt;=3,C1835&lt;4)</formula>
    </cfRule>
    <cfRule type="expression" dxfId="6273" priority="3135">
      <formula>C1835&gt;=4.8</formula>
    </cfRule>
    <cfRule type="expression" dxfId="6272" priority="3134">
      <formula>AND(C1835&gt;=4,C1835&lt;4.8)</formula>
    </cfRule>
  </conditionalFormatting>
  <conditionalFormatting sqref="C1852">
    <cfRule type="expression" dxfId="6271" priority="3121">
      <formula>AND(C1852&gt;=3,C1852&lt;4)</formula>
    </cfRule>
    <cfRule type="expression" dxfId="6270" priority="3120">
      <formula>AND(C1852&gt;=2,C1852&lt;3)</formula>
    </cfRule>
    <cfRule type="expression" dxfId="6269" priority="3119">
      <formula>AND(C1852&lt;2,C1848&gt;0)</formula>
    </cfRule>
    <cfRule type="expression" dxfId="6268" priority="3123">
      <formula>C1852&gt;=4.8</formula>
    </cfRule>
    <cfRule type="expression" dxfId="6267" priority="3122">
      <formula>AND(C1852&gt;=4,C1852&lt;4.8)</formula>
    </cfRule>
  </conditionalFormatting>
  <conditionalFormatting sqref="C1869">
    <cfRule type="expression" dxfId="6266" priority="3110">
      <formula>AND(C1869&gt;=4,C1869&lt;4.8)</formula>
    </cfRule>
    <cfRule type="expression" dxfId="6265" priority="3109">
      <formula>AND(C1869&gt;=3,C1869&lt;4)</formula>
    </cfRule>
    <cfRule type="expression" dxfId="6264" priority="3107">
      <formula>AND(C1869&lt;2,C1865&gt;0)</formula>
    </cfRule>
    <cfRule type="expression" dxfId="6263" priority="3111">
      <formula>C1869&gt;=4.8</formula>
    </cfRule>
    <cfRule type="expression" dxfId="6262" priority="3108">
      <formula>AND(C1869&gt;=2,C1869&lt;3)</formula>
    </cfRule>
  </conditionalFormatting>
  <conditionalFormatting sqref="C1884">
    <cfRule type="expression" dxfId="6261" priority="3096">
      <formula>AND(C1884&gt;=2,C1884&lt;3)</formula>
    </cfRule>
    <cfRule type="expression" dxfId="6260" priority="3095">
      <formula>AND(C1884&lt;2,C1880&gt;0)</formula>
    </cfRule>
    <cfRule type="expression" dxfId="6259" priority="3097">
      <formula>AND(C1884&gt;=3,C1884&lt;4)</formula>
    </cfRule>
    <cfRule type="expression" dxfId="6258" priority="3098">
      <formula>AND(C1884&gt;=4,C1884&lt;4.8)</formula>
    </cfRule>
    <cfRule type="expression" dxfId="6257" priority="3099">
      <formula>C1884&gt;=4.8</formula>
    </cfRule>
  </conditionalFormatting>
  <conditionalFormatting sqref="C1900">
    <cfRule type="expression" dxfId="6256" priority="3083">
      <formula>AND(C1900&lt;2,C1896&gt;0)</formula>
    </cfRule>
    <cfRule type="expression" dxfId="6255" priority="3086">
      <formula>AND(C1900&gt;=4,C1900&lt;4.8)</formula>
    </cfRule>
    <cfRule type="expression" dxfId="6254" priority="3087">
      <formula>C1900&gt;=4.8</formula>
    </cfRule>
    <cfRule type="expression" dxfId="6253" priority="3084">
      <formula>AND(C1900&gt;=2,C1900&lt;3)</formula>
    </cfRule>
    <cfRule type="expression" dxfId="6252" priority="3085">
      <formula>AND(C1900&gt;=3,C1900&lt;4)</formula>
    </cfRule>
  </conditionalFormatting>
  <conditionalFormatting sqref="C1916">
    <cfRule type="expression" dxfId="6251" priority="3074">
      <formula>AND(C1916&gt;=4,C1916&lt;4.8)</formula>
    </cfRule>
    <cfRule type="expression" dxfId="6250" priority="3075">
      <formula>C1916&gt;=4.8</formula>
    </cfRule>
    <cfRule type="expression" dxfId="6249" priority="3071">
      <formula>AND(C1916&lt;2,C1912&gt;0)</formula>
    </cfRule>
    <cfRule type="expression" dxfId="6248" priority="3072">
      <formula>AND(C1916&gt;=2,C1916&lt;3)</formula>
    </cfRule>
    <cfRule type="expression" dxfId="6247" priority="3073">
      <formula>AND(C1916&gt;=3,C1916&lt;4)</formula>
    </cfRule>
  </conditionalFormatting>
  <conditionalFormatting sqref="C1932">
    <cfRule type="expression" dxfId="6246" priority="3060">
      <formula>AND(C1932&gt;=2,C1932&lt;3)</formula>
    </cfRule>
    <cfRule type="expression" dxfId="6245" priority="3059">
      <formula>AND(C1932&lt;2,C1928&gt;0)</formula>
    </cfRule>
    <cfRule type="expression" dxfId="6244" priority="3061">
      <formula>AND(C1932&gt;=3,C1932&lt;4)</formula>
    </cfRule>
    <cfRule type="expression" dxfId="6243" priority="3062">
      <formula>AND(C1932&gt;=4,C1932&lt;4.8)</formula>
    </cfRule>
    <cfRule type="expression" dxfId="6242" priority="3063">
      <formula>C1932&gt;=4.8</formula>
    </cfRule>
  </conditionalFormatting>
  <conditionalFormatting sqref="C1948">
    <cfRule type="expression" dxfId="6241" priority="3050">
      <formula>AND(C1948&gt;=4,C1948&lt;4.8)</formula>
    </cfRule>
    <cfRule type="expression" dxfId="6240" priority="3049">
      <formula>AND(C1948&gt;=3,C1948&lt;4)</formula>
    </cfRule>
    <cfRule type="expression" dxfId="6239" priority="3048">
      <formula>AND(C1948&gt;=2,C1948&lt;3)</formula>
    </cfRule>
    <cfRule type="expression" dxfId="6238" priority="3051">
      <formula>C1948&gt;=4.8</formula>
    </cfRule>
    <cfRule type="expression" dxfId="6237" priority="3047">
      <formula>AND(C1948&lt;2,C1944&gt;0)</formula>
    </cfRule>
  </conditionalFormatting>
  <conditionalFormatting sqref="C1964">
    <cfRule type="expression" dxfId="6236" priority="3037">
      <formula>AND(C1964&gt;=3,C1964&lt;4)</formula>
    </cfRule>
    <cfRule type="expression" dxfId="6235" priority="3039">
      <formula>C1964&gt;=4.8</formula>
    </cfRule>
    <cfRule type="expression" dxfId="6234" priority="3038">
      <formula>AND(C1964&gt;=4,C1964&lt;4.8)</formula>
    </cfRule>
    <cfRule type="expression" dxfId="6233" priority="3036">
      <formula>AND(C1964&gt;=2,C1964&lt;3)</formula>
    </cfRule>
    <cfRule type="expression" dxfId="6232" priority="3035">
      <formula>AND(C1964&lt;2,C1960&gt;0)</formula>
    </cfRule>
  </conditionalFormatting>
  <conditionalFormatting sqref="C1980">
    <cfRule type="expression" dxfId="6231" priority="3027">
      <formula>C1980&gt;=4.8</formula>
    </cfRule>
    <cfRule type="expression" dxfId="6230" priority="3026">
      <formula>AND(C1980&gt;=4,C1980&lt;4.8)</formula>
    </cfRule>
    <cfRule type="expression" dxfId="6229" priority="3025">
      <formula>AND(C1980&gt;=3,C1980&lt;4)</formula>
    </cfRule>
    <cfRule type="expression" dxfId="6228" priority="3023">
      <formula>AND(C1980&lt;2,C1976&gt;0)</formula>
    </cfRule>
    <cfRule type="expression" dxfId="6227" priority="3024">
      <formula>AND(C1980&gt;=2,C1980&lt;3)</formula>
    </cfRule>
  </conditionalFormatting>
  <conditionalFormatting sqref="C1996">
    <cfRule type="expression" dxfId="6226" priority="3012">
      <formula>AND(C1996&gt;=2,C1996&lt;3)</formula>
    </cfRule>
    <cfRule type="expression" dxfId="6225" priority="3011">
      <formula>AND(C1996&lt;2,C1992&gt;0)</formula>
    </cfRule>
    <cfRule type="expression" dxfId="6224" priority="3014">
      <formula>AND(C1996&gt;=4,C1996&lt;4.8)</formula>
    </cfRule>
    <cfRule type="expression" dxfId="6223" priority="3013">
      <formula>AND(C1996&gt;=3,C1996&lt;4)</formula>
    </cfRule>
    <cfRule type="expression" dxfId="6222" priority="3015">
      <formula>C1996&gt;=4.8</formula>
    </cfRule>
  </conditionalFormatting>
  <conditionalFormatting sqref="C2012">
    <cfRule type="expression" dxfId="6221" priority="3001">
      <formula>AND(C2012&gt;=3,C2012&lt;4)</formula>
    </cfRule>
    <cfRule type="expression" dxfId="6220" priority="3000">
      <formula>AND(C2012&gt;=2,C2012&lt;3)</formula>
    </cfRule>
    <cfRule type="expression" dxfId="6219" priority="3002">
      <formula>AND(C2012&gt;=4,C2012&lt;4.8)</formula>
    </cfRule>
    <cfRule type="expression" dxfId="6218" priority="3003">
      <formula>C2012&gt;=4.8</formula>
    </cfRule>
    <cfRule type="expression" dxfId="6217" priority="2999">
      <formula>AND(C2012&lt;2,C2008&gt;0)</formula>
    </cfRule>
  </conditionalFormatting>
  <conditionalFormatting sqref="C2028">
    <cfRule type="expression" dxfId="6216" priority="2991">
      <formula>C2028&gt;=4.8</formula>
    </cfRule>
    <cfRule type="expression" dxfId="6215" priority="2990">
      <formula>AND(C2028&gt;=4,C2028&lt;4.8)</formula>
    </cfRule>
    <cfRule type="expression" dxfId="6214" priority="2989">
      <formula>AND(C2028&gt;=3,C2028&lt;4)</formula>
    </cfRule>
    <cfRule type="expression" dxfId="6213" priority="2988">
      <formula>AND(C2028&gt;=2,C2028&lt;3)</formula>
    </cfRule>
    <cfRule type="expression" dxfId="6212" priority="2987">
      <formula>AND(C2028&lt;2,C2024&gt;0)</formula>
    </cfRule>
  </conditionalFormatting>
  <conditionalFormatting sqref="C2043">
    <cfRule type="expression" dxfId="6211" priority="2977">
      <formula>AND(C2043&gt;=3,C2043&lt;4)</formula>
    </cfRule>
    <cfRule type="expression" dxfId="6210" priority="2975">
      <formula>AND(C2043&lt;2,C2039&gt;0)</formula>
    </cfRule>
    <cfRule type="expression" dxfId="6209" priority="2976">
      <formula>AND(C2043&gt;=2,C2043&lt;3)</formula>
    </cfRule>
    <cfRule type="expression" dxfId="6208" priority="2978">
      <formula>AND(C2043&gt;=4,C2043&lt;4.8)</formula>
    </cfRule>
    <cfRule type="expression" dxfId="6207" priority="2979">
      <formula>C2043&gt;=4.8</formula>
    </cfRule>
  </conditionalFormatting>
  <conditionalFormatting sqref="C2059">
    <cfRule type="expression" dxfId="6206" priority="2967">
      <formula>C2059&gt;=4.8</formula>
    </cfRule>
    <cfRule type="expression" dxfId="6205" priority="2966">
      <formula>AND(C2059&gt;=4,C2059&lt;4.8)</formula>
    </cfRule>
    <cfRule type="expression" dxfId="6204" priority="2965">
      <formula>AND(C2059&gt;=3,C2059&lt;4)</formula>
    </cfRule>
    <cfRule type="expression" dxfId="6203" priority="2964">
      <formula>AND(C2059&gt;=2,C2059&lt;3)</formula>
    </cfRule>
    <cfRule type="expression" dxfId="6202" priority="2963">
      <formula>AND(C2059&lt;2,C2055&gt;0)</formula>
    </cfRule>
  </conditionalFormatting>
  <conditionalFormatting sqref="C2075">
    <cfRule type="expression" dxfId="6201" priority="2953">
      <formula>AND(C2075&gt;=3,C2075&lt;4)</formula>
    </cfRule>
    <cfRule type="expression" dxfId="6200" priority="2951">
      <formula>AND(C2075&lt;2,C2071&gt;0)</formula>
    </cfRule>
    <cfRule type="expression" dxfId="6199" priority="2952">
      <formula>AND(C2075&gt;=2,C2075&lt;3)</formula>
    </cfRule>
    <cfRule type="expression" dxfId="6198" priority="2955">
      <formula>C2075&gt;=4.8</formula>
    </cfRule>
    <cfRule type="expression" dxfId="6197" priority="2954">
      <formula>AND(C2075&gt;=4,C2075&lt;4.8)</formula>
    </cfRule>
  </conditionalFormatting>
  <conditionalFormatting sqref="C2091">
    <cfRule type="expression" dxfId="6196" priority="2939">
      <formula>AND(C2091&lt;2,C2087&gt;0)</formula>
    </cfRule>
    <cfRule type="expression" dxfId="6195" priority="2941">
      <formula>AND(C2091&gt;=3,C2091&lt;4)</formula>
    </cfRule>
    <cfRule type="expression" dxfId="6194" priority="2940">
      <formula>AND(C2091&gt;=2,C2091&lt;3)</formula>
    </cfRule>
    <cfRule type="expression" dxfId="6193" priority="2942">
      <formula>AND(C2091&gt;=4,C2091&lt;4.8)</formula>
    </cfRule>
    <cfRule type="expression" dxfId="6192" priority="2943">
      <formula>C2091&gt;=4.8</formula>
    </cfRule>
  </conditionalFormatting>
  <conditionalFormatting sqref="C2107">
    <cfRule type="expression" dxfId="6191" priority="2931">
      <formula>C2107&gt;=4.8</formula>
    </cfRule>
    <cfRule type="expression" dxfId="6190" priority="2927">
      <formula>AND(C2107&lt;2,C2103&gt;0)</formula>
    </cfRule>
    <cfRule type="expression" dxfId="6189" priority="2928">
      <formula>AND(C2107&gt;=2,C2107&lt;3)</formula>
    </cfRule>
    <cfRule type="expression" dxfId="6188" priority="2929">
      <formula>AND(C2107&gt;=3,C2107&lt;4)</formula>
    </cfRule>
    <cfRule type="expression" dxfId="6187" priority="2930">
      <formula>AND(C2107&gt;=4,C2107&lt;4.8)</formula>
    </cfRule>
  </conditionalFormatting>
  <conditionalFormatting sqref="C2123">
    <cfRule type="expression" dxfId="6186" priority="2915">
      <formula>AND(C2123&lt;2,C2119&gt;0)</formula>
    </cfRule>
    <cfRule type="expression" dxfId="6185" priority="2917">
      <formula>AND(C2123&gt;=3,C2123&lt;4)</formula>
    </cfRule>
    <cfRule type="expression" dxfId="6184" priority="2918">
      <formula>AND(C2123&gt;=4,C2123&lt;4.8)</formula>
    </cfRule>
    <cfRule type="expression" dxfId="6183" priority="2919">
      <formula>C2123&gt;=4.8</formula>
    </cfRule>
    <cfRule type="expression" dxfId="6182" priority="2916">
      <formula>AND(C2123&gt;=2,C2123&lt;3)</formula>
    </cfRule>
  </conditionalFormatting>
  <conditionalFormatting sqref="C2139">
    <cfRule type="expression" dxfId="6181" priority="2906">
      <formula>AND(C2139&gt;=4,C2139&lt;4.8)</formula>
    </cfRule>
    <cfRule type="expression" dxfId="6180" priority="2905">
      <formula>AND(C2139&gt;=3,C2139&lt;4)</formula>
    </cfRule>
    <cfRule type="expression" dxfId="6179" priority="2904">
      <formula>AND(C2139&gt;=2,C2139&lt;3)</formula>
    </cfRule>
    <cfRule type="expression" dxfId="6178" priority="2907">
      <formula>C2139&gt;=4.8</formula>
    </cfRule>
    <cfRule type="expression" dxfId="6177" priority="2903">
      <formula>AND(C2139&lt;2,C2135&gt;0)</formula>
    </cfRule>
  </conditionalFormatting>
  <conditionalFormatting sqref="C2155">
    <cfRule type="expression" dxfId="6176" priority="2894">
      <formula>AND(C2155&gt;=4,C2155&lt;4.8)</formula>
    </cfRule>
    <cfRule type="expression" dxfId="6175" priority="2893">
      <formula>AND(C2155&gt;=3,C2155&lt;4)</formula>
    </cfRule>
    <cfRule type="expression" dxfId="6174" priority="2895">
      <formula>C2155&gt;=4.8</formula>
    </cfRule>
    <cfRule type="expression" dxfId="6173" priority="2892">
      <formula>AND(C2155&gt;=2,C2155&lt;3)</formula>
    </cfRule>
    <cfRule type="expression" dxfId="6172" priority="2891">
      <formula>AND(C2155&lt;2,C2151&gt;0)</formula>
    </cfRule>
  </conditionalFormatting>
  <conditionalFormatting sqref="C2174">
    <cfRule type="expression" dxfId="6171" priority="2882">
      <formula>AND(C2174&gt;=4,C2174&lt;4.8)</formula>
    </cfRule>
    <cfRule type="expression" dxfId="6170" priority="2881">
      <formula>AND(C2174&gt;=3,C2174&lt;4)</formula>
    </cfRule>
    <cfRule type="expression" dxfId="6169" priority="2883">
      <formula>C2174&gt;=4.8</formula>
    </cfRule>
    <cfRule type="expression" dxfId="6168" priority="2879">
      <formula>AND(C2174&lt;2,C2170&gt;0)</formula>
    </cfRule>
    <cfRule type="expression" dxfId="6167" priority="2880">
      <formula>AND(C2174&gt;=2,C2174&lt;3)</formula>
    </cfRule>
  </conditionalFormatting>
  <conditionalFormatting sqref="C2189">
    <cfRule type="expression" dxfId="6166" priority="2870">
      <formula>AND(C2189&gt;=4,C2189&lt;4.8)</formula>
    </cfRule>
    <cfRule type="expression" dxfId="6165" priority="2871">
      <formula>C2189&gt;=4.8</formula>
    </cfRule>
    <cfRule type="expression" dxfId="6164" priority="2869">
      <formula>AND(C2189&gt;=3,C2189&lt;4)</formula>
    </cfRule>
    <cfRule type="expression" dxfId="6163" priority="2868">
      <formula>AND(C2189&gt;=2,C2189&lt;3)</formula>
    </cfRule>
    <cfRule type="expression" dxfId="6162" priority="2867">
      <formula>AND(C2189&lt;2,C2185&gt;0)</formula>
    </cfRule>
  </conditionalFormatting>
  <conditionalFormatting sqref="C2205">
    <cfRule type="expression" dxfId="6161" priority="2859">
      <formula>C2205&gt;=4.8</formula>
    </cfRule>
    <cfRule type="expression" dxfId="6160" priority="2857">
      <formula>AND(C2205&gt;=3,C2205&lt;4)</formula>
    </cfRule>
    <cfRule type="expression" dxfId="6159" priority="2856">
      <formula>AND(C2205&gt;=2,C2205&lt;3)</formula>
    </cfRule>
    <cfRule type="expression" dxfId="6158" priority="2855">
      <formula>AND(C2205&lt;2,C2201&gt;0)</formula>
    </cfRule>
    <cfRule type="expression" dxfId="6157" priority="2858">
      <formula>AND(C2205&gt;=4,C2205&lt;4.8)</formula>
    </cfRule>
  </conditionalFormatting>
  <conditionalFormatting sqref="C2221">
    <cfRule type="expression" dxfId="6156" priority="2843">
      <formula>AND(C2221&lt;2,C2217&gt;0)</formula>
    </cfRule>
    <cfRule type="expression" dxfId="6155" priority="2847">
      <formula>C2221&gt;=4.8</formula>
    </cfRule>
    <cfRule type="expression" dxfId="6154" priority="2844">
      <formula>AND(C2221&gt;=2,C2221&lt;3)</formula>
    </cfRule>
    <cfRule type="expression" dxfId="6153" priority="2845">
      <formula>AND(C2221&gt;=3,C2221&lt;4)</formula>
    </cfRule>
    <cfRule type="expression" dxfId="6152" priority="2846">
      <formula>AND(C2221&gt;=4,C2221&lt;4.8)</formula>
    </cfRule>
  </conditionalFormatting>
  <conditionalFormatting sqref="C2237">
    <cfRule type="expression" dxfId="6151" priority="2831">
      <formula>AND(C2237&lt;2,C2233&gt;0)</formula>
    </cfRule>
    <cfRule type="expression" dxfId="6150" priority="2832">
      <formula>AND(C2237&gt;=2,C2237&lt;3)</formula>
    </cfRule>
    <cfRule type="expression" dxfId="6149" priority="2834">
      <formula>AND(C2237&gt;=4,C2237&lt;4.8)</formula>
    </cfRule>
    <cfRule type="expression" dxfId="6148" priority="2833">
      <formula>AND(C2237&gt;=3,C2237&lt;4)</formula>
    </cfRule>
    <cfRule type="expression" dxfId="6147" priority="2835">
      <formula>C2237&gt;=4.8</formula>
    </cfRule>
  </conditionalFormatting>
  <conditionalFormatting sqref="C2253">
    <cfRule type="expression" dxfId="6146" priority="2819">
      <formula>AND(C2253&lt;2,C2249&gt;0)</formula>
    </cfRule>
    <cfRule type="expression" dxfId="6145" priority="2820">
      <formula>AND(C2253&gt;=2,C2253&lt;3)</formula>
    </cfRule>
    <cfRule type="expression" dxfId="6144" priority="2821">
      <formula>AND(C2253&gt;=3,C2253&lt;4)</formula>
    </cfRule>
    <cfRule type="expression" dxfId="6143" priority="2822">
      <formula>AND(C2253&gt;=4,C2253&lt;4.8)</formula>
    </cfRule>
    <cfRule type="expression" dxfId="6142" priority="2823">
      <formula>C2253&gt;=4.8</formula>
    </cfRule>
  </conditionalFormatting>
  <conditionalFormatting sqref="C2269">
    <cfRule type="expression" dxfId="6141" priority="2807">
      <formula>AND(C2269&lt;2,C2265&gt;0)</formula>
    </cfRule>
    <cfRule type="expression" dxfId="6140" priority="2811">
      <formula>C2269&gt;=4.8</formula>
    </cfRule>
    <cfRule type="expression" dxfId="6139" priority="2810">
      <formula>AND(C2269&gt;=4,C2269&lt;4.8)</formula>
    </cfRule>
    <cfRule type="expression" dxfId="6138" priority="2809">
      <formula>AND(C2269&gt;=3,C2269&lt;4)</formula>
    </cfRule>
    <cfRule type="expression" dxfId="6137" priority="2808">
      <formula>AND(C2269&gt;=2,C2269&lt;3)</formula>
    </cfRule>
  </conditionalFormatting>
  <conditionalFormatting sqref="C2285">
    <cfRule type="expression" dxfId="6136" priority="2799">
      <formula>C2285&gt;=4.8</formula>
    </cfRule>
    <cfRule type="expression" dxfId="6135" priority="2795">
      <formula>AND(C2285&lt;2,C2281&gt;0)</formula>
    </cfRule>
    <cfRule type="expression" dxfId="6134" priority="2798">
      <formula>AND(C2285&gt;=4,C2285&lt;4.8)</formula>
    </cfRule>
    <cfRule type="expression" dxfId="6133" priority="2797">
      <formula>AND(C2285&gt;=3,C2285&lt;4)</formula>
    </cfRule>
    <cfRule type="expression" dxfId="6132" priority="2796">
      <formula>AND(C2285&gt;=2,C2285&lt;3)</formula>
    </cfRule>
  </conditionalFormatting>
  <conditionalFormatting sqref="C2301">
    <cfRule type="expression" dxfId="6131" priority="2787">
      <formula>C2301&gt;=4.8</formula>
    </cfRule>
    <cfRule type="expression" dxfId="6130" priority="2785">
      <formula>AND(C2301&gt;=3,C2301&lt;4)</formula>
    </cfRule>
    <cfRule type="expression" dxfId="6129" priority="2784">
      <formula>AND(C2301&gt;=2,C2301&lt;3)</formula>
    </cfRule>
    <cfRule type="expression" dxfId="6128" priority="2783">
      <formula>AND(C2301&lt;2,C2297&gt;0)</formula>
    </cfRule>
    <cfRule type="expression" dxfId="6127" priority="2786">
      <formula>AND(C2301&gt;=4,C2301&lt;4.8)</formula>
    </cfRule>
  </conditionalFormatting>
  <conditionalFormatting sqref="C2316">
    <cfRule type="expression" dxfId="6126" priority="2775">
      <formula>C2316&gt;=4.8</formula>
    </cfRule>
    <cfRule type="expression" dxfId="6125" priority="2771">
      <formula>AND(C2316&lt;2,C2312&gt;0)</formula>
    </cfRule>
    <cfRule type="expression" dxfId="6124" priority="2774">
      <formula>AND(C2316&gt;=4,C2316&lt;4.8)</formula>
    </cfRule>
    <cfRule type="expression" dxfId="6123" priority="2772">
      <formula>AND(C2316&gt;=2,C2316&lt;3)</formula>
    </cfRule>
    <cfRule type="expression" dxfId="6122" priority="2773">
      <formula>AND(C2316&gt;=3,C2316&lt;4)</formula>
    </cfRule>
  </conditionalFormatting>
  <conditionalFormatting sqref="C2331">
    <cfRule type="expression" dxfId="6121" priority="2761">
      <formula>AND(C2331&gt;=3,C2331&lt;4)</formula>
    </cfRule>
    <cfRule type="expression" dxfId="6120" priority="2760">
      <formula>AND(C2331&gt;=2,C2331&lt;3)</formula>
    </cfRule>
    <cfRule type="expression" dxfId="6119" priority="2759">
      <formula>AND(C2331&lt;2,C2327&gt;0)</formula>
    </cfRule>
    <cfRule type="expression" dxfId="6118" priority="2763">
      <formula>C2331&gt;=4.8</formula>
    </cfRule>
    <cfRule type="expression" dxfId="6117" priority="2762">
      <formula>AND(C2331&gt;=4,C2331&lt;4.8)</formula>
    </cfRule>
  </conditionalFormatting>
  <conditionalFormatting sqref="C2347">
    <cfRule type="expression" dxfId="6116" priority="2747">
      <formula>AND(C2347&lt;2,C2343&gt;0)</formula>
    </cfRule>
    <cfRule type="expression" dxfId="6115" priority="2751">
      <formula>C2347&gt;=4.8</formula>
    </cfRule>
    <cfRule type="expression" dxfId="6114" priority="2750">
      <formula>AND(C2347&gt;=4,C2347&lt;4.8)</formula>
    </cfRule>
    <cfRule type="expression" dxfId="6113" priority="2749">
      <formula>AND(C2347&gt;=3,C2347&lt;4)</formula>
    </cfRule>
    <cfRule type="expression" dxfId="6112" priority="2748">
      <formula>AND(C2347&gt;=2,C2347&lt;3)</formula>
    </cfRule>
  </conditionalFormatting>
  <conditionalFormatting sqref="C2363">
    <cfRule type="expression" dxfId="6111" priority="2737">
      <formula>AND(C2363&gt;=3,C2363&lt;4)</formula>
    </cfRule>
    <cfRule type="expression" dxfId="6110" priority="2738">
      <formula>AND(C2363&gt;=4,C2363&lt;4.8)</formula>
    </cfRule>
    <cfRule type="expression" dxfId="6109" priority="2739">
      <formula>C2363&gt;=4.8</formula>
    </cfRule>
    <cfRule type="expression" dxfId="6108" priority="2736">
      <formula>AND(C2363&gt;=2,C2363&lt;3)</formula>
    </cfRule>
    <cfRule type="expression" dxfId="6107" priority="2735">
      <formula>AND(C2363&lt;2,C2359&gt;0)</formula>
    </cfRule>
  </conditionalFormatting>
  <conditionalFormatting sqref="C2379">
    <cfRule type="expression" dxfId="6106" priority="2723">
      <formula>AND(C2379&lt;2,C2375&gt;0)</formula>
    </cfRule>
    <cfRule type="expression" dxfId="6105" priority="2724">
      <formula>AND(C2379&gt;=2,C2379&lt;3)</formula>
    </cfRule>
    <cfRule type="expression" dxfId="6104" priority="2726">
      <formula>AND(C2379&gt;=4,C2379&lt;4.8)</formula>
    </cfRule>
    <cfRule type="expression" dxfId="6103" priority="2725">
      <formula>AND(C2379&gt;=3,C2379&lt;4)</formula>
    </cfRule>
    <cfRule type="expression" dxfId="6102" priority="2727">
      <formula>C2379&gt;=4.8</formula>
    </cfRule>
  </conditionalFormatting>
  <conditionalFormatting sqref="C2395">
    <cfRule type="expression" dxfId="6101" priority="2713">
      <formula>AND(C2395&gt;=3,C2395&lt;4)</formula>
    </cfRule>
    <cfRule type="expression" dxfId="6100" priority="2714">
      <formula>AND(C2395&gt;=4,C2395&lt;4.8)</formula>
    </cfRule>
    <cfRule type="expression" dxfId="6099" priority="2715">
      <formula>C2395&gt;=4.8</formula>
    </cfRule>
    <cfRule type="expression" dxfId="6098" priority="2712">
      <formula>AND(C2395&gt;=2,C2395&lt;3)</formula>
    </cfRule>
    <cfRule type="expression" dxfId="6097" priority="2711">
      <formula>AND(C2395&lt;2,C2391&gt;0)</formula>
    </cfRule>
  </conditionalFormatting>
  <conditionalFormatting sqref="C2411">
    <cfRule type="expression" dxfId="6096" priority="2702">
      <formula>AND(C2411&gt;=4,C2411&lt;4.8)</formula>
    </cfRule>
    <cfRule type="expression" dxfId="6095" priority="2703">
      <formula>C2411&gt;=4.8</formula>
    </cfRule>
    <cfRule type="expression" dxfId="6094" priority="2700">
      <formula>AND(C2411&gt;=2,C2411&lt;3)</formula>
    </cfRule>
    <cfRule type="expression" dxfId="6093" priority="2701">
      <formula>AND(C2411&gt;=3,C2411&lt;4)</formula>
    </cfRule>
    <cfRule type="expression" dxfId="6092" priority="2699">
      <formula>AND(C2411&lt;2,C2407&gt;0)</formula>
    </cfRule>
  </conditionalFormatting>
  <conditionalFormatting sqref="C2427">
    <cfRule type="expression" dxfId="6091" priority="2688">
      <formula>AND(C2427&gt;=2,C2427&lt;3)</formula>
    </cfRule>
    <cfRule type="expression" dxfId="6090" priority="2687">
      <formula>AND(C2427&lt;2,C2423&gt;0)</formula>
    </cfRule>
    <cfRule type="expression" dxfId="6089" priority="2689">
      <formula>AND(C2427&gt;=3,C2427&lt;4)</formula>
    </cfRule>
    <cfRule type="expression" dxfId="6088" priority="2690">
      <formula>AND(C2427&gt;=4,C2427&lt;4.8)</formula>
    </cfRule>
    <cfRule type="expression" dxfId="6087" priority="2691">
      <formula>C2427&gt;=4.8</formula>
    </cfRule>
  </conditionalFormatting>
  <conditionalFormatting sqref="C2443">
    <cfRule type="expression" dxfId="6086" priority="2677">
      <formula>AND(C2443&gt;=3,C2443&lt;4)</formula>
    </cfRule>
    <cfRule type="expression" dxfId="6085" priority="2676">
      <formula>AND(C2443&gt;=2,C2443&lt;3)</formula>
    </cfRule>
    <cfRule type="expression" dxfId="6084" priority="2679">
      <formula>C2443&gt;=4.8</formula>
    </cfRule>
    <cfRule type="expression" dxfId="6083" priority="2678">
      <formula>AND(C2443&gt;=4,C2443&lt;4.8)</formula>
    </cfRule>
    <cfRule type="expression" dxfId="6082" priority="2675">
      <formula>AND(C2443&lt;2,C2439&gt;0)</formula>
    </cfRule>
  </conditionalFormatting>
  <conditionalFormatting sqref="C2459">
    <cfRule type="expression" dxfId="6081" priority="2664">
      <formula>AND(C2459&gt;=2,C2459&lt;3)</formula>
    </cfRule>
    <cfRule type="expression" dxfId="6080" priority="2663">
      <formula>AND(C2459&lt;2,C2455&gt;0)</formula>
    </cfRule>
    <cfRule type="expression" dxfId="6079" priority="2665">
      <formula>AND(C2459&gt;=3,C2459&lt;4)</formula>
    </cfRule>
    <cfRule type="expression" dxfId="6078" priority="2667">
      <formula>C2459&gt;=4.8</formula>
    </cfRule>
    <cfRule type="expression" dxfId="6077" priority="2666">
      <formula>AND(C2459&gt;=4,C2459&lt;4.8)</formula>
    </cfRule>
  </conditionalFormatting>
  <conditionalFormatting sqref="C2475">
    <cfRule type="expression" dxfId="6076" priority="2653">
      <formula>AND(C2475&gt;=3,C2475&lt;4)</formula>
    </cfRule>
    <cfRule type="expression" dxfId="6075" priority="2652">
      <formula>AND(C2475&gt;=2,C2475&lt;3)</formula>
    </cfRule>
    <cfRule type="expression" dxfId="6074" priority="2651">
      <formula>AND(C2475&lt;2,C2471&gt;0)</formula>
    </cfRule>
    <cfRule type="expression" dxfId="6073" priority="2655">
      <formula>C2475&gt;=4.8</formula>
    </cfRule>
    <cfRule type="expression" dxfId="6072" priority="2654">
      <formula>AND(C2475&gt;=4,C2475&lt;4.8)</formula>
    </cfRule>
  </conditionalFormatting>
  <conditionalFormatting sqref="C2491">
    <cfRule type="expression" dxfId="6071" priority="2641">
      <formula>AND(C2491&gt;=3,C2491&lt;4)</formula>
    </cfRule>
    <cfRule type="expression" dxfId="6070" priority="2643">
      <formula>C2491&gt;=4.8</formula>
    </cfRule>
    <cfRule type="expression" dxfId="6069" priority="2642">
      <formula>AND(C2491&gt;=4,C2491&lt;4.8)</formula>
    </cfRule>
    <cfRule type="expression" dxfId="6068" priority="2639">
      <formula>AND(C2491&lt;2,C2487&gt;0)</formula>
    </cfRule>
    <cfRule type="expression" dxfId="6067" priority="2640">
      <formula>AND(C2491&gt;=2,C2491&lt;3)</formula>
    </cfRule>
  </conditionalFormatting>
  <conditionalFormatting sqref="C2507">
    <cfRule type="expression" dxfId="6066" priority="2629">
      <formula>AND(C2507&gt;=3,C2507&lt;4)</formula>
    </cfRule>
    <cfRule type="expression" dxfId="6065" priority="2630">
      <formula>AND(C2507&gt;=4,C2507&lt;4.8)</formula>
    </cfRule>
    <cfRule type="expression" dxfId="6064" priority="2631">
      <formula>C2507&gt;=4.8</formula>
    </cfRule>
    <cfRule type="expression" dxfId="6063" priority="2628">
      <formula>AND(C2507&gt;=2,C2507&lt;3)</formula>
    </cfRule>
    <cfRule type="expression" dxfId="6062" priority="2627">
      <formula>AND(C2507&lt;2,C2503&gt;0)</formula>
    </cfRule>
  </conditionalFormatting>
  <conditionalFormatting sqref="C2523">
    <cfRule type="expression" dxfId="6061" priority="2617">
      <formula>AND(C2523&gt;=3,C2523&lt;4)</formula>
    </cfRule>
    <cfRule type="expression" dxfId="6060" priority="2616">
      <formula>AND(C2523&gt;=2,C2523&lt;3)</formula>
    </cfRule>
    <cfRule type="expression" dxfId="6059" priority="2615">
      <formula>AND(C2523&lt;2,C2519&gt;0)</formula>
    </cfRule>
    <cfRule type="expression" dxfId="6058" priority="2619">
      <formula>C2523&gt;=4.8</formula>
    </cfRule>
    <cfRule type="expression" dxfId="6057" priority="2618">
      <formula>AND(C2523&gt;=4,C2523&lt;4.8)</formula>
    </cfRule>
  </conditionalFormatting>
  <conditionalFormatting sqref="C2539">
    <cfRule type="expression" dxfId="6056" priority="2607">
      <formula>C2539&gt;=4.8</formula>
    </cfRule>
    <cfRule type="expression" dxfId="6055" priority="2603">
      <formula>AND(C2539&lt;2,C2535&gt;0)</formula>
    </cfRule>
    <cfRule type="expression" dxfId="6054" priority="2604">
      <formula>AND(C2539&gt;=2,C2539&lt;3)</formula>
    </cfRule>
    <cfRule type="expression" dxfId="6053" priority="2605">
      <formula>AND(C2539&gt;=3,C2539&lt;4)</formula>
    </cfRule>
    <cfRule type="expression" dxfId="6052" priority="2606">
      <formula>AND(C2539&gt;=4,C2539&lt;4.8)</formula>
    </cfRule>
  </conditionalFormatting>
  <conditionalFormatting sqref="C2554">
    <cfRule type="expression" dxfId="6051" priority="2591">
      <formula>AND(C2554&lt;2,C2550&gt;0)</formula>
    </cfRule>
    <cfRule type="expression" dxfId="6050" priority="2592">
      <formula>AND(C2554&gt;=2,C2554&lt;3)</formula>
    </cfRule>
    <cfRule type="expression" dxfId="6049" priority="2593">
      <formula>AND(C2554&gt;=3,C2554&lt;4)</formula>
    </cfRule>
    <cfRule type="expression" dxfId="6048" priority="2594">
      <formula>AND(C2554&gt;=4,C2554&lt;4.8)</formula>
    </cfRule>
    <cfRule type="expression" dxfId="6047" priority="2595">
      <formula>C2554&gt;=4.8</formula>
    </cfRule>
  </conditionalFormatting>
  <conditionalFormatting sqref="C2569">
    <cfRule type="expression" dxfId="6046" priority="2581">
      <formula>AND(C2569&gt;=3,C2569&lt;4)</formula>
    </cfRule>
    <cfRule type="expression" dxfId="6045" priority="2582">
      <formula>AND(C2569&gt;=4,C2569&lt;4.8)</formula>
    </cfRule>
    <cfRule type="expression" dxfId="6044" priority="2583">
      <formula>C2569&gt;=4.8</formula>
    </cfRule>
    <cfRule type="expression" dxfId="6043" priority="2580">
      <formula>AND(C2569&gt;=2,C2569&lt;3)</formula>
    </cfRule>
    <cfRule type="expression" dxfId="6042" priority="2579">
      <formula>AND(C2569&lt;2,C2565&gt;0)</formula>
    </cfRule>
  </conditionalFormatting>
  <conditionalFormatting sqref="C2585">
    <cfRule type="expression" dxfId="6041" priority="2569">
      <formula>AND(C2585&gt;=3,C2585&lt;4)</formula>
    </cfRule>
    <cfRule type="expression" dxfId="6040" priority="2567">
      <formula>AND(C2585&lt;2,C2581&gt;0)</formula>
    </cfRule>
    <cfRule type="expression" dxfId="6039" priority="2568">
      <formula>AND(C2585&gt;=2,C2585&lt;3)</formula>
    </cfRule>
    <cfRule type="expression" dxfId="6038" priority="2571">
      <formula>C2585&gt;=4.8</formula>
    </cfRule>
    <cfRule type="expression" dxfId="6037" priority="2570">
      <formula>AND(C2585&gt;=4,C2585&lt;4.8)</formula>
    </cfRule>
  </conditionalFormatting>
  <conditionalFormatting sqref="C2601">
    <cfRule type="expression" dxfId="6036" priority="2555">
      <formula>AND(C2601&lt;2,C2597&gt;0)</formula>
    </cfRule>
    <cfRule type="expression" dxfId="6035" priority="2556">
      <formula>AND(C2601&gt;=2,C2601&lt;3)</formula>
    </cfRule>
    <cfRule type="expression" dxfId="6034" priority="2557">
      <formula>AND(C2601&gt;=3,C2601&lt;4)</formula>
    </cfRule>
    <cfRule type="expression" dxfId="6033" priority="2558">
      <formula>AND(C2601&gt;=4,C2601&lt;4.8)</formula>
    </cfRule>
    <cfRule type="expression" dxfId="6032" priority="2559">
      <formula>C2601&gt;=4.8</formula>
    </cfRule>
  </conditionalFormatting>
  <conditionalFormatting sqref="C2616">
    <cfRule type="expression" dxfId="6031" priority="2544">
      <formula>AND(C2616&gt;=2,C2616&lt;3)</formula>
    </cfRule>
    <cfRule type="expression" dxfId="6030" priority="2543">
      <formula>AND(C2616&lt;2,C2612&gt;0)</formula>
    </cfRule>
    <cfRule type="expression" dxfId="6029" priority="2545">
      <formula>AND(C2616&gt;=3,C2616&lt;4)</formula>
    </cfRule>
    <cfRule type="expression" dxfId="6028" priority="2547">
      <formula>C2616&gt;=4.8</formula>
    </cfRule>
    <cfRule type="expression" dxfId="6027" priority="2546">
      <formula>AND(C2616&gt;=4,C2616&lt;4.8)</formula>
    </cfRule>
  </conditionalFormatting>
  <conditionalFormatting sqref="C2631">
    <cfRule type="expression" dxfId="6026" priority="2535">
      <formula>C2631&gt;=4.8</formula>
    </cfRule>
    <cfRule type="expression" dxfId="6025" priority="2531">
      <formula>AND(C2631&lt;2,C2627&gt;0)</formula>
    </cfRule>
    <cfRule type="expression" dxfId="6024" priority="2532">
      <formula>AND(C2631&gt;=2,C2631&lt;3)</formula>
    </cfRule>
    <cfRule type="expression" dxfId="6023" priority="2533">
      <formula>AND(C2631&gt;=3,C2631&lt;4)</formula>
    </cfRule>
    <cfRule type="expression" dxfId="6022" priority="2534">
      <formula>AND(C2631&gt;=4,C2631&lt;4.8)</formula>
    </cfRule>
  </conditionalFormatting>
  <conditionalFormatting sqref="C2646">
    <cfRule type="expression" dxfId="6021" priority="2519">
      <formula>AND(C2646&lt;2,C2642&gt;0)</formula>
    </cfRule>
    <cfRule type="expression" dxfId="6020" priority="2520">
      <formula>AND(C2646&gt;=2,C2646&lt;3)</formula>
    </cfRule>
    <cfRule type="expression" dxfId="6019" priority="2521">
      <formula>AND(C2646&gt;=3,C2646&lt;4)</formula>
    </cfRule>
    <cfRule type="expression" dxfId="6018" priority="2523">
      <formula>C2646&gt;=4.8</formula>
    </cfRule>
    <cfRule type="expression" dxfId="6017" priority="2522">
      <formula>AND(C2646&gt;=4,C2646&lt;4.8)</formula>
    </cfRule>
  </conditionalFormatting>
  <conditionalFormatting sqref="C2661">
    <cfRule type="expression" dxfId="6016" priority="2508">
      <formula>AND(C2661&gt;=2,C2661&lt;3)</formula>
    </cfRule>
    <cfRule type="expression" dxfId="6015" priority="2507">
      <formula>AND(C2661&lt;2,C2657&gt;0)</formula>
    </cfRule>
    <cfRule type="expression" dxfId="6014" priority="2509">
      <formula>AND(C2661&gt;=3,C2661&lt;4)</formula>
    </cfRule>
    <cfRule type="expression" dxfId="6013" priority="2510">
      <formula>AND(C2661&gt;=4,C2661&lt;4.8)</formula>
    </cfRule>
    <cfRule type="expression" dxfId="6012" priority="2511">
      <formula>C2661&gt;=4.8</formula>
    </cfRule>
  </conditionalFormatting>
  <conditionalFormatting sqref="C2677">
    <cfRule type="expression" dxfId="6011" priority="2495">
      <formula>AND(C2677&lt;2,C2673&gt;0)</formula>
    </cfRule>
    <cfRule type="expression" dxfId="6010" priority="2498">
      <formula>AND(C2677&gt;=4,C2677&lt;4.8)</formula>
    </cfRule>
    <cfRule type="expression" dxfId="6009" priority="2497">
      <formula>AND(C2677&gt;=3,C2677&lt;4)</formula>
    </cfRule>
    <cfRule type="expression" dxfId="6008" priority="2496">
      <formula>AND(C2677&gt;=2,C2677&lt;3)</formula>
    </cfRule>
    <cfRule type="expression" dxfId="6007" priority="2499">
      <formula>C2677&gt;=4.8</formula>
    </cfRule>
  </conditionalFormatting>
  <conditionalFormatting sqref="C2693">
    <cfRule type="expression" dxfId="6006" priority="2485">
      <formula>AND(C2693&gt;=3,C2693&lt;4)</formula>
    </cfRule>
    <cfRule type="expression" dxfId="6005" priority="2483">
      <formula>AND(C2693&lt;2,C2689&gt;0)</formula>
    </cfRule>
    <cfRule type="expression" dxfId="6004" priority="2487">
      <formula>C2693&gt;=4.8</formula>
    </cfRule>
    <cfRule type="expression" dxfId="6003" priority="2486">
      <formula>AND(C2693&gt;=4,C2693&lt;4.8)</formula>
    </cfRule>
    <cfRule type="expression" dxfId="6002" priority="2484">
      <formula>AND(C2693&gt;=2,C2693&lt;3)</formula>
    </cfRule>
  </conditionalFormatting>
  <conditionalFormatting sqref="C2709">
    <cfRule type="expression" dxfId="6001" priority="2474">
      <formula>AND(C2709&gt;=4,C2709&lt;4.8)</formula>
    </cfRule>
    <cfRule type="expression" dxfId="6000" priority="2473">
      <formula>AND(C2709&gt;=3,C2709&lt;4)</formula>
    </cfRule>
    <cfRule type="expression" dxfId="5999" priority="2471">
      <formula>AND(C2709&lt;2,C2705&gt;0)</formula>
    </cfRule>
    <cfRule type="expression" dxfId="5998" priority="2475">
      <formula>C2709&gt;=4.8</formula>
    </cfRule>
    <cfRule type="expression" dxfId="5997" priority="2472">
      <formula>AND(C2709&gt;=2,C2709&lt;3)</formula>
    </cfRule>
  </conditionalFormatting>
  <conditionalFormatting sqref="C2725">
    <cfRule type="expression" dxfId="5996" priority="2461">
      <formula>AND(C2725&gt;=3,C2725&lt;4)</formula>
    </cfRule>
    <cfRule type="expression" dxfId="5995" priority="2462">
      <formula>AND(C2725&gt;=4,C2725&lt;4.8)</formula>
    </cfRule>
    <cfRule type="expression" dxfId="5994" priority="2463">
      <formula>C2725&gt;=4.8</formula>
    </cfRule>
    <cfRule type="expression" dxfId="5993" priority="2459">
      <formula>AND(C2725&lt;2,C2721&gt;0)</formula>
    </cfRule>
    <cfRule type="expression" dxfId="5992" priority="2460">
      <formula>AND(C2725&gt;=2,C2725&lt;3)</formula>
    </cfRule>
  </conditionalFormatting>
  <conditionalFormatting sqref="C2741">
    <cfRule type="expression" dxfId="5991" priority="2447">
      <formula>AND(C2741&lt;2,C2737&gt;0)</formula>
    </cfRule>
    <cfRule type="expression" dxfId="5990" priority="2451">
      <formula>C2741&gt;=4.8</formula>
    </cfRule>
    <cfRule type="expression" dxfId="5989" priority="2450">
      <formula>AND(C2741&gt;=4,C2741&lt;4.8)</formula>
    </cfRule>
    <cfRule type="expression" dxfId="5988" priority="2449">
      <formula>AND(C2741&gt;=3,C2741&lt;4)</formula>
    </cfRule>
    <cfRule type="expression" dxfId="5987" priority="2448">
      <formula>AND(C2741&gt;=2,C2741&lt;3)</formula>
    </cfRule>
  </conditionalFormatting>
  <conditionalFormatting sqref="C2757">
    <cfRule type="expression" dxfId="5986" priority="2438">
      <formula>AND(C2757&gt;=4,C2757&lt;4.8)</formula>
    </cfRule>
    <cfRule type="expression" dxfId="5985" priority="2439">
      <formula>C2757&gt;=4.8</formula>
    </cfRule>
    <cfRule type="expression" dxfId="5984" priority="2436">
      <formula>AND(C2757&gt;=2,C2757&lt;3)</formula>
    </cfRule>
    <cfRule type="expression" dxfId="5983" priority="2437">
      <formula>AND(C2757&gt;=3,C2757&lt;4)</formula>
    </cfRule>
    <cfRule type="expression" dxfId="5982" priority="2435">
      <formula>AND(C2757&lt;2,C2753&gt;0)</formula>
    </cfRule>
  </conditionalFormatting>
  <conditionalFormatting sqref="C2773">
    <cfRule type="expression" dxfId="5981" priority="2427">
      <formula>C2773&gt;=4.8</formula>
    </cfRule>
    <cfRule type="expression" dxfId="5980" priority="2426">
      <formula>AND(C2773&gt;=4,C2773&lt;4.8)</formula>
    </cfRule>
    <cfRule type="expression" dxfId="5979" priority="2425">
      <formula>AND(C2773&gt;=3,C2773&lt;4)</formula>
    </cfRule>
    <cfRule type="expression" dxfId="5978" priority="2424">
      <formula>AND(C2773&gt;=2,C2773&lt;3)</formula>
    </cfRule>
    <cfRule type="expression" dxfId="5977" priority="2423">
      <formula>AND(C2773&lt;2,C2769&gt;0)</formula>
    </cfRule>
  </conditionalFormatting>
  <conditionalFormatting sqref="C2789">
    <cfRule type="expression" dxfId="5976" priority="2415">
      <formula>C2789&gt;=4.8</formula>
    </cfRule>
    <cfRule type="expression" dxfId="5975" priority="2414">
      <formula>AND(C2789&gt;=4,C2789&lt;4.8)</formula>
    </cfRule>
    <cfRule type="expression" dxfId="5974" priority="2413">
      <formula>AND(C2789&gt;=3,C2789&lt;4)</formula>
    </cfRule>
    <cfRule type="expression" dxfId="5973" priority="2412">
      <formula>AND(C2789&gt;=2,C2789&lt;3)</formula>
    </cfRule>
    <cfRule type="expression" dxfId="5972" priority="2411">
      <formula>AND(C2789&lt;2,C2785&gt;0)</formula>
    </cfRule>
  </conditionalFormatting>
  <conditionalFormatting sqref="C2805">
    <cfRule type="expression" dxfId="5971" priority="2400">
      <formula>AND(C2805&gt;=2,C2805&lt;3)</formula>
    </cfRule>
    <cfRule type="expression" dxfId="5970" priority="2399">
      <formula>AND(C2805&lt;2,C2801&gt;0)</formula>
    </cfRule>
    <cfRule type="expression" dxfId="5969" priority="2401">
      <formula>AND(C2805&gt;=3,C2805&lt;4)</formula>
    </cfRule>
    <cfRule type="expression" dxfId="5968" priority="2402">
      <formula>AND(C2805&gt;=4,C2805&lt;4.8)</formula>
    </cfRule>
    <cfRule type="expression" dxfId="5967" priority="2403">
      <formula>C2805&gt;=4.8</formula>
    </cfRule>
  </conditionalFormatting>
  <conditionalFormatting sqref="C2821">
    <cfRule type="expression" dxfId="5966" priority="2387">
      <formula>AND(C2821&lt;2,C2817&gt;0)</formula>
    </cfRule>
    <cfRule type="expression" dxfId="5965" priority="2388">
      <formula>AND(C2821&gt;=2,C2821&lt;3)</formula>
    </cfRule>
    <cfRule type="expression" dxfId="5964" priority="2389">
      <formula>AND(C2821&gt;=3,C2821&lt;4)</formula>
    </cfRule>
    <cfRule type="expression" dxfId="5963" priority="2390">
      <formula>AND(C2821&gt;=4,C2821&lt;4.8)</formula>
    </cfRule>
    <cfRule type="expression" dxfId="5962" priority="2391">
      <formula>C2821&gt;=4.8</formula>
    </cfRule>
  </conditionalFormatting>
  <conditionalFormatting sqref="C2841">
    <cfRule type="expression" dxfId="5961" priority="2376">
      <formula>AND(C2841&gt;=2,C2841&lt;3)</formula>
    </cfRule>
    <cfRule type="expression" dxfId="5960" priority="2377">
      <formula>AND(C2841&gt;=3,C2841&lt;4)</formula>
    </cfRule>
    <cfRule type="expression" dxfId="5959" priority="2378">
      <formula>AND(C2841&gt;=4,C2841&lt;4.8)</formula>
    </cfRule>
    <cfRule type="expression" dxfId="5958" priority="2379">
      <formula>C2841&gt;=4.8</formula>
    </cfRule>
    <cfRule type="expression" dxfId="5957" priority="2375">
      <formula>AND(C2841&lt;2,C2837&gt;0)</formula>
    </cfRule>
  </conditionalFormatting>
  <conditionalFormatting sqref="C2860">
    <cfRule type="expression" dxfId="5956" priority="2367">
      <formula>C2860&gt;=4.8</formula>
    </cfRule>
    <cfRule type="expression" dxfId="5955" priority="2363">
      <formula>AND(C2860&lt;2,C2856&gt;0)</formula>
    </cfRule>
    <cfRule type="expression" dxfId="5954" priority="2366">
      <formula>AND(C2860&gt;=4,C2860&lt;4.8)</formula>
    </cfRule>
    <cfRule type="expression" dxfId="5953" priority="2365">
      <formula>AND(C2860&gt;=3,C2860&lt;4)</formula>
    </cfRule>
    <cfRule type="expression" dxfId="5952" priority="2364">
      <formula>AND(C2860&gt;=2,C2860&lt;3)</formula>
    </cfRule>
  </conditionalFormatting>
  <conditionalFormatting sqref="C2879">
    <cfRule type="expression" dxfId="5951" priority="2355">
      <formula>C2879&gt;=4.8</formula>
    </cfRule>
    <cfRule type="expression" dxfId="5950" priority="2354">
      <formula>AND(C2879&gt;=4,C2879&lt;4.8)</formula>
    </cfRule>
    <cfRule type="expression" dxfId="5949" priority="2352">
      <formula>AND(C2879&gt;=2,C2879&lt;3)</formula>
    </cfRule>
    <cfRule type="expression" dxfId="5948" priority="2353">
      <formula>AND(C2879&gt;=3,C2879&lt;4)</formula>
    </cfRule>
    <cfRule type="expression" dxfId="5947" priority="2351">
      <formula>AND(C2879&lt;2,C2875&gt;0)</formula>
    </cfRule>
  </conditionalFormatting>
  <conditionalFormatting sqref="C2898">
    <cfRule type="expression" dxfId="5946" priority="2342">
      <formula>AND(C2898&gt;=4,C2898&lt;4.8)</formula>
    </cfRule>
    <cfRule type="expression" dxfId="5945" priority="2340">
      <formula>AND(C2898&gt;=2,C2898&lt;3)</formula>
    </cfRule>
    <cfRule type="expression" dxfId="5944" priority="2341">
      <formula>AND(C2898&gt;=3,C2898&lt;4)</formula>
    </cfRule>
    <cfRule type="expression" dxfId="5943" priority="2339">
      <formula>AND(C2898&lt;2,C2894&gt;0)</formula>
    </cfRule>
    <cfRule type="expression" dxfId="5942" priority="2343">
      <formula>C2898&gt;=4.8</formula>
    </cfRule>
  </conditionalFormatting>
  <conditionalFormatting sqref="C2917">
    <cfRule type="expression" dxfId="5941" priority="2330">
      <formula>AND(C2917&gt;=4,C2917&lt;4.8)</formula>
    </cfRule>
    <cfRule type="expression" dxfId="5940" priority="2331">
      <formula>C2917&gt;=4.8</formula>
    </cfRule>
    <cfRule type="expression" dxfId="5939" priority="2329">
      <formula>AND(C2917&gt;=3,C2917&lt;4)</formula>
    </cfRule>
    <cfRule type="expression" dxfId="5938" priority="2327">
      <formula>AND(C2917&lt;2,C2913&gt;0)</formula>
    </cfRule>
    <cfRule type="expression" dxfId="5937" priority="2328">
      <formula>AND(C2917&gt;=2,C2917&lt;3)</formula>
    </cfRule>
  </conditionalFormatting>
  <conditionalFormatting sqref="C2937">
    <cfRule type="expression" dxfId="5936" priority="2316">
      <formula>AND(C2937&gt;=2,C2937&lt;3)</formula>
    </cfRule>
    <cfRule type="expression" dxfId="5935" priority="2317">
      <formula>AND(C2937&gt;=3,C2937&lt;4)</formula>
    </cfRule>
    <cfRule type="expression" dxfId="5934" priority="2318">
      <formula>AND(C2937&gt;=4,C2937&lt;4.8)</formula>
    </cfRule>
    <cfRule type="expression" dxfId="5933" priority="2319">
      <formula>C2937&gt;=4.8</formula>
    </cfRule>
    <cfRule type="expression" dxfId="5932" priority="2315">
      <formula>AND(C2937&lt;2,C2933&gt;0)</formula>
    </cfRule>
  </conditionalFormatting>
  <conditionalFormatting sqref="C2956">
    <cfRule type="expression" dxfId="5931" priority="2304">
      <formula>AND(C2956&gt;=2,C2956&lt;3)</formula>
    </cfRule>
    <cfRule type="expression" dxfId="5930" priority="2305">
      <formula>AND(C2956&gt;=3,C2956&lt;4)</formula>
    </cfRule>
    <cfRule type="expression" dxfId="5929" priority="2303">
      <formula>AND(C2956&lt;2,C2952&gt;0)</formula>
    </cfRule>
    <cfRule type="expression" dxfId="5928" priority="2306">
      <formula>AND(C2956&gt;=4,C2956&lt;4.8)</formula>
    </cfRule>
    <cfRule type="expression" dxfId="5927" priority="2307">
      <formula>C2956&gt;=4.8</formula>
    </cfRule>
  </conditionalFormatting>
  <conditionalFormatting sqref="C2972">
    <cfRule type="expression" dxfId="5926" priority="2291">
      <formula>AND(C2972&lt;2,C2968&gt;0)</formula>
    </cfRule>
    <cfRule type="expression" dxfId="5925" priority="2292">
      <formula>AND(C2972&gt;=2,C2972&lt;3)</formula>
    </cfRule>
    <cfRule type="expression" dxfId="5924" priority="2293">
      <formula>AND(C2972&gt;=3,C2972&lt;4)</formula>
    </cfRule>
    <cfRule type="expression" dxfId="5923" priority="2295">
      <formula>C2972&gt;=4.8</formula>
    </cfRule>
    <cfRule type="expression" dxfId="5922" priority="2294">
      <formula>AND(C2972&gt;=4,C2972&lt;4.8)</formula>
    </cfRule>
  </conditionalFormatting>
  <conditionalFormatting sqref="C2988">
    <cfRule type="expression" dxfId="5921" priority="2282">
      <formula>AND(C2988&gt;=4,C2988&lt;4.8)</formula>
    </cfRule>
    <cfRule type="expression" dxfId="5920" priority="2279">
      <formula>AND(C2988&lt;2,C2984&gt;0)</formula>
    </cfRule>
    <cfRule type="expression" dxfId="5919" priority="2280">
      <formula>AND(C2988&gt;=2,C2988&lt;3)</formula>
    </cfRule>
    <cfRule type="expression" dxfId="5918" priority="2281">
      <formula>AND(C2988&gt;=3,C2988&lt;4)</formula>
    </cfRule>
    <cfRule type="expression" dxfId="5917" priority="2283">
      <formula>C2988&gt;=4.8</formula>
    </cfRule>
  </conditionalFormatting>
  <conditionalFormatting sqref="C3004">
    <cfRule type="expression" dxfId="5916" priority="2267">
      <formula>AND(C3004&lt;2,C3000&gt;0)</formula>
    </cfRule>
    <cfRule type="expression" dxfId="5915" priority="2268">
      <formula>AND(C3004&gt;=2,C3004&lt;3)</formula>
    </cfRule>
    <cfRule type="expression" dxfId="5914" priority="2269">
      <formula>AND(C3004&gt;=3,C3004&lt;4)</formula>
    </cfRule>
    <cfRule type="expression" dxfId="5913" priority="2270">
      <formula>AND(C3004&gt;=4,C3004&lt;4.8)</formula>
    </cfRule>
    <cfRule type="expression" dxfId="5912" priority="2271">
      <formula>C3004&gt;=4.8</formula>
    </cfRule>
  </conditionalFormatting>
  <conditionalFormatting sqref="C3020">
    <cfRule type="expression" dxfId="5911" priority="2257">
      <formula>AND(C3020&gt;=3,C3020&lt;4)</formula>
    </cfRule>
    <cfRule type="expression" dxfId="5910" priority="2258">
      <formula>AND(C3020&gt;=4,C3020&lt;4.8)</formula>
    </cfRule>
    <cfRule type="expression" dxfId="5909" priority="2259">
      <formula>C3020&gt;=4.8</formula>
    </cfRule>
    <cfRule type="expression" dxfId="5908" priority="2255">
      <formula>AND(C3020&lt;2,C3016&gt;0)</formula>
    </cfRule>
    <cfRule type="expression" dxfId="5907" priority="2256">
      <formula>AND(C3020&gt;=2,C3020&lt;3)</formula>
    </cfRule>
  </conditionalFormatting>
  <conditionalFormatting sqref="C3039">
    <cfRule type="expression" dxfId="5906" priority="2245">
      <formula>AND(C3039&gt;=3,C3039&lt;4)</formula>
    </cfRule>
    <cfRule type="expression" dxfId="5905" priority="2244">
      <formula>AND(C3039&gt;=2,C3039&lt;3)</formula>
    </cfRule>
    <cfRule type="expression" dxfId="5904" priority="2247">
      <formula>C3039&gt;=4.8</formula>
    </cfRule>
    <cfRule type="expression" dxfId="5903" priority="2243">
      <formula>AND(C3039&lt;2,C3035&gt;0)</formula>
    </cfRule>
    <cfRule type="expression" dxfId="5902" priority="2246">
      <formula>AND(C3039&gt;=4,C3039&lt;4.8)</formula>
    </cfRule>
  </conditionalFormatting>
  <conditionalFormatting sqref="C3054">
    <cfRule type="expression" dxfId="5901" priority="2231">
      <formula>AND(C3054&lt;2,C3050&gt;0)</formula>
    </cfRule>
    <cfRule type="expression" dxfId="5900" priority="2234">
      <formula>AND(C3054&gt;=4,C3054&lt;4.8)</formula>
    </cfRule>
    <cfRule type="expression" dxfId="5899" priority="2233">
      <formula>AND(C3054&gt;=3,C3054&lt;4)</formula>
    </cfRule>
    <cfRule type="expression" dxfId="5898" priority="2232">
      <formula>AND(C3054&gt;=2,C3054&lt;3)</formula>
    </cfRule>
    <cfRule type="expression" dxfId="5897" priority="2235">
      <formula>C3054&gt;=4.8</formula>
    </cfRule>
  </conditionalFormatting>
  <conditionalFormatting sqref="C3069">
    <cfRule type="expression" dxfId="5896" priority="2223">
      <formula>C3069&gt;=4.8</formula>
    </cfRule>
    <cfRule type="expression" dxfId="5895" priority="2220">
      <formula>AND(C3069&gt;=2,C3069&lt;3)</formula>
    </cfRule>
    <cfRule type="expression" dxfId="5894" priority="2221">
      <formula>AND(C3069&gt;=3,C3069&lt;4)</formula>
    </cfRule>
    <cfRule type="expression" dxfId="5893" priority="2222">
      <formula>AND(C3069&gt;=4,C3069&lt;4.8)</formula>
    </cfRule>
    <cfRule type="expression" dxfId="5892" priority="2219">
      <formula>AND(C3069&lt;2,C3065&gt;0)</formula>
    </cfRule>
  </conditionalFormatting>
  <conditionalFormatting sqref="C3085">
    <cfRule type="expression" dxfId="5891" priority="2211">
      <formula>C3085&gt;=4.8</formula>
    </cfRule>
    <cfRule type="expression" dxfId="5890" priority="2209">
      <formula>AND(C3085&gt;=3,C3085&lt;4)</formula>
    </cfRule>
    <cfRule type="expression" dxfId="5889" priority="2207">
      <formula>AND(C3085&lt;2,C3081&gt;0)</formula>
    </cfRule>
    <cfRule type="expression" dxfId="5888" priority="2208">
      <formula>AND(C3085&gt;=2,C3085&lt;3)</formula>
    </cfRule>
    <cfRule type="expression" dxfId="5887" priority="2210">
      <formula>AND(C3085&gt;=4,C3085&lt;4.8)</formula>
    </cfRule>
  </conditionalFormatting>
  <conditionalFormatting sqref="C3100">
    <cfRule type="expression" dxfId="5886" priority="2195">
      <formula>AND(C3100&lt;2,C3096&gt;0)</formula>
    </cfRule>
    <cfRule type="expression" dxfId="5885" priority="2196">
      <formula>AND(C3100&gt;=2,C3100&lt;3)</formula>
    </cfRule>
    <cfRule type="expression" dxfId="5884" priority="2197">
      <formula>AND(C3100&gt;=3,C3100&lt;4)</formula>
    </cfRule>
    <cfRule type="expression" dxfId="5883" priority="2198">
      <formula>AND(C3100&gt;=4,C3100&lt;4.8)</formula>
    </cfRule>
    <cfRule type="expression" dxfId="5882" priority="2199">
      <formula>C3100&gt;=4.8</formula>
    </cfRule>
  </conditionalFormatting>
  <conditionalFormatting sqref="C3116">
    <cfRule type="expression" dxfId="5881" priority="2187">
      <formula>C3116&gt;=4.8</formula>
    </cfRule>
    <cfRule type="expression" dxfId="5880" priority="2183">
      <formula>AND(C3116&lt;2,C3112&gt;0)</formula>
    </cfRule>
    <cfRule type="expression" dxfId="5879" priority="2184">
      <formula>AND(C3116&gt;=2,C3116&lt;3)</formula>
    </cfRule>
    <cfRule type="expression" dxfId="5878" priority="2185">
      <formula>AND(C3116&gt;=3,C3116&lt;4)</formula>
    </cfRule>
    <cfRule type="expression" dxfId="5877" priority="2186">
      <formula>AND(C3116&gt;=4,C3116&lt;4.8)</formula>
    </cfRule>
  </conditionalFormatting>
  <conditionalFormatting sqref="C3132">
    <cfRule type="expression" dxfId="5876" priority="2174">
      <formula>AND(C3132&gt;=4,C3132&lt;4.8)</formula>
    </cfRule>
    <cfRule type="expression" dxfId="5875" priority="2175">
      <formula>C3132&gt;=4.8</formula>
    </cfRule>
    <cfRule type="expression" dxfId="5874" priority="2173">
      <formula>AND(C3132&gt;=3,C3132&lt;4)</formula>
    </cfRule>
    <cfRule type="expression" dxfId="5873" priority="2172">
      <formula>AND(C3132&gt;=2,C3132&lt;3)</formula>
    </cfRule>
    <cfRule type="expression" dxfId="5872" priority="2171">
      <formula>AND(C3132&lt;2,C3128&gt;0)</formula>
    </cfRule>
  </conditionalFormatting>
  <conditionalFormatting sqref="C3148">
    <cfRule type="expression" dxfId="5871" priority="2162">
      <formula>AND(C3148&gt;=4,C3148&lt;4.8)</formula>
    </cfRule>
    <cfRule type="expression" dxfId="5870" priority="2163">
      <formula>C3148&gt;=4.8</formula>
    </cfRule>
    <cfRule type="expression" dxfId="5869" priority="2161">
      <formula>AND(C3148&gt;=3,C3148&lt;4)</formula>
    </cfRule>
    <cfRule type="expression" dxfId="5868" priority="2160">
      <formula>AND(C3148&gt;=2,C3148&lt;3)</formula>
    </cfRule>
    <cfRule type="expression" dxfId="5867" priority="2159">
      <formula>AND(C3148&lt;2,C3144&gt;0)</formula>
    </cfRule>
  </conditionalFormatting>
  <conditionalFormatting sqref="C3164">
    <cfRule type="expression" dxfId="5866" priority="2151">
      <formula>C3164&gt;=4.8</formula>
    </cfRule>
    <cfRule type="expression" dxfId="5865" priority="2150">
      <formula>AND(C3164&gt;=4,C3164&lt;4.8)</formula>
    </cfRule>
    <cfRule type="expression" dxfId="5864" priority="2149">
      <formula>AND(C3164&gt;=3,C3164&lt;4)</formula>
    </cfRule>
    <cfRule type="expression" dxfId="5863" priority="2148">
      <formula>AND(C3164&gt;=2,C3164&lt;3)</formula>
    </cfRule>
    <cfRule type="expression" dxfId="5862" priority="2147">
      <formula>AND(C3164&lt;2,C3160&gt;0)</formula>
    </cfRule>
  </conditionalFormatting>
  <conditionalFormatting sqref="C3180">
    <cfRule type="expression" dxfId="5861" priority="2136">
      <formula>AND(C3180&gt;=2,C3180&lt;3)</formula>
    </cfRule>
    <cfRule type="expression" dxfId="5860" priority="2139">
      <formula>C3180&gt;=4.8</formula>
    </cfRule>
    <cfRule type="expression" dxfId="5859" priority="2138">
      <formula>AND(C3180&gt;=4,C3180&lt;4.8)</formula>
    </cfRule>
    <cfRule type="expression" dxfId="5858" priority="2137">
      <formula>AND(C3180&gt;=3,C3180&lt;4)</formula>
    </cfRule>
    <cfRule type="expression" dxfId="5857" priority="2135">
      <formula>AND(C3180&lt;2,C3176&gt;0)</formula>
    </cfRule>
  </conditionalFormatting>
  <conditionalFormatting sqref="C3200">
    <cfRule type="expression" dxfId="5856" priority="2125">
      <formula>AND(C3200&gt;=3,C3200&lt;4)</formula>
    </cfRule>
    <cfRule type="expression" dxfId="5855" priority="2123">
      <formula>AND(C3200&lt;2,C3196&gt;0)</formula>
    </cfRule>
    <cfRule type="expression" dxfId="5854" priority="2124">
      <formula>AND(C3200&gt;=2,C3200&lt;3)</formula>
    </cfRule>
    <cfRule type="expression" dxfId="5853" priority="2127">
      <formula>C3200&gt;=4.8</formula>
    </cfRule>
    <cfRule type="expression" dxfId="5852" priority="2126">
      <formula>AND(C3200&gt;=4,C3200&lt;4.8)</formula>
    </cfRule>
  </conditionalFormatting>
  <conditionalFormatting sqref="C3216">
    <cfRule type="expression" dxfId="5851" priority="2113">
      <formula>AND(C3216&gt;=3,C3216&lt;4)</formula>
    </cfRule>
    <cfRule type="expression" dxfId="5850" priority="2111">
      <formula>AND(C3216&lt;2,C3212&gt;0)</formula>
    </cfRule>
    <cfRule type="expression" dxfId="5849" priority="2114">
      <formula>AND(C3216&gt;=4,C3216&lt;4.8)</formula>
    </cfRule>
    <cfRule type="expression" dxfId="5848" priority="2115">
      <formula>C3216&gt;=4.8</formula>
    </cfRule>
    <cfRule type="expression" dxfId="5847" priority="2112">
      <formula>AND(C3216&gt;=2,C3216&lt;3)</formula>
    </cfRule>
  </conditionalFormatting>
  <conditionalFormatting sqref="C3232">
    <cfRule type="expression" dxfId="5846" priority="2102">
      <formula>AND(C3232&gt;=4,C3232&lt;4.8)</formula>
    </cfRule>
    <cfRule type="expression" dxfId="5845" priority="2103">
      <formula>C3232&gt;=4.8</formula>
    </cfRule>
    <cfRule type="expression" dxfId="5844" priority="2100">
      <formula>AND(C3232&gt;=2,C3232&lt;3)</formula>
    </cfRule>
    <cfRule type="expression" dxfId="5843" priority="2101">
      <formula>AND(C3232&gt;=3,C3232&lt;4)</formula>
    </cfRule>
    <cfRule type="expression" dxfId="5842" priority="2099">
      <formula>AND(C3232&lt;2,C3228&gt;0)</formula>
    </cfRule>
  </conditionalFormatting>
  <conditionalFormatting sqref="C3248">
    <cfRule type="expression" dxfId="5841" priority="2088">
      <formula>AND(C3248&gt;=2,C3248&lt;3)</formula>
    </cfRule>
    <cfRule type="expression" dxfId="5840" priority="2091">
      <formula>C3248&gt;=4.8</formula>
    </cfRule>
    <cfRule type="expression" dxfId="5839" priority="2090">
      <formula>AND(C3248&gt;=4,C3248&lt;4.8)</formula>
    </cfRule>
    <cfRule type="expression" dxfId="5838" priority="2089">
      <formula>AND(C3248&gt;=3,C3248&lt;4)</formula>
    </cfRule>
    <cfRule type="expression" dxfId="5837" priority="2087">
      <formula>AND(C3248&lt;2,C3244&gt;0)</formula>
    </cfRule>
  </conditionalFormatting>
  <conditionalFormatting sqref="C3264">
    <cfRule type="expression" dxfId="5836" priority="2075">
      <formula>AND(C3264&lt;2,C3260&gt;0)</formula>
    </cfRule>
    <cfRule type="expression" dxfId="5835" priority="2076">
      <formula>AND(C3264&gt;=2,C3264&lt;3)</formula>
    </cfRule>
    <cfRule type="expression" dxfId="5834" priority="2077">
      <formula>AND(C3264&gt;=3,C3264&lt;4)</formula>
    </cfRule>
    <cfRule type="expression" dxfId="5833" priority="2078">
      <formula>AND(C3264&gt;=4,C3264&lt;4.8)</formula>
    </cfRule>
    <cfRule type="expression" dxfId="5832" priority="2079">
      <formula>C3264&gt;=4.8</formula>
    </cfRule>
  </conditionalFormatting>
  <conditionalFormatting sqref="C3279">
    <cfRule type="expression" dxfId="5831" priority="2065">
      <formula>AND(C3279&gt;=3,C3279&lt;4)</formula>
    </cfRule>
    <cfRule type="expression" dxfId="5830" priority="2063">
      <formula>AND(C3279&lt;2,C3275&gt;0)</formula>
    </cfRule>
    <cfRule type="expression" dxfId="5829" priority="2064">
      <formula>AND(C3279&gt;=2,C3279&lt;3)</formula>
    </cfRule>
    <cfRule type="expression" dxfId="5828" priority="2066">
      <formula>AND(C3279&gt;=4,C3279&lt;4.8)</formula>
    </cfRule>
    <cfRule type="expression" dxfId="5827" priority="2067">
      <formula>C3279&gt;=4.8</formula>
    </cfRule>
  </conditionalFormatting>
  <conditionalFormatting sqref="C3294">
    <cfRule type="expression" dxfId="5826" priority="2051">
      <formula>AND(C3294&lt;2,C3290&gt;0)</formula>
    </cfRule>
    <cfRule type="expression" dxfId="5825" priority="2052">
      <formula>AND(C3294&gt;=2,C3294&lt;3)</formula>
    </cfRule>
    <cfRule type="expression" dxfId="5824" priority="2054">
      <formula>AND(C3294&gt;=4,C3294&lt;4.8)</formula>
    </cfRule>
    <cfRule type="expression" dxfId="5823" priority="2055">
      <formula>C3294&gt;=4.8</formula>
    </cfRule>
    <cfRule type="expression" dxfId="5822" priority="2053">
      <formula>AND(C3294&gt;=3,C3294&lt;4)</formula>
    </cfRule>
  </conditionalFormatting>
  <conditionalFormatting sqref="C3310">
    <cfRule type="expression" dxfId="5821" priority="2043">
      <formula>C3310&gt;=4.8</formula>
    </cfRule>
    <cfRule type="expression" dxfId="5820" priority="2042">
      <formula>AND(C3310&gt;=4,C3310&lt;4.8)</formula>
    </cfRule>
    <cfRule type="expression" dxfId="5819" priority="2040">
      <formula>AND(C3310&gt;=2,C3310&lt;3)</formula>
    </cfRule>
    <cfRule type="expression" dxfId="5818" priority="2039">
      <formula>AND(C3310&lt;2,C3306&gt;0)</formula>
    </cfRule>
    <cfRule type="expression" dxfId="5817" priority="2041">
      <formula>AND(C3310&gt;=3,C3310&lt;4)</formula>
    </cfRule>
  </conditionalFormatting>
  <conditionalFormatting sqref="C3326">
    <cfRule type="expression" dxfId="5816" priority="2029">
      <formula>AND(C3326&gt;=3,C3326&lt;4)</formula>
    </cfRule>
    <cfRule type="expression" dxfId="5815" priority="2027">
      <formula>AND(C3326&lt;2,C3322&gt;0)</formula>
    </cfRule>
    <cfRule type="expression" dxfId="5814" priority="2028">
      <formula>AND(C3326&gt;=2,C3326&lt;3)</formula>
    </cfRule>
    <cfRule type="expression" dxfId="5813" priority="2031">
      <formula>C3326&gt;=4.8</formula>
    </cfRule>
    <cfRule type="expression" dxfId="5812" priority="2030">
      <formula>AND(C3326&gt;=4,C3326&lt;4.8)</formula>
    </cfRule>
  </conditionalFormatting>
  <conditionalFormatting sqref="C3342">
    <cfRule type="expression" dxfId="5811" priority="2019">
      <formula>C3342&gt;=4.8</formula>
    </cfRule>
    <cfRule type="expression" dxfId="5810" priority="2015">
      <formula>AND(C3342&lt;2,C3338&gt;0)</formula>
    </cfRule>
    <cfRule type="expression" dxfId="5809" priority="2016">
      <formula>AND(C3342&gt;=2,C3342&lt;3)</formula>
    </cfRule>
    <cfRule type="expression" dxfId="5808" priority="2017">
      <formula>AND(C3342&gt;=3,C3342&lt;4)</formula>
    </cfRule>
    <cfRule type="expression" dxfId="5807" priority="2018">
      <formula>AND(C3342&gt;=4,C3342&lt;4.8)</formula>
    </cfRule>
  </conditionalFormatting>
  <conditionalFormatting sqref="C3358">
    <cfRule type="expression" dxfId="5806" priority="2007">
      <formula>C3358&gt;=4.8</formula>
    </cfRule>
    <cfRule type="expression" dxfId="5805" priority="2003">
      <formula>AND(C3358&lt;2,C3354&gt;0)</formula>
    </cfRule>
    <cfRule type="expression" dxfId="5804" priority="2004">
      <formula>AND(C3358&gt;=2,C3358&lt;3)</formula>
    </cfRule>
    <cfRule type="expression" dxfId="5803" priority="2005">
      <formula>AND(C3358&gt;=3,C3358&lt;4)</formula>
    </cfRule>
    <cfRule type="expression" dxfId="5802" priority="2006">
      <formula>AND(C3358&gt;=4,C3358&lt;4.8)</formula>
    </cfRule>
  </conditionalFormatting>
  <conditionalFormatting sqref="C3374">
    <cfRule type="expression" dxfId="5801" priority="1991">
      <formula>AND(C3374&lt;2,C3370&gt;0)</formula>
    </cfRule>
    <cfRule type="expression" dxfId="5800" priority="1993">
      <formula>AND(C3374&gt;=3,C3374&lt;4)</formula>
    </cfRule>
    <cfRule type="expression" dxfId="5799" priority="1994">
      <formula>AND(C3374&gt;=4,C3374&lt;4.8)</formula>
    </cfRule>
    <cfRule type="expression" dxfId="5798" priority="1995">
      <formula>C3374&gt;=4.8</formula>
    </cfRule>
    <cfRule type="expression" dxfId="5797" priority="1992">
      <formula>AND(C3374&gt;=2,C3374&lt;3)</formula>
    </cfRule>
  </conditionalFormatting>
  <conditionalFormatting sqref="C3390">
    <cfRule type="expression" dxfId="5796" priority="1981">
      <formula>AND(C3390&gt;=3,C3390&lt;4)</formula>
    </cfRule>
    <cfRule type="expression" dxfId="5795" priority="1979">
      <formula>AND(C3390&lt;2,C3386&gt;0)</formula>
    </cfRule>
    <cfRule type="expression" dxfId="5794" priority="1980">
      <formula>AND(C3390&gt;=2,C3390&lt;3)</formula>
    </cfRule>
    <cfRule type="expression" dxfId="5793" priority="1982">
      <formula>AND(C3390&gt;=4,C3390&lt;4.8)</formula>
    </cfRule>
    <cfRule type="expression" dxfId="5792" priority="1983">
      <formula>C3390&gt;=4.8</formula>
    </cfRule>
  </conditionalFormatting>
  <conditionalFormatting sqref="C3406">
    <cfRule type="expression" dxfId="5791" priority="1969">
      <formula>AND(C3406&gt;=3,C3406&lt;4)</formula>
    </cfRule>
    <cfRule type="expression" dxfId="5790" priority="1970">
      <formula>AND(C3406&gt;=4,C3406&lt;4.8)</formula>
    </cfRule>
    <cfRule type="expression" dxfId="5789" priority="1968">
      <formula>AND(C3406&gt;=2,C3406&lt;3)</formula>
    </cfRule>
    <cfRule type="expression" dxfId="5788" priority="1967">
      <formula>AND(C3406&lt;2,C3402&gt;0)</formula>
    </cfRule>
    <cfRule type="expression" dxfId="5787" priority="1971">
      <formula>C3406&gt;=4.8</formula>
    </cfRule>
  </conditionalFormatting>
  <conditionalFormatting sqref="C3422">
    <cfRule type="expression" dxfId="5786" priority="1959">
      <formula>C3422&gt;=4.8</formula>
    </cfRule>
    <cfRule type="expression" dxfId="5785" priority="1958">
      <formula>AND(C3422&gt;=4,C3422&lt;4.8)</formula>
    </cfRule>
    <cfRule type="expression" dxfId="5784" priority="1957">
      <formula>AND(C3422&gt;=3,C3422&lt;4)</formula>
    </cfRule>
    <cfRule type="expression" dxfId="5783" priority="1956">
      <formula>AND(C3422&gt;=2,C3422&lt;3)</formula>
    </cfRule>
    <cfRule type="expression" dxfId="5782" priority="1955">
      <formula>AND(C3422&lt;2,C3418&gt;0)</formula>
    </cfRule>
  </conditionalFormatting>
  <conditionalFormatting sqref="C3438">
    <cfRule type="expression" dxfId="5781" priority="1945">
      <formula>AND(C3438&gt;=3,C3438&lt;4)</formula>
    </cfRule>
    <cfRule type="expression" dxfId="5780" priority="1944">
      <formula>AND(C3438&gt;=2,C3438&lt;3)</formula>
    </cfRule>
    <cfRule type="expression" dxfId="5779" priority="1947">
      <formula>C3438&gt;=4.8</formula>
    </cfRule>
    <cfRule type="expression" dxfId="5778" priority="1943">
      <formula>AND(C3438&lt;2,C3434&gt;0)</formula>
    </cfRule>
    <cfRule type="expression" dxfId="5777" priority="1946">
      <formula>AND(C3438&gt;=4,C3438&lt;4.8)</formula>
    </cfRule>
  </conditionalFormatting>
  <conditionalFormatting sqref="C3454">
    <cfRule type="expression" dxfId="5776" priority="1933">
      <formula>AND(C3454&gt;=3,C3454&lt;4)</formula>
    </cfRule>
    <cfRule type="expression" dxfId="5775" priority="1935">
      <formula>C3454&gt;=4.8</formula>
    </cfRule>
    <cfRule type="expression" dxfId="5774" priority="1934">
      <formula>AND(C3454&gt;=4,C3454&lt;4.8)</formula>
    </cfRule>
    <cfRule type="expression" dxfId="5773" priority="1932">
      <formula>AND(C3454&gt;=2,C3454&lt;3)</formula>
    </cfRule>
    <cfRule type="expression" dxfId="5772" priority="1931">
      <formula>AND(C3454&lt;2,C3450&gt;0)</formula>
    </cfRule>
  </conditionalFormatting>
  <conditionalFormatting sqref="C3470">
    <cfRule type="expression" dxfId="5771" priority="1919">
      <formula>AND(C3470&lt;2,C3466&gt;0)</formula>
    </cfRule>
    <cfRule type="expression" dxfId="5770" priority="1923">
      <formula>C3470&gt;=4.8</formula>
    </cfRule>
    <cfRule type="expression" dxfId="5769" priority="1922">
      <formula>AND(C3470&gt;=4,C3470&lt;4.8)</formula>
    </cfRule>
    <cfRule type="expression" dxfId="5768" priority="1921">
      <formula>AND(C3470&gt;=3,C3470&lt;4)</formula>
    </cfRule>
    <cfRule type="expression" dxfId="5767" priority="1920">
      <formula>AND(C3470&gt;=2,C3470&lt;3)</formula>
    </cfRule>
  </conditionalFormatting>
  <conditionalFormatting sqref="C3486">
    <cfRule type="expression" dxfId="5766" priority="1909">
      <formula>AND(C3486&gt;=3,C3486&lt;4)</formula>
    </cfRule>
    <cfRule type="expression" dxfId="5765" priority="1907">
      <formula>AND(C3486&lt;2,C3482&gt;0)</formula>
    </cfRule>
    <cfRule type="expression" dxfId="5764" priority="1908">
      <formula>AND(C3486&gt;=2,C3486&lt;3)</formula>
    </cfRule>
    <cfRule type="expression" dxfId="5763" priority="1911">
      <formula>C3486&gt;=4.8</formula>
    </cfRule>
    <cfRule type="expression" dxfId="5762" priority="1910">
      <formula>AND(C3486&gt;=4,C3486&lt;4.8)</formula>
    </cfRule>
  </conditionalFormatting>
  <conditionalFormatting sqref="C3502">
    <cfRule type="expression" dxfId="5761" priority="1898">
      <formula>AND(C3502&gt;=4,C3502&lt;4.8)</formula>
    </cfRule>
    <cfRule type="expression" dxfId="5760" priority="1899">
      <formula>C3502&gt;=4.8</formula>
    </cfRule>
    <cfRule type="expression" dxfId="5759" priority="1895">
      <formula>AND(C3502&lt;2,C3498&gt;0)</formula>
    </cfRule>
    <cfRule type="expression" dxfId="5758" priority="1896">
      <formula>AND(C3502&gt;=2,C3502&lt;3)</formula>
    </cfRule>
    <cfRule type="expression" dxfId="5757" priority="1897">
      <formula>AND(C3502&gt;=3,C3502&lt;4)</formula>
    </cfRule>
  </conditionalFormatting>
  <conditionalFormatting sqref="C3518">
    <cfRule type="expression" dxfId="5756" priority="1885">
      <formula>AND(C3518&gt;=3,C3518&lt;4)</formula>
    </cfRule>
    <cfRule type="expression" dxfId="5755" priority="1884">
      <formula>AND(C3518&gt;=2,C3518&lt;3)</formula>
    </cfRule>
    <cfRule type="expression" dxfId="5754" priority="1883">
      <formula>AND(C3518&lt;2,C3514&gt;0)</formula>
    </cfRule>
    <cfRule type="expression" dxfId="5753" priority="1887">
      <formula>C3518&gt;=4.8</formula>
    </cfRule>
    <cfRule type="expression" dxfId="5752" priority="1886">
      <formula>AND(C3518&gt;=4,C3518&lt;4.8)</formula>
    </cfRule>
  </conditionalFormatting>
  <conditionalFormatting sqref="C3534">
    <cfRule type="expression" dxfId="5751" priority="1875">
      <formula>C3534&gt;=4.8</formula>
    </cfRule>
    <cfRule type="expression" dxfId="5750" priority="1874">
      <formula>AND(C3534&gt;=4,C3534&lt;4.8)</formula>
    </cfRule>
    <cfRule type="expression" dxfId="5749" priority="1873">
      <formula>AND(C3534&gt;=3,C3534&lt;4)</formula>
    </cfRule>
    <cfRule type="expression" dxfId="5748" priority="1872">
      <formula>AND(C3534&gt;=2,C3534&lt;3)</formula>
    </cfRule>
    <cfRule type="expression" dxfId="5747" priority="1871">
      <formula>AND(C3534&lt;2,C3530&gt;0)</formula>
    </cfRule>
  </conditionalFormatting>
  <conditionalFormatting sqref="C3549">
    <cfRule type="expression" dxfId="5746" priority="1863">
      <formula>C3549&gt;=4.8</formula>
    </cfRule>
    <cfRule type="expression" dxfId="5745" priority="1861">
      <formula>AND(C3549&gt;=3,C3549&lt;4)</formula>
    </cfRule>
    <cfRule type="expression" dxfId="5744" priority="1859">
      <formula>AND(C3549&lt;2,C3545&gt;0)</formula>
    </cfRule>
    <cfRule type="expression" dxfId="5743" priority="1860">
      <formula>AND(C3549&gt;=2,C3549&lt;3)</formula>
    </cfRule>
    <cfRule type="expression" dxfId="5742" priority="1862">
      <formula>AND(C3549&gt;=4,C3549&lt;4.8)</formula>
    </cfRule>
  </conditionalFormatting>
  <conditionalFormatting sqref="C3564">
    <cfRule type="expression" dxfId="5741" priority="1850">
      <formula>AND(C3564&gt;=4,C3564&lt;4.8)</formula>
    </cfRule>
    <cfRule type="expression" dxfId="5740" priority="1851">
      <formula>C3564&gt;=4.8</formula>
    </cfRule>
    <cfRule type="expression" dxfId="5739" priority="1847">
      <formula>AND(C3564&lt;2,C3560&gt;0)</formula>
    </cfRule>
    <cfRule type="expression" dxfId="5738" priority="1848">
      <formula>AND(C3564&gt;=2,C3564&lt;3)</formula>
    </cfRule>
    <cfRule type="expression" dxfId="5737" priority="1849">
      <formula>AND(C3564&gt;=3,C3564&lt;4)</formula>
    </cfRule>
  </conditionalFormatting>
  <conditionalFormatting sqref="C3579">
    <cfRule type="expression" dxfId="5736" priority="1837">
      <formula>AND(C3579&gt;=3,C3579&lt;4)</formula>
    </cfRule>
    <cfRule type="expression" dxfId="5735" priority="1836">
      <formula>AND(C3579&gt;=2,C3579&lt;3)</formula>
    </cfRule>
    <cfRule type="expression" dxfId="5734" priority="1835">
      <formula>AND(C3579&lt;2,C3575&gt;0)</formula>
    </cfRule>
    <cfRule type="expression" dxfId="5733" priority="1839">
      <formula>C3579&gt;=4.8</formula>
    </cfRule>
    <cfRule type="expression" dxfId="5732" priority="1838">
      <formula>AND(C3579&gt;=4,C3579&lt;4.8)</formula>
    </cfRule>
  </conditionalFormatting>
  <conditionalFormatting sqref="C3594">
    <cfRule type="expression" dxfId="5731" priority="1827">
      <formula>C3594&gt;=4.8</formula>
    </cfRule>
    <cfRule type="expression" dxfId="5730" priority="1824">
      <formula>AND(C3594&gt;=2,C3594&lt;3)</formula>
    </cfRule>
    <cfRule type="expression" dxfId="5729" priority="1823">
      <formula>AND(C3594&lt;2,C3590&gt;0)</formula>
    </cfRule>
    <cfRule type="expression" dxfId="5728" priority="1825">
      <formula>AND(C3594&gt;=3,C3594&lt;4)</formula>
    </cfRule>
    <cfRule type="expression" dxfId="5727" priority="1826">
      <formula>AND(C3594&gt;=4,C3594&lt;4.8)</formula>
    </cfRule>
  </conditionalFormatting>
  <conditionalFormatting sqref="C3614">
    <cfRule type="expression" dxfId="5726" priority="1814">
      <formula>AND(C3614&gt;=4,C3614&lt;4.8)</formula>
    </cfRule>
    <cfRule type="expression" dxfId="5725" priority="1815">
      <formula>C3614&gt;=4.8</formula>
    </cfRule>
    <cfRule type="expression" dxfId="5724" priority="1812">
      <formula>AND(C3614&gt;=2,C3614&lt;3)</formula>
    </cfRule>
    <cfRule type="expression" dxfId="5723" priority="1811">
      <formula>AND(C3614&lt;2,C3610&gt;0)</formula>
    </cfRule>
    <cfRule type="expression" dxfId="5722" priority="1813">
      <formula>AND(C3614&gt;=3,C3614&lt;4)</formula>
    </cfRule>
  </conditionalFormatting>
  <conditionalFormatting sqref="C3630">
    <cfRule type="expression" dxfId="5721" priority="1803">
      <formula>C3630&gt;=4.8</formula>
    </cfRule>
    <cfRule type="expression" dxfId="5720" priority="1802">
      <formula>AND(C3630&gt;=4,C3630&lt;4.8)</formula>
    </cfRule>
    <cfRule type="expression" dxfId="5719" priority="1799">
      <formula>AND(C3630&lt;2,C3626&gt;0)</formula>
    </cfRule>
    <cfRule type="expression" dxfId="5718" priority="1800">
      <formula>AND(C3630&gt;=2,C3630&lt;3)</formula>
    </cfRule>
    <cfRule type="expression" dxfId="5717" priority="1801">
      <formula>AND(C3630&gt;=3,C3630&lt;4)</formula>
    </cfRule>
  </conditionalFormatting>
  <conditionalFormatting sqref="C3646">
    <cfRule type="expression" dxfId="5716" priority="1789">
      <formula>AND(C3646&gt;=3,C3646&lt;4)</formula>
    </cfRule>
    <cfRule type="expression" dxfId="5715" priority="1787">
      <formula>AND(C3646&lt;2,C3642&gt;0)</formula>
    </cfRule>
    <cfRule type="expression" dxfId="5714" priority="1791">
      <formula>C3646&gt;=4.8</formula>
    </cfRule>
    <cfRule type="expression" dxfId="5713" priority="1788">
      <formula>AND(C3646&gt;=2,C3646&lt;3)</formula>
    </cfRule>
    <cfRule type="expression" dxfId="5712" priority="1790">
      <formula>AND(C3646&gt;=4,C3646&lt;4.8)</formula>
    </cfRule>
  </conditionalFormatting>
  <conditionalFormatting sqref="C3662">
    <cfRule type="expression" dxfId="5711" priority="1779">
      <formula>C3662&gt;=4.8</formula>
    </cfRule>
    <cfRule type="expression" dxfId="5710" priority="1777">
      <formula>AND(C3662&gt;=3,C3662&lt;4)</formula>
    </cfRule>
    <cfRule type="expression" dxfId="5709" priority="1775">
      <formula>AND(C3662&lt;2,C3658&gt;0)</formula>
    </cfRule>
    <cfRule type="expression" dxfId="5708" priority="1778">
      <formula>AND(C3662&gt;=4,C3662&lt;4.8)</formula>
    </cfRule>
    <cfRule type="expression" dxfId="5707" priority="1776">
      <formula>AND(C3662&gt;=2,C3662&lt;3)</formula>
    </cfRule>
  </conditionalFormatting>
  <conditionalFormatting sqref="C3677">
    <cfRule type="expression" dxfId="5706" priority="1766">
      <formula>AND(C3677&gt;=4,C3677&lt;4.8)</formula>
    </cfRule>
    <cfRule type="expression" dxfId="5705" priority="1767">
      <formula>C3677&gt;=4.8</formula>
    </cfRule>
    <cfRule type="expression" dxfId="5704" priority="1765">
      <formula>AND(C3677&gt;=3,C3677&lt;4)</formula>
    </cfRule>
    <cfRule type="expression" dxfId="5703" priority="1763">
      <formula>AND(C3677&lt;2,C3673&gt;0)</formula>
    </cfRule>
    <cfRule type="expression" dxfId="5702" priority="1764">
      <formula>AND(C3677&gt;=2,C3677&lt;3)</formula>
    </cfRule>
  </conditionalFormatting>
  <conditionalFormatting sqref="C3692">
    <cfRule type="expression" dxfId="5701" priority="1754">
      <formula>AND(C3692&gt;=4,C3692&lt;4.8)</formula>
    </cfRule>
    <cfRule type="expression" dxfId="5700" priority="1753">
      <formula>AND(C3692&gt;=3,C3692&lt;4)</formula>
    </cfRule>
    <cfRule type="expression" dxfId="5699" priority="1752">
      <formula>AND(C3692&gt;=2,C3692&lt;3)</formula>
    </cfRule>
    <cfRule type="expression" dxfId="5698" priority="1751">
      <formula>AND(C3692&lt;2,C3688&gt;0)</formula>
    </cfRule>
    <cfRule type="expression" dxfId="5697" priority="1755">
      <formula>C3692&gt;=4.8</formula>
    </cfRule>
  </conditionalFormatting>
  <conditionalFormatting sqref="C3708">
    <cfRule type="expression" dxfId="5696" priority="1742">
      <formula>AND(C3708&gt;=4,C3708&lt;4.8)</formula>
    </cfRule>
    <cfRule type="expression" dxfId="5695" priority="1741">
      <formula>AND(C3708&gt;=3,C3708&lt;4)</formula>
    </cfRule>
    <cfRule type="expression" dxfId="5694" priority="1740">
      <formula>AND(C3708&gt;=2,C3708&lt;3)</formula>
    </cfRule>
    <cfRule type="expression" dxfId="5693" priority="1739">
      <formula>AND(C3708&lt;2,C3704&gt;0)</formula>
    </cfRule>
    <cfRule type="expression" dxfId="5692" priority="1743">
      <formula>C3708&gt;=4.8</formula>
    </cfRule>
  </conditionalFormatting>
  <conditionalFormatting sqref="C3724">
    <cfRule type="expression" dxfId="5691" priority="1728">
      <formula>AND(C3724&gt;=2,C3724&lt;3)</formula>
    </cfRule>
    <cfRule type="expression" dxfId="5690" priority="1727">
      <formula>AND(C3724&lt;2,C3720&gt;0)</formula>
    </cfRule>
    <cfRule type="expression" dxfId="5689" priority="1729">
      <formula>AND(C3724&gt;=3,C3724&lt;4)</formula>
    </cfRule>
    <cfRule type="expression" dxfId="5688" priority="1730">
      <formula>AND(C3724&gt;=4,C3724&lt;4.8)</formula>
    </cfRule>
    <cfRule type="expression" dxfId="5687" priority="1731">
      <formula>C3724&gt;=4.8</formula>
    </cfRule>
  </conditionalFormatting>
  <conditionalFormatting sqref="C3740">
    <cfRule type="expression" dxfId="5686" priority="1719">
      <formula>C3740&gt;=4.8</formula>
    </cfRule>
    <cfRule type="expression" dxfId="5685" priority="1715">
      <formula>AND(C3740&lt;2,C3736&gt;0)</formula>
    </cfRule>
    <cfRule type="expression" dxfId="5684" priority="1716">
      <formula>AND(C3740&gt;=2,C3740&lt;3)</formula>
    </cfRule>
    <cfRule type="expression" dxfId="5683" priority="1717">
      <formula>AND(C3740&gt;=3,C3740&lt;4)</formula>
    </cfRule>
    <cfRule type="expression" dxfId="5682" priority="1718">
      <formula>AND(C3740&gt;=4,C3740&lt;4.8)</formula>
    </cfRule>
  </conditionalFormatting>
  <conditionalFormatting sqref="C3756">
    <cfRule type="expression" dxfId="5681" priority="1703">
      <formula>AND(C3756&lt;2,C3752&gt;0)</formula>
    </cfRule>
    <cfRule type="expression" dxfId="5680" priority="1704">
      <formula>AND(C3756&gt;=2,C3756&lt;3)</formula>
    </cfRule>
    <cfRule type="expression" dxfId="5679" priority="1705">
      <formula>AND(C3756&gt;=3,C3756&lt;4)</formula>
    </cfRule>
    <cfRule type="expression" dxfId="5678" priority="1706">
      <formula>AND(C3756&gt;=4,C3756&lt;4.8)</formula>
    </cfRule>
    <cfRule type="expression" dxfId="5677" priority="1707">
      <formula>C3756&gt;=4.8</formula>
    </cfRule>
  </conditionalFormatting>
  <conditionalFormatting sqref="C3772">
    <cfRule type="expression" dxfId="5676" priority="1691">
      <formula>AND(C3772&lt;2,C3768&gt;0)</formula>
    </cfRule>
    <cfRule type="expression" dxfId="5675" priority="1692">
      <formula>AND(C3772&gt;=2,C3772&lt;3)</formula>
    </cfRule>
    <cfRule type="expression" dxfId="5674" priority="1695">
      <formula>C3772&gt;=4.8</formula>
    </cfRule>
    <cfRule type="expression" dxfId="5673" priority="1694">
      <formula>AND(C3772&gt;=4,C3772&lt;4.8)</formula>
    </cfRule>
    <cfRule type="expression" dxfId="5672" priority="1693">
      <formula>AND(C3772&gt;=3,C3772&lt;4)</formula>
    </cfRule>
  </conditionalFormatting>
  <conditionalFormatting sqref="C3788">
    <cfRule type="expression" dxfId="5671" priority="1679">
      <formula>AND(C3788&lt;2,C3784&gt;0)</formula>
    </cfRule>
    <cfRule type="expression" dxfId="5670" priority="1683">
      <formula>C3788&gt;=4.8</formula>
    </cfRule>
    <cfRule type="expression" dxfId="5669" priority="1682">
      <formula>AND(C3788&gt;=4,C3788&lt;4.8)</formula>
    </cfRule>
    <cfRule type="expression" dxfId="5668" priority="1681">
      <formula>AND(C3788&gt;=3,C3788&lt;4)</formula>
    </cfRule>
    <cfRule type="expression" dxfId="5667" priority="1680">
      <formula>AND(C3788&gt;=2,C3788&lt;3)</formula>
    </cfRule>
  </conditionalFormatting>
  <conditionalFormatting sqref="C3807">
    <cfRule type="expression" dxfId="5666" priority="1667">
      <formula>AND(C3807&lt;2,C3803&gt;0)</formula>
    </cfRule>
    <cfRule type="expression" dxfId="5665" priority="1668">
      <formula>AND(C3807&gt;=2,C3807&lt;3)</formula>
    </cfRule>
    <cfRule type="expression" dxfId="5664" priority="1669">
      <formula>AND(C3807&gt;=3,C3807&lt;4)</formula>
    </cfRule>
    <cfRule type="expression" dxfId="5663" priority="1670">
      <formula>AND(C3807&gt;=4,C3807&lt;4.8)</formula>
    </cfRule>
    <cfRule type="expression" dxfId="5662" priority="1671">
      <formula>C3807&gt;=4.8</formula>
    </cfRule>
  </conditionalFormatting>
  <conditionalFormatting sqref="C3823">
    <cfRule type="expression" dxfId="5661" priority="1658">
      <formula>AND(C3823&gt;=4,C3823&lt;4.8)</formula>
    </cfRule>
    <cfRule type="expression" dxfId="5660" priority="1659">
      <formula>C3823&gt;=4.8</formula>
    </cfRule>
    <cfRule type="expression" dxfId="5659" priority="1656">
      <formula>AND(C3823&gt;=2,C3823&lt;3)</formula>
    </cfRule>
    <cfRule type="expression" dxfId="5658" priority="1655">
      <formula>AND(C3823&lt;2,C3819&gt;0)</formula>
    </cfRule>
    <cfRule type="expression" dxfId="5657" priority="1657">
      <formula>AND(C3823&gt;=3,C3823&lt;4)</formula>
    </cfRule>
  </conditionalFormatting>
  <conditionalFormatting sqref="C3839">
    <cfRule type="expression" dxfId="5656" priority="1643">
      <formula>AND(C3839&lt;2,C3835&gt;0)</formula>
    </cfRule>
    <cfRule type="expression" dxfId="5655" priority="1645">
      <formula>AND(C3839&gt;=3,C3839&lt;4)</formula>
    </cfRule>
    <cfRule type="expression" dxfId="5654" priority="1644">
      <formula>AND(C3839&gt;=2,C3839&lt;3)</formula>
    </cfRule>
    <cfRule type="expression" dxfId="5653" priority="1647">
      <formula>C3839&gt;=4.8</formula>
    </cfRule>
    <cfRule type="expression" dxfId="5652" priority="1646">
      <formula>AND(C3839&gt;=4,C3839&lt;4.8)</formula>
    </cfRule>
  </conditionalFormatting>
  <conditionalFormatting sqref="C3855">
    <cfRule type="expression" dxfId="5651" priority="1631">
      <formula>AND(C3855&lt;2,C3851&gt;0)</formula>
    </cfRule>
    <cfRule type="expression" dxfId="5650" priority="1634">
      <formula>AND(C3855&gt;=4,C3855&lt;4.8)</formula>
    </cfRule>
    <cfRule type="expression" dxfId="5649" priority="1635">
      <formula>C3855&gt;=4.8</formula>
    </cfRule>
    <cfRule type="expression" dxfId="5648" priority="1632">
      <formula>AND(C3855&gt;=2,C3855&lt;3)</formula>
    </cfRule>
    <cfRule type="expression" dxfId="5647" priority="1633">
      <formula>AND(C3855&gt;=3,C3855&lt;4)</formula>
    </cfRule>
  </conditionalFormatting>
  <conditionalFormatting sqref="C3871">
    <cfRule type="expression" dxfId="5646" priority="1619">
      <formula>AND(C3871&lt;2,C3867&gt;0)</formula>
    </cfRule>
    <cfRule type="expression" dxfId="5645" priority="1623">
      <formula>C3871&gt;=4.8</formula>
    </cfRule>
    <cfRule type="expression" dxfId="5644" priority="1622">
      <formula>AND(C3871&gt;=4,C3871&lt;4.8)</formula>
    </cfRule>
    <cfRule type="expression" dxfId="5643" priority="1621">
      <formula>AND(C3871&gt;=3,C3871&lt;4)</formula>
    </cfRule>
    <cfRule type="expression" dxfId="5642" priority="1620">
      <formula>AND(C3871&gt;=2,C3871&lt;3)</formula>
    </cfRule>
  </conditionalFormatting>
  <conditionalFormatting sqref="C3887">
    <cfRule type="expression" dxfId="5641" priority="1607">
      <formula>AND(C3887&lt;2,C3883&gt;0)</formula>
    </cfRule>
    <cfRule type="expression" dxfId="5640" priority="1609">
      <formula>AND(C3887&gt;=3,C3887&lt;4)</formula>
    </cfRule>
    <cfRule type="expression" dxfId="5639" priority="1608">
      <formula>AND(C3887&gt;=2,C3887&lt;3)</formula>
    </cfRule>
    <cfRule type="expression" dxfId="5638" priority="1611">
      <formula>C3887&gt;=4.8</formula>
    </cfRule>
    <cfRule type="expression" dxfId="5637" priority="1610">
      <formula>AND(C3887&gt;=4,C3887&lt;4.8)</formula>
    </cfRule>
  </conditionalFormatting>
  <conditionalFormatting sqref="C3903">
    <cfRule type="expression" dxfId="5636" priority="1597">
      <formula>AND(C3903&gt;=3,C3903&lt;4)</formula>
    </cfRule>
    <cfRule type="expression" dxfId="5635" priority="1596">
      <formula>AND(C3903&gt;=2,C3903&lt;3)</formula>
    </cfRule>
    <cfRule type="expression" dxfId="5634" priority="1595">
      <formula>AND(C3903&lt;2,C3899&gt;0)</formula>
    </cfRule>
    <cfRule type="expression" dxfId="5633" priority="1599">
      <formula>C3903&gt;=4.8</formula>
    </cfRule>
    <cfRule type="expression" dxfId="5632" priority="1598">
      <formula>AND(C3903&gt;=4,C3903&lt;4.8)</formula>
    </cfRule>
  </conditionalFormatting>
  <conditionalFormatting sqref="C3919">
    <cfRule type="expression" dxfId="5631" priority="1586">
      <formula>AND(C3919&gt;=4,C3919&lt;4.8)</formula>
    </cfRule>
    <cfRule type="expression" dxfId="5630" priority="1587">
      <formula>C3919&gt;=4.8</formula>
    </cfRule>
    <cfRule type="expression" dxfId="5629" priority="1584">
      <formula>AND(C3919&gt;=2,C3919&lt;3)</formula>
    </cfRule>
    <cfRule type="expression" dxfId="5628" priority="1583">
      <formula>AND(C3919&lt;2,C3915&gt;0)</formula>
    </cfRule>
    <cfRule type="expression" dxfId="5627" priority="1585">
      <formula>AND(C3919&gt;=3,C3919&lt;4)</formula>
    </cfRule>
  </conditionalFormatting>
  <conditionalFormatting sqref="C3935">
    <cfRule type="expression" dxfId="5626" priority="1571">
      <formula>AND(C3935&lt;2,C3931&gt;0)</formula>
    </cfRule>
    <cfRule type="expression" dxfId="5625" priority="1575">
      <formula>C3935&gt;=4.8</formula>
    </cfRule>
    <cfRule type="expression" dxfId="5624" priority="1574">
      <formula>AND(C3935&gt;=4,C3935&lt;4.8)</formula>
    </cfRule>
    <cfRule type="expression" dxfId="5623" priority="1573">
      <formula>AND(C3935&gt;=3,C3935&lt;4)</formula>
    </cfRule>
    <cfRule type="expression" dxfId="5622" priority="1572">
      <formula>AND(C3935&gt;=2,C3935&lt;3)</formula>
    </cfRule>
  </conditionalFormatting>
  <conditionalFormatting sqref="C3951">
    <cfRule type="expression" dxfId="5621" priority="1563">
      <formula>C3951&gt;=4.8</formula>
    </cfRule>
    <cfRule type="expression" dxfId="5620" priority="1559">
      <formula>AND(C3951&lt;2,C3947&gt;0)</formula>
    </cfRule>
    <cfRule type="expression" dxfId="5619" priority="1560">
      <formula>AND(C3951&gt;=2,C3951&lt;3)</formula>
    </cfRule>
    <cfRule type="expression" dxfId="5618" priority="1561">
      <formula>AND(C3951&gt;=3,C3951&lt;4)</formula>
    </cfRule>
    <cfRule type="expression" dxfId="5617" priority="1562">
      <formula>AND(C3951&gt;=4,C3951&lt;4.8)</formula>
    </cfRule>
  </conditionalFormatting>
  <conditionalFormatting sqref="C3967">
    <cfRule type="expression" dxfId="5616" priority="1547">
      <formula>AND(C3967&lt;2,C3963&gt;0)</formula>
    </cfRule>
    <cfRule type="expression" dxfId="5615" priority="1548">
      <formula>AND(C3967&gt;=2,C3967&lt;3)</formula>
    </cfRule>
    <cfRule type="expression" dxfId="5614" priority="1549">
      <formula>AND(C3967&gt;=3,C3967&lt;4)</formula>
    </cfRule>
    <cfRule type="expression" dxfId="5613" priority="1550">
      <formula>AND(C3967&gt;=4,C3967&lt;4.8)</formula>
    </cfRule>
    <cfRule type="expression" dxfId="5612" priority="1551">
      <formula>C3967&gt;=4.8</formula>
    </cfRule>
  </conditionalFormatting>
  <conditionalFormatting sqref="C3982">
    <cfRule type="expression" dxfId="5611" priority="1536">
      <formula>AND(C3982&gt;=2,C3982&lt;3)</formula>
    </cfRule>
    <cfRule type="expression" dxfId="5610" priority="1535">
      <formula>AND(C3982&lt;2,C3978&gt;0)</formula>
    </cfRule>
    <cfRule type="expression" dxfId="5609" priority="1537">
      <formula>AND(C3982&gt;=3,C3982&lt;4)</formula>
    </cfRule>
    <cfRule type="expression" dxfId="5608" priority="1539">
      <formula>C3982&gt;=4.8</formula>
    </cfRule>
    <cfRule type="expression" dxfId="5607" priority="1538">
      <formula>AND(C3982&gt;=4,C3982&lt;4.8)</formula>
    </cfRule>
  </conditionalFormatting>
  <conditionalFormatting sqref="C3997">
    <cfRule type="expression" dxfId="5606" priority="1526">
      <formula>AND(C3997&gt;=4,C3997&lt;4.8)</formula>
    </cfRule>
    <cfRule type="expression" dxfId="5605" priority="1523">
      <formula>AND(C3997&lt;2,C3993&gt;0)</formula>
    </cfRule>
    <cfRule type="expression" dxfId="5604" priority="1524">
      <formula>AND(C3997&gt;=2,C3997&lt;3)</formula>
    </cfRule>
    <cfRule type="expression" dxfId="5603" priority="1525">
      <formula>AND(C3997&gt;=3,C3997&lt;4)</formula>
    </cfRule>
    <cfRule type="expression" dxfId="5602" priority="1527">
      <formula>C3997&gt;=4.8</formula>
    </cfRule>
  </conditionalFormatting>
  <conditionalFormatting sqref="C4017">
    <cfRule type="expression" dxfId="5601" priority="1514">
      <formula>AND(C4017&gt;=4,C4017&lt;4.8)</formula>
    </cfRule>
    <cfRule type="expression" dxfId="5600" priority="1513">
      <formula>AND(C4017&gt;=3,C4017&lt;4)</formula>
    </cfRule>
    <cfRule type="expression" dxfId="5599" priority="1512">
      <formula>AND(C4017&gt;=2,C4017&lt;3)</formula>
    </cfRule>
    <cfRule type="expression" dxfId="5598" priority="1511">
      <formula>AND(C4017&lt;2,C4013&gt;0)</formula>
    </cfRule>
    <cfRule type="expression" dxfId="5597" priority="1515">
      <formula>C4017&gt;=4.8</formula>
    </cfRule>
  </conditionalFormatting>
  <conditionalFormatting sqref="C4032">
    <cfRule type="expression" dxfId="5596" priority="1500">
      <formula>AND(C4032&gt;=2,C4032&lt;3)</formula>
    </cfRule>
    <cfRule type="expression" dxfId="5595" priority="1501">
      <formula>AND(C4032&gt;=3,C4032&lt;4)</formula>
    </cfRule>
    <cfRule type="expression" dxfId="5594" priority="1499">
      <formula>AND(C4032&lt;2,C4028&gt;0)</formula>
    </cfRule>
    <cfRule type="expression" dxfId="5593" priority="1503">
      <formula>C4032&gt;=4.8</formula>
    </cfRule>
    <cfRule type="expression" dxfId="5592" priority="1502">
      <formula>AND(C4032&gt;=4,C4032&lt;4.8)</formula>
    </cfRule>
  </conditionalFormatting>
  <conditionalFormatting sqref="C4047">
    <cfRule type="expression" dxfId="5591" priority="1490">
      <formula>AND(C4047&gt;=4,C4047&lt;4.8)</formula>
    </cfRule>
    <cfRule type="expression" dxfId="5590" priority="1489">
      <formula>AND(C4047&gt;=3,C4047&lt;4)</formula>
    </cfRule>
    <cfRule type="expression" dxfId="5589" priority="1491">
      <formula>C4047&gt;=4.8</formula>
    </cfRule>
    <cfRule type="expression" dxfId="5588" priority="1487">
      <formula>AND(C4047&lt;2,C4043&gt;0)</formula>
    </cfRule>
    <cfRule type="expression" dxfId="5587" priority="1488">
      <formula>AND(C4047&gt;=2,C4047&lt;3)</formula>
    </cfRule>
  </conditionalFormatting>
  <conditionalFormatting sqref="C4062">
    <cfRule type="expression" dxfId="5586" priority="1479">
      <formula>C4062&gt;=4.8</formula>
    </cfRule>
    <cfRule type="expression" dxfId="5585" priority="1478">
      <formula>AND(C4062&gt;=4,C4062&lt;4.8)</formula>
    </cfRule>
    <cfRule type="expression" dxfId="5584" priority="1477">
      <formula>AND(C4062&gt;=3,C4062&lt;4)</formula>
    </cfRule>
    <cfRule type="expression" dxfId="5583" priority="1476">
      <formula>AND(C4062&gt;=2,C4062&lt;3)</formula>
    </cfRule>
    <cfRule type="expression" dxfId="5582" priority="1475">
      <formula>AND(C4062&lt;2,C4058&gt;0)</formula>
    </cfRule>
  </conditionalFormatting>
  <conditionalFormatting sqref="C4077">
    <cfRule type="expression" dxfId="5581" priority="1466">
      <formula>AND(C4077&gt;=4,C4077&lt;4.8)</formula>
    </cfRule>
    <cfRule type="expression" dxfId="5580" priority="1463">
      <formula>AND(C4077&lt;2,C4073&gt;0)</formula>
    </cfRule>
    <cfRule type="expression" dxfId="5579" priority="1465">
      <formula>AND(C4077&gt;=3,C4077&lt;4)</formula>
    </cfRule>
    <cfRule type="expression" dxfId="5578" priority="1464">
      <formula>AND(C4077&gt;=2,C4077&lt;3)</formula>
    </cfRule>
    <cfRule type="expression" dxfId="5577" priority="1467">
      <formula>C4077&gt;=4.8</formula>
    </cfRule>
  </conditionalFormatting>
  <conditionalFormatting sqref="C4094">
    <cfRule type="expression" dxfId="5576" priority="1452">
      <formula>AND(C4094&gt;=2,C4094&lt;3)</formula>
    </cfRule>
    <cfRule type="expression" dxfId="5575" priority="1451">
      <formula>AND(C4094&lt;2,C4090&gt;0)</formula>
    </cfRule>
    <cfRule type="expression" dxfId="5574" priority="1453">
      <formula>AND(C4094&gt;=3,C4094&lt;4)</formula>
    </cfRule>
    <cfRule type="expression" dxfId="5573" priority="1454">
      <formula>AND(C4094&gt;=4,C4094&lt;4.8)</formula>
    </cfRule>
    <cfRule type="expression" dxfId="5572" priority="1455">
      <formula>C4094&gt;=4.8</formula>
    </cfRule>
  </conditionalFormatting>
  <conditionalFormatting sqref="C4111">
    <cfRule type="expression" dxfId="5571" priority="1443">
      <formula>C4111&gt;=4.8</formula>
    </cfRule>
    <cfRule type="expression" dxfId="5570" priority="1442">
      <formula>AND(C4111&gt;=4,C4111&lt;4.8)</formula>
    </cfRule>
    <cfRule type="expression" dxfId="5569" priority="1441">
      <formula>AND(C4111&gt;=3,C4111&lt;4)</formula>
    </cfRule>
    <cfRule type="expression" dxfId="5568" priority="1440">
      <formula>AND(C4111&gt;=2,C4111&lt;3)</formula>
    </cfRule>
    <cfRule type="expression" dxfId="5567" priority="1439">
      <formula>AND(C4111&lt;2,C4107&gt;0)</formula>
    </cfRule>
  </conditionalFormatting>
  <conditionalFormatting sqref="C4128">
    <cfRule type="expression" dxfId="5566" priority="1427">
      <formula>AND(C4128&lt;2,C4124&gt;0)</formula>
    </cfRule>
    <cfRule type="expression" dxfId="5565" priority="1428">
      <formula>AND(C4128&gt;=2,C4128&lt;3)</formula>
    </cfRule>
    <cfRule type="expression" dxfId="5564" priority="1429">
      <formula>AND(C4128&gt;=3,C4128&lt;4)</formula>
    </cfRule>
    <cfRule type="expression" dxfId="5563" priority="1430">
      <formula>AND(C4128&gt;=4,C4128&lt;4.8)</formula>
    </cfRule>
    <cfRule type="expression" dxfId="5562" priority="1431">
      <formula>C4128&gt;=4.8</formula>
    </cfRule>
  </conditionalFormatting>
  <conditionalFormatting sqref="C4145">
    <cfRule type="expression" dxfId="5561" priority="1417">
      <formula>AND(C4145&gt;=3,C4145&lt;4)</formula>
    </cfRule>
    <cfRule type="expression" dxfId="5560" priority="1418">
      <formula>AND(C4145&gt;=4,C4145&lt;4.8)</formula>
    </cfRule>
    <cfRule type="expression" dxfId="5559" priority="1419">
      <formula>C4145&gt;=4.8</formula>
    </cfRule>
    <cfRule type="expression" dxfId="5558" priority="1415">
      <formula>AND(C4145&lt;2,C4141&gt;0)</formula>
    </cfRule>
    <cfRule type="expression" dxfId="5557" priority="1416">
      <formula>AND(C4145&gt;=2,C4145&lt;3)</formula>
    </cfRule>
  </conditionalFormatting>
  <conditionalFormatting sqref="C4162">
    <cfRule type="expression" dxfId="5556" priority="1405">
      <formula>AND(C4162&gt;=3,C4162&lt;4)</formula>
    </cfRule>
    <cfRule type="expression" dxfId="5555" priority="1404">
      <formula>AND(C4162&gt;=2,C4162&lt;3)</formula>
    </cfRule>
    <cfRule type="expression" dxfId="5554" priority="1403">
      <formula>AND(C4162&lt;2,C4158&gt;0)</formula>
    </cfRule>
    <cfRule type="expression" dxfId="5553" priority="1407">
      <formula>C4162&gt;=4.8</formula>
    </cfRule>
    <cfRule type="expression" dxfId="5552" priority="1406">
      <formula>AND(C4162&gt;=4,C4162&lt;4.8)</formula>
    </cfRule>
  </conditionalFormatting>
  <conditionalFormatting sqref="C4179">
    <cfRule type="expression" dxfId="5551" priority="1395">
      <formula>C4179&gt;=4.8</formula>
    </cfRule>
    <cfRule type="expression" dxfId="5550" priority="1394">
      <formula>AND(C4179&gt;=4,C4179&lt;4.8)</formula>
    </cfRule>
    <cfRule type="expression" dxfId="5549" priority="1393">
      <formula>AND(C4179&gt;=3,C4179&lt;4)</formula>
    </cfRule>
    <cfRule type="expression" dxfId="5548" priority="1392">
      <formula>AND(C4179&gt;=2,C4179&lt;3)</formula>
    </cfRule>
    <cfRule type="expression" dxfId="5547" priority="1391">
      <formula>AND(C4179&lt;2,C4175&gt;0)</formula>
    </cfRule>
  </conditionalFormatting>
  <conditionalFormatting sqref="C4196">
    <cfRule type="expression" dxfId="5546" priority="1381">
      <formula>AND(C4196&gt;=3,C4196&lt;4)</formula>
    </cfRule>
    <cfRule type="expression" dxfId="5545" priority="1383">
      <formula>C4196&gt;=4.8</formula>
    </cfRule>
    <cfRule type="expression" dxfId="5544" priority="1382">
      <formula>AND(C4196&gt;=4,C4196&lt;4.8)</formula>
    </cfRule>
    <cfRule type="expression" dxfId="5543" priority="1379">
      <formula>AND(C4196&lt;2,C4192&gt;0)</formula>
    </cfRule>
    <cfRule type="expression" dxfId="5542" priority="1380">
      <formula>AND(C4196&gt;=2,C4196&lt;3)</formula>
    </cfRule>
  </conditionalFormatting>
  <conditionalFormatting sqref="C4213">
    <cfRule type="expression" dxfId="5541" priority="1367">
      <formula>AND(C4213&lt;2,C4209&gt;0)</formula>
    </cfRule>
    <cfRule type="expression" dxfId="5540" priority="1368">
      <formula>AND(C4213&gt;=2,C4213&lt;3)</formula>
    </cfRule>
    <cfRule type="expression" dxfId="5539" priority="1369">
      <formula>AND(C4213&gt;=3,C4213&lt;4)</formula>
    </cfRule>
    <cfRule type="expression" dxfId="5538" priority="1370">
      <formula>AND(C4213&gt;=4,C4213&lt;4.8)</formula>
    </cfRule>
    <cfRule type="expression" dxfId="5537" priority="1371">
      <formula>C4213&gt;=4.8</formula>
    </cfRule>
  </conditionalFormatting>
  <conditionalFormatting sqref="C4230">
    <cfRule type="expression" dxfId="5536" priority="1358">
      <formula>AND(C4230&gt;=4,C4230&lt;4.8)</formula>
    </cfRule>
    <cfRule type="expression" dxfId="5535" priority="1355">
      <formula>AND(C4230&lt;2,C4226&gt;0)</formula>
    </cfRule>
    <cfRule type="expression" dxfId="5534" priority="1359">
      <formula>C4230&gt;=4.8</formula>
    </cfRule>
    <cfRule type="expression" dxfId="5533" priority="1357">
      <formula>AND(C4230&gt;=3,C4230&lt;4)</formula>
    </cfRule>
    <cfRule type="expression" dxfId="5532" priority="1356">
      <formula>AND(C4230&gt;=2,C4230&lt;3)</formula>
    </cfRule>
  </conditionalFormatting>
  <conditionalFormatting sqref="C4245">
    <cfRule type="expression" dxfId="5531" priority="1343">
      <formula>AND(C4245&lt;2,C4241&gt;0)</formula>
    </cfRule>
    <cfRule type="expression" dxfId="5530" priority="1344">
      <formula>AND(C4245&gt;=2,C4245&lt;3)</formula>
    </cfRule>
    <cfRule type="expression" dxfId="5529" priority="1345">
      <formula>AND(C4245&gt;=3,C4245&lt;4)</formula>
    </cfRule>
    <cfRule type="expression" dxfId="5528" priority="1347">
      <formula>C4245&gt;=4.8</formula>
    </cfRule>
    <cfRule type="expression" dxfId="5527" priority="1346">
      <formula>AND(C4245&gt;=4,C4245&lt;4.8)</formula>
    </cfRule>
  </conditionalFormatting>
  <conditionalFormatting sqref="C4260">
    <cfRule type="expression" dxfId="5526" priority="1331">
      <formula>AND(C4260&lt;2,C4256&gt;0)</formula>
    </cfRule>
    <cfRule type="expression" dxfId="5525" priority="1333">
      <formula>AND(C4260&gt;=3,C4260&lt;4)</formula>
    </cfRule>
    <cfRule type="expression" dxfId="5524" priority="1332">
      <formula>AND(C4260&gt;=2,C4260&lt;3)</formula>
    </cfRule>
    <cfRule type="expression" dxfId="5523" priority="1335">
      <formula>C4260&gt;=4.8</formula>
    </cfRule>
    <cfRule type="expression" dxfId="5522" priority="1334">
      <formula>AND(C4260&gt;=4,C4260&lt;4.8)</formula>
    </cfRule>
  </conditionalFormatting>
  <conditionalFormatting sqref="C4275">
    <cfRule type="expression" dxfId="5521" priority="1321">
      <formula>AND(C4275&gt;=3,C4275&lt;4)</formula>
    </cfRule>
    <cfRule type="expression" dxfId="5520" priority="1319">
      <formula>AND(C4275&lt;2,C4271&gt;0)</formula>
    </cfRule>
    <cfRule type="expression" dxfId="5519" priority="1320">
      <formula>AND(C4275&gt;=2,C4275&lt;3)</formula>
    </cfRule>
    <cfRule type="expression" dxfId="5518" priority="1322">
      <formula>AND(C4275&gt;=4,C4275&lt;4.8)</formula>
    </cfRule>
    <cfRule type="expression" dxfId="5517" priority="1323">
      <formula>C4275&gt;=4.8</formula>
    </cfRule>
  </conditionalFormatting>
  <conditionalFormatting sqref="C4290">
    <cfRule type="expression" dxfId="5516" priority="1309">
      <formula>AND(C4290&gt;=3,C4290&lt;4)</formula>
    </cfRule>
    <cfRule type="expression" dxfId="5515" priority="1307">
      <formula>AND(C4290&lt;2,C4286&gt;0)</formula>
    </cfRule>
    <cfRule type="expression" dxfId="5514" priority="1308">
      <formula>AND(C4290&gt;=2,C4290&lt;3)</formula>
    </cfRule>
    <cfRule type="expression" dxfId="5513" priority="1310">
      <formula>AND(C4290&gt;=4,C4290&lt;4.8)</formula>
    </cfRule>
    <cfRule type="expression" dxfId="5512" priority="1311">
      <formula>C4290&gt;=4.8</formula>
    </cfRule>
  </conditionalFormatting>
  <conditionalFormatting sqref="C4305">
    <cfRule type="expression" dxfId="5511" priority="1295">
      <formula>AND(C4305&lt;2,C4301&gt;0)</formula>
    </cfRule>
    <cfRule type="expression" dxfId="5510" priority="1296">
      <formula>AND(C4305&gt;=2,C4305&lt;3)</formula>
    </cfRule>
    <cfRule type="expression" dxfId="5509" priority="1297">
      <formula>AND(C4305&gt;=3,C4305&lt;4)</formula>
    </cfRule>
    <cfRule type="expression" dxfId="5508" priority="1299">
      <formula>C4305&gt;=4.8</formula>
    </cfRule>
    <cfRule type="expression" dxfId="5507" priority="1298">
      <formula>AND(C4305&gt;=4,C4305&lt;4.8)</formula>
    </cfRule>
  </conditionalFormatting>
  <conditionalFormatting sqref="C4320">
    <cfRule type="expression" dxfId="5506" priority="1285">
      <formula>AND(C4320&gt;=3,C4320&lt;4)</formula>
    </cfRule>
    <cfRule type="expression" dxfId="5505" priority="1283">
      <formula>AND(C4320&lt;2,C4316&gt;0)</formula>
    </cfRule>
    <cfRule type="expression" dxfId="5504" priority="1286">
      <formula>AND(C4320&gt;=4,C4320&lt;4.8)</formula>
    </cfRule>
    <cfRule type="expression" dxfId="5503" priority="1287">
      <formula>C4320&gt;=4.8</formula>
    </cfRule>
    <cfRule type="expression" dxfId="5502" priority="1284">
      <formula>AND(C4320&gt;=2,C4320&lt;3)</formula>
    </cfRule>
  </conditionalFormatting>
  <conditionalFormatting sqref="C4336">
    <cfRule type="expression" dxfId="5501" priority="1275">
      <formula>C4336&gt;=4.8</formula>
    </cfRule>
    <cfRule type="expression" dxfId="5500" priority="1274">
      <formula>AND(C4336&gt;=4,C4336&lt;4.8)</formula>
    </cfRule>
    <cfRule type="expression" dxfId="5499" priority="1271">
      <formula>AND(C4336&lt;2,C4332&gt;0)</formula>
    </cfRule>
    <cfRule type="expression" dxfId="5498" priority="1273">
      <formula>AND(C4336&gt;=3,C4336&lt;4)</formula>
    </cfRule>
    <cfRule type="expression" dxfId="5497" priority="1272">
      <formula>AND(C4336&gt;=2,C4336&lt;3)</formula>
    </cfRule>
  </conditionalFormatting>
  <conditionalFormatting sqref="C4352">
    <cfRule type="expression" dxfId="5496" priority="1261">
      <formula>AND(C4352&gt;=3,C4352&lt;4)</formula>
    </cfRule>
    <cfRule type="expression" dxfId="5495" priority="1262">
      <formula>AND(C4352&gt;=4,C4352&lt;4.8)</formula>
    </cfRule>
    <cfRule type="expression" dxfId="5494" priority="1263">
      <formula>C4352&gt;=4.8</formula>
    </cfRule>
    <cfRule type="expression" dxfId="5493" priority="1259">
      <formula>AND(C4352&lt;2,C4348&gt;0)</formula>
    </cfRule>
    <cfRule type="expression" dxfId="5492" priority="1260">
      <formula>AND(C4352&gt;=2,C4352&lt;3)</formula>
    </cfRule>
  </conditionalFormatting>
  <conditionalFormatting sqref="C4368">
    <cfRule type="expression" dxfId="5491" priority="1247">
      <formula>AND(C4368&lt;2,C4364&gt;0)</formula>
    </cfRule>
    <cfRule type="expression" dxfId="5490" priority="1248">
      <formula>AND(C4368&gt;=2,C4368&lt;3)</formula>
    </cfRule>
    <cfRule type="expression" dxfId="5489" priority="1249">
      <formula>AND(C4368&gt;=3,C4368&lt;4)</formula>
    </cfRule>
    <cfRule type="expression" dxfId="5488" priority="1250">
      <formula>AND(C4368&gt;=4,C4368&lt;4.8)</formula>
    </cfRule>
    <cfRule type="expression" dxfId="5487" priority="1251">
      <formula>C4368&gt;=4.8</formula>
    </cfRule>
  </conditionalFormatting>
  <conditionalFormatting sqref="C4384">
    <cfRule type="expression" dxfId="5486" priority="1239">
      <formula>C4384&gt;=4.8</formula>
    </cfRule>
    <cfRule type="expression" dxfId="5485" priority="1238">
      <formula>AND(C4384&gt;=4,C4384&lt;4.8)</formula>
    </cfRule>
    <cfRule type="expression" dxfId="5484" priority="1235">
      <formula>AND(C4384&lt;2,C4380&gt;0)</formula>
    </cfRule>
    <cfRule type="expression" dxfId="5483" priority="1236">
      <formula>AND(C4384&gt;=2,C4384&lt;3)</formula>
    </cfRule>
    <cfRule type="expression" dxfId="5482" priority="1237">
      <formula>AND(C4384&gt;=3,C4384&lt;4)</formula>
    </cfRule>
  </conditionalFormatting>
  <conditionalFormatting sqref="C4400">
    <cfRule type="expression" dxfId="5481" priority="1225">
      <formula>AND(C4400&gt;=3,C4400&lt;4)</formula>
    </cfRule>
    <cfRule type="expression" dxfId="5480" priority="1224">
      <formula>AND(C4400&gt;=2,C4400&lt;3)</formula>
    </cfRule>
    <cfRule type="expression" dxfId="5479" priority="1227">
      <formula>C4400&gt;=4.8</formula>
    </cfRule>
    <cfRule type="expression" dxfId="5478" priority="1226">
      <formula>AND(C4400&gt;=4,C4400&lt;4.8)</formula>
    </cfRule>
    <cfRule type="expression" dxfId="5477" priority="1223">
      <formula>AND(C4400&lt;2,C4396&gt;0)</formula>
    </cfRule>
  </conditionalFormatting>
  <conditionalFormatting sqref="C4416">
    <cfRule type="expression" dxfId="5476" priority="1214">
      <formula>AND(C4416&gt;=4,C4416&lt;4.8)</formula>
    </cfRule>
    <cfRule type="expression" dxfId="5475" priority="1211">
      <formula>AND(C4416&lt;2,C4412&gt;0)</formula>
    </cfRule>
    <cfRule type="expression" dxfId="5474" priority="1215">
      <formula>C4416&gt;=4.8</formula>
    </cfRule>
    <cfRule type="expression" dxfId="5473" priority="1212">
      <formula>AND(C4416&gt;=2,C4416&lt;3)</formula>
    </cfRule>
    <cfRule type="expression" dxfId="5472" priority="1213">
      <formula>AND(C4416&gt;=3,C4416&lt;4)</formula>
    </cfRule>
  </conditionalFormatting>
  <conditionalFormatting sqref="C4432">
    <cfRule type="expression" dxfId="5471" priority="1200">
      <formula>AND(C4432&gt;=2,C4432&lt;3)</formula>
    </cfRule>
    <cfRule type="expression" dxfId="5470" priority="1199">
      <formula>AND(C4432&lt;2,C4428&gt;0)</formula>
    </cfRule>
    <cfRule type="expression" dxfId="5469" priority="1203">
      <formula>C4432&gt;=4.8</formula>
    </cfRule>
    <cfRule type="expression" dxfId="5468" priority="1202">
      <formula>AND(C4432&gt;=4,C4432&lt;4.8)</formula>
    </cfRule>
    <cfRule type="expression" dxfId="5467" priority="1201">
      <formula>AND(C4432&gt;=3,C4432&lt;4)</formula>
    </cfRule>
  </conditionalFormatting>
  <conditionalFormatting sqref="C4448">
    <cfRule type="expression" dxfId="5466" priority="1188">
      <formula>AND(C4448&gt;=2,C4448&lt;3)</formula>
    </cfRule>
    <cfRule type="expression" dxfId="5465" priority="1191">
      <formula>C4448&gt;=4.8</formula>
    </cfRule>
    <cfRule type="expression" dxfId="5464" priority="1187">
      <formula>AND(C4448&lt;2,C4444&gt;0)</formula>
    </cfRule>
    <cfRule type="expression" dxfId="5463" priority="1189">
      <formula>AND(C4448&gt;=3,C4448&lt;4)</formula>
    </cfRule>
    <cfRule type="expression" dxfId="5462" priority="1190">
      <formula>AND(C4448&gt;=4,C4448&lt;4.8)</formula>
    </cfRule>
  </conditionalFormatting>
  <conditionalFormatting sqref="C4463">
    <cfRule type="expression" dxfId="5461" priority="1179">
      <formula>C4463&gt;=4.8</formula>
    </cfRule>
    <cfRule type="expression" dxfId="5460" priority="1178">
      <formula>AND(C4463&gt;=4,C4463&lt;4.8)</formula>
    </cfRule>
    <cfRule type="expression" dxfId="5459" priority="1177">
      <formula>AND(C4463&gt;=3,C4463&lt;4)</formula>
    </cfRule>
    <cfRule type="expression" dxfId="5458" priority="1176">
      <formula>AND(C4463&gt;=2,C4463&lt;3)</formula>
    </cfRule>
    <cfRule type="expression" dxfId="5457" priority="1175">
      <formula>AND(C4463&lt;2,C4459&gt;0)</formula>
    </cfRule>
  </conditionalFormatting>
  <conditionalFormatting sqref="C4479">
    <cfRule type="expression" dxfId="5456" priority="1163">
      <formula>AND(C4479&lt;2,C4475&gt;0)</formula>
    </cfRule>
    <cfRule type="expression" dxfId="5455" priority="1166">
      <formula>AND(C4479&gt;=4,C4479&lt;4.8)</formula>
    </cfRule>
    <cfRule type="expression" dxfId="5454" priority="1165">
      <formula>AND(C4479&gt;=3,C4479&lt;4)</formula>
    </cfRule>
    <cfRule type="expression" dxfId="5453" priority="1167">
      <formula>C4479&gt;=4.8</formula>
    </cfRule>
    <cfRule type="expression" dxfId="5452" priority="1164">
      <formula>AND(C4479&gt;=2,C4479&lt;3)</formula>
    </cfRule>
  </conditionalFormatting>
  <conditionalFormatting sqref="C4495">
    <cfRule type="expression" dxfId="5451" priority="1154">
      <formula>AND(C4495&gt;=4,C4495&lt;4.8)</formula>
    </cfRule>
    <cfRule type="expression" dxfId="5450" priority="1151">
      <formula>AND(C4495&lt;2,C4491&gt;0)</formula>
    </cfRule>
    <cfRule type="expression" dxfId="5449" priority="1152">
      <formula>AND(C4495&gt;=2,C4495&lt;3)</formula>
    </cfRule>
    <cfRule type="expression" dxfId="5448" priority="1153">
      <formula>AND(C4495&gt;=3,C4495&lt;4)</formula>
    </cfRule>
    <cfRule type="expression" dxfId="5447" priority="1155">
      <formula>C4495&gt;=4.8</formula>
    </cfRule>
  </conditionalFormatting>
  <conditionalFormatting sqref="C4511">
    <cfRule type="expression" dxfId="5446" priority="1139">
      <formula>AND(C4511&lt;2,C4507&gt;0)</formula>
    </cfRule>
    <cfRule type="expression" dxfId="5445" priority="1142">
      <formula>AND(C4511&gt;=4,C4511&lt;4.8)</formula>
    </cfRule>
    <cfRule type="expression" dxfId="5444" priority="1143">
      <formula>C4511&gt;=4.8</formula>
    </cfRule>
    <cfRule type="expression" dxfId="5443" priority="1140">
      <formula>AND(C4511&gt;=2,C4511&lt;3)</formula>
    </cfRule>
    <cfRule type="expression" dxfId="5442" priority="1141">
      <formula>AND(C4511&gt;=3,C4511&lt;4)</formula>
    </cfRule>
  </conditionalFormatting>
  <conditionalFormatting sqref="C4527">
    <cfRule type="expression" dxfId="5441" priority="1129">
      <formula>AND(C4527&gt;=3,C4527&lt;4)</formula>
    </cfRule>
    <cfRule type="expression" dxfId="5440" priority="1128">
      <formula>AND(C4527&gt;=2,C4527&lt;3)</formula>
    </cfRule>
    <cfRule type="expression" dxfId="5439" priority="1127">
      <formula>AND(C4527&lt;2,C4523&gt;0)</formula>
    </cfRule>
    <cfRule type="expression" dxfId="5438" priority="1131">
      <formula>C4527&gt;=4.8</formula>
    </cfRule>
    <cfRule type="expression" dxfId="5437" priority="1130">
      <formula>AND(C4527&gt;=4,C4527&lt;4.8)</formula>
    </cfRule>
  </conditionalFormatting>
  <conditionalFormatting sqref="C4543">
    <cfRule type="expression" dxfId="5436" priority="1119">
      <formula>C4543&gt;=4.8</formula>
    </cfRule>
    <cfRule type="expression" dxfId="5435" priority="1117">
      <formula>AND(C4543&gt;=3,C4543&lt;4)</formula>
    </cfRule>
    <cfRule type="expression" dxfId="5434" priority="1116">
      <formula>AND(C4543&gt;=2,C4543&lt;3)</formula>
    </cfRule>
    <cfRule type="expression" dxfId="5433" priority="1115">
      <formula>AND(C4543&lt;2,C4539&gt;0)</formula>
    </cfRule>
    <cfRule type="expression" dxfId="5432" priority="1118">
      <formula>AND(C4543&gt;=4,C4543&lt;4.8)</formula>
    </cfRule>
  </conditionalFormatting>
  <conditionalFormatting sqref="C4559">
    <cfRule type="expression" dxfId="5431" priority="1103">
      <formula>AND(C4559&lt;2,C4555&gt;0)</formula>
    </cfRule>
    <cfRule type="expression" dxfId="5430" priority="1107">
      <formula>C4559&gt;=4.8</formula>
    </cfRule>
    <cfRule type="expression" dxfId="5429" priority="1106">
      <formula>AND(C4559&gt;=4,C4559&lt;4.8)</formula>
    </cfRule>
    <cfRule type="expression" dxfId="5428" priority="1105">
      <formula>AND(C4559&gt;=3,C4559&lt;4)</formula>
    </cfRule>
    <cfRule type="expression" dxfId="5427" priority="1104">
      <formula>AND(C4559&gt;=2,C4559&lt;3)</formula>
    </cfRule>
  </conditionalFormatting>
  <conditionalFormatting sqref="C4574">
    <cfRule type="expression" dxfId="5426" priority="1093">
      <formula>AND(C4574&gt;=3,C4574&lt;4)</formula>
    </cfRule>
    <cfRule type="expression" dxfId="5425" priority="1094">
      <formula>AND(C4574&gt;=4,C4574&lt;4.8)</formula>
    </cfRule>
    <cfRule type="expression" dxfId="5424" priority="1095">
      <formula>C4574&gt;=4.8</formula>
    </cfRule>
    <cfRule type="expression" dxfId="5423" priority="1092">
      <formula>AND(C4574&gt;=2,C4574&lt;3)</formula>
    </cfRule>
    <cfRule type="expression" dxfId="5422" priority="1091">
      <formula>AND(C4574&lt;2,C4570&gt;0)</formula>
    </cfRule>
  </conditionalFormatting>
  <conditionalFormatting sqref="C4589">
    <cfRule type="expression" dxfId="5421" priority="1080">
      <formula>AND(C4589&gt;=2,C4589&lt;3)</formula>
    </cfRule>
    <cfRule type="expression" dxfId="5420" priority="1081">
      <formula>AND(C4589&gt;=3,C4589&lt;4)</formula>
    </cfRule>
    <cfRule type="expression" dxfId="5419" priority="1082">
      <formula>AND(C4589&gt;=4,C4589&lt;4.8)</formula>
    </cfRule>
    <cfRule type="expression" dxfId="5418" priority="1083">
      <formula>C4589&gt;=4.8</formula>
    </cfRule>
    <cfRule type="expression" dxfId="5417" priority="1079">
      <formula>AND(C4589&lt;2,C4585&gt;0)</formula>
    </cfRule>
  </conditionalFormatting>
  <conditionalFormatting sqref="C4604">
    <cfRule type="expression" dxfId="5416" priority="1067">
      <formula>AND(C4604&lt;2,C4600&gt;0)</formula>
    </cfRule>
    <cfRule type="expression" dxfId="5415" priority="1068">
      <formula>AND(C4604&gt;=2,C4604&lt;3)</formula>
    </cfRule>
    <cfRule type="expression" dxfId="5414" priority="1069">
      <formula>AND(C4604&gt;=3,C4604&lt;4)</formula>
    </cfRule>
    <cfRule type="expression" dxfId="5413" priority="1071">
      <formula>C4604&gt;=4.8</formula>
    </cfRule>
    <cfRule type="expression" dxfId="5412" priority="1070">
      <formula>AND(C4604&gt;=4,C4604&lt;4.8)</formula>
    </cfRule>
  </conditionalFormatting>
  <conditionalFormatting sqref="C4620">
    <cfRule type="expression" dxfId="5411" priority="1059">
      <formula>C4620&gt;=4.8</formula>
    </cfRule>
    <cfRule type="expression" dxfId="5410" priority="1055">
      <formula>AND(C4620&lt;2,C4616&gt;0)</formula>
    </cfRule>
    <cfRule type="expression" dxfId="5409" priority="1056">
      <formula>AND(C4620&gt;=2,C4620&lt;3)</formula>
    </cfRule>
    <cfRule type="expression" dxfId="5408" priority="1057">
      <formula>AND(C4620&gt;=3,C4620&lt;4)</formula>
    </cfRule>
    <cfRule type="expression" dxfId="5407" priority="1058">
      <formula>AND(C4620&gt;=4,C4620&lt;4.8)</formula>
    </cfRule>
  </conditionalFormatting>
  <conditionalFormatting sqref="C4636">
    <cfRule type="expression" dxfId="5406" priority="1043">
      <formula>AND(C4636&lt;2,C4632&gt;0)</formula>
    </cfRule>
    <cfRule type="expression" dxfId="5405" priority="1047">
      <formula>C4636&gt;=4.8</formula>
    </cfRule>
    <cfRule type="expression" dxfId="5404" priority="1046">
      <formula>AND(C4636&gt;=4,C4636&lt;4.8)</formula>
    </cfRule>
    <cfRule type="expression" dxfId="5403" priority="1045">
      <formula>AND(C4636&gt;=3,C4636&lt;4)</formula>
    </cfRule>
    <cfRule type="expression" dxfId="5402" priority="1044">
      <formula>AND(C4636&gt;=2,C4636&lt;3)</formula>
    </cfRule>
  </conditionalFormatting>
  <conditionalFormatting sqref="C4652">
    <cfRule type="expression" dxfId="5401" priority="1033">
      <formula>AND(C4652&gt;=3,C4652&lt;4)</formula>
    </cfRule>
    <cfRule type="expression" dxfId="5400" priority="1034">
      <formula>AND(C4652&gt;=4,C4652&lt;4.8)</formula>
    </cfRule>
    <cfRule type="expression" dxfId="5399" priority="1032">
      <formula>AND(C4652&gt;=2,C4652&lt;3)</formula>
    </cfRule>
    <cfRule type="expression" dxfId="5398" priority="1031">
      <formula>AND(C4652&lt;2,C4648&gt;0)</formula>
    </cfRule>
    <cfRule type="expression" dxfId="5397" priority="1035">
      <formula>C4652&gt;=4.8</formula>
    </cfRule>
  </conditionalFormatting>
  <conditionalFormatting sqref="C4668">
    <cfRule type="expression" dxfId="5396" priority="1020">
      <formula>AND(C4668&gt;=2,C4668&lt;3)</formula>
    </cfRule>
    <cfRule type="expression" dxfId="5395" priority="1019">
      <formula>AND(C4668&lt;2,C4664&gt;0)</formula>
    </cfRule>
    <cfRule type="expression" dxfId="5394" priority="1023">
      <formula>C4668&gt;=4.8</formula>
    </cfRule>
    <cfRule type="expression" dxfId="5393" priority="1021">
      <formula>AND(C4668&gt;=3,C4668&lt;4)</formula>
    </cfRule>
    <cfRule type="expression" dxfId="5392" priority="1022">
      <formula>AND(C4668&gt;=4,C4668&lt;4.8)</formula>
    </cfRule>
  </conditionalFormatting>
  <conditionalFormatting sqref="C4684">
    <cfRule type="expression" dxfId="5391" priority="1010">
      <formula>AND(C4684&gt;=4,C4684&lt;4.8)</formula>
    </cfRule>
    <cfRule type="expression" dxfId="5390" priority="1007">
      <formula>AND(C4684&lt;2,C4680&gt;0)</formula>
    </cfRule>
    <cfRule type="expression" dxfId="5389" priority="1011">
      <formula>C4684&gt;=4.8</formula>
    </cfRule>
    <cfRule type="expression" dxfId="5388" priority="1009">
      <formula>AND(C4684&gt;=3,C4684&lt;4)</formula>
    </cfRule>
    <cfRule type="expression" dxfId="5387" priority="1008">
      <formula>AND(C4684&gt;=2,C4684&lt;3)</formula>
    </cfRule>
  </conditionalFormatting>
  <conditionalFormatting sqref="C4700">
    <cfRule type="expression" dxfId="5386" priority="995">
      <formula>AND(C4700&lt;2,C4696&gt;0)</formula>
    </cfRule>
    <cfRule type="expression" dxfId="5385" priority="996">
      <formula>AND(C4700&gt;=2,C4700&lt;3)</formula>
    </cfRule>
    <cfRule type="expression" dxfId="5384" priority="997">
      <formula>AND(C4700&gt;=3,C4700&lt;4)</formula>
    </cfRule>
    <cfRule type="expression" dxfId="5383" priority="998">
      <formula>AND(C4700&gt;=4,C4700&lt;4.8)</formula>
    </cfRule>
    <cfRule type="expression" dxfId="5382" priority="999">
      <formula>C4700&gt;=4.8</formula>
    </cfRule>
  </conditionalFormatting>
  <conditionalFormatting sqref="C4716">
    <cfRule type="expression" dxfId="5381" priority="983">
      <formula>AND(C4716&lt;2,C4712&gt;0)</formula>
    </cfRule>
    <cfRule type="expression" dxfId="5380" priority="987">
      <formula>C4716&gt;=4.8</formula>
    </cfRule>
    <cfRule type="expression" dxfId="5379" priority="985">
      <formula>AND(C4716&gt;=3,C4716&lt;4)</formula>
    </cfRule>
    <cfRule type="expression" dxfId="5378" priority="984">
      <formula>AND(C4716&gt;=2,C4716&lt;3)</formula>
    </cfRule>
    <cfRule type="expression" dxfId="5377" priority="986">
      <formula>AND(C4716&gt;=4,C4716&lt;4.8)</formula>
    </cfRule>
  </conditionalFormatting>
  <conditionalFormatting sqref="C4732">
    <cfRule type="expression" dxfId="5376" priority="975">
      <formula>C4732&gt;=4.8</formula>
    </cfRule>
    <cfRule type="expression" dxfId="5375" priority="974">
      <formula>AND(C4732&gt;=4,C4732&lt;4.8)</formula>
    </cfRule>
    <cfRule type="expression" dxfId="5374" priority="973">
      <formula>AND(C4732&gt;=3,C4732&lt;4)</formula>
    </cfRule>
    <cfRule type="expression" dxfId="5373" priority="972">
      <formula>AND(C4732&gt;=2,C4732&lt;3)</formula>
    </cfRule>
    <cfRule type="expression" dxfId="5372" priority="971">
      <formula>AND(C4732&lt;2,C4728&gt;0)</formula>
    </cfRule>
  </conditionalFormatting>
  <conditionalFormatting sqref="C4747">
    <cfRule type="expression" dxfId="5371" priority="963">
      <formula>C4747&gt;=4.8</formula>
    </cfRule>
    <cfRule type="expression" dxfId="5370" priority="962">
      <formula>AND(C4747&gt;=4,C4747&lt;4.8)</formula>
    </cfRule>
    <cfRule type="expression" dxfId="5369" priority="960">
      <formula>AND(C4747&gt;=2,C4747&lt;3)</formula>
    </cfRule>
    <cfRule type="expression" dxfId="5368" priority="961">
      <formula>AND(C4747&gt;=3,C4747&lt;4)</formula>
    </cfRule>
    <cfRule type="expression" dxfId="5367" priority="959">
      <formula>AND(C4747&lt;2,C4743&gt;0)</formula>
    </cfRule>
  </conditionalFormatting>
  <conditionalFormatting sqref="C4766">
    <cfRule type="expression" dxfId="5366" priority="947">
      <formula>AND(C4766&lt;2,C4762&gt;0)</formula>
    </cfRule>
    <cfRule type="expression" dxfId="5365" priority="950">
      <formula>AND(C4766&gt;=4,C4766&lt;4.8)</formula>
    </cfRule>
    <cfRule type="expression" dxfId="5364" priority="949">
      <formula>AND(C4766&gt;=3,C4766&lt;4)</formula>
    </cfRule>
    <cfRule type="expression" dxfId="5363" priority="951">
      <formula>C4766&gt;=4.8</formula>
    </cfRule>
    <cfRule type="expression" dxfId="5362" priority="948">
      <formula>AND(C4766&gt;=2,C4766&lt;3)</formula>
    </cfRule>
  </conditionalFormatting>
  <conditionalFormatting sqref="C4781">
    <cfRule type="expression" dxfId="5361" priority="937">
      <formula>AND(C4781&gt;=3,C4781&lt;4)</formula>
    </cfRule>
    <cfRule type="expression" dxfId="5360" priority="935">
      <formula>AND(C4781&lt;2,C4777&gt;0)</formula>
    </cfRule>
    <cfRule type="expression" dxfId="5359" priority="939">
      <formula>C4781&gt;=4.8</formula>
    </cfRule>
    <cfRule type="expression" dxfId="5358" priority="938">
      <formula>AND(C4781&gt;=4,C4781&lt;4.8)</formula>
    </cfRule>
    <cfRule type="expression" dxfId="5357" priority="936">
      <formula>AND(C4781&gt;=2,C4781&lt;3)</formula>
    </cfRule>
  </conditionalFormatting>
  <conditionalFormatting sqref="C4796">
    <cfRule type="expression" dxfId="5356" priority="925">
      <formula>AND(C4796&gt;=3,C4796&lt;4)</formula>
    </cfRule>
    <cfRule type="expression" dxfId="5355" priority="926">
      <formula>AND(C4796&gt;=4,C4796&lt;4.8)</formula>
    </cfRule>
    <cfRule type="expression" dxfId="5354" priority="924">
      <formula>AND(C4796&gt;=2,C4796&lt;3)</formula>
    </cfRule>
    <cfRule type="expression" dxfId="5353" priority="923">
      <formula>AND(C4796&lt;2,C4792&gt;0)</formula>
    </cfRule>
    <cfRule type="expression" dxfId="5352" priority="927">
      <formula>C4796&gt;=4.8</formula>
    </cfRule>
  </conditionalFormatting>
  <conditionalFormatting sqref="C4811">
    <cfRule type="expression" dxfId="5351" priority="914">
      <formula>AND(C4811&gt;=4,C4811&lt;4.8)</formula>
    </cfRule>
    <cfRule type="expression" dxfId="5350" priority="912">
      <formula>AND(C4811&gt;=2,C4811&lt;3)</formula>
    </cfRule>
    <cfRule type="expression" dxfId="5349" priority="915">
      <formula>C4811&gt;=4.8</formula>
    </cfRule>
    <cfRule type="expression" dxfId="5348" priority="913">
      <formula>AND(C4811&gt;=3,C4811&lt;4)</formula>
    </cfRule>
    <cfRule type="expression" dxfId="5347" priority="911">
      <formula>AND(C4811&lt;2,C4807&gt;0)</formula>
    </cfRule>
  </conditionalFormatting>
  <conditionalFormatting sqref="C4826">
    <cfRule type="expression" dxfId="5346" priority="900">
      <formula>AND(C4826&gt;=2,C4826&lt;3)</formula>
    </cfRule>
    <cfRule type="expression" dxfId="5345" priority="902">
      <formula>AND(C4826&gt;=4,C4826&lt;4.8)</formula>
    </cfRule>
    <cfRule type="expression" dxfId="5344" priority="899">
      <formula>AND(C4826&lt;2,C4822&gt;0)</formula>
    </cfRule>
    <cfRule type="expression" dxfId="5343" priority="901">
      <formula>AND(C4826&gt;=3,C4826&lt;4)</formula>
    </cfRule>
    <cfRule type="expression" dxfId="5342" priority="903">
      <formula>C4826&gt;=4.8</formula>
    </cfRule>
  </conditionalFormatting>
  <conditionalFormatting sqref="C4842">
    <cfRule type="expression" dxfId="5341" priority="889">
      <formula>AND(C4842&gt;=3,C4842&lt;4)</formula>
    </cfRule>
    <cfRule type="expression" dxfId="5340" priority="888">
      <formula>AND(C4842&gt;=2,C4842&lt;3)</formula>
    </cfRule>
    <cfRule type="expression" dxfId="5339" priority="887">
      <formula>AND(C4842&lt;2,C4838&gt;0)</formula>
    </cfRule>
    <cfRule type="expression" dxfId="5338" priority="891">
      <formula>C4842&gt;=4.8</formula>
    </cfRule>
    <cfRule type="expression" dxfId="5337" priority="890">
      <formula>AND(C4842&gt;=4,C4842&lt;4.8)</formula>
    </cfRule>
  </conditionalFormatting>
  <conditionalFormatting sqref="C4858">
    <cfRule type="expression" dxfId="5336" priority="878">
      <formula>AND(C4858&gt;=4,C4858&lt;4.8)</formula>
    </cfRule>
    <cfRule type="expression" dxfId="5335" priority="877">
      <formula>AND(C4858&gt;=3,C4858&lt;4)</formula>
    </cfRule>
    <cfRule type="expression" dxfId="5334" priority="876">
      <formula>AND(C4858&gt;=2,C4858&lt;3)</formula>
    </cfRule>
    <cfRule type="expression" dxfId="5333" priority="879">
      <formula>C4858&gt;=4.8</formula>
    </cfRule>
    <cfRule type="expression" dxfId="5332" priority="875">
      <formula>AND(C4858&lt;2,C4854&gt;0)</formula>
    </cfRule>
  </conditionalFormatting>
  <conditionalFormatting sqref="C4874">
    <cfRule type="expression" dxfId="5331" priority="867">
      <formula>C4874&gt;=4.8</formula>
    </cfRule>
    <cfRule type="expression" dxfId="5330" priority="866">
      <formula>AND(C4874&gt;=4,C4874&lt;4.8)</formula>
    </cfRule>
    <cfRule type="expression" dxfId="5329" priority="863">
      <formula>AND(C4874&lt;2,C4870&gt;0)</formula>
    </cfRule>
    <cfRule type="expression" dxfId="5328" priority="864">
      <formula>AND(C4874&gt;=2,C4874&lt;3)</formula>
    </cfRule>
    <cfRule type="expression" dxfId="5327" priority="865">
      <formula>AND(C4874&gt;=3,C4874&lt;4)</formula>
    </cfRule>
  </conditionalFormatting>
  <conditionalFormatting sqref="C4889">
    <cfRule type="expression" dxfId="5326" priority="852">
      <formula>AND(C4889&gt;=2,C4889&lt;3)</formula>
    </cfRule>
    <cfRule type="expression" dxfId="5325" priority="855">
      <formula>C4889&gt;=4.8</formula>
    </cfRule>
    <cfRule type="expression" dxfId="5324" priority="851">
      <formula>AND(C4889&lt;2,C4885&gt;0)</formula>
    </cfRule>
    <cfRule type="expression" dxfId="5323" priority="854">
      <formula>AND(C4889&gt;=4,C4889&lt;4.8)</formula>
    </cfRule>
    <cfRule type="expression" dxfId="5322" priority="853">
      <formula>AND(C4889&gt;=3,C4889&lt;4)</formula>
    </cfRule>
  </conditionalFormatting>
  <conditionalFormatting sqref="C4904">
    <cfRule type="expression" dxfId="5321" priority="842">
      <formula>AND(C4904&gt;=4,C4904&lt;4.8)</formula>
    </cfRule>
    <cfRule type="expression" dxfId="5320" priority="843">
      <formula>C4904&gt;=4.8</formula>
    </cfRule>
    <cfRule type="expression" dxfId="5319" priority="841">
      <formula>AND(C4904&gt;=3,C4904&lt;4)</formula>
    </cfRule>
    <cfRule type="expression" dxfId="5318" priority="840">
      <formula>AND(C4904&gt;=2,C4904&lt;3)</formula>
    </cfRule>
    <cfRule type="expression" dxfId="5317" priority="839">
      <formula>AND(C4904&lt;2,C4900&gt;0)</formula>
    </cfRule>
  </conditionalFormatting>
  <conditionalFormatting sqref="C4920">
    <cfRule type="expression" dxfId="5316" priority="831">
      <formula>C4920&gt;=4.8</formula>
    </cfRule>
    <cfRule type="expression" dxfId="5315" priority="830">
      <formula>AND(C4920&gt;=4,C4920&lt;4.8)</formula>
    </cfRule>
    <cfRule type="expression" dxfId="5314" priority="827">
      <formula>AND(C4920&lt;2,C4916&gt;0)</formula>
    </cfRule>
    <cfRule type="expression" dxfId="5313" priority="828">
      <formula>AND(C4920&gt;=2,C4920&lt;3)</formula>
    </cfRule>
    <cfRule type="expression" dxfId="5312" priority="829">
      <formula>AND(C4920&gt;=3,C4920&lt;4)</formula>
    </cfRule>
  </conditionalFormatting>
  <conditionalFormatting sqref="C4936">
    <cfRule type="expression" dxfId="5311" priority="819">
      <formula>C4936&gt;=4.8</formula>
    </cfRule>
    <cfRule type="expression" dxfId="5310" priority="815">
      <formula>AND(C4936&lt;2,C4932&gt;0)</formula>
    </cfRule>
    <cfRule type="expression" dxfId="5309" priority="816">
      <formula>AND(C4936&gt;=2,C4936&lt;3)</formula>
    </cfRule>
    <cfRule type="expression" dxfId="5308" priority="818">
      <formula>AND(C4936&gt;=4,C4936&lt;4.8)</formula>
    </cfRule>
    <cfRule type="expression" dxfId="5307" priority="817">
      <formula>AND(C4936&gt;=3,C4936&lt;4)</formula>
    </cfRule>
  </conditionalFormatting>
  <conditionalFormatting sqref="C4952">
    <cfRule type="expression" dxfId="5306" priority="803">
      <formula>AND(C4952&lt;2,C4948&gt;0)</formula>
    </cfRule>
    <cfRule type="expression" dxfId="5305" priority="805">
      <formula>AND(C4952&gt;=3,C4952&lt;4)</formula>
    </cfRule>
    <cfRule type="expression" dxfId="5304" priority="806">
      <formula>AND(C4952&gt;=4,C4952&lt;4.8)</formula>
    </cfRule>
    <cfRule type="expression" dxfId="5303" priority="804">
      <formula>AND(C4952&gt;=2,C4952&lt;3)</formula>
    </cfRule>
    <cfRule type="expression" dxfId="5302" priority="807">
      <formula>C4952&gt;=4.8</formula>
    </cfRule>
  </conditionalFormatting>
  <conditionalFormatting sqref="C4968">
    <cfRule type="expression" dxfId="5301" priority="795">
      <formula>C4968&gt;=4.8</formula>
    </cfRule>
    <cfRule type="expression" dxfId="5300" priority="794">
      <formula>AND(C4968&gt;=4,C4968&lt;4.8)</formula>
    </cfRule>
    <cfRule type="expression" dxfId="5299" priority="793">
      <formula>AND(C4968&gt;=3,C4968&lt;4)</formula>
    </cfRule>
    <cfRule type="expression" dxfId="5298" priority="792">
      <formula>AND(C4968&gt;=2,C4968&lt;3)</formula>
    </cfRule>
    <cfRule type="expression" dxfId="5297" priority="791">
      <formula>AND(C4968&lt;2,C4964&gt;0)</formula>
    </cfRule>
  </conditionalFormatting>
  <conditionalFormatting sqref="C4984">
    <cfRule type="expression" dxfId="5296" priority="781">
      <formula>AND(C4984&gt;=3,C4984&lt;4)</formula>
    </cfRule>
    <cfRule type="expression" dxfId="5295" priority="779">
      <formula>AND(C4984&lt;2,C4980&gt;0)</formula>
    </cfRule>
    <cfRule type="expression" dxfId="5294" priority="780">
      <formula>AND(C4984&gt;=2,C4984&lt;3)</formula>
    </cfRule>
    <cfRule type="expression" dxfId="5293" priority="783">
      <formula>C4984&gt;=4.8</formula>
    </cfRule>
    <cfRule type="expression" dxfId="5292" priority="782">
      <formula>AND(C4984&gt;=4,C4984&lt;4.8)</formula>
    </cfRule>
  </conditionalFormatting>
  <conditionalFormatting sqref="C5000">
    <cfRule type="expression" dxfId="5291" priority="767">
      <formula>AND(C5000&lt;2,C4996&gt;0)</formula>
    </cfRule>
    <cfRule type="expression" dxfId="5290" priority="768">
      <formula>AND(C5000&gt;=2,C5000&lt;3)</formula>
    </cfRule>
    <cfRule type="expression" dxfId="5289" priority="769">
      <formula>AND(C5000&gt;=3,C5000&lt;4)</formula>
    </cfRule>
    <cfRule type="expression" dxfId="5288" priority="770">
      <formula>AND(C5000&gt;=4,C5000&lt;4.8)</formula>
    </cfRule>
    <cfRule type="expression" dxfId="5287" priority="771">
      <formula>C5000&gt;=4.8</formula>
    </cfRule>
  </conditionalFormatting>
  <conditionalFormatting sqref="C5016">
    <cfRule type="expression" dxfId="5286" priority="755">
      <formula>AND(C5016&lt;2,C5012&gt;0)</formula>
    </cfRule>
    <cfRule type="expression" dxfId="5285" priority="756">
      <formula>AND(C5016&gt;=2,C5016&lt;3)</formula>
    </cfRule>
    <cfRule type="expression" dxfId="5284" priority="757">
      <formula>AND(C5016&gt;=3,C5016&lt;4)</formula>
    </cfRule>
    <cfRule type="expression" dxfId="5283" priority="758">
      <formula>AND(C5016&gt;=4,C5016&lt;4.8)</formula>
    </cfRule>
    <cfRule type="expression" dxfId="5282" priority="759">
      <formula>C5016&gt;=4.8</formula>
    </cfRule>
  </conditionalFormatting>
  <conditionalFormatting sqref="C5032">
    <cfRule type="expression" dxfId="5281" priority="743">
      <formula>AND(C5032&lt;2,C5028&gt;0)</formula>
    </cfRule>
    <cfRule type="expression" dxfId="5280" priority="744">
      <formula>AND(C5032&gt;=2,C5032&lt;3)</formula>
    </cfRule>
    <cfRule type="expression" dxfId="5279" priority="745">
      <formula>AND(C5032&gt;=3,C5032&lt;4)</formula>
    </cfRule>
    <cfRule type="expression" dxfId="5278" priority="746">
      <formula>AND(C5032&gt;=4,C5032&lt;4.8)</formula>
    </cfRule>
    <cfRule type="expression" dxfId="5277" priority="747">
      <formula>C5032&gt;=4.8</formula>
    </cfRule>
  </conditionalFormatting>
  <conditionalFormatting sqref="C5048">
    <cfRule type="expression" dxfId="5276" priority="733">
      <formula>AND(C5048&gt;=3,C5048&lt;4)</formula>
    </cfRule>
    <cfRule type="expression" dxfId="5275" priority="734">
      <formula>AND(C5048&gt;=4,C5048&lt;4.8)</formula>
    </cfRule>
    <cfRule type="expression" dxfId="5274" priority="735">
      <formula>C5048&gt;=4.8</formula>
    </cfRule>
    <cfRule type="expression" dxfId="5273" priority="731">
      <formula>AND(C5048&lt;2,C5044&gt;0)</formula>
    </cfRule>
    <cfRule type="expression" dxfId="5272" priority="732">
      <formula>AND(C5048&gt;=2,C5048&lt;3)</formula>
    </cfRule>
  </conditionalFormatting>
  <conditionalFormatting sqref="C5064">
    <cfRule type="expression" dxfId="5271" priority="723">
      <formula>C5064&gt;=4.8</formula>
    </cfRule>
    <cfRule type="expression" dxfId="5270" priority="722">
      <formula>AND(C5064&gt;=4,C5064&lt;4.8)</formula>
    </cfRule>
    <cfRule type="expression" dxfId="5269" priority="721">
      <formula>AND(C5064&gt;=3,C5064&lt;4)</formula>
    </cfRule>
    <cfRule type="expression" dxfId="5268" priority="719">
      <formula>AND(C5064&lt;2,C5060&gt;0)</formula>
    </cfRule>
    <cfRule type="expression" dxfId="5267" priority="720">
      <formula>AND(C5064&gt;=2,C5064&lt;3)</formula>
    </cfRule>
  </conditionalFormatting>
  <conditionalFormatting sqref="C5079">
    <cfRule type="expression" dxfId="5266" priority="711">
      <formula>C5079&gt;=4.8</formula>
    </cfRule>
    <cfRule type="expression" dxfId="5265" priority="709">
      <formula>AND(C5079&gt;=3,C5079&lt;4)</formula>
    </cfRule>
    <cfRule type="expression" dxfId="5264" priority="708">
      <formula>AND(C5079&gt;=2,C5079&lt;3)</formula>
    </cfRule>
    <cfRule type="expression" dxfId="5263" priority="707">
      <formula>AND(C5079&lt;2,C5075&gt;0)</formula>
    </cfRule>
    <cfRule type="expression" dxfId="5262" priority="710">
      <formula>AND(C5079&gt;=4,C5079&lt;4.8)</formula>
    </cfRule>
  </conditionalFormatting>
  <conditionalFormatting sqref="C5094">
    <cfRule type="expression" dxfId="5261" priority="697">
      <formula>AND(C5094&gt;=3,C5094&lt;4)</formula>
    </cfRule>
    <cfRule type="expression" dxfId="5260" priority="698">
      <formula>AND(C5094&gt;=4,C5094&lt;4.8)</formula>
    </cfRule>
    <cfRule type="expression" dxfId="5259" priority="699">
      <formula>C5094&gt;=4.8</formula>
    </cfRule>
    <cfRule type="expression" dxfId="5258" priority="695">
      <formula>AND(C5094&lt;2,C5090&gt;0)</formula>
    </cfRule>
    <cfRule type="expression" dxfId="5257" priority="696">
      <formula>AND(C5094&gt;=2,C5094&lt;3)</formula>
    </cfRule>
  </conditionalFormatting>
  <conditionalFormatting sqref="C5109">
    <cfRule type="expression" dxfId="5256" priority="684">
      <formula>AND(C5109&gt;=2,C5109&lt;3)</formula>
    </cfRule>
    <cfRule type="expression" dxfId="5255" priority="683">
      <formula>AND(C5109&lt;2,C5105&gt;0)</formula>
    </cfRule>
    <cfRule type="expression" dxfId="5254" priority="682">
      <formula>C5105=0</formula>
    </cfRule>
    <cfRule type="expression" dxfId="5253" priority="687">
      <formula>C5109&gt;=4.8</formula>
    </cfRule>
    <cfRule type="expression" dxfId="5252" priority="686">
      <formula>AND(C5109&gt;=4,C5109&lt;4.8)</formula>
    </cfRule>
    <cfRule type="expression" dxfId="5251" priority="685">
      <formula>AND(C5109&gt;=3,C5109&lt;4)</formula>
    </cfRule>
  </conditionalFormatting>
  <conditionalFormatting sqref="C5124">
    <cfRule type="expression" dxfId="5250" priority="670">
      <formula>C5120=0</formula>
    </cfRule>
    <cfRule type="expression" dxfId="5249" priority="671">
      <formula>AND(C5124&lt;2,C5120&gt;0)</formula>
    </cfRule>
    <cfRule type="expression" dxfId="5248" priority="673">
      <formula>AND(C5124&gt;=3,C5124&lt;4)</formula>
    </cfRule>
    <cfRule type="expression" dxfId="5247" priority="675">
      <formula>C5124&gt;=4.8</formula>
    </cfRule>
    <cfRule type="expression" dxfId="5246" priority="672">
      <formula>AND(C5124&gt;=2,C5124&lt;3)</formula>
    </cfRule>
    <cfRule type="expression" dxfId="5245" priority="674">
      <formula>AND(C5124&gt;=4,C5124&lt;4.8)</formula>
    </cfRule>
  </conditionalFormatting>
  <conditionalFormatting sqref="C5139">
    <cfRule type="expression" dxfId="5244" priority="663">
      <formula>C5139&gt;=4.8</formula>
    </cfRule>
    <cfRule type="expression" dxfId="5243" priority="662">
      <formula>AND(C5139&gt;=4,C5139&lt;4.8)</formula>
    </cfRule>
    <cfRule type="expression" dxfId="5242" priority="661">
      <formula>AND(C5139&gt;=3,C5139&lt;4)</formula>
    </cfRule>
    <cfRule type="expression" dxfId="5241" priority="660">
      <formula>AND(C5139&gt;=2,C5139&lt;3)</formula>
    </cfRule>
    <cfRule type="expression" dxfId="5240" priority="659">
      <formula>AND(C5139&lt;2,C5135&gt;0)</formula>
    </cfRule>
    <cfRule type="expression" dxfId="5239" priority="658">
      <formula>C5135=0</formula>
    </cfRule>
  </conditionalFormatting>
  <conditionalFormatting sqref="C5155">
    <cfRule type="expression" dxfId="5238" priority="646">
      <formula>C5151=0</formula>
    </cfRule>
    <cfRule type="expression" dxfId="5237" priority="648">
      <formula>AND(C5155&gt;=2,C5155&lt;3)</formula>
    </cfRule>
    <cfRule type="expression" dxfId="5236" priority="647">
      <formula>AND(C5155&lt;2,C5151&gt;0)</formula>
    </cfRule>
    <cfRule type="expression" dxfId="5235" priority="650">
      <formula>AND(C5155&gt;=4,C5155&lt;4.8)</formula>
    </cfRule>
    <cfRule type="expression" dxfId="5234" priority="651">
      <formula>C5155&gt;=4.8</formula>
    </cfRule>
    <cfRule type="expression" dxfId="5233" priority="649">
      <formula>AND(C5155&gt;=3,C5155&lt;4)</formula>
    </cfRule>
  </conditionalFormatting>
  <conditionalFormatting sqref="C5170">
    <cfRule type="expression" dxfId="5232" priority="637">
      <formula>AND(C5170&gt;=3,C5170&lt;4)</formula>
    </cfRule>
    <cfRule type="expression" dxfId="5231" priority="638">
      <formula>AND(C5170&gt;=4,C5170&lt;4.8)</formula>
    </cfRule>
    <cfRule type="expression" dxfId="5230" priority="639">
      <formula>C5170&gt;=4.8</formula>
    </cfRule>
    <cfRule type="expression" dxfId="5229" priority="635">
      <formula>AND(C5170&lt;2,C5166&gt;0)</formula>
    </cfRule>
    <cfRule type="expression" dxfId="5228" priority="634">
      <formula>C5166=0</formula>
    </cfRule>
    <cfRule type="expression" dxfId="5227" priority="636">
      <formula>AND(C5170&gt;=2,C5170&lt;3)</formula>
    </cfRule>
  </conditionalFormatting>
  <conditionalFormatting sqref="C5185">
    <cfRule type="expression" dxfId="5226" priority="624">
      <formula>AND(C5185&gt;=2,C5185&lt;3)</formula>
    </cfRule>
    <cfRule type="expression" dxfId="5225" priority="622">
      <formula>C5181=0</formula>
    </cfRule>
    <cfRule type="expression" dxfId="5224" priority="623">
      <formula>AND(C5185&lt;2,C5181&gt;0)</formula>
    </cfRule>
    <cfRule type="expression" dxfId="5223" priority="625">
      <formula>AND(C5185&gt;=3,C5185&lt;4)</formula>
    </cfRule>
    <cfRule type="expression" dxfId="5222" priority="627">
      <formula>C5185&gt;=4.8</formula>
    </cfRule>
    <cfRule type="expression" dxfId="5221" priority="626">
      <formula>AND(C5185&gt;=4,C5185&lt;4.8)</formula>
    </cfRule>
  </conditionalFormatting>
  <conditionalFormatting sqref="C5200">
    <cfRule type="expression" dxfId="5220" priority="615">
      <formula>C5200&gt;=4.8</formula>
    </cfRule>
    <cfRule type="expression" dxfId="5219" priority="614">
      <formula>AND(C5200&gt;=4,C5200&lt;4.8)</formula>
    </cfRule>
    <cfRule type="expression" dxfId="5218" priority="613">
      <formula>AND(C5200&gt;=3,C5200&lt;4)</formula>
    </cfRule>
    <cfRule type="expression" dxfId="5217" priority="611">
      <formula>AND(C5200&lt;2,C5196&gt;0)</formula>
    </cfRule>
    <cfRule type="expression" dxfId="5216" priority="610">
      <formula>C5196=0</formula>
    </cfRule>
    <cfRule type="expression" dxfId="5215" priority="612">
      <formula>AND(C5200&gt;=2,C5200&lt;3)</formula>
    </cfRule>
  </conditionalFormatting>
  <conditionalFormatting sqref="C5215">
    <cfRule type="expression" dxfId="5214" priority="601">
      <formula>AND(C5215&gt;=3,C5215&lt;4)</formula>
    </cfRule>
    <cfRule type="expression" dxfId="5213" priority="602">
      <formula>AND(C5215&gt;=4,C5215&lt;4.8)</formula>
    </cfRule>
    <cfRule type="expression" dxfId="5212" priority="603">
      <formula>C5215&gt;=4.8</formula>
    </cfRule>
    <cfRule type="expression" dxfId="5211" priority="598">
      <formula>C5211=0</formula>
    </cfRule>
    <cfRule type="expression" dxfId="5210" priority="599">
      <formula>AND(C5215&lt;2,C5211&gt;0)</formula>
    </cfRule>
    <cfRule type="expression" dxfId="5209" priority="600">
      <formula>AND(C5215&gt;=2,C5215&lt;3)</formula>
    </cfRule>
  </conditionalFormatting>
  <conditionalFormatting sqref="C5230">
    <cfRule type="expression" dxfId="5208" priority="588">
      <formula>AND(C5230&gt;=2,C5230&lt;3)</formula>
    </cfRule>
    <cfRule type="expression" dxfId="5207" priority="587">
      <formula>AND(C5230&lt;2,C5226&gt;0)</formula>
    </cfRule>
    <cfRule type="expression" dxfId="5206" priority="586">
      <formula>C5226=0</formula>
    </cfRule>
    <cfRule type="expression" dxfId="5205" priority="589">
      <formula>AND(C5230&gt;=3,C5230&lt;4)</formula>
    </cfRule>
    <cfRule type="expression" dxfId="5204" priority="591">
      <formula>C5230&gt;=4.8</formula>
    </cfRule>
    <cfRule type="expression" dxfId="5203" priority="590">
      <formula>AND(C5230&gt;=4,C5230&lt;4.8)</formula>
    </cfRule>
  </conditionalFormatting>
  <conditionalFormatting sqref="C5245">
    <cfRule type="expression" dxfId="5202" priority="577">
      <formula>AND(C5245&gt;=3,C5245&lt;4)</formula>
    </cfRule>
    <cfRule type="expression" dxfId="5201" priority="579">
      <formula>C5245&gt;=4.8</formula>
    </cfRule>
    <cfRule type="expression" dxfId="5200" priority="578">
      <formula>AND(C5245&gt;=4,C5245&lt;4.8)</formula>
    </cfRule>
    <cfRule type="expression" dxfId="5199" priority="576">
      <formula>AND(C5245&gt;=2,C5245&lt;3)</formula>
    </cfRule>
    <cfRule type="expression" dxfId="5198" priority="575">
      <formula>AND(C5245&lt;2,C5241&gt;0)</formula>
    </cfRule>
    <cfRule type="expression" dxfId="5197" priority="574">
      <formula>C5241=0</formula>
    </cfRule>
  </conditionalFormatting>
  <conditionalFormatting sqref="C5261">
    <cfRule type="expression" dxfId="5196" priority="567">
      <formula>C5261&gt;=4.8</formula>
    </cfRule>
    <cfRule type="expression" dxfId="5195" priority="566">
      <formula>AND(C5261&gt;=4,C5261&lt;4.8)</formula>
    </cfRule>
    <cfRule type="expression" dxfId="5194" priority="565">
      <formula>AND(C5261&gt;=3,C5261&lt;4)</formula>
    </cfRule>
    <cfRule type="expression" dxfId="5193" priority="564">
      <formula>AND(C5261&gt;=2,C5261&lt;3)</formula>
    </cfRule>
    <cfRule type="expression" dxfId="5192" priority="563">
      <formula>AND(C5261&lt;2,C5257&gt;0)</formula>
    </cfRule>
    <cfRule type="expression" dxfId="5191" priority="562">
      <formula>C5257=0</formula>
    </cfRule>
  </conditionalFormatting>
  <conditionalFormatting sqref="C5277">
    <cfRule type="expression" dxfId="5190" priority="555">
      <formula>C5277&gt;=4.8</formula>
    </cfRule>
    <cfRule type="expression" dxfId="5189" priority="553">
      <formula>AND(C5277&gt;=3,C5277&lt;4)</formula>
    </cfRule>
    <cfRule type="expression" dxfId="5188" priority="554">
      <formula>AND(C5277&gt;=4,C5277&lt;4.8)</formula>
    </cfRule>
    <cfRule type="expression" dxfId="5187" priority="551">
      <formula>AND(C5277&lt;2,C5273&gt;0)</formula>
    </cfRule>
    <cfRule type="expression" dxfId="5186" priority="550">
      <formula>C5273=0</formula>
    </cfRule>
    <cfRule type="expression" dxfId="5185" priority="552">
      <formula>AND(C5277&gt;=2,C5277&lt;3)</formula>
    </cfRule>
  </conditionalFormatting>
  <conditionalFormatting sqref="C5293">
    <cfRule type="expression" dxfId="5184" priority="538">
      <formula>C5289=0</formula>
    </cfRule>
    <cfRule type="expression" dxfId="5183" priority="543">
      <formula>C5293&gt;=4.8</formula>
    </cfRule>
    <cfRule type="expression" dxfId="5182" priority="542">
      <formula>AND(C5293&gt;=4,C5293&lt;4.8)</formula>
    </cfRule>
    <cfRule type="expression" dxfId="5181" priority="541">
      <formula>AND(C5293&gt;=3,C5293&lt;4)</formula>
    </cfRule>
    <cfRule type="expression" dxfId="5180" priority="540">
      <formula>AND(C5293&gt;=2,C5293&lt;3)</formula>
    </cfRule>
    <cfRule type="expression" dxfId="5179" priority="539">
      <formula>AND(C5293&lt;2,C5289&gt;0)</formula>
    </cfRule>
  </conditionalFormatting>
  <conditionalFormatting sqref="C5308">
    <cfRule type="expression" dxfId="5178" priority="531">
      <formula>C5308&gt;=4.8</formula>
    </cfRule>
    <cfRule type="expression" dxfId="5177" priority="530">
      <formula>AND(C5308&gt;=4,C5308&lt;4.8)</formula>
    </cfRule>
    <cfRule type="expression" dxfId="5176" priority="529">
      <formula>AND(C5308&gt;=3,C5308&lt;4)</formula>
    </cfRule>
    <cfRule type="expression" dxfId="5175" priority="528">
      <formula>AND(C5308&gt;=2,C5308&lt;3)</formula>
    </cfRule>
    <cfRule type="expression" dxfId="5174" priority="527">
      <formula>AND(C5308&lt;2,C5304&gt;0)</formula>
    </cfRule>
    <cfRule type="expression" dxfId="5173" priority="526">
      <formula>C5304=0</formula>
    </cfRule>
  </conditionalFormatting>
  <conditionalFormatting sqref="C5323">
    <cfRule type="expression" dxfId="5172" priority="518">
      <formula>AND(C5323&gt;=4,C5323&lt;4.8)</formula>
    </cfRule>
    <cfRule type="expression" dxfId="5171" priority="517">
      <formula>AND(C5323&gt;=3,C5323&lt;4)</formula>
    </cfRule>
    <cfRule type="expression" dxfId="5170" priority="516">
      <formula>AND(C5323&gt;=2,C5323&lt;3)</formula>
    </cfRule>
    <cfRule type="expression" dxfId="5169" priority="515">
      <formula>AND(C5323&lt;2,C5319&gt;0)</formula>
    </cfRule>
    <cfRule type="expression" dxfId="5168" priority="514">
      <formula>C5319=0</formula>
    </cfRule>
    <cfRule type="expression" dxfId="5167" priority="519">
      <formula>C5323&gt;=4.8</formula>
    </cfRule>
  </conditionalFormatting>
  <conditionalFormatting sqref="C5338">
    <cfRule type="expression" dxfId="5166" priority="503">
      <formula>AND(C5338&lt;2,C5334&gt;0)</formula>
    </cfRule>
    <cfRule type="expression" dxfId="5165" priority="504">
      <formula>AND(C5338&gt;=2,C5338&lt;3)</formula>
    </cfRule>
    <cfRule type="expression" dxfId="5164" priority="505">
      <formula>AND(C5338&gt;=3,C5338&lt;4)</formula>
    </cfRule>
    <cfRule type="expression" dxfId="5163" priority="506">
      <formula>AND(C5338&gt;=4,C5338&lt;4.8)</formula>
    </cfRule>
    <cfRule type="expression" dxfId="5162" priority="507">
      <formula>C5338&gt;=4.8</formula>
    </cfRule>
    <cfRule type="expression" dxfId="5161" priority="502">
      <formula>C5334=0</formula>
    </cfRule>
  </conditionalFormatting>
  <conditionalFormatting sqref="C5353">
    <cfRule type="expression" dxfId="5160" priority="494">
      <formula>AND(C5353&gt;=4,C5353&lt;4.8)</formula>
    </cfRule>
    <cfRule type="expression" dxfId="5159" priority="490">
      <formula>C5349=0</formula>
    </cfRule>
    <cfRule type="expression" dxfId="5158" priority="491">
      <formula>AND(C5353&lt;2,C5349&gt;0)</formula>
    </cfRule>
    <cfRule type="expression" dxfId="5157" priority="492">
      <formula>AND(C5353&gt;=2,C5353&lt;3)</formula>
    </cfRule>
    <cfRule type="expression" dxfId="5156" priority="493">
      <formula>AND(C5353&gt;=3,C5353&lt;4)</formula>
    </cfRule>
    <cfRule type="expression" dxfId="5155" priority="495">
      <formula>C5353&gt;=4.8</formula>
    </cfRule>
  </conditionalFormatting>
  <conditionalFormatting sqref="C5368">
    <cfRule type="expression" dxfId="5154" priority="480">
      <formula>AND(C5368&gt;=2,C5368&lt;3)</formula>
    </cfRule>
    <cfRule type="expression" dxfId="5153" priority="479">
      <formula>AND(C5368&lt;2,C5364&gt;0)</formula>
    </cfRule>
    <cfRule type="expression" dxfId="5152" priority="481">
      <formula>AND(C5368&gt;=3,C5368&lt;4)</formula>
    </cfRule>
    <cfRule type="expression" dxfId="5151" priority="482">
      <formula>AND(C5368&gt;=4,C5368&lt;4.8)</formula>
    </cfRule>
    <cfRule type="expression" dxfId="5150" priority="483">
      <formula>C5368&gt;=4.8</formula>
    </cfRule>
    <cfRule type="expression" dxfId="5149" priority="478">
      <formula>C5364=0</formula>
    </cfRule>
  </conditionalFormatting>
  <conditionalFormatting sqref="C5383">
    <cfRule type="expression" dxfId="5148" priority="469">
      <formula>AND(C5383&gt;=3,C5383&lt;4)</formula>
    </cfRule>
    <cfRule type="expression" dxfId="5147" priority="468">
      <formula>AND(C5383&gt;=2,C5383&lt;3)</formula>
    </cfRule>
    <cfRule type="expression" dxfId="5146" priority="467">
      <formula>AND(C5383&lt;2,C5379&gt;0)</formula>
    </cfRule>
    <cfRule type="expression" dxfId="5145" priority="466">
      <formula>C5379=0</formula>
    </cfRule>
    <cfRule type="expression" dxfId="5144" priority="471">
      <formula>C5383&gt;=4.8</formula>
    </cfRule>
    <cfRule type="expression" dxfId="5143" priority="470">
      <formula>AND(C5383&gt;=4,C5383&lt;4.8)</formula>
    </cfRule>
  </conditionalFormatting>
  <conditionalFormatting sqref="C5403">
    <cfRule type="expression" dxfId="5142" priority="455">
      <formula>AND(C5403&lt;2,C5399&gt;0)</formula>
    </cfRule>
    <cfRule type="expression" dxfId="5141" priority="454">
      <formula>C5399=0</formula>
    </cfRule>
    <cfRule type="expression" dxfId="5140" priority="459">
      <formula>C5403&gt;=4.8</formula>
    </cfRule>
    <cfRule type="expression" dxfId="5139" priority="458">
      <formula>AND(C5403&gt;=4,C5403&lt;4.8)</formula>
    </cfRule>
    <cfRule type="expression" dxfId="5138" priority="457">
      <formula>AND(C5403&gt;=3,C5403&lt;4)</formula>
    </cfRule>
    <cfRule type="expression" dxfId="5137" priority="456">
      <formula>AND(C5403&gt;=2,C5403&lt;3)</formula>
    </cfRule>
  </conditionalFormatting>
  <conditionalFormatting sqref="C5419">
    <cfRule type="expression" dxfId="5136" priority="447">
      <formula>C5419&gt;=4.8</formula>
    </cfRule>
    <cfRule type="expression" dxfId="5135" priority="446">
      <formula>AND(C5419&gt;=4,C5419&lt;4.8)</formula>
    </cfRule>
    <cfRule type="expression" dxfId="5134" priority="445">
      <formula>AND(C5419&gt;=3,C5419&lt;4)</formula>
    </cfRule>
    <cfRule type="expression" dxfId="5133" priority="444">
      <formula>AND(C5419&gt;=2,C5419&lt;3)</formula>
    </cfRule>
    <cfRule type="expression" dxfId="5132" priority="443">
      <formula>AND(C5419&lt;2,C5415&gt;0)</formula>
    </cfRule>
    <cfRule type="expression" dxfId="5131" priority="442">
      <formula>C5415=0</formula>
    </cfRule>
  </conditionalFormatting>
  <conditionalFormatting sqref="C5435">
    <cfRule type="expression" dxfId="5130" priority="431">
      <formula>AND(C5435&lt;2,C5431&gt;0)</formula>
    </cfRule>
    <cfRule type="expression" dxfId="5129" priority="433">
      <formula>AND(C5435&gt;=3,C5435&lt;4)</formula>
    </cfRule>
    <cfRule type="expression" dxfId="5128" priority="432">
      <formula>AND(C5435&gt;=2,C5435&lt;3)</formula>
    </cfRule>
    <cfRule type="expression" dxfId="5127" priority="430">
      <formula>C5431=0</formula>
    </cfRule>
    <cfRule type="expression" dxfId="5126" priority="435">
      <formula>C5435&gt;=4.8</formula>
    </cfRule>
    <cfRule type="expression" dxfId="5125" priority="434">
      <formula>AND(C5435&gt;=4,C5435&lt;4.8)</formula>
    </cfRule>
  </conditionalFormatting>
  <conditionalFormatting sqref="C5451">
    <cfRule type="expression" dxfId="5124" priority="420">
      <formula>AND(C5451&gt;=2,C5451&lt;3)</formula>
    </cfRule>
    <cfRule type="expression" dxfId="5123" priority="419">
      <formula>AND(C5451&lt;2,C5447&gt;0)</formula>
    </cfRule>
    <cfRule type="expression" dxfId="5122" priority="421">
      <formula>AND(C5451&gt;=3,C5451&lt;4)</formula>
    </cfRule>
    <cfRule type="expression" dxfId="5121" priority="422">
      <formula>AND(C5451&gt;=4,C5451&lt;4.8)</formula>
    </cfRule>
    <cfRule type="expression" dxfId="5120" priority="418">
      <formula>C5447=0</formula>
    </cfRule>
    <cfRule type="expression" dxfId="5119" priority="423">
      <formula>C5451&gt;=4.8</formula>
    </cfRule>
  </conditionalFormatting>
  <conditionalFormatting sqref="C5466">
    <cfRule type="expression" dxfId="5118" priority="408">
      <formula>AND(C5466&gt;=2,C5466&lt;3)</formula>
    </cfRule>
    <cfRule type="expression" dxfId="5117" priority="407">
      <formula>AND(C5466&lt;2,C5462&gt;0)</formula>
    </cfRule>
    <cfRule type="expression" dxfId="5116" priority="409">
      <formula>AND(C5466&gt;=3,C5466&lt;4)</formula>
    </cfRule>
    <cfRule type="expression" dxfId="5115" priority="410">
      <formula>AND(C5466&gt;=4,C5466&lt;4.8)</formula>
    </cfRule>
    <cfRule type="expression" dxfId="5114" priority="411">
      <formula>C5466&gt;=4.8</formula>
    </cfRule>
    <cfRule type="expression" dxfId="5113" priority="406">
      <formula>C5462=0</formula>
    </cfRule>
  </conditionalFormatting>
  <conditionalFormatting sqref="C12:X19">
    <cfRule type="cellIs" dxfId="5112" priority="405" operator="equal">
      <formula>0</formula>
    </cfRule>
  </conditionalFormatting>
  <conditionalFormatting sqref="C20:X20">
    <cfRule type="expression" dxfId="5111" priority="6535">
      <formula>AND(C20&gt;=60,C20&lt;80)</formula>
    </cfRule>
    <cfRule type="expression" dxfId="5110" priority="6537">
      <formula>C20&gt;=95</formula>
    </cfRule>
    <cfRule type="expression" dxfId="5109" priority="6532">
      <formula>C18=0</formula>
    </cfRule>
    <cfRule type="expression" dxfId="5108" priority="6534">
      <formula>AND(C20&gt;=40,C20&lt;60)</formula>
    </cfRule>
    <cfRule type="expression" dxfId="5107" priority="6533">
      <formula>AND(C20&lt;40,C18&gt;0)</formula>
    </cfRule>
    <cfRule type="expression" dxfId="5106" priority="6536">
      <formula>AND(C20&gt;=80,C20&lt;95)</formula>
    </cfRule>
  </conditionalFormatting>
  <conditionalFormatting sqref="C21:X21">
    <cfRule type="cellIs" dxfId="5105" priority="9593" operator="equal">
      <formula>0</formula>
    </cfRule>
  </conditionalFormatting>
  <conditionalFormatting sqref="C22:X22">
    <cfRule type="expression" dxfId="5104" priority="4474">
      <formula>C18=0</formula>
    </cfRule>
    <cfRule type="expression" dxfId="5103" priority="4475">
      <formula>AND(C22&lt;2,C18&gt;0)</formula>
    </cfRule>
  </conditionalFormatting>
  <conditionalFormatting sqref="C23:X23">
    <cfRule type="cellIs" dxfId="5102" priority="9592" operator="equal">
      <formula>0</formula>
    </cfRule>
  </conditionalFormatting>
  <conditionalFormatting sqref="C28:X35">
    <cfRule type="cellIs" dxfId="5101" priority="365" operator="equal">
      <formula>0</formula>
    </cfRule>
  </conditionalFormatting>
  <conditionalFormatting sqref="C36:X36">
    <cfRule type="expression" dxfId="5100" priority="6531">
      <formula>C36&gt;=95</formula>
    </cfRule>
    <cfRule type="expression" dxfId="5099" priority="6530">
      <formula>AND(C36&gt;=80,C36&lt;95)</formula>
    </cfRule>
    <cfRule type="expression" dxfId="5098" priority="6529">
      <formula>AND(C36&gt;=60,C36&lt;80)</formula>
    </cfRule>
    <cfRule type="expression" dxfId="5097" priority="6527">
      <formula>AND(C36&lt;40,C34&gt;0)</formula>
    </cfRule>
    <cfRule type="expression" dxfId="5096" priority="6526">
      <formula>C34=0</formula>
    </cfRule>
    <cfRule type="expression" dxfId="5095" priority="6528">
      <formula>AND(C36&gt;=40,C36&lt;60)</formula>
    </cfRule>
  </conditionalFormatting>
  <conditionalFormatting sqref="C37:X37">
    <cfRule type="cellIs" dxfId="5094" priority="9584" operator="equal">
      <formula>0</formula>
    </cfRule>
  </conditionalFormatting>
  <conditionalFormatting sqref="C38:X38">
    <cfRule type="expression" dxfId="5093" priority="4462">
      <formula>C34=0</formula>
    </cfRule>
  </conditionalFormatting>
  <conditionalFormatting sqref="C39:X39">
    <cfRule type="cellIs" dxfId="5092" priority="9583" operator="equal">
      <formula>0</formula>
    </cfRule>
  </conditionalFormatting>
  <conditionalFormatting sqref="C44:X51">
    <cfRule type="cellIs" dxfId="5091" priority="364" operator="equal">
      <formula>0</formula>
    </cfRule>
  </conditionalFormatting>
  <conditionalFormatting sqref="C52:X52">
    <cfRule type="expression" dxfId="5090" priority="6525">
      <formula>C52&gt;=95</formula>
    </cfRule>
    <cfRule type="expression" dxfId="5089" priority="6521">
      <formula>AND(C52&lt;40,C50&gt;0)</formula>
    </cfRule>
    <cfRule type="expression" dxfId="5088" priority="6524">
      <formula>AND(C52&gt;=80,C52&lt;95)</formula>
    </cfRule>
    <cfRule type="expression" dxfId="5087" priority="6522">
      <formula>AND(C52&gt;=40,C52&lt;60)</formula>
    </cfRule>
    <cfRule type="expression" dxfId="5086" priority="6523">
      <formula>AND(C52&gt;=60,C52&lt;80)</formula>
    </cfRule>
    <cfRule type="expression" dxfId="5085" priority="6520">
      <formula>C50=0</formula>
    </cfRule>
  </conditionalFormatting>
  <conditionalFormatting sqref="C53:X53">
    <cfRule type="cellIs" dxfId="5084" priority="9575" operator="equal">
      <formula>0</formula>
    </cfRule>
  </conditionalFormatting>
  <conditionalFormatting sqref="C54:X54">
    <cfRule type="expression" dxfId="5083" priority="4450">
      <formula>C50=0</formula>
    </cfRule>
  </conditionalFormatting>
  <conditionalFormatting sqref="C55:X55">
    <cfRule type="cellIs" dxfId="5082" priority="9574" operator="equal">
      <formula>0</formula>
    </cfRule>
  </conditionalFormatting>
  <conditionalFormatting sqref="C59:X67">
    <cfRule type="cellIs" dxfId="5081" priority="363" operator="equal">
      <formula>0</formula>
    </cfRule>
  </conditionalFormatting>
  <conditionalFormatting sqref="C68:X68">
    <cfRule type="expression" dxfId="5080" priority="6519">
      <formula>C68&gt;=95</formula>
    </cfRule>
    <cfRule type="expression" dxfId="5079" priority="6518">
      <formula>AND(C68&gt;=80,C68&lt;95)</formula>
    </cfRule>
    <cfRule type="expression" dxfId="5078" priority="6514">
      <formula>C66=0</formula>
    </cfRule>
    <cfRule type="expression" dxfId="5077" priority="6515">
      <formula>AND(C68&lt;40,C66&gt;0)</formula>
    </cfRule>
    <cfRule type="expression" dxfId="5076" priority="6516">
      <formula>AND(C68&gt;=40,C68&lt;60)</formula>
    </cfRule>
    <cfRule type="expression" dxfId="5075" priority="6517">
      <formula>AND(C68&gt;=60,C68&lt;80)</formula>
    </cfRule>
  </conditionalFormatting>
  <conditionalFormatting sqref="C69:X69">
    <cfRule type="cellIs" dxfId="5074" priority="9565" operator="equal">
      <formula>0</formula>
    </cfRule>
  </conditionalFormatting>
  <conditionalFormatting sqref="C70:X70">
    <cfRule type="expression" dxfId="5073" priority="4438">
      <formula>C66=0</formula>
    </cfRule>
  </conditionalFormatting>
  <conditionalFormatting sqref="C71:X71">
    <cfRule type="cellIs" dxfId="5072" priority="9564" operator="equal">
      <formula>0</formula>
    </cfRule>
  </conditionalFormatting>
  <conditionalFormatting sqref="C75:X83">
    <cfRule type="cellIs" dxfId="5071" priority="362" operator="equal">
      <formula>0</formula>
    </cfRule>
  </conditionalFormatting>
  <conditionalFormatting sqref="C84:X84">
    <cfRule type="expression" dxfId="5070" priority="6513">
      <formula>C84&gt;=95</formula>
    </cfRule>
    <cfRule type="expression" dxfId="5069" priority="6512">
      <formula>AND(C84&gt;=80,C84&lt;95)</formula>
    </cfRule>
    <cfRule type="expression" dxfId="5068" priority="6511">
      <formula>AND(C84&gt;=60,C84&lt;80)</formula>
    </cfRule>
    <cfRule type="expression" dxfId="5067" priority="6510">
      <formula>AND(C84&gt;=40,C84&lt;60)</formula>
    </cfRule>
    <cfRule type="expression" dxfId="5066" priority="6509">
      <formula>AND(C84&lt;40,C82&gt;0)</formula>
    </cfRule>
    <cfRule type="expression" dxfId="5065" priority="6508">
      <formula>C82=0</formula>
    </cfRule>
  </conditionalFormatting>
  <conditionalFormatting sqref="C85:X85">
    <cfRule type="cellIs" dxfId="5064" priority="9555" operator="equal">
      <formula>0</formula>
    </cfRule>
  </conditionalFormatting>
  <conditionalFormatting sqref="C86:X86">
    <cfRule type="expression" dxfId="5063" priority="4426">
      <formula>C82=0</formula>
    </cfRule>
  </conditionalFormatting>
  <conditionalFormatting sqref="C87:X87">
    <cfRule type="cellIs" dxfId="5062" priority="9554" operator="equal">
      <formula>0</formula>
    </cfRule>
  </conditionalFormatting>
  <conditionalFormatting sqref="C91:X99">
    <cfRule type="cellIs" dxfId="5061" priority="361" operator="equal">
      <formula>0</formula>
    </cfRule>
  </conditionalFormatting>
  <conditionalFormatting sqref="C100:X100">
    <cfRule type="expression" dxfId="5060" priority="6504">
      <formula>AND(C100&gt;=40,C100&lt;60)</formula>
    </cfRule>
    <cfRule type="expression" dxfId="5059" priority="6507">
      <formula>C100&gt;=95</formula>
    </cfRule>
    <cfRule type="expression" dxfId="5058" priority="6506">
      <formula>AND(C100&gt;=80,C100&lt;95)</formula>
    </cfRule>
    <cfRule type="expression" dxfId="5057" priority="6505">
      <formula>AND(C100&gt;=60,C100&lt;80)</formula>
    </cfRule>
    <cfRule type="expression" dxfId="5056" priority="6502">
      <formula>C98=0</formula>
    </cfRule>
    <cfRule type="expression" dxfId="5055" priority="6503">
      <formula>AND(C100&lt;40,C98&gt;0)</formula>
    </cfRule>
  </conditionalFormatting>
  <conditionalFormatting sqref="C101:X101">
    <cfRule type="cellIs" dxfId="5054" priority="9545" operator="equal">
      <formula>0</formula>
    </cfRule>
  </conditionalFormatting>
  <conditionalFormatting sqref="C102:X102">
    <cfRule type="expression" dxfId="5053" priority="4414">
      <formula>C98=0</formula>
    </cfRule>
  </conditionalFormatting>
  <conditionalFormatting sqref="C103:X103">
    <cfRule type="cellIs" dxfId="5052" priority="9544" operator="equal">
      <formula>0</formula>
    </cfRule>
  </conditionalFormatting>
  <conditionalFormatting sqref="C112:X119">
    <cfRule type="cellIs" dxfId="5051" priority="360" operator="equal">
      <formula>0</formula>
    </cfRule>
  </conditionalFormatting>
  <conditionalFormatting sqref="C120:X120">
    <cfRule type="expression" dxfId="5050" priority="6498">
      <formula>AND(C120&gt;=40,C120&lt;60)</formula>
    </cfRule>
    <cfRule type="expression" dxfId="5049" priority="6497">
      <formula>AND(C120&lt;40,C118&gt;0)</formula>
    </cfRule>
    <cfRule type="expression" dxfId="5048" priority="6496">
      <formula>C118=0</formula>
    </cfRule>
    <cfRule type="expression" dxfId="5047" priority="6500">
      <formula>AND(C120&gt;=80,C120&lt;95)</formula>
    </cfRule>
    <cfRule type="expression" dxfId="5046" priority="6501">
      <formula>C120&gt;=95</formula>
    </cfRule>
    <cfRule type="expression" dxfId="5045" priority="6499">
      <formula>AND(C120&gt;=60,C120&lt;80)</formula>
    </cfRule>
  </conditionalFormatting>
  <conditionalFormatting sqref="C121:X121">
    <cfRule type="cellIs" dxfId="5044" priority="9536" operator="equal">
      <formula>0</formula>
    </cfRule>
  </conditionalFormatting>
  <conditionalFormatting sqref="C122:X122">
    <cfRule type="expression" dxfId="5043" priority="4402">
      <formula>C118=0</formula>
    </cfRule>
  </conditionalFormatting>
  <conditionalFormatting sqref="C123:X123">
    <cfRule type="cellIs" dxfId="5042" priority="9535" operator="equal">
      <formula>0</formula>
    </cfRule>
  </conditionalFormatting>
  <conditionalFormatting sqref="C128:X135">
    <cfRule type="cellIs" dxfId="5041" priority="359" operator="equal">
      <formula>0</formula>
    </cfRule>
  </conditionalFormatting>
  <conditionalFormatting sqref="C136:X136">
    <cfRule type="expression" dxfId="5040" priority="6490">
      <formula>C134=0</formula>
    </cfRule>
    <cfRule type="expression" dxfId="5039" priority="6491">
      <formula>AND(C136&lt;40,C134&gt;0)</formula>
    </cfRule>
    <cfRule type="expression" dxfId="5038" priority="6492">
      <formula>AND(C136&gt;=40,C136&lt;60)</formula>
    </cfRule>
    <cfRule type="expression" dxfId="5037" priority="6493">
      <formula>AND(C136&gt;=60,C136&lt;80)</formula>
    </cfRule>
    <cfRule type="expression" dxfId="5036" priority="6495">
      <formula>C136&gt;=95</formula>
    </cfRule>
    <cfRule type="expression" dxfId="5035" priority="6494">
      <formula>AND(C136&gt;=80,C136&lt;95)</formula>
    </cfRule>
  </conditionalFormatting>
  <conditionalFormatting sqref="C137:X137">
    <cfRule type="cellIs" dxfId="5034" priority="9527" operator="equal">
      <formula>0</formula>
    </cfRule>
  </conditionalFormatting>
  <conditionalFormatting sqref="C138:X138">
    <cfRule type="expression" dxfId="5033" priority="4390">
      <formula>C134=0</formula>
    </cfRule>
  </conditionalFormatting>
  <conditionalFormatting sqref="C139:X139">
    <cfRule type="cellIs" dxfId="5032" priority="9526" operator="equal">
      <formula>0</formula>
    </cfRule>
  </conditionalFormatting>
  <conditionalFormatting sqref="C144:X151">
    <cfRule type="cellIs" dxfId="5031" priority="358" operator="equal">
      <formula>0</formula>
    </cfRule>
  </conditionalFormatting>
  <conditionalFormatting sqref="C152:X152">
    <cfRule type="expression" dxfId="5030" priority="6489">
      <formula>C152&gt;=95</formula>
    </cfRule>
    <cfRule type="expression" dxfId="5029" priority="6485">
      <formula>AND(C152&lt;40,C150&gt;0)</formula>
    </cfRule>
    <cfRule type="expression" dxfId="5028" priority="6488">
      <formula>AND(C152&gt;=80,C152&lt;95)</formula>
    </cfRule>
    <cfRule type="expression" dxfId="5027" priority="6487">
      <formula>AND(C152&gt;=60,C152&lt;80)</formula>
    </cfRule>
    <cfRule type="expression" dxfId="5026" priority="6486">
      <formula>AND(C152&gt;=40,C152&lt;60)</formula>
    </cfRule>
    <cfRule type="expression" dxfId="5025" priority="6484">
      <formula>C150=0</formula>
    </cfRule>
  </conditionalFormatting>
  <conditionalFormatting sqref="C153:X153">
    <cfRule type="cellIs" dxfId="5024" priority="9518" operator="equal">
      <formula>0</formula>
    </cfRule>
  </conditionalFormatting>
  <conditionalFormatting sqref="C154:X154">
    <cfRule type="expression" dxfId="5023" priority="4378">
      <formula>C150=0</formula>
    </cfRule>
  </conditionalFormatting>
  <conditionalFormatting sqref="C155:X155">
    <cfRule type="cellIs" dxfId="5022" priority="9517" operator="equal">
      <formula>0</formula>
    </cfRule>
  </conditionalFormatting>
  <conditionalFormatting sqref="C160:X167">
    <cfRule type="cellIs" dxfId="5021" priority="357" operator="equal">
      <formula>0</formula>
    </cfRule>
  </conditionalFormatting>
  <conditionalFormatting sqref="C168:X168">
    <cfRule type="expression" dxfId="5020" priority="6478">
      <formula>C166=0</formula>
    </cfRule>
    <cfRule type="expression" dxfId="5019" priority="6479">
      <formula>AND(C168&lt;40,C166&gt;0)</formula>
    </cfRule>
    <cfRule type="expression" dxfId="5018" priority="6483">
      <formula>C168&gt;=95</formula>
    </cfRule>
    <cfRule type="expression" dxfId="5017" priority="6482">
      <formula>AND(C168&gt;=80,C168&lt;95)</formula>
    </cfRule>
    <cfRule type="expression" dxfId="5016" priority="6481">
      <formula>AND(C168&gt;=60,C168&lt;80)</formula>
    </cfRule>
    <cfRule type="expression" dxfId="5015" priority="6480">
      <formula>AND(C168&gt;=40,C168&lt;60)</formula>
    </cfRule>
  </conditionalFormatting>
  <conditionalFormatting sqref="C169:X169">
    <cfRule type="cellIs" dxfId="5014" priority="9509" operator="equal">
      <formula>0</formula>
    </cfRule>
  </conditionalFormatting>
  <conditionalFormatting sqref="C170:X170">
    <cfRule type="expression" dxfId="5013" priority="4366">
      <formula>C166=0</formula>
    </cfRule>
  </conditionalFormatting>
  <conditionalFormatting sqref="C171:X171">
    <cfRule type="cellIs" dxfId="5012" priority="9508" operator="equal">
      <formula>0</formula>
    </cfRule>
  </conditionalFormatting>
  <conditionalFormatting sqref="C176:X183">
    <cfRule type="cellIs" dxfId="5011" priority="356" operator="equal">
      <formula>0</formula>
    </cfRule>
  </conditionalFormatting>
  <conditionalFormatting sqref="C184:X184">
    <cfRule type="expression" dxfId="5010" priority="6476">
      <formula>AND(C184&gt;=80,C184&lt;95)</formula>
    </cfRule>
    <cfRule type="expression" dxfId="5009" priority="6477">
      <formula>C184&gt;=95</formula>
    </cfRule>
    <cfRule type="expression" dxfId="5008" priority="6474">
      <formula>AND(C184&gt;=40,C184&lt;60)</formula>
    </cfRule>
    <cfRule type="expression" dxfId="5007" priority="6475">
      <formula>AND(C184&gt;=60,C184&lt;80)</formula>
    </cfRule>
    <cfRule type="expression" dxfId="5006" priority="6472">
      <formula>C182=0</formula>
    </cfRule>
    <cfRule type="expression" dxfId="5005" priority="6473">
      <formula>AND(C184&lt;40,C182&gt;0)</formula>
    </cfRule>
  </conditionalFormatting>
  <conditionalFormatting sqref="C185:X185">
    <cfRule type="cellIs" dxfId="5004" priority="9500" operator="equal">
      <formula>0</formula>
    </cfRule>
  </conditionalFormatting>
  <conditionalFormatting sqref="C186:X186">
    <cfRule type="expression" dxfId="5003" priority="4354">
      <formula>C182=0</formula>
    </cfRule>
  </conditionalFormatting>
  <conditionalFormatting sqref="C187:X187">
    <cfRule type="cellIs" dxfId="5002" priority="9499" operator="equal">
      <formula>0</formula>
    </cfRule>
  </conditionalFormatting>
  <conditionalFormatting sqref="C192:X199">
    <cfRule type="cellIs" dxfId="5001" priority="355" operator="equal">
      <formula>0</formula>
    </cfRule>
  </conditionalFormatting>
  <conditionalFormatting sqref="C200:X200">
    <cfRule type="expression" dxfId="5000" priority="6471">
      <formula>C200&gt;=95</formula>
    </cfRule>
    <cfRule type="expression" dxfId="4999" priority="6466">
      <formula>C198=0</formula>
    </cfRule>
    <cfRule type="expression" dxfId="4998" priority="6467">
      <formula>AND(C200&lt;40,C198&gt;0)</formula>
    </cfRule>
    <cfRule type="expression" dxfId="4997" priority="6468">
      <formula>AND(C200&gt;=40,C200&lt;60)</formula>
    </cfRule>
    <cfRule type="expression" dxfId="4996" priority="6469">
      <formula>AND(C200&gt;=60,C200&lt;80)</formula>
    </cfRule>
    <cfRule type="expression" dxfId="4995" priority="6470">
      <formula>AND(C200&gt;=80,C200&lt;95)</formula>
    </cfRule>
  </conditionalFormatting>
  <conditionalFormatting sqref="C201:X201">
    <cfRule type="cellIs" dxfId="4994" priority="9491" operator="equal">
      <formula>0</formula>
    </cfRule>
  </conditionalFormatting>
  <conditionalFormatting sqref="C202:X202">
    <cfRule type="expression" dxfId="4993" priority="4342">
      <formula>C198=0</formula>
    </cfRule>
  </conditionalFormatting>
  <conditionalFormatting sqref="C203:X203">
    <cfRule type="cellIs" dxfId="4992" priority="9490" operator="equal">
      <formula>0</formula>
    </cfRule>
  </conditionalFormatting>
  <conditionalFormatting sqref="C208:X215">
    <cfRule type="cellIs" dxfId="4991" priority="354" operator="equal">
      <formula>0</formula>
    </cfRule>
  </conditionalFormatting>
  <conditionalFormatting sqref="C216:X216">
    <cfRule type="expression" dxfId="4990" priority="6465">
      <formula>C216&gt;=95</formula>
    </cfRule>
    <cfRule type="expression" dxfId="4989" priority="6464">
      <formula>AND(C216&gt;=80,C216&lt;95)</formula>
    </cfRule>
    <cfRule type="expression" dxfId="4988" priority="6463">
      <formula>AND(C216&gt;=60,C216&lt;80)</formula>
    </cfRule>
    <cfRule type="expression" dxfId="4987" priority="6462">
      <formula>AND(C216&gt;=40,C216&lt;60)</formula>
    </cfRule>
    <cfRule type="expression" dxfId="4986" priority="6460">
      <formula>C214=0</formula>
    </cfRule>
    <cfRule type="expression" dxfId="4985" priority="6461">
      <formula>AND(C216&lt;40,C214&gt;0)</formula>
    </cfRule>
  </conditionalFormatting>
  <conditionalFormatting sqref="C217:X217">
    <cfRule type="cellIs" dxfId="4984" priority="9482" operator="equal">
      <formula>0</formula>
    </cfRule>
  </conditionalFormatting>
  <conditionalFormatting sqref="C218:X218">
    <cfRule type="expression" dxfId="4983" priority="4330">
      <formula>C214=0</formula>
    </cfRule>
  </conditionalFormatting>
  <conditionalFormatting sqref="C219:X219">
    <cfRule type="cellIs" dxfId="4982" priority="9481" operator="equal">
      <formula>0</formula>
    </cfRule>
  </conditionalFormatting>
  <conditionalFormatting sqref="C224:X231">
    <cfRule type="cellIs" dxfId="4981" priority="353" operator="equal">
      <formula>0</formula>
    </cfRule>
  </conditionalFormatting>
  <conditionalFormatting sqref="C232:X232">
    <cfRule type="expression" dxfId="4980" priority="6457">
      <formula>AND(C232&gt;=60,C232&lt;80)</formula>
    </cfRule>
    <cfRule type="expression" dxfId="4979" priority="6458">
      <formula>AND(C232&gt;=80,C232&lt;95)</formula>
    </cfRule>
    <cfRule type="expression" dxfId="4978" priority="6454">
      <formula>C230=0</formula>
    </cfRule>
    <cfRule type="expression" dxfId="4977" priority="6459">
      <formula>C232&gt;=95</formula>
    </cfRule>
    <cfRule type="expression" dxfId="4976" priority="6456">
      <formula>AND(C232&gt;=40,C232&lt;60)</formula>
    </cfRule>
    <cfRule type="expression" dxfId="4975" priority="6455">
      <formula>AND(C232&lt;40,C230&gt;0)</formula>
    </cfRule>
  </conditionalFormatting>
  <conditionalFormatting sqref="C233:X233">
    <cfRule type="cellIs" dxfId="4974" priority="9473" operator="equal">
      <formula>0</formula>
    </cfRule>
  </conditionalFormatting>
  <conditionalFormatting sqref="C234:X234">
    <cfRule type="expression" dxfId="4973" priority="4318">
      <formula>C230=0</formula>
    </cfRule>
  </conditionalFormatting>
  <conditionalFormatting sqref="C235:X235">
    <cfRule type="cellIs" dxfId="4972" priority="9472" operator="equal">
      <formula>0</formula>
    </cfRule>
  </conditionalFormatting>
  <conditionalFormatting sqref="C240:X247">
    <cfRule type="cellIs" dxfId="4971" priority="352" operator="equal">
      <formula>0</formula>
    </cfRule>
  </conditionalFormatting>
  <conditionalFormatting sqref="C248:X248">
    <cfRule type="expression" dxfId="4970" priority="6448">
      <formula>C246=0</formula>
    </cfRule>
    <cfRule type="expression" dxfId="4969" priority="6449">
      <formula>AND(C248&lt;40,C246&gt;0)</formula>
    </cfRule>
    <cfRule type="expression" dxfId="4968" priority="6452">
      <formula>AND(C248&gt;=80,C248&lt;95)</formula>
    </cfRule>
    <cfRule type="expression" dxfId="4967" priority="6453">
      <formula>C248&gt;=95</formula>
    </cfRule>
    <cfRule type="expression" dxfId="4966" priority="6451">
      <formula>AND(C248&gt;=60,C248&lt;80)</formula>
    </cfRule>
    <cfRule type="expression" dxfId="4965" priority="6450">
      <formula>AND(C248&gt;=40,C248&lt;60)</formula>
    </cfRule>
  </conditionalFormatting>
  <conditionalFormatting sqref="C249:X249">
    <cfRule type="cellIs" dxfId="4964" priority="9464" operator="equal">
      <formula>0</formula>
    </cfRule>
  </conditionalFormatting>
  <conditionalFormatting sqref="C250:X250">
    <cfRule type="expression" dxfId="4963" priority="4306">
      <formula>C246=0</formula>
    </cfRule>
  </conditionalFormatting>
  <conditionalFormatting sqref="C251:X251">
    <cfRule type="cellIs" dxfId="4962" priority="9463" operator="equal">
      <formula>0</formula>
    </cfRule>
  </conditionalFormatting>
  <conditionalFormatting sqref="C256:X263">
    <cfRule type="cellIs" dxfId="4961" priority="351" operator="equal">
      <formula>0</formula>
    </cfRule>
  </conditionalFormatting>
  <conditionalFormatting sqref="C264:X264">
    <cfRule type="expression" dxfId="4960" priority="6444">
      <formula>AND(C264&gt;=40,C264&lt;60)</formula>
    </cfRule>
    <cfRule type="expression" dxfId="4959" priority="6446">
      <formula>AND(C264&gt;=80,C264&lt;95)</formula>
    </cfRule>
    <cfRule type="expression" dxfId="4958" priority="6447">
      <formula>C264&gt;=95</formula>
    </cfRule>
    <cfRule type="expression" dxfId="4957" priority="6443">
      <formula>AND(C264&lt;40,C262&gt;0)</formula>
    </cfRule>
    <cfRule type="expression" dxfId="4956" priority="6442">
      <formula>C262=0</formula>
    </cfRule>
    <cfRule type="expression" dxfId="4955" priority="6445">
      <formula>AND(C264&gt;=60,C264&lt;80)</formula>
    </cfRule>
  </conditionalFormatting>
  <conditionalFormatting sqref="C265:X265">
    <cfRule type="cellIs" dxfId="4954" priority="9455" operator="equal">
      <formula>0</formula>
    </cfRule>
  </conditionalFormatting>
  <conditionalFormatting sqref="C266:X266">
    <cfRule type="expression" dxfId="4953" priority="4294">
      <formula>C262=0</formula>
    </cfRule>
  </conditionalFormatting>
  <conditionalFormatting sqref="C267:X267">
    <cfRule type="cellIs" dxfId="4952" priority="9454" operator="equal">
      <formula>0</formula>
    </cfRule>
  </conditionalFormatting>
  <conditionalFormatting sqref="C272:X279">
    <cfRule type="cellIs" dxfId="4951" priority="350" operator="equal">
      <formula>0</formula>
    </cfRule>
  </conditionalFormatting>
  <conditionalFormatting sqref="C280:X280">
    <cfRule type="expression" dxfId="4950" priority="6438">
      <formula>AND(C280&gt;=40,C280&lt;60)</formula>
    </cfRule>
    <cfRule type="expression" dxfId="4949" priority="6441">
      <formula>C280&gt;=95</formula>
    </cfRule>
    <cfRule type="expression" dxfId="4948" priority="6440">
      <formula>AND(C280&gt;=80,C280&lt;95)</formula>
    </cfRule>
    <cfRule type="expression" dxfId="4947" priority="6439">
      <formula>AND(C280&gt;=60,C280&lt;80)</formula>
    </cfRule>
    <cfRule type="expression" dxfId="4946" priority="6436">
      <formula>C278=0</formula>
    </cfRule>
    <cfRule type="expression" dxfId="4945" priority="6437">
      <formula>AND(C280&lt;40,C278&gt;0)</formula>
    </cfRule>
  </conditionalFormatting>
  <conditionalFormatting sqref="C281:X281">
    <cfRule type="cellIs" dxfId="4944" priority="9446" operator="equal">
      <formula>0</formula>
    </cfRule>
  </conditionalFormatting>
  <conditionalFormatting sqref="C282:X282">
    <cfRule type="expression" dxfId="4943" priority="4282">
      <formula>C278=0</formula>
    </cfRule>
  </conditionalFormatting>
  <conditionalFormatting sqref="C283:X283">
    <cfRule type="cellIs" dxfId="4942" priority="9445" operator="equal">
      <formula>0</formula>
    </cfRule>
  </conditionalFormatting>
  <conditionalFormatting sqref="C288:X295">
    <cfRule type="cellIs" dxfId="4941" priority="349" operator="equal">
      <formula>0</formula>
    </cfRule>
  </conditionalFormatting>
  <conditionalFormatting sqref="C296:X296">
    <cfRule type="expression" dxfId="4940" priority="6430">
      <formula>C294=0</formula>
    </cfRule>
    <cfRule type="expression" dxfId="4939" priority="6431">
      <formula>AND(C296&lt;40,C294&gt;0)</formula>
    </cfRule>
    <cfRule type="expression" dxfId="4938" priority="6435">
      <formula>C296&gt;=95</formula>
    </cfRule>
    <cfRule type="expression" dxfId="4937" priority="6434">
      <formula>AND(C296&gt;=80,C296&lt;95)</formula>
    </cfRule>
    <cfRule type="expression" dxfId="4936" priority="6433">
      <formula>AND(C296&gt;=60,C296&lt;80)</formula>
    </cfRule>
    <cfRule type="expression" dxfId="4935" priority="6432">
      <formula>AND(C296&gt;=40,C296&lt;60)</formula>
    </cfRule>
  </conditionalFormatting>
  <conditionalFormatting sqref="C297:X297">
    <cfRule type="cellIs" dxfId="4934" priority="9437" operator="equal">
      <formula>0</formula>
    </cfRule>
  </conditionalFormatting>
  <conditionalFormatting sqref="C298:X298">
    <cfRule type="expression" dxfId="4933" priority="4270">
      <formula>C294=0</formula>
    </cfRule>
  </conditionalFormatting>
  <conditionalFormatting sqref="C299:X299">
    <cfRule type="cellIs" dxfId="4932" priority="9436" operator="equal">
      <formula>0</formula>
    </cfRule>
  </conditionalFormatting>
  <conditionalFormatting sqref="C304:X311">
    <cfRule type="cellIs" dxfId="4931" priority="348" operator="equal">
      <formula>0</formula>
    </cfRule>
  </conditionalFormatting>
  <conditionalFormatting sqref="C312:X312">
    <cfRule type="expression" dxfId="4930" priority="6425">
      <formula>AND(C312&lt;40,C310&gt;0)</formula>
    </cfRule>
    <cfRule type="expression" dxfId="4929" priority="6428">
      <formula>AND(C312&gt;=80,C312&lt;95)</formula>
    </cfRule>
    <cfRule type="expression" dxfId="4928" priority="6429">
      <formula>C312&gt;=95</formula>
    </cfRule>
    <cfRule type="expression" dxfId="4927" priority="6427">
      <formula>AND(C312&gt;=60,C312&lt;80)</formula>
    </cfRule>
    <cfRule type="expression" dxfId="4926" priority="6426">
      <formula>AND(C312&gt;=40,C312&lt;60)</formula>
    </cfRule>
    <cfRule type="expression" dxfId="4925" priority="6424">
      <formula>C310=0</formula>
    </cfRule>
  </conditionalFormatting>
  <conditionalFormatting sqref="C313:X313">
    <cfRule type="cellIs" dxfId="4924" priority="9428" operator="equal">
      <formula>0</formula>
    </cfRule>
  </conditionalFormatting>
  <conditionalFormatting sqref="C314:X314">
    <cfRule type="expression" dxfId="4923" priority="4258">
      <formula>C310=0</formula>
    </cfRule>
  </conditionalFormatting>
  <conditionalFormatting sqref="C315:X315">
    <cfRule type="cellIs" dxfId="4922" priority="9427" operator="equal">
      <formula>0</formula>
    </cfRule>
  </conditionalFormatting>
  <conditionalFormatting sqref="C320:X327">
    <cfRule type="cellIs" dxfId="4921" priority="347" operator="equal">
      <formula>0</formula>
    </cfRule>
  </conditionalFormatting>
  <conditionalFormatting sqref="C328:X328">
    <cfRule type="expression" dxfId="4920" priority="6422">
      <formula>AND(C328&gt;=80,C328&lt;95)</formula>
    </cfRule>
    <cfRule type="expression" dxfId="4919" priority="6420">
      <formula>AND(C328&gt;=40,C328&lt;60)</formula>
    </cfRule>
    <cfRule type="expression" dxfId="4918" priority="6419">
      <formula>AND(C328&lt;40,C326&gt;0)</formula>
    </cfRule>
    <cfRule type="expression" dxfId="4917" priority="6418">
      <formula>C326=0</formula>
    </cfRule>
    <cfRule type="expression" dxfId="4916" priority="6421">
      <formula>AND(C328&gt;=60,C328&lt;80)</formula>
    </cfRule>
    <cfRule type="expression" dxfId="4915" priority="6423">
      <formula>C328&gt;=95</formula>
    </cfRule>
  </conditionalFormatting>
  <conditionalFormatting sqref="C329:X329">
    <cfRule type="cellIs" dxfId="4914" priority="9419" operator="equal">
      <formula>0</formula>
    </cfRule>
  </conditionalFormatting>
  <conditionalFormatting sqref="C330:X330">
    <cfRule type="expression" dxfId="4913" priority="4246">
      <formula>C326=0</formula>
    </cfRule>
  </conditionalFormatting>
  <conditionalFormatting sqref="C331:X331">
    <cfRule type="cellIs" dxfId="4912" priority="9418" operator="equal">
      <formula>0</formula>
    </cfRule>
  </conditionalFormatting>
  <conditionalFormatting sqref="C336:X343">
    <cfRule type="cellIs" dxfId="4911" priority="346" operator="equal">
      <formula>0</formula>
    </cfRule>
  </conditionalFormatting>
  <conditionalFormatting sqref="C344:X344">
    <cfRule type="expression" dxfId="4910" priority="6414">
      <formula>AND(C344&gt;=40,C344&lt;60)</formula>
    </cfRule>
    <cfRule type="expression" dxfId="4909" priority="6417">
      <formula>C344&gt;=95</formula>
    </cfRule>
    <cfRule type="expression" dxfId="4908" priority="6412">
      <formula>C342=0</formula>
    </cfRule>
    <cfRule type="expression" dxfId="4907" priority="6413">
      <formula>AND(C344&lt;40,C342&gt;0)</formula>
    </cfRule>
    <cfRule type="expression" dxfId="4906" priority="6416">
      <formula>AND(C344&gt;=80,C344&lt;95)</formula>
    </cfRule>
    <cfRule type="expression" dxfId="4905" priority="6415">
      <formula>AND(C344&gt;=60,C344&lt;80)</formula>
    </cfRule>
  </conditionalFormatting>
  <conditionalFormatting sqref="C345:X345">
    <cfRule type="cellIs" dxfId="4904" priority="9410" operator="equal">
      <formula>0</formula>
    </cfRule>
  </conditionalFormatting>
  <conditionalFormatting sqref="C346:X346">
    <cfRule type="expression" dxfId="4903" priority="4234">
      <formula>C342=0</formula>
    </cfRule>
  </conditionalFormatting>
  <conditionalFormatting sqref="C347:X347">
    <cfRule type="cellIs" dxfId="4902" priority="9409" operator="equal">
      <formula>0</formula>
    </cfRule>
  </conditionalFormatting>
  <conditionalFormatting sqref="C352:X359">
    <cfRule type="cellIs" dxfId="4901" priority="345" operator="equal">
      <formula>0</formula>
    </cfRule>
  </conditionalFormatting>
  <conditionalFormatting sqref="C360:X360">
    <cfRule type="expression" dxfId="4900" priority="6407">
      <formula>AND(C360&lt;40,C358&gt;0)</formula>
    </cfRule>
    <cfRule type="expression" dxfId="4899" priority="6408">
      <formula>AND(C360&gt;=40,C360&lt;60)</formula>
    </cfRule>
    <cfRule type="expression" dxfId="4898" priority="6409">
      <formula>AND(C360&gt;=60,C360&lt;80)</formula>
    </cfRule>
    <cfRule type="expression" dxfId="4897" priority="6410">
      <formula>AND(C360&gt;=80,C360&lt;95)</formula>
    </cfRule>
    <cfRule type="expression" dxfId="4896" priority="6411">
      <formula>C360&gt;=95</formula>
    </cfRule>
    <cfRule type="expression" dxfId="4895" priority="6406">
      <formula>C358=0</formula>
    </cfRule>
  </conditionalFormatting>
  <conditionalFormatting sqref="C361:X361">
    <cfRule type="cellIs" dxfId="4894" priority="9401" operator="equal">
      <formula>0</formula>
    </cfRule>
  </conditionalFormatting>
  <conditionalFormatting sqref="C362:X362">
    <cfRule type="expression" dxfId="4893" priority="4222">
      <formula>C358=0</formula>
    </cfRule>
  </conditionalFormatting>
  <conditionalFormatting sqref="C363:X363">
    <cfRule type="cellIs" dxfId="4892" priority="9400" operator="equal">
      <formula>0</formula>
    </cfRule>
  </conditionalFormatting>
  <conditionalFormatting sqref="C368:X375">
    <cfRule type="cellIs" dxfId="4891" priority="344" operator="equal">
      <formula>0</formula>
    </cfRule>
  </conditionalFormatting>
  <conditionalFormatting sqref="C376:X376">
    <cfRule type="expression" dxfId="4890" priority="6403">
      <formula>AND(C376&gt;=60,C376&lt;80)</formula>
    </cfRule>
    <cfRule type="expression" dxfId="4889" priority="6404">
      <formula>AND(C376&gt;=80,C376&lt;95)</formula>
    </cfRule>
    <cfRule type="expression" dxfId="4888" priority="6401">
      <formula>AND(C376&lt;40,C374&gt;0)</formula>
    </cfRule>
    <cfRule type="expression" dxfId="4887" priority="6400">
      <formula>C374=0</formula>
    </cfRule>
    <cfRule type="expression" dxfId="4886" priority="6402">
      <formula>AND(C376&gt;=40,C376&lt;60)</formula>
    </cfRule>
    <cfRule type="expression" dxfId="4885" priority="6405">
      <formula>C376&gt;=95</formula>
    </cfRule>
  </conditionalFormatting>
  <conditionalFormatting sqref="C377:X377">
    <cfRule type="cellIs" dxfId="4884" priority="9392" operator="equal">
      <formula>0</formula>
    </cfRule>
  </conditionalFormatting>
  <conditionalFormatting sqref="C378:X378">
    <cfRule type="expression" dxfId="4883" priority="4210">
      <formula>C374=0</formula>
    </cfRule>
  </conditionalFormatting>
  <conditionalFormatting sqref="C379:X379">
    <cfRule type="cellIs" dxfId="4882" priority="9391" operator="equal">
      <formula>0</formula>
    </cfRule>
  </conditionalFormatting>
  <conditionalFormatting sqref="C384:X391">
    <cfRule type="cellIs" dxfId="4881" priority="343" operator="equal">
      <formula>0</formula>
    </cfRule>
  </conditionalFormatting>
  <conditionalFormatting sqref="C392:X392">
    <cfRule type="expression" dxfId="4880" priority="6395">
      <formula>AND(C392&lt;40,C390&gt;0)</formula>
    </cfRule>
    <cfRule type="expression" dxfId="4879" priority="6399">
      <formula>C392&gt;=95</formula>
    </cfRule>
    <cfRule type="expression" dxfId="4878" priority="6396">
      <formula>AND(C392&gt;=40,C392&lt;60)</formula>
    </cfRule>
    <cfRule type="expression" dxfId="4877" priority="6398">
      <formula>AND(C392&gt;=80,C392&lt;95)</formula>
    </cfRule>
    <cfRule type="expression" dxfId="4876" priority="6394">
      <formula>C390=0</formula>
    </cfRule>
    <cfRule type="expression" dxfId="4875" priority="6397">
      <formula>AND(C392&gt;=60,C392&lt;80)</formula>
    </cfRule>
  </conditionalFormatting>
  <conditionalFormatting sqref="C393:X393">
    <cfRule type="cellIs" dxfId="4874" priority="9383" operator="equal">
      <formula>0</formula>
    </cfRule>
  </conditionalFormatting>
  <conditionalFormatting sqref="C394:X394">
    <cfRule type="expression" dxfId="4873" priority="4198">
      <formula>C390=0</formula>
    </cfRule>
  </conditionalFormatting>
  <conditionalFormatting sqref="C395:X395">
    <cfRule type="cellIs" dxfId="4872" priority="9382" operator="equal">
      <formula>0</formula>
    </cfRule>
  </conditionalFormatting>
  <conditionalFormatting sqref="C399:X406">
    <cfRule type="cellIs" dxfId="4871" priority="342" operator="equal">
      <formula>0</formula>
    </cfRule>
  </conditionalFormatting>
  <conditionalFormatting sqref="C407:X407">
    <cfRule type="expression" dxfId="4870" priority="6392">
      <formula>AND(C407&gt;=80,C407&lt;95)</formula>
    </cfRule>
    <cfRule type="expression" dxfId="4869" priority="6388">
      <formula>C405=0</formula>
    </cfRule>
    <cfRule type="expression" dxfId="4868" priority="6393">
      <formula>C407&gt;=95</formula>
    </cfRule>
    <cfRule type="expression" dxfId="4867" priority="6389">
      <formula>AND(C407&lt;40,C405&gt;0)</formula>
    </cfRule>
    <cfRule type="expression" dxfId="4866" priority="6390">
      <formula>AND(C407&gt;=40,C407&lt;60)</formula>
    </cfRule>
    <cfRule type="expression" dxfId="4865" priority="6391">
      <formula>AND(C407&gt;=60,C407&lt;80)</formula>
    </cfRule>
  </conditionalFormatting>
  <conditionalFormatting sqref="C408:X408">
    <cfRule type="cellIs" dxfId="4864" priority="9374" operator="equal">
      <formula>0</formula>
    </cfRule>
  </conditionalFormatting>
  <conditionalFormatting sqref="C409:X409">
    <cfRule type="expression" dxfId="4863" priority="4186">
      <formula>C405=0</formula>
    </cfRule>
  </conditionalFormatting>
  <conditionalFormatting sqref="C410:X410">
    <cfRule type="cellIs" dxfId="4862" priority="9373" operator="equal">
      <formula>0</formula>
    </cfRule>
  </conditionalFormatting>
  <conditionalFormatting sqref="C414:X421">
    <cfRule type="cellIs" dxfId="4861" priority="341" operator="equal">
      <formula>0</formula>
    </cfRule>
  </conditionalFormatting>
  <conditionalFormatting sqref="C422:X422">
    <cfRule type="expression" dxfId="4860" priority="6383">
      <formula>AND(C422&lt;40,C420&gt;0)</formula>
    </cfRule>
    <cfRule type="expression" dxfId="4859" priority="6382">
      <formula>C420=0</formula>
    </cfRule>
    <cfRule type="expression" dxfId="4858" priority="6386">
      <formula>AND(C422&gt;=80,C422&lt;95)</formula>
    </cfRule>
    <cfRule type="expression" dxfId="4857" priority="6384">
      <formula>AND(C422&gt;=40,C422&lt;60)</formula>
    </cfRule>
    <cfRule type="expression" dxfId="4856" priority="6385">
      <formula>AND(C422&gt;=60,C422&lt;80)</formula>
    </cfRule>
    <cfRule type="expression" dxfId="4855" priority="6387">
      <formula>C422&gt;=95</formula>
    </cfRule>
  </conditionalFormatting>
  <conditionalFormatting sqref="C423:X423">
    <cfRule type="cellIs" dxfId="4854" priority="9365" operator="equal">
      <formula>0</formula>
    </cfRule>
  </conditionalFormatting>
  <conditionalFormatting sqref="C424:X424">
    <cfRule type="expression" dxfId="4853" priority="4174">
      <formula>C420=0</formula>
    </cfRule>
  </conditionalFormatting>
  <conditionalFormatting sqref="C425:X425">
    <cfRule type="cellIs" dxfId="4852" priority="9364" operator="equal">
      <formula>0</formula>
    </cfRule>
  </conditionalFormatting>
  <conditionalFormatting sqref="C429:X436">
    <cfRule type="cellIs" dxfId="4851" priority="340" operator="equal">
      <formula>0</formula>
    </cfRule>
  </conditionalFormatting>
  <conditionalFormatting sqref="C437:X437">
    <cfRule type="expression" dxfId="4850" priority="6381">
      <formula>C437&gt;=95</formula>
    </cfRule>
    <cfRule type="expression" dxfId="4849" priority="6380">
      <formula>AND(C437&gt;=80,C437&lt;95)</formula>
    </cfRule>
    <cfRule type="expression" dxfId="4848" priority="6376">
      <formula>C435=0</formula>
    </cfRule>
    <cfRule type="expression" dxfId="4847" priority="6379">
      <formula>AND(C437&gt;=60,C437&lt;80)</formula>
    </cfRule>
    <cfRule type="expression" dxfId="4846" priority="6378">
      <formula>AND(C437&gt;=40,C437&lt;60)</formula>
    </cfRule>
    <cfRule type="expression" dxfId="4845" priority="6377">
      <formula>AND(C437&lt;40,C435&gt;0)</formula>
    </cfRule>
  </conditionalFormatting>
  <conditionalFormatting sqref="C438:X438">
    <cfRule type="cellIs" dxfId="4844" priority="9356" operator="equal">
      <formula>0</formula>
    </cfRule>
  </conditionalFormatting>
  <conditionalFormatting sqref="C439:X439">
    <cfRule type="expression" dxfId="4843" priority="4162">
      <formula>C435=0</formula>
    </cfRule>
  </conditionalFormatting>
  <conditionalFormatting sqref="C440:X440">
    <cfRule type="cellIs" dxfId="4842" priority="9355" operator="equal">
      <formula>0</formula>
    </cfRule>
  </conditionalFormatting>
  <conditionalFormatting sqref="C444:X451">
    <cfRule type="cellIs" dxfId="4841" priority="339" operator="equal">
      <formula>0</formula>
    </cfRule>
  </conditionalFormatting>
  <conditionalFormatting sqref="C452:X452">
    <cfRule type="expression" dxfId="4840" priority="6371">
      <formula>AND(C452&lt;40,C450&gt;0)</formula>
    </cfRule>
    <cfRule type="expression" dxfId="4839" priority="6375">
      <formula>C452&gt;=95</formula>
    </cfRule>
    <cfRule type="expression" dxfId="4838" priority="6374">
      <formula>AND(C452&gt;=80,C452&lt;95)</formula>
    </cfRule>
    <cfRule type="expression" dxfId="4837" priority="6370">
      <formula>C450=0</formula>
    </cfRule>
    <cfRule type="expression" dxfId="4836" priority="6372">
      <formula>AND(C452&gt;=40,C452&lt;60)</formula>
    </cfRule>
    <cfRule type="expression" dxfId="4835" priority="6373">
      <formula>AND(C452&gt;=60,C452&lt;80)</formula>
    </cfRule>
  </conditionalFormatting>
  <conditionalFormatting sqref="C453:X453">
    <cfRule type="cellIs" dxfId="4834" priority="9347" operator="equal">
      <formula>0</formula>
    </cfRule>
  </conditionalFormatting>
  <conditionalFormatting sqref="C454:X454">
    <cfRule type="expression" dxfId="4833" priority="4150">
      <formula>C450=0</formula>
    </cfRule>
  </conditionalFormatting>
  <conditionalFormatting sqref="C455:X455">
    <cfRule type="cellIs" dxfId="4832" priority="9346" operator="equal">
      <formula>0</formula>
    </cfRule>
  </conditionalFormatting>
  <conditionalFormatting sqref="C459:X466">
    <cfRule type="cellIs" dxfId="4831" priority="338" operator="equal">
      <formula>0</formula>
    </cfRule>
  </conditionalFormatting>
  <conditionalFormatting sqref="C467:X467">
    <cfRule type="expression" dxfId="4830" priority="6364">
      <formula>C465=0</formula>
    </cfRule>
    <cfRule type="expression" dxfId="4829" priority="6368">
      <formula>AND(C467&gt;=80,C467&lt;95)</formula>
    </cfRule>
    <cfRule type="expression" dxfId="4828" priority="6365">
      <formula>AND(C467&lt;40,C465&gt;0)</formula>
    </cfRule>
    <cfRule type="expression" dxfId="4827" priority="6367">
      <formula>AND(C467&gt;=60,C467&lt;80)</formula>
    </cfRule>
    <cfRule type="expression" dxfId="4826" priority="6366">
      <formula>AND(C467&gt;=40,C467&lt;60)</formula>
    </cfRule>
    <cfRule type="expression" dxfId="4825" priority="6369">
      <formula>C467&gt;=95</formula>
    </cfRule>
  </conditionalFormatting>
  <conditionalFormatting sqref="C468:X468">
    <cfRule type="cellIs" dxfId="4824" priority="9338" operator="equal">
      <formula>0</formula>
    </cfRule>
  </conditionalFormatting>
  <conditionalFormatting sqref="C469:X469">
    <cfRule type="expression" dxfId="4823" priority="4138">
      <formula>C465=0</formula>
    </cfRule>
  </conditionalFormatting>
  <conditionalFormatting sqref="C470:X470">
    <cfRule type="cellIs" dxfId="4822" priority="9337" operator="equal">
      <formula>0</formula>
    </cfRule>
  </conditionalFormatting>
  <conditionalFormatting sqref="C474:X481">
    <cfRule type="cellIs" dxfId="4821" priority="337" operator="equal">
      <formula>0</formula>
    </cfRule>
  </conditionalFormatting>
  <conditionalFormatting sqref="C482:X482">
    <cfRule type="expression" dxfId="4820" priority="6363">
      <formula>C482&gt;=95</formula>
    </cfRule>
    <cfRule type="expression" dxfId="4819" priority="6359">
      <formula>AND(C482&lt;40,C480&gt;0)</formula>
    </cfRule>
    <cfRule type="expression" dxfId="4818" priority="6358">
      <formula>C480=0</formula>
    </cfRule>
    <cfRule type="expression" dxfId="4817" priority="6360">
      <formula>AND(C482&gt;=40,C482&lt;60)</formula>
    </cfRule>
    <cfRule type="expression" dxfId="4816" priority="6361">
      <formula>AND(C482&gt;=60,C482&lt;80)</formula>
    </cfRule>
    <cfRule type="expression" dxfId="4815" priority="6362">
      <formula>AND(C482&gt;=80,C482&lt;95)</formula>
    </cfRule>
  </conditionalFormatting>
  <conditionalFormatting sqref="C483:X483">
    <cfRule type="cellIs" dxfId="4814" priority="9329" operator="equal">
      <formula>0</formula>
    </cfRule>
  </conditionalFormatting>
  <conditionalFormatting sqref="C484:X484">
    <cfRule type="expression" dxfId="4813" priority="4126">
      <formula>C480=0</formula>
    </cfRule>
  </conditionalFormatting>
  <conditionalFormatting sqref="C485:X485">
    <cfRule type="cellIs" dxfId="4812" priority="9328" operator="equal">
      <formula>0</formula>
    </cfRule>
  </conditionalFormatting>
  <conditionalFormatting sqref="C490:X497">
    <cfRule type="cellIs" dxfId="4811" priority="336" operator="equal">
      <formula>0</formula>
    </cfRule>
  </conditionalFormatting>
  <conditionalFormatting sqref="C498:X498">
    <cfRule type="expression" dxfId="4810" priority="6355">
      <formula>AND(C498&gt;=60,C498&lt;80)</formula>
    </cfRule>
    <cfRule type="expression" dxfId="4809" priority="6357">
      <formula>C498&gt;=95</formula>
    </cfRule>
    <cfRule type="expression" dxfId="4808" priority="6352">
      <formula>C496=0</formula>
    </cfRule>
    <cfRule type="expression" dxfId="4807" priority="6356">
      <formula>AND(C498&gt;=80,C498&lt;95)</formula>
    </cfRule>
    <cfRule type="expression" dxfId="4806" priority="6353">
      <formula>AND(C498&lt;40,C496&gt;0)</formula>
    </cfRule>
    <cfRule type="expression" dxfId="4805" priority="6354">
      <formula>AND(C498&gt;=40,C498&lt;60)</formula>
    </cfRule>
  </conditionalFormatting>
  <conditionalFormatting sqref="C499:X499">
    <cfRule type="cellIs" dxfId="4804" priority="9320" operator="equal">
      <formula>0</formula>
    </cfRule>
  </conditionalFormatting>
  <conditionalFormatting sqref="C500:X500">
    <cfRule type="expression" dxfId="4803" priority="4114">
      <formula>C496=0</formula>
    </cfRule>
  </conditionalFormatting>
  <conditionalFormatting sqref="C501:X501">
    <cfRule type="cellIs" dxfId="4802" priority="9319" operator="equal">
      <formula>0</formula>
    </cfRule>
  </conditionalFormatting>
  <conditionalFormatting sqref="C506:X513">
    <cfRule type="cellIs" dxfId="4801" priority="335" operator="equal">
      <formula>0</formula>
    </cfRule>
  </conditionalFormatting>
  <conditionalFormatting sqref="C514:X514">
    <cfRule type="expression" dxfId="4800" priority="6350">
      <formula>AND(C514&gt;=80,C514&lt;95)</formula>
    </cfRule>
    <cfRule type="expression" dxfId="4799" priority="6351">
      <formula>C514&gt;=95</formula>
    </cfRule>
    <cfRule type="expression" dxfId="4798" priority="6348">
      <formula>AND(C514&gt;=40,C514&lt;60)</formula>
    </cfRule>
    <cfRule type="expression" dxfId="4797" priority="6346">
      <formula>C512=0</formula>
    </cfRule>
    <cfRule type="expression" dxfId="4796" priority="6347">
      <formula>AND(C514&lt;40,C512&gt;0)</formula>
    </cfRule>
    <cfRule type="expression" dxfId="4795" priority="6349">
      <formula>AND(C514&gt;=60,C514&lt;80)</formula>
    </cfRule>
  </conditionalFormatting>
  <conditionalFormatting sqref="C515:X515">
    <cfRule type="cellIs" dxfId="4794" priority="9311" operator="equal">
      <formula>0</formula>
    </cfRule>
  </conditionalFormatting>
  <conditionalFormatting sqref="C516:X516">
    <cfRule type="expression" dxfId="4793" priority="4102">
      <formula>C512=0</formula>
    </cfRule>
  </conditionalFormatting>
  <conditionalFormatting sqref="C517:X517">
    <cfRule type="cellIs" dxfId="4792" priority="9310" operator="equal">
      <formula>0</formula>
    </cfRule>
  </conditionalFormatting>
  <conditionalFormatting sqref="C522:X529">
    <cfRule type="cellIs" dxfId="4791" priority="334" operator="equal">
      <formula>0</formula>
    </cfRule>
  </conditionalFormatting>
  <conditionalFormatting sqref="C530:X530">
    <cfRule type="expression" dxfId="4790" priority="6341">
      <formula>AND(C530&lt;40,C528&gt;0)</formula>
    </cfRule>
    <cfRule type="expression" dxfId="4789" priority="6340">
      <formula>C528=0</formula>
    </cfRule>
    <cfRule type="expression" dxfId="4788" priority="6342">
      <formula>AND(C530&gt;=40,C530&lt;60)</formula>
    </cfRule>
    <cfRule type="expression" dxfId="4787" priority="6343">
      <formula>AND(C530&gt;=60,C530&lt;80)</formula>
    </cfRule>
    <cfRule type="expression" dxfId="4786" priority="6344">
      <formula>AND(C530&gt;=80,C530&lt;95)</formula>
    </cfRule>
    <cfRule type="expression" dxfId="4785" priority="6345">
      <formula>C530&gt;=95</formula>
    </cfRule>
  </conditionalFormatting>
  <conditionalFormatting sqref="C531:X531">
    <cfRule type="cellIs" dxfId="4784" priority="9302" operator="equal">
      <formula>0</formula>
    </cfRule>
  </conditionalFormatting>
  <conditionalFormatting sqref="C532:X532">
    <cfRule type="expression" dxfId="4783" priority="4090">
      <formula>C528=0</formula>
    </cfRule>
  </conditionalFormatting>
  <conditionalFormatting sqref="C533:X533">
    <cfRule type="cellIs" dxfId="4782" priority="9301" operator="equal">
      <formula>0</formula>
    </cfRule>
  </conditionalFormatting>
  <conditionalFormatting sqref="C538:X545">
    <cfRule type="cellIs" dxfId="4781" priority="333" operator="equal">
      <formula>0</formula>
    </cfRule>
  </conditionalFormatting>
  <conditionalFormatting sqref="C546:X546">
    <cfRule type="expression" dxfId="4780" priority="6338">
      <formula>AND(C546&gt;=80,C546&lt;95)</formula>
    </cfRule>
    <cfRule type="expression" dxfId="4779" priority="6339">
      <formula>C546&gt;=95</formula>
    </cfRule>
    <cfRule type="expression" dxfId="4778" priority="6334">
      <formula>C544=0</formula>
    </cfRule>
    <cfRule type="expression" dxfId="4777" priority="6335">
      <formula>AND(C546&lt;40,C544&gt;0)</formula>
    </cfRule>
    <cfRule type="expression" dxfId="4776" priority="6336">
      <formula>AND(C546&gt;=40,C546&lt;60)</formula>
    </cfRule>
    <cfRule type="expression" dxfId="4775" priority="6337">
      <formula>AND(C546&gt;=60,C546&lt;80)</formula>
    </cfRule>
  </conditionalFormatting>
  <conditionalFormatting sqref="C547:X547">
    <cfRule type="cellIs" dxfId="4774" priority="9293" operator="equal">
      <formula>0</formula>
    </cfRule>
  </conditionalFormatting>
  <conditionalFormatting sqref="C548:X548">
    <cfRule type="expression" dxfId="4773" priority="4078">
      <formula>C544=0</formula>
    </cfRule>
  </conditionalFormatting>
  <conditionalFormatting sqref="C549:X549">
    <cfRule type="cellIs" dxfId="4772" priority="9292" operator="equal">
      <formula>0</formula>
    </cfRule>
  </conditionalFormatting>
  <conditionalFormatting sqref="C554:X561">
    <cfRule type="cellIs" dxfId="4771" priority="332" operator="equal">
      <formula>0</formula>
    </cfRule>
  </conditionalFormatting>
  <conditionalFormatting sqref="C562:X562">
    <cfRule type="expression" dxfId="4770" priority="6333">
      <formula>C562&gt;=95</formula>
    </cfRule>
    <cfRule type="expression" dxfId="4769" priority="6332">
      <formula>AND(C562&gt;=80,C562&lt;95)</formula>
    </cfRule>
    <cfRule type="expression" dxfId="4768" priority="6331">
      <formula>AND(C562&gt;=60,C562&lt;80)</formula>
    </cfRule>
    <cfRule type="expression" dxfId="4767" priority="6330">
      <formula>AND(C562&gt;=40,C562&lt;60)</formula>
    </cfRule>
    <cfRule type="expression" dxfId="4766" priority="6329">
      <formula>AND(C562&lt;40,C560&gt;0)</formula>
    </cfRule>
    <cfRule type="expression" dxfId="4765" priority="6328">
      <formula>C560=0</formula>
    </cfRule>
  </conditionalFormatting>
  <conditionalFormatting sqref="C563:X563">
    <cfRule type="cellIs" dxfId="4764" priority="9284" operator="equal">
      <formula>0</formula>
    </cfRule>
  </conditionalFormatting>
  <conditionalFormatting sqref="C564:X564">
    <cfRule type="expression" dxfId="4763" priority="4066">
      <formula>C560=0</formula>
    </cfRule>
  </conditionalFormatting>
  <conditionalFormatting sqref="C565:X565">
    <cfRule type="cellIs" dxfId="4762" priority="9283" operator="equal">
      <formula>0</formula>
    </cfRule>
  </conditionalFormatting>
  <conditionalFormatting sqref="C570:X577">
    <cfRule type="cellIs" dxfId="4761" priority="331" operator="equal">
      <formula>0</formula>
    </cfRule>
  </conditionalFormatting>
  <conditionalFormatting sqref="C578:X578">
    <cfRule type="expression" dxfId="4760" priority="6322">
      <formula>C576=0</formula>
    </cfRule>
    <cfRule type="expression" dxfId="4759" priority="6323">
      <formula>AND(C578&lt;40,C576&gt;0)</formula>
    </cfRule>
    <cfRule type="expression" dxfId="4758" priority="6324">
      <formula>AND(C578&gt;=40,C578&lt;60)</formula>
    </cfRule>
    <cfRule type="expression" dxfId="4757" priority="6325">
      <formula>AND(C578&gt;=60,C578&lt;80)</formula>
    </cfRule>
    <cfRule type="expression" dxfId="4756" priority="6326">
      <formula>AND(C578&gt;=80,C578&lt;95)</formula>
    </cfRule>
    <cfRule type="expression" dxfId="4755" priority="6327">
      <formula>C578&gt;=95</formula>
    </cfRule>
  </conditionalFormatting>
  <conditionalFormatting sqref="C579:X579">
    <cfRule type="cellIs" dxfId="4754" priority="9275" operator="equal">
      <formula>0</formula>
    </cfRule>
  </conditionalFormatting>
  <conditionalFormatting sqref="C580:X580">
    <cfRule type="expression" dxfId="4753" priority="4054">
      <formula>C576=0</formula>
    </cfRule>
  </conditionalFormatting>
  <conditionalFormatting sqref="C581:X581">
    <cfRule type="cellIs" dxfId="4752" priority="9274" operator="equal">
      <formula>0</formula>
    </cfRule>
  </conditionalFormatting>
  <conditionalFormatting sqref="C586:X593">
    <cfRule type="cellIs" dxfId="4751" priority="330" operator="equal">
      <formula>0</formula>
    </cfRule>
  </conditionalFormatting>
  <conditionalFormatting sqref="C594:X594">
    <cfRule type="expression" dxfId="4750" priority="6316">
      <formula>C592=0</formula>
    </cfRule>
    <cfRule type="expression" dxfId="4749" priority="6317">
      <formula>AND(C594&lt;40,C592&gt;0)</formula>
    </cfRule>
    <cfRule type="expression" dxfId="4748" priority="6318">
      <formula>AND(C594&gt;=40,C594&lt;60)</formula>
    </cfRule>
    <cfRule type="expression" dxfId="4747" priority="6320">
      <formula>AND(C594&gt;=80,C594&lt;95)</formula>
    </cfRule>
    <cfRule type="expression" dxfId="4746" priority="6321">
      <formula>C594&gt;=95</formula>
    </cfRule>
    <cfRule type="expression" dxfId="4745" priority="6319">
      <formula>AND(C594&gt;=60,C594&lt;80)</formula>
    </cfRule>
  </conditionalFormatting>
  <conditionalFormatting sqref="C595:X595">
    <cfRule type="cellIs" dxfId="4744" priority="9266" operator="equal">
      <formula>0</formula>
    </cfRule>
  </conditionalFormatting>
  <conditionalFormatting sqref="C596:X596">
    <cfRule type="expression" dxfId="4743" priority="4042">
      <formula>C592=0</formula>
    </cfRule>
  </conditionalFormatting>
  <conditionalFormatting sqref="C597:X597">
    <cfRule type="cellIs" dxfId="4742" priority="9265" operator="equal">
      <formula>0</formula>
    </cfRule>
  </conditionalFormatting>
  <conditionalFormatting sqref="C601:X608">
    <cfRule type="cellIs" dxfId="4741" priority="329" operator="equal">
      <formula>0</formula>
    </cfRule>
  </conditionalFormatting>
  <conditionalFormatting sqref="C609:X609">
    <cfRule type="expression" dxfId="4740" priority="6313">
      <formula>AND(C609&gt;=60,C609&lt;80)</formula>
    </cfRule>
    <cfRule type="expression" dxfId="4739" priority="6314">
      <formula>AND(C609&gt;=80,C609&lt;95)</formula>
    </cfRule>
    <cfRule type="expression" dxfId="4738" priority="6315">
      <formula>C609&gt;=95</formula>
    </cfRule>
    <cfRule type="expression" dxfId="4737" priority="6312">
      <formula>AND(C609&gt;=40,C609&lt;60)</formula>
    </cfRule>
    <cfRule type="expression" dxfId="4736" priority="6311">
      <formula>AND(C609&lt;40,C607&gt;0)</formula>
    </cfRule>
    <cfRule type="expression" dxfId="4735" priority="6310">
      <formula>C607=0</formula>
    </cfRule>
  </conditionalFormatting>
  <conditionalFormatting sqref="C610:X610">
    <cfRule type="cellIs" dxfId="4734" priority="9257" operator="equal">
      <formula>0</formula>
    </cfRule>
  </conditionalFormatting>
  <conditionalFormatting sqref="C611:X611">
    <cfRule type="expression" dxfId="4733" priority="4030">
      <formula>C607=0</formula>
    </cfRule>
  </conditionalFormatting>
  <conditionalFormatting sqref="C612:X612">
    <cfRule type="cellIs" dxfId="4732" priority="9256" operator="equal">
      <formula>0</formula>
    </cfRule>
  </conditionalFormatting>
  <conditionalFormatting sqref="C616:X623">
    <cfRule type="cellIs" dxfId="4731" priority="328" operator="equal">
      <formula>0</formula>
    </cfRule>
  </conditionalFormatting>
  <conditionalFormatting sqref="C624:X624">
    <cfRule type="expression" dxfId="4730" priority="6304">
      <formula>C622=0</formula>
    </cfRule>
    <cfRule type="expression" dxfId="4729" priority="6305">
      <formula>AND(C624&lt;40,C622&gt;0)</formula>
    </cfRule>
    <cfRule type="expression" dxfId="4728" priority="6306">
      <formula>AND(C624&gt;=40,C624&lt;60)</formula>
    </cfRule>
    <cfRule type="expression" dxfId="4727" priority="6307">
      <formula>AND(C624&gt;=60,C624&lt;80)</formula>
    </cfRule>
    <cfRule type="expression" dxfId="4726" priority="6308">
      <formula>AND(C624&gt;=80,C624&lt;95)</formula>
    </cfRule>
    <cfRule type="expression" dxfId="4725" priority="6309">
      <formula>C624&gt;=95</formula>
    </cfRule>
  </conditionalFormatting>
  <conditionalFormatting sqref="C625:X625">
    <cfRule type="cellIs" dxfId="4724" priority="9248" operator="equal">
      <formula>0</formula>
    </cfRule>
  </conditionalFormatting>
  <conditionalFormatting sqref="C626:X626">
    <cfRule type="expression" dxfId="4723" priority="4018">
      <formula>C622=0</formula>
    </cfRule>
  </conditionalFormatting>
  <conditionalFormatting sqref="C627:X627">
    <cfRule type="cellIs" dxfId="4722" priority="9247" operator="equal">
      <formula>0</formula>
    </cfRule>
  </conditionalFormatting>
  <conditionalFormatting sqref="C631:X638">
    <cfRule type="cellIs" dxfId="4721" priority="327" operator="equal">
      <formula>0</formula>
    </cfRule>
  </conditionalFormatting>
  <conditionalFormatting sqref="C639:X639">
    <cfRule type="expression" dxfId="4720" priority="6301">
      <formula>AND(C639&gt;=60,C639&lt;80)</formula>
    </cfRule>
    <cfRule type="expression" dxfId="4719" priority="6298">
      <formula>C637=0</formula>
    </cfRule>
    <cfRule type="expression" dxfId="4718" priority="6302">
      <formula>AND(C639&gt;=80,C639&lt;95)</formula>
    </cfRule>
    <cfRule type="expression" dxfId="4717" priority="6300">
      <formula>AND(C639&gt;=40,C639&lt;60)</formula>
    </cfRule>
    <cfRule type="expression" dxfId="4716" priority="6303">
      <formula>C639&gt;=95</formula>
    </cfRule>
    <cfRule type="expression" dxfId="4715" priority="6299">
      <formula>AND(C639&lt;40,C637&gt;0)</formula>
    </cfRule>
  </conditionalFormatting>
  <conditionalFormatting sqref="C640:X640">
    <cfRule type="cellIs" dxfId="4714" priority="9239" operator="equal">
      <formula>0</formula>
    </cfRule>
  </conditionalFormatting>
  <conditionalFormatting sqref="C641:X641">
    <cfRule type="expression" dxfId="4713" priority="4006">
      <formula>C637=0</formula>
    </cfRule>
  </conditionalFormatting>
  <conditionalFormatting sqref="C642:X642">
    <cfRule type="cellIs" dxfId="4712" priority="9238" operator="equal">
      <formula>0</formula>
    </cfRule>
  </conditionalFormatting>
  <conditionalFormatting sqref="C650:X657">
    <cfRule type="cellIs" dxfId="4711" priority="326" operator="equal">
      <formula>0</formula>
    </cfRule>
  </conditionalFormatting>
  <conditionalFormatting sqref="C658:X658">
    <cfRule type="expression" dxfId="4710" priority="6292">
      <formula>C656=0</formula>
    </cfRule>
    <cfRule type="expression" dxfId="4709" priority="6293">
      <formula>AND(C658&lt;40,C656&gt;0)</formula>
    </cfRule>
    <cfRule type="expression" dxfId="4708" priority="6294">
      <formula>AND(C658&gt;=40,C658&lt;60)</formula>
    </cfRule>
    <cfRule type="expression" dxfId="4707" priority="6295">
      <formula>AND(C658&gt;=60,C658&lt;80)</formula>
    </cfRule>
    <cfRule type="expression" dxfId="4706" priority="6296">
      <formula>AND(C658&gt;=80,C658&lt;95)</formula>
    </cfRule>
    <cfRule type="expression" dxfId="4705" priority="6297">
      <formula>C658&gt;=95</formula>
    </cfRule>
  </conditionalFormatting>
  <conditionalFormatting sqref="C659:X659">
    <cfRule type="cellIs" dxfId="4704" priority="9230" operator="equal">
      <formula>0</formula>
    </cfRule>
  </conditionalFormatting>
  <conditionalFormatting sqref="C660:X660">
    <cfRule type="expression" dxfId="4703" priority="3994">
      <formula>C656=0</formula>
    </cfRule>
  </conditionalFormatting>
  <conditionalFormatting sqref="C661:X661">
    <cfRule type="cellIs" dxfId="4702" priority="9229" operator="equal">
      <formula>0</formula>
    </cfRule>
  </conditionalFormatting>
  <conditionalFormatting sqref="C665:X672">
    <cfRule type="cellIs" dxfId="4701" priority="325" operator="equal">
      <formula>0</formula>
    </cfRule>
  </conditionalFormatting>
  <conditionalFormatting sqref="C673:X673">
    <cfRule type="expression" dxfId="4700" priority="6291">
      <formula>C673&gt;=95</formula>
    </cfRule>
    <cfRule type="expression" dxfId="4699" priority="6286">
      <formula>C671=0</formula>
    </cfRule>
    <cfRule type="expression" dxfId="4698" priority="6287">
      <formula>AND(C673&lt;40,C671&gt;0)</formula>
    </cfRule>
    <cfRule type="expression" dxfId="4697" priority="6288">
      <formula>AND(C673&gt;=40,C673&lt;60)</formula>
    </cfRule>
    <cfRule type="expression" dxfId="4696" priority="6289">
      <formula>AND(C673&gt;=60,C673&lt;80)</formula>
    </cfRule>
    <cfRule type="expression" dxfId="4695" priority="6290">
      <formula>AND(C673&gt;=80,C673&lt;95)</formula>
    </cfRule>
  </conditionalFormatting>
  <conditionalFormatting sqref="C674:X674">
    <cfRule type="cellIs" dxfId="4694" priority="9221" operator="equal">
      <formula>0</formula>
    </cfRule>
  </conditionalFormatting>
  <conditionalFormatting sqref="C675:X675">
    <cfRule type="expression" dxfId="4693" priority="3982">
      <formula>C671=0</formula>
    </cfRule>
  </conditionalFormatting>
  <conditionalFormatting sqref="C676:X676">
    <cfRule type="cellIs" dxfId="4692" priority="9220" operator="equal">
      <formula>0</formula>
    </cfRule>
  </conditionalFormatting>
  <conditionalFormatting sqref="C681:X688">
    <cfRule type="cellIs" dxfId="4691" priority="324" operator="equal">
      <formula>0</formula>
    </cfRule>
  </conditionalFormatting>
  <conditionalFormatting sqref="C689:X689">
    <cfRule type="expression" dxfId="4690" priority="6281">
      <formula>AND(C689&lt;40,C687&gt;0)</formula>
    </cfRule>
    <cfRule type="expression" dxfId="4689" priority="6282">
      <formula>AND(C689&gt;=40,C689&lt;60)</formula>
    </cfRule>
    <cfRule type="expression" dxfId="4688" priority="6283">
      <formula>AND(C689&gt;=60,C689&lt;80)</formula>
    </cfRule>
    <cfRule type="expression" dxfId="4687" priority="6284">
      <formula>AND(C689&gt;=80,C689&lt;95)</formula>
    </cfRule>
    <cfRule type="expression" dxfId="4686" priority="6285">
      <formula>C689&gt;=95</formula>
    </cfRule>
    <cfRule type="expression" dxfId="4685" priority="6280">
      <formula>C687=0</formula>
    </cfRule>
  </conditionalFormatting>
  <conditionalFormatting sqref="C690:X690">
    <cfRule type="cellIs" dxfId="4684" priority="9212" operator="equal">
      <formula>0</formula>
    </cfRule>
  </conditionalFormatting>
  <conditionalFormatting sqref="C691:X691">
    <cfRule type="expression" dxfId="4683" priority="3970">
      <formula>C687=0</formula>
    </cfRule>
  </conditionalFormatting>
  <conditionalFormatting sqref="C692:X692">
    <cfRule type="cellIs" dxfId="4682" priority="9211" operator="equal">
      <formula>0</formula>
    </cfRule>
  </conditionalFormatting>
  <conditionalFormatting sqref="C697:X704">
    <cfRule type="cellIs" dxfId="4681" priority="323" operator="equal">
      <formula>0</formula>
    </cfRule>
  </conditionalFormatting>
  <conditionalFormatting sqref="C705:X705">
    <cfRule type="expression" dxfId="4680" priority="6276">
      <formula>AND(C705&gt;=40,C705&lt;60)</formula>
    </cfRule>
    <cfRule type="expression" dxfId="4679" priority="6275">
      <formula>AND(C705&lt;40,C703&gt;0)</formula>
    </cfRule>
    <cfRule type="expression" dxfId="4678" priority="6274">
      <formula>C703=0</formula>
    </cfRule>
    <cfRule type="expression" dxfId="4677" priority="6277">
      <formula>AND(C705&gt;=60,C705&lt;80)</formula>
    </cfRule>
    <cfRule type="expression" dxfId="4676" priority="6278">
      <formula>AND(C705&gt;=80,C705&lt;95)</formula>
    </cfRule>
    <cfRule type="expression" dxfId="4675" priority="6279">
      <formula>C705&gt;=95</formula>
    </cfRule>
  </conditionalFormatting>
  <conditionalFormatting sqref="C706:X706">
    <cfRule type="cellIs" dxfId="4674" priority="9203" operator="equal">
      <formula>0</formula>
    </cfRule>
  </conditionalFormatting>
  <conditionalFormatting sqref="C707:X707">
    <cfRule type="expression" dxfId="4673" priority="3958">
      <formula>C703=0</formula>
    </cfRule>
  </conditionalFormatting>
  <conditionalFormatting sqref="C708:X708">
    <cfRule type="cellIs" dxfId="4672" priority="9202" operator="equal">
      <formula>0</formula>
    </cfRule>
  </conditionalFormatting>
  <conditionalFormatting sqref="C713:X720">
    <cfRule type="cellIs" dxfId="4671" priority="322" operator="equal">
      <formula>0</formula>
    </cfRule>
  </conditionalFormatting>
  <conditionalFormatting sqref="C721:X721">
    <cfRule type="expression" dxfId="4670" priority="6268">
      <formula>C719=0</formula>
    </cfRule>
    <cfRule type="expression" dxfId="4669" priority="6272">
      <formula>AND(C721&gt;=80,C721&lt;95)</formula>
    </cfRule>
    <cfRule type="expression" dxfId="4668" priority="6273">
      <formula>C721&gt;=95</formula>
    </cfRule>
    <cfRule type="expression" dxfId="4667" priority="6271">
      <formula>AND(C721&gt;=60,C721&lt;80)</formula>
    </cfRule>
    <cfRule type="expression" dxfId="4666" priority="6270">
      <formula>AND(C721&gt;=40,C721&lt;60)</formula>
    </cfRule>
    <cfRule type="expression" dxfId="4665" priority="6269">
      <formula>AND(C721&lt;40,C719&gt;0)</formula>
    </cfRule>
  </conditionalFormatting>
  <conditionalFormatting sqref="C722:X722">
    <cfRule type="cellIs" dxfId="4664" priority="9194" operator="equal">
      <formula>0</formula>
    </cfRule>
  </conditionalFormatting>
  <conditionalFormatting sqref="C723:X723">
    <cfRule type="expression" dxfId="4663" priority="3946">
      <formula>C719=0</formula>
    </cfRule>
  </conditionalFormatting>
  <conditionalFormatting sqref="C724:X724">
    <cfRule type="cellIs" dxfId="4662" priority="9193" operator="equal">
      <formula>0</formula>
    </cfRule>
  </conditionalFormatting>
  <conditionalFormatting sqref="C729:X736">
    <cfRule type="cellIs" dxfId="4661" priority="321" operator="equal">
      <formula>0</formula>
    </cfRule>
  </conditionalFormatting>
  <conditionalFormatting sqref="C737:X737">
    <cfRule type="expression" dxfId="4660" priority="6267">
      <formula>C737&gt;=95</formula>
    </cfRule>
    <cfRule type="expression" dxfId="4659" priority="6266">
      <formula>AND(C737&gt;=80,C737&lt;95)</formula>
    </cfRule>
    <cfRule type="expression" dxfId="4658" priority="6265">
      <formula>AND(C737&gt;=60,C737&lt;80)</formula>
    </cfRule>
    <cfRule type="expression" dxfId="4657" priority="6264">
      <formula>AND(C737&gt;=40,C737&lt;60)</formula>
    </cfRule>
    <cfRule type="expression" dxfId="4656" priority="6263">
      <formula>AND(C737&lt;40,C735&gt;0)</formula>
    </cfRule>
    <cfRule type="expression" dxfId="4655" priority="6262">
      <formula>C735=0</formula>
    </cfRule>
  </conditionalFormatting>
  <conditionalFormatting sqref="C738:X738">
    <cfRule type="cellIs" dxfId="4654" priority="9185" operator="equal">
      <formula>0</formula>
    </cfRule>
  </conditionalFormatting>
  <conditionalFormatting sqref="C739:X739">
    <cfRule type="expression" dxfId="4653" priority="3934">
      <formula>C735=0</formula>
    </cfRule>
  </conditionalFormatting>
  <conditionalFormatting sqref="C740:X740">
    <cfRule type="cellIs" dxfId="4652" priority="9184" operator="equal">
      <formula>0</formula>
    </cfRule>
  </conditionalFormatting>
  <conditionalFormatting sqref="C745:X752">
    <cfRule type="cellIs" dxfId="4651" priority="320" operator="equal">
      <formula>0</formula>
    </cfRule>
  </conditionalFormatting>
  <conditionalFormatting sqref="C753:X753">
    <cfRule type="expression" dxfId="4650" priority="6260">
      <formula>AND(C753&gt;=80,C753&lt;95)</formula>
    </cfRule>
    <cfRule type="expression" dxfId="4649" priority="6259">
      <formula>AND(C753&gt;=60,C753&lt;80)</formula>
    </cfRule>
    <cfRule type="expression" dxfId="4648" priority="6258">
      <formula>AND(C753&gt;=40,C753&lt;60)</formula>
    </cfRule>
    <cfRule type="expression" dxfId="4647" priority="6257">
      <formula>AND(C753&lt;40,C751&gt;0)</formula>
    </cfRule>
    <cfRule type="expression" dxfId="4646" priority="6256">
      <formula>C751=0</formula>
    </cfRule>
    <cfRule type="expression" dxfId="4645" priority="6261">
      <formula>C753&gt;=95</formula>
    </cfRule>
  </conditionalFormatting>
  <conditionalFormatting sqref="C754:X754">
    <cfRule type="cellIs" dxfId="4644" priority="9176" operator="equal">
      <formula>0</formula>
    </cfRule>
  </conditionalFormatting>
  <conditionalFormatting sqref="C755:X755">
    <cfRule type="expression" dxfId="4643" priority="3922">
      <formula>C751=0</formula>
    </cfRule>
  </conditionalFormatting>
  <conditionalFormatting sqref="C756:X756">
    <cfRule type="cellIs" dxfId="4642" priority="9175" operator="equal">
      <formula>0</formula>
    </cfRule>
  </conditionalFormatting>
  <conditionalFormatting sqref="C761:X768">
    <cfRule type="cellIs" dxfId="4641" priority="319" operator="equal">
      <formula>0</formula>
    </cfRule>
  </conditionalFormatting>
  <conditionalFormatting sqref="C769:X769">
    <cfRule type="expression" dxfId="4640" priority="6253">
      <formula>AND(C769&gt;=60,C769&lt;80)</formula>
    </cfRule>
    <cfRule type="expression" dxfId="4639" priority="6252">
      <formula>AND(C769&gt;=40,C769&lt;60)</formula>
    </cfRule>
    <cfRule type="expression" dxfId="4638" priority="6251">
      <formula>AND(C769&lt;40,C767&gt;0)</formula>
    </cfRule>
    <cfRule type="expression" dxfId="4637" priority="6250">
      <formula>C767=0</formula>
    </cfRule>
    <cfRule type="expression" dxfId="4636" priority="6255">
      <formula>C769&gt;=95</formula>
    </cfRule>
    <cfRule type="expression" dxfId="4635" priority="6254">
      <formula>AND(C769&gt;=80,C769&lt;95)</formula>
    </cfRule>
  </conditionalFormatting>
  <conditionalFormatting sqref="C770:X770">
    <cfRule type="cellIs" dxfId="4634" priority="9167" operator="equal">
      <formula>0</formula>
    </cfRule>
  </conditionalFormatting>
  <conditionalFormatting sqref="C771:X771">
    <cfRule type="expression" dxfId="4633" priority="3910">
      <formula>C767=0</formula>
    </cfRule>
  </conditionalFormatting>
  <conditionalFormatting sqref="C772:X772">
    <cfRule type="cellIs" dxfId="4632" priority="9166" operator="equal">
      <formula>0</formula>
    </cfRule>
  </conditionalFormatting>
  <conditionalFormatting sqref="C777:X784">
    <cfRule type="cellIs" dxfId="4631" priority="318" operator="equal">
      <formula>0</formula>
    </cfRule>
  </conditionalFormatting>
  <conditionalFormatting sqref="C785:X785">
    <cfRule type="expression" dxfId="4630" priority="6248">
      <formula>AND(C785&gt;=80,C785&lt;95)</formula>
    </cfRule>
    <cfRule type="expression" dxfId="4629" priority="6249">
      <formula>C785&gt;=95</formula>
    </cfRule>
    <cfRule type="expression" dxfId="4628" priority="6247">
      <formula>AND(C785&gt;=60,C785&lt;80)</formula>
    </cfRule>
    <cfRule type="expression" dxfId="4627" priority="6244">
      <formula>C783=0</formula>
    </cfRule>
    <cfRule type="expression" dxfId="4626" priority="6245">
      <formula>AND(C785&lt;40,C783&gt;0)</formula>
    </cfRule>
    <cfRule type="expression" dxfId="4625" priority="6246">
      <formula>AND(C785&gt;=40,C785&lt;60)</formula>
    </cfRule>
  </conditionalFormatting>
  <conditionalFormatting sqref="C786:X786">
    <cfRule type="cellIs" dxfId="4624" priority="9158" operator="equal">
      <formula>0</formula>
    </cfRule>
  </conditionalFormatting>
  <conditionalFormatting sqref="C787:X787">
    <cfRule type="expression" dxfId="4623" priority="3898">
      <formula>C783=0</formula>
    </cfRule>
  </conditionalFormatting>
  <conditionalFormatting sqref="C788:X788">
    <cfRule type="cellIs" dxfId="4622" priority="9157" operator="equal">
      <formula>0</formula>
    </cfRule>
  </conditionalFormatting>
  <conditionalFormatting sqref="C793:X800">
    <cfRule type="cellIs" dxfId="4621" priority="317" operator="equal">
      <formula>0</formula>
    </cfRule>
  </conditionalFormatting>
  <conditionalFormatting sqref="C801:X801">
    <cfRule type="expression" dxfId="4620" priority="6241">
      <formula>AND(C801&gt;=60,C801&lt;80)</formula>
    </cfRule>
    <cfRule type="expression" dxfId="4619" priority="6242">
      <formula>AND(C801&gt;=80,C801&lt;95)</formula>
    </cfRule>
    <cfRule type="expression" dxfId="4618" priority="6243">
      <formula>C801&gt;=95</formula>
    </cfRule>
    <cfRule type="expression" dxfId="4617" priority="6238">
      <formula>C799=0</formula>
    </cfRule>
    <cfRule type="expression" dxfId="4616" priority="6239">
      <formula>AND(C801&lt;40,C799&gt;0)</formula>
    </cfRule>
    <cfRule type="expression" dxfId="4615" priority="6240">
      <formula>AND(C801&gt;=40,C801&lt;60)</formula>
    </cfRule>
  </conditionalFormatting>
  <conditionalFormatting sqref="C802:X802">
    <cfRule type="cellIs" dxfId="4614" priority="9149" operator="equal">
      <formula>0</formula>
    </cfRule>
  </conditionalFormatting>
  <conditionalFormatting sqref="C803:X803">
    <cfRule type="expression" dxfId="4613" priority="3886">
      <formula>C799=0</formula>
    </cfRule>
  </conditionalFormatting>
  <conditionalFormatting sqref="C804:X804">
    <cfRule type="cellIs" dxfId="4612" priority="9148" operator="equal">
      <formula>0</formula>
    </cfRule>
  </conditionalFormatting>
  <conditionalFormatting sqref="C809:X816">
    <cfRule type="cellIs" dxfId="4611" priority="316" operator="equal">
      <formula>0</formula>
    </cfRule>
  </conditionalFormatting>
  <conditionalFormatting sqref="C817:X817">
    <cfRule type="expression" dxfId="4610" priority="6233">
      <formula>AND(C817&lt;40,C815&gt;0)</formula>
    </cfRule>
    <cfRule type="expression" dxfId="4609" priority="6232">
      <formula>C815=0</formula>
    </cfRule>
    <cfRule type="expression" dxfId="4608" priority="6235">
      <formula>AND(C817&gt;=60,C817&lt;80)</formula>
    </cfRule>
    <cfRule type="expression" dxfId="4607" priority="6236">
      <formula>AND(C817&gt;=80,C817&lt;95)</formula>
    </cfRule>
    <cfRule type="expression" dxfId="4606" priority="6237">
      <formula>C817&gt;=95</formula>
    </cfRule>
    <cfRule type="expression" dxfId="4605" priority="6234">
      <formula>AND(C817&gt;=40,C817&lt;60)</formula>
    </cfRule>
  </conditionalFormatting>
  <conditionalFormatting sqref="C818:X818">
    <cfRule type="cellIs" dxfId="4604" priority="9140" operator="equal">
      <formula>0</formula>
    </cfRule>
  </conditionalFormatting>
  <conditionalFormatting sqref="C819:X819">
    <cfRule type="expression" dxfId="4603" priority="3874">
      <formula>C815=0</formula>
    </cfRule>
  </conditionalFormatting>
  <conditionalFormatting sqref="C820:X820">
    <cfRule type="cellIs" dxfId="4602" priority="9139" operator="equal">
      <formula>0</formula>
    </cfRule>
  </conditionalFormatting>
  <conditionalFormatting sqref="C825:X832">
    <cfRule type="cellIs" dxfId="4601" priority="315" operator="equal">
      <formula>0</formula>
    </cfRule>
  </conditionalFormatting>
  <conditionalFormatting sqref="C833:X833">
    <cfRule type="expression" dxfId="4600" priority="6227">
      <formula>AND(C833&lt;40,C831&gt;0)</formula>
    </cfRule>
    <cfRule type="expression" dxfId="4599" priority="6231">
      <formula>C833&gt;=95</formula>
    </cfRule>
    <cfRule type="expression" dxfId="4598" priority="6230">
      <formula>AND(C833&gt;=80,C833&lt;95)</formula>
    </cfRule>
    <cfRule type="expression" dxfId="4597" priority="6229">
      <formula>AND(C833&gt;=60,C833&lt;80)</formula>
    </cfRule>
    <cfRule type="expression" dxfId="4596" priority="6228">
      <formula>AND(C833&gt;=40,C833&lt;60)</formula>
    </cfRule>
    <cfRule type="expression" dxfId="4595" priority="6226">
      <formula>C831=0</formula>
    </cfRule>
  </conditionalFormatting>
  <conditionalFormatting sqref="C834:X834">
    <cfRule type="cellIs" dxfId="4594" priority="9131" operator="equal">
      <formula>0</formula>
    </cfRule>
  </conditionalFormatting>
  <conditionalFormatting sqref="C835:X835">
    <cfRule type="expression" dxfId="4593" priority="3862">
      <formula>C831=0</formula>
    </cfRule>
  </conditionalFormatting>
  <conditionalFormatting sqref="C836:X836">
    <cfRule type="cellIs" dxfId="4592" priority="9130" operator="equal">
      <formula>0</formula>
    </cfRule>
  </conditionalFormatting>
  <conditionalFormatting sqref="C841:X848">
    <cfRule type="cellIs" dxfId="4591" priority="314" operator="equal">
      <formula>0</formula>
    </cfRule>
  </conditionalFormatting>
  <conditionalFormatting sqref="C849:X849">
    <cfRule type="expression" dxfId="4590" priority="6225">
      <formula>C849&gt;=95</formula>
    </cfRule>
    <cfRule type="expression" dxfId="4589" priority="6224">
      <formula>AND(C849&gt;=80,C849&lt;95)</formula>
    </cfRule>
    <cfRule type="expression" dxfId="4588" priority="6223">
      <formula>AND(C849&gt;=60,C849&lt;80)</formula>
    </cfRule>
    <cfRule type="expression" dxfId="4587" priority="6222">
      <formula>AND(C849&gt;=40,C849&lt;60)</formula>
    </cfRule>
    <cfRule type="expression" dxfId="4586" priority="6221">
      <formula>AND(C849&lt;40,C847&gt;0)</formula>
    </cfRule>
    <cfRule type="expression" dxfId="4585" priority="6220">
      <formula>C847=0</formula>
    </cfRule>
  </conditionalFormatting>
  <conditionalFormatting sqref="C850:X850">
    <cfRule type="cellIs" dxfId="4584" priority="9122" operator="equal">
      <formula>0</formula>
    </cfRule>
  </conditionalFormatting>
  <conditionalFormatting sqref="C851:X851">
    <cfRule type="expression" dxfId="4583" priority="3850">
      <formula>C847=0</formula>
    </cfRule>
  </conditionalFormatting>
  <conditionalFormatting sqref="C852:X852">
    <cfRule type="cellIs" dxfId="4582" priority="9121" operator="equal">
      <formula>0</formula>
    </cfRule>
  </conditionalFormatting>
  <conditionalFormatting sqref="C857:X864">
    <cfRule type="cellIs" dxfId="4581" priority="313" operator="equal">
      <formula>0</formula>
    </cfRule>
  </conditionalFormatting>
  <conditionalFormatting sqref="C865:X865">
    <cfRule type="expression" dxfId="4580" priority="6218">
      <formula>AND(C865&gt;=80,C865&lt;95)</formula>
    </cfRule>
    <cfRule type="expression" dxfId="4579" priority="6219">
      <formula>C865&gt;=95</formula>
    </cfRule>
    <cfRule type="expression" dxfId="4578" priority="6215">
      <formula>AND(C865&lt;40,C863&gt;0)</formula>
    </cfRule>
    <cfRule type="expression" dxfId="4577" priority="6214">
      <formula>C863=0</formula>
    </cfRule>
    <cfRule type="expression" dxfId="4576" priority="6216">
      <formula>AND(C865&gt;=40,C865&lt;60)</formula>
    </cfRule>
    <cfRule type="expression" dxfId="4575" priority="6217">
      <formula>AND(C865&gt;=60,C865&lt;80)</formula>
    </cfRule>
  </conditionalFormatting>
  <conditionalFormatting sqref="C866:X866">
    <cfRule type="cellIs" dxfId="4574" priority="9113" operator="equal">
      <formula>0</formula>
    </cfRule>
  </conditionalFormatting>
  <conditionalFormatting sqref="C867:X867">
    <cfRule type="expression" dxfId="4573" priority="3838">
      <formula>C863=0</formula>
    </cfRule>
  </conditionalFormatting>
  <conditionalFormatting sqref="C868:X868">
    <cfRule type="cellIs" dxfId="4572" priority="9112" operator="equal">
      <formula>0</formula>
    </cfRule>
  </conditionalFormatting>
  <conditionalFormatting sqref="C873:X880">
    <cfRule type="cellIs" dxfId="4571" priority="312" operator="equal">
      <formula>0</formula>
    </cfRule>
  </conditionalFormatting>
  <conditionalFormatting sqref="C881:X881">
    <cfRule type="expression" dxfId="4570" priority="6213">
      <formula>C881&gt;=95</formula>
    </cfRule>
    <cfRule type="expression" dxfId="4569" priority="6208">
      <formula>C879=0</formula>
    </cfRule>
    <cfRule type="expression" dxfId="4568" priority="6209">
      <formula>AND(C881&lt;40,C879&gt;0)</formula>
    </cfRule>
    <cfRule type="expression" dxfId="4567" priority="6210">
      <formula>AND(C881&gt;=40,C881&lt;60)</formula>
    </cfRule>
    <cfRule type="expression" dxfId="4566" priority="6211">
      <formula>AND(C881&gt;=60,C881&lt;80)</formula>
    </cfRule>
    <cfRule type="expression" dxfId="4565" priority="6212">
      <formula>AND(C881&gt;=80,C881&lt;95)</formula>
    </cfRule>
  </conditionalFormatting>
  <conditionalFormatting sqref="C882:X882">
    <cfRule type="cellIs" dxfId="4564" priority="9104" operator="equal">
      <formula>0</formula>
    </cfRule>
  </conditionalFormatting>
  <conditionalFormatting sqref="C883:X883">
    <cfRule type="expression" dxfId="4563" priority="3826">
      <formula>C879=0</formula>
    </cfRule>
  </conditionalFormatting>
  <conditionalFormatting sqref="C884:X884">
    <cfRule type="cellIs" dxfId="4562" priority="9103" operator="equal">
      <formula>0</formula>
    </cfRule>
  </conditionalFormatting>
  <conditionalFormatting sqref="C888:X895">
    <cfRule type="cellIs" dxfId="4561" priority="311" operator="equal">
      <formula>0</formula>
    </cfRule>
  </conditionalFormatting>
  <conditionalFormatting sqref="C896:X896">
    <cfRule type="expression" dxfId="4560" priority="6206">
      <formula>AND(C896&gt;=80,C896&lt;95)</formula>
    </cfRule>
    <cfRule type="expression" dxfId="4559" priority="6207">
      <formula>C896&gt;=95</formula>
    </cfRule>
    <cfRule type="expression" dxfId="4558" priority="6202">
      <formula>C894=0</formula>
    </cfRule>
    <cfRule type="expression" dxfId="4557" priority="6203">
      <formula>AND(C896&lt;40,C894&gt;0)</formula>
    </cfRule>
    <cfRule type="expression" dxfId="4556" priority="6204">
      <formula>AND(C896&gt;=40,C896&lt;60)</formula>
    </cfRule>
    <cfRule type="expression" dxfId="4555" priority="6205">
      <formula>AND(C896&gt;=60,C896&lt;80)</formula>
    </cfRule>
  </conditionalFormatting>
  <conditionalFormatting sqref="C897:X897">
    <cfRule type="cellIs" dxfId="4554" priority="9095" operator="equal">
      <formula>0</formula>
    </cfRule>
  </conditionalFormatting>
  <conditionalFormatting sqref="C898:X898">
    <cfRule type="expression" dxfId="4553" priority="3814">
      <formula>C894=0</formula>
    </cfRule>
  </conditionalFormatting>
  <conditionalFormatting sqref="C899:X899">
    <cfRule type="cellIs" dxfId="4552" priority="9094" operator="equal">
      <formula>0</formula>
    </cfRule>
  </conditionalFormatting>
  <conditionalFormatting sqref="C903:X910">
    <cfRule type="cellIs" dxfId="4551" priority="310" operator="equal">
      <formula>0</formula>
    </cfRule>
  </conditionalFormatting>
  <conditionalFormatting sqref="C911:X911">
    <cfRule type="expression" dxfId="4550" priority="6200">
      <formula>AND(C911&gt;=80,C911&lt;95)</formula>
    </cfRule>
    <cfRule type="expression" dxfId="4549" priority="6201">
      <formula>C911&gt;=95</formula>
    </cfRule>
    <cfRule type="expression" dxfId="4548" priority="6198">
      <formula>AND(C911&gt;=40,C911&lt;60)</formula>
    </cfRule>
    <cfRule type="expression" dxfId="4547" priority="6196">
      <formula>C909=0</formula>
    </cfRule>
    <cfRule type="expression" dxfId="4546" priority="6197">
      <formula>AND(C911&lt;40,C909&gt;0)</formula>
    </cfRule>
    <cfRule type="expression" dxfId="4545" priority="6199">
      <formula>AND(C911&gt;=60,C911&lt;80)</formula>
    </cfRule>
  </conditionalFormatting>
  <conditionalFormatting sqref="C912:X912">
    <cfRule type="cellIs" dxfId="4544" priority="9086" operator="equal">
      <formula>0</formula>
    </cfRule>
  </conditionalFormatting>
  <conditionalFormatting sqref="C913:X913">
    <cfRule type="expression" dxfId="4543" priority="3802">
      <formula>C909=0</formula>
    </cfRule>
  </conditionalFormatting>
  <conditionalFormatting sqref="C914:X914">
    <cfRule type="cellIs" dxfId="4542" priority="9085" operator="equal">
      <formula>0</formula>
    </cfRule>
  </conditionalFormatting>
  <conditionalFormatting sqref="C918:X925">
    <cfRule type="cellIs" dxfId="4541" priority="309" operator="equal">
      <formula>0</formula>
    </cfRule>
  </conditionalFormatting>
  <conditionalFormatting sqref="C926:X926">
    <cfRule type="expression" dxfId="4540" priority="6192">
      <formula>AND(C926&gt;=40,C926&lt;60)</formula>
    </cfRule>
    <cfRule type="expression" dxfId="4539" priority="6193">
      <formula>AND(C926&gt;=60,C926&lt;80)</formula>
    </cfRule>
    <cfRule type="expression" dxfId="4538" priority="6194">
      <formula>AND(C926&gt;=80,C926&lt;95)</formula>
    </cfRule>
    <cfRule type="expression" dxfId="4537" priority="6195">
      <formula>C926&gt;=95</formula>
    </cfRule>
    <cfRule type="expression" dxfId="4536" priority="6191">
      <formula>AND(C926&lt;40,C924&gt;0)</formula>
    </cfRule>
    <cfRule type="expression" dxfId="4535" priority="6190">
      <formula>C924=0</formula>
    </cfRule>
  </conditionalFormatting>
  <conditionalFormatting sqref="C927:X927">
    <cfRule type="cellIs" dxfId="4534" priority="9077" operator="equal">
      <formula>0</formula>
    </cfRule>
  </conditionalFormatting>
  <conditionalFormatting sqref="C928:X928">
    <cfRule type="expression" dxfId="4533" priority="3790">
      <formula>C924=0</formula>
    </cfRule>
  </conditionalFormatting>
  <conditionalFormatting sqref="C929:X929">
    <cfRule type="cellIs" dxfId="4532" priority="9076" operator="equal">
      <formula>0</formula>
    </cfRule>
  </conditionalFormatting>
  <conditionalFormatting sqref="C938:X945">
    <cfRule type="cellIs" dxfId="4531" priority="308" operator="equal">
      <formula>0</formula>
    </cfRule>
  </conditionalFormatting>
  <conditionalFormatting sqref="C946:X946">
    <cfRule type="expression" dxfId="4530" priority="6185">
      <formula>AND(C946&lt;40,C944&gt;0)</formula>
    </cfRule>
    <cfRule type="expression" dxfId="4529" priority="6186">
      <formula>AND(C946&gt;=40,C946&lt;60)</formula>
    </cfRule>
    <cfRule type="expression" dxfId="4528" priority="6187">
      <formula>AND(C946&gt;=60,C946&lt;80)</formula>
    </cfRule>
    <cfRule type="expression" dxfId="4527" priority="6188">
      <formula>AND(C946&gt;=80,C946&lt;95)</formula>
    </cfRule>
    <cfRule type="expression" dxfId="4526" priority="6189">
      <formula>C946&gt;=95</formula>
    </cfRule>
    <cfRule type="expression" dxfId="4525" priority="6184">
      <formula>C944=0</formula>
    </cfRule>
  </conditionalFormatting>
  <conditionalFormatting sqref="C947:X947">
    <cfRule type="cellIs" dxfId="4524" priority="9068" operator="equal">
      <formula>0</formula>
    </cfRule>
  </conditionalFormatting>
  <conditionalFormatting sqref="C948:X948">
    <cfRule type="expression" dxfId="4523" priority="3778">
      <formula>C944=0</formula>
    </cfRule>
  </conditionalFormatting>
  <conditionalFormatting sqref="C949:X949">
    <cfRule type="cellIs" dxfId="4522" priority="9067" operator="equal">
      <formula>0</formula>
    </cfRule>
  </conditionalFormatting>
  <conditionalFormatting sqref="C954:X961">
    <cfRule type="cellIs" dxfId="4521" priority="307" operator="equal">
      <formula>0</formula>
    </cfRule>
  </conditionalFormatting>
  <conditionalFormatting sqref="C962:X962">
    <cfRule type="expression" dxfId="4520" priority="6183">
      <formula>C962&gt;=95</formula>
    </cfRule>
    <cfRule type="expression" dxfId="4519" priority="6178">
      <formula>C960=0</formula>
    </cfRule>
    <cfRule type="expression" dxfId="4518" priority="6179">
      <formula>AND(C962&lt;40,C960&gt;0)</formula>
    </cfRule>
    <cfRule type="expression" dxfId="4517" priority="6180">
      <formula>AND(C962&gt;=40,C962&lt;60)</formula>
    </cfRule>
    <cfRule type="expression" dxfId="4516" priority="6181">
      <formula>AND(C962&gt;=60,C962&lt;80)</formula>
    </cfRule>
    <cfRule type="expression" dxfId="4515" priority="6182">
      <formula>AND(C962&gt;=80,C962&lt;95)</formula>
    </cfRule>
  </conditionalFormatting>
  <conditionalFormatting sqref="C963:X963">
    <cfRule type="cellIs" dxfId="4514" priority="9059" operator="equal">
      <formula>0</formula>
    </cfRule>
  </conditionalFormatting>
  <conditionalFormatting sqref="C964:X964">
    <cfRule type="expression" dxfId="4513" priority="3766">
      <formula>C960=0</formula>
    </cfRule>
  </conditionalFormatting>
  <conditionalFormatting sqref="C965:X965">
    <cfRule type="cellIs" dxfId="4512" priority="9058" operator="equal">
      <formula>0</formula>
    </cfRule>
  </conditionalFormatting>
  <conditionalFormatting sqref="C970:X977">
    <cfRule type="cellIs" dxfId="4511" priority="306" operator="equal">
      <formula>0</formula>
    </cfRule>
  </conditionalFormatting>
  <conditionalFormatting sqref="C978:X978">
    <cfRule type="expression" dxfId="4510" priority="6173">
      <formula>AND(C978&lt;40,C976&gt;0)</formula>
    </cfRule>
    <cfRule type="expression" dxfId="4509" priority="6174">
      <formula>AND(C978&gt;=40,C978&lt;60)</formula>
    </cfRule>
    <cfRule type="expression" dxfId="4508" priority="6175">
      <formula>AND(C978&gt;=60,C978&lt;80)</formula>
    </cfRule>
    <cfRule type="expression" dxfId="4507" priority="6172">
      <formula>C976=0</formula>
    </cfRule>
    <cfRule type="expression" dxfId="4506" priority="6176">
      <formula>AND(C978&gt;=80,C978&lt;95)</formula>
    </cfRule>
    <cfRule type="expression" dxfId="4505" priority="6177">
      <formula>C978&gt;=95</formula>
    </cfRule>
  </conditionalFormatting>
  <conditionalFormatting sqref="C979:X979">
    <cfRule type="cellIs" dxfId="4504" priority="9050" operator="equal">
      <formula>0</formula>
    </cfRule>
  </conditionalFormatting>
  <conditionalFormatting sqref="C980:X980">
    <cfRule type="expression" dxfId="4503" priority="3754">
      <formula>C976=0</formula>
    </cfRule>
  </conditionalFormatting>
  <conditionalFormatting sqref="C981:X981">
    <cfRule type="cellIs" dxfId="4502" priority="9049" operator="equal">
      <formula>0</formula>
    </cfRule>
  </conditionalFormatting>
  <conditionalFormatting sqref="C986:X993">
    <cfRule type="cellIs" dxfId="4501" priority="305" operator="equal">
      <formula>0</formula>
    </cfRule>
  </conditionalFormatting>
  <conditionalFormatting sqref="C994:X994">
    <cfRule type="expression" dxfId="4500" priority="6167">
      <formula>AND(C994&lt;40,C992&gt;0)</formula>
    </cfRule>
    <cfRule type="expression" dxfId="4499" priority="6166">
      <formula>C992=0</formula>
    </cfRule>
    <cfRule type="expression" dxfId="4498" priority="6168">
      <formula>AND(C994&gt;=40,C994&lt;60)</formula>
    </cfRule>
    <cfRule type="expression" dxfId="4497" priority="6169">
      <formula>AND(C994&gt;=60,C994&lt;80)</formula>
    </cfRule>
    <cfRule type="expression" dxfId="4496" priority="6170">
      <formula>AND(C994&gt;=80,C994&lt;95)</formula>
    </cfRule>
    <cfRule type="expression" dxfId="4495" priority="6171">
      <formula>C994&gt;=95</formula>
    </cfRule>
  </conditionalFormatting>
  <conditionalFormatting sqref="C995:X995">
    <cfRule type="cellIs" dxfId="4494" priority="9041" operator="equal">
      <formula>0</formula>
    </cfRule>
  </conditionalFormatting>
  <conditionalFormatting sqref="C996:X996">
    <cfRule type="expression" dxfId="4493" priority="3742">
      <formula>C992=0</formula>
    </cfRule>
  </conditionalFormatting>
  <conditionalFormatting sqref="C997:X997">
    <cfRule type="cellIs" dxfId="4492" priority="9040" operator="equal">
      <formula>0</formula>
    </cfRule>
  </conditionalFormatting>
  <conditionalFormatting sqref="C1002:X1009">
    <cfRule type="cellIs" dxfId="4491" priority="304" operator="equal">
      <formula>0</formula>
    </cfRule>
  </conditionalFormatting>
  <conditionalFormatting sqref="C1010:X1010">
    <cfRule type="expression" dxfId="4490" priority="6162">
      <formula>AND(C1010&gt;=40,C1010&lt;60)</formula>
    </cfRule>
    <cfRule type="expression" dxfId="4489" priority="6163">
      <formula>AND(C1010&gt;=60,C1010&lt;80)</formula>
    </cfRule>
    <cfRule type="expression" dxfId="4488" priority="6165">
      <formula>C1010&gt;=95</formula>
    </cfRule>
    <cfRule type="expression" dxfId="4487" priority="6164">
      <formula>AND(C1010&gt;=80,C1010&lt;95)</formula>
    </cfRule>
    <cfRule type="expression" dxfId="4486" priority="6160">
      <formula>C1008=0</formula>
    </cfRule>
    <cfRule type="expression" dxfId="4485" priority="6161">
      <formula>AND(C1010&lt;40,C1008&gt;0)</formula>
    </cfRule>
  </conditionalFormatting>
  <conditionalFormatting sqref="C1011:X1011">
    <cfRule type="cellIs" dxfId="4484" priority="9032" operator="equal">
      <formula>0</formula>
    </cfRule>
  </conditionalFormatting>
  <conditionalFormatting sqref="C1012:X1012">
    <cfRule type="expression" dxfId="4483" priority="3730">
      <formula>C1008=0</formula>
    </cfRule>
  </conditionalFormatting>
  <conditionalFormatting sqref="C1013:X1013">
    <cfRule type="cellIs" dxfId="4482" priority="9031" operator="equal">
      <formula>0</formula>
    </cfRule>
  </conditionalFormatting>
  <conditionalFormatting sqref="C1018:X1025">
    <cfRule type="cellIs" dxfId="4481" priority="303" operator="equal">
      <formula>0</formula>
    </cfRule>
  </conditionalFormatting>
  <conditionalFormatting sqref="C1026:X1026">
    <cfRule type="expression" dxfId="4480" priority="6156">
      <formula>AND(C1026&gt;=40,C1026&lt;60)</formula>
    </cfRule>
    <cfRule type="expression" dxfId="4479" priority="6157">
      <formula>AND(C1026&gt;=60,C1026&lt;80)</formula>
    </cfRule>
    <cfRule type="expression" dxfId="4478" priority="6158">
      <formula>AND(C1026&gt;=80,C1026&lt;95)</formula>
    </cfRule>
    <cfRule type="expression" dxfId="4477" priority="6159">
      <formula>C1026&gt;=95</formula>
    </cfRule>
    <cfRule type="expression" dxfId="4476" priority="6155">
      <formula>AND(C1026&lt;40,C1024&gt;0)</formula>
    </cfRule>
    <cfRule type="expression" dxfId="4475" priority="6154">
      <formula>C1024=0</formula>
    </cfRule>
  </conditionalFormatting>
  <conditionalFormatting sqref="C1027:X1027">
    <cfRule type="cellIs" dxfId="4474" priority="9023" operator="equal">
      <formula>0</formula>
    </cfRule>
  </conditionalFormatting>
  <conditionalFormatting sqref="C1028:X1028">
    <cfRule type="expression" dxfId="4473" priority="3718">
      <formula>C1024=0</formula>
    </cfRule>
  </conditionalFormatting>
  <conditionalFormatting sqref="C1029:X1029">
    <cfRule type="cellIs" dxfId="4472" priority="9022" operator="equal">
      <formula>0</formula>
    </cfRule>
  </conditionalFormatting>
  <conditionalFormatting sqref="C1034:X1041">
    <cfRule type="cellIs" dxfId="4471" priority="302" operator="equal">
      <formula>0</formula>
    </cfRule>
  </conditionalFormatting>
  <conditionalFormatting sqref="C1042:X1042">
    <cfRule type="expression" dxfId="4470" priority="6150">
      <formula>AND(C1042&gt;=40,C1042&lt;60)</formula>
    </cfRule>
    <cfRule type="expression" dxfId="4469" priority="6151">
      <formula>AND(C1042&gt;=60,C1042&lt;80)</formula>
    </cfRule>
    <cfRule type="expression" dxfId="4468" priority="6152">
      <formula>AND(C1042&gt;=80,C1042&lt;95)</formula>
    </cfRule>
    <cfRule type="expression" dxfId="4467" priority="6153">
      <formula>C1042&gt;=95</formula>
    </cfRule>
    <cfRule type="expression" dxfId="4466" priority="6148">
      <formula>C1040=0</formula>
    </cfRule>
    <cfRule type="expression" dxfId="4465" priority="6149">
      <formula>AND(C1042&lt;40,C1040&gt;0)</formula>
    </cfRule>
  </conditionalFormatting>
  <conditionalFormatting sqref="C1043:X1043">
    <cfRule type="cellIs" dxfId="4464" priority="9014" operator="equal">
      <formula>0</formula>
    </cfRule>
  </conditionalFormatting>
  <conditionalFormatting sqref="C1044:X1044">
    <cfRule type="expression" dxfId="4463" priority="3706">
      <formula>C1040=0</formula>
    </cfRule>
  </conditionalFormatting>
  <conditionalFormatting sqref="C1045:X1045">
    <cfRule type="cellIs" dxfId="4462" priority="9013" operator="equal">
      <formula>0</formula>
    </cfRule>
  </conditionalFormatting>
  <conditionalFormatting sqref="C1050:X1057">
    <cfRule type="cellIs" dxfId="4461" priority="301" operator="equal">
      <formula>0</formula>
    </cfRule>
  </conditionalFormatting>
  <conditionalFormatting sqref="C1058:X1058">
    <cfRule type="expression" dxfId="4460" priority="6142">
      <formula>C1056=0</formula>
    </cfRule>
    <cfRule type="expression" dxfId="4459" priority="6143">
      <formula>AND(C1058&lt;40,C1056&gt;0)</formula>
    </cfRule>
    <cfRule type="expression" dxfId="4458" priority="6144">
      <formula>AND(C1058&gt;=40,C1058&lt;60)</formula>
    </cfRule>
    <cfRule type="expression" dxfId="4457" priority="6145">
      <formula>AND(C1058&gt;=60,C1058&lt;80)</formula>
    </cfRule>
    <cfRule type="expression" dxfId="4456" priority="6146">
      <formula>AND(C1058&gt;=80,C1058&lt;95)</formula>
    </cfRule>
    <cfRule type="expression" dxfId="4455" priority="6147">
      <formula>C1058&gt;=95</formula>
    </cfRule>
  </conditionalFormatting>
  <conditionalFormatting sqref="C1059:X1059">
    <cfRule type="cellIs" dxfId="4454" priority="9005" operator="equal">
      <formula>0</formula>
    </cfRule>
  </conditionalFormatting>
  <conditionalFormatting sqref="C1060:X1060">
    <cfRule type="expression" dxfId="4453" priority="3694">
      <formula>C1056=0</formula>
    </cfRule>
  </conditionalFormatting>
  <conditionalFormatting sqref="C1061:X1061">
    <cfRule type="cellIs" dxfId="4452" priority="9004" operator="equal">
      <formula>0</formula>
    </cfRule>
  </conditionalFormatting>
  <conditionalFormatting sqref="C1066:X1073">
    <cfRule type="cellIs" dxfId="4451" priority="300" operator="equal">
      <formula>0</formula>
    </cfRule>
  </conditionalFormatting>
  <conditionalFormatting sqref="C1074:X1074">
    <cfRule type="expression" dxfId="4450" priority="6136">
      <formula>C1072=0</formula>
    </cfRule>
    <cfRule type="expression" dxfId="4449" priority="6141">
      <formula>C1074&gt;=95</formula>
    </cfRule>
    <cfRule type="expression" dxfId="4448" priority="6140">
      <formula>AND(C1074&gt;=80,C1074&lt;95)</formula>
    </cfRule>
    <cfRule type="expression" dxfId="4447" priority="6139">
      <formula>AND(C1074&gt;=60,C1074&lt;80)</formula>
    </cfRule>
    <cfRule type="expression" dxfId="4446" priority="6138">
      <formula>AND(C1074&gt;=40,C1074&lt;60)</formula>
    </cfRule>
    <cfRule type="expression" dxfId="4445" priority="6137">
      <formula>AND(C1074&lt;40,C1072&gt;0)</formula>
    </cfRule>
  </conditionalFormatting>
  <conditionalFormatting sqref="C1075:X1075">
    <cfRule type="cellIs" dxfId="4444" priority="8996" operator="equal">
      <formula>0</formula>
    </cfRule>
  </conditionalFormatting>
  <conditionalFormatting sqref="C1076:X1076">
    <cfRule type="expression" dxfId="4443" priority="3682">
      <formula>C1072=0</formula>
    </cfRule>
  </conditionalFormatting>
  <conditionalFormatting sqref="C1077:X1077">
    <cfRule type="cellIs" dxfId="4442" priority="8995" operator="equal">
      <formula>0</formula>
    </cfRule>
  </conditionalFormatting>
  <conditionalFormatting sqref="C1082:X1089">
    <cfRule type="cellIs" dxfId="4441" priority="299" operator="equal">
      <formula>0</formula>
    </cfRule>
  </conditionalFormatting>
  <conditionalFormatting sqref="C1090:X1090">
    <cfRule type="expression" dxfId="4440" priority="6132">
      <formula>AND(C1090&gt;=40,C1090&lt;60)</formula>
    </cfRule>
    <cfRule type="expression" dxfId="4439" priority="6133">
      <formula>AND(C1090&gt;=60,C1090&lt;80)</formula>
    </cfRule>
    <cfRule type="expression" dxfId="4438" priority="6130">
      <formula>C1088=0</formula>
    </cfRule>
    <cfRule type="expression" dxfId="4437" priority="6134">
      <formula>AND(C1090&gt;=80,C1090&lt;95)</formula>
    </cfRule>
    <cfRule type="expression" dxfId="4436" priority="6135">
      <formula>C1090&gt;=95</formula>
    </cfRule>
    <cfRule type="expression" dxfId="4435" priority="6131">
      <formula>AND(C1090&lt;40,C1088&gt;0)</formula>
    </cfRule>
  </conditionalFormatting>
  <conditionalFormatting sqref="C1091:X1091">
    <cfRule type="cellIs" dxfId="4434" priority="8987" operator="equal">
      <formula>0</formula>
    </cfRule>
  </conditionalFormatting>
  <conditionalFormatting sqref="C1092:X1092">
    <cfRule type="expression" dxfId="4433" priority="3670">
      <formula>C1088=0</formula>
    </cfRule>
  </conditionalFormatting>
  <conditionalFormatting sqref="C1093:X1093">
    <cfRule type="cellIs" dxfId="4432" priority="8986" operator="equal">
      <formula>0</formula>
    </cfRule>
  </conditionalFormatting>
  <conditionalFormatting sqref="C1098:X1105">
    <cfRule type="cellIs" dxfId="4431" priority="298" operator="equal">
      <formula>0</formula>
    </cfRule>
  </conditionalFormatting>
  <conditionalFormatting sqref="C1106:X1106">
    <cfRule type="expression" dxfId="4430" priority="6125">
      <formula>AND(C1106&lt;40,C1104&gt;0)</formula>
    </cfRule>
    <cfRule type="expression" dxfId="4429" priority="6124">
      <formula>C1104=0</formula>
    </cfRule>
    <cfRule type="expression" dxfId="4428" priority="6126">
      <formula>AND(C1106&gt;=40,C1106&lt;60)</formula>
    </cfRule>
    <cfRule type="expression" dxfId="4427" priority="6127">
      <formula>AND(C1106&gt;=60,C1106&lt;80)</formula>
    </cfRule>
    <cfRule type="expression" dxfId="4426" priority="6128">
      <formula>AND(C1106&gt;=80,C1106&lt;95)</formula>
    </cfRule>
    <cfRule type="expression" dxfId="4425" priority="6129">
      <formula>C1106&gt;=95</formula>
    </cfRule>
  </conditionalFormatting>
  <conditionalFormatting sqref="C1107:X1107">
    <cfRule type="cellIs" dxfId="4424" priority="8978" operator="equal">
      <formula>0</formula>
    </cfRule>
  </conditionalFormatting>
  <conditionalFormatting sqref="C1108:X1108">
    <cfRule type="expression" dxfId="4423" priority="3658">
      <formula>C1104=0</formula>
    </cfRule>
  </conditionalFormatting>
  <conditionalFormatting sqref="C1109:X1109">
    <cfRule type="cellIs" dxfId="4422" priority="8977" operator="equal">
      <formula>0</formula>
    </cfRule>
  </conditionalFormatting>
  <conditionalFormatting sqref="C1114:X1121">
    <cfRule type="cellIs" dxfId="4421" priority="297" operator="equal">
      <formula>0</formula>
    </cfRule>
  </conditionalFormatting>
  <conditionalFormatting sqref="C1122:X1122">
    <cfRule type="expression" dxfId="4420" priority="6123">
      <formula>C1122&gt;=95</formula>
    </cfRule>
    <cfRule type="expression" dxfId="4419" priority="6121">
      <formula>AND(C1122&gt;=60,C1122&lt;80)</formula>
    </cfRule>
    <cfRule type="expression" dxfId="4418" priority="6120">
      <formula>AND(C1122&gt;=40,C1122&lt;60)</formula>
    </cfRule>
    <cfRule type="expression" dxfId="4417" priority="6119">
      <formula>AND(C1122&lt;40,C1120&gt;0)</formula>
    </cfRule>
    <cfRule type="expression" dxfId="4416" priority="6122">
      <formula>AND(C1122&gt;=80,C1122&lt;95)</formula>
    </cfRule>
    <cfRule type="expression" dxfId="4415" priority="6118">
      <formula>C1120=0</formula>
    </cfRule>
  </conditionalFormatting>
  <conditionalFormatting sqref="C1123:X1123">
    <cfRule type="cellIs" dxfId="4414" priority="8969" operator="equal">
      <formula>0</formula>
    </cfRule>
  </conditionalFormatting>
  <conditionalFormatting sqref="C1124:X1124">
    <cfRule type="expression" dxfId="4413" priority="3646">
      <formula>C1120=0</formula>
    </cfRule>
  </conditionalFormatting>
  <conditionalFormatting sqref="C1125:X1125">
    <cfRule type="cellIs" dxfId="4412" priority="8968" operator="equal">
      <formula>0</formula>
    </cfRule>
  </conditionalFormatting>
  <conditionalFormatting sqref="C1130:X1137">
    <cfRule type="cellIs" dxfId="4411" priority="296" operator="equal">
      <formula>0</formula>
    </cfRule>
  </conditionalFormatting>
  <conditionalFormatting sqref="C1138:X1138">
    <cfRule type="expression" dxfId="4410" priority="6115">
      <formula>AND(C1138&gt;=60,C1138&lt;80)</formula>
    </cfRule>
    <cfRule type="expression" dxfId="4409" priority="6116">
      <formula>AND(C1138&gt;=80,C1138&lt;95)</formula>
    </cfRule>
    <cfRule type="expression" dxfId="4408" priority="6117">
      <formula>C1138&gt;=95</formula>
    </cfRule>
    <cfRule type="expression" dxfId="4407" priority="6112">
      <formula>C1136=0</formula>
    </cfRule>
    <cfRule type="expression" dxfId="4406" priority="6113">
      <formula>AND(C1138&lt;40,C1136&gt;0)</formula>
    </cfRule>
    <cfRule type="expression" dxfId="4405" priority="6114">
      <formula>AND(C1138&gt;=40,C1138&lt;60)</formula>
    </cfRule>
  </conditionalFormatting>
  <conditionalFormatting sqref="C1139:X1139">
    <cfRule type="cellIs" dxfId="4404" priority="8960" operator="equal">
      <formula>0</formula>
    </cfRule>
  </conditionalFormatting>
  <conditionalFormatting sqref="C1140:X1140">
    <cfRule type="expression" dxfId="4403" priority="3634">
      <formula>C1136=0</formula>
    </cfRule>
  </conditionalFormatting>
  <conditionalFormatting sqref="C1141:X1141">
    <cfRule type="cellIs" dxfId="4402" priority="8959" operator="equal">
      <formula>0</formula>
    </cfRule>
  </conditionalFormatting>
  <conditionalFormatting sqref="C1146:X1153">
    <cfRule type="cellIs" dxfId="4401" priority="295" operator="equal">
      <formula>0</formula>
    </cfRule>
  </conditionalFormatting>
  <conditionalFormatting sqref="C1154:X1154">
    <cfRule type="expression" dxfId="4400" priority="6111">
      <formula>C1154&gt;=95</formula>
    </cfRule>
    <cfRule type="expression" dxfId="4399" priority="6106">
      <formula>C1152=0</formula>
    </cfRule>
    <cfRule type="expression" dxfId="4398" priority="6110">
      <formula>AND(C1154&gt;=80,C1154&lt;95)</formula>
    </cfRule>
    <cfRule type="expression" dxfId="4397" priority="6109">
      <formula>AND(C1154&gt;=60,C1154&lt;80)</formula>
    </cfRule>
    <cfRule type="expression" dxfId="4396" priority="6108">
      <formula>AND(C1154&gt;=40,C1154&lt;60)</formula>
    </cfRule>
    <cfRule type="expression" dxfId="4395" priority="6107">
      <formula>AND(C1154&lt;40,C1152&gt;0)</formula>
    </cfRule>
  </conditionalFormatting>
  <conditionalFormatting sqref="C1155:X1155">
    <cfRule type="cellIs" dxfId="4394" priority="8951" operator="equal">
      <formula>0</formula>
    </cfRule>
  </conditionalFormatting>
  <conditionalFormatting sqref="C1156:X1156">
    <cfRule type="expression" dxfId="4393" priority="3622">
      <formula>C1152=0</formula>
    </cfRule>
  </conditionalFormatting>
  <conditionalFormatting sqref="C1157:X1157">
    <cfRule type="cellIs" dxfId="4392" priority="8950" operator="equal">
      <formula>0</formula>
    </cfRule>
  </conditionalFormatting>
  <conditionalFormatting sqref="C1162:X1169">
    <cfRule type="cellIs" dxfId="4391" priority="294" operator="equal">
      <formula>0</formula>
    </cfRule>
  </conditionalFormatting>
  <conditionalFormatting sqref="C1170:X1170">
    <cfRule type="expression" dxfId="4390" priority="6100">
      <formula>C1168=0</formula>
    </cfRule>
    <cfRule type="expression" dxfId="4389" priority="6105">
      <formula>C1170&gt;=95</formula>
    </cfRule>
    <cfRule type="expression" dxfId="4388" priority="6102">
      <formula>AND(C1170&gt;=40,C1170&lt;60)</formula>
    </cfRule>
    <cfRule type="expression" dxfId="4387" priority="6104">
      <formula>AND(C1170&gt;=80,C1170&lt;95)</formula>
    </cfRule>
    <cfRule type="expression" dxfId="4386" priority="6103">
      <formula>AND(C1170&gt;=60,C1170&lt;80)</formula>
    </cfRule>
    <cfRule type="expression" dxfId="4385" priority="6101">
      <formula>AND(C1170&lt;40,C1168&gt;0)</formula>
    </cfRule>
  </conditionalFormatting>
  <conditionalFormatting sqref="C1171:X1171">
    <cfRule type="cellIs" dxfId="4384" priority="8942" operator="equal">
      <formula>0</formula>
    </cfRule>
  </conditionalFormatting>
  <conditionalFormatting sqref="C1172:X1172">
    <cfRule type="expression" dxfId="4383" priority="3610">
      <formula>C1168=0</formula>
    </cfRule>
  </conditionalFormatting>
  <conditionalFormatting sqref="C1173:X1173">
    <cfRule type="cellIs" dxfId="4382" priority="8941" operator="equal">
      <formula>0</formula>
    </cfRule>
  </conditionalFormatting>
  <conditionalFormatting sqref="C1178:X1185">
    <cfRule type="cellIs" dxfId="4381" priority="293" operator="equal">
      <formula>0</formula>
    </cfRule>
  </conditionalFormatting>
  <conditionalFormatting sqref="C1186:X1186">
    <cfRule type="expression" dxfId="4380" priority="6095">
      <formula>AND(C1186&lt;40,C1184&gt;0)</formula>
    </cfRule>
    <cfRule type="expression" dxfId="4379" priority="6096">
      <formula>AND(C1186&gt;=40,C1186&lt;60)</formula>
    </cfRule>
    <cfRule type="expression" dxfId="4378" priority="6097">
      <formula>AND(C1186&gt;=60,C1186&lt;80)</formula>
    </cfRule>
    <cfRule type="expression" dxfId="4377" priority="6098">
      <formula>AND(C1186&gt;=80,C1186&lt;95)</formula>
    </cfRule>
    <cfRule type="expression" dxfId="4376" priority="6099">
      <formula>C1186&gt;=95</formula>
    </cfRule>
    <cfRule type="expression" dxfId="4375" priority="6094">
      <formula>C1184=0</formula>
    </cfRule>
  </conditionalFormatting>
  <conditionalFormatting sqref="C1187:X1187">
    <cfRule type="cellIs" dxfId="4374" priority="8933" operator="equal">
      <formula>0</formula>
    </cfRule>
  </conditionalFormatting>
  <conditionalFormatting sqref="C1188:X1188">
    <cfRule type="expression" dxfId="4373" priority="3598">
      <formula>C1184=0</formula>
    </cfRule>
  </conditionalFormatting>
  <conditionalFormatting sqref="C1189:X1189">
    <cfRule type="cellIs" dxfId="4372" priority="8932" operator="equal">
      <formula>0</formula>
    </cfRule>
  </conditionalFormatting>
  <conditionalFormatting sqref="C1194:X1201">
    <cfRule type="cellIs" dxfId="4371" priority="292" operator="equal">
      <formula>0</formula>
    </cfRule>
  </conditionalFormatting>
  <conditionalFormatting sqref="C1202:X1202">
    <cfRule type="expression" dxfId="4370" priority="6089">
      <formula>AND(C1202&lt;40,C1200&gt;0)</formula>
    </cfRule>
    <cfRule type="expression" dxfId="4369" priority="6090">
      <formula>AND(C1202&gt;=40,C1202&lt;60)</formula>
    </cfRule>
    <cfRule type="expression" dxfId="4368" priority="6091">
      <formula>AND(C1202&gt;=60,C1202&lt;80)</formula>
    </cfRule>
    <cfRule type="expression" dxfId="4367" priority="6092">
      <formula>AND(C1202&gt;=80,C1202&lt;95)</formula>
    </cfRule>
    <cfRule type="expression" dxfId="4366" priority="6093">
      <formula>C1202&gt;=95</formula>
    </cfRule>
    <cfRule type="expression" dxfId="4365" priority="6088">
      <formula>C1200=0</formula>
    </cfRule>
  </conditionalFormatting>
  <conditionalFormatting sqref="C1203:X1203">
    <cfRule type="cellIs" dxfId="4364" priority="8924" operator="equal">
      <formula>0</formula>
    </cfRule>
  </conditionalFormatting>
  <conditionalFormatting sqref="C1204:X1204">
    <cfRule type="expression" dxfId="4363" priority="3586">
      <formula>C1200=0</formula>
    </cfRule>
  </conditionalFormatting>
  <conditionalFormatting sqref="C1205:X1205">
    <cfRule type="cellIs" dxfId="4362" priority="8923" operator="equal">
      <formula>0</formula>
    </cfRule>
  </conditionalFormatting>
  <conditionalFormatting sqref="C1210:X1217">
    <cfRule type="cellIs" dxfId="4361" priority="291" operator="equal">
      <formula>0</formula>
    </cfRule>
  </conditionalFormatting>
  <conditionalFormatting sqref="C1218:X1218">
    <cfRule type="expression" dxfId="4360" priority="6087">
      <formula>C1218&gt;=95</formula>
    </cfRule>
    <cfRule type="expression" dxfId="4359" priority="6083">
      <formula>AND(C1218&lt;40,C1216&gt;0)</formula>
    </cfRule>
    <cfRule type="expression" dxfId="4358" priority="6084">
      <formula>AND(C1218&gt;=40,C1218&lt;60)</formula>
    </cfRule>
    <cfRule type="expression" dxfId="4357" priority="6085">
      <formula>AND(C1218&gt;=60,C1218&lt;80)</formula>
    </cfRule>
    <cfRule type="expression" dxfId="4356" priority="6086">
      <formula>AND(C1218&gt;=80,C1218&lt;95)</formula>
    </cfRule>
    <cfRule type="expression" dxfId="4355" priority="6082">
      <formula>C1216=0</formula>
    </cfRule>
  </conditionalFormatting>
  <conditionalFormatting sqref="C1219:X1219">
    <cfRule type="cellIs" dxfId="4354" priority="8915" operator="equal">
      <formula>0</formula>
    </cfRule>
  </conditionalFormatting>
  <conditionalFormatting sqref="C1220:X1220">
    <cfRule type="expression" dxfId="4353" priority="3574">
      <formula>C1216=0</formula>
    </cfRule>
  </conditionalFormatting>
  <conditionalFormatting sqref="C1221:X1221">
    <cfRule type="cellIs" dxfId="4352" priority="8914" operator="equal">
      <formula>0</formula>
    </cfRule>
  </conditionalFormatting>
  <conditionalFormatting sqref="C1226:X1233">
    <cfRule type="cellIs" dxfId="4351" priority="290" operator="equal">
      <formula>0</formula>
    </cfRule>
  </conditionalFormatting>
  <conditionalFormatting sqref="C1234:X1234">
    <cfRule type="expression" dxfId="4350" priority="6081">
      <formula>C1234&gt;=95</formula>
    </cfRule>
    <cfRule type="expression" dxfId="4349" priority="6080">
      <formula>AND(C1234&gt;=80,C1234&lt;95)</formula>
    </cfRule>
    <cfRule type="expression" dxfId="4348" priority="6078">
      <formula>AND(C1234&gt;=40,C1234&lt;60)</formula>
    </cfRule>
    <cfRule type="expression" dxfId="4347" priority="6079">
      <formula>AND(C1234&gt;=60,C1234&lt;80)</formula>
    </cfRule>
    <cfRule type="expression" dxfId="4346" priority="6077">
      <formula>AND(C1234&lt;40,C1232&gt;0)</formula>
    </cfRule>
    <cfRule type="expression" dxfId="4345" priority="6076">
      <formula>C1232=0</formula>
    </cfRule>
  </conditionalFormatting>
  <conditionalFormatting sqref="C1235:X1235">
    <cfRule type="cellIs" dxfId="4344" priority="8906" operator="equal">
      <formula>0</formula>
    </cfRule>
  </conditionalFormatting>
  <conditionalFormatting sqref="C1236:X1236">
    <cfRule type="expression" dxfId="4343" priority="3562">
      <formula>C1232=0</formula>
    </cfRule>
  </conditionalFormatting>
  <conditionalFormatting sqref="C1237:X1237">
    <cfRule type="cellIs" dxfId="4342" priority="8905" operator="equal">
      <formula>0</formula>
    </cfRule>
  </conditionalFormatting>
  <conditionalFormatting sqref="C1242:X1249">
    <cfRule type="cellIs" dxfId="4341" priority="289" operator="equal">
      <formula>0</formula>
    </cfRule>
  </conditionalFormatting>
  <conditionalFormatting sqref="C1250:X1250">
    <cfRule type="expression" dxfId="4340" priority="6073">
      <formula>AND(C1250&gt;=60,C1250&lt;80)</formula>
    </cfRule>
    <cfRule type="expression" dxfId="4339" priority="6070">
      <formula>C1248=0</formula>
    </cfRule>
    <cfRule type="expression" dxfId="4338" priority="6071">
      <formula>AND(C1250&lt;40,C1248&gt;0)</formula>
    </cfRule>
    <cfRule type="expression" dxfId="4337" priority="6075">
      <formula>C1250&gt;=95</formula>
    </cfRule>
    <cfRule type="expression" dxfId="4336" priority="6074">
      <formula>AND(C1250&gt;=80,C1250&lt;95)</formula>
    </cfRule>
    <cfRule type="expression" dxfId="4335" priority="6072">
      <formula>AND(C1250&gt;=40,C1250&lt;60)</formula>
    </cfRule>
  </conditionalFormatting>
  <conditionalFormatting sqref="C1251:X1251">
    <cfRule type="cellIs" dxfId="4334" priority="8897" operator="equal">
      <formula>0</formula>
    </cfRule>
  </conditionalFormatting>
  <conditionalFormatting sqref="C1252:X1252">
    <cfRule type="expression" dxfId="4333" priority="3550">
      <formula>C1248=0</formula>
    </cfRule>
  </conditionalFormatting>
  <conditionalFormatting sqref="C1253:X1253">
    <cfRule type="cellIs" dxfId="4332" priority="8896" operator="equal">
      <formula>0</formula>
    </cfRule>
  </conditionalFormatting>
  <conditionalFormatting sqref="C1260:X1267">
    <cfRule type="cellIs" dxfId="4331" priority="288" operator="equal">
      <formula>0</formula>
    </cfRule>
  </conditionalFormatting>
  <conditionalFormatting sqref="C1268:X1268">
    <cfRule type="expression" dxfId="4330" priority="6064">
      <formula>C1266=0</formula>
    </cfRule>
    <cfRule type="expression" dxfId="4329" priority="6069">
      <formula>C1268&gt;=95</formula>
    </cfRule>
    <cfRule type="expression" dxfId="4328" priority="6067">
      <formula>AND(C1268&gt;=60,C1268&lt;80)</formula>
    </cfRule>
    <cfRule type="expression" dxfId="4327" priority="6065">
      <formula>AND(C1268&lt;40,C1266&gt;0)</formula>
    </cfRule>
    <cfRule type="expression" dxfId="4326" priority="6066">
      <formula>AND(C1268&gt;=40,C1268&lt;60)</formula>
    </cfRule>
    <cfRule type="expression" dxfId="4325" priority="6068">
      <formula>AND(C1268&gt;=80,C1268&lt;95)</formula>
    </cfRule>
  </conditionalFormatting>
  <conditionalFormatting sqref="C1269:X1269">
    <cfRule type="cellIs" dxfId="4324" priority="8888" operator="equal">
      <formula>0</formula>
    </cfRule>
  </conditionalFormatting>
  <conditionalFormatting sqref="C1270:X1270">
    <cfRule type="expression" dxfId="4323" priority="3538">
      <formula>C1266=0</formula>
    </cfRule>
  </conditionalFormatting>
  <conditionalFormatting sqref="C1271:X1271">
    <cfRule type="cellIs" dxfId="4322" priority="8887" operator="equal">
      <formula>0</formula>
    </cfRule>
  </conditionalFormatting>
  <conditionalFormatting sqref="C1278:X1285">
    <cfRule type="cellIs" dxfId="4321" priority="287" operator="equal">
      <formula>0</formula>
    </cfRule>
  </conditionalFormatting>
  <conditionalFormatting sqref="C1286:X1286">
    <cfRule type="expression" dxfId="4320" priority="6058">
      <formula>C1284=0</formula>
    </cfRule>
    <cfRule type="expression" dxfId="4319" priority="6059">
      <formula>AND(C1286&lt;40,C1284&gt;0)</formula>
    </cfRule>
    <cfRule type="expression" dxfId="4318" priority="6060">
      <formula>AND(C1286&gt;=40,C1286&lt;60)</formula>
    </cfRule>
    <cfRule type="expression" dxfId="4317" priority="6061">
      <formula>AND(C1286&gt;=60,C1286&lt;80)</formula>
    </cfRule>
    <cfRule type="expression" dxfId="4316" priority="6062">
      <formula>AND(C1286&gt;=80,C1286&lt;95)</formula>
    </cfRule>
    <cfRule type="expression" dxfId="4315" priority="6063">
      <formula>C1286&gt;=95</formula>
    </cfRule>
  </conditionalFormatting>
  <conditionalFormatting sqref="C1287:X1287">
    <cfRule type="cellIs" dxfId="4314" priority="8879" operator="equal">
      <formula>0</formula>
    </cfRule>
  </conditionalFormatting>
  <conditionalFormatting sqref="C1288:X1288">
    <cfRule type="expression" dxfId="4313" priority="3526">
      <formula>C1284=0</formula>
    </cfRule>
  </conditionalFormatting>
  <conditionalFormatting sqref="C1289:X1289">
    <cfRule type="cellIs" dxfId="4312" priority="8878" operator="equal">
      <formula>0</formula>
    </cfRule>
  </conditionalFormatting>
  <conditionalFormatting sqref="C1296:X1303">
    <cfRule type="cellIs" dxfId="4311" priority="286" operator="equal">
      <formula>0</formula>
    </cfRule>
  </conditionalFormatting>
  <conditionalFormatting sqref="C1304:X1304">
    <cfRule type="expression" dxfId="4310" priority="6057">
      <formula>C1304&gt;=95</formula>
    </cfRule>
    <cfRule type="expression" dxfId="4309" priority="6056">
      <formula>AND(C1304&gt;=80,C1304&lt;95)</formula>
    </cfRule>
    <cfRule type="expression" dxfId="4308" priority="6054">
      <formula>AND(C1304&gt;=40,C1304&lt;60)</formula>
    </cfRule>
    <cfRule type="expression" dxfId="4307" priority="6053">
      <formula>AND(C1304&lt;40,C1302&gt;0)</formula>
    </cfRule>
    <cfRule type="expression" dxfId="4306" priority="6055">
      <formula>AND(C1304&gt;=60,C1304&lt;80)</formula>
    </cfRule>
    <cfRule type="expression" dxfId="4305" priority="6052">
      <formula>C1302=0</formula>
    </cfRule>
  </conditionalFormatting>
  <conditionalFormatting sqref="C1305:X1305">
    <cfRule type="cellIs" dxfId="4304" priority="8870" operator="equal">
      <formula>0</formula>
    </cfRule>
  </conditionalFormatting>
  <conditionalFormatting sqref="C1306:X1306">
    <cfRule type="expression" dxfId="4303" priority="3514">
      <formula>C1302=0</formula>
    </cfRule>
  </conditionalFormatting>
  <conditionalFormatting sqref="C1307:X1307">
    <cfRule type="cellIs" dxfId="4302" priority="8869" operator="equal">
      <formula>0</formula>
    </cfRule>
  </conditionalFormatting>
  <conditionalFormatting sqref="C1314:X1321">
    <cfRule type="cellIs" dxfId="4301" priority="285" operator="equal">
      <formula>0</formula>
    </cfRule>
  </conditionalFormatting>
  <conditionalFormatting sqref="C1322:X1322">
    <cfRule type="expression" dxfId="4300" priority="6046">
      <formula>C1320=0</formula>
    </cfRule>
    <cfRule type="expression" dxfId="4299" priority="6047">
      <formula>AND(C1322&lt;40,C1320&gt;0)</formula>
    </cfRule>
    <cfRule type="expression" dxfId="4298" priority="6049">
      <formula>AND(C1322&gt;=60,C1322&lt;80)</formula>
    </cfRule>
    <cfRule type="expression" dxfId="4297" priority="6050">
      <formula>AND(C1322&gt;=80,C1322&lt;95)</formula>
    </cfRule>
    <cfRule type="expression" dxfId="4296" priority="6048">
      <formula>AND(C1322&gt;=40,C1322&lt;60)</formula>
    </cfRule>
    <cfRule type="expression" dxfId="4295" priority="6051">
      <formula>C1322&gt;=95</formula>
    </cfRule>
  </conditionalFormatting>
  <conditionalFormatting sqref="C1323:X1323">
    <cfRule type="cellIs" dxfId="4294" priority="8861" operator="equal">
      <formula>0</formula>
    </cfRule>
  </conditionalFormatting>
  <conditionalFormatting sqref="C1324:X1324">
    <cfRule type="expression" dxfId="4293" priority="3502">
      <formula>C1320=0</formula>
    </cfRule>
  </conditionalFormatting>
  <conditionalFormatting sqref="C1325:X1325">
    <cfRule type="cellIs" dxfId="4292" priority="8860" operator="equal">
      <formula>0</formula>
    </cfRule>
  </conditionalFormatting>
  <conditionalFormatting sqref="C1332:X1339">
    <cfRule type="cellIs" dxfId="4291" priority="284" operator="equal">
      <formula>0</formula>
    </cfRule>
  </conditionalFormatting>
  <conditionalFormatting sqref="C1340:X1340">
    <cfRule type="expression" dxfId="4290" priority="6041">
      <formula>AND(C1340&lt;40,C1338&gt;0)</formula>
    </cfRule>
    <cfRule type="expression" dxfId="4289" priority="6042">
      <formula>AND(C1340&gt;=40,C1340&lt;60)</formula>
    </cfRule>
    <cfRule type="expression" dxfId="4288" priority="6043">
      <formula>AND(C1340&gt;=60,C1340&lt;80)</formula>
    </cfRule>
    <cfRule type="expression" dxfId="4287" priority="6044">
      <formula>AND(C1340&gt;=80,C1340&lt;95)</formula>
    </cfRule>
    <cfRule type="expression" dxfId="4286" priority="6040">
      <formula>C1338=0</formula>
    </cfRule>
    <cfRule type="expression" dxfId="4285" priority="6045">
      <formula>C1340&gt;=95</formula>
    </cfRule>
  </conditionalFormatting>
  <conditionalFormatting sqref="C1341:X1341">
    <cfRule type="cellIs" dxfId="4284" priority="8852" operator="equal">
      <formula>0</formula>
    </cfRule>
  </conditionalFormatting>
  <conditionalFormatting sqref="C1342:X1342">
    <cfRule type="expression" dxfId="4283" priority="3490">
      <formula>C1338=0</formula>
    </cfRule>
  </conditionalFormatting>
  <conditionalFormatting sqref="C1343:X1343">
    <cfRule type="cellIs" dxfId="4282" priority="8851" operator="equal">
      <formula>0</formula>
    </cfRule>
  </conditionalFormatting>
  <conditionalFormatting sqref="C1349:X1356">
    <cfRule type="cellIs" dxfId="4281" priority="283" operator="equal">
      <formula>0</formula>
    </cfRule>
  </conditionalFormatting>
  <conditionalFormatting sqref="C1357:X1357">
    <cfRule type="expression" dxfId="4280" priority="6039">
      <formula>C1357&gt;=95</formula>
    </cfRule>
    <cfRule type="expression" dxfId="4279" priority="6034">
      <formula>C1355=0</formula>
    </cfRule>
    <cfRule type="expression" dxfId="4278" priority="6035">
      <formula>AND(C1357&lt;40,C1355&gt;0)</formula>
    </cfRule>
    <cfRule type="expression" dxfId="4277" priority="6038">
      <formula>AND(C1357&gt;=80,C1357&lt;95)</formula>
    </cfRule>
    <cfRule type="expression" dxfId="4276" priority="6037">
      <formula>AND(C1357&gt;=60,C1357&lt;80)</formula>
    </cfRule>
    <cfRule type="expression" dxfId="4275" priority="6036">
      <formula>AND(C1357&gt;=40,C1357&lt;60)</formula>
    </cfRule>
  </conditionalFormatting>
  <conditionalFormatting sqref="C1358:X1358">
    <cfRule type="cellIs" dxfId="4274" priority="8843" operator="equal">
      <formula>0</formula>
    </cfRule>
  </conditionalFormatting>
  <conditionalFormatting sqref="C1359:X1359">
    <cfRule type="expression" dxfId="4273" priority="3478">
      <formula>C1355=0</formula>
    </cfRule>
  </conditionalFormatting>
  <conditionalFormatting sqref="C1360:X1360">
    <cfRule type="cellIs" dxfId="4272" priority="8842" operator="equal">
      <formula>0</formula>
    </cfRule>
  </conditionalFormatting>
  <conditionalFormatting sqref="C1366:X1373">
    <cfRule type="cellIs" dxfId="4271" priority="282" operator="equal">
      <formula>0</formula>
    </cfRule>
  </conditionalFormatting>
  <conditionalFormatting sqref="C1374:X1374">
    <cfRule type="expression" dxfId="4270" priority="6029">
      <formula>AND(C1374&lt;40,C1372&gt;0)</formula>
    </cfRule>
    <cfRule type="expression" dxfId="4269" priority="6028">
      <formula>C1372=0</formula>
    </cfRule>
    <cfRule type="expression" dxfId="4268" priority="6033">
      <formula>C1374&gt;=95</formula>
    </cfRule>
    <cfRule type="expression" dxfId="4267" priority="6032">
      <formula>AND(C1374&gt;=80,C1374&lt;95)</formula>
    </cfRule>
    <cfRule type="expression" dxfId="4266" priority="6031">
      <formula>AND(C1374&gt;=60,C1374&lt;80)</formula>
    </cfRule>
    <cfRule type="expression" dxfId="4265" priority="6030">
      <formula>AND(C1374&gt;=40,C1374&lt;60)</formula>
    </cfRule>
  </conditionalFormatting>
  <conditionalFormatting sqref="C1375:X1375">
    <cfRule type="cellIs" dxfId="4264" priority="8834" operator="equal">
      <formula>0</formula>
    </cfRule>
  </conditionalFormatting>
  <conditionalFormatting sqref="C1376:X1376">
    <cfRule type="expression" dxfId="4263" priority="3466">
      <formula>C1372=0</formula>
    </cfRule>
  </conditionalFormatting>
  <conditionalFormatting sqref="C1377:X1377">
    <cfRule type="cellIs" dxfId="4262" priority="8833" operator="equal">
      <formula>0</formula>
    </cfRule>
  </conditionalFormatting>
  <conditionalFormatting sqref="C1383:X1390">
    <cfRule type="cellIs" dxfId="4261" priority="281" operator="equal">
      <formula>0</formula>
    </cfRule>
  </conditionalFormatting>
  <conditionalFormatting sqref="C1391:X1391">
    <cfRule type="expression" dxfId="4260" priority="6026">
      <formula>AND(C1391&gt;=80,C1391&lt;95)</formula>
    </cfRule>
    <cfRule type="expression" dxfId="4259" priority="6025">
      <formula>AND(C1391&gt;=60,C1391&lt;80)</formula>
    </cfRule>
    <cfRule type="expression" dxfId="4258" priority="6027">
      <formula>C1391&gt;=95</formula>
    </cfRule>
    <cfRule type="expression" dxfId="4257" priority="6024">
      <formula>AND(C1391&gt;=40,C1391&lt;60)</formula>
    </cfRule>
    <cfRule type="expression" dxfId="4256" priority="6022">
      <formula>C1389=0</formula>
    </cfRule>
    <cfRule type="expression" dxfId="4255" priority="6023">
      <formula>AND(C1391&lt;40,C1389&gt;0)</formula>
    </cfRule>
  </conditionalFormatting>
  <conditionalFormatting sqref="C1392:X1392">
    <cfRule type="cellIs" dxfId="4254" priority="8825" operator="equal">
      <formula>0</formula>
    </cfRule>
  </conditionalFormatting>
  <conditionalFormatting sqref="C1393:X1393">
    <cfRule type="expression" dxfId="4253" priority="3454">
      <formula>C1389=0</formula>
    </cfRule>
  </conditionalFormatting>
  <conditionalFormatting sqref="C1394:X1394">
    <cfRule type="cellIs" dxfId="4252" priority="8824" operator="equal">
      <formula>0</formula>
    </cfRule>
  </conditionalFormatting>
  <conditionalFormatting sqref="C1400:X1407">
    <cfRule type="cellIs" dxfId="4251" priority="280" operator="equal">
      <formula>0</formula>
    </cfRule>
  </conditionalFormatting>
  <conditionalFormatting sqref="C1408:X1408">
    <cfRule type="expression" dxfId="4250" priority="6017">
      <formula>AND(C1408&lt;40,C1406&gt;0)</formula>
    </cfRule>
    <cfRule type="expression" dxfId="4249" priority="6016">
      <formula>C1406=0</formula>
    </cfRule>
    <cfRule type="expression" dxfId="4248" priority="6018">
      <formula>AND(C1408&gt;=40,C1408&lt;60)</formula>
    </cfRule>
    <cfRule type="expression" dxfId="4247" priority="6021">
      <formula>C1408&gt;=95</formula>
    </cfRule>
    <cfRule type="expression" dxfId="4246" priority="6020">
      <formula>AND(C1408&gt;=80,C1408&lt;95)</formula>
    </cfRule>
    <cfRule type="expression" dxfId="4245" priority="6019">
      <formula>AND(C1408&gt;=60,C1408&lt;80)</formula>
    </cfRule>
  </conditionalFormatting>
  <conditionalFormatting sqref="C1409:X1409">
    <cfRule type="cellIs" dxfId="4244" priority="8816" operator="equal">
      <formula>0</formula>
    </cfRule>
  </conditionalFormatting>
  <conditionalFormatting sqref="C1410:X1410">
    <cfRule type="expression" dxfId="4243" priority="3442">
      <formula>C1406=0</formula>
    </cfRule>
  </conditionalFormatting>
  <conditionalFormatting sqref="C1411:X1411">
    <cfRule type="cellIs" dxfId="4242" priority="8815" operator="equal">
      <formula>0</formula>
    </cfRule>
  </conditionalFormatting>
  <conditionalFormatting sqref="C1417:X1424">
    <cfRule type="cellIs" dxfId="4241" priority="279" operator="equal">
      <formula>0</formula>
    </cfRule>
  </conditionalFormatting>
  <conditionalFormatting sqref="C1425:X1425">
    <cfRule type="expression" dxfId="4240" priority="6010">
      <formula>C1423=0</formula>
    </cfRule>
    <cfRule type="expression" dxfId="4239" priority="6015">
      <formula>C1425&gt;=95</formula>
    </cfRule>
    <cfRule type="expression" dxfId="4238" priority="6014">
      <formula>AND(C1425&gt;=80,C1425&lt;95)</formula>
    </cfRule>
    <cfRule type="expression" dxfId="4237" priority="6013">
      <formula>AND(C1425&gt;=60,C1425&lt;80)</formula>
    </cfRule>
    <cfRule type="expression" dxfId="4236" priority="6011">
      <formula>AND(C1425&lt;40,C1423&gt;0)</formula>
    </cfRule>
    <cfRule type="expression" dxfId="4235" priority="6012">
      <formula>AND(C1425&gt;=40,C1425&lt;60)</formula>
    </cfRule>
  </conditionalFormatting>
  <conditionalFormatting sqref="C1426:X1426">
    <cfRule type="cellIs" dxfId="4234" priority="8807" operator="equal">
      <formula>0</formula>
    </cfRule>
  </conditionalFormatting>
  <conditionalFormatting sqref="C1427:X1427">
    <cfRule type="expression" dxfId="4233" priority="3430">
      <formula>C1423=0</formula>
    </cfRule>
  </conditionalFormatting>
  <conditionalFormatting sqref="C1428:X1428">
    <cfRule type="cellIs" dxfId="4232" priority="8806" operator="equal">
      <formula>0</formula>
    </cfRule>
  </conditionalFormatting>
  <conditionalFormatting sqref="C1434:X1441">
    <cfRule type="cellIs" dxfId="4231" priority="278" operator="equal">
      <formula>0</formula>
    </cfRule>
  </conditionalFormatting>
  <conditionalFormatting sqref="C1442:X1442">
    <cfRule type="expression" dxfId="4230" priority="6008">
      <formula>AND(C1442&gt;=80,C1442&lt;95)</formula>
    </cfRule>
    <cfRule type="expression" dxfId="4229" priority="6004">
      <formula>C1440=0</formula>
    </cfRule>
    <cfRule type="expression" dxfId="4228" priority="6005">
      <formula>AND(C1442&lt;40,C1440&gt;0)</formula>
    </cfRule>
    <cfRule type="expression" dxfId="4227" priority="6006">
      <formula>AND(C1442&gt;=40,C1442&lt;60)</formula>
    </cfRule>
    <cfRule type="expression" dxfId="4226" priority="6007">
      <formula>AND(C1442&gt;=60,C1442&lt;80)</formula>
    </cfRule>
    <cfRule type="expression" dxfId="4225" priority="6009">
      <formula>C1442&gt;=95</formula>
    </cfRule>
  </conditionalFormatting>
  <conditionalFormatting sqref="C1443:X1443">
    <cfRule type="cellIs" dxfId="4224" priority="8798" operator="equal">
      <formula>0</formula>
    </cfRule>
  </conditionalFormatting>
  <conditionalFormatting sqref="C1444:X1444">
    <cfRule type="expression" dxfId="4223" priority="3418">
      <formula>C1440=0</formula>
    </cfRule>
  </conditionalFormatting>
  <conditionalFormatting sqref="C1445:X1445">
    <cfRule type="cellIs" dxfId="4222" priority="8797" operator="equal">
      <formula>0</formula>
    </cfRule>
  </conditionalFormatting>
  <conditionalFormatting sqref="C1451:X1458">
    <cfRule type="cellIs" dxfId="4221" priority="277" operator="equal">
      <formula>0</formula>
    </cfRule>
  </conditionalFormatting>
  <conditionalFormatting sqref="C1459:X1459">
    <cfRule type="expression" dxfId="4220" priority="5999">
      <formula>AND(C1459&lt;40,C1457&gt;0)</formula>
    </cfRule>
    <cfRule type="expression" dxfId="4219" priority="6003">
      <formula>C1459&gt;=95</formula>
    </cfRule>
    <cfRule type="expression" dxfId="4218" priority="6001">
      <formula>AND(C1459&gt;=60,C1459&lt;80)</formula>
    </cfRule>
    <cfRule type="expression" dxfId="4217" priority="6000">
      <formula>AND(C1459&gt;=40,C1459&lt;60)</formula>
    </cfRule>
    <cfRule type="expression" dxfId="4216" priority="6002">
      <formula>AND(C1459&gt;=80,C1459&lt;95)</formula>
    </cfRule>
    <cfRule type="expression" dxfId="4215" priority="5998">
      <formula>C1457=0</formula>
    </cfRule>
  </conditionalFormatting>
  <conditionalFormatting sqref="C1460:X1460">
    <cfRule type="cellIs" dxfId="4214" priority="8789" operator="equal">
      <formula>0</formula>
    </cfRule>
  </conditionalFormatting>
  <conditionalFormatting sqref="C1461:X1461">
    <cfRule type="expression" dxfId="4213" priority="3406">
      <formula>C1457=0</formula>
    </cfRule>
  </conditionalFormatting>
  <conditionalFormatting sqref="C1462:X1462">
    <cfRule type="cellIs" dxfId="4212" priority="8788" operator="equal">
      <formula>0</formula>
    </cfRule>
  </conditionalFormatting>
  <conditionalFormatting sqref="C1468:X1475">
    <cfRule type="cellIs" dxfId="4211" priority="276" operator="equal">
      <formula>0</formula>
    </cfRule>
  </conditionalFormatting>
  <conditionalFormatting sqref="C1476:X1476">
    <cfRule type="expression" dxfId="4210" priority="5997">
      <formula>C1476&gt;=95</formula>
    </cfRule>
    <cfRule type="expression" dxfId="4209" priority="5992">
      <formula>C1474=0</formula>
    </cfRule>
    <cfRule type="expression" dxfId="4208" priority="5993">
      <formula>AND(C1476&lt;40,C1474&gt;0)</formula>
    </cfRule>
    <cfRule type="expression" dxfId="4207" priority="5994">
      <formula>AND(C1476&gt;=40,C1476&lt;60)</formula>
    </cfRule>
    <cfRule type="expression" dxfId="4206" priority="5995">
      <formula>AND(C1476&gt;=60,C1476&lt;80)</formula>
    </cfRule>
    <cfRule type="expression" dxfId="4205" priority="5996">
      <formula>AND(C1476&gt;=80,C1476&lt;95)</formula>
    </cfRule>
  </conditionalFormatting>
  <conditionalFormatting sqref="C1477:X1477">
    <cfRule type="cellIs" dxfId="4204" priority="8780" operator="equal">
      <formula>0</formula>
    </cfRule>
  </conditionalFormatting>
  <conditionalFormatting sqref="C1478:X1478">
    <cfRule type="expression" dxfId="4203" priority="3394">
      <formula>C1474=0</formula>
    </cfRule>
  </conditionalFormatting>
  <conditionalFormatting sqref="C1479:X1479">
    <cfRule type="cellIs" dxfId="4202" priority="8779" operator="equal">
      <formula>0</formula>
    </cfRule>
  </conditionalFormatting>
  <conditionalFormatting sqref="C1485:X1492">
    <cfRule type="cellIs" dxfId="4201" priority="275" operator="equal">
      <formula>0</formula>
    </cfRule>
  </conditionalFormatting>
  <conditionalFormatting sqref="C1493:X1493">
    <cfRule type="expression" dxfId="4200" priority="5991">
      <formula>C1493&gt;=95</formula>
    </cfRule>
    <cfRule type="expression" dxfId="4199" priority="5990">
      <formula>AND(C1493&gt;=80,C1493&lt;95)</formula>
    </cfRule>
    <cfRule type="expression" dxfId="4198" priority="5989">
      <formula>AND(C1493&gt;=60,C1493&lt;80)</formula>
    </cfRule>
    <cfRule type="expression" dxfId="4197" priority="5987">
      <formula>AND(C1493&lt;40,C1491&gt;0)</formula>
    </cfRule>
    <cfRule type="expression" dxfId="4196" priority="5988">
      <formula>AND(C1493&gt;=40,C1493&lt;60)</formula>
    </cfRule>
    <cfRule type="expression" dxfId="4195" priority="5986">
      <formula>C1491=0</formula>
    </cfRule>
  </conditionalFormatting>
  <conditionalFormatting sqref="C1494:X1494">
    <cfRule type="cellIs" dxfId="4194" priority="8771" operator="equal">
      <formula>0</formula>
    </cfRule>
  </conditionalFormatting>
  <conditionalFormatting sqref="C1495:X1495">
    <cfRule type="expression" dxfId="4193" priority="3382">
      <formula>C1491=0</formula>
    </cfRule>
  </conditionalFormatting>
  <conditionalFormatting sqref="C1496:X1496">
    <cfRule type="cellIs" dxfId="4192" priority="8770" operator="equal">
      <formula>0</formula>
    </cfRule>
  </conditionalFormatting>
  <conditionalFormatting sqref="C1502:X1509">
    <cfRule type="cellIs" dxfId="4191" priority="274" operator="equal">
      <formula>0</formula>
    </cfRule>
  </conditionalFormatting>
  <conditionalFormatting sqref="C1510:X1510">
    <cfRule type="expression" dxfId="4190" priority="5984">
      <formula>AND(C1510&gt;=80,C1510&lt;95)</formula>
    </cfRule>
    <cfRule type="expression" dxfId="4189" priority="5985">
      <formula>C1510&gt;=95</formula>
    </cfRule>
    <cfRule type="expression" dxfId="4188" priority="5983">
      <formula>AND(C1510&gt;=60,C1510&lt;80)</formula>
    </cfRule>
    <cfRule type="expression" dxfId="4187" priority="5982">
      <formula>AND(C1510&gt;=40,C1510&lt;60)</formula>
    </cfRule>
    <cfRule type="expression" dxfId="4186" priority="5981">
      <formula>AND(C1510&lt;40,C1508&gt;0)</formula>
    </cfRule>
    <cfRule type="expression" dxfId="4185" priority="5980">
      <formula>C1508=0</formula>
    </cfRule>
  </conditionalFormatting>
  <conditionalFormatting sqref="C1511:X1511">
    <cfRule type="cellIs" dxfId="4184" priority="8762" operator="equal">
      <formula>0</formula>
    </cfRule>
  </conditionalFormatting>
  <conditionalFormatting sqref="C1512:X1512">
    <cfRule type="expression" dxfId="4183" priority="3370">
      <formula>C1508=0</formula>
    </cfRule>
  </conditionalFormatting>
  <conditionalFormatting sqref="C1513:X1513">
    <cfRule type="cellIs" dxfId="4182" priority="8761" operator="equal">
      <formula>0</formula>
    </cfRule>
  </conditionalFormatting>
  <conditionalFormatting sqref="C1518:X1525">
    <cfRule type="cellIs" dxfId="4181" priority="273" operator="equal">
      <formula>0</formula>
    </cfRule>
  </conditionalFormatting>
  <conditionalFormatting sqref="C1526:X1526">
    <cfRule type="expression" dxfId="4180" priority="5976">
      <formula>AND(C1526&gt;=40,C1526&lt;60)</formula>
    </cfRule>
    <cfRule type="expression" dxfId="4179" priority="5978">
      <formula>AND(C1526&gt;=80,C1526&lt;95)</formula>
    </cfRule>
    <cfRule type="expression" dxfId="4178" priority="5979">
      <formula>C1526&gt;=95</formula>
    </cfRule>
    <cfRule type="expression" dxfId="4177" priority="5974">
      <formula>C1524=0</formula>
    </cfRule>
    <cfRule type="expression" dxfId="4176" priority="5975">
      <formula>AND(C1526&lt;40,C1524&gt;0)</formula>
    </cfRule>
    <cfRule type="expression" dxfId="4175" priority="5977">
      <formula>AND(C1526&gt;=60,C1526&lt;80)</formula>
    </cfRule>
  </conditionalFormatting>
  <conditionalFormatting sqref="C1527:X1527">
    <cfRule type="cellIs" dxfId="4174" priority="8753" operator="equal">
      <formula>0</formula>
    </cfRule>
  </conditionalFormatting>
  <conditionalFormatting sqref="C1528:X1528">
    <cfRule type="expression" dxfId="4173" priority="3358">
      <formula>C1524=0</formula>
    </cfRule>
  </conditionalFormatting>
  <conditionalFormatting sqref="C1529:X1529">
    <cfRule type="cellIs" dxfId="4172" priority="8752" operator="equal">
      <formula>0</formula>
    </cfRule>
  </conditionalFormatting>
  <conditionalFormatting sqref="C1534:X1541">
    <cfRule type="cellIs" dxfId="4171" priority="272" operator="equal">
      <formula>0</formula>
    </cfRule>
  </conditionalFormatting>
  <conditionalFormatting sqref="C1542:X1542">
    <cfRule type="expression" dxfId="4170" priority="5973">
      <formula>C1542&gt;=95</formula>
    </cfRule>
    <cfRule type="expression" dxfId="4169" priority="5968">
      <formula>C1540=0</formula>
    </cfRule>
    <cfRule type="expression" dxfId="4168" priority="5969">
      <formula>AND(C1542&lt;40,C1540&gt;0)</formula>
    </cfRule>
    <cfRule type="expression" dxfId="4167" priority="5970">
      <formula>AND(C1542&gt;=40,C1542&lt;60)</formula>
    </cfRule>
    <cfRule type="expression" dxfId="4166" priority="5971">
      <formula>AND(C1542&gt;=60,C1542&lt;80)</formula>
    </cfRule>
    <cfRule type="expression" dxfId="4165" priority="5972">
      <formula>AND(C1542&gt;=80,C1542&lt;95)</formula>
    </cfRule>
  </conditionalFormatting>
  <conditionalFormatting sqref="C1543:X1543">
    <cfRule type="cellIs" dxfId="4164" priority="8744" operator="equal">
      <formula>0</formula>
    </cfRule>
  </conditionalFormatting>
  <conditionalFormatting sqref="C1544:X1544">
    <cfRule type="expression" dxfId="4163" priority="3346">
      <formula>C1540=0</formula>
    </cfRule>
  </conditionalFormatting>
  <conditionalFormatting sqref="C1545:X1545">
    <cfRule type="cellIs" dxfId="4162" priority="8743" operator="equal">
      <formula>0</formula>
    </cfRule>
  </conditionalFormatting>
  <conditionalFormatting sqref="C1549:X1556">
    <cfRule type="cellIs" dxfId="4161" priority="271" operator="equal">
      <formula>0</formula>
    </cfRule>
  </conditionalFormatting>
  <conditionalFormatting sqref="C1557:X1557">
    <cfRule type="expression" dxfId="4160" priority="5962">
      <formula>C1555=0</formula>
    </cfRule>
    <cfRule type="expression" dxfId="4159" priority="5964">
      <formula>AND(C1557&gt;=40,C1557&lt;60)</formula>
    </cfRule>
    <cfRule type="expression" dxfId="4158" priority="5967">
      <formula>C1557&gt;=95</formula>
    </cfRule>
    <cfRule type="expression" dxfId="4157" priority="5966">
      <formula>AND(C1557&gt;=80,C1557&lt;95)</formula>
    </cfRule>
    <cfRule type="expression" dxfId="4156" priority="5965">
      <formula>AND(C1557&gt;=60,C1557&lt;80)</formula>
    </cfRule>
    <cfRule type="expression" dxfId="4155" priority="5963">
      <formula>AND(C1557&lt;40,C1555&gt;0)</formula>
    </cfRule>
  </conditionalFormatting>
  <conditionalFormatting sqref="C1558:X1558">
    <cfRule type="cellIs" dxfId="4154" priority="8735" operator="equal">
      <formula>0</formula>
    </cfRule>
  </conditionalFormatting>
  <conditionalFormatting sqref="C1559:X1559">
    <cfRule type="expression" dxfId="4153" priority="3334">
      <formula>C1555=0</formula>
    </cfRule>
  </conditionalFormatting>
  <conditionalFormatting sqref="C1560:X1560">
    <cfRule type="cellIs" dxfId="4152" priority="8734" operator="equal">
      <formula>0</formula>
    </cfRule>
  </conditionalFormatting>
  <conditionalFormatting sqref="C1564:X1571">
    <cfRule type="cellIs" dxfId="4151" priority="270" operator="equal">
      <formula>0</formula>
    </cfRule>
  </conditionalFormatting>
  <conditionalFormatting sqref="C1572:X1572">
    <cfRule type="expression" dxfId="4150" priority="5956">
      <formula>C1570=0</formula>
    </cfRule>
    <cfRule type="expression" dxfId="4149" priority="5961">
      <formula>C1572&gt;=95</formula>
    </cfRule>
    <cfRule type="expression" dxfId="4148" priority="5960">
      <formula>AND(C1572&gt;=80,C1572&lt;95)</formula>
    </cfRule>
    <cfRule type="expression" dxfId="4147" priority="5959">
      <formula>AND(C1572&gt;=60,C1572&lt;80)</formula>
    </cfRule>
    <cfRule type="expression" dxfId="4146" priority="5958">
      <formula>AND(C1572&gt;=40,C1572&lt;60)</formula>
    </cfRule>
    <cfRule type="expression" dxfId="4145" priority="5957">
      <formula>AND(C1572&lt;40,C1570&gt;0)</formula>
    </cfRule>
  </conditionalFormatting>
  <conditionalFormatting sqref="C1573:X1573">
    <cfRule type="cellIs" dxfId="4144" priority="8726" operator="equal">
      <formula>0</formula>
    </cfRule>
  </conditionalFormatting>
  <conditionalFormatting sqref="C1574:X1574">
    <cfRule type="expression" dxfId="4143" priority="3322">
      <formula>C1570=0</formula>
    </cfRule>
  </conditionalFormatting>
  <conditionalFormatting sqref="C1575:X1575">
    <cfRule type="cellIs" dxfId="4142" priority="8725" operator="equal">
      <formula>0</formula>
    </cfRule>
  </conditionalFormatting>
  <conditionalFormatting sqref="C1580:X1587">
    <cfRule type="cellIs" dxfId="4141" priority="269" operator="equal">
      <formula>0</formula>
    </cfRule>
  </conditionalFormatting>
  <conditionalFormatting sqref="C1588:X1588">
    <cfRule type="expression" dxfId="4140" priority="5955">
      <formula>C1588&gt;=95</formula>
    </cfRule>
    <cfRule type="expression" dxfId="4139" priority="5951">
      <formula>AND(C1588&lt;40,C1586&gt;0)</formula>
    </cfRule>
    <cfRule type="expression" dxfId="4138" priority="5952">
      <formula>AND(C1588&gt;=40,C1588&lt;60)</formula>
    </cfRule>
    <cfRule type="expression" dxfId="4137" priority="5950">
      <formula>C1586=0</formula>
    </cfRule>
    <cfRule type="expression" dxfId="4136" priority="5954">
      <formula>AND(C1588&gt;=80,C1588&lt;95)</formula>
    </cfRule>
    <cfRule type="expression" dxfId="4135" priority="5953">
      <formula>AND(C1588&gt;=60,C1588&lt;80)</formula>
    </cfRule>
  </conditionalFormatting>
  <conditionalFormatting sqref="C1589:X1589">
    <cfRule type="cellIs" dxfId="4134" priority="8717" operator="equal">
      <formula>0</formula>
    </cfRule>
  </conditionalFormatting>
  <conditionalFormatting sqref="C1590:X1590">
    <cfRule type="expression" dxfId="4133" priority="3310">
      <formula>C1586=0</formula>
    </cfRule>
  </conditionalFormatting>
  <conditionalFormatting sqref="C1591:X1591">
    <cfRule type="cellIs" dxfId="4132" priority="8716" operator="equal">
      <formula>0</formula>
    </cfRule>
  </conditionalFormatting>
  <conditionalFormatting sqref="C1596:X1603">
    <cfRule type="cellIs" dxfId="4131" priority="268" operator="equal">
      <formula>0</formula>
    </cfRule>
  </conditionalFormatting>
  <conditionalFormatting sqref="C1604:X1604">
    <cfRule type="expression" dxfId="4130" priority="5944">
      <formula>C1602=0</formula>
    </cfRule>
    <cfRule type="expression" dxfId="4129" priority="5945">
      <formula>AND(C1604&lt;40,C1602&gt;0)</formula>
    </cfRule>
    <cfRule type="expression" dxfId="4128" priority="5949">
      <formula>C1604&gt;=95</formula>
    </cfRule>
    <cfRule type="expression" dxfId="4127" priority="5948">
      <formula>AND(C1604&gt;=80,C1604&lt;95)</formula>
    </cfRule>
    <cfRule type="expression" dxfId="4126" priority="5947">
      <formula>AND(C1604&gt;=60,C1604&lt;80)</formula>
    </cfRule>
    <cfRule type="expression" dxfId="4125" priority="5946">
      <formula>AND(C1604&gt;=40,C1604&lt;60)</formula>
    </cfRule>
  </conditionalFormatting>
  <conditionalFormatting sqref="C1605:X1605">
    <cfRule type="cellIs" dxfId="4124" priority="8708" operator="equal">
      <formula>0</formula>
    </cfRule>
  </conditionalFormatting>
  <conditionalFormatting sqref="C1606:X1606">
    <cfRule type="expression" dxfId="4123" priority="3298">
      <formula>C1602=0</formula>
    </cfRule>
  </conditionalFormatting>
  <conditionalFormatting sqref="C1607:X1607">
    <cfRule type="cellIs" dxfId="4122" priority="8707" operator="equal">
      <formula>0</formula>
    </cfRule>
  </conditionalFormatting>
  <conditionalFormatting sqref="C1612:X1619">
    <cfRule type="cellIs" dxfId="4121" priority="267" operator="equal">
      <formula>0</formula>
    </cfRule>
  </conditionalFormatting>
  <conditionalFormatting sqref="C1620:X1620">
    <cfRule type="expression" dxfId="4120" priority="5938">
      <formula>C1618=0</formula>
    </cfRule>
    <cfRule type="expression" dxfId="4119" priority="5943">
      <formula>C1620&gt;=95</formula>
    </cfRule>
    <cfRule type="expression" dxfId="4118" priority="5941">
      <formula>AND(C1620&gt;=60,C1620&lt;80)</formula>
    </cfRule>
    <cfRule type="expression" dxfId="4117" priority="5940">
      <formula>AND(C1620&gt;=40,C1620&lt;60)</formula>
    </cfRule>
    <cfRule type="expression" dxfId="4116" priority="5942">
      <formula>AND(C1620&gt;=80,C1620&lt;95)</formula>
    </cfRule>
    <cfRule type="expression" dxfId="4115" priority="5939">
      <formula>AND(C1620&lt;40,C1618&gt;0)</formula>
    </cfRule>
  </conditionalFormatting>
  <conditionalFormatting sqref="C1621:X1621">
    <cfRule type="cellIs" dxfId="4114" priority="8699" operator="equal">
      <formula>0</formula>
    </cfRule>
  </conditionalFormatting>
  <conditionalFormatting sqref="C1622:X1622">
    <cfRule type="expression" dxfId="4113" priority="3286">
      <formula>C1618=0</formula>
    </cfRule>
  </conditionalFormatting>
  <conditionalFormatting sqref="C1623:X1623">
    <cfRule type="cellIs" dxfId="4112" priority="8698" operator="equal">
      <formula>0</formula>
    </cfRule>
  </conditionalFormatting>
  <conditionalFormatting sqref="C1628:X1635">
    <cfRule type="cellIs" dxfId="4111" priority="266" operator="equal">
      <formula>0</formula>
    </cfRule>
  </conditionalFormatting>
  <conditionalFormatting sqref="C1636:X1636">
    <cfRule type="expression" dxfId="4110" priority="5932">
      <formula>C1634=0</formula>
    </cfRule>
    <cfRule type="expression" dxfId="4109" priority="5933">
      <formula>AND(C1636&lt;40,C1634&gt;0)</formula>
    </cfRule>
    <cfRule type="expression" dxfId="4108" priority="5934">
      <formula>AND(C1636&gt;=40,C1636&lt;60)</formula>
    </cfRule>
    <cfRule type="expression" dxfId="4107" priority="5937">
      <formula>C1636&gt;=95</formula>
    </cfRule>
    <cfRule type="expression" dxfId="4106" priority="5935">
      <formula>AND(C1636&gt;=60,C1636&lt;80)</formula>
    </cfRule>
    <cfRule type="expression" dxfId="4105" priority="5936">
      <formula>AND(C1636&gt;=80,C1636&lt;95)</formula>
    </cfRule>
  </conditionalFormatting>
  <conditionalFormatting sqref="C1637:X1637">
    <cfRule type="cellIs" dxfId="4104" priority="8690" operator="equal">
      <formula>0</formula>
    </cfRule>
  </conditionalFormatting>
  <conditionalFormatting sqref="C1638:X1638">
    <cfRule type="expression" dxfId="4103" priority="3274">
      <formula>C1634=0</formula>
    </cfRule>
  </conditionalFormatting>
  <conditionalFormatting sqref="C1639:X1639">
    <cfRule type="cellIs" dxfId="4102" priority="8689" operator="equal">
      <formula>0</formula>
    </cfRule>
  </conditionalFormatting>
  <conditionalFormatting sqref="C1644:X1651">
    <cfRule type="cellIs" dxfId="4101" priority="265" operator="equal">
      <formula>0</formula>
    </cfRule>
  </conditionalFormatting>
  <conditionalFormatting sqref="C1652:X1652">
    <cfRule type="expression" dxfId="4100" priority="5929">
      <formula>AND(C1652&gt;=60,C1652&lt;80)</formula>
    </cfRule>
    <cfRule type="expression" dxfId="4099" priority="5928">
      <formula>AND(C1652&gt;=40,C1652&lt;60)</formula>
    </cfRule>
    <cfRule type="expression" dxfId="4098" priority="5927">
      <formula>AND(C1652&lt;40,C1650&gt;0)</formula>
    </cfRule>
    <cfRule type="expression" dxfId="4097" priority="5926">
      <formula>C1650=0</formula>
    </cfRule>
    <cfRule type="expression" dxfId="4096" priority="5931">
      <formula>C1652&gt;=95</formula>
    </cfRule>
    <cfRule type="expression" dxfId="4095" priority="5930">
      <formula>AND(C1652&gt;=80,C1652&lt;95)</formula>
    </cfRule>
  </conditionalFormatting>
  <conditionalFormatting sqref="C1653:X1653">
    <cfRule type="cellIs" dxfId="4094" priority="8681" operator="equal">
      <formula>0</formula>
    </cfRule>
  </conditionalFormatting>
  <conditionalFormatting sqref="C1654:X1654">
    <cfRule type="expression" dxfId="4093" priority="3262">
      <formula>C1650=0</formula>
    </cfRule>
  </conditionalFormatting>
  <conditionalFormatting sqref="C1655:X1655">
    <cfRule type="cellIs" dxfId="4092" priority="8680" operator="equal">
      <formula>0</formula>
    </cfRule>
  </conditionalFormatting>
  <conditionalFormatting sqref="C1660:X1667">
    <cfRule type="cellIs" dxfId="4091" priority="264" operator="equal">
      <formula>0</formula>
    </cfRule>
  </conditionalFormatting>
  <conditionalFormatting sqref="C1668:X1668">
    <cfRule type="expression" dxfId="4090" priority="5925">
      <formula>C1668&gt;=95</formula>
    </cfRule>
    <cfRule type="expression" dxfId="4089" priority="5924">
      <formula>AND(C1668&gt;=80,C1668&lt;95)</formula>
    </cfRule>
    <cfRule type="expression" dxfId="4088" priority="5923">
      <formula>AND(C1668&gt;=60,C1668&lt;80)</formula>
    </cfRule>
    <cfRule type="expression" dxfId="4087" priority="5922">
      <formula>AND(C1668&gt;=40,C1668&lt;60)</formula>
    </cfRule>
    <cfRule type="expression" dxfId="4086" priority="5921">
      <formula>AND(C1668&lt;40,C1666&gt;0)</formula>
    </cfRule>
    <cfRule type="expression" dxfId="4085" priority="5920">
      <formula>C1666=0</formula>
    </cfRule>
  </conditionalFormatting>
  <conditionalFormatting sqref="C1669:X1669">
    <cfRule type="cellIs" dxfId="4084" priority="8672" operator="equal">
      <formula>0</formula>
    </cfRule>
  </conditionalFormatting>
  <conditionalFormatting sqref="C1670:X1670">
    <cfRule type="expression" dxfId="4083" priority="3250">
      <formula>C1666=0</formula>
    </cfRule>
  </conditionalFormatting>
  <conditionalFormatting sqref="C1671:X1671">
    <cfRule type="cellIs" dxfId="4082" priority="8671" operator="equal">
      <formula>0</formula>
    </cfRule>
  </conditionalFormatting>
  <conditionalFormatting sqref="C1676:X1683">
    <cfRule type="cellIs" dxfId="4081" priority="263" operator="equal">
      <formula>0</formula>
    </cfRule>
  </conditionalFormatting>
  <conditionalFormatting sqref="C1684:X1684">
    <cfRule type="expression" dxfId="4080" priority="5916">
      <formula>AND(C1684&gt;=40,C1684&lt;60)</formula>
    </cfRule>
    <cfRule type="expression" dxfId="4079" priority="5918">
      <formula>AND(C1684&gt;=80,C1684&lt;95)</formula>
    </cfRule>
    <cfRule type="expression" dxfId="4078" priority="5919">
      <formula>C1684&gt;=95</formula>
    </cfRule>
    <cfRule type="expression" dxfId="4077" priority="5917">
      <formula>AND(C1684&gt;=60,C1684&lt;80)</formula>
    </cfRule>
    <cfRule type="expression" dxfId="4076" priority="5915">
      <formula>AND(C1684&lt;40,C1682&gt;0)</formula>
    </cfRule>
    <cfRule type="expression" dxfId="4075" priority="5914">
      <formula>C1682=0</formula>
    </cfRule>
  </conditionalFormatting>
  <conditionalFormatting sqref="C1685:X1685">
    <cfRule type="cellIs" dxfId="4074" priority="8663" operator="equal">
      <formula>0</formula>
    </cfRule>
  </conditionalFormatting>
  <conditionalFormatting sqref="C1686:X1686">
    <cfRule type="expression" dxfId="4073" priority="3238">
      <formula>C1682=0</formula>
    </cfRule>
  </conditionalFormatting>
  <conditionalFormatting sqref="C1687:X1687">
    <cfRule type="cellIs" dxfId="4072" priority="8662" operator="equal">
      <formula>0</formula>
    </cfRule>
  </conditionalFormatting>
  <conditionalFormatting sqref="C1692:X1699">
    <cfRule type="cellIs" dxfId="4071" priority="262" operator="equal">
      <formula>0</formula>
    </cfRule>
  </conditionalFormatting>
  <conditionalFormatting sqref="C1700:X1700">
    <cfRule type="expression" dxfId="4070" priority="5912">
      <formula>AND(C1700&gt;=80,C1700&lt;95)</formula>
    </cfRule>
    <cfRule type="expression" dxfId="4069" priority="5911">
      <formula>AND(C1700&gt;=60,C1700&lt;80)</formula>
    </cfRule>
    <cfRule type="expression" dxfId="4068" priority="5910">
      <formula>AND(C1700&gt;=40,C1700&lt;60)</formula>
    </cfRule>
    <cfRule type="expression" dxfId="4067" priority="5909">
      <formula>AND(C1700&lt;40,C1698&gt;0)</formula>
    </cfRule>
    <cfRule type="expression" dxfId="4066" priority="5908">
      <formula>C1698=0</formula>
    </cfRule>
    <cfRule type="expression" dxfId="4065" priority="5913">
      <formula>C1700&gt;=95</formula>
    </cfRule>
  </conditionalFormatting>
  <conditionalFormatting sqref="C1701:X1701">
    <cfRule type="cellIs" dxfId="4064" priority="8654" operator="equal">
      <formula>0</formula>
    </cfRule>
  </conditionalFormatting>
  <conditionalFormatting sqref="C1702:X1702">
    <cfRule type="expression" dxfId="4063" priority="3226">
      <formula>C1698=0</formula>
    </cfRule>
  </conditionalFormatting>
  <conditionalFormatting sqref="C1703:X1703">
    <cfRule type="cellIs" dxfId="4062" priority="8653" operator="equal">
      <formula>0</formula>
    </cfRule>
  </conditionalFormatting>
  <conditionalFormatting sqref="C1708:X1715">
    <cfRule type="cellIs" dxfId="4061" priority="261" operator="equal">
      <formula>0</formula>
    </cfRule>
  </conditionalFormatting>
  <conditionalFormatting sqref="C1716:X1716">
    <cfRule type="expression" dxfId="4060" priority="5902">
      <formula>C1714=0</formula>
    </cfRule>
    <cfRule type="expression" dxfId="4059" priority="5906">
      <formula>AND(C1716&gt;=80,C1716&lt;95)</formula>
    </cfRule>
    <cfRule type="expression" dxfId="4058" priority="5907">
      <formula>C1716&gt;=95</formula>
    </cfRule>
    <cfRule type="expression" dxfId="4057" priority="5905">
      <formula>AND(C1716&gt;=60,C1716&lt;80)</formula>
    </cfRule>
    <cfRule type="expression" dxfId="4056" priority="5904">
      <formula>AND(C1716&gt;=40,C1716&lt;60)</formula>
    </cfRule>
    <cfRule type="expression" dxfId="4055" priority="5903">
      <formula>AND(C1716&lt;40,C1714&gt;0)</formula>
    </cfRule>
  </conditionalFormatting>
  <conditionalFormatting sqref="C1717:X1717">
    <cfRule type="cellIs" dxfId="4054" priority="8645" operator="equal">
      <formula>0</formula>
    </cfRule>
  </conditionalFormatting>
  <conditionalFormatting sqref="C1718:X1718">
    <cfRule type="expression" dxfId="4053" priority="3214">
      <formula>C1714=0</formula>
    </cfRule>
  </conditionalFormatting>
  <conditionalFormatting sqref="C1719:X1719">
    <cfRule type="cellIs" dxfId="4052" priority="8644" operator="equal">
      <formula>0</formula>
    </cfRule>
  </conditionalFormatting>
  <conditionalFormatting sqref="C1724:X1731">
    <cfRule type="cellIs" dxfId="4051" priority="260" operator="equal">
      <formula>0</formula>
    </cfRule>
  </conditionalFormatting>
  <conditionalFormatting sqref="C1732:X1732">
    <cfRule type="expression" dxfId="4050" priority="5899">
      <formula>AND(C1732&gt;=60,C1732&lt;80)</formula>
    </cfRule>
    <cfRule type="expression" dxfId="4049" priority="5900">
      <formula>AND(C1732&gt;=80,C1732&lt;95)</formula>
    </cfRule>
    <cfRule type="expression" dxfId="4048" priority="5901">
      <formula>C1732&gt;=95</formula>
    </cfRule>
    <cfRule type="expression" dxfId="4047" priority="5897">
      <formula>AND(C1732&lt;40,C1730&gt;0)</formula>
    </cfRule>
    <cfRule type="expression" dxfId="4046" priority="5896">
      <formula>C1730=0</formula>
    </cfRule>
    <cfRule type="expression" dxfId="4045" priority="5898">
      <formula>AND(C1732&gt;=40,C1732&lt;60)</formula>
    </cfRule>
  </conditionalFormatting>
  <conditionalFormatting sqref="C1733:X1733">
    <cfRule type="cellIs" dxfId="4044" priority="8636" operator="equal">
      <formula>0</formula>
    </cfRule>
  </conditionalFormatting>
  <conditionalFormatting sqref="C1734:X1734">
    <cfRule type="expression" dxfId="4043" priority="3202">
      <formula>C1730=0</formula>
    </cfRule>
  </conditionalFormatting>
  <conditionalFormatting sqref="C1735:X1735">
    <cfRule type="cellIs" dxfId="4042" priority="8635" operator="equal">
      <formula>0</formula>
    </cfRule>
  </conditionalFormatting>
  <conditionalFormatting sqref="C1740:X1747">
    <cfRule type="cellIs" dxfId="4041" priority="259" operator="equal">
      <formula>0</formula>
    </cfRule>
  </conditionalFormatting>
  <conditionalFormatting sqref="C1748:X1748">
    <cfRule type="expression" dxfId="4040" priority="5892">
      <formula>AND(C1748&gt;=40,C1748&lt;60)</formula>
    </cfRule>
    <cfRule type="expression" dxfId="4039" priority="5891">
      <formula>AND(C1748&lt;40,C1746&gt;0)</formula>
    </cfRule>
    <cfRule type="expression" dxfId="4038" priority="5890">
      <formula>C1746=0</formula>
    </cfRule>
    <cfRule type="expression" dxfId="4037" priority="5895">
      <formula>C1748&gt;=95</formula>
    </cfRule>
    <cfRule type="expression" dxfId="4036" priority="5894">
      <formula>AND(C1748&gt;=80,C1748&lt;95)</formula>
    </cfRule>
    <cfRule type="expression" dxfId="4035" priority="5893">
      <formula>AND(C1748&gt;=60,C1748&lt;80)</formula>
    </cfRule>
  </conditionalFormatting>
  <conditionalFormatting sqref="C1749:X1749">
    <cfRule type="cellIs" dxfId="4034" priority="8627" operator="equal">
      <formula>0</formula>
    </cfRule>
  </conditionalFormatting>
  <conditionalFormatting sqref="C1750:X1750">
    <cfRule type="expression" dxfId="4033" priority="3190">
      <formula>C1746=0</formula>
    </cfRule>
  </conditionalFormatting>
  <conditionalFormatting sqref="C1751:X1751">
    <cfRule type="cellIs" dxfId="4032" priority="8626" operator="equal">
      <formula>0</formula>
    </cfRule>
  </conditionalFormatting>
  <conditionalFormatting sqref="C1757:X1764">
    <cfRule type="cellIs" dxfId="4031" priority="258" operator="equal">
      <formula>0</formula>
    </cfRule>
  </conditionalFormatting>
  <conditionalFormatting sqref="C1765:X1765">
    <cfRule type="expression" dxfId="4030" priority="5888">
      <formula>AND(C1765&gt;=80,C1765&lt;95)</formula>
    </cfRule>
    <cfRule type="expression" dxfId="4029" priority="5887">
      <formula>AND(C1765&gt;=60,C1765&lt;80)</formula>
    </cfRule>
    <cfRule type="expression" dxfId="4028" priority="5886">
      <formula>AND(C1765&gt;=40,C1765&lt;60)</formula>
    </cfRule>
    <cfRule type="expression" dxfId="4027" priority="5889">
      <formula>C1765&gt;=95</formula>
    </cfRule>
    <cfRule type="expression" dxfId="4026" priority="5884">
      <formula>C1763=0</formula>
    </cfRule>
    <cfRule type="expression" dxfId="4025" priority="5885">
      <formula>AND(C1765&lt;40,C1763&gt;0)</formula>
    </cfRule>
  </conditionalFormatting>
  <conditionalFormatting sqref="C1766:X1766">
    <cfRule type="cellIs" dxfId="4024" priority="8618" operator="equal">
      <formula>0</formula>
    </cfRule>
  </conditionalFormatting>
  <conditionalFormatting sqref="C1767:X1767">
    <cfRule type="expression" dxfId="4023" priority="3178">
      <formula>C1763=0</formula>
    </cfRule>
  </conditionalFormatting>
  <conditionalFormatting sqref="C1768:X1768">
    <cfRule type="cellIs" dxfId="4022" priority="8617" operator="equal">
      <formula>0</formula>
    </cfRule>
  </conditionalFormatting>
  <conditionalFormatting sqref="C1774:X1781">
    <cfRule type="cellIs" dxfId="4021" priority="257" operator="equal">
      <formula>0</formula>
    </cfRule>
  </conditionalFormatting>
  <conditionalFormatting sqref="C1782:X1782">
    <cfRule type="expression" dxfId="4020" priority="5879">
      <formula>AND(C1782&lt;40,C1780&gt;0)</formula>
    </cfRule>
    <cfRule type="expression" dxfId="4019" priority="5878">
      <formula>C1780=0</formula>
    </cfRule>
    <cfRule type="expression" dxfId="4018" priority="5880">
      <formula>AND(C1782&gt;=40,C1782&lt;60)</formula>
    </cfRule>
    <cfRule type="expression" dxfId="4017" priority="5881">
      <formula>AND(C1782&gt;=60,C1782&lt;80)</formula>
    </cfRule>
    <cfRule type="expression" dxfId="4016" priority="5882">
      <formula>AND(C1782&gt;=80,C1782&lt;95)</formula>
    </cfRule>
    <cfRule type="expression" dxfId="4015" priority="5883">
      <formula>C1782&gt;=95</formula>
    </cfRule>
  </conditionalFormatting>
  <conditionalFormatting sqref="C1783:X1783">
    <cfRule type="cellIs" dxfId="4014" priority="8609" operator="equal">
      <formula>0</formula>
    </cfRule>
  </conditionalFormatting>
  <conditionalFormatting sqref="C1784:X1784">
    <cfRule type="expression" dxfId="4013" priority="3166">
      <formula>C1780=0</formula>
    </cfRule>
  </conditionalFormatting>
  <conditionalFormatting sqref="C1785:X1785">
    <cfRule type="cellIs" dxfId="4012" priority="8608" operator="equal">
      <formula>0</formula>
    </cfRule>
  </conditionalFormatting>
  <conditionalFormatting sqref="C1791:X1798">
    <cfRule type="cellIs" dxfId="4011" priority="256" operator="equal">
      <formula>0</formula>
    </cfRule>
  </conditionalFormatting>
  <conditionalFormatting sqref="C1799:X1799">
    <cfRule type="expression" dxfId="4010" priority="5874">
      <formula>AND(C1799&gt;=40,C1799&lt;60)</formula>
    </cfRule>
    <cfRule type="expression" dxfId="4009" priority="5872">
      <formula>C1797=0</formula>
    </cfRule>
    <cfRule type="expression" dxfId="4008" priority="5873">
      <formula>AND(C1799&lt;40,C1797&gt;0)</formula>
    </cfRule>
    <cfRule type="expression" dxfId="4007" priority="5875">
      <formula>AND(C1799&gt;=60,C1799&lt;80)</formula>
    </cfRule>
    <cfRule type="expression" dxfId="4006" priority="5876">
      <formula>AND(C1799&gt;=80,C1799&lt;95)</formula>
    </cfRule>
    <cfRule type="expression" dxfId="4005" priority="5877">
      <formula>C1799&gt;=95</formula>
    </cfRule>
  </conditionalFormatting>
  <conditionalFormatting sqref="C1800:X1800">
    <cfRule type="cellIs" dxfId="4004" priority="8600" operator="equal">
      <formula>0</formula>
    </cfRule>
  </conditionalFormatting>
  <conditionalFormatting sqref="C1801:X1801">
    <cfRule type="expression" dxfId="4003" priority="3154">
      <formula>C1797=0</formula>
    </cfRule>
  </conditionalFormatting>
  <conditionalFormatting sqref="C1802:X1802">
    <cfRule type="cellIs" dxfId="4002" priority="8599" operator="equal">
      <formula>0</formula>
    </cfRule>
  </conditionalFormatting>
  <conditionalFormatting sqref="C1808:X1815">
    <cfRule type="cellIs" dxfId="4001" priority="255" operator="equal">
      <formula>0</formula>
    </cfRule>
  </conditionalFormatting>
  <conditionalFormatting sqref="C1816:X1816">
    <cfRule type="expression" dxfId="4000" priority="5870">
      <formula>AND(C1816&gt;=80,C1816&lt;95)</formula>
    </cfRule>
    <cfRule type="expression" dxfId="3999" priority="5868">
      <formula>AND(C1816&gt;=40,C1816&lt;60)</formula>
    </cfRule>
    <cfRule type="expression" dxfId="3998" priority="5867">
      <formula>AND(C1816&lt;40,C1814&gt;0)</formula>
    </cfRule>
    <cfRule type="expression" dxfId="3997" priority="5866">
      <formula>C1814=0</formula>
    </cfRule>
    <cfRule type="expression" dxfId="3996" priority="5869">
      <formula>AND(C1816&gt;=60,C1816&lt;80)</formula>
    </cfRule>
    <cfRule type="expression" dxfId="3995" priority="5871">
      <formula>C1816&gt;=95</formula>
    </cfRule>
  </conditionalFormatting>
  <conditionalFormatting sqref="C1817:X1817">
    <cfRule type="cellIs" dxfId="3994" priority="8591" operator="equal">
      <formula>0</formula>
    </cfRule>
  </conditionalFormatting>
  <conditionalFormatting sqref="C1818:X1818">
    <cfRule type="expression" dxfId="3993" priority="3142">
      <formula>C1814=0</formula>
    </cfRule>
  </conditionalFormatting>
  <conditionalFormatting sqref="C1819:X1819">
    <cfRule type="cellIs" dxfId="3992" priority="8590" operator="equal">
      <formula>0</formula>
    </cfRule>
  </conditionalFormatting>
  <conditionalFormatting sqref="C1825:X1832">
    <cfRule type="cellIs" dxfId="3991" priority="254" operator="equal">
      <formula>0</formula>
    </cfRule>
  </conditionalFormatting>
  <conditionalFormatting sqref="C1833:X1833">
    <cfRule type="expression" dxfId="3990" priority="5865">
      <formula>C1833&gt;=95</formula>
    </cfRule>
    <cfRule type="expression" dxfId="3989" priority="5864">
      <formula>AND(C1833&gt;=80,C1833&lt;95)</formula>
    </cfRule>
    <cfRule type="expression" dxfId="3988" priority="5862">
      <formula>AND(C1833&gt;=40,C1833&lt;60)</formula>
    </cfRule>
    <cfRule type="expression" dxfId="3987" priority="5861">
      <formula>AND(C1833&lt;40,C1831&gt;0)</formula>
    </cfRule>
    <cfRule type="expression" dxfId="3986" priority="5860">
      <formula>C1831=0</formula>
    </cfRule>
    <cfRule type="expression" dxfId="3985" priority="5863">
      <formula>AND(C1833&gt;=60,C1833&lt;80)</formula>
    </cfRule>
  </conditionalFormatting>
  <conditionalFormatting sqref="C1834:X1834">
    <cfRule type="cellIs" dxfId="3984" priority="8582" operator="equal">
      <formula>0</formula>
    </cfRule>
  </conditionalFormatting>
  <conditionalFormatting sqref="C1835:X1835">
    <cfRule type="expression" dxfId="3983" priority="3130">
      <formula>C1831=0</formula>
    </cfRule>
  </conditionalFormatting>
  <conditionalFormatting sqref="C1836:X1836">
    <cfRule type="cellIs" dxfId="3982" priority="8581" operator="equal">
      <formula>0</formula>
    </cfRule>
  </conditionalFormatting>
  <conditionalFormatting sqref="C1842:X1849">
    <cfRule type="cellIs" dxfId="3981" priority="253" operator="equal">
      <formula>0</formula>
    </cfRule>
  </conditionalFormatting>
  <conditionalFormatting sqref="C1850:X1850">
    <cfRule type="expression" dxfId="3980" priority="5859">
      <formula>C1850&gt;=95</formula>
    </cfRule>
    <cfRule type="expression" dxfId="3979" priority="5858">
      <formula>AND(C1850&gt;=80,C1850&lt;95)</formula>
    </cfRule>
    <cfRule type="expression" dxfId="3978" priority="5857">
      <formula>AND(C1850&gt;=60,C1850&lt;80)</formula>
    </cfRule>
    <cfRule type="expression" dxfId="3977" priority="5856">
      <formula>AND(C1850&gt;=40,C1850&lt;60)</formula>
    </cfRule>
    <cfRule type="expression" dxfId="3976" priority="5855">
      <formula>AND(C1850&lt;40,C1848&gt;0)</formula>
    </cfRule>
    <cfRule type="expression" dxfId="3975" priority="5854">
      <formula>C1848=0</formula>
    </cfRule>
  </conditionalFormatting>
  <conditionalFormatting sqref="C1851:X1851">
    <cfRule type="cellIs" dxfId="3974" priority="8573" operator="equal">
      <formula>0</formula>
    </cfRule>
  </conditionalFormatting>
  <conditionalFormatting sqref="C1852:X1852">
    <cfRule type="expression" dxfId="3973" priority="3118">
      <formula>C1848=0</formula>
    </cfRule>
  </conditionalFormatting>
  <conditionalFormatting sqref="C1853:X1853">
    <cfRule type="cellIs" dxfId="3972" priority="8572" operator="equal">
      <formula>0</formula>
    </cfRule>
  </conditionalFormatting>
  <conditionalFormatting sqref="C1859:X1866">
    <cfRule type="cellIs" dxfId="3971" priority="252" operator="equal">
      <formula>0</formula>
    </cfRule>
  </conditionalFormatting>
  <conditionalFormatting sqref="C1867:X1867">
    <cfRule type="expression" dxfId="3970" priority="5852">
      <formula>AND(C1867&gt;=80,C1867&lt;95)</formula>
    </cfRule>
    <cfRule type="expression" dxfId="3969" priority="5849">
      <formula>AND(C1867&lt;40,C1865&gt;0)</formula>
    </cfRule>
    <cfRule type="expression" dxfId="3968" priority="5848">
      <formula>C1865=0</formula>
    </cfRule>
    <cfRule type="expression" dxfId="3967" priority="5853">
      <formula>C1867&gt;=95</formula>
    </cfRule>
    <cfRule type="expression" dxfId="3966" priority="5850">
      <formula>AND(C1867&gt;=40,C1867&lt;60)</formula>
    </cfRule>
    <cfRule type="expression" dxfId="3965" priority="5851">
      <formula>AND(C1867&gt;=60,C1867&lt;80)</formula>
    </cfRule>
  </conditionalFormatting>
  <conditionalFormatting sqref="C1868:X1868">
    <cfRule type="cellIs" dxfId="3964" priority="8564" operator="equal">
      <formula>0</formula>
    </cfRule>
  </conditionalFormatting>
  <conditionalFormatting sqref="C1869:X1869">
    <cfRule type="expression" dxfId="3963" priority="3106">
      <formula>C1865=0</formula>
    </cfRule>
  </conditionalFormatting>
  <conditionalFormatting sqref="C1870:X1870">
    <cfRule type="cellIs" dxfId="3962" priority="8563" operator="equal">
      <formula>0</formula>
    </cfRule>
  </conditionalFormatting>
  <conditionalFormatting sqref="C1874:X1881">
    <cfRule type="cellIs" dxfId="3961" priority="251" operator="equal">
      <formula>0</formula>
    </cfRule>
  </conditionalFormatting>
  <conditionalFormatting sqref="C1882:X1882">
    <cfRule type="expression" dxfId="3960" priority="5846">
      <formula>AND(C1882&gt;=80,C1882&lt;95)</formula>
    </cfRule>
    <cfRule type="expression" dxfId="3959" priority="5845">
      <formula>AND(C1882&gt;=60,C1882&lt;80)</formula>
    </cfRule>
    <cfRule type="expression" dxfId="3958" priority="5844">
      <formula>AND(C1882&gt;=40,C1882&lt;60)</formula>
    </cfRule>
    <cfRule type="expression" dxfId="3957" priority="5843">
      <formula>AND(C1882&lt;40,C1880&gt;0)</formula>
    </cfRule>
    <cfRule type="expression" dxfId="3956" priority="5842">
      <formula>C1880=0</formula>
    </cfRule>
    <cfRule type="expression" dxfId="3955" priority="5847">
      <formula>C1882&gt;=95</formula>
    </cfRule>
  </conditionalFormatting>
  <conditionalFormatting sqref="C1883:X1883">
    <cfRule type="cellIs" dxfId="3954" priority="8555" operator="equal">
      <formula>0</formula>
    </cfRule>
  </conditionalFormatting>
  <conditionalFormatting sqref="C1884:X1884">
    <cfRule type="expression" dxfId="3953" priority="3094">
      <formula>C1880=0</formula>
    </cfRule>
  </conditionalFormatting>
  <conditionalFormatting sqref="C1885:X1885">
    <cfRule type="cellIs" dxfId="3952" priority="8554" operator="equal">
      <formula>0</formula>
    </cfRule>
  </conditionalFormatting>
  <conditionalFormatting sqref="C1890:X1897">
    <cfRule type="cellIs" dxfId="3951" priority="250" operator="equal">
      <formula>0</formula>
    </cfRule>
  </conditionalFormatting>
  <conditionalFormatting sqref="C1898:X1898">
    <cfRule type="expression" dxfId="3950" priority="5840">
      <formula>AND(C1898&gt;=80,C1898&lt;95)</formula>
    </cfRule>
    <cfRule type="expression" dxfId="3949" priority="5841">
      <formula>C1898&gt;=95</formula>
    </cfRule>
    <cfRule type="expression" dxfId="3948" priority="5839">
      <formula>AND(C1898&gt;=60,C1898&lt;80)</formula>
    </cfRule>
    <cfRule type="expression" dxfId="3947" priority="5838">
      <formula>AND(C1898&gt;=40,C1898&lt;60)</formula>
    </cfRule>
    <cfRule type="expression" dxfId="3946" priority="5837">
      <formula>AND(C1898&lt;40,C1896&gt;0)</formula>
    </cfRule>
    <cfRule type="expression" dxfId="3945" priority="5836">
      <formula>C1896=0</formula>
    </cfRule>
  </conditionalFormatting>
  <conditionalFormatting sqref="C1899:X1899">
    <cfRule type="cellIs" dxfId="3944" priority="8546" operator="equal">
      <formula>0</formula>
    </cfRule>
  </conditionalFormatting>
  <conditionalFormatting sqref="C1900:X1900">
    <cfRule type="expression" dxfId="3943" priority="3082">
      <formula>C1896=0</formula>
    </cfRule>
  </conditionalFormatting>
  <conditionalFormatting sqref="C1901:X1901">
    <cfRule type="cellIs" dxfId="3942" priority="8545" operator="equal">
      <formula>0</formula>
    </cfRule>
  </conditionalFormatting>
  <conditionalFormatting sqref="C1906:X1913">
    <cfRule type="cellIs" dxfId="3941" priority="249" operator="equal">
      <formula>0</formula>
    </cfRule>
  </conditionalFormatting>
  <conditionalFormatting sqref="C1914:X1914">
    <cfRule type="expression" dxfId="3940" priority="5835">
      <formula>C1914&gt;=95</formula>
    </cfRule>
    <cfRule type="expression" dxfId="3939" priority="5833">
      <formula>AND(C1914&gt;=60,C1914&lt;80)</formula>
    </cfRule>
    <cfRule type="expression" dxfId="3938" priority="5832">
      <formula>AND(C1914&gt;=40,C1914&lt;60)</formula>
    </cfRule>
    <cfRule type="expression" dxfId="3937" priority="5831">
      <formula>AND(C1914&lt;40,C1912&gt;0)</formula>
    </cfRule>
    <cfRule type="expression" dxfId="3936" priority="5830">
      <formula>C1912=0</formula>
    </cfRule>
    <cfRule type="expression" dxfId="3935" priority="5834">
      <formula>AND(C1914&gt;=80,C1914&lt;95)</formula>
    </cfRule>
  </conditionalFormatting>
  <conditionalFormatting sqref="C1915:X1915">
    <cfRule type="cellIs" dxfId="3934" priority="8537" operator="equal">
      <formula>0</formula>
    </cfRule>
  </conditionalFormatting>
  <conditionalFormatting sqref="C1916:X1916">
    <cfRule type="expression" dxfId="3933" priority="3070">
      <formula>C1912=0</formula>
    </cfRule>
  </conditionalFormatting>
  <conditionalFormatting sqref="C1917:X1917">
    <cfRule type="cellIs" dxfId="3932" priority="8536" operator="equal">
      <formula>0</formula>
    </cfRule>
  </conditionalFormatting>
  <conditionalFormatting sqref="C1922:X1929">
    <cfRule type="cellIs" dxfId="3931" priority="248" operator="equal">
      <formula>0</formula>
    </cfRule>
  </conditionalFormatting>
  <conditionalFormatting sqref="C1930:X1930">
    <cfRule type="expression" dxfId="3930" priority="5826">
      <formula>AND(C1930&gt;=40,C1930&lt;60)</formula>
    </cfRule>
    <cfRule type="expression" dxfId="3929" priority="5829">
      <formula>C1930&gt;=95</formula>
    </cfRule>
    <cfRule type="expression" dxfId="3928" priority="5828">
      <formula>AND(C1930&gt;=80,C1930&lt;95)</formula>
    </cfRule>
    <cfRule type="expression" dxfId="3927" priority="5827">
      <formula>AND(C1930&gt;=60,C1930&lt;80)</formula>
    </cfRule>
    <cfRule type="expression" dxfId="3926" priority="5824">
      <formula>C1928=0</formula>
    </cfRule>
    <cfRule type="expression" dxfId="3925" priority="5825">
      <formula>AND(C1930&lt;40,C1928&gt;0)</formula>
    </cfRule>
  </conditionalFormatting>
  <conditionalFormatting sqref="C1931:X1931">
    <cfRule type="cellIs" dxfId="3924" priority="8528" operator="equal">
      <formula>0</formula>
    </cfRule>
  </conditionalFormatting>
  <conditionalFormatting sqref="C1932:X1932">
    <cfRule type="expression" dxfId="3923" priority="3058">
      <formula>C1928=0</formula>
    </cfRule>
  </conditionalFormatting>
  <conditionalFormatting sqref="C1933:X1933">
    <cfRule type="cellIs" dxfId="3922" priority="8527" operator="equal">
      <formula>0</formula>
    </cfRule>
  </conditionalFormatting>
  <conditionalFormatting sqref="C1938:X1945">
    <cfRule type="cellIs" dxfId="3921" priority="247" operator="equal">
      <formula>0</formula>
    </cfRule>
  </conditionalFormatting>
  <conditionalFormatting sqref="C1946:X1946">
    <cfRule type="expression" dxfId="3920" priority="5818">
      <formula>C1944=0</formula>
    </cfRule>
    <cfRule type="expression" dxfId="3919" priority="5819">
      <formula>AND(C1946&lt;40,C1944&gt;0)</formula>
    </cfRule>
    <cfRule type="expression" dxfId="3918" priority="5823">
      <formula>C1946&gt;=95</formula>
    </cfRule>
    <cfRule type="expression" dxfId="3917" priority="5822">
      <formula>AND(C1946&gt;=80,C1946&lt;95)</formula>
    </cfRule>
    <cfRule type="expression" dxfId="3916" priority="5821">
      <formula>AND(C1946&gt;=60,C1946&lt;80)</formula>
    </cfRule>
    <cfRule type="expression" dxfId="3915" priority="5820">
      <formula>AND(C1946&gt;=40,C1946&lt;60)</formula>
    </cfRule>
  </conditionalFormatting>
  <conditionalFormatting sqref="C1947:X1947">
    <cfRule type="cellIs" dxfId="3914" priority="8519" operator="equal">
      <formula>0</formula>
    </cfRule>
  </conditionalFormatting>
  <conditionalFormatting sqref="C1948:X1948">
    <cfRule type="expression" dxfId="3913" priority="3046">
      <formula>C1944=0</formula>
    </cfRule>
  </conditionalFormatting>
  <conditionalFormatting sqref="C1949:X1949">
    <cfRule type="cellIs" dxfId="3912" priority="8518" operator="equal">
      <formula>0</formula>
    </cfRule>
  </conditionalFormatting>
  <conditionalFormatting sqref="C1954:X1961">
    <cfRule type="cellIs" dxfId="3911" priority="246" operator="equal">
      <formula>0</formula>
    </cfRule>
  </conditionalFormatting>
  <conditionalFormatting sqref="C1962:X1962">
    <cfRule type="expression" dxfId="3910" priority="5817">
      <formula>C1962&gt;=95</formula>
    </cfRule>
    <cfRule type="expression" dxfId="3909" priority="5816">
      <formula>AND(C1962&gt;=80,C1962&lt;95)</formula>
    </cfRule>
    <cfRule type="expression" dxfId="3908" priority="5815">
      <formula>AND(C1962&gt;=60,C1962&lt;80)</formula>
    </cfRule>
    <cfRule type="expression" dxfId="3907" priority="5814">
      <formula>AND(C1962&gt;=40,C1962&lt;60)</formula>
    </cfRule>
    <cfRule type="expression" dxfId="3906" priority="5813">
      <formula>AND(C1962&lt;40,C1960&gt;0)</formula>
    </cfRule>
    <cfRule type="expression" dxfId="3905" priority="5812">
      <formula>C1960=0</formula>
    </cfRule>
  </conditionalFormatting>
  <conditionalFormatting sqref="C1963:X1963">
    <cfRule type="cellIs" dxfId="3904" priority="8510" operator="equal">
      <formula>0</formula>
    </cfRule>
  </conditionalFormatting>
  <conditionalFormatting sqref="C1964:X1964">
    <cfRule type="expression" dxfId="3903" priority="3034">
      <formula>C1960=0</formula>
    </cfRule>
  </conditionalFormatting>
  <conditionalFormatting sqref="C1965:X1965">
    <cfRule type="cellIs" dxfId="3902" priority="8509" operator="equal">
      <formula>0</formula>
    </cfRule>
  </conditionalFormatting>
  <conditionalFormatting sqref="C1970:X1977">
    <cfRule type="cellIs" dxfId="3901" priority="245" operator="equal">
      <formula>0</formula>
    </cfRule>
  </conditionalFormatting>
  <conditionalFormatting sqref="C1978:X1978">
    <cfRule type="expression" dxfId="3900" priority="5806">
      <formula>C1976=0</formula>
    </cfRule>
    <cfRule type="expression" dxfId="3899" priority="5807">
      <formula>AND(C1978&lt;40,C1976&gt;0)</formula>
    </cfRule>
    <cfRule type="expression" dxfId="3898" priority="5808">
      <formula>AND(C1978&gt;=40,C1978&lt;60)</formula>
    </cfRule>
    <cfRule type="expression" dxfId="3897" priority="5811">
      <formula>C1978&gt;=95</formula>
    </cfRule>
    <cfRule type="expression" dxfId="3896" priority="5810">
      <formula>AND(C1978&gt;=80,C1978&lt;95)</formula>
    </cfRule>
    <cfRule type="expression" dxfId="3895" priority="5809">
      <formula>AND(C1978&gt;=60,C1978&lt;80)</formula>
    </cfRule>
  </conditionalFormatting>
  <conditionalFormatting sqref="C1979:X1979">
    <cfRule type="cellIs" dxfId="3894" priority="8501" operator="equal">
      <formula>0</formula>
    </cfRule>
  </conditionalFormatting>
  <conditionalFormatting sqref="C1980:X1980">
    <cfRule type="expression" dxfId="3893" priority="3022">
      <formula>C1976=0</formula>
    </cfRule>
  </conditionalFormatting>
  <conditionalFormatting sqref="C1981:X1981">
    <cfRule type="cellIs" dxfId="3892" priority="8500" operator="equal">
      <formula>0</formula>
    </cfRule>
  </conditionalFormatting>
  <conditionalFormatting sqref="C1986:X1993">
    <cfRule type="cellIs" dxfId="3891" priority="244" operator="equal">
      <formula>0</formula>
    </cfRule>
  </conditionalFormatting>
  <conditionalFormatting sqref="C1994:X1994">
    <cfRule type="expression" dxfId="3890" priority="5802">
      <formula>AND(C1994&gt;=40,C1994&lt;60)</formula>
    </cfRule>
    <cfRule type="expression" dxfId="3889" priority="5803">
      <formula>AND(C1994&gt;=60,C1994&lt;80)</formula>
    </cfRule>
    <cfRule type="expression" dxfId="3888" priority="5804">
      <formula>AND(C1994&gt;=80,C1994&lt;95)</formula>
    </cfRule>
    <cfRule type="expression" dxfId="3887" priority="5805">
      <formula>C1994&gt;=95</formula>
    </cfRule>
    <cfRule type="expression" dxfId="3886" priority="5800">
      <formula>C1992=0</formula>
    </cfRule>
    <cfRule type="expression" dxfId="3885" priority="5801">
      <formula>AND(C1994&lt;40,C1992&gt;0)</formula>
    </cfRule>
  </conditionalFormatting>
  <conditionalFormatting sqref="C1995:X1995">
    <cfRule type="cellIs" dxfId="3884" priority="8492" operator="equal">
      <formula>0</formula>
    </cfRule>
  </conditionalFormatting>
  <conditionalFormatting sqref="C1996:X1996">
    <cfRule type="expression" dxfId="3883" priority="3010">
      <formula>C1992=0</formula>
    </cfRule>
  </conditionalFormatting>
  <conditionalFormatting sqref="C1997:X1997">
    <cfRule type="cellIs" dxfId="3882" priority="8491" operator="equal">
      <formula>0</formula>
    </cfRule>
  </conditionalFormatting>
  <conditionalFormatting sqref="C2002:X2009">
    <cfRule type="cellIs" dxfId="3881" priority="243" operator="equal">
      <formula>0</formula>
    </cfRule>
  </conditionalFormatting>
  <conditionalFormatting sqref="C2010:X2010">
    <cfRule type="expression" dxfId="3880" priority="5797">
      <formula>AND(C2010&gt;=60,C2010&lt;80)</formula>
    </cfRule>
    <cfRule type="expression" dxfId="3879" priority="5798">
      <formula>AND(C2010&gt;=80,C2010&lt;95)</formula>
    </cfRule>
    <cfRule type="expression" dxfId="3878" priority="5796">
      <formula>AND(C2010&gt;=40,C2010&lt;60)</formula>
    </cfRule>
    <cfRule type="expression" dxfId="3877" priority="5795">
      <formula>AND(C2010&lt;40,C2008&gt;0)</formula>
    </cfRule>
    <cfRule type="expression" dxfId="3876" priority="5794">
      <formula>C2008=0</formula>
    </cfRule>
    <cfRule type="expression" dxfId="3875" priority="5799">
      <formula>C2010&gt;=95</formula>
    </cfRule>
  </conditionalFormatting>
  <conditionalFormatting sqref="C2011:X2011">
    <cfRule type="cellIs" dxfId="3874" priority="8483" operator="equal">
      <formula>0</formula>
    </cfRule>
  </conditionalFormatting>
  <conditionalFormatting sqref="C2012:X2012">
    <cfRule type="expression" dxfId="3873" priority="2998">
      <formula>C2008=0</formula>
    </cfRule>
  </conditionalFormatting>
  <conditionalFormatting sqref="C2013:X2013">
    <cfRule type="cellIs" dxfId="3872" priority="8482" operator="equal">
      <formula>0</formula>
    </cfRule>
  </conditionalFormatting>
  <conditionalFormatting sqref="C2018:X2025">
    <cfRule type="cellIs" dxfId="3871" priority="242" operator="equal">
      <formula>0</formula>
    </cfRule>
  </conditionalFormatting>
  <conditionalFormatting sqref="C2026:X2026">
    <cfRule type="expression" dxfId="3870" priority="5791">
      <formula>AND(C2026&gt;=60,C2026&lt;80)</formula>
    </cfRule>
    <cfRule type="expression" dxfId="3869" priority="5792">
      <formula>AND(C2026&gt;=80,C2026&lt;95)</formula>
    </cfRule>
    <cfRule type="expression" dxfId="3868" priority="5793">
      <formula>C2026&gt;=95</formula>
    </cfRule>
    <cfRule type="expression" dxfId="3867" priority="5788">
      <formula>C2024=0</formula>
    </cfRule>
    <cfRule type="expression" dxfId="3866" priority="5789">
      <formula>AND(C2026&lt;40,C2024&gt;0)</formula>
    </cfRule>
    <cfRule type="expression" dxfId="3865" priority="5790">
      <formula>AND(C2026&gt;=40,C2026&lt;60)</formula>
    </cfRule>
  </conditionalFormatting>
  <conditionalFormatting sqref="C2027:X2027">
    <cfRule type="cellIs" dxfId="3864" priority="8474" operator="equal">
      <formula>0</formula>
    </cfRule>
  </conditionalFormatting>
  <conditionalFormatting sqref="C2028:X2028">
    <cfRule type="expression" dxfId="3863" priority="2986">
      <formula>C2024=0</formula>
    </cfRule>
  </conditionalFormatting>
  <conditionalFormatting sqref="C2029:X2029">
    <cfRule type="cellIs" dxfId="3862" priority="8473" operator="equal">
      <formula>0</formula>
    </cfRule>
  </conditionalFormatting>
  <conditionalFormatting sqref="C2033:X2040">
    <cfRule type="cellIs" dxfId="3861" priority="241" operator="equal">
      <formula>0</formula>
    </cfRule>
  </conditionalFormatting>
  <conditionalFormatting sqref="C2041:X2041">
    <cfRule type="expression" dxfId="3860" priority="5782">
      <formula>C2039=0</formula>
    </cfRule>
    <cfRule type="expression" dxfId="3859" priority="5783">
      <formula>AND(C2041&lt;40,C2039&gt;0)</formula>
    </cfRule>
    <cfRule type="expression" dxfId="3858" priority="5787">
      <formula>C2041&gt;=95</formula>
    </cfRule>
    <cfRule type="expression" dxfId="3857" priority="5784">
      <formula>AND(C2041&gt;=40,C2041&lt;60)</formula>
    </cfRule>
    <cfRule type="expression" dxfId="3856" priority="5785">
      <formula>AND(C2041&gt;=60,C2041&lt;80)</formula>
    </cfRule>
    <cfRule type="expression" dxfId="3855" priority="5786">
      <formula>AND(C2041&gt;=80,C2041&lt;95)</formula>
    </cfRule>
  </conditionalFormatting>
  <conditionalFormatting sqref="C2042:X2042">
    <cfRule type="cellIs" dxfId="3854" priority="8465" operator="equal">
      <formula>0</formula>
    </cfRule>
  </conditionalFormatting>
  <conditionalFormatting sqref="C2043:X2043">
    <cfRule type="expression" dxfId="3853" priority="2974">
      <formula>C2039=0</formula>
    </cfRule>
  </conditionalFormatting>
  <conditionalFormatting sqref="C2044:X2044">
    <cfRule type="cellIs" dxfId="3852" priority="8464" operator="equal">
      <formula>0</formula>
    </cfRule>
  </conditionalFormatting>
  <conditionalFormatting sqref="C2049:X2056">
    <cfRule type="cellIs" dxfId="3851" priority="240" operator="equal">
      <formula>0</formula>
    </cfRule>
  </conditionalFormatting>
  <conditionalFormatting sqref="C2057:X2057">
    <cfRule type="expression" dxfId="3850" priority="5781">
      <formula>C2057&gt;=95</formula>
    </cfRule>
    <cfRule type="expression" dxfId="3849" priority="5776">
      <formula>C2055=0</formula>
    </cfRule>
    <cfRule type="expression" dxfId="3848" priority="5777">
      <formula>AND(C2057&lt;40,C2055&gt;0)</formula>
    </cfRule>
    <cfRule type="expression" dxfId="3847" priority="5778">
      <formula>AND(C2057&gt;=40,C2057&lt;60)</formula>
    </cfRule>
    <cfRule type="expression" dxfId="3846" priority="5779">
      <formula>AND(C2057&gt;=60,C2057&lt;80)</formula>
    </cfRule>
    <cfRule type="expression" dxfId="3845" priority="5780">
      <formula>AND(C2057&gt;=80,C2057&lt;95)</formula>
    </cfRule>
  </conditionalFormatting>
  <conditionalFormatting sqref="C2058:X2058">
    <cfRule type="cellIs" dxfId="3844" priority="8456" operator="equal">
      <formula>0</formula>
    </cfRule>
  </conditionalFormatting>
  <conditionalFormatting sqref="C2059:X2059">
    <cfRule type="expression" dxfId="3843" priority="2962">
      <formula>C2055=0</formula>
    </cfRule>
  </conditionalFormatting>
  <conditionalFormatting sqref="C2060:X2060">
    <cfRule type="cellIs" dxfId="3842" priority="8455" operator="equal">
      <formula>0</formula>
    </cfRule>
  </conditionalFormatting>
  <conditionalFormatting sqref="C2065:X2072">
    <cfRule type="cellIs" dxfId="3841" priority="239" operator="equal">
      <formula>0</formula>
    </cfRule>
  </conditionalFormatting>
  <conditionalFormatting sqref="C2073:X2073">
    <cfRule type="expression" dxfId="3840" priority="5770">
      <formula>C2071=0</formula>
    </cfRule>
    <cfRule type="expression" dxfId="3839" priority="5773">
      <formula>AND(C2073&gt;=60,C2073&lt;80)</formula>
    </cfRule>
    <cfRule type="expression" dxfId="3838" priority="5774">
      <formula>AND(C2073&gt;=80,C2073&lt;95)</formula>
    </cfRule>
    <cfRule type="expression" dxfId="3837" priority="5775">
      <formula>C2073&gt;=95</formula>
    </cfRule>
    <cfRule type="expression" dxfId="3836" priority="5772">
      <formula>AND(C2073&gt;=40,C2073&lt;60)</formula>
    </cfRule>
    <cfRule type="expression" dxfId="3835" priority="5771">
      <formula>AND(C2073&lt;40,C2071&gt;0)</formula>
    </cfRule>
  </conditionalFormatting>
  <conditionalFormatting sqref="C2074:X2074">
    <cfRule type="cellIs" dxfId="3834" priority="8447" operator="equal">
      <formula>0</formula>
    </cfRule>
  </conditionalFormatting>
  <conditionalFormatting sqref="C2075:X2075">
    <cfRule type="expression" dxfId="3833" priority="2950">
      <formula>C2071=0</formula>
    </cfRule>
  </conditionalFormatting>
  <conditionalFormatting sqref="C2076:X2076">
    <cfRule type="cellIs" dxfId="3832" priority="8446" operator="equal">
      <formula>0</formula>
    </cfRule>
  </conditionalFormatting>
  <conditionalFormatting sqref="C2081:X2088">
    <cfRule type="cellIs" dxfId="3831" priority="238" operator="equal">
      <formula>0</formula>
    </cfRule>
  </conditionalFormatting>
  <conditionalFormatting sqref="C2089:X2089">
    <cfRule type="expression" dxfId="3830" priority="5764">
      <formula>C2087=0</formula>
    </cfRule>
    <cfRule type="expression" dxfId="3829" priority="5767">
      <formula>AND(C2089&gt;=60,C2089&lt;80)</formula>
    </cfRule>
    <cfRule type="expression" dxfId="3828" priority="5769">
      <formula>C2089&gt;=95</formula>
    </cfRule>
    <cfRule type="expression" dxfId="3827" priority="5765">
      <formula>AND(C2089&lt;40,C2087&gt;0)</formula>
    </cfRule>
    <cfRule type="expression" dxfId="3826" priority="5768">
      <formula>AND(C2089&gt;=80,C2089&lt;95)</formula>
    </cfRule>
    <cfRule type="expression" dxfId="3825" priority="5766">
      <formula>AND(C2089&gt;=40,C2089&lt;60)</formula>
    </cfRule>
  </conditionalFormatting>
  <conditionalFormatting sqref="C2090:X2090">
    <cfRule type="cellIs" dxfId="3824" priority="8438" operator="equal">
      <formula>0</formula>
    </cfRule>
  </conditionalFormatting>
  <conditionalFormatting sqref="C2091:X2091">
    <cfRule type="expression" dxfId="3823" priority="2938">
      <formula>C2087=0</formula>
    </cfRule>
  </conditionalFormatting>
  <conditionalFormatting sqref="C2092:X2092">
    <cfRule type="cellIs" dxfId="3822" priority="8437" operator="equal">
      <formula>0</formula>
    </cfRule>
  </conditionalFormatting>
  <conditionalFormatting sqref="C2097:X2104">
    <cfRule type="cellIs" dxfId="3821" priority="237" operator="equal">
      <formula>0</formula>
    </cfRule>
  </conditionalFormatting>
  <conditionalFormatting sqref="C2105:X2105">
    <cfRule type="expression" dxfId="3820" priority="5763">
      <formula>C2105&gt;=95</formula>
    </cfRule>
    <cfRule type="expression" dxfId="3819" priority="5760">
      <formula>AND(C2105&gt;=40,C2105&lt;60)</formula>
    </cfRule>
    <cfRule type="expression" dxfId="3818" priority="5759">
      <formula>AND(C2105&lt;40,C2103&gt;0)</formula>
    </cfRule>
    <cfRule type="expression" dxfId="3817" priority="5762">
      <formula>AND(C2105&gt;=80,C2105&lt;95)</formula>
    </cfRule>
    <cfRule type="expression" dxfId="3816" priority="5758">
      <formula>C2103=0</formula>
    </cfRule>
    <cfRule type="expression" dxfId="3815" priority="5761">
      <formula>AND(C2105&gt;=60,C2105&lt;80)</formula>
    </cfRule>
  </conditionalFormatting>
  <conditionalFormatting sqref="C2106:X2106">
    <cfRule type="cellIs" dxfId="3814" priority="8429" operator="equal">
      <formula>0</formula>
    </cfRule>
  </conditionalFormatting>
  <conditionalFormatting sqref="C2107:X2107">
    <cfRule type="expression" dxfId="3813" priority="2926">
      <formula>C2103=0</formula>
    </cfRule>
  </conditionalFormatting>
  <conditionalFormatting sqref="C2108:X2108">
    <cfRule type="cellIs" dxfId="3812" priority="8428" operator="equal">
      <formula>0</formula>
    </cfRule>
  </conditionalFormatting>
  <conditionalFormatting sqref="C2113:X2120">
    <cfRule type="cellIs" dxfId="3811" priority="236" operator="equal">
      <formula>0</formula>
    </cfRule>
  </conditionalFormatting>
  <conditionalFormatting sqref="C2121:X2121">
    <cfRule type="expression" dxfId="3810" priority="5757">
      <formula>C2121&gt;=95</formula>
    </cfRule>
    <cfRule type="expression" dxfId="3809" priority="5754">
      <formula>AND(C2121&gt;=40,C2121&lt;60)</formula>
    </cfRule>
    <cfRule type="expression" dxfId="3808" priority="5755">
      <formula>AND(C2121&gt;=60,C2121&lt;80)</formula>
    </cfRule>
    <cfRule type="expression" dxfId="3807" priority="5756">
      <formula>AND(C2121&gt;=80,C2121&lt;95)</formula>
    </cfRule>
    <cfRule type="expression" dxfId="3806" priority="5753">
      <formula>AND(C2121&lt;40,C2119&gt;0)</formula>
    </cfRule>
    <cfRule type="expression" dxfId="3805" priority="5752">
      <formula>C2119=0</formula>
    </cfRule>
  </conditionalFormatting>
  <conditionalFormatting sqref="C2122:X2122">
    <cfRule type="cellIs" dxfId="3804" priority="8420" operator="equal">
      <formula>0</formula>
    </cfRule>
  </conditionalFormatting>
  <conditionalFormatting sqref="C2123:X2123">
    <cfRule type="expression" dxfId="3803" priority="2914">
      <formula>C2119=0</formula>
    </cfRule>
  </conditionalFormatting>
  <conditionalFormatting sqref="C2124:X2124">
    <cfRule type="cellIs" dxfId="3802" priority="8419" operator="equal">
      <formula>0</formula>
    </cfRule>
  </conditionalFormatting>
  <conditionalFormatting sqref="C2129:X2136">
    <cfRule type="cellIs" dxfId="3801" priority="235" operator="equal">
      <formula>0</formula>
    </cfRule>
  </conditionalFormatting>
  <conditionalFormatting sqref="C2137:X2137">
    <cfRule type="expression" dxfId="3800" priority="5746">
      <formula>C2135=0</formula>
    </cfRule>
    <cfRule type="expression" dxfId="3799" priority="5747">
      <formula>AND(C2137&lt;40,C2135&gt;0)</formula>
    </cfRule>
    <cfRule type="expression" dxfId="3798" priority="5748">
      <formula>AND(C2137&gt;=40,C2137&lt;60)</formula>
    </cfRule>
    <cfRule type="expression" dxfId="3797" priority="5749">
      <formula>AND(C2137&gt;=60,C2137&lt;80)</formula>
    </cfRule>
    <cfRule type="expression" dxfId="3796" priority="5750">
      <formula>AND(C2137&gt;=80,C2137&lt;95)</formula>
    </cfRule>
    <cfRule type="expression" dxfId="3795" priority="5751">
      <formula>C2137&gt;=95</formula>
    </cfRule>
  </conditionalFormatting>
  <conditionalFormatting sqref="C2138:X2138">
    <cfRule type="cellIs" dxfId="3794" priority="8411" operator="equal">
      <formula>0</formula>
    </cfRule>
  </conditionalFormatting>
  <conditionalFormatting sqref="C2139:X2139">
    <cfRule type="expression" dxfId="3793" priority="2902">
      <formula>C2135=0</formula>
    </cfRule>
  </conditionalFormatting>
  <conditionalFormatting sqref="C2140:X2140">
    <cfRule type="cellIs" dxfId="3792" priority="8410" operator="equal">
      <formula>0</formula>
    </cfRule>
  </conditionalFormatting>
  <conditionalFormatting sqref="C2145:X2152">
    <cfRule type="cellIs" dxfId="3791" priority="234" operator="equal">
      <formula>0</formula>
    </cfRule>
  </conditionalFormatting>
  <conditionalFormatting sqref="C2153:X2153">
    <cfRule type="expression" dxfId="3790" priority="5742">
      <formula>AND(C2153&gt;=40,C2153&lt;60)</formula>
    </cfRule>
    <cfRule type="expression" dxfId="3789" priority="5744">
      <formula>AND(C2153&gt;=80,C2153&lt;95)</formula>
    </cfRule>
    <cfRule type="expression" dxfId="3788" priority="5743">
      <formula>AND(C2153&gt;=60,C2153&lt;80)</formula>
    </cfRule>
    <cfRule type="expression" dxfId="3787" priority="5745">
      <formula>C2153&gt;=95</formula>
    </cfRule>
    <cfRule type="expression" dxfId="3786" priority="5740">
      <formula>C2151=0</formula>
    </cfRule>
    <cfRule type="expression" dxfId="3785" priority="5741">
      <formula>AND(C2153&lt;40,C2151&gt;0)</formula>
    </cfRule>
  </conditionalFormatting>
  <conditionalFormatting sqref="C2154:X2154">
    <cfRule type="cellIs" dxfId="3784" priority="8402" operator="equal">
      <formula>0</formula>
    </cfRule>
  </conditionalFormatting>
  <conditionalFormatting sqref="C2155:X2155">
    <cfRule type="expression" dxfId="3783" priority="2890">
      <formula>C2151=0</formula>
    </cfRule>
  </conditionalFormatting>
  <conditionalFormatting sqref="C2156:X2156">
    <cfRule type="cellIs" dxfId="3782" priority="8401" operator="equal">
      <formula>0</formula>
    </cfRule>
  </conditionalFormatting>
  <conditionalFormatting sqref="C2164:X2171">
    <cfRule type="cellIs" dxfId="3781" priority="233" operator="equal">
      <formula>0</formula>
    </cfRule>
  </conditionalFormatting>
  <conditionalFormatting sqref="C2172:X2172">
    <cfRule type="expression" dxfId="3780" priority="5737">
      <formula>AND(C2172&gt;=60,C2172&lt;80)</formula>
    </cfRule>
    <cfRule type="expression" dxfId="3779" priority="5734">
      <formula>C2170=0</formula>
    </cfRule>
    <cfRule type="expression" dxfId="3778" priority="5736">
      <formula>AND(C2172&gt;=40,C2172&lt;60)</formula>
    </cfRule>
    <cfRule type="expression" dxfId="3777" priority="5738">
      <formula>AND(C2172&gt;=80,C2172&lt;95)</formula>
    </cfRule>
    <cfRule type="expression" dxfId="3776" priority="5739">
      <formula>C2172&gt;=95</formula>
    </cfRule>
    <cfRule type="expression" dxfId="3775" priority="5735">
      <formula>AND(C2172&lt;40,C2170&gt;0)</formula>
    </cfRule>
  </conditionalFormatting>
  <conditionalFormatting sqref="C2173:X2173">
    <cfRule type="cellIs" dxfId="3774" priority="8393" operator="equal">
      <formula>0</formula>
    </cfRule>
  </conditionalFormatting>
  <conditionalFormatting sqref="C2174:X2174">
    <cfRule type="expression" dxfId="3773" priority="2878">
      <formula>C2170=0</formula>
    </cfRule>
  </conditionalFormatting>
  <conditionalFormatting sqref="C2175:X2175">
    <cfRule type="cellIs" dxfId="3772" priority="8392" operator="equal">
      <formula>0</formula>
    </cfRule>
  </conditionalFormatting>
  <conditionalFormatting sqref="C2179:X2186">
    <cfRule type="cellIs" dxfId="3771" priority="232" operator="equal">
      <formula>0</formula>
    </cfRule>
  </conditionalFormatting>
  <conditionalFormatting sqref="C2187:X2187">
    <cfRule type="expression" dxfId="3770" priority="5730">
      <formula>AND(C2187&gt;=40,C2187&lt;60)</formula>
    </cfRule>
    <cfRule type="expression" dxfId="3769" priority="5728">
      <formula>C2185=0</formula>
    </cfRule>
    <cfRule type="expression" dxfId="3768" priority="5733">
      <formula>C2187&gt;=95</formula>
    </cfRule>
    <cfRule type="expression" dxfId="3767" priority="5729">
      <formula>AND(C2187&lt;40,C2185&gt;0)</formula>
    </cfRule>
    <cfRule type="expression" dxfId="3766" priority="5731">
      <formula>AND(C2187&gt;=60,C2187&lt;80)</formula>
    </cfRule>
    <cfRule type="expression" dxfId="3765" priority="5732">
      <formula>AND(C2187&gt;=80,C2187&lt;95)</formula>
    </cfRule>
  </conditionalFormatting>
  <conditionalFormatting sqref="C2188:X2188">
    <cfRule type="cellIs" dxfId="3764" priority="8384" operator="equal">
      <formula>0</formula>
    </cfRule>
  </conditionalFormatting>
  <conditionalFormatting sqref="C2189:X2189">
    <cfRule type="expression" dxfId="3763" priority="2866">
      <formula>C2185=0</formula>
    </cfRule>
  </conditionalFormatting>
  <conditionalFormatting sqref="C2190:X2190">
    <cfRule type="cellIs" dxfId="3762" priority="8383" operator="equal">
      <formula>0</formula>
    </cfRule>
  </conditionalFormatting>
  <conditionalFormatting sqref="C2195:X2202">
    <cfRule type="cellIs" dxfId="3761" priority="231" operator="equal">
      <formula>0</formula>
    </cfRule>
  </conditionalFormatting>
  <conditionalFormatting sqref="C2203:X2203">
    <cfRule type="expression" dxfId="3760" priority="5722">
      <formula>C2201=0</formula>
    </cfRule>
    <cfRule type="expression" dxfId="3759" priority="5725">
      <formula>AND(C2203&gt;=60,C2203&lt;80)</formula>
    </cfRule>
    <cfRule type="expression" dxfId="3758" priority="5726">
      <formula>AND(C2203&gt;=80,C2203&lt;95)</formula>
    </cfRule>
    <cfRule type="expression" dxfId="3757" priority="5724">
      <formula>AND(C2203&gt;=40,C2203&lt;60)</formula>
    </cfRule>
    <cfRule type="expression" dxfId="3756" priority="5727">
      <formula>C2203&gt;=95</formula>
    </cfRule>
    <cfRule type="expression" dxfId="3755" priority="5723">
      <formula>AND(C2203&lt;40,C2201&gt;0)</formula>
    </cfRule>
  </conditionalFormatting>
  <conditionalFormatting sqref="C2204:X2204">
    <cfRule type="cellIs" dxfId="3754" priority="8375" operator="equal">
      <formula>0</formula>
    </cfRule>
  </conditionalFormatting>
  <conditionalFormatting sqref="C2205:X2205">
    <cfRule type="expression" dxfId="3753" priority="2854">
      <formula>C2201=0</formula>
    </cfRule>
  </conditionalFormatting>
  <conditionalFormatting sqref="C2206:X2206">
    <cfRule type="cellIs" dxfId="3752" priority="8374" operator="equal">
      <formula>0</formula>
    </cfRule>
  </conditionalFormatting>
  <conditionalFormatting sqref="C2211:X2218">
    <cfRule type="cellIs" dxfId="3751" priority="230" operator="equal">
      <formula>0</formula>
    </cfRule>
  </conditionalFormatting>
  <conditionalFormatting sqref="C2219:X2219">
    <cfRule type="expression" dxfId="3750" priority="5719">
      <formula>AND(C2219&gt;=60,C2219&lt;80)</formula>
    </cfRule>
    <cfRule type="expression" dxfId="3749" priority="5718">
      <formula>AND(C2219&gt;=40,C2219&lt;60)</formula>
    </cfRule>
    <cfRule type="expression" dxfId="3748" priority="5716">
      <formula>C2217=0</formula>
    </cfRule>
    <cfRule type="expression" dxfId="3747" priority="5717">
      <formula>AND(C2219&lt;40,C2217&gt;0)</formula>
    </cfRule>
    <cfRule type="expression" dxfId="3746" priority="5721">
      <formula>C2219&gt;=95</formula>
    </cfRule>
    <cfRule type="expression" dxfId="3745" priority="5720">
      <formula>AND(C2219&gt;=80,C2219&lt;95)</formula>
    </cfRule>
  </conditionalFormatting>
  <conditionalFormatting sqref="C2220:X2220">
    <cfRule type="cellIs" dxfId="3744" priority="8366" operator="equal">
      <formula>0</formula>
    </cfRule>
  </conditionalFormatting>
  <conditionalFormatting sqref="C2221:X2221">
    <cfRule type="expression" dxfId="3743" priority="2842">
      <formula>C2217=0</formula>
    </cfRule>
  </conditionalFormatting>
  <conditionalFormatting sqref="C2222:X2222">
    <cfRule type="cellIs" dxfId="3742" priority="8365" operator="equal">
      <formula>0</formula>
    </cfRule>
  </conditionalFormatting>
  <conditionalFormatting sqref="C2227:X2234">
    <cfRule type="cellIs" dxfId="3741" priority="229" operator="equal">
      <formula>0</formula>
    </cfRule>
  </conditionalFormatting>
  <conditionalFormatting sqref="C2235:X2235">
    <cfRule type="expression" dxfId="3740" priority="5714">
      <formula>AND(C2235&gt;=80,C2235&lt;95)</formula>
    </cfRule>
    <cfRule type="expression" dxfId="3739" priority="5713">
      <formula>AND(C2235&gt;=60,C2235&lt;80)</formula>
    </cfRule>
    <cfRule type="expression" dxfId="3738" priority="5712">
      <formula>AND(C2235&gt;=40,C2235&lt;60)</formula>
    </cfRule>
    <cfRule type="expression" dxfId="3737" priority="5711">
      <formula>AND(C2235&lt;40,C2233&gt;0)</formula>
    </cfRule>
    <cfRule type="expression" dxfId="3736" priority="5710">
      <formula>C2233=0</formula>
    </cfRule>
    <cfRule type="expression" dxfId="3735" priority="5715">
      <formula>C2235&gt;=95</formula>
    </cfRule>
  </conditionalFormatting>
  <conditionalFormatting sqref="C2236:X2236">
    <cfRule type="cellIs" dxfId="3734" priority="8357" operator="equal">
      <formula>0</formula>
    </cfRule>
  </conditionalFormatting>
  <conditionalFormatting sqref="C2237:X2237">
    <cfRule type="expression" dxfId="3733" priority="2830">
      <formula>C2233=0</formula>
    </cfRule>
  </conditionalFormatting>
  <conditionalFormatting sqref="C2238:X2238">
    <cfRule type="cellIs" dxfId="3732" priority="8356" operator="equal">
      <formula>0</formula>
    </cfRule>
  </conditionalFormatting>
  <conditionalFormatting sqref="C2243:X2250">
    <cfRule type="cellIs" dxfId="3731" priority="228" operator="equal">
      <formula>0</formula>
    </cfRule>
  </conditionalFormatting>
  <conditionalFormatting sqref="C2251:X2251">
    <cfRule type="expression" dxfId="3730" priority="5709">
      <formula>C2251&gt;=95</formula>
    </cfRule>
    <cfRule type="expression" dxfId="3729" priority="5706">
      <formula>AND(C2251&gt;=40,C2251&lt;60)</formula>
    </cfRule>
    <cfRule type="expression" dxfId="3728" priority="5708">
      <formula>AND(C2251&gt;=80,C2251&lt;95)</formula>
    </cfRule>
    <cfRule type="expression" dxfId="3727" priority="5704">
      <formula>C2249=0</formula>
    </cfRule>
    <cfRule type="expression" dxfId="3726" priority="5705">
      <formula>AND(C2251&lt;40,C2249&gt;0)</formula>
    </cfRule>
    <cfRule type="expression" dxfId="3725" priority="5707">
      <formula>AND(C2251&gt;=60,C2251&lt;80)</formula>
    </cfRule>
  </conditionalFormatting>
  <conditionalFormatting sqref="C2252:X2252">
    <cfRule type="cellIs" dxfId="3724" priority="8348" operator="equal">
      <formula>0</formula>
    </cfRule>
  </conditionalFormatting>
  <conditionalFormatting sqref="C2253:X2253">
    <cfRule type="expression" dxfId="3723" priority="2818">
      <formula>C2249=0</formula>
    </cfRule>
  </conditionalFormatting>
  <conditionalFormatting sqref="C2254:X2254">
    <cfRule type="cellIs" dxfId="3722" priority="8347" operator="equal">
      <formula>0</formula>
    </cfRule>
  </conditionalFormatting>
  <conditionalFormatting sqref="C2259:X2266">
    <cfRule type="cellIs" dxfId="3721" priority="227" operator="equal">
      <formula>0</formula>
    </cfRule>
  </conditionalFormatting>
  <conditionalFormatting sqref="C2267:X2267">
    <cfRule type="expression" dxfId="3720" priority="5700">
      <formula>AND(C2267&gt;=40,C2267&lt;60)</formula>
    </cfRule>
    <cfRule type="expression" dxfId="3719" priority="5698">
      <formula>C2265=0</formula>
    </cfRule>
    <cfRule type="expression" dxfId="3718" priority="5699">
      <formula>AND(C2267&lt;40,C2265&gt;0)</formula>
    </cfRule>
    <cfRule type="expression" dxfId="3717" priority="5702">
      <formula>AND(C2267&gt;=80,C2267&lt;95)</formula>
    </cfRule>
    <cfRule type="expression" dxfId="3716" priority="5703">
      <formula>C2267&gt;=95</formula>
    </cfRule>
    <cfRule type="expression" dxfId="3715" priority="5701">
      <formula>AND(C2267&gt;=60,C2267&lt;80)</formula>
    </cfRule>
  </conditionalFormatting>
  <conditionalFormatting sqref="C2268:X2268">
    <cfRule type="cellIs" dxfId="3714" priority="8339" operator="equal">
      <formula>0</formula>
    </cfRule>
  </conditionalFormatting>
  <conditionalFormatting sqref="C2269:X2269">
    <cfRule type="expression" dxfId="3713" priority="2806">
      <formula>C2265=0</formula>
    </cfRule>
  </conditionalFormatting>
  <conditionalFormatting sqref="C2270:X2270">
    <cfRule type="cellIs" dxfId="3712" priority="8338" operator="equal">
      <formula>0</formula>
    </cfRule>
  </conditionalFormatting>
  <conditionalFormatting sqref="C2275:X2282">
    <cfRule type="cellIs" dxfId="3711" priority="226" operator="equal">
      <formula>0</formula>
    </cfRule>
  </conditionalFormatting>
  <conditionalFormatting sqref="C2283:X2283">
    <cfRule type="expression" dxfId="3710" priority="5693">
      <formula>AND(C2283&lt;40,C2281&gt;0)</formula>
    </cfRule>
    <cfRule type="expression" dxfId="3709" priority="5697">
      <formula>C2283&gt;=95</formula>
    </cfRule>
    <cfRule type="expression" dxfId="3708" priority="5692">
      <formula>C2281=0</formula>
    </cfRule>
    <cfRule type="expression" dxfId="3707" priority="5696">
      <formula>AND(C2283&gt;=80,C2283&lt;95)</formula>
    </cfRule>
    <cfRule type="expression" dxfId="3706" priority="5695">
      <formula>AND(C2283&gt;=60,C2283&lt;80)</formula>
    </cfRule>
    <cfRule type="expression" dxfId="3705" priority="5694">
      <formula>AND(C2283&gt;=40,C2283&lt;60)</formula>
    </cfRule>
  </conditionalFormatting>
  <conditionalFormatting sqref="C2284:X2284">
    <cfRule type="cellIs" dxfId="3704" priority="8330" operator="equal">
      <formula>0</formula>
    </cfRule>
  </conditionalFormatting>
  <conditionalFormatting sqref="C2285:X2285">
    <cfRule type="expression" dxfId="3703" priority="2794">
      <formula>C2281=0</formula>
    </cfRule>
  </conditionalFormatting>
  <conditionalFormatting sqref="C2286:X2286">
    <cfRule type="cellIs" dxfId="3702" priority="8329" operator="equal">
      <formula>0</formula>
    </cfRule>
  </conditionalFormatting>
  <conditionalFormatting sqref="C2291:X2298">
    <cfRule type="cellIs" dxfId="3701" priority="225" operator="equal">
      <formula>0</formula>
    </cfRule>
  </conditionalFormatting>
  <conditionalFormatting sqref="C2299:X2299">
    <cfRule type="expression" dxfId="3700" priority="5688">
      <formula>AND(C2299&gt;=40,C2299&lt;60)</formula>
    </cfRule>
    <cfRule type="expression" dxfId="3699" priority="5690">
      <formula>AND(C2299&gt;=80,C2299&lt;95)</formula>
    </cfRule>
    <cfRule type="expression" dxfId="3698" priority="5686">
      <formula>C2297=0</formula>
    </cfRule>
    <cfRule type="expression" dxfId="3697" priority="5689">
      <formula>AND(C2299&gt;=60,C2299&lt;80)</formula>
    </cfRule>
    <cfRule type="expression" dxfId="3696" priority="5687">
      <formula>AND(C2299&lt;40,C2297&gt;0)</formula>
    </cfRule>
    <cfRule type="expression" dxfId="3695" priority="5691">
      <formula>C2299&gt;=95</formula>
    </cfRule>
  </conditionalFormatting>
  <conditionalFormatting sqref="C2300:X2300">
    <cfRule type="cellIs" dxfId="3694" priority="8321" operator="equal">
      <formula>0</formula>
    </cfRule>
  </conditionalFormatting>
  <conditionalFormatting sqref="C2301:X2301">
    <cfRule type="expression" dxfId="3693" priority="2782">
      <formula>C2297=0</formula>
    </cfRule>
  </conditionalFormatting>
  <conditionalFormatting sqref="C2302:X2302">
    <cfRule type="cellIs" dxfId="3692" priority="8320" operator="equal">
      <formula>0</formula>
    </cfRule>
  </conditionalFormatting>
  <conditionalFormatting sqref="C2306:X2313">
    <cfRule type="cellIs" dxfId="3691" priority="224" operator="equal">
      <formula>0</formula>
    </cfRule>
  </conditionalFormatting>
  <conditionalFormatting sqref="C2314:X2314">
    <cfRule type="expression" dxfId="3690" priority="5681">
      <formula>AND(C2314&lt;40,C2312&gt;0)</formula>
    </cfRule>
    <cfRule type="expression" dxfId="3689" priority="5680">
      <formula>C2312=0</formula>
    </cfRule>
    <cfRule type="expression" dxfId="3688" priority="5685">
      <formula>C2314&gt;=95</formula>
    </cfRule>
    <cfRule type="expression" dxfId="3687" priority="5684">
      <formula>AND(C2314&gt;=80,C2314&lt;95)</formula>
    </cfRule>
    <cfRule type="expression" dxfId="3686" priority="5683">
      <formula>AND(C2314&gt;=60,C2314&lt;80)</formula>
    </cfRule>
    <cfRule type="expression" dxfId="3685" priority="5682">
      <formula>AND(C2314&gt;=40,C2314&lt;60)</formula>
    </cfRule>
  </conditionalFormatting>
  <conditionalFormatting sqref="C2315:X2315">
    <cfRule type="cellIs" dxfId="3684" priority="8312" operator="equal">
      <formula>0</formula>
    </cfRule>
  </conditionalFormatting>
  <conditionalFormatting sqref="C2316:X2316">
    <cfRule type="expression" dxfId="3683" priority="2770">
      <formula>C2312=0</formula>
    </cfRule>
  </conditionalFormatting>
  <conditionalFormatting sqref="C2317:X2317">
    <cfRule type="cellIs" dxfId="3682" priority="8311" operator="equal">
      <formula>0</formula>
    </cfRule>
  </conditionalFormatting>
  <conditionalFormatting sqref="C2321:X2328">
    <cfRule type="cellIs" dxfId="3681" priority="223" operator="equal">
      <formula>0</formula>
    </cfRule>
  </conditionalFormatting>
  <conditionalFormatting sqref="C2329:X2329">
    <cfRule type="expression" dxfId="3680" priority="5676">
      <formula>AND(C2329&gt;=40,C2329&lt;60)</formula>
    </cfRule>
    <cfRule type="expression" dxfId="3679" priority="5679">
      <formula>C2329&gt;=95</formula>
    </cfRule>
    <cfRule type="expression" dxfId="3678" priority="5678">
      <formula>AND(C2329&gt;=80,C2329&lt;95)</formula>
    </cfRule>
    <cfRule type="expression" dxfId="3677" priority="5677">
      <formula>AND(C2329&gt;=60,C2329&lt;80)</formula>
    </cfRule>
    <cfRule type="expression" dxfId="3676" priority="5675">
      <formula>AND(C2329&lt;40,C2327&gt;0)</formula>
    </cfRule>
    <cfRule type="expression" dxfId="3675" priority="5674">
      <formula>C2327=0</formula>
    </cfRule>
  </conditionalFormatting>
  <conditionalFormatting sqref="C2330:X2330">
    <cfRule type="cellIs" dxfId="3674" priority="8303" operator="equal">
      <formula>0</formula>
    </cfRule>
  </conditionalFormatting>
  <conditionalFormatting sqref="C2331:X2331">
    <cfRule type="expression" dxfId="3673" priority="2758">
      <formula>C2327=0</formula>
    </cfRule>
  </conditionalFormatting>
  <conditionalFormatting sqref="C2332:X2332">
    <cfRule type="cellIs" dxfId="3672" priority="8302" operator="equal">
      <formula>0</formula>
    </cfRule>
  </conditionalFormatting>
  <conditionalFormatting sqref="C2337:X2344">
    <cfRule type="cellIs" dxfId="3671" priority="222" operator="equal">
      <formula>0</formula>
    </cfRule>
  </conditionalFormatting>
  <conditionalFormatting sqref="C2345:X2345">
    <cfRule type="expression" dxfId="3670" priority="5668">
      <formula>C2343=0</formula>
    </cfRule>
    <cfRule type="expression" dxfId="3669" priority="5670">
      <formula>AND(C2345&gt;=40,C2345&lt;60)</formula>
    </cfRule>
    <cfRule type="expression" dxfId="3668" priority="5671">
      <formula>AND(C2345&gt;=60,C2345&lt;80)</formula>
    </cfRule>
    <cfRule type="expression" dxfId="3667" priority="5672">
      <formula>AND(C2345&gt;=80,C2345&lt;95)</formula>
    </cfRule>
    <cfRule type="expression" dxfId="3666" priority="5669">
      <formula>AND(C2345&lt;40,C2343&gt;0)</formula>
    </cfRule>
    <cfRule type="expression" dxfId="3665" priority="5673">
      <formula>C2345&gt;=95</formula>
    </cfRule>
  </conditionalFormatting>
  <conditionalFormatting sqref="C2346:X2346">
    <cfRule type="cellIs" dxfId="3664" priority="8294" operator="equal">
      <formula>0</formula>
    </cfRule>
  </conditionalFormatting>
  <conditionalFormatting sqref="C2347:X2347">
    <cfRule type="expression" dxfId="3663" priority="2746">
      <formula>C2343=0</formula>
    </cfRule>
  </conditionalFormatting>
  <conditionalFormatting sqref="C2348:X2348">
    <cfRule type="cellIs" dxfId="3662" priority="8293" operator="equal">
      <formula>0</formula>
    </cfRule>
  </conditionalFormatting>
  <conditionalFormatting sqref="C2353:X2360">
    <cfRule type="cellIs" dxfId="3661" priority="221" operator="equal">
      <formula>0</formula>
    </cfRule>
  </conditionalFormatting>
  <conditionalFormatting sqref="C2361:X2361">
    <cfRule type="expression" dxfId="3660" priority="5665">
      <formula>AND(C2361&gt;=60,C2361&lt;80)</formula>
    </cfRule>
    <cfRule type="expression" dxfId="3659" priority="5662">
      <formula>C2359=0</formula>
    </cfRule>
    <cfRule type="expression" dxfId="3658" priority="5666">
      <formula>AND(C2361&gt;=80,C2361&lt;95)</formula>
    </cfRule>
    <cfRule type="expression" dxfId="3657" priority="5667">
      <formula>C2361&gt;=95</formula>
    </cfRule>
    <cfRule type="expression" dxfId="3656" priority="5664">
      <formula>AND(C2361&gt;=40,C2361&lt;60)</formula>
    </cfRule>
    <cfRule type="expression" dxfId="3655" priority="5663">
      <formula>AND(C2361&lt;40,C2359&gt;0)</formula>
    </cfRule>
  </conditionalFormatting>
  <conditionalFormatting sqref="C2362:X2362">
    <cfRule type="cellIs" dxfId="3654" priority="8285" operator="equal">
      <formula>0</formula>
    </cfRule>
  </conditionalFormatting>
  <conditionalFormatting sqref="C2363:X2363">
    <cfRule type="expression" dxfId="3653" priority="2734">
      <formula>C2359=0</formula>
    </cfRule>
  </conditionalFormatting>
  <conditionalFormatting sqref="C2364:X2364">
    <cfRule type="cellIs" dxfId="3652" priority="8284" operator="equal">
      <formula>0</formula>
    </cfRule>
  </conditionalFormatting>
  <conditionalFormatting sqref="C2369:X2376">
    <cfRule type="cellIs" dxfId="3651" priority="220" operator="equal">
      <formula>0</formula>
    </cfRule>
  </conditionalFormatting>
  <conditionalFormatting sqref="C2377:X2377">
    <cfRule type="expression" dxfId="3650" priority="5660">
      <formula>AND(C2377&gt;=80,C2377&lt;95)</formula>
    </cfRule>
    <cfRule type="expression" dxfId="3649" priority="5657">
      <formula>AND(C2377&lt;40,C2375&gt;0)</formula>
    </cfRule>
    <cfRule type="expression" dxfId="3648" priority="5656">
      <formula>C2375=0</formula>
    </cfRule>
    <cfRule type="expression" dxfId="3647" priority="5659">
      <formula>AND(C2377&gt;=60,C2377&lt;80)</formula>
    </cfRule>
    <cfRule type="expression" dxfId="3646" priority="5661">
      <formula>C2377&gt;=95</formula>
    </cfRule>
    <cfRule type="expression" dxfId="3645" priority="5658">
      <formula>AND(C2377&gt;=40,C2377&lt;60)</formula>
    </cfRule>
  </conditionalFormatting>
  <conditionalFormatting sqref="C2378:X2378">
    <cfRule type="cellIs" dxfId="3644" priority="8276" operator="equal">
      <formula>0</formula>
    </cfRule>
  </conditionalFormatting>
  <conditionalFormatting sqref="C2379:X2379">
    <cfRule type="expression" dxfId="3643" priority="2722">
      <formula>C2375=0</formula>
    </cfRule>
  </conditionalFormatting>
  <conditionalFormatting sqref="C2380:X2380">
    <cfRule type="cellIs" dxfId="3642" priority="8275" operator="equal">
      <formula>0</formula>
    </cfRule>
  </conditionalFormatting>
  <conditionalFormatting sqref="C2385:X2392">
    <cfRule type="cellIs" dxfId="3641" priority="219" operator="equal">
      <formula>0</formula>
    </cfRule>
  </conditionalFormatting>
  <conditionalFormatting sqref="C2393:X2393">
    <cfRule type="expression" dxfId="3640" priority="5650">
      <formula>C2391=0</formula>
    </cfRule>
    <cfRule type="expression" dxfId="3639" priority="5655">
      <formula>C2393&gt;=95</formula>
    </cfRule>
    <cfRule type="expression" dxfId="3638" priority="5651">
      <formula>AND(C2393&lt;40,C2391&gt;0)</formula>
    </cfRule>
    <cfRule type="expression" dxfId="3637" priority="5654">
      <formula>AND(C2393&gt;=80,C2393&lt;95)</formula>
    </cfRule>
    <cfRule type="expression" dxfId="3636" priority="5653">
      <formula>AND(C2393&gt;=60,C2393&lt;80)</formula>
    </cfRule>
    <cfRule type="expression" dxfId="3635" priority="5652">
      <formula>AND(C2393&gt;=40,C2393&lt;60)</formula>
    </cfRule>
  </conditionalFormatting>
  <conditionalFormatting sqref="C2394:X2394">
    <cfRule type="cellIs" dxfId="3634" priority="8267" operator="equal">
      <formula>0</formula>
    </cfRule>
  </conditionalFormatting>
  <conditionalFormatting sqref="C2395:X2395">
    <cfRule type="expression" dxfId="3633" priority="2710">
      <formula>C2391=0</formula>
    </cfRule>
  </conditionalFormatting>
  <conditionalFormatting sqref="C2396:X2396">
    <cfRule type="cellIs" dxfId="3632" priority="8266" operator="equal">
      <formula>0</formula>
    </cfRule>
  </conditionalFormatting>
  <conditionalFormatting sqref="C2401:X2408">
    <cfRule type="cellIs" dxfId="3631" priority="218" operator="equal">
      <formula>0</formula>
    </cfRule>
  </conditionalFormatting>
  <conditionalFormatting sqref="C2409:X2409">
    <cfRule type="expression" dxfId="3630" priority="5646">
      <formula>AND(C2409&gt;=40,C2409&lt;60)</formula>
    </cfRule>
    <cfRule type="expression" dxfId="3629" priority="5647">
      <formula>AND(C2409&gt;=60,C2409&lt;80)</formula>
    </cfRule>
    <cfRule type="expression" dxfId="3628" priority="5648">
      <formula>AND(C2409&gt;=80,C2409&lt;95)</formula>
    </cfRule>
    <cfRule type="expression" dxfId="3627" priority="5644">
      <formula>C2407=0</formula>
    </cfRule>
    <cfRule type="expression" dxfId="3626" priority="5649">
      <formula>C2409&gt;=95</formula>
    </cfRule>
    <cfRule type="expression" dxfId="3625" priority="5645">
      <formula>AND(C2409&lt;40,C2407&gt;0)</formula>
    </cfRule>
  </conditionalFormatting>
  <conditionalFormatting sqref="C2410:X2410">
    <cfRule type="cellIs" dxfId="3624" priority="8258" operator="equal">
      <formula>0</formula>
    </cfRule>
  </conditionalFormatting>
  <conditionalFormatting sqref="C2411:X2411">
    <cfRule type="expression" dxfId="3623" priority="2698">
      <formula>C2407=0</formula>
    </cfRule>
  </conditionalFormatting>
  <conditionalFormatting sqref="C2412:X2412">
    <cfRule type="cellIs" dxfId="3622" priority="8257" operator="equal">
      <formula>0</formula>
    </cfRule>
  </conditionalFormatting>
  <conditionalFormatting sqref="C2417:X2424">
    <cfRule type="cellIs" dxfId="3621" priority="217" operator="equal">
      <formula>0</formula>
    </cfRule>
  </conditionalFormatting>
  <conditionalFormatting sqref="C2425:X2425">
    <cfRule type="expression" dxfId="3620" priority="5641">
      <formula>AND(C2425&gt;=60,C2425&lt;80)</formula>
    </cfRule>
    <cfRule type="expression" dxfId="3619" priority="5642">
      <formula>AND(C2425&gt;=80,C2425&lt;95)</formula>
    </cfRule>
    <cfRule type="expression" dxfId="3618" priority="5643">
      <formula>C2425&gt;=95</formula>
    </cfRule>
    <cfRule type="expression" dxfId="3617" priority="5638">
      <formula>C2423=0</formula>
    </cfRule>
    <cfRule type="expression" dxfId="3616" priority="5639">
      <formula>AND(C2425&lt;40,C2423&gt;0)</formula>
    </cfRule>
    <cfRule type="expression" dxfId="3615" priority="5640">
      <formula>AND(C2425&gt;=40,C2425&lt;60)</formula>
    </cfRule>
  </conditionalFormatting>
  <conditionalFormatting sqref="C2426:X2426">
    <cfRule type="cellIs" dxfId="3614" priority="8249" operator="equal">
      <formula>0</formula>
    </cfRule>
  </conditionalFormatting>
  <conditionalFormatting sqref="C2427:X2427">
    <cfRule type="expression" dxfId="3613" priority="2686">
      <formula>C2423=0</formula>
    </cfRule>
  </conditionalFormatting>
  <conditionalFormatting sqref="C2428:X2428">
    <cfRule type="cellIs" dxfId="3612" priority="8248" operator="equal">
      <formula>0</formula>
    </cfRule>
  </conditionalFormatting>
  <conditionalFormatting sqref="C2433:X2440">
    <cfRule type="cellIs" dxfId="3611" priority="216" operator="equal">
      <formula>0</formula>
    </cfRule>
  </conditionalFormatting>
  <conditionalFormatting sqref="C2441:X2441">
    <cfRule type="expression" dxfId="3610" priority="5633">
      <formula>AND(C2441&lt;40,C2439&gt;0)</formula>
    </cfRule>
    <cfRule type="expression" dxfId="3609" priority="5632">
      <formula>C2439=0</formula>
    </cfRule>
    <cfRule type="expression" dxfId="3608" priority="5635">
      <formula>AND(C2441&gt;=60,C2441&lt;80)</formula>
    </cfRule>
    <cfRule type="expression" dxfId="3607" priority="5634">
      <formula>AND(C2441&gt;=40,C2441&lt;60)</formula>
    </cfRule>
    <cfRule type="expression" dxfId="3606" priority="5637">
      <formula>C2441&gt;=95</formula>
    </cfRule>
    <cfRule type="expression" dxfId="3605" priority="5636">
      <formula>AND(C2441&gt;=80,C2441&lt;95)</formula>
    </cfRule>
  </conditionalFormatting>
  <conditionalFormatting sqref="C2442:X2442">
    <cfRule type="cellIs" dxfId="3604" priority="8240" operator="equal">
      <formula>0</formula>
    </cfRule>
  </conditionalFormatting>
  <conditionalFormatting sqref="C2443:X2443">
    <cfRule type="expression" dxfId="3603" priority="2674">
      <formula>C2439=0</formula>
    </cfRule>
  </conditionalFormatting>
  <conditionalFormatting sqref="C2444:X2444">
    <cfRule type="cellIs" dxfId="3602" priority="8239" operator="equal">
      <formula>0</formula>
    </cfRule>
  </conditionalFormatting>
  <conditionalFormatting sqref="C2449:X2456">
    <cfRule type="cellIs" dxfId="3601" priority="215" operator="equal">
      <formula>0</formula>
    </cfRule>
  </conditionalFormatting>
  <conditionalFormatting sqref="C2457:X2457">
    <cfRule type="expression" dxfId="3600" priority="5631">
      <formula>C2457&gt;=95</formula>
    </cfRule>
    <cfRule type="expression" dxfId="3599" priority="5630">
      <formula>AND(C2457&gt;=80,C2457&lt;95)</formula>
    </cfRule>
    <cfRule type="expression" dxfId="3598" priority="5628">
      <formula>AND(C2457&gt;=40,C2457&lt;60)</formula>
    </cfRule>
    <cfRule type="expression" dxfId="3597" priority="5627">
      <formula>AND(C2457&lt;40,C2455&gt;0)</formula>
    </cfRule>
    <cfRule type="expression" dxfId="3596" priority="5629">
      <formula>AND(C2457&gt;=60,C2457&lt;80)</formula>
    </cfRule>
    <cfRule type="expression" dxfId="3595" priority="5626">
      <formula>C2455=0</formula>
    </cfRule>
  </conditionalFormatting>
  <conditionalFormatting sqref="C2458:X2458">
    <cfRule type="cellIs" dxfId="3594" priority="8231" operator="equal">
      <formula>0</formula>
    </cfRule>
  </conditionalFormatting>
  <conditionalFormatting sqref="C2459:X2459">
    <cfRule type="expression" dxfId="3593" priority="2662">
      <formula>C2455=0</formula>
    </cfRule>
  </conditionalFormatting>
  <conditionalFormatting sqref="C2460:X2460">
    <cfRule type="cellIs" dxfId="3592" priority="8230" operator="equal">
      <formula>0</formula>
    </cfRule>
  </conditionalFormatting>
  <conditionalFormatting sqref="C2465:X2472">
    <cfRule type="cellIs" dxfId="3591" priority="214" operator="equal">
      <formula>0</formula>
    </cfRule>
  </conditionalFormatting>
  <conditionalFormatting sqref="C2473:X2473">
    <cfRule type="expression" dxfId="3590" priority="5625">
      <formula>C2473&gt;=95</formula>
    </cfRule>
    <cfRule type="expression" dxfId="3589" priority="5620">
      <formula>C2471=0</formula>
    </cfRule>
    <cfRule type="expression" dxfId="3588" priority="5621">
      <formula>AND(C2473&lt;40,C2471&gt;0)</formula>
    </cfRule>
    <cfRule type="expression" dxfId="3587" priority="5622">
      <formula>AND(C2473&gt;=40,C2473&lt;60)</formula>
    </cfRule>
    <cfRule type="expression" dxfId="3586" priority="5623">
      <formula>AND(C2473&gt;=60,C2473&lt;80)</formula>
    </cfRule>
    <cfRule type="expression" dxfId="3585" priority="5624">
      <formula>AND(C2473&gt;=80,C2473&lt;95)</formula>
    </cfRule>
  </conditionalFormatting>
  <conditionalFormatting sqref="C2474:X2474">
    <cfRule type="cellIs" dxfId="3584" priority="8222" operator="equal">
      <formula>0</formula>
    </cfRule>
  </conditionalFormatting>
  <conditionalFormatting sqref="C2475:X2475">
    <cfRule type="expression" dxfId="3583" priority="2650">
      <formula>C2471=0</formula>
    </cfRule>
  </conditionalFormatting>
  <conditionalFormatting sqref="C2476:X2476">
    <cfRule type="cellIs" dxfId="3582" priority="8221" operator="equal">
      <formula>0</formula>
    </cfRule>
  </conditionalFormatting>
  <conditionalFormatting sqref="C2481:X2488">
    <cfRule type="cellIs" dxfId="3581" priority="213" operator="equal">
      <formula>0</formula>
    </cfRule>
  </conditionalFormatting>
  <conditionalFormatting sqref="C2489:X2489">
    <cfRule type="expression" dxfId="3580" priority="5615">
      <formula>AND(C2489&lt;40,C2487&gt;0)</formula>
    </cfRule>
    <cfRule type="expression" dxfId="3579" priority="5617">
      <formula>AND(C2489&gt;=60,C2489&lt;80)</formula>
    </cfRule>
    <cfRule type="expression" dxfId="3578" priority="5614">
      <formula>C2487=0</formula>
    </cfRule>
    <cfRule type="expression" dxfId="3577" priority="5618">
      <formula>AND(C2489&gt;=80,C2489&lt;95)</formula>
    </cfRule>
    <cfRule type="expression" dxfId="3576" priority="5616">
      <formula>AND(C2489&gt;=40,C2489&lt;60)</formula>
    </cfRule>
    <cfRule type="expression" dxfId="3575" priority="5619">
      <formula>C2489&gt;=95</formula>
    </cfRule>
  </conditionalFormatting>
  <conditionalFormatting sqref="C2490:X2490">
    <cfRule type="cellIs" dxfId="3574" priority="8213" operator="equal">
      <formula>0</formula>
    </cfRule>
  </conditionalFormatting>
  <conditionalFormatting sqref="C2491:X2491">
    <cfRule type="expression" dxfId="3573" priority="2638">
      <formula>C2487=0</formula>
    </cfRule>
  </conditionalFormatting>
  <conditionalFormatting sqref="C2492:X2492">
    <cfRule type="cellIs" dxfId="3572" priority="8212" operator="equal">
      <formula>0</formula>
    </cfRule>
  </conditionalFormatting>
  <conditionalFormatting sqref="C2497:X2504">
    <cfRule type="cellIs" dxfId="3571" priority="212" operator="equal">
      <formula>0</formula>
    </cfRule>
  </conditionalFormatting>
  <conditionalFormatting sqref="C2505:X2505">
    <cfRule type="expression" dxfId="3570" priority="5609">
      <formula>AND(C2505&lt;40,C2503&gt;0)</formula>
    </cfRule>
    <cfRule type="expression" dxfId="3569" priority="5610">
      <formula>AND(C2505&gt;=40,C2505&lt;60)</formula>
    </cfRule>
    <cfRule type="expression" dxfId="3568" priority="5611">
      <formula>AND(C2505&gt;=60,C2505&lt;80)</formula>
    </cfRule>
    <cfRule type="expression" dxfId="3567" priority="5608">
      <formula>C2503=0</formula>
    </cfRule>
    <cfRule type="expression" dxfId="3566" priority="5613">
      <formula>C2505&gt;=95</formula>
    </cfRule>
    <cfRule type="expression" dxfId="3565" priority="5612">
      <formula>AND(C2505&gt;=80,C2505&lt;95)</formula>
    </cfRule>
  </conditionalFormatting>
  <conditionalFormatting sqref="C2506:X2506">
    <cfRule type="cellIs" dxfId="3564" priority="8204" operator="equal">
      <formula>0</formula>
    </cfRule>
  </conditionalFormatting>
  <conditionalFormatting sqref="C2507:X2507">
    <cfRule type="expression" dxfId="3563" priority="2626">
      <formula>C2503=0</formula>
    </cfRule>
  </conditionalFormatting>
  <conditionalFormatting sqref="C2508:X2508">
    <cfRule type="cellIs" dxfId="3562" priority="8203" operator="equal">
      <formula>0</formula>
    </cfRule>
  </conditionalFormatting>
  <conditionalFormatting sqref="C2513:X2520">
    <cfRule type="cellIs" dxfId="3561" priority="211" operator="equal">
      <formula>0</formula>
    </cfRule>
  </conditionalFormatting>
  <conditionalFormatting sqref="C2521:X2521">
    <cfRule type="expression" dxfId="3560" priority="5602">
      <formula>C2519=0</formula>
    </cfRule>
    <cfRule type="expression" dxfId="3559" priority="5607">
      <formula>C2521&gt;=95</formula>
    </cfRule>
    <cfRule type="expression" dxfId="3558" priority="5606">
      <formula>AND(C2521&gt;=80,C2521&lt;95)</formula>
    </cfRule>
    <cfRule type="expression" dxfId="3557" priority="5605">
      <formula>AND(C2521&gt;=60,C2521&lt;80)</formula>
    </cfRule>
    <cfRule type="expression" dxfId="3556" priority="5604">
      <formula>AND(C2521&gt;=40,C2521&lt;60)</formula>
    </cfRule>
    <cfRule type="expression" dxfId="3555" priority="5603">
      <formula>AND(C2521&lt;40,C2519&gt;0)</formula>
    </cfRule>
  </conditionalFormatting>
  <conditionalFormatting sqref="C2522:X2522">
    <cfRule type="cellIs" dxfId="3554" priority="8195" operator="equal">
      <formula>0</formula>
    </cfRule>
  </conditionalFormatting>
  <conditionalFormatting sqref="C2523:X2523">
    <cfRule type="expression" dxfId="3553" priority="2614">
      <formula>C2519=0</formula>
    </cfRule>
  </conditionalFormatting>
  <conditionalFormatting sqref="C2524:X2524">
    <cfRule type="cellIs" dxfId="3552" priority="8194" operator="equal">
      <formula>0</formula>
    </cfRule>
  </conditionalFormatting>
  <conditionalFormatting sqref="C2529:X2536">
    <cfRule type="cellIs" dxfId="3551" priority="210" operator="equal">
      <formula>0</formula>
    </cfRule>
  </conditionalFormatting>
  <conditionalFormatting sqref="C2537:X2537">
    <cfRule type="expression" dxfId="3550" priority="5596">
      <formula>C2535=0</formula>
    </cfRule>
    <cfRule type="expression" dxfId="3549" priority="5597">
      <formula>AND(C2537&lt;40,C2535&gt;0)</formula>
    </cfRule>
    <cfRule type="expression" dxfId="3548" priority="5599">
      <formula>AND(C2537&gt;=60,C2537&lt;80)</formula>
    </cfRule>
    <cfRule type="expression" dxfId="3547" priority="5598">
      <formula>AND(C2537&gt;=40,C2537&lt;60)</formula>
    </cfRule>
    <cfRule type="expression" dxfId="3546" priority="5600">
      <formula>AND(C2537&gt;=80,C2537&lt;95)</formula>
    </cfRule>
    <cfRule type="expression" dxfId="3545" priority="5601">
      <formula>C2537&gt;=95</formula>
    </cfRule>
  </conditionalFormatting>
  <conditionalFormatting sqref="C2538:X2538">
    <cfRule type="cellIs" dxfId="3544" priority="8186" operator="equal">
      <formula>0</formula>
    </cfRule>
  </conditionalFormatting>
  <conditionalFormatting sqref="C2539:X2539">
    <cfRule type="expression" dxfId="3543" priority="2602">
      <formula>C2535=0</formula>
    </cfRule>
  </conditionalFormatting>
  <conditionalFormatting sqref="C2540:X2540">
    <cfRule type="cellIs" dxfId="3542" priority="8185" operator="equal">
      <formula>0</formula>
    </cfRule>
  </conditionalFormatting>
  <conditionalFormatting sqref="C2544:X2551">
    <cfRule type="cellIs" dxfId="3541" priority="209" operator="equal">
      <formula>0</formula>
    </cfRule>
  </conditionalFormatting>
  <conditionalFormatting sqref="C2552:X2552">
    <cfRule type="expression" dxfId="3540" priority="5591">
      <formula>AND(C2552&lt;40,C2550&gt;0)</formula>
    </cfRule>
    <cfRule type="expression" dxfId="3539" priority="5592">
      <formula>AND(C2552&gt;=40,C2552&lt;60)</formula>
    </cfRule>
    <cfRule type="expression" dxfId="3538" priority="5593">
      <formula>AND(C2552&gt;=60,C2552&lt;80)</formula>
    </cfRule>
    <cfRule type="expression" dxfId="3537" priority="5594">
      <formula>AND(C2552&gt;=80,C2552&lt;95)</formula>
    </cfRule>
    <cfRule type="expression" dxfId="3536" priority="5595">
      <formula>C2552&gt;=95</formula>
    </cfRule>
    <cfRule type="expression" dxfId="3535" priority="5590">
      <formula>C2550=0</formula>
    </cfRule>
  </conditionalFormatting>
  <conditionalFormatting sqref="C2553:X2553">
    <cfRule type="cellIs" dxfId="3534" priority="8177" operator="equal">
      <formula>0</formula>
    </cfRule>
  </conditionalFormatting>
  <conditionalFormatting sqref="C2554:X2554">
    <cfRule type="expression" dxfId="3533" priority="2590">
      <formula>C2550=0</formula>
    </cfRule>
  </conditionalFormatting>
  <conditionalFormatting sqref="C2555:X2555">
    <cfRule type="cellIs" dxfId="3532" priority="8176" operator="equal">
      <formula>0</formula>
    </cfRule>
  </conditionalFormatting>
  <conditionalFormatting sqref="C2559:X2566">
    <cfRule type="cellIs" dxfId="3531" priority="208" operator="equal">
      <formula>0</formula>
    </cfRule>
  </conditionalFormatting>
  <conditionalFormatting sqref="C2567:X2567">
    <cfRule type="expression" dxfId="3530" priority="5589">
      <formula>C2567&gt;=95</formula>
    </cfRule>
    <cfRule type="expression" dxfId="3529" priority="5588">
      <formula>AND(C2567&gt;=80,C2567&lt;95)</formula>
    </cfRule>
    <cfRule type="expression" dxfId="3528" priority="5587">
      <formula>AND(C2567&gt;=60,C2567&lt;80)</formula>
    </cfRule>
    <cfRule type="expression" dxfId="3527" priority="5586">
      <formula>AND(C2567&gt;=40,C2567&lt;60)</formula>
    </cfRule>
    <cfRule type="expression" dxfId="3526" priority="5585">
      <formula>AND(C2567&lt;40,C2565&gt;0)</formula>
    </cfRule>
    <cfRule type="expression" dxfId="3525" priority="5584">
      <formula>C2565=0</formula>
    </cfRule>
  </conditionalFormatting>
  <conditionalFormatting sqref="C2568:X2568">
    <cfRule type="cellIs" dxfId="3524" priority="8168" operator="equal">
      <formula>0</formula>
    </cfRule>
  </conditionalFormatting>
  <conditionalFormatting sqref="C2569:X2569">
    <cfRule type="expression" dxfId="3523" priority="2578">
      <formula>C2565=0</formula>
    </cfRule>
  </conditionalFormatting>
  <conditionalFormatting sqref="C2570:X2570">
    <cfRule type="cellIs" dxfId="3522" priority="8167" operator="equal">
      <formula>0</formula>
    </cfRule>
  </conditionalFormatting>
  <conditionalFormatting sqref="C2575:X2582">
    <cfRule type="cellIs" dxfId="3521" priority="207" operator="equal">
      <formula>0</formula>
    </cfRule>
  </conditionalFormatting>
  <conditionalFormatting sqref="C2583:X2583">
    <cfRule type="expression" dxfId="3520" priority="5578">
      <formula>C2581=0</formula>
    </cfRule>
    <cfRule type="expression" dxfId="3519" priority="5582">
      <formula>AND(C2583&gt;=80,C2583&lt;95)</formula>
    </cfRule>
    <cfRule type="expression" dxfId="3518" priority="5583">
      <formula>C2583&gt;=95</formula>
    </cfRule>
    <cfRule type="expression" dxfId="3517" priority="5581">
      <formula>AND(C2583&gt;=60,C2583&lt;80)</formula>
    </cfRule>
    <cfRule type="expression" dxfId="3516" priority="5580">
      <formula>AND(C2583&gt;=40,C2583&lt;60)</formula>
    </cfRule>
    <cfRule type="expression" dxfId="3515" priority="5579">
      <formula>AND(C2583&lt;40,C2581&gt;0)</formula>
    </cfRule>
  </conditionalFormatting>
  <conditionalFormatting sqref="C2584:X2584">
    <cfRule type="cellIs" dxfId="3514" priority="8159" operator="equal">
      <formula>0</formula>
    </cfRule>
  </conditionalFormatting>
  <conditionalFormatting sqref="C2585:X2585">
    <cfRule type="expression" dxfId="3513" priority="2566">
      <formula>C2581=0</formula>
    </cfRule>
  </conditionalFormatting>
  <conditionalFormatting sqref="C2586:X2586">
    <cfRule type="cellIs" dxfId="3512" priority="8158" operator="equal">
      <formula>0</formula>
    </cfRule>
  </conditionalFormatting>
  <conditionalFormatting sqref="C2591:X2598">
    <cfRule type="cellIs" dxfId="3511" priority="206" operator="equal">
      <formula>0</formula>
    </cfRule>
  </conditionalFormatting>
  <conditionalFormatting sqref="C2599:X2599">
    <cfRule type="expression" dxfId="3510" priority="5577">
      <formula>C2599&gt;=95</formula>
    </cfRule>
    <cfRule type="expression" dxfId="3509" priority="5576">
      <formula>AND(C2599&gt;=80,C2599&lt;95)</formula>
    </cfRule>
    <cfRule type="expression" dxfId="3508" priority="5575">
      <formula>AND(C2599&gt;=60,C2599&lt;80)</formula>
    </cfRule>
    <cfRule type="expression" dxfId="3507" priority="5574">
      <formula>AND(C2599&gt;=40,C2599&lt;60)</formula>
    </cfRule>
    <cfRule type="expression" dxfId="3506" priority="5573">
      <formula>AND(C2599&lt;40,C2597&gt;0)</formula>
    </cfRule>
    <cfRule type="expression" dxfId="3505" priority="5572">
      <formula>C2597=0</formula>
    </cfRule>
  </conditionalFormatting>
  <conditionalFormatting sqref="C2600:X2600">
    <cfRule type="cellIs" dxfId="3504" priority="8150" operator="equal">
      <formula>0</formula>
    </cfRule>
  </conditionalFormatting>
  <conditionalFormatting sqref="C2601:X2601">
    <cfRule type="expression" dxfId="3503" priority="2554">
      <formula>C2597=0</formula>
    </cfRule>
  </conditionalFormatting>
  <conditionalFormatting sqref="C2602:X2602">
    <cfRule type="cellIs" dxfId="3502" priority="8149" operator="equal">
      <formula>0</formula>
    </cfRule>
  </conditionalFormatting>
  <conditionalFormatting sqref="C2606:X2613">
    <cfRule type="cellIs" dxfId="3501" priority="205" operator="equal">
      <formula>0</formula>
    </cfRule>
  </conditionalFormatting>
  <conditionalFormatting sqref="C2614:X2614">
    <cfRule type="expression" dxfId="3500" priority="5566">
      <formula>C2612=0</formula>
    </cfRule>
    <cfRule type="expression" dxfId="3499" priority="5567">
      <formula>AND(C2614&lt;40,C2612&gt;0)</formula>
    </cfRule>
    <cfRule type="expression" dxfId="3498" priority="5568">
      <formula>AND(C2614&gt;=40,C2614&lt;60)</formula>
    </cfRule>
    <cfRule type="expression" dxfId="3497" priority="5569">
      <formula>AND(C2614&gt;=60,C2614&lt;80)</formula>
    </cfRule>
    <cfRule type="expression" dxfId="3496" priority="5571">
      <formula>C2614&gt;=95</formula>
    </cfRule>
    <cfRule type="expression" dxfId="3495" priority="5570">
      <formula>AND(C2614&gt;=80,C2614&lt;95)</formula>
    </cfRule>
  </conditionalFormatting>
  <conditionalFormatting sqref="C2615:X2615">
    <cfRule type="cellIs" dxfId="3494" priority="8141" operator="equal">
      <formula>0</formula>
    </cfRule>
  </conditionalFormatting>
  <conditionalFormatting sqref="C2616:X2616">
    <cfRule type="expression" dxfId="3493" priority="2542">
      <formula>C2612=0</formula>
    </cfRule>
  </conditionalFormatting>
  <conditionalFormatting sqref="C2617:X2617">
    <cfRule type="cellIs" dxfId="3492" priority="8140" operator="equal">
      <formula>0</formula>
    </cfRule>
  </conditionalFormatting>
  <conditionalFormatting sqref="C2621:X2628">
    <cfRule type="cellIs" dxfId="3491" priority="204" operator="equal">
      <formula>0</formula>
    </cfRule>
  </conditionalFormatting>
  <conditionalFormatting sqref="C2629:X2629">
    <cfRule type="expression" dxfId="3490" priority="5560">
      <formula>C2627=0</formula>
    </cfRule>
    <cfRule type="expression" dxfId="3489" priority="5561">
      <formula>AND(C2629&lt;40,C2627&gt;0)</formula>
    </cfRule>
    <cfRule type="expression" dxfId="3488" priority="5562">
      <formula>AND(C2629&gt;=40,C2629&lt;60)</formula>
    </cfRule>
    <cfRule type="expression" dxfId="3487" priority="5563">
      <formula>AND(C2629&gt;=60,C2629&lt;80)</formula>
    </cfRule>
    <cfRule type="expression" dxfId="3486" priority="5564">
      <formula>AND(C2629&gt;=80,C2629&lt;95)</formula>
    </cfRule>
    <cfRule type="expression" dxfId="3485" priority="5565">
      <formula>C2629&gt;=95</formula>
    </cfRule>
  </conditionalFormatting>
  <conditionalFormatting sqref="C2630:X2630">
    <cfRule type="cellIs" dxfId="3484" priority="8132" operator="equal">
      <formula>0</formula>
    </cfRule>
  </conditionalFormatting>
  <conditionalFormatting sqref="C2631:X2631">
    <cfRule type="expression" dxfId="3483" priority="2530">
      <formula>C2627=0</formula>
    </cfRule>
  </conditionalFormatting>
  <conditionalFormatting sqref="C2632:X2632">
    <cfRule type="cellIs" dxfId="3482" priority="8131" operator="equal">
      <formula>0</formula>
    </cfRule>
  </conditionalFormatting>
  <conditionalFormatting sqref="C2636:X2643">
    <cfRule type="cellIs" dxfId="3481" priority="203" operator="equal">
      <formula>0</formula>
    </cfRule>
  </conditionalFormatting>
  <conditionalFormatting sqref="C2644:X2644">
    <cfRule type="expression" dxfId="3480" priority="5554">
      <formula>C2642=0</formula>
    </cfRule>
    <cfRule type="expression" dxfId="3479" priority="5555">
      <formula>AND(C2644&lt;40,C2642&gt;0)</formula>
    </cfRule>
    <cfRule type="expression" dxfId="3478" priority="5556">
      <formula>AND(C2644&gt;=40,C2644&lt;60)</formula>
    </cfRule>
    <cfRule type="expression" dxfId="3477" priority="5557">
      <formula>AND(C2644&gt;=60,C2644&lt;80)</formula>
    </cfRule>
    <cfRule type="expression" dxfId="3476" priority="5558">
      <formula>AND(C2644&gt;=80,C2644&lt;95)</formula>
    </cfRule>
    <cfRule type="expression" dxfId="3475" priority="5559">
      <formula>C2644&gt;=95</formula>
    </cfRule>
  </conditionalFormatting>
  <conditionalFormatting sqref="C2645:X2645">
    <cfRule type="cellIs" dxfId="3474" priority="8123" operator="equal">
      <formula>0</formula>
    </cfRule>
  </conditionalFormatting>
  <conditionalFormatting sqref="C2646:X2646">
    <cfRule type="expression" dxfId="3473" priority="2518">
      <formula>C2642=0</formula>
    </cfRule>
  </conditionalFormatting>
  <conditionalFormatting sqref="C2647:X2647">
    <cfRule type="cellIs" dxfId="3472" priority="8122" operator="equal">
      <formula>0</formula>
    </cfRule>
  </conditionalFormatting>
  <conditionalFormatting sqref="C2651:X2658">
    <cfRule type="cellIs" dxfId="3471" priority="202" operator="equal">
      <formula>0</formula>
    </cfRule>
  </conditionalFormatting>
  <conditionalFormatting sqref="C2659:X2659">
    <cfRule type="expression" dxfId="3470" priority="5553">
      <formula>C2659&gt;=95</formula>
    </cfRule>
    <cfRule type="expression" dxfId="3469" priority="5551">
      <formula>AND(C2659&gt;=60,C2659&lt;80)</formula>
    </cfRule>
    <cfRule type="expression" dxfId="3468" priority="5552">
      <formula>AND(C2659&gt;=80,C2659&lt;95)</formula>
    </cfRule>
    <cfRule type="expression" dxfId="3467" priority="5550">
      <formula>AND(C2659&gt;=40,C2659&lt;60)</formula>
    </cfRule>
    <cfRule type="expression" dxfId="3466" priority="5549">
      <formula>AND(C2659&lt;40,C2657&gt;0)</formula>
    </cfRule>
    <cfRule type="expression" dxfId="3465" priority="5548">
      <formula>C2657=0</formula>
    </cfRule>
  </conditionalFormatting>
  <conditionalFormatting sqref="C2660:X2660">
    <cfRule type="cellIs" dxfId="3464" priority="8114" operator="equal">
      <formula>0</formula>
    </cfRule>
  </conditionalFormatting>
  <conditionalFormatting sqref="C2661:X2661">
    <cfRule type="expression" dxfId="3463" priority="2506">
      <formula>C2657=0</formula>
    </cfRule>
  </conditionalFormatting>
  <conditionalFormatting sqref="C2662:X2662">
    <cfRule type="cellIs" dxfId="3462" priority="8113" operator="equal">
      <formula>0</formula>
    </cfRule>
  </conditionalFormatting>
  <conditionalFormatting sqref="C2667:X2674">
    <cfRule type="cellIs" dxfId="3461" priority="201" operator="equal">
      <formula>0</formula>
    </cfRule>
  </conditionalFormatting>
  <conditionalFormatting sqref="C2675:X2675">
    <cfRule type="expression" dxfId="3460" priority="5544">
      <formula>AND(C2675&gt;=40,C2675&lt;60)</formula>
    </cfRule>
    <cfRule type="expression" dxfId="3459" priority="5546">
      <formula>AND(C2675&gt;=80,C2675&lt;95)</formula>
    </cfRule>
    <cfRule type="expression" dxfId="3458" priority="5547">
      <formula>C2675&gt;=95</formula>
    </cfRule>
    <cfRule type="expression" dxfId="3457" priority="5545">
      <formula>AND(C2675&gt;=60,C2675&lt;80)</formula>
    </cfRule>
    <cfRule type="expression" dxfId="3456" priority="5543">
      <formula>AND(C2675&lt;40,C2673&gt;0)</formula>
    </cfRule>
    <cfRule type="expression" dxfId="3455" priority="5542">
      <formula>C2673=0</formula>
    </cfRule>
  </conditionalFormatting>
  <conditionalFormatting sqref="C2676:X2676">
    <cfRule type="cellIs" dxfId="3454" priority="8105" operator="equal">
      <formula>0</formula>
    </cfRule>
  </conditionalFormatting>
  <conditionalFormatting sqref="C2677:X2677">
    <cfRule type="expression" dxfId="3453" priority="2494">
      <formula>C2673=0</formula>
    </cfRule>
  </conditionalFormatting>
  <conditionalFormatting sqref="C2678:X2678">
    <cfRule type="cellIs" dxfId="3452" priority="8104" operator="equal">
      <formula>0</formula>
    </cfRule>
  </conditionalFormatting>
  <conditionalFormatting sqref="C2683:X2690">
    <cfRule type="cellIs" dxfId="3451" priority="200" operator="equal">
      <formula>0</formula>
    </cfRule>
  </conditionalFormatting>
  <conditionalFormatting sqref="C2691:X2691">
    <cfRule type="expression" dxfId="3450" priority="5541">
      <formula>C2691&gt;=95</formula>
    </cfRule>
    <cfRule type="expression" dxfId="3449" priority="5539">
      <formula>AND(C2691&gt;=60,C2691&lt;80)</formula>
    </cfRule>
    <cfRule type="expression" dxfId="3448" priority="5540">
      <formula>AND(C2691&gt;=80,C2691&lt;95)</formula>
    </cfRule>
    <cfRule type="expression" dxfId="3447" priority="5537">
      <formula>AND(C2691&lt;40,C2689&gt;0)</formula>
    </cfRule>
    <cfRule type="expression" dxfId="3446" priority="5538">
      <formula>AND(C2691&gt;=40,C2691&lt;60)</formula>
    </cfRule>
    <cfRule type="expression" dxfId="3445" priority="5536">
      <formula>C2689=0</formula>
    </cfRule>
  </conditionalFormatting>
  <conditionalFormatting sqref="C2692:X2692">
    <cfRule type="cellIs" dxfId="3444" priority="8096" operator="equal">
      <formula>0</formula>
    </cfRule>
  </conditionalFormatting>
  <conditionalFormatting sqref="C2693:X2693">
    <cfRule type="expression" dxfId="3443" priority="2482">
      <formula>C2689=0</formula>
    </cfRule>
  </conditionalFormatting>
  <conditionalFormatting sqref="C2694:X2694">
    <cfRule type="cellIs" dxfId="3442" priority="8095" operator="equal">
      <formula>0</formula>
    </cfRule>
  </conditionalFormatting>
  <conditionalFormatting sqref="C2699:X2706">
    <cfRule type="cellIs" dxfId="3441" priority="199" operator="equal">
      <formula>0</formula>
    </cfRule>
  </conditionalFormatting>
  <conditionalFormatting sqref="C2707:X2707">
    <cfRule type="expression" dxfId="3440" priority="5535">
      <formula>C2707&gt;=95</formula>
    </cfRule>
    <cfRule type="expression" dxfId="3439" priority="5531">
      <formula>AND(C2707&lt;40,C2705&gt;0)</formula>
    </cfRule>
    <cfRule type="expression" dxfId="3438" priority="5532">
      <formula>AND(C2707&gt;=40,C2707&lt;60)</formula>
    </cfRule>
    <cfRule type="expression" dxfId="3437" priority="5533">
      <formula>AND(C2707&gt;=60,C2707&lt;80)</formula>
    </cfRule>
    <cfRule type="expression" dxfId="3436" priority="5534">
      <formula>AND(C2707&gt;=80,C2707&lt;95)</formula>
    </cfRule>
    <cfRule type="expression" dxfId="3435" priority="5530">
      <formula>C2705=0</formula>
    </cfRule>
  </conditionalFormatting>
  <conditionalFormatting sqref="C2708:X2708">
    <cfRule type="cellIs" dxfId="3434" priority="8087" operator="equal">
      <formula>0</formula>
    </cfRule>
  </conditionalFormatting>
  <conditionalFormatting sqref="C2709:X2709">
    <cfRule type="expression" dxfId="3433" priority="2470">
      <formula>C2705=0</formula>
    </cfRule>
  </conditionalFormatting>
  <conditionalFormatting sqref="C2710:X2710">
    <cfRule type="cellIs" dxfId="3432" priority="8086" operator="equal">
      <formula>0</formula>
    </cfRule>
  </conditionalFormatting>
  <conditionalFormatting sqref="C2715:X2722">
    <cfRule type="cellIs" dxfId="3431" priority="198" operator="equal">
      <formula>0</formula>
    </cfRule>
  </conditionalFormatting>
  <conditionalFormatting sqref="C2723:X2723">
    <cfRule type="expression" dxfId="3430" priority="5524">
      <formula>C2721=0</formula>
    </cfRule>
    <cfRule type="expression" dxfId="3429" priority="5525">
      <formula>AND(C2723&lt;40,C2721&gt;0)</formula>
    </cfRule>
    <cfRule type="expression" dxfId="3428" priority="5528">
      <formula>AND(C2723&gt;=80,C2723&lt;95)</formula>
    </cfRule>
    <cfRule type="expression" dxfId="3427" priority="5529">
      <formula>C2723&gt;=95</formula>
    </cfRule>
    <cfRule type="expression" dxfId="3426" priority="5526">
      <formula>AND(C2723&gt;=40,C2723&lt;60)</formula>
    </cfRule>
    <cfRule type="expression" dxfId="3425" priority="5527">
      <formula>AND(C2723&gt;=60,C2723&lt;80)</formula>
    </cfRule>
  </conditionalFormatting>
  <conditionalFormatting sqref="C2724:X2724">
    <cfRule type="cellIs" dxfId="3424" priority="8078" operator="equal">
      <formula>0</formula>
    </cfRule>
  </conditionalFormatting>
  <conditionalFormatting sqref="C2725:X2725">
    <cfRule type="expression" dxfId="3423" priority="2458">
      <formula>C2721=0</formula>
    </cfRule>
  </conditionalFormatting>
  <conditionalFormatting sqref="C2726:X2726">
    <cfRule type="cellIs" dxfId="3422" priority="8077" operator="equal">
      <formula>0</formula>
    </cfRule>
  </conditionalFormatting>
  <conditionalFormatting sqref="C2731:X2738">
    <cfRule type="cellIs" dxfId="3421" priority="197" operator="equal">
      <formula>0</formula>
    </cfRule>
  </conditionalFormatting>
  <conditionalFormatting sqref="C2739:X2739">
    <cfRule type="expression" dxfId="3420" priority="5522">
      <formula>AND(C2739&gt;=80,C2739&lt;95)</formula>
    </cfRule>
    <cfRule type="expression" dxfId="3419" priority="5519">
      <formula>AND(C2739&lt;40,C2737&gt;0)</formula>
    </cfRule>
    <cfRule type="expression" dxfId="3418" priority="5518">
      <formula>C2737=0</formula>
    </cfRule>
    <cfRule type="expression" dxfId="3417" priority="5520">
      <formula>AND(C2739&gt;=40,C2739&lt;60)</formula>
    </cfRule>
    <cfRule type="expression" dxfId="3416" priority="5521">
      <formula>AND(C2739&gt;=60,C2739&lt;80)</formula>
    </cfRule>
    <cfRule type="expression" dxfId="3415" priority="5523">
      <formula>C2739&gt;=95</formula>
    </cfRule>
  </conditionalFormatting>
  <conditionalFormatting sqref="C2740:X2740">
    <cfRule type="cellIs" dxfId="3414" priority="8069" operator="equal">
      <formula>0</formula>
    </cfRule>
  </conditionalFormatting>
  <conditionalFormatting sqref="C2741:X2741">
    <cfRule type="expression" dxfId="3413" priority="2446">
      <formula>C2737=0</formula>
    </cfRule>
  </conditionalFormatting>
  <conditionalFormatting sqref="C2742:X2742">
    <cfRule type="cellIs" dxfId="3412" priority="8068" operator="equal">
      <formula>0</formula>
    </cfRule>
  </conditionalFormatting>
  <conditionalFormatting sqref="C2747:X2754">
    <cfRule type="cellIs" dxfId="3411" priority="196" operator="equal">
      <formula>0</formula>
    </cfRule>
  </conditionalFormatting>
  <conditionalFormatting sqref="C2755:X2755">
    <cfRule type="expression" dxfId="3410" priority="5513">
      <formula>AND(C2755&lt;40,C2753&gt;0)</formula>
    </cfRule>
    <cfRule type="expression" dxfId="3409" priority="5512">
      <formula>C2753=0</formula>
    </cfRule>
    <cfRule type="expression" dxfId="3408" priority="5514">
      <formula>AND(C2755&gt;=40,C2755&lt;60)</formula>
    </cfRule>
    <cfRule type="expression" dxfId="3407" priority="5517">
      <formula>C2755&gt;=95</formula>
    </cfRule>
    <cfRule type="expression" dxfId="3406" priority="5516">
      <formula>AND(C2755&gt;=80,C2755&lt;95)</formula>
    </cfRule>
    <cfRule type="expression" dxfId="3405" priority="5515">
      <formula>AND(C2755&gt;=60,C2755&lt;80)</formula>
    </cfRule>
  </conditionalFormatting>
  <conditionalFormatting sqref="C2756:X2756">
    <cfRule type="cellIs" dxfId="3404" priority="8060" operator="equal">
      <formula>0</formula>
    </cfRule>
  </conditionalFormatting>
  <conditionalFormatting sqref="C2757:X2757">
    <cfRule type="expression" dxfId="3403" priority="2434">
      <formula>C2753=0</formula>
    </cfRule>
  </conditionalFormatting>
  <conditionalFormatting sqref="C2758:X2758">
    <cfRule type="cellIs" dxfId="3402" priority="8059" operator="equal">
      <formula>0</formula>
    </cfRule>
  </conditionalFormatting>
  <conditionalFormatting sqref="C2763:X2770">
    <cfRule type="cellIs" dxfId="3401" priority="195" operator="equal">
      <formula>0</formula>
    </cfRule>
  </conditionalFormatting>
  <conditionalFormatting sqref="C2771:X2771">
    <cfRule type="expression" dxfId="3400" priority="5509">
      <formula>AND(C2771&gt;=60,C2771&lt;80)</formula>
    </cfRule>
    <cfRule type="expression" dxfId="3399" priority="5508">
      <formula>AND(C2771&gt;=40,C2771&lt;60)</formula>
    </cfRule>
    <cfRule type="expression" dxfId="3398" priority="5511">
      <formula>C2771&gt;=95</formula>
    </cfRule>
    <cfRule type="expression" dxfId="3397" priority="5507">
      <formula>AND(C2771&lt;40,C2769&gt;0)</formula>
    </cfRule>
    <cfRule type="expression" dxfId="3396" priority="5506">
      <formula>C2769=0</formula>
    </cfRule>
    <cfRule type="expression" dxfId="3395" priority="5510">
      <formula>AND(C2771&gt;=80,C2771&lt;95)</formula>
    </cfRule>
  </conditionalFormatting>
  <conditionalFormatting sqref="C2772:X2772">
    <cfRule type="cellIs" dxfId="3394" priority="8051" operator="equal">
      <formula>0</formula>
    </cfRule>
  </conditionalFormatting>
  <conditionalFormatting sqref="C2773:X2773">
    <cfRule type="expression" dxfId="3393" priority="2422">
      <formula>C2769=0</formula>
    </cfRule>
  </conditionalFormatting>
  <conditionalFormatting sqref="C2774:X2774">
    <cfRule type="cellIs" dxfId="3392" priority="8050" operator="equal">
      <formula>0</formula>
    </cfRule>
  </conditionalFormatting>
  <conditionalFormatting sqref="C2779:X2786">
    <cfRule type="cellIs" dxfId="3391" priority="194" operator="equal">
      <formula>0</formula>
    </cfRule>
  </conditionalFormatting>
  <conditionalFormatting sqref="C2787:X2787">
    <cfRule type="expression" dxfId="3390" priority="5501">
      <formula>AND(C2787&lt;40,C2785&gt;0)</formula>
    </cfRule>
    <cfRule type="expression" dxfId="3389" priority="5502">
      <formula>AND(C2787&gt;=40,C2787&lt;60)</formula>
    </cfRule>
    <cfRule type="expression" dxfId="3388" priority="5503">
      <formula>AND(C2787&gt;=60,C2787&lt;80)</formula>
    </cfRule>
    <cfRule type="expression" dxfId="3387" priority="5504">
      <formula>AND(C2787&gt;=80,C2787&lt;95)</formula>
    </cfRule>
    <cfRule type="expression" dxfId="3386" priority="5505">
      <formula>C2787&gt;=95</formula>
    </cfRule>
    <cfRule type="expression" dxfId="3385" priority="5500">
      <formula>C2785=0</formula>
    </cfRule>
  </conditionalFormatting>
  <conditionalFormatting sqref="C2788:X2788">
    <cfRule type="cellIs" dxfId="3384" priority="8042" operator="equal">
      <formula>0</formula>
    </cfRule>
  </conditionalFormatting>
  <conditionalFormatting sqref="C2789:X2789">
    <cfRule type="expression" dxfId="3383" priority="2410">
      <formula>C2785=0</formula>
    </cfRule>
  </conditionalFormatting>
  <conditionalFormatting sqref="C2790:X2790">
    <cfRule type="cellIs" dxfId="3382" priority="8041" operator="equal">
      <formula>0</formula>
    </cfRule>
  </conditionalFormatting>
  <conditionalFormatting sqref="C2795:X2802">
    <cfRule type="cellIs" dxfId="3381" priority="193" operator="equal">
      <formula>0</formula>
    </cfRule>
  </conditionalFormatting>
  <conditionalFormatting sqref="C2803:X2803">
    <cfRule type="expression" dxfId="3380" priority="5499">
      <formula>C2803&gt;=95</formula>
    </cfRule>
    <cfRule type="expression" dxfId="3379" priority="5498">
      <formula>AND(C2803&gt;=80,C2803&lt;95)</formula>
    </cfRule>
    <cfRule type="expression" dxfId="3378" priority="5497">
      <formula>AND(C2803&gt;=60,C2803&lt;80)</formula>
    </cfRule>
    <cfRule type="expression" dxfId="3377" priority="5496">
      <formula>AND(C2803&gt;=40,C2803&lt;60)</formula>
    </cfRule>
    <cfRule type="expression" dxfId="3376" priority="5495">
      <formula>AND(C2803&lt;40,C2801&gt;0)</formula>
    </cfRule>
    <cfRule type="expression" dxfId="3375" priority="5494">
      <formula>C2801=0</formula>
    </cfRule>
  </conditionalFormatting>
  <conditionalFormatting sqref="C2804:X2804">
    <cfRule type="cellIs" dxfId="3374" priority="8033" operator="equal">
      <formula>0</formula>
    </cfRule>
  </conditionalFormatting>
  <conditionalFormatting sqref="C2805:X2805">
    <cfRule type="expression" dxfId="3373" priority="2398">
      <formula>C2801=0</formula>
    </cfRule>
  </conditionalFormatting>
  <conditionalFormatting sqref="C2806:X2806">
    <cfRule type="cellIs" dxfId="3372" priority="8032" operator="equal">
      <formula>0</formula>
    </cfRule>
  </conditionalFormatting>
  <conditionalFormatting sqref="C2811:X2818">
    <cfRule type="cellIs" dxfId="3371" priority="192" operator="equal">
      <formula>0</formula>
    </cfRule>
  </conditionalFormatting>
  <conditionalFormatting sqref="C2819:X2819">
    <cfRule type="expression" dxfId="3370" priority="5491">
      <formula>AND(C2819&gt;=60,C2819&lt;80)</formula>
    </cfRule>
    <cfRule type="expression" dxfId="3369" priority="5493">
      <formula>C2819&gt;=95</formula>
    </cfRule>
    <cfRule type="expression" dxfId="3368" priority="5492">
      <formula>AND(C2819&gt;=80,C2819&lt;95)</formula>
    </cfRule>
    <cfRule type="expression" dxfId="3367" priority="5490">
      <formula>AND(C2819&gt;=40,C2819&lt;60)</formula>
    </cfRule>
    <cfRule type="expression" dxfId="3366" priority="5489">
      <formula>AND(C2819&lt;40,C2817&gt;0)</formula>
    </cfRule>
    <cfRule type="expression" dxfId="3365" priority="5488">
      <formula>C2817=0</formula>
    </cfRule>
  </conditionalFormatting>
  <conditionalFormatting sqref="C2820:X2820">
    <cfRule type="cellIs" dxfId="3364" priority="8024" operator="equal">
      <formula>0</formula>
    </cfRule>
  </conditionalFormatting>
  <conditionalFormatting sqref="C2821:X2821">
    <cfRule type="expression" dxfId="3363" priority="2386">
      <formula>C2817=0</formula>
    </cfRule>
  </conditionalFormatting>
  <conditionalFormatting sqref="C2822:X2822">
    <cfRule type="cellIs" dxfId="3362" priority="8023" operator="equal">
      <formula>0</formula>
    </cfRule>
  </conditionalFormatting>
  <conditionalFormatting sqref="C2831:X2838">
    <cfRule type="cellIs" dxfId="3361" priority="191" operator="equal">
      <formula>0</formula>
    </cfRule>
  </conditionalFormatting>
  <conditionalFormatting sqref="C2839:X2839">
    <cfRule type="expression" dxfId="3360" priority="5482">
      <formula>C2837=0</formula>
    </cfRule>
    <cfRule type="expression" dxfId="3359" priority="5487">
      <formula>C2839&gt;=95</formula>
    </cfRule>
    <cfRule type="expression" dxfId="3358" priority="5486">
      <formula>AND(C2839&gt;=80,C2839&lt;95)</formula>
    </cfRule>
    <cfRule type="expression" dxfId="3357" priority="5485">
      <formula>AND(C2839&gt;=60,C2839&lt;80)</formula>
    </cfRule>
    <cfRule type="expression" dxfId="3356" priority="5484">
      <formula>AND(C2839&gt;=40,C2839&lt;60)</formula>
    </cfRule>
    <cfRule type="expression" dxfId="3355" priority="5483">
      <formula>AND(C2839&lt;40,C2837&gt;0)</formula>
    </cfRule>
  </conditionalFormatting>
  <conditionalFormatting sqref="C2840:X2840">
    <cfRule type="cellIs" dxfId="3354" priority="8015" operator="equal">
      <formula>0</formula>
    </cfRule>
  </conditionalFormatting>
  <conditionalFormatting sqref="C2841:X2841">
    <cfRule type="expression" dxfId="3353" priority="2374">
      <formula>C2837=0</formula>
    </cfRule>
  </conditionalFormatting>
  <conditionalFormatting sqref="C2842:X2842">
    <cfRule type="cellIs" dxfId="3352" priority="8014" operator="equal">
      <formula>0</formula>
    </cfRule>
  </conditionalFormatting>
  <conditionalFormatting sqref="C2850:X2857">
    <cfRule type="cellIs" dxfId="3351" priority="190" operator="equal">
      <formula>0</formula>
    </cfRule>
  </conditionalFormatting>
  <conditionalFormatting sqref="C2858:X2858">
    <cfRule type="expression" dxfId="3350" priority="5478">
      <formula>AND(C2858&gt;=40,C2858&lt;60)</formula>
    </cfRule>
    <cfRule type="expression" dxfId="3349" priority="5481">
      <formula>C2858&gt;=95</formula>
    </cfRule>
    <cfRule type="expression" dxfId="3348" priority="5476">
      <formula>C2856=0</formula>
    </cfRule>
    <cfRule type="expression" dxfId="3347" priority="5477">
      <formula>AND(C2858&lt;40,C2856&gt;0)</formula>
    </cfRule>
    <cfRule type="expression" dxfId="3346" priority="5479">
      <formula>AND(C2858&gt;=60,C2858&lt;80)</formula>
    </cfRule>
    <cfRule type="expression" dxfId="3345" priority="5480">
      <formula>AND(C2858&gt;=80,C2858&lt;95)</formula>
    </cfRule>
  </conditionalFormatting>
  <conditionalFormatting sqref="C2859:X2859">
    <cfRule type="cellIs" dxfId="3344" priority="8006" operator="equal">
      <formula>0</formula>
    </cfRule>
  </conditionalFormatting>
  <conditionalFormatting sqref="C2860:X2860">
    <cfRule type="expression" dxfId="3343" priority="2362">
      <formula>C2856=0</formula>
    </cfRule>
  </conditionalFormatting>
  <conditionalFormatting sqref="C2861:X2861">
    <cfRule type="cellIs" dxfId="3342" priority="8005" operator="equal">
      <formula>0</formula>
    </cfRule>
  </conditionalFormatting>
  <conditionalFormatting sqref="C2869:X2876">
    <cfRule type="cellIs" dxfId="3341" priority="189" operator="equal">
      <formula>0</formula>
    </cfRule>
  </conditionalFormatting>
  <conditionalFormatting sqref="C2877:X2877">
    <cfRule type="expression" dxfId="3340" priority="5471">
      <formula>AND(C2877&lt;40,C2875&gt;0)</formula>
    </cfRule>
    <cfRule type="expression" dxfId="3339" priority="5470">
      <formula>C2875=0</formula>
    </cfRule>
    <cfRule type="expression" dxfId="3338" priority="5472">
      <formula>AND(C2877&gt;=40,C2877&lt;60)</formula>
    </cfRule>
    <cfRule type="expression" dxfId="3337" priority="5475">
      <formula>C2877&gt;=95</formula>
    </cfRule>
    <cfRule type="expression" dxfId="3336" priority="5474">
      <formula>AND(C2877&gt;=80,C2877&lt;95)</formula>
    </cfRule>
    <cfRule type="expression" dxfId="3335" priority="5473">
      <formula>AND(C2877&gt;=60,C2877&lt;80)</formula>
    </cfRule>
  </conditionalFormatting>
  <conditionalFormatting sqref="C2878:X2878">
    <cfRule type="cellIs" dxfId="3334" priority="7997" operator="equal">
      <formula>0</formula>
    </cfRule>
  </conditionalFormatting>
  <conditionalFormatting sqref="C2879:X2879">
    <cfRule type="expression" dxfId="3333" priority="2350">
      <formula>C2875=0</formula>
    </cfRule>
  </conditionalFormatting>
  <conditionalFormatting sqref="C2880:X2880">
    <cfRule type="cellIs" dxfId="3332" priority="7996" operator="equal">
      <formula>0</formula>
    </cfRule>
  </conditionalFormatting>
  <conditionalFormatting sqref="C2888:X2895">
    <cfRule type="cellIs" dxfId="3331" priority="188" operator="equal">
      <formula>0</formula>
    </cfRule>
  </conditionalFormatting>
  <conditionalFormatting sqref="C2896:X2896">
    <cfRule type="expression" dxfId="3330" priority="5464">
      <formula>C2894=0</formula>
    </cfRule>
    <cfRule type="expression" dxfId="3329" priority="5465">
      <formula>AND(C2896&lt;40,C2894&gt;0)</formula>
    </cfRule>
    <cfRule type="expression" dxfId="3328" priority="5466">
      <formula>AND(C2896&gt;=40,C2896&lt;60)</formula>
    </cfRule>
    <cfRule type="expression" dxfId="3327" priority="5467">
      <formula>AND(C2896&gt;=60,C2896&lt;80)</formula>
    </cfRule>
    <cfRule type="expression" dxfId="3326" priority="5469">
      <formula>C2896&gt;=95</formula>
    </cfRule>
    <cfRule type="expression" dxfId="3325" priority="5468">
      <formula>AND(C2896&gt;=80,C2896&lt;95)</formula>
    </cfRule>
  </conditionalFormatting>
  <conditionalFormatting sqref="C2897:X2897">
    <cfRule type="cellIs" dxfId="3324" priority="7988" operator="equal">
      <formula>0</formula>
    </cfRule>
  </conditionalFormatting>
  <conditionalFormatting sqref="C2898:X2898">
    <cfRule type="expression" dxfId="3323" priority="2338">
      <formula>C2894=0</formula>
    </cfRule>
  </conditionalFormatting>
  <conditionalFormatting sqref="C2899:X2899">
    <cfRule type="cellIs" dxfId="3322" priority="7987" operator="equal">
      <formula>0</formula>
    </cfRule>
  </conditionalFormatting>
  <conditionalFormatting sqref="C2907:X2914">
    <cfRule type="cellIs" dxfId="3321" priority="187" operator="equal">
      <formula>0</formula>
    </cfRule>
  </conditionalFormatting>
  <conditionalFormatting sqref="C2915:X2915">
    <cfRule type="expression" dxfId="3320" priority="5463">
      <formula>C2915&gt;=95</formula>
    </cfRule>
    <cfRule type="expression" dxfId="3319" priority="5461">
      <formula>AND(C2915&gt;=60,C2915&lt;80)</formula>
    </cfRule>
    <cfRule type="expression" dxfId="3318" priority="5460">
      <formula>AND(C2915&gt;=40,C2915&lt;60)</formula>
    </cfRule>
    <cfRule type="expression" dxfId="3317" priority="5459">
      <formula>AND(C2915&lt;40,C2913&gt;0)</formula>
    </cfRule>
    <cfRule type="expression" dxfId="3316" priority="5462">
      <formula>AND(C2915&gt;=80,C2915&lt;95)</formula>
    </cfRule>
    <cfRule type="expression" dxfId="3315" priority="5458">
      <formula>C2913=0</formula>
    </cfRule>
  </conditionalFormatting>
  <conditionalFormatting sqref="C2916:X2916">
    <cfRule type="cellIs" dxfId="3314" priority="7979" operator="equal">
      <formula>0</formula>
    </cfRule>
  </conditionalFormatting>
  <conditionalFormatting sqref="C2917:X2917">
    <cfRule type="expression" dxfId="3313" priority="2326">
      <formula>C2913=0</formula>
    </cfRule>
  </conditionalFormatting>
  <conditionalFormatting sqref="C2918:X2918">
    <cfRule type="cellIs" dxfId="3312" priority="7978" operator="equal">
      <formula>0</formula>
    </cfRule>
  </conditionalFormatting>
  <conditionalFormatting sqref="C2927:X2934">
    <cfRule type="cellIs" dxfId="3311" priority="186" operator="equal">
      <formula>0</formula>
    </cfRule>
  </conditionalFormatting>
  <conditionalFormatting sqref="C2935:X2935">
    <cfRule type="expression" dxfId="3310" priority="5456">
      <formula>AND(C2935&gt;=80,C2935&lt;95)</formula>
    </cfRule>
    <cfRule type="expression" dxfId="3309" priority="5457">
      <formula>C2935&gt;=95</formula>
    </cfRule>
    <cfRule type="expression" dxfId="3308" priority="5454">
      <formula>AND(C2935&gt;=40,C2935&lt;60)</formula>
    </cfRule>
    <cfRule type="expression" dxfId="3307" priority="5453">
      <formula>AND(C2935&lt;40,C2933&gt;0)</formula>
    </cfRule>
    <cfRule type="expression" dxfId="3306" priority="5452">
      <formula>C2933=0</formula>
    </cfRule>
    <cfRule type="expression" dxfId="3305" priority="5455">
      <formula>AND(C2935&gt;=60,C2935&lt;80)</formula>
    </cfRule>
  </conditionalFormatting>
  <conditionalFormatting sqref="C2936:X2936">
    <cfRule type="cellIs" dxfId="3304" priority="7970" operator="equal">
      <formula>0</formula>
    </cfRule>
  </conditionalFormatting>
  <conditionalFormatting sqref="C2937:X2937">
    <cfRule type="expression" dxfId="3303" priority="2314">
      <formula>C2933=0</formula>
    </cfRule>
  </conditionalFormatting>
  <conditionalFormatting sqref="C2938:X2938">
    <cfRule type="cellIs" dxfId="3302" priority="7969" operator="equal">
      <formula>0</formula>
    </cfRule>
  </conditionalFormatting>
  <conditionalFormatting sqref="C2946:X2953">
    <cfRule type="cellIs" dxfId="3301" priority="185" operator="equal">
      <formula>0</formula>
    </cfRule>
  </conditionalFormatting>
  <conditionalFormatting sqref="C2954:X2954">
    <cfRule type="expression" dxfId="3300" priority="5446">
      <formula>C2952=0</formula>
    </cfRule>
    <cfRule type="expression" dxfId="3299" priority="5451">
      <formula>C2954&gt;=95</formula>
    </cfRule>
    <cfRule type="expression" dxfId="3298" priority="5450">
      <formula>AND(C2954&gt;=80,C2954&lt;95)</formula>
    </cfRule>
    <cfRule type="expression" dxfId="3297" priority="5447">
      <formula>AND(C2954&lt;40,C2952&gt;0)</formula>
    </cfRule>
    <cfRule type="expression" dxfId="3296" priority="5448">
      <formula>AND(C2954&gt;=40,C2954&lt;60)</formula>
    </cfRule>
    <cfRule type="expression" dxfId="3295" priority="5449">
      <formula>AND(C2954&gt;=60,C2954&lt;80)</formula>
    </cfRule>
  </conditionalFormatting>
  <conditionalFormatting sqref="C2955:X2955">
    <cfRule type="cellIs" dxfId="3294" priority="7961" operator="equal">
      <formula>0</formula>
    </cfRule>
  </conditionalFormatting>
  <conditionalFormatting sqref="C2956:X2956">
    <cfRule type="expression" dxfId="3293" priority="2302">
      <formula>C2952=0</formula>
    </cfRule>
  </conditionalFormatting>
  <conditionalFormatting sqref="C2957:X2957">
    <cfRule type="cellIs" dxfId="3292" priority="7960" operator="equal">
      <formula>0</formula>
    </cfRule>
  </conditionalFormatting>
  <conditionalFormatting sqref="C2962:X2969">
    <cfRule type="cellIs" dxfId="3291" priority="184" operator="equal">
      <formula>0</formula>
    </cfRule>
  </conditionalFormatting>
  <conditionalFormatting sqref="C2970:X2970">
    <cfRule type="expression" dxfId="3290" priority="5441">
      <formula>AND(C2970&lt;40,C2968&gt;0)</formula>
    </cfRule>
    <cfRule type="expression" dxfId="3289" priority="5442">
      <formula>AND(C2970&gt;=40,C2970&lt;60)</formula>
    </cfRule>
    <cfRule type="expression" dxfId="3288" priority="5443">
      <formula>AND(C2970&gt;=60,C2970&lt;80)</formula>
    </cfRule>
    <cfRule type="expression" dxfId="3287" priority="5444">
      <formula>AND(C2970&gt;=80,C2970&lt;95)</formula>
    </cfRule>
    <cfRule type="expression" dxfId="3286" priority="5440">
      <formula>C2968=0</formula>
    </cfRule>
    <cfRule type="expression" dxfId="3285" priority="5445">
      <formula>C2970&gt;=95</formula>
    </cfRule>
  </conditionalFormatting>
  <conditionalFormatting sqref="C2971:X2971">
    <cfRule type="cellIs" dxfId="3284" priority="7952" operator="equal">
      <formula>0</formula>
    </cfRule>
  </conditionalFormatting>
  <conditionalFormatting sqref="C2972:X2972">
    <cfRule type="expression" dxfId="3283" priority="2290">
      <formula>C2968=0</formula>
    </cfRule>
  </conditionalFormatting>
  <conditionalFormatting sqref="C2973:X2973">
    <cfRule type="cellIs" dxfId="3282" priority="7951" operator="equal">
      <formula>0</formula>
    </cfRule>
  </conditionalFormatting>
  <conditionalFormatting sqref="C2978:X2985">
    <cfRule type="cellIs" dxfId="3281" priority="183" operator="equal">
      <formula>0</formula>
    </cfRule>
  </conditionalFormatting>
  <conditionalFormatting sqref="C2986:X2986">
    <cfRule type="expression" dxfId="3280" priority="5439">
      <formula>C2986&gt;=95</formula>
    </cfRule>
    <cfRule type="expression" dxfId="3279" priority="5435">
      <formula>AND(C2986&lt;40,C2984&gt;0)</formula>
    </cfRule>
    <cfRule type="expression" dxfId="3278" priority="5434">
      <formula>C2984=0</formula>
    </cfRule>
    <cfRule type="expression" dxfId="3277" priority="5436">
      <formula>AND(C2986&gt;=40,C2986&lt;60)</formula>
    </cfRule>
    <cfRule type="expression" dxfId="3276" priority="5437">
      <formula>AND(C2986&gt;=60,C2986&lt;80)</formula>
    </cfRule>
    <cfRule type="expression" dxfId="3275" priority="5438">
      <formula>AND(C2986&gt;=80,C2986&lt;95)</formula>
    </cfRule>
  </conditionalFormatting>
  <conditionalFormatting sqref="C2987:X2987">
    <cfRule type="cellIs" dxfId="3274" priority="7943" operator="equal">
      <formula>0</formula>
    </cfRule>
  </conditionalFormatting>
  <conditionalFormatting sqref="C2988:X2988">
    <cfRule type="expression" dxfId="3273" priority="2278">
      <formula>C2984=0</formula>
    </cfRule>
  </conditionalFormatting>
  <conditionalFormatting sqref="C2989:X2989">
    <cfRule type="cellIs" dxfId="3272" priority="7942" operator="equal">
      <formula>0</formula>
    </cfRule>
  </conditionalFormatting>
  <conditionalFormatting sqref="C2994:X3001">
    <cfRule type="cellIs" dxfId="3271" priority="182" operator="equal">
      <formula>0</formula>
    </cfRule>
  </conditionalFormatting>
  <conditionalFormatting sqref="C3002:X3002">
    <cfRule type="expression" dxfId="3270" priority="5433">
      <formula>C3002&gt;=95</formula>
    </cfRule>
    <cfRule type="expression" dxfId="3269" priority="5432">
      <formula>AND(C3002&gt;=80,C3002&lt;95)</formula>
    </cfRule>
    <cfRule type="expression" dxfId="3268" priority="5431">
      <formula>AND(C3002&gt;=60,C3002&lt;80)</formula>
    </cfRule>
    <cfRule type="expression" dxfId="3267" priority="5430">
      <formula>AND(C3002&gt;=40,C3002&lt;60)</formula>
    </cfRule>
    <cfRule type="expression" dxfId="3266" priority="5429">
      <formula>AND(C3002&lt;40,C3000&gt;0)</formula>
    </cfRule>
    <cfRule type="expression" dxfId="3265" priority="5428">
      <formula>C3000=0</formula>
    </cfRule>
  </conditionalFormatting>
  <conditionalFormatting sqref="C3003:X3003">
    <cfRule type="cellIs" dxfId="3264" priority="7934" operator="equal">
      <formula>0</formula>
    </cfRule>
  </conditionalFormatting>
  <conditionalFormatting sqref="C3004:X3004">
    <cfRule type="expression" dxfId="3263" priority="2266">
      <formula>C3000=0</formula>
    </cfRule>
  </conditionalFormatting>
  <conditionalFormatting sqref="C3005:X3005">
    <cfRule type="cellIs" dxfId="3262" priority="7933" operator="equal">
      <formula>0</formula>
    </cfRule>
  </conditionalFormatting>
  <conditionalFormatting sqref="C3010:X3017">
    <cfRule type="cellIs" dxfId="3261" priority="181" operator="equal">
      <formula>0</formula>
    </cfRule>
  </conditionalFormatting>
  <conditionalFormatting sqref="C3018:X3018">
    <cfRule type="expression" dxfId="3260" priority="5423">
      <formula>AND(C3018&lt;40,C3016&gt;0)</formula>
    </cfRule>
    <cfRule type="expression" dxfId="3259" priority="5422">
      <formula>C3016=0</formula>
    </cfRule>
    <cfRule type="expression" dxfId="3258" priority="5427">
      <formula>C3018&gt;=95</formula>
    </cfRule>
    <cfRule type="expression" dxfId="3257" priority="5426">
      <formula>AND(C3018&gt;=80,C3018&lt;95)</formula>
    </cfRule>
    <cfRule type="expression" dxfId="3256" priority="5425">
      <formula>AND(C3018&gt;=60,C3018&lt;80)</formula>
    </cfRule>
    <cfRule type="expression" dxfId="3255" priority="5424">
      <formula>AND(C3018&gt;=40,C3018&lt;60)</formula>
    </cfRule>
  </conditionalFormatting>
  <conditionalFormatting sqref="C3019:X3019">
    <cfRule type="cellIs" dxfId="3254" priority="7925" operator="equal">
      <formula>0</formula>
    </cfRule>
  </conditionalFormatting>
  <conditionalFormatting sqref="C3020:X3020">
    <cfRule type="expression" dxfId="3253" priority="2254">
      <formula>C3016=0</formula>
    </cfRule>
  </conditionalFormatting>
  <conditionalFormatting sqref="C3021:X3021">
    <cfRule type="cellIs" dxfId="3252" priority="7924" operator="equal">
      <formula>0</formula>
    </cfRule>
  </conditionalFormatting>
  <conditionalFormatting sqref="C3029:X3036">
    <cfRule type="cellIs" dxfId="3251" priority="180" operator="equal">
      <formula>0</formula>
    </cfRule>
  </conditionalFormatting>
  <conditionalFormatting sqref="C3037:X3037">
    <cfRule type="expression" dxfId="3250" priority="5420">
      <formula>AND(C3037&gt;=80,C3037&lt;95)</formula>
    </cfRule>
    <cfRule type="expression" dxfId="3249" priority="5421">
      <formula>C3037&gt;=95</formula>
    </cfRule>
    <cfRule type="expression" dxfId="3248" priority="5417">
      <formula>AND(C3037&lt;40,C3035&gt;0)</formula>
    </cfRule>
    <cfRule type="expression" dxfId="3247" priority="5416">
      <formula>C3035=0</formula>
    </cfRule>
    <cfRule type="expression" dxfId="3246" priority="5418">
      <formula>AND(C3037&gt;=40,C3037&lt;60)</formula>
    </cfRule>
    <cfRule type="expression" dxfId="3245" priority="5419">
      <formula>AND(C3037&gt;=60,C3037&lt;80)</formula>
    </cfRule>
  </conditionalFormatting>
  <conditionalFormatting sqref="C3038:X3038">
    <cfRule type="cellIs" dxfId="3244" priority="7916" operator="equal">
      <formula>0</formula>
    </cfRule>
  </conditionalFormatting>
  <conditionalFormatting sqref="C3039:X3039">
    <cfRule type="expression" dxfId="3243" priority="2242">
      <formula>C3035=0</formula>
    </cfRule>
  </conditionalFormatting>
  <conditionalFormatting sqref="C3040:X3040">
    <cfRule type="cellIs" dxfId="3242" priority="7915" operator="equal">
      <formula>0</formula>
    </cfRule>
  </conditionalFormatting>
  <conditionalFormatting sqref="C3044:X3051">
    <cfRule type="cellIs" dxfId="3241" priority="179" operator="equal">
      <formula>0</formula>
    </cfRule>
  </conditionalFormatting>
  <conditionalFormatting sqref="C3052:X3052">
    <cfRule type="expression" dxfId="3240" priority="5413">
      <formula>AND(C3052&gt;=60,C3052&lt;80)</formula>
    </cfRule>
    <cfRule type="expression" dxfId="3239" priority="5415">
      <formula>C3052&gt;=95</formula>
    </cfRule>
    <cfRule type="expression" dxfId="3238" priority="5411">
      <formula>AND(C3052&lt;40,C3050&gt;0)</formula>
    </cfRule>
    <cfRule type="expression" dxfId="3237" priority="5410">
      <formula>C3050=0</formula>
    </cfRule>
    <cfRule type="expression" dxfId="3236" priority="5414">
      <formula>AND(C3052&gt;=80,C3052&lt;95)</formula>
    </cfRule>
    <cfRule type="expression" dxfId="3235" priority="5412">
      <formula>AND(C3052&gt;=40,C3052&lt;60)</formula>
    </cfRule>
  </conditionalFormatting>
  <conditionalFormatting sqref="C3053:X3053">
    <cfRule type="cellIs" dxfId="3234" priority="7907" operator="equal">
      <formula>0</formula>
    </cfRule>
  </conditionalFormatting>
  <conditionalFormatting sqref="C3054:X3054">
    <cfRule type="expression" dxfId="3233" priority="2230">
      <formula>C3050=0</formula>
    </cfRule>
  </conditionalFormatting>
  <conditionalFormatting sqref="C3055:X3055">
    <cfRule type="cellIs" dxfId="3232" priority="7906" operator="equal">
      <formula>0</formula>
    </cfRule>
  </conditionalFormatting>
  <conditionalFormatting sqref="C3059:X3066">
    <cfRule type="cellIs" dxfId="3231" priority="178" operator="equal">
      <formula>0</formula>
    </cfRule>
  </conditionalFormatting>
  <conditionalFormatting sqref="C3067:X3067">
    <cfRule type="expression" dxfId="3230" priority="5407">
      <formula>AND(C3067&gt;=60,C3067&lt;80)</formula>
    </cfRule>
    <cfRule type="expression" dxfId="3229" priority="5406">
      <formula>AND(C3067&gt;=40,C3067&lt;60)</formula>
    </cfRule>
    <cfRule type="expression" dxfId="3228" priority="5405">
      <formula>AND(C3067&lt;40,C3065&gt;0)</formula>
    </cfRule>
    <cfRule type="expression" dxfId="3227" priority="5404">
      <formula>C3065=0</formula>
    </cfRule>
    <cfRule type="expression" dxfId="3226" priority="5409">
      <formula>C3067&gt;=95</formula>
    </cfRule>
    <cfRule type="expression" dxfId="3225" priority="5408">
      <formula>AND(C3067&gt;=80,C3067&lt;95)</formula>
    </cfRule>
  </conditionalFormatting>
  <conditionalFormatting sqref="C3068:X3068">
    <cfRule type="cellIs" dxfId="3224" priority="7898" operator="equal">
      <formula>0</formula>
    </cfRule>
  </conditionalFormatting>
  <conditionalFormatting sqref="C3069:X3069">
    <cfRule type="expression" dxfId="3223" priority="2218">
      <formula>C3065=0</formula>
    </cfRule>
  </conditionalFormatting>
  <conditionalFormatting sqref="C3070:X3070">
    <cfRule type="cellIs" dxfId="3222" priority="7897" operator="equal">
      <formula>0</formula>
    </cfRule>
  </conditionalFormatting>
  <conditionalFormatting sqref="C3075:X3082">
    <cfRule type="cellIs" dxfId="3221" priority="177" operator="equal">
      <formula>0</formula>
    </cfRule>
  </conditionalFormatting>
  <conditionalFormatting sqref="C3083:X3083">
    <cfRule type="expression" dxfId="3220" priority="5399">
      <formula>AND(C3083&lt;40,C3081&gt;0)</formula>
    </cfRule>
    <cfRule type="expression" dxfId="3219" priority="5402">
      <formula>AND(C3083&gt;=80,C3083&lt;95)</formula>
    </cfRule>
    <cfRule type="expression" dxfId="3218" priority="5403">
      <formula>C3083&gt;=95</formula>
    </cfRule>
    <cfRule type="expression" dxfId="3217" priority="5398">
      <formula>C3081=0</formula>
    </cfRule>
    <cfRule type="expression" dxfId="3216" priority="5401">
      <formula>AND(C3083&gt;=60,C3083&lt;80)</formula>
    </cfRule>
    <cfRule type="expression" dxfId="3215" priority="5400">
      <formula>AND(C3083&gt;=40,C3083&lt;60)</formula>
    </cfRule>
  </conditionalFormatting>
  <conditionalFormatting sqref="C3084:X3084">
    <cfRule type="cellIs" dxfId="3214" priority="7889" operator="equal">
      <formula>0</formula>
    </cfRule>
  </conditionalFormatting>
  <conditionalFormatting sqref="C3085:X3085">
    <cfRule type="expression" dxfId="3213" priority="2206">
      <formula>C3081=0</formula>
    </cfRule>
  </conditionalFormatting>
  <conditionalFormatting sqref="C3086:X3086">
    <cfRule type="cellIs" dxfId="3212" priority="7888" operator="equal">
      <formula>0</formula>
    </cfRule>
  </conditionalFormatting>
  <conditionalFormatting sqref="C3090:X3097">
    <cfRule type="cellIs" dxfId="3211" priority="176" operator="equal">
      <formula>0</formula>
    </cfRule>
  </conditionalFormatting>
  <conditionalFormatting sqref="C3098:X3098">
    <cfRule type="expression" dxfId="3210" priority="5393">
      <formula>AND(C3098&lt;40,C3096&gt;0)</formula>
    </cfRule>
    <cfRule type="expression" dxfId="3209" priority="5394">
      <formula>AND(C3098&gt;=40,C3098&lt;60)</formula>
    </cfRule>
    <cfRule type="expression" dxfId="3208" priority="5395">
      <formula>AND(C3098&gt;=60,C3098&lt;80)</formula>
    </cfRule>
    <cfRule type="expression" dxfId="3207" priority="5396">
      <formula>AND(C3098&gt;=80,C3098&lt;95)</formula>
    </cfRule>
    <cfRule type="expression" dxfId="3206" priority="5397">
      <formula>C3098&gt;=95</formula>
    </cfRule>
    <cfRule type="expression" dxfId="3205" priority="5392">
      <formula>C3096=0</formula>
    </cfRule>
  </conditionalFormatting>
  <conditionalFormatting sqref="C3099:X3099">
    <cfRule type="cellIs" dxfId="3204" priority="7880" operator="equal">
      <formula>0</formula>
    </cfRule>
  </conditionalFormatting>
  <conditionalFormatting sqref="C3100:X3100">
    <cfRule type="expression" dxfId="3203" priority="2194">
      <formula>C3096=0</formula>
    </cfRule>
  </conditionalFormatting>
  <conditionalFormatting sqref="C3101:X3101">
    <cfRule type="cellIs" dxfId="3202" priority="7879" operator="equal">
      <formula>0</formula>
    </cfRule>
  </conditionalFormatting>
  <conditionalFormatting sqref="C3106:X3113">
    <cfRule type="cellIs" dxfId="3201" priority="175" operator="equal">
      <formula>0</formula>
    </cfRule>
  </conditionalFormatting>
  <conditionalFormatting sqref="C3114:X3114">
    <cfRule type="expression" dxfId="3200" priority="5391">
      <formula>C3114&gt;=95</formula>
    </cfRule>
    <cfRule type="expression" dxfId="3199" priority="5390">
      <formula>AND(C3114&gt;=80,C3114&lt;95)</formula>
    </cfRule>
    <cfRule type="expression" dxfId="3198" priority="5389">
      <formula>AND(C3114&gt;=60,C3114&lt;80)</formula>
    </cfRule>
    <cfRule type="expression" dxfId="3197" priority="5388">
      <formula>AND(C3114&gt;=40,C3114&lt;60)</formula>
    </cfRule>
    <cfRule type="expression" dxfId="3196" priority="5387">
      <formula>AND(C3114&lt;40,C3112&gt;0)</formula>
    </cfRule>
    <cfRule type="expression" dxfId="3195" priority="5386">
      <formula>C3112=0</formula>
    </cfRule>
  </conditionalFormatting>
  <conditionalFormatting sqref="C3115:X3115">
    <cfRule type="cellIs" dxfId="3194" priority="7871" operator="equal">
      <formula>0</formula>
    </cfRule>
  </conditionalFormatting>
  <conditionalFormatting sqref="C3116:X3116">
    <cfRule type="expression" dxfId="3193" priority="2182">
      <formula>C3112=0</formula>
    </cfRule>
  </conditionalFormatting>
  <conditionalFormatting sqref="C3117:X3117">
    <cfRule type="cellIs" dxfId="3192" priority="7870" operator="equal">
      <formula>0</formula>
    </cfRule>
  </conditionalFormatting>
  <conditionalFormatting sqref="C3122:X3129">
    <cfRule type="cellIs" dxfId="3191" priority="174" operator="equal">
      <formula>0</formula>
    </cfRule>
  </conditionalFormatting>
  <conditionalFormatting sqref="C3130:X3130">
    <cfRule type="expression" dxfId="3190" priority="5385">
      <formula>C3130&gt;=95</formula>
    </cfRule>
    <cfRule type="expression" dxfId="3189" priority="5383">
      <formula>AND(C3130&gt;=60,C3130&lt;80)</formula>
    </cfRule>
    <cfRule type="expression" dxfId="3188" priority="5382">
      <formula>AND(C3130&gt;=40,C3130&lt;60)</formula>
    </cfRule>
    <cfRule type="expression" dxfId="3187" priority="5381">
      <formula>AND(C3130&lt;40,C3128&gt;0)</formula>
    </cfRule>
    <cfRule type="expression" dxfId="3186" priority="5380">
      <formula>C3128=0</formula>
    </cfRule>
    <cfRule type="expression" dxfId="3185" priority="5384">
      <formula>AND(C3130&gt;=80,C3130&lt;95)</formula>
    </cfRule>
  </conditionalFormatting>
  <conditionalFormatting sqref="C3131:X3131">
    <cfRule type="cellIs" dxfId="3184" priority="7862" operator="equal">
      <formula>0</formula>
    </cfRule>
  </conditionalFormatting>
  <conditionalFormatting sqref="C3132:X3132">
    <cfRule type="expression" dxfId="3183" priority="2170">
      <formula>C3128=0</formula>
    </cfRule>
  </conditionalFormatting>
  <conditionalFormatting sqref="C3133:X3133">
    <cfRule type="cellIs" dxfId="3182" priority="7861" operator="equal">
      <formula>0</formula>
    </cfRule>
  </conditionalFormatting>
  <conditionalFormatting sqref="C3138:X3145">
    <cfRule type="cellIs" dxfId="3181" priority="173" operator="equal">
      <formula>0</formula>
    </cfRule>
  </conditionalFormatting>
  <conditionalFormatting sqref="C3146:X3146">
    <cfRule type="expression" dxfId="3180" priority="5376">
      <formula>AND(C3146&gt;=40,C3146&lt;60)</formula>
    </cfRule>
    <cfRule type="expression" dxfId="3179" priority="5374">
      <formula>C3144=0</formula>
    </cfRule>
    <cfRule type="expression" dxfId="3178" priority="5375">
      <formula>AND(C3146&lt;40,C3144&gt;0)</formula>
    </cfRule>
    <cfRule type="expression" dxfId="3177" priority="5379">
      <formula>C3146&gt;=95</formula>
    </cfRule>
    <cfRule type="expression" dxfId="3176" priority="5378">
      <formula>AND(C3146&gt;=80,C3146&lt;95)</formula>
    </cfRule>
    <cfRule type="expression" dxfId="3175" priority="5377">
      <formula>AND(C3146&gt;=60,C3146&lt;80)</formula>
    </cfRule>
  </conditionalFormatting>
  <conditionalFormatting sqref="C3147:X3147">
    <cfRule type="cellIs" dxfId="3174" priority="7853" operator="equal">
      <formula>0</formula>
    </cfRule>
  </conditionalFormatting>
  <conditionalFormatting sqref="C3148:X3148">
    <cfRule type="expression" dxfId="3173" priority="2158">
      <formula>C3144=0</formula>
    </cfRule>
  </conditionalFormatting>
  <conditionalFormatting sqref="C3149:X3149">
    <cfRule type="cellIs" dxfId="3172" priority="7852" operator="equal">
      <formula>0</formula>
    </cfRule>
  </conditionalFormatting>
  <conditionalFormatting sqref="C3154:X3161">
    <cfRule type="cellIs" dxfId="3171" priority="172" operator="equal">
      <formula>0</formula>
    </cfRule>
  </conditionalFormatting>
  <conditionalFormatting sqref="C3162:X3162">
    <cfRule type="expression" dxfId="3170" priority="5373">
      <formula>C3162&gt;=95</formula>
    </cfRule>
    <cfRule type="expression" dxfId="3169" priority="5368">
      <formula>C3160=0</formula>
    </cfRule>
    <cfRule type="expression" dxfId="3168" priority="5369">
      <formula>AND(C3162&lt;40,C3160&gt;0)</formula>
    </cfRule>
    <cfRule type="expression" dxfId="3167" priority="5370">
      <formula>AND(C3162&gt;=40,C3162&lt;60)</formula>
    </cfRule>
    <cfRule type="expression" dxfId="3166" priority="5371">
      <formula>AND(C3162&gt;=60,C3162&lt;80)</formula>
    </cfRule>
    <cfRule type="expression" dxfId="3165" priority="5372">
      <formula>AND(C3162&gt;=80,C3162&lt;95)</formula>
    </cfRule>
  </conditionalFormatting>
  <conditionalFormatting sqref="C3163:X3163">
    <cfRule type="cellIs" dxfId="3164" priority="7844" operator="equal">
      <formula>0</formula>
    </cfRule>
  </conditionalFormatting>
  <conditionalFormatting sqref="C3164:X3164">
    <cfRule type="expression" dxfId="3163" priority="2146">
      <formula>C3160=0</formula>
    </cfRule>
  </conditionalFormatting>
  <conditionalFormatting sqref="C3165:X3165">
    <cfRule type="cellIs" dxfId="3162" priority="7843" operator="equal">
      <formula>0</formula>
    </cfRule>
  </conditionalFormatting>
  <conditionalFormatting sqref="C3170:X3177">
    <cfRule type="cellIs" dxfId="3161" priority="171" operator="equal">
      <formula>0</formula>
    </cfRule>
  </conditionalFormatting>
  <conditionalFormatting sqref="C3178:X3178">
    <cfRule type="expression" dxfId="3160" priority="5366">
      <formula>AND(C3178&gt;=80,C3178&lt;95)</formula>
    </cfRule>
    <cfRule type="expression" dxfId="3159" priority="5365">
      <formula>AND(C3178&gt;=60,C3178&lt;80)</formula>
    </cfRule>
    <cfRule type="expression" dxfId="3158" priority="5364">
      <formula>AND(C3178&gt;=40,C3178&lt;60)</formula>
    </cfRule>
    <cfRule type="expression" dxfId="3157" priority="5363">
      <formula>AND(C3178&lt;40,C3176&gt;0)</formula>
    </cfRule>
    <cfRule type="expression" dxfId="3156" priority="5362">
      <formula>C3176=0</formula>
    </cfRule>
    <cfRule type="expression" dxfId="3155" priority="5367">
      <formula>C3178&gt;=95</formula>
    </cfRule>
  </conditionalFormatting>
  <conditionalFormatting sqref="C3179:X3179">
    <cfRule type="cellIs" dxfId="3154" priority="7835" operator="equal">
      <formula>0</formula>
    </cfRule>
  </conditionalFormatting>
  <conditionalFormatting sqref="C3180:X3180">
    <cfRule type="expression" dxfId="3153" priority="2134">
      <formula>C3176=0</formula>
    </cfRule>
  </conditionalFormatting>
  <conditionalFormatting sqref="C3181:X3181">
    <cfRule type="cellIs" dxfId="3152" priority="7834" operator="equal">
      <formula>0</formula>
    </cfRule>
  </conditionalFormatting>
  <conditionalFormatting sqref="C3190:X3197">
    <cfRule type="cellIs" dxfId="3151" priority="170" operator="equal">
      <formula>0</formula>
    </cfRule>
  </conditionalFormatting>
  <conditionalFormatting sqref="C3198:X3198">
    <cfRule type="expression" dxfId="3150" priority="5361">
      <formula>C3198&gt;=95</formula>
    </cfRule>
    <cfRule type="expression" dxfId="3149" priority="5358">
      <formula>AND(C3198&gt;=40,C3198&lt;60)</formula>
    </cfRule>
    <cfRule type="expression" dxfId="3148" priority="5359">
      <formula>AND(C3198&gt;=60,C3198&lt;80)</formula>
    </cfRule>
    <cfRule type="expression" dxfId="3147" priority="5360">
      <formula>AND(C3198&gt;=80,C3198&lt;95)</formula>
    </cfRule>
    <cfRule type="expression" dxfId="3146" priority="5357">
      <formula>AND(C3198&lt;40,C3196&gt;0)</formula>
    </cfRule>
    <cfRule type="expression" dxfId="3145" priority="5356">
      <formula>C3196=0</formula>
    </cfRule>
  </conditionalFormatting>
  <conditionalFormatting sqref="C3199:X3199">
    <cfRule type="cellIs" dxfId="3144" priority="7826" operator="equal">
      <formula>0</formula>
    </cfRule>
  </conditionalFormatting>
  <conditionalFormatting sqref="C3200:X3200">
    <cfRule type="expression" dxfId="3143" priority="2122">
      <formula>C3196=0</formula>
    </cfRule>
  </conditionalFormatting>
  <conditionalFormatting sqref="C3201:X3201">
    <cfRule type="cellIs" dxfId="3142" priority="7825" operator="equal">
      <formula>0</formula>
    </cfRule>
  </conditionalFormatting>
  <conditionalFormatting sqref="C3206:X3213">
    <cfRule type="cellIs" dxfId="3141" priority="169" operator="equal">
      <formula>0</formula>
    </cfRule>
  </conditionalFormatting>
  <conditionalFormatting sqref="C3214:X3214">
    <cfRule type="expression" dxfId="3140" priority="5351">
      <formula>AND(C3214&lt;40,C3212&gt;0)</formula>
    </cfRule>
    <cfRule type="expression" dxfId="3139" priority="5350">
      <formula>C3212=0</formula>
    </cfRule>
    <cfRule type="expression" dxfId="3138" priority="5352">
      <formula>AND(C3214&gt;=40,C3214&lt;60)</formula>
    </cfRule>
    <cfRule type="expression" dxfId="3137" priority="5355">
      <formula>C3214&gt;=95</formula>
    </cfRule>
    <cfRule type="expression" dxfId="3136" priority="5354">
      <formula>AND(C3214&gt;=80,C3214&lt;95)</formula>
    </cfRule>
    <cfRule type="expression" dxfId="3135" priority="5353">
      <formula>AND(C3214&gt;=60,C3214&lt;80)</formula>
    </cfRule>
  </conditionalFormatting>
  <conditionalFormatting sqref="C3215:X3215">
    <cfRule type="cellIs" dxfId="3134" priority="7817" operator="equal">
      <formula>0</formula>
    </cfRule>
  </conditionalFormatting>
  <conditionalFormatting sqref="C3216:X3216">
    <cfRule type="expression" dxfId="3133" priority="2110">
      <formula>C3212=0</formula>
    </cfRule>
  </conditionalFormatting>
  <conditionalFormatting sqref="C3217:X3217">
    <cfRule type="cellIs" dxfId="3132" priority="7816" operator="equal">
      <formula>0</formula>
    </cfRule>
  </conditionalFormatting>
  <conditionalFormatting sqref="C3222:X3229">
    <cfRule type="cellIs" dxfId="3131" priority="168" operator="equal">
      <formula>0</formula>
    </cfRule>
  </conditionalFormatting>
  <conditionalFormatting sqref="C3230:X3230">
    <cfRule type="expression" dxfId="3130" priority="5349">
      <formula>C3230&gt;=95</formula>
    </cfRule>
    <cfRule type="expression" dxfId="3129" priority="5348">
      <formula>AND(C3230&gt;=80,C3230&lt;95)</formula>
    </cfRule>
    <cfRule type="expression" dxfId="3128" priority="5347">
      <formula>AND(C3230&gt;=60,C3230&lt;80)</formula>
    </cfRule>
    <cfRule type="expression" dxfId="3127" priority="5346">
      <formula>AND(C3230&gt;=40,C3230&lt;60)</formula>
    </cfRule>
    <cfRule type="expression" dxfId="3126" priority="5345">
      <formula>AND(C3230&lt;40,C3228&gt;0)</formula>
    </cfRule>
    <cfRule type="expression" dxfId="3125" priority="5344">
      <formula>C3228=0</formula>
    </cfRule>
  </conditionalFormatting>
  <conditionalFormatting sqref="C3231:X3231">
    <cfRule type="cellIs" dxfId="3124" priority="7808" operator="equal">
      <formula>0</formula>
    </cfRule>
  </conditionalFormatting>
  <conditionalFormatting sqref="C3232:X3232">
    <cfRule type="expression" dxfId="3123" priority="2098">
      <formula>C3228=0</formula>
    </cfRule>
  </conditionalFormatting>
  <conditionalFormatting sqref="C3233:X3233">
    <cfRule type="cellIs" dxfId="3122" priority="7807" operator="equal">
      <formula>0</formula>
    </cfRule>
  </conditionalFormatting>
  <conditionalFormatting sqref="C3238:X3245">
    <cfRule type="cellIs" dxfId="3121" priority="167" operator="equal">
      <formula>0</formula>
    </cfRule>
  </conditionalFormatting>
  <conditionalFormatting sqref="C3246:X3246">
    <cfRule type="expression" dxfId="3120" priority="5343">
      <formula>C3246&gt;=95</formula>
    </cfRule>
    <cfRule type="expression" dxfId="3119" priority="5342">
      <formula>AND(C3246&gt;=80,C3246&lt;95)</formula>
    </cfRule>
    <cfRule type="expression" dxfId="3118" priority="5341">
      <formula>AND(C3246&gt;=60,C3246&lt;80)</formula>
    </cfRule>
    <cfRule type="expression" dxfId="3117" priority="5340">
      <formula>AND(C3246&gt;=40,C3246&lt;60)</formula>
    </cfRule>
    <cfRule type="expression" dxfId="3116" priority="5339">
      <formula>AND(C3246&lt;40,C3244&gt;0)</formula>
    </cfRule>
    <cfRule type="expression" dxfId="3115" priority="5338">
      <formula>C3244=0</formula>
    </cfRule>
  </conditionalFormatting>
  <conditionalFormatting sqref="C3247:X3247">
    <cfRule type="cellIs" dxfId="3114" priority="7799" operator="equal">
      <formula>0</formula>
    </cfRule>
  </conditionalFormatting>
  <conditionalFormatting sqref="C3248:X3248">
    <cfRule type="expression" dxfId="3113" priority="2086">
      <formula>C3244=0</formula>
    </cfRule>
  </conditionalFormatting>
  <conditionalFormatting sqref="C3249:X3249">
    <cfRule type="cellIs" dxfId="3112" priority="7798" operator="equal">
      <formula>0</formula>
    </cfRule>
  </conditionalFormatting>
  <conditionalFormatting sqref="C3254:X3261">
    <cfRule type="cellIs" dxfId="3111" priority="166" operator="equal">
      <formula>0</formula>
    </cfRule>
  </conditionalFormatting>
  <conditionalFormatting sqref="C3262:X3262">
    <cfRule type="expression" dxfId="3110" priority="5335">
      <formula>AND(C3262&gt;=60,C3262&lt;80)</formula>
    </cfRule>
    <cfRule type="expression" dxfId="3109" priority="5332">
      <formula>C3260=0</formula>
    </cfRule>
    <cfRule type="expression" dxfId="3108" priority="5334">
      <formula>AND(C3262&gt;=40,C3262&lt;60)</formula>
    </cfRule>
    <cfRule type="expression" dxfId="3107" priority="5333">
      <formula>AND(C3262&lt;40,C3260&gt;0)</formula>
    </cfRule>
    <cfRule type="expression" dxfId="3106" priority="5336">
      <formula>AND(C3262&gt;=80,C3262&lt;95)</formula>
    </cfRule>
    <cfRule type="expression" dxfId="3105" priority="5337">
      <formula>C3262&gt;=95</formula>
    </cfRule>
  </conditionalFormatting>
  <conditionalFormatting sqref="C3263:X3263">
    <cfRule type="cellIs" dxfId="3104" priority="7790" operator="equal">
      <formula>0</formula>
    </cfRule>
  </conditionalFormatting>
  <conditionalFormatting sqref="C3264:X3264">
    <cfRule type="expression" dxfId="3103" priority="2074">
      <formula>C3260=0</formula>
    </cfRule>
  </conditionalFormatting>
  <conditionalFormatting sqref="C3265:X3265">
    <cfRule type="cellIs" dxfId="3102" priority="7789" operator="equal">
      <formula>0</formula>
    </cfRule>
  </conditionalFormatting>
  <conditionalFormatting sqref="C3269:X3276">
    <cfRule type="cellIs" dxfId="3101" priority="165" operator="equal">
      <formula>0</formula>
    </cfRule>
  </conditionalFormatting>
  <conditionalFormatting sqref="C3277:X3277">
    <cfRule type="expression" dxfId="3100" priority="5331">
      <formula>C3277&gt;=95</formula>
    </cfRule>
    <cfRule type="expression" dxfId="3099" priority="5327">
      <formula>AND(C3277&lt;40,C3275&gt;0)</formula>
    </cfRule>
    <cfRule type="expression" dxfId="3098" priority="5330">
      <formula>AND(C3277&gt;=80,C3277&lt;95)</formula>
    </cfRule>
    <cfRule type="expression" dxfId="3097" priority="5329">
      <formula>AND(C3277&gt;=60,C3277&lt;80)</formula>
    </cfRule>
    <cfRule type="expression" dxfId="3096" priority="5328">
      <formula>AND(C3277&gt;=40,C3277&lt;60)</formula>
    </cfRule>
    <cfRule type="expression" dxfId="3095" priority="5326">
      <formula>C3275=0</formula>
    </cfRule>
  </conditionalFormatting>
  <conditionalFormatting sqref="C3278:X3278">
    <cfRule type="cellIs" dxfId="3094" priority="7781" operator="equal">
      <formula>0</formula>
    </cfRule>
  </conditionalFormatting>
  <conditionalFormatting sqref="C3279:X3279">
    <cfRule type="expression" dxfId="3093" priority="2062">
      <formula>C3275=0</formula>
    </cfRule>
  </conditionalFormatting>
  <conditionalFormatting sqref="C3280:X3280">
    <cfRule type="cellIs" dxfId="3092" priority="7780" operator="equal">
      <formula>0</formula>
    </cfRule>
  </conditionalFormatting>
  <conditionalFormatting sqref="C3284:X3291">
    <cfRule type="cellIs" dxfId="3091" priority="164" operator="equal">
      <formula>0</formula>
    </cfRule>
  </conditionalFormatting>
  <conditionalFormatting sqref="C3292:X3292">
    <cfRule type="expression" dxfId="3090" priority="5321">
      <formula>AND(C3292&lt;40,C3290&gt;0)</formula>
    </cfRule>
    <cfRule type="expression" dxfId="3089" priority="5320">
      <formula>C3290=0</formula>
    </cfRule>
    <cfRule type="expression" dxfId="3088" priority="5324">
      <formula>AND(C3292&gt;=80,C3292&lt;95)</formula>
    </cfRule>
    <cfRule type="expression" dxfId="3087" priority="5325">
      <formula>C3292&gt;=95</formula>
    </cfRule>
    <cfRule type="expression" dxfId="3086" priority="5323">
      <formula>AND(C3292&gt;=60,C3292&lt;80)</formula>
    </cfRule>
    <cfRule type="expression" dxfId="3085" priority="5322">
      <formula>AND(C3292&gt;=40,C3292&lt;60)</formula>
    </cfRule>
  </conditionalFormatting>
  <conditionalFormatting sqref="C3293:X3293">
    <cfRule type="cellIs" dxfId="3084" priority="7772" operator="equal">
      <formula>0</formula>
    </cfRule>
  </conditionalFormatting>
  <conditionalFormatting sqref="C3294:X3294">
    <cfRule type="expression" dxfId="3083" priority="2050">
      <formula>C3290=0</formula>
    </cfRule>
  </conditionalFormatting>
  <conditionalFormatting sqref="C3295:X3295">
    <cfRule type="cellIs" dxfId="3082" priority="7771" operator="equal">
      <formula>0</formula>
    </cfRule>
  </conditionalFormatting>
  <conditionalFormatting sqref="C3300:X3307">
    <cfRule type="cellIs" dxfId="3081" priority="163" operator="equal">
      <formula>0</formula>
    </cfRule>
  </conditionalFormatting>
  <conditionalFormatting sqref="C3308:X3308">
    <cfRule type="expression" dxfId="3080" priority="5318">
      <formula>AND(C3308&gt;=80,C3308&lt;95)</formula>
    </cfRule>
    <cfRule type="expression" dxfId="3079" priority="5319">
      <formula>C3308&gt;=95</formula>
    </cfRule>
    <cfRule type="expression" dxfId="3078" priority="5317">
      <formula>AND(C3308&gt;=60,C3308&lt;80)</formula>
    </cfRule>
    <cfRule type="expression" dxfId="3077" priority="5316">
      <formula>AND(C3308&gt;=40,C3308&lt;60)</formula>
    </cfRule>
    <cfRule type="expression" dxfId="3076" priority="5315">
      <formula>AND(C3308&lt;40,C3306&gt;0)</formula>
    </cfRule>
    <cfRule type="expression" dxfId="3075" priority="5314">
      <formula>C3306=0</formula>
    </cfRule>
  </conditionalFormatting>
  <conditionalFormatting sqref="C3309:X3309">
    <cfRule type="cellIs" dxfId="3074" priority="7763" operator="equal">
      <formula>0</formula>
    </cfRule>
  </conditionalFormatting>
  <conditionalFormatting sqref="C3310:X3310">
    <cfRule type="expression" dxfId="3073" priority="2038">
      <formula>C3306=0</formula>
    </cfRule>
  </conditionalFormatting>
  <conditionalFormatting sqref="C3311:X3311">
    <cfRule type="cellIs" dxfId="3072" priority="7762" operator="equal">
      <formula>0</formula>
    </cfRule>
  </conditionalFormatting>
  <conditionalFormatting sqref="C3316:X3323">
    <cfRule type="cellIs" dxfId="3071" priority="162" operator="equal">
      <formula>0</formula>
    </cfRule>
  </conditionalFormatting>
  <conditionalFormatting sqref="C3324:X3324">
    <cfRule type="expression" dxfId="3070" priority="5308">
      <formula>C3322=0</formula>
    </cfRule>
    <cfRule type="expression" dxfId="3069" priority="5309">
      <formula>AND(C3324&lt;40,C3322&gt;0)</formula>
    </cfRule>
    <cfRule type="expression" dxfId="3068" priority="5310">
      <formula>AND(C3324&gt;=40,C3324&lt;60)</formula>
    </cfRule>
    <cfRule type="expression" dxfId="3067" priority="5311">
      <formula>AND(C3324&gt;=60,C3324&lt;80)</formula>
    </cfRule>
    <cfRule type="expression" dxfId="3066" priority="5312">
      <formula>AND(C3324&gt;=80,C3324&lt;95)</formula>
    </cfRule>
    <cfRule type="expression" dxfId="3065" priority="5313">
      <formula>C3324&gt;=95</formula>
    </cfRule>
  </conditionalFormatting>
  <conditionalFormatting sqref="C3325:X3325">
    <cfRule type="cellIs" dxfId="3064" priority="7754" operator="equal">
      <formula>0</formula>
    </cfRule>
  </conditionalFormatting>
  <conditionalFormatting sqref="C3326:X3326">
    <cfRule type="expression" dxfId="3063" priority="2026">
      <formula>C3322=0</formula>
    </cfRule>
  </conditionalFormatting>
  <conditionalFormatting sqref="C3327:X3327">
    <cfRule type="cellIs" dxfId="3062" priority="7753" operator="equal">
      <formula>0</formula>
    </cfRule>
  </conditionalFormatting>
  <conditionalFormatting sqref="C3332:X3339">
    <cfRule type="cellIs" dxfId="3061" priority="161" operator="equal">
      <formula>0</formula>
    </cfRule>
  </conditionalFormatting>
  <conditionalFormatting sqref="C3340:X3340">
    <cfRule type="expression" dxfId="3060" priority="5306">
      <formula>AND(C3340&gt;=80,C3340&lt;95)</formula>
    </cfRule>
    <cfRule type="expression" dxfId="3059" priority="5304">
      <formula>AND(C3340&gt;=40,C3340&lt;60)</formula>
    </cfRule>
    <cfRule type="expression" dxfId="3058" priority="5303">
      <formula>AND(C3340&lt;40,C3338&gt;0)</formula>
    </cfRule>
    <cfRule type="expression" dxfId="3057" priority="5307">
      <formula>C3340&gt;=95</formula>
    </cfRule>
    <cfRule type="expression" dxfId="3056" priority="5302">
      <formula>C3338=0</formula>
    </cfRule>
    <cfRule type="expression" dxfId="3055" priority="5305">
      <formula>AND(C3340&gt;=60,C3340&lt;80)</formula>
    </cfRule>
  </conditionalFormatting>
  <conditionalFormatting sqref="C3341:X3341">
    <cfRule type="cellIs" dxfId="3054" priority="7745" operator="equal">
      <formula>0</formula>
    </cfRule>
  </conditionalFormatting>
  <conditionalFormatting sqref="C3342:X3342">
    <cfRule type="expression" dxfId="3053" priority="2014">
      <formula>C3338=0</formula>
    </cfRule>
  </conditionalFormatting>
  <conditionalFormatting sqref="C3343:X3343">
    <cfRule type="cellIs" dxfId="3052" priority="7744" operator="equal">
      <formula>0</formula>
    </cfRule>
  </conditionalFormatting>
  <conditionalFormatting sqref="C3348:X3355">
    <cfRule type="cellIs" dxfId="3051" priority="160" operator="equal">
      <formula>0</formula>
    </cfRule>
  </conditionalFormatting>
  <conditionalFormatting sqref="C3356:X3356">
    <cfRule type="expression" dxfId="3050" priority="5299">
      <formula>AND(C3356&gt;=60,C3356&lt;80)</formula>
    </cfRule>
    <cfRule type="expression" dxfId="3049" priority="5298">
      <formula>AND(C3356&gt;=40,C3356&lt;60)</formula>
    </cfRule>
    <cfRule type="expression" dxfId="3048" priority="5297">
      <formula>AND(C3356&lt;40,C3354&gt;0)</formula>
    </cfRule>
    <cfRule type="expression" dxfId="3047" priority="5296">
      <formula>C3354=0</formula>
    </cfRule>
    <cfRule type="expression" dxfId="3046" priority="5300">
      <formula>AND(C3356&gt;=80,C3356&lt;95)</formula>
    </cfRule>
    <cfRule type="expression" dxfId="3045" priority="5301">
      <formula>C3356&gt;=95</formula>
    </cfRule>
  </conditionalFormatting>
  <conditionalFormatting sqref="C3357:X3357">
    <cfRule type="cellIs" dxfId="3044" priority="7736" operator="equal">
      <formula>0</formula>
    </cfRule>
  </conditionalFormatting>
  <conditionalFormatting sqref="C3358:X3358">
    <cfRule type="expression" dxfId="3043" priority="2002">
      <formula>C3354=0</formula>
    </cfRule>
  </conditionalFormatting>
  <conditionalFormatting sqref="C3359:X3359">
    <cfRule type="cellIs" dxfId="3042" priority="7735" operator="equal">
      <formula>0</formula>
    </cfRule>
  </conditionalFormatting>
  <conditionalFormatting sqref="C3364:X3371">
    <cfRule type="cellIs" dxfId="3041" priority="159" operator="equal">
      <formula>0</formula>
    </cfRule>
  </conditionalFormatting>
  <conditionalFormatting sqref="C3372:X3372">
    <cfRule type="expression" dxfId="3040" priority="5295">
      <formula>C3372&gt;=95</formula>
    </cfRule>
    <cfRule type="expression" dxfId="3039" priority="5290">
      <formula>C3370=0</formula>
    </cfRule>
    <cfRule type="expression" dxfId="3038" priority="5292">
      <formula>AND(C3372&gt;=40,C3372&lt;60)</formula>
    </cfRule>
    <cfRule type="expression" dxfId="3037" priority="5291">
      <formula>AND(C3372&lt;40,C3370&gt;0)</formula>
    </cfRule>
    <cfRule type="expression" dxfId="3036" priority="5294">
      <formula>AND(C3372&gt;=80,C3372&lt;95)</formula>
    </cfRule>
    <cfRule type="expression" dxfId="3035" priority="5293">
      <formula>AND(C3372&gt;=60,C3372&lt;80)</formula>
    </cfRule>
  </conditionalFormatting>
  <conditionalFormatting sqref="C3373:X3373">
    <cfRule type="cellIs" dxfId="3034" priority="7727" operator="equal">
      <formula>0</formula>
    </cfRule>
  </conditionalFormatting>
  <conditionalFormatting sqref="C3374:X3374">
    <cfRule type="expression" dxfId="3033" priority="1990">
      <formula>C3370=0</formula>
    </cfRule>
  </conditionalFormatting>
  <conditionalFormatting sqref="C3375:X3375">
    <cfRule type="cellIs" dxfId="3032" priority="7726" operator="equal">
      <formula>0</formula>
    </cfRule>
  </conditionalFormatting>
  <conditionalFormatting sqref="C3380:X3387">
    <cfRule type="cellIs" dxfId="3031" priority="158" operator="equal">
      <formula>0</formula>
    </cfRule>
  </conditionalFormatting>
  <conditionalFormatting sqref="C3388:X3388">
    <cfRule type="expression" dxfId="3030" priority="5288">
      <formula>AND(C3388&gt;=80,C3388&lt;95)</formula>
    </cfRule>
    <cfRule type="expression" dxfId="3029" priority="5287">
      <formula>AND(C3388&gt;=60,C3388&lt;80)</formula>
    </cfRule>
    <cfRule type="expression" dxfId="3028" priority="5286">
      <formula>AND(C3388&gt;=40,C3388&lt;60)</formula>
    </cfRule>
    <cfRule type="expression" dxfId="3027" priority="5284">
      <formula>C3386=0</formula>
    </cfRule>
    <cfRule type="expression" dxfId="3026" priority="5289">
      <formula>C3388&gt;=95</formula>
    </cfRule>
    <cfRule type="expression" dxfId="3025" priority="5285">
      <formula>AND(C3388&lt;40,C3386&gt;0)</formula>
    </cfRule>
  </conditionalFormatting>
  <conditionalFormatting sqref="C3389:X3389">
    <cfRule type="cellIs" dxfId="3024" priority="7718" operator="equal">
      <formula>0</formula>
    </cfRule>
  </conditionalFormatting>
  <conditionalFormatting sqref="C3390:X3390">
    <cfRule type="expression" dxfId="3023" priority="1978">
      <formula>C3386=0</formula>
    </cfRule>
  </conditionalFormatting>
  <conditionalFormatting sqref="C3391:X3391">
    <cfRule type="cellIs" dxfId="3022" priority="7717" operator="equal">
      <formula>0</formula>
    </cfRule>
  </conditionalFormatting>
  <conditionalFormatting sqref="C3396:X3403">
    <cfRule type="cellIs" dxfId="3021" priority="157" operator="equal">
      <formula>0</formula>
    </cfRule>
  </conditionalFormatting>
  <conditionalFormatting sqref="C3404:X3404">
    <cfRule type="expression" dxfId="3020" priority="5282">
      <formula>AND(C3404&gt;=80,C3404&lt;95)</formula>
    </cfRule>
    <cfRule type="expression" dxfId="3019" priority="5279">
      <formula>AND(C3404&lt;40,C3402&gt;0)</formula>
    </cfRule>
    <cfRule type="expression" dxfId="3018" priority="5283">
      <formula>C3404&gt;=95</formula>
    </cfRule>
    <cfRule type="expression" dxfId="3017" priority="5281">
      <formula>AND(C3404&gt;=60,C3404&lt;80)</formula>
    </cfRule>
    <cfRule type="expression" dxfId="3016" priority="5280">
      <formula>AND(C3404&gt;=40,C3404&lt;60)</formula>
    </cfRule>
    <cfRule type="expression" dxfId="3015" priority="5278">
      <formula>C3402=0</formula>
    </cfRule>
  </conditionalFormatting>
  <conditionalFormatting sqref="C3405:X3405">
    <cfRule type="cellIs" dxfId="3014" priority="7709" operator="equal">
      <formula>0</formula>
    </cfRule>
  </conditionalFormatting>
  <conditionalFormatting sqref="C3406:X3406">
    <cfRule type="expression" dxfId="3013" priority="1966">
      <formula>C3402=0</formula>
    </cfRule>
  </conditionalFormatting>
  <conditionalFormatting sqref="C3407:X3407">
    <cfRule type="cellIs" dxfId="3012" priority="7708" operator="equal">
      <formula>0</formula>
    </cfRule>
  </conditionalFormatting>
  <conditionalFormatting sqref="C3412:X3419">
    <cfRule type="cellIs" dxfId="3011" priority="156" operator="equal">
      <formula>0</formula>
    </cfRule>
  </conditionalFormatting>
  <conditionalFormatting sqref="C3420:X3420">
    <cfRule type="expression" dxfId="3010" priority="5277">
      <formula>C3420&gt;=95</formula>
    </cfRule>
    <cfRule type="expression" dxfId="3009" priority="5276">
      <formula>AND(C3420&gt;=80,C3420&lt;95)</formula>
    </cfRule>
    <cfRule type="expression" dxfId="3008" priority="5274">
      <formula>AND(C3420&gt;=40,C3420&lt;60)</formula>
    </cfRule>
    <cfRule type="expression" dxfId="3007" priority="5275">
      <formula>AND(C3420&gt;=60,C3420&lt;80)</formula>
    </cfRule>
    <cfRule type="expression" dxfId="3006" priority="5272">
      <formula>C3418=0</formula>
    </cfRule>
    <cfRule type="expression" dxfId="3005" priority="5273">
      <formula>AND(C3420&lt;40,C3418&gt;0)</formula>
    </cfRule>
  </conditionalFormatting>
  <conditionalFormatting sqref="C3421:X3421">
    <cfRule type="cellIs" dxfId="3004" priority="7700" operator="equal">
      <formula>0</formula>
    </cfRule>
  </conditionalFormatting>
  <conditionalFormatting sqref="C3422:X3422">
    <cfRule type="expression" dxfId="3003" priority="1954">
      <formula>C3418=0</formula>
    </cfRule>
  </conditionalFormatting>
  <conditionalFormatting sqref="C3423:X3423">
    <cfRule type="cellIs" dxfId="3002" priority="7699" operator="equal">
      <formula>0</formula>
    </cfRule>
  </conditionalFormatting>
  <conditionalFormatting sqref="C3428:X3435">
    <cfRule type="cellIs" dxfId="3001" priority="155" operator="equal">
      <formula>0</formula>
    </cfRule>
  </conditionalFormatting>
  <conditionalFormatting sqref="C3436:X3436">
    <cfRule type="expression" dxfId="3000" priority="5268">
      <formula>AND(C3436&gt;=40,C3436&lt;60)</formula>
    </cfRule>
    <cfRule type="expression" dxfId="2999" priority="5270">
      <formula>AND(C3436&gt;=80,C3436&lt;95)</formula>
    </cfRule>
    <cfRule type="expression" dxfId="2998" priority="5271">
      <formula>C3436&gt;=95</formula>
    </cfRule>
    <cfRule type="expression" dxfId="2997" priority="5269">
      <formula>AND(C3436&gt;=60,C3436&lt;80)</formula>
    </cfRule>
    <cfRule type="expression" dxfId="2996" priority="5266">
      <formula>C3434=0</formula>
    </cfRule>
    <cfRule type="expression" dxfId="2995" priority="5267">
      <formula>AND(C3436&lt;40,C3434&gt;0)</formula>
    </cfRule>
  </conditionalFormatting>
  <conditionalFormatting sqref="C3437:X3437">
    <cfRule type="cellIs" dxfId="2994" priority="7691" operator="equal">
      <formula>0</formula>
    </cfRule>
  </conditionalFormatting>
  <conditionalFormatting sqref="C3438:X3438">
    <cfRule type="expression" dxfId="2993" priority="1942">
      <formula>C3434=0</formula>
    </cfRule>
  </conditionalFormatting>
  <conditionalFormatting sqref="C3439:X3439">
    <cfRule type="cellIs" dxfId="2992" priority="7690" operator="equal">
      <formula>0</formula>
    </cfRule>
  </conditionalFormatting>
  <conditionalFormatting sqref="C3444:X3451">
    <cfRule type="cellIs" dxfId="2991" priority="154" operator="equal">
      <formula>0</formula>
    </cfRule>
  </conditionalFormatting>
  <conditionalFormatting sqref="C3452:X3452">
    <cfRule type="expression" dxfId="2990" priority="5265">
      <formula>C3452&gt;=95</formula>
    </cfRule>
    <cfRule type="expression" dxfId="2989" priority="5264">
      <formula>AND(C3452&gt;=80,C3452&lt;95)</formula>
    </cfRule>
    <cfRule type="expression" dxfId="2988" priority="5263">
      <formula>AND(C3452&gt;=60,C3452&lt;80)</formula>
    </cfRule>
    <cfRule type="expression" dxfId="2987" priority="5261">
      <formula>AND(C3452&lt;40,C3450&gt;0)</formula>
    </cfRule>
    <cfRule type="expression" dxfId="2986" priority="5260">
      <formula>C3450=0</formula>
    </cfRule>
    <cfRule type="expression" dxfId="2985" priority="5262">
      <formula>AND(C3452&gt;=40,C3452&lt;60)</formula>
    </cfRule>
  </conditionalFormatting>
  <conditionalFormatting sqref="C3453:X3453">
    <cfRule type="cellIs" dxfId="2984" priority="7682" operator="equal">
      <formula>0</formula>
    </cfRule>
  </conditionalFormatting>
  <conditionalFormatting sqref="C3454:X3454">
    <cfRule type="expression" dxfId="2983" priority="1930">
      <formula>C3450=0</formula>
    </cfRule>
  </conditionalFormatting>
  <conditionalFormatting sqref="C3455:X3455">
    <cfRule type="cellIs" dxfId="2982" priority="7681" operator="equal">
      <formula>0</formula>
    </cfRule>
  </conditionalFormatting>
  <conditionalFormatting sqref="C3460:X3467">
    <cfRule type="cellIs" dxfId="2981" priority="153" operator="equal">
      <formula>0</formula>
    </cfRule>
  </conditionalFormatting>
  <conditionalFormatting sqref="C3468:X3468">
    <cfRule type="expression" dxfId="2980" priority="5256">
      <formula>AND(C3468&gt;=40,C3468&lt;60)</formula>
    </cfRule>
    <cfRule type="expression" dxfId="2979" priority="5257">
      <formula>AND(C3468&gt;=60,C3468&lt;80)</formula>
    </cfRule>
    <cfRule type="expression" dxfId="2978" priority="5258">
      <formula>AND(C3468&gt;=80,C3468&lt;95)</formula>
    </cfRule>
    <cfRule type="expression" dxfId="2977" priority="5259">
      <formula>C3468&gt;=95</formula>
    </cfRule>
    <cfRule type="expression" dxfId="2976" priority="5254">
      <formula>C3466=0</formula>
    </cfRule>
    <cfRule type="expression" dxfId="2975" priority="5255">
      <formula>AND(C3468&lt;40,C3466&gt;0)</formula>
    </cfRule>
  </conditionalFormatting>
  <conditionalFormatting sqref="C3469:X3469">
    <cfRule type="cellIs" dxfId="2974" priority="7673" operator="equal">
      <formula>0</formula>
    </cfRule>
  </conditionalFormatting>
  <conditionalFormatting sqref="C3470:X3470">
    <cfRule type="expression" dxfId="2973" priority="1918">
      <formula>C3466=0</formula>
    </cfRule>
  </conditionalFormatting>
  <conditionalFormatting sqref="C3471:X3471">
    <cfRule type="cellIs" dxfId="2972" priority="7672" operator="equal">
      <formula>0</formula>
    </cfRule>
  </conditionalFormatting>
  <conditionalFormatting sqref="C3476:X3483">
    <cfRule type="cellIs" dxfId="2971" priority="152" operator="equal">
      <formula>0</formula>
    </cfRule>
  </conditionalFormatting>
  <conditionalFormatting sqref="C3484:X3484">
    <cfRule type="expression" dxfId="2970" priority="5251">
      <formula>AND(C3484&gt;=60,C3484&lt;80)</formula>
    </cfRule>
    <cfRule type="expression" dxfId="2969" priority="5250">
      <formula>AND(C3484&gt;=40,C3484&lt;60)</formula>
    </cfRule>
    <cfRule type="expression" dxfId="2968" priority="5249">
      <formula>AND(C3484&lt;40,C3482&gt;0)</formula>
    </cfRule>
    <cfRule type="expression" dxfId="2967" priority="5248">
      <formula>C3482=0</formula>
    </cfRule>
    <cfRule type="expression" dxfId="2966" priority="5253">
      <formula>C3484&gt;=95</formula>
    </cfRule>
    <cfRule type="expression" dxfId="2965" priority="5252">
      <formula>AND(C3484&gt;=80,C3484&lt;95)</formula>
    </cfRule>
  </conditionalFormatting>
  <conditionalFormatting sqref="C3485:X3485">
    <cfRule type="cellIs" dxfId="2964" priority="7664" operator="equal">
      <formula>0</formula>
    </cfRule>
  </conditionalFormatting>
  <conditionalFormatting sqref="C3486:X3486">
    <cfRule type="expression" dxfId="2963" priority="1906">
      <formula>C3482=0</formula>
    </cfRule>
  </conditionalFormatting>
  <conditionalFormatting sqref="C3487:X3487">
    <cfRule type="cellIs" dxfId="2962" priority="7663" operator="equal">
      <formula>0</formula>
    </cfRule>
  </conditionalFormatting>
  <conditionalFormatting sqref="C3492:X3499">
    <cfRule type="cellIs" dxfId="2961" priority="151" operator="equal">
      <formula>0</formula>
    </cfRule>
  </conditionalFormatting>
  <conditionalFormatting sqref="C3500:X3500">
    <cfRule type="expression" dxfId="2960" priority="5242">
      <formula>C3498=0</formula>
    </cfRule>
    <cfRule type="expression" dxfId="2959" priority="5243">
      <formula>AND(C3500&lt;40,C3498&gt;0)</formula>
    </cfRule>
    <cfRule type="expression" dxfId="2958" priority="5244">
      <formula>AND(C3500&gt;=40,C3500&lt;60)</formula>
    </cfRule>
    <cfRule type="expression" dxfId="2957" priority="5245">
      <formula>AND(C3500&gt;=60,C3500&lt;80)</formula>
    </cfRule>
    <cfRule type="expression" dxfId="2956" priority="5246">
      <formula>AND(C3500&gt;=80,C3500&lt;95)</formula>
    </cfRule>
    <cfRule type="expression" dxfId="2955" priority="5247">
      <formula>C3500&gt;=95</formula>
    </cfRule>
  </conditionalFormatting>
  <conditionalFormatting sqref="C3501:X3501">
    <cfRule type="cellIs" dxfId="2954" priority="7655" operator="equal">
      <formula>0</formula>
    </cfRule>
  </conditionalFormatting>
  <conditionalFormatting sqref="C3502:X3502">
    <cfRule type="expression" dxfId="2953" priority="1894">
      <formula>C3498=0</formula>
    </cfRule>
  </conditionalFormatting>
  <conditionalFormatting sqref="C3503:X3503">
    <cfRule type="cellIs" dxfId="2952" priority="7654" operator="equal">
      <formula>0</formula>
    </cfRule>
  </conditionalFormatting>
  <conditionalFormatting sqref="C3508:X3515">
    <cfRule type="cellIs" dxfId="2951" priority="150" operator="equal">
      <formula>0</formula>
    </cfRule>
  </conditionalFormatting>
  <conditionalFormatting sqref="C3516:X3516">
    <cfRule type="expression" dxfId="2950" priority="5239">
      <formula>AND(C3516&gt;=60,C3516&lt;80)</formula>
    </cfRule>
    <cfRule type="expression" dxfId="2949" priority="5240">
      <formula>AND(C3516&gt;=80,C3516&lt;95)</formula>
    </cfRule>
    <cfRule type="expression" dxfId="2948" priority="5241">
      <formula>C3516&gt;=95</formula>
    </cfRule>
    <cfRule type="expression" dxfId="2947" priority="5236">
      <formula>C3514=0</formula>
    </cfRule>
    <cfRule type="expression" dxfId="2946" priority="5238">
      <formula>AND(C3516&gt;=40,C3516&lt;60)</formula>
    </cfRule>
    <cfRule type="expression" dxfId="2945" priority="5237">
      <formula>AND(C3516&lt;40,C3514&gt;0)</formula>
    </cfRule>
  </conditionalFormatting>
  <conditionalFormatting sqref="C3517:X3517">
    <cfRule type="cellIs" dxfId="2944" priority="7646" operator="equal">
      <formula>0</formula>
    </cfRule>
  </conditionalFormatting>
  <conditionalFormatting sqref="C3518:X3518">
    <cfRule type="expression" dxfId="2943" priority="1882">
      <formula>C3514=0</formula>
    </cfRule>
  </conditionalFormatting>
  <conditionalFormatting sqref="C3519:X3519">
    <cfRule type="cellIs" dxfId="2942" priority="7645" operator="equal">
      <formula>0</formula>
    </cfRule>
  </conditionalFormatting>
  <conditionalFormatting sqref="C3524:X3531">
    <cfRule type="cellIs" dxfId="2941" priority="149" operator="equal">
      <formula>0</formula>
    </cfRule>
  </conditionalFormatting>
  <conditionalFormatting sqref="C3532:X3532">
    <cfRule type="expression" dxfId="2940" priority="5234">
      <formula>AND(C3532&gt;=80,C3532&lt;95)</formula>
    </cfRule>
    <cfRule type="expression" dxfId="2939" priority="5235">
      <formula>C3532&gt;=95</formula>
    </cfRule>
    <cfRule type="expression" dxfId="2938" priority="5230">
      <formula>C3530=0</formula>
    </cfRule>
    <cfRule type="expression" dxfId="2937" priority="5231">
      <formula>AND(C3532&lt;40,C3530&gt;0)</formula>
    </cfRule>
    <cfRule type="expression" dxfId="2936" priority="5232">
      <formula>AND(C3532&gt;=40,C3532&lt;60)</formula>
    </cfRule>
    <cfRule type="expression" dxfId="2935" priority="5233">
      <formula>AND(C3532&gt;=60,C3532&lt;80)</formula>
    </cfRule>
  </conditionalFormatting>
  <conditionalFormatting sqref="C3533:X3533">
    <cfRule type="cellIs" dxfId="2934" priority="7637" operator="equal">
      <formula>0</formula>
    </cfRule>
  </conditionalFormatting>
  <conditionalFormatting sqref="C3534:X3534">
    <cfRule type="expression" dxfId="2933" priority="1870">
      <formula>C3530=0</formula>
    </cfRule>
  </conditionalFormatting>
  <conditionalFormatting sqref="C3535:X3535">
    <cfRule type="cellIs" dxfId="2932" priority="7636" operator="equal">
      <formula>0</formula>
    </cfRule>
  </conditionalFormatting>
  <conditionalFormatting sqref="C3539:X3546">
    <cfRule type="cellIs" dxfId="2931" priority="148" operator="equal">
      <formula>0</formula>
    </cfRule>
  </conditionalFormatting>
  <conditionalFormatting sqref="C3547:X3547">
    <cfRule type="expression" dxfId="2930" priority="5229">
      <formula>C3547&gt;=95</formula>
    </cfRule>
    <cfRule type="expression" dxfId="2929" priority="5228">
      <formula>AND(C3547&gt;=80,C3547&lt;95)</formula>
    </cfRule>
    <cfRule type="expression" dxfId="2928" priority="5227">
      <formula>AND(C3547&gt;=60,C3547&lt;80)</formula>
    </cfRule>
    <cfRule type="expression" dxfId="2927" priority="5226">
      <formula>AND(C3547&gt;=40,C3547&lt;60)</formula>
    </cfRule>
    <cfRule type="expression" dxfId="2926" priority="5225">
      <formula>AND(C3547&lt;40,C3545&gt;0)</formula>
    </cfRule>
    <cfRule type="expression" dxfId="2925" priority="5224">
      <formula>C3545=0</formula>
    </cfRule>
  </conditionalFormatting>
  <conditionalFormatting sqref="C3548:X3548">
    <cfRule type="cellIs" dxfId="2924" priority="7628" operator="equal">
      <formula>0</formula>
    </cfRule>
  </conditionalFormatting>
  <conditionalFormatting sqref="C3549:X3549">
    <cfRule type="expression" dxfId="2923" priority="1858">
      <formula>C3545=0</formula>
    </cfRule>
  </conditionalFormatting>
  <conditionalFormatting sqref="C3550:X3550">
    <cfRule type="cellIs" dxfId="2922" priority="7627" operator="equal">
      <formula>0</formula>
    </cfRule>
  </conditionalFormatting>
  <conditionalFormatting sqref="C3554:X3561">
    <cfRule type="cellIs" dxfId="2921" priority="147" operator="equal">
      <formula>0</formula>
    </cfRule>
  </conditionalFormatting>
  <conditionalFormatting sqref="C3562:X3562">
    <cfRule type="expression" dxfId="2920" priority="5222">
      <formula>AND(C3562&gt;=80,C3562&lt;95)</formula>
    </cfRule>
    <cfRule type="expression" dxfId="2919" priority="5223">
      <formula>C3562&gt;=95</formula>
    </cfRule>
    <cfRule type="expression" dxfId="2918" priority="5218">
      <formula>C3560=0</formula>
    </cfRule>
    <cfRule type="expression" dxfId="2917" priority="5219">
      <formula>AND(C3562&lt;40,C3560&gt;0)</formula>
    </cfRule>
    <cfRule type="expression" dxfId="2916" priority="5220">
      <formula>AND(C3562&gt;=40,C3562&lt;60)</formula>
    </cfRule>
    <cfRule type="expression" dxfId="2915" priority="5221">
      <formula>AND(C3562&gt;=60,C3562&lt;80)</formula>
    </cfRule>
  </conditionalFormatting>
  <conditionalFormatting sqref="C3563:X3563">
    <cfRule type="cellIs" dxfId="2914" priority="7619" operator="equal">
      <formula>0</formula>
    </cfRule>
  </conditionalFormatting>
  <conditionalFormatting sqref="C3564:X3564">
    <cfRule type="expression" dxfId="2913" priority="1846">
      <formula>C3560=0</formula>
    </cfRule>
  </conditionalFormatting>
  <conditionalFormatting sqref="C3565:X3565">
    <cfRule type="cellIs" dxfId="2912" priority="7618" operator="equal">
      <formula>0</formula>
    </cfRule>
  </conditionalFormatting>
  <conditionalFormatting sqref="C3569:X3576">
    <cfRule type="cellIs" dxfId="2911" priority="146" operator="equal">
      <formula>0</formula>
    </cfRule>
  </conditionalFormatting>
  <conditionalFormatting sqref="C3577:X3577">
    <cfRule type="expression" dxfId="2910" priority="5214">
      <formula>AND(C3577&gt;=40,C3577&lt;60)</formula>
    </cfRule>
    <cfRule type="expression" dxfId="2909" priority="5213">
      <formula>AND(C3577&lt;40,C3575&gt;0)</formula>
    </cfRule>
    <cfRule type="expression" dxfId="2908" priority="5217">
      <formula>C3577&gt;=95</formula>
    </cfRule>
    <cfRule type="expression" dxfId="2907" priority="5212">
      <formula>C3575=0</formula>
    </cfRule>
    <cfRule type="expression" dxfId="2906" priority="5216">
      <formula>AND(C3577&gt;=80,C3577&lt;95)</formula>
    </cfRule>
    <cfRule type="expression" dxfId="2905" priority="5215">
      <formula>AND(C3577&gt;=60,C3577&lt;80)</formula>
    </cfRule>
  </conditionalFormatting>
  <conditionalFormatting sqref="C3578:X3578">
    <cfRule type="cellIs" dxfId="2904" priority="7610" operator="equal">
      <formula>0</formula>
    </cfRule>
  </conditionalFormatting>
  <conditionalFormatting sqref="C3579:X3579">
    <cfRule type="expression" dxfId="2903" priority="1834">
      <formula>C3575=0</formula>
    </cfRule>
  </conditionalFormatting>
  <conditionalFormatting sqref="C3580:X3580">
    <cfRule type="cellIs" dxfId="2902" priority="7609" operator="equal">
      <formula>0</formula>
    </cfRule>
  </conditionalFormatting>
  <conditionalFormatting sqref="C3584:X3591">
    <cfRule type="cellIs" dxfId="2901" priority="145" operator="equal">
      <formula>0</formula>
    </cfRule>
  </conditionalFormatting>
  <conditionalFormatting sqref="C3592:X3592">
    <cfRule type="expression" dxfId="2900" priority="5209">
      <formula>AND(C3592&gt;=60,C3592&lt;80)</formula>
    </cfRule>
    <cfRule type="expression" dxfId="2899" priority="5208">
      <formula>AND(C3592&gt;=40,C3592&lt;60)</formula>
    </cfRule>
    <cfRule type="expression" dxfId="2898" priority="5210">
      <formula>AND(C3592&gt;=80,C3592&lt;95)</formula>
    </cfRule>
    <cfRule type="expression" dxfId="2897" priority="5207">
      <formula>AND(C3592&lt;40,C3590&gt;0)</formula>
    </cfRule>
    <cfRule type="expression" dxfId="2896" priority="5206">
      <formula>C3590=0</formula>
    </cfRule>
    <cfRule type="expression" dxfId="2895" priority="5211">
      <formula>C3592&gt;=95</formula>
    </cfRule>
  </conditionalFormatting>
  <conditionalFormatting sqref="C3593:X3593">
    <cfRule type="cellIs" dxfId="2894" priority="7601" operator="equal">
      <formula>0</formula>
    </cfRule>
  </conditionalFormatting>
  <conditionalFormatting sqref="C3594:X3594">
    <cfRule type="expression" dxfId="2893" priority="1822">
      <formula>C3590=0</formula>
    </cfRule>
  </conditionalFormatting>
  <conditionalFormatting sqref="C3595:X3595">
    <cfRule type="cellIs" dxfId="2892" priority="7600" operator="equal">
      <formula>0</formula>
    </cfRule>
  </conditionalFormatting>
  <conditionalFormatting sqref="C3604:X3611">
    <cfRule type="cellIs" dxfId="2891" priority="144" operator="equal">
      <formula>0</formula>
    </cfRule>
  </conditionalFormatting>
  <conditionalFormatting sqref="C3612:X3612">
    <cfRule type="expression" dxfId="2890" priority="5205">
      <formula>C3612&gt;=95</formula>
    </cfRule>
    <cfRule type="expression" dxfId="2889" priority="5203">
      <formula>AND(C3612&gt;=60,C3612&lt;80)</formula>
    </cfRule>
    <cfRule type="expression" dxfId="2888" priority="5202">
      <formula>AND(C3612&gt;=40,C3612&lt;60)</formula>
    </cfRule>
    <cfRule type="expression" dxfId="2887" priority="5201">
      <formula>AND(C3612&lt;40,C3610&gt;0)</formula>
    </cfRule>
    <cfRule type="expression" dxfId="2886" priority="5200">
      <formula>C3610=0</formula>
    </cfRule>
    <cfRule type="expression" dxfId="2885" priority="5204">
      <formula>AND(C3612&gt;=80,C3612&lt;95)</formula>
    </cfRule>
  </conditionalFormatting>
  <conditionalFormatting sqref="C3613:X3613">
    <cfRule type="cellIs" dxfId="2884" priority="7592" operator="equal">
      <formula>0</formula>
    </cfRule>
  </conditionalFormatting>
  <conditionalFormatting sqref="C3614:X3614">
    <cfRule type="expression" dxfId="2883" priority="1810">
      <formula>C3610=0</formula>
    </cfRule>
  </conditionalFormatting>
  <conditionalFormatting sqref="C3615:X3615">
    <cfRule type="cellIs" dxfId="2882" priority="7591" operator="equal">
      <formula>0</formula>
    </cfRule>
  </conditionalFormatting>
  <conditionalFormatting sqref="C3620:X3627">
    <cfRule type="cellIs" dxfId="2881" priority="143" operator="equal">
      <formula>0</formula>
    </cfRule>
  </conditionalFormatting>
  <conditionalFormatting sqref="C3628:X3628">
    <cfRule type="expression" dxfId="2880" priority="5194">
      <formula>C3626=0</formula>
    </cfRule>
    <cfRule type="expression" dxfId="2879" priority="5195">
      <formula>AND(C3628&lt;40,C3626&gt;0)</formula>
    </cfRule>
    <cfRule type="expression" dxfId="2878" priority="5199">
      <formula>C3628&gt;=95</formula>
    </cfRule>
    <cfRule type="expression" dxfId="2877" priority="5198">
      <formula>AND(C3628&gt;=80,C3628&lt;95)</formula>
    </cfRule>
    <cfRule type="expression" dxfId="2876" priority="5197">
      <formula>AND(C3628&gt;=60,C3628&lt;80)</formula>
    </cfRule>
    <cfRule type="expression" dxfId="2875" priority="5196">
      <formula>AND(C3628&gt;=40,C3628&lt;60)</formula>
    </cfRule>
  </conditionalFormatting>
  <conditionalFormatting sqref="C3629:X3629">
    <cfRule type="cellIs" dxfId="2874" priority="7583" operator="equal">
      <formula>0</formula>
    </cfRule>
  </conditionalFormatting>
  <conditionalFormatting sqref="C3630:X3630">
    <cfRule type="expression" dxfId="2873" priority="1798">
      <formula>C3626=0</formula>
    </cfRule>
  </conditionalFormatting>
  <conditionalFormatting sqref="C3631:X3631">
    <cfRule type="cellIs" dxfId="2872" priority="7582" operator="equal">
      <formula>0</formula>
    </cfRule>
  </conditionalFormatting>
  <conditionalFormatting sqref="C3636:X3643">
    <cfRule type="cellIs" dxfId="2871" priority="142" operator="equal">
      <formula>0</formula>
    </cfRule>
  </conditionalFormatting>
  <conditionalFormatting sqref="C3644:X3644">
    <cfRule type="expression" dxfId="2870" priority="5191">
      <formula>AND(C3644&gt;=60,C3644&lt;80)</formula>
    </cfRule>
    <cfRule type="expression" dxfId="2869" priority="5190">
      <formula>AND(C3644&gt;=40,C3644&lt;60)</formula>
    </cfRule>
    <cfRule type="expression" dxfId="2868" priority="5193">
      <formula>C3644&gt;=95</formula>
    </cfRule>
    <cfRule type="expression" dxfId="2867" priority="5192">
      <formula>AND(C3644&gt;=80,C3644&lt;95)</formula>
    </cfRule>
    <cfRule type="expression" dxfId="2866" priority="5188">
      <formula>C3642=0</formula>
    </cfRule>
    <cfRule type="expression" dxfId="2865" priority="5189">
      <formula>AND(C3644&lt;40,C3642&gt;0)</formula>
    </cfRule>
  </conditionalFormatting>
  <conditionalFormatting sqref="C3645:X3645">
    <cfRule type="cellIs" dxfId="2864" priority="7574" operator="equal">
      <formula>0</formula>
    </cfRule>
  </conditionalFormatting>
  <conditionalFormatting sqref="C3646:X3646">
    <cfRule type="expression" dxfId="2863" priority="1786">
      <formula>C3642=0</formula>
    </cfRule>
  </conditionalFormatting>
  <conditionalFormatting sqref="C3647:X3647">
    <cfRule type="cellIs" dxfId="2862" priority="7573" operator="equal">
      <formula>0</formula>
    </cfRule>
  </conditionalFormatting>
  <conditionalFormatting sqref="C3652:X3659">
    <cfRule type="cellIs" dxfId="2861" priority="141" operator="equal">
      <formula>0</formula>
    </cfRule>
  </conditionalFormatting>
  <conditionalFormatting sqref="C3660:X3660">
    <cfRule type="expression" dxfId="2860" priority="5182">
      <formula>C3658=0</formula>
    </cfRule>
    <cfRule type="expression" dxfId="2859" priority="5183">
      <formula>AND(C3660&lt;40,C3658&gt;0)</formula>
    </cfRule>
    <cfRule type="expression" dxfId="2858" priority="5184">
      <formula>AND(C3660&gt;=40,C3660&lt;60)</formula>
    </cfRule>
    <cfRule type="expression" dxfId="2857" priority="5185">
      <formula>AND(C3660&gt;=60,C3660&lt;80)</formula>
    </cfRule>
    <cfRule type="expression" dxfId="2856" priority="5187">
      <formula>C3660&gt;=95</formula>
    </cfRule>
    <cfRule type="expression" dxfId="2855" priority="5186">
      <formula>AND(C3660&gt;=80,C3660&lt;95)</formula>
    </cfRule>
  </conditionalFormatting>
  <conditionalFormatting sqref="C3661:X3661">
    <cfRule type="cellIs" dxfId="2854" priority="7565" operator="equal">
      <formula>0</formula>
    </cfRule>
  </conditionalFormatting>
  <conditionalFormatting sqref="C3662:X3662">
    <cfRule type="expression" dxfId="2853" priority="1774">
      <formula>C3658=0</formula>
    </cfRule>
  </conditionalFormatting>
  <conditionalFormatting sqref="C3663:X3663">
    <cfRule type="cellIs" dxfId="2852" priority="7564" operator="equal">
      <formula>0</formula>
    </cfRule>
  </conditionalFormatting>
  <conditionalFormatting sqref="C3667:X3674">
    <cfRule type="cellIs" dxfId="2851" priority="140" operator="equal">
      <formula>0</formula>
    </cfRule>
  </conditionalFormatting>
  <conditionalFormatting sqref="C3675:X3675">
    <cfRule type="expression" dxfId="2850" priority="5179">
      <formula>AND(C3675&gt;=60,C3675&lt;80)</formula>
    </cfRule>
    <cfRule type="expression" dxfId="2849" priority="5181">
      <formula>C3675&gt;=95</formula>
    </cfRule>
    <cfRule type="expression" dxfId="2848" priority="5180">
      <formula>AND(C3675&gt;=80,C3675&lt;95)</formula>
    </cfRule>
    <cfRule type="expression" dxfId="2847" priority="5178">
      <formula>AND(C3675&gt;=40,C3675&lt;60)</formula>
    </cfRule>
    <cfRule type="expression" dxfId="2846" priority="5177">
      <formula>AND(C3675&lt;40,C3673&gt;0)</formula>
    </cfRule>
    <cfRule type="expression" dxfId="2845" priority="5176">
      <formula>C3673=0</formula>
    </cfRule>
  </conditionalFormatting>
  <conditionalFormatting sqref="C3676:X3676">
    <cfRule type="cellIs" dxfId="2844" priority="7556" operator="equal">
      <formula>0</formula>
    </cfRule>
  </conditionalFormatting>
  <conditionalFormatting sqref="C3677:X3677">
    <cfRule type="expression" dxfId="2843" priority="1762">
      <formula>C3673=0</formula>
    </cfRule>
  </conditionalFormatting>
  <conditionalFormatting sqref="C3678:X3678">
    <cfRule type="cellIs" dxfId="2842" priority="7555" operator="equal">
      <formula>0</formula>
    </cfRule>
  </conditionalFormatting>
  <conditionalFormatting sqref="C3682:X3689">
    <cfRule type="cellIs" dxfId="2841" priority="139" operator="equal">
      <formula>0</formula>
    </cfRule>
  </conditionalFormatting>
  <conditionalFormatting sqref="C3690:X3690">
    <cfRule type="expression" dxfId="2840" priority="5175">
      <formula>C3690&gt;=95</formula>
    </cfRule>
    <cfRule type="expression" dxfId="2839" priority="5173">
      <formula>AND(C3690&gt;=60,C3690&lt;80)</formula>
    </cfRule>
    <cfRule type="expression" dxfId="2838" priority="5172">
      <formula>AND(C3690&gt;=40,C3690&lt;60)</formula>
    </cfRule>
    <cfRule type="expression" dxfId="2837" priority="5171">
      <formula>AND(C3690&lt;40,C3688&gt;0)</formula>
    </cfRule>
    <cfRule type="expression" dxfId="2836" priority="5170">
      <formula>C3688=0</formula>
    </cfRule>
    <cfRule type="expression" dxfId="2835" priority="5174">
      <formula>AND(C3690&gt;=80,C3690&lt;95)</formula>
    </cfRule>
  </conditionalFormatting>
  <conditionalFormatting sqref="C3691:X3691">
    <cfRule type="cellIs" dxfId="2834" priority="7547" operator="equal">
      <formula>0</formula>
    </cfRule>
  </conditionalFormatting>
  <conditionalFormatting sqref="C3692:X3692">
    <cfRule type="expression" dxfId="2833" priority="1750">
      <formula>C3688=0</formula>
    </cfRule>
  </conditionalFormatting>
  <conditionalFormatting sqref="C3693:X3693">
    <cfRule type="cellIs" dxfId="2832" priority="7546" operator="equal">
      <formula>0</formula>
    </cfRule>
  </conditionalFormatting>
  <conditionalFormatting sqref="C3698:X3705">
    <cfRule type="cellIs" dxfId="2831" priority="138" operator="equal">
      <formula>0</formula>
    </cfRule>
  </conditionalFormatting>
  <conditionalFormatting sqref="C3706:X3706">
    <cfRule type="expression" dxfId="2830" priority="5169">
      <formula>C3706&gt;=95</formula>
    </cfRule>
    <cfRule type="expression" dxfId="2829" priority="5168">
      <formula>AND(C3706&gt;=80,C3706&lt;95)</formula>
    </cfRule>
    <cfRule type="expression" dxfId="2828" priority="5165">
      <formula>AND(C3706&lt;40,C3704&gt;0)</formula>
    </cfRule>
    <cfRule type="expression" dxfId="2827" priority="5166">
      <formula>AND(C3706&gt;=40,C3706&lt;60)</formula>
    </cfRule>
    <cfRule type="expression" dxfId="2826" priority="5167">
      <formula>AND(C3706&gt;=60,C3706&lt;80)</formula>
    </cfRule>
    <cfRule type="expression" dxfId="2825" priority="5164">
      <formula>C3704=0</formula>
    </cfRule>
  </conditionalFormatting>
  <conditionalFormatting sqref="C3707:X3707">
    <cfRule type="cellIs" dxfId="2824" priority="7538" operator="equal">
      <formula>0</formula>
    </cfRule>
  </conditionalFormatting>
  <conditionalFormatting sqref="C3708:X3708">
    <cfRule type="expression" dxfId="2823" priority="1738">
      <formula>C3704=0</formula>
    </cfRule>
  </conditionalFormatting>
  <conditionalFormatting sqref="C3709:X3709">
    <cfRule type="cellIs" dxfId="2822" priority="7537" operator="equal">
      <formula>0</formula>
    </cfRule>
  </conditionalFormatting>
  <conditionalFormatting sqref="C3714:X3721">
    <cfRule type="cellIs" dxfId="2821" priority="137" operator="equal">
      <formula>0</formula>
    </cfRule>
  </conditionalFormatting>
  <conditionalFormatting sqref="C3722:X3722">
    <cfRule type="expression" dxfId="2820" priority="5160">
      <formula>AND(C3722&gt;=40,C3722&lt;60)</formula>
    </cfRule>
    <cfRule type="expression" dxfId="2819" priority="5161">
      <formula>AND(C3722&gt;=60,C3722&lt;80)</formula>
    </cfRule>
    <cfRule type="expression" dxfId="2818" priority="5162">
      <formula>AND(C3722&gt;=80,C3722&lt;95)</formula>
    </cfRule>
    <cfRule type="expression" dxfId="2817" priority="5163">
      <formula>C3722&gt;=95</formula>
    </cfRule>
    <cfRule type="expression" dxfId="2816" priority="5158">
      <formula>C3720=0</formula>
    </cfRule>
    <cfRule type="expression" dxfId="2815" priority="5159">
      <formula>AND(C3722&lt;40,C3720&gt;0)</formula>
    </cfRule>
  </conditionalFormatting>
  <conditionalFormatting sqref="C3723:X3723">
    <cfRule type="cellIs" dxfId="2814" priority="7529" operator="equal">
      <formula>0</formula>
    </cfRule>
  </conditionalFormatting>
  <conditionalFormatting sqref="C3724:X3724">
    <cfRule type="expression" dxfId="2813" priority="1726">
      <formula>C3720=0</formula>
    </cfRule>
  </conditionalFormatting>
  <conditionalFormatting sqref="C3725:X3725">
    <cfRule type="cellIs" dxfId="2812" priority="7528" operator="equal">
      <formula>0</formula>
    </cfRule>
  </conditionalFormatting>
  <conditionalFormatting sqref="C3730:X3737">
    <cfRule type="cellIs" dxfId="2811" priority="136" operator="equal">
      <formula>0</formula>
    </cfRule>
  </conditionalFormatting>
  <conditionalFormatting sqref="C3738:X3738">
    <cfRule type="expression" dxfId="2810" priority="5157">
      <formula>C3738&gt;=95</formula>
    </cfRule>
    <cfRule type="expression" dxfId="2809" priority="5156">
      <formula>AND(C3738&gt;=80,C3738&lt;95)</formula>
    </cfRule>
    <cfRule type="expression" dxfId="2808" priority="5155">
      <formula>AND(C3738&gt;=60,C3738&lt;80)</formula>
    </cfRule>
    <cfRule type="expression" dxfId="2807" priority="5154">
      <formula>AND(C3738&gt;=40,C3738&lt;60)</formula>
    </cfRule>
    <cfRule type="expression" dxfId="2806" priority="5153">
      <formula>AND(C3738&lt;40,C3736&gt;0)</formula>
    </cfRule>
    <cfRule type="expression" dxfId="2805" priority="5152">
      <formula>C3736=0</formula>
    </cfRule>
  </conditionalFormatting>
  <conditionalFormatting sqref="C3739:X3739">
    <cfRule type="cellIs" dxfId="2804" priority="7520" operator="equal">
      <formula>0</formula>
    </cfRule>
  </conditionalFormatting>
  <conditionalFormatting sqref="C3740:X3740">
    <cfRule type="expression" dxfId="2803" priority="1714">
      <formula>C3736=0</formula>
    </cfRule>
  </conditionalFormatting>
  <conditionalFormatting sqref="C3741:X3741">
    <cfRule type="cellIs" dxfId="2802" priority="7519" operator="equal">
      <formula>0</formula>
    </cfRule>
  </conditionalFormatting>
  <conditionalFormatting sqref="C3746:X3753">
    <cfRule type="cellIs" dxfId="2801" priority="135" operator="equal">
      <formula>0</formula>
    </cfRule>
  </conditionalFormatting>
  <conditionalFormatting sqref="C3754:X3754">
    <cfRule type="expression" dxfId="2800" priority="5151">
      <formula>C3754&gt;=95</formula>
    </cfRule>
    <cfRule type="expression" dxfId="2799" priority="5146">
      <formula>C3752=0</formula>
    </cfRule>
    <cfRule type="expression" dxfId="2798" priority="5148">
      <formula>AND(C3754&gt;=40,C3754&lt;60)</formula>
    </cfRule>
    <cfRule type="expression" dxfId="2797" priority="5150">
      <formula>AND(C3754&gt;=80,C3754&lt;95)</formula>
    </cfRule>
    <cfRule type="expression" dxfId="2796" priority="5149">
      <formula>AND(C3754&gt;=60,C3754&lt;80)</formula>
    </cfRule>
    <cfRule type="expression" dxfId="2795" priority="5147">
      <formula>AND(C3754&lt;40,C3752&gt;0)</formula>
    </cfRule>
  </conditionalFormatting>
  <conditionalFormatting sqref="C3755:X3755">
    <cfRule type="cellIs" dxfId="2794" priority="7511" operator="equal">
      <formula>0</formula>
    </cfRule>
  </conditionalFormatting>
  <conditionalFormatting sqref="C3756:X3756">
    <cfRule type="expression" dxfId="2793" priority="1702">
      <formula>C3752=0</formula>
    </cfRule>
  </conditionalFormatting>
  <conditionalFormatting sqref="C3757:X3757">
    <cfRule type="cellIs" dxfId="2792" priority="7510" operator="equal">
      <formula>0</formula>
    </cfRule>
  </conditionalFormatting>
  <conditionalFormatting sqref="C3762:X3769">
    <cfRule type="cellIs" dxfId="2791" priority="134" operator="equal">
      <formula>0</formula>
    </cfRule>
  </conditionalFormatting>
  <conditionalFormatting sqref="C3770:X3770">
    <cfRule type="expression" dxfId="2790" priority="5142">
      <formula>AND(C3770&gt;=40,C3770&lt;60)</formula>
    </cfRule>
    <cfRule type="expression" dxfId="2789" priority="5141">
      <formula>AND(C3770&lt;40,C3768&gt;0)</formula>
    </cfRule>
    <cfRule type="expression" dxfId="2788" priority="5140">
      <formula>C3768=0</formula>
    </cfRule>
    <cfRule type="expression" dxfId="2787" priority="5145">
      <formula>C3770&gt;=95</formula>
    </cfRule>
    <cfRule type="expression" dxfId="2786" priority="5144">
      <formula>AND(C3770&gt;=80,C3770&lt;95)</formula>
    </cfRule>
    <cfRule type="expression" dxfId="2785" priority="5143">
      <formula>AND(C3770&gt;=60,C3770&lt;80)</formula>
    </cfRule>
  </conditionalFormatting>
  <conditionalFormatting sqref="C3771:X3771">
    <cfRule type="cellIs" dxfId="2784" priority="7502" operator="equal">
      <formula>0</formula>
    </cfRule>
  </conditionalFormatting>
  <conditionalFormatting sqref="C3772:X3772">
    <cfRule type="expression" dxfId="2783" priority="1690">
      <formula>C3768=0</formula>
    </cfRule>
  </conditionalFormatting>
  <conditionalFormatting sqref="C3773:X3773">
    <cfRule type="cellIs" dxfId="2782" priority="7501" operator="equal">
      <formula>0</formula>
    </cfRule>
  </conditionalFormatting>
  <conditionalFormatting sqref="C3778:X3785">
    <cfRule type="cellIs" dxfId="2781" priority="133" operator="equal">
      <formula>0</formula>
    </cfRule>
  </conditionalFormatting>
  <conditionalFormatting sqref="C3786:X3786">
    <cfRule type="expression" dxfId="2780" priority="5139">
      <formula>C3786&gt;=95</formula>
    </cfRule>
    <cfRule type="expression" dxfId="2779" priority="5138">
      <formula>AND(C3786&gt;=80,C3786&lt;95)</formula>
    </cfRule>
    <cfRule type="expression" dxfId="2778" priority="5137">
      <formula>AND(C3786&gt;=60,C3786&lt;80)</formula>
    </cfRule>
    <cfRule type="expression" dxfId="2777" priority="5136">
      <formula>AND(C3786&gt;=40,C3786&lt;60)</formula>
    </cfRule>
    <cfRule type="expression" dxfId="2776" priority="5135">
      <formula>AND(C3786&lt;40,C3784&gt;0)</formula>
    </cfRule>
    <cfRule type="expression" dxfId="2775" priority="5134">
      <formula>C3784=0</formula>
    </cfRule>
  </conditionalFormatting>
  <conditionalFormatting sqref="C3787:X3787">
    <cfRule type="cellIs" dxfId="2774" priority="7493" operator="equal">
      <formula>0</formula>
    </cfRule>
  </conditionalFormatting>
  <conditionalFormatting sqref="C3788:X3788">
    <cfRule type="expression" dxfId="2773" priority="1678">
      <formula>C3784=0</formula>
    </cfRule>
  </conditionalFormatting>
  <conditionalFormatting sqref="C3789:X3789">
    <cfRule type="cellIs" dxfId="2772" priority="7492" operator="equal">
      <formula>0</formula>
    </cfRule>
  </conditionalFormatting>
  <conditionalFormatting sqref="C3797:X3804">
    <cfRule type="cellIs" dxfId="2771" priority="132" operator="equal">
      <formula>0</formula>
    </cfRule>
  </conditionalFormatting>
  <conditionalFormatting sqref="C3805:X3805">
    <cfRule type="expression" dxfId="2770" priority="5133">
      <formula>C3805&gt;=95</formula>
    </cfRule>
    <cfRule type="expression" dxfId="2769" priority="5132">
      <formula>AND(C3805&gt;=80,C3805&lt;95)</formula>
    </cfRule>
    <cfRule type="expression" dxfId="2768" priority="5131">
      <formula>AND(C3805&gt;=60,C3805&lt;80)</formula>
    </cfRule>
    <cfRule type="expression" dxfId="2767" priority="5130">
      <formula>AND(C3805&gt;=40,C3805&lt;60)</formula>
    </cfRule>
    <cfRule type="expression" dxfId="2766" priority="5129">
      <formula>AND(C3805&lt;40,C3803&gt;0)</formula>
    </cfRule>
    <cfRule type="expression" dxfId="2765" priority="5128">
      <formula>C3803=0</formula>
    </cfRule>
  </conditionalFormatting>
  <conditionalFormatting sqref="C3806:X3806">
    <cfRule type="cellIs" dxfId="2764" priority="7484" operator="equal">
      <formula>0</formula>
    </cfRule>
  </conditionalFormatting>
  <conditionalFormatting sqref="C3807:X3807">
    <cfRule type="expression" dxfId="2763" priority="1666">
      <formula>C3803=0</formula>
    </cfRule>
  </conditionalFormatting>
  <conditionalFormatting sqref="C3808:X3808">
    <cfRule type="cellIs" dxfId="2762" priority="7483" operator="equal">
      <formula>0</formula>
    </cfRule>
  </conditionalFormatting>
  <conditionalFormatting sqref="C3813:X3820">
    <cfRule type="cellIs" dxfId="2761" priority="131" operator="equal">
      <formula>0</formula>
    </cfRule>
  </conditionalFormatting>
  <conditionalFormatting sqref="C3821:X3821">
    <cfRule type="expression" dxfId="2760" priority="5125">
      <formula>AND(C3821&gt;=60,C3821&lt;80)</formula>
    </cfRule>
    <cfRule type="expression" dxfId="2759" priority="5123">
      <formula>AND(C3821&lt;40,C3819&gt;0)</formula>
    </cfRule>
    <cfRule type="expression" dxfId="2758" priority="5122">
      <formula>C3819=0</formula>
    </cfRule>
    <cfRule type="expression" dxfId="2757" priority="5124">
      <formula>AND(C3821&gt;=40,C3821&lt;60)</formula>
    </cfRule>
    <cfRule type="expression" dxfId="2756" priority="5127">
      <formula>C3821&gt;=95</formula>
    </cfRule>
    <cfRule type="expression" dxfId="2755" priority="5126">
      <formula>AND(C3821&gt;=80,C3821&lt;95)</formula>
    </cfRule>
  </conditionalFormatting>
  <conditionalFormatting sqref="C3822:X3822">
    <cfRule type="cellIs" dxfId="2754" priority="7475" operator="equal">
      <formula>0</formula>
    </cfRule>
  </conditionalFormatting>
  <conditionalFormatting sqref="C3823:X3823">
    <cfRule type="expression" dxfId="2753" priority="1654">
      <formula>C3819=0</formula>
    </cfRule>
  </conditionalFormatting>
  <conditionalFormatting sqref="C3824:X3824">
    <cfRule type="cellIs" dxfId="2752" priority="7474" operator="equal">
      <formula>0</formula>
    </cfRule>
  </conditionalFormatting>
  <conditionalFormatting sqref="C3829:X3836">
    <cfRule type="cellIs" dxfId="2751" priority="130" operator="equal">
      <formula>0</formula>
    </cfRule>
  </conditionalFormatting>
  <conditionalFormatting sqref="C3837:X3837">
    <cfRule type="expression" dxfId="2750" priority="5116">
      <formula>C3835=0</formula>
    </cfRule>
    <cfRule type="expression" dxfId="2749" priority="5117">
      <formula>AND(C3837&lt;40,C3835&gt;0)</formula>
    </cfRule>
    <cfRule type="expression" dxfId="2748" priority="5118">
      <formula>AND(C3837&gt;=40,C3837&lt;60)</formula>
    </cfRule>
    <cfRule type="expression" dxfId="2747" priority="5120">
      <formula>AND(C3837&gt;=80,C3837&lt;95)</formula>
    </cfRule>
    <cfRule type="expression" dxfId="2746" priority="5121">
      <formula>C3837&gt;=95</formula>
    </cfRule>
    <cfRule type="expression" dxfId="2745" priority="5119">
      <formula>AND(C3837&gt;=60,C3837&lt;80)</formula>
    </cfRule>
  </conditionalFormatting>
  <conditionalFormatting sqref="C3838:X3838">
    <cfRule type="cellIs" dxfId="2744" priority="7466" operator="equal">
      <formula>0</formula>
    </cfRule>
  </conditionalFormatting>
  <conditionalFormatting sqref="C3839:X3839">
    <cfRule type="expression" dxfId="2743" priority="1642">
      <formula>C3835=0</formula>
    </cfRule>
  </conditionalFormatting>
  <conditionalFormatting sqref="C3840:X3840">
    <cfRule type="cellIs" dxfId="2742" priority="7465" operator="equal">
      <formula>0</formula>
    </cfRule>
  </conditionalFormatting>
  <conditionalFormatting sqref="C3845:X3852">
    <cfRule type="cellIs" dxfId="2741" priority="129" operator="equal">
      <formula>0</formula>
    </cfRule>
  </conditionalFormatting>
  <conditionalFormatting sqref="C3853:X3853">
    <cfRule type="expression" dxfId="2740" priority="5112">
      <formula>AND(C3853&gt;=40,C3853&lt;60)</formula>
    </cfRule>
    <cfRule type="expression" dxfId="2739" priority="5113">
      <formula>AND(C3853&gt;=60,C3853&lt;80)</formula>
    </cfRule>
    <cfRule type="expression" dxfId="2738" priority="5114">
      <formula>AND(C3853&gt;=80,C3853&lt;95)</formula>
    </cfRule>
    <cfRule type="expression" dxfId="2737" priority="5111">
      <formula>AND(C3853&lt;40,C3851&gt;0)</formula>
    </cfRule>
    <cfRule type="expression" dxfId="2736" priority="5115">
      <formula>C3853&gt;=95</formula>
    </cfRule>
    <cfRule type="expression" dxfId="2735" priority="5110">
      <formula>C3851=0</formula>
    </cfRule>
  </conditionalFormatting>
  <conditionalFormatting sqref="C3854:X3854">
    <cfRule type="cellIs" dxfId="2734" priority="7457" operator="equal">
      <formula>0</formula>
    </cfRule>
  </conditionalFormatting>
  <conditionalFormatting sqref="C3855:X3855">
    <cfRule type="expression" dxfId="2733" priority="1630">
      <formula>C3851=0</formula>
    </cfRule>
  </conditionalFormatting>
  <conditionalFormatting sqref="C3856:X3856">
    <cfRule type="cellIs" dxfId="2732" priority="7456" operator="equal">
      <formula>0</formula>
    </cfRule>
  </conditionalFormatting>
  <conditionalFormatting sqref="C3861:X3868">
    <cfRule type="cellIs" dxfId="2731" priority="128" operator="equal">
      <formula>0</formula>
    </cfRule>
  </conditionalFormatting>
  <conditionalFormatting sqref="C3869:X3869">
    <cfRule type="expression" dxfId="2730" priority="5108">
      <formula>AND(C3869&gt;=80,C3869&lt;95)</formula>
    </cfRule>
    <cfRule type="expression" dxfId="2729" priority="5109">
      <formula>C3869&gt;=95</formula>
    </cfRule>
    <cfRule type="expression" dxfId="2728" priority="5104">
      <formula>C3867=0</formula>
    </cfRule>
    <cfRule type="expression" dxfId="2727" priority="5105">
      <formula>AND(C3869&lt;40,C3867&gt;0)</formula>
    </cfRule>
    <cfRule type="expression" dxfId="2726" priority="5106">
      <formula>AND(C3869&gt;=40,C3869&lt;60)</formula>
    </cfRule>
    <cfRule type="expression" dxfId="2725" priority="5107">
      <formula>AND(C3869&gt;=60,C3869&lt;80)</formula>
    </cfRule>
  </conditionalFormatting>
  <conditionalFormatting sqref="C3870:X3870">
    <cfRule type="cellIs" dxfId="2724" priority="7448" operator="equal">
      <formula>0</formula>
    </cfRule>
  </conditionalFormatting>
  <conditionalFormatting sqref="C3871:X3871">
    <cfRule type="expression" dxfId="2723" priority="1618">
      <formula>C3867=0</formula>
    </cfRule>
  </conditionalFormatting>
  <conditionalFormatting sqref="C3872:X3872">
    <cfRule type="cellIs" dxfId="2722" priority="7447" operator="equal">
      <formula>0</formula>
    </cfRule>
  </conditionalFormatting>
  <conditionalFormatting sqref="C3877:X3884">
    <cfRule type="cellIs" dxfId="2721" priority="127" operator="equal">
      <formula>0</formula>
    </cfRule>
  </conditionalFormatting>
  <conditionalFormatting sqref="C3885:X3885">
    <cfRule type="expression" dxfId="2720" priority="5103">
      <formula>C3885&gt;=95</formula>
    </cfRule>
    <cfRule type="expression" dxfId="2719" priority="5102">
      <formula>AND(C3885&gt;=80,C3885&lt;95)</formula>
    </cfRule>
    <cfRule type="expression" dxfId="2718" priority="5101">
      <formula>AND(C3885&gt;=60,C3885&lt;80)</formula>
    </cfRule>
    <cfRule type="expression" dxfId="2717" priority="5100">
      <formula>AND(C3885&gt;=40,C3885&lt;60)</formula>
    </cfRule>
    <cfRule type="expression" dxfId="2716" priority="5099">
      <formula>AND(C3885&lt;40,C3883&gt;0)</formula>
    </cfRule>
    <cfRule type="expression" dxfId="2715" priority="5098">
      <formula>C3883=0</formula>
    </cfRule>
  </conditionalFormatting>
  <conditionalFormatting sqref="C3886:X3886">
    <cfRule type="cellIs" dxfId="2714" priority="7439" operator="equal">
      <formula>0</formula>
    </cfRule>
  </conditionalFormatting>
  <conditionalFormatting sqref="C3887:X3887">
    <cfRule type="expression" dxfId="2713" priority="1606">
      <formula>C3883=0</formula>
    </cfRule>
  </conditionalFormatting>
  <conditionalFormatting sqref="C3888:X3888">
    <cfRule type="cellIs" dxfId="2712" priority="7438" operator="equal">
      <formula>0</formula>
    </cfRule>
  </conditionalFormatting>
  <conditionalFormatting sqref="C3893:X3900">
    <cfRule type="cellIs" dxfId="2711" priority="126" operator="equal">
      <formula>0</formula>
    </cfRule>
  </conditionalFormatting>
  <conditionalFormatting sqref="C3901:X3901">
    <cfRule type="expression" dxfId="2710" priority="5094">
      <formula>AND(C3901&gt;=40,C3901&lt;60)</formula>
    </cfRule>
    <cfRule type="expression" dxfId="2709" priority="5095">
      <formula>AND(C3901&gt;=60,C3901&lt;80)</formula>
    </cfRule>
    <cfRule type="expression" dxfId="2708" priority="5097">
      <formula>C3901&gt;=95</formula>
    </cfRule>
    <cfRule type="expression" dxfId="2707" priority="5096">
      <formula>AND(C3901&gt;=80,C3901&lt;95)</formula>
    </cfRule>
    <cfRule type="expression" dxfId="2706" priority="5093">
      <formula>AND(C3901&lt;40,C3899&gt;0)</formula>
    </cfRule>
    <cfRule type="expression" dxfId="2705" priority="5092">
      <formula>C3899=0</formula>
    </cfRule>
  </conditionalFormatting>
  <conditionalFormatting sqref="C3902:X3902">
    <cfRule type="cellIs" dxfId="2704" priority="7430" operator="equal">
      <formula>0</formula>
    </cfRule>
  </conditionalFormatting>
  <conditionalFormatting sqref="C3903:X3903">
    <cfRule type="expression" dxfId="2703" priority="1594">
      <formula>C3899=0</formula>
    </cfRule>
  </conditionalFormatting>
  <conditionalFormatting sqref="C3904:X3904">
    <cfRule type="cellIs" dxfId="2702" priority="7429" operator="equal">
      <formula>0</formula>
    </cfRule>
  </conditionalFormatting>
  <conditionalFormatting sqref="C3909:X3916">
    <cfRule type="cellIs" dxfId="2701" priority="125" operator="equal">
      <formula>0</formula>
    </cfRule>
  </conditionalFormatting>
  <conditionalFormatting sqref="C3917:X3917">
    <cfRule type="expression" dxfId="2700" priority="5091">
      <formula>C3917&gt;=95</formula>
    </cfRule>
    <cfRule type="expression" dxfId="2699" priority="5090">
      <formula>AND(C3917&gt;=80,C3917&lt;95)</formula>
    </cfRule>
    <cfRule type="expression" dxfId="2698" priority="5089">
      <formula>AND(C3917&gt;=60,C3917&lt;80)</formula>
    </cfRule>
    <cfRule type="expression" dxfId="2697" priority="5088">
      <formula>AND(C3917&gt;=40,C3917&lt;60)</formula>
    </cfRule>
    <cfRule type="expression" dxfId="2696" priority="5087">
      <formula>AND(C3917&lt;40,C3915&gt;0)</formula>
    </cfRule>
    <cfRule type="expression" dxfId="2695" priority="5086">
      <formula>C3915=0</formula>
    </cfRule>
  </conditionalFormatting>
  <conditionalFormatting sqref="C3918:X3918">
    <cfRule type="cellIs" dxfId="2694" priority="7421" operator="equal">
      <formula>0</formula>
    </cfRule>
  </conditionalFormatting>
  <conditionalFormatting sqref="C3919:X3919">
    <cfRule type="expression" dxfId="2693" priority="1582">
      <formula>C3915=0</formula>
    </cfRule>
  </conditionalFormatting>
  <conditionalFormatting sqref="C3920:X3920">
    <cfRule type="cellIs" dxfId="2692" priority="7420" operator="equal">
      <formula>0</formula>
    </cfRule>
  </conditionalFormatting>
  <conditionalFormatting sqref="C3925:X3932">
    <cfRule type="cellIs" dxfId="2691" priority="124" operator="equal">
      <formula>0</formula>
    </cfRule>
  </conditionalFormatting>
  <conditionalFormatting sqref="C3933:X3933">
    <cfRule type="expression" dxfId="2690" priority="5085">
      <formula>C3933&gt;=95</formula>
    </cfRule>
    <cfRule type="expression" dxfId="2689" priority="5084">
      <formula>AND(C3933&gt;=80,C3933&lt;95)</formula>
    </cfRule>
    <cfRule type="expression" dxfId="2688" priority="5083">
      <formula>AND(C3933&gt;=60,C3933&lt;80)</formula>
    </cfRule>
    <cfRule type="expression" dxfId="2687" priority="5082">
      <formula>AND(C3933&gt;=40,C3933&lt;60)</formula>
    </cfRule>
    <cfRule type="expression" dxfId="2686" priority="5081">
      <formula>AND(C3933&lt;40,C3931&gt;0)</formula>
    </cfRule>
    <cfRule type="expression" dxfId="2685" priority="5080">
      <formula>C3931=0</formula>
    </cfRule>
  </conditionalFormatting>
  <conditionalFormatting sqref="C3934:X3934">
    <cfRule type="cellIs" dxfId="2684" priority="7412" operator="equal">
      <formula>0</formula>
    </cfRule>
  </conditionalFormatting>
  <conditionalFormatting sqref="C3935:X3935">
    <cfRule type="expression" dxfId="2683" priority="1570">
      <formula>C3931=0</formula>
    </cfRule>
  </conditionalFormatting>
  <conditionalFormatting sqref="C3936:X3936">
    <cfRule type="cellIs" dxfId="2682" priority="7411" operator="equal">
      <formula>0</formula>
    </cfRule>
  </conditionalFormatting>
  <conditionalFormatting sqref="C3941:X3948">
    <cfRule type="cellIs" dxfId="2681" priority="123" operator="equal">
      <formula>0</formula>
    </cfRule>
  </conditionalFormatting>
  <conditionalFormatting sqref="C3949:X3949">
    <cfRule type="expression" dxfId="2680" priority="5074">
      <formula>C3947=0</formula>
    </cfRule>
    <cfRule type="expression" dxfId="2679" priority="5079">
      <formula>C3949&gt;=95</formula>
    </cfRule>
    <cfRule type="expression" dxfId="2678" priority="5078">
      <formula>AND(C3949&gt;=80,C3949&lt;95)</formula>
    </cfRule>
    <cfRule type="expression" dxfId="2677" priority="5077">
      <formula>AND(C3949&gt;=60,C3949&lt;80)</formula>
    </cfRule>
    <cfRule type="expression" dxfId="2676" priority="5076">
      <formula>AND(C3949&gt;=40,C3949&lt;60)</formula>
    </cfRule>
    <cfRule type="expression" dxfId="2675" priority="5075">
      <formula>AND(C3949&lt;40,C3947&gt;0)</formula>
    </cfRule>
  </conditionalFormatting>
  <conditionalFormatting sqref="C3950:X3950">
    <cfRule type="cellIs" dxfId="2674" priority="7403" operator="equal">
      <formula>0</formula>
    </cfRule>
  </conditionalFormatting>
  <conditionalFormatting sqref="C3951:X3951">
    <cfRule type="expression" dxfId="2673" priority="1558">
      <formula>C3947=0</formula>
    </cfRule>
  </conditionalFormatting>
  <conditionalFormatting sqref="C3952:X3952">
    <cfRule type="cellIs" dxfId="2672" priority="7402" operator="equal">
      <formula>0</formula>
    </cfRule>
  </conditionalFormatting>
  <conditionalFormatting sqref="C3957:X3964">
    <cfRule type="cellIs" dxfId="2671" priority="122" operator="equal">
      <formula>0</formula>
    </cfRule>
  </conditionalFormatting>
  <conditionalFormatting sqref="C3965:X3965">
    <cfRule type="expression" dxfId="2670" priority="5073">
      <formula>C3965&gt;=95</formula>
    </cfRule>
    <cfRule type="expression" dxfId="2669" priority="5072">
      <formula>AND(C3965&gt;=80,C3965&lt;95)</formula>
    </cfRule>
    <cfRule type="expression" dxfId="2668" priority="5071">
      <formula>AND(C3965&gt;=60,C3965&lt;80)</formula>
    </cfRule>
    <cfRule type="expression" dxfId="2667" priority="5070">
      <formula>AND(C3965&gt;=40,C3965&lt;60)</formula>
    </cfRule>
    <cfRule type="expression" dxfId="2666" priority="5069">
      <formula>AND(C3965&lt;40,C3963&gt;0)</formula>
    </cfRule>
    <cfRule type="expression" dxfId="2665" priority="5068">
      <formula>C3963=0</formula>
    </cfRule>
  </conditionalFormatting>
  <conditionalFormatting sqref="C3966:X3966">
    <cfRule type="cellIs" dxfId="2664" priority="7394" operator="equal">
      <formula>0</formula>
    </cfRule>
  </conditionalFormatting>
  <conditionalFormatting sqref="C3967:X3967">
    <cfRule type="expression" dxfId="2663" priority="1546">
      <formula>C3963=0</formula>
    </cfRule>
  </conditionalFormatting>
  <conditionalFormatting sqref="C3968:X3968">
    <cfRule type="cellIs" dxfId="2662" priority="7393" operator="equal">
      <formula>0</formula>
    </cfRule>
  </conditionalFormatting>
  <conditionalFormatting sqref="C3972:X3979">
    <cfRule type="cellIs" dxfId="2661" priority="121" operator="equal">
      <formula>0</formula>
    </cfRule>
  </conditionalFormatting>
  <conditionalFormatting sqref="C3980:X3980">
    <cfRule type="expression" dxfId="2660" priority="5062">
      <formula>C3978=0</formula>
    </cfRule>
    <cfRule type="expression" dxfId="2659" priority="5063">
      <formula>AND(C3980&lt;40,C3978&gt;0)</formula>
    </cfRule>
    <cfRule type="expression" dxfId="2658" priority="5064">
      <formula>AND(C3980&gt;=40,C3980&lt;60)</formula>
    </cfRule>
    <cfRule type="expression" dxfId="2657" priority="5067">
      <formula>C3980&gt;=95</formula>
    </cfRule>
    <cfRule type="expression" dxfId="2656" priority="5066">
      <formula>AND(C3980&gt;=80,C3980&lt;95)</formula>
    </cfRule>
    <cfRule type="expression" dxfId="2655" priority="5065">
      <formula>AND(C3980&gt;=60,C3980&lt;80)</formula>
    </cfRule>
  </conditionalFormatting>
  <conditionalFormatting sqref="C3981:X3981">
    <cfRule type="cellIs" dxfId="2654" priority="7385" operator="equal">
      <formula>0</formula>
    </cfRule>
  </conditionalFormatting>
  <conditionalFormatting sqref="C3982:X3982">
    <cfRule type="expression" dxfId="2653" priority="1534">
      <formula>C3978=0</formula>
    </cfRule>
  </conditionalFormatting>
  <conditionalFormatting sqref="C3983:X3983">
    <cfRule type="cellIs" dxfId="2652" priority="7384" operator="equal">
      <formula>0</formula>
    </cfRule>
  </conditionalFormatting>
  <conditionalFormatting sqref="C3987:X3994">
    <cfRule type="cellIs" dxfId="2651" priority="120" operator="equal">
      <formula>0</formula>
    </cfRule>
  </conditionalFormatting>
  <conditionalFormatting sqref="C3995:X3995">
    <cfRule type="expression" dxfId="2650" priority="5058">
      <formula>AND(C3995&gt;=40,C3995&lt;60)</formula>
    </cfRule>
    <cfRule type="expression" dxfId="2649" priority="5057">
      <formula>AND(C3995&lt;40,C3993&gt;0)</formula>
    </cfRule>
    <cfRule type="expression" dxfId="2648" priority="5056">
      <formula>C3993=0</formula>
    </cfRule>
    <cfRule type="expression" dxfId="2647" priority="5061">
      <formula>C3995&gt;=95</formula>
    </cfRule>
    <cfRule type="expression" dxfId="2646" priority="5060">
      <formula>AND(C3995&gt;=80,C3995&lt;95)</formula>
    </cfRule>
    <cfRule type="expression" dxfId="2645" priority="5059">
      <formula>AND(C3995&gt;=60,C3995&lt;80)</formula>
    </cfRule>
  </conditionalFormatting>
  <conditionalFormatting sqref="C3996:X3996">
    <cfRule type="cellIs" dxfId="2644" priority="7376" operator="equal">
      <formula>0</formula>
    </cfRule>
  </conditionalFormatting>
  <conditionalFormatting sqref="C3997:X3997">
    <cfRule type="expression" dxfId="2643" priority="1522">
      <formula>C3993=0</formula>
    </cfRule>
  </conditionalFormatting>
  <conditionalFormatting sqref="C3998:X3998">
    <cfRule type="cellIs" dxfId="2642" priority="7375" operator="equal">
      <formula>0</formula>
    </cfRule>
  </conditionalFormatting>
  <conditionalFormatting sqref="C4007:X4014">
    <cfRule type="cellIs" dxfId="2641" priority="119" operator="equal">
      <formula>0</formula>
    </cfRule>
  </conditionalFormatting>
  <conditionalFormatting sqref="C4015:X4015">
    <cfRule type="expression" dxfId="2640" priority="5055">
      <formula>C4015&gt;=95</formula>
    </cfRule>
    <cfRule type="expression" dxfId="2639" priority="5054">
      <formula>AND(C4015&gt;=80,C4015&lt;95)</formula>
    </cfRule>
    <cfRule type="expression" dxfId="2638" priority="5053">
      <formula>AND(C4015&gt;=60,C4015&lt;80)</formula>
    </cfRule>
    <cfRule type="expression" dxfId="2637" priority="5052">
      <formula>AND(C4015&gt;=40,C4015&lt;60)</formula>
    </cfRule>
    <cfRule type="expression" dxfId="2636" priority="5051">
      <formula>AND(C4015&lt;40,C4013&gt;0)</formula>
    </cfRule>
    <cfRule type="expression" dxfId="2635" priority="5050">
      <formula>C4013=0</formula>
    </cfRule>
  </conditionalFormatting>
  <conditionalFormatting sqref="C4016:X4016">
    <cfRule type="cellIs" dxfId="2634" priority="7367" operator="equal">
      <formula>0</formula>
    </cfRule>
  </conditionalFormatting>
  <conditionalFormatting sqref="C4017:X4017">
    <cfRule type="expression" dxfId="2633" priority="1510">
      <formula>C4013=0</formula>
    </cfRule>
  </conditionalFormatting>
  <conditionalFormatting sqref="C4018:X4018">
    <cfRule type="cellIs" dxfId="2632" priority="7366" operator="equal">
      <formula>0</formula>
    </cfRule>
  </conditionalFormatting>
  <conditionalFormatting sqref="C4022:X4029">
    <cfRule type="cellIs" dxfId="2631" priority="118" operator="equal">
      <formula>0</formula>
    </cfRule>
  </conditionalFormatting>
  <conditionalFormatting sqref="C4030:X4030">
    <cfRule type="expression" dxfId="2630" priority="5044">
      <formula>C4028=0</formula>
    </cfRule>
    <cfRule type="expression" dxfId="2629" priority="5049">
      <formula>C4030&gt;=95</formula>
    </cfRule>
    <cfRule type="expression" dxfId="2628" priority="5048">
      <formula>AND(C4030&gt;=80,C4030&lt;95)</formula>
    </cfRule>
    <cfRule type="expression" dxfId="2627" priority="5047">
      <formula>AND(C4030&gt;=60,C4030&lt;80)</formula>
    </cfRule>
    <cfRule type="expression" dxfId="2626" priority="5046">
      <formula>AND(C4030&gt;=40,C4030&lt;60)</formula>
    </cfRule>
    <cfRule type="expression" dxfId="2625" priority="5045">
      <formula>AND(C4030&lt;40,C4028&gt;0)</formula>
    </cfRule>
  </conditionalFormatting>
  <conditionalFormatting sqref="C4031:X4031">
    <cfRule type="cellIs" dxfId="2624" priority="7358" operator="equal">
      <formula>0</formula>
    </cfRule>
  </conditionalFormatting>
  <conditionalFormatting sqref="C4032:X4032">
    <cfRule type="expression" dxfId="2623" priority="1498">
      <formula>C4028=0</formula>
    </cfRule>
  </conditionalFormatting>
  <conditionalFormatting sqref="C4033:X4033">
    <cfRule type="cellIs" dxfId="2622" priority="7357" operator="equal">
      <formula>0</formula>
    </cfRule>
  </conditionalFormatting>
  <conditionalFormatting sqref="C4037:X4044">
    <cfRule type="cellIs" dxfId="2621" priority="117" operator="equal">
      <formula>0</formula>
    </cfRule>
  </conditionalFormatting>
  <conditionalFormatting sqref="C4045:X4045">
    <cfRule type="expression" dxfId="2620" priority="5039">
      <formula>AND(C4045&lt;40,C4043&gt;0)</formula>
    </cfRule>
    <cfRule type="expression" dxfId="2619" priority="5043">
      <formula>C4045&gt;=95</formula>
    </cfRule>
    <cfRule type="expression" dxfId="2618" priority="5042">
      <formula>AND(C4045&gt;=80,C4045&lt;95)</formula>
    </cfRule>
    <cfRule type="expression" dxfId="2617" priority="5041">
      <formula>AND(C4045&gt;=60,C4045&lt;80)</formula>
    </cfRule>
    <cfRule type="expression" dxfId="2616" priority="5040">
      <formula>AND(C4045&gt;=40,C4045&lt;60)</formula>
    </cfRule>
    <cfRule type="expression" dxfId="2615" priority="5038">
      <formula>C4043=0</formula>
    </cfRule>
  </conditionalFormatting>
  <conditionalFormatting sqref="C4046:X4046">
    <cfRule type="cellIs" dxfId="2614" priority="7349" operator="equal">
      <formula>0</formula>
    </cfRule>
  </conditionalFormatting>
  <conditionalFormatting sqref="C4047:X4047">
    <cfRule type="expression" dxfId="2613" priority="1486">
      <formula>C4043=0</formula>
    </cfRule>
  </conditionalFormatting>
  <conditionalFormatting sqref="C4048:X4048">
    <cfRule type="cellIs" dxfId="2612" priority="7348" operator="equal">
      <formula>0</formula>
    </cfRule>
  </conditionalFormatting>
  <conditionalFormatting sqref="C4052:X4059">
    <cfRule type="cellIs" dxfId="2611" priority="116" operator="equal">
      <formula>0</formula>
    </cfRule>
  </conditionalFormatting>
  <conditionalFormatting sqref="C4060:X4060">
    <cfRule type="expression" dxfId="2610" priority="5037">
      <formula>C4060&gt;=95</formula>
    </cfRule>
    <cfRule type="expression" dxfId="2609" priority="5036">
      <formula>AND(C4060&gt;=80,C4060&lt;95)</formula>
    </cfRule>
    <cfRule type="expression" dxfId="2608" priority="5032">
      <formula>C4058=0</formula>
    </cfRule>
    <cfRule type="expression" dxfId="2607" priority="5035">
      <formula>AND(C4060&gt;=60,C4060&lt;80)</formula>
    </cfRule>
    <cfRule type="expression" dxfId="2606" priority="5034">
      <formula>AND(C4060&gt;=40,C4060&lt;60)</formula>
    </cfRule>
    <cfRule type="expression" dxfId="2605" priority="5033">
      <formula>AND(C4060&lt;40,C4058&gt;0)</formula>
    </cfRule>
  </conditionalFormatting>
  <conditionalFormatting sqref="C4061:X4061">
    <cfRule type="cellIs" dxfId="2604" priority="7340" operator="equal">
      <formula>0</formula>
    </cfRule>
  </conditionalFormatting>
  <conditionalFormatting sqref="C4062:X4062">
    <cfRule type="expression" dxfId="2603" priority="1474">
      <formula>C4058=0</formula>
    </cfRule>
  </conditionalFormatting>
  <conditionalFormatting sqref="C4063:X4063">
    <cfRule type="cellIs" dxfId="2602" priority="7339" operator="equal">
      <formula>0</formula>
    </cfRule>
  </conditionalFormatting>
  <conditionalFormatting sqref="C4067:X4074">
    <cfRule type="cellIs" dxfId="2601" priority="115" operator="equal">
      <formula>0</formula>
    </cfRule>
  </conditionalFormatting>
  <conditionalFormatting sqref="C4075:X4075">
    <cfRule type="expression" dxfId="2600" priority="5029">
      <formula>AND(C4075&gt;=60,C4075&lt;80)</formula>
    </cfRule>
    <cfRule type="expression" dxfId="2599" priority="5031">
      <formula>C4075&gt;=95</formula>
    </cfRule>
    <cfRule type="expression" dxfId="2598" priority="5030">
      <formula>AND(C4075&gt;=80,C4075&lt;95)</formula>
    </cfRule>
    <cfRule type="expression" dxfId="2597" priority="5028">
      <formula>AND(C4075&gt;=40,C4075&lt;60)</formula>
    </cfRule>
    <cfRule type="expression" dxfId="2596" priority="5027">
      <formula>AND(C4075&lt;40,C4073&gt;0)</formula>
    </cfRule>
    <cfRule type="expression" dxfId="2595" priority="5026">
      <formula>C4073=0</formula>
    </cfRule>
  </conditionalFormatting>
  <conditionalFormatting sqref="C4076:X4076">
    <cfRule type="cellIs" dxfId="2594" priority="7331" operator="equal">
      <formula>0</formula>
    </cfRule>
  </conditionalFormatting>
  <conditionalFormatting sqref="C4077:X4077">
    <cfRule type="expression" dxfId="2593" priority="1462">
      <formula>C4073=0</formula>
    </cfRule>
  </conditionalFormatting>
  <conditionalFormatting sqref="C4078:X4078">
    <cfRule type="cellIs" dxfId="2592" priority="7330" operator="equal">
      <formula>0</formula>
    </cfRule>
  </conditionalFormatting>
  <conditionalFormatting sqref="C4084:X4091">
    <cfRule type="cellIs" dxfId="2591" priority="114" operator="equal">
      <formula>0</formula>
    </cfRule>
  </conditionalFormatting>
  <conditionalFormatting sqref="C4092:X4092">
    <cfRule type="expression" dxfId="2590" priority="5025">
      <formula>C4092&gt;=95</formula>
    </cfRule>
    <cfRule type="expression" dxfId="2589" priority="5024">
      <formula>AND(C4092&gt;=80,C4092&lt;95)</formula>
    </cfRule>
    <cfRule type="expression" dxfId="2588" priority="5022">
      <formula>AND(C4092&gt;=40,C4092&lt;60)</formula>
    </cfRule>
    <cfRule type="expression" dxfId="2587" priority="5021">
      <formula>AND(C4092&lt;40,C4090&gt;0)</formula>
    </cfRule>
    <cfRule type="expression" dxfId="2586" priority="5020">
      <formula>C4090=0</formula>
    </cfRule>
    <cfRule type="expression" dxfId="2585" priority="5023">
      <formula>AND(C4092&gt;=60,C4092&lt;80)</formula>
    </cfRule>
  </conditionalFormatting>
  <conditionalFormatting sqref="C4093:X4093">
    <cfRule type="cellIs" dxfId="2584" priority="7322" operator="equal">
      <formula>0</formula>
    </cfRule>
  </conditionalFormatting>
  <conditionalFormatting sqref="C4094:X4094">
    <cfRule type="expression" dxfId="2583" priority="1450">
      <formula>C4090=0</formula>
    </cfRule>
  </conditionalFormatting>
  <conditionalFormatting sqref="C4095:X4095">
    <cfRule type="cellIs" dxfId="2582" priority="7321" operator="equal">
      <formula>0</formula>
    </cfRule>
  </conditionalFormatting>
  <conditionalFormatting sqref="C4101:X4108">
    <cfRule type="cellIs" dxfId="2581" priority="113" operator="equal">
      <formula>0</formula>
    </cfRule>
  </conditionalFormatting>
  <conditionalFormatting sqref="C4109:X4109">
    <cfRule type="expression" dxfId="2580" priority="5017">
      <formula>AND(C4109&gt;=60,C4109&lt;80)</formula>
    </cfRule>
    <cfRule type="expression" dxfId="2579" priority="5015">
      <formula>AND(C4109&lt;40,C4107&gt;0)</formula>
    </cfRule>
    <cfRule type="expression" dxfId="2578" priority="5014">
      <formula>C4107=0</formula>
    </cfRule>
    <cfRule type="expression" dxfId="2577" priority="5016">
      <formula>AND(C4109&gt;=40,C4109&lt;60)</formula>
    </cfRule>
    <cfRule type="expression" dxfId="2576" priority="5018">
      <formula>AND(C4109&gt;=80,C4109&lt;95)</formula>
    </cfRule>
    <cfRule type="expression" dxfId="2575" priority="5019">
      <formula>C4109&gt;=95</formula>
    </cfRule>
  </conditionalFormatting>
  <conditionalFormatting sqref="C4110:X4110">
    <cfRule type="cellIs" dxfId="2574" priority="7313" operator="equal">
      <formula>0</formula>
    </cfRule>
  </conditionalFormatting>
  <conditionalFormatting sqref="C4111:X4111">
    <cfRule type="expression" dxfId="2573" priority="1438">
      <formula>C4107=0</formula>
    </cfRule>
  </conditionalFormatting>
  <conditionalFormatting sqref="C4112:X4112">
    <cfRule type="cellIs" dxfId="2572" priority="7312" operator="equal">
      <formula>0</formula>
    </cfRule>
  </conditionalFormatting>
  <conditionalFormatting sqref="C4118:X4125">
    <cfRule type="cellIs" dxfId="2571" priority="112" operator="equal">
      <formula>0</formula>
    </cfRule>
  </conditionalFormatting>
  <conditionalFormatting sqref="C4126:X4126">
    <cfRule type="expression" dxfId="2570" priority="5010">
      <formula>AND(C4126&gt;=40,C4126&lt;60)</formula>
    </cfRule>
    <cfRule type="expression" dxfId="2569" priority="5008">
      <formula>C4124=0</formula>
    </cfRule>
    <cfRule type="expression" dxfId="2568" priority="5009">
      <formula>AND(C4126&lt;40,C4124&gt;0)</formula>
    </cfRule>
    <cfRule type="expression" dxfId="2567" priority="5011">
      <formula>AND(C4126&gt;=60,C4126&lt;80)</formula>
    </cfRule>
    <cfRule type="expression" dxfId="2566" priority="5012">
      <formula>AND(C4126&gt;=80,C4126&lt;95)</formula>
    </cfRule>
    <cfRule type="expression" dxfId="2565" priority="5013">
      <formula>C4126&gt;=95</formula>
    </cfRule>
  </conditionalFormatting>
  <conditionalFormatting sqref="C4127:X4127">
    <cfRule type="cellIs" dxfId="2564" priority="7304" operator="equal">
      <formula>0</formula>
    </cfRule>
  </conditionalFormatting>
  <conditionalFormatting sqref="C4128:X4128">
    <cfRule type="expression" dxfId="2563" priority="1426">
      <formula>C4124=0</formula>
    </cfRule>
  </conditionalFormatting>
  <conditionalFormatting sqref="C4129:X4129">
    <cfRule type="cellIs" dxfId="2562" priority="7303" operator="equal">
      <formula>0</formula>
    </cfRule>
  </conditionalFormatting>
  <conditionalFormatting sqref="C4135:X4142">
    <cfRule type="cellIs" dxfId="2561" priority="111" operator="equal">
      <formula>0</formula>
    </cfRule>
  </conditionalFormatting>
  <conditionalFormatting sqref="C4143:X4143">
    <cfRule type="expression" dxfId="2560" priority="5004">
      <formula>AND(C4143&gt;=40,C4143&lt;60)</formula>
    </cfRule>
    <cfRule type="expression" dxfId="2559" priority="5002">
      <formula>C4141=0</formula>
    </cfRule>
    <cfRule type="expression" dxfId="2558" priority="5003">
      <formula>AND(C4143&lt;40,C4141&gt;0)</formula>
    </cfRule>
    <cfRule type="expression" dxfId="2557" priority="5005">
      <formula>AND(C4143&gt;=60,C4143&lt;80)</formula>
    </cfRule>
    <cfRule type="expression" dxfId="2556" priority="5006">
      <formula>AND(C4143&gt;=80,C4143&lt;95)</formula>
    </cfRule>
    <cfRule type="expression" dxfId="2555" priority="5007">
      <formula>C4143&gt;=95</formula>
    </cfRule>
  </conditionalFormatting>
  <conditionalFormatting sqref="C4144:X4144">
    <cfRule type="cellIs" dxfId="2554" priority="7295" operator="equal">
      <formula>0</formula>
    </cfRule>
  </conditionalFormatting>
  <conditionalFormatting sqref="C4145:X4145">
    <cfRule type="expression" dxfId="2553" priority="1414">
      <formula>C4141=0</formula>
    </cfRule>
  </conditionalFormatting>
  <conditionalFormatting sqref="C4146:X4146">
    <cfRule type="cellIs" dxfId="2552" priority="7294" operator="equal">
      <formula>0</formula>
    </cfRule>
  </conditionalFormatting>
  <conditionalFormatting sqref="C4152:X4159">
    <cfRule type="cellIs" dxfId="2551" priority="110" operator="equal">
      <formula>0</formula>
    </cfRule>
  </conditionalFormatting>
  <conditionalFormatting sqref="C4160:X4160">
    <cfRule type="expression" dxfId="2550" priority="4996">
      <formula>C4158=0</formula>
    </cfRule>
    <cfRule type="expression" dxfId="2549" priority="4998">
      <formula>AND(C4160&gt;=40,C4160&lt;60)</formula>
    </cfRule>
    <cfRule type="expression" dxfId="2548" priority="4999">
      <formula>AND(C4160&gt;=60,C4160&lt;80)</formula>
    </cfRule>
    <cfRule type="expression" dxfId="2547" priority="4997">
      <formula>AND(C4160&lt;40,C4158&gt;0)</formula>
    </cfRule>
    <cfRule type="expression" dxfId="2546" priority="5000">
      <formula>AND(C4160&gt;=80,C4160&lt;95)</formula>
    </cfRule>
    <cfRule type="expression" dxfId="2545" priority="5001">
      <formula>C4160&gt;=95</formula>
    </cfRule>
  </conditionalFormatting>
  <conditionalFormatting sqref="C4161:X4161">
    <cfRule type="cellIs" dxfId="2544" priority="7286" operator="equal">
      <formula>0</formula>
    </cfRule>
  </conditionalFormatting>
  <conditionalFormatting sqref="C4162:X4162">
    <cfRule type="expression" dxfId="2543" priority="1402">
      <formula>C4158=0</formula>
    </cfRule>
  </conditionalFormatting>
  <conditionalFormatting sqref="C4163:X4163">
    <cfRule type="cellIs" dxfId="2542" priority="7285" operator="equal">
      <formula>0</formula>
    </cfRule>
  </conditionalFormatting>
  <conditionalFormatting sqref="C4169:X4176">
    <cfRule type="cellIs" dxfId="2541" priority="109" operator="equal">
      <formula>0</formula>
    </cfRule>
  </conditionalFormatting>
  <conditionalFormatting sqref="C4177:X4177">
    <cfRule type="expression" dxfId="2540" priority="4994">
      <formula>AND(C4177&gt;=80,C4177&lt;95)</formula>
    </cfRule>
    <cfRule type="expression" dxfId="2539" priority="4993">
      <formula>AND(C4177&gt;=60,C4177&lt;80)</formula>
    </cfRule>
    <cfRule type="expression" dxfId="2538" priority="4992">
      <formula>AND(C4177&gt;=40,C4177&lt;60)</formula>
    </cfRule>
    <cfRule type="expression" dxfId="2537" priority="4991">
      <formula>AND(C4177&lt;40,C4175&gt;0)</formula>
    </cfRule>
    <cfRule type="expression" dxfId="2536" priority="4990">
      <formula>C4175=0</formula>
    </cfRule>
    <cfRule type="expression" dxfId="2535" priority="4995">
      <formula>C4177&gt;=95</formula>
    </cfRule>
  </conditionalFormatting>
  <conditionalFormatting sqref="C4178:X4178">
    <cfRule type="cellIs" dxfId="2534" priority="7277" operator="equal">
      <formula>0</formula>
    </cfRule>
  </conditionalFormatting>
  <conditionalFormatting sqref="C4179:X4179">
    <cfRule type="expression" dxfId="2533" priority="1390">
      <formula>C4175=0</formula>
    </cfRule>
  </conditionalFormatting>
  <conditionalFormatting sqref="C4180:X4180">
    <cfRule type="cellIs" dxfId="2532" priority="7276" operator="equal">
      <formula>0</formula>
    </cfRule>
  </conditionalFormatting>
  <conditionalFormatting sqref="C4186:X4193">
    <cfRule type="cellIs" dxfId="2531" priority="108" operator="equal">
      <formula>0</formula>
    </cfRule>
  </conditionalFormatting>
  <conditionalFormatting sqref="C4194:X4194">
    <cfRule type="expression" dxfId="2530" priority="4985">
      <formula>AND(C4194&lt;40,C4192&gt;0)</formula>
    </cfRule>
    <cfRule type="expression" dxfId="2529" priority="4989">
      <formula>C4194&gt;=95</formula>
    </cfRule>
    <cfRule type="expression" dxfId="2528" priority="4988">
      <formula>AND(C4194&gt;=80,C4194&lt;95)</formula>
    </cfRule>
    <cfRule type="expression" dxfId="2527" priority="4987">
      <formula>AND(C4194&gt;=60,C4194&lt;80)</formula>
    </cfRule>
    <cfRule type="expression" dxfId="2526" priority="4986">
      <formula>AND(C4194&gt;=40,C4194&lt;60)</formula>
    </cfRule>
    <cfRule type="expression" dxfId="2525" priority="4984">
      <formula>C4192=0</formula>
    </cfRule>
  </conditionalFormatting>
  <conditionalFormatting sqref="C4195:X4195">
    <cfRule type="cellIs" dxfId="2524" priority="7268" operator="equal">
      <formula>0</formula>
    </cfRule>
  </conditionalFormatting>
  <conditionalFormatting sqref="C4196:X4196">
    <cfRule type="expression" dxfId="2523" priority="1378">
      <formula>C4192=0</formula>
    </cfRule>
  </conditionalFormatting>
  <conditionalFormatting sqref="C4197:X4197">
    <cfRule type="cellIs" dxfId="2522" priority="7267" operator="equal">
      <formula>0</formula>
    </cfRule>
  </conditionalFormatting>
  <conditionalFormatting sqref="C4203:X4210">
    <cfRule type="cellIs" dxfId="2521" priority="107" operator="equal">
      <formula>0</formula>
    </cfRule>
  </conditionalFormatting>
  <conditionalFormatting sqref="C4211:X4211">
    <cfRule type="expression" dxfId="2520" priority="4980">
      <formula>AND(C4211&gt;=40,C4211&lt;60)</formula>
    </cfRule>
    <cfRule type="expression" dxfId="2519" priority="4979">
      <formula>AND(C4211&lt;40,C4209&gt;0)</formula>
    </cfRule>
    <cfRule type="expression" dxfId="2518" priority="4978">
      <formula>C4209=0</formula>
    </cfRule>
    <cfRule type="expression" dxfId="2517" priority="4983">
      <formula>C4211&gt;=95</formula>
    </cfRule>
    <cfRule type="expression" dxfId="2516" priority="4982">
      <formula>AND(C4211&gt;=80,C4211&lt;95)</formula>
    </cfRule>
    <cfRule type="expression" dxfId="2515" priority="4981">
      <formula>AND(C4211&gt;=60,C4211&lt;80)</formula>
    </cfRule>
  </conditionalFormatting>
  <conditionalFormatting sqref="C4212:X4212">
    <cfRule type="cellIs" dxfId="2514" priority="7259" operator="equal">
      <formula>0</formula>
    </cfRule>
  </conditionalFormatting>
  <conditionalFormatting sqref="C4213:X4213">
    <cfRule type="expression" dxfId="2513" priority="1366">
      <formula>C4209=0</formula>
    </cfRule>
  </conditionalFormatting>
  <conditionalFormatting sqref="C4214:X4214">
    <cfRule type="cellIs" dxfId="2512" priority="7258" operator="equal">
      <formula>0</formula>
    </cfRule>
  </conditionalFormatting>
  <conditionalFormatting sqref="C4220:X4227">
    <cfRule type="cellIs" dxfId="2511" priority="106" operator="equal">
      <formula>0</formula>
    </cfRule>
  </conditionalFormatting>
  <conditionalFormatting sqref="C4228:X4228">
    <cfRule type="expression" dxfId="2510" priority="4976">
      <formula>AND(C4228&gt;=80,C4228&lt;95)</formula>
    </cfRule>
    <cfRule type="expression" dxfId="2509" priority="4975">
      <formula>AND(C4228&gt;=60,C4228&lt;80)</formula>
    </cfRule>
    <cfRule type="expression" dxfId="2508" priority="4974">
      <formula>AND(C4228&gt;=40,C4228&lt;60)</formula>
    </cfRule>
    <cfRule type="expression" dxfId="2507" priority="4973">
      <formula>AND(C4228&lt;40,C4226&gt;0)</formula>
    </cfRule>
    <cfRule type="expression" dxfId="2506" priority="4972">
      <formula>C4226=0</formula>
    </cfRule>
    <cfRule type="expression" dxfId="2505" priority="4977">
      <formula>C4228&gt;=95</formula>
    </cfRule>
  </conditionalFormatting>
  <conditionalFormatting sqref="C4229:X4229">
    <cfRule type="cellIs" dxfId="2504" priority="7250" operator="equal">
      <formula>0</formula>
    </cfRule>
  </conditionalFormatting>
  <conditionalFormatting sqref="C4230:X4230">
    <cfRule type="expression" dxfId="2503" priority="1354">
      <formula>C4226=0</formula>
    </cfRule>
  </conditionalFormatting>
  <conditionalFormatting sqref="C4231:X4231">
    <cfRule type="cellIs" dxfId="2502" priority="7249" operator="equal">
      <formula>0</formula>
    </cfRule>
  </conditionalFormatting>
  <conditionalFormatting sqref="C4235:X4242">
    <cfRule type="cellIs" dxfId="2501" priority="105" operator="equal">
      <formula>0</formula>
    </cfRule>
  </conditionalFormatting>
  <conditionalFormatting sqref="C4243:X4243">
    <cfRule type="expression" dxfId="2500" priority="4970">
      <formula>AND(C4243&gt;=80,C4243&lt;95)</formula>
    </cfRule>
    <cfRule type="expression" dxfId="2499" priority="4968">
      <formula>AND(C4243&gt;=40,C4243&lt;60)</formula>
    </cfRule>
    <cfRule type="expression" dxfId="2498" priority="4967">
      <formula>AND(C4243&lt;40,C4241&gt;0)</formula>
    </cfRule>
    <cfRule type="expression" dxfId="2497" priority="4966">
      <formula>C4241=0</formula>
    </cfRule>
    <cfRule type="expression" dxfId="2496" priority="4969">
      <formula>AND(C4243&gt;=60,C4243&lt;80)</formula>
    </cfRule>
    <cfRule type="expression" dxfId="2495" priority="4971">
      <formula>C4243&gt;=95</formula>
    </cfRule>
  </conditionalFormatting>
  <conditionalFormatting sqref="C4244:X4244">
    <cfRule type="cellIs" dxfId="2494" priority="7241" operator="equal">
      <formula>0</formula>
    </cfRule>
  </conditionalFormatting>
  <conditionalFormatting sqref="C4245:X4245">
    <cfRule type="expression" dxfId="2493" priority="1342">
      <formula>C4241=0</formula>
    </cfRule>
  </conditionalFormatting>
  <conditionalFormatting sqref="C4246:X4246">
    <cfRule type="cellIs" dxfId="2492" priority="7240" operator="equal">
      <formula>0</formula>
    </cfRule>
  </conditionalFormatting>
  <conditionalFormatting sqref="C4250:X4257">
    <cfRule type="cellIs" dxfId="2491" priority="104" operator="equal">
      <formula>0</formula>
    </cfRule>
  </conditionalFormatting>
  <conditionalFormatting sqref="C4258:X4258">
    <cfRule type="expression" dxfId="2490" priority="4964">
      <formula>AND(C4258&gt;=80,C4258&lt;95)</formula>
    </cfRule>
    <cfRule type="expression" dxfId="2489" priority="4963">
      <formula>AND(C4258&gt;=60,C4258&lt;80)</formula>
    </cfRule>
    <cfRule type="expression" dxfId="2488" priority="4961">
      <formula>AND(C4258&lt;40,C4256&gt;0)</formula>
    </cfRule>
    <cfRule type="expression" dxfId="2487" priority="4960">
      <formula>C4256=0</formula>
    </cfRule>
    <cfRule type="expression" dxfId="2486" priority="4962">
      <formula>AND(C4258&gt;=40,C4258&lt;60)</formula>
    </cfRule>
    <cfRule type="expression" dxfId="2485" priority="4965">
      <formula>C4258&gt;=95</formula>
    </cfRule>
  </conditionalFormatting>
  <conditionalFormatting sqref="C4259:X4259">
    <cfRule type="cellIs" dxfId="2484" priority="7232" operator="equal">
      <formula>0</formula>
    </cfRule>
  </conditionalFormatting>
  <conditionalFormatting sqref="C4260:X4260">
    <cfRule type="expression" dxfId="2483" priority="1330">
      <formula>C4256=0</formula>
    </cfRule>
  </conditionalFormatting>
  <conditionalFormatting sqref="C4261:X4261">
    <cfRule type="cellIs" dxfId="2482" priority="7231" operator="equal">
      <formula>0</formula>
    </cfRule>
  </conditionalFormatting>
  <conditionalFormatting sqref="C4265:X4272">
    <cfRule type="cellIs" dxfId="2481" priority="103" operator="equal">
      <formula>0</formula>
    </cfRule>
  </conditionalFormatting>
  <conditionalFormatting sqref="C4273:X4273">
    <cfRule type="expression" dxfId="2480" priority="4954">
      <formula>C4271=0</formula>
    </cfRule>
    <cfRule type="expression" dxfId="2479" priority="4955">
      <formula>AND(C4273&lt;40,C4271&gt;0)</formula>
    </cfRule>
    <cfRule type="expression" dxfId="2478" priority="4956">
      <formula>AND(C4273&gt;=40,C4273&lt;60)</formula>
    </cfRule>
    <cfRule type="expression" dxfId="2477" priority="4957">
      <formula>AND(C4273&gt;=60,C4273&lt;80)</formula>
    </cfRule>
    <cfRule type="expression" dxfId="2476" priority="4958">
      <formula>AND(C4273&gt;=80,C4273&lt;95)</formula>
    </cfRule>
    <cfRule type="expression" dxfId="2475" priority="4959">
      <formula>C4273&gt;=95</formula>
    </cfRule>
  </conditionalFormatting>
  <conditionalFormatting sqref="C4274:X4274">
    <cfRule type="cellIs" dxfId="2474" priority="7223" operator="equal">
      <formula>0</formula>
    </cfRule>
  </conditionalFormatting>
  <conditionalFormatting sqref="C4275:X4275">
    <cfRule type="expression" dxfId="2473" priority="1318">
      <formula>C4271=0</formula>
    </cfRule>
  </conditionalFormatting>
  <conditionalFormatting sqref="C4276:X4276">
    <cfRule type="cellIs" dxfId="2472" priority="7222" operator="equal">
      <formula>0</formula>
    </cfRule>
  </conditionalFormatting>
  <conditionalFormatting sqref="C4280:X4287">
    <cfRule type="cellIs" dxfId="2471" priority="102" operator="equal">
      <formula>0</formula>
    </cfRule>
  </conditionalFormatting>
  <conditionalFormatting sqref="C4288:X4288">
    <cfRule type="expression" dxfId="2470" priority="4950">
      <formula>AND(C4288&gt;=40,C4288&lt;60)</formula>
    </cfRule>
    <cfRule type="expression" dxfId="2469" priority="4949">
      <formula>AND(C4288&lt;40,C4286&gt;0)</formula>
    </cfRule>
    <cfRule type="expression" dxfId="2468" priority="4951">
      <formula>AND(C4288&gt;=60,C4288&lt;80)</formula>
    </cfRule>
    <cfRule type="expression" dxfId="2467" priority="4952">
      <formula>AND(C4288&gt;=80,C4288&lt;95)</formula>
    </cfRule>
    <cfRule type="expression" dxfId="2466" priority="4953">
      <formula>C4288&gt;=95</formula>
    </cfRule>
    <cfRule type="expression" dxfId="2465" priority="4948">
      <formula>C4286=0</formula>
    </cfRule>
  </conditionalFormatting>
  <conditionalFormatting sqref="C4289:X4289">
    <cfRule type="cellIs" dxfId="2464" priority="7214" operator="equal">
      <formula>0</formula>
    </cfRule>
  </conditionalFormatting>
  <conditionalFormatting sqref="C4290:X4290">
    <cfRule type="expression" dxfId="2463" priority="1306">
      <formula>C4286=0</formula>
    </cfRule>
  </conditionalFormatting>
  <conditionalFormatting sqref="C4291:X4291">
    <cfRule type="cellIs" dxfId="2462" priority="7213" operator="equal">
      <formula>0</formula>
    </cfRule>
  </conditionalFormatting>
  <conditionalFormatting sqref="C4295:X4302">
    <cfRule type="cellIs" dxfId="2461" priority="101" operator="equal">
      <formula>0</formula>
    </cfRule>
  </conditionalFormatting>
  <conditionalFormatting sqref="C4303:X4303">
    <cfRule type="expression" dxfId="2460" priority="4942">
      <formula>C4301=0</formula>
    </cfRule>
    <cfRule type="expression" dxfId="2459" priority="4945">
      <formula>AND(C4303&gt;=60,C4303&lt;80)</formula>
    </cfRule>
    <cfRule type="expression" dxfId="2458" priority="4944">
      <formula>AND(C4303&gt;=40,C4303&lt;60)</formula>
    </cfRule>
    <cfRule type="expression" dxfId="2457" priority="4943">
      <formula>AND(C4303&lt;40,C4301&gt;0)</formula>
    </cfRule>
    <cfRule type="expression" dxfId="2456" priority="4946">
      <formula>AND(C4303&gt;=80,C4303&lt;95)</formula>
    </cfRule>
    <cfRule type="expression" dxfId="2455" priority="4947">
      <formula>C4303&gt;=95</formula>
    </cfRule>
  </conditionalFormatting>
  <conditionalFormatting sqref="C4304:X4304">
    <cfRule type="cellIs" dxfId="2454" priority="7205" operator="equal">
      <formula>0</formula>
    </cfRule>
  </conditionalFormatting>
  <conditionalFormatting sqref="C4305:X4305">
    <cfRule type="expression" dxfId="2453" priority="1294">
      <formula>C4301=0</formula>
    </cfRule>
  </conditionalFormatting>
  <conditionalFormatting sqref="C4306:X4306">
    <cfRule type="cellIs" dxfId="2452" priority="7204" operator="equal">
      <formula>0</formula>
    </cfRule>
  </conditionalFormatting>
  <conditionalFormatting sqref="C4310:X4317">
    <cfRule type="cellIs" dxfId="2451" priority="100" operator="equal">
      <formula>0</formula>
    </cfRule>
  </conditionalFormatting>
  <conditionalFormatting sqref="C4318:X4318">
    <cfRule type="expression" dxfId="2450" priority="4940">
      <formula>AND(C4318&gt;=80,C4318&lt;95)</formula>
    </cfRule>
    <cfRule type="expression" dxfId="2449" priority="4941">
      <formula>C4318&gt;=95</formula>
    </cfRule>
    <cfRule type="expression" dxfId="2448" priority="4937">
      <formula>AND(C4318&lt;40,C4316&gt;0)</formula>
    </cfRule>
    <cfRule type="expression" dxfId="2447" priority="4938">
      <formula>AND(C4318&gt;=40,C4318&lt;60)</formula>
    </cfRule>
    <cfRule type="expression" dxfId="2446" priority="4939">
      <formula>AND(C4318&gt;=60,C4318&lt;80)</formula>
    </cfRule>
    <cfRule type="expression" dxfId="2445" priority="4936">
      <formula>C4316=0</formula>
    </cfRule>
  </conditionalFormatting>
  <conditionalFormatting sqref="C4319:X4319">
    <cfRule type="cellIs" dxfId="2444" priority="7196" operator="equal">
      <formula>0</formula>
    </cfRule>
  </conditionalFormatting>
  <conditionalFormatting sqref="C4320:X4320">
    <cfRule type="expression" dxfId="2443" priority="1282">
      <formula>C4316=0</formula>
    </cfRule>
  </conditionalFormatting>
  <conditionalFormatting sqref="C4321:X4321">
    <cfRule type="cellIs" dxfId="2442" priority="7195" operator="equal">
      <formula>0</formula>
    </cfRule>
  </conditionalFormatting>
  <conditionalFormatting sqref="C4326:X4333">
    <cfRule type="cellIs" dxfId="2441" priority="99" operator="equal">
      <formula>0</formula>
    </cfRule>
  </conditionalFormatting>
  <conditionalFormatting sqref="C4334:X4334">
    <cfRule type="expression" dxfId="2440" priority="4930">
      <formula>C4332=0</formula>
    </cfRule>
    <cfRule type="expression" dxfId="2439" priority="4931">
      <formula>AND(C4334&lt;40,C4332&gt;0)</formula>
    </cfRule>
    <cfRule type="expression" dxfId="2438" priority="4932">
      <formula>AND(C4334&gt;=40,C4334&lt;60)</formula>
    </cfRule>
    <cfRule type="expression" dxfId="2437" priority="4934">
      <formula>AND(C4334&gt;=80,C4334&lt;95)</formula>
    </cfRule>
    <cfRule type="expression" dxfId="2436" priority="4935">
      <formula>C4334&gt;=95</formula>
    </cfRule>
    <cfRule type="expression" dxfId="2435" priority="4933">
      <formula>AND(C4334&gt;=60,C4334&lt;80)</formula>
    </cfRule>
  </conditionalFormatting>
  <conditionalFormatting sqref="C4335:X4335">
    <cfRule type="cellIs" dxfId="2434" priority="7187" operator="equal">
      <formula>0</formula>
    </cfRule>
  </conditionalFormatting>
  <conditionalFormatting sqref="C4336:X4336">
    <cfRule type="expression" dxfId="2433" priority="1270">
      <formula>C4332=0</formula>
    </cfRule>
  </conditionalFormatting>
  <conditionalFormatting sqref="C4337:X4337">
    <cfRule type="cellIs" dxfId="2432" priority="7186" operator="equal">
      <formula>0</formula>
    </cfRule>
  </conditionalFormatting>
  <conditionalFormatting sqref="C4342:X4349">
    <cfRule type="cellIs" dxfId="2431" priority="98" operator="equal">
      <formula>0</formula>
    </cfRule>
  </conditionalFormatting>
  <conditionalFormatting sqref="C4350:X4350">
    <cfRule type="expression" dxfId="2430" priority="4929">
      <formula>C4350&gt;=95</formula>
    </cfRule>
    <cfRule type="expression" dxfId="2429" priority="4924">
      <formula>C4348=0</formula>
    </cfRule>
    <cfRule type="expression" dxfId="2428" priority="4925">
      <formula>AND(C4350&lt;40,C4348&gt;0)</formula>
    </cfRule>
    <cfRule type="expression" dxfId="2427" priority="4926">
      <formula>AND(C4350&gt;=40,C4350&lt;60)</formula>
    </cfRule>
    <cfRule type="expression" dxfId="2426" priority="4927">
      <formula>AND(C4350&gt;=60,C4350&lt;80)</formula>
    </cfRule>
    <cfRule type="expression" dxfId="2425" priority="4928">
      <formula>AND(C4350&gt;=80,C4350&lt;95)</formula>
    </cfRule>
  </conditionalFormatting>
  <conditionalFormatting sqref="C4351:X4351">
    <cfRule type="cellIs" dxfId="2424" priority="7178" operator="equal">
      <formula>0</formula>
    </cfRule>
  </conditionalFormatting>
  <conditionalFormatting sqref="C4352:X4352">
    <cfRule type="expression" dxfId="2423" priority="1258">
      <formula>C4348=0</formula>
    </cfRule>
  </conditionalFormatting>
  <conditionalFormatting sqref="C4353:X4353">
    <cfRule type="cellIs" dxfId="2422" priority="7177" operator="equal">
      <formula>0</formula>
    </cfRule>
  </conditionalFormatting>
  <conditionalFormatting sqref="C4358:X4365">
    <cfRule type="cellIs" dxfId="2421" priority="97" operator="equal">
      <formula>0</formula>
    </cfRule>
  </conditionalFormatting>
  <conditionalFormatting sqref="C4366:X4366">
    <cfRule type="expression" dxfId="2420" priority="4923">
      <formula>C4366&gt;=95</formula>
    </cfRule>
    <cfRule type="expression" dxfId="2419" priority="4918">
      <formula>C4364=0</formula>
    </cfRule>
    <cfRule type="expression" dxfId="2418" priority="4919">
      <formula>AND(C4366&lt;40,C4364&gt;0)</formula>
    </cfRule>
    <cfRule type="expression" dxfId="2417" priority="4920">
      <formula>AND(C4366&gt;=40,C4366&lt;60)</formula>
    </cfRule>
    <cfRule type="expression" dxfId="2416" priority="4922">
      <formula>AND(C4366&gt;=80,C4366&lt;95)</formula>
    </cfRule>
    <cfRule type="expression" dxfId="2415" priority="4921">
      <formula>AND(C4366&gt;=60,C4366&lt;80)</formula>
    </cfRule>
  </conditionalFormatting>
  <conditionalFormatting sqref="C4367:X4367">
    <cfRule type="cellIs" dxfId="2414" priority="7169" operator="equal">
      <formula>0</formula>
    </cfRule>
  </conditionalFormatting>
  <conditionalFormatting sqref="C4368:X4368">
    <cfRule type="expression" dxfId="2413" priority="1246">
      <formula>C4364=0</formula>
    </cfRule>
  </conditionalFormatting>
  <conditionalFormatting sqref="C4369:X4369">
    <cfRule type="cellIs" dxfId="2412" priority="7168" operator="equal">
      <formula>0</formula>
    </cfRule>
  </conditionalFormatting>
  <conditionalFormatting sqref="C4374:X4381">
    <cfRule type="cellIs" dxfId="2411" priority="96" operator="equal">
      <formula>0</formula>
    </cfRule>
  </conditionalFormatting>
  <conditionalFormatting sqref="C4382:X4382">
    <cfRule type="expression" dxfId="2410" priority="4912">
      <formula>C4380=0</formula>
    </cfRule>
    <cfRule type="expression" dxfId="2409" priority="4913">
      <formula>AND(C4382&lt;40,C4380&gt;0)</formula>
    </cfRule>
    <cfRule type="expression" dxfId="2408" priority="4914">
      <formula>AND(C4382&gt;=40,C4382&lt;60)</formula>
    </cfRule>
    <cfRule type="expression" dxfId="2407" priority="4915">
      <formula>AND(C4382&gt;=60,C4382&lt;80)</formula>
    </cfRule>
    <cfRule type="expression" dxfId="2406" priority="4916">
      <formula>AND(C4382&gt;=80,C4382&lt;95)</formula>
    </cfRule>
    <cfRule type="expression" dxfId="2405" priority="4917">
      <formula>C4382&gt;=95</formula>
    </cfRule>
  </conditionalFormatting>
  <conditionalFormatting sqref="C4383:X4383">
    <cfRule type="cellIs" dxfId="2404" priority="7160" operator="equal">
      <formula>0</formula>
    </cfRule>
  </conditionalFormatting>
  <conditionalFormatting sqref="C4384:X4384">
    <cfRule type="expression" dxfId="2403" priority="1234">
      <formula>C4380=0</formula>
    </cfRule>
  </conditionalFormatting>
  <conditionalFormatting sqref="C4385:X4385">
    <cfRule type="cellIs" dxfId="2402" priority="7159" operator="equal">
      <formula>0</formula>
    </cfRule>
  </conditionalFormatting>
  <conditionalFormatting sqref="C4390:X4397">
    <cfRule type="cellIs" dxfId="2401" priority="95" operator="equal">
      <formula>0</formula>
    </cfRule>
  </conditionalFormatting>
  <conditionalFormatting sqref="C4398:X4398">
    <cfRule type="expression" dxfId="2400" priority="4908">
      <formula>AND(C4398&gt;=40,C4398&lt;60)</formula>
    </cfRule>
    <cfRule type="expression" dxfId="2399" priority="4911">
      <formula>C4398&gt;=95</formula>
    </cfRule>
    <cfRule type="expression" dxfId="2398" priority="4909">
      <formula>AND(C4398&gt;=60,C4398&lt;80)</formula>
    </cfRule>
    <cfRule type="expression" dxfId="2397" priority="4910">
      <formula>AND(C4398&gt;=80,C4398&lt;95)</formula>
    </cfRule>
    <cfRule type="expression" dxfId="2396" priority="4906">
      <formula>C4396=0</formula>
    </cfRule>
    <cfRule type="expression" dxfId="2395" priority="4907">
      <formula>AND(C4398&lt;40,C4396&gt;0)</formula>
    </cfRule>
  </conditionalFormatting>
  <conditionalFormatting sqref="C4399:X4399">
    <cfRule type="cellIs" dxfId="2394" priority="7151" operator="equal">
      <formula>0</formula>
    </cfRule>
  </conditionalFormatting>
  <conditionalFormatting sqref="C4400:X4400">
    <cfRule type="expression" dxfId="2393" priority="1222">
      <formula>C4396=0</formula>
    </cfRule>
  </conditionalFormatting>
  <conditionalFormatting sqref="C4401:X4401">
    <cfRule type="cellIs" dxfId="2392" priority="7150" operator="equal">
      <formula>0</formula>
    </cfRule>
  </conditionalFormatting>
  <conditionalFormatting sqref="C4406:X4413">
    <cfRule type="cellIs" dxfId="2391" priority="94" operator="equal">
      <formula>0</formula>
    </cfRule>
  </conditionalFormatting>
  <conditionalFormatting sqref="C4414:X4414">
    <cfRule type="expression" dxfId="2390" priority="4902">
      <formula>AND(C4414&gt;=40,C4414&lt;60)</formula>
    </cfRule>
    <cfRule type="expression" dxfId="2389" priority="4904">
      <formula>AND(C4414&gt;=80,C4414&lt;95)</formula>
    </cfRule>
    <cfRule type="expression" dxfId="2388" priority="4905">
      <formula>C4414&gt;=95</formula>
    </cfRule>
    <cfRule type="expression" dxfId="2387" priority="4900">
      <formula>C4412=0</formula>
    </cfRule>
    <cfRule type="expression" dxfId="2386" priority="4901">
      <formula>AND(C4414&lt;40,C4412&gt;0)</formula>
    </cfRule>
    <cfRule type="expression" dxfId="2385" priority="4903">
      <formula>AND(C4414&gt;=60,C4414&lt;80)</formula>
    </cfRule>
  </conditionalFormatting>
  <conditionalFormatting sqref="C4415:X4415">
    <cfRule type="cellIs" dxfId="2384" priority="7142" operator="equal">
      <formula>0</formula>
    </cfRule>
  </conditionalFormatting>
  <conditionalFormatting sqref="C4416:X4416">
    <cfRule type="expression" dxfId="2383" priority="1210">
      <formula>C4412=0</formula>
    </cfRule>
  </conditionalFormatting>
  <conditionalFormatting sqref="C4417:X4417">
    <cfRule type="cellIs" dxfId="2382" priority="7141" operator="equal">
      <formula>0</formula>
    </cfRule>
  </conditionalFormatting>
  <conditionalFormatting sqref="C4422:X4429">
    <cfRule type="cellIs" dxfId="2381" priority="93" operator="equal">
      <formula>0</formula>
    </cfRule>
  </conditionalFormatting>
  <conditionalFormatting sqref="C4430:X4430">
    <cfRule type="expression" dxfId="2380" priority="4899">
      <formula>C4430&gt;=95</formula>
    </cfRule>
    <cfRule type="expression" dxfId="2379" priority="4894">
      <formula>C4428=0</formula>
    </cfRule>
    <cfRule type="expression" dxfId="2378" priority="4895">
      <formula>AND(C4430&lt;40,C4428&gt;0)</formula>
    </cfRule>
    <cfRule type="expression" dxfId="2377" priority="4896">
      <formula>AND(C4430&gt;=40,C4430&lt;60)</formula>
    </cfRule>
    <cfRule type="expression" dxfId="2376" priority="4897">
      <formula>AND(C4430&gt;=60,C4430&lt;80)</formula>
    </cfRule>
    <cfRule type="expression" dxfId="2375" priority="4898">
      <formula>AND(C4430&gt;=80,C4430&lt;95)</formula>
    </cfRule>
  </conditionalFormatting>
  <conditionalFormatting sqref="C4431:X4431">
    <cfRule type="cellIs" dxfId="2374" priority="7133" operator="equal">
      <formula>0</formula>
    </cfRule>
  </conditionalFormatting>
  <conditionalFormatting sqref="C4432:X4432">
    <cfRule type="expression" dxfId="2373" priority="1198">
      <formula>C4428=0</formula>
    </cfRule>
  </conditionalFormatting>
  <conditionalFormatting sqref="C4433:X4433">
    <cfRule type="cellIs" dxfId="2372" priority="7132" operator="equal">
      <formula>0</formula>
    </cfRule>
  </conditionalFormatting>
  <conditionalFormatting sqref="C4438:X4445">
    <cfRule type="cellIs" dxfId="2371" priority="92" operator="equal">
      <formula>0</formula>
    </cfRule>
  </conditionalFormatting>
  <conditionalFormatting sqref="C4446:X4446">
    <cfRule type="expression" dxfId="2370" priority="4888">
      <formula>C4444=0</formula>
    </cfRule>
    <cfRule type="expression" dxfId="2369" priority="4889">
      <formula>AND(C4446&lt;40,C4444&gt;0)</formula>
    </cfRule>
    <cfRule type="expression" dxfId="2368" priority="4890">
      <formula>AND(C4446&gt;=40,C4446&lt;60)</formula>
    </cfRule>
    <cfRule type="expression" dxfId="2367" priority="4891">
      <formula>AND(C4446&gt;=60,C4446&lt;80)</formula>
    </cfRule>
    <cfRule type="expression" dxfId="2366" priority="4892">
      <formula>AND(C4446&gt;=80,C4446&lt;95)</formula>
    </cfRule>
    <cfRule type="expression" dxfId="2365" priority="4893">
      <formula>C4446&gt;=95</formula>
    </cfRule>
  </conditionalFormatting>
  <conditionalFormatting sqref="C4447:X4447">
    <cfRule type="cellIs" dxfId="2364" priority="7124" operator="equal">
      <formula>0</formula>
    </cfRule>
  </conditionalFormatting>
  <conditionalFormatting sqref="C4448:X4448">
    <cfRule type="expression" dxfId="2363" priority="1186">
      <formula>C4444=0</formula>
    </cfRule>
  </conditionalFormatting>
  <conditionalFormatting sqref="C4449:X4449">
    <cfRule type="cellIs" dxfId="2362" priority="7123" operator="equal">
      <formula>0</formula>
    </cfRule>
  </conditionalFormatting>
  <conditionalFormatting sqref="C4453:X4460">
    <cfRule type="cellIs" dxfId="2361" priority="91" operator="equal">
      <formula>0</formula>
    </cfRule>
  </conditionalFormatting>
  <conditionalFormatting sqref="C4461:X4461">
    <cfRule type="expression" dxfId="2360" priority="4882">
      <formula>C4459=0</formula>
    </cfRule>
    <cfRule type="expression" dxfId="2359" priority="4883">
      <formula>AND(C4461&lt;40,C4459&gt;0)</formula>
    </cfRule>
    <cfRule type="expression" dxfId="2358" priority="4884">
      <formula>AND(C4461&gt;=40,C4461&lt;60)</formula>
    </cfRule>
    <cfRule type="expression" dxfId="2357" priority="4885">
      <formula>AND(C4461&gt;=60,C4461&lt;80)</formula>
    </cfRule>
    <cfRule type="expression" dxfId="2356" priority="4886">
      <formula>AND(C4461&gt;=80,C4461&lt;95)</formula>
    </cfRule>
    <cfRule type="expression" dxfId="2355" priority="4887">
      <formula>C4461&gt;=95</formula>
    </cfRule>
  </conditionalFormatting>
  <conditionalFormatting sqref="C4462:X4462">
    <cfRule type="cellIs" dxfId="2354" priority="7115" operator="equal">
      <formula>0</formula>
    </cfRule>
  </conditionalFormatting>
  <conditionalFormatting sqref="C4463:X4463">
    <cfRule type="expression" dxfId="2353" priority="1174">
      <formula>C4459=0</formula>
    </cfRule>
  </conditionalFormatting>
  <conditionalFormatting sqref="C4464:X4464">
    <cfRule type="cellIs" dxfId="2352" priority="7114" operator="equal">
      <formula>0</formula>
    </cfRule>
  </conditionalFormatting>
  <conditionalFormatting sqref="C4469:X4476">
    <cfRule type="cellIs" dxfId="2351" priority="90" operator="equal">
      <formula>0</formula>
    </cfRule>
  </conditionalFormatting>
  <conditionalFormatting sqref="C4477:X4477">
    <cfRule type="expression" dxfId="2350" priority="4878">
      <formula>AND(C4477&gt;=40,C4477&lt;60)</formula>
    </cfRule>
    <cfRule type="expression" dxfId="2349" priority="4881">
      <formula>C4477&gt;=95</formula>
    </cfRule>
    <cfRule type="expression" dxfId="2348" priority="4880">
      <formula>AND(C4477&gt;=80,C4477&lt;95)</formula>
    </cfRule>
    <cfRule type="expression" dxfId="2347" priority="4879">
      <formula>AND(C4477&gt;=60,C4477&lt;80)</formula>
    </cfRule>
    <cfRule type="expression" dxfId="2346" priority="4877">
      <formula>AND(C4477&lt;40,C4475&gt;0)</formula>
    </cfRule>
    <cfRule type="expression" dxfId="2345" priority="4876">
      <formula>C4475=0</formula>
    </cfRule>
  </conditionalFormatting>
  <conditionalFormatting sqref="C4478:X4478">
    <cfRule type="cellIs" dxfId="2344" priority="7106" operator="equal">
      <formula>0</formula>
    </cfRule>
  </conditionalFormatting>
  <conditionalFormatting sqref="C4479:X4479">
    <cfRule type="expression" dxfId="2343" priority="1162">
      <formula>C4475=0</formula>
    </cfRule>
  </conditionalFormatting>
  <conditionalFormatting sqref="C4480:X4480">
    <cfRule type="cellIs" dxfId="2342" priority="7105" operator="equal">
      <formula>0</formula>
    </cfRule>
  </conditionalFormatting>
  <conditionalFormatting sqref="C4485:X4492">
    <cfRule type="cellIs" dxfId="2341" priority="89" operator="equal">
      <formula>0</formula>
    </cfRule>
  </conditionalFormatting>
  <conditionalFormatting sqref="C4493:X4493">
    <cfRule type="expression" dxfId="2340" priority="4875">
      <formula>C4493&gt;=95</formula>
    </cfRule>
    <cfRule type="expression" dxfId="2339" priority="4874">
      <formula>AND(C4493&gt;=80,C4493&lt;95)</formula>
    </cfRule>
    <cfRule type="expression" dxfId="2338" priority="4873">
      <formula>AND(C4493&gt;=60,C4493&lt;80)</formula>
    </cfRule>
    <cfRule type="expression" dxfId="2337" priority="4872">
      <formula>AND(C4493&gt;=40,C4493&lt;60)</formula>
    </cfRule>
    <cfRule type="expression" dxfId="2336" priority="4871">
      <formula>AND(C4493&lt;40,C4491&gt;0)</formula>
    </cfRule>
    <cfRule type="expression" dxfId="2335" priority="4870">
      <formula>C4491=0</formula>
    </cfRule>
  </conditionalFormatting>
  <conditionalFormatting sqref="C4494:X4494">
    <cfRule type="cellIs" dxfId="2334" priority="7097" operator="equal">
      <formula>0</formula>
    </cfRule>
  </conditionalFormatting>
  <conditionalFormatting sqref="C4495:X4495">
    <cfRule type="expression" dxfId="2333" priority="1150">
      <formula>C4491=0</formula>
    </cfRule>
  </conditionalFormatting>
  <conditionalFormatting sqref="C4496:X4496">
    <cfRule type="cellIs" dxfId="2332" priority="7096" operator="equal">
      <formula>0</formula>
    </cfRule>
  </conditionalFormatting>
  <conditionalFormatting sqref="C4501:X4508">
    <cfRule type="cellIs" dxfId="2331" priority="88" operator="equal">
      <formula>0</formula>
    </cfRule>
  </conditionalFormatting>
  <conditionalFormatting sqref="C4509:X4509">
    <cfRule type="expression" dxfId="2330" priority="4868">
      <formula>AND(C4509&gt;=80,C4509&lt;95)</formula>
    </cfRule>
    <cfRule type="expression" dxfId="2329" priority="4869">
      <formula>C4509&gt;=95</formula>
    </cfRule>
    <cfRule type="expression" dxfId="2328" priority="4867">
      <formula>AND(C4509&gt;=60,C4509&lt;80)</formula>
    </cfRule>
    <cfRule type="expression" dxfId="2327" priority="4866">
      <formula>AND(C4509&gt;=40,C4509&lt;60)</formula>
    </cfRule>
    <cfRule type="expression" dxfId="2326" priority="4865">
      <formula>AND(C4509&lt;40,C4507&gt;0)</formula>
    </cfRule>
    <cfRule type="expression" dxfId="2325" priority="4864">
      <formula>C4507=0</formula>
    </cfRule>
  </conditionalFormatting>
  <conditionalFormatting sqref="C4510:X4510">
    <cfRule type="cellIs" dxfId="2324" priority="7088" operator="equal">
      <formula>0</formula>
    </cfRule>
  </conditionalFormatting>
  <conditionalFormatting sqref="C4511:X4511">
    <cfRule type="expression" dxfId="2323" priority="1138">
      <formula>C4507=0</formula>
    </cfRule>
  </conditionalFormatting>
  <conditionalFormatting sqref="C4512:X4512">
    <cfRule type="cellIs" dxfId="2322" priority="7087" operator="equal">
      <formula>0</formula>
    </cfRule>
  </conditionalFormatting>
  <conditionalFormatting sqref="C4517:X4524">
    <cfRule type="cellIs" dxfId="2321" priority="87" operator="equal">
      <formula>0</formula>
    </cfRule>
  </conditionalFormatting>
  <conditionalFormatting sqref="C4525:X4525">
    <cfRule type="expression" dxfId="2320" priority="4862">
      <formula>AND(C4525&gt;=80,C4525&lt;95)</formula>
    </cfRule>
    <cfRule type="expression" dxfId="2319" priority="4861">
      <formula>AND(C4525&gt;=60,C4525&lt;80)</formula>
    </cfRule>
    <cfRule type="expression" dxfId="2318" priority="4860">
      <formula>AND(C4525&gt;=40,C4525&lt;60)</formula>
    </cfRule>
    <cfRule type="expression" dxfId="2317" priority="4859">
      <formula>AND(C4525&lt;40,C4523&gt;0)</formula>
    </cfRule>
    <cfRule type="expression" dxfId="2316" priority="4863">
      <formula>C4525&gt;=95</formula>
    </cfRule>
    <cfRule type="expression" dxfId="2315" priority="4858">
      <formula>C4523=0</formula>
    </cfRule>
  </conditionalFormatting>
  <conditionalFormatting sqref="C4526:X4526">
    <cfRule type="cellIs" dxfId="2314" priority="7079" operator="equal">
      <formula>0</formula>
    </cfRule>
  </conditionalFormatting>
  <conditionalFormatting sqref="C4527:X4527">
    <cfRule type="expression" dxfId="2313" priority="1126">
      <formula>C4523=0</formula>
    </cfRule>
  </conditionalFormatting>
  <conditionalFormatting sqref="C4528:X4528">
    <cfRule type="cellIs" dxfId="2312" priority="7078" operator="equal">
      <formula>0</formula>
    </cfRule>
  </conditionalFormatting>
  <conditionalFormatting sqref="C4533:X4540">
    <cfRule type="cellIs" dxfId="2311" priority="86" operator="equal">
      <formula>0</formula>
    </cfRule>
  </conditionalFormatting>
  <conditionalFormatting sqref="C4541:X4541">
    <cfRule type="expression" dxfId="2310" priority="4854">
      <formula>AND(C4541&gt;=40,C4541&lt;60)</formula>
    </cfRule>
    <cfRule type="expression" dxfId="2309" priority="4857">
      <formula>C4541&gt;=95</formula>
    </cfRule>
    <cfRule type="expression" dxfId="2308" priority="4856">
      <formula>AND(C4541&gt;=80,C4541&lt;95)</formula>
    </cfRule>
    <cfRule type="expression" dxfId="2307" priority="4855">
      <formula>AND(C4541&gt;=60,C4541&lt;80)</formula>
    </cfRule>
    <cfRule type="expression" dxfId="2306" priority="4853">
      <formula>AND(C4541&lt;40,C4539&gt;0)</formula>
    </cfRule>
    <cfRule type="expression" dxfId="2305" priority="4852">
      <formula>C4539=0</formula>
    </cfRule>
  </conditionalFormatting>
  <conditionalFormatting sqref="C4542:X4542">
    <cfRule type="cellIs" dxfId="2304" priority="7070" operator="equal">
      <formula>0</formula>
    </cfRule>
  </conditionalFormatting>
  <conditionalFormatting sqref="C4543:X4543">
    <cfRule type="expression" dxfId="2303" priority="1114">
      <formula>C4539=0</formula>
    </cfRule>
  </conditionalFormatting>
  <conditionalFormatting sqref="C4544:X4544">
    <cfRule type="cellIs" dxfId="2302" priority="7069" operator="equal">
      <formula>0</formula>
    </cfRule>
  </conditionalFormatting>
  <conditionalFormatting sqref="C4549:X4556">
    <cfRule type="cellIs" dxfId="2301" priority="85" operator="equal">
      <formula>0</formula>
    </cfRule>
  </conditionalFormatting>
  <conditionalFormatting sqref="C4557:X4557">
    <cfRule type="expression" dxfId="2300" priority="4851">
      <formula>C4557&gt;=95</formula>
    </cfRule>
    <cfRule type="expression" dxfId="2299" priority="4850">
      <formula>AND(C4557&gt;=80,C4557&lt;95)</formula>
    </cfRule>
    <cfRule type="expression" dxfId="2298" priority="4849">
      <formula>AND(C4557&gt;=60,C4557&lt;80)</formula>
    </cfRule>
    <cfRule type="expression" dxfId="2297" priority="4848">
      <formula>AND(C4557&gt;=40,C4557&lt;60)</formula>
    </cfRule>
    <cfRule type="expression" dxfId="2296" priority="4847">
      <formula>AND(C4557&lt;40,C4555&gt;0)</formula>
    </cfRule>
    <cfRule type="expression" dxfId="2295" priority="4846">
      <formula>C4555=0</formula>
    </cfRule>
  </conditionalFormatting>
  <conditionalFormatting sqref="C4558:X4558">
    <cfRule type="cellIs" dxfId="2294" priority="7061" operator="equal">
      <formula>0</formula>
    </cfRule>
  </conditionalFormatting>
  <conditionalFormatting sqref="C4559:X4559">
    <cfRule type="expression" dxfId="2293" priority="1102">
      <formula>C4555=0</formula>
    </cfRule>
  </conditionalFormatting>
  <conditionalFormatting sqref="C4560:X4560">
    <cfRule type="cellIs" dxfId="2292" priority="7060" operator="equal">
      <formula>0</formula>
    </cfRule>
  </conditionalFormatting>
  <conditionalFormatting sqref="C4564:X4571">
    <cfRule type="cellIs" dxfId="2291" priority="84" operator="equal">
      <formula>0</formula>
    </cfRule>
  </conditionalFormatting>
  <conditionalFormatting sqref="C4572:X4572">
    <cfRule type="expression" dxfId="2290" priority="4845">
      <formula>C4572&gt;=95</formula>
    </cfRule>
    <cfRule type="expression" dxfId="2289" priority="4840">
      <formula>C4570=0</formula>
    </cfRule>
    <cfRule type="expression" dxfId="2288" priority="4841">
      <formula>AND(C4572&lt;40,C4570&gt;0)</formula>
    </cfRule>
    <cfRule type="expression" dxfId="2287" priority="4842">
      <formula>AND(C4572&gt;=40,C4572&lt;60)</formula>
    </cfRule>
    <cfRule type="expression" dxfId="2286" priority="4843">
      <formula>AND(C4572&gt;=60,C4572&lt;80)</formula>
    </cfRule>
    <cfRule type="expression" dxfId="2285" priority="4844">
      <formula>AND(C4572&gt;=80,C4572&lt;95)</formula>
    </cfRule>
  </conditionalFormatting>
  <conditionalFormatting sqref="C4573:X4573">
    <cfRule type="cellIs" dxfId="2284" priority="7052" operator="equal">
      <formula>0</formula>
    </cfRule>
  </conditionalFormatting>
  <conditionalFormatting sqref="C4574:X4574">
    <cfRule type="expression" dxfId="2283" priority="1090">
      <formula>C4570=0</formula>
    </cfRule>
  </conditionalFormatting>
  <conditionalFormatting sqref="C4575:X4575">
    <cfRule type="cellIs" dxfId="2282" priority="7051" operator="equal">
      <formula>0</formula>
    </cfRule>
  </conditionalFormatting>
  <conditionalFormatting sqref="C4579:X4586">
    <cfRule type="cellIs" dxfId="2281" priority="83" operator="equal">
      <formula>0</formula>
    </cfRule>
  </conditionalFormatting>
  <conditionalFormatting sqref="C4587:X4587">
    <cfRule type="expression" dxfId="2280" priority="4838">
      <formula>AND(C4587&gt;=80,C4587&lt;95)</formula>
    </cfRule>
    <cfRule type="expression" dxfId="2279" priority="4835">
      <formula>AND(C4587&lt;40,C4585&gt;0)</formula>
    </cfRule>
    <cfRule type="expression" dxfId="2278" priority="4834">
      <formula>C4585=0</formula>
    </cfRule>
    <cfRule type="expression" dxfId="2277" priority="4836">
      <formula>AND(C4587&gt;=40,C4587&lt;60)</formula>
    </cfRule>
    <cfRule type="expression" dxfId="2276" priority="4837">
      <formula>AND(C4587&gt;=60,C4587&lt;80)</formula>
    </cfRule>
    <cfRule type="expression" dxfId="2275" priority="4839">
      <formula>C4587&gt;=95</formula>
    </cfRule>
  </conditionalFormatting>
  <conditionalFormatting sqref="C4588:X4588">
    <cfRule type="cellIs" dxfId="2274" priority="7043" operator="equal">
      <formula>0</formula>
    </cfRule>
  </conditionalFormatting>
  <conditionalFormatting sqref="C4589:X4589">
    <cfRule type="expression" dxfId="2273" priority="1078">
      <formula>C4585=0</formula>
    </cfRule>
  </conditionalFormatting>
  <conditionalFormatting sqref="C4590:X4590">
    <cfRule type="cellIs" dxfId="2272" priority="7042" operator="equal">
      <formula>0</formula>
    </cfRule>
  </conditionalFormatting>
  <conditionalFormatting sqref="C4594:X4601">
    <cfRule type="cellIs" dxfId="2271" priority="82" operator="equal">
      <formula>0</formula>
    </cfRule>
  </conditionalFormatting>
  <conditionalFormatting sqref="C4602:X4602">
    <cfRule type="expression" dxfId="2270" priority="4833">
      <formula>C4602&gt;=95</formula>
    </cfRule>
    <cfRule type="expression" dxfId="2269" priority="4832">
      <formula>AND(C4602&gt;=80,C4602&lt;95)</formula>
    </cfRule>
    <cfRule type="expression" dxfId="2268" priority="4831">
      <formula>AND(C4602&gt;=60,C4602&lt;80)</formula>
    </cfRule>
    <cfRule type="expression" dxfId="2267" priority="4830">
      <formula>AND(C4602&gt;=40,C4602&lt;60)</formula>
    </cfRule>
    <cfRule type="expression" dxfId="2266" priority="4829">
      <formula>AND(C4602&lt;40,C4600&gt;0)</formula>
    </cfRule>
    <cfRule type="expression" dxfId="2265" priority="4828">
      <formula>C4600=0</formula>
    </cfRule>
  </conditionalFormatting>
  <conditionalFormatting sqref="C4603:X4603">
    <cfRule type="cellIs" dxfId="2264" priority="7034" operator="equal">
      <formula>0</formula>
    </cfRule>
  </conditionalFormatting>
  <conditionalFormatting sqref="C4604:X4604">
    <cfRule type="expression" dxfId="2263" priority="1066">
      <formula>C4600=0</formula>
    </cfRule>
  </conditionalFormatting>
  <conditionalFormatting sqref="C4605:X4605">
    <cfRule type="cellIs" dxfId="2262" priority="7033" operator="equal">
      <formula>0</formula>
    </cfRule>
  </conditionalFormatting>
  <conditionalFormatting sqref="C4610:X4617">
    <cfRule type="cellIs" dxfId="2261" priority="81" operator="equal">
      <formula>0</formula>
    </cfRule>
  </conditionalFormatting>
  <conditionalFormatting sqref="C4618:X4618">
    <cfRule type="expression" dxfId="2260" priority="4827">
      <formula>C4618&gt;=95</formula>
    </cfRule>
    <cfRule type="expression" dxfId="2259" priority="4822">
      <formula>C4616=0</formula>
    </cfRule>
    <cfRule type="expression" dxfId="2258" priority="4824">
      <formula>AND(C4618&gt;=40,C4618&lt;60)</formula>
    </cfRule>
    <cfRule type="expression" dxfId="2257" priority="4826">
      <formula>AND(C4618&gt;=80,C4618&lt;95)</formula>
    </cfRule>
    <cfRule type="expression" dxfId="2256" priority="4825">
      <formula>AND(C4618&gt;=60,C4618&lt;80)</formula>
    </cfRule>
    <cfRule type="expression" dxfId="2255" priority="4823">
      <formula>AND(C4618&lt;40,C4616&gt;0)</formula>
    </cfRule>
  </conditionalFormatting>
  <conditionalFormatting sqref="C4619:X4619">
    <cfRule type="cellIs" dxfId="2254" priority="7025" operator="equal">
      <formula>0</formula>
    </cfRule>
  </conditionalFormatting>
  <conditionalFormatting sqref="C4620:X4620">
    <cfRule type="expression" dxfId="2253" priority="1054">
      <formula>C4616=0</formula>
    </cfRule>
  </conditionalFormatting>
  <conditionalFormatting sqref="C4621:X4621">
    <cfRule type="cellIs" dxfId="2252" priority="7024" operator="equal">
      <formula>0</formula>
    </cfRule>
  </conditionalFormatting>
  <conditionalFormatting sqref="C4626:X4633">
    <cfRule type="cellIs" dxfId="2251" priority="80" operator="equal">
      <formula>0</formula>
    </cfRule>
  </conditionalFormatting>
  <conditionalFormatting sqref="C4634:X4634">
    <cfRule type="expression" dxfId="2250" priority="4818">
      <formula>AND(C4634&gt;=40,C4634&lt;60)</formula>
    </cfRule>
    <cfRule type="expression" dxfId="2249" priority="4819">
      <formula>AND(C4634&gt;=60,C4634&lt;80)</formula>
    </cfRule>
    <cfRule type="expression" dxfId="2248" priority="4820">
      <formula>AND(C4634&gt;=80,C4634&lt;95)</formula>
    </cfRule>
    <cfRule type="expression" dxfId="2247" priority="4821">
      <formula>C4634&gt;=95</formula>
    </cfRule>
    <cfRule type="expression" dxfId="2246" priority="4816">
      <formula>C4632=0</formula>
    </cfRule>
    <cfRule type="expression" dxfId="2245" priority="4817">
      <formula>AND(C4634&lt;40,C4632&gt;0)</formula>
    </cfRule>
  </conditionalFormatting>
  <conditionalFormatting sqref="C4635:X4635">
    <cfRule type="cellIs" dxfId="2244" priority="7016" operator="equal">
      <formula>0</formula>
    </cfRule>
  </conditionalFormatting>
  <conditionalFormatting sqref="C4636:X4636">
    <cfRule type="expression" dxfId="2243" priority="1042">
      <formula>C4632=0</formula>
    </cfRule>
  </conditionalFormatting>
  <conditionalFormatting sqref="C4637:X4637">
    <cfRule type="cellIs" dxfId="2242" priority="7015" operator="equal">
      <formula>0</formula>
    </cfRule>
  </conditionalFormatting>
  <conditionalFormatting sqref="C4642:X4649">
    <cfRule type="cellIs" dxfId="2241" priority="79" operator="equal">
      <formula>0</formula>
    </cfRule>
  </conditionalFormatting>
  <conditionalFormatting sqref="C4650:X4650">
    <cfRule type="expression" dxfId="2240" priority="4811">
      <formula>AND(C4650&lt;40,C4648&gt;0)</formula>
    </cfRule>
    <cfRule type="expression" dxfId="2239" priority="4810">
      <formula>C4648=0</formula>
    </cfRule>
    <cfRule type="expression" dxfId="2238" priority="4813">
      <formula>AND(C4650&gt;=60,C4650&lt;80)</formula>
    </cfRule>
    <cfRule type="expression" dxfId="2237" priority="4812">
      <formula>AND(C4650&gt;=40,C4650&lt;60)</formula>
    </cfRule>
    <cfRule type="expression" dxfId="2236" priority="4814">
      <formula>AND(C4650&gt;=80,C4650&lt;95)</formula>
    </cfRule>
    <cfRule type="expression" dxfId="2235" priority="4815">
      <formula>C4650&gt;=95</formula>
    </cfRule>
  </conditionalFormatting>
  <conditionalFormatting sqref="C4651:X4651">
    <cfRule type="cellIs" dxfId="2234" priority="7007" operator="equal">
      <formula>0</formula>
    </cfRule>
  </conditionalFormatting>
  <conditionalFormatting sqref="C4652:X4652">
    <cfRule type="expression" dxfId="2233" priority="1030">
      <formula>C4648=0</formula>
    </cfRule>
  </conditionalFormatting>
  <conditionalFormatting sqref="C4653:X4653">
    <cfRule type="cellIs" dxfId="2232" priority="7006" operator="equal">
      <formula>0</formula>
    </cfRule>
  </conditionalFormatting>
  <conditionalFormatting sqref="C4658:X4665">
    <cfRule type="cellIs" dxfId="2231" priority="78" operator="equal">
      <formula>0</formula>
    </cfRule>
  </conditionalFormatting>
  <conditionalFormatting sqref="C4666:X4666">
    <cfRule type="expression" dxfId="2230" priority="4808">
      <formula>AND(C4666&gt;=80,C4666&lt;95)</formula>
    </cfRule>
    <cfRule type="expression" dxfId="2229" priority="4809">
      <formula>C4666&gt;=95</formula>
    </cfRule>
    <cfRule type="expression" dxfId="2228" priority="4807">
      <formula>AND(C4666&gt;=60,C4666&lt;80)</formula>
    </cfRule>
    <cfRule type="expression" dxfId="2227" priority="4806">
      <formula>AND(C4666&gt;=40,C4666&lt;60)</formula>
    </cfRule>
    <cfRule type="expression" dxfId="2226" priority="4805">
      <formula>AND(C4666&lt;40,C4664&gt;0)</formula>
    </cfRule>
    <cfRule type="expression" dxfId="2225" priority="4804">
      <formula>C4664=0</formula>
    </cfRule>
  </conditionalFormatting>
  <conditionalFormatting sqref="C4667:X4667">
    <cfRule type="cellIs" dxfId="2224" priority="6998" operator="equal">
      <formula>0</formula>
    </cfRule>
  </conditionalFormatting>
  <conditionalFormatting sqref="C4668:X4668">
    <cfRule type="expression" dxfId="2223" priority="1018">
      <formula>C4664=0</formula>
    </cfRule>
  </conditionalFormatting>
  <conditionalFormatting sqref="C4669:X4669">
    <cfRule type="cellIs" dxfId="2222" priority="6997" operator="equal">
      <formula>0</formula>
    </cfRule>
  </conditionalFormatting>
  <conditionalFormatting sqref="C4674:X4681">
    <cfRule type="cellIs" dxfId="2221" priority="77" operator="equal">
      <formula>0</formula>
    </cfRule>
  </conditionalFormatting>
  <conditionalFormatting sqref="C4682:X4682">
    <cfRule type="expression" dxfId="2220" priority="4800">
      <formula>AND(C4682&gt;=40,C4682&lt;60)</formula>
    </cfRule>
    <cfRule type="expression" dxfId="2219" priority="4802">
      <formula>AND(C4682&gt;=80,C4682&lt;95)</formula>
    </cfRule>
    <cfRule type="expression" dxfId="2218" priority="4801">
      <formula>AND(C4682&gt;=60,C4682&lt;80)</formula>
    </cfRule>
    <cfRule type="expression" dxfId="2217" priority="4803">
      <formula>C4682&gt;=95</formula>
    </cfRule>
    <cfRule type="expression" dxfId="2216" priority="4799">
      <formula>AND(C4682&lt;40,C4680&gt;0)</formula>
    </cfRule>
    <cfRule type="expression" dxfId="2215" priority="4798">
      <formula>C4680=0</formula>
    </cfRule>
  </conditionalFormatting>
  <conditionalFormatting sqref="C4683:X4683">
    <cfRule type="cellIs" dxfId="2214" priority="6989" operator="equal">
      <formula>0</formula>
    </cfRule>
  </conditionalFormatting>
  <conditionalFormatting sqref="C4684:X4684">
    <cfRule type="expression" dxfId="2213" priority="1006">
      <formula>C4680=0</formula>
    </cfRule>
  </conditionalFormatting>
  <conditionalFormatting sqref="C4685:X4685">
    <cfRule type="cellIs" dxfId="2212" priority="6988" operator="equal">
      <formula>0</formula>
    </cfRule>
  </conditionalFormatting>
  <conditionalFormatting sqref="C4690:X4697">
    <cfRule type="cellIs" dxfId="2211" priority="76" operator="equal">
      <formula>0</formula>
    </cfRule>
  </conditionalFormatting>
  <conditionalFormatting sqref="C4698:X4698">
    <cfRule type="expression" dxfId="2210" priority="4794">
      <formula>AND(C4698&gt;=40,C4698&lt;60)</formula>
    </cfRule>
    <cfRule type="expression" dxfId="2209" priority="4793">
      <formula>AND(C4698&lt;40,C4696&gt;0)</formula>
    </cfRule>
    <cfRule type="expression" dxfId="2208" priority="4792">
      <formula>C4696=0</formula>
    </cfRule>
    <cfRule type="expression" dxfId="2207" priority="4796">
      <formula>AND(C4698&gt;=80,C4698&lt;95)</formula>
    </cfRule>
    <cfRule type="expression" dxfId="2206" priority="4797">
      <formula>C4698&gt;=95</formula>
    </cfRule>
    <cfRule type="expression" dxfId="2205" priority="4795">
      <formula>AND(C4698&gt;=60,C4698&lt;80)</formula>
    </cfRule>
  </conditionalFormatting>
  <conditionalFormatting sqref="C4699:X4699">
    <cfRule type="cellIs" dxfId="2204" priority="6980" operator="equal">
      <formula>0</formula>
    </cfRule>
  </conditionalFormatting>
  <conditionalFormatting sqref="C4700:X4700">
    <cfRule type="expression" dxfId="2203" priority="994">
      <formula>C4696=0</formula>
    </cfRule>
  </conditionalFormatting>
  <conditionalFormatting sqref="C4701:X4701">
    <cfRule type="cellIs" dxfId="2202" priority="6979" operator="equal">
      <formula>0</formula>
    </cfRule>
  </conditionalFormatting>
  <conditionalFormatting sqref="C4706:X4713">
    <cfRule type="cellIs" dxfId="2201" priority="75" operator="equal">
      <formula>0</formula>
    </cfRule>
  </conditionalFormatting>
  <conditionalFormatting sqref="C4714:X4714">
    <cfRule type="expression" dxfId="2200" priority="4788">
      <formula>AND(C4714&gt;=40,C4714&lt;60)</formula>
    </cfRule>
    <cfRule type="expression" dxfId="2199" priority="4791">
      <formula>C4714&gt;=95</formula>
    </cfRule>
    <cfRule type="expression" dxfId="2198" priority="4790">
      <formula>AND(C4714&gt;=80,C4714&lt;95)</formula>
    </cfRule>
    <cfRule type="expression" dxfId="2197" priority="4789">
      <formula>AND(C4714&gt;=60,C4714&lt;80)</formula>
    </cfRule>
    <cfRule type="expression" dxfId="2196" priority="4787">
      <formula>AND(C4714&lt;40,C4712&gt;0)</formula>
    </cfRule>
    <cfRule type="expression" dxfId="2195" priority="4786">
      <formula>C4712=0</formula>
    </cfRule>
  </conditionalFormatting>
  <conditionalFormatting sqref="C4715:X4715">
    <cfRule type="cellIs" dxfId="2194" priority="6971" operator="equal">
      <formula>0</formula>
    </cfRule>
  </conditionalFormatting>
  <conditionalFormatting sqref="C4716:X4716">
    <cfRule type="expression" dxfId="2193" priority="982">
      <formula>C4712=0</formula>
    </cfRule>
  </conditionalFormatting>
  <conditionalFormatting sqref="C4717:X4717">
    <cfRule type="cellIs" dxfId="2192" priority="6970" operator="equal">
      <formula>0</formula>
    </cfRule>
  </conditionalFormatting>
  <conditionalFormatting sqref="C4722:X4729">
    <cfRule type="cellIs" dxfId="2191" priority="74" operator="equal">
      <formula>0</formula>
    </cfRule>
  </conditionalFormatting>
  <conditionalFormatting sqref="C4730:X4730">
    <cfRule type="expression" dxfId="2190" priority="4784">
      <formula>AND(C4730&gt;=80,C4730&lt;95)</formula>
    </cfRule>
    <cfRule type="expression" dxfId="2189" priority="4783">
      <formula>AND(C4730&gt;=60,C4730&lt;80)</formula>
    </cfRule>
    <cfRule type="expression" dxfId="2188" priority="4782">
      <formula>AND(C4730&gt;=40,C4730&lt;60)</formula>
    </cfRule>
    <cfRule type="expression" dxfId="2187" priority="4781">
      <formula>AND(C4730&lt;40,C4728&gt;0)</formula>
    </cfRule>
    <cfRule type="expression" dxfId="2186" priority="4780">
      <formula>C4728=0</formula>
    </cfRule>
    <cfRule type="expression" dxfId="2185" priority="4785">
      <formula>C4730&gt;=95</formula>
    </cfRule>
  </conditionalFormatting>
  <conditionalFormatting sqref="C4731:X4731">
    <cfRule type="cellIs" dxfId="2184" priority="6962" operator="equal">
      <formula>0</formula>
    </cfRule>
  </conditionalFormatting>
  <conditionalFormatting sqref="C4732:X4732">
    <cfRule type="expression" dxfId="2183" priority="970">
      <formula>C4728=0</formula>
    </cfRule>
  </conditionalFormatting>
  <conditionalFormatting sqref="C4733:X4733">
    <cfRule type="cellIs" dxfId="2182" priority="6961" operator="equal">
      <formula>0</formula>
    </cfRule>
  </conditionalFormatting>
  <conditionalFormatting sqref="C4737:X4744">
    <cfRule type="cellIs" dxfId="2181" priority="73" operator="equal">
      <formula>0</formula>
    </cfRule>
  </conditionalFormatting>
  <conditionalFormatting sqref="C4745:X4745">
    <cfRule type="expression" dxfId="2180" priority="4774">
      <formula>C4743=0</formula>
    </cfRule>
    <cfRule type="expression" dxfId="2179" priority="4776">
      <formula>AND(C4745&gt;=40,C4745&lt;60)</formula>
    </cfRule>
    <cfRule type="expression" dxfId="2178" priority="4777">
      <formula>AND(C4745&gt;=60,C4745&lt;80)</formula>
    </cfRule>
    <cfRule type="expression" dxfId="2177" priority="4778">
      <formula>AND(C4745&gt;=80,C4745&lt;95)</formula>
    </cfRule>
    <cfRule type="expression" dxfId="2176" priority="4779">
      <formula>C4745&gt;=95</formula>
    </cfRule>
    <cfRule type="expression" dxfId="2175" priority="4775">
      <formula>AND(C4745&lt;40,C4743&gt;0)</formula>
    </cfRule>
  </conditionalFormatting>
  <conditionalFormatting sqref="C4746:X4746">
    <cfRule type="cellIs" dxfId="2174" priority="6953" operator="equal">
      <formula>0</formula>
    </cfRule>
  </conditionalFormatting>
  <conditionalFormatting sqref="C4747:X4747">
    <cfRule type="expression" dxfId="2173" priority="958">
      <formula>C4743=0</formula>
    </cfRule>
  </conditionalFormatting>
  <conditionalFormatting sqref="C4748:X4748">
    <cfRule type="cellIs" dxfId="2172" priority="6952" operator="equal">
      <formula>0</formula>
    </cfRule>
  </conditionalFormatting>
  <conditionalFormatting sqref="C4756:X4763">
    <cfRule type="cellIs" dxfId="2171" priority="72" operator="equal">
      <formula>0</formula>
    </cfRule>
  </conditionalFormatting>
  <conditionalFormatting sqref="C4764:X4764">
    <cfRule type="expression" dxfId="2170" priority="4773">
      <formula>C4764&gt;=95</formula>
    </cfRule>
    <cfRule type="expression" dxfId="2169" priority="4772">
      <formula>AND(C4764&gt;=80,C4764&lt;95)</formula>
    </cfRule>
    <cfRule type="expression" dxfId="2168" priority="4770">
      <formula>AND(C4764&gt;=40,C4764&lt;60)</formula>
    </cfRule>
    <cfRule type="expression" dxfId="2167" priority="4769">
      <formula>AND(C4764&lt;40,C4762&gt;0)</formula>
    </cfRule>
    <cfRule type="expression" dxfId="2166" priority="4768">
      <formula>C4762=0</formula>
    </cfRule>
    <cfRule type="expression" dxfId="2165" priority="4771">
      <formula>AND(C4764&gt;=60,C4764&lt;80)</formula>
    </cfRule>
  </conditionalFormatting>
  <conditionalFormatting sqref="C4765:X4765">
    <cfRule type="cellIs" dxfId="2164" priority="6944" operator="equal">
      <formula>0</formula>
    </cfRule>
  </conditionalFormatting>
  <conditionalFormatting sqref="C4766:X4766">
    <cfRule type="expression" dxfId="2163" priority="946">
      <formula>C4762=0</formula>
    </cfRule>
  </conditionalFormatting>
  <conditionalFormatting sqref="C4767:X4767">
    <cfRule type="cellIs" dxfId="2162" priority="6943" operator="equal">
      <formula>0</formula>
    </cfRule>
  </conditionalFormatting>
  <conditionalFormatting sqref="C4771:X4778">
    <cfRule type="cellIs" dxfId="2161" priority="71" operator="equal">
      <formula>0</formula>
    </cfRule>
  </conditionalFormatting>
  <conditionalFormatting sqref="C4779:X4779">
    <cfRule type="expression" dxfId="2160" priority="4762">
      <formula>C4777=0</formula>
    </cfRule>
    <cfRule type="expression" dxfId="2159" priority="4767">
      <formula>C4779&gt;=95</formula>
    </cfRule>
    <cfRule type="expression" dxfId="2158" priority="4766">
      <formula>AND(C4779&gt;=80,C4779&lt;95)</formula>
    </cfRule>
    <cfRule type="expression" dxfId="2157" priority="4765">
      <formula>AND(C4779&gt;=60,C4779&lt;80)</formula>
    </cfRule>
    <cfRule type="expression" dxfId="2156" priority="4764">
      <formula>AND(C4779&gt;=40,C4779&lt;60)</formula>
    </cfRule>
    <cfRule type="expression" dxfId="2155" priority="4763">
      <formula>AND(C4779&lt;40,C4777&gt;0)</formula>
    </cfRule>
  </conditionalFormatting>
  <conditionalFormatting sqref="C4780:X4780">
    <cfRule type="cellIs" dxfId="2154" priority="6935" operator="equal">
      <formula>0</formula>
    </cfRule>
  </conditionalFormatting>
  <conditionalFormatting sqref="C4781:X4781">
    <cfRule type="expression" dxfId="2153" priority="934">
      <formula>C4777=0</formula>
    </cfRule>
  </conditionalFormatting>
  <conditionalFormatting sqref="C4782:X4782">
    <cfRule type="cellIs" dxfId="2152" priority="6934" operator="equal">
      <formula>0</formula>
    </cfRule>
  </conditionalFormatting>
  <conditionalFormatting sqref="C4786:X4793">
    <cfRule type="cellIs" dxfId="2151" priority="70" operator="equal">
      <formula>0</formula>
    </cfRule>
  </conditionalFormatting>
  <conditionalFormatting sqref="C4794:X4794">
    <cfRule type="expression" dxfId="2150" priority="4757">
      <formula>AND(C4794&lt;40,C4792&gt;0)</formula>
    </cfRule>
    <cfRule type="expression" dxfId="2149" priority="4758">
      <formula>AND(C4794&gt;=40,C4794&lt;60)</formula>
    </cfRule>
    <cfRule type="expression" dxfId="2148" priority="4759">
      <formula>AND(C4794&gt;=60,C4794&lt;80)</formula>
    </cfRule>
    <cfRule type="expression" dxfId="2147" priority="4760">
      <formula>AND(C4794&gt;=80,C4794&lt;95)</formula>
    </cfRule>
    <cfRule type="expression" dxfId="2146" priority="4761">
      <formula>C4794&gt;=95</formula>
    </cfRule>
    <cfRule type="expression" dxfId="2145" priority="4756">
      <formula>C4792=0</formula>
    </cfRule>
  </conditionalFormatting>
  <conditionalFormatting sqref="C4795:X4795">
    <cfRule type="cellIs" dxfId="2144" priority="6926" operator="equal">
      <formula>0</formula>
    </cfRule>
  </conditionalFormatting>
  <conditionalFormatting sqref="C4796:X4796">
    <cfRule type="expression" dxfId="2143" priority="922">
      <formula>C4792=0</formula>
    </cfRule>
  </conditionalFormatting>
  <conditionalFormatting sqref="C4797:X4797">
    <cfRule type="cellIs" dxfId="2142" priority="6925" operator="equal">
      <formula>0</formula>
    </cfRule>
  </conditionalFormatting>
  <conditionalFormatting sqref="C4801:X4808">
    <cfRule type="cellIs" dxfId="2141" priority="69" operator="equal">
      <formula>0</formula>
    </cfRule>
  </conditionalFormatting>
  <conditionalFormatting sqref="C4809:X4809">
    <cfRule type="expression" dxfId="2140" priority="4753">
      <formula>AND(C4809&gt;=60,C4809&lt;80)</formula>
    </cfRule>
    <cfRule type="expression" dxfId="2139" priority="4750">
      <formula>C4807=0</formula>
    </cfRule>
    <cfRule type="expression" dxfId="2138" priority="4755">
      <formula>C4809&gt;=95</formula>
    </cfRule>
    <cfRule type="expression" dxfId="2137" priority="4754">
      <formula>AND(C4809&gt;=80,C4809&lt;95)</formula>
    </cfRule>
    <cfRule type="expression" dxfId="2136" priority="4751">
      <formula>AND(C4809&lt;40,C4807&gt;0)</formula>
    </cfRule>
    <cfRule type="expression" dxfId="2135" priority="4752">
      <formula>AND(C4809&gt;=40,C4809&lt;60)</formula>
    </cfRule>
  </conditionalFormatting>
  <conditionalFormatting sqref="C4810:X4810">
    <cfRule type="cellIs" dxfId="2134" priority="6917" operator="equal">
      <formula>0</formula>
    </cfRule>
  </conditionalFormatting>
  <conditionalFormatting sqref="C4811:X4811">
    <cfRule type="expression" dxfId="2133" priority="910">
      <formula>C4807=0</formula>
    </cfRule>
  </conditionalFormatting>
  <conditionalFormatting sqref="C4812:X4812">
    <cfRule type="cellIs" dxfId="2132" priority="6916" operator="equal">
      <formula>0</formula>
    </cfRule>
  </conditionalFormatting>
  <conditionalFormatting sqref="C4816:X4823">
    <cfRule type="cellIs" dxfId="2131" priority="68" operator="equal">
      <formula>0</formula>
    </cfRule>
  </conditionalFormatting>
  <conditionalFormatting sqref="C4824:X4824">
    <cfRule type="expression" dxfId="2130" priority="4746">
      <formula>AND(C4824&gt;=40,C4824&lt;60)</formula>
    </cfRule>
    <cfRule type="expression" dxfId="2129" priority="4749">
      <formula>C4824&gt;=95</formula>
    </cfRule>
    <cfRule type="expression" dxfId="2128" priority="4747">
      <formula>AND(C4824&gt;=60,C4824&lt;80)</formula>
    </cfRule>
    <cfRule type="expression" dxfId="2127" priority="4748">
      <formula>AND(C4824&gt;=80,C4824&lt;95)</formula>
    </cfRule>
    <cfRule type="expression" dxfId="2126" priority="4744">
      <formula>C4822=0</formula>
    </cfRule>
    <cfRule type="expression" dxfId="2125" priority="4745">
      <formula>AND(C4824&lt;40,C4822&gt;0)</formula>
    </cfRule>
  </conditionalFormatting>
  <conditionalFormatting sqref="C4825:X4825">
    <cfRule type="cellIs" dxfId="2124" priority="6908" operator="equal">
      <formula>0</formula>
    </cfRule>
  </conditionalFormatting>
  <conditionalFormatting sqref="C4826:X4826">
    <cfRule type="expression" dxfId="2123" priority="898">
      <formula>C4822=0</formula>
    </cfRule>
  </conditionalFormatting>
  <conditionalFormatting sqref="C4827:X4827">
    <cfRule type="cellIs" dxfId="2122" priority="6907" operator="equal">
      <formula>0</formula>
    </cfRule>
  </conditionalFormatting>
  <conditionalFormatting sqref="C4832:X4839">
    <cfRule type="cellIs" dxfId="2121" priority="67" operator="equal">
      <formula>0</formula>
    </cfRule>
  </conditionalFormatting>
  <conditionalFormatting sqref="C4840:X4840">
    <cfRule type="expression" dxfId="2120" priority="4741">
      <formula>AND(C4840&gt;=60,C4840&lt;80)</formula>
    </cfRule>
    <cfRule type="expression" dxfId="2119" priority="4740">
      <formula>AND(C4840&gt;=40,C4840&lt;60)</formula>
    </cfRule>
    <cfRule type="expression" dxfId="2118" priority="4739">
      <formula>AND(C4840&lt;40,C4838&gt;0)</formula>
    </cfRule>
    <cfRule type="expression" dxfId="2117" priority="4742">
      <formula>AND(C4840&gt;=80,C4840&lt;95)</formula>
    </cfRule>
    <cfRule type="expression" dxfId="2116" priority="4743">
      <formula>C4840&gt;=95</formula>
    </cfRule>
    <cfRule type="expression" dxfId="2115" priority="4738">
      <formula>C4838=0</formula>
    </cfRule>
  </conditionalFormatting>
  <conditionalFormatting sqref="C4841:X4841">
    <cfRule type="cellIs" dxfId="2114" priority="6899" operator="equal">
      <formula>0</formula>
    </cfRule>
  </conditionalFormatting>
  <conditionalFormatting sqref="C4842:X4842">
    <cfRule type="expression" dxfId="2113" priority="886">
      <formula>C4838=0</formula>
    </cfRule>
  </conditionalFormatting>
  <conditionalFormatting sqref="C4843:X4843">
    <cfRule type="cellIs" dxfId="2112" priority="6898" operator="equal">
      <formula>0</formula>
    </cfRule>
  </conditionalFormatting>
  <conditionalFormatting sqref="C4848:X4855">
    <cfRule type="cellIs" dxfId="2111" priority="66" operator="equal">
      <formula>0</formula>
    </cfRule>
  </conditionalFormatting>
  <conditionalFormatting sqref="C4856:X4856">
    <cfRule type="expression" dxfId="2110" priority="4736">
      <formula>AND(C4856&gt;=80,C4856&lt;95)</formula>
    </cfRule>
    <cfRule type="expression" dxfId="2109" priority="4735">
      <formula>AND(C4856&gt;=60,C4856&lt;80)</formula>
    </cfRule>
    <cfRule type="expression" dxfId="2108" priority="4734">
      <formula>AND(C4856&gt;=40,C4856&lt;60)</formula>
    </cfRule>
    <cfRule type="expression" dxfId="2107" priority="4733">
      <formula>AND(C4856&lt;40,C4854&gt;0)</formula>
    </cfRule>
    <cfRule type="expression" dxfId="2106" priority="4732">
      <formula>C4854=0</formula>
    </cfRule>
    <cfRule type="expression" dxfId="2105" priority="4737">
      <formula>C4856&gt;=95</formula>
    </cfRule>
  </conditionalFormatting>
  <conditionalFormatting sqref="C4857:X4857">
    <cfRule type="cellIs" dxfId="2104" priority="6890" operator="equal">
      <formula>0</formula>
    </cfRule>
  </conditionalFormatting>
  <conditionalFormatting sqref="C4858:X4858">
    <cfRule type="expression" dxfId="2103" priority="874">
      <formula>C4854=0</formula>
    </cfRule>
  </conditionalFormatting>
  <conditionalFormatting sqref="C4859:X4859">
    <cfRule type="cellIs" dxfId="2102" priority="6889" operator="equal">
      <formula>0</formula>
    </cfRule>
  </conditionalFormatting>
  <conditionalFormatting sqref="C4864:X4871">
    <cfRule type="cellIs" dxfId="2101" priority="65" operator="equal">
      <formula>0</formula>
    </cfRule>
  </conditionalFormatting>
  <conditionalFormatting sqref="C4872:X4872">
    <cfRule type="expression" dxfId="2100" priority="4727">
      <formula>AND(C4872&lt;40,C4870&gt;0)</formula>
    </cfRule>
    <cfRule type="expression" dxfId="2099" priority="4728">
      <formula>AND(C4872&gt;=40,C4872&lt;60)</formula>
    </cfRule>
    <cfRule type="expression" dxfId="2098" priority="4729">
      <formula>AND(C4872&gt;=60,C4872&lt;80)</formula>
    </cfRule>
    <cfRule type="expression" dxfId="2097" priority="4730">
      <formula>AND(C4872&gt;=80,C4872&lt;95)</formula>
    </cfRule>
    <cfRule type="expression" dxfId="2096" priority="4731">
      <formula>C4872&gt;=95</formula>
    </cfRule>
    <cfRule type="expression" dxfId="2095" priority="4726">
      <formula>C4870=0</formula>
    </cfRule>
  </conditionalFormatting>
  <conditionalFormatting sqref="C4873:X4873">
    <cfRule type="cellIs" dxfId="2094" priority="6881" operator="equal">
      <formula>0</formula>
    </cfRule>
  </conditionalFormatting>
  <conditionalFormatting sqref="C4874:X4874">
    <cfRule type="expression" dxfId="2093" priority="862">
      <formula>C4870=0</formula>
    </cfRule>
  </conditionalFormatting>
  <conditionalFormatting sqref="C4875:X4875">
    <cfRule type="cellIs" dxfId="2092" priority="6880" operator="equal">
      <formula>0</formula>
    </cfRule>
  </conditionalFormatting>
  <conditionalFormatting sqref="C4879:X4886">
    <cfRule type="cellIs" dxfId="2091" priority="64" operator="equal">
      <formula>0</formula>
    </cfRule>
  </conditionalFormatting>
  <conditionalFormatting sqref="C4887:X4887">
    <cfRule type="expression" dxfId="2090" priority="4720">
      <formula>C4885=0</formula>
    </cfRule>
    <cfRule type="expression" dxfId="2089" priority="4723">
      <formula>AND(C4887&gt;=60,C4887&lt;80)</formula>
    </cfRule>
    <cfRule type="expression" dxfId="2088" priority="4721">
      <formula>AND(C4887&lt;40,C4885&gt;0)</formula>
    </cfRule>
    <cfRule type="expression" dxfId="2087" priority="4722">
      <formula>AND(C4887&gt;=40,C4887&lt;60)</formula>
    </cfRule>
    <cfRule type="expression" dxfId="2086" priority="4724">
      <formula>AND(C4887&gt;=80,C4887&lt;95)</formula>
    </cfRule>
    <cfRule type="expression" dxfId="2085" priority="4725">
      <formula>C4887&gt;=95</formula>
    </cfRule>
  </conditionalFormatting>
  <conditionalFormatting sqref="C4888:X4888">
    <cfRule type="cellIs" dxfId="2084" priority="6872" operator="equal">
      <formula>0</formula>
    </cfRule>
  </conditionalFormatting>
  <conditionalFormatting sqref="C4889:X4889">
    <cfRule type="expression" dxfId="2083" priority="850">
      <formula>C4885=0</formula>
    </cfRule>
  </conditionalFormatting>
  <conditionalFormatting sqref="C4890:X4890">
    <cfRule type="cellIs" dxfId="2082" priority="6871" operator="equal">
      <formula>0</formula>
    </cfRule>
  </conditionalFormatting>
  <conditionalFormatting sqref="C4894:X4901">
    <cfRule type="cellIs" dxfId="2081" priority="63" operator="equal">
      <formula>0</formula>
    </cfRule>
  </conditionalFormatting>
  <conditionalFormatting sqref="C4902:X4902">
    <cfRule type="expression" dxfId="2080" priority="4714">
      <formula>C4900=0</formula>
    </cfRule>
    <cfRule type="expression" dxfId="2079" priority="4717">
      <formula>AND(C4902&gt;=60,C4902&lt;80)</formula>
    </cfRule>
    <cfRule type="expression" dxfId="2078" priority="4718">
      <formula>AND(C4902&gt;=80,C4902&lt;95)</formula>
    </cfRule>
    <cfRule type="expression" dxfId="2077" priority="4719">
      <formula>C4902&gt;=95</formula>
    </cfRule>
    <cfRule type="expression" dxfId="2076" priority="4716">
      <formula>AND(C4902&gt;=40,C4902&lt;60)</formula>
    </cfRule>
    <cfRule type="expression" dxfId="2075" priority="4715">
      <formula>AND(C4902&lt;40,C4900&gt;0)</formula>
    </cfRule>
  </conditionalFormatting>
  <conditionalFormatting sqref="C4903:X4903">
    <cfRule type="cellIs" dxfId="2074" priority="6863" operator="equal">
      <formula>0</formula>
    </cfRule>
  </conditionalFormatting>
  <conditionalFormatting sqref="C4904:X4904">
    <cfRule type="expression" dxfId="2073" priority="838">
      <formula>C4900=0</formula>
    </cfRule>
  </conditionalFormatting>
  <conditionalFormatting sqref="C4905:X4905">
    <cfRule type="cellIs" dxfId="2072" priority="6862" operator="equal">
      <formula>0</formula>
    </cfRule>
  </conditionalFormatting>
  <conditionalFormatting sqref="C4910:X4917">
    <cfRule type="cellIs" dxfId="2071" priority="62" operator="equal">
      <formula>0</formula>
    </cfRule>
  </conditionalFormatting>
  <conditionalFormatting sqref="C4918:X4918">
    <cfRule type="expression" dxfId="2070" priority="4708">
      <formula>C4916=0</formula>
    </cfRule>
    <cfRule type="expression" dxfId="2069" priority="4709">
      <formula>AND(C4918&lt;40,C4916&gt;0)</formula>
    </cfRule>
    <cfRule type="expression" dxfId="2068" priority="4713">
      <formula>C4918&gt;=95</formula>
    </cfRule>
    <cfRule type="expression" dxfId="2067" priority="4712">
      <formula>AND(C4918&gt;=80,C4918&lt;95)</formula>
    </cfRule>
    <cfRule type="expression" dxfId="2066" priority="4711">
      <formula>AND(C4918&gt;=60,C4918&lt;80)</formula>
    </cfRule>
    <cfRule type="expression" dxfId="2065" priority="4710">
      <formula>AND(C4918&gt;=40,C4918&lt;60)</formula>
    </cfRule>
  </conditionalFormatting>
  <conditionalFormatting sqref="C4919:X4919">
    <cfRule type="cellIs" dxfId="2064" priority="6854" operator="equal">
      <formula>0</formula>
    </cfRule>
  </conditionalFormatting>
  <conditionalFormatting sqref="C4920:X4920">
    <cfRule type="expression" dxfId="2063" priority="826">
      <formula>C4916=0</formula>
    </cfRule>
  </conditionalFormatting>
  <conditionalFormatting sqref="C4921:X4921">
    <cfRule type="cellIs" dxfId="2062" priority="6853" operator="equal">
      <formula>0</formula>
    </cfRule>
  </conditionalFormatting>
  <conditionalFormatting sqref="C4926:X4933">
    <cfRule type="cellIs" dxfId="2061" priority="61" operator="equal">
      <formula>0</formula>
    </cfRule>
  </conditionalFormatting>
  <conditionalFormatting sqref="C4934:X4934">
    <cfRule type="expression" dxfId="2060" priority="4703">
      <formula>AND(C4934&lt;40,C4932&gt;0)</formula>
    </cfRule>
    <cfRule type="expression" dxfId="2059" priority="4704">
      <formula>AND(C4934&gt;=40,C4934&lt;60)</formula>
    </cfRule>
    <cfRule type="expression" dxfId="2058" priority="4705">
      <formula>AND(C4934&gt;=60,C4934&lt;80)</formula>
    </cfRule>
    <cfRule type="expression" dxfId="2057" priority="4707">
      <formula>C4934&gt;=95</formula>
    </cfRule>
    <cfRule type="expression" dxfId="2056" priority="4706">
      <formula>AND(C4934&gt;=80,C4934&lt;95)</formula>
    </cfRule>
    <cfRule type="expression" dxfId="2055" priority="4702">
      <formula>C4932=0</formula>
    </cfRule>
  </conditionalFormatting>
  <conditionalFormatting sqref="C4935:X4935">
    <cfRule type="cellIs" dxfId="2054" priority="6845" operator="equal">
      <formula>0</formula>
    </cfRule>
  </conditionalFormatting>
  <conditionalFormatting sqref="C4936:X4936">
    <cfRule type="expression" dxfId="2053" priority="814">
      <formula>C4932=0</formula>
    </cfRule>
  </conditionalFormatting>
  <conditionalFormatting sqref="C4937:X4937">
    <cfRule type="cellIs" dxfId="2052" priority="6844" operator="equal">
      <formula>0</formula>
    </cfRule>
  </conditionalFormatting>
  <conditionalFormatting sqref="C4942:X4949">
    <cfRule type="cellIs" dxfId="2051" priority="60" operator="equal">
      <formula>0</formula>
    </cfRule>
  </conditionalFormatting>
  <conditionalFormatting sqref="C4950:X4950">
    <cfRule type="expression" dxfId="2050" priority="4696">
      <formula>C4948=0</formula>
    </cfRule>
    <cfRule type="expression" dxfId="2049" priority="4701">
      <formula>C4950&gt;=95</formula>
    </cfRule>
    <cfRule type="expression" dxfId="2048" priority="4697">
      <formula>AND(C4950&lt;40,C4948&gt;0)</formula>
    </cfRule>
    <cfRule type="expression" dxfId="2047" priority="4700">
      <formula>AND(C4950&gt;=80,C4950&lt;95)</formula>
    </cfRule>
    <cfRule type="expression" dxfId="2046" priority="4699">
      <formula>AND(C4950&gt;=60,C4950&lt;80)</formula>
    </cfRule>
    <cfRule type="expression" dxfId="2045" priority="4698">
      <formula>AND(C4950&gt;=40,C4950&lt;60)</formula>
    </cfRule>
  </conditionalFormatting>
  <conditionalFormatting sqref="C4951:X4951">
    <cfRule type="cellIs" dxfId="2044" priority="6836" operator="equal">
      <formula>0</formula>
    </cfRule>
  </conditionalFormatting>
  <conditionalFormatting sqref="C4952:X4952">
    <cfRule type="expression" dxfId="2043" priority="802">
      <formula>C4948=0</formula>
    </cfRule>
  </conditionalFormatting>
  <conditionalFormatting sqref="C4953:X4953">
    <cfRule type="cellIs" dxfId="2042" priority="6835" operator="equal">
      <formula>0</formula>
    </cfRule>
  </conditionalFormatting>
  <conditionalFormatting sqref="C4958:X4965">
    <cfRule type="cellIs" dxfId="2041" priority="59" operator="equal">
      <formula>0</formula>
    </cfRule>
  </conditionalFormatting>
  <conditionalFormatting sqref="C4966:X4966">
    <cfRule type="expression" dxfId="2040" priority="4693">
      <formula>AND(C4966&gt;=60,C4966&lt;80)</formula>
    </cfRule>
    <cfRule type="expression" dxfId="2039" priority="4694">
      <formula>AND(C4966&gt;=80,C4966&lt;95)</formula>
    </cfRule>
    <cfRule type="expression" dxfId="2038" priority="4695">
      <formula>C4966&gt;=95</formula>
    </cfRule>
    <cfRule type="expression" dxfId="2037" priority="4692">
      <formula>AND(C4966&gt;=40,C4966&lt;60)</formula>
    </cfRule>
    <cfRule type="expression" dxfId="2036" priority="4690">
      <formula>C4964=0</formula>
    </cfRule>
    <cfRule type="expression" dxfId="2035" priority="4691">
      <formula>AND(C4966&lt;40,C4964&gt;0)</formula>
    </cfRule>
  </conditionalFormatting>
  <conditionalFormatting sqref="C4967:X4967">
    <cfRule type="cellIs" dxfId="2034" priority="6827" operator="equal">
      <formula>0</formula>
    </cfRule>
  </conditionalFormatting>
  <conditionalFormatting sqref="C4968:X4968">
    <cfRule type="expression" dxfId="2033" priority="790">
      <formula>C4964=0</formula>
    </cfRule>
  </conditionalFormatting>
  <conditionalFormatting sqref="C4969:X4969">
    <cfRule type="cellIs" dxfId="2032" priority="6826" operator="equal">
      <formula>0</formula>
    </cfRule>
  </conditionalFormatting>
  <conditionalFormatting sqref="C4974:X4981">
    <cfRule type="cellIs" dxfId="2031" priority="58" operator="equal">
      <formula>0</formula>
    </cfRule>
  </conditionalFormatting>
  <conditionalFormatting sqref="C4982:X4982">
    <cfRule type="expression" dxfId="2030" priority="4685">
      <formula>AND(C4982&lt;40,C4980&gt;0)</formula>
    </cfRule>
    <cfRule type="expression" dxfId="2029" priority="4686">
      <formula>AND(C4982&gt;=40,C4982&lt;60)</formula>
    </cfRule>
    <cfRule type="expression" dxfId="2028" priority="4688">
      <formula>AND(C4982&gt;=80,C4982&lt;95)</formula>
    </cfRule>
    <cfRule type="expression" dxfId="2027" priority="4689">
      <formula>C4982&gt;=95</formula>
    </cfRule>
    <cfRule type="expression" dxfId="2026" priority="4687">
      <formula>AND(C4982&gt;=60,C4982&lt;80)</formula>
    </cfRule>
    <cfRule type="expression" dxfId="2025" priority="4684">
      <formula>C4980=0</formula>
    </cfRule>
  </conditionalFormatting>
  <conditionalFormatting sqref="C4983:X4983">
    <cfRule type="cellIs" dxfId="2024" priority="6818" operator="equal">
      <formula>0</formula>
    </cfRule>
  </conditionalFormatting>
  <conditionalFormatting sqref="C4984:X4984">
    <cfRule type="expression" dxfId="2023" priority="778">
      <formula>C4980=0</formula>
    </cfRule>
  </conditionalFormatting>
  <conditionalFormatting sqref="C4985:X4985">
    <cfRule type="cellIs" dxfId="2022" priority="6817" operator="equal">
      <formula>0</formula>
    </cfRule>
  </conditionalFormatting>
  <conditionalFormatting sqref="C4990:X4997">
    <cfRule type="cellIs" dxfId="2021" priority="57" operator="equal">
      <formula>0</formula>
    </cfRule>
  </conditionalFormatting>
  <conditionalFormatting sqref="C4998:X4998">
    <cfRule type="expression" dxfId="2020" priority="4683">
      <formula>C4998&gt;=95</formula>
    </cfRule>
    <cfRule type="expression" dxfId="2019" priority="4681">
      <formula>AND(C4998&gt;=60,C4998&lt;80)</formula>
    </cfRule>
    <cfRule type="expression" dxfId="2018" priority="4682">
      <formula>AND(C4998&gt;=80,C4998&lt;95)</formula>
    </cfRule>
    <cfRule type="expression" dxfId="2017" priority="4679">
      <formula>AND(C4998&lt;40,C4996&gt;0)</formula>
    </cfRule>
    <cfRule type="expression" dxfId="2016" priority="4678">
      <formula>C4996=0</formula>
    </cfRule>
    <cfRule type="expression" dxfId="2015" priority="4680">
      <formula>AND(C4998&gt;=40,C4998&lt;60)</formula>
    </cfRule>
  </conditionalFormatting>
  <conditionalFormatting sqref="C4999:X4999">
    <cfRule type="cellIs" dxfId="2014" priority="6809" operator="equal">
      <formula>0</formula>
    </cfRule>
  </conditionalFormatting>
  <conditionalFormatting sqref="C5000:X5000">
    <cfRule type="expression" dxfId="2013" priority="766">
      <formula>C4996=0</formula>
    </cfRule>
  </conditionalFormatting>
  <conditionalFormatting sqref="C5001:X5001">
    <cfRule type="cellIs" dxfId="2012" priority="6808" operator="equal">
      <formula>0</formula>
    </cfRule>
  </conditionalFormatting>
  <conditionalFormatting sqref="C5006:X5013">
    <cfRule type="cellIs" dxfId="2011" priority="56" operator="equal">
      <formula>0</formula>
    </cfRule>
  </conditionalFormatting>
  <conditionalFormatting sqref="C5014:X5014">
    <cfRule type="expression" dxfId="2010" priority="4676">
      <formula>AND(C5014&gt;=80,C5014&lt;95)</formula>
    </cfRule>
    <cfRule type="expression" dxfId="2009" priority="4677">
      <formula>C5014&gt;=95</formula>
    </cfRule>
    <cfRule type="expression" dxfId="2008" priority="4672">
      <formula>C5012=0</formula>
    </cfRule>
    <cfRule type="expression" dxfId="2007" priority="4673">
      <formula>AND(C5014&lt;40,C5012&gt;0)</formula>
    </cfRule>
    <cfRule type="expression" dxfId="2006" priority="4674">
      <formula>AND(C5014&gt;=40,C5014&lt;60)</formula>
    </cfRule>
    <cfRule type="expression" dxfId="2005" priority="4675">
      <formula>AND(C5014&gt;=60,C5014&lt;80)</formula>
    </cfRule>
  </conditionalFormatting>
  <conditionalFormatting sqref="C5015:X5015">
    <cfRule type="cellIs" dxfId="2004" priority="6800" operator="equal">
      <formula>0</formula>
    </cfRule>
  </conditionalFormatting>
  <conditionalFormatting sqref="C5016:X5016">
    <cfRule type="expression" dxfId="2003" priority="754">
      <formula>C5012=0</formula>
    </cfRule>
  </conditionalFormatting>
  <conditionalFormatting sqref="C5017:X5017">
    <cfRule type="cellIs" dxfId="2002" priority="6799" operator="equal">
      <formula>0</formula>
    </cfRule>
  </conditionalFormatting>
  <conditionalFormatting sqref="C5022:X5029">
    <cfRule type="cellIs" dxfId="2001" priority="55" operator="equal">
      <formula>0</formula>
    </cfRule>
  </conditionalFormatting>
  <conditionalFormatting sqref="C5030:X5030">
    <cfRule type="expression" dxfId="2000" priority="4666">
      <formula>C5028=0</formula>
    </cfRule>
    <cfRule type="expression" dxfId="1999" priority="4667">
      <formula>AND(C5030&lt;40,C5028&gt;0)</formula>
    </cfRule>
    <cfRule type="expression" dxfId="1998" priority="4671">
      <formula>C5030&gt;=95</formula>
    </cfRule>
    <cfRule type="expression" dxfId="1997" priority="4670">
      <formula>AND(C5030&gt;=80,C5030&lt;95)</formula>
    </cfRule>
    <cfRule type="expression" dxfId="1996" priority="4669">
      <formula>AND(C5030&gt;=60,C5030&lt;80)</formula>
    </cfRule>
    <cfRule type="expression" dxfId="1995" priority="4668">
      <formula>AND(C5030&gt;=40,C5030&lt;60)</formula>
    </cfRule>
  </conditionalFormatting>
  <conditionalFormatting sqref="C5031:X5031">
    <cfRule type="cellIs" dxfId="1994" priority="6791" operator="equal">
      <formula>0</formula>
    </cfRule>
  </conditionalFormatting>
  <conditionalFormatting sqref="C5032:X5032">
    <cfRule type="expression" dxfId="1993" priority="742">
      <formula>C5028=0</formula>
    </cfRule>
  </conditionalFormatting>
  <conditionalFormatting sqref="C5033:X5033">
    <cfRule type="cellIs" dxfId="1992" priority="6790" operator="equal">
      <formula>0</formula>
    </cfRule>
  </conditionalFormatting>
  <conditionalFormatting sqref="C5038:X5045">
    <cfRule type="cellIs" dxfId="1991" priority="54" operator="equal">
      <formula>0</formula>
    </cfRule>
  </conditionalFormatting>
  <conditionalFormatting sqref="C5046:X5046">
    <cfRule type="expression" dxfId="1990" priority="4664">
      <formula>AND(C5046&gt;=80,C5046&lt;95)</formula>
    </cfRule>
    <cfRule type="expression" dxfId="1989" priority="4665">
      <formula>C5046&gt;=95</formula>
    </cfRule>
    <cfRule type="expression" dxfId="1988" priority="4662">
      <formula>AND(C5046&gt;=40,C5046&lt;60)</formula>
    </cfRule>
    <cfRule type="expression" dxfId="1987" priority="4661">
      <formula>AND(C5046&lt;40,C5044&gt;0)</formula>
    </cfRule>
    <cfRule type="expression" dxfId="1986" priority="4660">
      <formula>C5044=0</formula>
    </cfRule>
    <cfRule type="expression" dxfId="1985" priority="4663">
      <formula>AND(C5046&gt;=60,C5046&lt;80)</formula>
    </cfRule>
  </conditionalFormatting>
  <conditionalFormatting sqref="C5047:X5047">
    <cfRule type="cellIs" dxfId="1984" priority="6782" operator="equal">
      <formula>0</formula>
    </cfRule>
  </conditionalFormatting>
  <conditionalFormatting sqref="C5048:X5048">
    <cfRule type="expression" dxfId="1983" priority="730">
      <formula>C5044=0</formula>
    </cfRule>
  </conditionalFormatting>
  <conditionalFormatting sqref="C5049:X5049">
    <cfRule type="cellIs" dxfId="1982" priority="6781" operator="equal">
      <formula>0</formula>
    </cfRule>
  </conditionalFormatting>
  <conditionalFormatting sqref="C5054:X5061">
    <cfRule type="cellIs" dxfId="1981" priority="53" operator="equal">
      <formula>0</formula>
    </cfRule>
  </conditionalFormatting>
  <conditionalFormatting sqref="C5062:X5062">
    <cfRule type="expression" dxfId="1980" priority="4658">
      <formula>AND(C5062&gt;=80,C5062&lt;95)</formula>
    </cfRule>
    <cfRule type="expression" dxfId="1979" priority="4659">
      <formula>C5062&gt;=95</formula>
    </cfRule>
    <cfRule type="expression" dxfId="1978" priority="4657">
      <formula>AND(C5062&gt;=60,C5062&lt;80)</formula>
    </cfRule>
    <cfRule type="expression" dxfId="1977" priority="4656">
      <formula>AND(C5062&gt;=40,C5062&lt;60)</formula>
    </cfRule>
    <cfRule type="expression" dxfId="1976" priority="4655">
      <formula>AND(C5062&lt;40,C5060&gt;0)</formula>
    </cfRule>
    <cfRule type="expression" dxfId="1975" priority="4654">
      <formula>C5060=0</formula>
    </cfRule>
  </conditionalFormatting>
  <conditionalFormatting sqref="C5063:X5063">
    <cfRule type="cellIs" dxfId="1974" priority="6773" operator="equal">
      <formula>0</formula>
    </cfRule>
  </conditionalFormatting>
  <conditionalFormatting sqref="C5064:X5064">
    <cfRule type="expression" dxfId="1973" priority="718">
      <formula>C5060=0</formula>
    </cfRule>
  </conditionalFormatting>
  <conditionalFormatting sqref="C5065:X5065">
    <cfRule type="cellIs" dxfId="1972" priority="6772" operator="equal">
      <formula>0</formula>
    </cfRule>
  </conditionalFormatting>
  <conditionalFormatting sqref="C5069:X5076">
    <cfRule type="cellIs" dxfId="1971" priority="52" operator="equal">
      <formula>0</formula>
    </cfRule>
  </conditionalFormatting>
  <conditionalFormatting sqref="C5077:X5077">
    <cfRule type="expression" dxfId="1970" priority="4650">
      <formula>AND(C5077&gt;=40,C5077&lt;60)</formula>
    </cfRule>
    <cfRule type="expression" dxfId="1969" priority="4649">
      <formula>AND(C5077&lt;40,C5075&gt;0)</formula>
    </cfRule>
    <cfRule type="expression" dxfId="1968" priority="4648">
      <formula>C5075=0</formula>
    </cfRule>
    <cfRule type="expression" dxfId="1967" priority="4652">
      <formula>AND(C5077&gt;=80,C5077&lt;95)</formula>
    </cfRule>
    <cfRule type="expression" dxfId="1966" priority="4653">
      <formula>C5077&gt;=95</formula>
    </cfRule>
    <cfRule type="expression" dxfId="1965" priority="4651">
      <formula>AND(C5077&gt;=60,C5077&lt;80)</formula>
    </cfRule>
  </conditionalFormatting>
  <conditionalFormatting sqref="C5078:X5078">
    <cfRule type="cellIs" dxfId="1964" priority="6764" operator="equal">
      <formula>0</formula>
    </cfRule>
  </conditionalFormatting>
  <conditionalFormatting sqref="C5079:X5079">
    <cfRule type="expression" dxfId="1963" priority="706">
      <formula>C5075=0</formula>
    </cfRule>
  </conditionalFormatting>
  <conditionalFormatting sqref="C5080:X5080">
    <cfRule type="cellIs" dxfId="1962" priority="6763" operator="equal">
      <formula>0</formula>
    </cfRule>
  </conditionalFormatting>
  <conditionalFormatting sqref="C5084:X5091">
    <cfRule type="cellIs" dxfId="1961" priority="51" operator="equal">
      <formula>0</formula>
    </cfRule>
  </conditionalFormatting>
  <conditionalFormatting sqref="C5092:X5092">
    <cfRule type="expression" dxfId="1960" priority="4647">
      <formula>C5092&gt;=95</formula>
    </cfRule>
    <cfRule type="expression" dxfId="1959" priority="4645">
      <formula>AND(C5092&gt;=60,C5092&lt;80)</formula>
    </cfRule>
    <cfRule type="expression" dxfId="1958" priority="4644">
      <formula>AND(C5092&gt;=40,C5092&lt;60)</formula>
    </cfRule>
    <cfRule type="expression" dxfId="1957" priority="4643">
      <formula>AND(C5092&lt;40,C5090&gt;0)</formula>
    </cfRule>
    <cfRule type="expression" dxfId="1956" priority="4642">
      <formula>C5090=0</formula>
    </cfRule>
    <cfRule type="expression" dxfId="1955" priority="4646">
      <formula>AND(C5092&gt;=80,C5092&lt;95)</formula>
    </cfRule>
  </conditionalFormatting>
  <conditionalFormatting sqref="C5093:X5093">
    <cfRule type="cellIs" dxfId="1954" priority="6755" operator="equal">
      <formula>0</formula>
    </cfRule>
  </conditionalFormatting>
  <conditionalFormatting sqref="C5094:X5094">
    <cfRule type="expression" dxfId="1953" priority="694">
      <formula>C5090=0</formula>
    </cfRule>
  </conditionalFormatting>
  <conditionalFormatting sqref="C5095:X5095">
    <cfRule type="cellIs" dxfId="1952" priority="6754" operator="equal">
      <formula>0</formula>
    </cfRule>
  </conditionalFormatting>
  <conditionalFormatting sqref="C5099:X5106">
    <cfRule type="cellIs" dxfId="1951" priority="50" operator="equal">
      <formula>0</formula>
    </cfRule>
  </conditionalFormatting>
  <conditionalFormatting sqref="C5107:X5107">
    <cfRule type="expression" dxfId="1950" priority="4638">
      <formula>AND(C5107&gt;=40,C5107&lt;60)</formula>
    </cfRule>
    <cfRule type="expression" dxfId="1949" priority="4637">
      <formula>AND(C5107&lt;40,C5105&gt;0)</formula>
    </cfRule>
    <cfRule type="expression" dxfId="1948" priority="4636">
      <formula>C5105=0</formula>
    </cfRule>
    <cfRule type="expression" dxfId="1947" priority="4639">
      <formula>AND(C5107&gt;=60,C5107&lt;80)</formula>
    </cfRule>
    <cfRule type="expression" dxfId="1946" priority="4640">
      <formula>AND(C5107&gt;=80,C5107&lt;95)</formula>
    </cfRule>
    <cfRule type="expression" dxfId="1945" priority="4641">
      <formula>C5107&gt;=95</formula>
    </cfRule>
  </conditionalFormatting>
  <conditionalFormatting sqref="C5108:X5108">
    <cfRule type="cellIs" dxfId="1944" priority="6746" operator="equal">
      <formula>0</formula>
    </cfRule>
  </conditionalFormatting>
  <conditionalFormatting sqref="C5110:X5110">
    <cfRule type="cellIs" dxfId="1943" priority="6745" operator="equal">
      <formula>0</formula>
    </cfRule>
  </conditionalFormatting>
  <conditionalFormatting sqref="C5114:X5121">
    <cfRule type="cellIs" dxfId="1942" priority="49" operator="equal">
      <formula>0</formula>
    </cfRule>
  </conditionalFormatting>
  <conditionalFormatting sqref="C5122:X5122">
    <cfRule type="expression" dxfId="1941" priority="4635">
      <formula>C5122&gt;=95</formula>
    </cfRule>
    <cfRule type="expression" dxfId="1940" priority="4634">
      <formula>AND(C5122&gt;=80,C5122&lt;95)</formula>
    </cfRule>
    <cfRule type="expression" dxfId="1939" priority="4631">
      <formula>AND(C5122&lt;40,C5120&gt;0)</formula>
    </cfRule>
    <cfRule type="expression" dxfId="1938" priority="4630">
      <formula>C5120=0</formula>
    </cfRule>
    <cfRule type="expression" dxfId="1937" priority="4632">
      <formula>AND(C5122&gt;=40,C5122&lt;60)</formula>
    </cfRule>
    <cfRule type="expression" dxfId="1936" priority="4633">
      <formula>AND(C5122&gt;=60,C5122&lt;80)</formula>
    </cfRule>
  </conditionalFormatting>
  <conditionalFormatting sqref="C5123:X5123">
    <cfRule type="cellIs" dxfId="1935" priority="6737" operator="equal">
      <formula>0</formula>
    </cfRule>
  </conditionalFormatting>
  <conditionalFormatting sqref="C5125:X5125">
    <cfRule type="cellIs" dxfId="1934" priority="6736" operator="equal">
      <formula>0</formula>
    </cfRule>
  </conditionalFormatting>
  <conditionalFormatting sqref="C5129:X5136">
    <cfRule type="cellIs" dxfId="1933" priority="48" operator="equal">
      <formula>0</formula>
    </cfRule>
  </conditionalFormatting>
  <conditionalFormatting sqref="C5137:X5137">
    <cfRule type="expression" dxfId="1932" priority="4629">
      <formula>C5137&gt;=95</formula>
    </cfRule>
    <cfRule type="expression" dxfId="1931" priority="4625">
      <formula>AND(C5137&lt;40,C5135&gt;0)</formula>
    </cfRule>
    <cfRule type="expression" dxfId="1930" priority="4624">
      <formula>C5135=0</formula>
    </cfRule>
    <cfRule type="expression" dxfId="1929" priority="4626">
      <formula>AND(C5137&gt;=40,C5137&lt;60)</formula>
    </cfRule>
    <cfRule type="expression" dxfId="1928" priority="4628">
      <formula>AND(C5137&gt;=80,C5137&lt;95)</formula>
    </cfRule>
    <cfRule type="expression" dxfId="1927" priority="4627">
      <formula>AND(C5137&gt;=60,C5137&lt;80)</formula>
    </cfRule>
  </conditionalFormatting>
  <conditionalFormatting sqref="C5138:X5138">
    <cfRule type="cellIs" dxfId="1926" priority="6728" operator="equal">
      <formula>0</formula>
    </cfRule>
  </conditionalFormatting>
  <conditionalFormatting sqref="C5140:X5140">
    <cfRule type="cellIs" dxfId="1925" priority="6727" operator="equal">
      <formula>0</formula>
    </cfRule>
  </conditionalFormatting>
  <conditionalFormatting sqref="C5145:X5152">
    <cfRule type="cellIs" dxfId="1924" priority="47" operator="equal">
      <formula>0</formula>
    </cfRule>
  </conditionalFormatting>
  <conditionalFormatting sqref="C5153:X5153">
    <cfRule type="expression" dxfId="1923" priority="4623">
      <formula>C5153&gt;=95</formula>
    </cfRule>
    <cfRule type="expression" dxfId="1922" priority="4622">
      <formula>AND(C5153&gt;=80,C5153&lt;95)</formula>
    </cfRule>
    <cfRule type="expression" dxfId="1921" priority="4618">
      <formula>C5151=0</formula>
    </cfRule>
    <cfRule type="expression" dxfId="1920" priority="4621">
      <formula>AND(C5153&gt;=60,C5153&lt;80)</formula>
    </cfRule>
    <cfRule type="expression" dxfId="1919" priority="4619">
      <formula>AND(C5153&lt;40,C5151&gt;0)</formula>
    </cfRule>
    <cfRule type="expression" dxfId="1918" priority="4620">
      <formula>AND(C5153&gt;=40,C5153&lt;60)</formula>
    </cfRule>
  </conditionalFormatting>
  <conditionalFormatting sqref="C5154:X5154">
    <cfRule type="cellIs" dxfId="1917" priority="6719" operator="equal">
      <formula>0</formula>
    </cfRule>
  </conditionalFormatting>
  <conditionalFormatting sqref="C5156:X5156">
    <cfRule type="cellIs" dxfId="1916" priority="6718" operator="equal">
      <formula>0</formula>
    </cfRule>
  </conditionalFormatting>
  <conditionalFormatting sqref="C5160:X5167">
    <cfRule type="cellIs" dxfId="1915" priority="46" operator="equal">
      <formula>0</formula>
    </cfRule>
  </conditionalFormatting>
  <conditionalFormatting sqref="C5168:X5168">
    <cfRule type="expression" dxfId="1914" priority="4612">
      <formula>C5166=0</formula>
    </cfRule>
    <cfRule type="expression" dxfId="1913" priority="4613">
      <formula>AND(C5168&lt;40,C5166&gt;0)</formula>
    </cfRule>
    <cfRule type="expression" dxfId="1912" priority="4617">
      <formula>C5168&gt;=95</formula>
    </cfRule>
    <cfRule type="expression" dxfId="1911" priority="4616">
      <formula>AND(C5168&gt;=80,C5168&lt;95)</formula>
    </cfRule>
    <cfRule type="expression" dxfId="1910" priority="4615">
      <formula>AND(C5168&gt;=60,C5168&lt;80)</formula>
    </cfRule>
    <cfRule type="expression" dxfId="1909" priority="4614">
      <formula>AND(C5168&gt;=40,C5168&lt;60)</formula>
    </cfRule>
  </conditionalFormatting>
  <conditionalFormatting sqref="C5169:X5169">
    <cfRule type="cellIs" dxfId="1908" priority="6710" operator="equal">
      <formula>0</formula>
    </cfRule>
  </conditionalFormatting>
  <conditionalFormatting sqref="C5171:X5171">
    <cfRule type="cellIs" dxfId="1907" priority="6709" operator="equal">
      <formula>0</formula>
    </cfRule>
  </conditionalFormatting>
  <conditionalFormatting sqref="C5175:X5182">
    <cfRule type="cellIs" dxfId="1906" priority="45" operator="equal">
      <formula>0</formula>
    </cfRule>
  </conditionalFormatting>
  <conditionalFormatting sqref="C5183:X5183">
    <cfRule type="expression" dxfId="1905" priority="4607">
      <formula>AND(C5183&lt;40,C5181&gt;0)</formula>
    </cfRule>
    <cfRule type="expression" dxfId="1904" priority="4606">
      <formula>C5181=0</formula>
    </cfRule>
    <cfRule type="expression" dxfId="1903" priority="4608">
      <formula>AND(C5183&gt;=40,C5183&lt;60)</formula>
    </cfRule>
    <cfRule type="expression" dxfId="1902" priority="4609">
      <formula>AND(C5183&gt;=60,C5183&lt;80)</formula>
    </cfRule>
    <cfRule type="expression" dxfId="1901" priority="4610">
      <formula>AND(C5183&gt;=80,C5183&lt;95)</formula>
    </cfRule>
    <cfRule type="expression" dxfId="1900" priority="4611">
      <formula>C5183&gt;=95</formula>
    </cfRule>
  </conditionalFormatting>
  <conditionalFormatting sqref="C5184:X5184">
    <cfRule type="cellIs" dxfId="1899" priority="6701" operator="equal">
      <formula>0</formula>
    </cfRule>
  </conditionalFormatting>
  <conditionalFormatting sqref="C5186:X5186">
    <cfRule type="cellIs" dxfId="1898" priority="6700" operator="equal">
      <formula>0</formula>
    </cfRule>
  </conditionalFormatting>
  <conditionalFormatting sqref="C5190:X5197">
    <cfRule type="cellIs" dxfId="1897" priority="44" operator="equal">
      <formula>0</formula>
    </cfRule>
  </conditionalFormatting>
  <conditionalFormatting sqref="C5198:X5198">
    <cfRule type="expression" dxfId="1896" priority="4600">
      <formula>C5196=0</formula>
    </cfRule>
    <cfRule type="expression" dxfId="1895" priority="4601">
      <formula>AND(C5198&lt;40,C5196&gt;0)</formula>
    </cfRule>
    <cfRule type="expression" dxfId="1894" priority="4602">
      <formula>AND(C5198&gt;=40,C5198&lt;60)</formula>
    </cfRule>
    <cfRule type="expression" dxfId="1893" priority="4603">
      <formula>AND(C5198&gt;=60,C5198&lt;80)</formula>
    </cfRule>
    <cfRule type="expression" dxfId="1892" priority="4604">
      <formula>AND(C5198&gt;=80,C5198&lt;95)</formula>
    </cfRule>
    <cfRule type="expression" dxfId="1891" priority="4605">
      <formula>C5198&gt;=95</formula>
    </cfRule>
  </conditionalFormatting>
  <conditionalFormatting sqref="C5199:X5199">
    <cfRule type="cellIs" dxfId="1890" priority="6692" operator="equal">
      <formula>0</formula>
    </cfRule>
  </conditionalFormatting>
  <conditionalFormatting sqref="C5201:X5201">
    <cfRule type="cellIs" dxfId="1889" priority="6691" operator="equal">
      <formula>0</formula>
    </cfRule>
  </conditionalFormatting>
  <conditionalFormatting sqref="C5205:X5212">
    <cfRule type="cellIs" dxfId="1888" priority="43" operator="equal">
      <formula>0</formula>
    </cfRule>
  </conditionalFormatting>
  <conditionalFormatting sqref="C5213:X5213">
    <cfRule type="expression" dxfId="1887" priority="4598">
      <formula>AND(C5213&gt;=80,C5213&lt;95)</formula>
    </cfRule>
    <cfRule type="expression" dxfId="1886" priority="4597">
      <formula>AND(C5213&gt;=60,C5213&lt;80)</formula>
    </cfRule>
    <cfRule type="expression" dxfId="1885" priority="4596">
      <formula>AND(C5213&gt;=40,C5213&lt;60)</formula>
    </cfRule>
    <cfRule type="expression" dxfId="1884" priority="4595">
      <formula>AND(C5213&lt;40,C5211&gt;0)</formula>
    </cfRule>
    <cfRule type="expression" dxfId="1883" priority="4599">
      <formula>C5213&gt;=95</formula>
    </cfRule>
    <cfRule type="expression" dxfId="1882" priority="4594">
      <formula>C5211=0</formula>
    </cfRule>
  </conditionalFormatting>
  <conditionalFormatting sqref="C5214:X5214">
    <cfRule type="cellIs" dxfId="1881" priority="6683" operator="equal">
      <formula>0</formula>
    </cfRule>
  </conditionalFormatting>
  <conditionalFormatting sqref="C5216:X5216">
    <cfRule type="cellIs" dxfId="1880" priority="6682" operator="equal">
      <formula>0</formula>
    </cfRule>
  </conditionalFormatting>
  <conditionalFormatting sqref="C5220:X5227">
    <cfRule type="cellIs" dxfId="1879" priority="42" operator="equal">
      <formula>0</formula>
    </cfRule>
  </conditionalFormatting>
  <conditionalFormatting sqref="C5228:X5228">
    <cfRule type="expression" dxfId="1878" priority="4589">
      <formula>AND(C5228&lt;40,C5226&gt;0)</formula>
    </cfRule>
    <cfRule type="expression" dxfId="1877" priority="4590">
      <formula>AND(C5228&gt;=40,C5228&lt;60)</formula>
    </cfRule>
    <cfRule type="expression" dxfId="1876" priority="4591">
      <formula>AND(C5228&gt;=60,C5228&lt;80)</formula>
    </cfRule>
    <cfRule type="expression" dxfId="1875" priority="4592">
      <formula>AND(C5228&gt;=80,C5228&lt;95)</formula>
    </cfRule>
    <cfRule type="expression" dxfId="1874" priority="4588">
      <formula>C5226=0</formula>
    </cfRule>
    <cfRule type="expression" dxfId="1873" priority="4593">
      <formula>C5228&gt;=95</formula>
    </cfRule>
  </conditionalFormatting>
  <conditionalFormatting sqref="C5229:X5229">
    <cfRule type="cellIs" dxfId="1872" priority="6674" operator="equal">
      <formula>0</formula>
    </cfRule>
  </conditionalFormatting>
  <conditionalFormatting sqref="C5231:X5231">
    <cfRule type="cellIs" dxfId="1871" priority="6673" operator="equal">
      <formula>0</formula>
    </cfRule>
  </conditionalFormatting>
  <conditionalFormatting sqref="C5235:X5242">
    <cfRule type="cellIs" dxfId="1870" priority="41" operator="equal">
      <formula>0</formula>
    </cfRule>
  </conditionalFormatting>
  <conditionalFormatting sqref="C5243:X5243">
    <cfRule type="expression" dxfId="1869" priority="4585">
      <formula>AND(C5243&gt;=60,C5243&lt;80)</formula>
    </cfRule>
    <cfRule type="expression" dxfId="1868" priority="4584">
      <formula>AND(C5243&gt;=40,C5243&lt;60)</formula>
    </cfRule>
    <cfRule type="expression" dxfId="1867" priority="4583">
      <formula>AND(C5243&lt;40,C5241&gt;0)</formula>
    </cfRule>
    <cfRule type="expression" dxfId="1866" priority="4582">
      <formula>C5241=0</formula>
    </cfRule>
    <cfRule type="expression" dxfId="1865" priority="4587">
      <formula>C5243&gt;=95</formula>
    </cfRule>
    <cfRule type="expression" dxfId="1864" priority="4586">
      <formula>AND(C5243&gt;=80,C5243&lt;95)</formula>
    </cfRule>
  </conditionalFormatting>
  <conditionalFormatting sqref="C5244:X5244">
    <cfRule type="cellIs" dxfId="1863" priority="6665" operator="equal">
      <formula>0</formula>
    </cfRule>
  </conditionalFormatting>
  <conditionalFormatting sqref="C5246:X5246">
    <cfRule type="cellIs" dxfId="1862" priority="6664" operator="equal">
      <formula>0</formula>
    </cfRule>
  </conditionalFormatting>
  <conditionalFormatting sqref="C5251:X5258">
    <cfRule type="cellIs" dxfId="1861" priority="40" operator="equal">
      <formula>0</formula>
    </cfRule>
  </conditionalFormatting>
  <conditionalFormatting sqref="C5259:X5259">
    <cfRule type="expression" dxfId="1860" priority="4581">
      <formula>C5259&gt;=95</formula>
    </cfRule>
    <cfRule type="expression" dxfId="1859" priority="4580">
      <formula>AND(C5259&gt;=80,C5259&lt;95)</formula>
    </cfRule>
    <cfRule type="expression" dxfId="1858" priority="4579">
      <formula>AND(C5259&gt;=60,C5259&lt;80)</formula>
    </cfRule>
    <cfRule type="expression" dxfId="1857" priority="4578">
      <formula>AND(C5259&gt;=40,C5259&lt;60)</formula>
    </cfRule>
    <cfRule type="expression" dxfId="1856" priority="4577">
      <formula>AND(C5259&lt;40,C5257&gt;0)</formula>
    </cfRule>
    <cfRule type="expression" dxfId="1855" priority="4576">
      <formula>C5257=0</formula>
    </cfRule>
  </conditionalFormatting>
  <conditionalFormatting sqref="C5260:X5260">
    <cfRule type="cellIs" dxfId="1854" priority="6656" operator="equal">
      <formula>0</formula>
    </cfRule>
  </conditionalFormatting>
  <conditionalFormatting sqref="C5262:X5262">
    <cfRule type="cellIs" dxfId="1853" priority="6655" operator="equal">
      <formula>0</formula>
    </cfRule>
  </conditionalFormatting>
  <conditionalFormatting sqref="C5267:X5274">
    <cfRule type="cellIs" dxfId="1852" priority="39" operator="equal">
      <formula>0</formula>
    </cfRule>
  </conditionalFormatting>
  <conditionalFormatting sqref="C5275:X5275">
    <cfRule type="expression" dxfId="1851" priority="4574">
      <formula>AND(C5275&gt;=80,C5275&lt;95)</formula>
    </cfRule>
    <cfRule type="expression" dxfId="1850" priority="4570">
      <formula>C5273=0</formula>
    </cfRule>
    <cfRule type="expression" dxfId="1849" priority="4571">
      <formula>AND(C5275&lt;40,C5273&gt;0)</formula>
    </cfRule>
    <cfRule type="expression" dxfId="1848" priority="4572">
      <formula>AND(C5275&gt;=40,C5275&lt;60)</formula>
    </cfRule>
    <cfRule type="expression" dxfId="1847" priority="4573">
      <formula>AND(C5275&gt;=60,C5275&lt;80)</formula>
    </cfRule>
    <cfRule type="expression" dxfId="1846" priority="4575">
      <formula>C5275&gt;=95</formula>
    </cfRule>
  </conditionalFormatting>
  <conditionalFormatting sqref="C5276:X5276">
    <cfRule type="cellIs" dxfId="1845" priority="6647" operator="equal">
      <formula>0</formula>
    </cfRule>
  </conditionalFormatting>
  <conditionalFormatting sqref="C5278:X5278">
    <cfRule type="cellIs" dxfId="1844" priority="6646" operator="equal">
      <formula>0</formula>
    </cfRule>
  </conditionalFormatting>
  <conditionalFormatting sqref="C5283:X5290">
    <cfRule type="cellIs" dxfId="1843" priority="38" operator="equal">
      <formula>0</formula>
    </cfRule>
  </conditionalFormatting>
  <conditionalFormatting sqref="C5291:X5291">
    <cfRule type="expression" dxfId="1842" priority="4568">
      <formula>AND(C5291&gt;=80,C5291&lt;95)</formula>
    </cfRule>
    <cfRule type="expression" dxfId="1841" priority="4567">
      <formula>AND(C5291&gt;=60,C5291&lt;80)</formula>
    </cfRule>
    <cfRule type="expression" dxfId="1840" priority="4569">
      <formula>C5291&gt;=95</formula>
    </cfRule>
    <cfRule type="expression" dxfId="1839" priority="4566">
      <formula>AND(C5291&gt;=40,C5291&lt;60)</formula>
    </cfRule>
    <cfRule type="expression" dxfId="1838" priority="4565">
      <formula>AND(C5291&lt;40,C5289&gt;0)</formula>
    </cfRule>
    <cfRule type="expression" dxfId="1837" priority="4564">
      <formula>C5289=0</formula>
    </cfRule>
  </conditionalFormatting>
  <conditionalFormatting sqref="C5292:X5292">
    <cfRule type="cellIs" dxfId="1836" priority="6638" operator="equal">
      <formula>0</formula>
    </cfRule>
  </conditionalFormatting>
  <conditionalFormatting sqref="C5294:X5294">
    <cfRule type="cellIs" dxfId="1835" priority="6637" operator="equal">
      <formula>0</formula>
    </cfRule>
  </conditionalFormatting>
  <conditionalFormatting sqref="C5298:X5305">
    <cfRule type="cellIs" dxfId="1834" priority="37" operator="equal">
      <formula>0</formula>
    </cfRule>
  </conditionalFormatting>
  <conditionalFormatting sqref="C5306:X5306">
    <cfRule type="expression" dxfId="1833" priority="4559">
      <formula>AND(C5306&lt;40,C5304&gt;0)</formula>
    </cfRule>
    <cfRule type="expression" dxfId="1832" priority="4563">
      <formula>C5306&gt;=95</formula>
    </cfRule>
    <cfRule type="expression" dxfId="1831" priority="4562">
      <formula>AND(C5306&gt;=80,C5306&lt;95)</formula>
    </cfRule>
    <cfRule type="expression" dxfId="1830" priority="4561">
      <formula>AND(C5306&gt;=60,C5306&lt;80)</formula>
    </cfRule>
    <cfRule type="expression" dxfId="1829" priority="4560">
      <formula>AND(C5306&gt;=40,C5306&lt;60)</formula>
    </cfRule>
    <cfRule type="expression" dxfId="1828" priority="4558">
      <formula>C5304=0</formula>
    </cfRule>
  </conditionalFormatting>
  <conditionalFormatting sqref="C5307:X5307">
    <cfRule type="cellIs" dxfId="1827" priority="6629" operator="equal">
      <formula>0</formula>
    </cfRule>
  </conditionalFormatting>
  <conditionalFormatting sqref="C5309:X5309">
    <cfRule type="cellIs" dxfId="1826" priority="6628" operator="equal">
      <formula>0</formula>
    </cfRule>
  </conditionalFormatting>
  <conditionalFormatting sqref="C5313:X5320">
    <cfRule type="cellIs" dxfId="1825" priority="36" operator="equal">
      <formula>0</formula>
    </cfRule>
  </conditionalFormatting>
  <conditionalFormatting sqref="C5321:X5321">
    <cfRule type="expression" dxfId="1824" priority="4556">
      <formula>AND(C5321&gt;=80,C5321&lt;95)</formula>
    </cfRule>
    <cfRule type="expression" dxfId="1823" priority="4555">
      <formula>AND(C5321&gt;=60,C5321&lt;80)</formula>
    </cfRule>
    <cfRule type="expression" dxfId="1822" priority="4554">
      <formula>AND(C5321&gt;=40,C5321&lt;60)</formula>
    </cfRule>
    <cfRule type="expression" dxfId="1821" priority="4552">
      <formula>C5319=0</formula>
    </cfRule>
    <cfRule type="expression" dxfId="1820" priority="4553">
      <formula>AND(C5321&lt;40,C5319&gt;0)</formula>
    </cfRule>
    <cfRule type="expression" dxfId="1819" priority="4557">
      <formula>C5321&gt;=95</formula>
    </cfRule>
  </conditionalFormatting>
  <conditionalFormatting sqref="C5322:X5322">
    <cfRule type="cellIs" dxfId="1818" priority="6620" operator="equal">
      <formula>0</formula>
    </cfRule>
  </conditionalFormatting>
  <conditionalFormatting sqref="C5324:X5324">
    <cfRule type="cellIs" dxfId="1817" priority="6619" operator="equal">
      <formula>0</formula>
    </cfRule>
  </conditionalFormatting>
  <conditionalFormatting sqref="C5328:X5335">
    <cfRule type="cellIs" dxfId="1816" priority="35" operator="equal">
      <formula>0</formula>
    </cfRule>
  </conditionalFormatting>
  <conditionalFormatting sqref="C5336:X5336">
    <cfRule type="expression" dxfId="1815" priority="4551">
      <formula>C5336&gt;=95</formula>
    </cfRule>
    <cfRule type="expression" dxfId="1814" priority="4550">
      <formula>AND(C5336&gt;=80,C5336&lt;95)</formula>
    </cfRule>
    <cfRule type="expression" dxfId="1813" priority="4547">
      <formula>AND(C5336&lt;40,C5334&gt;0)</formula>
    </cfRule>
    <cfRule type="expression" dxfId="1812" priority="4546">
      <formula>C5334=0</formula>
    </cfRule>
    <cfRule type="expression" dxfId="1811" priority="4548">
      <formula>AND(C5336&gt;=40,C5336&lt;60)</formula>
    </cfRule>
    <cfRule type="expression" dxfId="1810" priority="4549">
      <formula>AND(C5336&gt;=60,C5336&lt;80)</formula>
    </cfRule>
  </conditionalFormatting>
  <conditionalFormatting sqref="C5337:X5337">
    <cfRule type="cellIs" dxfId="1809" priority="6611" operator="equal">
      <formula>0</formula>
    </cfRule>
  </conditionalFormatting>
  <conditionalFormatting sqref="C5339:X5339">
    <cfRule type="cellIs" dxfId="1808" priority="6610" operator="equal">
      <formula>0</formula>
    </cfRule>
  </conditionalFormatting>
  <conditionalFormatting sqref="C5343:X5350">
    <cfRule type="cellIs" dxfId="1807" priority="34" operator="equal">
      <formula>0</formula>
    </cfRule>
  </conditionalFormatting>
  <conditionalFormatting sqref="C5351:X5351">
    <cfRule type="expression" dxfId="1806" priority="4545">
      <formula>C5351&gt;=95</formula>
    </cfRule>
    <cfRule type="expression" dxfId="1805" priority="4544">
      <formula>AND(C5351&gt;=80,C5351&lt;95)</formula>
    </cfRule>
    <cfRule type="expression" dxfId="1804" priority="4543">
      <formula>AND(C5351&gt;=60,C5351&lt;80)</formula>
    </cfRule>
    <cfRule type="expression" dxfId="1803" priority="4542">
      <formula>AND(C5351&gt;=40,C5351&lt;60)</formula>
    </cfRule>
    <cfRule type="expression" dxfId="1802" priority="4540">
      <formula>C5349=0</formula>
    </cfRule>
    <cfRule type="expression" dxfId="1801" priority="4541">
      <formula>AND(C5351&lt;40,C5349&gt;0)</formula>
    </cfRule>
  </conditionalFormatting>
  <conditionalFormatting sqref="C5352:X5352">
    <cfRule type="cellIs" dxfId="1800" priority="6602" operator="equal">
      <formula>0</formula>
    </cfRule>
  </conditionalFormatting>
  <conditionalFormatting sqref="C5354:X5354">
    <cfRule type="cellIs" dxfId="1799" priority="6601" operator="equal">
      <formula>0</formula>
    </cfRule>
  </conditionalFormatting>
  <conditionalFormatting sqref="C5358:X5365">
    <cfRule type="cellIs" dxfId="1798" priority="33" operator="equal">
      <formula>0</formula>
    </cfRule>
  </conditionalFormatting>
  <conditionalFormatting sqref="C5366:X5366">
    <cfRule type="expression" dxfId="1797" priority="4534">
      <formula>C5364=0</formula>
    </cfRule>
    <cfRule type="expression" dxfId="1796" priority="4536">
      <formula>AND(C5366&gt;=40,C5366&lt;60)</formula>
    </cfRule>
    <cfRule type="expression" dxfId="1795" priority="4537">
      <formula>AND(C5366&gt;=60,C5366&lt;80)</formula>
    </cfRule>
    <cfRule type="expression" dxfId="1794" priority="4535">
      <formula>AND(C5366&lt;40,C5364&gt;0)</formula>
    </cfRule>
    <cfRule type="expression" dxfId="1793" priority="4539">
      <formula>C5366&gt;=95</formula>
    </cfRule>
    <cfRule type="expression" dxfId="1792" priority="4538">
      <formula>AND(C5366&gt;=80,C5366&lt;95)</formula>
    </cfRule>
  </conditionalFormatting>
  <conditionalFormatting sqref="C5367:X5367">
    <cfRule type="cellIs" dxfId="1791" priority="6593" operator="equal">
      <formula>0</formula>
    </cfRule>
  </conditionalFormatting>
  <conditionalFormatting sqref="C5369:X5369">
    <cfRule type="cellIs" dxfId="1790" priority="6592" operator="equal">
      <formula>0</formula>
    </cfRule>
  </conditionalFormatting>
  <conditionalFormatting sqref="C5373:X5380">
    <cfRule type="cellIs" dxfId="1789" priority="32" operator="equal">
      <formula>0</formula>
    </cfRule>
  </conditionalFormatting>
  <conditionalFormatting sqref="C5381:X5381">
    <cfRule type="expression" dxfId="1788" priority="4533">
      <formula>C5381&gt;=95</formula>
    </cfRule>
    <cfRule type="expression" dxfId="1787" priority="4532">
      <formula>AND(C5381&gt;=80,C5381&lt;95)</formula>
    </cfRule>
    <cfRule type="expression" dxfId="1786" priority="4531">
      <formula>AND(C5381&gt;=60,C5381&lt;80)</formula>
    </cfRule>
    <cfRule type="expression" dxfId="1785" priority="4529">
      <formula>AND(C5381&lt;40,C5379&gt;0)</formula>
    </cfRule>
    <cfRule type="expression" dxfId="1784" priority="4528">
      <formula>C5379=0</formula>
    </cfRule>
    <cfRule type="expression" dxfId="1783" priority="4530">
      <formula>AND(C5381&gt;=40,C5381&lt;60)</formula>
    </cfRule>
  </conditionalFormatting>
  <conditionalFormatting sqref="C5382:X5382">
    <cfRule type="cellIs" dxfId="1782" priority="6584" operator="equal">
      <formula>0</formula>
    </cfRule>
  </conditionalFormatting>
  <conditionalFormatting sqref="C5384:X5384">
    <cfRule type="cellIs" dxfId="1781" priority="6583" operator="equal">
      <formula>0</formula>
    </cfRule>
  </conditionalFormatting>
  <conditionalFormatting sqref="C5393:X5400">
    <cfRule type="cellIs" dxfId="1780" priority="31" operator="equal">
      <formula>0</formula>
    </cfRule>
  </conditionalFormatting>
  <conditionalFormatting sqref="C5401:X5401">
    <cfRule type="expression" dxfId="1779" priority="4527">
      <formula>C5401&gt;=95</formula>
    </cfRule>
    <cfRule type="expression" dxfId="1778" priority="4526">
      <formula>AND(C5401&gt;=80,C5401&lt;95)</formula>
    </cfRule>
    <cfRule type="expression" dxfId="1777" priority="4525">
      <formula>AND(C5401&gt;=60,C5401&lt;80)</formula>
    </cfRule>
    <cfRule type="expression" dxfId="1776" priority="4524">
      <formula>AND(C5401&gt;=40,C5401&lt;60)</formula>
    </cfRule>
    <cfRule type="expression" dxfId="1775" priority="4523">
      <formula>AND(C5401&lt;40,C5399&gt;0)</formula>
    </cfRule>
    <cfRule type="expression" dxfId="1774" priority="4522">
      <formula>C5399=0</formula>
    </cfRule>
  </conditionalFormatting>
  <conditionalFormatting sqref="C5402:X5402">
    <cfRule type="cellIs" dxfId="1773" priority="6575" operator="equal">
      <formula>0</formula>
    </cfRule>
  </conditionalFormatting>
  <conditionalFormatting sqref="C5404:X5404">
    <cfRule type="cellIs" dxfId="1772" priority="6574" operator="equal">
      <formula>0</formula>
    </cfRule>
  </conditionalFormatting>
  <conditionalFormatting sqref="C5409:X5416">
    <cfRule type="cellIs" dxfId="1771" priority="30" operator="equal">
      <formula>0</formula>
    </cfRule>
  </conditionalFormatting>
  <conditionalFormatting sqref="C5417:X5417">
    <cfRule type="expression" dxfId="1770" priority="4521">
      <formula>C5417&gt;=95</formula>
    </cfRule>
    <cfRule type="expression" dxfId="1769" priority="4520">
      <formula>AND(C5417&gt;=80,C5417&lt;95)</formula>
    </cfRule>
    <cfRule type="expression" dxfId="1768" priority="4519">
      <formula>AND(C5417&gt;=60,C5417&lt;80)</formula>
    </cfRule>
    <cfRule type="expression" dxfId="1767" priority="4518">
      <formula>AND(C5417&gt;=40,C5417&lt;60)</formula>
    </cfRule>
    <cfRule type="expression" dxfId="1766" priority="4517">
      <formula>AND(C5417&lt;40,C5415&gt;0)</formula>
    </cfRule>
    <cfRule type="expression" dxfId="1765" priority="4516">
      <formula>C5415=0</formula>
    </cfRule>
  </conditionalFormatting>
  <conditionalFormatting sqref="C5418:X5418">
    <cfRule type="cellIs" dxfId="1764" priority="6566" operator="equal">
      <formula>0</formula>
    </cfRule>
  </conditionalFormatting>
  <conditionalFormatting sqref="C5420:X5420">
    <cfRule type="cellIs" dxfId="1763" priority="6565" operator="equal">
      <formula>0</formula>
    </cfRule>
  </conditionalFormatting>
  <conditionalFormatting sqref="C5425:X5432">
    <cfRule type="cellIs" dxfId="1762" priority="29" operator="equal">
      <formula>0</formula>
    </cfRule>
  </conditionalFormatting>
  <conditionalFormatting sqref="C5433:X5433">
    <cfRule type="expression" dxfId="1761" priority="4515">
      <formula>C5433&gt;=95</formula>
    </cfRule>
    <cfRule type="expression" dxfId="1760" priority="4514">
      <formula>AND(C5433&gt;=80,C5433&lt;95)</formula>
    </cfRule>
    <cfRule type="expression" dxfId="1759" priority="4513">
      <formula>AND(C5433&gt;=60,C5433&lt;80)</formula>
    </cfRule>
    <cfRule type="expression" dxfId="1758" priority="4512">
      <formula>AND(C5433&gt;=40,C5433&lt;60)</formula>
    </cfRule>
    <cfRule type="expression" dxfId="1757" priority="4511">
      <formula>AND(C5433&lt;40,C5431&gt;0)</formula>
    </cfRule>
    <cfRule type="expression" dxfId="1756" priority="4510">
      <formula>C5431=0</formula>
    </cfRule>
  </conditionalFormatting>
  <conditionalFormatting sqref="C5434:X5434">
    <cfRule type="cellIs" dxfId="1755" priority="6557" operator="equal">
      <formula>0</formula>
    </cfRule>
  </conditionalFormatting>
  <conditionalFormatting sqref="C5436:X5436">
    <cfRule type="cellIs" dxfId="1754" priority="6556" operator="equal">
      <formula>0</formula>
    </cfRule>
  </conditionalFormatting>
  <conditionalFormatting sqref="C5441:X5448">
    <cfRule type="cellIs" dxfId="1753" priority="28" operator="equal">
      <formula>0</formula>
    </cfRule>
  </conditionalFormatting>
  <conditionalFormatting sqref="C5449:X5449">
    <cfRule type="expression" dxfId="1752" priority="4508">
      <formula>AND(C5449&gt;=80,C5449&lt;95)</formula>
    </cfRule>
    <cfRule type="expression" dxfId="1751" priority="4507">
      <formula>AND(C5449&gt;=60,C5449&lt;80)</formula>
    </cfRule>
    <cfRule type="expression" dxfId="1750" priority="4509">
      <formula>C5449&gt;=95</formula>
    </cfRule>
    <cfRule type="expression" dxfId="1749" priority="4506">
      <formula>AND(C5449&gt;=40,C5449&lt;60)</formula>
    </cfRule>
    <cfRule type="expression" dxfId="1748" priority="4505">
      <formula>AND(C5449&lt;40,C5447&gt;0)</formula>
    </cfRule>
    <cfRule type="expression" dxfId="1747" priority="4504">
      <formula>C5447=0</formula>
    </cfRule>
  </conditionalFormatting>
  <conditionalFormatting sqref="C5450:X5450">
    <cfRule type="cellIs" dxfId="1746" priority="6548" operator="equal">
      <formula>0</formula>
    </cfRule>
  </conditionalFormatting>
  <conditionalFormatting sqref="C5452:X5452">
    <cfRule type="cellIs" dxfId="1745" priority="6547" operator="equal">
      <formula>0</formula>
    </cfRule>
  </conditionalFormatting>
  <conditionalFormatting sqref="C5456:X5463">
    <cfRule type="cellIs" dxfId="1744" priority="27" operator="equal">
      <formula>0</formula>
    </cfRule>
  </conditionalFormatting>
  <conditionalFormatting sqref="C5464:X5464">
    <cfRule type="expression" dxfId="1743" priority="4503">
      <formula>C5464&gt;=95</formula>
    </cfRule>
    <cfRule type="expression" dxfId="1742" priority="4502">
      <formula>AND(C5464&gt;=80,C5464&lt;95)</formula>
    </cfRule>
    <cfRule type="expression" dxfId="1741" priority="4501">
      <formula>AND(C5464&gt;=60,C5464&lt;80)</formula>
    </cfRule>
    <cfRule type="expression" dxfId="1740" priority="4500">
      <formula>AND(C5464&gt;=40,C5464&lt;60)</formula>
    </cfRule>
    <cfRule type="expression" dxfId="1739" priority="4499">
      <formula>AND(C5464&lt;40,C5462&gt;0)</formula>
    </cfRule>
    <cfRule type="expression" dxfId="1738" priority="4498">
      <formula>C5462=0</formula>
    </cfRule>
  </conditionalFormatting>
  <conditionalFormatting sqref="C5465:X5465">
    <cfRule type="cellIs" dxfId="1737" priority="6539" operator="equal">
      <formula>0</formula>
    </cfRule>
  </conditionalFormatting>
  <conditionalFormatting sqref="C5467:X5467">
    <cfRule type="cellIs" dxfId="1736" priority="6538" operator="equal">
      <formula>0</formula>
    </cfRule>
  </conditionalFormatting>
  <conditionalFormatting sqref="D22:X22">
    <cfRule type="expression" dxfId="1735" priority="4483">
      <formula>AND(D22&gt;=3,D22&lt;4)</formula>
    </cfRule>
    <cfRule type="expression" dxfId="1734" priority="4484">
      <formula>AND(D22&gt;=4,D22&lt;4.8)</formula>
    </cfRule>
    <cfRule type="expression" dxfId="1733" priority="4485">
      <formula>D22&gt;=4.8</formula>
    </cfRule>
    <cfRule type="expression" dxfId="1732" priority="4482">
      <formula>AND(D22&gt;=2,D22&lt;3)</formula>
    </cfRule>
  </conditionalFormatting>
  <conditionalFormatting sqref="D38:X38">
    <cfRule type="expression" dxfId="1731" priority="4472">
      <formula>AND(D38&gt;=4,D38&lt;4.8)</formula>
    </cfRule>
    <cfRule type="expression" dxfId="1730" priority="4473">
      <formula>D38&gt;=4.8</formula>
    </cfRule>
    <cfRule type="expression" dxfId="1729" priority="4469">
      <formula>AND(D38&lt;2,D34&gt;0)</formula>
    </cfRule>
    <cfRule type="expression" dxfId="1728" priority="4470">
      <formula>AND(D38&gt;=2,D38&lt;3)</formula>
    </cfRule>
    <cfRule type="expression" dxfId="1727" priority="4471">
      <formula>AND(D38&gt;=3,D38&lt;4)</formula>
    </cfRule>
  </conditionalFormatting>
  <conditionalFormatting sqref="D54:X54">
    <cfRule type="expression" dxfId="1726" priority="4461">
      <formula>D54&gt;=4.8</formula>
    </cfRule>
    <cfRule type="expression" dxfId="1725" priority="4460">
      <formula>AND(D54&gt;=4,D54&lt;4.8)</formula>
    </cfRule>
    <cfRule type="expression" dxfId="1724" priority="4459">
      <formula>AND(D54&gt;=3,D54&lt;4)</formula>
    </cfRule>
    <cfRule type="expression" dxfId="1723" priority="4458">
      <formula>AND(D54&gt;=2,D54&lt;3)</formula>
    </cfRule>
    <cfRule type="expression" dxfId="1722" priority="4457">
      <formula>AND(D54&lt;2,D50&gt;0)</formula>
    </cfRule>
  </conditionalFormatting>
  <conditionalFormatting sqref="D70:X70">
    <cfRule type="expression" dxfId="1721" priority="4449">
      <formula>D70&gt;=4.8</formula>
    </cfRule>
    <cfRule type="expression" dxfId="1720" priority="4448">
      <formula>AND(D70&gt;=4,D70&lt;4.8)</formula>
    </cfRule>
    <cfRule type="expression" dxfId="1719" priority="4447">
      <formula>AND(D70&gt;=3,D70&lt;4)</formula>
    </cfRule>
    <cfRule type="expression" dxfId="1718" priority="4446">
      <formula>AND(D70&gt;=2,D70&lt;3)</formula>
    </cfRule>
    <cfRule type="expression" dxfId="1717" priority="4445">
      <formula>AND(D70&lt;2,D66&gt;0)</formula>
    </cfRule>
  </conditionalFormatting>
  <conditionalFormatting sqref="D86:X86">
    <cfRule type="expression" dxfId="1716" priority="4436">
      <formula>AND(D86&gt;=4,D86&lt;4.8)</formula>
    </cfRule>
    <cfRule type="expression" dxfId="1715" priority="4435">
      <formula>AND(D86&gt;=3,D86&lt;4)</formula>
    </cfRule>
    <cfRule type="expression" dxfId="1714" priority="4434">
      <formula>AND(D86&gt;=2,D86&lt;3)</formula>
    </cfRule>
    <cfRule type="expression" dxfId="1713" priority="4437">
      <formula>D86&gt;=4.8</formula>
    </cfRule>
    <cfRule type="expression" dxfId="1712" priority="4433">
      <formula>AND(D86&lt;2,D82&gt;0)</formula>
    </cfRule>
  </conditionalFormatting>
  <conditionalFormatting sqref="D102:X102">
    <cfRule type="expression" dxfId="1711" priority="4422">
      <formula>AND(D102&gt;=2,D102&lt;3)</formula>
    </cfRule>
    <cfRule type="expression" dxfId="1710" priority="4423">
      <formula>AND(D102&gt;=3,D102&lt;4)</formula>
    </cfRule>
    <cfRule type="expression" dxfId="1709" priority="4424">
      <formula>AND(D102&gt;=4,D102&lt;4.8)</formula>
    </cfRule>
    <cfRule type="expression" dxfId="1708" priority="4425">
      <formula>D102&gt;=4.8</formula>
    </cfRule>
    <cfRule type="expression" dxfId="1707" priority="4421">
      <formula>AND(D102&lt;2,D98&gt;0)</formula>
    </cfRule>
  </conditionalFormatting>
  <conditionalFormatting sqref="D122:X122">
    <cfRule type="expression" dxfId="1706" priority="4410">
      <formula>AND(D122&gt;=2,D122&lt;3)</formula>
    </cfRule>
    <cfRule type="expression" dxfId="1705" priority="4411">
      <formula>AND(D122&gt;=3,D122&lt;4)</formula>
    </cfRule>
    <cfRule type="expression" dxfId="1704" priority="4409">
      <formula>AND(D122&lt;2,D118&gt;0)</formula>
    </cfRule>
    <cfRule type="expression" dxfId="1703" priority="4412">
      <formula>AND(D122&gt;=4,D122&lt;4.8)</formula>
    </cfRule>
    <cfRule type="expression" dxfId="1702" priority="4413">
      <formula>D122&gt;=4.8</formula>
    </cfRule>
  </conditionalFormatting>
  <conditionalFormatting sqref="D138:X138">
    <cfRule type="expression" dxfId="1701" priority="4398">
      <formula>AND(D138&gt;=2,D138&lt;3)</formula>
    </cfRule>
    <cfRule type="expression" dxfId="1700" priority="4400">
      <formula>AND(D138&gt;=4,D138&lt;4.8)</formula>
    </cfRule>
    <cfRule type="expression" dxfId="1699" priority="4399">
      <formula>AND(D138&gt;=3,D138&lt;4)</formula>
    </cfRule>
    <cfRule type="expression" dxfId="1698" priority="4397">
      <formula>AND(D138&lt;2,D134&gt;0)</formula>
    </cfRule>
    <cfRule type="expression" dxfId="1697" priority="4401">
      <formula>D138&gt;=4.8</formula>
    </cfRule>
  </conditionalFormatting>
  <conditionalFormatting sqref="D154:X154">
    <cfRule type="expression" dxfId="1696" priority="4385">
      <formula>AND(D154&lt;2,D150&gt;0)</formula>
    </cfRule>
    <cfRule type="expression" dxfId="1695" priority="4386">
      <formula>AND(D154&gt;=2,D154&lt;3)</formula>
    </cfRule>
    <cfRule type="expression" dxfId="1694" priority="4387">
      <formula>AND(D154&gt;=3,D154&lt;4)</formula>
    </cfRule>
    <cfRule type="expression" dxfId="1693" priority="4388">
      <formula>AND(D154&gt;=4,D154&lt;4.8)</formula>
    </cfRule>
    <cfRule type="expression" dxfId="1692" priority="4389">
      <formula>D154&gt;=4.8</formula>
    </cfRule>
  </conditionalFormatting>
  <conditionalFormatting sqref="D170:X170">
    <cfRule type="expression" dxfId="1691" priority="4375">
      <formula>AND(D170&gt;=3,D170&lt;4)</formula>
    </cfRule>
    <cfRule type="expression" dxfId="1690" priority="4376">
      <formula>AND(D170&gt;=4,D170&lt;4.8)</formula>
    </cfRule>
    <cfRule type="expression" dxfId="1689" priority="4377">
      <formula>D170&gt;=4.8</formula>
    </cfRule>
    <cfRule type="expression" dxfId="1688" priority="4373">
      <formula>AND(D170&lt;2,D166&gt;0)</formula>
    </cfRule>
    <cfRule type="expression" dxfId="1687" priority="4374">
      <formula>AND(D170&gt;=2,D170&lt;3)</formula>
    </cfRule>
  </conditionalFormatting>
  <conditionalFormatting sqref="D186:X186">
    <cfRule type="expression" dxfId="1686" priority="4364">
      <formula>AND(D186&gt;=4,D186&lt;4.8)</formula>
    </cfRule>
    <cfRule type="expression" dxfId="1685" priority="4361">
      <formula>AND(D186&lt;2,D182&gt;0)</formula>
    </cfRule>
    <cfRule type="expression" dxfId="1684" priority="4363">
      <formula>AND(D186&gt;=3,D186&lt;4)</formula>
    </cfRule>
    <cfRule type="expression" dxfId="1683" priority="4365">
      <formula>D186&gt;=4.8</formula>
    </cfRule>
    <cfRule type="expression" dxfId="1682" priority="4362">
      <formula>AND(D186&gt;=2,D186&lt;3)</formula>
    </cfRule>
  </conditionalFormatting>
  <conditionalFormatting sqref="D202:X202">
    <cfRule type="expression" dxfId="1681" priority="4353">
      <formula>D202&gt;=4.8</formula>
    </cfRule>
    <cfRule type="expression" dxfId="1680" priority="4352">
      <formula>AND(D202&gt;=4,D202&lt;4.8)</formula>
    </cfRule>
    <cfRule type="expression" dxfId="1679" priority="4351">
      <formula>AND(D202&gt;=3,D202&lt;4)</formula>
    </cfRule>
    <cfRule type="expression" dxfId="1678" priority="4350">
      <formula>AND(D202&gt;=2,D202&lt;3)</formula>
    </cfRule>
    <cfRule type="expression" dxfId="1677" priority="4349">
      <formula>AND(D202&lt;2,D198&gt;0)</formula>
    </cfRule>
  </conditionalFormatting>
  <conditionalFormatting sqref="D218:X218">
    <cfRule type="expression" dxfId="1676" priority="4338">
      <formula>AND(D218&gt;=2,D218&lt;3)</formula>
    </cfRule>
    <cfRule type="expression" dxfId="1675" priority="4341">
      <formula>D218&gt;=4.8</formula>
    </cfRule>
    <cfRule type="expression" dxfId="1674" priority="4340">
      <formula>AND(D218&gt;=4,D218&lt;4.8)</formula>
    </cfRule>
    <cfRule type="expression" dxfId="1673" priority="4337">
      <formula>AND(D218&lt;2,D214&gt;0)</formula>
    </cfRule>
    <cfRule type="expression" dxfId="1672" priority="4339">
      <formula>AND(D218&gt;=3,D218&lt;4)</formula>
    </cfRule>
  </conditionalFormatting>
  <conditionalFormatting sqref="D234:X234">
    <cfRule type="expression" dxfId="1671" priority="4328">
      <formula>AND(D234&gt;=4,D234&lt;4.8)</formula>
    </cfRule>
    <cfRule type="expression" dxfId="1670" priority="4327">
      <formula>AND(D234&gt;=3,D234&lt;4)</formula>
    </cfRule>
    <cfRule type="expression" dxfId="1669" priority="4326">
      <formula>AND(D234&gt;=2,D234&lt;3)</formula>
    </cfRule>
    <cfRule type="expression" dxfId="1668" priority="4325">
      <formula>AND(D234&lt;2,D230&gt;0)</formula>
    </cfRule>
    <cfRule type="expression" dxfId="1667" priority="4329">
      <formula>D234&gt;=4.8</formula>
    </cfRule>
  </conditionalFormatting>
  <conditionalFormatting sqref="D250:X250">
    <cfRule type="expression" dxfId="1666" priority="4314">
      <formula>AND(D250&gt;=2,D250&lt;3)</formula>
    </cfRule>
    <cfRule type="expression" dxfId="1665" priority="4313">
      <formula>AND(D250&lt;2,D246&gt;0)</formula>
    </cfRule>
    <cfRule type="expression" dxfId="1664" priority="4315">
      <formula>AND(D250&gt;=3,D250&lt;4)</formula>
    </cfRule>
    <cfRule type="expression" dxfId="1663" priority="4317">
      <formula>D250&gt;=4.8</formula>
    </cfRule>
    <cfRule type="expression" dxfId="1662" priority="4316">
      <formula>AND(D250&gt;=4,D250&lt;4.8)</formula>
    </cfRule>
  </conditionalFormatting>
  <conditionalFormatting sqref="D266:X266">
    <cfRule type="expression" dxfId="1661" priority="4301">
      <formula>AND(D266&lt;2,D262&gt;0)</formula>
    </cfRule>
    <cfRule type="expression" dxfId="1660" priority="4302">
      <formula>AND(D266&gt;=2,D266&lt;3)</formula>
    </cfRule>
    <cfRule type="expression" dxfId="1659" priority="4303">
      <formula>AND(D266&gt;=3,D266&lt;4)</formula>
    </cfRule>
    <cfRule type="expression" dxfId="1658" priority="4304">
      <formula>AND(D266&gt;=4,D266&lt;4.8)</formula>
    </cfRule>
    <cfRule type="expression" dxfId="1657" priority="4305">
      <formula>D266&gt;=4.8</formula>
    </cfRule>
  </conditionalFormatting>
  <conditionalFormatting sqref="D282:X282">
    <cfRule type="expression" dxfId="1656" priority="4292">
      <formula>AND(D282&gt;=4,D282&lt;4.8)</formula>
    </cfRule>
    <cfRule type="expression" dxfId="1655" priority="4293">
      <formula>D282&gt;=4.8</formula>
    </cfRule>
    <cfRule type="expression" dxfId="1654" priority="4289">
      <formula>AND(D282&lt;2,D278&gt;0)</formula>
    </cfRule>
    <cfRule type="expression" dxfId="1653" priority="4290">
      <formula>AND(D282&gt;=2,D282&lt;3)</formula>
    </cfRule>
    <cfRule type="expression" dxfId="1652" priority="4291">
      <formula>AND(D282&gt;=3,D282&lt;4)</formula>
    </cfRule>
  </conditionalFormatting>
  <conditionalFormatting sqref="D298:X298">
    <cfRule type="expression" dxfId="1651" priority="4281">
      <formula>D298&gt;=4.8</formula>
    </cfRule>
    <cfRule type="expression" dxfId="1650" priority="4277">
      <formula>AND(D298&lt;2,D294&gt;0)</formula>
    </cfRule>
    <cfRule type="expression" dxfId="1649" priority="4278">
      <formula>AND(D298&gt;=2,D298&lt;3)</formula>
    </cfRule>
    <cfRule type="expression" dxfId="1648" priority="4279">
      <formula>AND(D298&gt;=3,D298&lt;4)</formula>
    </cfRule>
    <cfRule type="expression" dxfId="1647" priority="4280">
      <formula>AND(D298&gt;=4,D298&lt;4.8)</formula>
    </cfRule>
  </conditionalFormatting>
  <conditionalFormatting sqref="D314:X314">
    <cfRule type="expression" dxfId="1646" priority="4265">
      <formula>AND(D314&lt;2,D310&gt;0)</formula>
    </cfRule>
    <cfRule type="expression" dxfId="1645" priority="4266">
      <formula>AND(D314&gt;=2,D314&lt;3)</formula>
    </cfRule>
    <cfRule type="expression" dxfId="1644" priority="4267">
      <formula>AND(D314&gt;=3,D314&lt;4)</formula>
    </cfRule>
    <cfRule type="expression" dxfId="1643" priority="4268">
      <formula>AND(D314&gt;=4,D314&lt;4.8)</formula>
    </cfRule>
    <cfRule type="expression" dxfId="1642" priority="4269">
      <formula>D314&gt;=4.8</formula>
    </cfRule>
  </conditionalFormatting>
  <conditionalFormatting sqref="D330:X330">
    <cfRule type="expression" dxfId="1641" priority="4255">
      <formula>AND(D330&gt;=3,D330&lt;4)</formula>
    </cfRule>
    <cfRule type="expression" dxfId="1640" priority="4256">
      <formula>AND(D330&gt;=4,D330&lt;4.8)</formula>
    </cfRule>
    <cfRule type="expression" dxfId="1639" priority="4257">
      <formula>D330&gt;=4.8</formula>
    </cfRule>
    <cfRule type="expression" dxfId="1638" priority="4254">
      <formula>AND(D330&gt;=2,D330&lt;3)</formula>
    </cfRule>
    <cfRule type="expression" dxfId="1637" priority="4253">
      <formula>AND(D330&lt;2,D326&gt;0)</formula>
    </cfRule>
  </conditionalFormatting>
  <conditionalFormatting sqref="D346:X346">
    <cfRule type="expression" dxfId="1636" priority="4244">
      <formula>AND(D346&gt;=4,D346&lt;4.8)</formula>
    </cfRule>
    <cfRule type="expression" dxfId="1635" priority="4245">
      <formula>D346&gt;=4.8</formula>
    </cfRule>
    <cfRule type="expression" dxfId="1634" priority="4243">
      <formula>AND(D346&gt;=3,D346&lt;4)</formula>
    </cfRule>
    <cfRule type="expression" dxfId="1633" priority="4242">
      <formula>AND(D346&gt;=2,D346&lt;3)</formula>
    </cfRule>
    <cfRule type="expression" dxfId="1632" priority="4241">
      <formula>AND(D346&lt;2,D342&gt;0)</formula>
    </cfRule>
  </conditionalFormatting>
  <conditionalFormatting sqref="D362:X362">
    <cfRule type="expression" dxfId="1631" priority="4229">
      <formula>AND(D362&lt;2,D358&gt;0)</formula>
    </cfRule>
    <cfRule type="expression" dxfId="1630" priority="4233">
      <formula>D362&gt;=4.8</formula>
    </cfRule>
    <cfRule type="expression" dxfId="1629" priority="4231">
      <formula>AND(D362&gt;=3,D362&lt;4)</formula>
    </cfRule>
    <cfRule type="expression" dxfId="1628" priority="4232">
      <formula>AND(D362&gt;=4,D362&lt;4.8)</formula>
    </cfRule>
    <cfRule type="expression" dxfId="1627" priority="4230">
      <formula>AND(D362&gt;=2,D362&lt;3)</formula>
    </cfRule>
  </conditionalFormatting>
  <conditionalFormatting sqref="D378:X378">
    <cfRule type="expression" dxfId="1626" priority="4221">
      <formula>D378&gt;=4.8</formula>
    </cfRule>
    <cfRule type="expression" dxfId="1625" priority="4220">
      <formula>AND(D378&gt;=4,D378&lt;4.8)</formula>
    </cfRule>
    <cfRule type="expression" dxfId="1624" priority="4219">
      <formula>AND(D378&gt;=3,D378&lt;4)</formula>
    </cfRule>
    <cfRule type="expression" dxfId="1623" priority="4218">
      <formula>AND(D378&gt;=2,D378&lt;3)</formula>
    </cfRule>
    <cfRule type="expression" dxfId="1622" priority="4217">
      <formula>AND(D378&lt;2,D374&gt;0)</formula>
    </cfRule>
  </conditionalFormatting>
  <conditionalFormatting sqref="D394:X394">
    <cfRule type="expression" dxfId="1621" priority="4205">
      <formula>AND(D394&lt;2,D390&gt;0)</formula>
    </cfRule>
    <cfRule type="expression" dxfId="1620" priority="4206">
      <formula>AND(D394&gt;=2,D394&lt;3)</formula>
    </cfRule>
    <cfRule type="expression" dxfId="1619" priority="4207">
      <formula>AND(D394&gt;=3,D394&lt;4)</formula>
    </cfRule>
    <cfRule type="expression" dxfId="1618" priority="4208">
      <formula>AND(D394&gt;=4,D394&lt;4.8)</formula>
    </cfRule>
    <cfRule type="expression" dxfId="1617" priority="4209">
      <formula>D394&gt;=4.8</formula>
    </cfRule>
  </conditionalFormatting>
  <conditionalFormatting sqref="D409:X409">
    <cfRule type="expression" dxfId="1616" priority="4197">
      <formula>D409&gt;=4.8</formula>
    </cfRule>
    <cfRule type="expression" dxfId="1615" priority="4196">
      <formula>AND(D409&gt;=4,D409&lt;4.8)</formula>
    </cfRule>
    <cfRule type="expression" dxfId="1614" priority="4195">
      <formula>AND(D409&gt;=3,D409&lt;4)</formula>
    </cfRule>
    <cfRule type="expression" dxfId="1613" priority="4194">
      <formula>AND(D409&gt;=2,D409&lt;3)</formula>
    </cfRule>
    <cfRule type="expression" dxfId="1612" priority="4193">
      <formula>AND(D409&lt;2,D405&gt;0)</formula>
    </cfRule>
  </conditionalFormatting>
  <conditionalFormatting sqref="D424:X424">
    <cfRule type="expression" dxfId="1611" priority="4185">
      <formula>D424&gt;=4.8</formula>
    </cfRule>
    <cfRule type="expression" dxfId="1610" priority="4181">
      <formula>AND(D424&lt;2,D420&gt;0)</formula>
    </cfRule>
    <cfRule type="expression" dxfId="1609" priority="4183">
      <formula>AND(D424&gt;=3,D424&lt;4)</formula>
    </cfRule>
    <cfRule type="expression" dxfId="1608" priority="4184">
      <formula>AND(D424&gt;=4,D424&lt;4.8)</formula>
    </cfRule>
    <cfRule type="expression" dxfId="1607" priority="4182">
      <formula>AND(D424&gt;=2,D424&lt;3)</formula>
    </cfRule>
  </conditionalFormatting>
  <conditionalFormatting sqref="D439:X439">
    <cfRule type="expression" dxfId="1606" priority="4172">
      <formula>AND(D439&gt;=4,D439&lt;4.8)</formula>
    </cfRule>
    <cfRule type="expression" dxfId="1605" priority="4173">
      <formula>D439&gt;=4.8</formula>
    </cfRule>
    <cfRule type="expression" dxfId="1604" priority="4171">
      <formula>AND(D439&gt;=3,D439&lt;4)</formula>
    </cfRule>
    <cfRule type="expression" dxfId="1603" priority="4169">
      <formula>AND(D439&lt;2,D435&gt;0)</formula>
    </cfRule>
    <cfRule type="expression" dxfId="1602" priority="4170">
      <formula>AND(D439&gt;=2,D439&lt;3)</formula>
    </cfRule>
  </conditionalFormatting>
  <conditionalFormatting sqref="D454:X454">
    <cfRule type="expression" dxfId="1601" priority="4157">
      <formula>AND(D454&lt;2,D450&gt;0)</formula>
    </cfRule>
    <cfRule type="expression" dxfId="1600" priority="4161">
      <formula>D454&gt;=4.8</formula>
    </cfRule>
    <cfRule type="expression" dxfId="1599" priority="4160">
      <formula>AND(D454&gt;=4,D454&lt;4.8)</formula>
    </cfRule>
    <cfRule type="expression" dxfId="1598" priority="4159">
      <formula>AND(D454&gt;=3,D454&lt;4)</formula>
    </cfRule>
    <cfRule type="expression" dxfId="1597" priority="4158">
      <formula>AND(D454&gt;=2,D454&lt;3)</formula>
    </cfRule>
  </conditionalFormatting>
  <conditionalFormatting sqref="D469:X469">
    <cfRule type="expression" dxfId="1596" priority="4146">
      <formula>AND(D469&gt;=2,D469&lt;3)</formula>
    </cfRule>
    <cfRule type="expression" dxfId="1595" priority="4147">
      <formula>AND(D469&gt;=3,D469&lt;4)</formula>
    </cfRule>
    <cfRule type="expression" dxfId="1594" priority="4148">
      <formula>AND(D469&gt;=4,D469&lt;4.8)</formula>
    </cfRule>
    <cfRule type="expression" dxfId="1593" priority="4149">
      <formula>D469&gt;=4.8</formula>
    </cfRule>
    <cfRule type="expression" dxfId="1592" priority="4145">
      <formula>AND(D469&lt;2,D465&gt;0)</formula>
    </cfRule>
  </conditionalFormatting>
  <conditionalFormatting sqref="D484:X484">
    <cfRule type="expression" dxfId="1591" priority="4133">
      <formula>AND(D484&lt;2,D480&gt;0)</formula>
    </cfRule>
    <cfRule type="expression" dxfId="1590" priority="4134">
      <formula>AND(D484&gt;=2,D484&lt;3)</formula>
    </cfRule>
    <cfRule type="expression" dxfId="1589" priority="4135">
      <formula>AND(D484&gt;=3,D484&lt;4)</formula>
    </cfRule>
    <cfRule type="expression" dxfId="1588" priority="4136">
      <formula>AND(D484&gt;=4,D484&lt;4.8)</formula>
    </cfRule>
    <cfRule type="expression" dxfId="1587" priority="4137">
      <formula>D484&gt;=4.8</formula>
    </cfRule>
  </conditionalFormatting>
  <conditionalFormatting sqref="D500:X500">
    <cfRule type="expression" dxfId="1586" priority="4123">
      <formula>AND(D500&gt;=3,D500&lt;4)</formula>
    </cfRule>
    <cfRule type="expression" dxfId="1585" priority="4122">
      <formula>AND(D500&gt;=2,D500&lt;3)</formula>
    </cfRule>
    <cfRule type="expression" dxfId="1584" priority="4121">
      <formula>AND(D500&lt;2,D496&gt;0)</formula>
    </cfRule>
    <cfRule type="expression" dxfId="1583" priority="4125">
      <formula>D500&gt;=4.8</formula>
    </cfRule>
    <cfRule type="expression" dxfId="1582" priority="4124">
      <formula>AND(D500&gt;=4,D500&lt;4.8)</formula>
    </cfRule>
  </conditionalFormatting>
  <conditionalFormatting sqref="D516:X516">
    <cfRule type="expression" dxfId="1581" priority="4110">
      <formula>AND(D516&gt;=2,D516&lt;3)</formula>
    </cfRule>
    <cfRule type="expression" dxfId="1580" priority="4111">
      <formula>AND(D516&gt;=3,D516&lt;4)</formula>
    </cfRule>
    <cfRule type="expression" dxfId="1579" priority="4112">
      <formula>AND(D516&gt;=4,D516&lt;4.8)</formula>
    </cfRule>
    <cfRule type="expression" dxfId="1578" priority="4113">
      <formula>D516&gt;=4.8</formula>
    </cfRule>
    <cfRule type="expression" dxfId="1577" priority="4109">
      <formula>AND(D516&lt;2,D512&gt;0)</formula>
    </cfRule>
  </conditionalFormatting>
  <conditionalFormatting sqref="D532:X532">
    <cfRule type="expression" dxfId="1576" priority="4101">
      <formula>D532&gt;=4.8</formula>
    </cfRule>
    <cfRule type="expression" dxfId="1575" priority="4097">
      <formula>AND(D532&lt;2,D528&gt;0)</formula>
    </cfRule>
    <cfRule type="expression" dxfId="1574" priority="4098">
      <formula>AND(D532&gt;=2,D532&lt;3)</formula>
    </cfRule>
    <cfRule type="expression" dxfId="1573" priority="4099">
      <formula>AND(D532&gt;=3,D532&lt;4)</formula>
    </cfRule>
    <cfRule type="expression" dxfId="1572" priority="4100">
      <formula>AND(D532&gt;=4,D532&lt;4.8)</formula>
    </cfRule>
  </conditionalFormatting>
  <conditionalFormatting sqref="D548:X548">
    <cfRule type="expression" dxfId="1571" priority="4085">
      <formula>AND(D548&lt;2,D544&gt;0)</formula>
    </cfRule>
    <cfRule type="expression" dxfId="1570" priority="4086">
      <formula>AND(D548&gt;=2,D548&lt;3)</formula>
    </cfRule>
    <cfRule type="expression" dxfId="1569" priority="4088">
      <formula>AND(D548&gt;=4,D548&lt;4.8)</formula>
    </cfRule>
    <cfRule type="expression" dxfId="1568" priority="4089">
      <formula>D548&gt;=4.8</formula>
    </cfRule>
    <cfRule type="expression" dxfId="1567" priority="4087">
      <formula>AND(D548&gt;=3,D548&lt;4)</formula>
    </cfRule>
  </conditionalFormatting>
  <conditionalFormatting sqref="D564:X564">
    <cfRule type="expression" dxfId="1566" priority="4076">
      <formula>AND(D564&gt;=4,D564&lt;4.8)</formula>
    </cfRule>
    <cfRule type="expression" dxfId="1565" priority="4074">
      <formula>AND(D564&gt;=2,D564&lt;3)</formula>
    </cfRule>
    <cfRule type="expression" dxfId="1564" priority="4077">
      <formula>D564&gt;=4.8</formula>
    </cfRule>
    <cfRule type="expression" dxfId="1563" priority="4075">
      <formula>AND(D564&gt;=3,D564&lt;4)</formula>
    </cfRule>
    <cfRule type="expression" dxfId="1562" priority="4073">
      <formula>AND(D564&lt;2,D560&gt;0)</formula>
    </cfRule>
  </conditionalFormatting>
  <conditionalFormatting sqref="D580:X580">
    <cfRule type="expression" dxfId="1561" priority="4065">
      <formula>D580&gt;=4.8</formula>
    </cfRule>
    <cfRule type="expression" dxfId="1560" priority="4061">
      <formula>AND(D580&lt;2,D576&gt;0)</formula>
    </cfRule>
    <cfRule type="expression" dxfId="1559" priority="4062">
      <formula>AND(D580&gt;=2,D580&lt;3)</formula>
    </cfRule>
    <cfRule type="expression" dxfId="1558" priority="4064">
      <formula>AND(D580&gt;=4,D580&lt;4.8)</formula>
    </cfRule>
    <cfRule type="expression" dxfId="1557" priority="4063">
      <formula>AND(D580&gt;=3,D580&lt;4)</formula>
    </cfRule>
  </conditionalFormatting>
  <conditionalFormatting sqref="D596:X596">
    <cfRule type="expression" dxfId="1556" priority="4053">
      <formula>D596&gt;=4.8</formula>
    </cfRule>
    <cfRule type="expression" dxfId="1555" priority="4052">
      <formula>AND(D596&gt;=4,D596&lt;4.8)</formula>
    </cfRule>
    <cfRule type="expression" dxfId="1554" priority="4051">
      <formula>AND(D596&gt;=3,D596&lt;4)</formula>
    </cfRule>
    <cfRule type="expression" dxfId="1553" priority="4050">
      <formula>AND(D596&gt;=2,D596&lt;3)</formula>
    </cfRule>
    <cfRule type="expression" dxfId="1552" priority="4049">
      <formula>AND(D596&lt;2,D592&gt;0)</formula>
    </cfRule>
  </conditionalFormatting>
  <conditionalFormatting sqref="D611:X611">
    <cfRule type="expression" dxfId="1551" priority="4040">
      <formula>AND(D611&gt;=4,D611&lt;4.8)</formula>
    </cfRule>
    <cfRule type="expression" dxfId="1550" priority="4039">
      <formula>AND(D611&gt;=3,D611&lt;4)</formula>
    </cfRule>
    <cfRule type="expression" dxfId="1549" priority="4038">
      <formula>AND(D611&gt;=2,D611&lt;3)</formula>
    </cfRule>
    <cfRule type="expression" dxfId="1548" priority="4037">
      <formula>AND(D611&lt;2,D607&gt;0)</formula>
    </cfRule>
    <cfRule type="expression" dxfId="1547" priority="4041">
      <formula>D611&gt;=4.8</formula>
    </cfRule>
  </conditionalFormatting>
  <conditionalFormatting sqref="D626:X626">
    <cfRule type="expression" dxfId="1546" priority="4029">
      <formula>D626&gt;=4.8</formula>
    </cfRule>
    <cfRule type="expression" dxfId="1545" priority="4027">
      <formula>AND(D626&gt;=3,D626&lt;4)</formula>
    </cfRule>
    <cfRule type="expression" dxfId="1544" priority="4026">
      <formula>AND(D626&gt;=2,D626&lt;3)</formula>
    </cfRule>
    <cfRule type="expression" dxfId="1543" priority="4028">
      <formula>AND(D626&gt;=4,D626&lt;4.8)</formula>
    </cfRule>
    <cfRule type="expression" dxfId="1542" priority="4025">
      <formula>AND(D626&lt;2,D622&gt;0)</formula>
    </cfRule>
  </conditionalFormatting>
  <conditionalFormatting sqref="D641:X641">
    <cfRule type="expression" dxfId="1541" priority="4013">
      <formula>AND(D641&lt;2,D637&gt;0)</formula>
    </cfRule>
    <cfRule type="expression" dxfId="1540" priority="4014">
      <formula>AND(D641&gt;=2,D641&lt;3)</formula>
    </cfRule>
    <cfRule type="expression" dxfId="1539" priority="4015">
      <formula>AND(D641&gt;=3,D641&lt;4)</formula>
    </cfRule>
    <cfRule type="expression" dxfId="1538" priority="4016">
      <formula>AND(D641&gt;=4,D641&lt;4.8)</formula>
    </cfRule>
    <cfRule type="expression" dxfId="1537" priority="4017">
      <formula>D641&gt;=4.8</formula>
    </cfRule>
  </conditionalFormatting>
  <conditionalFormatting sqref="D660:X660">
    <cfRule type="expression" dxfId="1536" priority="4004">
      <formula>AND(D660&gt;=4,D660&lt;4.8)</formula>
    </cfRule>
    <cfRule type="expression" dxfId="1535" priority="4005">
      <formula>D660&gt;=4.8</formula>
    </cfRule>
    <cfRule type="expression" dxfId="1534" priority="4003">
      <formula>AND(D660&gt;=3,D660&lt;4)</formula>
    </cfRule>
    <cfRule type="expression" dxfId="1533" priority="4002">
      <formula>AND(D660&gt;=2,D660&lt;3)</formula>
    </cfRule>
    <cfRule type="expression" dxfId="1532" priority="4001">
      <formula>AND(D660&lt;2,D656&gt;0)</formula>
    </cfRule>
  </conditionalFormatting>
  <conditionalFormatting sqref="D675:X675">
    <cfRule type="expression" dxfId="1531" priority="3992">
      <formula>AND(D675&gt;=4,D675&lt;4.8)</formula>
    </cfRule>
    <cfRule type="expression" dxfId="1530" priority="3993">
      <formula>D675&gt;=4.8</formula>
    </cfRule>
    <cfRule type="expression" dxfId="1529" priority="3991">
      <formula>AND(D675&gt;=3,D675&lt;4)</formula>
    </cfRule>
    <cfRule type="expression" dxfId="1528" priority="3990">
      <formula>AND(D675&gt;=2,D675&lt;3)</formula>
    </cfRule>
    <cfRule type="expression" dxfId="1527" priority="3989">
      <formula>AND(D675&lt;2,D671&gt;0)</formula>
    </cfRule>
  </conditionalFormatting>
  <conditionalFormatting sqref="D691:X691">
    <cfRule type="expression" dxfId="1526" priority="3980">
      <formula>AND(D691&gt;=4,D691&lt;4.8)</formula>
    </cfRule>
    <cfRule type="expression" dxfId="1525" priority="3979">
      <formula>AND(D691&gt;=3,D691&lt;4)</formula>
    </cfRule>
    <cfRule type="expression" dxfId="1524" priority="3978">
      <formula>AND(D691&gt;=2,D691&lt;3)</formula>
    </cfRule>
    <cfRule type="expression" dxfId="1523" priority="3977">
      <formula>AND(D691&lt;2,D687&gt;0)</formula>
    </cfRule>
    <cfRule type="expression" dxfId="1522" priority="3981">
      <formula>D691&gt;=4.8</formula>
    </cfRule>
  </conditionalFormatting>
  <conditionalFormatting sqref="D707:X707">
    <cfRule type="expression" dxfId="1521" priority="3967">
      <formula>AND(D707&gt;=3,D707&lt;4)</formula>
    </cfRule>
    <cfRule type="expression" dxfId="1520" priority="3966">
      <formula>AND(D707&gt;=2,D707&lt;3)</formula>
    </cfRule>
    <cfRule type="expression" dxfId="1519" priority="3965">
      <formula>AND(D707&lt;2,D703&gt;0)</formula>
    </cfRule>
    <cfRule type="expression" dxfId="1518" priority="3968">
      <formula>AND(D707&gt;=4,D707&lt;4.8)</formula>
    </cfRule>
    <cfRule type="expression" dxfId="1517" priority="3969">
      <formula>D707&gt;=4.8</formula>
    </cfRule>
  </conditionalFormatting>
  <conditionalFormatting sqref="D723:X723">
    <cfRule type="expression" dxfId="1516" priority="3955">
      <formula>AND(D723&gt;=3,D723&lt;4)</formula>
    </cfRule>
    <cfRule type="expression" dxfId="1515" priority="3957">
      <formula>D723&gt;=4.8</formula>
    </cfRule>
    <cfRule type="expression" dxfId="1514" priority="3956">
      <formula>AND(D723&gt;=4,D723&lt;4.8)</formula>
    </cfRule>
    <cfRule type="expression" dxfId="1513" priority="3954">
      <formula>AND(D723&gt;=2,D723&lt;3)</formula>
    </cfRule>
    <cfRule type="expression" dxfId="1512" priority="3953">
      <formula>AND(D723&lt;2,D719&gt;0)</formula>
    </cfRule>
  </conditionalFormatting>
  <conditionalFormatting sqref="D739:X739">
    <cfRule type="expression" dxfId="1511" priority="3945">
      <formula>D739&gt;=4.8</formula>
    </cfRule>
    <cfRule type="expression" dxfId="1510" priority="3944">
      <formula>AND(D739&gt;=4,D739&lt;4.8)</formula>
    </cfRule>
    <cfRule type="expression" dxfId="1509" priority="3941">
      <formula>AND(D739&lt;2,D735&gt;0)</formula>
    </cfRule>
    <cfRule type="expression" dxfId="1508" priority="3942">
      <formula>AND(D739&gt;=2,D739&lt;3)</formula>
    </cfRule>
    <cfRule type="expression" dxfId="1507" priority="3943">
      <formula>AND(D739&gt;=3,D739&lt;4)</formula>
    </cfRule>
  </conditionalFormatting>
  <conditionalFormatting sqref="D755:X755">
    <cfRule type="expression" dxfId="1506" priority="3933">
      <formula>D755&gt;=4.8</formula>
    </cfRule>
    <cfRule type="expression" dxfId="1505" priority="3929">
      <formula>AND(D755&lt;2,D751&gt;0)</formula>
    </cfRule>
    <cfRule type="expression" dxfId="1504" priority="3930">
      <formula>AND(D755&gt;=2,D755&lt;3)</formula>
    </cfRule>
    <cfRule type="expression" dxfId="1503" priority="3931">
      <formula>AND(D755&gt;=3,D755&lt;4)</formula>
    </cfRule>
    <cfRule type="expression" dxfId="1502" priority="3932">
      <formula>AND(D755&gt;=4,D755&lt;4.8)</formula>
    </cfRule>
  </conditionalFormatting>
  <conditionalFormatting sqref="D771:X771">
    <cfRule type="expression" dxfId="1501" priority="3920">
      <formula>AND(D771&gt;=4,D771&lt;4.8)</formula>
    </cfRule>
    <cfRule type="expression" dxfId="1500" priority="3919">
      <formula>AND(D771&gt;=3,D771&lt;4)</formula>
    </cfRule>
    <cfRule type="expression" dxfId="1499" priority="3918">
      <formula>AND(D771&gt;=2,D771&lt;3)</formula>
    </cfRule>
    <cfRule type="expression" dxfId="1498" priority="3917">
      <formula>AND(D771&lt;2,D767&gt;0)</formula>
    </cfRule>
    <cfRule type="expression" dxfId="1497" priority="3921">
      <formula>D771&gt;=4.8</formula>
    </cfRule>
  </conditionalFormatting>
  <conditionalFormatting sqref="D787:X787">
    <cfRule type="expression" dxfId="1496" priority="3907">
      <formula>AND(D787&gt;=3,D787&lt;4)</formula>
    </cfRule>
    <cfRule type="expression" dxfId="1495" priority="3905">
      <formula>AND(D787&lt;2,D783&gt;0)</formula>
    </cfRule>
    <cfRule type="expression" dxfId="1494" priority="3906">
      <formula>AND(D787&gt;=2,D787&lt;3)</formula>
    </cfRule>
    <cfRule type="expression" dxfId="1493" priority="3908">
      <formula>AND(D787&gt;=4,D787&lt;4.8)</formula>
    </cfRule>
    <cfRule type="expression" dxfId="1492" priority="3909">
      <formula>D787&gt;=4.8</formula>
    </cfRule>
  </conditionalFormatting>
  <conditionalFormatting sqref="D803:X803">
    <cfRule type="expression" dxfId="1491" priority="3895">
      <formula>AND(D803&gt;=3,D803&lt;4)</formula>
    </cfRule>
    <cfRule type="expression" dxfId="1490" priority="3893">
      <formula>AND(D803&lt;2,D799&gt;0)</formula>
    </cfRule>
    <cfRule type="expression" dxfId="1489" priority="3894">
      <formula>AND(D803&gt;=2,D803&lt;3)</formula>
    </cfRule>
    <cfRule type="expression" dxfId="1488" priority="3896">
      <formula>AND(D803&gt;=4,D803&lt;4.8)</formula>
    </cfRule>
    <cfRule type="expression" dxfId="1487" priority="3897">
      <formula>D803&gt;=4.8</formula>
    </cfRule>
  </conditionalFormatting>
  <conditionalFormatting sqref="D819:X819">
    <cfRule type="expression" dxfId="1486" priority="3884">
      <formula>AND(D819&gt;=4,D819&lt;4.8)</formula>
    </cfRule>
    <cfRule type="expression" dxfId="1485" priority="3883">
      <formula>AND(D819&gt;=3,D819&lt;4)</formula>
    </cfRule>
    <cfRule type="expression" dxfId="1484" priority="3881">
      <formula>AND(D819&lt;2,D815&gt;0)</formula>
    </cfRule>
    <cfRule type="expression" dxfId="1483" priority="3885">
      <formula>D819&gt;=4.8</formula>
    </cfRule>
    <cfRule type="expression" dxfId="1482" priority="3882">
      <formula>AND(D819&gt;=2,D819&lt;3)</formula>
    </cfRule>
  </conditionalFormatting>
  <conditionalFormatting sqref="D835:X835">
    <cfRule type="expression" dxfId="1481" priority="3869">
      <formula>AND(D835&lt;2,D831&gt;0)</formula>
    </cfRule>
    <cfRule type="expression" dxfId="1480" priority="3872">
      <formula>AND(D835&gt;=4,D835&lt;4.8)</formula>
    </cfRule>
    <cfRule type="expression" dxfId="1479" priority="3870">
      <formula>AND(D835&gt;=2,D835&lt;3)</formula>
    </cfRule>
    <cfRule type="expression" dxfId="1478" priority="3871">
      <formula>AND(D835&gt;=3,D835&lt;4)</formula>
    </cfRule>
    <cfRule type="expression" dxfId="1477" priority="3873">
      <formula>D835&gt;=4.8</formula>
    </cfRule>
  </conditionalFormatting>
  <conditionalFormatting sqref="D851:X851">
    <cfRule type="expression" dxfId="1476" priority="3861">
      <formula>D851&gt;=4.8</formula>
    </cfRule>
    <cfRule type="expression" dxfId="1475" priority="3859">
      <formula>AND(D851&gt;=3,D851&lt;4)</formula>
    </cfRule>
    <cfRule type="expression" dxfId="1474" priority="3860">
      <formula>AND(D851&gt;=4,D851&lt;4.8)</formula>
    </cfRule>
    <cfRule type="expression" dxfId="1473" priority="3857">
      <formula>AND(D851&lt;2,D847&gt;0)</formula>
    </cfRule>
    <cfRule type="expression" dxfId="1472" priority="3858">
      <formula>AND(D851&gt;=2,D851&lt;3)</formula>
    </cfRule>
  </conditionalFormatting>
  <conditionalFormatting sqref="D867:X867">
    <cfRule type="expression" dxfId="1471" priority="3848">
      <formula>AND(D867&gt;=4,D867&lt;4.8)</formula>
    </cfRule>
    <cfRule type="expression" dxfId="1470" priority="3846">
      <formula>AND(D867&gt;=2,D867&lt;3)</formula>
    </cfRule>
    <cfRule type="expression" dxfId="1469" priority="3845">
      <formula>AND(D867&lt;2,D863&gt;0)</formula>
    </cfRule>
    <cfRule type="expression" dxfId="1468" priority="3849">
      <formula>D867&gt;=4.8</formula>
    </cfRule>
    <cfRule type="expression" dxfId="1467" priority="3847">
      <formula>AND(D867&gt;=3,D867&lt;4)</formula>
    </cfRule>
  </conditionalFormatting>
  <conditionalFormatting sqref="D883:X883">
    <cfRule type="expression" dxfId="1466" priority="3837">
      <formula>D883&gt;=4.8</formula>
    </cfRule>
    <cfRule type="expression" dxfId="1465" priority="3836">
      <formula>AND(D883&gt;=4,D883&lt;4.8)</formula>
    </cfRule>
    <cfRule type="expression" dxfId="1464" priority="3835">
      <formula>AND(D883&gt;=3,D883&lt;4)</formula>
    </cfRule>
    <cfRule type="expression" dxfId="1463" priority="3834">
      <formula>AND(D883&gt;=2,D883&lt;3)</formula>
    </cfRule>
    <cfRule type="expression" dxfId="1462" priority="3833">
      <formula>AND(D883&lt;2,D879&gt;0)</formula>
    </cfRule>
  </conditionalFormatting>
  <conditionalFormatting sqref="D898:X898">
    <cfRule type="expression" dxfId="1461" priority="3821">
      <formula>AND(D898&lt;2,D894&gt;0)</formula>
    </cfRule>
    <cfRule type="expression" dxfId="1460" priority="3823">
      <formula>AND(D898&gt;=3,D898&lt;4)</formula>
    </cfRule>
    <cfRule type="expression" dxfId="1459" priority="3825">
      <formula>D898&gt;=4.8</formula>
    </cfRule>
    <cfRule type="expression" dxfId="1458" priority="3824">
      <formula>AND(D898&gt;=4,D898&lt;4.8)</formula>
    </cfRule>
    <cfRule type="expression" dxfId="1457" priority="3822">
      <formula>AND(D898&gt;=2,D898&lt;3)</formula>
    </cfRule>
  </conditionalFormatting>
  <conditionalFormatting sqref="D913:X913">
    <cfRule type="expression" dxfId="1456" priority="3813">
      <formula>D913&gt;=4.8</formula>
    </cfRule>
    <cfRule type="expression" dxfId="1455" priority="3812">
      <formula>AND(D913&gt;=4,D913&lt;4.8)</formula>
    </cfRule>
    <cfRule type="expression" dxfId="1454" priority="3811">
      <formula>AND(D913&gt;=3,D913&lt;4)</formula>
    </cfRule>
    <cfRule type="expression" dxfId="1453" priority="3809">
      <formula>AND(D913&lt;2,D909&gt;0)</formula>
    </cfRule>
    <cfRule type="expression" dxfId="1452" priority="3810">
      <formula>AND(D913&gt;=2,D913&lt;3)</formula>
    </cfRule>
  </conditionalFormatting>
  <conditionalFormatting sqref="D928:X928">
    <cfRule type="expression" dxfId="1451" priority="3797">
      <formula>AND(D928&lt;2,D924&gt;0)</formula>
    </cfRule>
    <cfRule type="expression" dxfId="1450" priority="3801">
      <formula>D928&gt;=4.8</formula>
    </cfRule>
    <cfRule type="expression" dxfId="1449" priority="3800">
      <formula>AND(D928&gt;=4,D928&lt;4.8)</formula>
    </cfRule>
    <cfRule type="expression" dxfId="1448" priority="3799">
      <formula>AND(D928&gt;=3,D928&lt;4)</formula>
    </cfRule>
    <cfRule type="expression" dxfId="1447" priority="3798">
      <formula>AND(D928&gt;=2,D928&lt;3)</formula>
    </cfRule>
  </conditionalFormatting>
  <conditionalFormatting sqref="D948:X948">
    <cfRule type="expression" dxfId="1446" priority="3788">
      <formula>AND(D948&gt;=4,D948&lt;4.8)</formula>
    </cfRule>
    <cfRule type="expression" dxfId="1445" priority="3785">
      <formula>AND(D948&lt;2,D944&gt;0)</formula>
    </cfRule>
    <cfRule type="expression" dxfId="1444" priority="3789">
      <formula>D948&gt;=4.8</formula>
    </cfRule>
    <cfRule type="expression" dxfId="1443" priority="3786">
      <formula>AND(D948&gt;=2,D948&lt;3)</formula>
    </cfRule>
    <cfRule type="expression" dxfId="1442" priority="3787">
      <formula>AND(D948&gt;=3,D948&lt;4)</formula>
    </cfRule>
  </conditionalFormatting>
  <conditionalFormatting sqref="D964:X964">
    <cfRule type="expression" dxfId="1441" priority="3776">
      <formula>AND(D964&gt;=4,D964&lt;4.8)</formula>
    </cfRule>
    <cfRule type="expression" dxfId="1440" priority="3773">
      <formula>AND(D964&lt;2,D960&gt;0)</formula>
    </cfRule>
    <cfRule type="expression" dxfId="1439" priority="3774">
      <formula>AND(D964&gt;=2,D964&lt;3)</formula>
    </cfRule>
    <cfRule type="expression" dxfId="1438" priority="3775">
      <formula>AND(D964&gt;=3,D964&lt;4)</formula>
    </cfRule>
    <cfRule type="expression" dxfId="1437" priority="3777">
      <formula>D964&gt;=4.8</formula>
    </cfRule>
  </conditionalFormatting>
  <conditionalFormatting sqref="D980:X980">
    <cfRule type="expression" dxfId="1436" priority="3762">
      <formula>AND(D980&gt;=2,D980&lt;3)</formula>
    </cfRule>
    <cfRule type="expression" dxfId="1435" priority="3761">
      <formula>AND(D980&lt;2,D976&gt;0)</formula>
    </cfRule>
    <cfRule type="expression" dxfId="1434" priority="3764">
      <formula>AND(D980&gt;=4,D980&lt;4.8)</formula>
    </cfRule>
    <cfRule type="expression" dxfId="1433" priority="3765">
      <formula>D980&gt;=4.8</formula>
    </cfRule>
    <cfRule type="expression" dxfId="1432" priority="3763">
      <formula>AND(D980&gt;=3,D980&lt;4)</formula>
    </cfRule>
  </conditionalFormatting>
  <conditionalFormatting sqref="D996:X996">
    <cfRule type="expression" dxfId="1431" priority="3751">
      <formula>AND(D996&gt;=3,D996&lt;4)</formula>
    </cfRule>
    <cfRule type="expression" dxfId="1430" priority="3752">
      <formula>AND(D996&gt;=4,D996&lt;4.8)</formula>
    </cfRule>
    <cfRule type="expression" dxfId="1429" priority="3753">
      <formula>D996&gt;=4.8</formula>
    </cfRule>
    <cfRule type="expression" dxfId="1428" priority="3749">
      <formula>AND(D996&lt;2,D992&gt;0)</formula>
    </cfRule>
    <cfRule type="expression" dxfId="1427" priority="3750">
      <formula>AND(D996&gt;=2,D996&lt;3)</formula>
    </cfRule>
  </conditionalFormatting>
  <conditionalFormatting sqref="D1012:X1012">
    <cfRule type="expression" dxfId="1426" priority="3741">
      <formula>D1012&gt;=4.8</formula>
    </cfRule>
    <cfRule type="expression" dxfId="1425" priority="3740">
      <formula>AND(D1012&gt;=4,D1012&lt;4.8)</formula>
    </cfRule>
    <cfRule type="expression" dxfId="1424" priority="3739">
      <formula>AND(D1012&gt;=3,D1012&lt;4)</formula>
    </cfRule>
    <cfRule type="expression" dxfId="1423" priority="3738">
      <formula>AND(D1012&gt;=2,D1012&lt;3)</formula>
    </cfRule>
    <cfRule type="expression" dxfId="1422" priority="3737">
      <formula>AND(D1012&lt;2,D1008&gt;0)</formula>
    </cfRule>
  </conditionalFormatting>
  <conditionalFormatting sqref="D1028:X1028">
    <cfRule type="expression" dxfId="1421" priority="3728">
      <formula>AND(D1028&gt;=4,D1028&lt;4.8)</formula>
    </cfRule>
    <cfRule type="expression" dxfId="1420" priority="3729">
      <formula>D1028&gt;=4.8</formula>
    </cfRule>
    <cfRule type="expression" dxfId="1419" priority="3725">
      <formula>AND(D1028&lt;2,D1024&gt;0)</formula>
    </cfRule>
    <cfRule type="expression" dxfId="1418" priority="3726">
      <formula>AND(D1028&gt;=2,D1028&lt;3)</formula>
    </cfRule>
    <cfRule type="expression" dxfId="1417" priority="3727">
      <formula>AND(D1028&gt;=3,D1028&lt;4)</formula>
    </cfRule>
  </conditionalFormatting>
  <conditionalFormatting sqref="D1044:X1044">
    <cfRule type="expression" dxfId="1416" priority="3713">
      <formula>AND(D1044&lt;2,D1040&gt;0)</formula>
    </cfRule>
    <cfRule type="expression" dxfId="1415" priority="3714">
      <formula>AND(D1044&gt;=2,D1044&lt;3)</formula>
    </cfRule>
    <cfRule type="expression" dxfId="1414" priority="3716">
      <formula>AND(D1044&gt;=4,D1044&lt;4.8)</formula>
    </cfRule>
    <cfRule type="expression" dxfId="1413" priority="3717">
      <formula>D1044&gt;=4.8</formula>
    </cfRule>
    <cfRule type="expression" dxfId="1412" priority="3715">
      <formula>AND(D1044&gt;=3,D1044&lt;4)</formula>
    </cfRule>
  </conditionalFormatting>
  <conditionalFormatting sqref="D1060:X1060">
    <cfRule type="expression" dxfId="1411" priority="3701">
      <formula>AND(D1060&lt;2,D1056&gt;0)</formula>
    </cfRule>
    <cfRule type="expression" dxfId="1410" priority="3702">
      <formula>AND(D1060&gt;=2,D1060&lt;3)</formula>
    </cfRule>
    <cfRule type="expression" dxfId="1409" priority="3703">
      <formula>AND(D1060&gt;=3,D1060&lt;4)</formula>
    </cfRule>
    <cfRule type="expression" dxfId="1408" priority="3704">
      <formula>AND(D1060&gt;=4,D1060&lt;4.8)</formula>
    </cfRule>
    <cfRule type="expression" dxfId="1407" priority="3705">
      <formula>D1060&gt;=4.8</formula>
    </cfRule>
  </conditionalFormatting>
  <conditionalFormatting sqref="D1076:X1076">
    <cfRule type="expression" dxfId="1406" priority="3689">
      <formula>AND(D1076&lt;2,D1072&gt;0)</formula>
    </cfRule>
    <cfRule type="expression" dxfId="1405" priority="3690">
      <formula>AND(D1076&gt;=2,D1076&lt;3)</formula>
    </cfRule>
    <cfRule type="expression" dxfId="1404" priority="3692">
      <formula>AND(D1076&gt;=4,D1076&lt;4.8)</formula>
    </cfRule>
    <cfRule type="expression" dxfId="1403" priority="3693">
      <formula>D1076&gt;=4.8</formula>
    </cfRule>
    <cfRule type="expression" dxfId="1402" priority="3691">
      <formula>AND(D1076&gt;=3,D1076&lt;4)</formula>
    </cfRule>
  </conditionalFormatting>
  <conditionalFormatting sqref="D1092:X1092">
    <cfRule type="expression" dxfId="1401" priority="3681">
      <formula>D1092&gt;=4.8</formula>
    </cfRule>
    <cfRule type="expression" dxfId="1400" priority="3680">
      <formula>AND(D1092&gt;=4,D1092&lt;4.8)</formula>
    </cfRule>
    <cfRule type="expression" dxfId="1399" priority="3679">
      <formula>AND(D1092&gt;=3,D1092&lt;4)</formula>
    </cfRule>
    <cfRule type="expression" dxfId="1398" priority="3678">
      <formula>AND(D1092&gt;=2,D1092&lt;3)</formula>
    </cfRule>
    <cfRule type="expression" dxfId="1397" priority="3677">
      <formula>AND(D1092&lt;2,D1088&gt;0)</formula>
    </cfRule>
  </conditionalFormatting>
  <conditionalFormatting sqref="D1108:X1108">
    <cfRule type="expression" dxfId="1396" priority="3667">
      <formula>AND(D1108&gt;=3,D1108&lt;4)</formula>
    </cfRule>
    <cfRule type="expression" dxfId="1395" priority="3668">
      <formula>AND(D1108&gt;=4,D1108&lt;4.8)</formula>
    </cfRule>
    <cfRule type="expression" dxfId="1394" priority="3669">
      <formula>D1108&gt;=4.8</formula>
    </cfRule>
    <cfRule type="expression" dxfId="1393" priority="3665">
      <formula>AND(D1108&lt;2,D1104&gt;0)</formula>
    </cfRule>
    <cfRule type="expression" dxfId="1392" priority="3666">
      <formula>AND(D1108&gt;=2,D1108&lt;3)</formula>
    </cfRule>
  </conditionalFormatting>
  <conditionalFormatting sqref="D1124:X1124">
    <cfRule type="expression" dxfId="1391" priority="3657">
      <formula>D1124&gt;=4.8</formula>
    </cfRule>
    <cfRule type="expression" dxfId="1390" priority="3656">
      <formula>AND(D1124&gt;=4,D1124&lt;4.8)</formula>
    </cfRule>
    <cfRule type="expression" dxfId="1389" priority="3655">
      <formula>AND(D1124&gt;=3,D1124&lt;4)</formula>
    </cfRule>
    <cfRule type="expression" dxfId="1388" priority="3654">
      <formula>AND(D1124&gt;=2,D1124&lt;3)</formula>
    </cfRule>
    <cfRule type="expression" dxfId="1387" priority="3653">
      <formula>AND(D1124&lt;2,D1120&gt;0)</formula>
    </cfRule>
  </conditionalFormatting>
  <conditionalFormatting sqref="D1140:X1140">
    <cfRule type="expression" dxfId="1386" priority="3644">
      <formula>AND(D1140&gt;=4,D1140&lt;4.8)</formula>
    </cfRule>
    <cfRule type="expression" dxfId="1385" priority="3641">
      <formula>AND(D1140&lt;2,D1136&gt;0)</formula>
    </cfRule>
    <cfRule type="expression" dxfId="1384" priority="3642">
      <formula>AND(D1140&gt;=2,D1140&lt;3)</formula>
    </cfRule>
    <cfRule type="expression" dxfId="1383" priority="3645">
      <formula>D1140&gt;=4.8</formula>
    </cfRule>
    <cfRule type="expression" dxfId="1382" priority="3643">
      <formula>AND(D1140&gt;=3,D1140&lt;4)</formula>
    </cfRule>
  </conditionalFormatting>
  <conditionalFormatting sqref="D1156:X1156">
    <cfRule type="expression" dxfId="1381" priority="3632">
      <formula>AND(D1156&gt;=4,D1156&lt;4.8)</formula>
    </cfRule>
    <cfRule type="expression" dxfId="1380" priority="3629">
      <formula>AND(D1156&lt;2,D1152&gt;0)</formula>
    </cfRule>
    <cfRule type="expression" dxfId="1379" priority="3633">
      <formula>D1156&gt;=4.8</formula>
    </cfRule>
    <cfRule type="expression" dxfId="1378" priority="3631">
      <formula>AND(D1156&gt;=3,D1156&lt;4)</formula>
    </cfRule>
    <cfRule type="expression" dxfId="1377" priority="3630">
      <formula>AND(D1156&gt;=2,D1156&lt;3)</formula>
    </cfRule>
  </conditionalFormatting>
  <conditionalFormatting sqref="D1172:X1172">
    <cfRule type="expression" dxfId="1376" priority="3619">
      <formula>AND(D1172&gt;=3,D1172&lt;4)</formula>
    </cfRule>
    <cfRule type="expression" dxfId="1375" priority="3621">
      <formula>D1172&gt;=4.8</formula>
    </cfRule>
    <cfRule type="expression" dxfId="1374" priority="3620">
      <formula>AND(D1172&gt;=4,D1172&lt;4.8)</formula>
    </cfRule>
    <cfRule type="expression" dxfId="1373" priority="3618">
      <formula>AND(D1172&gt;=2,D1172&lt;3)</formula>
    </cfRule>
    <cfRule type="expression" dxfId="1372" priority="3617">
      <formula>AND(D1172&lt;2,D1168&gt;0)</formula>
    </cfRule>
  </conditionalFormatting>
  <conditionalFormatting sqref="D1188:X1188">
    <cfRule type="expression" dxfId="1371" priority="3606">
      <formula>AND(D1188&gt;=2,D1188&lt;3)</formula>
    </cfRule>
    <cfRule type="expression" dxfId="1370" priority="3605">
      <formula>AND(D1188&lt;2,D1184&gt;0)</formula>
    </cfRule>
    <cfRule type="expression" dxfId="1369" priority="3609">
      <formula>D1188&gt;=4.8</formula>
    </cfRule>
    <cfRule type="expression" dxfId="1368" priority="3608">
      <formula>AND(D1188&gt;=4,D1188&lt;4.8)</formula>
    </cfRule>
    <cfRule type="expression" dxfId="1367" priority="3607">
      <formula>AND(D1188&gt;=3,D1188&lt;4)</formula>
    </cfRule>
  </conditionalFormatting>
  <conditionalFormatting sqref="D1204:X1204">
    <cfRule type="expression" dxfId="1366" priority="3597">
      <formula>D1204&gt;=4.8</formula>
    </cfRule>
    <cfRule type="expression" dxfId="1365" priority="3596">
      <formula>AND(D1204&gt;=4,D1204&lt;4.8)</formula>
    </cfRule>
    <cfRule type="expression" dxfId="1364" priority="3593">
      <formula>AND(D1204&lt;2,D1200&gt;0)</formula>
    </cfRule>
    <cfRule type="expression" dxfId="1363" priority="3594">
      <formula>AND(D1204&gt;=2,D1204&lt;3)</formula>
    </cfRule>
    <cfRule type="expression" dxfId="1362" priority="3595">
      <formula>AND(D1204&gt;=3,D1204&lt;4)</formula>
    </cfRule>
  </conditionalFormatting>
  <conditionalFormatting sqref="D1220:X1220">
    <cfRule type="expression" dxfId="1361" priority="3584">
      <formula>AND(D1220&gt;=4,D1220&lt;4.8)</formula>
    </cfRule>
    <cfRule type="expression" dxfId="1360" priority="3585">
      <formula>D1220&gt;=4.8</formula>
    </cfRule>
    <cfRule type="expression" dxfId="1359" priority="3583">
      <formula>AND(D1220&gt;=3,D1220&lt;4)</formula>
    </cfRule>
    <cfRule type="expression" dxfId="1358" priority="3582">
      <formula>AND(D1220&gt;=2,D1220&lt;3)</formula>
    </cfRule>
    <cfRule type="expression" dxfId="1357" priority="3581">
      <formula>AND(D1220&lt;2,D1216&gt;0)</formula>
    </cfRule>
  </conditionalFormatting>
  <conditionalFormatting sqref="D1236:X1236">
    <cfRule type="expression" dxfId="1356" priority="3569">
      <formula>AND(D1236&lt;2,D1232&gt;0)</formula>
    </cfRule>
    <cfRule type="expression" dxfId="1355" priority="3573">
      <formula>D1236&gt;=4.8</formula>
    </cfRule>
    <cfRule type="expression" dxfId="1354" priority="3572">
      <formula>AND(D1236&gt;=4,D1236&lt;4.8)</formula>
    </cfRule>
    <cfRule type="expression" dxfId="1353" priority="3571">
      <formula>AND(D1236&gt;=3,D1236&lt;4)</formula>
    </cfRule>
    <cfRule type="expression" dxfId="1352" priority="3570">
      <formula>AND(D1236&gt;=2,D1236&lt;3)</formula>
    </cfRule>
  </conditionalFormatting>
  <conditionalFormatting sqref="D1252:X1252">
    <cfRule type="expression" dxfId="1351" priority="3557">
      <formula>AND(D1252&lt;2,D1248&gt;0)</formula>
    </cfRule>
    <cfRule type="expression" dxfId="1350" priority="3558">
      <formula>AND(D1252&gt;=2,D1252&lt;3)</formula>
    </cfRule>
    <cfRule type="expression" dxfId="1349" priority="3559">
      <formula>AND(D1252&gt;=3,D1252&lt;4)</formula>
    </cfRule>
    <cfRule type="expression" dxfId="1348" priority="3561">
      <formula>D1252&gt;=4.8</formula>
    </cfRule>
    <cfRule type="expression" dxfId="1347" priority="3560">
      <formula>AND(D1252&gt;=4,D1252&lt;4.8)</formula>
    </cfRule>
  </conditionalFormatting>
  <conditionalFormatting sqref="D1270:X1270">
    <cfRule type="expression" dxfId="1346" priority="3549">
      <formula>D1270&gt;=4.8</formula>
    </cfRule>
    <cfRule type="expression" dxfId="1345" priority="3548">
      <formula>AND(D1270&gt;=4,D1270&lt;4.8)</formula>
    </cfRule>
    <cfRule type="expression" dxfId="1344" priority="3547">
      <formula>AND(D1270&gt;=3,D1270&lt;4)</formula>
    </cfRule>
    <cfRule type="expression" dxfId="1343" priority="3546">
      <formula>AND(D1270&gt;=2,D1270&lt;3)</formula>
    </cfRule>
    <cfRule type="expression" dxfId="1342" priority="3545">
      <formula>AND(D1270&lt;2,D1266&gt;0)</formula>
    </cfRule>
  </conditionalFormatting>
  <conditionalFormatting sqref="D1288:X1288">
    <cfRule type="expression" dxfId="1341" priority="3533">
      <formula>AND(D1288&lt;2,D1284&gt;0)</formula>
    </cfRule>
    <cfRule type="expression" dxfId="1340" priority="3534">
      <formula>AND(D1288&gt;=2,D1288&lt;3)</formula>
    </cfRule>
    <cfRule type="expression" dxfId="1339" priority="3535">
      <formula>AND(D1288&gt;=3,D1288&lt;4)</formula>
    </cfRule>
    <cfRule type="expression" dxfId="1338" priority="3537">
      <formula>D1288&gt;=4.8</formula>
    </cfRule>
    <cfRule type="expression" dxfId="1337" priority="3536">
      <formula>AND(D1288&gt;=4,D1288&lt;4.8)</formula>
    </cfRule>
  </conditionalFormatting>
  <conditionalFormatting sqref="D1306:X1306">
    <cfRule type="expression" dxfId="1336" priority="3521">
      <formula>AND(D1306&lt;2,D1302&gt;0)</formula>
    </cfRule>
    <cfRule type="expression" dxfId="1335" priority="3524">
      <formula>AND(D1306&gt;=4,D1306&lt;4.8)</formula>
    </cfRule>
    <cfRule type="expression" dxfId="1334" priority="3523">
      <formula>AND(D1306&gt;=3,D1306&lt;4)</formula>
    </cfRule>
    <cfRule type="expression" dxfId="1333" priority="3525">
      <formula>D1306&gt;=4.8</formula>
    </cfRule>
    <cfRule type="expression" dxfId="1332" priority="3522">
      <formula>AND(D1306&gt;=2,D1306&lt;3)</formula>
    </cfRule>
  </conditionalFormatting>
  <conditionalFormatting sqref="D1324:X1324">
    <cfRule type="expression" dxfId="1331" priority="3513">
      <formula>D1324&gt;=4.8</formula>
    </cfRule>
    <cfRule type="expression" dxfId="1330" priority="3512">
      <formula>AND(D1324&gt;=4,D1324&lt;4.8)</formula>
    </cfRule>
    <cfRule type="expression" dxfId="1329" priority="3511">
      <formula>AND(D1324&gt;=3,D1324&lt;4)</formula>
    </cfRule>
    <cfRule type="expression" dxfId="1328" priority="3510">
      <formula>AND(D1324&gt;=2,D1324&lt;3)</formula>
    </cfRule>
    <cfRule type="expression" dxfId="1327" priority="3509">
      <formula>AND(D1324&lt;2,D1320&gt;0)</formula>
    </cfRule>
  </conditionalFormatting>
  <conditionalFormatting sqref="D1342:X1342">
    <cfRule type="expression" dxfId="1326" priority="3501">
      <formula>D1342&gt;=4.8</formula>
    </cfRule>
    <cfRule type="expression" dxfId="1325" priority="3500">
      <formula>AND(D1342&gt;=4,D1342&lt;4.8)</formula>
    </cfRule>
    <cfRule type="expression" dxfId="1324" priority="3499">
      <formula>AND(D1342&gt;=3,D1342&lt;4)</formula>
    </cfRule>
    <cfRule type="expression" dxfId="1323" priority="3498">
      <formula>AND(D1342&gt;=2,D1342&lt;3)</formula>
    </cfRule>
    <cfRule type="expression" dxfId="1322" priority="3497">
      <formula>AND(D1342&lt;2,D1338&gt;0)</formula>
    </cfRule>
  </conditionalFormatting>
  <conditionalFormatting sqref="D1359:X1359">
    <cfRule type="expression" dxfId="1321" priority="3488">
      <formula>AND(D1359&gt;=4,D1359&lt;4.8)</formula>
    </cfRule>
    <cfRule type="expression" dxfId="1320" priority="3489">
      <formula>D1359&gt;=4.8</formula>
    </cfRule>
    <cfRule type="expression" dxfId="1319" priority="3485">
      <formula>AND(D1359&lt;2,D1355&gt;0)</formula>
    </cfRule>
    <cfRule type="expression" dxfId="1318" priority="3486">
      <formula>AND(D1359&gt;=2,D1359&lt;3)</formula>
    </cfRule>
    <cfRule type="expression" dxfId="1317" priority="3487">
      <formula>AND(D1359&gt;=3,D1359&lt;4)</formula>
    </cfRule>
  </conditionalFormatting>
  <conditionalFormatting sqref="D1376:X1376">
    <cfRule type="expression" dxfId="1316" priority="3474">
      <formula>AND(D1376&gt;=2,D1376&lt;3)</formula>
    </cfRule>
    <cfRule type="expression" dxfId="1315" priority="3477">
      <formula>D1376&gt;=4.8</formula>
    </cfRule>
    <cfRule type="expression" dxfId="1314" priority="3476">
      <formula>AND(D1376&gt;=4,D1376&lt;4.8)</formula>
    </cfRule>
    <cfRule type="expression" dxfId="1313" priority="3475">
      <formula>AND(D1376&gt;=3,D1376&lt;4)</formula>
    </cfRule>
    <cfRule type="expression" dxfId="1312" priority="3473">
      <formula>AND(D1376&lt;2,D1372&gt;0)</formula>
    </cfRule>
  </conditionalFormatting>
  <conditionalFormatting sqref="D1393:X1393">
    <cfRule type="expression" dxfId="1311" priority="3465">
      <formula>D1393&gt;=4.8</formula>
    </cfRule>
    <cfRule type="expression" dxfId="1310" priority="3464">
      <formula>AND(D1393&gt;=4,D1393&lt;4.8)</formula>
    </cfRule>
    <cfRule type="expression" dxfId="1309" priority="3463">
      <formula>AND(D1393&gt;=3,D1393&lt;4)</formula>
    </cfRule>
    <cfRule type="expression" dxfId="1308" priority="3462">
      <formula>AND(D1393&gt;=2,D1393&lt;3)</formula>
    </cfRule>
    <cfRule type="expression" dxfId="1307" priority="3461">
      <formula>AND(D1393&lt;2,D1389&gt;0)</formula>
    </cfRule>
  </conditionalFormatting>
  <conditionalFormatting sqref="D1410:X1410">
    <cfRule type="expression" dxfId="1306" priority="3451">
      <formula>AND(D1410&gt;=3,D1410&lt;4)</formula>
    </cfRule>
    <cfRule type="expression" dxfId="1305" priority="3449">
      <formula>AND(D1410&lt;2,D1406&gt;0)</formula>
    </cfRule>
    <cfRule type="expression" dxfId="1304" priority="3450">
      <formula>AND(D1410&gt;=2,D1410&lt;3)</formula>
    </cfRule>
    <cfRule type="expression" dxfId="1303" priority="3453">
      <formula>D1410&gt;=4.8</formula>
    </cfRule>
    <cfRule type="expression" dxfId="1302" priority="3452">
      <formula>AND(D1410&gt;=4,D1410&lt;4.8)</formula>
    </cfRule>
  </conditionalFormatting>
  <conditionalFormatting sqref="D1427:X1427">
    <cfRule type="expression" dxfId="1301" priority="3437">
      <formula>AND(D1427&lt;2,D1423&gt;0)</formula>
    </cfRule>
    <cfRule type="expression" dxfId="1300" priority="3438">
      <formula>AND(D1427&gt;=2,D1427&lt;3)</formula>
    </cfRule>
    <cfRule type="expression" dxfId="1299" priority="3439">
      <formula>AND(D1427&gt;=3,D1427&lt;4)</formula>
    </cfRule>
    <cfRule type="expression" dxfId="1298" priority="3440">
      <formula>AND(D1427&gt;=4,D1427&lt;4.8)</formula>
    </cfRule>
    <cfRule type="expression" dxfId="1297" priority="3441">
      <formula>D1427&gt;=4.8</formula>
    </cfRule>
  </conditionalFormatting>
  <conditionalFormatting sqref="D1444:X1444">
    <cfRule type="expression" dxfId="1296" priority="3425">
      <formula>AND(D1444&lt;2,D1440&gt;0)</formula>
    </cfRule>
    <cfRule type="expression" dxfId="1295" priority="3426">
      <formula>AND(D1444&gt;=2,D1444&lt;3)</formula>
    </cfRule>
    <cfRule type="expression" dxfId="1294" priority="3427">
      <formula>AND(D1444&gt;=3,D1444&lt;4)</formula>
    </cfRule>
    <cfRule type="expression" dxfId="1293" priority="3429">
      <formula>D1444&gt;=4.8</formula>
    </cfRule>
    <cfRule type="expression" dxfId="1292" priority="3428">
      <formula>AND(D1444&gt;=4,D1444&lt;4.8)</formula>
    </cfRule>
  </conditionalFormatting>
  <conditionalFormatting sqref="D1461:X1461">
    <cfRule type="expression" dxfId="1291" priority="3416">
      <formula>AND(D1461&gt;=4,D1461&lt;4.8)</formula>
    </cfRule>
    <cfRule type="expression" dxfId="1290" priority="3417">
      <formula>D1461&gt;=4.8</formula>
    </cfRule>
    <cfRule type="expression" dxfId="1289" priority="3415">
      <formula>AND(D1461&gt;=3,D1461&lt;4)</formula>
    </cfRule>
    <cfRule type="expression" dxfId="1288" priority="3414">
      <formula>AND(D1461&gt;=2,D1461&lt;3)</formula>
    </cfRule>
    <cfRule type="expression" dxfId="1287" priority="3413">
      <formula>AND(D1461&lt;2,D1457&gt;0)</formula>
    </cfRule>
  </conditionalFormatting>
  <conditionalFormatting sqref="D1478:X1478">
    <cfRule type="expression" dxfId="1286" priority="3403">
      <formula>AND(D1478&gt;=3,D1478&lt;4)</formula>
    </cfRule>
    <cfRule type="expression" dxfId="1285" priority="3405">
      <formula>D1478&gt;=4.8</formula>
    </cfRule>
    <cfRule type="expression" dxfId="1284" priority="3404">
      <formula>AND(D1478&gt;=4,D1478&lt;4.8)</formula>
    </cfRule>
    <cfRule type="expression" dxfId="1283" priority="3402">
      <formula>AND(D1478&gt;=2,D1478&lt;3)</formula>
    </cfRule>
    <cfRule type="expression" dxfId="1282" priority="3401">
      <formula>AND(D1478&lt;2,D1474&gt;0)</formula>
    </cfRule>
  </conditionalFormatting>
  <conditionalFormatting sqref="D1495:X1495">
    <cfRule type="expression" dxfId="1281" priority="3389">
      <formula>AND(D1495&lt;2,D1491&gt;0)</formula>
    </cfRule>
    <cfRule type="expression" dxfId="1280" priority="3393">
      <formula>D1495&gt;=4.8</formula>
    </cfRule>
    <cfRule type="expression" dxfId="1279" priority="3392">
      <formula>AND(D1495&gt;=4,D1495&lt;4.8)</formula>
    </cfRule>
    <cfRule type="expression" dxfId="1278" priority="3391">
      <formula>AND(D1495&gt;=3,D1495&lt;4)</formula>
    </cfRule>
    <cfRule type="expression" dxfId="1277" priority="3390">
      <formula>AND(D1495&gt;=2,D1495&lt;3)</formula>
    </cfRule>
  </conditionalFormatting>
  <conditionalFormatting sqref="D1512:X1512">
    <cfRule type="expression" dxfId="1276" priority="3378">
      <formula>AND(D1512&gt;=2,D1512&lt;3)</formula>
    </cfRule>
    <cfRule type="expression" dxfId="1275" priority="3379">
      <formula>AND(D1512&gt;=3,D1512&lt;4)</formula>
    </cfRule>
    <cfRule type="expression" dxfId="1274" priority="3380">
      <formula>AND(D1512&gt;=4,D1512&lt;4.8)</formula>
    </cfRule>
    <cfRule type="expression" dxfId="1273" priority="3381">
      <formula>D1512&gt;=4.8</formula>
    </cfRule>
    <cfRule type="expression" dxfId="1272" priority="3377">
      <formula>AND(D1512&lt;2,D1508&gt;0)</formula>
    </cfRule>
  </conditionalFormatting>
  <conditionalFormatting sqref="D1528:X1528">
    <cfRule type="expression" dxfId="1271" priority="3369">
      <formula>D1528&gt;=4.8</formula>
    </cfRule>
    <cfRule type="expression" dxfId="1270" priority="3365">
      <formula>AND(D1528&lt;2,D1524&gt;0)</formula>
    </cfRule>
    <cfRule type="expression" dxfId="1269" priority="3366">
      <formula>AND(D1528&gt;=2,D1528&lt;3)</formula>
    </cfRule>
    <cfRule type="expression" dxfId="1268" priority="3367">
      <formula>AND(D1528&gt;=3,D1528&lt;4)</formula>
    </cfRule>
    <cfRule type="expression" dxfId="1267" priority="3368">
      <formula>AND(D1528&gt;=4,D1528&lt;4.8)</formula>
    </cfRule>
  </conditionalFormatting>
  <conditionalFormatting sqref="D1544:X1544">
    <cfRule type="expression" dxfId="1266" priority="3354">
      <formula>AND(D1544&gt;=2,D1544&lt;3)</formula>
    </cfRule>
    <cfRule type="expression" dxfId="1265" priority="3353">
      <formula>AND(D1544&lt;2,D1540&gt;0)</formula>
    </cfRule>
    <cfRule type="expression" dxfId="1264" priority="3355">
      <formula>AND(D1544&gt;=3,D1544&lt;4)</formula>
    </cfRule>
    <cfRule type="expression" dxfId="1263" priority="3356">
      <formula>AND(D1544&gt;=4,D1544&lt;4.8)</formula>
    </cfRule>
    <cfRule type="expression" dxfId="1262" priority="3357">
      <formula>D1544&gt;=4.8</formula>
    </cfRule>
  </conditionalFormatting>
  <conditionalFormatting sqref="D1559:X1559">
    <cfRule type="expression" dxfId="1261" priority="3342">
      <formula>AND(D1559&gt;=2,D1559&lt;3)</formula>
    </cfRule>
    <cfRule type="expression" dxfId="1260" priority="3341">
      <formula>AND(D1559&lt;2,D1555&gt;0)</formula>
    </cfRule>
    <cfRule type="expression" dxfId="1259" priority="3345">
      <formula>D1559&gt;=4.8</formula>
    </cfRule>
    <cfRule type="expression" dxfId="1258" priority="3343">
      <formula>AND(D1559&gt;=3,D1559&lt;4)</formula>
    </cfRule>
    <cfRule type="expression" dxfId="1257" priority="3344">
      <formula>AND(D1559&gt;=4,D1559&lt;4.8)</formula>
    </cfRule>
  </conditionalFormatting>
  <conditionalFormatting sqref="D1574:X1574">
    <cfRule type="expression" dxfId="1256" priority="3330">
      <formula>AND(D1574&gt;=2,D1574&lt;3)</formula>
    </cfRule>
    <cfRule type="expression" dxfId="1255" priority="3329">
      <formula>AND(D1574&lt;2,D1570&gt;0)</formula>
    </cfRule>
    <cfRule type="expression" dxfId="1254" priority="3333">
      <formula>D1574&gt;=4.8</formula>
    </cfRule>
    <cfRule type="expression" dxfId="1253" priority="3332">
      <formula>AND(D1574&gt;=4,D1574&lt;4.8)</formula>
    </cfRule>
    <cfRule type="expression" dxfId="1252" priority="3331">
      <formula>AND(D1574&gt;=3,D1574&lt;4)</formula>
    </cfRule>
  </conditionalFormatting>
  <conditionalFormatting sqref="D1590:X1590">
    <cfRule type="expression" dxfId="1251" priority="3321">
      <formula>D1590&gt;=4.8</formula>
    </cfRule>
    <cfRule type="expression" dxfId="1250" priority="3319">
      <formula>AND(D1590&gt;=3,D1590&lt;4)</formula>
    </cfRule>
    <cfRule type="expression" dxfId="1249" priority="3317">
      <formula>AND(D1590&lt;2,D1586&gt;0)</formula>
    </cfRule>
    <cfRule type="expression" dxfId="1248" priority="3318">
      <formula>AND(D1590&gt;=2,D1590&lt;3)</formula>
    </cfRule>
    <cfRule type="expression" dxfId="1247" priority="3320">
      <formula>AND(D1590&gt;=4,D1590&lt;4.8)</formula>
    </cfRule>
  </conditionalFormatting>
  <conditionalFormatting sqref="D1606:X1606">
    <cfRule type="expression" dxfId="1246" priority="3305">
      <formula>AND(D1606&lt;2,D1602&gt;0)</formula>
    </cfRule>
    <cfRule type="expression" dxfId="1245" priority="3306">
      <formula>AND(D1606&gt;=2,D1606&lt;3)</formula>
    </cfRule>
    <cfRule type="expression" dxfId="1244" priority="3307">
      <formula>AND(D1606&gt;=3,D1606&lt;4)</formula>
    </cfRule>
    <cfRule type="expression" dxfId="1243" priority="3308">
      <formula>AND(D1606&gt;=4,D1606&lt;4.8)</formula>
    </cfRule>
    <cfRule type="expression" dxfId="1242" priority="3309">
      <formula>D1606&gt;=4.8</formula>
    </cfRule>
  </conditionalFormatting>
  <conditionalFormatting sqref="D1622:X1622">
    <cfRule type="expression" dxfId="1241" priority="3293">
      <formula>AND(D1622&lt;2,D1618&gt;0)</formula>
    </cfRule>
    <cfRule type="expression" dxfId="1240" priority="3294">
      <formula>AND(D1622&gt;=2,D1622&lt;3)</formula>
    </cfRule>
    <cfRule type="expression" dxfId="1239" priority="3296">
      <formula>AND(D1622&gt;=4,D1622&lt;4.8)</formula>
    </cfRule>
    <cfRule type="expression" dxfId="1238" priority="3297">
      <formula>D1622&gt;=4.8</formula>
    </cfRule>
    <cfRule type="expression" dxfId="1237" priority="3295">
      <formula>AND(D1622&gt;=3,D1622&lt;4)</formula>
    </cfRule>
  </conditionalFormatting>
  <conditionalFormatting sqref="D1638:X1638">
    <cfRule type="expression" dxfId="1236" priority="3281">
      <formula>AND(D1638&lt;2,D1634&gt;0)</formula>
    </cfRule>
    <cfRule type="expression" dxfId="1235" priority="3282">
      <formula>AND(D1638&gt;=2,D1638&lt;3)</formula>
    </cfRule>
    <cfRule type="expression" dxfId="1234" priority="3283">
      <formula>AND(D1638&gt;=3,D1638&lt;4)</formula>
    </cfRule>
    <cfRule type="expression" dxfId="1233" priority="3284">
      <formula>AND(D1638&gt;=4,D1638&lt;4.8)</formula>
    </cfRule>
    <cfRule type="expression" dxfId="1232" priority="3285">
      <formula>D1638&gt;=4.8</formula>
    </cfRule>
  </conditionalFormatting>
  <conditionalFormatting sqref="D1654:X1654">
    <cfRule type="expression" dxfId="1231" priority="3273">
      <formula>D1654&gt;=4.8</formula>
    </cfRule>
    <cfRule type="expression" dxfId="1230" priority="3270">
      <formula>AND(D1654&gt;=2,D1654&lt;3)</formula>
    </cfRule>
    <cfRule type="expression" dxfId="1229" priority="3269">
      <formula>AND(D1654&lt;2,D1650&gt;0)</formula>
    </cfRule>
    <cfRule type="expression" dxfId="1228" priority="3272">
      <formula>AND(D1654&gt;=4,D1654&lt;4.8)</formula>
    </cfRule>
    <cfRule type="expression" dxfId="1227" priority="3271">
      <formula>AND(D1654&gt;=3,D1654&lt;4)</formula>
    </cfRule>
  </conditionalFormatting>
  <conditionalFormatting sqref="D1670:X1670">
    <cfRule type="expression" dxfId="1226" priority="3259">
      <formula>AND(D1670&gt;=3,D1670&lt;4)</formula>
    </cfRule>
    <cfRule type="expression" dxfId="1225" priority="3258">
      <formula>AND(D1670&gt;=2,D1670&lt;3)</formula>
    </cfRule>
    <cfRule type="expression" dxfId="1224" priority="3257">
      <formula>AND(D1670&lt;2,D1666&gt;0)</formula>
    </cfRule>
    <cfRule type="expression" dxfId="1223" priority="3261">
      <formula>D1670&gt;=4.8</formula>
    </cfRule>
    <cfRule type="expression" dxfId="1222" priority="3260">
      <formula>AND(D1670&gt;=4,D1670&lt;4.8)</formula>
    </cfRule>
  </conditionalFormatting>
  <conditionalFormatting sqref="D1686:X1686">
    <cfRule type="expression" dxfId="1221" priority="3249">
      <formula>D1686&gt;=4.8</formula>
    </cfRule>
    <cfRule type="expression" dxfId="1220" priority="3246">
      <formula>AND(D1686&gt;=2,D1686&lt;3)</formula>
    </cfRule>
    <cfRule type="expression" dxfId="1219" priority="3245">
      <formula>AND(D1686&lt;2,D1682&gt;0)</formula>
    </cfRule>
    <cfRule type="expression" dxfId="1218" priority="3248">
      <formula>AND(D1686&gt;=4,D1686&lt;4.8)</formula>
    </cfRule>
    <cfRule type="expression" dxfId="1217" priority="3247">
      <formula>AND(D1686&gt;=3,D1686&lt;4)</formula>
    </cfRule>
  </conditionalFormatting>
  <conditionalFormatting sqref="D1702:X1702">
    <cfRule type="expression" dxfId="1216" priority="3237">
      <formula>D1702&gt;=4.8</formula>
    </cfRule>
    <cfRule type="expression" dxfId="1215" priority="3236">
      <formula>AND(D1702&gt;=4,D1702&lt;4.8)</formula>
    </cfRule>
    <cfRule type="expression" dxfId="1214" priority="3234">
      <formula>AND(D1702&gt;=2,D1702&lt;3)</formula>
    </cfRule>
    <cfRule type="expression" dxfId="1213" priority="3233">
      <formula>AND(D1702&lt;2,D1698&gt;0)</formula>
    </cfRule>
    <cfRule type="expression" dxfId="1212" priority="3235">
      <formula>AND(D1702&gt;=3,D1702&lt;4)</formula>
    </cfRule>
  </conditionalFormatting>
  <conditionalFormatting sqref="D1718:X1718">
    <cfRule type="expression" dxfId="1211" priority="3222">
      <formula>AND(D1718&gt;=2,D1718&lt;3)</formula>
    </cfRule>
    <cfRule type="expression" dxfId="1210" priority="3223">
      <formula>AND(D1718&gt;=3,D1718&lt;4)</formula>
    </cfRule>
    <cfRule type="expression" dxfId="1209" priority="3224">
      <formula>AND(D1718&gt;=4,D1718&lt;4.8)</formula>
    </cfRule>
    <cfRule type="expression" dxfId="1208" priority="3225">
      <formula>D1718&gt;=4.8</formula>
    </cfRule>
    <cfRule type="expression" dxfId="1207" priority="3221">
      <formula>AND(D1718&lt;2,D1714&gt;0)</formula>
    </cfRule>
  </conditionalFormatting>
  <conditionalFormatting sqref="D1734:X1734">
    <cfRule type="expression" dxfId="1206" priority="3213">
      <formula>D1734&gt;=4.8</formula>
    </cfRule>
    <cfRule type="expression" dxfId="1205" priority="3209">
      <formula>AND(D1734&lt;2,D1730&gt;0)</formula>
    </cfRule>
    <cfRule type="expression" dxfId="1204" priority="3210">
      <formula>AND(D1734&gt;=2,D1734&lt;3)</formula>
    </cfRule>
    <cfRule type="expression" dxfId="1203" priority="3211">
      <formula>AND(D1734&gt;=3,D1734&lt;4)</formula>
    </cfRule>
    <cfRule type="expression" dxfId="1202" priority="3212">
      <formula>AND(D1734&gt;=4,D1734&lt;4.8)</formula>
    </cfRule>
  </conditionalFormatting>
  <conditionalFormatting sqref="D1750:X1750">
    <cfRule type="expression" dxfId="1201" priority="3197">
      <formula>AND(D1750&lt;2,D1746&gt;0)</formula>
    </cfRule>
    <cfRule type="expression" dxfId="1200" priority="3198">
      <formula>AND(D1750&gt;=2,D1750&lt;3)</formula>
    </cfRule>
    <cfRule type="expression" dxfId="1199" priority="3199">
      <formula>AND(D1750&gt;=3,D1750&lt;4)</formula>
    </cfRule>
    <cfRule type="expression" dxfId="1198" priority="3200">
      <formula>AND(D1750&gt;=4,D1750&lt;4.8)</formula>
    </cfRule>
    <cfRule type="expression" dxfId="1197" priority="3201">
      <formula>D1750&gt;=4.8</formula>
    </cfRule>
  </conditionalFormatting>
  <conditionalFormatting sqref="D1767:X1767">
    <cfRule type="expression" dxfId="1196" priority="3187">
      <formula>AND(D1767&gt;=3,D1767&lt;4)</formula>
    </cfRule>
    <cfRule type="expression" dxfId="1195" priority="3185">
      <formula>AND(D1767&lt;2,D1763&gt;0)</formula>
    </cfRule>
    <cfRule type="expression" dxfId="1194" priority="3186">
      <formula>AND(D1767&gt;=2,D1767&lt;3)</formula>
    </cfRule>
    <cfRule type="expression" dxfId="1193" priority="3188">
      <formula>AND(D1767&gt;=4,D1767&lt;4.8)</formula>
    </cfRule>
    <cfRule type="expression" dxfId="1192" priority="3189">
      <formula>D1767&gt;=4.8</formula>
    </cfRule>
  </conditionalFormatting>
  <conditionalFormatting sqref="D1784:X1784">
    <cfRule type="expression" dxfId="1191" priority="3177">
      <formula>D1784&gt;=4.8</formula>
    </cfRule>
    <cfRule type="expression" dxfId="1190" priority="3174">
      <formula>AND(D1784&gt;=2,D1784&lt;3)</formula>
    </cfRule>
    <cfRule type="expression" dxfId="1189" priority="3176">
      <formula>AND(D1784&gt;=4,D1784&lt;4.8)</formula>
    </cfRule>
    <cfRule type="expression" dxfId="1188" priority="3175">
      <formula>AND(D1784&gt;=3,D1784&lt;4)</formula>
    </cfRule>
    <cfRule type="expression" dxfId="1187" priority="3173">
      <formula>AND(D1784&lt;2,D1780&gt;0)</formula>
    </cfRule>
  </conditionalFormatting>
  <conditionalFormatting sqref="D1801:X1801">
    <cfRule type="expression" dxfId="1186" priority="3163">
      <formula>AND(D1801&gt;=3,D1801&lt;4)</formula>
    </cfRule>
    <cfRule type="expression" dxfId="1185" priority="3162">
      <formula>AND(D1801&gt;=2,D1801&lt;3)</formula>
    </cfRule>
    <cfRule type="expression" dxfId="1184" priority="3161">
      <formula>AND(D1801&lt;2,D1797&gt;0)</formula>
    </cfRule>
    <cfRule type="expression" dxfId="1183" priority="3164">
      <formula>AND(D1801&gt;=4,D1801&lt;4.8)</formula>
    </cfRule>
    <cfRule type="expression" dxfId="1182" priority="3165">
      <formula>D1801&gt;=4.8</formula>
    </cfRule>
  </conditionalFormatting>
  <conditionalFormatting sqref="D1818:X1818">
    <cfRule type="expression" dxfId="1181" priority="3150">
      <formula>AND(D1818&gt;=2,D1818&lt;3)</formula>
    </cfRule>
    <cfRule type="expression" dxfId="1180" priority="3149">
      <formula>AND(D1818&lt;2,D1814&gt;0)</formula>
    </cfRule>
    <cfRule type="expression" dxfId="1179" priority="3153">
      <formula>D1818&gt;=4.8</formula>
    </cfRule>
    <cfRule type="expression" dxfId="1178" priority="3152">
      <formula>AND(D1818&gt;=4,D1818&lt;4.8)</formula>
    </cfRule>
    <cfRule type="expression" dxfId="1177" priority="3151">
      <formula>AND(D1818&gt;=3,D1818&lt;4)</formula>
    </cfRule>
  </conditionalFormatting>
  <conditionalFormatting sqref="D1835:X1835">
    <cfRule type="expression" dxfId="1176" priority="3139">
      <formula>AND(D1835&gt;=3,D1835&lt;4)</formula>
    </cfRule>
    <cfRule type="expression" dxfId="1175" priority="3141">
      <formula>D1835&gt;=4.8</formula>
    </cfRule>
    <cfRule type="expression" dxfId="1174" priority="3140">
      <formula>AND(D1835&gt;=4,D1835&lt;4.8)</formula>
    </cfRule>
    <cfRule type="expression" dxfId="1173" priority="3138">
      <formula>AND(D1835&gt;=2,D1835&lt;3)</formula>
    </cfRule>
    <cfRule type="expression" dxfId="1172" priority="3137">
      <formula>AND(D1835&lt;2,D1831&gt;0)</formula>
    </cfRule>
  </conditionalFormatting>
  <conditionalFormatting sqref="D1852:X1852">
    <cfRule type="expression" dxfId="1171" priority="3129">
      <formula>D1852&gt;=4.8</formula>
    </cfRule>
    <cfRule type="expression" dxfId="1170" priority="3128">
      <formula>AND(D1852&gt;=4,D1852&lt;4.8)</formula>
    </cfRule>
    <cfRule type="expression" dxfId="1169" priority="3127">
      <formula>AND(D1852&gt;=3,D1852&lt;4)</formula>
    </cfRule>
    <cfRule type="expression" dxfId="1168" priority="3126">
      <formula>AND(D1852&gt;=2,D1852&lt;3)</formula>
    </cfRule>
    <cfRule type="expression" dxfId="1167" priority="3125">
      <formula>AND(D1852&lt;2,D1848&gt;0)</formula>
    </cfRule>
  </conditionalFormatting>
  <conditionalFormatting sqref="D1869:X1869">
    <cfRule type="expression" dxfId="1166" priority="3116">
      <formula>AND(D1869&gt;=4,D1869&lt;4.8)</formula>
    </cfRule>
    <cfRule type="expression" dxfId="1165" priority="3117">
      <formula>D1869&gt;=4.8</formula>
    </cfRule>
    <cfRule type="expression" dxfId="1164" priority="3113">
      <formula>AND(D1869&lt;2,D1865&gt;0)</formula>
    </cfRule>
    <cfRule type="expression" dxfId="1163" priority="3114">
      <formula>AND(D1869&gt;=2,D1869&lt;3)</formula>
    </cfRule>
    <cfRule type="expression" dxfId="1162" priority="3115">
      <formula>AND(D1869&gt;=3,D1869&lt;4)</formula>
    </cfRule>
  </conditionalFormatting>
  <conditionalFormatting sqref="D1884:X1884">
    <cfRule type="expression" dxfId="1161" priority="3105">
      <formula>D1884&gt;=4.8</formula>
    </cfRule>
    <cfRule type="expression" dxfId="1160" priority="3104">
      <formula>AND(D1884&gt;=4,D1884&lt;4.8)</formula>
    </cfRule>
    <cfRule type="expression" dxfId="1159" priority="3103">
      <formula>AND(D1884&gt;=3,D1884&lt;4)</formula>
    </cfRule>
    <cfRule type="expression" dxfId="1158" priority="3102">
      <formula>AND(D1884&gt;=2,D1884&lt;3)</formula>
    </cfRule>
    <cfRule type="expression" dxfId="1157" priority="3101">
      <formula>AND(D1884&lt;2,D1880&gt;0)</formula>
    </cfRule>
  </conditionalFormatting>
  <conditionalFormatting sqref="D1900:X1900">
    <cfRule type="expression" dxfId="1156" priority="3093">
      <formula>D1900&gt;=4.8</formula>
    </cfRule>
    <cfRule type="expression" dxfId="1155" priority="3092">
      <formula>AND(D1900&gt;=4,D1900&lt;4.8)</formula>
    </cfRule>
    <cfRule type="expression" dxfId="1154" priority="3089">
      <formula>AND(D1900&lt;2,D1896&gt;0)</formula>
    </cfRule>
    <cfRule type="expression" dxfId="1153" priority="3090">
      <formula>AND(D1900&gt;=2,D1900&lt;3)</formula>
    </cfRule>
    <cfRule type="expression" dxfId="1152" priority="3091">
      <formula>AND(D1900&gt;=3,D1900&lt;4)</formula>
    </cfRule>
  </conditionalFormatting>
  <conditionalFormatting sqref="D1916:X1916">
    <cfRule type="expression" dxfId="1151" priority="3079">
      <formula>AND(D1916&gt;=3,D1916&lt;4)</formula>
    </cfRule>
    <cfRule type="expression" dxfId="1150" priority="3077">
      <formula>AND(D1916&lt;2,D1912&gt;0)</formula>
    </cfRule>
    <cfRule type="expression" dxfId="1149" priority="3078">
      <formula>AND(D1916&gt;=2,D1916&lt;3)</formula>
    </cfRule>
    <cfRule type="expression" dxfId="1148" priority="3080">
      <formula>AND(D1916&gt;=4,D1916&lt;4.8)</formula>
    </cfRule>
    <cfRule type="expression" dxfId="1147" priority="3081">
      <formula>D1916&gt;=4.8</formula>
    </cfRule>
  </conditionalFormatting>
  <conditionalFormatting sqref="D1932:X1932">
    <cfRule type="expression" dxfId="1146" priority="3065">
      <formula>AND(D1932&lt;2,D1928&gt;0)</formula>
    </cfRule>
    <cfRule type="expression" dxfId="1145" priority="3066">
      <formula>AND(D1932&gt;=2,D1932&lt;3)</formula>
    </cfRule>
    <cfRule type="expression" dxfId="1144" priority="3067">
      <formula>AND(D1932&gt;=3,D1932&lt;4)</formula>
    </cfRule>
    <cfRule type="expression" dxfId="1143" priority="3068">
      <formula>AND(D1932&gt;=4,D1932&lt;4.8)</formula>
    </cfRule>
    <cfRule type="expression" dxfId="1142" priority="3069">
      <formula>D1932&gt;=4.8</formula>
    </cfRule>
  </conditionalFormatting>
  <conditionalFormatting sqref="D1948:X1948">
    <cfRule type="expression" dxfId="1141" priority="3055">
      <formula>AND(D1948&gt;=3,D1948&lt;4)</formula>
    </cfRule>
    <cfRule type="expression" dxfId="1140" priority="3054">
      <formula>AND(D1948&gt;=2,D1948&lt;3)</formula>
    </cfRule>
    <cfRule type="expression" dxfId="1139" priority="3053">
      <formula>AND(D1948&lt;2,D1944&gt;0)</formula>
    </cfRule>
    <cfRule type="expression" dxfId="1138" priority="3057">
      <formula>D1948&gt;=4.8</formula>
    </cfRule>
    <cfRule type="expression" dxfId="1137" priority="3056">
      <formula>AND(D1948&gt;=4,D1948&lt;4.8)</formula>
    </cfRule>
  </conditionalFormatting>
  <conditionalFormatting sqref="D1964:X1964">
    <cfRule type="expression" dxfId="1136" priority="3041">
      <formula>AND(D1964&lt;2,D1960&gt;0)</formula>
    </cfRule>
    <cfRule type="expression" dxfId="1135" priority="3045">
      <formula>D1964&gt;=4.8</formula>
    </cfRule>
    <cfRule type="expression" dxfId="1134" priority="3044">
      <formula>AND(D1964&gt;=4,D1964&lt;4.8)</formula>
    </cfRule>
    <cfRule type="expression" dxfId="1133" priority="3043">
      <formula>AND(D1964&gt;=3,D1964&lt;4)</formula>
    </cfRule>
    <cfRule type="expression" dxfId="1132" priority="3042">
      <formula>AND(D1964&gt;=2,D1964&lt;3)</formula>
    </cfRule>
  </conditionalFormatting>
  <conditionalFormatting sqref="D1980:X1980">
    <cfRule type="expression" dxfId="1131" priority="3033">
      <formula>D1980&gt;=4.8</formula>
    </cfRule>
    <cfRule type="expression" dxfId="1130" priority="3032">
      <formula>AND(D1980&gt;=4,D1980&lt;4.8)</formula>
    </cfRule>
    <cfRule type="expression" dxfId="1129" priority="3030">
      <formula>AND(D1980&gt;=2,D1980&lt;3)</formula>
    </cfRule>
    <cfRule type="expression" dxfId="1128" priority="3031">
      <formula>AND(D1980&gt;=3,D1980&lt;4)</formula>
    </cfRule>
    <cfRule type="expression" dxfId="1127" priority="3029">
      <formula>AND(D1980&lt;2,D1976&gt;0)</formula>
    </cfRule>
  </conditionalFormatting>
  <conditionalFormatting sqref="D1996:X1996">
    <cfRule type="expression" dxfId="1126" priority="3017">
      <formula>AND(D1996&lt;2,D1992&gt;0)</formula>
    </cfRule>
    <cfRule type="expression" dxfId="1125" priority="3018">
      <formula>AND(D1996&gt;=2,D1996&lt;3)</formula>
    </cfRule>
    <cfRule type="expression" dxfId="1124" priority="3019">
      <formula>AND(D1996&gt;=3,D1996&lt;4)</formula>
    </cfRule>
    <cfRule type="expression" dxfId="1123" priority="3020">
      <formula>AND(D1996&gt;=4,D1996&lt;4.8)</formula>
    </cfRule>
    <cfRule type="expression" dxfId="1122" priority="3021">
      <formula>D1996&gt;=4.8</formula>
    </cfRule>
  </conditionalFormatting>
  <conditionalFormatting sqref="D2012:X2012">
    <cfRule type="expression" dxfId="1121" priority="3009">
      <formula>D2012&gt;=4.8</formula>
    </cfRule>
    <cfRule type="expression" dxfId="1120" priority="3006">
      <formula>AND(D2012&gt;=2,D2012&lt;3)</formula>
    </cfRule>
    <cfRule type="expression" dxfId="1119" priority="3007">
      <formula>AND(D2012&gt;=3,D2012&lt;4)</formula>
    </cfRule>
    <cfRule type="expression" dxfId="1118" priority="3008">
      <formula>AND(D2012&gt;=4,D2012&lt;4.8)</formula>
    </cfRule>
    <cfRule type="expression" dxfId="1117" priority="3005">
      <formula>AND(D2012&lt;2,D2008&gt;0)</formula>
    </cfRule>
  </conditionalFormatting>
  <conditionalFormatting sqref="D2028:X2028">
    <cfRule type="expression" dxfId="1116" priority="2996">
      <formula>AND(D2028&gt;=4,D2028&lt;4.8)</formula>
    </cfRule>
    <cfRule type="expression" dxfId="1115" priority="2995">
      <formula>AND(D2028&gt;=3,D2028&lt;4)</formula>
    </cfRule>
    <cfRule type="expression" dxfId="1114" priority="2994">
      <formula>AND(D2028&gt;=2,D2028&lt;3)</formula>
    </cfRule>
    <cfRule type="expression" dxfId="1113" priority="2993">
      <formula>AND(D2028&lt;2,D2024&gt;0)</formula>
    </cfRule>
    <cfRule type="expression" dxfId="1112" priority="2997">
      <formula>D2028&gt;=4.8</formula>
    </cfRule>
  </conditionalFormatting>
  <conditionalFormatting sqref="D2043:X2043">
    <cfRule type="expression" dxfId="1111" priority="2982">
      <formula>AND(D2043&gt;=2,D2043&lt;3)</formula>
    </cfRule>
    <cfRule type="expression" dxfId="1110" priority="2984">
      <formula>AND(D2043&gt;=4,D2043&lt;4.8)</formula>
    </cfRule>
    <cfRule type="expression" dxfId="1109" priority="2983">
      <formula>AND(D2043&gt;=3,D2043&lt;4)</formula>
    </cfRule>
    <cfRule type="expression" dxfId="1108" priority="2981">
      <formula>AND(D2043&lt;2,D2039&gt;0)</formula>
    </cfRule>
    <cfRule type="expression" dxfId="1107" priority="2985">
      <formula>D2043&gt;=4.8</formula>
    </cfRule>
  </conditionalFormatting>
  <conditionalFormatting sqref="D2059:X2059">
    <cfRule type="expression" dxfId="1106" priority="2969">
      <formula>AND(D2059&lt;2,D2055&gt;0)</formula>
    </cfRule>
    <cfRule type="expression" dxfId="1105" priority="2970">
      <formula>AND(D2059&gt;=2,D2059&lt;3)</formula>
    </cfRule>
    <cfRule type="expression" dxfId="1104" priority="2971">
      <formula>AND(D2059&gt;=3,D2059&lt;4)</formula>
    </cfRule>
    <cfRule type="expression" dxfId="1103" priority="2973">
      <formula>D2059&gt;=4.8</formula>
    </cfRule>
    <cfRule type="expression" dxfId="1102" priority="2972">
      <formula>AND(D2059&gt;=4,D2059&lt;4.8)</formula>
    </cfRule>
  </conditionalFormatting>
  <conditionalFormatting sqref="D2075:X2075">
    <cfRule type="expression" dxfId="1101" priority="2957">
      <formula>AND(D2075&lt;2,D2071&gt;0)</formula>
    </cfRule>
    <cfRule type="expression" dxfId="1100" priority="2958">
      <formula>AND(D2075&gt;=2,D2075&lt;3)</formula>
    </cfRule>
    <cfRule type="expression" dxfId="1099" priority="2959">
      <formula>AND(D2075&gt;=3,D2075&lt;4)</formula>
    </cfRule>
    <cfRule type="expression" dxfId="1098" priority="2960">
      <formula>AND(D2075&gt;=4,D2075&lt;4.8)</formula>
    </cfRule>
    <cfRule type="expression" dxfId="1097" priority="2961">
      <formula>D2075&gt;=4.8</formula>
    </cfRule>
  </conditionalFormatting>
  <conditionalFormatting sqref="D2091:X2091">
    <cfRule type="expression" dxfId="1096" priority="2947">
      <formula>AND(D2091&gt;=3,D2091&lt;4)</formula>
    </cfRule>
    <cfRule type="expression" dxfId="1095" priority="2946">
      <formula>AND(D2091&gt;=2,D2091&lt;3)</formula>
    </cfRule>
    <cfRule type="expression" dxfId="1094" priority="2945">
      <formula>AND(D2091&lt;2,D2087&gt;0)</formula>
    </cfRule>
    <cfRule type="expression" dxfId="1093" priority="2949">
      <formula>D2091&gt;=4.8</formula>
    </cfRule>
    <cfRule type="expression" dxfId="1092" priority="2948">
      <formula>AND(D2091&gt;=4,D2091&lt;4.8)</formula>
    </cfRule>
  </conditionalFormatting>
  <conditionalFormatting sqref="D2107:X2107">
    <cfRule type="expression" dxfId="1091" priority="2934">
      <formula>AND(D2107&gt;=2,D2107&lt;3)</formula>
    </cfRule>
    <cfRule type="expression" dxfId="1090" priority="2935">
      <formula>AND(D2107&gt;=3,D2107&lt;4)</formula>
    </cfRule>
    <cfRule type="expression" dxfId="1089" priority="2933">
      <formula>AND(D2107&lt;2,D2103&gt;0)</formula>
    </cfRule>
    <cfRule type="expression" dxfId="1088" priority="2937">
      <formula>D2107&gt;=4.8</formula>
    </cfRule>
    <cfRule type="expression" dxfId="1087" priority="2936">
      <formula>AND(D2107&gt;=4,D2107&lt;4.8)</formula>
    </cfRule>
  </conditionalFormatting>
  <conditionalFormatting sqref="D2123:X2123">
    <cfRule type="expression" dxfId="1086" priority="2922">
      <formula>AND(D2123&gt;=2,D2123&lt;3)</formula>
    </cfRule>
    <cfRule type="expression" dxfId="1085" priority="2923">
      <formula>AND(D2123&gt;=3,D2123&lt;4)</formula>
    </cfRule>
    <cfRule type="expression" dxfId="1084" priority="2924">
      <formula>AND(D2123&gt;=4,D2123&lt;4.8)</formula>
    </cfRule>
    <cfRule type="expression" dxfId="1083" priority="2925">
      <formula>D2123&gt;=4.8</formula>
    </cfRule>
    <cfRule type="expression" dxfId="1082" priority="2921">
      <formula>AND(D2123&lt;2,D2119&gt;0)</formula>
    </cfRule>
  </conditionalFormatting>
  <conditionalFormatting sqref="D2139:X2139">
    <cfRule type="expression" dxfId="1081" priority="2911">
      <formula>AND(D2139&gt;=3,D2139&lt;4)</formula>
    </cfRule>
    <cfRule type="expression" dxfId="1080" priority="2912">
      <formula>AND(D2139&gt;=4,D2139&lt;4.8)</formula>
    </cfRule>
    <cfRule type="expression" dxfId="1079" priority="2913">
      <formula>D2139&gt;=4.8</formula>
    </cfRule>
    <cfRule type="expression" dxfId="1078" priority="2909">
      <formula>AND(D2139&lt;2,D2135&gt;0)</formula>
    </cfRule>
    <cfRule type="expression" dxfId="1077" priority="2910">
      <formula>AND(D2139&gt;=2,D2139&lt;3)</formula>
    </cfRule>
  </conditionalFormatting>
  <conditionalFormatting sqref="D2155:X2155">
    <cfRule type="expression" dxfId="1076" priority="2897">
      <formula>AND(D2155&lt;2,D2151&gt;0)</formula>
    </cfRule>
    <cfRule type="expression" dxfId="1075" priority="2898">
      <formula>AND(D2155&gt;=2,D2155&lt;3)</formula>
    </cfRule>
    <cfRule type="expression" dxfId="1074" priority="2899">
      <formula>AND(D2155&gt;=3,D2155&lt;4)</formula>
    </cfRule>
    <cfRule type="expression" dxfId="1073" priority="2900">
      <formula>AND(D2155&gt;=4,D2155&lt;4.8)</formula>
    </cfRule>
    <cfRule type="expression" dxfId="1072" priority="2901">
      <formula>D2155&gt;=4.8</formula>
    </cfRule>
  </conditionalFormatting>
  <conditionalFormatting sqref="D2174:X2174">
    <cfRule type="expression" dxfId="1071" priority="2886">
      <formula>AND(D2174&gt;=2,D2174&lt;3)</formula>
    </cfRule>
    <cfRule type="expression" dxfId="1070" priority="2887">
      <formula>AND(D2174&gt;=3,D2174&lt;4)</formula>
    </cfRule>
    <cfRule type="expression" dxfId="1069" priority="2888">
      <formula>AND(D2174&gt;=4,D2174&lt;4.8)</formula>
    </cfRule>
    <cfRule type="expression" dxfId="1068" priority="2889">
      <formula>D2174&gt;=4.8</formula>
    </cfRule>
    <cfRule type="expression" dxfId="1067" priority="2885">
      <formula>AND(D2174&lt;2,D2170&gt;0)</formula>
    </cfRule>
  </conditionalFormatting>
  <conditionalFormatting sqref="D2189:X2189">
    <cfRule type="expression" dxfId="1066" priority="2875">
      <formula>AND(D2189&gt;=3,D2189&lt;4)</formula>
    </cfRule>
    <cfRule type="expression" dxfId="1065" priority="2876">
      <formula>AND(D2189&gt;=4,D2189&lt;4.8)</formula>
    </cfRule>
    <cfRule type="expression" dxfId="1064" priority="2877">
      <formula>D2189&gt;=4.8</formula>
    </cfRule>
    <cfRule type="expression" dxfId="1063" priority="2873">
      <formula>AND(D2189&lt;2,D2185&gt;0)</formula>
    </cfRule>
    <cfRule type="expression" dxfId="1062" priority="2874">
      <formula>AND(D2189&gt;=2,D2189&lt;3)</formula>
    </cfRule>
  </conditionalFormatting>
  <conditionalFormatting sqref="D2205:X2205">
    <cfRule type="expression" dxfId="1061" priority="2861">
      <formula>AND(D2205&lt;2,D2201&gt;0)</formula>
    </cfRule>
    <cfRule type="expression" dxfId="1060" priority="2862">
      <formula>AND(D2205&gt;=2,D2205&lt;3)</formula>
    </cfRule>
    <cfRule type="expression" dxfId="1059" priority="2864">
      <formula>AND(D2205&gt;=4,D2205&lt;4.8)</formula>
    </cfRule>
    <cfRule type="expression" dxfId="1058" priority="2865">
      <formula>D2205&gt;=4.8</formula>
    </cfRule>
    <cfRule type="expression" dxfId="1057" priority="2863">
      <formula>AND(D2205&gt;=3,D2205&lt;4)</formula>
    </cfRule>
  </conditionalFormatting>
  <conditionalFormatting sqref="D2221:X2221">
    <cfRule type="expression" dxfId="1056" priority="2849">
      <formula>AND(D2221&lt;2,D2217&gt;0)</formula>
    </cfRule>
    <cfRule type="expression" dxfId="1055" priority="2850">
      <formula>AND(D2221&gt;=2,D2221&lt;3)</formula>
    </cfRule>
    <cfRule type="expression" dxfId="1054" priority="2851">
      <formula>AND(D2221&gt;=3,D2221&lt;4)</formula>
    </cfRule>
    <cfRule type="expression" dxfId="1053" priority="2852">
      <formula>AND(D2221&gt;=4,D2221&lt;4.8)</formula>
    </cfRule>
    <cfRule type="expression" dxfId="1052" priority="2853">
      <formula>D2221&gt;=4.8</formula>
    </cfRule>
  </conditionalFormatting>
  <conditionalFormatting sqref="D2237:X2237">
    <cfRule type="expression" dxfId="1051" priority="2837">
      <formula>AND(D2237&lt;2,D2233&gt;0)</formula>
    </cfRule>
    <cfRule type="expression" dxfId="1050" priority="2838">
      <formula>AND(D2237&gt;=2,D2237&lt;3)</formula>
    </cfRule>
    <cfRule type="expression" dxfId="1049" priority="2839">
      <formula>AND(D2237&gt;=3,D2237&lt;4)</formula>
    </cfRule>
    <cfRule type="expression" dxfId="1048" priority="2840">
      <formula>AND(D2237&gt;=4,D2237&lt;4.8)</formula>
    </cfRule>
    <cfRule type="expression" dxfId="1047" priority="2841">
      <formula>D2237&gt;=4.8</formula>
    </cfRule>
  </conditionalFormatting>
  <conditionalFormatting sqref="D2253:X2253">
    <cfRule type="expression" dxfId="1046" priority="2825">
      <formula>AND(D2253&lt;2,D2249&gt;0)</formula>
    </cfRule>
    <cfRule type="expression" dxfId="1045" priority="2826">
      <formula>AND(D2253&gt;=2,D2253&lt;3)</formula>
    </cfRule>
    <cfRule type="expression" dxfId="1044" priority="2827">
      <formula>AND(D2253&gt;=3,D2253&lt;4)</formula>
    </cfRule>
    <cfRule type="expression" dxfId="1043" priority="2828">
      <formula>AND(D2253&gt;=4,D2253&lt;4.8)</formula>
    </cfRule>
    <cfRule type="expression" dxfId="1042" priority="2829">
      <formula>D2253&gt;=4.8</formula>
    </cfRule>
  </conditionalFormatting>
  <conditionalFormatting sqref="D2269:X2269">
    <cfRule type="expression" dxfId="1041" priority="2813">
      <formula>AND(D2269&lt;2,D2265&gt;0)</formula>
    </cfRule>
    <cfRule type="expression" dxfId="1040" priority="2814">
      <formula>AND(D2269&gt;=2,D2269&lt;3)</formula>
    </cfRule>
    <cfRule type="expression" dxfId="1039" priority="2817">
      <formula>D2269&gt;=4.8</formula>
    </cfRule>
    <cfRule type="expression" dxfId="1038" priority="2815">
      <formula>AND(D2269&gt;=3,D2269&lt;4)</formula>
    </cfRule>
    <cfRule type="expression" dxfId="1037" priority="2816">
      <formula>AND(D2269&gt;=4,D2269&lt;4.8)</formula>
    </cfRule>
  </conditionalFormatting>
  <conditionalFormatting sqref="D2285:X2285">
    <cfRule type="expression" dxfId="1036" priority="2802">
      <formula>AND(D2285&gt;=2,D2285&lt;3)</formula>
    </cfRule>
    <cfRule type="expression" dxfId="1035" priority="2803">
      <formula>AND(D2285&gt;=3,D2285&lt;4)</formula>
    </cfRule>
    <cfRule type="expression" dxfId="1034" priority="2804">
      <formula>AND(D2285&gt;=4,D2285&lt;4.8)</formula>
    </cfRule>
    <cfRule type="expression" dxfId="1033" priority="2805">
      <formula>D2285&gt;=4.8</formula>
    </cfRule>
    <cfRule type="expression" dxfId="1032" priority="2801">
      <formula>AND(D2285&lt;2,D2281&gt;0)</formula>
    </cfRule>
  </conditionalFormatting>
  <conditionalFormatting sqref="D2301:X2301">
    <cfRule type="expression" dxfId="1031" priority="2789">
      <formula>AND(D2301&lt;2,D2297&gt;0)</formula>
    </cfRule>
    <cfRule type="expression" dxfId="1030" priority="2790">
      <formula>AND(D2301&gt;=2,D2301&lt;3)</formula>
    </cfRule>
    <cfRule type="expression" dxfId="1029" priority="2791">
      <formula>AND(D2301&gt;=3,D2301&lt;4)</formula>
    </cfRule>
    <cfRule type="expression" dxfId="1028" priority="2792">
      <formula>AND(D2301&gt;=4,D2301&lt;4.8)</formula>
    </cfRule>
    <cfRule type="expression" dxfId="1027" priority="2793">
      <formula>D2301&gt;=4.8</formula>
    </cfRule>
  </conditionalFormatting>
  <conditionalFormatting sqref="D2316:X2316">
    <cfRule type="expression" dxfId="1026" priority="2778">
      <formula>AND(D2316&gt;=2,D2316&lt;3)</formula>
    </cfRule>
    <cfRule type="expression" dxfId="1025" priority="2781">
      <formula>D2316&gt;=4.8</formula>
    </cfRule>
    <cfRule type="expression" dxfId="1024" priority="2777">
      <formula>AND(D2316&lt;2,D2312&gt;0)</formula>
    </cfRule>
    <cfRule type="expression" dxfId="1023" priority="2779">
      <formula>AND(D2316&gt;=3,D2316&lt;4)</formula>
    </cfRule>
    <cfRule type="expression" dxfId="1022" priority="2780">
      <formula>AND(D2316&gt;=4,D2316&lt;4.8)</formula>
    </cfRule>
  </conditionalFormatting>
  <conditionalFormatting sqref="D2331:X2331">
    <cfRule type="expression" dxfId="1021" priority="2765">
      <formula>AND(D2331&lt;2,D2327&gt;0)</formula>
    </cfRule>
    <cfRule type="expression" dxfId="1020" priority="2768">
      <formula>AND(D2331&gt;=4,D2331&lt;4.8)</formula>
    </cfRule>
    <cfRule type="expression" dxfId="1019" priority="2769">
      <formula>D2331&gt;=4.8</formula>
    </cfRule>
    <cfRule type="expression" dxfId="1018" priority="2767">
      <formula>AND(D2331&gt;=3,D2331&lt;4)</formula>
    </cfRule>
    <cfRule type="expression" dxfId="1017" priority="2766">
      <formula>AND(D2331&gt;=2,D2331&lt;3)</formula>
    </cfRule>
  </conditionalFormatting>
  <conditionalFormatting sqref="D2347:X2347">
    <cfRule type="expression" dxfId="1016" priority="2753">
      <formula>AND(D2347&lt;2,D2343&gt;0)</formula>
    </cfRule>
    <cfRule type="expression" dxfId="1015" priority="2757">
      <formula>D2347&gt;=4.8</formula>
    </cfRule>
    <cfRule type="expression" dxfId="1014" priority="2756">
      <formula>AND(D2347&gt;=4,D2347&lt;4.8)</formula>
    </cfRule>
    <cfRule type="expression" dxfId="1013" priority="2755">
      <formula>AND(D2347&gt;=3,D2347&lt;4)</formula>
    </cfRule>
    <cfRule type="expression" dxfId="1012" priority="2754">
      <formula>AND(D2347&gt;=2,D2347&lt;3)</formula>
    </cfRule>
  </conditionalFormatting>
  <conditionalFormatting sqref="D2363:X2363">
    <cfRule type="expression" dxfId="1011" priority="2741">
      <formula>AND(D2363&lt;2,D2359&gt;0)</formula>
    </cfRule>
    <cfRule type="expression" dxfId="1010" priority="2745">
      <formula>D2363&gt;=4.8</formula>
    </cfRule>
    <cfRule type="expression" dxfId="1009" priority="2744">
      <formula>AND(D2363&gt;=4,D2363&lt;4.8)</formula>
    </cfRule>
    <cfRule type="expression" dxfId="1008" priority="2743">
      <formula>AND(D2363&gt;=3,D2363&lt;4)</formula>
    </cfRule>
    <cfRule type="expression" dxfId="1007" priority="2742">
      <formula>AND(D2363&gt;=2,D2363&lt;3)</formula>
    </cfRule>
  </conditionalFormatting>
  <conditionalFormatting sqref="D2379:X2379">
    <cfRule type="expression" dxfId="1006" priority="2733">
      <formula>D2379&gt;=4.8</formula>
    </cfRule>
    <cfRule type="expression" dxfId="1005" priority="2732">
      <formula>AND(D2379&gt;=4,D2379&lt;4.8)</formula>
    </cfRule>
    <cfRule type="expression" dxfId="1004" priority="2731">
      <formula>AND(D2379&gt;=3,D2379&lt;4)</formula>
    </cfRule>
    <cfRule type="expression" dxfId="1003" priority="2730">
      <formula>AND(D2379&gt;=2,D2379&lt;3)</formula>
    </cfRule>
    <cfRule type="expression" dxfId="1002" priority="2729">
      <formula>AND(D2379&lt;2,D2375&gt;0)</formula>
    </cfRule>
  </conditionalFormatting>
  <conditionalFormatting sqref="D2395:X2395">
    <cfRule type="expression" dxfId="1001" priority="2721">
      <formula>D2395&gt;=4.8</formula>
    </cfRule>
    <cfRule type="expression" dxfId="1000" priority="2720">
      <formula>AND(D2395&gt;=4,D2395&lt;4.8)</formula>
    </cfRule>
    <cfRule type="expression" dxfId="999" priority="2719">
      <formula>AND(D2395&gt;=3,D2395&lt;4)</formula>
    </cfRule>
    <cfRule type="expression" dxfId="998" priority="2718">
      <formula>AND(D2395&gt;=2,D2395&lt;3)</formula>
    </cfRule>
    <cfRule type="expression" dxfId="997" priority="2717">
      <formula>AND(D2395&lt;2,D2391&gt;0)</formula>
    </cfRule>
  </conditionalFormatting>
  <conditionalFormatting sqref="D2411:X2411">
    <cfRule type="expression" dxfId="996" priority="2708">
      <formula>AND(D2411&gt;=4,D2411&lt;4.8)</formula>
    </cfRule>
    <cfRule type="expression" dxfId="995" priority="2707">
      <formula>AND(D2411&gt;=3,D2411&lt;4)</formula>
    </cfRule>
    <cfRule type="expression" dxfId="994" priority="2706">
      <formula>AND(D2411&gt;=2,D2411&lt;3)</formula>
    </cfRule>
    <cfRule type="expression" dxfId="993" priority="2705">
      <formula>AND(D2411&lt;2,D2407&gt;0)</formula>
    </cfRule>
    <cfRule type="expression" dxfId="992" priority="2709">
      <formula>D2411&gt;=4.8</formula>
    </cfRule>
  </conditionalFormatting>
  <conditionalFormatting sqref="D2427:X2427">
    <cfRule type="expression" dxfId="991" priority="2697">
      <formula>D2427&gt;=4.8</formula>
    </cfRule>
    <cfRule type="expression" dxfId="990" priority="2695">
      <formula>AND(D2427&gt;=3,D2427&lt;4)</formula>
    </cfRule>
    <cfRule type="expression" dxfId="989" priority="2694">
      <formula>AND(D2427&gt;=2,D2427&lt;3)</formula>
    </cfRule>
    <cfRule type="expression" dxfId="988" priority="2693">
      <formula>AND(D2427&lt;2,D2423&gt;0)</formula>
    </cfRule>
    <cfRule type="expression" dxfId="987" priority="2696">
      <formula>AND(D2427&gt;=4,D2427&lt;4.8)</formula>
    </cfRule>
  </conditionalFormatting>
  <conditionalFormatting sqref="D2443:X2443">
    <cfRule type="expression" dxfId="986" priority="2683">
      <formula>AND(D2443&gt;=3,D2443&lt;4)</formula>
    </cfRule>
    <cfRule type="expression" dxfId="985" priority="2684">
      <formula>AND(D2443&gt;=4,D2443&lt;4.8)</formula>
    </cfRule>
    <cfRule type="expression" dxfId="984" priority="2681">
      <formula>AND(D2443&lt;2,D2439&gt;0)</formula>
    </cfRule>
    <cfRule type="expression" dxfId="983" priority="2685">
      <formula>D2443&gt;=4.8</formula>
    </cfRule>
    <cfRule type="expression" dxfId="982" priority="2682">
      <formula>AND(D2443&gt;=2,D2443&lt;3)</formula>
    </cfRule>
  </conditionalFormatting>
  <conditionalFormatting sqref="D2459:X2459">
    <cfRule type="expression" dxfId="981" priority="2669">
      <formula>AND(D2459&lt;2,D2455&gt;0)</formula>
    </cfRule>
    <cfRule type="expression" dxfId="980" priority="2670">
      <formula>AND(D2459&gt;=2,D2459&lt;3)</formula>
    </cfRule>
    <cfRule type="expression" dxfId="979" priority="2671">
      <formula>AND(D2459&gt;=3,D2459&lt;4)</formula>
    </cfRule>
    <cfRule type="expression" dxfId="978" priority="2672">
      <formula>AND(D2459&gt;=4,D2459&lt;4.8)</formula>
    </cfRule>
    <cfRule type="expression" dxfId="977" priority="2673">
      <formula>D2459&gt;=4.8</formula>
    </cfRule>
  </conditionalFormatting>
  <conditionalFormatting sqref="D2475:X2475">
    <cfRule type="expression" dxfId="976" priority="2661">
      <formula>D2475&gt;=4.8</formula>
    </cfRule>
    <cfRule type="expression" dxfId="975" priority="2658">
      <formula>AND(D2475&gt;=2,D2475&lt;3)</formula>
    </cfRule>
    <cfRule type="expression" dxfId="974" priority="2659">
      <formula>AND(D2475&gt;=3,D2475&lt;4)</formula>
    </cfRule>
    <cfRule type="expression" dxfId="973" priority="2660">
      <formula>AND(D2475&gt;=4,D2475&lt;4.8)</formula>
    </cfRule>
    <cfRule type="expression" dxfId="972" priority="2657">
      <formula>AND(D2475&lt;2,D2471&gt;0)</formula>
    </cfRule>
  </conditionalFormatting>
  <conditionalFormatting sqref="D2491:X2491">
    <cfRule type="expression" dxfId="971" priority="2645">
      <formula>AND(D2491&lt;2,D2487&gt;0)</formula>
    </cfRule>
    <cfRule type="expression" dxfId="970" priority="2646">
      <formula>AND(D2491&gt;=2,D2491&lt;3)</formula>
    </cfRule>
    <cfRule type="expression" dxfId="969" priority="2647">
      <formula>AND(D2491&gt;=3,D2491&lt;4)</formula>
    </cfRule>
    <cfRule type="expression" dxfId="968" priority="2648">
      <formula>AND(D2491&gt;=4,D2491&lt;4.8)</formula>
    </cfRule>
    <cfRule type="expression" dxfId="967" priority="2649">
      <formula>D2491&gt;=4.8</formula>
    </cfRule>
  </conditionalFormatting>
  <conditionalFormatting sqref="D2507:X2507">
    <cfRule type="expression" dxfId="966" priority="2633">
      <formula>AND(D2507&lt;2,D2503&gt;0)</formula>
    </cfRule>
    <cfRule type="expression" dxfId="965" priority="2634">
      <formula>AND(D2507&gt;=2,D2507&lt;3)</formula>
    </cfRule>
    <cfRule type="expression" dxfId="964" priority="2635">
      <formula>AND(D2507&gt;=3,D2507&lt;4)</formula>
    </cfRule>
    <cfRule type="expression" dxfId="963" priority="2636">
      <formula>AND(D2507&gt;=4,D2507&lt;4.8)</formula>
    </cfRule>
    <cfRule type="expression" dxfId="962" priority="2637">
      <formula>D2507&gt;=4.8</formula>
    </cfRule>
  </conditionalFormatting>
  <conditionalFormatting sqref="D2523:X2523">
    <cfRule type="expression" dxfId="961" priority="2624">
      <formula>AND(D2523&gt;=4,D2523&lt;4.8)</formula>
    </cfRule>
    <cfRule type="expression" dxfId="960" priority="2625">
      <formula>D2523&gt;=4.8</formula>
    </cfRule>
    <cfRule type="expression" dxfId="959" priority="2621">
      <formula>AND(D2523&lt;2,D2519&gt;0)</formula>
    </cfRule>
    <cfRule type="expression" dxfId="958" priority="2623">
      <formula>AND(D2523&gt;=3,D2523&lt;4)</formula>
    </cfRule>
    <cfRule type="expression" dxfId="957" priority="2622">
      <formula>AND(D2523&gt;=2,D2523&lt;3)</formula>
    </cfRule>
  </conditionalFormatting>
  <conditionalFormatting sqref="D2539:X2539">
    <cfRule type="expression" dxfId="956" priority="2611">
      <formula>AND(D2539&gt;=3,D2539&lt;4)</formula>
    </cfRule>
    <cfRule type="expression" dxfId="955" priority="2610">
      <formula>AND(D2539&gt;=2,D2539&lt;3)</formula>
    </cfRule>
    <cfRule type="expression" dxfId="954" priority="2609">
      <formula>AND(D2539&lt;2,D2535&gt;0)</formula>
    </cfRule>
    <cfRule type="expression" dxfId="953" priority="2612">
      <formula>AND(D2539&gt;=4,D2539&lt;4.8)</formula>
    </cfRule>
    <cfRule type="expression" dxfId="952" priority="2613">
      <formula>D2539&gt;=4.8</formula>
    </cfRule>
  </conditionalFormatting>
  <conditionalFormatting sqref="D2554:X2554">
    <cfRule type="expression" dxfId="951" priority="2598">
      <formula>AND(D2554&gt;=2,D2554&lt;3)</formula>
    </cfRule>
    <cfRule type="expression" dxfId="950" priority="2601">
      <formula>D2554&gt;=4.8</formula>
    </cfRule>
    <cfRule type="expression" dxfId="949" priority="2597">
      <formula>AND(D2554&lt;2,D2550&gt;0)</formula>
    </cfRule>
    <cfRule type="expression" dxfId="948" priority="2600">
      <formula>AND(D2554&gt;=4,D2554&lt;4.8)</formula>
    </cfRule>
    <cfRule type="expression" dxfId="947" priority="2599">
      <formula>AND(D2554&gt;=3,D2554&lt;4)</formula>
    </cfRule>
  </conditionalFormatting>
  <conditionalFormatting sqref="D2569:X2569">
    <cfRule type="expression" dxfId="946" priority="2588">
      <formula>AND(D2569&gt;=4,D2569&lt;4.8)</formula>
    </cfRule>
    <cfRule type="expression" dxfId="945" priority="2589">
      <formula>D2569&gt;=4.8</formula>
    </cfRule>
    <cfRule type="expression" dxfId="944" priority="2585">
      <formula>AND(D2569&lt;2,D2565&gt;0)</formula>
    </cfRule>
    <cfRule type="expression" dxfId="943" priority="2586">
      <formula>AND(D2569&gt;=2,D2569&lt;3)</formula>
    </cfRule>
    <cfRule type="expression" dxfId="942" priority="2587">
      <formula>AND(D2569&gt;=3,D2569&lt;4)</formula>
    </cfRule>
  </conditionalFormatting>
  <conditionalFormatting sqref="D2585:X2585">
    <cfRule type="expression" dxfId="941" priority="2577">
      <formula>D2585&gt;=4.8</formula>
    </cfRule>
    <cfRule type="expression" dxfId="940" priority="2573">
      <formula>AND(D2585&lt;2,D2581&gt;0)</formula>
    </cfRule>
    <cfRule type="expression" dxfId="939" priority="2574">
      <formula>AND(D2585&gt;=2,D2585&lt;3)</formula>
    </cfRule>
    <cfRule type="expression" dxfId="938" priority="2575">
      <formula>AND(D2585&gt;=3,D2585&lt;4)</formula>
    </cfRule>
    <cfRule type="expression" dxfId="937" priority="2576">
      <formula>AND(D2585&gt;=4,D2585&lt;4.8)</formula>
    </cfRule>
  </conditionalFormatting>
  <conditionalFormatting sqref="D2601:X2601">
    <cfRule type="expression" dxfId="936" priority="2562">
      <formula>AND(D2601&gt;=2,D2601&lt;3)</formula>
    </cfRule>
    <cfRule type="expression" dxfId="935" priority="2564">
      <formula>AND(D2601&gt;=4,D2601&lt;4.8)</formula>
    </cfRule>
    <cfRule type="expression" dxfId="934" priority="2563">
      <formula>AND(D2601&gt;=3,D2601&lt;4)</formula>
    </cfRule>
    <cfRule type="expression" dxfId="933" priority="2561">
      <formula>AND(D2601&lt;2,D2597&gt;0)</formula>
    </cfRule>
    <cfRule type="expression" dxfId="932" priority="2565">
      <formula>D2601&gt;=4.8</formula>
    </cfRule>
  </conditionalFormatting>
  <conditionalFormatting sqref="D2616:X2616">
    <cfRule type="expression" dxfId="931" priority="2549">
      <formula>AND(D2616&lt;2,D2612&gt;0)</formula>
    </cfRule>
    <cfRule type="expression" dxfId="930" priority="2552">
      <formula>AND(D2616&gt;=4,D2616&lt;4.8)</formula>
    </cfRule>
    <cfRule type="expression" dxfId="929" priority="2553">
      <formula>D2616&gt;=4.8</formula>
    </cfRule>
    <cfRule type="expression" dxfId="928" priority="2551">
      <formula>AND(D2616&gt;=3,D2616&lt;4)</formula>
    </cfRule>
    <cfRule type="expression" dxfId="927" priority="2550">
      <formula>AND(D2616&gt;=2,D2616&lt;3)</formula>
    </cfRule>
  </conditionalFormatting>
  <conditionalFormatting sqref="D2631:X2631">
    <cfRule type="expression" dxfId="926" priority="2537">
      <formula>AND(D2631&lt;2,D2627&gt;0)</formula>
    </cfRule>
    <cfRule type="expression" dxfId="925" priority="2540">
      <formula>AND(D2631&gt;=4,D2631&lt;4.8)</formula>
    </cfRule>
    <cfRule type="expression" dxfId="924" priority="2541">
      <formula>D2631&gt;=4.8</formula>
    </cfRule>
    <cfRule type="expression" dxfId="923" priority="2538">
      <formula>AND(D2631&gt;=2,D2631&lt;3)</formula>
    </cfRule>
    <cfRule type="expression" dxfId="922" priority="2539">
      <formula>AND(D2631&gt;=3,D2631&lt;4)</formula>
    </cfRule>
  </conditionalFormatting>
  <conditionalFormatting sqref="D2646:X2646">
    <cfRule type="expression" dxfId="921" priority="2527">
      <formula>AND(D2646&gt;=3,D2646&lt;4)</formula>
    </cfRule>
    <cfRule type="expression" dxfId="920" priority="2528">
      <formula>AND(D2646&gt;=4,D2646&lt;4.8)</formula>
    </cfRule>
    <cfRule type="expression" dxfId="919" priority="2526">
      <formula>AND(D2646&gt;=2,D2646&lt;3)</formula>
    </cfRule>
    <cfRule type="expression" dxfId="918" priority="2525">
      <formula>AND(D2646&lt;2,D2642&gt;0)</formula>
    </cfRule>
    <cfRule type="expression" dxfId="917" priority="2529">
      <formula>D2646&gt;=4.8</formula>
    </cfRule>
  </conditionalFormatting>
  <conditionalFormatting sqref="D2661:X2661">
    <cfRule type="expression" dxfId="916" priority="2517">
      <formula>D2661&gt;=4.8</formula>
    </cfRule>
    <cfRule type="expression" dxfId="915" priority="2513">
      <formula>AND(D2661&lt;2,D2657&gt;0)</formula>
    </cfRule>
    <cfRule type="expression" dxfId="914" priority="2515">
      <formula>AND(D2661&gt;=3,D2661&lt;4)</formula>
    </cfRule>
    <cfRule type="expression" dxfId="913" priority="2514">
      <formula>AND(D2661&gt;=2,D2661&lt;3)</formula>
    </cfRule>
    <cfRule type="expression" dxfId="912" priority="2516">
      <formula>AND(D2661&gt;=4,D2661&lt;4.8)</formula>
    </cfRule>
  </conditionalFormatting>
  <conditionalFormatting sqref="D2677:X2677">
    <cfRule type="expression" dxfId="911" priority="2501">
      <formula>AND(D2677&lt;2,D2673&gt;0)</formula>
    </cfRule>
    <cfRule type="expression" dxfId="910" priority="2503">
      <formula>AND(D2677&gt;=3,D2677&lt;4)</formula>
    </cfRule>
    <cfRule type="expression" dxfId="909" priority="2504">
      <formula>AND(D2677&gt;=4,D2677&lt;4.8)</formula>
    </cfRule>
    <cfRule type="expression" dxfId="908" priority="2505">
      <formula>D2677&gt;=4.8</formula>
    </cfRule>
    <cfRule type="expression" dxfId="907" priority="2502">
      <formula>AND(D2677&gt;=2,D2677&lt;3)</formula>
    </cfRule>
  </conditionalFormatting>
  <conditionalFormatting sqref="D2693:X2693">
    <cfRule type="expression" dxfId="906" priority="2493">
      <formula>D2693&gt;=4.8</formula>
    </cfRule>
    <cfRule type="expression" dxfId="905" priority="2492">
      <formula>AND(D2693&gt;=4,D2693&lt;4.8)</formula>
    </cfRule>
    <cfRule type="expression" dxfId="904" priority="2489">
      <formula>AND(D2693&lt;2,D2689&gt;0)</formula>
    </cfRule>
    <cfRule type="expression" dxfId="903" priority="2491">
      <formula>AND(D2693&gt;=3,D2693&lt;4)</formula>
    </cfRule>
    <cfRule type="expression" dxfId="902" priority="2490">
      <formula>AND(D2693&gt;=2,D2693&lt;3)</formula>
    </cfRule>
  </conditionalFormatting>
  <conditionalFormatting sqref="D2709:X2709">
    <cfRule type="expression" dxfId="901" priority="2481">
      <formula>D2709&gt;=4.8</formula>
    </cfRule>
    <cfRule type="expression" dxfId="900" priority="2477">
      <formula>AND(D2709&lt;2,D2705&gt;0)</formula>
    </cfRule>
    <cfRule type="expression" dxfId="899" priority="2478">
      <formula>AND(D2709&gt;=2,D2709&lt;3)</formula>
    </cfRule>
    <cfRule type="expression" dxfId="898" priority="2479">
      <formula>AND(D2709&gt;=3,D2709&lt;4)</formula>
    </cfRule>
    <cfRule type="expression" dxfId="897" priority="2480">
      <formula>AND(D2709&gt;=4,D2709&lt;4.8)</formula>
    </cfRule>
  </conditionalFormatting>
  <conditionalFormatting sqref="D2725:X2725">
    <cfRule type="expression" dxfId="896" priority="2469">
      <formula>D2725&gt;=4.8</formula>
    </cfRule>
    <cfRule type="expression" dxfId="895" priority="2468">
      <formula>AND(D2725&gt;=4,D2725&lt;4.8)</formula>
    </cfRule>
    <cfRule type="expression" dxfId="894" priority="2467">
      <formula>AND(D2725&gt;=3,D2725&lt;4)</formula>
    </cfRule>
    <cfRule type="expression" dxfId="893" priority="2466">
      <formula>AND(D2725&gt;=2,D2725&lt;3)</formula>
    </cfRule>
    <cfRule type="expression" dxfId="892" priority="2465">
      <formula>AND(D2725&lt;2,D2721&gt;0)</formula>
    </cfRule>
  </conditionalFormatting>
  <conditionalFormatting sqref="D2741:X2741">
    <cfRule type="expression" dxfId="891" priority="2456">
      <formula>AND(D2741&gt;=4,D2741&lt;4.8)</formula>
    </cfRule>
    <cfRule type="expression" dxfId="890" priority="2457">
      <formula>D2741&gt;=4.8</formula>
    </cfRule>
    <cfRule type="expression" dxfId="889" priority="2453">
      <formula>AND(D2741&lt;2,D2737&gt;0)</formula>
    </cfRule>
    <cfRule type="expression" dxfId="888" priority="2454">
      <formula>AND(D2741&gt;=2,D2741&lt;3)</formula>
    </cfRule>
    <cfRule type="expression" dxfId="887" priority="2455">
      <formula>AND(D2741&gt;=3,D2741&lt;4)</formula>
    </cfRule>
  </conditionalFormatting>
  <conditionalFormatting sqref="D2757:X2757">
    <cfRule type="expression" dxfId="886" priority="2444">
      <formula>AND(D2757&gt;=4,D2757&lt;4.8)</formula>
    </cfRule>
    <cfRule type="expression" dxfId="885" priority="2441">
      <formula>AND(D2757&lt;2,D2753&gt;0)</formula>
    </cfRule>
    <cfRule type="expression" dxfId="884" priority="2442">
      <formula>AND(D2757&gt;=2,D2757&lt;3)</formula>
    </cfRule>
    <cfRule type="expression" dxfId="883" priority="2443">
      <formula>AND(D2757&gt;=3,D2757&lt;4)</formula>
    </cfRule>
    <cfRule type="expression" dxfId="882" priority="2445">
      <formula>D2757&gt;=4.8</formula>
    </cfRule>
  </conditionalFormatting>
  <conditionalFormatting sqref="D2773:X2773">
    <cfRule type="expression" dxfId="881" priority="2429">
      <formula>AND(D2773&lt;2,D2769&gt;0)</formula>
    </cfRule>
    <cfRule type="expression" dxfId="880" priority="2430">
      <formula>AND(D2773&gt;=2,D2773&lt;3)</formula>
    </cfRule>
    <cfRule type="expression" dxfId="879" priority="2431">
      <formula>AND(D2773&gt;=3,D2773&lt;4)</formula>
    </cfRule>
    <cfRule type="expression" dxfId="878" priority="2432">
      <formula>AND(D2773&gt;=4,D2773&lt;4.8)</formula>
    </cfRule>
    <cfRule type="expression" dxfId="877" priority="2433">
      <formula>D2773&gt;=4.8</formula>
    </cfRule>
  </conditionalFormatting>
  <conditionalFormatting sqref="D2789:X2789">
    <cfRule type="expression" dxfId="876" priority="2417">
      <formula>AND(D2789&lt;2,D2785&gt;0)</formula>
    </cfRule>
    <cfRule type="expression" dxfId="875" priority="2418">
      <formula>AND(D2789&gt;=2,D2789&lt;3)</formula>
    </cfRule>
    <cfRule type="expression" dxfId="874" priority="2421">
      <formula>D2789&gt;=4.8</formula>
    </cfRule>
    <cfRule type="expression" dxfId="873" priority="2420">
      <formula>AND(D2789&gt;=4,D2789&lt;4.8)</formula>
    </cfRule>
    <cfRule type="expression" dxfId="872" priority="2419">
      <formula>AND(D2789&gt;=3,D2789&lt;4)</formula>
    </cfRule>
  </conditionalFormatting>
  <conditionalFormatting sqref="D2805:X2805">
    <cfRule type="expression" dxfId="871" priority="2409">
      <formula>D2805&gt;=4.8</formula>
    </cfRule>
    <cfRule type="expression" dxfId="870" priority="2408">
      <formula>AND(D2805&gt;=4,D2805&lt;4.8)</formula>
    </cfRule>
    <cfRule type="expression" dxfId="869" priority="2407">
      <formula>AND(D2805&gt;=3,D2805&lt;4)</formula>
    </cfRule>
    <cfRule type="expression" dxfId="868" priority="2406">
      <formula>AND(D2805&gt;=2,D2805&lt;3)</formula>
    </cfRule>
    <cfRule type="expression" dxfId="867" priority="2405">
      <formula>AND(D2805&lt;2,D2801&gt;0)</formula>
    </cfRule>
  </conditionalFormatting>
  <conditionalFormatting sqref="D2821:X2821">
    <cfRule type="expression" dxfId="866" priority="2396">
      <formula>AND(D2821&gt;=4,D2821&lt;4.8)</formula>
    </cfRule>
    <cfRule type="expression" dxfId="865" priority="2395">
      <formula>AND(D2821&gt;=3,D2821&lt;4)</formula>
    </cfRule>
    <cfRule type="expression" dxfId="864" priority="2394">
      <formula>AND(D2821&gt;=2,D2821&lt;3)</formula>
    </cfRule>
    <cfRule type="expression" dxfId="863" priority="2393">
      <formula>AND(D2821&lt;2,D2817&gt;0)</formula>
    </cfRule>
    <cfRule type="expression" dxfId="862" priority="2397">
      <formula>D2821&gt;=4.8</formula>
    </cfRule>
  </conditionalFormatting>
  <conditionalFormatting sqref="D2841:X2841">
    <cfRule type="expression" dxfId="861" priority="2385">
      <formula>D2841&gt;=4.8</formula>
    </cfRule>
    <cfRule type="expression" dxfId="860" priority="2384">
      <formula>AND(D2841&gt;=4,D2841&lt;4.8)</formula>
    </cfRule>
    <cfRule type="expression" dxfId="859" priority="2383">
      <formula>AND(D2841&gt;=3,D2841&lt;4)</formula>
    </cfRule>
    <cfRule type="expression" dxfId="858" priority="2382">
      <formula>AND(D2841&gt;=2,D2841&lt;3)</formula>
    </cfRule>
    <cfRule type="expression" dxfId="857" priority="2381">
      <formula>AND(D2841&lt;2,D2837&gt;0)</formula>
    </cfRule>
  </conditionalFormatting>
  <conditionalFormatting sqref="D2860:X2860">
    <cfRule type="expression" dxfId="856" priority="2373">
      <formula>D2860&gt;=4.8</formula>
    </cfRule>
    <cfRule type="expression" dxfId="855" priority="2372">
      <formula>AND(D2860&gt;=4,D2860&lt;4.8)</formula>
    </cfRule>
    <cfRule type="expression" dxfId="854" priority="2369">
      <formula>AND(D2860&lt;2,D2856&gt;0)</formula>
    </cfRule>
    <cfRule type="expression" dxfId="853" priority="2370">
      <formula>AND(D2860&gt;=2,D2860&lt;3)</formula>
    </cfRule>
    <cfRule type="expression" dxfId="852" priority="2371">
      <formula>AND(D2860&gt;=3,D2860&lt;4)</formula>
    </cfRule>
  </conditionalFormatting>
  <conditionalFormatting sqref="D2879:X2879">
    <cfRule type="expression" dxfId="851" priority="2360">
      <formula>AND(D2879&gt;=4,D2879&lt;4.8)</formula>
    </cfRule>
    <cfRule type="expression" dxfId="850" priority="2357">
      <formula>AND(D2879&lt;2,D2875&gt;0)</formula>
    </cfRule>
    <cfRule type="expression" dxfId="849" priority="2358">
      <formula>AND(D2879&gt;=2,D2879&lt;3)</formula>
    </cfRule>
    <cfRule type="expression" dxfId="848" priority="2359">
      <formula>AND(D2879&gt;=3,D2879&lt;4)</formula>
    </cfRule>
    <cfRule type="expression" dxfId="847" priority="2361">
      <formula>D2879&gt;=4.8</formula>
    </cfRule>
  </conditionalFormatting>
  <conditionalFormatting sqref="D2898:X2898">
    <cfRule type="expression" dxfId="846" priority="2345">
      <formula>AND(D2898&lt;2,D2894&gt;0)</formula>
    </cfRule>
    <cfRule type="expression" dxfId="845" priority="2346">
      <formula>AND(D2898&gt;=2,D2898&lt;3)</formula>
    </cfRule>
    <cfRule type="expression" dxfId="844" priority="2347">
      <formula>AND(D2898&gt;=3,D2898&lt;4)</formula>
    </cfRule>
    <cfRule type="expression" dxfId="843" priority="2348">
      <formula>AND(D2898&gt;=4,D2898&lt;4.8)</formula>
    </cfRule>
    <cfRule type="expression" dxfId="842" priority="2349">
      <formula>D2898&gt;=4.8</formula>
    </cfRule>
  </conditionalFormatting>
  <conditionalFormatting sqref="D2917:X2917">
    <cfRule type="expression" dxfId="841" priority="2333">
      <formula>AND(D2917&lt;2,D2913&gt;0)</formula>
    </cfRule>
    <cfRule type="expression" dxfId="840" priority="2336">
      <formula>AND(D2917&gt;=4,D2917&lt;4.8)</formula>
    </cfRule>
    <cfRule type="expression" dxfId="839" priority="2335">
      <formula>AND(D2917&gt;=3,D2917&lt;4)</formula>
    </cfRule>
    <cfRule type="expression" dxfId="838" priority="2334">
      <formula>AND(D2917&gt;=2,D2917&lt;3)</formula>
    </cfRule>
    <cfRule type="expression" dxfId="837" priority="2337">
      <formula>D2917&gt;=4.8</formula>
    </cfRule>
  </conditionalFormatting>
  <conditionalFormatting sqref="D2937:X2937">
    <cfRule type="expression" dxfId="836" priority="2324">
      <formula>AND(D2937&gt;=4,D2937&lt;4.8)</formula>
    </cfRule>
    <cfRule type="expression" dxfId="835" priority="2322">
      <formula>AND(D2937&gt;=2,D2937&lt;3)</formula>
    </cfRule>
    <cfRule type="expression" dxfId="834" priority="2321">
      <formula>AND(D2937&lt;2,D2933&gt;0)</formula>
    </cfRule>
    <cfRule type="expression" dxfId="833" priority="2325">
      <formula>D2937&gt;=4.8</formula>
    </cfRule>
    <cfRule type="expression" dxfId="832" priority="2323">
      <formula>AND(D2937&gt;=3,D2937&lt;4)</formula>
    </cfRule>
  </conditionalFormatting>
  <conditionalFormatting sqref="D2956:X2956">
    <cfRule type="expression" dxfId="831" priority="2313">
      <formula>D2956&gt;=4.8</formula>
    </cfRule>
    <cfRule type="expression" dxfId="830" priority="2312">
      <formula>AND(D2956&gt;=4,D2956&lt;4.8)</formula>
    </cfRule>
    <cfRule type="expression" dxfId="829" priority="2311">
      <formula>AND(D2956&gt;=3,D2956&lt;4)</formula>
    </cfRule>
    <cfRule type="expression" dxfId="828" priority="2310">
      <formula>AND(D2956&gt;=2,D2956&lt;3)</formula>
    </cfRule>
    <cfRule type="expression" dxfId="827" priority="2309">
      <formula>AND(D2956&lt;2,D2952&gt;0)</formula>
    </cfRule>
  </conditionalFormatting>
  <conditionalFormatting sqref="D2972:X2972">
    <cfRule type="expression" dxfId="826" priority="2299">
      <formula>AND(D2972&gt;=3,D2972&lt;4)</formula>
    </cfRule>
    <cfRule type="expression" dxfId="825" priority="2298">
      <formula>AND(D2972&gt;=2,D2972&lt;3)</formula>
    </cfRule>
    <cfRule type="expression" dxfId="824" priority="2297">
      <formula>AND(D2972&lt;2,D2968&gt;0)</formula>
    </cfRule>
    <cfRule type="expression" dxfId="823" priority="2301">
      <formula>D2972&gt;=4.8</formula>
    </cfRule>
    <cfRule type="expression" dxfId="822" priority="2300">
      <formula>AND(D2972&gt;=4,D2972&lt;4.8)</formula>
    </cfRule>
  </conditionalFormatting>
  <conditionalFormatting sqref="D2988:X2988">
    <cfRule type="expression" dxfId="821" priority="2285">
      <formula>AND(D2988&lt;2,D2984&gt;0)</formula>
    </cfRule>
    <cfRule type="expression" dxfId="820" priority="2289">
      <formula>D2988&gt;=4.8</formula>
    </cfRule>
    <cfRule type="expression" dxfId="819" priority="2288">
      <formula>AND(D2988&gt;=4,D2988&lt;4.8)</formula>
    </cfRule>
    <cfRule type="expression" dxfId="818" priority="2287">
      <formula>AND(D2988&gt;=3,D2988&lt;4)</formula>
    </cfRule>
    <cfRule type="expression" dxfId="817" priority="2286">
      <formula>AND(D2988&gt;=2,D2988&lt;3)</formula>
    </cfRule>
  </conditionalFormatting>
  <conditionalFormatting sqref="D3004:X3004">
    <cfRule type="expression" dxfId="816" priority="2277">
      <formula>D3004&gt;=4.8</formula>
    </cfRule>
    <cfRule type="expression" dxfId="815" priority="2276">
      <formula>AND(D3004&gt;=4,D3004&lt;4.8)</formula>
    </cfRule>
    <cfRule type="expression" dxfId="814" priority="2275">
      <formula>AND(D3004&gt;=3,D3004&lt;4)</formula>
    </cfRule>
    <cfRule type="expression" dxfId="813" priority="2274">
      <formula>AND(D3004&gt;=2,D3004&lt;3)</formula>
    </cfRule>
    <cfRule type="expression" dxfId="812" priority="2273">
      <formula>AND(D3004&lt;2,D3000&gt;0)</formula>
    </cfRule>
  </conditionalFormatting>
  <conditionalFormatting sqref="D3020:X3020">
    <cfRule type="expression" dxfId="811" priority="2265">
      <formula>D3020&gt;=4.8</formula>
    </cfRule>
    <cfRule type="expression" dxfId="810" priority="2264">
      <formula>AND(D3020&gt;=4,D3020&lt;4.8)</formula>
    </cfRule>
    <cfRule type="expression" dxfId="809" priority="2262">
      <formula>AND(D3020&gt;=2,D3020&lt;3)</formula>
    </cfRule>
    <cfRule type="expression" dxfId="808" priority="2261">
      <formula>AND(D3020&lt;2,D3016&gt;0)</formula>
    </cfRule>
    <cfRule type="expression" dxfId="807" priority="2263">
      <formula>AND(D3020&gt;=3,D3020&lt;4)</formula>
    </cfRule>
  </conditionalFormatting>
  <conditionalFormatting sqref="D3039:X3039">
    <cfRule type="expression" dxfId="806" priority="2249">
      <formula>AND(D3039&lt;2,D3035&gt;0)</formula>
    </cfRule>
    <cfRule type="expression" dxfId="805" priority="2253">
      <formula>D3039&gt;=4.8</formula>
    </cfRule>
    <cfRule type="expression" dxfId="804" priority="2252">
      <formula>AND(D3039&gt;=4,D3039&lt;4.8)</formula>
    </cfRule>
    <cfRule type="expression" dxfId="803" priority="2251">
      <formula>AND(D3039&gt;=3,D3039&lt;4)</formula>
    </cfRule>
    <cfRule type="expression" dxfId="802" priority="2250">
      <formula>AND(D3039&gt;=2,D3039&lt;3)</formula>
    </cfRule>
  </conditionalFormatting>
  <conditionalFormatting sqref="D3054:X3054">
    <cfRule type="expression" dxfId="801" priority="2237">
      <formula>AND(D3054&lt;2,D3050&gt;0)</formula>
    </cfRule>
    <cfRule type="expression" dxfId="800" priority="2238">
      <formula>AND(D3054&gt;=2,D3054&lt;3)</formula>
    </cfRule>
    <cfRule type="expression" dxfId="799" priority="2239">
      <formula>AND(D3054&gt;=3,D3054&lt;4)</formula>
    </cfRule>
    <cfRule type="expression" dxfId="798" priority="2240">
      <formula>AND(D3054&gt;=4,D3054&lt;4.8)</formula>
    </cfRule>
    <cfRule type="expression" dxfId="797" priority="2241">
      <formula>D3054&gt;=4.8</formula>
    </cfRule>
  </conditionalFormatting>
  <conditionalFormatting sqref="D3069:X3069">
    <cfRule type="expression" dxfId="796" priority="2225">
      <formula>AND(D3069&lt;2,D3065&gt;0)</formula>
    </cfRule>
    <cfRule type="expression" dxfId="795" priority="2226">
      <formula>AND(D3069&gt;=2,D3069&lt;3)</formula>
    </cfRule>
    <cfRule type="expression" dxfId="794" priority="2227">
      <formula>AND(D3069&gt;=3,D3069&lt;4)</formula>
    </cfRule>
    <cfRule type="expression" dxfId="793" priority="2228">
      <formula>AND(D3069&gt;=4,D3069&lt;4.8)</formula>
    </cfRule>
    <cfRule type="expression" dxfId="792" priority="2229">
      <formula>D3069&gt;=4.8</formula>
    </cfRule>
  </conditionalFormatting>
  <conditionalFormatting sqref="D3085:X3085">
    <cfRule type="expression" dxfId="791" priority="2213">
      <formula>AND(D3085&lt;2,D3081&gt;0)</formula>
    </cfRule>
    <cfRule type="expression" dxfId="790" priority="2214">
      <formula>AND(D3085&gt;=2,D3085&lt;3)</formula>
    </cfRule>
    <cfRule type="expression" dxfId="789" priority="2215">
      <formula>AND(D3085&gt;=3,D3085&lt;4)</formula>
    </cfRule>
    <cfRule type="expression" dxfId="788" priority="2216">
      <formula>AND(D3085&gt;=4,D3085&lt;4.8)</formula>
    </cfRule>
    <cfRule type="expression" dxfId="787" priority="2217">
      <formula>D3085&gt;=4.8</formula>
    </cfRule>
  </conditionalFormatting>
  <conditionalFormatting sqref="D3100:X3100">
    <cfRule type="expression" dxfId="786" priority="2203">
      <formula>AND(D3100&gt;=3,D3100&lt;4)</formula>
    </cfRule>
    <cfRule type="expression" dxfId="785" priority="2205">
      <formula>D3100&gt;=4.8</formula>
    </cfRule>
    <cfRule type="expression" dxfId="784" priority="2201">
      <formula>AND(D3100&lt;2,D3096&gt;0)</formula>
    </cfRule>
    <cfRule type="expression" dxfId="783" priority="2202">
      <formula>AND(D3100&gt;=2,D3100&lt;3)</formula>
    </cfRule>
    <cfRule type="expression" dxfId="782" priority="2204">
      <formula>AND(D3100&gt;=4,D3100&lt;4.8)</formula>
    </cfRule>
  </conditionalFormatting>
  <conditionalFormatting sqref="D3116:X3116">
    <cfRule type="expression" dxfId="781" priority="2193">
      <formula>D3116&gt;=4.8</formula>
    </cfRule>
    <cfRule type="expression" dxfId="780" priority="2192">
      <formula>AND(D3116&gt;=4,D3116&lt;4.8)</formula>
    </cfRule>
    <cfRule type="expression" dxfId="779" priority="2191">
      <formula>AND(D3116&gt;=3,D3116&lt;4)</formula>
    </cfRule>
    <cfRule type="expression" dxfId="778" priority="2190">
      <formula>AND(D3116&gt;=2,D3116&lt;3)</formula>
    </cfRule>
    <cfRule type="expression" dxfId="777" priority="2189">
      <formula>AND(D3116&lt;2,D3112&gt;0)</formula>
    </cfRule>
  </conditionalFormatting>
  <conditionalFormatting sqref="D3132:X3132">
    <cfRule type="expression" dxfId="776" priority="2180">
      <formula>AND(D3132&gt;=4,D3132&lt;4.8)</formula>
    </cfRule>
    <cfRule type="expression" dxfId="775" priority="2177">
      <formula>AND(D3132&lt;2,D3128&gt;0)</formula>
    </cfRule>
    <cfRule type="expression" dxfId="774" priority="2181">
      <formula>D3132&gt;=4.8</formula>
    </cfRule>
    <cfRule type="expression" dxfId="773" priority="2178">
      <formula>AND(D3132&gt;=2,D3132&lt;3)</formula>
    </cfRule>
    <cfRule type="expression" dxfId="772" priority="2179">
      <formula>AND(D3132&gt;=3,D3132&lt;4)</formula>
    </cfRule>
  </conditionalFormatting>
  <conditionalFormatting sqref="D3148:X3148">
    <cfRule type="expression" dxfId="771" priority="2169">
      <formula>D3148&gt;=4.8</formula>
    </cfRule>
    <cfRule type="expression" dxfId="770" priority="2165">
      <formula>AND(D3148&lt;2,D3144&gt;0)</formula>
    </cfRule>
    <cfRule type="expression" dxfId="769" priority="2166">
      <formula>AND(D3148&gt;=2,D3148&lt;3)</formula>
    </cfRule>
    <cfRule type="expression" dxfId="768" priority="2167">
      <formula>AND(D3148&gt;=3,D3148&lt;4)</formula>
    </cfRule>
    <cfRule type="expression" dxfId="767" priority="2168">
      <formula>AND(D3148&gt;=4,D3148&lt;4.8)</formula>
    </cfRule>
  </conditionalFormatting>
  <conditionalFormatting sqref="D3164:X3164">
    <cfRule type="expression" dxfId="766" priority="2153">
      <formula>AND(D3164&lt;2,D3160&gt;0)</formula>
    </cfRule>
    <cfRule type="expression" dxfId="765" priority="2154">
      <formula>AND(D3164&gt;=2,D3164&lt;3)</formula>
    </cfRule>
    <cfRule type="expression" dxfId="764" priority="2155">
      <formula>AND(D3164&gt;=3,D3164&lt;4)</formula>
    </cfRule>
    <cfRule type="expression" dxfId="763" priority="2156">
      <formula>AND(D3164&gt;=4,D3164&lt;4.8)</formula>
    </cfRule>
    <cfRule type="expression" dxfId="762" priority="2157">
      <formula>D3164&gt;=4.8</formula>
    </cfRule>
  </conditionalFormatting>
  <conditionalFormatting sqref="D3180:X3180">
    <cfRule type="expression" dxfId="761" priority="2143">
      <formula>AND(D3180&gt;=3,D3180&lt;4)</formula>
    </cfRule>
    <cfRule type="expression" dxfId="760" priority="2144">
      <formula>AND(D3180&gt;=4,D3180&lt;4.8)</formula>
    </cfRule>
    <cfRule type="expression" dxfId="759" priority="2145">
      <formula>D3180&gt;=4.8</formula>
    </cfRule>
    <cfRule type="expression" dxfId="758" priority="2142">
      <formula>AND(D3180&gt;=2,D3180&lt;3)</formula>
    </cfRule>
    <cfRule type="expression" dxfId="757" priority="2141">
      <formula>AND(D3180&lt;2,D3176&gt;0)</formula>
    </cfRule>
  </conditionalFormatting>
  <conditionalFormatting sqref="D3200:X3200">
    <cfRule type="expression" dxfId="756" priority="2129">
      <formula>AND(D3200&lt;2,D3196&gt;0)</formula>
    </cfRule>
    <cfRule type="expression" dxfId="755" priority="2133">
      <formula>D3200&gt;=4.8</formula>
    </cfRule>
    <cfRule type="expression" dxfId="754" priority="2130">
      <formula>AND(D3200&gt;=2,D3200&lt;3)</formula>
    </cfRule>
    <cfRule type="expression" dxfId="753" priority="2131">
      <formula>AND(D3200&gt;=3,D3200&lt;4)</formula>
    </cfRule>
    <cfRule type="expression" dxfId="752" priority="2132">
      <formula>AND(D3200&gt;=4,D3200&lt;4.8)</formula>
    </cfRule>
  </conditionalFormatting>
  <conditionalFormatting sqref="D3216:X3216">
    <cfRule type="expression" dxfId="751" priority="2117">
      <formula>AND(D3216&lt;2,D3212&gt;0)</formula>
    </cfRule>
    <cfRule type="expression" dxfId="750" priority="2118">
      <formula>AND(D3216&gt;=2,D3216&lt;3)</formula>
    </cfRule>
    <cfRule type="expression" dxfId="749" priority="2119">
      <formula>AND(D3216&gt;=3,D3216&lt;4)</formula>
    </cfRule>
    <cfRule type="expression" dxfId="748" priority="2120">
      <formula>AND(D3216&gt;=4,D3216&lt;4.8)</formula>
    </cfRule>
    <cfRule type="expression" dxfId="747" priority="2121">
      <formula>D3216&gt;=4.8</formula>
    </cfRule>
  </conditionalFormatting>
  <conditionalFormatting sqref="D3232:X3232">
    <cfRule type="expression" dxfId="746" priority="2107">
      <formula>AND(D3232&gt;=3,D3232&lt;4)</formula>
    </cfRule>
    <cfRule type="expression" dxfId="745" priority="2108">
      <formula>AND(D3232&gt;=4,D3232&lt;4.8)</formula>
    </cfRule>
    <cfRule type="expression" dxfId="744" priority="2109">
      <formula>D3232&gt;=4.8</formula>
    </cfRule>
    <cfRule type="expression" dxfId="743" priority="2105">
      <formula>AND(D3232&lt;2,D3228&gt;0)</formula>
    </cfRule>
    <cfRule type="expression" dxfId="742" priority="2106">
      <formula>AND(D3232&gt;=2,D3232&lt;3)</formula>
    </cfRule>
  </conditionalFormatting>
  <conditionalFormatting sqref="D3248:X3248">
    <cfRule type="expression" dxfId="741" priority="2095">
      <formula>AND(D3248&gt;=3,D3248&lt;4)</formula>
    </cfRule>
    <cfRule type="expression" dxfId="740" priority="2094">
      <formula>AND(D3248&gt;=2,D3248&lt;3)</formula>
    </cfRule>
    <cfRule type="expression" dxfId="739" priority="2093">
      <formula>AND(D3248&lt;2,D3244&gt;0)</formula>
    </cfRule>
    <cfRule type="expression" dxfId="738" priority="2097">
      <formula>D3248&gt;=4.8</formula>
    </cfRule>
    <cfRule type="expression" dxfId="737" priority="2096">
      <formula>AND(D3248&gt;=4,D3248&lt;4.8)</formula>
    </cfRule>
  </conditionalFormatting>
  <conditionalFormatting sqref="D3264:X3264">
    <cfRule type="expression" dxfId="736" priority="2084">
      <formula>AND(D3264&gt;=4,D3264&lt;4.8)</formula>
    </cfRule>
    <cfRule type="expression" dxfId="735" priority="2081">
      <formula>AND(D3264&lt;2,D3260&gt;0)</formula>
    </cfRule>
    <cfRule type="expression" dxfId="734" priority="2082">
      <formula>AND(D3264&gt;=2,D3264&lt;3)</formula>
    </cfRule>
    <cfRule type="expression" dxfId="733" priority="2083">
      <formula>AND(D3264&gt;=3,D3264&lt;4)</formula>
    </cfRule>
    <cfRule type="expression" dxfId="732" priority="2085">
      <formula>D3264&gt;=4.8</formula>
    </cfRule>
  </conditionalFormatting>
  <conditionalFormatting sqref="D3279:X3279">
    <cfRule type="expression" dxfId="731" priority="2073">
      <formula>D3279&gt;=4.8</formula>
    </cfRule>
    <cfRule type="expression" dxfId="730" priority="2072">
      <formula>AND(D3279&gt;=4,D3279&lt;4.8)</formula>
    </cfRule>
    <cfRule type="expression" dxfId="729" priority="2071">
      <formula>AND(D3279&gt;=3,D3279&lt;4)</formula>
    </cfRule>
    <cfRule type="expression" dxfId="728" priority="2070">
      <formula>AND(D3279&gt;=2,D3279&lt;3)</formula>
    </cfRule>
    <cfRule type="expression" dxfId="727" priority="2069">
      <formula>AND(D3279&lt;2,D3275&gt;0)</formula>
    </cfRule>
  </conditionalFormatting>
  <conditionalFormatting sqref="D3294:X3294">
    <cfRule type="expression" dxfId="726" priority="2061">
      <formula>D3294&gt;=4.8</formula>
    </cfRule>
    <cfRule type="expression" dxfId="725" priority="2060">
      <formula>AND(D3294&gt;=4,D3294&lt;4.8)</formula>
    </cfRule>
    <cfRule type="expression" dxfId="724" priority="2059">
      <formula>AND(D3294&gt;=3,D3294&lt;4)</formula>
    </cfRule>
    <cfRule type="expression" dxfId="723" priority="2057">
      <formula>AND(D3294&lt;2,D3290&gt;0)</formula>
    </cfRule>
    <cfRule type="expression" dxfId="722" priority="2058">
      <formula>AND(D3294&gt;=2,D3294&lt;3)</formula>
    </cfRule>
  </conditionalFormatting>
  <conditionalFormatting sqref="D3310:X3310">
    <cfRule type="expression" dxfId="721" priority="2049">
      <formula>D3310&gt;=4.8</formula>
    </cfRule>
    <cfRule type="expression" dxfId="720" priority="2045">
      <formula>AND(D3310&lt;2,D3306&gt;0)</formula>
    </cfRule>
    <cfRule type="expression" dxfId="719" priority="2046">
      <formula>AND(D3310&gt;=2,D3310&lt;3)</formula>
    </cfRule>
    <cfRule type="expression" dxfId="718" priority="2047">
      <formula>AND(D3310&gt;=3,D3310&lt;4)</formula>
    </cfRule>
    <cfRule type="expression" dxfId="717" priority="2048">
      <formula>AND(D3310&gt;=4,D3310&lt;4.8)</formula>
    </cfRule>
  </conditionalFormatting>
  <conditionalFormatting sqref="D3326:X3326">
    <cfRule type="expression" dxfId="716" priority="2037">
      <formula>D3326&gt;=4.8</formula>
    </cfRule>
    <cfRule type="expression" dxfId="715" priority="2036">
      <formula>AND(D3326&gt;=4,D3326&lt;4.8)</formula>
    </cfRule>
    <cfRule type="expression" dxfId="714" priority="2035">
      <formula>AND(D3326&gt;=3,D3326&lt;4)</formula>
    </cfRule>
    <cfRule type="expression" dxfId="713" priority="2034">
      <formula>AND(D3326&gt;=2,D3326&lt;3)</formula>
    </cfRule>
    <cfRule type="expression" dxfId="712" priority="2033">
      <formula>AND(D3326&lt;2,D3322&gt;0)</formula>
    </cfRule>
  </conditionalFormatting>
  <conditionalFormatting sqref="D3342:X3342">
    <cfRule type="expression" dxfId="711" priority="2025">
      <formula>D3342&gt;=4.8</formula>
    </cfRule>
    <cfRule type="expression" dxfId="710" priority="2024">
      <formula>AND(D3342&gt;=4,D3342&lt;4.8)</formula>
    </cfRule>
    <cfRule type="expression" dxfId="709" priority="2023">
      <formula>AND(D3342&gt;=3,D3342&lt;4)</formula>
    </cfRule>
    <cfRule type="expression" dxfId="708" priority="2022">
      <formula>AND(D3342&gt;=2,D3342&lt;3)</formula>
    </cfRule>
    <cfRule type="expression" dxfId="707" priority="2021">
      <formula>AND(D3342&lt;2,D3338&gt;0)</formula>
    </cfRule>
  </conditionalFormatting>
  <conditionalFormatting sqref="D3358:X3358">
    <cfRule type="expression" dxfId="706" priority="2010">
      <formula>AND(D3358&gt;=2,D3358&lt;3)</formula>
    </cfRule>
    <cfRule type="expression" dxfId="705" priority="2013">
      <formula>D3358&gt;=4.8</formula>
    </cfRule>
    <cfRule type="expression" dxfId="704" priority="2011">
      <formula>AND(D3358&gt;=3,D3358&lt;4)</formula>
    </cfRule>
    <cfRule type="expression" dxfId="703" priority="2012">
      <formula>AND(D3358&gt;=4,D3358&lt;4.8)</formula>
    </cfRule>
    <cfRule type="expression" dxfId="702" priority="2009">
      <formula>AND(D3358&lt;2,D3354&gt;0)</formula>
    </cfRule>
  </conditionalFormatting>
  <conditionalFormatting sqref="D3374:X3374">
    <cfRule type="expression" dxfId="701" priority="1998">
      <formula>AND(D3374&gt;=2,D3374&lt;3)</formula>
    </cfRule>
    <cfRule type="expression" dxfId="700" priority="1997">
      <formula>AND(D3374&lt;2,D3370&gt;0)</formula>
    </cfRule>
    <cfRule type="expression" dxfId="699" priority="2001">
      <formula>D3374&gt;=4.8</formula>
    </cfRule>
    <cfRule type="expression" dxfId="698" priority="2000">
      <formula>AND(D3374&gt;=4,D3374&lt;4.8)</formula>
    </cfRule>
    <cfRule type="expression" dxfId="697" priority="1999">
      <formula>AND(D3374&gt;=3,D3374&lt;4)</formula>
    </cfRule>
  </conditionalFormatting>
  <conditionalFormatting sqref="D3390:X3390">
    <cfRule type="expression" dxfId="696" priority="1987">
      <formula>AND(D3390&gt;=3,D3390&lt;4)</formula>
    </cfRule>
    <cfRule type="expression" dxfId="695" priority="1988">
      <formula>AND(D3390&gt;=4,D3390&lt;4.8)</formula>
    </cfRule>
    <cfRule type="expression" dxfId="694" priority="1989">
      <formula>D3390&gt;=4.8</formula>
    </cfRule>
    <cfRule type="expression" dxfId="693" priority="1986">
      <formula>AND(D3390&gt;=2,D3390&lt;3)</formula>
    </cfRule>
    <cfRule type="expression" dxfId="692" priority="1985">
      <formula>AND(D3390&lt;2,D3386&gt;0)</formula>
    </cfRule>
  </conditionalFormatting>
  <conditionalFormatting sqref="D3406:X3406">
    <cfRule type="expression" dxfId="691" priority="1977">
      <formula>D3406&gt;=4.8</formula>
    </cfRule>
    <cfRule type="expression" dxfId="690" priority="1976">
      <formula>AND(D3406&gt;=4,D3406&lt;4.8)</formula>
    </cfRule>
    <cfRule type="expression" dxfId="689" priority="1975">
      <formula>AND(D3406&gt;=3,D3406&lt;4)</formula>
    </cfRule>
    <cfRule type="expression" dxfId="688" priority="1974">
      <formula>AND(D3406&gt;=2,D3406&lt;3)</formula>
    </cfRule>
    <cfRule type="expression" dxfId="687" priority="1973">
      <formula>AND(D3406&lt;2,D3402&gt;0)</formula>
    </cfRule>
  </conditionalFormatting>
  <conditionalFormatting sqref="D3422:X3422">
    <cfRule type="expression" dxfId="686" priority="1963">
      <formula>AND(D3422&gt;=3,D3422&lt;4)</formula>
    </cfRule>
    <cfRule type="expression" dxfId="685" priority="1962">
      <formula>AND(D3422&gt;=2,D3422&lt;3)</formula>
    </cfRule>
    <cfRule type="expression" dxfId="684" priority="1961">
      <formula>AND(D3422&lt;2,D3418&gt;0)</formula>
    </cfRule>
    <cfRule type="expression" dxfId="683" priority="1965">
      <formula>D3422&gt;=4.8</formula>
    </cfRule>
    <cfRule type="expression" dxfId="682" priority="1964">
      <formula>AND(D3422&gt;=4,D3422&lt;4.8)</formula>
    </cfRule>
  </conditionalFormatting>
  <conditionalFormatting sqref="D3438:X3438">
    <cfRule type="expression" dxfId="681" priority="1953">
      <formula>D3438&gt;=4.8</formula>
    </cfRule>
    <cfRule type="expression" dxfId="680" priority="1952">
      <formula>AND(D3438&gt;=4,D3438&lt;4.8)</formula>
    </cfRule>
    <cfRule type="expression" dxfId="679" priority="1951">
      <formula>AND(D3438&gt;=3,D3438&lt;4)</formula>
    </cfRule>
    <cfRule type="expression" dxfId="678" priority="1950">
      <formula>AND(D3438&gt;=2,D3438&lt;3)</formula>
    </cfRule>
    <cfRule type="expression" dxfId="677" priority="1949">
      <formula>AND(D3438&lt;2,D3434&gt;0)</formula>
    </cfRule>
  </conditionalFormatting>
  <conditionalFormatting sqref="D3454:X3454">
    <cfRule type="expression" dxfId="676" priority="1937">
      <formula>AND(D3454&lt;2,D3450&gt;0)</formula>
    </cfRule>
    <cfRule type="expression" dxfId="675" priority="1941">
      <formula>D3454&gt;=4.8</formula>
    </cfRule>
    <cfRule type="expression" dxfId="674" priority="1940">
      <formula>AND(D3454&gt;=4,D3454&lt;4.8)</formula>
    </cfRule>
    <cfRule type="expression" dxfId="673" priority="1939">
      <formula>AND(D3454&gt;=3,D3454&lt;4)</formula>
    </cfRule>
    <cfRule type="expression" dxfId="672" priority="1938">
      <formula>AND(D3454&gt;=2,D3454&lt;3)</formula>
    </cfRule>
  </conditionalFormatting>
  <conditionalFormatting sqref="D3470:X3470">
    <cfRule type="expression" dxfId="671" priority="1929">
      <formula>D3470&gt;=4.8</formula>
    </cfRule>
    <cfRule type="expression" dxfId="670" priority="1928">
      <formula>AND(D3470&gt;=4,D3470&lt;4.8)</formula>
    </cfRule>
    <cfRule type="expression" dxfId="669" priority="1927">
      <formula>AND(D3470&gt;=3,D3470&lt;4)</formula>
    </cfRule>
    <cfRule type="expression" dxfId="668" priority="1926">
      <formula>AND(D3470&gt;=2,D3470&lt;3)</formula>
    </cfRule>
    <cfRule type="expression" dxfId="667" priority="1925">
      <formula>AND(D3470&lt;2,D3466&gt;0)</formula>
    </cfRule>
  </conditionalFormatting>
  <conditionalFormatting sqref="D3486:X3486">
    <cfRule type="expression" dxfId="666" priority="1917">
      <formula>D3486&gt;=4.8</formula>
    </cfRule>
    <cfRule type="expression" dxfId="665" priority="1916">
      <formula>AND(D3486&gt;=4,D3486&lt;4.8)</formula>
    </cfRule>
    <cfRule type="expression" dxfId="664" priority="1915">
      <formula>AND(D3486&gt;=3,D3486&lt;4)</formula>
    </cfRule>
    <cfRule type="expression" dxfId="663" priority="1914">
      <formula>AND(D3486&gt;=2,D3486&lt;3)</formula>
    </cfRule>
    <cfRule type="expression" dxfId="662" priority="1913">
      <formula>AND(D3486&lt;2,D3482&gt;0)</formula>
    </cfRule>
  </conditionalFormatting>
  <conditionalFormatting sqref="D3502:X3502">
    <cfRule type="expression" dxfId="661" priority="1902">
      <formula>AND(D3502&gt;=2,D3502&lt;3)</formula>
    </cfRule>
    <cfRule type="expression" dxfId="660" priority="1901">
      <formula>AND(D3502&lt;2,D3498&gt;0)</formula>
    </cfRule>
    <cfRule type="expression" dxfId="659" priority="1905">
      <formula>D3502&gt;=4.8</formula>
    </cfRule>
    <cfRule type="expression" dxfId="658" priority="1904">
      <formula>AND(D3502&gt;=4,D3502&lt;4.8)</formula>
    </cfRule>
    <cfRule type="expression" dxfId="657" priority="1903">
      <formula>AND(D3502&gt;=3,D3502&lt;4)</formula>
    </cfRule>
  </conditionalFormatting>
  <conditionalFormatting sqref="D3518:X3518">
    <cfRule type="expression" dxfId="656" priority="1893">
      <formula>D3518&gt;=4.8</formula>
    </cfRule>
    <cfRule type="expression" dxfId="655" priority="1891">
      <formula>AND(D3518&gt;=3,D3518&lt;4)</formula>
    </cfRule>
    <cfRule type="expression" dxfId="654" priority="1892">
      <formula>AND(D3518&gt;=4,D3518&lt;4.8)</formula>
    </cfRule>
    <cfRule type="expression" dxfId="653" priority="1889">
      <formula>AND(D3518&lt;2,D3514&gt;0)</formula>
    </cfRule>
    <cfRule type="expression" dxfId="652" priority="1890">
      <formula>AND(D3518&gt;=2,D3518&lt;3)</formula>
    </cfRule>
  </conditionalFormatting>
  <conditionalFormatting sqref="D3534:X3534">
    <cfRule type="expression" dxfId="651" priority="1878">
      <formula>AND(D3534&gt;=2,D3534&lt;3)</formula>
    </cfRule>
    <cfRule type="expression" dxfId="650" priority="1877">
      <formula>AND(D3534&lt;2,D3530&gt;0)</formula>
    </cfRule>
    <cfRule type="expression" dxfId="649" priority="1881">
      <formula>D3534&gt;=4.8</formula>
    </cfRule>
    <cfRule type="expression" dxfId="648" priority="1880">
      <formula>AND(D3534&gt;=4,D3534&lt;4.8)</formula>
    </cfRule>
    <cfRule type="expression" dxfId="647" priority="1879">
      <formula>AND(D3534&gt;=3,D3534&lt;4)</formula>
    </cfRule>
  </conditionalFormatting>
  <conditionalFormatting sqref="D3549:X3549">
    <cfRule type="expression" dxfId="646" priority="1869">
      <formula>D3549&gt;=4.8</formula>
    </cfRule>
    <cfRule type="expression" dxfId="645" priority="1868">
      <formula>AND(D3549&gt;=4,D3549&lt;4.8)</formula>
    </cfRule>
    <cfRule type="expression" dxfId="644" priority="1867">
      <formula>AND(D3549&gt;=3,D3549&lt;4)</formula>
    </cfRule>
    <cfRule type="expression" dxfId="643" priority="1865">
      <formula>AND(D3549&lt;2,D3545&gt;0)</formula>
    </cfRule>
    <cfRule type="expression" dxfId="642" priority="1866">
      <formula>AND(D3549&gt;=2,D3549&lt;3)</formula>
    </cfRule>
  </conditionalFormatting>
  <conditionalFormatting sqref="D3564:X3564">
    <cfRule type="expression" dxfId="641" priority="1857">
      <formula>D3564&gt;=4.8</formula>
    </cfRule>
    <cfRule type="expression" dxfId="640" priority="1855">
      <formula>AND(D3564&gt;=3,D3564&lt;4)</formula>
    </cfRule>
    <cfRule type="expression" dxfId="639" priority="1854">
      <formula>AND(D3564&gt;=2,D3564&lt;3)</formula>
    </cfRule>
    <cfRule type="expression" dxfId="638" priority="1853">
      <formula>AND(D3564&lt;2,D3560&gt;0)</formula>
    </cfRule>
    <cfRule type="expression" dxfId="637" priority="1856">
      <formula>AND(D3564&gt;=4,D3564&lt;4.8)</formula>
    </cfRule>
  </conditionalFormatting>
  <conditionalFormatting sqref="D3579:X3579">
    <cfRule type="expression" dxfId="636" priority="1845">
      <formula>D3579&gt;=4.8</formula>
    </cfRule>
    <cfRule type="expression" dxfId="635" priority="1844">
      <formula>AND(D3579&gt;=4,D3579&lt;4.8)</formula>
    </cfRule>
    <cfRule type="expression" dxfId="634" priority="1843">
      <formula>AND(D3579&gt;=3,D3579&lt;4)</formula>
    </cfRule>
    <cfRule type="expression" dxfId="633" priority="1842">
      <formula>AND(D3579&gt;=2,D3579&lt;3)</formula>
    </cfRule>
    <cfRule type="expression" dxfId="632" priority="1841">
      <formula>AND(D3579&lt;2,D3575&gt;0)</formula>
    </cfRule>
  </conditionalFormatting>
  <conditionalFormatting sqref="D3594:X3594">
    <cfRule type="expression" dxfId="631" priority="1833">
      <formula>D3594&gt;=4.8</formula>
    </cfRule>
    <cfRule type="expression" dxfId="630" priority="1832">
      <formula>AND(D3594&gt;=4,D3594&lt;4.8)</formula>
    </cfRule>
    <cfRule type="expression" dxfId="629" priority="1831">
      <formula>AND(D3594&gt;=3,D3594&lt;4)</formula>
    </cfRule>
    <cfRule type="expression" dxfId="628" priority="1830">
      <formula>AND(D3594&gt;=2,D3594&lt;3)</formula>
    </cfRule>
    <cfRule type="expression" dxfId="627" priority="1829">
      <formula>AND(D3594&lt;2,D3590&gt;0)</formula>
    </cfRule>
  </conditionalFormatting>
  <conditionalFormatting sqref="D3614:X3614">
    <cfRule type="expression" dxfId="626" priority="1817">
      <formula>AND(D3614&lt;2,D3610&gt;0)</formula>
    </cfRule>
    <cfRule type="expression" dxfId="625" priority="1818">
      <formula>AND(D3614&gt;=2,D3614&lt;3)</formula>
    </cfRule>
    <cfRule type="expression" dxfId="624" priority="1819">
      <formula>AND(D3614&gt;=3,D3614&lt;4)</formula>
    </cfRule>
    <cfRule type="expression" dxfId="623" priority="1820">
      <formula>AND(D3614&gt;=4,D3614&lt;4.8)</formula>
    </cfRule>
    <cfRule type="expression" dxfId="622" priority="1821">
      <formula>D3614&gt;=4.8</formula>
    </cfRule>
  </conditionalFormatting>
  <conditionalFormatting sqref="D3630:X3630">
    <cfRule type="expression" dxfId="621" priority="1809">
      <formula>D3630&gt;=4.8</formula>
    </cfRule>
    <cfRule type="expression" dxfId="620" priority="1808">
      <formula>AND(D3630&gt;=4,D3630&lt;4.8)</formula>
    </cfRule>
    <cfRule type="expression" dxfId="619" priority="1807">
      <formula>AND(D3630&gt;=3,D3630&lt;4)</formula>
    </cfRule>
    <cfRule type="expression" dxfId="618" priority="1806">
      <formula>AND(D3630&gt;=2,D3630&lt;3)</formula>
    </cfRule>
    <cfRule type="expression" dxfId="617" priority="1805">
      <formula>AND(D3630&lt;2,D3626&gt;0)</formula>
    </cfRule>
  </conditionalFormatting>
  <conditionalFormatting sqref="D3646:X3646">
    <cfRule type="expression" dxfId="616" priority="1794">
      <formula>AND(D3646&gt;=2,D3646&lt;3)</formula>
    </cfRule>
    <cfRule type="expression" dxfId="615" priority="1797">
      <formula>D3646&gt;=4.8</formula>
    </cfRule>
    <cfRule type="expression" dxfId="614" priority="1796">
      <formula>AND(D3646&gt;=4,D3646&lt;4.8)</formula>
    </cfRule>
    <cfRule type="expression" dxfId="613" priority="1795">
      <formula>AND(D3646&gt;=3,D3646&lt;4)</formula>
    </cfRule>
    <cfRule type="expression" dxfId="612" priority="1793">
      <formula>AND(D3646&lt;2,D3642&gt;0)</formula>
    </cfRule>
  </conditionalFormatting>
  <conditionalFormatting sqref="D3662:X3662">
    <cfRule type="expression" dxfId="611" priority="1782">
      <formula>AND(D3662&gt;=2,D3662&lt;3)</formula>
    </cfRule>
    <cfRule type="expression" dxfId="610" priority="1785">
      <formula>D3662&gt;=4.8</formula>
    </cfRule>
    <cfRule type="expression" dxfId="609" priority="1783">
      <formula>AND(D3662&gt;=3,D3662&lt;4)</formula>
    </cfRule>
    <cfRule type="expression" dxfId="608" priority="1784">
      <formula>AND(D3662&gt;=4,D3662&lt;4.8)</formula>
    </cfRule>
    <cfRule type="expression" dxfId="607" priority="1781">
      <formula>AND(D3662&lt;2,D3658&gt;0)</formula>
    </cfRule>
  </conditionalFormatting>
  <conditionalFormatting sqref="D3677:X3677">
    <cfRule type="expression" dxfId="606" priority="1773">
      <formula>D3677&gt;=4.8</formula>
    </cfRule>
    <cfRule type="expression" dxfId="605" priority="1772">
      <formula>AND(D3677&gt;=4,D3677&lt;4.8)</formula>
    </cfRule>
    <cfRule type="expression" dxfId="604" priority="1771">
      <formula>AND(D3677&gt;=3,D3677&lt;4)</formula>
    </cfRule>
    <cfRule type="expression" dxfId="603" priority="1769">
      <formula>AND(D3677&lt;2,D3673&gt;0)</formula>
    </cfRule>
    <cfRule type="expression" dxfId="602" priority="1770">
      <formula>AND(D3677&gt;=2,D3677&lt;3)</formula>
    </cfRule>
  </conditionalFormatting>
  <conditionalFormatting sqref="D3692:X3692">
    <cfRule type="expression" dxfId="601" priority="1757">
      <formula>AND(D3692&lt;2,D3688&gt;0)</formula>
    </cfRule>
    <cfRule type="expression" dxfId="600" priority="1758">
      <formula>AND(D3692&gt;=2,D3692&lt;3)</formula>
    </cfRule>
    <cfRule type="expression" dxfId="599" priority="1759">
      <formula>AND(D3692&gt;=3,D3692&lt;4)</formula>
    </cfRule>
    <cfRule type="expression" dxfId="598" priority="1760">
      <formula>AND(D3692&gt;=4,D3692&lt;4.8)</formula>
    </cfRule>
    <cfRule type="expression" dxfId="597" priority="1761">
      <formula>D3692&gt;=4.8</formula>
    </cfRule>
  </conditionalFormatting>
  <conditionalFormatting sqref="D3708:X3708">
    <cfRule type="expression" dxfId="596" priority="1745">
      <formula>AND(D3708&lt;2,D3704&gt;0)</formula>
    </cfRule>
    <cfRule type="expression" dxfId="595" priority="1746">
      <formula>AND(D3708&gt;=2,D3708&lt;3)</formula>
    </cfRule>
    <cfRule type="expression" dxfId="594" priority="1747">
      <formula>AND(D3708&gt;=3,D3708&lt;4)</formula>
    </cfRule>
    <cfRule type="expression" dxfId="593" priority="1748">
      <formula>AND(D3708&gt;=4,D3708&lt;4.8)</formula>
    </cfRule>
    <cfRule type="expression" dxfId="592" priority="1749">
      <formula>D3708&gt;=4.8</formula>
    </cfRule>
  </conditionalFormatting>
  <conditionalFormatting sqref="D3724:X3724">
    <cfRule type="expression" dxfId="591" priority="1735">
      <formula>AND(D3724&gt;=3,D3724&lt;4)</formula>
    </cfRule>
    <cfRule type="expression" dxfId="590" priority="1736">
      <formula>AND(D3724&gt;=4,D3724&lt;4.8)</formula>
    </cfRule>
    <cfRule type="expression" dxfId="589" priority="1737">
      <formula>D3724&gt;=4.8</formula>
    </cfRule>
    <cfRule type="expression" dxfId="588" priority="1733">
      <formula>AND(D3724&lt;2,D3720&gt;0)</formula>
    </cfRule>
    <cfRule type="expression" dxfId="587" priority="1734">
      <formula>AND(D3724&gt;=2,D3724&lt;3)</formula>
    </cfRule>
  </conditionalFormatting>
  <conditionalFormatting sqref="D3740:X3740">
    <cfRule type="expression" dxfId="586" priority="1723">
      <formula>AND(D3740&gt;=3,D3740&lt;4)</formula>
    </cfRule>
    <cfRule type="expression" dxfId="585" priority="1724">
      <formula>AND(D3740&gt;=4,D3740&lt;4.8)</formula>
    </cfRule>
    <cfRule type="expression" dxfId="584" priority="1721">
      <formula>AND(D3740&lt;2,D3736&gt;0)</formula>
    </cfRule>
    <cfRule type="expression" dxfId="583" priority="1722">
      <formula>AND(D3740&gt;=2,D3740&lt;3)</formula>
    </cfRule>
    <cfRule type="expression" dxfId="582" priority="1725">
      <formula>D3740&gt;=4.8</formula>
    </cfRule>
  </conditionalFormatting>
  <conditionalFormatting sqref="D3756:X3756">
    <cfRule type="expression" dxfId="581" priority="1711">
      <formula>AND(D3756&gt;=3,D3756&lt;4)</formula>
    </cfRule>
    <cfRule type="expression" dxfId="580" priority="1713">
      <formula>D3756&gt;=4.8</formula>
    </cfRule>
    <cfRule type="expression" dxfId="579" priority="1712">
      <formula>AND(D3756&gt;=4,D3756&lt;4.8)</formula>
    </cfRule>
    <cfRule type="expression" dxfId="578" priority="1709">
      <formula>AND(D3756&lt;2,D3752&gt;0)</formula>
    </cfRule>
    <cfRule type="expression" dxfId="577" priority="1710">
      <formula>AND(D3756&gt;=2,D3756&lt;3)</formula>
    </cfRule>
  </conditionalFormatting>
  <conditionalFormatting sqref="D3772:X3772">
    <cfRule type="expression" dxfId="576" priority="1699">
      <formula>AND(D3772&gt;=3,D3772&lt;4)</formula>
    </cfRule>
    <cfRule type="expression" dxfId="575" priority="1700">
      <formula>AND(D3772&gt;=4,D3772&lt;4.8)</formula>
    </cfRule>
    <cfRule type="expression" dxfId="574" priority="1697">
      <formula>AND(D3772&lt;2,D3768&gt;0)</formula>
    </cfRule>
    <cfRule type="expression" dxfId="573" priority="1698">
      <formula>AND(D3772&gt;=2,D3772&lt;3)</formula>
    </cfRule>
    <cfRule type="expression" dxfId="572" priority="1701">
      <formula>D3772&gt;=4.8</formula>
    </cfRule>
  </conditionalFormatting>
  <conditionalFormatting sqref="D3788:X3788">
    <cfRule type="expression" dxfId="571" priority="1685">
      <formula>AND(D3788&lt;2,D3784&gt;0)</formula>
    </cfRule>
    <cfRule type="expression" dxfId="570" priority="1686">
      <formula>AND(D3788&gt;=2,D3788&lt;3)</formula>
    </cfRule>
    <cfRule type="expression" dxfId="569" priority="1687">
      <formula>AND(D3788&gt;=3,D3788&lt;4)</formula>
    </cfRule>
    <cfRule type="expression" dxfId="568" priority="1688">
      <formula>AND(D3788&gt;=4,D3788&lt;4.8)</formula>
    </cfRule>
    <cfRule type="expression" dxfId="567" priority="1689">
      <formula>D3788&gt;=4.8</formula>
    </cfRule>
  </conditionalFormatting>
  <conditionalFormatting sqref="D3807:X3807">
    <cfRule type="expression" dxfId="566" priority="1673">
      <formula>AND(D3807&lt;2,D3803&gt;0)</formula>
    </cfRule>
    <cfRule type="expression" dxfId="565" priority="1676">
      <formula>AND(D3807&gt;=4,D3807&lt;4.8)</formula>
    </cfRule>
    <cfRule type="expression" dxfId="564" priority="1674">
      <formula>AND(D3807&gt;=2,D3807&lt;3)</formula>
    </cfRule>
    <cfRule type="expression" dxfId="563" priority="1675">
      <formula>AND(D3807&gt;=3,D3807&lt;4)</formula>
    </cfRule>
    <cfRule type="expression" dxfId="562" priority="1677">
      <formula>D3807&gt;=4.8</formula>
    </cfRule>
  </conditionalFormatting>
  <conditionalFormatting sqref="D3823:X3823">
    <cfRule type="expression" dxfId="561" priority="1664">
      <formula>AND(D3823&gt;=4,D3823&lt;4.8)</formula>
    </cfRule>
    <cfRule type="expression" dxfId="560" priority="1661">
      <formula>AND(D3823&lt;2,D3819&gt;0)</formula>
    </cfRule>
    <cfRule type="expression" dxfId="559" priority="1665">
      <formula>D3823&gt;=4.8</formula>
    </cfRule>
    <cfRule type="expression" dxfId="558" priority="1663">
      <formula>AND(D3823&gt;=3,D3823&lt;4)</formula>
    </cfRule>
    <cfRule type="expression" dxfId="557" priority="1662">
      <formula>AND(D3823&gt;=2,D3823&lt;3)</formula>
    </cfRule>
  </conditionalFormatting>
  <conditionalFormatting sqref="D3839:X3839">
    <cfRule type="expression" dxfId="556" priority="1651">
      <formula>AND(D3839&gt;=3,D3839&lt;4)</formula>
    </cfRule>
    <cfRule type="expression" dxfId="555" priority="1652">
      <formula>AND(D3839&gt;=4,D3839&lt;4.8)</formula>
    </cfRule>
    <cfRule type="expression" dxfId="554" priority="1653">
      <formula>D3839&gt;=4.8</formula>
    </cfRule>
    <cfRule type="expression" dxfId="553" priority="1650">
      <formula>AND(D3839&gt;=2,D3839&lt;3)</formula>
    </cfRule>
    <cfRule type="expression" dxfId="552" priority="1649">
      <formula>AND(D3839&lt;2,D3835&gt;0)</formula>
    </cfRule>
  </conditionalFormatting>
  <conditionalFormatting sqref="D3855:X3855">
    <cfRule type="expression" dxfId="551" priority="1641">
      <formula>D3855&gt;=4.8</formula>
    </cfRule>
    <cfRule type="expression" dxfId="550" priority="1639">
      <formula>AND(D3855&gt;=3,D3855&lt;4)</formula>
    </cfRule>
    <cfRule type="expression" dxfId="549" priority="1637">
      <formula>AND(D3855&lt;2,D3851&gt;0)</formula>
    </cfRule>
    <cfRule type="expression" dxfId="548" priority="1638">
      <formula>AND(D3855&gt;=2,D3855&lt;3)</formula>
    </cfRule>
    <cfRule type="expression" dxfId="547" priority="1640">
      <formula>AND(D3855&gt;=4,D3855&lt;4.8)</formula>
    </cfRule>
  </conditionalFormatting>
  <conditionalFormatting sqref="D3871:X3871">
    <cfRule type="expression" dxfId="546" priority="1628">
      <formula>AND(D3871&gt;=4,D3871&lt;4.8)</formula>
    </cfRule>
    <cfRule type="expression" dxfId="545" priority="1629">
      <formula>D3871&gt;=4.8</formula>
    </cfRule>
    <cfRule type="expression" dxfId="544" priority="1627">
      <formula>AND(D3871&gt;=3,D3871&lt;4)</formula>
    </cfRule>
    <cfRule type="expression" dxfId="543" priority="1626">
      <formula>AND(D3871&gt;=2,D3871&lt;3)</formula>
    </cfRule>
    <cfRule type="expression" dxfId="542" priority="1625">
      <formula>AND(D3871&lt;2,D3867&gt;0)</formula>
    </cfRule>
  </conditionalFormatting>
  <conditionalFormatting sqref="D3887:X3887">
    <cfRule type="expression" dxfId="541" priority="1616">
      <formula>AND(D3887&gt;=4,D3887&lt;4.8)</formula>
    </cfRule>
    <cfRule type="expression" dxfId="540" priority="1615">
      <formula>AND(D3887&gt;=3,D3887&lt;4)</formula>
    </cfRule>
    <cfRule type="expression" dxfId="539" priority="1613">
      <formula>AND(D3887&lt;2,D3883&gt;0)</formula>
    </cfRule>
    <cfRule type="expression" dxfId="538" priority="1617">
      <formula>D3887&gt;=4.8</formula>
    </cfRule>
    <cfRule type="expression" dxfId="537" priority="1614">
      <formula>AND(D3887&gt;=2,D3887&lt;3)</formula>
    </cfRule>
  </conditionalFormatting>
  <conditionalFormatting sqref="D3903:X3903">
    <cfRule type="expression" dxfId="536" priority="1604">
      <formula>AND(D3903&gt;=4,D3903&lt;4.8)</formula>
    </cfRule>
    <cfRule type="expression" dxfId="535" priority="1605">
      <formula>D3903&gt;=4.8</formula>
    </cfRule>
    <cfRule type="expression" dxfId="534" priority="1603">
      <formula>AND(D3903&gt;=3,D3903&lt;4)</formula>
    </cfRule>
    <cfRule type="expression" dxfId="533" priority="1601">
      <formula>AND(D3903&lt;2,D3899&gt;0)</formula>
    </cfRule>
    <cfRule type="expression" dxfId="532" priority="1602">
      <formula>AND(D3903&gt;=2,D3903&lt;3)</formula>
    </cfRule>
  </conditionalFormatting>
  <conditionalFormatting sqref="D3919:X3919">
    <cfRule type="expression" dxfId="531" priority="1590">
      <formula>AND(D3919&gt;=2,D3919&lt;3)</formula>
    </cfRule>
    <cfRule type="expression" dxfId="530" priority="1591">
      <formula>AND(D3919&gt;=3,D3919&lt;4)</formula>
    </cfRule>
    <cfRule type="expression" dxfId="529" priority="1592">
      <formula>AND(D3919&gt;=4,D3919&lt;4.8)</formula>
    </cfRule>
    <cfRule type="expression" dxfId="528" priority="1593">
      <formula>D3919&gt;=4.8</formula>
    </cfRule>
    <cfRule type="expression" dxfId="527" priority="1589">
      <formula>AND(D3919&lt;2,D3915&gt;0)</formula>
    </cfRule>
  </conditionalFormatting>
  <conditionalFormatting sqref="D3935:X3935">
    <cfRule type="expression" dxfId="526" priority="1578">
      <formula>AND(D3935&gt;=2,D3935&lt;3)</formula>
    </cfRule>
    <cfRule type="expression" dxfId="525" priority="1579">
      <formula>AND(D3935&gt;=3,D3935&lt;4)</formula>
    </cfRule>
    <cfRule type="expression" dxfId="524" priority="1580">
      <formula>AND(D3935&gt;=4,D3935&lt;4.8)</formula>
    </cfRule>
    <cfRule type="expression" dxfId="523" priority="1581">
      <formula>D3935&gt;=4.8</formula>
    </cfRule>
    <cfRule type="expression" dxfId="522" priority="1577">
      <formula>AND(D3935&lt;2,D3931&gt;0)</formula>
    </cfRule>
  </conditionalFormatting>
  <conditionalFormatting sqref="D3951:X3951">
    <cfRule type="expression" dxfId="521" priority="1567">
      <formula>AND(D3951&gt;=3,D3951&lt;4)</formula>
    </cfRule>
    <cfRule type="expression" dxfId="520" priority="1566">
      <formula>AND(D3951&gt;=2,D3951&lt;3)</formula>
    </cfRule>
    <cfRule type="expression" dxfId="519" priority="1568">
      <formula>AND(D3951&gt;=4,D3951&lt;4.8)</formula>
    </cfRule>
    <cfRule type="expression" dxfId="518" priority="1565">
      <formula>AND(D3951&lt;2,D3947&gt;0)</formula>
    </cfRule>
    <cfRule type="expression" dxfId="517" priority="1569">
      <formula>D3951&gt;=4.8</formula>
    </cfRule>
  </conditionalFormatting>
  <conditionalFormatting sqref="D3967:X3967">
    <cfRule type="expression" dxfId="516" priority="1553">
      <formula>AND(D3967&lt;2,D3963&gt;0)</formula>
    </cfRule>
    <cfRule type="expression" dxfId="515" priority="1557">
      <formula>D3967&gt;=4.8</formula>
    </cfRule>
    <cfRule type="expression" dxfId="514" priority="1556">
      <formula>AND(D3967&gt;=4,D3967&lt;4.8)</formula>
    </cfRule>
    <cfRule type="expression" dxfId="513" priority="1555">
      <formula>AND(D3967&gt;=3,D3967&lt;4)</formula>
    </cfRule>
    <cfRule type="expression" dxfId="512" priority="1554">
      <formula>AND(D3967&gt;=2,D3967&lt;3)</formula>
    </cfRule>
  </conditionalFormatting>
  <conditionalFormatting sqref="D3982:X3982">
    <cfRule type="expression" dxfId="511" priority="1541">
      <formula>AND(D3982&lt;2,D3978&gt;0)</formula>
    </cfRule>
    <cfRule type="expression" dxfId="510" priority="1544">
      <formula>AND(D3982&gt;=4,D3982&lt;4.8)</formula>
    </cfRule>
    <cfRule type="expression" dxfId="509" priority="1545">
      <formula>D3982&gt;=4.8</formula>
    </cfRule>
    <cfRule type="expression" dxfId="508" priority="1543">
      <formula>AND(D3982&gt;=3,D3982&lt;4)</formula>
    </cfRule>
    <cfRule type="expression" dxfId="507" priority="1542">
      <formula>AND(D3982&gt;=2,D3982&lt;3)</formula>
    </cfRule>
  </conditionalFormatting>
  <conditionalFormatting sqref="D3997:X3997">
    <cfRule type="expression" dxfId="506" priority="1529">
      <formula>AND(D3997&lt;2,D3993&gt;0)</formula>
    </cfRule>
    <cfRule type="expression" dxfId="505" priority="1533">
      <formula>D3997&gt;=4.8</formula>
    </cfRule>
    <cfRule type="expression" dxfId="504" priority="1532">
      <formula>AND(D3997&gt;=4,D3997&lt;4.8)</formula>
    </cfRule>
    <cfRule type="expression" dxfId="503" priority="1531">
      <formula>AND(D3997&gt;=3,D3997&lt;4)</formula>
    </cfRule>
    <cfRule type="expression" dxfId="502" priority="1530">
      <formula>AND(D3997&gt;=2,D3997&lt;3)</formula>
    </cfRule>
  </conditionalFormatting>
  <conditionalFormatting sqref="D4017:X4017">
    <cfRule type="expression" dxfId="501" priority="1519">
      <formula>AND(D4017&gt;=3,D4017&lt;4)</formula>
    </cfRule>
    <cfRule type="expression" dxfId="500" priority="1520">
      <formula>AND(D4017&gt;=4,D4017&lt;4.8)</formula>
    </cfRule>
    <cfRule type="expression" dxfId="499" priority="1517">
      <formula>AND(D4017&lt;2,D4013&gt;0)</formula>
    </cfRule>
    <cfRule type="expression" dxfId="498" priority="1521">
      <formula>D4017&gt;=4.8</formula>
    </cfRule>
    <cfRule type="expression" dxfId="497" priority="1518">
      <formula>AND(D4017&gt;=2,D4017&lt;3)</formula>
    </cfRule>
  </conditionalFormatting>
  <conditionalFormatting sqref="D4032:X4032">
    <cfRule type="expression" dxfId="496" priority="1509">
      <formula>D4032&gt;=4.8</formula>
    </cfRule>
    <cfRule type="expression" dxfId="495" priority="1508">
      <formula>AND(D4032&gt;=4,D4032&lt;4.8)</formula>
    </cfRule>
    <cfRule type="expression" dxfId="494" priority="1505">
      <formula>AND(D4032&lt;2,D4028&gt;0)</formula>
    </cfRule>
    <cfRule type="expression" dxfId="493" priority="1506">
      <formula>AND(D4032&gt;=2,D4032&lt;3)</formula>
    </cfRule>
    <cfRule type="expression" dxfId="492" priority="1507">
      <formula>AND(D4032&gt;=3,D4032&lt;4)</formula>
    </cfRule>
  </conditionalFormatting>
  <conditionalFormatting sqref="D4047:X4047">
    <cfRule type="expression" dxfId="491" priority="1493">
      <formula>AND(D4047&lt;2,D4043&gt;0)</formula>
    </cfRule>
    <cfRule type="expression" dxfId="490" priority="1495">
      <formula>AND(D4047&gt;=3,D4047&lt;4)</formula>
    </cfRule>
    <cfRule type="expression" dxfId="489" priority="1494">
      <formula>AND(D4047&gt;=2,D4047&lt;3)</formula>
    </cfRule>
    <cfRule type="expression" dxfId="488" priority="1496">
      <formula>AND(D4047&gt;=4,D4047&lt;4.8)</formula>
    </cfRule>
    <cfRule type="expression" dxfId="487" priority="1497">
      <formula>D4047&gt;=4.8</formula>
    </cfRule>
  </conditionalFormatting>
  <conditionalFormatting sqref="D4062:X4062">
    <cfRule type="expression" dxfId="486" priority="1483">
      <formula>AND(D4062&gt;=3,D4062&lt;4)</formula>
    </cfRule>
    <cfRule type="expression" dxfId="485" priority="1481">
      <formula>AND(D4062&lt;2,D4058&gt;0)</formula>
    </cfRule>
    <cfRule type="expression" dxfId="484" priority="1485">
      <formula>D4062&gt;=4.8</formula>
    </cfRule>
    <cfRule type="expression" dxfId="483" priority="1482">
      <formula>AND(D4062&gt;=2,D4062&lt;3)</formula>
    </cfRule>
    <cfRule type="expression" dxfId="482" priority="1484">
      <formula>AND(D4062&gt;=4,D4062&lt;4.8)</formula>
    </cfRule>
  </conditionalFormatting>
  <conditionalFormatting sqref="D4077:X4077">
    <cfRule type="expression" dxfId="481" priority="1470">
      <formula>AND(D4077&gt;=2,D4077&lt;3)</formula>
    </cfRule>
    <cfRule type="expression" dxfId="480" priority="1469">
      <formula>AND(D4077&lt;2,D4073&gt;0)</formula>
    </cfRule>
    <cfRule type="expression" dxfId="479" priority="1472">
      <formula>AND(D4077&gt;=4,D4077&lt;4.8)</formula>
    </cfRule>
    <cfRule type="expression" dxfId="478" priority="1471">
      <formula>AND(D4077&gt;=3,D4077&lt;4)</formula>
    </cfRule>
    <cfRule type="expression" dxfId="477" priority="1473">
      <formula>D4077&gt;=4.8</formula>
    </cfRule>
  </conditionalFormatting>
  <conditionalFormatting sqref="D4094:X4094">
    <cfRule type="expression" dxfId="476" priority="1461">
      <formula>D4094&gt;=4.8</formula>
    </cfRule>
    <cfRule type="expression" dxfId="475" priority="1460">
      <formula>AND(D4094&gt;=4,D4094&lt;4.8)</formula>
    </cfRule>
    <cfRule type="expression" dxfId="474" priority="1459">
      <formula>AND(D4094&gt;=3,D4094&lt;4)</formula>
    </cfRule>
    <cfRule type="expression" dxfId="473" priority="1458">
      <formula>AND(D4094&gt;=2,D4094&lt;3)</formula>
    </cfRule>
    <cfRule type="expression" dxfId="472" priority="1457">
      <formula>AND(D4094&lt;2,D4090&gt;0)</formula>
    </cfRule>
  </conditionalFormatting>
  <conditionalFormatting sqref="D4111:X4111">
    <cfRule type="expression" dxfId="471" priority="1448">
      <formula>AND(D4111&gt;=4,D4111&lt;4.8)</formula>
    </cfRule>
    <cfRule type="expression" dxfId="470" priority="1449">
      <formula>D4111&gt;=4.8</formula>
    </cfRule>
    <cfRule type="expression" dxfId="469" priority="1445">
      <formula>AND(D4111&lt;2,D4107&gt;0)</formula>
    </cfRule>
    <cfRule type="expression" dxfId="468" priority="1446">
      <formula>AND(D4111&gt;=2,D4111&lt;3)</formula>
    </cfRule>
    <cfRule type="expression" dxfId="467" priority="1447">
      <formula>AND(D4111&gt;=3,D4111&lt;4)</formula>
    </cfRule>
  </conditionalFormatting>
  <conditionalFormatting sqref="D4128:X4128">
    <cfRule type="expression" dxfId="466" priority="1434">
      <formula>AND(D4128&gt;=2,D4128&lt;3)</formula>
    </cfRule>
    <cfRule type="expression" dxfId="465" priority="1435">
      <formula>AND(D4128&gt;=3,D4128&lt;4)</formula>
    </cfRule>
    <cfRule type="expression" dxfId="464" priority="1436">
      <formula>AND(D4128&gt;=4,D4128&lt;4.8)</formula>
    </cfRule>
    <cfRule type="expression" dxfId="463" priority="1433">
      <formula>AND(D4128&lt;2,D4124&gt;0)</formula>
    </cfRule>
    <cfRule type="expression" dxfId="462" priority="1437">
      <formula>D4128&gt;=4.8</formula>
    </cfRule>
  </conditionalFormatting>
  <conditionalFormatting sqref="D4145:X4145">
    <cfRule type="expression" dxfId="461" priority="1423">
      <formula>AND(D4145&gt;=3,D4145&lt;4)</formula>
    </cfRule>
    <cfRule type="expression" dxfId="460" priority="1422">
      <formula>AND(D4145&gt;=2,D4145&lt;3)</formula>
    </cfRule>
    <cfRule type="expression" dxfId="459" priority="1424">
      <formula>AND(D4145&gt;=4,D4145&lt;4.8)</formula>
    </cfRule>
    <cfRule type="expression" dxfId="458" priority="1425">
      <formula>D4145&gt;=4.8</formula>
    </cfRule>
    <cfRule type="expression" dxfId="457" priority="1421">
      <formula>AND(D4145&lt;2,D4141&gt;0)</formula>
    </cfRule>
  </conditionalFormatting>
  <conditionalFormatting sqref="D4162:X4162">
    <cfRule type="expression" dxfId="456" priority="1409">
      <formula>AND(D4162&lt;2,D4158&gt;0)</formula>
    </cfRule>
    <cfRule type="expression" dxfId="455" priority="1410">
      <formula>AND(D4162&gt;=2,D4162&lt;3)</formula>
    </cfRule>
    <cfRule type="expression" dxfId="454" priority="1411">
      <formula>AND(D4162&gt;=3,D4162&lt;4)</formula>
    </cfRule>
    <cfRule type="expression" dxfId="453" priority="1412">
      <formula>AND(D4162&gt;=4,D4162&lt;4.8)</formula>
    </cfRule>
    <cfRule type="expression" dxfId="452" priority="1413">
      <formula>D4162&gt;=4.8</formula>
    </cfRule>
  </conditionalFormatting>
  <conditionalFormatting sqref="D4179:X4179">
    <cfRule type="expression" dxfId="451" priority="1399">
      <formula>AND(D4179&gt;=3,D4179&lt;4)</formula>
    </cfRule>
    <cfRule type="expression" dxfId="450" priority="1401">
      <formula>D4179&gt;=4.8</formula>
    </cfRule>
    <cfRule type="expression" dxfId="449" priority="1400">
      <formula>AND(D4179&gt;=4,D4179&lt;4.8)</formula>
    </cfRule>
    <cfRule type="expression" dxfId="448" priority="1398">
      <formula>AND(D4179&gt;=2,D4179&lt;3)</formula>
    </cfRule>
    <cfRule type="expression" dxfId="447" priority="1397">
      <formula>AND(D4179&lt;2,D4175&gt;0)</formula>
    </cfRule>
  </conditionalFormatting>
  <conditionalFormatting sqref="D4196:X4196">
    <cfRule type="expression" dxfId="446" priority="1386">
      <formula>AND(D4196&gt;=2,D4196&lt;3)</formula>
    </cfRule>
    <cfRule type="expression" dxfId="445" priority="1389">
      <formula>D4196&gt;=4.8</formula>
    </cfRule>
    <cfRule type="expression" dxfId="444" priority="1387">
      <formula>AND(D4196&gt;=3,D4196&lt;4)</formula>
    </cfRule>
    <cfRule type="expression" dxfId="443" priority="1385">
      <formula>AND(D4196&lt;2,D4192&gt;0)</formula>
    </cfRule>
    <cfRule type="expression" dxfId="442" priority="1388">
      <formula>AND(D4196&gt;=4,D4196&lt;4.8)</formula>
    </cfRule>
  </conditionalFormatting>
  <conditionalFormatting sqref="D4213:X4213">
    <cfRule type="expression" dxfId="441" priority="1374">
      <formula>AND(D4213&gt;=2,D4213&lt;3)</formula>
    </cfRule>
    <cfRule type="expression" dxfId="440" priority="1375">
      <formula>AND(D4213&gt;=3,D4213&lt;4)</formula>
    </cfRule>
    <cfRule type="expression" dxfId="439" priority="1376">
      <formula>AND(D4213&gt;=4,D4213&lt;4.8)</formula>
    </cfRule>
    <cfRule type="expression" dxfId="438" priority="1377">
      <formula>D4213&gt;=4.8</formula>
    </cfRule>
    <cfRule type="expression" dxfId="437" priority="1373">
      <formula>AND(D4213&lt;2,D4209&gt;0)</formula>
    </cfRule>
  </conditionalFormatting>
  <conditionalFormatting sqref="D4230:X4230">
    <cfRule type="expression" dxfId="436" priority="1361">
      <formula>AND(D4230&lt;2,D4226&gt;0)</formula>
    </cfRule>
    <cfRule type="expression" dxfId="435" priority="1362">
      <formula>AND(D4230&gt;=2,D4230&lt;3)</formula>
    </cfRule>
    <cfRule type="expression" dxfId="434" priority="1363">
      <formula>AND(D4230&gt;=3,D4230&lt;4)</formula>
    </cfRule>
    <cfRule type="expression" dxfId="433" priority="1364">
      <formula>AND(D4230&gt;=4,D4230&lt;4.8)</formula>
    </cfRule>
    <cfRule type="expression" dxfId="432" priority="1365">
      <formula>D4230&gt;=4.8</formula>
    </cfRule>
  </conditionalFormatting>
  <conditionalFormatting sqref="D4245:X4245">
    <cfRule type="expression" dxfId="431" priority="1351">
      <formula>AND(D4245&gt;=3,D4245&lt;4)</formula>
    </cfRule>
    <cfRule type="expression" dxfId="430" priority="1352">
      <formula>AND(D4245&gt;=4,D4245&lt;4.8)</formula>
    </cfRule>
    <cfRule type="expression" dxfId="429" priority="1353">
      <formula>D4245&gt;=4.8</formula>
    </cfRule>
    <cfRule type="expression" dxfId="428" priority="1350">
      <formula>AND(D4245&gt;=2,D4245&lt;3)</formula>
    </cfRule>
    <cfRule type="expression" dxfId="427" priority="1349">
      <formula>AND(D4245&lt;2,D4241&gt;0)</formula>
    </cfRule>
  </conditionalFormatting>
  <conditionalFormatting sqref="D4260:X4260">
    <cfRule type="expression" dxfId="426" priority="1340">
      <formula>AND(D4260&gt;=4,D4260&lt;4.8)</formula>
    </cfRule>
    <cfRule type="expression" dxfId="425" priority="1338">
      <formula>AND(D4260&gt;=2,D4260&lt;3)</formula>
    </cfRule>
    <cfRule type="expression" dxfId="424" priority="1337">
      <formula>AND(D4260&lt;2,D4256&gt;0)</formula>
    </cfRule>
    <cfRule type="expression" dxfId="423" priority="1339">
      <formula>AND(D4260&gt;=3,D4260&lt;4)</formula>
    </cfRule>
    <cfRule type="expression" dxfId="422" priority="1341">
      <formula>D4260&gt;=4.8</formula>
    </cfRule>
  </conditionalFormatting>
  <conditionalFormatting sqref="D4275:X4275">
    <cfRule type="expression" dxfId="421" priority="1329">
      <formula>D4275&gt;=4.8</formula>
    </cfRule>
    <cfRule type="expression" dxfId="420" priority="1328">
      <formula>AND(D4275&gt;=4,D4275&lt;4.8)</formula>
    </cfRule>
    <cfRule type="expression" dxfId="419" priority="1327">
      <formula>AND(D4275&gt;=3,D4275&lt;4)</formula>
    </cfRule>
    <cfRule type="expression" dxfId="418" priority="1326">
      <formula>AND(D4275&gt;=2,D4275&lt;3)</formula>
    </cfRule>
    <cfRule type="expression" dxfId="417" priority="1325">
      <formula>AND(D4275&lt;2,D4271&gt;0)</formula>
    </cfRule>
  </conditionalFormatting>
  <conditionalFormatting sqref="D4290:X4290">
    <cfRule type="expression" dxfId="416" priority="1317">
      <formula>D4290&gt;=4.8</formula>
    </cfRule>
    <cfRule type="expression" dxfId="415" priority="1316">
      <formula>AND(D4290&gt;=4,D4290&lt;4.8)</formula>
    </cfRule>
    <cfRule type="expression" dxfId="414" priority="1315">
      <formula>AND(D4290&gt;=3,D4290&lt;4)</formula>
    </cfRule>
    <cfRule type="expression" dxfId="413" priority="1314">
      <formula>AND(D4290&gt;=2,D4290&lt;3)</formula>
    </cfRule>
    <cfRule type="expression" dxfId="412" priority="1313">
      <formula>AND(D4290&lt;2,D4286&gt;0)</formula>
    </cfRule>
  </conditionalFormatting>
  <conditionalFormatting sqref="D4305:X4305">
    <cfRule type="expression" dxfId="411" priority="1302">
      <formula>AND(D4305&gt;=2,D4305&lt;3)</formula>
    </cfRule>
    <cfRule type="expression" dxfId="410" priority="1301">
      <formula>AND(D4305&lt;2,D4301&gt;0)</formula>
    </cfRule>
    <cfRule type="expression" dxfId="409" priority="1305">
      <formula>D4305&gt;=4.8</formula>
    </cfRule>
    <cfRule type="expression" dxfId="408" priority="1304">
      <formula>AND(D4305&gt;=4,D4305&lt;4.8)</formula>
    </cfRule>
    <cfRule type="expression" dxfId="407" priority="1303">
      <formula>AND(D4305&gt;=3,D4305&lt;4)</formula>
    </cfRule>
  </conditionalFormatting>
  <conditionalFormatting sqref="D4320:X4320">
    <cfRule type="expression" dxfId="406" priority="1292">
      <formula>AND(D4320&gt;=4,D4320&lt;4.8)</formula>
    </cfRule>
    <cfRule type="expression" dxfId="405" priority="1291">
      <formula>AND(D4320&gt;=3,D4320&lt;4)</formula>
    </cfRule>
    <cfRule type="expression" dxfId="404" priority="1289">
      <formula>AND(D4320&lt;2,D4316&gt;0)</formula>
    </cfRule>
    <cfRule type="expression" dxfId="403" priority="1290">
      <formula>AND(D4320&gt;=2,D4320&lt;3)</formula>
    </cfRule>
    <cfRule type="expression" dxfId="402" priority="1293">
      <formula>D4320&gt;=4.8</formula>
    </cfRule>
  </conditionalFormatting>
  <conditionalFormatting sqref="D4336:X4336">
    <cfRule type="expression" dxfId="401" priority="1281">
      <formula>D4336&gt;=4.8</formula>
    </cfRule>
    <cfRule type="expression" dxfId="400" priority="1277">
      <formula>AND(D4336&lt;2,D4332&gt;0)</formula>
    </cfRule>
    <cfRule type="expression" dxfId="399" priority="1278">
      <formula>AND(D4336&gt;=2,D4336&lt;3)</formula>
    </cfRule>
    <cfRule type="expression" dxfId="398" priority="1279">
      <formula>AND(D4336&gt;=3,D4336&lt;4)</formula>
    </cfRule>
    <cfRule type="expression" dxfId="397" priority="1280">
      <formula>AND(D4336&gt;=4,D4336&lt;4.8)</formula>
    </cfRule>
  </conditionalFormatting>
  <conditionalFormatting sqref="D4352:X4352">
    <cfRule type="expression" dxfId="396" priority="1266">
      <formula>AND(D4352&gt;=2,D4352&lt;3)</formula>
    </cfRule>
    <cfRule type="expression" dxfId="395" priority="1267">
      <formula>AND(D4352&gt;=3,D4352&lt;4)</formula>
    </cfRule>
    <cfRule type="expression" dxfId="394" priority="1268">
      <formula>AND(D4352&gt;=4,D4352&lt;4.8)</formula>
    </cfRule>
    <cfRule type="expression" dxfId="393" priority="1269">
      <formula>D4352&gt;=4.8</formula>
    </cfRule>
    <cfRule type="expression" dxfId="392" priority="1265">
      <formula>AND(D4352&lt;2,D4348&gt;0)</formula>
    </cfRule>
  </conditionalFormatting>
  <conditionalFormatting sqref="D4368:X4368">
    <cfRule type="expression" dxfId="391" priority="1255">
      <formula>AND(D4368&gt;=3,D4368&lt;4)</formula>
    </cfRule>
    <cfRule type="expression" dxfId="390" priority="1256">
      <formula>AND(D4368&gt;=4,D4368&lt;4.8)</formula>
    </cfRule>
    <cfRule type="expression" dxfId="389" priority="1257">
      <formula>D4368&gt;=4.8</formula>
    </cfRule>
    <cfRule type="expression" dxfId="388" priority="1254">
      <formula>AND(D4368&gt;=2,D4368&lt;3)</formula>
    </cfRule>
    <cfRule type="expression" dxfId="387" priority="1253">
      <formula>AND(D4368&lt;2,D4364&gt;0)</formula>
    </cfRule>
  </conditionalFormatting>
  <conditionalFormatting sqref="D4384:X4384">
    <cfRule type="expression" dxfId="386" priority="1243">
      <formula>AND(D4384&gt;=3,D4384&lt;4)</formula>
    </cfRule>
    <cfRule type="expression" dxfId="385" priority="1242">
      <formula>AND(D4384&gt;=2,D4384&lt;3)</formula>
    </cfRule>
    <cfRule type="expression" dxfId="384" priority="1241">
      <formula>AND(D4384&lt;2,D4380&gt;0)</formula>
    </cfRule>
    <cfRule type="expression" dxfId="383" priority="1245">
      <formula>D4384&gt;=4.8</formula>
    </cfRule>
    <cfRule type="expression" dxfId="382" priority="1244">
      <formula>AND(D4384&gt;=4,D4384&lt;4.8)</formula>
    </cfRule>
  </conditionalFormatting>
  <conditionalFormatting sqref="D4400:X4400">
    <cfRule type="expression" dxfId="381" priority="1233">
      <formula>D4400&gt;=4.8</formula>
    </cfRule>
    <cfRule type="expression" dxfId="380" priority="1229">
      <formula>AND(D4400&lt;2,D4396&gt;0)</formula>
    </cfRule>
    <cfRule type="expression" dxfId="379" priority="1230">
      <formula>AND(D4400&gt;=2,D4400&lt;3)</formula>
    </cfRule>
    <cfRule type="expression" dxfId="378" priority="1231">
      <formula>AND(D4400&gt;=3,D4400&lt;4)</formula>
    </cfRule>
    <cfRule type="expression" dxfId="377" priority="1232">
      <formula>AND(D4400&gt;=4,D4400&lt;4.8)</formula>
    </cfRule>
  </conditionalFormatting>
  <conditionalFormatting sqref="D4416:X4416">
    <cfRule type="expression" dxfId="376" priority="1219">
      <formula>AND(D4416&gt;=3,D4416&lt;4)</formula>
    </cfRule>
    <cfRule type="expression" dxfId="375" priority="1220">
      <formula>AND(D4416&gt;=4,D4416&lt;4.8)</formula>
    </cfRule>
    <cfRule type="expression" dxfId="374" priority="1221">
      <formula>D4416&gt;=4.8</formula>
    </cfRule>
    <cfRule type="expression" dxfId="373" priority="1217">
      <formula>AND(D4416&lt;2,D4412&gt;0)</formula>
    </cfRule>
    <cfRule type="expression" dxfId="372" priority="1218">
      <formula>AND(D4416&gt;=2,D4416&lt;3)</formula>
    </cfRule>
  </conditionalFormatting>
  <conditionalFormatting sqref="D4432:X4432">
    <cfRule type="expression" dxfId="371" priority="1206">
      <formula>AND(D4432&gt;=2,D4432&lt;3)</formula>
    </cfRule>
    <cfRule type="expression" dxfId="370" priority="1208">
      <formula>AND(D4432&gt;=4,D4432&lt;4.8)</formula>
    </cfRule>
    <cfRule type="expression" dxfId="369" priority="1209">
      <formula>D4432&gt;=4.8</formula>
    </cfRule>
    <cfRule type="expression" dxfId="368" priority="1207">
      <formula>AND(D4432&gt;=3,D4432&lt;4)</formula>
    </cfRule>
    <cfRule type="expression" dxfId="367" priority="1205">
      <formula>AND(D4432&lt;2,D4428&gt;0)</formula>
    </cfRule>
  </conditionalFormatting>
  <conditionalFormatting sqref="D4448:X4448">
    <cfRule type="expression" dxfId="366" priority="1194">
      <formula>AND(D4448&gt;=2,D4448&lt;3)</formula>
    </cfRule>
    <cfRule type="expression" dxfId="365" priority="1195">
      <formula>AND(D4448&gt;=3,D4448&lt;4)</formula>
    </cfRule>
    <cfRule type="expression" dxfId="364" priority="1196">
      <formula>AND(D4448&gt;=4,D4448&lt;4.8)</formula>
    </cfRule>
    <cfRule type="expression" dxfId="363" priority="1197">
      <formula>D4448&gt;=4.8</formula>
    </cfRule>
    <cfRule type="expression" dxfId="362" priority="1193">
      <formula>AND(D4448&lt;2,D4444&gt;0)</formula>
    </cfRule>
  </conditionalFormatting>
  <conditionalFormatting sqref="D4463:X4463">
    <cfRule type="expression" dxfId="361" priority="1181">
      <formula>AND(D4463&lt;2,D4459&gt;0)</formula>
    </cfRule>
    <cfRule type="expression" dxfId="360" priority="1183">
      <formula>AND(D4463&gt;=3,D4463&lt;4)</formula>
    </cfRule>
    <cfRule type="expression" dxfId="359" priority="1184">
      <formula>AND(D4463&gt;=4,D4463&lt;4.8)</formula>
    </cfRule>
    <cfRule type="expression" dxfId="358" priority="1182">
      <formula>AND(D4463&gt;=2,D4463&lt;3)</formula>
    </cfRule>
    <cfRule type="expression" dxfId="357" priority="1185">
      <formula>D4463&gt;=4.8</formula>
    </cfRule>
  </conditionalFormatting>
  <conditionalFormatting sqref="D4479:X4479">
    <cfRule type="expression" dxfId="356" priority="1172">
      <formula>AND(D4479&gt;=4,D4479&lt;4.8)</formula>
    </cfRule>
    <cfRule type="expression" dxfId="355" priority="1169">
      <formula>AND(D4479&lt;2,D4475&gt;0)</formula>
    </cfRule>
    <cfRule type="expression" dxfId="354" priority="1170">
      <formula>AND(D4479&gt;=2,D4479&lt;3)</formula>
    </cfRule>
    <cfRule type="expression" dxfId="353" priority="1171">
      <formula>AND(D4479&gt;=3,D4479&lt;4)</formula>
    </cfRule>
    <cfRule type="expression" dxfId="352" priority="1173">
      <formula>D4479&gt;=4.8</formula>
    </cfRule>
  </conditionalFormatting>
  <conditionalFormatting sqref="D4495:X4495">
    <cfRule type="expression" dxfId="351" priority="1157">
      <formula>AND(D4495&lt;2,D4491&gt;0)</formula>
    </cfRule>
    <cfRule type="expression" dxfId="350" priority="1158">
      <formula>AND(D4495&gt;=2,D4495&lt;3)</formula>
    </cfRule>
    <cfRule type="expression" dxfId="349" priority="1159">
      <formula>AND(D4495&gt;=3,D4495&lt;4)</formula>
    </cfRule>
    <cfRule type="expression" dxfId="348" priority="1160">
      <formula>AND(D4495&gt;=4,D4495&lt;4.8)</formula>
    </cfRule>
    <cfRule type="expression" dxfId="347" priority="1161">
      <formula>D4495&gt;=4.8</formula>
    </cfRule>
  </conditionalFormatting>
  <conditionalFormatting sqref="D4511:X4511">
    <cfRule type="expression" dxfId="346" priority="1146">
      <formula>AND(D4511&gt;=2,D4511&lt;3)</formula>
    </cfRule>
    <cfRule type="expression" dxfId="345" priority="1148">
      <formula>AND(D4511&gt;=4,D4511&lt;4.8)</formula>
    </cfRule>
    <cfRule type="expression" dxfId="344" priority="1147">
      <formula>AND(D4511&gt;=3,D4511&lt;4)</formula>
    </cfRule>
    <cfRule type="expression" dxfId="343" priority="1149">
      <formula>D4511&gt;=4.8</formula>
    </cfRule>
    <cfRule type="expression" dxfId="342" priority="1145">
      <formula>AND(D4511&lt;2,D4507&gt;0)</formula>
    </cfRule>
  </conditionalFormatting>
  <conditionalFormatting sqref="D4527:X4527">
    <cfRule type="expression" dxfId="341" priority="1133">
      <formula>AND(D4527&lt;2,D4523&gt;0)</formula>
    </cfRule>
    <cfRule type="expression" dxfId="340" priority="1134">
      <formula>AND(D4527&gt;=2,D4527&lt;3)</formula>
    </cfRule>
    <cfRule type="expression" dxfId="339" priority="1135">
      <formula>AND(D4527&gt;=3,D4527&lt;4)</formula>
    </cfRule>
    <cfRule type="expression" dxfId="338" priority="1136">
      <formula>AND(D4527&gt;=4,D4527&lt;4.8)</formula>
    </cfRule>
    <cfRule type="expression" dxfId="337" priority="1137">
      <formula>D4527&gt;=4.8</formula>
    </cfRule>
  </conditionalFormatting>
  <conditionalFormatting sqref="D4543:X4543">
    <cfRule type="expression" dxfId="336" priority="1123">
      <formula>AND(D4543&gt;=3,D4543&lt;4)</formula>
    </cfRule>
    <cfRule type="expression" dxfId="335" priority="1122">
      <formula>AND(D4543&gt;=2,D4543&lt;3)</formula>
    </cfRule>
    <cfRule type="expression" dxfId="334" priority="1125">
      <formula>D4543&gt;=4.8</formula>
    </cfRule>
    <cfRule type="expression" dxfId="333" priority="1121">
      <formula>AND(D4543&lt;2,D4539&gt;0)</formula>
    </cfRule>
    <cfRule type="expression" dxfId="332" priority="1124">
      <formula>AND(D4543&gt;=4,D4543&lt;4.8)</formula>
    </cfRule>
  </conditionalFormatting>
  <conditionalFormatting sqref="D4559:X4559">
    <cfRule type="expression" dxfId="331" priority="1109">
      <formula>AND(D4559&lt;2,D4555&gt;0)</formula>
    </cfRule>
    <cfRule type="expression" dxfId="330" priority="1113">
      <formula>D4559&gt;=4.8</formula>
    </cfRule>
    <cfRule type="expression" dxfId="329" priority="1112">
      <formula>AND(D4559&gt;=4,D4559&lt;4.8)</formula>
    </cfRule>
    <cfRule type="expression" dxfId="328" priority="1110">
      <formula>AND(D4559&gt;=2,D4559&lt;3)</formula>
    </cfRule>
    <cfRule type="expression" dxfId="327" priority="1111">
      <formula>AND(D4559&gt;=3,D4559&lt;4)</formula>
    </cfRule>
  </conditionalFormatting>
  <conditionalFormatting sqref="D4574:X4574">
    <cfRule type="expression" dxfId="326" priority="1099">
      <formula>AND(D4574&gt;=3,D4574&lt;4)</formula>
    </cfRule>
    <cfRule type="expression" dxfId="325" priority="1098">
      <formula>AND(D4574&gt;=2,D4574&lt;3)</formula>
    </cfRule>
    <cfRule type="expression" dxfId="324" priority="1097">
      <formula>AND(D4574&lt;2,D4570&gt;0)</formula>
    </cfRule>
    <cfRule type="expression" dxfId="323" priority="1101">
      <formula>D4574&gt;=4.8</formula>
    </cfRule>
    <cfRule type="expression" dxfId="322" priority="1100">
      <formula>AND(D4574&gt;=4,D4574&lt;4.8)</formula>
    </cfRule>
  </conditionalFormatting>
  <conditionalFormatting sqref="D4589:X4589">
    <cfRule type="expression" dxfId="321" priority="1085">
      <formula>AND(D4589&lt;2,D4585&gt;0)</formula>
    </cfRule>
    <cfRule type="expression" dxfId="320" priority="1089">
      <formula>D4589&gt;=4.8</formula>
    </cfRule>
    <cfRule type="expression" dxfId="319" priority="1088">
      <formula>AND(D4589&gt;=4,D4589&lt;4.8)</formula>
    </cfRule>
    <cfRule type="expression" dxfId="318" priority="1087">
      <formula>AND(D4589&gt;=3,D4589&lt;4)</formula>
    </cfRule>
    <cfRule type="expression" dxfId="317" priority="1086">
      <formula>AND(D4589&gt;=2,D4589&lt;3)</formula>
    </cfRule>
  </conditionalFormatting>
  <conditionalFormatting sqref="D4604:X4604">
    <cfRule type="expression" dxfId="316" priority="1075">
      <formula>AND(D4604&gt;=3,D4604&lt;4)</formula>
    </cfRule>
    <cfRule type="expression" dxfId="315" priority="1074">
      <formula>AND(D4604&gt;=2,D4604&lt;3)</formula>
    </cfRule>
    <cfRule type="expression" dxfId="314" priority="1077">
      <formula>D4604&gt;=4.8</formula>
    </cfRule>
    <cfRule type="expression" dxfId="313" priority="1076">
      <formula>AND(D4604&gt;=4,D4604&lt;4.8)</formula>
    </cfRule>
    <cfRule type="expression" dxfId="312" priority="1073">
      <formula>AND(D4604&lt;2,D4600&gt;0)</formula>
    </cfRule>
  </conditionalFormatting>
  <conditionalFormatting sqref="D4620:X4620">
    <cfRule type="expression" dxfId="311" priority="1063">
      <formula>AND(D4620&gt;=3,D4620&lt;4)</formula>
    </cfRule>
    <cfRule type="expression" dxfId="310" priority="1064">
      <formula>AND(D4620&gt;=4,D4620&lt;4.8)</formula>
    </cfRule>
    <cfRule type="expression" dxfId="309" priority="1065">
      <formula>D4620&gt;=4.8</formula>
    </cfRule>
    <cfRule type="expression" dxfId="308" priority="1062">
      <formula>AND(D4620&gt;=2,D4620&lt;3)</formula>
    </cfRule>
    <cfRule type="expression" dxfId="307" priority="1061">
      <formula>AND(D4620&lt;2,D4616&gt;0)</formula>
    </cfRule>
  </conditionalFormatting>
  <conditionalFormatting sqref="D4636:X4636">
    <cfRule type="expression" dxfId="306" priority="1053">
      <formula>D4636&gt;=4.8</formula>
    </cfRule>
    <cfRule type="expression" dxfId="305" priority="1049">
      <formula>AND(D4636&lt;2,D4632&gt;0)</formula>
    </cfRule>
    <cfRule type="expression" dxfId="304" priority="1050">
      <formula>AND(D4636&gt;=2,D4636&lt;3)</formula>
    </cfRule>
    <cfRule type="expression" dxfId="303" priority="1052">
      <formula>AND(D4636&gt;=4,D4636&lt;4.8)</formula>
    </cfRule>
    <cfRule type="expression" dxfId="302" priority="1051">
      <formula>AND(D4636&gt;=3,D4636&lt;4)</formula>
    </cfRule>
  </conditionalFormatting>
  <conditionalFormatting sqref="D4652:X4652">
    <cfRule type="expression" dxfId="301" priority="1039">
      <formula>AND(D4652&gt;=3,D4652&lt;4)</formula>
    </cfRule>
    <cfRule type="expression" dxfId="300" priority="1040">
      <formula>AND(D4652&gt;=4,D4652&lt;4.8)</formula>
    </cfRule>
    <cfRule type="expression" dxfId="299" priority="1041">
      <formula>D4652&gt;=4.8</formula>
    </cfRule>
    <cfRule type="expression" dxfId="298" priority="1038">
      <formula>AND(D4652&gt;=2,D4652&lt;3)</formula>
    </cfRule>
    <cfRule type="expression" dxfId="297" priority="1037">
      <formula>AND(D4652&lt;2,D4648&gt;0)</formula>
    </cfRule>
  </conditionalFormatting>
  <conditionalFormatting sqref="D4668:X4668">
    <cfRule type="expression" dxfId="296" priority="1029">
      <formula>D4668&gt;=4.8</formula>
    </cfRule>
    <cfRule type="expression" dxfId="295" priority="1026">
      <formula>AND(D4668&gt;=2,D4668&lt;3)</formula>
    </cfRule>
    <cfRule type="expression" dxfId="294" priority="1025">
      <formula>AND(D4668&lt;2,D4664&gt;0)</formula>
    </cfRule>
    <cfRule type="expression" dxfId="293" priority="1027">
      <formula>AND(D4668&gt;=3,D4668&lt;4)</formula>
    </cfRule>
    <cfRule type="expression" dxfId="292" priority="1028">
      <formula>AND(D4668&gt;=4,D4668&lt;4.8)</formula>
    </cfRule>
  </conditionalFormatting>
  <conditionalFormatting sqref="D4684:X4684">
    <cfRule type="expression" dxfId="291" priority="1013">
      <formula>AND(D4684&lt;2,D4680&gt;0)</formula>
    </cfRule>
    <cfRule type="expression" dxfId="290" priority="1014">
      <formula>AND(D4684&gt;=2,D4684&lt;3)</formula>
    </cfRule>
    <cfRule type="expression" dxfId="289" priority="1017">
      <formula>D4684&gt;=4.8</formula>
    </cfRule>
    <cfRule type="expression" dxfId="288" priority="1015">
      <formula>AND(D4684&gt;=3,D4684&lt;4)</formula>
    </cfRule>
    <cfRule type="expression" dxfId="287" priority="1016">
      <formula>AND(D4684&gt;=4,D4684&lt;4.8)</formula>
    </cfRule>
  </conditionalFormatting>
  <conditionalFormatting sqref="D4700:X4700">
    <cfRule type="expression" dxfId="286" priority="1002">
      <formula>AND(D4700&gt;=2,D4700&lt;3)</formula>
    </cfRule>
    <cfRule type="expression" dxfId="285" priority="1001">
      <formula>AND(D4700&lt;2,D4696&gt;0)</formula>
    </cfRule>
    <cfRule type="expression" dxfId="284" priority="1005">
      <formula>D4700&gt;=4.8</formula>
    </cfRule>
    <cfRule type="expression" dxfId="283" priority="1004">
      <formula>AND(D4700&gt;=4,D4700&lt;4.8)</formula>
    </cfRule>
    <cfRule type="expression" dxfId="282" priority="1003">
      <formula>AND(D4700&gt;=3,D4700&lt;4)</formula>
    </cfRule>
  </conditionalFormatting>
  <conditionalFormatting sqref="D4716:X4716">
    <cfRule type="expression" dxfId="281" priority="991">
      <formula>AND(D4716&gt;=3,D4716&lt;4)</formula>
    </cfRule>
    <cfRule type="expression" dxfId="280" priority="992">
      <formula>AND(D4716&gt;=4,D4716&lt;4.8)</formula>
    </cfRule>
    <cfRule type="expression" dxfId="279" priority="990">
      <formula>AND(D4716&gt;=2,D4716&lt;3)</formula>
    </cfRule>
    <cfRule type="expression" dxfId="278" priority="989">
      <formula>AND(D4716&lt;2,D4712&gt;0)</formula>
    </cfRule>
    <cfRule type="expression" dxfId="277" priority="993">
      <formula>D4716&gt;=4.8</formula>
    </cfRule>
  </conditionalFormatting>
  <conditionalFormatting sqref="D4732:X4732">
    <cfRule type="expression" dxfId="276" priority="980">
      <formula>AND(D4732&gt;=4,D4732&lt;4.8)</formula>
    </cfRule>
    <cfRule type="expression" dxfId="275" priority="981">
      <formula>D4732&gt;=4.8</formula>
    </cfRule>
    <cfRule type="expression" dxfId="274" priority="979">
      <formula>AND(D4732&gt;=3,D4732&lt;4)</formula>
    </cfRule>
    <cfRule type="expression" dxfId="273" priority="978">
      <formula>AND(D4732&gt;=2,D4732&lt;3)</formula>
    </cfRule>
    <cfRule type="expression" dxfId="272" priority="977">
      <formula>AND(D4732&lt;2,D4728&gt;0)</formula>
    </cfRule>
  </conditionalFormatting>
  <conditionalFormatting sqref="D4747:X4747">
    <cfRule type="expression" dxfId="271" priority="965">
      <formula>AND(D4747&lt;2,D4743&gt;0)</formula>
    </cfRule>
    <cfRule type="expression" dxfId="270" priority="967">
      <formula>AND(D4747&gt;=3,D4747&lt;4)</formula>
    </cfRule>
    <cfRule type="expression" dxfId="269" priority="969">
      <formula>D4747&gt;=4.8</formula>
    </cfRule>
    <cfRule type="expression" dxfId="268" priority="968">
      <formula>AND(D4747&gt;=4,D4747&lt;4.8)</formula>
    </cfRule>
    <cfRule type="expression" dxfId="267" priority="966">
      <formula>AND(D4747&gt;=2,D4747&lt;3)</formula>
    </cfRule>
  </conditionalFormatting>
  <conditionalFormatting sqref="D4766:X4766">
    <cfRule type="expression" dxfId="266" priority="957">
      <formula>D4766&gt;=4.8</formula>
    </cfRule>
    <cfRule type="expression" dxfId="265" priority="956">
      <formula>AND(D4766&gt;=4,D4766&lt;4.8)</formula>
    </cfRule>
    <cfRule type="expression" dxfId="264" priority="955">
      <formula>AND(D4766&gt;=3,D4766&lt;4)</formula>
    </cfRule>
    <cfRule type="expression" dxfId="263" priority="953">
      <formula>AND(D4766&lt;2,D4762&gt;0)</formula>
    </cfRule>
    <cfRule type="expression" dxfId="262" priority="954">
      <formula>AND(D4766&gt;=2,D4766&lt;3)</formula>
    </cfRule>
  </conditionalFormatting>
  <conditionalFormatting sqref="D4781:X4781">
    <cfRule type="expression" dxfId="261" priority="945">
      <formula>D4781&gt;=4.8</formula>
    </cfRule>
    <cfRule type="expression" dxfId="260" priority="944">
      <formula>AND(D4781&gt;=4,D4781&lt;4.8)</formula>
    </cfRule>
    <cfRule type="expression" dxfId="259" priority="942">
      <formula>AND(D4781&gt;=2,D4781&lt;3)</formula>
    </cfRule>
    <cfRule type="expression" dxfId="258" priority="943">
      <formula>AND(D4781&gt;=3,D4781&lt;4)</formula>
    </cfRule>
    <cfRule type="expression" dxfId="257" priority="941">
      <formula>AND(D4781&lt;2,D4777&gt;0)</formula>
    </cfRule>
  </conditionalFormatting>
  <conditionalFormatting sqref="D4796:X4796">
    <cfRule type="expression" dxfId="256" priority="930">
      <formula>AND(D4796&gt;=2,D4796&lt;3)</formula>
    </cfRule>
    <cfRule type="expression" dxfId="255" priority="929">
      <formula>AND(D4796&lt;2,D4792&gt;0)</formula>
    </cfRule>
    <cfRule type="expression" dxfId="254" priority="933">
      <formula>D4796&gt;=4.8</formula>
    </cfRule>
    <cfRule type="expression" dxfId="253" priority="931">
      <formula>AND(D4796&gt;=3,D4796&lt;4)</formula>
    </cfRule>
    <cfRule type="expression" dxfId="252" priority="932">
      <formula>AND(D4796&gt;=4,D4796&lt;4.8)</formula>
    </cfRule>
  </conditionalFormatting>
  <conditionalFormatting sqref="D4811:X4811">
    <cfRule type="expression" dxfId="251" priority="921">
      <formula>D4811&gt;=4.8</formula>
    </cfRule>
    <cfRule type="expression" dxfId="250" priority="920">
      <formula>AND(D4811&gt;=4,D4811&lt;4.8)</formula>
    </cfRule>
    <cfRule type="expression" dxfId="249" priority="919">
      <formula>AND(D4811&gt;=3,D4811&lt;4)</formula>
    </cfRule>
    <cfRule type="expression" dxfId="248" priority="918">
      <formula>AND(D4811&gt;=2,D4811&lt;3)</formula>
    </cfRule>
    <cfRule type="expression" dxfId="247" priority="917">
      <formula>AND(D4811&lt;2,D4807&gt;0)</formula>
    </cfRule>
  </conditionalFormatting>
  <conditionalFormatting sqref="D4826:X4826">
    <cfRule type="expression" dxfId="246" priority="909">
      <formula>D4826&gt;=4.8</formula>
    </cfRule>
    <cfRule type="expression" dxfId="245" priority="908">
      <formula>AND(D4826&gt;=4,D4826&lt;4.8)</formula>
    </cfRule>
    <cfRule type="expression" dxfId="244" priority="907">
      <formula>AND(D4826&gt;=3,D4826&lt;4)</formula>
    </cfRule>
    <cfRule type="expression" dxfId="243" priority="906">
      <formula>AND(D4826&gt;=2,D4826&lt;3)</formula>
    </cfRule>
    <cfRule type="expression" dxfId="242" priority="905">
      <formula>AND(D4826&lt;2,D4822&gt;0)</formula>
    </cfRule>
  </conditionalFormatting>
  <conditionalFormatting sqref="D4842:X4842">
    <cfRule type="expression" dxfId="241" priority="897">
      <formula>D4842&gt;=4.8</formula>
    </cfRule>
    <cfRule type="expression" dxfId="240" priority="896">
      <formula>AND(D4842&gt;=4,D4842&lt;4.8)</formula>
    </cfRule>
    <cfRule type="expression" dxfId="239" priority="895">
      <formula>AND(D4842&gt;=3,D4842&lt;4)</formula>
    </cfRule>
    <cfRule type="expression" dxfId="238" priority="894">
      <formula>AND(D4842&gt;=2,D4842&lt;3)</formula>
    </cfRule>
    <cfRule type="expression" dxfId="237" priority="893">
      <formula>AND(D4842&lt;2,D4838&gt;0)</formula>
    </cfRule>
  </conditionalFormatting>
  <conditionalFormatting sqref="D4858:X4858">
    <cfRule type="expression" dxfId="236" priority="881">
      <formula>AND(D4858&lt;2,D4854&gt;0)</formula>
    </cfRule>
    <cfRule type="expression" dxfId="235" priority="884">
      <formula>AND(D4858&gt;=4,D4858&lt;4.8)</formula>
    </cfRule>
    <cfRule type="expression" dxfId="234" priority="883">
      <formula>AND(D4858&gt;=3,D4858&lt;4)</formula>
    </cfRule>
    <cfRule type="expression" dxfId="233" priority="885">
      <formula>D4858&gt;=4.8</formula>
    </cfRule>
    <cfRule type="expression" dxfId="232" priority="882">
      <formula>AND(D4858&gt;=2,D4858&lt;3)</formula>
    </cfRule>
  </conditionalFormatting>
  <conditionalFormatting sqref="D4874:X4874">
    <cfRule type="expression" dxfId="231" priority="871">
      <formula>AND(D4874&gt;=3,D4874&lt;4)</formula>
    </cfRule>
    <cfRule type="expression" dxfId="230" priority="869">
      <formula>AND(D4874&lt;2,D4870&gt;0)</formula>
    </cfRule>
    <cfRule type="expression" dxfId="229" priority="870">
      <formula>AND(D4874&gt;=2,D4874&lt;3)</formula>
    </cfRule>
    <cfRule type="expression" dxfId="228" priority="872">
      <formula>AND(D4874&gt;=4,D4874&lt;4.8)</formula>
    </cfRule>
    <cfRule type="expression" dxfId="227" priority="873">
      <formula>D4874&gt;=4.8</formula>
    </cfRule>
  </conditionalFormatting>
  <conditionalFormatting sqref="D4889:X4889">
    <cfRule type="expression" dxfId="226" priority="857">
      <formula>AND(D4889&lt;2,D4885&gt;0)</formula>
    </cfRule>
    <cfRule type="expression" dxfId="225" priority="860">
      <formula>AND(D4889&gt;=4,D4889&lt;4.8)</formula>
    </cfRule>
    <cfRule type="expression" dxfId="224" priority="859">
      <formula>AND(D4889&gt;=3,D4889&lt;4)</formula>
    </cfRule>
    <cfRule type="expression" dxfId="223" priority="861">
      <formula>D4889&gt;=4.8</formula>
    </cfRule>
    <cfRule type="expression" dxfId="222" priority="858">
      <formula>AND(D4889&gt;=2,D4889&lt;3)</formula>
    </cfRule>
  </conditionalFormatting>
  <conditionalFormatting sqref="D4904:X4904">
    <cfRule type="expression" dxfId="221" priority="849">
      <formula>D4904&gt;=4.8</formula>
    </cfRule>
    <cfRule type="expression" dxfId="220" priority="846">
      <formula>AND(D4904&gt;=2,D4904&lt;3)</formula>
    </cfRule>
    <cfRule type="expression" dxfId="219" priority="847">
      <formula>AND(D4904&gt;=3,D4904&lt;4)</formula>
    </cfRule>
    <cfRule type="expression" dxfId="218" priority="848">
      <formula>AND(D4904&gt;=4,D4904&lt;4.8)</formula>
    </cfRule>
    <cfRule type="expression" dxfId="217" priority="845">
      <formula>AND(D4904&lt;2,D4900&gt;0)</formula>
    </cfRule>
  </conditionalFormatting>
  <conditionalFormatting sqref="D4920:X4920">
    <cfRule type="expression" dxfId="216" priority="835">
      <formula>AND(D4920&gt;=3,D4920&lt;4)</formula>
    </cfRule>
    <cfRule type="expression" dxfId="215" priority="834">
      <formula>AND(D4920&gt;=2,D4920&lt;3)</formula>
    </cfRule>
    <cfRule type="expression" dxfId="214" priority="833">
      <formula>AND(D4920&lt;2,D4916&gt;0)</formula>
    </cfRule>
    <cfRule type="expression" dxfId="213" priority="837">
      <formula>D4920&gt;=4.8</formula>
    </cfRule>
    <cfRule type="expression" dxfId="212" priority="836">
      <formula>AND(D4920&gt;=4,D4920&lt;4.8)</formula>
    </cfRule>
  </conditionalFormatting>
  <conditionalFormatting sqref="D4936:X4936">
    <cfRule type="expression" dxfId="211" priority="825">
      <formula>D4936&gt;=4.8</formula>
    </cfRule>
    <cfRule type="expression" dxfId="210" priority="824">
      <formula>AND(D4936&gt;=4,D4936&lt;4.8)</formula>
    </cfRule>
    <cfRule type="expression" dxfId="209" priority="823">
      <formula>AND(D4936&gt;=3,D4936&lt;4)</formula>
    </cfRule>
    <cfRule type="expression" dxfId="208" priority="822">
      <formula>AND(D4936&gt;=2,D4936&lt;3)</formula>
    </cfRule>
    <cfRule type="expression" dxfId="207" priority="821">
      <formula>AND(D4936&lt;2,D4932&gt;0)</formula>
    </cfRule>
  </conditionalFormatting>
  <conditionalFormatting sqref="D4952:X4952">
    <cfRule type="expression" dxfId="206" priority="812">
      <formula>AND(D4952&gt;=4,D4952&lt;4.8)</formula>
    </cfRule>
    <cfRule type="expression" dxfId="205" priority="811">
      <formula>AND(D4952&gt;=3,D4952&lt;4)</formula>
    </cfRule>
    <cfRule type="expression" dxfId="204" priority="809">
      <formula>AND(D4952&lt;2,D4948&gt;0)</formula>
    </cfRule>
    <cfRule type="expression" dxfId="203" priority="813">
      <formula>D4952&gt;=4.8</formula>
    </cfRule>
    <cfRule type="expression" dxfId="202" priority="810">
      <formula>AND(D4952&gt;=2,D4952&lt;3)</formula>
    </cfRule>
  </conditionalFormatting>
  <conditionalFormatting sqref="D4968:X4968">
    <cfRule type="expression" dxfId="201" priority="801">
      <formula>D4968&gt;=4.8</formula>
    </cfRule>
    <cfRule type="expression" dxfId="200" priority="797">
      <formula>AND(D4968&lt;2,D4964&gt;0)</formula>
    </cfRule>
    <cfRule type="expression" dxfId="199" priority="798">
      <formula>AND(D4968&gt;=2,D4968&lt;3)</formula>
    </cfRule>
    <cfRule type="expression" dxfId="198" priority="799">
      <formula>AND(D4968&gt;=3,D4968&lt;4)</formula>
    </cfRule>
    <cfRule type="expression" dxfId="197" priority="800">
      <formula>AND(D4968&gt;=4,D4968&lt;4.8)</formula>
    </cfRule>
  </conditionalFormatting>
  <conditionalFormatting sqref="D4984:X4984">
    <cfRule type="expression" dxfId="196" priority="785">
      <formula>AND(D4984&lt;2,D4980&gt;0)</formula>
    </cfRule>
    <cfRule type="expression" dxfId="195" priority="786">
      <formula>AND(D4984&gt;=2,D4984&lt;3)</formula>
    </cfRule>
    <cfRule type="expression" dxfId="194" priority="787">
      <formula>AND(D4984&gt;=3,D4984&lt;4)</formula>
    </cfRule>
    <cfRule type="expression" dxfId="193" priority="788">
      <formula>AND(D4984&gt;=4,D4984&lt;4.8)</formula>
    </cfRule>
    <cfRule type="expression" dxfId="192" priority="789">
      <formula>D4984&gt;=4.8</formula>
    </cfRule>
  </conditionalFormatting>
  <conditionalFormatting sqref="D5000:X5000">
    <cfRule type="expression" dxfId="191" priority="773">
      <formula>AND(D5000&lt;2,D4996&gt;0)</formula>
    </cfRule>
    <cfRule type="expression" dxfId="190" priority="775">
      <formula>AND(D5000&gt;=3,D5000&lt;4)</formula>
    </cfRule>
    <cfRule type="expression" dxfId="189" priority="776">
      <formula>AND(D5000&gt;=4,D5000&lt;4.8)</formula>
    </cfRule>
    <cfRule type="expression" dxfId="188" priority="777">
      <formula>D5000&gt;=4.8</formula>
    </cfRule>
    <cfRule type="expression" dxfId="187" priority="774">
      <formula>AND(D5000&gt;=2,D5000&lt;3)</formula>
    </cfRule>
  </conditionalFormatting>
  <conditionalFormatting sqref="D5016:X5016">
    <cfRule type="expression" dxfId="186" priority="761">
      <formula>AND(D5016&lt;2,D5012&gt;0)</formula>
    </cfRule>
    <cfRule type="expression" dxfId="185" priority="762">
      <formula>AND(D5016&gt;=2,D5016&lt;3)</formula>
    </cfRule>
    <cfRule type="expression" dxfId="184" priority="763">
      <formula>AND(D5016&gt;=3,D5016&lt;4)</formula>
    </cfRule>
    <cfRule type="expression" dxfId="183" priority="764">
      <formula>AND(D5016&gt;=4,D5016&lt;4.8)</formula>
    </cfRule>
    <cfRule type="expression" dxfId="182" priority="765">
      <formula>D5016&gt;=4.8</formula>
    </cfRule>
  </conditionalFormatting>
  <conditionalFormatting sqref="D5032:X5032">
    <cfRule type="expression" dxfId="181" priority="749">
      <formula>AND(D5032&lt;2,D5028&gt;0)</formula>
    </cfRule>
    <cfRule type="expression" dxfId="180" priority="753">
      <formula>D5032&gt;=4.8</formula>
    </cfRule>
    <cfRule type="expression" dxfId="179" priority="750">
      <formula>AND(D5032&gt;=2,D5032&lt;3)</formula>
    </cfRule>
    <cfRule type="expression" dxfId="178" priority="751">
      <formula>AND(D5032&gt;=3,D5032&lt;4)</formula>
    </cfRule>
    <cfRule type="expression" dxfId="177" priority="752">
      <formula>AND(D5032&gt;=4,D5032&lt;4.8)</formula>
    </cfRule>
  </conditionalFormatting>
  <conditionalFormatting sqref="D5048:X5048">
    <cfRule type="expression" dxfId="176" priority="741">
      <formula>D5048&gt;=4.8</formula>
    </cfRule>
    <cfRule type="expression" dxfId="175" priority="740">
      <formula>AND(D5048&gt;=4,D5048&lt;4.8)</formula>
    </cfRule>
    <cfRule type="expression" dxfId="174" priority="739">
      <formula>AND(D5048&gt;=3,D5048&lt;4)</formula>
    </cfRule>
    <cfRule type="expression" dxfId="173" priority="738">
      <formula>AND(D5048&gt;=2,D5048&lt;3)</formula>
    </cfRule>
    <cfRule type="expression" dxfId="172" priority="737">
      <formula>AND(D5048&lt;2,D5044&gt;0)</formula>
    </cfRule>
  </conditionalFormatting>
  <conditionalFormatting sqref="D5064:X5064">
    <cfRule type="expression" dxfId="171" priority="729">
      <formula>D5064&gt;=4.8</formula>
    </cfRule>
    <cfRule type="expression" dxfId="170" priority="728">
      <formula>AND(D5064&gt;=4,D5064&lt;4.8)</formula>
    </cfRule>
    <cfRule type="expression" dxfId="169" priority="727">
      <formula>AND(D5064&gt;=3,D5064&lt;4)</formula>
    </cfRule>
    <cfRule type="expression" dxfId="168" priority="726">
      <formula>AND(D5064&gt;=2,D5064&lt;3)</formula>
    </cfRule>
    <cfRule type="expression" dxfId="167" priority="725">
      <formula>AND(D5064&lt;2,D5060&gt;0)</formula>
    </cfRule>
  </conditionalFormatting>
  <conditionalFormatting sqref="D5079:X5079">
    <cfRule type="expression" dxfId="166" priority="717">
      <formula>D5079&gt;=4.8</formula>
    </cfRule>
    <cfRule type="expression" dxfId="165" priority="716">
      <formula>AND(D5079&gt;=4,D5079&lt;4.8)</formula>
    </cfRule>
    <cfRule type="expression" dxfId="164" priority="715">
      <formula>AND(D5079&gt;=3,D5079&lt;4)</formula>
    </cfRule>
    <cfRule type="expression" dxfId="163" priority="714">
      <formula>AND(D5079&gt;=2,D5079&lt;3)</formula>
    </cfRule>
    <cfRule type="expression" dxfId="162" priority="713">
      <formula>AND(D5079&lt;2,D5075&gt;0)</formula>
    </cfRule>
  </conditionalFormatting>
  <conditionalFormatting sqref="D5094:X5094">
    <cfRule type="expression" dxfId="161" priority="705">
      <formula>D5094&gt;=4.8</formula>
    </cfRule>
    <cfRule type="expression" dxfId="160" priority="704">
      <formula>AND(D5094&gt;=4,D5094&lt;4.8)</formula>
    </cfRule>
    <cfRule type="expression" dxfId="159" priority="703">
      <formula>AND(D5094&gt;=3,D5094&lt;4)</formula>
    </cfRule>
    <cfRule type="expression" dxfId="158" priority="702">
      <formula>AND(D5094&gt;=2,D5094&lt;3)</formula>
    </cfRule>
    <cfRule type="expression" dxfId="157" priority="701">
      <formula>AND(D5094&lt;2,D5090&gt;0)</formula>
    </cfRule>
  </conditionalFormatting>
  <conditionalFormatting sqref="D5109:X5109">
    <cfRule type="expression" dxfId="156" priority="690">
      <formula>AND(D5109&gt;=2,D5109&lt;3)</formula>
    </cfRule>
    <cfRule type="expression" dxfId="155" priority="691">
      <formula>AND(D5109&gt;=3,D5109&lt;4)</formula>
    </cfRule>
    <cfRule type="expression" dxfId="154" priority="688">
      <formula>D5105=0</formula>
    </cfRule>
    <cfRule type="expression" dxfId="153" priority="692">
      <formula>AND(D5109&gt;=4,D5109&lt;4.8)</formula>
    </cfRule>
    <cfRule type="expression" dxfId="152" priority="689">
      <formula>AND(D5109&lt;2,D5105&gt;0)</formula>
    </cfRule>
    <cfRule type="expression" dxfId="151" priority="693">
      <formula>D5109&gt;=4.8</formula>
    </cfRule>
  </conditionalFormatting>
  <conditionalFormatting sqref="D5124:X5124">
    <cfRule type="expression" dxfId="150" priority="676">
      <formula>D5120=0</formula>
    </cfRule>
    <cfRule type="expression" dxfId="149" priority="677">
      <formula>AND(D5124&lt;2,D5120&gt;0)</formula>
    </cfRule>
    <cfRule type="expression" dxfId="148" priority="678">
      <formula>AND(D5124&gt;=2,D5124&lt;3)</formula>
    </cfRule>
    <cfRule type="expression" dxfId="147" priority="679">
      <formula>AND(D5124&gt;=3,D5124&lt;4)</formula>
    </cfRule>
    <cfRule type="expression" dxfId="146" priority="680">
      <formula>AND(D5124&gt;=4,D5124&lt;4.8)</formula>
    </cfRule>
    <cfRule type="expression" dxfId="145" priority="681">
      <formula>D5124&gt;=4.8</formula>
    </cfRule>
  </conditionalFormatting>
  <conditionalFormatting sqref="D5139:X5139">
    <cfRule type="expression" dxfId="144" priority="666">
      <formula>AND(D5139&gt;=2,D5139&lt;3)</formula>
    </cfRule>
    <cfRule type="expression" dxfId="143" priority="664">
      <formula>D5135=0</formula>
    </cfRule>
    <cfRule type="expression" dxfId="142" priority="667">
      <formula>AND(D5139&gt;=3,D5139&lt;4)</formula>
    </cfRule>
    <cfRule type="expression" dxfId="141" priority="669">
      <formula>D5139&gt;=4.8</formula>
    </cfRule>
    <cfRule type="expression" dxfId="140" priority="668">
      <formula>AND(D5139&gt;=4,D5139&lt;4.8)</formula>
    </cfRule>
    <cfRule type="expression" dxfId="139" priority="665">
      <formula>AND(D5139&lt;2,D5135&gt;0)</formula>
    </cfRule>
  </conditionalFormatting>
  <conditionalFormatting sqref="D5155:X5155">
    <cfRule type="expression" dxfId="138" priority="657">
      <formula>D5155&gt;=4.8</formula>
    </cfRule>
    <cfRule type="expression" dxfId="137" priority="656">
      <formula>AND(D5155&gt;=4,D5155&lt;4.8)</formula>
    </cfRule>
    <cfRule type="expression" dxfId="136" priority="655">
      <formula>AND(D5155&gt;=3,D5155&lt;4)</formula>
    </cfRule>
    <cfRule type="expression" dxfId="135" priority="654">
      <formula>AND(D5155&gt;=2,D5155&lt;3)</formula>
    </cfRule>
    <cfRule type="expression" dxfId="134" priority="653">
      <formula>AND(D5155&lt;2,D5151&gt;0)</formula>
    </cfRule>
    <cfRule type="expression" dxfId="133" priority="652">
      <formula>D5151=0</formula>
    </cfRule>
  </conditionalFormatting>
  <conditionalFormatting sqref="D5170:X5170">
    <cfRule type="expression" dxfId="132" priority="644">
      <formula>AND(D5170&gt;=4,D5170&lt;4.8)</formula>
    </cfRule>
    <cfRule type="expression" dxfId="131" priority="645">
      <formula>D5170&gt;=4.8</formula>
    </cfRule>
    <cfRule type="expression" dxfId="130" priority="643">
      <formula>AND(D5170&gt;=3,D5170&lt;4)</formula>
    </cfRule>
    <cfRule type="expression" dxfId="129" priority="642">
      <formula>AND(D5170&gt;=2,D5170&lt;3)</formula>
    </cfRule>
    <cfRule type="expression" dxfId="128" priority="640">
      <formula>D5166=0</formula>
    </cfRule>
    <cfRule type="expression" dxfId="127" priority="641">
      <formula>AND(D5170&lt;2,D5166&gt;0)</formula>
    </cfRule>
  </conditionalFormatting>
  <conditionalFormatting sqref="D5185:X5185">
    <cfRule type="expression" dxfId="126" priority="629">
      <formula>AND(D5185&lt;2,D5181&gt;0)</formula>
    </cfRule>
    <cfRule type="expression" dxfId="125" priority="628">
      <formula>D5181=0</formula>
    </cfRule>
    <cfRule type="expression" dxfId="124" priority="633">
      <formula>D5185&gt;=4.8</formula>
    </cfRule>
    <cfRule type="expression" dxfId="123" priority="632">
      <formula>AND(D5185&gt;=4,D5185&lt;4.8)</formula>
    </cfRule>
    <cfRule type="expression" dxfId="122" priority="631">
      <formula>AND(D5185&gt;=3,D5185&lt;4)</formula>
    </cfRule>
    <cfRule type="expression" dxfId="121" priority="630">
      <formula>AND(D5185&gt;=2,D5185&lt;3)</formula>
    </cfRule>
  </conditionalFormatting>
  <conditionalFormatting sqref="D5200:X5200">
    <cfRule type="expression" dxfId="120" priority="616">
      <formula>D5196=0</formula>
    </cfRule>
    <cfRule type="expression" dxfId="119" priority="617">
      <formula>AND(D5200&lt;2,D5196&gt;0)</formula>
    </cfRule>
    <cfRule type="expression" dxfId="118" priority="619">
      <formula>AND(D5200&gt;=3,D5200&lt;4)</formula>
    </cfRule>
    <cfRule type="expression" dxfId="117" priority="618">
      <formula>AND(D5200&gt;=2,D5200&lt;3)</formula>
    </cfRule>
    <cfRule type="expression" dxfId="116" priority="621">
      <formula>D5200&gt;=4.8</formula>
    </cfRule>
    <cfRule type="expression" dxfId="115" priority="620">
      <formula>AND(D5200&gt;=4,D5200&lt;4.8)</formula>
    </cfRule>
  </conditionalFormatting>
  <conditionalFormatting sqref="D5215:X5215">
    <cfRule type="expression" dxfId="114" priority="605">
      <formula>AND(D5215&lt;2,D5211&gt;0)</formula>
    </cfRule>
    <cfRule type="expression" dxfId="113" priority="604">
      <formula>D5211=0</formula>
    </cfRule>
    <cfRule type="expression" dxfId="112" priority="606">
      <formula>AND(D5215&gt;=2,D5215&lt;3)</formula>
    </cfRule>
    <cfRule type="expression" dxfId="111" priority="609">
      <formula>D5215&gt;=4.8</formula>
    </cfRule>
    <cfRule type="expression" dxfId="110" priority="608">
      <formula>AND(D5215&gt;=4,D5215&lt;4.8)</formula>
    </cfRule>
    <cfRule type="expression" dxfId="109" priority="607">
      <formula>AND(D5215&gt;=3,D5215&lt;4)</formula>
    </cfRule>
  </conditionalFormatting>
  <conditionalFormatting sqref="D5230:X5230">
    <cfRule type="expression" dxfId="108" priority="594">
      <formula>AND(D5230&gt;=2,D5230&lt;3)</formula>
    </cfRule>
    <cfRule type="expression" dxfId="107" priority="597">
      <formula>D5230&gt;=4.8</formula>
    </cfRule>
    <cfRule type="expression" dxfId="106" priority="596">
      <formula>AND(D5230&gt;=4,D5230&lt;4.8)</formula>
    </cfRule>
    <cfRule type="expression" dxfId="105" priority="595">
      <formula>AND(D5230&gt;=3,D5230&lt;4)</formula>
    </cfRule>
    <cfRule type="expression" dxfId="104" priority="593">
      <formula>AND(D5230&lt;2,D5226&gt;0)</formula>
    </cfRule>
    <cfRule type="expression" dxfId="103" priority="592">
      <formula>D5226=0</formula>
    </cfRule>
  </conditionalFormatting>
  <conditionalFormatting sqref="D5245:X5245">
    <cfRule type="expression" dxfId="102" priority="584">
      <formula>AND(D5245&gt;=4,D5245&lt;4.8)</formula>
    </cfRule>
    <cfRule type="expression" dxfId="101" priority="583">
      <formula>AND(D5245&gt;=3,D5245&lt;4)</formula>
    </cfRule>
    <cfRule type="expression" dxfId="100" priority="585">
      <formula>D5245&gt;=4.8</formula>
    </cfRule>
    <cfRule type="expression" dxfId="99" priority="582">
      <formula>AND(D5245&gt;=2,D5245&lt;3)</formula>
    </cfRule>
    <cfRule type="expression" dxfId="98" priority="581">
      <formula>AND(D5245&lt;2,D5241&gt;0)</formula>
    </cfRule>
    <cfRule type="expression" dxfId="97" priority="580">
      <formula>D5241=0</formula>
    </cfRule>
  </conditionalFormatting>
  <conditionalFormatting sqref="D5261:X5261">
    <cfRule type="expression" dxfId="96" priority="573">
      <formula>D5261&gt;=4.8</formula>
    </cfRule>
    <cfRule type="expression" dxfId="95" priority="568">
      <formula>D5257=0</formula>
    </cfRule>
    <cfRule type="expression" dxfId="94" priority="572">
      <formula>AND(D5261&gt;=4,D5261&lt;4.8)</formula>
    </cfRule>
    <cfRule type="expression" dxfId="93" priority="571">
      <formula>AND(D5261&gt;=3,D5261&lt;4)</formula>
    </cfRule>
    <cfRule type="expression" dxfId="92" priority="570">
      <formula>AND(D5261&gt;=2,D5261&lt;3)</formula>
    </cfRule>
    <cfRule type="expression" dxfId="91" priority="569">
      <formula>AND(D5261&lt;2,D5257&gt;0)</formula>
    </cfRule>
  </conditionalFormatting>
  <conditionalFormatting sqref="D5277:X5277">
    <cfRule type="expression" dxfId="90" priority="561">
      <formula>D5277&gt;=4.8</formula>
    </cfRule>
    <cfRule type="expression" dxfId="89" priority="560">
      <formula>AND(D5277&gt;=4,D5277&lt;4.8)</formula>
    </cfRule>
    <cfRule type="expression" dxfId="88" priority="559">
      <formula>AND(D5277&gt;=3,D5277&lt;4)</formula>
    </cfRule>
    <cfRule type="expression" dxfId="87" priority="558">
      <formula>AND(D5277&gt;=2,D5277&lt;3)</formula>
    </cfRule>
    <cfRule type="expression" dxfId="86" priority="557">
      <formula>AND(D5277&lt;2,D5273&gt;0)</formula>
    </cfRule>
    <cfRule type="expression" dxfId="85" priority="556">
      <formula>D5273=0</formula>
    </cfRule>
  </conditionalFormatting>
  <conditionalFormatting sqref="D5293:X5293">
    <cfRule type="expression" dxfId="84" priority="548">
      <formula>AND(D5293&gt;=4,D5293&lt;4.8)</formula>
    </cfRule>
    <cfRule type="expression" dxfId="83" priority="546">
      <formula>AND(D5293&gt;=2,D5293&lt;3)</formula>
    </cfRule>
    <cfRule type="expression" dxfId="82" priority="545">
      <formula>AND(D5293&lt;2,D5289&gt;0)</formula>
    </cfRule>
    <cfRule type="expression" dxfId="81" priority="544">
      <formula>D5289=0</formula>
    </cfRule>
    <cfRule type="expression" dxfId="80" priority="549">
      <formula>D5293&gt;=4.8</formula>
    </cfRule>
    <cfRule type="expression" dxfId="79" priority="547">
      <formula>AND(D5293&gt;=3,D5293&lt;4)</formula>
    </cfRule>
  </conditionalFormatting>
  <conditionalFormatting sqref="D5308:X5308">
    <cfRule type="expression" dxfId="78" priority="535">
      <formula>AND(D5308&gt;=3,D5308&lt;4)</formula>
    </cfRule>
    <cfRule type="expression" dxfId="77" priority="534">
      <formula>AND(D5308&gt;=2,D5308&lt;3)</formula>
    </cfRule>
    <cfRule type="expression" dxfId="76" priority="533">
      <formula>AND(D5308&lt;2,D5304&gt;0)</formula>
    </cfRule>
    <cfRule type="expression" dxfId="75" priority="532">
      <formula>D5304=0</formula>
    </cfRule>
    <cfRule type="expression" dxfId="74" priority="537">
      <formula>D5308&gt;=4.8</formula>
    </cfRule>
    <cfRule type="expression" dxfId="73" priority="536">
      <formula>AND(D5308&gt;=4,D5308&lt;4.8)</formula>
    </cfRule>
  </conditionalFormatting>
  <conditionalFormatting sqref="D5323:X5323">
    <cfRule type="expression" dxfId="72" priority="525">
      <formula>D5323&gt;=4.8</formula>
    </cfRule>
    <cfRule type="expression" dxfId="71" priority="520">
      <formula>D5319=0</formula>
    </cfRule>
    <cfRule type="expression" dxfId="70" priority="523">
      <formula>AND(D5323&gt;=3,D5323&lt;4)</formula>
    </cfRule>
    <cfRule type="expression" dxfId="69" priority="522">
      <formula>AND(D5323&gt;=2,D5323&lt;3)</formula>
    </cfRule>
    <cfRule type="expression" dxfId="68" priority="521">
      <formula>AND(D5323&lt;2,D5319&gt;0)</formula>
    </cfRule>
    <cfRule type="expression" dxfId="67" priority="524">
      <formula>AND(D5323&gt;=4,D5323&lt;4.8)</formula>
    </cfRule>
  </conditionalFormatting>
  <conditionalFormatting sqref="D5338:X5338">
    <cfRule type="expression" dxfId="66" priority="513">
      <formula>D5338&gt;=4.8</formula>
    </cfRule>
    <cfRule type="expression" dxfId="65" priority="511">
      <formula>AND(D5338&gt;=3,D5338&lt;4)</formula>
    </cfRule>
    <cfRule type="expression" dxfId="64" priority="510">
      <formula>AND(D5338&gt;=2,D5338&lt;3)</formula>
    </cfRule>
    <cfRule type="expression" dxfId="63" priority="509">
      <formula>AND(D5338&lt;2,D5334&gt;0)</formula>
    </cfRule>
    <cfRule type="expression" dxfId="62" priority="508">
      <formula>D5334=0</formula>
    </cfRule>
    <cfRule type="expression" dxfId="61" priority="512">
      <formula>AND(D5338&gt;=4,D5338&lt;4.8)</formula>
    </cfRule>
  </conditionalFormatting>
  <conditionalFormatting sqref="D5353:X5353">
    <cfRule type="expression" dxfId="60" priority="497">
      <formula>AND(D5353&lt;2,D5349&gt;0)</formula>
    </cfRule>
    <cfRule type="expression" dxfId="59" priority="498">
      <formula>AND(D5353&gt;=2,D5353&lt;3)</formula>
    </cfRule>
    <cfRule type="expression" dxfId="58" priority="499">
      <formula>AND(D5353&gt;=3,D5353&lt;4)</formula>
    </cfRule>
    <cfRule type="expression" dxfId="57" priority="500">
      <formula>AND(D5353&gt;=4,D5353&lt;4.8)</formula>
    </cfRule>
    <cfRule type="expression" dxfId="56" priority="501">
      <formula>D5353&gt;=4.8</formula>
    </cfRule>
    <cfRule type="expression" dxfId="55" priority="496">
      <formula>D5349=0</formula>
    </cfRule>
  </conditionalFormatting>
  <conditionalFormatting sqref="D5368:X5368">
    <cfRule type="expression" dxfId="54" priority="488">
      <formula>AND(D5368&gt;=4,D5368&lt;4.8)</formula>
    </cfRule>
    <cfRule type="expression" dxfId="53" priority="487">
      <formula>AND(D5368&gt;=3,D5368&lt;4)</formula>
    </cfRule>
    <cfRule type="expression" dxfId="52" priority="486">
      <formula>AND(D5368&gt;=2,D5368&lt;3)</formula>
    </cfRule>
    <cfRule type="expression" dxfId="51" priority="485">
      <formula>AND(D5368&lt;2,D5364&gt;0)</formula>
    </cfRule>
    <cfRule type="expression" dxfId="50" priority="484">
      <formula>D5364=0</formula>
    </cfRule>
    <cfRule type="expression" dxfId="49" priority="489">
      <formula>D5368&gt;=4.8</formula>
    </cfRule>
  </conditionalFormatting>
  <conditionalFormatting sqref="D5383:X5383">
    <cfRule type="expression" dxfId="48" priority="477">
      <formula>D5383&gt;=4.8</formula>
    </cfRule>
    <cfRule type="expression" dxfId="47" priority="473">
      <formula>AND(D5383&lt;2,D5379&gt;0)</formula>
    </cfRule>
    <cfRule type="expression" dxfId="46" priority="476">
      <formula>AND(D5383&gt;=4,D5383&lt;4.8)</formula>
    </cfRule>
    <cfRule type="expression" dxfId="45" priority="475">
      <formula>AND(D5383&gt;=3,D5383&lt;4)</formula>
    </cfRule>
    <cfRule type="expression" dxfId="44" priority="474">
      <formula>AND(D5383&gt;=2,D5383&lt;3)</formula>
    </cfRule>
    <cfRule type="expression" dxfId="43" priority="472">
      <formula>D5379=0</formula>
    </cfRule>
  </conditionalFormatting>
  <conditionalFormatting sqref="D5403:X5403">
    <cfRule type="expression" dxfId="42" priority="465">
      <formula>D5403&gt;=4.8</formula>
    </cfRule>
    <cfRule type="expression" dxfId="41" priority="464">
      <formula>AND(D5403&gt;=4,D5403&lt;4.8)</formula>
    </cfRule>
    <cfRule type="expression" dxfId="40" priority="463">
      <formula>AND(D5403&gt;=3,D5403&lt;4)</formula>
    </cfRule>
    <cfRule type="expression" dxfId="39" priority="461">
      <formula>AND(D5403&lt;2,D5399&gt;0)</formula>
    </cfRule>
    <cfRule type="expression" dxfId="38" priority="460">
      <formula>D5399=0</formula>
    </cfRule>
    <cfRule type="expression" dxfId="37" priority="462">
      <formula>AND(D5403&gt;=2,D5403&lt;3)</formula>
    </cfRule>
  </conditionalFormatting>
  <conditionalFormatting sqref="D5419:X5419">
    <cfRule type="expression" dxfId="36" priority="453">
      <formula>D5419&gt;=4.8</formula>
    </cfRule>
    <cfRule type="expression" dxfId="35" priority="452">
      <formula>AND(D5419&gt;=4,D5419&lt;4.8)</formula>
    </cfRule>
    <cfRule type="expression" dxfId="34" priority="451">
      <formula>AND(D5419&gt;=3,D5419&lt;4)</formula>
    </cfRule>
    <cfRule type="expression" dxfId="33" priority="450">
      <formula>AND(D5419&gt;=2,D5419&lt;3)</formula>
    </cfRule>
    <cfRule type="expression" dxfId="32" priority="449">
      <formula>AND(D5419&lt;2,D5415&gt;0)</formula>
    </cfRule>
    <cfRule type="expression" dxfId="31" priority="448">
      <formula>D5415=0</formula>
    </cfRule>
  </conditionalFormatting>
  <conditionalFormatting sqref="D5435:X5435">
    <cfRule type="expression" dxfId="30" priority="439">
      <formula>AND(D5435&gt;=3,D5435&lt;4)</formula>
    </cfRule>
    <cfRule type="expression" dxfId="29" priority="438">
      <formula>AND(D5435&gt;=2,D5435&lt;3)</formula>
    </cfRule>
    <cfRule type="expression" dxfId="28" priority="436">
      <formula>D5431=0</formula>
    </cfRule>
    <cfRule type="expression" dxfId="27" priority="437">
      <formula>AND(D5435&lt;2,D5431&gt;0)</formula>
    </cfRule>
    <cfRule type="expression" dxfId="26" priority="441">
      <formula>D5435&gt;=4.8</formula>
    </cfRule>
    <cfRule type="expression" dxfId="25" priority="440">
      <formula>AND(D5435&gt;=4,D5435&lt;4.8)</formula>
    </cfRule>
  </conditionalFormatting>
  <conditionalFormatting sqref="D5451:X5451">
    <cfRule type="expression" dxfId="24" priority="428">
      <formula>AND(D5451&gt;=4,D5451&lt;4.8)</formula>
    </cfRule>
    <cfRule type="expression" dxfId="23" priority="426">
      <formula>AND(D5451&gt;=2,D5451&lt;3)</formula>
    </cfRule>
    <cfRule type="expression" dxfId="22" priority="424">
      <formula>D5447=0</formula>
    </cfRule>
    <cfRule type="expression" dxfId="21" priority="429">
      <formula>D5451&gt;=4.8</formula>
    </cfRule>
    <cfRule type="expression" dxfId="20" priority="425">
      <formula>AND(D5451&lt;2,D5447&gt;0)</formula>
    </cfRule>
    <cfRule type="expression" dxfId="19" priority="427">
      <formula>AND(D5451&gt;=3,D5451&lt;4)</formula>
    </cfRule>
  </conditionalFormatting>
  <conditionalFormatting sqref="D5466:X5466">
    <cfRule type="expression" dxfId="18" priority="415">
      <formula>AND(D5466&gt;=3,D5466&lt;4)</formula>
    </cfRule>
    <cfRule type="expression" dxfId="17" priority="413">
      <formula>AND(D5466&lt;2,D5462&gt;0)</formula>
    </cfRule>
    <cfRule type="expression" dxfId="16" priority="417">
      <formula>D5466&gt;=4.8</formula>
    </cfRule>
    <cfRule type="expression" dxfId="15" priority="412">
      <formula>D5462=0</formula>
    </cfRule>
    <cfRule type="expression" dxfId="14" priority="416">
      <formula>AND(D5466&gt;=4,D5466&lt;4.8)</formula>
    </cfRule>
    <cfRule type="expression" dxfId="13" priority="414">
      <formula>AND(D5466&gt;=2,D5466&lt;3)</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dimension ref="A1:AL241"/>
  <sheetViews>
    <sheetView showRowColHeaders="0" zoomScale="90" zoomScaleNormal="90" workbookViewId="0">
      <pane xSplit="2" ySplit="5" topLeftCell="C6" activePane="bottomRight" state="frozen"/>
      <selection pane="bottomRight" activeCell="B18" sqref="B18"/>
      <selection pane="bottomLeft" activeCell="A6" sqref="A6"/>
      <selection pane="topRight" activeCell="C1" sqref="C1"/>
    </sheetView>
  </sheetViews>
  <sheetFormatPr defaultColWidth="0" defaultRowHeight="15" customHeight="1"/>
  <cols>
    <col min="1" max="1" width="5.7109375" style="84" customWidth="1"/>
    <col min="2" max="2" width="54.42578125" style="1" customWidth="1"/>
    <col min="3" max="24" width="19.28515625" style="1" customWidth="1"/>
    <col min="25" max="25" width="5.7109375" style="1" customWidth="1"/>
    <col min="26" max="38" width="0" style="1" hidden="1" customWidth="1"/>
    <col min="39" max="16384" width="9.140625" style="1" hidden="1"/>
  </cols>
  <sheetData>
    <row r="1" spans="1:24" s="10" customFormat="1" ht="50.25" customHeight="1">
      <c r="A1" s="84"/>
      <c r="B1" s="283"/>
      <c r="C1" s="276"/>
      <c r="D1" s="277"/>
      <c r="E1" s="277"/>
      <c r="F1" s="277"/>
      <c r="G1" s="277"/>
      <c r="H1" s="277"/>
      <c r="I1" s="277"/>
      <c r="J1" s="277"/>
      <c r="K1" s="277"/>
      <c r="L1" s="277"/>
      <c r="M1" s="278"/>
      <c r="N1" s="278"/>
      <c r="O1" s="278"/>
      <c r="P1" s="278"/>
      <c r="Q1" s="278"/>
      <c r="R1" s="278"/>
      <c r="S1" s="278"/>
      <c r="T1" s="278"/>
      <c r="U1" s="278"/>
      <c r="V1" s="277"/>
      <c r="W1" s="277"/>
      <c r="X1" s="277"/>
    </row>
    <row r="2" spans="1:24" s="10" customFormat="1" ht="24" customHeight="1">
      <c r="A2" s="84"/>
      <c r="B2" s="283"/>
      <c r="C2" s="280" t="s">
        <v>119</v>
      </c>
      <c r="D2" s="280" t="s">
        <v>222</v>
      </c>
      <c r="E2" s="280"/>
      <c r="F2" s="280"/>
      <c r="G2" s="280"/>
      <c r="H2" s="280"/>
      <c r="I2" s="280"/>
      <c r="J2" s="280"/>
      <c r="K2" s="280"/>
      <c r="L2" s="280"/>
      <c r="M2" s="281" t="s">
        <v>223</v>
      </c>
      <c r="N2" s="282"/>
      <c r="O2" s="282"/>
      <c r="P2" s="282"/>
      <c r="Q2" s="282"/>
      <c r="R2" s="282"/>
      <c r="S2" s="282"/>
      <c r="T2" s="282"/>
      <c r="U2" s="282"/>
      <c r="V2" s="280" t="s">
        <v>122</v>
      </c>
      <c r="W2" s="280" t="s">
        <v>123</v>
      </c>
      <c r="X2" s="280" t="s">
        <v>224</v>
      </c>
    </row>
    <row r="3" spans="1:24" s="10" customFormat="1" ht="48" customHeight="1">
      <c r="A3" s="84"/>
      <c r="B3" s="283"/>
      <c r="C3" s="280"/>
      <c r="D3" s="139" t="s">
        <v>225</v>
      </c>
      <c r="E3" s="140" t="s">
        <v>226</v>
      </c>
      <c r="F3" s="142" t="s">
        <v>227</v>
      </c>
      <c r="G3" s="142" t="s">
        <v>228</v>
      </c>
      <c r="H3" s="142" t="s">
        <v>229</v>
      </c>
      <c r="I3" s="142" t="s">
        <v>230</v>
      </c>
      <c r="J3" s="140" t="s">
        <v>231</v>
      </c>
      <c r="K3" s="142" t="s">
        <v>232</v>
      </c>
      <c r="L3" s="141" t="s">
        <v>233</v>
      </c>
      <c r="M3" s="139" t="s">
        <v>225</v>
      </c>
      <c r="N3" s="140" t="s">
        <v>226</v>
      </c>
      <c r="O3" s="142" t="s">
        <v>227</v>
      </c>
      <c r="P3" s="142" t="s">
        <v>228</v>
      </c>
      <c r="Q3" s="142" t="s">
        <v>229</v>
      </c>
      <c r="R3" s="142" t="s">
        <v>230</v>
      </c>
      <c r="S3" s="140" t="s">
        <v>231</v>
      </c>
      <c r="T3" s="142" t="s">
        <v>232</v>
      </c>
      <c r="U3" s="141" t="s">
        <v>233</v>
      </c>
      <c r="V3" s="280"/>
      <c r="W3" s="280"/>
      <c r="X3" s="280"/>
    </row>
    <row r="4" spans="1:24" s="29" customFormat="1" ht="16.5" customHeight="1">
      <c r="A4" s="95"/>
      <c r="B4" s="96" t="s">
        <v>234</v>
      </c>
    </row>
    <row r="5" spans="1:24" s="29" customFormat="1" ht="16.5" customHeight="1">
      <c r="A5" s="95"/>
      <c r="B5" s="96"/>
    </row>
    <row r="6" spans="1:24">
      <c r="A6" s="279"/>
    </row>
    <row r="7" spans="1:24">
      <c r="A7" s="279"/>
    </row>
    <row r="8" spans="1:24">
      <c r="A8" s="279"/>
    </row>
    <row r="9" spans="1:24">
      <c r="A9" s="279"/>
      <c r="B9" s="29"/>
      <c r="C9" s="29"/>
      <c r="D9" s="29"/>
      <c r="E9" s="29"/>
      <c r="F9" s="29"/>
      <c r="G9" s="29"/>
      <c r="H9" s="29"/>
      <c r="I9" s="29"/>
      <c r="J9" s="29"/>
      <c r="K9" s="29"/>
      <c r="L9" s="29"/>
      <c r="M9" s="29"/>
      <c r="N9" s="29"/>
      <c r="O9" s="29"/>
      <c r="P9" s="29"/>
      <c r="Q9" s="29"/>
      <c r="R9" s="29"/>
      <c r="S9" s="29"/>
      <c r="T9" s="29"/>
      <c r="U9" s="29"/>
      <c r="V9" s="29"/>
      <c r="W9" s="29"/>
      <c r="X9" s="29"/>
    </row>
    <row r="10" spans="1:24"/>
    <row r="11" spans="1:24" hidden="1"/>
    <row r="12" spans="1:24" ht="15.75" thickBot="1">
      <c r="B12" s="13" t="s">
        <v>236</v>
      </c>
    </row>
    <row r="13" spans="1:24">
      <c r="B13" s="146" t="str">
        <f>TAB_!A7485</f>
        <v>MENCIONES ASOCIADAS CON EL TEMA: PEI(*)</v>
      </c>
      <c r="C13" s="157">
        <f>TAB_!B7485</f>
        <v>0</v>
      </c>
      <c r="D13" s="158">
        <f>TAB_!C7485</f>
        <v>0</v>
      </c>
      <c r="E13" s="158">
        <f>TAB_!D7485</f>
        <v>0</v>
      </c>
      <c r="F13" s="158">
        <f>TAB_!E7485</f>
        <v>0</v>
      </c>
      <c r="G13" s="158">
        <f>TAB_!F7485</f>
        <v>25</v>
      </c>
      <c r="H13" s="158">
        <f>TAB_!G7485</f>
        <v>0</v>
      </c>
      <c r="I13" s="158">
        <f>TAB_!H7485</f>
        <v>0</v>
      </c>
      <c r="J13" s="158">
        <f>TAB_!I7485</f>
        <v>0</v>
      </c>
      <c r="K13" s="158">
        <f>TAB_!J7485</f>
        <v>25</v>
      </c>
      <c r="L13" s="158">
        <f>TAB_!K7485</f>
        <v>0</v>
      </c>
      <c r="M13" s="158">
        <f>TAB_!L7485</f>
        <v>0</v>
      </c>
      <c r="N13" s="158">
        <f>TAB_!M7485</f>
        <v>0</v>
      </c>
      <c r="O13" s="158">
        <f>TAB_!N7485</f>
        <v>0</v>
      </c>
      <c r="P13" s="158">
        <f>TAB_!O7485</f>
        <v>0</v>
      </c>
      <c r="Q13" s="158">
        <f>TAB_!P7485</f>
        <v>0</v>
      </c>
      <c r="R13" s="158">
        <f>TAB_!Q7485</f>
        <v>0</v>
      </c>
      <c r="S13" s="158">
        <f>TAB_!R7485</f>
        <v>0</v>
      </c>
      <c r="T13" s="158">
        <f>TAB_!S7485</f>
        <v>0</v>
      </c>
      <c r="U13" s="158">
        <f>TAB_!T7485</f>
        <v>11.11</v>
      </c>
      <c r="V13" s="158">
        <f>TAB_!U7485</f>
        <v>14.29</v>
      </c>
      <c r="W13" s="158">
        <f>TAB_!V7485</f>
        <v>0</v>
      </c>
      <c r="X13" s="159">
        <f>TAB_!W7485</f>
        <v>1.48</v>
      </c>
    </row>
    <row r="14" spans="1:24">
      <c r="B14" s="145" t="str">
        <f>TAB_!A7486</f>
        <v xml:space="preserve">   Por su coherencia con el PEI</v>
      </c>
      <c r="C14" s="143">
        <f>TAB_!B7486</f>
        <v>0</v>
      </c>
      <c r="D14" s="144">
        <f>TAB_!C7486</f>
        <v>0</v>
      </c>
      <c r="E14" s="144">
        <f>TAB_!D7486</f>
        <v>0</v>
      </c>
      <c r="F14" s="144">
        <f>TAB_!E7486</f>
        <v>0</v>
      </c>
      <c r="G14" s="144">
        <f>TAB_!F7486</f>
        <v>0</v>
      </c>
      <c r="H14" s="144">
        <f>TAB_!G7486</f>
        <v>0</v>
      </c>
      <c r="I14" s="144">
        <f>TAB_!H7486</f>
        <v>0</v>
      </c>
      <c r="J14" s="144">
        <f>TAB_!I7486</f>
        <v>0</v>
      </c>
      <c r="K14" s="144">
        <f>TAB_!J7486</f>
        <v>25</v>
      </c>
      <c r="L14" s="144">
        <f>TAB_!K7486</f>
        <v>0</v>
      </c>
      <c r="M14" s="144">
        <f>TAB_!L7486</f>
        <v>0</v>
      </c>
      <c r="N14" s="144">
        <f>TAB_!M7486</f>
        <v>0</v>
      </c>
      <c r="O14" s="144">
        <f>TAB_!N7486</f>
        <v>0</v>
      </c>
      <c r="P14" s="144">
        <f>TAB_!O7486</f>
        <v>0</v>
      </c>
      <c r="Q14" s="144">
        <f>TAB_!P7486</f>
        <v>0</v>
      </c>
      <c r="R14" s="144">
        <f>TAB_!Q7486</f>
        <v>0</v>
      </c>
      <c r="S14" s="144">
        <f>TAB_!R7486</f>
        <v>0</v>
      </c>
      <c r="T14" s="144">
        <f>TAB_!S7486</f>
        <v>0</v>
      </c>
      <c r="U14" s="144">
        <f>TAB_!T7486</f>
        <v>11.11</v>
      </c>
      <c r="V14" s="144">
        <f>TAB_!U7486</f>
        <v>0</v>
      </c>
      <c r="W14" s="144">
        <f>TAB_!V7486</f>
        <v>0</v>
      </c>
      <c r="X14" s="147">
        <f>TAB_!W7486</f>
        <v>0.74</v>
      </c>
    </row>
    <row r="15" spans="1:24">
      <c r="B15" s="145" t="str">
        <f>TAB_!A7487</f>
        <v xml:space="preserve">   Por lo que se propone en su PEI (proyecto educativo institucional)</v>
      </c>
      <c r="C15" s="143">
        <f>TAB_!B7487</f>
        <v>0</v>
      </c>
      <c r="D15" s="144">
        <f>TAB_!C7487</f>
        <v>0</v>
      </c>
      <c r="E15" s="144">
        <f>TAB_!D7487</f>
        <v>0</v>
      </c>
      <c r="F15" s="144">
        <f>TAB_!E7487</f>
        <v>0</v>
      </c>
      <c r="G15" s="144">
        <f>TAB_!F7487</f>
        <v>25</v>
      </c>
      <c r="H15" s="144">
        <f>TAB_!G7487</f>
        <v>0</v>
      </c>
      <c r="I15" s="144">
        <f>TAB_!H7487</f>
        <v>0</v>
      </c>
      <c r="J15" s="144">
        <f>TAB_!I7487</f>
        <v>0</v>
      </c>
      <c r="K15" s="144">
        <f>TAB_!J7487</f>
        <v>0</v>
      </c>
      <c r="L15" s="144">
        <f>TAB_!K7487</f>
        <v>0</v>
      </c>
      <c r="M15" s="144">
        <f>TAB_!L7487</f>
        <v>0</v>
      </c>
      <c r="N15" s="144">
        <f>TAB_!M7487</f>
        <v>0</v>
      </c>
      <c r="O15" s="144">
        <f>TAB_!N7487</f>
        <v>0</v>
      </c>
      <c r="P15" s="144">
        <f>TAB_!O7487</f>
        <v>0</v>
      </c>
      <c r="Q15" s="144">
        <f>TAB_!P7487</f>
        <v>0</v>
      </c>
      <c r="R15" s="144">
        <f>TAB_!Q7487</f>
        <v>0</v>
      </c>
      <c r="S15" s="144">
        <f>TAB_!R7487</f>
        <v>0</v>
      </c>
      <c r="T15" s="144">
        <f>TAB_!S7487</f>
        <v>0</v>
      </c>
      <c r="U15" s="144">
        <f>TAB_!T7487</f>
        <v>0</v>
      </c>
      <c r="V15" s="144">
        <f>TAB_!U7487</f>
        <v>14.29</v>
      </c>
      <c r="W15" s="144">
        <f>TAB_!V7487</f>
        <v>0</v>
      </c>
      <c r="X15" s="147">
        <f>TAB_!W7487</f>
        <v>0.74</v>
      </c>
    </row>
    <row r="16" spans="1:24" hidden="1">
      <c r="B16" s="145" t="str">
        <f>TAB_!A7488</f>
        <v xml:space="preserve">   La universidad no tiene muy en cuenta el PEI</v>
      </c>
      <c r="C16" s="143">
        <f>TAB_!B7488</f>
        <v>0</v>
      </c>
      <c r="D16" s="144">
        <f>TAB_!C7488</f>
        <v>0</v>
      </c>
      <c r="E16" s="144">
        <f>TAB_!D7488</f>
        <v>0</v>
      </c>
      <c r="F16" s="144">
        <f>TAB_!E7488</f>
        <v>0</v>
      </c>
      <c r="G16" s="144">
        <f>TAB_!F7488</f>
        <v>0</v>
      </c>
      <c r="H16" s="144">
        <f>TAB_!G7488</f>
        <v>0</v>
      </c>
      <c r="I16" s="144">
        <f>TAB_!H7488</f>
        <v>0</v>
      </c>
      <c r="J16" s="144">
        <f>TAB_!I7488</f>
        <v>0</v>
      </c>
      <c r="K16" s="144">
        <f>TAB_!J7488</f>
        <v>0</v>
      </c>
      <c r="L16" s="144">
        <f>TAB_!K7488</f>
        <v>0</v>
      </c>
      <c r="M16" s="144">
        <f>TAB_!L7488</f>
        <v>0</v>
      </c>
      <c r="N16" s="144">
        <f>TAB_!M7488</f>
        <v>0</v>
      </c>
      <c r="O16" s="144">
        <f>TAB_!N7488</f>
        <v>0</v>
      </c>
      <c r="P16" s="144">
        <f>TAB_!O7488</f>
        <v>0</v>
      </c>
      <c r="Q16" s="144">
        <f>TAB_!P7488</f>
        <v>0</v>
      </c>
      <c r="R16" s="144">
        <f>TAB_!Q7488</f>
        <v>0</v>
      </c>
      <c r="S16" s="144">
        <f>TAB_!R7488</f>
        <v>0</v>
      </c>
      <c r="T16" s="144">
        <f>TAB_!S7488</f>
        <v>0</v>
      </c>
      <c r="U16" s="144">
        <f>TAB_!T7488</f>
        <v>0</v>
      </c>
      <c r="V16" s="144">
        <f>TAB_!U7488</f>
        <v>0</v>
      </c>
      <c r="W16" s="144">
        <f>TAB_!V7488</f>
        <v>0</v>
      </c>
      <c r="X16" s="147">
        <f>TAB_!W7488</f>
        <v>0</v>
      </c>
    </row>
    <row r="17" spans="2:24">
      <c r="B17" s="145" t="str">
        <f>TAB_!A7489</f>
        <v>MENCIONES ASOCIADAS CON EL TEMA: ESTUDIANTES(*)</v>
      </c>
      <c r="C17" s="160">
        <f>TAB_!B7489</f>
        <v>15.08</v>
      </c>
      <c r="D17" s="161">
        <f>TAB_!C7489</f>
        <v>0</v>
      </c>
      <c r="E17" s="161">
        <f>TAB_!D7489</f>
        <v>0</v>
      </c>
      <c r="F17" s="161">
        <f>TAB_!E7489</f>
        <v>0</v>
      </c>
      <c r="G17" s="161">
        <f>TAB_!F7489</f>
        <v>0</v>
      </c>
      <c r="H17" s="161">
        <f>TAB_!G7489</f>
        <v>33.33</v>
      </c>
      <c r="I17" s="161">
        <f>TAB_!H7489</f>
        <v>0</v>
      </c>
      <c r="J17" s="161">
        <f>TAB_!I7489</f>
        <v>0</v>
      </c>
      <c r="K17" s="161">
        <f>TAB_!J7489</f>
        <v>0</v>
      </c>
      <c r="L17" s="161">
        <f>TAB_!K7489</f>
        <v>0</v>
      </c>
      <c r="M17" s="161">
        <f>TAB_!L7489</f>
        <v>0</v>
      </c>
      <c r="N17" s="161">
        <f>TAB_!M7489</f>
        <v>22.22</v>
      </c>
      <c r="O17" s="161">
        <f>TAB_!N7489</f>
        <v>16.670000000000002</v>
      </c>
      <c r="P17" s="161">
        <f>TAB_!O7489</f>
        <v>0</v>
      </c>
      <c r="Q17" s="161">
        <f>TAB_!P7489</f>
        <v>0</v>
      </c>
      <c r="R17" s="161">
        <f>TAB_!Q7489</f>
        <v>0</v>
      </c>
      <c r="S17" s="161">
        <f>TAB_!R7489</f>
        <v>11.11</v>
      </c>
      <c r="T17" s="161">
        <f>TAB_!S7489</f>
        <v>16.670000000000002</v>
      </c>
      <c r="U17" s="161">
        <f>TAB_!T7489</f>
        <v>0</v>
      </c>
      <c r="V17" s="161">
        <f>TAB_!U7489</f>
        <v>14.29</v>
      </c>
      <c r="W17" s="161">
        <f>TAB_!V7489</f>
        <v>29.17</v>
      </c>
      <c r="X17" s="162">
        <f>TAB_!W7489</f>
        <v>12.55</v>
      </c>
    </row>
    <row r="18" spans="2:24">
      <c r="B18" s="145" t="str">
        <f>TAB_!A7490</f>
        <v xml:space="preserve">   El perfil del egresado es excelente y sobresale en todos los aspectos</v>
      </c>
      <c r="C18" s="143">
        <f>TAB_!B7490</f>
        <v>6.35</v>
      </c>
      <c r="D18" s="144">
        <f>TAB_!C7490</f>
        <v>0</v>
      </c>
      <c r="E18" s="144">
        <f>TAB_!D7490</f>
        <v>0</v>
      </c>
      <c r="F18" s="144">
        <f>TAB_!E7490</f>
        <v>0</v>
      </c>
      <c r="G18" s="144">
        <f>TAB_!F7490</f>
        <v>0</v>
      </c>
      <c r="H18" s="144">
        <f>TAB_!G7490</f>
        <v>33.33</v>
      </c>
      <c r="I18" s="144">
        <f>TAB_!H7490</f>
        <v>0</v>
      </c>
      <c r="J18" s="144">
        <f>TAB_!I7490</f>
        <v>0</v>
      </c>
      <c r="K18" s="144">
        <f>TAB_!J7490</f>
        <v>0</v>
      </c>
      <c r="L18" s="144">
        <f>TAB_!K7490</f>
        <v>0</v>
      </c>
      <c r="M18" s="144">
        <f>TAB_!L7490</f>
        <v>0</v>
      </c>
      <c r="N18" s="144">
        <f>TAB_!M7490</f>
        <v>22.22</v>
      </c>
      <c r="O18" s="144">
        <f>TAB_!N7490</f>
        <v>0</v>
      </c>
      <c r="P18" s="144">
        <f>TAB_!O7490</f>
        <v>0</v>
      </c>
      <c r="Q18" s="144">
        <f>TAB_!P7490</f>
        <v>0</v>
      </c>
      <c r="R18" s="144">
        <f>TAB_!Q7490</f>
        <v>0</v>
      </c>
      <c r="S18" s="144">
        <f>TAB_!R7490</f>
        <v>11.11</v>
      </c>
      <c r="T18" s="144">
        <f>TAB_!S7490</f>
        <v>16.670000000000002</v>
      </c>
      <c r="U18" s="144">
        <f>TAB_!T7490</f>
        <v>0</v>
      </c>
      <c r="V18" s="144">
        <f>TAB_!U7490</f>
        <v>0</v>
      </c>
      <c r="W18" s="144">
        <f>TAB_!V7490</f>
        <v>4.17</v>
      </c>
      <c r="X18" s="147">
        <f>TAB_!W7490</f>
        <v>5.17</v>
      </c>
    </row>
    <row r="19" spans="2:24">
      <c r="B19" s="145" t="str">
        <f>TAB_!A7491</f>
        <v xml:space="preserve">   Por las oportunidades que ofrece a nivel laboral y profesional</v>
      </c>
      <c r="C19" s="143">
        <f>TAB_!B7491</f>
        <v>4.76</v>
      </c>
      <c r="D19" s="144">
        <f>TAB_!C7491</f>
        <v>0</v>
      </c>
      <c r="E19" s="144">
        <f>TAB_!D7491</f>
        <v>0</v>
      </c>
      <c r="F19" s="144">
        <f>TAB_!E7491</f>
        <v>0</v>
      </c>
      <c r="G19" s="144">
        <f>TAB_!F7491</f>
        <v>0</v>
      </c>
      <c r="H19" s="144">
        <f>TAB_!G7491</f>
        <v>0</v>
      </c>
      <c r="I19" s="144">
        <f>TAB_!H7491</f>
        <v>0</v>
      </c>
      <c r="J19" s="144">
        <f>TAB_!I7491</f>
        <v>0</v>
      </c>
      <c r="K19" s="144">
        <f>TAB_!J7491</f>
        <v>0</v>
      </c>
      <c r="L19" s="144">
        <f>TAB_!K7491</f>
        <v>0</v>
      </c>
      <c r="M19" s="144">
        <f>TAB_!L7491</f>
        <v>0</v>
      </c>
      <c r="N19" s="144">
        <f>TAB_!M7491</f>
        <v>0</v>
      </c>
      <c r="O19" s="144">
        <f>TAB_!N7491</f>
        <v>0</v>
      </c>
      <c r="P19" s="144">
        <f>TAB_!O7491</f>
        <v>0</v>
      </c>
      <c r="Q19" s="144">
        <f>TAB_!P7491</f>
        <v>0</v>
      </c>
      <c r="R19" s="144">
        <f>TAB_!Q7491</f>
        <v>0</v>
      </c>
      <c r="S19" s="144">
        <f>TAB_!R7491</f>
        <v>0</v>
      </c>
      <c r="T19" s="144">
        <f>TAB_!S7491</f>
        <v>0</v>
      </c>
      <c r="U19" s="144">
        <f>TAB_!T7491</f>
        <v>0</v>
      </c>
      <c r="V19" s="144">
        <f>TAB_!U7491</f>
        <v>14.29</v>
      </c>
      <c r="W19" s="144">
        <f>TAB_!V7491</f>
        <v>20.83</v>
      </c>
      <c r="X19" s="147">
        <f>TAB_!W7491</f>
        <v>4.43</v>
      </c>
    </row>
    <row r="20" spans="2:24">
      <c r="B20" s="145" t="str">
        <f>TAB_!A7492</f>
        <v xml:space="preserve">   Por el seguimiento que se le hace a los estudiantes</v>
      </c>
      <c r="C20" s="143">
        <f>TAB_!B7492</f>
        <v>3.17</v>
      </c>
      <c r="D20" s="144">
        <f>TAB_!C7492</f>
        <v>0</v>
      </c>
      <c r="E20" s="144">
        <f>TAB_!D7492</f>
        <v>0</v>
      </c>
      <c r="F20" s="144">
        <f>TAB_!E7492</f>
        <v>0</v>
      </c>
      <c r="G20" s="144">
        <f>TAB_!F7492</f>
        <v>0</v>
      </c>
      <c r="H20" s="144">
        <f>TAB_!G7492</f>
        <v>0</v>
      </c>
      <c r="I20" s="144">
        <f>TAB_!H7492</f>
        <v>0</v>
      </c>
      <c r="J20" s="144">
        <f>TAB_!I7492</f>
        <v>0</v>
      </c>
      <c r="K20" s="144">
        <f>TAB_!J7492</f>
        <v>0</v>
      </c>
      <c r="L20" s="144">
        <f>TAB_!K7492</f>
        <v>0</v>
      </c>
      <c r="M20" s="144">
        <f>TAB_!L7492</f>
        <v>0</v>
      </c>
      <c r="N20" s="144">
        <f>TAB_!M7492</f>
        <v>0</v>
      </c>
      <c r="O20" s="144">
        <f>TAB_!N7492</f>
        <v>16.670000000000002</v>
      </c>
      <c r="P20" s="144">
        <f>TAB_!O7492</f>
        <v>0</v>
      </c>
      <c r="Q20" s="144">
        <f>TAB_!P7492</f>
        <v>0</v>
      </c>
      <c r="R20" s="144">
        <f>TAB_!Q7492</f>
        <v>0</v>
      </c>
      <c r="S20" s="144">
        <f>TAB_!R7492</f>
        <v>0</v>
      </c>
      <c r="T20" s="144">
        <f>TAB_!S7492</f>
        <v>16.670000000000002</v>
      </c>
      <c r="U20" s="144">
        <f>TAB_!T7492</f>
        <v>0</v>
      </c>
      <c r="V20" s="144">
        <f>TAB_!U7492</f>
        <v>0</v>
      </c>
      <c r="W20" s="144">
        <f>TAB_!V7492</f>
        <v>4.17</v>
      </c>
      <c r="X20" s="147">
        <f>TAB_!W7492</f>
        <v>2.95</v>
      </c>
    </row>
    <row r="21" spans="2:24" hidden="1">
      <c r="B21" s="145" t="str">
        <f>TAB_!A7493</f>
        <v xml:space="preserve">   Sus estudiantes cuentan con un alto nivel académico</v>
      </c>
      <c r="C21" s="143">
        <f>TAB_!B7493</f>
        <v>0</v>
      </c>
      <c r="D21" s="144">
        <f>TAB_!C7493</f>
        <v>0</v>
      </c>
      <c r="E21" s="144">
        <f>TAB_!D7493</f>
        <v>0</v>
      </c>
      <c r="F21" s="144">
        <f>TAB_!E7493</f>
        <v>0</v>
      </c>
      <c r="G21" s="144">
        <f>TAB_!F7493</f>
        <v>0</v>
      </c>
      <c r="H21" s="144">
        <f>TAB_!G7493</f>
        <v>0</v>
      </c>
      <c r="I21" s="144">
        <f>TAB_!H7493</f>
        <v>0</v>
      </c>
      <c r="J21" s="144">
        <f>TAB_!I7493</f>
        <v>0</v>
      </c>
      <c r="K21" s="144">
        <f>TAB_!J7493</f>
        <v>0</v>
      </c>
      <c r="L21" s="144">
        <f>TAB_!K7493</f>
        <v>0</v>
      </c>
      <c r="M21" s="144">
        <f>TAB_!L7493</f>
        <v>0</v>
      </c>
      <c r="N21" s="144">
        <f>TAB_!M7493</f>
        <v>0</v>
      </c>
      <c r="O21" s="144">
        <f>TAB_!N7493</f>
        <v>0</v>
      </c>
      <c r="P21" s="144">
        <f>TAB_!O7493</f>
        <v>0</v>
      </c>
      <c r="Q21" s="144">
        <f>TAB_!P7493</f>
        <v>0</v>
      </c>
      <c r="R21" s="144">
        <f>TAB_!Q7493</f>
        <v>0</v>
      </c>
      <c r="S21" s="144">
        <f>TAB_!R7493</f>
        <v>0</v>
      </c>
      <c r="T21" s="144">
        <f>TAB_!S7493</f>
        <v>0</v>
      </c>
      <c r="U21" s="144">
        <f>TAB_!T7493</f>
        <v>0</v>
      </c>
      <c r="V21" s="144">
        <f>TAB_!U7493</f>
        <v>0</v>
      </c>
      <c r="W21" s="144">
        <f>TAB_!V7493</f>
        <v>0</v>
      </c>
      <c r="X21" s="147">
        <f>TAB_!W7493</f>
        <v>0</v>
      </c>
    </row>
    <row r="22" spans="2:24" hidden="1">
      <c r="B22" s="145" t="str">
        <f>TAB_!A7494</f>
        <v xml:space="preserve">   Le gustaría recibir asesoría personalizada </v>
      </c>
      <c r="C22" s="143">
        <f>TAB_!B7494</f>
        <v>0</v>
      </c>
      <c r="D22" s="144">
        <f>TAB_!C7494</f>
        <v>0</v>
      </c>
      <c r="E22" s="144">
        <f>TAB_!D7494</f>
        <v>0</v>
      </c>
      <c r="F22" s="144">
        <f>TAB_!E7494</f>
        <v>0</v>
      </c>
      <c r="G22" s="144">
        <f>TAB_!F7494</f>
        <v>0</v>
      </c>
      <c r="H22" s="144">
        <f>TAB_!G7494</f>
        <v>0</v>
      </c>
      <c r="I22" s="144">
        <f>TAB_!H7494</f>
        <v>0</v>
      </c>
      <c r="J22" s="144">
        <f>TAB_!I7494</f>
        <v>0</v>
      </c>
      <c r="K22" s="144">
        <f>TAB_!J7494</f>
        <v>0</v>
      </c>
      <c r="L22" s="144">
        <f>TAB_!K7494</f>
        <v>0</v>
      </c>
      <c r="M22" s="144">
        <f>TAB_!L7494</f>
        <v>0</v>
      </c>
      <c r="N22" s="144">
        <f>TAB_!M7494</f>
        <v>0</v>
      </c>
      <c r="O22" s="144">
        <f>TAB_!N7494</f>
        <v>0</v>
      </c>
      <c r="P22" s="144">
        <f>TAB_!O7494</f>
        <v>0</v>
      </c>
      <c r="Q22" s="144">
        <f>TAB_!P7494</f>
        <v>0</v>
      </c>
      <c r="R22" s="144">
        <f>TAB_!Q7494</f>
        <v>0</v>
      </c>
      <c r="S22" s="144">
        <f>TAB_!R7494</f>
        <v>0</v>
      </c>
      <c r="T22" s="144">
        <f>TAB_!S7494</f>
        <v>0</v>
      </c>
      <c r="U22" s="144">
        <f>TAB_!T7494</f>
        <v>0</v>
      </c>
      <c r="V22" s="144">
        <f>TAB_!U7494</f>
        <v>0</v>
      </c>
      <c r="W22" s="144">
        <f>TAB_!V7494</f>
        <v>0</v>
      </c>
      <c r="X22" s="147">
        <f>TAB_!W7494</f>
        <v>0</v>
      </c>
    </row>
    <row r="23" spans="2:24">
      <c r="B23" s="145" t="str">
        <f>TAB_!A7495</f>
        <v xml:space="preserve">   Se recomienda ser más exigentes en la definición del perfil de ingreso</v>
      </c>
      <c r="C23" s="143">
        <f>TAB_!B7495</f>
        <v>0.79</v>
      </c>
      <c r="D23" s="144">
        <f>TAB_!C7495</f>
        <v>0</v>
      </c>
      <c r="E23" s="144">
        <f>TAB_!D7495</f>
        <v>0</v>
      </c>
      <c r="F23" s="144">
        <f>TAB_!E7495</f>
        <v>0</v>
      </c>
      <c r="G23" s="144">
        <f>TAB_!F7495</f>
        <v>0</v>
      </c>
      <c r="H23" s="144">
        <f>TAB_!G7495</f>
        <v>0</v>
      </c>
      <c r="I23" s="144">
        <f>TAB_!H7495</f>
        <v>0</v>
      </c>
      <c r="J23" s="144">
        <f>TAB_!I7495</f>
        <v>0</v>
      </c>
      <c r="K23" s="144">
        <f>TAB_!J7495</f>
        <v>0</v>
      </c>
      <c r="L23" s="144">
        <f>TAB_!K7495</f>
        <v>0</v>
      </c>
      <c r="M23" s="144">
        <f>TAB_!L7495</f>
        <v>0</v>
      </c>
      <c r="N23" s="144">
        <f>TAB_!M7495</f>
        <v>0</v>
      </c>
      <c r="O23" s="144">
        <f>TAB_!N7495</f>
        <v>0</v>
      </c>
      <c r="P23" s="144">
        <f>TAB_!O7495</f>
        <v>0</v>
      </c>
      <c r="Q23" s="144">
        <f>TAB_!P7495</f>
        <v>0</v>
      </c>
      <c r="R23" s="144">
        <f>TAB_!Q7495</f>
        <v>0</v>
      </c>
      <c r="S23" s="144">
        <f>TAB_!R7495</f>
        <v>0</v>
      </c>
      <c r="T23" s="144">
        <f>TAB_!S7495</f>
        <v>0</v>
      </c>
      <c r="U23" s="144">
        <f>TAB_!T7495</f>
        <v>0</v>
      </c>
      <c r="V23" s="144">
        <f>TAB_!U7495</f>
        <v>0</v>
      </c>
      <c r="W23" s="144">
        <f>TAB_!V7495</f>
        <v>0</v>
      </c>
      <c r="X23" s="147">
        <f>TAB_!W7495</f>
        <v>0.37</v>
      </c>
    </row>
    <row r="24" spans="2:24">
      <c r="B24" s="145" t="str">
        <f>TAB_!A7496</f>
        <v>MENCIONES ASOCIADAS CON EL TEMA: PROFESORES(*)</v>
      </c>
      <c r="C24" s="160">
        <f>TAB_!B7496</f>
        <v>5.56</v>
      </c>
      <c r="D24" s="161">
        <f>TAB_!C7496</f>
        <v>16.670000000000002</v>
      </c>
      <c r="E24" s="161">
        <f>TAB_!D7496</f>
        <v>0</v>
      </c>
      <c r="F24" s="161">
        <f>TAB_!E7496</f>
        <v>0</v>
      </c>
      <c r="G24" s="161">
        <f>TAB_!F7496</f>
        <v>0</v>
      </c>
      <c r="H24" s="161">
        <f>TAB_!G7496</f>
        <v>0</v>
      </c>
      <c r="I24" s="161">
        <f>TAB_!H7496</f>
        <v>0</v>
      </c>
      <c r="J24" s="161">
        <f>TAB_!I7496</f>
        <v>50</v>
      </c>
      <c r="K24" s="161">
        <f>TAB_!J7496</f>
        <v>25</v>
      </c>
      <c r="L24" s="161">
        <f>TAB_!K7496</f>
        <v>0</v>
      </c>
      <c r="M24" s="161">
        <f>TAB_!L7496</f>
        <v>0</v>
      </c>
      <c r="N24" s="161">
        <f>TAB_!M7496</f>
        <v>33.33</v>
      </c>
      <c r="O24" s="161">
        <f>TAB_!N7496</f>
        <v>25</v>
      </c>
      <c r="P24" s="161">
        <f>TAB_!O7496</f>
        <v>0</v>
      </c>
      <c r="Q24" s="161">
        <f>TAB_!P7496</f>
        <v>0</v>
      </c>
      <c r="R24" s="161">
        <f>TAB_!Q7496</f>
        <v>33.33</v>
      </c>
      <c r="S24" s="161">
        <f>TAB_!R7496</f>
        <v>22.22</v>
      </c>
      <c r="T24" s="161">
        <f>TAB_!S7496</f>
        <v>0</v>
      </c>
      <c r="U24" s="161">
        <f>TAB_!T7496</f>
        <v>0</v>
      </c>
      <c r="V24" s="161">
        <f>TAB_!U7496</f>
        <v>14.29</v>
      </c>
      <c r="W24" s="161">
        <f>TAB_!V7496</f>
        <v>4.17</v>
      </c>
      <c r="X24" s="162">
        <f>TAB_!W7496</f>
        <v>7.75</v>
      </c>
    </row>
    <row r="25" spans="2:24">
      <c r="B25" s="145" t="str">
        <f>TAB_!A7497</f>
        <v xml:space="preserve">   Cuenta con un excelente grupo de profesores y colaboradores</v>
      </c>
      <c r="C25" s="143">
        <f>TAB_!B7497</f>
        <v>4.76</v>
      </c>
      <c r="D25" s="144">
        <f>TAB_!C7497</f>
        <v>0</v>
      </c>
      <c r="E25" s="144">
        <f>TAB_!D7497</f>
        <v>0</v>
      </c>
      <c r="F25" s="144">
        <f>TAB_!E7497</f>
        <v>0</v>
      </c>
      <c r="G25" s="144">
        <f>TAB_!F7497</f>
        <v>0</v>
      </c>
      <c r="H25" s="144">
        <f>TAB_!G7497</f>
        <v>0</v>
      </c>
      <c r="I25" s="144">
        <f>TAB_!H7497</f>
        <v>0</v>
      </c>
      <c r="J25" s="144">
        <f>TAB_!I7497</f>
        <v>50</v>
      </c>
      <c r="K25" s="144">
        <f>TAB_!J7497</f>
        <v>25</v>
      </c>
      <c r="L25" s="144">
        <f>TAB_!K7497</f>
        <v>0</v>
      </c>
      <c r="M25" s="144">
        <f>TAB_!L7497</f>
        <v>0</v>
      </c>
      <c r="N25" s="144">
        <f>TAB_!M7497</f>
        <v>33.33</v>
      </c>
      <c r="O25" s="144">
        <f>TAB_!N7497</f>
        <v>16.670000000000002</v>
      </c>
      <c r="P25" s="144">
        <f>TAB_!O7497</f>
        <v>0</v>
      </c>
      <c r="Q25" s="144">
        <f>TAB_!P7497</f>
        <v>0</v>
      </c>
      <c r="R25" s="144">
        <f>TAB_!Q7497</f>
        <v>0</v>
      </c>
      <c r="S25" s="144">
        <f>TAB_!R7497</f>
        <v>22.22</v>
      </c>
      <c r="T25" s="144">
        <f>TAB_!S7497</f>
        <v>0</v>
      </c>
      <c r="U25" s="144">
        <f>TAB_!T7497</f>
        <v>0</v>
      </c>
      <c r="V25" s="144">
        <f>TAB_!U7497</f>
        <v>14.29</v>
      </c>
      <c r="W25" s="144">
        <f>TAB_!V7497</f>
        <v>4.17</v>
      </c>
      <c r="X25" s="147">
        <f>TAB_!W7497</f>
        <v>6.27</v>
      </c>
    </row>
    <row r="26" spans="2:24" hidden="1">
      <c r="B26" s="145" t="str">
        <f>TAB_!A7498</f>
        <v xml:space="preserve">   Los profesores tienen metodologías adecuadas para el buen desarrollo del aprendizaje</v>
      </c>
      <c r="C26" s="143">
        <f>TAB_!B7498</f>
        <v>0</v>
      </c>
      <c r="D26" s="144">
        <f>TAB_!C7498</f>
        <v>0</v>
      </c>
      <c r="E26" s="144">
        <f>TAB_!D7498</f>
        <v>0</v>
      </c>
      <c r="F26" s="144">
        <f>TAB_!E7498</f>
        <v>0</v>
      </c>
      <c r="G26" s="144">
        <f>TAB_!F7498</f>
        <v>0</v>
      </c>
      <c r="H26" s="144">
        <f>TAB_!G7498</f>
        <v>0</v>
      </c>
      <c r="I26" s="144">
        <f>TAB_!H7498</f>
        <v>0</v>
      </c>
      <c r="J26" s="144">
        <f>TAB_!I7498</f>
        <v>0</v>
      </c>
      <c r="K26" s="144">
        <f>TAB_!J7498</f>
        <v>0</v>
      </c>
      <c r="L26" s="144">
        <f>TAB_!K7498</f>
        <v>0</v>
      </c>
      <c r="M26" s="144">
        <f>TAB_!L7498</f>
        <v>0</v>
      </c>
      <c r="N26" s="144">
        <f>TAB_!M7498</f>
        <v>0</v>
      </c>
      <c r="O26" s="144">
        <f>TAB_!N7498</f>
        <v>0</v>
      </c>
      <c r="P26" s="144">
        <f>TAB_!O7498</f>
        <v>0</v>
      </c>
      <c r="Q26" s="144">
        <f>TAB_!P7498</f>
        <v>0</v>
      </c>
      <c r="R26" s="144">
        <f>TAB_!Q7498</f>
        <v>0</v>
      </c>
      <c r="S26" s="144">
        <f>TAB_!R7498</f>
        <v>0</v>
      </c>
      <c r="T26" s="144">
        <f>TAB_!S7498</f>
        <v>0</v>
      </c>
      <c r="U26" s="144">
        <f>TAB_!T7498</f>
        <v>0</v>
      </c>
      <c r="V26" s="144">
        <f>TAB_!U7498</f>
        <v>0</v>
      </c>
      <c r="W26" s="144">
        <f>TAB_!V7498</f>
        <v>0</v>
      </c>
      <c r="X26" s="147">
        <f>TAB_!W7498</f>
        <v>0</v>
      </c>
    </row>
    <row r="27" spans="2:24" hidden="1">
      <c r="B27" s="145" t="str">
        <f>TAB_!A7499</f>
        <v xml:space="preserve">   El apoyo y acompañamiento por parte de los profesores</v>
      </c>
      <c r="C27" s="143">
        <f>TAB_!B7499</f>
        <v>0</v>
      </c>
      <c r="D27" s="144">
        <f>TAB_!C7499</f>
        <v>0</v>
      </c>
      <c r="E27" s="144">
        <f>TAB_!D7499</f>
        <v>0</v>
      </c>
      <c r="F27" s="144">
        <f>TAB_!E7499</f>
        <v>0</v>
      </c>
      <c r="G27" s="144">
        <f>TAB_!F7499</f>
        <v>0</v>
      </c>
      <c r="H27" s="144">
        <f>TAB_!G7499</f>
        <v>0</v>
      </c>
      <c r="I27" s="144">
        <f>TAB_!H7499</f>
        <v>0</v>
      </c>
      <c r="J27" s="144">
        <f>TAB_!I7499</f>
        <v>0</v>
      </c>
      <c r="K27" s="144">
        <f>TAB_!J7499</f>
        <v>0</v>
      </c>
      <c r="L27" s="144">
        <f>TAB_!K7499</f>
        <v>0</v>
      </c>
      <c r="M27" s="144">
        <f>TAB_!L7499</f>
        <v>0</v>
      </c>
      <c r="N27" s="144">
        <f>TAB_!M7499</f>
        <v>0</v>
      </c>
      <c r="O27" s="144">
        <f>TAB_!N7499</f>
        <v>0</v>
      </c>
      <c r="P27" s="144">
        <f>TAB_!O7499</f>
        <v>0</v>
      </c>
      <c r="Q27" s="144">
        <f>TAB_!P7499</f>
        <v>0</v>
      </c>
      <c r="R27" s="144">
        <f>TAB_!Q7499</f>
        <v>0</v>
      </c>
      <c r="S27" s="144">
        <f>TAB_!R7499</f>
        <v>0</v>
      </c>
      <c r="T27" s="144">
        <f>TAB_!S7499</f>
        <v>0</v>
      </c>
      <c r="U27" s="144">
        <f>TAB_!T7499</f>
        <v>0</v>
      </c>
      <c r="V27" s="144">
        <f>TAB_!U7499</f>
        <v>0</v>
      </c>
      <c r="W27" s="144">
        <f>TAB_!V7499</f>
        <v>0</v>
      </c>
      <c r="X27" s="147">
        <f>TAB_!W7499</f>
        <v>0</v>
      </c>
    </row>
    <row r="28" spans="2:24" hidden="1">
      <c r="B28" s="145" t="str">
        <f>TAB_!A7500</f>
        <v xml:space="preserve">   La metodología utilizada por los profesores no ayuda al buen desarrollo del aprendizaje</v>
      </c>
      <c r="C28" s="143">
        <f>TAB_!B7500</f>
        <v>0</v>
      </c>
      <c r="D28" s="144">
        <f>TAB_!C7500</f>
        <v>0</v>
      </c>
      <c r="E28" s="144">
        <f>TAB_!D7500</f>
        <v>0</v>
      </c>
      <c r="F28" s="144">
        <f>TAB_!E7500</f>
        <v>0</v>
      </c>
      <c r="G28" s="144">
        <f>TAB_!F7500</f>
        <v>0</v>
      </c>
      <c r="H28" s="144">
        <f>TAB_!G7500</f>
        <v>0</v>
      </c>
      <c r="I28" s="144">
        <f>TAB_!H7500</f>
        <v>0</v>
      </c>
      <c r="J28" s="144">
        <f>TAB_!I7500</f>
        <v>0</v>
      </c>
      <c r="K28" s="144">
        <f>TAB_!J7500</f>
        <v>0</v>
      </c>
      <c r="L28" s="144">
        <f>TAB_!K7500</f>
        <v>0</v>
      </c>
      <c r="M28" s="144">
        <f>TAB_!L7500</f>
        <v>0</v>
      </c>
      <c r="N28" s="144">
        <f>TAB_!M7500</f>
        <v>0</v>
      </c>
      <c r="O28" s="144">
        <f>TAB_!N7500</f>
        <v>0</v>
      </c>
      <c r="P28" s="144">
        <f>TAB_!O7500</f>
        <v>0</v>
      </c>
      <c r="Q28" s="144">
        <f>TAB_!P7500</f>
        <v>0</v>
      </c>
      <c r="R28" s="144">
        <f>TAB_!Q7500</f>
        <v>0</v>
      </c>
      <c r="S28" s="144">
        <f>TAB_!R7500</f>
        <v>0</v>
      </c>
      <c r="T28" s="144">
        <f>TAB_!S7500</f>
        <v>0</v>
      </c>
      <c r="U28" s="144">
        <f>TAB_!T7500</f>
        <v>0</v>
      </c>
      <c r="V28" s="144">
        <f>TAB_!U7500</f>
        <v>0</v>
      </c>
      <c r="W28" s="144">
        <f>TAB_!V7500</f>
        <v>0</v>
      </c>
      <c r="X28" s="147">
        <f>TAB_!W7500</f>
        <v>0</v>
      </c>
    </row>
    <row r="29" spans="2:24">
      <c r="B29" s="145" t="str">
        <f>TAB_!A7501</f>
        <v xml:space="preserve">   No todos los profesores tienen el mismo nivel de calidad </v>
      </c>
      <c r="C29" s="143">
        <f>TAB_!B7501</f>
        <v>0.79</v>
      </c>
      <c r="D29" s="144">
        <f>TAB_!C7501</f>
        <v>0</v>
      </c>
      <c r="E29" s="144">
        <f>TAB_!D7501</f>
        <v>0</v>
      </c>
      <c r="F29" s="144">
        <f>TAB_!E7501</f>
        <v>0</v>
      </c>
      <c r="G29" s="144">
        <f>TAB_!F7501</f>
        <v>0</v>
      </c>
      <c r="H29" s="144">
        <f>TAB_!G7501</f>
        <v>0</v>
      </c>
      <c r="I29" s="144">
        <f>TAB_!H7501</f>
        <v>0</v>
      </c>
      <c r="J29" s="144">
        <f>TAB_!I7501</f>
        <v>0</v>
      </c>
      <c r="K29" s="144">
        <f>TAB_!J7501</f>
        <v>0</v>
      </c>
      <c r="L29" s="144">
        <f>TAB_!K7501</f>
        <v>0</v>
      </c>
      <c r="M29" s="144">
        <f>TAB_!L7501</f>
        <v>0</v>
      </c>
      <c r="N29" s="144">
        <f>TAB_!M7501</f>
        <v>0</v>
      </c>
      <c r="O29" s="144">
        <f>TAB_!N7501</f>
        <v>0</v>
      </c>
      <c r="P29" s="144">
        <f>TAB_!O7501</f>
        <v>0</v>
      </c>
      <c r="Q29" s="144">
        <f>TAB_!P7501</f>
        <v>0</v>
      </c>
      <c r="R29" s="144">
        <f>TAB_!Q7501</f>
        <v>0</v>
      </c>
      <c r="S29" s="144">
        <f>TAB_!R7501</f>
        <v>0</v>
      </c>
      <c r="T29" s="144">
        <f>TAB_!S7501</f>
        <v>0</v>
      </c>
      <c r="U29" s="144">
        <f>TAB_!T7501</f>
        <v>0</v>
      </c>
      <c r="V29" s="144">
        <f>TAB_!U7501</f>
        <v>0</v>
      </c>
      <c r="W29" s="144">
        <f>TAB_!V7501</f>
        <v>0</v>
      </c>
      <c r="X29" s="147">
        <f>TAB_!W7501</f>
        <v>0.37</v>
      </c>
    </row>
    <row r="30" spans="2:24" hidden="1">
      <c r="B30" s="145" t="str">
        <f>TAB_!A7502</f>
        <v xml:space="preserve">   Falta que los profesores se actualicen</v>
      </c>
      <c r="C30" s="143">
        <f>TAB_!B7502</f>
        <v>0</v>
      </c>
      <c r="D30" s="144">
        <f>TAB_!C7502</f>
        <v>0</v>
      </c>
      <c r="E30" s="144">
        <f>TAB_!D7502</f>
        <v>0</v>
      </c>
      <c r="F30" s="144">
        <f>TAB_!E7502</f>
        <v>0</v>
      </c>
      <c r="G30" s="144">
        <f>TAB_!F7502</f>
        <v>0</v>
      </c>
      <c r="H30" s="144">
        <f>TAB_!G7502</f>
        <v>0</v>
      </c>
      <c r="I30" s="144">
        <f>TAB_!H7502</f>
        <v>0</v>
      </c>
      <c r="J30" s="144">
        <f>TAB_!I7502</f>
        <v>0</v>
      </c>
      <c r="K30" s="144">
        <f>TAB_!J7502</f>
        <v>0</v>
      </c>
      <c r="L30" s="144">
        <f>TAB_!K7502</f>
        <v>0</v>
      </c>
      <c r="M30" s="144">
        <f>TAB_!L7502</f>
        <v>0</v>
      </c>
      <c r="N30" s="144">
        <f>TAB_!M7502</f>
        <v>0</v>
      </c>
      <c r="O30" s="144">
        <f>TAB_!N7502</f>
        <v>0</v>
      </c>
      <c r="P30" s="144">
        <f>TAB_!O7502</f>
        <v>0</v>
      </c>
      <c r="Q30" s="144">
        <f>TAB_!P7502</f>
        <v>0</v>
      </c>
      <c r="R30" s="144">
        <f>TAB_!Q7502</f>
        <v>0</v>
      </c>
      <c r="S30" s="144">
        <f>TAB_!R7502</f>
        <v>0</v>
      </c>
      <c r="T30" s="144">
        <f>TAB_!S7502</f>
        <v>0</v>
      </c>
      <c r="U30" s="144">
        <f>TAB_!T7502</f>
        <v>0</v>
      </c>
      <c r="V30" s="144">
        <f>TAB_!U7502</f>
        <v>0</v>
      </c>
      <c r="W30" s="144">
        <f>TAB_!V7502</f>
        <v>0</v>
      </c>
      <c r="X30" s="147">
        <f>TAB_!W7502</f>
        <v>0</v>
      </c>
    </row>
    <row r="31" spans="2:24" hidden="1">
      <c r="B31" s="145" t="str">
        <f>TAB_!A7503</f>
        <v xml:space="preserve">   No se cuenta con un número adecuado de profesores por el número de estudiantes</v>
      </c>
      <c r="C31" s="143">
        <f>TAB_!B7503</f>
        <v>0</v>
      </c>
      <c r="D31" s="144">
        <f>TAB_!C7503</f>
        <v>0</v>
      </c>
      <c r="E31" s="144">
        <f>TAB_!D7503</f>
        <v>0</v>
      </c>
      <c r="F31" s="144">
        <f>TAB_!E7503</f>
        <v>0</v>
      </c>
      <c r="G31" s="144">
        <f>TAB_!F7503</f>
        <v>0</v>
      </c>
      <c r="H31" s="144">
        <f>TAB_!G7503</f>
        <v>0</v>
      </c>
      <c r="I31" s="144">
        <f>TAB_!H7503</f>
        <v>0</v>
      </c>
      <c r="J31" s="144">
        <f>TAB_!I7503</f>
        <v>0</v>
      </c>
      <c r="K31" s="144">
        <f>TAB_!J7503</f>
        <v>0</v>
      </c>
      <c r="L31" s="144">
        <f>TAB_!K7503</f>
        <v>0</v>
      </c>
      <c r="M31" s="144">
        <f>TAB_!L7503</f>
        <v>0</v>
      </c>
      <c r="N31" s="144">
        <f>TAB_!M7503</f>
        <v>0</v>
      </c>
      <c r="O31" s="144">
        <f>TAB_!N7503</f>
        <v>0</v>
      </c>
      <c r="P31" s="144">
        <f>TAB_!O7503</f>
        <v>0</v>
      </c>
      <c r="Q31" s="144">
        <f>TAB_!P7503</f>
        <v>0</v>
      </c>
      <c r="R31" s="144">
        <f>TAB_!Q7503</f>
        <v>0</v>
      </c>
      <c r="S31" s="144">
        <f>TAB_!R7503</f>
        <v>0</v>
      </c>
      <c r="T31" s="144">
        <f>TAB_!S7503</f>
        <v>0</v>
      </c>
      <c r="U31" s="144">
        <f>TAB_!T7503</f>
        <v>0</v>
      </c>
      <c r="V31" s="144">
        <f>TAB_!U7503</f>
        <v>0</v>
      </c>
      <c r="W31" s="144">
        <f>TAB_!V7503</f>
        <v>0</v>
      </c>
      <c r="X31" s="147">
        <f>TAB_!W7503</f>
        <v>0</v>
      </c>
    </row>
    <row r="32" spans="2:24" hidden="1">
      <c r="B32" s="145" t="str">
        <f>TAB_!A7504</f>
        <v xml:space="preserve">   No hay reconocimiento para el profesor por parte de la universidad</v>
      </c>
      <c r="C32" s="143">
        <f>TAB_!B7504</f>
        <v>0</v>
      </c>
      <c r="D32" s="144">
        <f>TAB_!C7504</f>
        <v>0</v>
      </c>
      <c r="E32" s="144">
        <f>TAB_!D7504</f>
        <v>0</v>
      </c>
      <c r="F32" s="144">
        <f>TAB_!E7504</f>
        <v>0</v>
      </c>
      <c r="G32" s="144">
        <f>TAB_!F7504</f>
        <v>0</v>
      </c>
      <c r="H32" s="144">
        <f>TAB_!G7504</f>
        <v>0</v>
      </c>
      <c r="I32" s="144">
        <f>TAB_!H7504</f>
        <v>0</v>
      </c>
      <c r="J32" s="144">
        <f>TAB_!I7504</f>
        <v>0</v>
      </c>
      <c r="K32" s="144">
        <f>TAB_!J7504</f>
        <v>0</v>
      </c>
      <c r="L32" s="144">
        <f>TAB_!K7504</f>
        <v>0</v>
      </c>
      <c r="M32" s="144">
        <f>TAB_!L7504</f>
        <v>0</v>
      </c>
      <c r="N32" s="144">
        <f>TAB_!M7504</f>
        <v>0</v>
      </c>
      <c r="O32" s="144">
        <f>TAB_!N7504</f>
        <v>0</v>
      </c>
      <c r="P32" s="144">
        <f>TAB_!O7504</f>
        <v>0</v>
      </c>
      <c r="Q32" s="144">
        <f>TAB_!P7504</f>
        <v>0</v>
      </c>
      <c r="R32" s="144">
        <f>TAB_!Q7504</f>
        <v>0</v>
      </c>
      <c r="S32" s="144">
        <f>TAB_!R7504</f>
        <v>0</v>
      </c>
      <c r="T32" s="144">
        <f>TAB_!S7504</f>
        <v>0</v>
      </c>
      <c r="U32" s="144">
        <f>TAB_!T7504</f>
        <v>0</v>
      </c>
      <c r="V32" s="144">
        <f>TAB_!U7504</f>
        <v>0</v>
      </c>
      <c r="W32" s="144">
        <f>TAB_!V7504</f>
        <v>0</v>
      </c>
      <c r="X32" s="147">
        <f>TAB_!W7504</f>
        <v>0</v>
      </c>
    </row>
    <row r="33" spans="2:24" hidden="1">
      <c r="B33" s="145" t="str">
        <f>TAB_!A7505</f>
        <v xml:space="preserve">   Se debe mejorar el trato entre profesores y estudiantes</v>
      </c>
      <c r="C33" s="143">
        <f>TAB_!B7505</f>
        <v>0</v>
      </c>
      <c r="D33" s="144">
        <f>TAB_!C7505</f>
        <v>0</v>
      </c>
      <c r="E33" s="144">
        <f>TAB_!D7505</f>
        <v>0</v>
      </c>
      <c r="F33" s="144">
        <f>TAB_!E7505</f>
        <v>0</v>
      </c>
      <c r="G33" s="144">
        <f>TAB_!F7505</f>
        <v>0</v>
      </c>
      <c r="H33" s="144">
        <f>TAB_!G7505</f>
        <v>0</v>
      </c>
      <c r="I33" s="144">
        <f>TAB_!H7505</f>
        <v>0</v>
      </c>
      <c r="J33" s="144">
        <f>TAB_!I7505</f>
        <v>0</v>
      </c>
      <c r="K33" s="144">
        <f>TAB_!J7505</f>
        <v>0</v>
      </c>
      <c r="L33" s="144">
        <f>TAB_!K7505</f>
        <v>0</v>
      </c>
      <c r="M33" s="144">
        <f>TAB_!L7505</f>
        <v>0</v>
      </c>
      <c r="N33" s="144">
        <f>TAB_!M7505</f>
        <v>0</v>
      </c>
      <c r="O33" s="144">
        <f>TAB_!N7505</f>
        <v>0</v>
      </c>
      <c r="P33" s="144">
        <f>TAB_!O7505</f>
        <v>0</v>
      </c>
      <c r="Q33" s="144">
        <f>TAB_!P7505</f>
        <v>0</v>
      </c>
      <c r="R33" s="144">
        <f>TAB_!Q7505</f>
        <v>0</v>
      </c>
      <c r="S33" s="144">
        <f>TAB_!R7505</f>
        <v>0</v>
      </c>
      <c r="T33" s="144">
        <f>TAB_!S7505</f>
        <v>0</v>
      </c>
      <c r="U33" s="144">
        <f>TAB_!T7505</f>
        <v>0</v>
      </c>
      <c r="V33" s="144">
        <f>TAB_!U7505</f>
        <v>0</v>
      </c>
      <c r="W33" s="144">
        <f>TAB_!V7505</f>
        <v>0</v>
      </c>
      <c r="X33" s="147">
        <f>TAB_!W7505</f>
        <v>0</v>
      </c>
    </row>
    <row r="34" spans="2:24" hidden="1">
      <c r="B34" s="145" t="str">
        <f>TAB_!A7506</f>
        <v xml:space="preserve">   A los profesores les hace falta experiencia en el sector real</v>
      </c>
      <c r="C34" s="143">
        <f>TAB_!B7506</f>
        <v>0</v>
      </c>
      <c r="D34" s="144">
        <f>TAB_!C7506</f>
        <v>0</v>
      </c>
      <c r="E34" s="144">
        <f>TAB_!D7506</f>
        <v>0</v>
      </c>
      <c r="F34" s="144">
        <f>TAB_!E7506</f>
        <v>0</v>
      </c>
      <c r="G34" s="144">
        <f>TAB_!F7506</f>
        <v>0</v>
      </c>
      <c r="H34" s="144">
        <f>TAB_!G7506</f>
        <v>0</v>
      </c>
      <c r="I34" s="144">
        <f>TAB_!H7506</f>
        <v>0</v>
      </c>
      <c r="J34" s="144">
        <f>TAB_!I7506</f>
        <v>0</v>
      </c>
      <c r="K34" s="144">
        <f>TAB_!J7506</f>
        <v>0</v>
      </c>
      <c r="L34" s="144">
        <f>TAB_!K7506</f>
        <v>0</v>
      </c>
      <c r="M34" s="144">
        <f>TAB_!L7506</f>
        <v>0</v>
      </c>
      <c r="N34" s="144">
        <f>TAB_!M7506</f>
        <v>0</v>
      </c>
      <c r="O34" s="144">
        <f>TAB_!N7506</f>
        <v>0</v>
      </c>
      <c r="P34" s="144">
        <f>TAB_!O7506</f>
        <v>0</v>
      </c>
      <c r="Q34" s="144">
        <f>TAB_!P7506</f>
        <v>0</v>
      </c>
      <c r="R34" s="144">
        <f>TAB_!Q7506</f>
        <v>0</v>
      </c>
      <c r="S34" s="144">
        <f>TAB_!R7506</f>
        <v>0</v>
      </c>
      <c r="T34" s="144">
        <f>TAB_!S7506</f>
        <v>0</v>
      </c>
      <c r="U34" s="144">
        <f>TAB_!T7506</f>
        <v>0</v>
      </c>
      <c r="V34" s="144">
        <f>TAB_!U7506</f>
        <v>0</v>
      </c>
      <c r="W34" s="144">
        <f>TAB_!V7506</f>
        <v>0</v>
      </c>
      <c r="X34" s="147">
        <f>TAB_!W7506</f>
        <v>0</v>
      </c>
    </row>
    <row r="35" spans="2:24">
      <c r="B35" s="145" t="str">
        <f>TAB_!A7507</f>
        <v xml:space="preserve">   Promueve el trabajo colaborativo entre profesores</v>
      </c>
      <c r="C35" s="143">
        <f>TAB_!B7507</f>
        <v>0</v>
      </c>
      <c r="D35" s="144">
        <f>TAB_!C7507</f>
        <v>16.670000000000002</v>
      </c>
      <c r="E35" s="144">
        <f>TAB_!D7507</f>
        <v>0</v>
      </c>
      <c r="F35" s="144">
        <f>TAB_!E7507</f>
        <v>0</v>
      </c>
      <c r="G35" s="144">
        <f>TAB_!F7507</f>
        <v>0</v>
      </c>
      <c r="H35" s="144">
        <f>TAB_!G7507</f>
        <v>0</v>
      </c>
      <c r="I35" s="144">
        <f>TAB_!H7507</f>
        <v>0</v>
      </c>
      <c r="J35" s="144">
        <f>TAB_!I7507</f>
        <v>0</v>
      </c>
      <c r="K35" s="144">
        <f>TAB_!J7507</f>
        <v>0</v>
      </c>
      <c r="L35" s="144">
        <f>TAB_!K7507</f>
        <v>0</v>
      </c>
      <c r="M35" s="144">
        <f>TAB_!L7507</f>
        <v>0</v>
      </c>
      <c r="N35" s="144">
        <f>TAB_!M7507</f>
        <v>0</v>
      </c>
      <c r="O35" s="144">
        <f>TAB_!N7507</f>
        <v>8.33</v>
      </c>
      <c r="P35" s="144">
        <f>TAB_!O7507</f>
        <v>0</v>
      </c>
      <c r="Q35" s="144">
        <f>TAB_!P7507</f>
        <v>0</v>
      </c>
      <c r="R35" s="144">
        <f>TAB_!Q7507</f>
        <v>33.33</v>
      </c>
      <c r="S35" s="144">
        <f>TAB_!R7507</f>
        <v>0</v>
      </c>
      <c r="T35" s="144">
        <f>TAB_!S7507</f>
        <v>0</v>
      </c>
      <c r="U35" s="144">
        <f>TAB_!T7507</f>
        <v>0</v>
      </c>
      <c r="V35" s="144">
        <f>TAB_!U7507</f>
        <v>0</v>
      </c>
      <c r="W35" s="144">
        <f>TAB_!V7507</f>
        <v>0</v>
      </c>
      <c r="X35" s="147">
        <f>TAB_!W7507</f>
        <v>1.1100000000000001</v>
      </c>
    </row>
    <row r="36" spans="2:24" hidden="1">
      <c r="B36" s="145" t="str">
        <f>TAB_!A7508</f>
        <v xml:space="preserve">   Lo que pagan por hora cátedra a un profesor es muy bajo</v>
      </c>
      <c r="C36" s="143">
        <f>TAB_!B7508</f>
        <v>0</v>
      </c>
      <c r="D36" s="144">
        <f>TAB_!C7508</f>
        <v>0</v>
      </c>
      <c r="E36" s="144">
        <f>TAB_!D7508</f>
        <v>0</v>
      </c>
      <c r="F36" s="144">
        <f>TAB_!E7508</f>
        <v>0</v>
      </c>
      <c r="G36" s="144">
        <f>TAB_!F7508</f>
        <v>0</v>
      </c>
      <c r="H36" s="144">
        <f>TAB_!G7508</f>
        <v>0</v>
      </c>
      <c r="I36" s="144">
        <f>TAB_!H7508</f>
        <v>0</v>
      </c>
      <c r="J36" s="144">
        <f>TAB_!I7508</f>
        <v>0</v>
      </c>
      <c r="K36" s="144">
        <f>TAB_!J7508</f>
        <v>0</v>
      </c>
      <c r="L36" s="144">
        <f>TAB_!K7508</f>
        <v>0</v>
      </c>
      <c r="M36" s="144">
        <f>TAB_!L7508</f>
        <v>0</v>
      </c>
      <c r="N36" s="144">
        <f>TAB_!M7508</f>
        <v>0</v>
      </c>
      <c r="O36" s="144">
        <f>TAB_!N7508</f>
        <v>0</v>
      </c>
      <c r="P36" s="144">
        <f>TAB_!O7508</f>
        <v>0</v>
      </c>
      <c r="Q36" s="144">
        <f>TAB_!P7508</f>
        <v>0</v>
      </c>
      <c r="R36" s="144">
        <f>TAB_!Q7508</f>
        <v>0</v>
      </c>
      <c r="S36" s="144">
        <f>TAB_!R7508</f>
        <v>0</v>
      </c>
      <c r="T36" s="144">
        <f>TAB_!S7508</f>
        <v>0</v>
      </c>
      <c r="U36" s="144">
        <f>TAB_!T7508</f>
        <v>0</v>
      </c>
      <c r="V36" s="144">
        <f>TAB_!U7508</f>
        <v>0</v>
      </c>
      <c r="W36" s="144">
        <f>TAB_!V7508</f>
        <v>0</v>
      </c>
      <c r="X36" s="147">
        <f>TAB_!W7508</f>
        <v>0</v>
      </c>
    </row>
    <row r="37" spans="2:24" hidden="1">
      <c r="B37" s="145" t="str">
        <f>TAB_!A7509</f>
        <v xml:space="preserve">   Se debe mejorar el trato a los profesores más antiguos</v>
      </c>
      <c r="C37" s="143">
        <f>TAB_!B7509</f>
        <v>0</v>
      </c>
      <c r="D37" s="144">
        <f>TAB_!C7509</f>
        <v>0</v>
      </c>
      <c r="E37" s="144">
        <f>TAB_!D7509</f>
        <v>0</v>
      </c>
      <c r="F37" s="144">
        <f>TAB_!E7509</f>
        <v>0</v>
      </c>
      <c r="G37" s="144">
        <f>TAB_!F7509</f>
        <v>0</v>
      </c>
      <c r="H37" s="144">
        <f>TAB_!G7509</f>
        <v>0</v>
      </c>
      <c r="I37" s="144">
        <f>TAB_!H7509</f>
        <v>0</v>
      </c>
      <c r="J37" s="144">
        <f>TAB_!I7509</f>
        <v>0</v>
      </c>
      <c r="K37" s="144">
        <f>TAB_!J7509</f>
        <v>0</v>
      </c>
      <c r="L37" s="144">
        <f>TAB_!K7509</f>
        <v>0</v>
      </c>
      <c r="M37" s="144">
        <f>TAB_!L7509</f>
        <v>0</v>
      </c>
      <c r="N37" s="144">
        <f>TAB_!M7509</f>
        <v>0</v>
      </c>
      <c r="O37" s="144">
        <f>TAB_!N7509</f>
        <v>0</v>
      </c>
      <c r="P37" s="144">
        <f>TAB_!O7509</f>
        <v>0</v>
      </c>
      <c r="Q37" s="144">
        <f>TAB_!P7509</f>
        <v>0</v>
      </c>
      <c r="R37" s="144">
        <f>TAB_!Q7509</f>
        <v>0</v>
      </c>
      <c r="S37" s="144">
        <f>TAB_!R7509</f>
        <v>0</v>
      </c>
      <c r="T37" s="144">
        <f>TAB_!S7509</f>
        <v>0</v>
      </c>
      <c r="U37" s="144">
        <f>TAB_!T7509</f>
        <v>0</v>
      </c>
      <c r="V37" s="144">
        <f>TAB_!U7509</f>
        <v>0</v>
      </c>
      <c r="W37" s="144">
        <f>TAB_!V7509</f>
        <v>0</v>
      </c>
      <c r="X37" s="147">
        <f>TAB_!W7509</f>
        <v>0</v>
      </c>
    </row>
    <row r="38" spans="2:24">
      <c r="B38" s="145" t="str">
        <f>TAB_!A7510</f>
        <v>MENCIONES ASOCIADAS CON EL TEMA: PROCESOS ACADÉMICOS(*)</v>
      </c>
      <c r="C38" s="160">
        <f>TAB_!B7510</f>
        <v>38.89</v>
      </c>
      <c r="D38" s="161">
        <f>TAB_!C7510</f>
        <v>33.33</v>
      </c>
      <c r="E38" s="161">
        <f>TAB_!D7510</f>
        <v>44.44</v>
      </c>
      <c r="F38" s="161">
        <f>TAB_!E7510</f>
        <v>20</v>
      </c>
      <c r="G38" s="161">
        <f>TAB_!F7510</f>
        <v>25</v>
      </c>
      <c r="H38" s="161">
        <f>TAB_!G7510</f>
        <v>0</v>
      </c>
      <c r="I38" s="161">
        <f>TAB_!H7510</f>
        <v>0</v>
      </c>
      <c r="J38" s="161">
        <f>TAB_!I7510</f>
        <v>50</v>
      </c>
      <c r="K38" s="161">
        <f>TAB_!J7510</f>
        <v>25</v>
      </c>
      <c r="L38" s="161">
        <f>TAB_!K7510</f>
        <v>50</v>
      </c>
      <c r="M38" s="161">
        <f>TAB_!L7510</f>
        <v>50</v>
      </c>
      <c r="N38" s="161">
        <f>TAB_!M7510</f>
        <v>44.44</v>
      </c>
      <c r="O38" s="161">
        <f>TAB_!N7510</f>
        <v>66.67</v>
      </c>
      <c r="P38" s="161">
        <f>TAB_!O7510</f>
        <v>46.15</v>
      </c>
      <c r="Q38" s="161">
        <f>TAB_!P7510</f>
        <v>75</v>
      </c>
      <c r="R38" s="161">
        <f>TAB_!Q7510</f>
        <v>66.67</v>
      </c>
      <c r="S38" s="161">
        <f>TAB_!R7510</f>
        <v>44.44</v>
      </c>
      <c r="T38" s="161">
        <f>TAB_!S7510</f>
        <v>50</v>
      </c>
      <c r="U38" s="161">
        <f>TAB_!T7510</f>
        <v>22.22</v>
      </c>
      <c r="V38" s="161">
        <f>TAB_!U7510</f>
        <v>42.86</v>
      </c>
      <c r="W38" s="161">
        <f>TAB_!V7510</f>
        <v>25</v>
      </c>
      <c r="X38" s="162">
        <f>TAB_!W7510</f>
        <v>39.11</v>
      </c>
    </row>
    <row r="39" spans="2:24">
      <c r="B39" s="145" t="str">
        <f>TAB_!A7511</f>
        <v xml:space="preserve">   Ofrece un alto nivel de calidad educativa</v>
      </c>
      <c r="C39" s="143">
        <f>TAB_!B7511</f>
        <v>13.49</v>
      </c>
      <c r="D39" s="144">
        <f>TAB_!C7511</f>
        <v>0</v>
      </c>
      <c r="E39" s="144">
        <f>TAB_!D7511</f>
        <v>0</v>
      </c>
      <c r="F39" s="144">
        <f>TAB_!E7511</f>
        <v>0</v>
      </c>
      <c r="G39" s="144">
        <f>TAB_!F7511</f>
        <v>0</v>
      </c>
      <c r="H39" s="144">
        <f>TAB_!G7511</f>
        <v>0</v>
      </c>
      <c r="I39" s="144">
        <f>TAB_!H7511</f>
        <v>0</v>
      </c>
      <c r="J39" s="144">
        <f>TAB_!I7511</f>
        <v>0</v>
      </c>
      <c r="K39" s="144">
        <f>TAB_!J7511</f>
        <v>0</v>
      </c>
      <c r="L39" s="144">
        <f>TAB_!K7511</f>
        <v>0</v>
      </c>
      <c r="M39" s="144">
        <f>TAB_!L7511</f>
        <v>25</v>
      </c>
      <c r="N39" s="144">
        <f>TAB_!M7511</f>
        <v>11.11</v>
      </c>
      <c r="O39" s="144">
        <f>TAB_!N7511</f>
        <v>8.33</v>
      </c>
      <c r="P39" s="144">
        <f>TAB_!O7511</f>
        <v>7.69</v>
      </c>
      <c r="Q39" s="144">
        <f>TAB_!P7511</f>
        <v>25</v>
      </c>
      <c r="R39" s="144">
        <f>TAB_!Q7511</f>
        <v>33.33</v>
      </c>
      <c r="S39" s="144">
        <f>TAB_!R7511</f>
        <v>11.11</v>
      </c>
      <c r="T39" s="144">
        <f>TAB_!S7511</f>
        <v>16.670000000000002</v>
      </c>
      <c r="U39" s="144">
        <f>TAB_!T7511</f>
        <v>0</v>
      </c>
      <c r="V39" s="144">
        <f>TAB_!U7511</f>
        <v>0</v>
      </c>
      <c r="W39" s="144">
        <f>TAB_!V7511</f>
        <v>8.33</v>
      </c>
      <c r="X39" s="147">
        <f>TAB_!W7511</f>
        <v>10.33</v>
      </c>
    </row>
    <row r="40" spans="2:24">
      <c r="B40" s="145" t="str">
        <f>TAB_!A7512</f>
        <v xml:space="preserve">   Sus programas son de alta calidad</v>
      </c>
      <c r="C40" s="143">
        <f>TAB_!B7512</f>
        <v>13.49</v>
      </c>
      <c r="D40" s="144">
        <f>TAB_!C7512</f>
        <v>0</v>
      </c>
      <c r="E40" s="144">
        <f>TAB_!D7512</f>
        <v>22.22</v>
      </c>
      <c r="F40" s="144">
        <f>TAB_!E7512</f>
        <v>0</v>
      </c>
      <c r="G40" s="144">
        <f>TAB_!F7512</f>
        <v>25</v>
      </c>
      <c r="H40" s="144">
        <f>TAB_!G7512</f>
        <v>0</v>
      </c>
      <c r="I40" s="144">
        <f>TAB_!H7512</f>
        <v>0</v>
      </c>
      <c r="J40" s="144">
        <f>TAB_!I7512</f>
        <v>0</v>
      </c>
      <c r="K40" s="144">
        <f>TAB_!J7512</f>
        <v>0</v>
      </c>
      <c r="L40" s="144">
        <f>TAB_!K7512</f>
        <v>0</v>
      </c>
      <c r="M40" s="144">
        <f>TAB_!L7512</f>
        <v>12.5</v>
      </c>
      <c r="N40" s="144">
        <f>TAB_!M7512</f>
        <v>33.33</v>
      </c>
      <c r="O40" s="144">
        <f>TAB_!N7512</f>
        <v>16.670000000000002</v>
      </c>
      <c r="P40" s="144">
        <f>TAB_!O7512</f>
        <v>0</v>
      </c>
      <c r="Q40" s="144">
        <f>TAB_!P7512</f>
        <v>0</v>
      </c>
      <c r="R40" s="144">
        <f>TAB_!Q7512</f>
        <v>0</v>
      </c>
      <c r="S40" s="144">
        <f>TAB_!R7512</f>
        <v>11.11</v>
      </c>
      <c r="T40" s="144">
        <f>TAB_!S7512</f>
        <v>0</v>
      </c>
      <c r="U40" s="144">
        <f>TAB_!T7512</f>
        <v>0</v>
      </c>
      <c r="V40" s="144">
        <f>TAB_!U7512</f>
        <v>0</v>
      </c>
      <c r="W40" s="144">
        <f>TAB_!V7512</f>
        <v>4.17</v>
      </c>
      <c r="X40" s="147">
        <f>TAB_!W7512</f>
        <v>10.33</v>
      </c>
    </row>
    <row r="41" spans="2:24">
      <c r="B41" s="145" t="str">
        <f>TAB_!A7513</f>
        <v xml:space="preserve">   Cuenta con calidad y excelencia académica</v>
      </c>
      <c r="C41" s="143">
        <f>TAB_!B7513</f>
        <v>7.14</v>
      </c>
      <c r="D41" s="144">
        <f>TAB_!C7513</f>
        <v>0</v>
      </c>
      <c r="E41" s="144">
        <f>TAB_!D7513</f>
        <v>0</v>
      </c>
      <c r="F41" s="144">
        <f>TAB_!E7513</f>
        <v>20</v>
      </c>
      <c r="G41" s="144">
        <f>TAB_!F7513</f>
        <v>0</v>
      </c>
      <c r="H41" s="144">
        <f>TAB_!G7513</f>
        <v>0</v>
      </c>
      <c r="I41" s="144">
        <f>TAB_!H7513</f>
        <v>0</v>
      </c>
      <c r="J41" s="144">
        <f>TAB_!I7513</f>
        <v>0</v>
      </c>
      <c r="K41" s="144">
        <f>TAB_!J7513</f>
        <v>0</v>
      </c>
      <c r="L41" s="144">
        <f>TAB_!K7513</f>
        <v>0</v>
      </c>
      <c r="M41" s="144">
        <f>TAB_!L7513</f>
        <v>12.5</v>
      </c>
      <c r="N41" s="144">
        <f>TAB_!M7513</f>
        <v>0</v>
      </c>
      <c r="O41" s="144">
        <f>TAB_!N7513</f>
        <v>8.33</v>
      </c>
      <c r="P41" s="144">
        <f>TAB_!O7513</f>
        <v>7.69</v>
      </c>
      <c r="Q41" s="144">
        <f>TAB_!P7513</f>
        <v>50</v>
      </c>
      <c r="R41" s="144">
        <f>TAB_!Q7513</f>
        <v>0</v>
      </c>
      <c r="S41" s="144">
        <f>TAB_!R7513</f>
        <v>0</v>
      </c>
      <c r="T41" s="144">
        <f>TAB_!S7513</f>
        <v>16.670000000000002</v>
      </c>
      <c r="U41" s="144">
        <f>TAB_!T7513</f>
        <v>11.11</v>
      </c>
      <c r="V41" s="144">
        <f>TAB_!U7513</f>
        <v>42.86</v>
      </c>
      <c r="W41" s="144">
        <f>TAB_!V7513</f>
        <v>0</v>
      </c>
      <c r="X41" s="147">
        <f>TAB_!W7513</f>
        <v>7.38</v>
      </c>
    </row>
    <row r="42" spans="2:24">
      <c r="B42" s="145" t="str">
        <f>TAB_!A7514</f>
        <v xml:space="preserve">   Por su compromiso con la educación</v>
      </c>
      <c r="C42" s="143">
        <f>TAB_!B7514</f>
        <v>0.79</v>
      </c>
      <c r="D42" s="144">
        <f>TAB_!C7514</f>
        <v>16.670000000000002</v>
      </c>
      <c r="E42" s="144">
        <f>TAB_!D7514</f>
        <v>0</v>
      </c>
      <c r="F42" s="144">
        <f>TAB_!E7514</f>
        <v>0</v>
      </c>
      <c r="G42" s="144">
        <f>TAB_!F7514</f>
        <v>0</v>
      </c>
      <c r="H42" s="144">
        <f>TAB_!G7514</f>
        <v>0</v>
      </c>
      <c r="I42" s="144">
        <f>TAB_!H7514</f>
        <v>0</v>
      </c>
      <c r="J42" s="144">
        <f>TAB_!I7514</f>
        <v>0</v>
      </c>
      <c r="K42" s="144">
        <f>TAB_!J7514</f>
        <v>25</v>
      </c>
      <c r="L42" s="144">
        <f>TAB_!K7514</f>
        <v>25</v>
      </c>
      <c r="M42" s="144">
        <f>TAB_!L7514</f>
        <v>0</v>
      </c>
      <c r="N42" s="144">
        <f>TAB_!M7514</f>
        <v>0</v>
      </c>
      <c r="O42" s="144">
        <f>TAB_!N7514</f>
        <v>25</v>
      </c>
      <c r="P42" s="144">
        <f>TAB_!O7514</f>
        <v>0</v>
      </c>
      <c r="Q42" s="144">
        <f>TAB_!P7514</f>
        <v>0</v>
      </c>
      <c r="R42" s="144">
        <f>TAB_!Q7514</f>
        <v>66.67</v>
      </c>
      <c r="S42" s="144">
        <f>TAB_!R7514</f>
        <v>11.11</v>
      </c>
      <c r="T42" s="144">
        <f>TAB_!S7514</f>
        <v>0</v>
      </c>
      <c r="U42" s="144">
        <f>TAB_!T7514</f>
        <v>0</v>
      </c>
      <c r="V42" s="144">
        <f>TAB_!U7514</f>
        <v>0</v>
      </c>
      <c r="W42" s="144">
        <f>TAB_!V7514</f>
        <v>4.17</v>
      </c>
      <c r="X42" s="147">
        <f>TAB_!W7514</f>
        <v>4.0599999999999996</v>
      </c>
    </row>
    <row r="43" spans="2:24">
      <c r="B43" s="145" t="str">
        <f>TAB_!A7515</f>
        <v xml:space="preserve">   Cuenta con un modelo de mejora continua</v>
      </c>
      <c r="C43" s="143">
        <f>TAB_!B7515</f>
        <v>0.79</v>
      </c>
      <c r="D43" s="144">
        <f>TAB_!C7515</f>
        <v>0</v>
      </c>
      <c r="E43" s="144">
        <f>TAB_!D7515</f>
        <v>11.11</v>
      </c>
      <c r="F43" s="144">
        <f>TAB_!E7515</f>
        <v>0</v>
      </c>
      <c r="G43" s="144">
        <f>TAB_!F7515</f>
        <v>0</v>
      </c>
      <c r="H43" s="144">
        <f>TAB_!G7515</f>
        <v>0</v>
      </c>
      <c r="I43" s="144">
        <f>TAB_!H7515</f>
        <v>0</v>
      </c>
      <c r="J43" s="144">
        <f>TAB_!I7515</f>
        <v>0</v>
      </c>
      <c r="K43" s="144">
        <f>TAB_!J7515</f>
        <v>25</v>
      </c>
      <c r="L43" s="144">
        <f>TAB_!K7515</f>
        <v>0</v>
      </c>
      <c r="M43" s="144">
        <f>TAB_!L7515</f>
        <v>0</v>
      </c>
      <c r="N43" s="144">
        <f>TAB_!M7515</f>
        <v>0</v>
      </c>
      <c r="O43" s="144">
        <f>TAB_!N7515</f>
        <v>0</v>
      </c>
      <c r="P43" s="144">
        <f>TAB_!O7515</f>
        <v>23.08</v>
      </c>
      <c r="Q43" s="144">
        <f>TAB_!P7515</f>
        <v>0</v>
      </c>
      <c r="R43" s="144">
        <f>TAB_!Q7515</f>
        <v>0</v>
      </c>
      <c r="S43" s="144">
        <f>TAB_!R7515</f>
        <v>0</v>
      </c>
      <c r="T43" s="144">
        <f>TAB_!S7515</f>
        <v>16.670000000000002</v>
      </c>
      <c r="U43" s="144">
        <f>TAB_!T7515</f>
        <v>0</v>
      </c>
      <c r="V43" s="144">
        <f>TAB_!U7515</f>
        <v>0</v>
      </c>
      <c r="W43" s="144">
        <f>TAB_!V7515</f>
        <v>0</v>
      </c>
      <c r="X43" s="147">
        <f>TAB_!W7515</f>
        <v>2.58</v>
      </c>
    </row>
    <row r="44" spans="2:24">
      <c r="B44" s="145" t="str">
        <f>TAB_!A7516</f>
        <v xml:space="preserve">   Sus contenidos curriculares/pensum son de calidad</v>
      </c>
      <c r="C44" s="143">
        <f>TAB_!B7516</f>
        <v>3.17</v>
      </c>
      <c r="D44" s="144">
        <f>TAB_!C7516</f>
        <v>0</v>
      </c>
      <c r="E44" s="144">
        <f>TAB_!D7516</f>
        <v>0</v>
      </c>
      <c r="F44" s="144">
        <f>TAB_!E7516</f>
        <v>0</v>
      </c>
      <c r="G44" s="144">
        <f>TAB_!F7516</f>
        <v>0</v>
      </c>
      <c r="H44" s="144">
        <f>TAB_!G7516</f>
        <v>0</v>
      </c>
      <c r="I44" s="144">
        <f>TAB_!H7516</f>
        <v>0</v>
      </c>
      <c r="J44" s="144">
        <f>TAB_!I7516</f>
        <v>0</v>
      </c>
      <c r="K44" s="144">
        <f>TAB_!J7516</f>
        <v>0</v>
      </c>
      <c r="L44" s="144">
        <f>TAB_!K7516</f>
        <v>0</v>
      </c>
      <c r="M44" s="144">
        <f>TAB_!L7516</f>
        <v>0</v>
      </c>
      <c r="N44" s="144">
        <f>TAB_!M7516</f>
        <v>0</v>
      </c>
      <c r="O44" s="144">
        <f>TAB_!N7516</f>
        <v>8.33</v>
      </c>
      <c r="P44" s="144">
        <f>TAB_!O7516</f>
        <v>0</v>
      </c>
      <c r="Q44" s="144">
        <f>TAB_!P7516</f>
        <v>0</v>
      </c>
      <c r="R44" s="144">
        <f>TAB_!Q7516</f>
        <v>0</v>
      </c>
      <c r="S44" s="144">
        <f>TAB_!R7516</f>
        <v>0</v>
      </c>
      <c r="T44" s="144">
        <f>TAB_!S7516</f>
        <v>0</v>
      </c>
      <c r="U44" s="144">
        <f>TAB_!T7516</f>
        <v>0</v>
      </c>
      <c r="V44" s="144">
        <f>TAB_!U7516</f>
        <v>0</v>
      </c>
      <c r="W44" s="144">
        <f>TAB_!V7516</f>
        <v>0</v>
      </c>
      <c r="X44" s="147">
        <f>TAB_!W7516</f>
        <v>1.85</v>
      </c>
    </row>
    <row r="45" spans="2:24" hidden="1">
      <c r="B45" s="145" t="str">
        <f>TAB_!A7517</f>
        <v xml:space="preserve">   Cuenta con estándares en procesos académicos y administrativos </v>
      </c>
      <c r="C45" s="143">
        <f>TAB_!B7517</f>
        <v>0</v>
      </c>
      <c r="D45" s="144">
        <f>TAB_!C7517</f>
        <v>0</v>
      </c>
      <c r="E45" s="144">
        <f>TAB_!D7517</f>
        <v>0</v>
      </c>
      <c r="F45" s="144">
        <f>TAB_!E7517</f>
        <v>0</v>
      </c>
      <c r="G45" s="144">
        <f>TAB_!F7517</f>
        <v>0</v>
      </c>
      <c r="H45" s="144">
        <f>TAB_!G7517</f>
        <v>0</v>
      </c>
      <c r="I45" s="144">
        <f>TAB_!H7517</f>
        <v>0</v>
      </c>
      <c r="J45" s="144">
        <f>TAB_!I7517</f>
        <v>0</v>
      </c>
      <c r="K45" s="144">
        <f>TAB_!J7517</f>
        <v>0</v>
      </c>
      <c r="L45" s="144">
        <f>TAB_!K7517</f>
        <v>0</v>
      </c>
      <c r="M45" s="144">
        <f>TAB_!L7517</f>
        <v>0</v>
      </c>
      <c r="N45" s="144">
        <f>TAB_!M7517</f>
        <v>0</v>
      </c>
      <c r="O45" s="144">
        <f>TAB_!N7517</f>
        <v>0</v>
      </c>
      <c r="P45" s="144">
        <f>TAB_!O7517</f>
        <v>0</v>
      </c>
      <c r="Q45" s="144">
        <f>TAB_!P7517</f>
        <v>0</v>
      </c>
      <c r="R45" s="144">
        <f>TAB_!Q7517</f>
        <v>0</v>
      </c>
      <c r="S45" s="144">
        <f>TAB_!R7517</f>
        <v>0</v>
      </c>
      <c r="T45" s="144">
        <f>TAB_!S7517</f>
        <v>0</v>
      </c>
      <c r="U45" s="144">
        <f>TAB_!T7517</f>
        <v>0</v>
      </c>
      <c r="V45" s="144">
        <f>TAB_!U7517</f>
        <v>0</v>
      </c>
      <c r="W45" s="144">
        <f>TAB_!V7517</f>
        <v>0</v>
      </c>
      <c r="X45" s="147">
        <f>TAB_!W7517</f>
        <v>0</v>
      </c>
    </row>
    <row r="46" spans="2:24">
      <c r="B46" s="145" t="str">
        <f>TAB_!A7518</f>
        <v xml:space="preserve">   Forma profesionales de acuerdo a la realidad social y relevancia práctica</v>
      </c>
      <c r="C46" s="143">
        <f>TAB_!B7518</f>
        <v>0.79</v>
      </c>
      <c r="D46" s="144">
        <f>TAB_!C7518</f>
        <v>0</v>
      </c>
      <c r="E46" s="144">
        <f>TAB_!D7518</f>
        <v>0</v>
      </c>
      <c r="F46" s="144">
        <f>TAB_!E7518</f>
        <v>0</v>
      </c>
      <c r="G46" s="144">
        <f>TAB_!F7518</f>
        <v>0</v>
      </c>
      <c r="H46" s="144">
        <f>TAB_!G7518</f>
        <v>0</v>
      </c>
      <c r="I46" s="144">
        <f>TAB_!H7518</f>
        <v>0</v>
      </c>
      <c r="J46" s="144">
        <f>TAB_!I7518</f>
        <v>0</v>
      </c>
      <c r="K46" s="144">
        <f>TAB_!J7518</f>
        <v>0</v>
      </c>
      <c r="L46" s="144">
        <f>TAB_!K7518</f>
        <v>0</v>
      </c>
      <c r="M46" s="144">
        <f>TAB_!L7518</f>
        <v>0</v>
      </c>
      <c r="N46" s="144">
        <f>TAB_!M7518</f>
        <v>0</v>
      </c>
      <c r="O46" s="144">
        <f>TAB_!N7518</f>
        <v>8.33</v>
      </c>
      <c r="P46" s="144">
        <f>TAB_!O7518</f>
        <v>7.69</v>
      </c>
      <c r="Q46" s="144">
        <f>TAB_!P7518</f>
        <v>0</v>
      </c>
      <c r="R46" s="144">
        <f>TAB_!Q7518</f>
        <v>0</v>
      </c>
      <c r="S46" s="144">
        <f>TAB_!R7518</f>
        <v>0</v>
      </c>
      <c r="T46" s="144">
        <f>TAB_!S7518</f>
        <v>0</v>
      </c>
      <c r="U46" s="144">
        <f>TAB_!T7518</f>
        <v>0</v>
      </c>
      <c r="V46" s="144">
        <f>TAB_!U7518</f>
        <v>0</v>
      </c>
      <c r="W46" s="144">
        <f>TAB_!V7518</f>
        <v>0</v>
      </c>
      <c r="X46" s="147">
        <f>TAB_!W7518</f>
        <v>1.1100000000000001</v>
      </c>
    </row>
    <row r="47" spans="2:24">
      <c r="B47" s="145" t="str">
        <f>TAB_!A7519</f>
        <v xml:space="preserve">   Tiene una buena oferta académica </v>
      </c>
      <c r="C47" s="143">
        <f>TAB_!B7519</f>
        <v>1.59</v>
      </c>
      <c r="D47" s="144">
        <f>TAB_!C7519</f>
        <v>0</v>
      </c>
      <c r="E47" s="144">
        <f>TAB_!D7519</f>
        <v>0</v>
      </c>
      <c r="F47" s="144">
        <f>TAB_!E7519</f>
        <v>0</v>
      </c>
      <c r="G47" s="144">
        <f>TAB_!F7519</f>
        <v>0</v>
      </c>
      <c r="H47" s="144">
        <f>TAB_!G7519</f>
        <v>0</v>
      </c>
      <c r="I47" s="144">
        <f>TAB_!H7519</f>
        <v>0</v>
      </c>
      <c r="J47" s="144">
        <f>TAB_!I7519</f>
        <v>0</v>
      </c>
      <c r="K47" s="144">
        <f>TAB_!J7519</f>
        <v>0</v>
      </c>
      <c r="L47" s="144">
        <f>TAB_!K7519</f>
        <v>0</v>
      </c>
      <c r="M47" s="144">
        <f>TAB_!L7519</f>
        <v>0</v>
      </c>
      <c r="N47" s="144">
        <f>TAB_!M7519</f>
        <v>11.11</v>
      </c>
      <c r="O47" s="144">
        <f>TAB_!N7519</f>
        <v>8.33</v>
      </c>
      <c r="P47" s="144">
        <f>TAB_!O7519</f>
        <v>0</v>
      </c>
      <c r="Q47" s="144">
        <f>TAB_!P7519</f>
        <v>0</v>
      </c>
      <c r="R47" s="144">
        <f>TAB_!Q7519</f>
        <v>0</v>
      </c>
      <c r="S47" s="144">
        <f>TAB_!R7519</f>
        <v>11.11</v>
      </c>
      <c r="T47" s="144">
        <f>TAB_!S7519</f>
        <v>0</v>
      </c>
      <c r="U47" s="144">
        <f>TAB_!T7519</f>
        <v>0</v>
      </c>
      <c r="V47" s="144">
        <f>TAB_!U7519</f>
        <v>0</v>
      </c>
      <c r="W47" s="144">
        <f>TAB_!V7519</f>
        <v>0</v>
      </c>
      <c r="X47" s="147">
        <f>TAB_!W7519</f>
        <v>1.85</v>
      </c>
    </row>
    <row r="48" spans="2:24" hidden="1">
      <c r="B48" s="145" t="str">
        <f>TAB_!A7520</f>
        <v xml:space="preserve">   El nivel de exigencia académica es alto</v>
      </c>
      <c r="C48" s="143">
        <f>TAB_!B7520</f>
        <v>0</v>
      </c>
      <c r="D48" s="144">
        <f>TAB_!C7520</f>
        <v>0</v>
      </c>
      <c r="E48" s="144">
        <f>TAB_!D7520</f>
        <v>0</v>
      </c>
      <c r="F48" s="144">
        <f>TAB_!E7520</f>
        <v>0</v>
      </c>
      <c r="G48" s="144">
        <f>TAB_!F7520</f>
        <v>0</v>
      </c>
      <c r="H48" s="144">
        <f>TAB_!G7520</f>
        <v>0</v>
      </c>
      <c r="I48" s="144">
        <f>TAB_!H7520</f>
        <v>0</v>
      </c>
      <c r="J48" s="144">
        <f>TAB_!I7520</f>
        <v>0</v>
      </c>
      <c r="K48" s="144">
        <f>TAB_!J7520</f>
        <v>0</v>
      </c>
      <c r="L48" s="144">
        <f>TAB_!K7520</f>
        <v>0</v>
      </c>
      <c r="M48" s="144">
        <f>TAB_!L7520</f>
        <v>0</v>
      </c>
      <c r="N48" s="144">
        <f>TAB_!M7520</f>
        <v>0</v>
      </c>
      <c r="O48" s="144">
        <f>TAB_!N7520</f>
        <v>0</v>
      </c>
      <c r="P48" s="144">
        <f>TAB_!O7520</f>
        <v>0</v>
      </c>
      <c r="Q48" s="144">
        <f>TAB_!P7520</f>
        <v>0</v>
      </c>
      <c r="R48" s="144">
        <f>TAB_!Q7520</f>
        <v>0</v>
      </c>
      <c r="S48" s="144">
        <f>TAB_!R7520</f>
        <v>0</v>
      </c>
      <c r="T48" s="144">
        <f>TAB_!S7520</f>
        <v>0</v>
      </c>
      <c r="U48" s="144">
        <f>TAB_!T7520</f>
        <v>0</v>
      </c>
      <c r="V48" s="144">
        <f>TAB_!U7520</f>
        <v>0</v>
      </c>
      <c r="W48" s="144">
        <f>TAB_!V7520</f>
        <v>0</v>
      </c>
      <c r="X48" s="147">
        <f>TAB_!W7520</f>
        <v>0</v>
      </c>
    </row>
    <row r="49" spans="2:24">
      <c r="B49" s="145" t="str">
        <f>TAB_!A7521</f>
        <v xml:space="preserve">   Esta en constante actualización de los temas vistos en los programas</v>
      </c>
      <c r="C49" s="143">
        <f>TAB_!B7521</f>
        <v>0.79</v>
      </c>
      <c r="D49" s="144">
        <f>TAB_!C7521</f>
        <v>0</v>
      </c>
      <c r="E49" s="144">
        <f>TAB_!D7521</f>
        <v>0</v>
      </c>
      <c r="F49" s="144">
        <f>TAB_!E7521</f>
        <v>0</v>
      </c>
      <c r="G49" s="144">
        <f>TAB_!F7521</f>
        <v>0</v>
      </c>
      <c r="H49" s="144">
        <f>TAB_!G7521</f>
        <v>0</v>
      </c>
      <c r="I49" s="144">
        <f>TAB_!H7521</f>
        <v>0</v>
      </c>
      <c r="J49" s="144">
        <f>TAB_!I7521</f>
        <v>0</v>
      </c>
      <c r="K49" s="144">
        <f>TAB_!J7521</f>
        <v>0</v>
      </c>
      <c r="L49" s="144">
        <f>TAB_!K7521</f>
        <v>0</v>
      </c>
      <c r="M49" s="144">
        <f>TAB_!L7521</f>
        <v>0</v>
      </c>
      <c r="N49" s="144">
        <f>TAB_!M7521</f>
        <v>0</v>
      </c>
      <c r="O49" s="144">
        <f>TAB_!N7521</f>
        <v>8.33</v>
      </c>
      <c r="P49" s="144">
        <f>TAB_!O7521</f>
        <v>0</v>
      </c>
      <c r="Q49" s="144">
        <f>TAB_!P7521</f>
        <v>0</v>
      </c>
      <c r="R49" s="144">
        <f>TAB_!Q7521</f>
        <v>0</v>
      </c>
      <c r="S49" s="144">
        <f>TAB_!R7521</f>
        <v>22.22</v>
      </c>
      <c r="T49" s="144">
        <f>TAB_!S7521</f>
        <v>0</v>
      </c>
      <c r="U49" s="144">
        <f>TAB_!T7521</f>
        <v>0</v>
      </c>
      <c r="V49" s="144">
        <f>TAB_!U7521</f>
        <v>0</v>
      </c>
      <c r="W49" s="144">
        <f>TAB_!V7521</f>
        <v>0</v>
      </c>
      <c r="X49" s="147">
        <f>TAB_!W7521</f>
        <v>1.48</v>
      </c>
    </row>
    <row r="50" spans="2:24">
      <c r="B50" s="145" t="str">
        <f>TAB_!A7522</f>
        <v xml:space="preserve">   Ofrece distintas actividades extracurriculares</v>
      </c>
      <c r="C50" s="143">
        <f>TAB_!B7522</f>
        <v>0</v>
      </c>
      <c r="D50" s="144">
        <f>TAB_!C7522</f>
        <v>0</v>
      </c>
      <c r="E50" s="144">
        <f>TAB_!D7522</f>
        <v>0</v>
      </c>
      <c r="F50" s="144">
        <f>TAB_!E7522</f>
        <v>0</v>
      </c>
      <c r="G50" s="144">
        <f>TAB_!F7522</f>
        <v>0</v>
      </c>
      <c r="H50" s="144">
        <f>TAB_!G7522</f>
        <v>0</v>
      </c>
      <c r="I50" s="144">
        <f>TAB_!H7522</f>
        <v>0</v>
      </c>
      <c r="J50" s="144">
        <f>TAB_!I7522</f>
        <v>0</v>
      </c>
      <c r="K50" s="144">
        <f>TAB_!J7522</f>
        <v>0</v>
      </c>
      <c r="L50" s="144">
        <f>TAB_!K7522</f>
        <v>0</v>
      </c>
      <c r="M50" s="144">
        <f>TAB_!L7522</f>
        <v>0</v>
      </c>
      <c r="N50" s="144">
        <f>TAB_!M7522</f>
        <v>0</v>
      </c>
      <c r="O50" s="144">
        <f>TAB_!N7522</f>
        <v>0</v>
      </c>
      <c r="P50" s="144">
        <f>TAB_!O7522</f>
        <v>0</v>
      </c>
      <c r="Q50" s="144">
        <f>TAB_!P7522</f>
        <v>0</v>
      </c>
      <c r="R50" s="144">
        <f>TAB_!Q7522</f>
        <v>0</v>
      </c>
      <c r="S50" s="144">
        <f>TAB_!R7522</f>
        <v>0</v>
      </c>
      <c r="T50" s="144">
        <f>TAB_!S7522</f>
        <v>0</v>
      </c>
      <c r="U50" s="144">
        <f>TAB_!T7522</f>
        <v>0</v>
      </c>
      <c r="V50" s="144">
        <f>TAB_!U7522</f>
        <v>0</v>
      </c>
      <c r="W50" s="144">
        <f>TAB_!V7522</f>
        <v>4.17</v>
      </c>
      <c r="X50" s="147">
        <f>TAB_!W7522</f>
        <v>0.37</v>
      </c>
    </row>
    <row r="51" spans="2:24">
      <c r="B51" s="145" t="str">
        <f>TAB_!A7523</f>
        <v xml:space="preserve">   El plan de estudios del programa no es el mejor</v>
      </c>
      <c r="C51" s="143">
        <f>TAB_!B7523</f>
        <v>0</v>
      </c>
      <c r="D51" s="144">
        <f>TAB_!C7523</f>
        <v>0</v>
      </c>
      <c r="E51" s="144">
        <f>TAB_!D7523</f>
        <v>11.11</v>
      </c>
      <c r="F51" s="144">
        <f>TAB_!E7523</f>
        <v>0</v>
      </c>
      <c r="G51" s="144">
        <f>TAB_!F7523</f>
        <v>0</v>
      </c>
      <c r="H51" s="144">
        <f>TAB_!G7523</f>
        <v>0</v>
      </c>
      <c r="I51" s="144">
        <f>TAB_!H7523</f>
        <v>0</v>
      </c>
      <c r="J51" s="144">
        <f>TAB_!I7523</f>
        <v>0</v>
      </c>
      <c r="K51" s="144">
        <f>TAB_!J7523</f>
        <v>0</v>
      </c>
      <c r="L51" s="144">
        <f>TAB_!K7523</f>
        <v>0</v>
      </c>
      <c r="M51" s="144">
        <f>TAB_!L7523</f>
        <v>0</v>
      </c>
      <c r="N51" s="144">
        <f>TAB_!M7523</f>
        <v>0</v>
      </c>
      <c r="O51" s="144">
        <f>TAB_!N7523</f>
        <v>0</v>
      </c>
      <c r="P51" s="144">
        <f>TAB_!O7523</f>
        <v>0</v>
      </c>
      <c r="Q51" s="144">
        <f>TAB_!P7523</f>
        <v>0</v>
      </c>
      <c r="R51" s="144">
        <f>TAB_!Q7523</f>
        <v>0</v>
      </c>
      <c r="S51" s="144">
        <f>TAB_!R7523</f>
        <v>0</v>
      </c>
      <c r="T51" s="144">
        <f>TAB_!S7523</f>
        <v>0</v>
      </c>
      <c r="U51" s="144">
        <f>TAB_!T7523</f>
        <v>0</v>
      </c>
      <c r="V51" s="144">
        <f>TAB_!U7523</f>
        <v>0</v>
      </c>
      <c r="W51" s="144">
        <f>TAB_!V7523</f>
        <v>0</v>
      </c>
      <c r="X51" s="147">
        <f>TAB_!W7523</f>
        <v>0.37</v>
      </c>
    </row>
    <row r="52" spans="2:24">
      <c r="B52" s="145" t="str">
        <f>TAB_!A7524</f>
        <v xml:space="preserve">   Brinda una educación de calidad con principios y valores</v>
      </c>
      <c r="C52" s="143">
        <f>TAB_!B7524</f>
        <v>0</v>
      </c>
      <c r="D52" s="144">
        <f>TAB_!C7524</f>
        <v>0</v>
      </c>
      <c r="E52" s="144">
        <f>TAB_!D7524</f>
        <v>0</v>
      </c>
      <c r="F52" s="144">
        <f>TAB_!E7524</f>
        <v>0</v>
      </c>
      <c r="G52" s="144">
        <f>TAB_!F7524</f>
        <v>0</v>
      </c>
      <c r="H52" s="144">
        <f>TAB_!G7524</f>
        <v>0</v>
      </c>
      <c r="I52" s="144">
        <f>TAB_!H7524</f>
        <v>0</v>
      </c>
      <c r="J52" s="144">
        <f>TAB_!I7524</f>
        <v>0</v>
      </c>
      <c r="K52" s="144">
        <f>TAB_!J7524</f>
        <v>0</v>
      </c>
      <c r="L52" s="144">
        <f>TAB_!K7524</f>
        <v>25</v>
      </c>
      <c r="M52" s="144">
        <f>TAB_!L7524</f>
        <v>0</v>
      </c>
      <c r="N52" s="144">
        <f>TAB_!M7524</f>
        <v>0</v>
      </c>
      <c r="O52" s="144">
        <f>TAB_!N7524</f>
        <v>0</v>
      </c>
      <c r="P52" s="144">
        <f>TAB_!O7524</f>
        <v>0</v>
      </c>
      <c r="Q52" s="144">
        <f>TAB_!P7524</f>
        <v>0</v>
      </c>
      <c r="R52" s="144">
        <f>TAB_!Q7524</f>
        <v>0</v>
      </c>
      <c r="S52" s="144">
        <f>TAB_!R7524</f>
        <v>0</v>
      </c>
      <c r="T52" s="144">
        <f>TAB_!S7524</f>
        <v>0</v>
      </c>
      <c r="U52" s="144">
        <f>TAB_!T7524</f>
        <v>0</v>
      </c>
      <c r="V52" s="144">
        <f>TAB_!U7524</f>
        <v>0</v>
      </c>
      <c r="W52" s="144">
        <f>TAB_!V7524</f>
        <v>4.17</v>
      </c>
      <c r="X52" s="147">
        <f>TAB_!W7524</f>
        <v>0.74</v>
      </c>
    </row>
    <row r="53" spans="2:24">
      <c r="B53" s="145" t="str">
        <f>TAB_!A7525</f>
        <v xml:space="preserve">   Cuenta con acreditación en alta calidad</v>
      </c>
      <c r="C53" s="143">
        <f>TAB_!B7525</f>
        <v>1.59</v>
      </c>
      <c r="D53" s="144">
        <f>TAB_!C7525</f>
        <v>0</v>
      </c>
      <c r="E53" s="144">
        <f>TAB_!D7525</f>
        <v>0</v>
      </c>
      <c r="F53" s="144">
        <f>TAB_!E7525</f>
        <v>0</v>
      </c>
      <c r="G53" s="144">
        <f>TAB_!F7525</f>
        <v>0</v>
      </c>
      <c r="H53" s="144">
        <f>TAB_!G7525</f>
        <v>0</v>
      </c>
      <c r="I53" s="144">
        <f>TAB_!H7525</f>
        <v>0</v>
      </c>
      <c r="J53" s="144">
        <f>TAB_!I7525</f>
        <v>0</v>
      </c>
      <c r="K53" s="144">
        <f>TAB_!J7525</f>
        <v>0</v>
      </c>
      <c r="L53" s="144">
        <f>TAB_!K7525</f>
        <v>0</v>
      </c>
      <c r="M53" s="144">
        <f>TAB_!L7525</f>
        <v>0</v>
      </c>
      <c r="N53" s="144">
        <f>TAB_!M7525</f>
        <v>0</v>
      </c>
      <c r="O53" s="144">
        <f>TAB_!N7525</f>
        <v>0</v>
      </c>
      <c r="P53" s="144">
        <f>TAB_!O7525</f>
        <v>0</v>
      </c>
      <c r="Q53" s="144">
        <f>TAB_!P7525</f>
        <v>0</v>
      </c>
      <c r="R53" s="144">
        <f>TAB_!Q7525</f>
        <v>0</v>
      </c>
      <c r="S53" s="144">
        <f>TAB_!R7525</f>
        <v>0</v>
      </c>
      <c r="T53" s="144">
        <f>TAB_!S7525</f>
        <v>0</v>
      </c>
      <c r="U53" s="144">
        <f>TAB_!T7525</f>
        <v>0</v>
      </c>
      <c r="V53" s="144">
        <f>TAB_!U7525</f>
        <v>0</v>
      </c>
      <c r="W53" s="144">
        <f>TAB_!V7525</f>
        <v>4.17</v>
      </c>
      <c r="X53" s="147">
        <f>TAB_!W7525</f>
        <v>1.1100000000000001</v>
      </c>
    </row>
    <row r="54" spans="2:24">
      <c r="B54" s="145" t="str">
        <f>TAB_!A7526</f>
        <v xml:space="preserve">   El programa no cumplió con mis expectativas</v>
      </c>
      <c r="C54" s="143">
        <f>TAB_!B7526</f>
        <v>0.79</v>
      </c>
      <c r="D54" s="144">
        <f>TAB_!C7526</f>
        <v>0</v>
      </c>
      <c r="E54" s="144">
        <f>TAB_!D7526</f>
        <v>0</v>
      </c>
      <c r="F54" s="144">
        <f>TAB_!E7526</f>
        <v>0</v>
      </c>
      <c r="G54" s="144">
        <f>TAB_!F7526</f>
        <v>0</v>
      </c>
      <c r="H54" s="144">
        <f>TAB_!G7526</f>
        <v>0</v>
      </c>
      <c r="I54" s="144">
        <f>TAB_!H7526</f>
        <v>0</v>
      </c>
      <c r="J54" s="144">
        <f>TAB_!I7526</f>
        <v>0</v>
      </c>
      <c r="K54" s="144">
        <f>TAB_!J7526</f>
        <v>0</v>
      </c>
      <c r="L54" s="144">
        <f>TAB_!K7526</f>
        <v>0</v>
      </c>
      <c r="M54" s="144">
        <f>TAB_!L7526</f>
        <v>0</v>
      </c>
      <c r="N54" s="144">
        <f>TAB_!M7526</f>
        <v>0</v>
      </c>
      <c r="O54" s="144">
        <f>TAB_!N7526</f>
        <v>0</v>
      </c>
      <c r="P54" s="144">
        <f>TAB_!O7526</f>
        <v>0</v>
      </c>
      <c r="Q54" s="144">
        <f>TAB_!P7526</f>
        <v>0</v>
      </c>
      <c r="R54" s="144">
        <f>TAB_!Q7526</f>
        <v>0</v>
      </c>
      <c r="S54" s="144">
        <f>TAB_!R7526</f>
        <v>0</v>
      </c>
      <c r="T54" s="144">
        <f>TAB_!S7526</f>
        <v>0</v>
      </c>
      <c r="U54" s="144">
        <f>TAB_!T7526</f>
        <v>0</v>
      </c>
      <c r="V54" s="144">
        <f>TAB_!U7526</f>
        <v>0</v>
      </c>
      <c r="W54" s="144">
        <f>TAB_!V7526</f>
        <v>0</v>
      </c>
      <c r="X54" s="147">
        <f>TAB_!W7526</f>
        <v>0.37</v>
      </c>
    </row>
    <row r="55" spans="2:24">
      <c r="B55" s="145" t="str">
        <f>TAB_!A7527</f>
        <v xml:space="preserve">   Cuenta con convenios académicos con el sector empresarial que permiten prácticas optimas</v>
      </c>
      <c r="C55" s="143">
        <f>TAB_!B7527</f>
        <v>0</v>
      </c>
      <c r="D55" s="144">
        <f>TAB_!C7527</f>
        <v>0</v>
      </c>
      <c r="E55" s="144">
        <f>TAB_!D7527</f>
        <v>0</v>
      </c>
      <c r="F55" s="144">
        <f>TAB_!E7527</f>
        <v>0</v>
      </c>
      <c r="G55" s="144">
        <f>TAB_!F7527</f>
        <v>0</v>
      </c>
      <c r="H55" s="144">
        <f>TAB_!G7527</f>
        <v>0</v>
      </c>
      <c r="I55" s="144">
        <f>TAB_!H7527</f>
        <v>0</v>
      </c>
      <c r="J55" s="144">
        <f>TAB_!I7527</f>
        <v>0</v>
      </c>
      <c r="K55" s="144">
        <f>TAB_!J7527</f>
        <v>0</v>
      </c>
      <c r="L55" s="144">
        <f>TAB_!K7527</f>
        <v>0</v>
      </c>
      <c r="M55" s="144">
        <f>TAB_!L7527</f>
        <v>0</v>
      </c>
      <c r="N55" s="144">
        <f>TAB_!M7527</f>
        <v>0</v>
      </c>
      <c r="O55" s="144">
        <f>TAB_!N7527</f>
        <v>0</v>
      </c>
      <c r="P55" s="144">
        <f>TAB_!O7527</f>
        <v>7.69</v>
      </c>
      <c r="Q55" s="144">
        <f>TAB_!P7527</f>
        <v>0</v>
      </c>
      <c r="R55" s="144">
        <f>TAB_!Q7527</f>
        <v>0</v>
      </c>
      <c r="S55" s="144">
        <f>TAB_!R7527</f>
        <v>0</v>
      </c>
      <c r="T55" s="144">
        <f>TAB_!S7527</f>
        <v>0</v>
      </c>
      <c r="U55" s="144">
        <f>TAB_!T7527</f>
        <v>0</v>
      </c>
      <c r="V55" s="144">
        <f>TAB_!U7527</f>
        <v>0</v>
      </c>
      <c r="W55" s="144">
        <f>TAB_!V7527</f>
        <v>0</v>
      </c>
      <c r="X55" s="147">
        <f>TAB_!W7527</f>
        <v>0.37</v>
      </c>
    </row>
    <row r="56" spans="2:24">
      <c r="B56" s="145" t="str">
        <f>TAB_!A7528</f>
        <v xml:space="preserve">   Tiene un plan de estudios interesante</v>
      </c>
      <c r="C56" s="143">
        <f>TAB_!B7528</f>
        <v>0.79</v>
      </c>
      <c r="D56" s="144">
        <f>TAB_!C7528</f>
        <v>0</v>
      </c>
      <c r="E56" s="144">
        <f>TAB_!D7528</f>
        <v>0</v>
      </c>
      <c r="F56" s="144">
        <f>TAB_!E7528</f>
        <v>0</v>
      </c>
      <c r="G56" s="144">
        <f>TAB_!F7528</f>
        <v>0</v>
      </c>
      <c r="H56" s="144">
        <f>TAB_!G7528</f>
        <v>0</v>
      </c>
      <c r="I56" s="144">
        <f>TAB_!H7528</f>
        <v>0</v>
      </c>
      <c r="J56" s="144">
        <f>TAB_!I7528</f>
        <v>0</v>
      </c>
      <c r="K56" s="144">
        <f>TAB_!J7528</f>
        <v>0</v>
      </c>
      <c r="L56" s="144">
        <f>TAB_!K7528</f>
        <v>0</v>
      </c>
      <c r="M56" s="144">
        <f>TAB_!L7528</f>
        <v>0</v>
      </c>
      <c r="N56" s="144">
        <f>TAB_!M7528</f>
        <v>0</v>
      </c>
      <c r="O56" s="144">
        <f>TAB_!N7528</f>
        <v>0</v>
      </c>
      <c r="P56" s="144">
        <f>TAB_!O7528</f>
        <v>0</v>
      </c>
      <c r="Q56" s="144">
        <f>TAB_!P7528</f>
        <v>0</v>
      </c>
      <c r="R56" s="144">
        <f>TAB_!Q7528</f>
        <v>0</v>
      </c>
      <c r="S56" s="144">
        <f>TAB_!R7528</f>
        <v>0</v>
      </c>
      <c r="T56" s="144">
        <f>TAB_!S7528</f>
        <v>0</v>
      </c>
      <c r="U56" s="144">
        <f>TAB_!T7528</f>
        <v>0</v>
      </c>
      <c r="V56" s="144">
        <f>TAB_!U7528</f>
        <v>0</v>
      </c>
      <c r="W56" s="144">
        <f>TAB_!V7528</f>
        <v>0</v>
      </c>
      <c r="X56" s="147">
        <f>TAB_!W7528</f>
        <v>0.37</v>
      </c>
    </row>
    <row r="57" spans="2:24">
      <c r="B57" s="145" t="str">
        <f>TAB_!A7529</f>
        <v xml:space="preserve">   Se debe mejorar en la estructura curricular</v>
      </c>
      <c r="C57" s="143">
        <f>TAB_!B7529</f>
        <v>0</v>
      </c>
      <c r="D57" s="144">
        <f>TAB_!C7529</f>
        <v>0</v>
      </c>
      <c r="E57" s="144">
        <f>TAB_!D7529</f>
        <v>11.11</v>
      </c>
      <c r="F57" s="144">
        <f>TAB_!E7529</f>
        <v>0</v>
      </c>
      <c r="G57" s="144">
        <f>TAB_!F7529</f>
        <v>0</v>
      </c>
      <c r="H57" s="144">
        <f>TAB_!G7529</f>
        <v>0</v>
      </c>
      <c r="I57" s="144">
        <f>TAB_!H7529</f>
        <v>0</v>
      </c>
      <c r="J57" s="144">
        <f>TAB_!I7529</f>
        <v>0</v>
      </c>
      <c r="K57" s="144">
        <f>TAB_!J7529</f>
        <v>0</v>
      </c>
      <c r="L57" s="144">
        <f>TAB_!K7529</f>
        <v>0</v>
      </c>
      <c r="M57" s="144">
        <f>TAB_!L7529</f>
        <v>0</v>
      </c>
      <c r="N57" s="144">
        <f>TAB_!M7529</f>
        <v>0</v>
      </c>
      <c r="O57" s="144">
        <f>TAB_!N7529</f>
        <v>0</v>
      </c>
      <c r="P57" s="144">
        <f>TAB_!O7529</f>
        <v>0</v>
      </c>
      <c r="Q57" s="144">
        <f>TAB_!P7529</f>
        <v>0</v>
      </c>
      <c r="R57" s="144">
        <f>TAB_!Q7529</f>
        <v>0</v>
      </c>
      <c r="S57" s="144">
        <f>TAB_!R7529</f>
        <v>0</v>
      </c>
      <c r="T57" s="144">
        <f>TAB_!S7529</f>
        <v>0</v>
      </c>
      <c r="U57" s="144">
        <f>TAB_!T7529</f>
        <v>0</v>
      </c>
      <c r="V57" s="144">
        <f>TAB_!U7529</f>
        <v>0</v>
      </c>
      <c r="W57" s="144">
        <f>TAB_!V7529</f>
        <v>0</v>
      </c>
      <c r="X57" s="147">
        <f>TAB_!W7529</f>
        <v>0.37</v>
      </c>
    </row>
    <row r="58" spans="2:24">
      <c r="B58" s="145" t="str">
        <f>TAB_!A7530</f>
        <v xml:space="preserve">   Se está descuidando la calidad académica </v>
      </c>
      <c r="C58" s="143">
        <f>TAB_!B7530</f>
        <v>0.79</v>
      </c>
      <c r="D58" s="144">
        <f>TAB_!C7530</f>
        <v>0</v>
      </c>
      <c r="E58" s="144">
        <f>TAB_!D7530</f>
        <v>11.11</v>
      </c>
      <c r="F58" s="144">
        <f>TAB_!E7530</f>
        <v>0</v>
      </c>
      <c r="G58" s="144">
        <f>TAB_!F7530</f>
        <v>0</v>
      </c>
      <c r="H58" s="144">
        <f>TAB_!G7530</f>
        <v>0</v>
      </c>
      <c r="I58" s="144">
        <f>TAB_!H7530</f>
        <v>0</v>
      </c>
      <c r="J58" s="144">
        <f>TAB_!I7530</f>
        <v>0</v>
      </c>
      <c r="K58" s="144">
        <f>TAB_!J7530</f>
        <v>0</v>
      </c>
      <c r="L58" s="144">
        <f>TAB_!K7530</f>
        <v>0</v>
      </c>
      <c r="M58" s="144">
        <f>TAB_!L7530</f>
        <v>0</v>
      </c>
      <c r="N58" s="144">
        <f>TAB_!M7530</f>
        <v>0</v>
      </c>
      <c r="O58" s="144">
        <f>TAB_!N7530</f>
        <v>0</v>
      </c>
      <c r="P58" s="144">
        <f>TAB_!O7530</f>
        <v>0</v>
      </c>
      <c r="Q58" s="144">
        <f>TAB_!P7530</f>
        <v>0</v>
      </c>
      <c r="R58" s="144">
        <f>TAB_!Q7530</f>
        <v>0</v>
      </c>
      <c r="S58" s="144">
        <f>TAB_!R7530</f>
        <v>0</v>
      </c>
      <c r="T58" s="144">
        <f>TAB_!S7530</f>
        <v>0</v>
      </c>
      <c r="U58" s="144">
        <f>TAB_!T7530</f>
        <v>11.11</v>
      </c>
      <c r="V58" s="144">
        <f>TAB_!U7530</f>
        <v>0</v>
      </c>
      <c r="W58" s="144">
        <f>TAB_!V7530</f>
        <v>0</v>
      </c>
      <c r="X58" s="147">
        <f>TAB_!W7530</f>
        <v>1.1100000000000001</v>
      </c>
    </row>
    <row r="59" spans="2:24">
      <c r="B59" s="145" t="str">
        <f>TAB_!A7531</f>
        <v xml:space="preserve">   Cuenta con una propuesta de valor diferenciadora </v>
      </c>
      <c r="C59" s="143">
        <f>TAB_!B7531</f>
        <v>0.79</v>
      </c>
      <c r="D59" s="144">
        <f>TAB_!C7531</f>
        <v>0</v>
      </c>
      <c r="E59" s="144">
        <f>TAB_!D7531</f>
        <v>0</v>
      </c>
      <c r="F59" s="144">
        <f>TAB_!E7531</f>
        <v>0</v>
      </c>
      <c r="G59" s="144">
        <f>TAB_!F7531</f>
        <v>0</v>
      </c>
      <c r="H59" s="144">
        <f>TAB_!G7531</f>
        <v>0</v>
      </c>
      <c r="I59" s="144">
        <f>TAB_!H7531</f>
        <v>0</v>
      </c>
      <c r="J59" s="144">
        <f>TAB_!I7531</f>
        <v>50</v>
      </c>
      <c r="K59" s="144">
        <f>TAB_!J7531</f>
        <v>0</v>
      </c>
      <c r="L59" s="144">
        <f>TAB_!K7531</f>
        <v>0</v>
      </c>
      <c r="M59" s="144">
        <f>TAB_!L7531</f>
        <v>0</v>
      </c>
      <c r="N59" s="144">
        <f>TAB_!M7531</f>
        <v>0</v>
      </c>
      <c r="O59" s="144">
        <f>TAB_!N7531</f>
        <v>0</v>
      </c>
      <c r="P59" s="144">
        <f>TAB_!O7531</f>
        <v>0</v>
      </c>
      <c r="Q59" s="144">
        <f>TAB_!P7531</f>
        <v>0</v>
      </c>
      <c r="R59" s="144">
        <f>TAB_!Q7531</f>
        <v>0</v>
      </c>
      <c r="S59" s="144">
        <f>TAB_!R7531</f>
        <v>0</v>
      </c>
      <c r="T59" s="144">
        <f>TAB_!S7531</f>
        <v>0</v>
      </c>
      <c r="U59" s="144">
        <f>TAB_!T7531</f>
        <v>0</v>
      </c>
      <c r="V59" s="144">
        <f>TAB_!U7531</f>
        <v>0</v>
      </c>
      <c r="W59" s="144">
        <f>TAB_!V7531</f>
        <v>0</v>
      </c>
      <c r="X59" s="147">
        <f>TAB_!W7531</f>
        <v>0.74</v>
      </c>
    </row>
    <row r="60" spans="2:24">
      <c r="B60" s="145" t="str">
        <f>TAB_!A7532</f>
        <v xml:space="preserve">   Falencias en el acompañamiento para el desarrollo profesional</v>
      </c>
      <c r="C60" s="143">
        <f>TAB_!B7532</f>
        <v>0.79</v>
      </c>
      <c r="D60" s="144">
        <f>TAB_!C7532</f>
        <v>0</v>
      </c>
      <c r="E60" s="144">
        <f>TAB_!D7532</f>
        <v>0</v>
      </c>
      <c r="F60" s="144">
        <f>TAB_!E7532</f>
        <v>0</v>
      </c>
      <c r="G60" s="144">
        <f>TAB_!F7532</f>
        <v>0</v>
      </c>
      <c r="H60" s="144">
        <f>TAB_!G7532</f>
        <v>0</v>
      </c>
      <c r="I60" s="144">
        <f>TAB_!H7532</f>
        <v>0</v>
      </c>
      <c r="J60" s="144">
        <f>TAB_!I7532</f>
        <v>0</v>
      </c>
      <c r="K60" s="144">
        <f>TAB_!J7532</f>
        <v>0</v>
      </c>
      <c r="L60" s="144">
        <f>TAB_!K7532</f>
        <v>0</v>
      </c>
      <c r="M60" s="144">
        <f>TAB_!L7532</f>
        <v>0</v>
      </c>
      <c r="N60" s="144">
        <f>TAB_!M7532</f>
        <v>0</v>
      </c>
      <c r="O60" s="144">
        <f>TAB_!N7532</f>
        <v>0</v>
      </c>
      <c r="P60" s="144">
        <f>TAB_!O7532</f>
        <v>0</v>
      </c>
      <c r="Q60" s="144">
        <f>TAB_!P7532</f>
        <v>0</v>
      </c>
      <c r="R60" s="144">
        <f>TAB_!Q7532</f>
        <v>0</v>
      </c>
      <c r="S60" s="144">
        <f>TAB_!R7532</f>
        <v>0</v>
      </c>
      <c r="T60" s="144">
        <f>TAB_!S7532</f>
        <v>0</v>
      </c>
      <c r="U60" s="144">
        <f>TAB_!T7532</f>
        <v>0</v>
      </c>
      <c r="V60" s="144">
        <f>TAB_!U7532</f>
        <v>0</v>
      </c>
      <c r="W60" s="144">
        <f>TAB_!V7532</f>
        <v>0</v>
      </c>
      <c r="X60" s="147">
        <f>TAB_!W7532</f>
        <v>0.37</v>
      </c>
    </row>
    <row r="61" spans="2:24" hidden="1">
      <c r="B61" s="145" t="str">
        <f>TAB_!A7533</f>
        <v xml:space="preserve">   La formación académica está acorde a los objetivos del programa</v>
      </c>
      <c r="C61" s="143">
        <f>TAB_!B7533</f>
        <v>0</v>
      </c>
      <c r="D61" s="144">
        <f>TAB_!C7533</f>
        <v>0</v>
      </c>
      <c r="E61" s="144">
        <f>TAB_!D7533</f>
        <v>0</v>
      </c>
      <c r="F61" s="144">
        <f>TAB_!E7533</f>
        <v>0</v>
      </c>
      <c r="G61" s="144">
        <f>TAB_!F7533</f>
        <v>0</v>
      </c>
      <c r="H61" s="144">
        <f>TAB_!G7533</f>
        <v>0</v>
      </c>
      <c r="I61" s="144">
        <f>TAB_!H7533</f>
        <v>0</v>
      </c>
      <c r="J61" s="144">
        <f>TAB_!I7533</f>
        <v>0</v>
      </c>
      <c r="K61" s="144">
        <f>TAB_!J7533</f>
        <v>0</v>
      </c>
      <c r="L61" s="144">
        <f>TAB_!K7533</f>
        <v>0</v>
      </c>
      <c r="M61" s="144">
        <f>TAB_!L7533</f>
        <v>0</v>
      </c>
      <c r="N61" s="144">
        <f>TAB_!M7533</f>
        <v>0</v>
      </c>
      <c r="O61" s="144">
        <f>TAB_!N7533</f>
        <v>0</v>
      </c>
      <c r="P61" s="144">
        <f>TAB_!O7533</f>
        <v>0</v>
      </c>
      <c r="Q61" s="144">
        <f>TAB_!P7533</f>
        <v>0</v>
      </c>
      <c r="R61" s="144">
        <f>TAB_!Q7533</f>
        <v>0</v>
      </c>
      <c r="S61" s="144">
        <f>TAB_!R7533</f>
        <v>0</v>
      </c>
      <c r="T61" s="144">
        <f>TAB_!S7533</f>
        <v>0</v>
      </c>
      <c r="U61" s="144">
        <f>TAB_!T7533</f>
        <v>0</v>
      </c>
      <c r="V61" s="144">
        <f>TAB_!U7533</f>
        <v>0</v>
      </c>
      <c r="W61" s="144">
        <f>TAB_!V7533</f>
        <v>0</v>
      </c>
      <c r="X61" s="147">
        <f>TAB_!W7533</f>
        <v>0</v>
      </c>
    </row>
    <row r="62" spans="2:24" hidden="1">
      <c r="B62" s="145" t="str">
        <f>TAB_!A7534</f>
        <v xml:space="preserve">   La calidad se reconoce en la formación del egresado</v>
      </c>
      <c r="C62" s="143">
        <f>TAB_!B7534</f>
        <v>0</v>
      </c>
      <c r="D62" s="144">
        <f>TAB_!C7534</f>
        <v>0</v>
      </c>
      <c r="E62" s="144">
        <f>TAB_!D7534</f>
        <v>0</v>
      </c>
      <c r="F62" s="144">
        <f>TAB_!E7534</f>
        <v>0</v>
      </c>
      <c r="G62" s="144">
        <f>TAB_!F7534</f>
        <v>0</v>
      </c>
      <c r="H62" s="144">
        <f>TAB_!G7534</f>
        <v>0</v>
      </c>
      <c r="I62" s="144">
        <f>TAB_!H7534</f>
        <v>0</v>
      </c>
      <c r="J62" s="144">
        <f>TAB_!I7534</f>
        <v>0</v>
      </c>
      <c r="K62" s="144">
        <f>TAB_!J7534</f>
        <v>0</v>
      </c>
      <c r="L62" s="144">
        <f>TAB_!K7534</f>
        <v>0</v>
      </c>
      <c r="M62" s="144">
        <f>TAB_!L7534</f>
        <v>0</v>
      </c>
      <c r="N62" s="144">
        <f>TAB_!M7534</f>
        <v>0</v>
      </c>
      <c r="O62" s="144">
        <f>TAB_!N7534</f>
        <v>0</v>
      </c>
      <c r="P62" s="144">
        <f>TAB_!O7534</f>
        <v>0</v>
      </c>
      <c r="Q62" s="144">
        <f>TAB_!P7534</f>
        <v>0</v>
      </c>
      <c r="R62" s="144">
        <f>TAB_!Q7534</f>
        <v>0</v>
      </c>
      <c r="S62" s="144">
        <f>TAB_!R7534</f>
        <v>0</v>
      </c>
      <c r="T62" s="144">
        <f>TAB_!S7534</f>
        <v>0</v>
      </c>
      <c r="U62" s="144">
        <f>TAB_!T7534</f>
        <v>0</v>
      </c>
      <c r="V62" s="144">
        <f>TAB_!U7534</f>
        <v>0</v>
      </c>
      <c r="W62" s="144">
        <f>TAB_!V7534</f>
        <v>0</v>
      </c>
      <c r="X62" s="147">
        <f>TAB_!W7534</f>
        <v>0</v>
      </c>
    </row>
    <row r="63" spans="2:24" hidden="1">
      <c r="B63" s="145" t="str">
        <f>TAB_!A7535</f>
        <v xml:space="preserve">   El respaldo de la universidad en los lugares de práctica es nulo </v>
      </c>
      <c r="C63" s="143">
        <f>TAB_!B7535</f>
        <v>0</v>
      </c>
      <c r="D63" s="144">
        <f>TAB_!C7535</f>
        <v>0</v>
      </c>
      <c r="E63" s="144">
        <f>TAB_!D7535</f>
        <v>0</v>
      </c>
      <c r="F63" s="144">
        <f>TAB_!E7535</f>
        <v>0</v>
      </c>
      <c r="G63" s="144">
        <f>TAB_!F7535</f>
        <v>0</v>
      </c>
      <c r="H63" s="144">
        <f>TAB_!G7535</f>
        <v>0</v>
      </c>
      <c r="I63" s="144">
        <f>TAB_!H7535</f>
        <v>0</v>
      </c>
      <c r="J63" s="144">
        <f>TAB_!I7535</f>
        <v>0</v>
      </c>
      <c r="K63" s="144">
        <f>TAB_!J7535</f>
        <v>0</v>
      </c>
      <c r="L63" s="144">
        <f>TAB_!K7535</f>
        <v>0</v>
      </c>
      <c r="M63" s="144">
        <f>TAB_!L7535</f>
        <v>0</v>
      </c>
      <c r="N63" s="144">
        <f>TAB_!M7535</f>
        <v>0</v>
      </c>
      <c r="O63" s="144">
        <f>TAB_!N7535</f>
        <v>0</v>
      </c>
      <c r="P63" s="144">
        <f>TAB_!O7535</f>
        <v>0</v>
      </c>
      <c r="Q63" s="144">
        <f>TAB_!P7535</f>
        <v>0</v>
      </c>
      <c r="R63" s="144">
        <f>TAB_!Q7535</f>
        <v>0</v>
      </c>
      <c r="S63" s="144">
        <f>TAB_!R7535</f>
        <v>0</v>
      </c>
      <c r="T63" s="144">
        <f>TAB_!S7535</f>
        <v>0</v>
      </c>
      <c r="U63" s="144">
        <f>TAB_!T7535</f>
        <v>0</v>
      </c>
      <c r="V63" s="144">
        <f>TAB_!U7535</f>
        <v>0</v>
      </c>
      <c r="W63" s="144">
        <f>TAB_!V7535</f>
        <v>0</v>
      </c>
      <c r="X63" s="147">
        <f>TAB_!W7535</f>
        <v>0</v>
      </c>
    </row>
    <row r="64" spans="2:24" hidden="1">
      <c r="B64" s="145" t="str">
        <f>TAB_!A7536</f>
        <v xml:space="preserve">   No todos los programas tienen la misma calidad</v>
      </c>
      <c r="C64" s="143">
        <f>TAB_!B7536</f>
        <v>0</v>
      </c>
      <c r="D64" s="144">
        <f>TAB_!C7536</f>
        <v>0</v>
      </c>
      <c r="E64" s="144">
        <f>TAB_!D7536</f>
        <v>0</v>
      </c>
      <c r="F64" s="144">
        <f>TAB_!E7536</f>
        <v>0</v>
      </c>
      <c r="G64" s="144">
        <f>TAB_!F7536</f>
        <v>0</v>
      </c>
      <c r="H64" s="144">
        <f>TAB_!G7536</f>
        <v>0</v>
      </c>
      <c r="I64" s="144">
        <f>TAB_!H7536</f>
        <v>0</v>
      </c>
      <c r="J64" s="144">
        <f>TAB_!I7536</f>
        <v>0</v>
      </c>
      <c r="K64" s="144">
        <f>TAB_!J7536</f>
        <v>0</v>
      </c>
      <c r="L64" s="144">
        <f>TAB_!K7536</f>
        <v>0</v>
      </c>
      <c r="M64" s="144">
        <f>TAB_!L7536</f>
        <v>0</v>
      </c>
      <c r="N64" s="144">
        <f>TAB_!M7536</f>
        <v>0</v>
      </c>
      <c r="O64" s="144">
        <f>TAB_!N7536</f>
        <v>0</v>
      </c>
      <c r="P64" s="144">
        <f>TAB_!O7536</f>
        <v>0</v>
      </c>
      <c r="Q64" s="144">
        <f>TAB_!P7536</f>
        <v>0</v>
      </c>
      <c r="R64" s="144">
        <f>TAB_!Q7536</f>
        <v>0</v>
      </c>
      <c r="S64" s="144">
        <f>TAB_!R7536</f>
        <v>0</v>
      </c>
      <c r="T64" s="144">
        <f>TAB_!S7536</f>
        <v>0</v>
      </c>
      <c r="U64" s="144">
        <f>TAB_!T7536</f>
        <v>0</v>
      </c>
      <c r="V64" s="144">
        <f>TAB_!U7536</f>
        <v>0</v>
      </c>
      <c r="W64" s="144">
        <f>TAB_!V7536</f>
        <v>0</v>
      </c>
      <c r="X64" s="147">
        <f>TAB_!W7536</f>
        <v>0</v>
      </c>
    </row>
    <row r="65" spans="2:24" hidden="1">
      <c r="B65" s="145" t="str">
        <f>TAB_!A7537</f>
        <v xml:space="preserve">   El sistema de evaluación tiene falencias </v>
      </c>
      <c r="C65" s="143">
        <f>TAB_!B7537</f>
        <v>0</v>
      </c>
      <c r="D65" s="144">
        <f>TAB_!C7537</f>
        <v>0</v>
      </c>
      <c r="E65" s="144">
        <f>TAB_!D7537</f>
        <v>0</v>
      </c>
      <c r="F65" s="144">
        <f>TAB_!E7537</f>
        <v>0</v>
      </c>
      <c r="G65" s="144">
        <f>TAB_!F7537</f>
        <v>0</v>
      </c>
      <c r="H65" s="144">
        <f>TAB_!G7537</f>
        <v>0</v>
      </c>
      <c r="I65" s="144">
        <f>TAB_!H7537</f>
        <v>0</v>
      </c>
      <c r="J65" s="144">
        <f>TAB_!I7537</f>
        <v>0</v>
      </c>
      <c r="K65" s="144">
        <f>TAB_!J7537</f>
        <v>0</v>
      </c>
      <c r="L65" s="144">
        <f>TAB_!K7537</f>
        <v>0</v>
      </c>
      <c r="M65" s="144">
        <f>TAB_!L7537</f>
        <v>0</v>
      </c>
      <c r="N65" s="144">
        <f>TAB_!M7537</f>
        <v>0</v>
      </c>
      <c r="O65" s="144">
        <f>TAB_!N7537</f>
        <v>0</v>
      </c>
      <c r="P65" s="144">
        <f>TAB_!O7537</f>
        <v>0</v>
      </c>
      <c r="Q65" s="144">
        <f>TAB_!P7537</f>
        <v>0</v>
      </c>
      <c r="R65" s="144">
        <f>TAB_!Q7537</f>
        <v>0</v>
      </c>
      <c r="S65" s="144">
        <f>TAB_!R7537</f>
        <v>0</v>
      </c>
      <c r="T65" s="144">
        <f>TAB_!S7537</f>
        <v>0</v>
      </c>
      <c r="U65" s="144">
        <f>TAB_!T7537</f>
        <v>0</v>
      </c>
      <c r="V65" s="144">
        <f>TAB_!U7537</f>
        <v>0</v>
      </c>
      <c r="W65" s="144">
        <f>TAB_!V7537</f>
        <v>0</v>
      </c>
      <c r="X65" s="147">
        <f>TAB_!W7537</f>
        <v>0</v>
      </c>
    </row>
    <row r="66" spans="2:24" hidden="1">
      <c r="B66" s="145" t="str">
        <f>TAB_!A7538</f>
        <v xml:space="preserve">   Se debe hacer más énfasis en la parte práctica del programa</v>
      </c>
      <c r="C66" s="143">
        <f>TAB_!B7538</f>
        <v>0</v>
      </c>
      <c r="D66" s="144">
        <f>TAB_!C7538</f>
        <v>0</v>
      </c>
      <c r="E66" s="144">
        <f>TAB_!D7538</f>
        <v>0</v>
      </c>
      <c r="F66" s="144">
        <f>TAB_!E7538</f>
        <v>0</v>
      </c>
      <c r="G66" s="144">
        <f>TAB_!F7538</f>
        <v>0</v>
      </c>
      <c r="H66" s="144">
        <f>TAB_!G7538</f>
        <v>0</v>
      </c>
      <c r="I66" s="144">
        <f>TAB_!H7538</f>
        <v>0</v>
      </c>
      <c r="J66" s="144">
        <f>TAB_!I7538</f>
        <v>0</v>
      </c>
      <c r="K66" s="144">
        <f>TAB_!J7538</f>
        <v>0</v>
      </c>
      <c r="L66" s="144">
        <f>TAB_!K7538</f>
        <v>0</v>
      </c>
      <c r="M66" s="144">
        <f>TAB_!L7538</f>
        <v>0</v>
      </c>
      <c r="N66" s="144">
        <f>TAB_!M7538</f>
        <v>0</v>
      </c>
      <c r="O66" s="144">
        <f>TAB_!N7538</f>
        <v>0</v>
      </c>
      <c r="P66" s="144">
        <f>TAB_!O7538</f>
        <v>0</v>
      </c>
      <c r="Q66" s="144">
        <f>TAB_!P7538</f>
        <v>0</v>
      </c>
      <c r="R66" s="144">
        <f>TAB_!Q7538</f>
        <v>0</v>
      </c>
      <c r="S66" s="144">
        <f>TAB_!R7538</f>
        <v>0</v>
      </c>
      <c r="T66" s="144">
        <f>TAB_!S7538</f>
        <v>0</v>
      </c>
      <c r="U66" s="144">
        <f>TAB_!T7538</f>
        <v>0</v>
      </c>
      <c r="V66" s="144">
        <f>TAB_!U7538</f>
        <v>0</v>
      </c>
      <c r="W66" s="144">
        <f>TAB_!V7538</f>
        <v>0</v>
      </c>
      <c r="X66" s="147">
        <f>TAB_!W7538</f>
        <v>0</v>
      </c>
    </row>
    <row r="67" spans="2:24" hidden="1">
      <c r="B67" s="145" t="str">
        <f>TAB_!A7539</f>
        <v xml:space="preserve">   La extensión del programa es un aspecto negativo</v>
      </c>
      <c r="C67" s="143">
        <f>TAB_!B7539</f>
        <v>0</v>
      </c>
      <c r="D67" s="144">
        <f>TAB_!C7539</f>
        <v>0</v>
      </c>
      <c r="E67" s="144">
        <f>TAB_!D7539</f>
        <v>0</v>
      </c>
      <c r="F67" s="144">
        <f>TAB_!E7539</f>
        <v>0</v>
      </c>
      <c r="G67" s="144">
        <f>TAB_!F7539</f>
        <v>0</v>
      </c>
      <c r="H67" s="144">
        <f>TAB_!G7539</f>
        <v>0</v>
      </c>
      <c r="I67" s="144">
        <f>TAB_!H7539</f>
        <v>0</v>
      </c>
      <c r="J67" s="144">
        <f>TAB_!I7539</f>
        <v>0</v>
      </c>
      <c r="K67" s="144">
        <f>TAB_!J7539</f>
        <v>0</v>
      </c>
      <c r="L67" s="144">
        <f>TAB_!K7539</f>
        <v>0</v>
      </c>
      <c r="M67" s="144">
        <f>TAB_!L7539</f>
        <v>0</v>
      </c>
      <c r="N67" s="144">
        <f>TAB_!M7539</f>
        <v>0</v>
      </c>
      <c r="O67" s="144">
        <f>TAB_!N7539</f>
        <v>0</v>
      </c>
      <c r="P67" s="144">
        <f>TAB_!O7539</f>
        <v>0</v>
      </c>
      <c r="Q67" s="144">
        <f>TAB_!P7539</f>
        <v>0</v>
      </c>
      <c r="R67" s="144">
        <f>TAB_!Q7539</f>
        <v>0</v>
      </c>
      <c r="S67" s="144">
        <f>TAB_!R7539</f>
        <v>0</v>
      </c>
      <c r="T67" s="144">
        <f>TAB_!S7539</f>
        <v>0</v>
      </c>
      <c r="U67" s="144">
        <f>TAB_!T7539</f>
        <v>0</v>
      </c>
      <c r="V67" s="144">
        <f>TAB_!U7539</f>
        <v>0</v>
      </c>
      <c r="W67" s="144">
        <f>TAB_!V7539</f>
        <v>0</v>
      </c>
      <c r="X67" s="147">
        <f>TAB_!W7539</f>
        <v>0</v>
      </c>
    </row>
    <row r="68" spans="2:24" hidden="1">
      <c r="B68" s="145" t="str">
        <f>TAB_!A7540</f>
        <v xml:space="preserve">   Se debe articular mejor con la especialización </v>
      </c>
      <c r="C68" s="143">
        <f>TAB_!B7540</f>
        <v>0</v>
      </c>
      <c r="D68" s="144">
        <f>TAB_!C7540</f>
        <v>0</v>
      </c>
      <c r="E68" s="144">
        <f>TAB_!D7540</f>
        <v>0</v>
      </c>
      <c r="F68" s="144">
        <f>TAB_!E7540</f>
        <v>0</v>
      </c>
      <c r="G68" s="144">
        <f>TAB_!F7540</f>
        <v>0</v>
      </c>
      <c r="H68" s="144">
        <f>TAB_!G7540</f>
        <v>0</v>
      </c>
      <c r="I68" s="144">
        <f>TAB_!H7540</f>
        <v>0</v>
      </c>
      <c r="J68" s="144">
        <f>TAB_!I7540</f>
        <v>0</v>
      </c>
      <c r="K68" s="144">
        <f>TAB_!J7540</f>
        <v>0</v>
      </c>
      <c r="L68" s="144">
        <f>TAB_!K7540</f>
        <v>0</v>
      </c>
      <c r="M68" s="144">
        <f>TAB_!L7540</f>
        <v>0</v>
      </c>
      <c r="N68" s="144">
        <f>TAB_!M7540</f>
        <v>0</v>
      </c>
      <c r="O68" s="144">
        <f>TAB_!N7540</f>
        <v>0</v>
      </c>
      <c r="P68" s="144">
        <f>TAB_!O7540</f>
        <v>0</v>
      </c>
      <c r="Q68" s="144">
        <f>TAB_!P7540</f>
        <v>0</v>
      </c>
      <c r="R68" s="144">
        <f>TAB_!Q7540</f>
        <v>0</v>
      </c>
      <c r="S68" s="144">
        <f>TAB_!R7540</f>
        <v>0</v>
      </c>
      <c r="T68" s="144">
        <f>TAB_!S7540</f>
        <v>0</v>
      </c>
      <c r="U68" s="144">
        <f>TAB_!T7540</f>
        <v>0</v>
      </c>
      <c r="V68" s="144">
        <f>TAB_!U7540</f>
        <v>0</v>
      </c>
      <c r="W68" s="144">
        <f>TAB_!V7540</f>
        <v>0</v>
      </c>
      <c r="X68" s="147">
        <f>TAB_!W7540</f>
        <v>0</v>
      </c>
    </row>
    <row r="69" spans="2:24">
      <c r="B69" s="145" t="str">
        <f>TAB_!A7541</f>
        <v xml:space="preserve">   Cuenta con flexibilidad curricular</v>
      </c>
      <c r="C69" s="143">
        <f>TAB_!B7541</f>
        <v>0</v>
      </c>
      <c r="D69" s="144">
        <f>TAB_!C7541</f>
        <v>16.670000000000002</v>
      </c>
      <c r="E69" s="144">
        <f>TAB_!D7541</f>
        <v>0</v>
      </c>
      <c r="F69" s="144">
        <f>TAB_!E7541</f>
        <v>0</v>
      </c>
      <c r="G69" s="144">
        <f>TAB_!F7541</f>
        <v>0</v>
      </c>
      <c r="H69" s="144">
        <f>TAB_!G7541</f>
        <v>0</v>
      </c>
      <c r="I69" s="144">
        <f>TAB_!H7541</f>
        <v>0</v>
      </c>
      <c r="J69" s="144">
        <f>TAB_!I7541</f>
        <v>0</v>
      </c>
      <c r="K69" s="144">
        <f>TAB_!J7541</f>
        <v>0</v>
      </c>
      <c r="L69" s="144">
        <f>TAB_!K7541</f>
        <v>0</v>
      </c>
      <c r="M69" s="144">
        <f>TAB_!L7541</f>
        <v>0</v>
      </c>
      <c r="N69" s="144">
        <f>TAB_!M7541</f>
        <v>0</v>
      </c>
      <c r="O69" s="144">
        <f>TAB_!N7541</f>
        <v>0</v>
      </c>
      <c r="P69" s="144">
        <f>TAB_!O7541</f>
        <v>0</v>
      </c>
      <c r="Q69" s="144">
        <f>TAB_!P7541</f>
        <v>0</v>
      </c>
      <c r="R69" s="144">
        <f>TAB_!Q7541</f>
        <v>0</v>
      </c>
      <c r="S69" s="144">
        <f>TAB_!R7541</f>
        <v>0</v>
      </c>
      <c r="T69" s="144">
        <f>TAB_!S7541</f>
        <v>0</v>
      </c>
      <c r="U69" s="144">
        <f>TAB_!T7541</f>
        <v>0</v>
      </c>
      <c r="V69" s="144">
        <f>TAB_!U7541</f>
        <v>0</v>
      </c>
      <c r="W69" s="144">
        <f>TAB_!V7541</f>
        <v>0</v>
      </c>
      <c r="X69" s="147">
        <f>TAB_!W7541</f>
        <v>0.37</v>
      </c>
    </row>
    <row r="70" spans="2:24" hidden="1">
      <c r="B70" s="145" t="str">
        <f>TAB_!A7542</f>
        <v xml:space="preserve">   Cumple con las exigencias académicas nacionales e internacionales</v>
      </c>
      <c r="C70" s="143">
        <f>TAB_!B7542</f>
        <v>0</v>
      </c>
      <c r="D70" s="144">
        <f>TAB_!C7542</f>
        <v>0</v>
      </c>
      <c r="E70" s="144">
        <f>TAB_!D7542</f>
        <v>0</v>
      </c>
      <c r="F70" s="144">
        <f>TAB_!E7542</f>
        <v>0</v>
      </c>
      <c r="G70" s="144">
        <f>TAB_!F7542</f>
        <v>0</v>
      </c>
      <c r="H70" s="144">
        <f>TAB_!G7542</f>
        <v>0</v>
      </c>
      <c r="I70" s="144">
        <f>TAB_!H7542</f>
        <v>0</v>
      </c>
      <c r="J70" s="144">
        <f>TAB_!I7542</f>
        <v>0</v>
      </c>
      <c r="K70" s="144">
        <f>TAB_!J7542</f>
        <v>0</v>
      </c>
      <c r="L70" s="144">
        <f>TAB_!K7542</f>
        <v>0</v>
      </c>
      <c r="M70" s="144">
        <f>TAB_!L7542</f>
        <v>0</v>
      </c>
      <c r="N70" s="144">
        <f>TAB_!M7542</f>
        <v>0</v>
      </c>
      <c r="O70" s="144">
        <f>TAB_!N7542</f>
        <v>0</v>
      </c>
      <c r="P70" s="144">
        <f>TAB_!O7542</f>
        <v>0</v>
      </c>
      <c r="Q70" s="144">
        <f>TAB_!P7542</f>
        <v>0</v>
      </c>
      <c r="R70" s="144">
        <f>TAB_!Q7542</f>
        <v>0</v>
      </c>
      <c r="S70" s="144">
        <f>TAB_!R7542</f>
        <v>0</v>
      </c>
      <c r="T70" s="144">
        <f>TAB_!S7542</f>
        <v>0</v>
      </c>
      <c r="U70" s="144">
        <f>TAB_!T7542</f>
        <v>0</v>
      </c>
      <c r="V70" s="144">
        <f>TAB_!U7542</f>
        <v>0</v>
      </c>
      <c r="W70" s="144">
        <f>TAB_!V7542</f>
        <v>0</v>
      </c>
      <c r="X70" s="147">
        <f>TAB_!W7542</f>
        <v>0</v>
      </c>
    </row>
    <row r="71" spans="2:24" hidden="1">
      <c r="B71" s="145" t="str">
        <f>TAB_!A7543</f>
        <v xml:space="preserve">   El nivel de exigencia académica es muy baja</v>
      </c>
      <c r="C71" s="143">
        <f>TAB_!B7543</f>
        <v>0</v>
      </c>
      <c r="D71" s="144">
        <f>TAB_!C7543</f>
        <v>0</v>
      </c>
      <c r="E71" s="144">
        <f>TAB_!D7543</f>
        <v>0</v>
      </c>
      <c r="F71" s="144">
        <f>TAB_!E7543</f>
        <v>0</v>
      </c>
      <c r="G71" s="144">
        <f>TAB_!F7543</f>
        <v>0</v>
      </c>
      <c r="H71" s="144">
        <f>TAB_!G7543</f>
        <v>0</v>
      </c>
      <c r="I71" s="144">
        <f>TAB_!H7543</f>
        <v>0</v>
      </c>
      <c r="J71" s="144">
        <f>TAB_!I7543</f>
        <v>0</v>
      </c>
      <c r="K71" s="144">
        <f>TAB_!J7543</f>
        <v>0</v>
      </c>
      <c r="L71" s="144">
        <f>TAB_!K7543</f>
        <v>0</v>
      </c>
      <c r="M71" s="144">
        <f>TAB_!L7543</f>
        <v>0</v>
      </c>
      <c r="N71" s="144">
        <f>TAB_!M7543</f>
        <v>0</v>
      </c>
      <c r="O71" s="144">
        <f>TAB_!N7543</f>
        <v>0</v>
      </c>
      <c r="P71" s="144">
        <f>TAB_!O7543</f>
        <v>0</v>
      </c>
      <c r="Q71" s="144">
        <f>TAB_!P7543</f>
        <v>0</v>
      </c>
      <c r="R71" s="144">
        <f>TAB_!Q7543</f>
        <v>0</v>
      </c>
      <c r="S71" s="144">
        <f>TAB_!R7543</f>
        <v>0</v>
      </c>
      <c r="T71" s="144">
        <f>TAB_!S7543</f>
        <v>0</v>
      </c>
      <c r="U71" s="144">
        <f>TAB_!T7543</f>
        <v>0</v>
      </c>
      <c r="V71" s="144">
        <f>TAB_!U7543</f>
        <v>0</v>
      </c>
      <c r="W71" s="144">
        <f>TAB_!V7543</f>
        <v>0</v>
      </c>
      <c r="X71" s="147">
        <f>TAB_!W7543</f>
        <v>0</v>
      </c>
    </row>
    <row r="72" spans="2:24" hidden="1">
      <c r="B72" s="145" t="str">
        <f>TAB_!A7544</f>
        <v xml:space="preserve">   Los cambios curriculares han tenido un impacto muy negativo para los estudiantes</v>
      </c>
      <c r="C72" s="143">
        <f>TAB_!B7544</f>
        <v>0</v>
      </c>
      <c r="D72" s="144">
        <f>TAB_!C7544</f>
        <v>0</v>
      </c>
      <c r="E72" s="144">
        <f>TAB_!D7544</f>
        <v>0</v>
      </c>
      <c r="F72" s="144">
        <f>TAB_!E7544</f>
        <v>0</v>
      </c>
      <c r="G72" s="144">
        <f>TAB_!F7544</f>
        <v>0</v>
      </c>
      <c r="H72" s="144">
        <f>TAB_!G7544</f>
        <v>0</v>
      </c>
      <c r="I72" s="144">
        <f>TAB_!H7544</f>
        <v>0</v>
      </c>
      <c r="J72" s="144">
        <f>TAB_!I7544</f>
        <v>0</v>
      </c>
      <c r="K72" s="144">
        <f>TAB_!J7544</f>
        <v>0</v>
      </c>
      <c r="L72" s="144">
        <f>TAB_!K7544</f>
        <v>0</v>
      </c>
      <c r="M72" s="144">
        <f>TAB_!L7544</f>
        <v>0</v>
      </c>
      <c r="N72" s="144">
        <f>TAB_!M7544</f>
        <v>0</v>
      </c>
      <c r="O72" s="144">
        <f>TAB_!N7544</f>
        <v>0</v>
      </c>
      <c r="P72" s="144">
        <f>TAB_!O7544</f>
        <v>0</v>
      </c>
      <c r="Q72" s="144">
        <f>TAB_!P7544</f>
        <v>0</v>
      </c>
      <c r="R72" s="144">
        <f>TAB_!Q7544</f>
        <v>0</v>
      </c>
      <c r="S72" s="144">
        <f>TAB_!R7544</f>
        <v>0</v>
      </c>
      <c r="T72" s="144">
        <f>TAB_!S7544</f>
        <v>0</v>
      </c>
      <c r="U72" s="144">
        <f>TAB_!T7544</f>
        <v>0</v>
      </c>
      <c r="V72" s="144">
        <f>TAB_!U7544</f>
        <v>0</v>
      </c>
      <c r="W72" s="144">
        <f>TAB_!V7544</f>
        <v>0</v>
      </c>
      <c r="X72" s="147">
        <f>TAB_!W7544</f>
        <v>0</v>
      </c>
    </row>
    <row r="73" spans="2:24" hidden="1">
      <c r="B73" s="145" t="str">
        <f>TAB_!A7545</f>
        <v xml:space="preserve">   Le falta ampliar su oferta de programas</v>
      </c>
      <c r="C73" s="143">
        <f>TAB_!B7545</f>
        <v>0</v>
      </c>
      <c r="D73" s="144">
        <f>TAB_!C7545</f>
        <v>0</v>
      </c>
      <c r="E73" s="144">
        <f>TAB_!D7545</f>
        <v>0</v>
      </c>
      <c r="F73" s="144">
        <f>TAB_!E7545</f>
        <v>0</v>
      </c>
      <c r="G73" s="144">
        <f>TAB_!F7545</f>
        <v>0</v>
      </c>
      <c r="H73" s="144">
        <f>TAB_!G7545</f>
        <v>0</v>
      </c>
      <c r="I73" s="144">
        <f>TAB_!H7545</f>
        <v>0</v>
      </c>
      <c r="J73" s="144">
        <f>TAB_!I7545</f>
        <v>0</v>
      </c>
      <c r="K73" s="144">
        <f>TAB_!J7545</f>
        <v>0</v>
      </c>
      <c r="L73" s="144">
        <f>TAB_!K7545</f>
        <v>0</v>
      </c>
      <c r="M73" s="144">
        <f>TAB_!L7545</f>
        <v>0</v>
      </c>
      <c r="N73" s="144">
        <f>TAB_!M7545</f>
        <v>0</v>
      </c>
      <c r="O73" s="144">
        <f>TAB_!N7545</f>
        <v>0</v>
      </c>
      <c r="P73" s="144">
        <f>TAB_!O7545</f>
        <v>0</v>
      </c>
      <c r="Q73" s="144">
        <f>TAB_!P7545</f>
        <v>0</v>
      </c>
      <c r="R73" s="144">
        <f>TAB_!Q7545</f>
        <v>0</v>
      </c>
      <c r="S73" s="144">
        <f>TAB_!R7545</f>
        <v>0</v>
      </c>
      <c r="T73" s="144">
        <f>TAB_!S7545</f>
        <v>0</v>
      </c>
      <c r="U73" s="144">
        <f>TAB_!T7545</f>
        <v>0</v>
      </c>
      <c r="V73" s="144">
        <f>TAB_!U7545</f>
        <v>0</v>
      </c>
      <c r="W73" s="144">
        <f>TAB_!V7545</f>
        <v>0</v>
      </c>
      <c r="X73" s="147">
        <f>TAB_!W7545</f>
        <v>0</v>
      </c>
    </row>
    <row r="74" spans="2:24" hidden="1">
      <c r="B74" s="145" t="str">
        <f>TAB_!A7546</f>
        <v xml:space="preserve">   No cuenta con flexibilidad curricular</v>
      </c>
      <c r="C74" s="143">
        <f>TAB_!B7546</f>
        <v>0</v>
      </c>
      <c r="D74" s="144">
        <f>TAB_!C7546</f>
        <v>0</v>
      </c>
      <c r="E74" s="144">
        <f>TAB_!D7546</f>
        <v>0</v>
      </c>
      <c r="F74" s="144">
        <f>TAB_!E7546</f>
        <v>0</v>
      </c>
      <c r="G74" s="144">
        <f>TAB_!F7546</f>
        <v>0</v>
      </c>
      <c r="H74" s="144">
        <f>TAB_!G7546</f>
        <v>0</v>
      </c>
      <c r="I74" s="144">
        <f>TAB_!H7546</f>
        <v>0</v>
      </c>
      <c r="J74" s="144">
        <f>TAB_!I7546</f>
        <v>0</v>
      </c>
      <c r="K74" s="144">
        <f>TAB_!J7546</f>
        <v>0</v>
      </c>
      <c r="L74" s="144">
        <f>TAB_!K7546</f>
        <v>0</v>
      </c>
      <c r="M74" s="144">
        <f>TAB_!L7546</f>
        <v>0</v>
      </c>
      <c r="N74" s="144">
        <f>TAB_!M7546</f>
        <v>0</v>
      </c>
      <c r="O74" s="144">
        <f>TAB_!N7546</f>
        <v>0</v>
      </c>
      <c r="P74" s="144">
        <f>TAB_!O7546</f>
        <v>0</v>
      </c>
      <c r="Q74" s="144">
        <f>TAB_!P7546</f>
        <v>0</v>
      </c>
      <c r="R74" s="144">
        <f>TAB_!Q7546</f>
        <v>0</v>
      </c>
      <c r="S74" s="144">
        <f>TAB_!R7546</f>
        <v>0</v>
      </c>
      <c r="T74" s="144">
        <f>TAB_!S7546</f>
        <v>0</v>
      </c>
      <c r="U74" s="144">
        <f>TAB_!T7546</f>
        <v>0</v>
      </c>
      <c r="V74" s="144">
        <f>TAB_!U7546</f>
        <v>0</v>
      </c>
      <c r="W74" s="144">
        <f>TAB_!V7546</f>
        <v>0</v>
      </c>
      <c r="X74" s="147">
        <f>TAB_!W7546</f>
        <v>0</v>
      </c>
    </row>
    <row r="75" spans="2:24">
      <c r="B75" s="145" t="str">
        <f>TAB_!A7547</f>
        <v xml:space="preserve">   Se debe mejorar en la línea de profundización</v>
      </c>
      <c r="C75" s="143">
        <f>TAB_!B7547</f>
        <v>1.59</v>
      </c>
      <c r="D75" s="144">
        <f>TAB_!C7547</f>
        <v>0</v>
      </c>
      <c r="E75" s="144">
        <f>TAB_!D7547</f>
        <v>0</v>
      </c>
      <c r="F75" s="144">
        <f>TAB_!E7547</f>
        <v>0</v>
      </c>
      <c r="G75" s="144">
        <f>TAB_!F7547</f>
        <v>0</v>
      </c>
      <c r="H75" s="144">
        <f>TAB_!G7547</f>
        <v>0</v>
      </c>
      <c r="I75" s="144">
        <f>TAB_!H7547</f>
        <v>0</v>
      </c>
      <c r="J75" s="144">
        <f>TAB_!I7547</f>
        <v>0</v>
      </c>
      <c r="K75" s="144">
        <f>TAB_!J7547</f>
        <v>0</v>
      </c>
      <c r="L75" s="144">
        <f>TAB_!K7547</f>
        <v>0</v>
      </c>
      <c r="M75" s="144">
        <f>TAB_!L7547</f>
        <v>0</v>
      </c>
      <c r="N75" s="144">
        <f>TAB_!M7547</f>
        <v>0</v>
      </c>
      <c r="O75" s="144">
        <f>TAB_!N7547</f>
        <v>0</v>
      </c>
      <c r="P75" s="144">
        <f>TAB_!O7547</f>
        <v>0</v>
      </c>
      <c r="Q75" s="144">
        <f>TAB_!P7547</f>
        <v>0</v>
      </c>
      <c r="R75" s="144">
        <f>TAB_!Q7547</f>
        <v>0</v>
      </c>
      <c r="S75" s="144">
        <f>TAB_!R7547</f>
        <v>0</v>
      </c>
      <c r="T75" s="144">
        <f>TAB_!S7547</f>
        <v>0</v>
      </c>
      <c r="U75" s="144">
        <f>TAB_!T7547</f>
        <v>0</v>
      </c>
      <c r="V75" s="144">
        <f>TAB_!U7547</f>
        <v>0</v>
      </c>
      <c r="W75" s="144">
        <f>TAB_!V7547</f>
        <v>0</v>
      </c>
      <c r="X75" s="147">
        <f>TAB_!W7547</f>
        <v>0.74</v>
      </c>
    </row>
    <row r="76" spans="2:24" hidden="1">
      <c r="B76" s="145" t="str">
        <f>TAB_!A7548</f>
        <v xml:space="preserve">   Es necesario ampliar la oferta de las electivas</v>
      </c>
      <c r="C76" s="143">
        <f>TAB_!B7548</f>
        <v>0</v>
      </c>
      <c r="D76" s="144">
        <f>TAB_!C7548</f>
        <v>0</v>
      </c>
      <c r="E76" s="144">
        <f>TAB_!D7548</f>
        <v>0</v>
      </c>
      <c r="F76" s="144">
        <f>TAB_!E7548</f>
        <v>0</v>
      </c>
      <c r="G76" s="144">
        <f>TAB_!F7548</f>
        <v>0</v>
      </c>
      <c r="H76" s="144">
        <f>TAB_!G7548</f>
        <v>0</v>
      </c>
      <c r="I76" s="144">
        <f>TAB_!H7548</f>
        <v>0</v>
      </c>
      <c r="J76" s="144">
        <f>TAB_!I7548</f>
        <v>0</v>
      </c>
      <c r="K76" s="144">
        <f>TAB_!J7548</f>
        <v>0</v>
      </c>
      <c r="L76" s="144">
        <f>TAB_!K7548</f>
        <v>0</v>
      </c>
      <c r="M76" s="144">
        <f>TAB_!L7548</f>
        <v>0</v>
      </c>
      <c r="N76" s="144">
        <f>TAB_!M7548</f>
        <v>0</v>
      </c>
      <c r="O76" s="144">
        <f>TAB_!N7548</f>
        <v>0</v>
      </c>
      <c r="P76" s="144">
        <f>TAB_!O7548</f>
        <v>0</v>
      </c>
      <c r="Q76" s="144">
        <f>TAB_!P7548</f>
        <v>0</v>
      </c>
      <c r="R76" s="144">
        <f>TAB_!Q7548</f>
        <v>0</v>
      </c>
      <c r="S76" s="144">
        <f>TAB_!R7548</f>
        <v>0</v>
      </c>
      <c r="T76" s="144">
        <f>TAB_!S7548</f>
        <v>0</v>
      </c>
      <c r="U76" s="144">
        <f>TAB_!T7548</f>
        <v>0</v>
      </c>
      <c r="V76" s="144">
        <f>TAB_!U7548</f>
        <v>0</v>
      </c>
      <c r="W76" s="144">
        <f>TAB_!V7548</f>
        <v>0</v>
      </c>
      <c r="X76" s="147">
        <f>TAB_!W7548</f>
        <v>0</v>
      </c>
    </row>
    <row r="77" spans="2:24" hidden="1">
      <c r="B77" s="145" t="str">
        <f>TAB_!A7549</f>
        <v xml:space="preserve">   Se deben generar más espacios virtuales de aprendizaje</v>
      </c>
      <c r="C77" s="143">
        <f>TAB_!B7549</f>
        <v>0</v>
      </c>
      <c r="D77" s="144">
        <f>TAB_!C7549</f>
        <v>0</v>
      </c>
      <c r="E77" s="144">
        <f>TAB_!D7549</f>
        <v>0</v>
      </c>
      <c r="F77" s="144">
        <f>TAB_!E7549</f>
        <v>0</v>
      </c>
      <c r="G77" s="144">
        <f>TAB_!F7549</f>
        <v>0</v>
      </c>
      <c r="H77" s="144">
        <f>TAB_!G7549</f>
        <v>0</v>
      </c>
      <c r="I77" s="144">
        <f>TAB_!H7549</f>
        <v>0</v>
      </c>
      <c r="J77" s="144">
        <f>TAB_!I7549</f>
        <v>0</v>
      </c>
      <c r="K77" s="144">
        <f>TAB_!J7549</f>
        <v>0</v>
      </c>
      <c r="L77" s="144">
        <f>TAB_!K7549</f>
        <v>0</v>
      </c>
      <c r="M77" s="144">
        <f>TAB_!L7549</f>
        <v>0</v>
      </c>
      <c r="N77" s="144">
        <f>TAB_!M7549</f>
        <v>0</v>
      </c>
      <c r="O77" s="144">
        <f>TAB_!N7549</f>
        <v>0</v>
      </c>
      <c r="P77" s="144">
        <f>TAB_!O7549</f>
        <v>0</v>
      </c>
      <c r="Q77" s="144">
        <f>TAB_!P7549</f>
        <v>0</v>
      </c>
      <c r="R77" s="144">
        <f>TAB_!Q7549</f>
        <v>0</v>
      </c>
      <c r="S77" s="144">
        <f>TAB_!R7549</f>
        <v>0</v>
      </c>
      <c r="T77" s="144">
        <f>TAB_!S7549</f>
        <v>0</v>
      </c>
      <c r="U77" s="144">
        <f>TAB_!T7549</f>
        <v>0</v>
      </c>
      <c r="V77" s="144">
        <f>TAB_!U7549</f>
        <v>0</v>
      </c>
      <c r="W77" s="144">
        <f>TAB_!V7549</f>
        <v>0</v>
      </c>
      <c r="X77" s="147">
        <f>TAB_!W7549</f>
        <v>0</v>
      </c>
    </row>
    <row r="78" spans="2:24" hidden="1">
      <c r="B78" s="145" t="str">
        <f>TAB_!A7550</f>
        <v xml:space="preserve">   No hay integración entre la universidad y el centro hospitalario</v>
      </c>
      <c r="C78" s="143">
        <f>TAB_!B7550</f>
        <v>0</v>
      </c>
      <c r="D78" s="144">
        <f>TAB_!C7550</f>
        <v>0</v>
      </c>
      <c r="E78" s="144">
        <f>TAB_!D7550</f>
        <v>0</v>
      </c>
      <c r="F78" s="144">
        <f>TAB_!E7550</f>
        <v>0</v>
      </c>
      <c r="G78" s="144">
        <f>TAB_!F7550</f>
        <v>0</v>
      </c>
      <c r="H78" s="144">
        <f>TAB_!G7550</f>
        <v>0</v>
      </c>
      <c r="I78" s="144">
        <f>TAB_!H7550</f>
        <v>0</v>
      </c>
      <c r="J78" s="144">
        <f>TAB_!I7550</f>
        <v>0</v>
      </c>
      <c r="K78" s="144">
        <f>TAB_!J7550</f>
        <v>0</v>
      </c>
      <c r="L78" s="144">
        <f>TAB_!K7550</f>
        <v>0</v>
      </c>
      <c r="M78" s="144">
        <f>TAB_!L7550</f>
        <v>0</v>
      </c>
      <c r="N78" s="144">
        <f>TAB_!M7550</f>
        <v>0</v>
      </c>
      <c r="O78" s="144">
        <f>TAB_!N7550</f>
        <v>0</v>
      </c>
      <c r="P78" s="144">
        <f>TAB_!O7550</f>
        <v>0</v>
      </c>
      <c r="Q78" s="144">
        <f>TAB_!P7550</f>
        <v>0</v>
      </c>
      <c r="R78" s="144">
        <f>TAB_!Q7550</f>
        <v>0</v>
      </c>
      <c r="S78" s="144">
        <f>TAB_!R7550</f>
        <v>0</v>
      </c>
      <c r="T78" s="144">
        <f>TAB_!S7550</f>
        <v>0</v>
      </c>
      <c r="U78" s="144">
        <f>TAB_!T7550</f>
        <v>0</v>
      </c>
      <c r="V78" s="144">
        <f>TAB_!U7550</f>
        <v>0</v>
      </c>
      <c r="W78" s="144">
        <f>TAB_!V7550</f>
        <v>0</v>
      </c>
      <c r="X78" s="147">
        <f>TAB_!W7550</f>
        <v>0</v>
      </c>
    </row>
    <row r="79" spans="2:24">
      <c r="B79" s="145" t="str">
        <f>TAB_!A7551</f>
        <v xml:space="preserve">   Promueve el pensamiento crítico</v>
      </c>
      <c r="C79" s="143">
        <f>TAB_!B7551</f>
        <v>0</v>
      </c>
      <c r="D79" s="144">
        <f>TAB_!C7551</f>
        <v>0</v>
      </c>
      <c r="E79" s="144">
        <f>TAB_!D7551</f>
        <v>0</v>
      </c>
      <c r="F79" s="144">
        <f>TAB_!E7551</f>
        <v>0</v>
      </c>
      <c r="G79" s="144">
        <f>TAB_!F7551</f>
        <v>0</v>
      </c>
      <c r="H79" s="144">
        <f>TAB_!G7551</f>
        <v>0</v>
      </c>
      <c r="I79" s="144">
        <f>TAB_!H7551</f>
        <v>0</v>
      </c>
      <c r="J79" s="144">
        <f>TAB_!I7551</f>
        <v>0</v>
      </c>
      <c r="K79" s="144">
        <f>TAB_!J7551</f>
        <v>0</v>
      </c>
      <c r="L79" s="144">
        <f>TAB_!K7551</f>
        <v>0</v>
      </c>
      <c r="M79" s="144">
        <f>TAB_!L7551</f>
        <v>0</v>
      </c>
      <c r="N79" s="144">
        <f>TAB_!M7551</f>
        <v>11.11</v>
      </c>
      <c r="O79" s="144">
        <f>TAB_!N7551</f>
        <v>0</v>
      </c>
      <c r="P79" s="144">
        <f>TAB_!O7551</f>
        <v>0</v>
      </c>
      <c r="Q79" s="144">
        <f>TAB_!P7551</f>
        <v>0</v>
      </c>
      <c r="R79" s="144">
        <f>TAB_!Q7551</f>
        <v>0</v>
      </c>
      <c r="S79" s="144">
        <f>TAB_!R7551</f>
        <v>0</v>
      </c>
      <c r="T79" s="144">
        <f>TAB_!S7551</f>
        <v>16.670000000000002</v>
      </c>
      <c r="U79" s="144">
        <f>TAB_!T7551</f>
        <v>0</v>
      </c>
      <c r="V79" s="144">
        <f>TAB_!U7551</f>
        <v>0</v>
      </c>
      <c r="W79" s="144">
        <f>TAB_!V7551</f>
        <v>0</v>
      </c>
      <c r="X79" s="147">
        <f>TAB_!W7551</f>
        <v>0.74</v>
      </c>
    </row>
    <row r="80" spans="2:24">
      <c r="B80" s="145" t="str">
        <f>TAB_!A7552</f>
        <v xml:space="preserve">   Falta motivar a los estudiantes para lograr la excelencia académica</v>
      </c>
      <c r="C80" s="143">
        <f>TAB_!B7552</f>
        <v>0.79</v>
      </c>
      <c r="D80" s="144">
        <f>TAB_!C7552</f>
        <v>0</v>
      </c>
      <c r="E80" s="144">
        <f>TAB_!D7552</f>
        <v>0</v>
      </c>
      <c r="F80" s="144">
        <f>TAB_!E7552</f>
        <v>0</v>
      </c>
      <c r="G80" s="144">
        <f>TAB_!F7552</f>
        <v>0</v>
      </c>
      <c r="H80" s="144">
        <f>TAB_!G7552</f>
        <v>0</v>
      </c>
      <c r="I80" s="144">
        <f>TAB_!H7552</f>
        <v>0</v>
      </c>
      <c r="J80" s="144">
        <f>TAB_!I7552</f>
        <v>0</v>
      </c>
      <c r="K80" s="144">
        <f>TAB_!J7552</f>
        <v>0</v>
      </c>
      <c r="L80" s="144">
        <f>TAB_!K7552</f>
        <v>0</v>
      </c>
      <c r="M80" s="144">
        <f>TAB_!L7552</f>
        <v>0</v>
      </c>
      <c r="N80" s="144">
        <f>TAB_!M7552</f>
        <v>0</v>
      </c>
      <c r="O80" s="144">
        <f>TAB_!N7552</f>
        <v>0</v>
      </c>
      <c r="P80" s="144">
        <f>TAB_!O7552</f>
        <v>0</v>
      </c>
      <c r="Q80" s="144">
        <f>TAB_!P7552</f>
        <v>0</v>
      </c>
      <c r="R80" s="144">
        <f>TAB_!Q7552</f>
        <v>0</v>
      </c>
      <c r="S80" s="144">
        <f>TAB_!R7552</f>
        <v>0</v>
      </c>
      <c r="T80" s="144">
        <f>TAB_!S7552</f>
        <v>0</v>
      </c>
      <c r="U80" s="144">
        <f>TAB_!T7552</f>
        <v>0</v>
      </c>
      <c r="V80" s="144">
        <f>TAB_!U7552</f>
        <v>0</v>
      </c>
      <c r="W80" s="144">
        <f>TAB_!V7552</f>
        <v>0</v>
      </c>
      <c r="X80" s="147">
        <f>TAB_!W7552</f>
        <v>0.37</v>
      </c>
    </row>
    <row r="81" spans="2:24" hidden="1">
      <c r="B81" s="145" t="str">
        <f>TAB_!A7553</f>
        <v xml:space="preserve">   Es necesario lograr mayor integración entre las asignaturas </v>
      </c>
      <c r="C81" s="143">
        <f>TAB_!B7553</f>
        <v>0</v>
      </c>
      <c r="D81" s="144">
        <f>TAB_!C7553</f>
        <v>0</v>
      </c>
      <c r="E81" s="144">
        <f>TAB_!D7553</f>
        <v>0</v>
      </c>
      <c r="F81" s="144">
        <f>TAB_!E7553</f>
        <v>0</v>
      </c>
      <c r="G81" s="144">
        <f>TAB_!F7553</f>
        <v>0</v>
      </c>
      <c r="H81" s="144">
        <f>TAB_!G7553</f>
        <v>0</v>
      </c>
      <c r="I81" s="144">
        <f>TAB_!H7553</f>
        <v>0</v>
      </c>
      <c r="J81" s="144">
        <f>TAB_!I7553</f>
        <v>0</v>
      </c>
      <c r="K81" s="144">
        <f>TAB_!J7553</f>
        <v>0</v>
      </c>
      <c r="L81" s="144">
        <f>TAB_!K7553</f>
        <v>0</v>
      </c>
      <c r="M81" s="144">
        <f>TAB_!L7553</f>
        <v>0</v>
      </c>
      <c r="N81" s="144">
        <f>TAB_!M7553</f>
        <v>0</v>
      </c>
      <c r="O81" s="144">
        <f>TAB_!N7553</f>
        <v>0</v>
      </c>
      <c r="P81" s="144">
        <f>TAB_!O7553</f>
        <v>0</v>
      </c>
      <c r="Q81" s="144">
        <f>TAB_!P7553</f>
        <v>0</v>
      </c>
      <c r="R81" s="144">
        <f>TAB_!Q7553</f>
        <v>0</v>
      </c>
      <c r="S81" s="144">
        <f>TAB_!R7553</f>
        <v>0</v>
      </c>
      <c r="T81" s="144">
        <f>TAB_!S7553</f>
        <v>0</v>
      </c>
      <c r="U81" s="144">
        <f>TAB_!T7553</f>
        <v>0</v>
      </c>
      <c r="V81" s="144">
        <f>TAB_!U7553</f>
        <v>0</v>
      </c>
      <c r="W81" s="144">
        <f>TAB_!V7553</f>
        <v>0</v>
      </c>
      <c r="X81" s="147">
        <f>TAB_!W7553</f>
        <v>0</v>
      </c>
    </row>
    <row r="82" spans="2:24" hidden="1">
      <c r="B82" s="145" t="str">
        <f>TAB_!A7554</f>
        <v xml:space="preserve">   Cuenta con un programa propio (Core Curriculum)</v>
      </c>
      <c r="C82" s="143">
        <f>TAB_!B7554</f>
        <v>0</v>
      </c>
      <c r="D82" s="144">
        <f>TAB_!C7554</f>
        <v>0</v>
      </c>
      <c r="E82" s="144">
        <f>TAB_!D7554</f>
        <v>0</v>
      </c>
      <c r="F82" s="144">
        <f>TAB_!E7554</f>
        <v>0</v>
      </c>
      <c r="G82" s="144">
        <f>TAB_!F7554</f>
        <v>0</v>
      </c>
      <c r="H82" s="144">
        <f>TAB_!G7554</f>
        <v>0</v>
      </c>
      <c r="I82" s="144">
        <f>TAB_!H7554</f>
        <v>0</v>
      </c>
      <c r="J82" s="144">
        <f>TAB_!I7554</f>
        <v>0</v>
      </c>
      <c r="K82" s="144">
        <f>TAB_!J7554</f>
        <v>0</v>
      </c>
      <c r="L82" s="144">
        <f>TAB_!K7554</f>
        <v>0</v>
      </c>
      <c r="M82" s="144">
        <f>TAB_!L7554</f>
        <v>0</v>
      </c>
      <c r="N82" s="144">
        <f>TAB_!M7554</f>
        <v>0</v>
      </c>
      <c r="O82" s="144">
        <f>TAB_!N7554</f>
        <v>0</v>
      </c>
      <c r="P82" s="144">
        <f>TAB_!O7554</f>
        <v>0</v>
      </c>
      <c r="Q82" s="144">
        <f>TAB_!P7554</f>
        <v>0</v>
      </c>
      <c r="R82" s="144">
        <f>TAB_!Q7554</f>
        <v>0</v>
      </c>
      <c r="S82" s="144">
        <f>TAB_!R7554</f>
        <v>0</v>
      </c>
      <c r="T82" s="144">
        <f>TAB_!S7554</f>
        <v>0</v>
      </c>
      <c r="U82" s="144">
        <f>TAB_!T7554</f>
        <v>0</v>
      </c>
      <c r="V82" s="144">
        <f>TAB_!U7554</f>
        <v>0</v>
      </c>
      <c r="W82" s="144">
        <f>TAB_!V7554</f>
        <v>0</v>
      </c>
      <c r="X82" s="147">
        <f>TAB_!W7554</f>
        <v>0</v>
      </c>
    </row>
    <row r="83" spans="2:24">
      <c r="B83" s="145" t="str">
        <f>TAB_!A7555</f>
        <v xml:space="preserve">   El nivel de exigencia con el inglés es muy bajo</v>
      </c>
      <c r="C83" s="143">
        <f>TAB_!B7555</f>
        <v>0.79</v>
      </c>
      <c r="D83" s="144">
        <f>TAB_!C7555</f>
        <v>0</v>
      </c>
      <c r="E83" s="144">
        <f>TAB_!D7555</f>
        <v>0</v>
      </c>
      <c r="F83" s="144">
        <f>TAB_!E7555</f>
        <v>0</v>
      </c>
      <c r="G83" s="144">
        <f>TAB_!F7555</f>
        <v>0</v>
      </c>
      <c r="H83" s="144">
        <f>TAB_!G7555</f>
        <v>0</v>
      </c>
      <c r="I83" s="144">
        <f>TAB_!H7555</f>
        <v>0</v>
      </c>
      <c r="J83" s="144">
        <f>TAB_!I7555</f>
        <v>0</v>
      </c>
      <c r="K83" s="144">
        <f>TAB_!J7555</f>
        <v>0</v>
      </c>
      <c r="L83" s="144">
        <f>TAB_!K7555</f>
        <v>0</v>
      </c>
      <c r="M83" s="144">
        <f>TAB_!L7555</f>
        <v>0</v>
      </c>
      <c r="N83" s="144">
        <f>TAB_!M7555</f>
        <v>0</v>
      </c>
      <c r="O83" s="144">
        <f>TAB_!N7555</f>
        <v>0</v>
      </c>
      <c r="P83" s="144">
        <f>TAB_!O7555</f>
        <v>0</v>
      </c>
      <c r="Q83" s="144">
        <f>TAB_!P7555</f>
        <v>0</v>
      </c>
      <c r="R83" s="144">
        <f>TAB_!Q7555</f>
        <v>0</v>
      </c>
      <c r="S83" s="144">
        <f>TAB_!R7555</f>
        <v>0</v>
      </c>
      <c r="T83" s="144">
        <f>TAB_!S7555</f>
        <v>0</v>
      </c>
      <c r="U83" s="144">
        <f>TAB_!T7555</f>
        <v>0</v>
      </c>
      <c r="V83" s="144">
        <f>TAB_!U7555</f>
        <v>0</v>
      </c>
      <c r="W83" s="144">
        <f>TAB_!V7555</f>
        <v>0</v>
      </c>
      <c r="X83" s="147">
        <f>TAB_!W7555</f>
        <v>0.37</v>
      </c>
    </row>
    <row r="84" spans="2:24" ht="15" hidden="1" customHeight="1">
      <c r="B84" s="145" t="str">
        <f>TAB_!A7556</f>
        <v xml:space="preserve">   El programa cuenta con pocos estudiantes inscritos</v>
      </c>
      <c r="C84" s="143">
        <f>TAB_!B7556</f>
        <v>0</v>
      </c>
      <c r="D84" s="144">
        <f>TAB_!C7556</f>
        <v>0</v>
      </c>
      <c r="E84" s="144">
        <f>TAB_!D7556</f>
        <v>0</v>
      </c>
      <c r="F84" s="144">
        <f>TAB_!E7556</f>
        <v>0</v>
      </c>
      <c r="G84" s="144">
        <f>TAB_!F7556</f>
        <v>0</v>
      </c>
      <c r="H84" s="144">
        <f>TAB_!G7556</f>
        <v>0</v>
      </c>
      <c r="I84" s="144">
        <f>TAB_!H7556</f>
        <v>0</v>
      </c>
      <c r="J84" s="144">
        <f>TAB_!I7556</f>
        <v>0</v>
      </c>
      <c r="K84" s="144">
        <f>TAB_!J7556</f>
        <v>0</v>
      </c>
      <c r="L84" s="144">
        <f>TAB_!K7556</f>
        <v>0</v>
      </c>
      <c r="M84" s="144">
        <f>TAB_!L7556</f>
        <v>0</v>
      </c>
      <c r="N84" s="144">
        <f>TAB_!M7556</f>
        <v>0</v>
      </c>
      <c r="O84" s="144">
        <f>TAB_!N7556</f>
        <v>0</v>
      </c>
      <c r="P84" s="144">
        <f>TAB_!O7556</f>
        <v>0</v>
      </c>
      <c r="Q84" s="144">
        <f>TAB_!P7556</f>
        <v>0</v>
      </c>
      <c r="R84" s="144">
        <f>TAB_!Q7556</f>
        <v>0</v>
      </c>
      <c r="S84" s="144">
        <f>TAB_!R7556</f>
        <v>0</v>
      </c>
      <c r="T84" s="144">
        <f>TAB_!S7556</f>
        <v>0</v>
      </c>
      <c r="U84" s="144">
        <f>TAB_!T7556</f>
        <v>0</v>
      </c>
      <c r="V84" s="144">
        <f>TAB_!U7556</f>
        <v>0</v>
      </c>
      <c r="W84" s="144">
        <f>TAB_!V7556</f>
        <v>0</v>
      </c>
      <c r="X84" s="147">
        <f>TAB_!W7556</f>
        <v>0</v>
      </c>
    </row>
    <row r="85" spans="2:24" ht="15" hidden="1" customHeight="1">
      <c r="B85" s="145" t="str">
        <f>TAB_!A7557</f>
        <v xml:space="preserve">   Aunque se recomienda a la universidad, no se recomienda el programa</v>
      </c>
      <c r="C85" s="143">
        <f>TAB_!B7557</f>
        <v>0</v>
      </c>
      <c r="D85" s="144">
        <f>TAB_!C7557</f>
        <v>0</v>
      </c>
      <c r="E85" s="144">
        <f>TAB_!D7557</f>
        <v>0</v>
      </c>
      <c r="F85" s="144">
        <f>TAB_!E7557</f>
        <v>0</v>
      </c>
      <c r="G85" s="144">
        <f>TAB_!F7557</f>
        <v>0</v>
      </c>
      <c r="H85" s="144">
        <f>TAB_!G7557</f>
        <v>0</v>
      </c>
      <c r="I85" s="144">
        <f>TAB_!H7557</f>
        <v>0</v>
      </c>
      <c r="J85" s="144">
        <f>TAB_!I7557</f>
        <v>0</v>
      </c>
      <c r="K85" s="144">
        <f>TAB_!J7557</f>
        <v>0</v>
      </c>
      <c r="L85" s="144">
        <f>TAB_!K7557</f>
        <v>0</v>
      </c>
      <c r="M85" s="144">
        <f>TAB_!L7557</f>
        <v>0</v>
      </c>
      <c r="N85" s="144">
        <f>TAB_!M7557</f>
        <v>0</v>
      </c>
      <c r="O85" s="144">
        <f>TAB_!N7557</f>
        <v>0</v>
      </c>
      <c r="P85" s="144">
        <f>TAB_!O7557</f>
        <v>0</v>
      </c>
      <c r="Q85" s="144">
        <f>TAB_!P7557</f>
        <v>0</v>
      </c>
      <c r="R85" s="144">
        <f>TAB_!Q7557</f>
        <v>0</v>
      </c>
      <c r="S85" s="144">
        <f>TAB_!R7557</f>
        <v>0</v>
      </c>
      <c r="T85" s="144">
        <f>TAB_!S7557</f>
        <v>0</v>
      </c>
      <c r="U85" s="144">
        <f>TAB_!T7557</f>
        <v>0</v>
      </c>
      <c r="V85" s="144">
        <f>TAB_!U7557</f>
        <v>0</v>
      </c>
      <c r="W85" s="144">
        <f>TAB_!V7557</f>
        <v>0</v>
      </c>
      <c r="X85" s="147">
        <f>TAB_!W7557</f>
        <v>0</v>
      </c>
    </row>
    <row r="86" spans="2:24" ht="15" hidden="1" customHeight="1">
      <c r="B86" s="145" t="str">
        <f>TAB_!A7558</f>
        <v xml:space="preserve">   El programa está desarticulado a la Universidad</v>
      </c>
      <c r="C86" s="143">
        <f>TAB_!B7558</f>
        <v>0</v>
      </c>
      <c r="D86" s="144">
        <f>TAB_!C7558</f>
        <v>0</v>
      </c>
      <c r="E86" s="144">
        <f>TAB_!D7558</f>
        <v>0</v>
      </c>
      <c r="F86" s="144">
        <f>TAB_!E7558</f>
        <v>0</v>
      </c>
      <c r="G86" s="144">
        <f>TAB_!F7558</f>
        <v>0</v>
      </c>
      <c r="H86" s="144">
        <f>TAB_!G7558</f>
        <v>0</v>
      </c>
      <c r="I86" s="144">
        <f>TAB_!H7558</f>
        <v>0</v>
      </c>
      <c r="J86" s="144">
        <f>TAB_!I7558</f>
        <v>0</v>
      </c>
      <c r="K86" s="144">
        <f>TAB_!J7558</f>
        <v>0</v>
      </c>
      <c r="L86" s="144">
        <f>TAB_!K7558</f>
        <v>0</v>
      </c>
      <c r="M86" s="144">
        <f>TAB_!L7558</f>
        <v>0</v>
      </c>
      <c r="N86" s="144">
        <f>TAB_!M7558</f>
        <v>0</v>
      </c>
      <c r="O86" s="144">
        <f>TAB_!N7558</f>
        <v>0</v>
      </c>
      <c r="P86" s="144">
        <f>TAB_!O7558</f>
        <v>0</v>
      </c>
      <c r="Q86" s="144">
        <f>TAB_!P7558</f>
        <v>0</v>
      </c>
      <c r="R86" s="144">
        <f>TAB_!Q7558</f>
        <v>0</v>
      </c>
      <c r="S86" s="144">
        <f>TAB_!R7558</f>
        <v>0</v>
      </c>
      <c r="T86" s="144">
        <f>TAB_!S7558</f>
        <v>0</v>
      </c>
      <c r="U86" s="144">
        <f>TAB_!T7558</f>
        <v>0</v>
      </c>
      <c r="V86" s="144">
        <f>TAB_!U7558</f>
        <v>0</v>
      </c>
      <c r="W86" s="144">
        <f>TAB_!V7558</f>
        <v>0</v>
      </c>
      <c r="X86" s="147">
        <f>TAB_!W7558</f>
        <v>0</v>
      </c>
    </row>
    <row r="87" spans="2:24" ht="15" hidden="1" customHeight="1">
      <c r="B87" s="145" t="str">
        <f>TAB_!A7559</f>
        <v xml:space="preserve">   El programa pasó por un momento crítico</v>
      </c>
      <c r="C87" s="143">
        <f>TAB_!B7559</f>
        <v>0</v>
      </c>
      <c r="D87" s="144">
        <f>TAB_!C7559</f>
        <v>0</v>
      </c>
      <c r="E87" s="144">
        <f>TAB_!D7559</f>
        <v>0</v>
      </c>
      <c r="F87" s="144">
        <f>TAB_!E7559</f>
        <v>0</v>
      </c>
      <c r="G87" s="144">
        <f>TAB_!F7559</f>
        <v>0</v>
      </c>
      <c r="H87" s="144">
        <f>TAB_!G7559</f>
        <v>0</v>
      </c>
      <c r="I87" s="144">
        <f>TAB_!H7559</f>
        <v>0</v>
      </c>
      <c r="J87" s="144">
        <f>TAB_!I7559</f>
        <v>0</v>
      </c>
      <c r="K87" s="144">
        <f>TAB_!J7559</f>
        <v>0</v>
      </c>
      <c r="L87" s="144">
        <f>TAB_!K7559</f>
        <v>0</v>
      </c>
      <c r="M87" s="144">
        <f>TAB_!L7559</f>
        <v>0</v>
      </c>
      <c r="N87" s="144">
        <f>TAB_!M7559</f>
        <v>0</v>
      </c>
      <c r="O87" s="144">
        <f>TAB_!N7559</f>
        <v>0</v>
      </c>
      <c r="P87" s="144">
        <f>TAB_!O7559</f>
        <v>0</v>
      </c>
      <c r="Q87" s="144">
        <f>TAB_!P7559</f>
        <v>0</v>
      </c>
      <c r="R87" s="144">
        <f>TAB_!Q7559</f>
        <v>0</v>
      </c>
      <c r="S87" s="144">
        <f>TAB_!R7559</f>
        <v>0</v>
      </c>
      <c r="T87" s="144">
        <f>TAB_!S7559</f>
        <v>0</v>
      </c>
      <c r="U87" s="144">
        <f>TAB_!T7559</f>
        <v>0</v>
      </c>
      <c r="V87" s="144">
        <f>TAB_!U7559</f>
        <v>0</v>
      </c>
      <c r="W87" s="144">
        <f>TAB_!V7559</f>
        <v>0</v>
      </c>
      <c r="X87" s="147">
        <f>TAB_!W7559</f>
        <v>0</v>
      </c>
    </row>
    <row r="88" spans="2:24" ht="15" hidden="1" customHeight="1">
      <c r="B88" s="145" t="str">
        <f>TAB_!A7560</f>
        <v xml:space="preserve">   Falta exposición temprana a espacios hospitalarios </v>
      </c>
      <c r="C88" s="143">
        <f>TAB_!B7560</f>
        <v>0</v>
      </c>
      <c r="D88" s="144">
        <f>TAB_!C7560</f>
        <v>0</v>
      </c>
      <c r="E88" s="144">
        <f>TAB_!D7560</f>
        <v>0</v>
      </c>
      <c r="F88" s="144">
        <f>TAB_!E7560</f>
        <v>0</v>
      </c>
      <c r="G88" s="144">
        <f>TAB_!F7560</f>
        <v>0</v>
      </c>
      <c r="H88" s="144">
        <f>TAB_!G7560</f>
        <v>0</v>
      </c>
      <c r="I88" s="144">
        <f>TAB_!H7560</f>
        <v>0</v>
      </c>
      <c r="J88" s="144">
        <f>TAB_!I7560</f>
        <v>0</v>
      </c>
      <c r="K88" s="144">
        <f>TAB_!J7560</f>
        <v>0</v>
      </c>
      <c r="L88" s="144">
        <f>TAB_!K7560</f>
        <v>0</v>
      </c>
      <c r="M88" s="144">
        <f>TAB_!L7560</f>
        <v>0</v>
      </c>
      <c r="N88" s="144">
        <f>TAB_!M7560</f>
        <v>0</v>
      </c>
      <c r="O88" s="144">
        <f>TAB_!N7560</f>
        <v>0</v>
      </c>
      <c r="P88" s="144">
        <f>TAB_!O7560</f>
        <v>0</v>
      </c>
      <c r="Q88" s="144">
        <f>TAB_!P7560</f>
        <v>0</v>
      </c>
      <c r="R88" s="144">
        <f>TAB_!Q7560</f>
        <v>0</v>
      </c>
      <c r="S88" s="144">
        <f>TAB_!R7560</f>
        <v>0</v>
      </c>
      <c r="T88" s="144">
        <f>TAB_!S7560</f>
        <v>0</v>
      </c>
      <c r="U88" s="144">
        <f>TAB_!T7560</f>
        <v>0</v>
      </c>
      <c r="V88" s="144">
        <f>TAB_!U7560</f>
        <v>0</v>
      </c>
      <c r="W88" s="144">
        <f>TAB_!V7560</f>
        <v>0</v>
      </c>
      <c r="X88" s="147">
        <f>TAB_!W7560</f>
        <v>0</v>
      </c>
    </row>
    <row r="89" spans="2:24" ht="15" hidden="1" customHeight="1">
      <c r="B89" s="145" t="str">
        <f>TAB_!A7561</f>
        <v xml:space="preserve">   Falta orientación en temas de proyectos de profundización</v>
      </c>
      <c r="C89" s="143">
        <f>TAB_!B7561</f>
        <v>0</v>
      </c>
      <c r="D89" s="144">
        <f>TAB_!C7561</f>
        <v>0</v>
      </c>
      <c r="E89" s="144">
        <f>TAB_!D7561</f>
        <v>0</v>
      </c>
      <c r="F89" s="144">
        <f>TAB_!E7561</f>
        <v>0</v>
      </c>
      <c r="G89" s="144">
        <f>TAB_!F7561</f>
        <v>0</v>
      </c>
      <c r="H89" s="144">
        <f>TAB_!G7561</f>
        <v>0</v>
      </c>
      <c r="I89" s="144">
        <f>TAB_!H7561</f>
        <v>0</v>
      </c>
      <c r="J89" s="144">
        <f>TAB_!I7561</f>
        <v>0</v>
      </c>
      <c r="K89" s="144">
        <f>TAB_!J7561</f>
        <v>0</v>
      </c>
      <c r="L89" s="144">
        <f>TAB_!K7561</f>
        <v>0</v>
      </c>
      <c r="M89" s="144">
        <f>TAB_!L7561</f>
        <v>0</v>
      </c>
      <c r="N89" s="144">
        <f>TAB_!M7561</f>
        <v>0</v>
      </c>
      <c r="O89" s="144">
        <f>TAB_!N7561</f>
        <v>0</v>
      </c>
      <c r="P89" s="144">
        <f>TAB_!O7561</f>
        <v>0</v>
      </c>
      <c r="Q89" s="144">
        <f>TAB_!P7561</f>
        <v>0</v>
      </c>
      <c r="R89" s="144">
        <f>TAB_!Q7561</f>
        <v>0</v>
      </c>
      <c r="S89" s="144">
        <f>TAB_!R7561</f>
        <v>0</v>
      </c>
      <c r="T89" s="144">
        <f>TAB_!S7561</f>
        <v>0</v>
      </c>
      <c r="U89" s="144">
        <f>TAB_!T7561</f>
        <v>0</v>
      </c>
      <c r="V89" s="144">
        <f>TAB_!U7561</f>
        <v>0</v>
      </c>
      <c r="W89" s="144">
        <f>TAB_!V7561</f>
        <v>0</v>
      </c>
      <c r="X89" s="147">
        <f>TAB_!W7561</f>
        <v>0</v>
      </c>
    </row>
    <row r="90" spans="2:24" ht="15" hidden="1" customHeight="1">
      <c r="B90" s="145" t="str">
        <f>TAB_!A7562</f>
        <v xml:space="preserve">   La deserción en la facultad es muy alta</v>
      </c>
      <c r="C90" s="143">
        <f>TAB_!B7562</f>
        <v>0</v>
      </c>
      <c r="D90" s="144">
        <f>TAB_!C7562</f>
        <v>0</v>
      </c>
      <c r="E90" s="144">
        <f>TAB_!D7562</f>
        <v>0</v>
      </c>
      <c r="F90" s="144">
        <f>TAB_!E7562</f>
        <v>0</v>
      </c>
      <c r="G90" s="144">
        <f>TAB_!F7562</f>
        <v>0</v>
      </c>
      <c r="H90" s="144">
        <f>TAB_!G7562</f>
        <v>0</v>
      </c>
      <c r="I90" s="144">
        <f>TAB_!H7562</f>
        <v>0</v>
      </c>
      <c r="J90" s="144">
        <f>TAB_!I7562</f>
        <v>0</v>
      </c>
      <c r="K90" s="144">
        <f>TAB_!J7562</f>
        <v>0</v>
      </c>
      <c r="L90" s="144">
        <f>TAB_!K7562</f>
        <v>0</v>
      </c>
      <c r="M90" s="144">
        <f>TAB_!L7562</f>
        <v>0</v>
      </c>
      <c r="N90" s="144">
        <f>TAB_!M7562</f>
        <v>0</v>
      </c>
      <c r="O90" s="144">
        <f>TAB_!N7562</f>
        <v>0</v>
      </c>
      <c r="P90" s="144">
        <f>TAB_!O7562</f>
        <v>0</v>
      </c>
      <c r="Q90" s="144">
        <f>TAB_!P7562</f>
        <v>0</v>
      </c>
      <c r="R90" s="144">
        <f>TAB_!Q7562</f>
        <v>0</v>
      </c>
      <c r="S90" s="144">
        <f>TAB_!R7562</f>
        <v>0</v>
      </c>
      <c r="T90" s="144">
        <f>TAB_!S7562</f>
        <v>0</v>
      </c>
      <c r="U90" s="144">
        <f>TAB_!T7562</f>
        <v>0</v>
      </c>
      <c r="V90" s="144">
        <f>TAB_!U7562</f>
        <v>0</v>
      </c>
      <c r="W90" s="144">
        <f>TAB_!V7562</f>
        <v>0</v>
      </c>
      <c r="X90" s="147">
        <f>TAB_!W7562</f>
        <v>0</v>
      </c>
    </row>
    <row r="91" spans="2:24" ht="15" hidden="1" customHeight="1">
      <c r="B91" s="145" t="str">
        <f>TAB_!A7563</f>
        <v xml:space="preserve">   La universidad aun no tiene un dominio pleno sobre las herramientas digitales</v>
      </c>
      <c r="C91" s="143">
        <f>TAB_!B7563</f>
        <v>0</v>
      </c>
      <c r="D91" s="144">
        <f>TAB_!C7563</f>
        <v>0</v>
      </c>
      <c r="E91" s="144">
        <f>TAB_!D7563</f>
        <v>0</v>
      </c>
      <c r="F91" s="144">
        <f>TAB_!E7563</f>
        <v>0</v>
      </c>
      <c r="G91" s="144">
        <f>TAB_!F7563</f>
        <v>0</v>
      </c>
      <c r="H91" s="144">
        <f>TAB_!G7563</f>
        <v>0</v>
      </c>
      <c r="I91" s="144">
        <f>TAB_!H7563</f>
        <v>0</v>
      </c>
      <c r="J91" s="144">
        <f>TAB_!I7563</f>
        <v>0</v>
      </c>
      <c r="K91" s="144">
        <f>TAB_!J7563</f>
        <v>0</v>
      </c>
      <c r="L91" s="144">
        <f>TAB_!K7563</f>
        <v>0</v>
      </c>
      <c r="M91" s="144">
        <f>TAB_!L7563</f>
        <v>0</v>
      </c>
      <c r="N91" s="144">
        <f>TAB_!M7563</f>
        <v>0</v>
      </c>
      <c r="O91" s="144">
        <f>TAB_!N7563</f>
        <v>0</v>
      </c>
      <c r="P91" s="144">
        <f>TAB_!O7563</f>
        <v>0</v>
      </c>
      <c r="Q91" s="144">
        <f>TAB_!P7563</f>
        <v>0</v>
      </c>
      <c r="R91" s="144">
        <f>TAB_!Q7563</f>
        <v>0</v>
      </c>
      <c r="S91" s="144">
        <f>TAB_!R7563</f>
        <v>0</v>
      </c>
      <c r="T91" s="144">
        <f>TAB_!S7563</f>
        <v>0</v>
      </c>
      <c r="U91" s="144">
        <f>TAB_!T7563</f>
        <v>0</v>
      </c>
      <c r="V91" s="144">
        <f>TAB_!U7563</f>
        <v>0</v>
      </c>
      <c r="W91" s="144">
        <f>TAB_!V7563</f>
        <v>0</v>
      </c>
      <c r="X91" s="147">
        <f>TAB_!W7563</f>
        <v>0</v>
      </c>
    </row>
    <row r="92" spans="2:24" ht="15" hidden="1" customHeight="1">
      <c r="B92" s="145" t="str">
        <f>TAB_!A7564</f>
        <v xml:space="preserve">   No hay formación académica extracurricular </v>
      </c>
      <c r="C92" s="143">
        <f>TAB_!B7564</f>
        <v>0</v>
      </c>
      <c r="D92" s="144">
        <f>TAB_!C7564</f>
        <v>0</v>
      </c>
      <c r="E92" s="144">
        <f>TAB_!D7564</f>
        <v>0</v>
      </c>
      <c r="F92" s="144">
        <f>TAB_!E7564</f>
        <v>0</v>
      </c>
      <c r="G92" s="144">
        <f>TAB_!F7564</f>
        <v>0</v>
      </c>
      <c r="H92" s="144">
        <f>TAB_!G7564</f>
        <v>0</v>
      </c>
      <c r="I92" s="144">
        <f>TAB_!H7564</f>
        <v>0</v>
      </c>
      <c r="J92" s="144">
        <f>TAB_!I7564</f>
        <v>0</v>
      </c>
      <c r="K92" s="144">
        <f>TAB_!J7564</f>
        <v>0</v>
      </c>
      <c r="L92" s="144">
        <f>TAB_!K7564</f>
        <v>0</v>
      </c>
      <c r="M92" s="144">
        <f>TAB_!L7564</f>
        <v>0</v>
      </c>
      <c r="N92" s="144">
        <f>TAB_!M7564</f>
        <v>0</v>
      </c>
      <c r="O92" s="144">
        <f>TAB_!N7564</f>
        <v>0</v>
      </c>
      <c r="P92" s="144">
        <f>TAB_!O7564</f>
        <v>0</v>
      </c>
      <c r="Q92" s="144">
        <f>TAB_!P7564</f>
        <v>0</v>
      </c>
      <c r="R92" s="144">
        <f>TAB_!Q7564</f>
        <v>0</v>
      </c>
      <c r="S92" s="144">
        <f>TAB_!R7564</f>
        <v>0</v>
      </c>
      <c r="T92" s="144">
        <f>TAB_!S7564</f>
        <v>0</v>
      </c>
      <c r="U92" s="144">
        <f>TAB_!T7564</f>
        <v>0</v>
      </c>
      <c r="V92" s="144">
        <f>TAB_!U7564</f>
        <v>0</v>
      </c>
      <c r="W92" s="144">
        <f>TAB_!V7564</f>
        <v>0</v>
      </c>
      <c r="X92" s="147">
        <f>TAB_!W7564</f>
        <v>0</v>
      </c>
    </row>
    <row r="93" spans="2:24" ht="15" hidden="1" customHeight="1">
      <c r="B93" s="145" t="str">
        <f>TAB_!A7565</f>
        <v xml:space="preserve">   No se enseña como médico general sino como médico especialista</v>
      </c>
      <c r="C93" s="143">
        <f>TAB_!B7565</f>
        <v>0</v>
      </c>
      <c r="D93" s="144">
        <f>TAB_!C7565</f>
        <v>0</v>
      </c>
      <c r="E93" s="144">
        <f>TAB_!D7565</f>
        <v>0</v>
      </c>
      <c r="F93" s="144">
        <f>TAB_!E7565</f>
        <v>0</v>
      </c>
      <c r="G93" s="144">
        <f>TAB_!F7565</f>
        <v>0</v>
      </c>
      <c r="H93" s="144">
        <f>TAB_!G7565</f>
        <v>0</v>
      </c>
      <c r="I93" s="144">
        <f>TAB_!H7565</f>
        <v>0</v>
      </c>
      <c r="J93" s="144">
        <f>TAB_!I7565</f>
        <v>0</v>
      </c>
      <c r="K93" s="144">
        <f>TAB_!J7565</f>
        <v>0</v>
      </c>
      <c r="L93" s="144">
        <f>TAB_!K7565</f>
        <v>0</v>
      </c>
      <c r="M93" s="144">
        <f>TAB_!L7565</f>
        <v>0</v>
      </c>
      <c r="N93" s="144">
        <f>TAB_!M7565</f>
        <v>0</v>
      </c>
      <c r="O93" s="144">
        <f>TAB_!N7565</f>
        <v>0</v>
      </c>
      <c r="P93" s="144">
        <f>TAB_!O7565</f>
        <v>0</v>
      </c>
      <c r="Q93" s="144">
        <f>TAB_!P7565</f>
        <v>0</v>
      </c>
      <c r="R93" s="144">
        <f>TAB_!Q7565</f>
        <v>0</v>
      </c>
      <c r="S93" s="144">
        <f>TAB_!R7565</f>
        <v>0</v>
      </c>
      <c r="T93" s="144">
        <f>TAB_!S7565</f>
        <v>0</v>
      </c>
      <c r="U93" s="144">
        <f>TAB_!T7565</f>
        <v>0</v>
      </c>
      <c r="V93" s="144">
        <f>TAB_!U7565</f>
        <v>0</v>
      </c>
      <c r="W93" s="144">
        <f>TAB_!V7565</f>
        <v>0</v>
      </c>
      <c r="X93" s="147">
        <f>TAB_!W7565</f>
        <v>0</v>
      </c>
    </row>
    <row r="94" spans="2:24" ht="15" hidden="1" customHeight="1">
      <c r="B94" s="145" t="str">
        <f>TAB_!A7566</f>
        <v xml:space="preserve">   Por el bilingüismo </v>
      </c>
      <c r="C94" s="143">
        <f>TAB_!B7566</f>
        <v>0</v>
      </c>
      <c r="D94" s="144">
        <f>TAB_!C7566</f>
        <v>0</v>
      </c>
      <c r="E94" s="144">
        <f>TAB_!D7566</f>
        <v>0</v>
      </c>
      <c r="F94" s="144">
        <f>TAB_!E7566</f>
        <v>0</v>
      </c>
      <c r="G94" s="144">
        <f>TAB_!F7566</f>
        <v>0</v>
      </c>
      <c r="H94" s="144">
        <f>TAB_!G7566</f>
        <v>0</v>
      </c>
      <c r="I94" s="144">
        <f>TAB_!H7566</f>
        <v>0</v>
      </c>
      <c r="J94" s="144">
        <f>TAB_!I7566</f>
        <v>0</v>
      </c>
      <c r="K94" s="144">
        <f>TAB_!J7566</f>
        <v>0</v>
      </c>
      <c r="L94" s="144">
        <f>TAB_!K7566</f>
        <v>0</v>
      </c>
      <c r="M94" s="144">
        <f>TAB_!L7566</f>
        <v>0</v>
      </c>
      <c r="N94" s="144">
        <f>TAB_!M7566</f>
        <v>0</v>
      </c>
      <c r="O94" s="144">
        <f>TAB_!N7566</f>
        <v>0</v>
      </c>
      <c r="P94" s="144">
        <f>TAB_!O7566</f>
        <v>0</v>
      </c>
      <c r="Q94" s="144">
        <f>TAB_!P7566</f>
        <v>0</v>
      </c>
      <c r="R94" s="144">
        <f>TAB_!Q7566</f>
        <v>0</v>
      </c>
      <c r="S94" s="144">
        <f>TAB_!R7566</f>
        <v>0</v>
      </c>
      <c r="T94" s="144">
        <f>TAB_!S7566</f>
        <v>0</v>
      </c>
      <c r="U94" s="144">
        <f>TAB_!T7566</f>
        <v>0</v>
      </c>
      <c r="V94" s="144">
        <f>TAB_!U7566</f>
        <v>0</v>
      </c>
      <c r="W94" s="144">
        <f>TAB_!V7566</f>
        <v>0</v>
      </c>
      <c r="X94" s="147">
        <f>TAB_!W7566</f>
        <v>0</v>
      </c>
    </row>
    <row r="95" spans="2:24" ht="15" hidden="1" customHeight="1">
      <c r="B95" s="145" t="str">
        <f>TAB_!A7567</f>
        <v xml:space="preserve">   Posibilidad de doble titulación</v>
      </c>
      <c r="C95" s="143">
        <f>TAB_!B7567</f>
        <v>0</v>
      </c>
      <c r="D95" s="144">
        <f>TAB_!C7567</f>
        <v>0</v>
      </c>
      <c r="E95" s="144">
        <f>TAB_!D7567</f>
        <v>0</v>
      </c>
      <c r="F95" s="144">
        <f>TAB_!E7567</f>
        <v>0</v>
      </c>
      <c r="G95" s="144">
        <f>TAB_!F7567</f>
        <v>0</v>
      </c>
      <c r="H95" s="144">
        <f>TAB_!G7567</f>
        <v>0</v>
      </c>
      <c r="I95" s="144">
        <f>TAB_!H7567</f>
        <v>0</v>
      </c>
      <c r="J95" s="144">
        <f>TAB_!I7567</f>
        <v>0</v>
      </c>
      <c r="K95" s="144">
        <f>TAB_!J7567</f>
        <v>0</v>
      </c>
      <c r="L95" s="144">
        <f>TAB_!K7567</f>
        <v>0</v>
      </c>
      <c r="M95" s="144">
        <f>TAB_!L7567</f>
        <v>0</v>
      </c>
      <c r="N95" s="144">
        <f>TAB_!M7567</f>
        <v>0</v>
      </c>
      <c r="O95" s="144">
        <f>TAB_!N7567</f>
        <v>0</v>
      </c>
      <c r="P95" s="144">
        <f>TAB_!O7567</f>
        <v>0</v>
      </c>
      <c r="Q95" s="144">
        <f>TAB_!P7567</f>
        <v>0</v>
      </c>
      <c r="R95" s="144">
        <f>TAB_!Q7567</f>
        <v>0</v>
      </c>
      <c r="S95" s="144">
        <f>TAB_!R7567</f>
        <v>0</v>
      </c>
      <c r="T95" s="144">
        <f>TAB_!S7567</f>
        <v>0</v>
      </c>
      <c r="U95" s="144">
        <f>TAB_!T7567</f>
        <v>0</v>
      </c>
      <c r="V95" s="144">
        <f>TAB_!U7567</f>
        <v>0</v>
      </c>
      <c r="W95" s="144">
        <f>TAB_!V7567</f>
        <v>0</v>
      </c>
      <c r="X95" s="147">
        <f>TAB_!W7567</f>
        <v>0</v>
      </c>
    </row>
    <row r="96" spans="2:24" ht="15" hidden="1" customHeight="1">
      <c r="B96" s="145" t="str">
        <f>TAB_!A7568</f>
        <v xml:space="preserve">   Tiene falencias en lo relacionado con las opciones de grado</v>
      </c>
      <c r="C96" s="143">
        <f>TAB_!B7568</f>
        <v>0</v>
      </c>
      <c r="D96" s="144">
        <f>TAB_!C7568</f>
        <v>0</v>
      </c>
      <c r="E96" s="144">
        <f>TAB_!D7568</f>
        <v>0</v>
      </c>
      <c r="F96" s="144">
        <f>TAB_!E7568</f>
        <v>0</v>
      </c>
      <c r="G96" s="144">
        <f>TAB_!F7568</f>
        <v>0</v>
      </c>
      <c r="H96" s="144">
        <f>TAB_!G7568</f>
        <v>0</v>
      </c>
      <c r="I96" s="144">
        <f>TAB_!H7568</f>
        <v>0</v>
      </c>
      <c r="J96" s="144">
        <f>TAB_!I7568</f>
        <v>0</v>
      </c>
      <c r="K96" s="144">
        <f>TAB_!J7568</f>
        <v>0</v>
      </c>
      <c r="L96" s="144">
        <f>TAB_!K7568</f>
        <v>0</v>
      </c>
      <c r="M96" s="144">
        <f>TAB_!L7568</f>
        <v>0</v>
      </c>
      <c r="N96" s="144">
        <f>TAB_!M7568</f>
        <v>0</v>
      </c>
      <c r="O96" s="144">
        <f>TAB_!N7568</f>
        <v>0</v>
      </c>
      <c r="P96" s="144">
        <f>TAB_!O7568</f>
        <v>0</v>
      </c>
      <c r="Q96" s="144">
        <f>TAB_!P7568</f>
        <v>0</v>
      </c>
      <c r="R96" s="144">
        <f>TAB_!Q7568</f>
        <v>0</v>
      </c>
      <c r="S96" s="144">
        <f>TAB_!R7568</f>
        <v>0</v>
      </c>
      <c r="T96" s="144">
        <f>TAB_!S7568</f>
        <v>0</v>
      </c>
      <c r="U96" s="144">
        <f>TAB_!T7568</f>
        <v>0</v>
      </c>
      <c r="V96" s="144">
        <f>TAB_!U7568</f>
        <v>0</v>
      </c>
      <c r="W96" s="144">
        <f>TAB_!V7568</f>
        <v>0</v>
      </c>
      <c r="X96" s="147">
        <f>TAB_!W7568</f>
        <v>0</v>
      </c>
    </row>
    <row r="97" spans="2:24" ht="15" customHeight="1">
      <c r="B97" s="145" t="str">
        <f>TAB_!A7569</f>
        <v>MENCIONES ASOCIADAS CON EL TEMA: INTERNACIONALIZACIÓN(*)</v>
      </c>
      <c r="C97" s="160">
        <f>TAB_!B7569</f>
        <v>0</v>
      </c>
      <c r="D97" s="161">
        <f>TAB_!C7569</f>
        <v>0</v>
      </c>
      <c r="E97" s="161">
        <f>TAB_!D7569</f>
        <v>0</v>
      </c>
      <c r="F97" s="161">
        <f>TAB_!E7569</f>
        <v>0</v>
      </c>
      <c r="G97" s="161">
        <f>TAB_!F7569</f>
        <v>0</v>
      </c>
      <c r="H97" s="161">
        <f>TAB_!G7569</f>
        <v>0</v>
      </c>
      <c r="I97" s="161">
        <f>TAB_!H7569</f>
        <v>0</v>
      </c>
      <c r="J97" s="161">
        <f>TAB_!I7569</f>
        <v>0</v>
      </c>
      <c r="K97" s="161">
        <f>TAB_!J7569</f>
        <v>0</v>
      </c>
      <c r="L97" s="161">
        <f>TAB_!K7569</f>
        <v>0</v>
      </c>
      <c r="M97" s="161">
        <f>TAB_!L7569</f>
        <v>0</v>
      </c>
      <c r="N97" s="161">
        <f>TAB_!M7569</f>
        <v>0</v>
      </c>
      <c r="O97" s="161">
        <f>TAB_!N7569</f>
        <v>0</v>
      </c>
      <c r="P97" s="161">
        <f>TAB_!O7569</f>
        <v>0</v>
      </c>
      <c r="Q97" s="161">
        <f>TAB_!P7569</f>
        <v>0</v>
      </c>
      <c r="R97" s="161">
        <f>TAB_!Q7569</f>
        <v>0</v>
      </c>
      <c r="S97" s="161">
        <f>TAB_!R7569</f>
        <v>22.22</v>
      </c>
      <c r="T97" s="161">
        <f>TAB_!S7569</f>
        <v>16.670000000000002</v>
      </c>
      <c r="U97" s="161">
        <f>TAB_!T7569</f>
        <v>0</v>
      </c>
      <c r="V97" s="161">
        <f>TAB_!U7569</f>
        <v>0</v>
      </c>
      <c r="W97" s="161">
        <f>TAB_!V7569</f>
        <v>0</v>
      </c>
      <c r="X97" s="162">
        <f>TAB_!W7569</f>
        <v>1.1100000000000001</v>
      </c>
    </row>
    <row r="98" spans="2:24" ht="15" customHeight="1">
      <c r="B98" s="145" t="str">
        <f>TAB_!A7570</f>
        <v xml:space="preserve">   Destina recursos para la internacionalización</v>
      </c>
      <c r="C98" s="143">
        <f>TAB_!B7570</f>
        <v>0</v>
      </c>
      <c r="D98" s="144">
        <f>TAB_!C7570</f>
        <v>0</v>
      </c>
      <c r="E98" s="144">
        <f>TAB_!D7570</f>
        <v>0</v>
      </c>
      <c r="F98" s="144">
        <f>TAB_!E7570</f>
        <v>0</v>
      </c>
      <c r="G98" s="144">
        <f>TAB_!F7570</f>
        <v>0</v>
      </c>
      <c r="H98" s="144">
        <f>TAB_!G7570</f>
        <v>0</v>
      </c>
      <c r="I98" s="144">
        <f>TAB_!H7570</f>
        <v>0</v>
      </c>
      <c r="J98" s="144">
        <f>TAB_!I7570</f>
        <v>0</v>
      </c>
      <c r="K98" s="144">
        <f>TAB_!J7570</f>
        <v>0</v>
      </c>
      <c r="L98" s="144">
        <f>TAB_!K7570</f>
        <v>0</v>
      </c>
      <c r="M98" s="144">
        <f>TAB_!L7570</f>
        <v>0</v>
      </c>
      <c r="N98" s="144">
        <f>TAB_!M7570</f>
        <v>0</v>
      </c>
      <c r="O98" s="144">
        <f>TAB_!N7570</f>
        <v>0</v>
      </c>
      <c r="P98" s="144">
        <f>TAB_!O7570</f>
        <v>0</v>
      </c>
      <c r="Q98" s="144">
        <f>TAB_!P7570</f>
        <v>0</v>
      </c>
      <c r="R98" s="144">
        <f>TAB_!Q7570</f>
        <v>0</v>
      </c>
      <c r="S98" s="144">
        <f>TAB_!R7570</f>
        <v>22.22</v>
      </c>
      <c r="T98" s="144">
        <f>TAB_!S7570</f>
        <v>16.670000000000002</v>
      </c>
      <c r="U98" s="144">
        <f>TAB_!T7570</f>
        <v>0</v>
      </c>
      <c r="V98" s="144">
        <f>TAB_!U7570</f>
        <v>0</v>
      </c>
      <c r="W98" s="144">
        <f>TAB_!V7570</f>
        <v>0</v>
      </c>
      <c r="X98" s="147">
        <f>TAB_!W7570</f>
        <v>1.1100000000000001</v>
      </c>
    </row>
    <row r="99" spans="2:24" ht="15" hidden="1" customHeight="1">
      <c r="B99" s="145" t="str">
        <f>TAB_!A7571</f>
        <v xml:space="preserve">   Los programas cuentan con internacionalización</v>
      </c>
      <c r="C99" s="143">
        <f>TAB_!B7571</f>
        <v>0</v>
      </c>
      <c r="D99" s="144">
        <f>TAB_!C7571</f>
        <v>0</v>
      </c>
      <c r="E99" s="144">
        <f>TAB_!D7571</f>
        <v>0</v>
      </c>
      <c r="F99" s="144">
        <f>TAB_!E7571</f>
        <v>0</v>
      </c>
      <c r="G99" s="144">
        <f>TAB_!F7571</f>
        <v>0</v>
      </c>
      <c r="H99" s="144">
        <f>TAB_!G7571</f>
        <v>0</v>
      </c>
      <c r="I99" s="144">
        <f>TAB_!H7571</f>
        <v>0</v>
      </c>
      <c r="J99" s="144">
        <f>TAB_!I7571</f>
        <v>0</v>
      </c>
      <c r="K99" s="144">
        <f>TAB_!J7571</f>
        <v>0</v>
      </c>
      <c r="L99" s="144">
        <f>TAB_!K7571</f>
        <v>0</v>
      </c>
      <c r="M99" s="144">
        <f>TAB_!L7571</f>
        <v>0</v>
      </c>
      <c r="N99" s="144">
        <f>TAB_!M7571</f>
        <v>0</v>
      </c>
      <c r="O99" s="144">
        <f>TAB_!N7571</f>
        <v>0</v>
      </c>
      <c r="P99" s="144">
        <f>TAB_!O7571</f>
        <v>0</v>
      </c>
      <c r="Q99" s="144">
        <f>TAB_!P7571</f>
        <v>0</v>
      </c>
      <c r="R99" s="144">
        <f>TAB_!Q7571</f>
        <v>0</v>
      </c>
      <c r="S99" s="144">
        <f>TAB_!R7571</f>
        <v>0</v>
      </c>
      <c r="T99" s="144">
        <f>TAB_!S7571</f>
        <v>0</v>
      </c>
      <c r="U99" s="144">
        <f>TAB_!T7571</f>
        <v>0</v>
      </c>
      <c r="V99" s="144">
        <f>TAB_!U7571</f>
        <v>0</v>
      </c>
      <c r="W99" s="144">
        <f>TAB_!V7571</f>
        <v>0</v>
      </c>
      <c r="X99" s="147">
        <f>TAB_!W7571</f>
        <v>0</v>
      </c>
    </row>
    <row r="100" spans="2:24" ht="15" hidden="1" customHeight="1">
      <c r="B100" s="145" t="str">
        <f>TAB_!A7572</f>
        <v xml:space="preserve">   Debe mejorar en los procesos de internacionalización</v>
      </c>
      <c r="C100" s="143">
        <f>TAB_!B7572</f>
        <v>0</v>
      </c>
      <c r="D100" s="144">
        <f>TAB_!C7572</f>
        <v>0</v>
      </c>
      <c r="E100" s="144">
        <f>TAB_!D7572</f>
        <v>0</v>
      </c>
      <c r="F100" s="144">
        <f>TAB_!E7572</f>
        <v>0</v>
      </c>
      <c r="G100" s="144">
        <f>TAB_!F7572</f>
        <v>0</v>
      </c>
      <c r="H100" s="144">
        <f>TAB_!G7572</f>
        <v>0</v>
      </c>
      <c r="I100" s="144">
        <f>TAB_!H7572</f>
        <v>0</v>
      </c>
      <c r="J100" s="144">
        <f>TAB_!I7572</f>
        <v>0</v>
      </c>
      <c r="K100" s="144">
        <f>TAB_!J7572</f>
        <v>0</v>
      </c>
      <c r="L100" s="144">
        <f>TAB_!K7572</f>
        <v>0</v>
      </c>
      <c r="M100" s="144">
        <f>TAB_!L7572</f>
        <v>0</v>
      </c>
      <c r="N100" s="144">
        <f>TAB_!M7572</f>
        <v>0</v>
      </c>
      <c r="O100" s="144">
        <f>TAB_!N7572</f>
        <v>0</v>
      </c>
      <c r="P100" s="144">
        <f>TAB_!O7572</f>
        <v>0</v>
      </c>
      <c r="Q100" s="144">
        <f>TAB_!P7572</f>
        <v>0</v>
      </c>
      <c r="R100" s="144">
        <f>TAB_!Q7572</f>
        <v>0</v>
      </c>
      <c r="S100" s="144">
        <f>TAB_!R7572</f>
        <v>0</v>
      </c>
      <c r="T100" s="144">
        <f>TAB_!S7572</f>
        <v>0</v>
      </c>
      <c r="U100" s="144">
        <f>TAB_!T7572</f>
        <v>0</v>
      </c>
      <c r="V100" s="144">
        <f>TAB_!U7572</f>
        <v>0</v>
      </c>
      <c r="W100" s="144">
        <f>TAB_!V7572</f>
        <v>0</v>
      </c>
      <c r="X100" s="147">
        <f>TAB_!W7572</f>
        <v>0</v>
      </c>
    </row>
    <row r="101" spans="2:24" ht="15" customHeight="1">
      <c r="B101" s="145" t="str">
        <f>TAB_!A7573</f>
        <v>MENCIONES ASOCIADAS CON EL TEMA: INVESTIGACIÓN(*)</v>
      </c>
      <c r="C101" s="160">
        <f>TAB_!B7573</f>
        <v>0</v>
      </c>
      <c r="D101" s="161">
        <f>TAB_!C7573</f>
        <v>0</v>
      </c>
      <c r="E101" s="161">
        <f>TAB_!D7573</f>
        <v>0</v>
      </c>
      <c r="F101" s="161">
        <f>TAB_!E7573</f>
        <v>0</v>
      </c>
      <c r="G101" s="161">
        <f>TAB_!F7573</f>
        <v>0</v>
      </c>
      <c r="H101" s="161">
        <f>TAB_!G7573</f>
        <v>0</v>
      </c>
      <c r="I101" s="161">
        <f>TAB_!H7573</f>
        <v>0</v>
      </c>
      <c r="J101" s="161">
        <f>TAB_!I7573</f>
        <v>50</v>
      </c>
      <c r="K101" s="161">
        <f>TAB_!J7573</f>
        <v>0</v>
      </c>
      <c r="L101" s="161">
        <f>TAB_!K7573</f>
        <v>0</v>
      </c>
      <c r="M101" s="161">
        <f>TAB_!L7573</f>
        <v>0</v>
      </c>
      <c r="N101" s="161">
        <f>TAB_!M7573</f>
        <v>0</v>
      </c>
      <c r="O101" s="161">
        <f>TAB_!N7573</f>
        <v>8.33</v>
      </c>
      <c r="P101" s="161">
        <f>TAB_!O7573</f>
        <v>0</v>
      </c>
      <c r="Q101" s="161">
        <f>TAB_!P7573</f>
        <v>0</v>
      </c>
      <c r="R101" s="161">
        <f>TAB_!Q7573</f>
        <v>0</v>
      </c>
      <c r="S101" s="161">
        <f>TAB_!R7573</f>
        <v>0</v>
      </c>
      <c r="T101" s="161">
        <f>TAB_!S7573</f>
        <v>0</v>
      </c>
      <c r="U101" s="161">
        <f>TAB_!T7573</f>
        <v>0</v>
      </c>
      <c r="V101" s="161">
        <f>TAB_!U7573</f>
        <v>0</v>
      </c>
      <c r="W101" s="161">
        <f>TAB_!V7573</f>
        <v>0</v>
      </c>
      <c r="X101" s="162">
        <f>TAB_!W7573</f>
        <v>0.74</v>
      </c>
    </row>
    <row r="102" spans="2:24" ht="15" hidden="1" customHeight="1">
      <c r="B102" s="145" t="str">
        <f>TAB_!A7574</f>
        <v xml:space="preserve">   Promueve la actividad investigativa</v>
      </c>
      <c r="C102" s="143">
        <f>TAB_!B7574</f>
        <v>0</v>
      </c>
      <c r="D102" s="144">
        <f>TAB_!C7574</f>
        <v>0</v>
      </c>
      <c r="E102" s="144">
        <f>TAB_!D7574</f>
        <v>0</v>
      </c>
      <c r="F102" s="144">
        <f>TAB_!E7574</f>
        <v>0</v>
      </c>
      <c r="G102" s="144">
        <f>TAB_!F7574</f>
        <v>0</v>
      </c>
      <c r="H102" s="144">
        <f>TAB_!G7574</f>
        <v>0</v>
      </c>
      <c r="I102" s="144">
        <f>TAB_!H7574</f>
        <v>0</v>
      </c>
      <c r="J102" s="144">
        <f>TAB_!I7574</f>
        <v>0</v>
      </c>
      <c r="K102" s="144">
        <f>TAB_!J7574</f>
        <v>0</v>
      </c>
      <c r="L102" s="144">
        <f>TAB_!K7574</f>
        <v>0</v>
      </c>
      <c r="M102" s="144">
        <f>TAB_!L7574</f>
        <v>0</v>
      </c>
      <c r="N102" s="144">
        <f>TAB_!M7574</f>
        <v>0</v>
      </c>
      <c r="O102" s="144">
        <f>TAB_!N7574</f>
        <v>0</v>
      </c>
      <c r="P102" s="144">
        <f>TAB_!O7574</f>
        <v>0</v>
      </c>
      <c r="Q102" s="144">
        <f>TAB_!P7574</f>
        <v>0</v>
      </c>
      <c r="R102" s="144">
        <f>TAB_!Q7574</f>
        <v>0</v>
      </c>
      <c r="S102" s="144">
        <f>TAB_!R7574</f>
        <v>0</v>
      </c>
      <c r="T102" s="144">
        <f>TAB_!S7574</f>
        <v>0</v>
      </c>
      <c r="U102" s="144">
        <f>TAB_!T7574</f>
        <v>0</v>
      </c>
      <c r="V102" s="144">
        <f>TAB_!U7574</f>
        <v>0</v>
      </c>
      <c r="W102" s="144">
        <f>TAB_!V7574</f>
        <v>0</v>
      </c>
      <c r="X102" s="147">
        <f>TAB_!W7574</f>
        <v>0</v>
      </c>
    </row>
    <row r="103" spans="2:24" ht="15" customHeight="1">
      <c r="B103" s="145" t="str">
        <f>TAB_!A7575</f>
        <v xml:space="preserve">   Se debe mejorar en distintos aspectos relacionados con la producción investigativa </v>
      </c>
      <c r="C103" s="143">
        <f>TAB_!B7575</f>
        <v>0</v>
      </c>
      <c r="D103" s="144">
        <f>TAB_!C7575</f>
        <v>0</v>
      </c>
      <c r="E103" s="144">
        <f>TAB_!D7575</f>
        <v>0</v>
      </c>
      <c r="F103" s="144">
        <f>TAB_!E7575</f>
        <v>0</v>
      </c>
      <c r="G103" s="144">
        <f>TAB_!F7575</f>
        <v>0</v>
      </c>
      <c r="H103" s="144">
        <f>TAB_!G7575</f>
        <v>0</v>
      </c>
      <c r="I103" s="144">
        <f>TAB_!H7575</f>
        <v>0</v>
      </c>
      <c r="J103" s="144">
        <f>TAB_!I7575</f>
        <v>0</v>
      </c>
      <c r="K103" s="144">
        <f>TAB_!J7575</f>
        <v>0</v>
      </c>
      <c r="L103" s="144">
        <f>TAB_!K7575</f>
        <v>0</v>
      </c>
      <c r="M103" s="144">
        <f>TAB_!L7575</f>
        <v>0</v>
      </c>
      <c r="N103" s="144">
        <f>TAB_!M7575</f>
        <v>0</v>
      </c>
      <c r="O103" s="144">
        <f>TAB_!N7575</f>
        <v>8.33</v>
      </c>
      <c r="P103" s="144">
        <f>TAB_!O7575</f>
        <v>0</v>
      </c>
      <c r="Q103" s="144">
        <f>TAB_!P7575</f>
        <v>0</v>
      </c>
      <c r="R103" s="144">
        <f>TAB_!Q7575</f>
        <v>0</v>
      </c>
      <c r="S103" s="144">
        <f>TAB_!R7575</f>
        <v>0</v>
      </c>
      <c r="T103" s="144">
        <f>TAB_!S7575</f>
        <v>0</v>
      </c>
      <c r="U103" s="144">
        <f>TAB_!T7575</f>
        <v>0</v>
      </c>
      <c r="V103" s="144">
        <f>TAB_!U7575</f>
        <v>0</v>
      </c>
      <c r="W103" s="144">
        <f>TAB_!V7575</f>
        <v>0</v>
      </c>
      <c r="X103" s="147">
        <f>TAB_!W7575</f>
        <v>0.37</v>
      </c>
    </row>
    <row r="104" spans="2:24" ht="15" customHeight="1">
      <c r="B104" s="145" t="str">
        <f>TAB_!A7576</f>
        <v xml:space="preserve">   Cuenta con investigadores de alto nivel</v>
      </c>
      <c r="C104" s="143">
        <f>TAB_!B7576</f>
        <v>0</v>
      </c>
      <c r="D104" s="144">
        <f>TAB_!C7576</f>
        <v>0</v>
      </c>
      <c r="E104" s="144">
        <f>TAB_!D7576</f>
        <v>0</v>
      </c>
      <c r="F104" s="144">
        <f>TAB_!E7576</f>
        <v>0</v>
      </c>
      <c r="G104" s="144">
        <f>TAB_!F7576</f>
        <v>0</v>
      </c>
      <c r="H104" s="144">
        <f>TAB_!G7576</f>
        <v>0</v>
      </c>
      <c r="I104" s="144">
        <f>TAB_!H7576</f>
        <v>0</v>
      </c>
      <c r="J104" s="144">
        <f>TAB_!I7576</f>
        <v>50</v>
      </c>
      <c r="K104" s="144">
        <f>TAB_!J7576</f>
        <v>0</v>
      </c>
      <c r="L104" s="144">
        <f>TAB_!K7576</f>
        <v>0</v>
      </c>
      <c r="M104" s="144">
        <f>TAB_!L7576</f>
        <v>0</v>
      </c>
      <c r="N104" s="144">
        <f>TAB_!M7576</f>
        <v>0</v>
      </c>
      <c r="O104" s="144">
        <f>TAB_!N7576</f>
        <v>0</v>
      </c>
      <c r="P104" s="144">
        <f>TAB_!O7576</f>
        <v>0</v>
      </c>
      <c r="Q104" s="144">
        <f>TAB_!P7576</f>
        <v>0</v>
      </c>
      <c r="R104" s="144">
        <f>TAB_!Q7576</f>
        <v>0</v>
      </c>
      <c r="S104" s="144">
        <f>TAB_!R7576</f>
        <v>0</v>
      </c>
      <c r="T104" s="144">
        <f>TAB_!S7576</f>
        <v>0</v>
      </c>
      <c r="U104" s="144">
        <f>TAB_!T7576</f>
        <v>0</v>
      </c>
      <c r="V104" s="144">
        <f>TAB_!U7576</f>
        <v>0</v>
      </c>
      <c r="W104" s="144">
        <f>TAB_!V7576</f>
        <v>0</v>
      </c>
      <c r="X104" s="147">
        <f>TAB_!W7576</f>
        <v>0.37</v>
      </c>
    </row>
    <row r="105" spans="2:24" ht="15" customHeight="1">
      <c r="B105" s="145" t="str">
        <f>TAB_!A7577</f>
        <v>MENCIONES ASOCIADAS CON EL TEMA: BIENESTAR INSTITUCIONAL(*)</v>
      </c>
      <c r="C105" s="160">
        <f>TAB_!B7577</f>
        <v>11.9</v>
      </c>
      <c r="D105" s="161">
        <f>TAB_!C7577</f>
        <v>33.33</v>
      </c>
      <c r="E105" s="161">
        <f>TAB_!D7577</f>
        <v>11.11</v>
      </c>
      <c r="F105" s="161">
        <f>TAB_!E7577</f>
        <v>0</v>
      </c>
      <c r="G105" s="161">
        <f>TAB_!F7577</f>
        <v>25</v>
      </c>
      <c r="H105" s="161">
        <f>TAB_!G7577</f>
        <v>33.33</v>
      </c>
      <c r="I105" s="161">
        <f>TAB_!H7577</f>
        <v>0</v>
      </c>
      <c r="J105" s="161">
        <f>TAB_!I7577</f>
        <v>0</v>
      </c>
      <c r="K105" s="161">
        <f>TAB_!J7577</f>
        <v>0</v>
      </c>
      <c r="L105" s="161">
        <f>TAB_!K7577</f>
        <v>25</v>
      </c>
      <c r="M105" s="161">
        <f>TAB_!L7577</f>
        <v>12.5</v>
      </c>
      <c r="N105" s="161">
        <f>TAB_!M7577</f>
        <v>11.11</v>
      </c>
      <c r="O105" s="161">
        <f>TAB_!N7577</f>
        <v>41.67</v>
      </c>
      <c r="P105" s="161">
        <f>TAB_!O7577</f>
        <v>7.69</v>
      </c>
      <c r="Q105" s="161">
        <f>TAB_!P7577</f>
        <v>0</v>
      </c>
      <c r="R105" s="161">
        <f>TAB_!Q7577</f>
        <v>0</v>
      </c>
      <c r="S105" s="161">
        <f>TAB_!R7577</f>
        <v>22.22</v>
      </c>
      <c r="T105" s="161">
        <f>TAB_!S7577</f>
        <v>0</v>
      </c>
      <c r="U105" s="161">
        <f>TAB_!T7577</f>
        <v>11.11</v>
      </c>
      <c r="V105" s="161">
        <f>TAB_!U7577</f>
        <v>14.29</v>
      </c>
      <c r="W105" s="161">
        <f>TAB_!V7577</f>
        <v>58.33</v>
      </c>
      <c r="X105" s="162">
        <f>TAB_!W7577</f>
        <v>17.34</v>
      </c>
    </row>
    <row r="106" spans="2:24" ht="15" customHeight="1">
      <c r="B106" s="145" t="str">
        <f>TAB_!A7578</f>
        <v xml:space="preserve">   Tiene un ambiente (laboral y académico) agradable</v>
      </c>
      <c r="C106" s="143">
        <f>TAB_!B7578</f>
        <v>5.56</v>
      </c>
      <c r="D106" s="144">
        <f>TAB_!C7578</f>
        <v>33.33</v>
      </c>
      <c r="E106" s="144">
        <f>TAB_!D7578</f>
        <v>11.11</v>
      </c>
      <c r="F106" s="144">
        <f>TAB_!E7578</f>
        <v>0</v>
      </c>
      <c r="G106" s="144">
        <f>TAB_!F7578</f>
        <v>0</v>
      </c>
      <c r="H106" s="144">
        <f>TAB_!G7578</f>
        <v>0</v>
      </c>
      <c r="I106" s="144">
        <f>TAB_!H7578</f>
        <v>0</v>
      </c>
      <c r="J106" s="144">
        <f>TAB_!I7578</f>
        <v>0</v>
      </c>
      <c r="K106" s="144">
        <f>TAB_!J7578</f>
        <v>0</v>
      </c>
      <c r="L106" s="144">
        <f>TAB_!K7578</f>
        <v>0</v>
      </c>
      <c r="M106" s="144">
        <f>TAB_!L7578</f>
        <v>12.5</v>
      </c>
      <c r="N106" s="144">
        <f>TAB_!M7578</f>
        <v>0</v>
      </c>
      <c r="O106" s="144">
        <f>TAB_!N7578</f>
        <v>16.670000000000002</v>
      </c>
      <c r="P106" s="144">
        <f>TAB_!O7578</f>
        <v>0</v>
      </c>
      <c r="Q106" s="144">
        <f>TAB_!P7578</f>
        <v>0</v>
      </c>
      <c r="R106" s="144">
        <f>TAB_!Q7578</f>
        <v>0</v>
      </c>
      <c r="S106" s="144">
        <f>TAB_!R7578</f>
        <v>11.11</v>
      </c>
      <c r="T106" s="144">
        <f>TAB_!S7578</f>
        <v>0</v>
      </c>
      <c r="U106" s="144">
        <f>TAB_!T7578</f>
        <v>0</v>
      </c>
      <c r="V106" s="144">
        <f>TAB_!U7578</f>
        <v>14.29</v>
      </c>
      <c r="W106" s="144">
        <f>TAB_!V7578</f>
        <v>20.83</v>
      </c>
      <c r="X106" s="147">
        <f>TAB_!W7578</f>
        <v>7.38</v>
      </c>
    </row>
    <row r="107" spans="2:24" ht="15" customHeight="1">
      <c r="B107" s="145" t="str">
        <f>TAB_!A7579</f>
        <v xml:space="preserve">   Se preocupa por el bienestar de los estudiantes y toda la comunidad</v>
      </c>
      <c r="C107" s="143">
        <f>TAB_!B7579</f>
        <v>2.38</v>
      </c>
      <c r="D107" s="144">
        <f>TAB_!C7579</f>
        <v>0</v>
      </c>
      <c r="E107" s="144">
        <f>TAB_!D7579</f>
        <v>0</v>
      </c>
      <c r="F107" s="144">
        <f>TAB_!E7579</f>
        <v>0</v>
      </c>
      <c r="G107" s="144">
        <f>TAB_!F7579</f>
        <v>25</v>
      </c>
      <c r="H107" s="144">
        <f>TAB_!G7579</f>
        <v>33.33</v>
      </c>
      <c r="I107" s="144">
        <f>TAB_!H7579</f>
        <v>0</v>
      </c>
      <c r="J107" s="144">
        <f>TAB_!I7579</f>
        <v>0</v>
      </c>
      <c r="K107" s="144">
        <f>TAB_!J7579</f>
        <v>0</v>
      </c>
      <c r="L107" s="144">
        <f>TAB_!K7579</f>
        <v>25</v>
      </c>
      <c r="M107" s="144">
        <f>TAB_!L7579</f>
        <v>0</v>
      </c>
      <c r="N107" s="144">
        <f>TAB_!M7579</f>
        <v>11.11</v>
      </c>
      <c r="O107" s="144">
        <f>TAB_!N7579</f>
        <v>8.33</v>
      </c>
      <c r="P107" s="144">
        <f>TAB_!O7579</f>
        <v>7.69</v>
      </c>
      <c r="Q107" s="144">
        <f>TAB_!P7579</f>
        <v>0</v>
      </c>
      <c r="R107" s="144">
        <f>TAB_!Q7579</f>
        <v>0</v>
      </c>
      <c r="S107" s="144">
        <f>TAB_!R7579</f>
        <v>11.11</v>
      </c>
      <c r="T107" s="144">
        <f>TAB_!S7579</f>
        <v>0</v>
      </c>
      <c r="U107" s="144">
        <f>TAB_!T7579</f>
        <v>11.11</v>
      </c>
      <c r="V107" s="144">
        <f>TAB_!U7579</f>
        <v>0</v>
      </c>
      <c r="W107" s="144">
        <f>TAB_!V7579</f>
        <v>12.5</v>
      </c>
      <c r="X107" s="147">
        <f>TAB_!W7579</f>
        <v>5.17</v>
      </c>
    </row>
    <row r="108" spans="2:24" ht="15" customHeight="1">
      <c r="B108" s="145" t="str">
        <f>TAB_!A7580</f>
        <v xml:space="preserve">   El trato a estudiantes y personal es excelente</v>
      </c>
      <c r="C108" s="143">
        <f>TAB_!B7580</f>
        <v>3.17</v>
      </c>
      <c r="D108" s="144">
        <f>TAB_!C7580</f>
        <v>0</v>
      </c>
      <c r="E108" s="144">
        <f>TAB_!D7580</f>
        <v>0</v>
      </c>
      <c r="F108" s="144">
        <f>TAB_!E7580</f>
        <v>0</v>
      </c>
      <c r="G108" s="144">
        <f>TAB_!F7580</f>
        <v>0</v>
      </c>
      <c r="H108" s="144">
        <f>TAB_!G7580</f>
        <v>0</v>
      </c>
      <c r="I108" s="144">
        <f>TAB_!H7580</f>
        <v>0</v>
      </c>
      <c r="J108" s="144">
        <f>TAB_!I7580</f>
        <v>0</v>
      </c>
      <c r="K108" s="144">
        <f>TAB_!J7580</f>
        <v>0</v>
      </c>
      <c r="L108" s="144">
        <f>TAB_!K7580</f>
        <v>0</v>
      </c>
      <c r="M108" s="144">
        <f>TAB_!L7580</f>
        <v>12.5</v>
      </c>
      <c r="N108" s="144">
        <f>TAB_!M7580</f>
        <v>11.11</v>
      </c>
      <c r="O108" s="144">
        <f>TAB_!N7580</f>
        <v>8.33</v>
      </c>
      <c r="P108" s="144">
        <f>TAB_!O7580</f>
        <v>0</v>
      </c>
      <c r="Q108" s="144">
        <f>TAB_!P7580</f>
        <v>0</v>
      </c>
      <c r="R108" s="144">
        <f>TAB_!Q7580</f>
        <v>0</v>
      </c>
      <c r="S108" s="144">
        <f>TAB_!R7580</f>
        <v>11.11</v>
      </c>
      <c r="T108" s="144">
        <f>TAB_!S7580</f>
        <v>0</v>
      </c>
      <c r="U108" s="144">
        <f>TAB_!T7580</f>
        <v>0</v>
      </c>
      <c r="V108" s="144">
        <f>TAB_!U7580</f>
        <v>0</v>
      </c>
      <c r="W108" s="144">
        <f>TAB_!V7580</f>
        <v>0</v>
      </c>
      <c r="X108" s="147">
        <f>TAB_!W7580</f>
        <v>2.95</v>
      </c>
    </row>
    <row r="109" spans="2:24" ht="15" customHeight="1">
      <c r="B109" s="145" t="str">
        <f>TAB_!A7581</f>
        <v xml:space="preserve">   No se preocupa por el bienestar de los estudiantes/comunidad</v>
      </c>
      <c r="C109" s="143">
        <f>TAB_!B7581</f>
        <v>0.79</v>
      </c>
      <c r="D109" s="144">
        <f>TAB_!C7581</f>
        <v>0</v>
      </c>
      <c r="E109" s="144">
        <f>TAB_!D7581</f>
        <v>0</v>
      </c>
      <c r="F109" s="144">
        <f>TAB_!E7581</f>
        <v>0</v>
      </c>
      <c r="G109" s="144">
        <f>TAB_!F7581</f>
        <v>0</v>
      </c>
      <c r="H109" s="144">
        <f>TAB_!G7581</f>
        <v>0</v>
      </c>
      <c r="I109" s="144">
        <f>TAB_!H7581</f>
        <v>0</v>
      </c>
      <c r="J109" s="144">
        <f>TAB_!I7581</f>
        <v>0</v>
      </c>
      <c r="K109" s="144">
        <f>TAB_!J7581</f>
        <v>0</v>
      </c>
      <c r="L109" s="144">
        <f>TAB_!K7581</f>
        <v>0</v>
      </c>
      <c r="M109" s="144">
        <f>TAB_!L7581</f>
        <v>0</v>
      </c>
      <c r="N109" s="144">
        <f>TAB_!M7581</f>
        <v>0</v>
      </c>
      <c r="O109" s="144">
        <f>TAB_!N7581</f>
        <v>0</v>
      </c>
      <c r="P109" s="144">
        <f>TAB_!O7581</f>
        <v>0</v>
      </c>
      <c r="Q109" s="144">
        <f>TAB_!P7581</f>
        <v>0</v>
      </c>
      <c r="R109" s="144">
        <f>TAB_!Q7581</f>
        <v>0</v>
      </c>
      <c r="S109" s="144">
        <f>TAB_!R7581</f>
        <v>0</v>
      </c>
      <c r="T109" s="144">
        <f>TAB_!S7581</f>
        <v>0</v>
      </c>
      <c r="U109" s="144">
        <f>TAB_!T7581</f>
        <v>0</v>
      </c>
      <c r="V109" s="144">
        <f>TAB_!U7581</f>
        <v>0</v>
      </c>
      <c r="W109" s="144">
        <f>TAB_!V7581</f>
        <v>4.17</v>
      </c>
      <c r="X109" s="147">
        <f>TAB_!W7581</f>
        <v>0.74</v>
      </c>
    </row>
    <row r="110" spans="2:24" ht="15" customHeight="1">
      <c r="B110" s="145" t="str">
        <f>TAB_!A7582</f>
        <v xml:space="preserve">   Es un buen empleador </v>
      </c>
      <c r="C110" s="143">
        <f>TAB_!B7582</f>
        <v>0</v>
      </c>
      <c r="D110" s="144">
        <f>TAB_!C7582</f>
        <v>0</v>
      </c>
      <c r="E110" s="144">
        <f>TAB_!D7582</f>
        <v>0</v>
      </c>
      <c r="F110" s="144">
        <f>TAB_!E7582</f>
        <v>0</v>
      </c>
      <c r="G110" s="144">
        <f>TAB_!F7582</f>
        <v>0</v>
      </c>
      <c r="H110" s="144">
        <f>TAB_!G7582</f>
        <v>33.33</v>
      </c>
      <c r="I110" s="144">
        <f>TAB_!H7582</f>
        <v>0</v>
      </c>
      <c r="J110" s="144">
        <f>TAB_!I7582</f>
        <v>0</v>
      </c>
      <c r="K110" s="144">
        <f>TAB_!J7582</f>
        <v>0</v>
      </c>
      <c r="L110" s="144">
        <f>TAB_!K7582</f>
        <v>0</v>
      </c>
      <c r="M110" s="144">
        <f>TAB_!L7582</f>
        <v>0</v>
      </c>
      <c r="N110" s="144">
        <f>TAB_!M7582</f>
        <v>0</v>
      </c>
      <c r="O110" s="144">
        <f>TAB_!N7582</f>
        <v>8.33</v>
      </c>
      <c r="P110" s="144">
        <f>TAB_!O7582</f>
        <v>0</v>
      </c>
      <c r="Q110" s="144">
        <f>TAB_!P7582</f>
        <v>0</v>
      </c>
      <c r="R110" s="144">
        <f>TAB_!Q7582</f>
        <v>0</v>
      </c>
      <c r="S110" s="144">
        <f>TAB_!R7582</f>
        <v>0</v>
      </c>
      <c r="T110" s="144">
        <f>TAB_!S7582</f>
        <v>0</v>
      </c>
      <c r="U110" s="144">
        <f>TAB_!T7582</f>
        <v>11.11</v>
      </c>
      <c r="V110" s="144">
        <f>TAB_!U7582</f>
        <v>0</v>
      </c>
      <c r="W110" s="144">
        <f>TAB_!V7582</f>
        <v>12.5</v>
      </c>
      <c r="X110" s="147">
        <f>TAB_!W7582</f>
        <v>2.21</v>
      </c>
    </row>
    <row r="111" spans="2:24" ht="15" customHeight="1">
      <c r="B111" s="145" t="str">
        <f>TAB_!A7583</f>
        <v xml:space="preserve">   Ofrece varios beneficios a toda la comunidad universitaria</v>
      </c>
      <c r="C111" s="143">
        <f>TAB_!B7583</f>
        <v>0</v>
      </c>
      <c r="D111" s="144">
        <f>TAB_!C7583</f>
        <v>0</v>
      </c>
      <c r="E111" s="144">
        <f>TAB_!D7583</f>
        <v>0</v>
      </c>
      <c r="F111" s="144">
        <f>TAB_!E7583</f>
        <v>0</v>
      </c>
      <c r="G111" s="144">
        <f>TAB_!F7583</f>
        <v>0</v>
      </c>
      <c r="H111" s="144">
        <f>TAB_!G7583</f>
        <v>0</v>
      </c>
      <c r="I111" s="144">
        <f>TAB_!H7583</f>
        <v>0</v>
      </c>
      <c r="J111" s="144">
        <f>TAB_!I7583</f>
        <v>0</v>
      </c>
      <c r="K111" s="144">
        <f>TAB_!J7583</f>
        <v>0</v>
      </c>
      <c r="L111" s="144">
        <f>TAB_!K7583</f>
        <v>0</v>
      </c>
      <c r="M111" s="144">
        <f>TAB_!L7583</f>
        <v>0</v>
      </c>
      <c r="N111" s="144">
        <f>TAB_!M7583</f>
        <v>0</v>
      </c>
      <c r="O111" s="144">
        <f>TAB_!N7583</f>
        <v>0</v>
      </c>
      <c r="P111" s="144">
        <f>TAB_!O7583</f>
        <v>0</v>
      </c>
      <c r="Q111" s="144">
        <f>TAB_!P7583</f>
        <v>0</v>
      </c>
      <c r="R111" s="144">
        <f>TAB_!Q7583</f>
        <v>0</v>
      </c>
      <c r="S111" s="144">
        <f>TAB_!R7583</f>
        <v>0</v>
      </c>
      <c r="T111" s="144">
        <f>TAB_!S7583</f>
        <v>0</v>
      </c>
      <c r="U111" s="144">
        <f>TAB_!T7583</f>
        <v>0</v>
      </c>
      <c r="V111" s="144">
        <f>TAB_!U7583</f>
        <v>0</v>
      </c>
      <c r="W111" s="144">
        <f>TAB_!V7583</f>
        <v>20.83</v>
      </c>
      <c r="X111" s="147">
        <f>TAB_!W7583</f>
        <v>1.85</v>
      </c>
    </row>
    <row r="112" spans="2:24" ht="15" customHeight="1">
      <c r="B112" s="145" t="str">
        <f>TAB_!A7584</f>
        <v xml:space="preserve">   La vida dentro del campus es muy costosa </v>
      </c>
      <c r="C112" s="143">
        <f>TAB_!B7584</f>
        <v>0.79</v>
      </c>
      <c r="D112" s="144">
        <f>TAB_!C7584</f>
        <v>0</v>
      </c>
      <c r="E112" s="144">
        <f>TAB_!D7584</f>
        <v>0</v>
      </c>
      <c r="F112" s="144">
        <f>TAB_!E7584</f>
        <v>0</v>
      </c>
      <c r="G112" s="144">
        <f>TAB_!F7584</f>
        <v>0</v>
      </c>
      <c r="H112" s="144">
        <f>TAB_!G7584</f>
        <v>0</v>
      </c>
      <c r="I112" s="144">
        <f>TAB_!H7584</f>
        <v>0</v>
      </c>
      <c r="J112" s="144">
        <f>TAB_!I7584</f>
        <v>0</v>
      </c>
      <c r="K112" s="144">
        <f>TAB_!J7584</f>
        <v>0</v>
      </c>
      <c r="L112" s="144">
        <f>TAB_!K7584</f>
        <v>0</v>
      </c>
      <c r="M112" s="144">
        <f>TAB_!L7584</f>
        <v>0</v>
      </c>
      <c r="N112" s="144">
        <f>TAB_!M7584</f>
        <v>0</v>
      </c>
      <c r="O112" s="144">
        <f>TAB_!N7584</f>
        <v>0</v>
      </c>
      <c r="P112" s="144">
        <f>TAB_!O7584</f>
        <v>0</v>
      </c>
      <c r="Q112" s="144">
        <f>TAB_!P7584</f>
        <v>0</v>
      </c>
      <c r="R112" s="144">
        <f>TAB_!Q7584</f>
        <v>0</v>
      </c>
      <c r="S112" s="144">
        <f>TAB_!R7584</f>
        <v>0</v>
      </c>
      <c r="T112" s="144">
        <f>TAB_!S7584</f>
        <v>0</v>
      </c>
      <c r="U112" s="144">
        <f>TAB_!T7584</f>
        <v>0</v>
      </c>
      <c r="V112" s="144">
        <f>TAB_!U7584</f>
        <v>0</v>
      </c>
      <c r="W112" s="144">
        <f>TAB_!V7584</f>
        <v>0</v>
      </c>
      <c r="X112" s="147">
        <f>TAB_!W7584</f>
        <v>0.37</v>
      </c>
    </row>
    <row r="113" spans="2:24" ht="15" customHeight="1">
      <c r="B113" s="145" t="str">
        <f>TAB_!A7585</f>
        <v xml:space="preserve">   Falta de inclusión e igualdad para los estudiantes</v>
      </c>
      <c r="C113" s="143">
        <f>TAB_!B7585</f>
        <v>0.79</v>
      </c>
      <c r="D113" s="144">
        <f>TAB_!C7585</f>
        <v>0</v>
      </c>
      <c r="E113" s="144">
        <f>TAB_!D7585</f>
        <v>0</v>
      </c>
      <c r="F113" s="144">
        <f>TAB_!E7585</f>
        <v>0</v>
      </c>
      <c r="G113" s="144">
        <f>TAB_!F7585</f>
        <v>0</v>
      </c>
      <c r="H113" s="144">
        <f>TAB_!G7585</f>
        <v>0</v>
      </c>
      <c r="I113" s="144">
        <f>TAB_!H7585</f>
        <v>0</v>
      </c>
      <c r="J113" s="144">
        <f>TAB_!I7585</f>
        <v>0</v>
      </c>
      <c r="K113" s="144">
        <f>TAB_!J7585</f>
        <v>0</v>
      </c>
      <c r="L113" s="144">
        <f>TAB_!K7585</f>
        <v>0</v>
      </c>
      <c r="M113" s="144">
        <f>TAB_!L7585</f>
        <v>0</v>
      </c>
      <c r="N113" s="144">
        <f>TAB_!M7585</f>
        <v>0</v>
      </c>
      <c r="O113" s="144">
        <f>TAB_!N7585</f>
        <v>0</v>
      </c>
      <c r="P113" s="144">
        <f>TAB_!O7585</f>
        <v>0</v>
      </c>
      <c r="Q113" s="144">
        <f>TAB_!P7585</f>
        <v>0</v>
      </c>
      <c r="R113" s="144">
        <f>TAB_!Q7585</f>
        <v>0</v>
      </c>
      <c r="S113" s="144">
        <f>TAB_!R7585</f>
        <v>0</v>
      </c>
      <c r="T113" s="144">
        <f>TAB_!S7585</f>
        <v>0</v>
      </c>
      <c r="U113" s="144">
        <f>TAB_!T7585</f>
        <v>0</v>
      </c>
      <c r="V113" s="144">
        <f>TAB_!U7585</f>
        <v>0</v>
      </c>
      <c r="W113" s="144">
        <f>TAB_!V7585</f>
        <v>0</v>
      </c>
      <c r="X113" s="147">
        <f>TAB_!W7585</f>
        <v>0.37</v>
      </c>
    </row>
    <row r="114" spans="2:24" ht="15" hidden="1" customHeight="1">
      <c r="B114" s="145" t="str">
        <f>TAB_!A7586</f>
        <v xml:space="preserve">   No se cuenta con el apoyo de los directivos</v>
      </c>
      <c r="C114" s="143">
        <f>TAB_!B7586</f>
        <v>0</v>
      </c>
      <c r="D114" s="144">
        <f>TAB_!C7586</f>
        <v>0</v>
      </c>
      <c r="E114" s="144">
        <f>TAB_!D7586</f>
        <v>0</v>
      </c>
      <c r="F114" s="144">
        <f>TAB_!E7586</f>
        <v>0</v>
      </c>
      <c r="G114" s="144">
        <f>TAB_!F7586</f>
        <v>0</v>
      </c>
      <c r="H114" s="144">
        <f>TAB_!G7586</f>
        <v>0</v>
      </c>
      <c r="I114" s="144">
        <f>TAB_!H7586</f>
        <v>0</v>
      </c>
      <c r="J114" s="144">
        <f>TAB_!I7586</f>
        <v>0</v>
      </c>
      <c r="K114" s="144">
        <f>TAB_!J7586</f>
        <v>0</v>
      </c>
      <c r="L114" s="144">
        <f>TAB_!K7586</f>
        <v>0</v>
      </c>
      <c r="M114" s="144">
        <f>TAB_!L7586</f>
        <v>0</v>
      </c>
      <c r="N114" s="144">
        <f>TAB_!M7586</f>
        <v>0</v>
      </c>
      <c r="O114" s="144">
        <f>TAB_!N7586</f>
        <v>0</v>
      </c>
      <c r="P114" s="144">
        <f>TAB_!O7586</f>
        <v>0</v>
      </c>
      <c r="Q114" s="144">
        <f>TAB_!P7586</f>
        <v>0</v>
      </c>
      <c r="R114" s="144">
        <f>TAB_!Q7586</f>
        <v>0</v>
      </c>
      <c r="S114" s="144">
        <f>TAB_!R7586</f>
        <v>0</v>
      </c>
      <c r="T114" s="144">
        <f>TAB_!S7586</f>
        <v>0</v>
      </c>
      <c r="U114" s="144">
        <f>TAB_!T7586</f>
        <v>0</v>
      </c>
      <c r="V114" s="144">
        <f>TAB_!U7586</f>
        <v>0</v>
      </c>
      <c r="W114" s="144">
        <f>TAB_!V7586</f>
        <v>0</v>
      </c>
      <c r="X114" s="147">
        <f>TAB_!W7586</f>
        <v>0</v>
      </c>
    </row>
    <row r="115" spans="2:24" ht="15" customHeight="1">
      <c r="B115" s="145" t="str">
        <f>TAB_!A7587</f>
        <v xml:space="preserve">   Le brinda estabilidad laboral a sus empleados</v>
      </c>
      <c r="C115" s="143">
        <f>TAB_!B7587</f>
        <v>0</v>
      </c>
      <c r="D115" s="144">
        <f>TAB_!C7587</f>
        <v>0</v>
      </c>
      <c r="E115" s="144">
        <f>TAB_!D7587</f>
        <v>0</v>
      </c>
      <c r="F115" s="144">
        <f>TAB_!E7587</f>
        <v>0</v>
      </c>
      <c r="G115" s="144">
        <f>TAB_!F7587</f>
        <v>0</v>
      </c>
      <c r="H115" s="144">
        <f>TAB_!G7587</f>
        <v>0</v>
      </c>
      <c r="I115" s="144">
        <f>TAB_!H7587</f>
        <v>0</v>
      </c>
      <c r="J115" s="144">
        <f>TAB_!I7587</f>
        <v>0</v>
      </c>
      <c r="K115" s="144">
        <f>TAB_!J7587</f>
        <v>0</v>
      </c>
      <c r="L115" s="144">
        <f>TAB_!K7587</f>
        <v>0</v>
      </c>
      <c r="M115" s="144">
        <f>TAB_!L7587</f>
        <v>0</v>
      </c>
      <c r="N115" s="144">
        <f>TAB_!M7587</f>
        <v>0</v>
      </c>
      <c r="O115" s="144">
        <f>TAB_!N7587</f>
        <v>0</v>
      </c>
      <c r="P115" s="144">
        <f>TAB_!O7587</f>
        <v>0</v>
      </c>
      <c r="Q115" s="144">
        <f>TAB_!P7587</f>
        <v>0</v>
      </c>
      <c r="R115" s="144">
        <f>TAB_!Q7587</f>
        <v>0</v>
      </c>
      <c r="S115" s="144">
        <f>TAB_!R7587</f>
        <v>0</v>
      </c>
      <c r="T115" s="144">
        <f>TAB_!S7587</f>
        <v>0</v>
      </c>
      <c r="U115" s="144">
        <f>TAB_!T7587</f>
        <v>0</v>
      </c>
      <c r="V115" s="144">
        <f>TAB_!U7587</f>
        <v>0</v>
      </c>
      <c r="W115" s="144">
        <f>TAB_!V7587</f>
        <v>4.17</v>
      </c>
      <c r="X115" s="147">
        <f>TAB_!W7587</f>
        <v>0.37</v>
      </c>
    </row>
    <row r="116" spans="2:24" ht="15" hidden="1" customHeight="1">
      <c r="B116" s="145" t="str">
        <f>TAB_!A7588</f>
        <v xml:space="preserve">   Faltan más espacios y actividades orientadas al bienestar universitario</v>
      </c>
      <c r="C116" s="143">
        <f>TAB_!B7588</f>
        <v>0</v>
      </c>
      <c r="D116" s="144">
        <f>TAB_!C7588</f>
        <v>0</v>
      </c>
      <c r="E116" s="144">
        <f>TAB_!D7588</f>
        <v>0</v>
      </c>
      <c r="F116" s="144">
        <f>TAB_!E7588</f>
        <v>0</v>
      </c>
      <c r="G116" s="144">
        <f>TAB_!F7588</f>
        <v>0</v>
      </c>
      <c r="H116" s="144">
        <f>TAB_!G7588</f>
        <v>0</v>
      </c>
      <c r="I116" s="144">
        <f>TAB_!H7588</f>
        <v>0</v>
      </c>
      <c r="J116" s="144">
        <f>TAB_!I7588</f>
        <v>0</v>
      </c>
      <c r="K116" s="144">
        <f>TAB_!J7588</f>
        <v>0</v>
      </c>
      <c r="L116" s="144">
        <f>TAB_!K7588</f>
        <v>0</v>
      </c>
      <c r="M116" s="144">
        <f>TAB_!L7588</f>
        <v>0</v>
      </c>
      <c r="N116" s="144">
        <f>TAB_!M7588</f>
        <v>0</v>
      </c>
      <c r="O116" s="144">
        <f>TAB_!N7588</f>
        <v>0</v>
      </c>
      <c r="P116" s="144">
        <f>TAB_!O7588</f>
        <v>0</v>
      </c>
      <c r="Q116" s="144">
        <f>TAB_!P7588</f>
        <v>0</v>
      </c>
      <c r="R116" s="144">
        <f>TAB_!Q7588</f>
        <v>0</v>
      </c>
      <c r="S116" s="144">
        <f>TAB_!R7588</f>
        <v>0</v>
      </c>
      <c r="T116" s="144">
        <f>TAB_!S7588</f>
        <v>0</v>
      </c>
      <c r="U116" s="144">
        <f>TAB_!T7588</f>
        <v>0</v>
      </c>
      <c r="V116" s="144">
        <f>TAB_!U7588</f>
        <v>0</v>
      </c>
      <c r="W116" s="144">
        <f>TAB_!V7588</f>
        <v>0</v>
      </c>
      <c r="X116" s="147">
        <f>TAB_!W7588</f>
        <v>0</v>
      </c>
    </row>
    <row r="117" spans="2:24" ht="15" hidden="1" customHeight="1">
      <c r="B117" s="145" t="str">
        <f>TAB_!A7589</f>
        <v xml:space="preserve">   No se atienden a los reclamos de los estudiantes </v>
      </c>
      <c r="C117" s="143">
        <f>TAB_!B7589</f>
        <v>0</v>
      </c>
      <c r="D117" s="144">
        <f>TAB_!C7589</f>
        <v>0</v>
      </c>
      <c r="E117" s="144">
        <f>TAB_!D7589</f>
        <v>0</v>
      </c>
      <c r="F117" s="144">
        <f>TAB_!E7589</f>
        <v>0</v>
      </c>
      <c r="G117" s="144">
        <f>TAB_!F7589</f>
        <v>0</v>
      </c>
      <c r="H117" s="144">
        <f>TAB_!G7589</f>
        <v>0</v>
      </c>
      <c r="I117" s="144">
        <f>TAB_!H7589</f>
        <v>0</v>
      </c>
      <c r="J117" s="144">
        <f>TAB_!I7589</f>
        <v>0</v>
      </c>
      <c r="K117" s="144">
        <f>TAB_!J7589</f>
        <v>0</v>
      </c>
      <c r="L117" s="144">
        <f>TAB_!K7589</f>
        <v>0</v>
      </c>
      <c r="M117" s="144">
        <f>TAB_!L7589</f>
        <v>0</v>
      </c>
      <c r="N117" s="144">
        <f>TAB_!M7589</f>
        <v>0</v>
      </c>
      <c r="O117" s="144">
        <f>TAB_!N7589</f>
        <v>0</v>
      </c>
      <c r="P117" s="144">
        <f>TAB_!O7589</f>
        <v>0</v>
      </c>
      <c r="Q117" s="144">
        <f>TAB_!P7589</f>
        <v>0</v>
      </c>
      <c r="R117" s="144">
        <f>TAB_!Q7589</f>
        <v>0</v>
      </c>
      <c r="S117" s="144">
        <f>TAB_!R7589</f>
        <v>0</v>
      </c>
      <c r="T117" s="144">
        <f>TAB_!S7589</f>
        <v>0</v>
      </c>
      <c r="U117" s="144">
        <f>TAB_!T7589</f>
        <v>0</v>
      </c>
      <c r="V117" s="144">
        <f>TAB_!U7589</f>
        <v>0</v>
      </c>
      <c r="W117" s="144">
        <f>TAB_!V7589</f>
        <v>0</v>
      </c>
      <c r="X117" s="147">
        <f>TAB_!W7589</f>
        <v>0</v>
      </c>
    </row>
    <row r="118" spans="2:24" ht="15" hidden="1" customHeight="1">
      <c r="B118" s="145" t="str">
        <f>TAB_!A7590</f>
        <v xml:space="preserve">   La calidad del servicio del personal es mala</v>
      </c>
      <c r="C118" s="143">
        <f>TAB_!B7590</f>
        <v>0</v>
      </c>
      <c r="D118" s="144">
        <f>TAB_!C7590</f>
        <v>0</v>
      </c>
      <c r="E118" s="144">
        <f>TAB_!D7590</f>
        <v>0</v>
      </c>
      <c r="F118" s="144">
        <f>TAB_!E7590</f>
        <v>0</v>
      </c>
      <c r="G118" s="144">
        <f>TAB_!F7590</f>
        <v>0</v>
      </c>
      <c r="H118" s="144">
        <f>TAB_!G7590</f>
        <v>0</v>
      </c>
      <c r="I118" s="144">
        <f>TAB_!H7590</f>
        <v>0</v>
      </c>
      <c r="J118" s="144">
        <f>TAB_!I7590</f>
        <v>0</v>
      </c>
      <c r="K118" s="144">
        <f>TAB_!J7590</f>
        <v>0</v>
      </c>
      <c r="L118" s="144">
        <f>TAB_!K7590</f>
        <v>0</v>
      </c>
      <c r="M118" s="144">
        <f>TAB_!L7590</f>
        <v>0</v>
      </c>
      <c r="N118" s="144">
        <f>TAB_!M7590</f>
        <v>0</v>
      </c>
      <c r="O118" s="144">
        <f>TAB_!N7590</f>
        <v>0</v>
      </c>
      <c r="P118" s="144">
        <f>TAB_!O7590</f>
        <v>0</v>
      </c>
      <c r="Q118" s="144">
        <f>TAB_!P7590</f>
        <v>0</v>
      </c>
      <c r="R118" s="144">
        <f>TAB_!Q7590</f>
        <v>0</v>
      </c>
      <c r="S118" s="144">
        <f>TAB_!R7590</f>
        <v>0</v>
      </c>
      <c r="T118" s="144">
        <f>TAB_!S7590</f>
        <v>0</v>
      </c>
      <c r="U118" s="144">
        <f>TAB_!T7590</f>
        <v>0</v>
      </c>
      <c r="V118" s="144">
        <f>TAB_!U7590</f>
        <v>0</v>
      </c>
      <c r="W118" s="144">
        <f>TAB_!V7590</f>
        <v>0</v>
      </c>
      <c r="X118" s="147">
        <f>TAB_!W7590</f>
        <v>0</v>
      </c>
    </row>
    <row r="119" spans="2:24" ht="15" hidden="1" customHeight="1">
      <c r="B119" s="145" t="str">
        <f>TAB_!A7591</f>
        <v xml:space="preserve">   El ambiente universitario no es agradable</v>
      </c>
      <c r="C119" s="143">
        <f>TAB_!B7591</f>
        <v>0</v>
      </c>
      <c r="D119" s="144">
        <f>TAB_!C7591</f>
        <v>0</v>
      </c>
      <c r="E119" s="144">
        <f>TAB_!D7591</f>
        <v>0</v>
      </c>
      <c r="F119" s="144">
        <f>TAB_!E7591</f>
        <v>0</v>
      </c>
      <c r="G119" s="144">
        <f>TAB_!F7591</f>
        <v>0</v>
      </c>
      <c r="H119" s="144">
        <f>TAB_!G7591</f>
        <v>0</v>
      </c>
      <c r="I119" s="144">
        <f>TAB_!H7591</f>
        <v>0</v>
      </c>
      <c r="J119" s="144">
        <f>TAB_!I7591</f>
        <v>0</v>
      </c>
      <c r="K119" s="144">
        <f>TAB_!J7591</f>
        <v>0</v>
      </c>
      <c r="L119" s="144">
        <f>TAB_!K7591</f>
        <v>0</v>
      </c>
      <c r="M119" s="144">
        <f>TAB_!L7591</f>
        <v>0</v>
      </c>
      <c r="N119" s="144">
        <f>TAB_!M7591</f>
        <v>0</v>
      </c>
      <c r="O119" s="144">
        <f>TAB_!N7591</f>
        <v>0</v>
      </c>
      <c r="P119" s="144">
        <f>TAB_!O7591</f>
        <v>0</v>
      </c>
      <c r="Q119" s="144">
        <f>TAB_!P7591</f>
        <v>0</v>
      </c>
      <c r="R119" s="144">
        <f>TAB_!Q7591</f>
        <v>0</v>
      </c>
      <c r="S119" s="144">
        <f>TAB_!R7591</f>
        <v>0</v>
      </c>
      <c r="T119" s="144">
        <f>TAB_!S7591</f>
        <v>0</v>
      </c>
      <c r="U119" s="144">
        <f>TAB_!T7591</f>
        <v>0</v>
      </c>
      <c r="V119" s="144">
        <f>TAB_!U7591</f>
        <v>0</v>
      </c>
      <c r="W119" s="144">
        <f>TAB_!V7591</f>
        <v>0</v>
      </c>
      <c r="X119" s="147">
        <f>TAB_!W7591</f>
        <v>0</v>
      </c>
    </row>
    <row r="120" spans="2:24" ht="15" hidden="1" customHeight="1">
      <c r="B120" s="145" t="str">
        <f>TAB_!A7592</f>
        <v xml:space="preserve">   Inconformidad salarial </v>
      </c>
      <c r="C120" s="143">
        <f>TAB_!B7592</f>
        <v>0</v>
      </c>
      <c r="D120" s="144">
        <f>TAB_!C7592</f>
        <v>0</v>
      </c>
      <c r="E120" s="144">
        <f>TAB_!D7592</f>
        <v>0</v>
      </c>
      <c r="F120" s="144">
        <f>TAB_!E7592</f>
        <v>0</v>
      </c>
      <c r="G120" s="144">
        <f>TAB_!F7592</f>
        <v>0</v>
      </c>
      <c r="H120" s="144">
        <f>TAB_!G7592</f>
        <v>0</v>
      </c>
      <c r="I120" s="144">
        <f>TAB_!H7592</f>
        <v>0</v>
      </c>
      <c r="J120" s="144">
        <f>TAB_!I7592</f>
        <v>0</v>
      </c>
      <c r="K120" s="144">
        <f>TAB_!J7592</f>
        <v>0</v>
      </c>
      <c r="L120" s="144">
        <f>TAB_!K7592</f>
        <v>0</v>
      </c>
      <c r="M120" s="144">
        <f>TAB_!L7592</f>
        <v>0</v>
      </c>
      <c r="N120" s="144">
        <f>TAB_!M7592</f>
        <v>0</v>
      </c>
      <c r="O120" s="144">
        <f>TAB_!N7592</f>
        <v>0</v>
      </c>
      <c r="P120" s="144">
        <f>TAB_!O7592</f>
        <v>0</v>
      </c>
      <c r="Q120" s="144">
        <f>TAB_!P7592</f>
        <v>0</v>
      </c>
      <c r="R120" s="144">
        <f>TAB_!Q7592</f>
        <v>0</v>
      </c>
      <c r="S120" s="144">
        <f>TAB_!R7592</f>
        <v>0</v>
      </c>
      <c r="T120" s="144">
        <f>TAB_!S7592</f>
        <v>0</v>
      </c>
      <c r="U120" s="144">
        <f>TAB_!T7592</f>
        <v>0</v>
      </c>
      <c r="V120" s="144">
        <f>TAB_!U7592</f>
        <v>0</v>
      </c>
      <c r="W120" s="144">
        <f>TAB_!V7592</f>
        <v>0</v>
      </c>
      <c r="X120" s="147">
        <f>TAB_!W7592</f>
        <v>0</v>
      </c>
    </row>
    <row r="121" spans="2:24" ht="15" hidden="1" customHeight="1">
      <c r="B121" s="145" t="str">
        <f>TAB_!A7593</f>
        <v xml:space="preserve">   Los estudiantes son tratados como un número</v>
      </c>
      <c r="C121" s="143">
        <f>TAB_!B7593</f>
        <v>0</v>
      </c>
      <c r="D121" s="144">
        <f>TAB_!C7593</f>
        <v>0</v>
      </c>
      <c r="E121" s="144">
        <f>TAB_!D7593</f>
        <v>0</v>
      </c>
      <c r="F121" s="144">
        <f>TAB_!E7593</f>
        <v>0</v>
      </c>
      <c r="G121" s="144">
        <f>TAB_!F7593</f>
        <v>0</v>
      </c>
      <c r="H121" s="144">
        <f>TAB_!G7593</f>
        <v>0</v>
      </c>
      <c r="I121" s="144">
        <f>TAB_!H7593</f>
        <v>0</v>
      </c>
      <c r="J121" s="144">
        <f>TAB_!I7593</f>
        <v>0</v>
      </c>
      <c r="K121" s="144">
        <f>TAB_!J7593</f>
        <v>0</v>
      </c>
      <c r="L121" s="144">
        <f>TAB_!K7593</f>
        <v>0</v>
      </c>
      <c r="M121" s="144">
        <f>TAB_!L7593</f>
        <v>0</v>
      </c>
      <c r="N121" s="144">
        <f>TAB_!M7593</f>
        <v>0</v>
      </c>
      <c r="O121" s="144">
        <f>TAB_!N7593</f>
        <v>0</v>
      </c>
      <c r="P121" s="144">
        <f>TAB_!O7593</f>
        <v>0</v>
      </c>
      <c r="Q121" s="144">
        <f>TAB_!P7593</f>
        <v>0</v>
      </c>
      <c r="R121" s="144">
        <f>TAB_!Q7593</f>
        <v>0</v>
      </c>
      <c r="S121" s="144">
        <f>TAB_!R7593</f>
        <v>0</v>
      </c>
      <c r="T121" s="144">
        <f>TAB_!S7593</f>
        <v>0</v>
      </c>
      <c r="U121" s="144">
        <f>TAB_!T7593</f>
        <v>0</v>
      </c>
      <c r="V121" s="144">
        <f>TAB_!U7593</f>
        <v>0</v>
      </c>
      <c r="W121" s="144">
        <f>TAB_!V7593</f>
        <v>0</v>
      </c>
      <c r="X121" s="147">
        <f>TAB_!W7593</f>
        <v>0</v>
      </c>
    </row>
    <row r="122" spans="2:24" ht="15" hidden="1" customHeight="1">
      <c r="B122" s="145" t="str">
        <f>TAB_!A7594</f>
        <v xml:space="preserve">   Tiene buena ubicación</v>
      </c>
      <c r="C122" s="143">
        <f>TAB_!B7594</f>
        <v>0</v>
      </c>
      <c r="D122" s="144">
        <f>TAB_!C7594</f>
        <v>0</v>
      </c>
      <c r="E122" s="144">
        <f>TAB_!D7594</f>
        <v>0</v>
      </c>
      <c r="F122" s="144">
        <f>TAB_!E7594</f>
        <v>0</v>
      </c>
      <c r="G122" s="144">
        <f>TAB_!F7594</f>
        <v>0</v>
      </c>
      <c r="H122" s="144">
        <f>TAB_!G7594</f>
        <v>0</v>
      </c>
      <c r="I122" s="144">
        <f>TAB_!H7594</f>
        <v>0</v>
      </c>
      <c r="J122" s="144">
        <f>TAB_!I7594</f>
        <v>0</v>
      </c>
      <c r="K122" s="144">
        <f>TAB_!J7594</f>
        <v>0</v>
      </c>
      <c r="L122" s="144">
        <f>TAB_!K7594</f>
        <v>0</v>
      </c>
      <c r="M122" s="144">
        <f>TAB_!L7594</f>
        <v>0</v>
      </c>
      <c r="N122" s="144">
        <f>TAB_!M7594</f>
        <v>0</v>
      </c>
      <c r="O122" s="144">
        <f>TAB_!N7594</f>
        <v>0</v>
      </c>
      <c r="P122" s="144">
        <f>TAB_!O7594</f>
        <v>0</v>
      </c>
      <c r="Q122" s="144">
        <f>TAB_!P7594</f>
        <v>0</v>
      </c>
      <c r="R122" s="144">
        <f>TAB_!Q7594</f>
        <v>0</v>
      </c>
      <c r="S122" s="144">
        <f>TAB_!R7594</f>
        <v>0</v>
      </c>
      <c r="T122" s="144">
        <f>TAB_!S7594</f>
        <v>0</v>
      </c>
      <c r="U122" s="144">
        <f>TAB_!T7594</f>
        <v>0</v>
      </c>
      <c r="V122" s="144">
        <f>TAB_!U7594</f>
        <v>0</v>
      </c>
      <c r="W122" s="144">
        <f>TAB_!V7594</f>
        <v>0</v>
      </c>
      <c r="X122" s="147">
        <f>TAB_!W7594</f>
        <v>0</v>
      </c>
    </row>
    <row r="123" spans="2:24" ht="15" hidden="1" customHeight="1">
      <c r="B123" s="145" t="str">
        <f>TAB_!A7595</f>
        <v xml:space="preserve">   Ofrece facilidades de transporte </v>
      </c>
      <c r="C123" s="143">
        <f>TAB_!B7595</f>
        <v>0</v>
      </c>
      <c r="D123" s="144">
        <f>TAB_!C7595</f>
        <v>0</v>
      </c>
      <c r="E123" s="144">
        <f>TAB_!D7595</f>
        <v>0</v>
      </c>
      <c r="F123" s="144">
        <f>TAB_!E7595</f>
        <v>0</v>
      </c>
      <c r="G123" s="144">
        <f>TAB_!F7595</f>
        <v>0</v>
      </c>
      <c r="H123" s="144">
        <f>TAB_!G7595</f>
        <v>0</v>
      </c>
      <c r="I123" s="144">
        <f>TAB_!H7595</f>
        <v>0</v>
      </c>
      <c r="J123" s="144">
        <f>TAB_!I7595</f>
        <v>0</v>
      </c>
      <c r="K123" s="144">
        <f>TAB_!J7595</f>
        <v>0</v>
      </c>
      <c r="L123" s="144">
        <f>TAB_!K7595</f>
        <v>0</v>
      </c>
      <c r="M123" s="144">
        <f>TAB_!L7595</f>
        <v>0</v>
      </c>
      <c r="N123" s="144">
        <f>TAB_!M7595</f>
        <v>0</v>
      </c>
      <c r="O123" s="144">
        <f>TAB_!N7595</f>
        <v>0</v>
      </c>
      <c r="P123" s="144">
        <f>TAB_!O7595</f>
        <v>0</v>
      </c>
      <c r="Q123" s="144">
        <f>TAB_!P7595</f>
        <v>0</v>
      </c>
      <c r="R123" s="144">
        <f>TAB_!Q7595</f>
        <v>0</v>
      </c>
      <c r="S123" s="144">
        <f>TAB_!R7595</f>
        <v>0</v>
      </c>
      <c r="T123" s="144">
        <f>TAB_!S7595</f>
        <v>0</v>
      </c>
      <c r="U123" s="144">
        <f>TAB_!T7595</f>
        <v>0</v>
      </c>
      <c r="V123" s="144">
        <f>TAB_!U7595</f>
        <v>0</v>
      </c>
      <c r="W123" s="144">
        <f>TAB_!V7595</f>
        <v>0</v>
      </c>
      <c r="X123" s="147">
        <f>TAB_!W7595</f>
        <v>0</v>
      </c>
    </row>
    <row r="124" spans="2:24" ht="15" hidden="1" customHeight="1">
      <c r="B124" s="145" t="str">
        <f>TAB_!A7596</f>
        <v xml:space="preserve">   Ofrece un plan de carrera para crecer en la institución</v>
      </c>
      <c r="C124" s="143">
        <f>TAB_!B7596</f>
        <v>0</v>
      </c>
      <c r="D124" s="144">
        <f>TAB_!C7596</f>
        <v>0</v>
      </c>
      <c r="E124" s="144">
        <f>TAB_!D7596</f>
        <v>0</v>
      </c>
      <c r="F124" s="144">
        <f>TAB_!E7596</f>
        <v>0</v>
      </c>
      <c r="G124" s="144">
        <f>TAB_!F7596</f>
        <v>0</v>
      </c>
      <c r="H124" s="144">
        <f>TAB_!G7596</f>
        <v>0</v>
      </c>
      <c r="I124" s="144">
        <f>TAB_!H7596</f>
        <v>0</v>
      </c>
      <c r="J124" s="144">
        <f>TAB_!I7596</f>
        <v>0</v>
      </c>
      <c r="K124" s="144">
        <f>TAB_!J7596</f>
        <v>0</v>
      </c>
      <c r="L124" s="144">
        <f>TAB_!K7596</f>
        <v>0</v>
      </c>
      <c r="M124" s="144">
        <f>TAB_!L7596</f>
        <v>0</v>
      </c>
      <c r="N124" s="144">
        <f>TAB_!M7596</f>
        <v>0</v>
      </c>
      <c r="O124" s="144">
        <f>TAB_!N7596</f>
        <v>0</v>
      </c>
      <c r="P124" s="144">
        <f>TAB_!O7596</f>
        <v>0</v>
      </c>
      <c r="Q124" s="144">
        <f>TAB_!P7596</f>
        <v>0</v>
      </c>
      <c r="R124" s="144">
        <f>TAB_!Q7596</f>
        <v>0</v>
      </c>
      <c r="S124" s="144">
        <f>TAB_!R7596</f>
        <v>0</v>
      </c>
      <c r="T124" s="144">
        <f>TAB_!S7596</f>
        <v>0</v>
      </c>
      <c r="U124" s="144">
        <f>TAB_!T7596</f>
        <v>0</v>
      </c>
      <c r="V124" s="144">
        <f>TAB_!U7596</f>
        <v>0</v>
      </c>
      <c r="W124" s="144">
        <f>TAB_!V7596</f>
        <v>0</v>
      </c>
      <c r="X124" s="147">
        <f>TAB_!W7596</f>
        <v>0</v>
      </c>
    </row>
    <row r="125" spans="2:24" ht="15" hidden="1" customHeight="1">
      <c r="B125" s="145" t="str">
        <f>TAB_!A7597</f>
        <v xml:space="preserve">   Deficiencias en línea amiga</v>
      </c>
      <c r="C125" s="143">
        <f>TAB_!B7597</f>
        <v>0</v>
      </c>
      <c r="D125" s="144">
        <f>TAB_!C7597</f>
        <v>0</v>
      </c>
      <c r="E125" s="144">
        <f>TAB_!D7597</f>
        <v>0</v>
      </c>
      <c r="F125" s="144">
        <f>TAB_!E7597</f>
        <v>0</v>
      </c>
      <c r="G125" s="144">
        <f>TAB_!F7597</f>
        <v>0</v>
      </c>
      <c r="H125" s="144">
        <f>TAB_!G7597</f>
        <v>0</v>
      </c>
      <c r="I125" s="144">
        <f>TAB_!H7597</f>
        <v>0</v>
      </c>
      <c r="J125" s="144">
        <f>TAB_!I7597</f>
        <v>0</v>
      </c>
      <c r="K125" s="144">
        <f>TAB_!J7597</f>
        <v>0</v>
      </c>
      <c r="L125" s="144">
        <f>TAB_!K7597</f>
        <v>0</v>
      </c>
      <c r="M125" s="144">
        <f>TAB_!L7597</f>
        <v>0</v>
      </c>
      <c r="N125" s="144">
        <f>TAB_!M7597</f>
        <v>0</v>
      </c>
      <c r="O125" s="144">
        <f>TAB_!N7597</f>
        <v>0</v>
      </c>
      <c r="P125" s="144">
        <f>TAB_!O7597</f>
        <v>0</v>
      </c>
      <c r="Q125" s="144">
        <f>TAB_!P7597</f>
        <v>0</v>
      </c>
      <c r="R125" s="144">
        <f>TAB_!Q7597</f>
        <v>0</v>
      </c>
      <c r="S125" s="144">
        <f>TAB_!R7597</f>
        <v>0</v>
      </c>
      <c r="T125" s="144">
        <f>TAB_!S7597</f>
        <v>0</v>
      </c>
      <c r="U125" s="144">
        <f>TAB_!T7597</f>
        <v>0</v>
      </c>
      <c r="V125" s="144">
        <f>TAB_!U7597</f>
        <v>0</v>
      </c>
      <c r="W125" s="144">
        <f>TAB_!V7597</f>
        <v>0</v>
      </c>
      <c r="X125" s="147">
        <f>TAB_!W7597</f>
        <v>0</v>
      </c>
    </row>
    <row r="126" spans="2:24" ht="15" hidden="1" customHeight="1">
      <c r="B126" s="145" t="str">
        <f>TAB_!A7598</f>
        <v xml:space="preserve">   Está satisfecho(a) con la remuneración que recibe</v>
      </c>
      <c r="C126" s="143">
        <f>TAB_!B7598</f>
        <v>0</v>
      </c>
      <c r="D126" s="144">
        <f>TAB_!C7598</f>
        <v>0</v>
      </c>
      <c r="E126" s="144">
        <f>TAB_!D7598</f>
        <v>0</v>
      </c>
      <c r="F126" s="144">
        <f>TAB_!E7598</f>
        <v>0</v>
      </c>
      <c r="G126" s="144">
        <f>TAB_!F7598</f>
        <v>0</v>
      </c>
      <c r="H126" s="144">
        <f>TAB_!G7598</f>
        <v>0</v>
      </c>
      <c r="I126" s="144">
        <f>TAB_!H7598</f>
        <v>0</v>
      </c>
      <c r="J126" s="144">
        <f>TAB_!I7598</f>
        <v>0</v>
      </c>
      <c r="K126" s="144">
        <f>TAB_!J7598</f>
        <v>0</v>
      </c>
      <c r="L126" s="144">
        <f>TAB_!K7598</f>
        <v>0</v>
      </c>
      <c r="M126" s="144">
        <f>TAB_!L7598</f>
        <v>0</v>
      </c>
      <c r="N126" s="144">
        <f>TAB_!M7598</f>
        <v>0</v>
      </c>
      <c r="O126" s="144">
        <f>TAB_!N7598</f>
        <v>0</v>
      </c>
      <c r="P126" s="144">
        <f>TAB_!O7598</f>
        <v>0</v>
      </c>
      <c r="Q126" s="144">
        <f>TAB_!P7598</f>
        <v>0</v>
      </c>
      <c r="R126" s="144">
        <f>TAB_!Q7598</f>
        <v>0</v>
      </c>
      <c r="S126" s="144">
        <f>TAB_!R7598</f>
        <v>0</v>
      </c>
      <c r="T126" s="144">
        <f>TAB_!S7598</f>
        <v>0</v>
      </c>
      <c r="U126" s="144">
        <f>TAB_!T7598</f>
        <v>0</v>
      </c>
      <c r="V126" s="144">
        <f>TAB_!U7598</f>
        <v>0</v>
      </c>
      <c r="W126" s="144">
        <f>TAB_!V7598</f>
        <v>0</v>
      </c>
      <c r="X126" s="147">
        <f>TAB_!W7598</f>
        <v>0</v>
      </c>
    </row>
    <row r="127" spans="2:24" ht="15" hidden="1" customHeight="1">
      <c r="B127" s="145" t="str">
        <f>TAB_!A7599</f>
        <v xml:space="preserve">   Faltan campañas para prevención de aborto y de adicciones</v>
      </c>
      <c r="C127" s="143">
        <f>TAB_!B7599</f>
        <v>0</v>
      </c>
      <c r="D127" s="144">
        <f>TAB_!C7599</f>
        <v>0</v>
      </c>
      <c r="E127" s="144">
        <f>TAB_!D7599</f>
        <v>0</v>
      </c>
      <c r="F127" s="144">
        <f>TAB_!E7599</f>
        <v>0</v>
      </c>
      <c r="G127" s="144">
        <f>TAB_!F7599</f>
        <v>0</v>
      </c>
      <c r="H127" s="144">
        <f>TAB_!G7599</f>
        <v>0</v>
      </c>
      <c r="I127" s="144">
        <f>TAB_!H7599</f>
        <v>0</v>
      </c>
      <c r="J127" s="144">
        <f>TAB_!I7599</f>
        <v>0</v>
      </c>
      <c r="K127" s="144">
        <f>TAB_!J7599</f>
        <v>0</v>
      </c>
      <c r="L127" s="144">
        <f>TAB_!K7599</f>
        <v>0</v>
      </c>
      <c r="M127" s="144">
        <f>TAB_!L7599</f>
        <v>0</v>
      </c>
      <c r="N127" s="144">
        <f>TAB_!M7599</f>
        <v>0</v>
      </c>
      <c r="O127" s="144">
        <f>TAB_!N7599</f>
        <v>0</v>
      </c>
      <c r="P127" s="144">
        <f>TAB_!O7599</f>
        <v>0</v>
      </c>
      <c r="Q127" s="144">
        <f>TAB_!P7599</f>
        <v>0</v>
      </c>
      <c r="R127" s="144">
        <f>TAB_!Q7599</f>
        <v>0</v>
      </c>
      <c r="S127" s="144">
        <f>TAB_!R7599</f>
        <v>0</v>
      </c>
      <c r="T127" s="144">
        <f>TAB_!S7599</f>
        <v>0</v>
      </c>
      <c r="U127" s="144">
        <f>TAB_!T7599</f>
        <v>0</v>
      </c>
      <c r="V127" s="144">
        <f>TAB_!U7599</f>
        <v>0</v>
      </c>
      <c r="W127" s="144">
        <f>TAB_!V7599</f>
        <v>0</v>
      </c>
      <c r="X127" s="147">
        <f>TAB_!W7599</f>
        <v>0</v>
      </c>
    </row>
    <row r="128" spans="2:24" ht="15" hidden="1" customHeight="1">
      <c r="B128" s="145" t="str">
        <f>TAB_!A7600</f>
        <v xml:space="preserve">   En FORUM se realizan menos actividades en comparación a las realizadas en el Campus Universitario</v>
      </c>
      <c r="C128" s="143">
        <f>TAB_!B7600</f>
        <v>0</v>
      </c>
      <c r="D128" s="144">
        <f>TAB_!C7600</f>
        <v>0</v>
      </c>
      <c r="E128" s="144">
        <f>TAB_!D7600</f>
        <v>0</v>
      </c>
      <c r="F128" s="144">
        <f>TAB_!E7600</f>
        <v>0</v>
      </c>
      <c r="G128" s="144">
        <f>TAB_!F7600</f>
        <v>0</v>
      </c>
      <c r="H128" s="144">
        <f>TAB_!G7600</f>
        <v>0</v>
      </c>
      <c r="I128" s="144">
        <f>TAB_!H7600</f>
        <v>0</v>
      </c>
      <c r="J128" s="144">
        <f>TAB_!I7600</f>
        <v>0</v>
      </c>
      <c r="K128" s="144">
        <f>TAB_!J7600</f>
        <v>0</v>
      </c>
      <c r="L128" s="144">
        <f>TAB_!K7600</f>
        <v>0</v>
      </c>
      <c r="M128" s="144">
        <f>TAB_!L7600</f>
        <v>0</v>
      </c>
      <c r="N128" s="144">
        <f>TAB_!M7600</f>
        <v>0</v>
      </c>
      <c r="O128" s="144">
        <f>TAB_!N7600</f>
        <v>0</v>
      </c>
      <c r="P128" s="144">
        <f>TAB_!O7600</f>
        <v>0</v>
      </c>
      <c r="Q128" s="144">
        <f>TAB_!P7600</f>
        <v>0</v>
      </c>
      <c r="R128" s="144">
        <f>TAB_!Q7600</f>
        <v>0</v>
      </c>
      <c r="S128" s="144">
        <f>TAB_!R7600</f>
        <v>0</v>
      </c>
      <c r="T128" s="144">
        <f>TAB_!S7600</f>
        <v>0</v>
      </c>
      <c r="U128" s="144">
        <f>TAB_!T7600</f>
        <v>0</v>
      </c>
      <c r="V128" s="144">
        <f>TAB_!U7600</f>
        <v>0</v>
      </c>
      <c r="W128" s="144">
        <f>TAB_!V7600</f>
        <v>0</v>
      </c>
      <c r="X128" s="147">
        <f>TAB_!W7600</f>
        <v>0</v>
      </c>
    </row>
    <row r="129" spans="2:24" ht="15" hidden="1" customHeight="1">
      <c r="B129" s="145" t="str">
        <f>TAB_!A7601</f>
        <v xml:space="preserve">   FORUM se siente desarticulada al Campus Universitario</v>
      </c>
      <c r="C129" s="143">
        <f>TAB_!B7601</f>
        <v>0</v>
      </c>
      <c r="D129" s="144">
        <f>TAB_!C7601</f>
        <v>0</v>
      </c>
      <c r="E129" s="144">
        <f>TAB_!D7601</f>
        <v>0</v>
      </c>
      <c r="F129" s="144">
        <f>TAB_!E7601</f>
        <v>0</v>
      </c>
      <c r="G129" s="144">
        <f>TAB_!F7601</f>
        <v>0</v>
      </c>
      <c r="H129" s="144">
        <f>TAB_!G7601</f>
        <v>0</v>
      </c>
      <c r="I129" s="144">
        <f>TAB_!H7601</f>
        <v>0</v>
      </c>
      <c r="J129" s="144">
        <f>TAB_!I7601</f>
        <v>0</v>
      </c>
      <c r="K129" s="144">
        <f>TAB_!J7601</f>
        <v>0</v>
      </c>
      <c r="L129" s="144">
        <f>TAB_!K7601</f>
        <v>0</v>
      </c>
      <c r="M129" s="144">
        <f>TAB_!L7601</f>
        <v>0</v>
      </c>
      <c r="N129" s="144">
        <f>TAB_!M7601</f>
        <v>0</v>
      </c>
      <c r="O129" s="144">
        <f>TAB_!N7601</f>
        <v>0</v>
      </c>
      <c r="P129" s="144">
        <f>TAB_!O7601</f>
        <v>0</v>
      </c>
      <c r="Q129" s="144">
        <f>TAB_!P7601</f>
        <v>0</v>
      </c>
      <c r="R129" s="144">
        <f>TAB_!Q7601</f>
        <v>0</v>
      </c>
      <c r="S129" s="144">
        <f>TAB_!R7601</f>
        <v>0</v>
      </c>
      <c r="T129" s="144">
        <f>TAB_!S7601</f>
        <v>0</v>
      </c>
      <c r="U129" s="144">
        <f>TAB_!T7601</f>
        <v>0</v>
      </c>
      <c r="V129" s="144">
        <f>TAB_!U7601</f>
        <v>0</v>
      </c>
      <c r="W129" s="144">
        <f>TAB_!V7601</f>
        <v>0</v>
      </c>
      <c r="X129" s="147">
        <f>TAB_!W7601</f>
        <v>0</v>
      </c>
    </row>
    <row r="130" spans="2:24" ht="15" hidden="1" customHeight="1">
      <c r="B130" s="145" t="str">
        <f>TAB_!A7602</f>
        <v xml:space="preserve">   No me gusta que nos quiten la semana de receso</v>
      </c>
      <c r="C130" s="143">
        <f>TAB_!B7602</f>
        <v>0</v>
      </c>
      <c r="D130" s="144">
        <f>TAB_!C7602</f>
        <v>0</v>
      </c>
      <c r="E130" s="144">
        <f>TAB_!D7602</f>
        <v>0</v>
      </c>
      <c r="F130" s="144">
        <f>TAB_!E7602</f>
        <v>0</v>
      </c>
      <c r="G130" s="144">
        <f>TAB_!F7602</f>
        <v>0</v>
      </c>
      <c r="H130" s="144">
        <f>TAB_!G7602</f>
        <v>0</v>
      </c>
      <c r="I130" s="144">
        <f>TAB_!H7602</f>
        <v>0</v>
      </c>
      <c r="J130" s="144">
        <f>TAB_!I7602</f>
        <v>0</v>
      </c>
      <c r="K130" s="144">
        <f>TAB_!J7602</f>
        <v>0</v>
      </c>
      <c r="L130" s="144">
        <f>TAB_!K7602</f>
        <v>0</v>
      </c>
      <c r="M130" s="144">
        <f>TAB_!L7602</f>
        <v>0</v>
      </c>
      <c r="N130" s="144">
        <f>TAB_!M7602</f>
        <v>0</v>
      </c>
      <c r="O130" s="144">
        <f>TAB_!N7602</f>
        <v>0</v>
      </c>
      <c r="P130" s="144">
        <f>TAB_!O7602</f>
        <v>0</v>
      </c>
      <c r="Q130" s="144">
        <f>TAB_!P7602</f>
        <v>0</v>
      </c>
      <c r="R130" s="144">
        <f>TAB_!Q7602</f>
        <v>0</v>
      </c>
      <c r="S130" s="144">
        <f>TAB_!R7602</f>
        <v>0</v>
      </c>
      <c r="T130" s="144">
        <f>TAB_!S7602</f>
        <v>0</v>
      </c>
      <c r="U130" s="144">
        <f>TAB_!T7602</f>
        <v>0</v>
      </c>
      <c r="V130" s="144">
        <f>TAB_!U7602</f>
        <v>0</v>
      </c>
      <c r="W130" s="144">
        <f>TAB_!V7602</f>
        <v>0</v>
      </c>
      <c r="X130" s="147">
        <f>TAB_!W7602</f>
        <v>0</v>
      </c>
    </row>
    <row r="131" spans="2:24" ht="15" hidden="1" customHeight="1">
      <c r="B131" s="145" t="str">
        <f>TAB_!A7603</f>
        <v xml:space="preserve">   No se cuenta con un plan de carrera para sus empleados</v>
      </c>
      <c r="C131" s="143">
        <f>TAB_!B7603</f>
        <v>0</v>
      </c>
      <c r="D131" s="144">
        <f>TAB_!C7603</f>
        <v>0</v>
      </c>
      <c r="E131" s="144">
        <f>TAB_!D7603</f>
        <v>0</v>
      </c>
      <c r="F131" s="144">
        <f>TAB_!E7603</f>
        <v>0</v>
      </c>
      <c r="G131" s="144">
        <f>TAB_!F7603</f>
        <v>0</v>
      </c>
      <c r="H131" s="144">
        <f>TAB_!G7603</f>
        <v>0</v>
      </c>
      <c r="I131" s="144">
        <f>TAB_!H7603</f>
        <v>0</v>
      </c>
      <c r="J131" s="144">
        <f>TAB_!I7603</f>
        <v>0</v>
      </c>
      <c r="K131" s="144">
        <f>TAB_!J7603</f>
        <v>0</v>
      </c>
      <c r="L131" s="144">
        <f>TAB_!K7603</f>
        <v>0</v>
      </c>
      <c r="M131" s="144">
        <f>TAB_!L7603</f>
        <v>0</v>
      </c>
      <c r="N131" s="144">
        <f>TAB_!M7603</f>
        <v>0</v>
      </c>
      <c r="O131" s="144">
        <f>TAB_!N7603</f>
        <v>0</v>
      </c>
      <c r="P131" s="144">
        <f>TAB_!O7603</f>
        <v>0</v>
      </c>
      <c r="Q131" s="144">
        <f>TAB_!P7603</f>
        <v>0</v>
      </c>
      <c r="R131" s="144">
        <f>TAB_!Q7603</f>
        <v>0</v>
      </c>
      <c r="S131" s="144">
        <f>TAB_!R7603</f>
        <v>0</v>
      </c>
      <c r="T131" s="144">
        <f>TAB_!S7603</f>
        <v>0</v>
      </c>
      <c r="U131" s="144">
        <f>TAB_!T7603</f>
        <v>0</v>
      </c>
      <c r="V131" s="144">
        <f>TAB_!U7603</f>
        <v>0</v>
      </c>
      <c r="W131" s="144">
        <f>TAB_!V7603</f>
        <v>0</v>
      </c>
      <c r="X131" s="147">
        <f>TAB_!W7603</f>
        <v>0</v>
      </c>
    </row>
    <row r="132" spans="2:24" ht="15" hidden="1" customHeight="1">
      <c r="B132" s="145" t="str">
        <f>TAB_!A7604</f>
        <v xml:space="preserve">   Se oye mucho sobre transtornos de depresión y suicidio</v>
      </c>
      <c r="C132" s="143">
        <f>TAB_!B7604</f>
        <v>0</v>
      </c>
      <c r="D132" s="144">
        <f>TAB_!C7604</f>
        <v>0</v>
      </c>
      <c r="E132" s="144">
        <f>TAB_!D7604</f>
        <v>0</v>
      </c>
      <c r="F132" s="144">
        <f>TAB_!E7604</f>
        <v>0</v>
      </c>
      <c r="G132" s="144">
        <f>TAB_!F7604</f>
        <v>0</v>
      </c>
      <c r="H132" s="144">
        <f>TAB_!G7604</f>
        <v>0</v>
      </c>
      <c r="I132" s="144">
        <f>TAB_!H7604</f>
        <v>0</v>
      </c>
      <c r="J132" s="144">
        <f>TAB_!I7604</f>
        <v>0</v>
      </c>
      <c r="K132" s="144">
        <f>TAB_!J7604</f>
        <v>0</v>
      </c>
      <c r="L132" s="144">
        <f>TAB_!K7604</f>
        <v>0</v>
      </c>
      <c r="M132" s="144">
        <f>TAB_!L7604</f>
        <v>0</v>
      </c>
      <c r="N132" s="144">
        <f>TAB_!M7604</f>
        <v>0</v>
      </c>
      <c r="O132" s="144">
        <f>TAB_!N7604</f>
        <v>0</v>
      </c>
      <c r="P132" s="144">
        <f>TAB_!O7604</f>
        <v>0</v>
      </c>
      <c r="Q132" s="144">
        <f>TAB_!P7604</f>
        <v>0</v>
      </c>
      <c r="R132" s="144">
        <f>TAB_!Q7604</f>
        <v>0</v>
      </c>
      <c r="S132" s="144">
        <f>TAB_!R7604</f>
        <v>0</v>
      </c>
      <c r="T132" s="144">
        <f>TAB_!S7604</f>
        <v>0</v>
      </c>
      <c r="U132" s="144">
        <f>TAB_!T7604</f>
        <v>0</v>
      </c>
      <c r="V132" s="144">
        <f>TAB_!U7604</f>
        <v>0</v>
      </c>
      <c r="W132" s="144">
        <f>TAB_!V7604</f>
        <v>0</v>
      </c>
      <c r="X132" s="147">
        <f>TAB_!W7604</f>
        <v>0</v>
      </c>
    </row>
    <row r="133" spans="2:24" ht="15" customHeight="1">
      <c r="B133" s="145" t="str">
        <f>TAB_!A7605</f>
        <v>MENCIONES ASOCIADAS CON EL TEMA: ORGANIZACIÓN, GESTIÓN Y ADMINISTRACIÓN(*)</v>
      </c>
      <c r="C133" s="160">
        <f>TAB_!B7605</f>
        <v>12.7</v>
      </c>
      <c r="D133" s="161">
        <f>TAB_!C7605</f>
        <v>33.33</v>
      </c>
      <c r="E133" s="161">
        <f>TAB_!D7605</f>
        <v>0</v>
      </c>
      <c r="F133" s="161">
        <f>TAB_!E7605</f>
        <v>0</v>
      </c>
      <c r="G133" s="161">
        <f>TAB_!F7605</f>
        <v>0</v>
      </c>
      <c r="H133" s="161">
        <f>TAB_!G7605</f>
        <v>0</v>
      </c>
      <c r="I133" s="161">
        <f>TAB_!H7605</f>
        <v>0</v>
      </c>
      <c r="J133" s="161">
        <f>TAB_!I7605</f>
        <v>0</v>
      </c>
      <c r="K133" s="161">
        <f>TAB_!J7605</f>
        <v>0</v>
      </c>
      <c r="L133" s="161">
        <f>TAB_!K7605</f>
        <v>0</v>
      </c>
      <c r="M133" s="161">
        <f>TAB_!L7605</f>
        <v>0</v>
      </c>
      <c r="N133" s="161">
        <f>TAB_!M7605</f>
        <v>11.11</v>
      </c>
      <c r="O133" s="161">
        <f>TAB_!N7605</f>
        <v>0</v>
      </c>
      <c r="P133" s="161">
        <f>TAB_!O7605</f>
        <v>7.69</v>
      </c>
      <c r="Q133" s="161">
        <f>TAB_!P7605</f>
        <v>0</v>
      </c>
      <c r="R133" s="161">
        <f>TAB_!Q7605</f>
        <v>0</v>
      </c>
      <c r="S133" s="161">
        <f>TAB_!R7605</f>
        <v>11.11</v>
      </c>
      <c r="T133" s="161">
        <f>TAB_!S7605</f>
        <v>16.670000000000002</v>
      </c>
      <c r="U133" s="161">
        <f>TAB_!T7605</f>
        <v>0</v>
      </c>
      <c r="V133" s="161">
        <f>TAB_!U7605</f>
        <v>0</v>
      </c>
      <c r="W133" s="161">
        <f>TAB_!V7605</f>
        <v>20.83</v>
      </c>
      <c r="X133" s="162">
        <f>TAB_!W7605</f>
        <v>9.9600000000000009</v>
      </c>
    </row>
    <row r="134" spans="2:24" ht="15" customHeight="1">
      <c r="B134" s="145" t="str">
        <f>TAB_!A7606</f>
        <v xml:space="preserve">   Sus servicios son muy completos y de calidad</v>
      </c>
      <c r="C134" s="143">
        <f>TAB_!B7606</f>
        <v>3.17</v>
      </c>
      <c r="D134" s="144">
        <f>TAB_!C7606</f>
        <v>16.670000000000002</v>
      </c>
      <c r="E134" s="144">
        <f>TAB_!D7606</f>
        <v>0</v>
      </c>
      <c r="F134" s="144">
        <f>TAB_!E7606</f>
        <v>0</v>
      </c>
      <c r="G134" s="144">
        <f>TAB_!F7606</f>
        <v>0</v>
      </c>
      <c r="H134" s="144">
        <f>TAB_!G7606</f>
        <v>0</v>
      </c>
      <c r="I134" s="144">
        <f>TAB_!H7606</f>
        <v>0</v>
      </c>
      <c r="J134" s="144">
        <f>TAB_!I7606</f>
        <v>0</v>
      </c>
      <c r="K134" s="144">
        <f>TAB_!J7606</f>
        <v>0</v>
      </c>
      <c r="L134" s="144">
        <f>TAB_!K7606</f>
        <v>0</v>
      </c>
      <c r="M134" s="144">
        <f>TAB_!L7606</f>
        <v>0</v>
      </c>
      <c r="N134" s="144">
        <f>TAB_!M7606</f>
        <v>11.11</v>
      </c>
      <c r="O134" s="144">
        <f>TAB_!N7606</f>
        <v>0</v>
      </c>
      <c r="P134" s="144">
        <f>TAB_!O7606</f>
        <v>7.69</v>
      </c>
      <c r="Q134" s="144">
        <f>TAB_!P7606</f>
        <v>0</v>
      </c>
      <c r="R134" s="144">
        <f>TAB_!Q7606</f>
        <v>0</v>
      </c>
      <c r="S134" s="144">
        <f>TAB_!R7606</f>
        <v>11.11</v>
      </c>
      <c r="T134" s="144">
        <f>TAB_!S7606</f>
        <v>16.670000000000002</v>
      </c>
      <c r="U134" s="144">
        <f>TAB_!T7606</f>
        <v>0</v>
      </c>
      <c r="V134" s="144">
        <f>TAB_!U7606</f>
        <v>0</v>
      </c>
      <c r="W134" s="144">
        <f>TAB_!V7606</f>
        <v>16.670000000000002</v>
      </c>
      <c r="X134" s="147">
        <f>TAB_!W7606</f>
        <v>4.8</v>
      </c>
    </row>
    <row r="135" spans="2:24" ht="15" customHeight="1">
      <c r="B135" s="145" t="str">
        <f>TAB_!A7607</f>
        <v xml:space="preserve">   Algunos procesos administrativos y académicos son deficientes</v>
      </c>
      <c r="C135" s="143">
        <f>TAB_!B7607</f>
        <v>5.56</v>
      </c>
      <c r="D135" s="144">
        <f>TAB_!C7607</f>
        <v>16.670000000000002</v>
      </c>
      <c r="E135" s="144">
        <f>TAB_!D7607</f>
        <v>0</v>
      </c>
      <c r="F135" s="144">
        <f>TAB_!E7607</f>
        <v>0</v>
      </c>
      <c r="G135" s="144">
        <f>TAB_!F7607</f>
        <v>0</v>
      </c>
      <c r="H135" s="144">
        <f>TAB_!G7607</f>
        <v>0</v>
      </c>
      <c r="I135" s="144">
        <f>TAB_!H7607</f>
        <v>0</v>
      </c>
      <c r="J135" s="144">
        <f>TAB_!I7607</f>
        <v>0</v>
      </c>
      <c r="K135" s="144">
        <f>TAB_!J7607</f>
        <v>0</v>
      </c>
      <c r="L135" s="144">
        <f>TAB_!K7607</f>
        <v>0</v>
      </c>
      <c r="M135" s="144">
        <f>TAB_!L7607</f>
        <v>0</v>
      </c>
      <c r="N135" s="144">
        <f>TAB_!M7607</f>
        <v>0</v>
      </c>
      <c r="O135" s="144">
        <f>TAB_!N7607</f>
        <v>0</v>
      </c>
      <c r="P135" s="144">
        <f>TAB_!O7607</f>
        <v>0</v>
      </c>
      <c r="Q135" s="144">
        <f>TAB_!P7607</f>
        <v>0</v>
      </c>
      <c r="R135" s="144">
        <f>TAB_!Q7607</f>
        <v>0</v>
      </c>
      <c r="S135" s="144">
        <f>TAB_!R7607</f>
        <v>0</v>
      </c>
      <c r="T135" s="144">
        <f>TAB_!S7607</f>
        <v>0</v>
      </c>
      <c r="U135" s="144">
        <f>TAB_!T7607</f>
        <v>0</v>
      </c>
      <c r="V135" s="144">
        <f>TAB_!U7607</f>
        <v>0</v>
      </c>
      <c r="W135" s="144">
        <f>TAB_!V7607</f>
        <v>0</v>
      </c>
      <c r="X135" s="147">
        <f>TAB_!W7607</f>
        <v>2.95</v>
      </c>
    </row>
    <row r="136" spans="2:24" ht="15" hidden="1" customHeight="1">
      <c r="B136" s="145" t="str">
        <f>TAB_!A7608</f>
        <v xml:space="preserve">   Ofrece ayudas financieras a sus estudiantes</v>
      </c>
      <c r="C136" s="143">
        <f>TAB_!B7608</f>
        <v>0</v>
      </c>
      <c r="D136" s="144">
        <f>TAB_!C7608</f>
        <v>0</v>
      </c>
      <c r="E136" s="144">
        <f>TAB_!D7608</f>
        <v>0</v>
      </c>
      <c r="F136" s="144">
        <f>TAB_!E7608</f>
        <v>0</v>
      </c>
      <c r="G136" s="144">
        <f>TAB_!F7608</f>
        <v>0</v>
      </c>
      <c r="H136" s="144">
        <f>TAB_!G7608</f>
        <v>0</v>
      </c>
      <c r="I136" s="144">
        <f>TAB_!H7608</f>
        <v>0</v>
      </c>
      <c r="J136" s="144">
        <f>TAB_!I7608</f>
        <v>0</v>
      </c>
      <c r="K136" s="144">
        <f>TAB_!J7608</f>
        <v>0</v>
      </c>
      <c r="L136" s="144">
        <f>TAB_!K7608</f>
        <v>0</v>
      </c>
      <c r="M136" s="144">
        <f>TAB_!L7608</f>
        <v>0</v>
      </c>
      <c r="N136" s="144">
        <f>TAB_!M7608</f>
        <v>0</v>
      </c>
      <c r="O136" s="144">
        <f>TAB_!N7608</f>
        <v>0</v>
      </c>
      <c r="P136" s="144">
        <f>TAB_!O7608</f>
        <v>0</v>
      </c>
      <c r="Q136" s="144">
        <f>TAB_!P7608</f>
        <v>0</v>
      </c>
      <c r="R136" s="144">
        <f>TAB_!Q7608</f>
        <v>0</v>
      </c>
      <c r="S136" s="144">
        <f>TAB_!R7608</f>
        <v>0</v>
      </c>
      <c r="T136" s="144">
        <f>TAB_!S7608</f>
        <v>0</v>
      </c>
      <c r="U136" s="144">
        <f>TAB_!T7608</f>
        <v>0</v>
      </c>
      <c r="V136" s="144">
        <f>TAB_!U7608</f>
        <v>0</v>
      </c>
      <c r="W136" s="144">
        <f>TAB_!V7608</f>
        <v>0</v>
      </c>
      <c r="X136" s="147">
        <f>TAB_!W7608</f>
        <v>0</v>
      </c>
    </row>
    <row r="137" spans="2:24" ht="15" customHeight="1">
      <c r="B137" s="145" t="str">
        <f>TAB_!A7609</f>
        <v xml:space="preserve">   El programa tiene un costo muy alto</v>
      </c>
      <c r="C137" s="143">
        <f>TAB_!B7609</f>
        <v>0.79</v>
      </c>
      <c r="D137" s="144">
        <f>TAB_!C7609</f>
        <v>0</v>
      </c>
      <c r="E137" s="144">
        <f>TAB_!D7609</f>
        <v>0</v>
      </c>
      <c r="F137" s="144">
        <f>TAB_!E7609</f>
        <v>0</v>
      </c>
      <c r="G137" s="144">
        <f>TAB_!F7609</f>
        <v>0</v>
      </c>
      <c r="H137" s="144">
        <f>TAB_!G7609</f>
        <v>0</v>
      </c>
      <c r="I137" s="144">
        <f>TAB_!H7609</f>
        <v>0</v>
      </c>
      <c r="J137" s="144">
        <f>TAB_!I7609</f>
        <v>0</v>
      </c>
      <c r="K137" s="144">
        <f>TAB_!J7609</f>
        <v>0</v>
      </c>
      <c r="L137" s="144">
        <f>TAB_!K7609</f>
        <v>0</v>
      </c>
      <c r="M137" s="144">
        <f>TAB_!L7609</f>
        <v>0</v>
      </c>
      <c r="N137" s="144">
        <f>TAB_!M7609</f>
        <v>0</v>
      </c>
      <c r="O137" s="144">
        <f>TAB_!N7609</f>
        <v>0</v>
      </c>
      <c r="P137" s="144">
        <f>TAB_!O7609</f>
        <v>0</v>
      </c>
      <c r="Q137" s="144">
        <f>TAB_!P7609</f>
        <v>0</v>
      </c>
      <c r="R137" s="144">
        <f>TAB_!Q7609</f>
        <v>0</v>
      </c>
      <c r="S137" s="144">
        <f>TAB_!R7609</f>
        <v>0</v>
      </c>
      <c r="T137" s="144">
        <f>TAB_!S7609</f>
        <v>0</v>
      </c>
      <c r="U137" s="144">
        <f>TAB_!T7609</f>
        <v>0</v>
      </c>
      <c r="V137" s="144">
        <f>TAB_!U7609</f>
        <v>0</v>
      </c>
      <c r="W137" s="144">
        <f>TAB_!V7609</f>
        <v>0</v>
      </c>
      <c r="X137" s="147">
        <f>TAB_!W7609</f>
        <v>0.37</v>
      </c>
    </row>
    <row r="138" spans="2:24" ht="15" hidden="1" customHeight="1">
      <c r="B138" s="145" t="str">
        <f>TAB_!A7610</f>
        <v xml:space="preserve">   Las ayudas financieras son deficientes </v>
      </c>
      <c r="C138" s="143">
        <f>TAB_!B7610</f>
        <v>0</v>
      </c>
      <c r="D138" s="144">
        <f>TAB_!C7610</f>
        <v>0</v>
      </c>
      <c r="E138" s="144">
        <f>TAB_!D7610</f>
        <v>0</v>
      </c>
      <c r="F138" s="144">
        <f>TAB_!E7610</f>
        <v>0</v>
      </c>
      <c r="G138" s="144">
        <f>TAB_!F7610</f>
        <v>0</v>
      </c>
      <c r="H138" s="144">
        <f>TAB_!G7610</f>
        <v>0</v>
      </c>
      <c r="I138" s="144">
        <f>TAB_!H7610</f>
        <v>0</v>
      </c>
      <c r="J138" s="144">
        <f>TAB_!I7610</f>
        <v>0</v>
      </c>
      <c r="K138" s="144">
        <f>TAB_!J7610</f>
        <v>0</v>
      </c>
      <c r="L138" s="144">
        <f>TAB_!K7610</f>
        <v>0</v>
      </c>
      <c r="M138" s="144">
        <f>TAB_!L7610</f>
        <v>0</v>
      </c>
      <c r="N138" s="144">
        <f>TAB_!M7610</f>
        <v>0</v>
      </c>
      <c r="O138" s="144">
        <f>TAB_!N7610</f>
        <v>0</v>
      </c>
      <c r="P138" s="144">
        <f>TAB_!O7610</f>
        <v>0</v>
      </c>
      <c r="Q138" s="144">
        <f>TAB_!P7610</f>
        <v>0</v>
      </c>
      <c r="R138" s="144">
        <f>TAB_!Q7610</f>
        <v>0</v>
      </c>
      <c r="S138" s="144">
        <f>TAB_!R7610</f>
        <v>0</v>
      </c>
      <c r="T138" s="144">
        <f>TAB_!S7610</f>
        <v>0</v>
      </c>
      <c r="U138" s="144">
        <f>TAB_!T7610</f>
        <v>0</v>
      </c>
      <c r="V138" s="144">
        <f>TAB_!U7610</f>
        <v>0</v>
      </c>
      <c r="W138" s="144">
        <f>TAB_!V7610</f>
        <v>0</v>
      </c>
      <c r="X138" s="147">
        <f>TAB_!W7610</f>
        <v>0</v>
      </c>
    </row>
    <row r="139" spans="2:24" ht="15" customHeight="1">
      <c r="B139" s="145" t="str">
        <f>TAB_!A7611</f>
        <v xml:space="preserve">   El costo no está al alcance de todos los aspirantes</v>
      </c>
      <c r="C139" s="143">
        <f>TAB_!B7611</f>
        <v>0.79</v>
      </c>
      <c r="D139" s="144">
        <f>TAB_!C7611</f>
        <v>0</v>
      </c>
      <c r="E139" s="144">
        <f>TAB_!D7611</f>
        <v>0</v>
      </c>
      <c r="F139" s="144">
        <f>TAB_!E7611</f>
        <v>0</v>
      </c>
      <c r="G139" s="144">
        <f>TAB_!F7611</f>
        <v>0</v>
      </c>
      <c r="H139" s="144">
        <f>TAB_!G7611</f>
        <v>0</v>
      </c>
      <c r="I139" s="144">
        <f>TAB_!H7611</f>
        <v>0</v>
      </c>
      <c r="J139" s="144">
        <f>TAB_!I7611</f>
        <v>0</v>
      </c>
      <c r="K139" s="144">
        <f>TAB_!J7611</f>
        <v>0</v>
      </c>
      <c r="L139" s="144">
        <f>TAB_!K7611</f>
        <v>0</v>
      </c>
      <c r="M139" s="144">
        <f>TAB_!L7611</f>
        <v>0</v>
      </c>
      <c r="N139" s="144">
        <f>TAB_!M7611</f>
        <v>0</v>
      </c>
      <c r="O139" s="144">
        <f>TAB_!N7611</f>
        <v>0</v>
      </c>
      <c r="P139" s="144">
        <f>TAB_!O7611</f>
        <v>0</v>
      </c>
      <c r="Q139" s="144">
        <f>TAB_!P7611</f>
        <v>0</v>
      </c>
      <c r="R139" s="144">
        <f>TAB_!Q7611</f>
        <v>0</v>
      </c>
      <c r="S139" s="144">
        <f>TAB_!R7611</f>
        <v>0</v>
      </c>
      <c r="T139" s="144">
        <f>TAB_!S7611</f>
        <v>0</v>
      </c>
      <c r="U139" s="144">
        <f>TAB_!T7611</f>
        <v>0</v>
      </c>
      <c r="V139" s="144">
        <f>TAB_!U7611</f>
        <v>0</v>
      </c>
      <c r="W139" s="144">
        <f>TAB_!V7611</f>
        <v>0</v>
      </c>
      <c r="X139" s="147">
        <f>TAB_!W7611</f>
        <v>0.37</v>
      </c>
    </row>
    <row r="140" spans="2:24" ht="15" customHeight="1">
      <c r="B140" s="145" t="str">
        <f>TAB_!A7612</f>
        <v xml:space="preserve">   Puede mejorar en la asignación de becas</v>
      </c>
      <c r="C140" s="143">
        <f>TAB_!B7612</f>
        <v>0.79</v>
      </c>
      <c r="D140" s="144">
        <f>TAB_!C7612</f>
        <v>0</v>
      </c>
      <c r="E140" s="144">
        <f>TAB_!D7612</f>
        <v>0</v>
      </c>
      <c r="F140" s="144">
        <f>TAB_!E7612</f>
        <v>0</v>
      </c>
      <c r="G140" s="144">
        <f>TAB_!F7612</f>
        <v>0</v>
      </c>
      <c r="H140" s="144">
        <f>TAB_!G7612</f>
        <v>0</v>
      </c>
      <c r="I140" s="144">
        <f>TAB_!H7612</f>
        <v>0</v>
      </c>
      <c r="J140" s="144">
        <f>TAB_!I7612</f>
        <v>0</v>
      </c>
      <c r="K140" s="144">
        <f>TAB_!J7612</f>
        <v>0</v>
      </c>
      <c r="L140" s="144">
        <f>TAB_!K7612</f>
        <v>0</v>
      </c>
      <c r="M140" s="144">
        <f>TAB_!L7612</f>
        <v>0</v>
      </c>
      <c r="N140" s="144">
        <f>TAB_!M7612</f>
        <v>0</v>
      </c>
      <c r="O140" s="144">
        <f>TAB_!N7612</f>
        <v>0</v>
      </c>
      <c r="P140" s="144">
        <f>TAB_!O7612</f>
        <v>0</v>
      </c>
      <c r="Q140" s="144">
        <f>TAB_!P7612</f>
        <v>0</v>
      </c>
      <c r="R140" s="144">
        <f>TAB_!Q7612</f>
        <v>0</v>
      </c>
      <c r="S140" s="144">
        <f>TAB_!R7612</f>
        <v>0</v>
      </c>
      <c r="T140" s="144">
        <f>TAB_!S7612</f>
        <v>0</v>
      </c>
      <c r="U140" s="144">
        <f>TAB_!T7612</f>
        <v>0</v>
      </c>
      <c r="V140" s="144">
        <f>TAB_!U7612</f>
        <v>0</v>
      </c>
      <c r="W140" s="144">
        <f>TAB_!V7612</f>
        <v>0</v>
      </c>
      <c r="X140" s="147">
        <f>TAB_!W7612</f>
        <v>0.37</v>
      </c>
    </row>
    <row r="141" spans="2:24" ht="15" hidden="1" customHeight="1">
      <c r="B141" s="145" t="str">
        <f>TAB_!A7613</f>
        <v xml:space="preserve">   El sistema de virtualsabana es de buena calidad</v>
      </c>
      <c r="C141" s="143">
        <f>TAB_!B7613</f>
        <v>0</v>
      </c>
      <c r="D141" s="144">
        <f>TAB_!C7613</f>
        <v>0</v>
      </c>
      <c r="E141" s="144">
        <f>TAB_!D7613</f>
        <v>0</v>
      </c>
      <c r="F141" s="144">
        <f>TAB_!E7613</f>
        <v>0</v>
      </c>
      <c r="G141" s="144">
        <f>TAB_!F7613</f>
        <v>0</v>
      </c>
      <c r="H141" s="144">
        <f>TAB_!G7613</f>
        <v>0</v>
      </c>
      <c r="I141" s="144">
        <f>TAB_!H7613</f>
        <v>0</v>
      </c>
      <c r="J141" s="144">
        <f>TAB_!I7613</f>
        <v>0</v>
      </c>
      <c r="K141" s="144">
        <f>TAB_!J7613</f>
        <v>0</v>
      </c>
      <c r="L141" s="144">
        <f>TAB_!K7613</f>
        <v>0</v>
      </c>
      <c r="M141" s="144">
        <f>TAB_!L7613</f>
        <v>0</v>
      </c>
      <c r="N141" s="144">
        <f>TAB_!M7613</f>
        <v>0</v>
      </c>
      <c r="O141" s="144">
        <f>TAB_!N7613</f>
        <v>0</v>
      </c>
      <c r="P141" s="144">
        <f>TAB_!O7613</f>
        <v>0</v>
      </c>
      <c r="Q141" s="144">
        <f>TAB_!P7613</f>
        <v>0</v>
      </c>
      <c r="R141" s="144">
        <f>TAB_!Q7613</f>
        <v>0</v>
      </c>
      <c r="S141" s="144">
        <f>TAB_!R7613</f>
        <v>0</v>
      </c>
      <c r="T141" s="144">
        <f>TAB_!S7613</f>
        <v>0</v>
      </c>
      <c r="U141" s="144">
        <f>TAB_!T7613</f>
        <v>0</v>
      </c>
      <c r="V141" s="144">
        <f>TAB_!U7613</f>
        <v>0</v>
      </c>
      <c r="W141" s="144">
        <f>TAB_!V7613</f>
        <v>0</v>
      </c>
      <c r="X141" s="147">
        <f>TAB_!W7613</f>
        <v>0</v>
      </c>
    </row>
    <row r="142" spans="2:24" ht="15" customHeight="1">
      <c r="B142" s="145" t="str">
        <f>TAB_!A7614</f>
        <v xml:space="preserve">   Se tiene falencias en los canales de comunicación</v>
      </c>
      <c r="C142" s="143">
        <f>TAB_!B7614</f>
        <v>0.79</v>
      </c>
      <c r="D142" s="144">
        <f>TAB_!C7614</f>
        <v>0</v>
      </c>
      <c r="E142" s="144">
        <f>TAB_!D7614</f>
        <v>0</v>
      </c>
      <c r="F142" s="144">
        <f>TAB_!E7614</f>
        <v>0</v>
      </c>
      <c r="G142" s="144">
        <f>TAB_!F7614</f>
        <v>0</v>
      </c>
      <c r="H142" s="144">
        <f>TAB_!G7614</f>
        <v>0</v>
      </c>
      <c r="I142" s="144">
        <f>TAB_!H7614</f>
        <v>0</v>
      </c>
      <c r="J142" s="144">
        <f>TAB_!I7614</f>
        <v>0</v>
      </c>
      <c r="K142" s="144">
        <f>TAB_!J7614</f>
        <v>0</v>
      </c>
      <c r="L142" s="144">
        <f>TAB_!K7614</f>
        <v>0</v>
      </c>
      <c r="M142" s="144">
        <f>TAB_!L7614</f>
        <v>0</v>
      </c>
      <c r="N142" s="144">
        <f>TAB_!M7614</f>
        <v>0</v>
      </c>
      <c r="O142" s="144">
        <f>TAB_!N7614</f>
        <v>0</v>
      </c>
      <c r="P142" s="144">
        <f>TAB_!O7614</f>
        <v>0</v>
      </c>
      <c r="Q142" s="144">
        <f>TAB_!P7614</f>
        <v>0</v>
      </c>
      <c r="R142" s="144">
        <f>TAB_!Q7614</f>
        <v>0</v>
      </c>
      <c r="S142" s="144">
        <f>TAB_!R7614</f>
        <v>0</v>
      </c>
      <c r="T142" s="144">
        <f>TAB_!S7614</f>
        <v>0</v>
      </c>
      <c r="U142" s="144">
        <f>TAB_!T7614</f>
        <v>0</v>
      </c>
      <c r="V142" s="144">
        <f>TAB_!U7614</f>
        <v>0</v>
      </c>
      <c r="W142" s="144">
        <f>TAB_!V7614</f>
        <v>0</v>
      </c>
      <c r="X142" s="147">
        <f>TAB_!W7614</f>
        <v>0.37</v>
      </c>
    </row>
    <row r="143" spans="2:24" ht="15" customHeight="1">
      <c r="B143" s="145" t="str">
        <f>TAB_!A7615</f>
        <v xml:space="preserve">   Falta que las directivas escuchen a sus estudiantes</v>
      </c>
      <c r="C143" s="143">
        <f>TAB_!B7615</f>
        <v>1.59</v>
      </c>
      <c r="D143" s="144">
        <f>TAB_!C7615</f>
        <v>0</v>
      </c>
      <c r="E143" s="144">
        <f>TAB_!D7615</f>
        <v>0</v>
      </c>
      <c r="F143" s="144">
        <f>TAB_!E7615</f>
        <v>0</v>
      </c>
      <c r="G143" s="144">
        <f>TAB_!F7615</f>
        <v>0</v>
      </c>
      <c r="H143" s="144">
        <f>TAB_!G7615</f>
        <v>0</v>
      </c>
      <c r="I143" s="144">
        <f>TAB_!H7615</f>
        <v>0</v>
      </c>
      <c r="J143" s="144">
        <f>TAB_!I7615</f>
        <v>0</v>
      </c>
      <c r="K143" s="144">
        <f>TAB_!J7615</f>
        <v>0</v>
      </c>
      <c r="L143" s="144">
        <f>TAB_!K7615</f>
        <v>0</v>
      </c>
      <c r="M143" s="144">
        <f>TAB_!L7615</f>
        <v>0</v>
      </c>
      <c r="N143" s="144">
        <f>TAB_!M7615</f>
        <v>0</v>
      </c>
      <c r="O143" s="144">
        <f>TAB_!N7615</f>
        <v>0</v>
      </c>
      <c r="P143" s="144">
        <f>TAB_!O7615</f>
        <v>0</v>
      </c>
      <c r="Q143" s="144">
        <f>TAB_!P7615</f>
        <v>0</v>
      </c>
      <c r="R143" s="144">
        <f>TAB_!Q7615</f>
        <v>0</v>
      </c>
      <c r="S143" s="144">
        <f>TAB_!R7615</f>
        <v>0</v>
      </c>
      <c r="T143" s="144">
        <f>TAB_!S7615</f>
        <v>0</v>
      </c>
      <c r="U143" s="144">
        <f>TAB_!T7615</f>
        <v>0</v>
      </c>
      <c r="V143" s="144">
        <f>TAB_!U7615</f>
        <v>0</v>
      </c>
      <c r="W143" s="144">
        <f>TAB_!V7615</f>
        <v>0</v>
      </c>
      <c r="X143" s="147">
        <f>TAB_!W7615</f>
        <v>0.74</v>
      </c>
    </row>
    <row r="144" spans="2:24" ht="15" hidden="1" customHeight="1">
      <c r="B144" s="145" t="str">
        <f>TAB_!A7616</f>
        <v xml:space="preserve">   Falta comunicar en qué está la universidad - la facultad </v>
      </c>
      <c r="C144" s="143">
        <f>TAB_!B7616</f>
        <v>0</v>
      </c>
      <c r="D144" s="144">
        <f>TAB_!C7616</f>
        <v>0</v>
      </c>
      <c r="E144" s="144">
        <f>TAB_!D7616</f>
        <v>0</v>
      </c>
      <c r="F144" s="144">
        <f>TAB_!E7616</f>
        <v>0</v>
      </c>
      <c r="G144" s="144">
        <f>TAB_!F7616</f>
        <v>0</v>
      </c>
      <c r="H144" s="144">
        <f>TAB_!G7616</f>
        <v>0</v>
      </c>
      <c r="I144" s="144">
        <f>TAB_!H7616</f>
        <v>0</v>
      </c>
      <c r="J144" s="144">
        <f>TAB_!I7616</f>
        <v>0</v>
      </c>
      <c r="K144" s="144">
        <f>TAB_!J7616</f>
        <v>0</v>
      </c>
      <c r="L144" s="144">
        <f>TAB_!K7616</f>
        <v>0</v>
      </c>
      <c r="M144" s="144">
        <f>TAB_!L7616</f>
        <v>0</v>
      </c>
      <c r="N144" s="144">
        <f>TAB_!M7616</f>
        <v>0</v>
      </c>
      <c r="O144" s="144">
        <f>TAB_!N7616</f>
        <v>0</v>
      </c>
      <c r="P144" s="144">
        <f>TAB_!O7616</f>
        <v>0</v>
      </c>
      <c r="Q144" s="144">
        <f>TAB_!P7616</f>
        <v>0</v>
      </c>
      <c r="R144" s="144">
        <f>TAB_!Q7616</f>
        <v>0</v>
      </c>
      <c r="S144" s="144">
        <f>TAB_!R7616</f>
        <v>0</v>
      </c>
      <c r="T144" s="144">
        <f>TAB_!S7616</f>
        <v>0</v>
      </c>
      <c r="U144" s="144">
        <f>TAB_!T7616</f>
        <v>0</v>
      </c>
      <c r="V144" s="144">
        <f>TAB_!U7616</f>
        <v>0</v>
      </c>
      <c r="W144" s="144">
        <f>TAB_!V7616</f>
        <v>0</v>
      </c>
      <c r="X144" s="147">
        <f>TAB_!W7616</f>
        <v>0</v>
      </c>
    </row>
    <row r="145" spans="2:24" ht="15" hidden="1" customHeight="1">
      <c r="B145" s="145" t="str">
        <f>TAB_!A7617</f>
        <v xml:space="preserve">   El costo no se ve reflejado en lo que uno recibe</v>
      </c>
      <c r="C145" s="143">
        <f>TAB_!B7617</f>
        <v>0</v>
      </c>
      <c r="D145" s="144">
        <f>TAB_!C7617</f>
        <v>0</v>
      </c>
      <c r="E145" s="144">
        <f>TAB_!D7617</f>
        <v>0</v>
      </c>
      <c r="F145" s="144">
        <f>TAB_!E7617</f>
        <v>0</v>
      </c>
      <c r="G145" s="144">
        <f>TAB_!F7617</f>
        <v>0</v>
      </c>
      <c r="H145" s="144">
        <f>TAB_!G7617</f>
        <v>0</v>
      </c>
      <c r="I145" s="144">
        <f>TAB_!H7617</f>
        <v>0</v>
      </c>
      <c r="J145" s="144">
        <f>TAB_!I7617</f>
        <v>0</v>
      </c>
      <c r="K145" s="144">
        <f>TAB_!J7617</f>
        <v>0</v>
      </c>
      <c r="L145" s="144">
        <f>TAB_!K7617</f>
        <v>0</v>
      </c>
      <c r="M145" s="144">
        <f>TAB_!L7617</f>
        <v>0</v>
      </c>
      <c r="N145" s="144">
        <f>TAB_!M7617</f>
        <v>0</v>
      </c>
      <c r="O145" s="144">
        <f>TAB_!N7617</f>
        <v>0</v>
      </c>
      <c r="P145" s="144">
        <f>TAB_!O7617</f>
        <v>0</v>
      </c>
      <c r="Q145" s="144">
        <f>TAB_!P7617</f>
        <v>0</v>
      </c>
      <c r="R145" s="144">
        <f>TAB_!Q7617</f>
        <v>0</v>
      </c>
      <c r="S145" s="144">
        <f>TAB_!R7617</f>
        <v>0</v>
      </c>
      <c r="T145" s="144">
        <f>TAB_!S7617</f>
        <v>0</v>
      </c>
      <c r="U145" s="144">
        <f>TAB_!T7617</f>
        <v>0</v>
      </c>
      <c r="V145" s="144">
        <f>TAB_!U7617</f>
        <v>0</v>
      </c>
      <c r="W145" s="144">
        <f>TAB_!V7617</f>
        <v>0</v>
      </c>
      <c r="X145" s="147">
        <f>TAB_!W7617</f>
        <v>0</v>
      </c>
    </row>
    <row r="146" spans="2:24" ht="15" hidden="1" customHeight="1">
      <c r="B146" s="145" t="str">
        <f>TAB_!A7618</f>
        <v xml:space="preserve">   Se debe promover la continuidad de clases presenciales para poder interactuar con profesores y estudiantes</v>
      </c>
      <c r="C146" s="143">
        <f>TAB_!B7618</f>
        <v>0</v>
      </c>
      <c r="D146" s="144">
        <f>TAB_!C7618</f>
        <v>0</v>
      </c>
      <c r="E146" s="144">
        <f>TAB_!D7618</f>
        <v>0</v>
      </c>
      <c r="F146" s="144">
        <f>TAB_!E7618</f>
        <v>0</v>
      </c>
      <c r="G146" s="144">
        <f>TAB_!F7618</f>
        <v>0</v>
      </c>
      <c r="H146" s="144">
        <f>TAB_!G7618</f>
        <v>0</v>
      </c>
      <c r="I146" s="144">
        <f>TAB_!H7618</f>
        <v>0</v>
      </c>
      <c r="J146" s="144">
        <f>TAB_!I7618</f>
        <v>0</v>
      </c>
      <c r="K146" s="144">
        <f>TAB_!J7618</f>
        <v>0</v>
      </c>
      <c r="L146" s="144">
        <f>TAB_!K7618</f>
        <v>0</v>
      </c>
      <c r="M146" s="144">
        <f>TAB_!L7618</f>
        <v>0</v>
      </c>
      <c r="N146" s="144">
        <f>TAB_!M7618</f>
        <v>0</v>
      </c>
      <c r="O146" s="144">
        <f>TAB_!N7618</f>
        <v>0</v>
      </c>
      <c r="P146" s="144">
        <f>TAB_!O7618</f>
        <v>0</v>
      </c>
      <c r="Q146" s="144">
        <f>TAB_!P7618</f>
        <v>0</v>
      </c>
      <c r="R146" s="144">
        <f>TAB_!Q7618</f>
        <v>0</v>
      </c>
      <c r="S146" s="144">
        <f>TAB_!R7618</f>
        <v>0</v>
      </c>
      <c r="T146" s="144">
        <f>TAB_!S7618</f>
        <v>0</v>
      </c>
      <c r="U146" s="144">
        <f>TAB_!T7618</f>
        <v>0</v>
      </c>
      <c r="V146" s="144">
        <f>TAB_!U7618</f>
        <v>0</v>
      </c>
      <c r="W146" s="144">
        <f>TAB_!V7618</f>
        <v>0</v>
      </c>
      <c r="X146" s="147">
        <f>TAB_!W7618</f>
        <v>0</v>
      </c>
    </row>
    <row r="147" spans="2:24" ht="15" hidden="1" customHeight="1">
      <c r="B147" s="145" t="str">
        <f>TAB_!A7619</f>
        <v xml:space="preserve">   Sus precios son asequibles</v>
      </c>
      <c r="C147" s="143">
        <f>TAB_!B7619</f>
        <v>0</v>
      </c>
      <c r="D147" s="144">
        <f>TAB_!C7619</f>
        <v>0</v>
      </c>
      <c r="E147" s="144">
        <f>TAB_!D7619</f>
        <v>0</v>
      </c>
      <c r="F147" s="144">
        <f>TAB_!E7619</f>
        <v>0</v>
      </c>
      <c r="G147" s="144">
        <f>TAB_!F7619</f>
        <v>0</v>
      </c>
      <c r="H147" s="144">
        <f>TAB_!G7619</f>
        <v>0</v>
      </c>
      <c r="I147" s="144">
        <f>TAB_!H7619</f>
        <v>0</v>
      </c>
      <c r="J147" s="144">
        <f>TAB_!I7619</f>
        <v>0</v>
      </c>
      <c r="K147" s="144">
        <f>TAB_!J7619</f>
        <v>0</v>
      </c>
      <c r="L147" s="144">
        <f>TAB_!K7619</f>
        <v>0</v>
      </c>
      <c r="M147" s="144">
        <f>TAB_!L7619</f>
        <v>0</v>
      </c>
      <c r="N147" s="144">
        <f>TAB_!M7619</f>
        <v>0</v>
      </c>
      <c r="O147" s="144">
        <f>TAB_!N7619</f>
        <v>0</v>
      </c>
      <c r="P147" s="144">
        <f>TAB_!O7619</f>
        <v>0</v>
      </c>
      <c r="Q147" s="144">
        <f>TAB_!P7619</f>
        <v>0</v>
      </c>
      <c r="R147" s="144">
        <f>TAB_!Q7619</f>
        <v>0</v>
      </c>
      <c r="S147" s="144">
        <f>TAB_!R7619</f>
        <v>0</v>
      </c>
      <c r="T147" s="144">
        <f>TAB_!S7619</f>
        <v>0</v>
      </c>
      <c r="U147" s="144">
        <f>TAB_!T7619</f>
        <v>0</v>
      </c>
      <c r="V147" s="144">
        <f>TAB_!U7619</f>
        <v>0</v>
      </c>
      <c r="W147" s="144">
        <f>TAB_!V7619</f>
        <v>0</v>
      </c>
      <c r="X147" s="147">
        <f>TAB_!W7619</f>
        <v>0</v>
      </c>
    </row>
    <row r="148" spans="2:24" ht="15" hidden="1" customHeight="1">
      <c r="B148" s="145" t="str">
        <f>TAB_!A7620</f>
        <v xml:space="preserve">   El sistema SIGA tiene algunas falencias (sistema integrado de gestión académica y administrativa)</v>
      </c>
      <c r="C148" s="143">
        <f>TAB_!B7620</f>
        <v>0</v>
      </c>
      <c r="D148" s="144">
        <f>TAB_!C7620</f>
        <v>0</v>
      </c>
      <c r="E148" s="144">
        <f>TAB_!D7620</f>
        <v>0</v>
      </c>
      <c r="F148" s="144">
        <f>TAB_!E7620</f>
        <v>0</v>
      </c>
      <c r="G148" s="144">
        <f>TAB_!F7620</f>
        <v>0</v>
      </c>
      <c r="H148" s="144">
        <f>TAB_!G7620</f>
        <v>0</v>
      </c>
      <c r="I148" s="144">
        <f>TAB_!H7620</f>
        <v>0</v>
      </c>
      <c r="J148" s="144">
        <f>TAB_!I7620</f>
        <v>0</v>
      </c>
      <c r="K148" s="144">
        <f>TAB_!J7620</f>
        <v>0</v>
      </c>
      <c r="L148" s="144">
        <f>TAB_!K7620</f>
        <v>0</v>
      </c>
      <c r="M148" s="144">
        <f>TAB_!L7620</f>
        <v>0</v>
      </c>
      <c r="N148" s="144">
        <f>TAB_!M7620</f>
        <v>0</v>
      </c>
      <c r="O148" s="144">
        <f>TAB_!N7620</f>
        <v>0</v>
      </c>
      <c r="P148" s="144">
        <f>TAB_!O7620</f>
        <v>0</v>
      </c>
      <c r="Q148" s="144">
        <f>TAB_!P7620</f>
        <v>0</v>
      </c>
      <c r="R148" s="144">
        <f>TAB_!Q7620</f>
        <v>0</v>
      </c>
      <c r="S148" s="144">
        <f>TAB_!R7620</f>
        <v>0</v>
      </c>
      <c r="T148" s="144">
        <f>TAB_!S7620</f>
        <v>0</v>
      </c>
      <c r="U148" s="144">
        <f>TAB_!T7620</f>
        <v>0</v>
      </c>
      <c r="V148" s="144">
        <f>TAB_!U7620</f>
        <v>0</v>
      </c>
      <c r="W148" s="144">
        <f>TAB_!V7620</f>
        <v>0</v>
      </c>
      <c r="X148" s="147">
        <f>TAB_!W7620</f>
        <v>0</v>
      </c>
    </row>
    <row r="149" spans="2:24" ht="15" hidden="1" customHeight="1">
      <c r="B149" s="145" t="str">
        <f>TAB_!A7621</f>
        <v xml:space="preserve">   Los recursos financieros son bien utilizados </v>
      </c>
      <c r="C149" s="143">
        <f>TAB_!B7621</f>
        <v>0</v>
      </c>
      <c r="D149" s="144">
        <f>TAB_!C7621</f>
        <v>0</v>
      </c>
      <c r="E149" s="144">
        <f>TAB_!D7621</f>
        <v>0</v>
      </c>
      <c r="F149" s="144">
        <f>TAB_!E7621</f>
        <v>0</v>
      </c>
      <c r="G149" s="144">
        <f>TAB_!F7621</f>
        <v>0</v>
      </c>
      <c r="H149" s="144">
        <f>TAB_!G7621</f>
        <v>0</v>
      </c>
      <c r="I149" s="144">
        <f>TAB_!H7621</f>
        <v>0</v>
      </c>
      <c r="J149" s="144">
        <f>TAB_!I7621</f>
        <v>0</v>
      </c>
      <c r="K149" s="144">
        <f>TAB_!J7621</f>
        <v>0</v>
      </c>
      <c r="L149" s="144">
        <f>TAB_!K7621</f>
        <v>0</v>
      </c>
      <c r="M149" s="144">
        <f>TAB_!L7621</f>
        <v>0</v>
      </c>
      <c r="N149" s="144">
        <f>TAB_!M7621</f>
        <v>0</v>
      </c>
      <c r="O149" s="144">
        <f>TAB_!N7621</f>
        <v>0</v>
      </c>
      <c r="P149" s="144">
        <f>TAB_!O7621</f>
        <v>0</v>
      </c>
      <c r="Q149" s="144">
        <f>TAB_!P7621</f>
        <v>0</v>
      </c>
      <c r="R149" s="144">
        <f>TAB_!Q7621</f>
        <v>0</v>
      </c>
      <c r="S149" s="144">
        <f>TAB_!R7621</f>
        <v>0</v>
      </c>
      <c r="T149" s="144">
        <f>TAB_!S7621</f>
        <v>0</v>
      </c>
      <c r="U149" s="144">
        <f>TAB_!T7621</f>
        <v>0</v>
      </c>
      <c r="V149" s="144">
        <f>TAB_!U7621</f>
        <v>0</v>
      </c>
      <c r="W149" s="144">
        <f>TAB_!V7621</f>
        <v>0</v>
      </c>
      <c r="X149" s="147">
        <f>TAB_!W7621</f>
        <v>0</v>
      </c>
    </row>
    <row r="150" spans="2:24" ht="15" customHeight="1">
      <c r="B150" s="145" t="str">
        <f>TAB_!A7622</f>
        <v xml:space="preserve">   Se tiene dificultades para inscribir materias y para cuadrar el horario</v>
      </c>
      <c r="C150" s="143">
        <f>TAB_!B7622</f>
        <v>0.79</v>
      </c>
      <c r="D150" s="144">
        <f>TAB_!C7622</f>
        <v>0</v>
      </c>
      <c r="E150" s="144">
        <f>TAB_!D7622</f>
        <v>0</v>
      </c>
      <c r="F150" s="144">
        <f>TAB_!E7622</f>
        <v>0</v>
      </c>
      <c r="G150" s="144">
        <f>TAB_!F7622</f>
        <v>0</v>
      </c>
      <c r="H150" s="144">
        <f>TAB_!G7622</f>
        <v>0</v>
      </c>
      <c r="I150" s="144">
        <f>TAB_!H7622</f>
        <v>0</v>
      </c>
      <c r="J150" s="144">
        <f>TAB_!I7622</f>
        <v>0</v>
      </c>
      <c r="K150" s="144">
        <f>TAB_!J7622</f>
        <v>0</v>
      </c>
      <c r="L150" s="144">
        <f>TAB_!K7622</f>
        <v>0</v>
      </c>
      <c r="M150" s="144">
        <f>TAB_!L7622</f>
        <v>0</v>
      </c>
      <c r="N150" s="144">
        <f>TAB_!M7622</f>
        <v>0</v>
      </c>
      <c r="O150" s="144">
        <f>TAB_!N7622</f>
        <v>0</v>
      </c>
      <c r="P150" s="144">
        <f>TAB_!O7622</f>
        <v>0</v>
      </c>
      <c r="Q150" s="144">
        <f>TAB_!P7622</f>
        <v>0</v>
      </c>
      <c r="R150" s="144">
        <f>TAB_!Q7622</f>
        <v>0</v>
      </c>
      <c r="S150" s="144">
        <f>TAB_!R7622</f>
        <v>0</v>
      </c>
      <c r="T150" s="144">
        <f>TAB_!S7622</f>
        <v>0</v>
      </c>
      <c r="U150" s="144">
        <f>TAB_!T7622</f>
        <v>0</v>
      </c>
      <c r="V150" s="144">
        <f>TAB_!U7622</f>
        <v>0</v>
      </c>
      <c r="W150" s="144">
        <f>TAB_!V7622</f>
        <v>0</v>
      </c>
      <c r="X150" s="147">
        <f>TAB_!W7622</f>
        <v>0.37</v>
      </c>
    </row>
    <row r="151" spans="2:24" ht="15" hidden="1" customHeight="1">
      <c r="B151" s="145" t="str">
        <f>TAB_!A7623</f>
        <v xml:space="preserve">   Se presentaron inconvenientes en la contratación</v>
      </c>
      <c r="C151" s="143">
        <f>TAB_!B7623</f>
        <v>0</v>
      </c>
      <c r="D151" s="144">
        <f>TAB_!C7623</f>
        <v>0</v>
      </c>
      <c r="E151" s="144">
        <f>TAB_!D7623</f>
        <v>0</v>
      </c>
      <c r="F151" s="144">
        <f>TAB_!E7623</f>
        <v>0</v>
      </c>
      <c r="G151" s="144">
        <f>TAB_!F7623</f>
        <v>0</v>
      </c>
      <c r="H151" s="144">
        <f>TAB_!G7623</f>
        <v>0</v>
      </c>
      <c r="I151" s="144">
        <f>TAB_!H7623</f>
        <v>0</v>
      </c>
      <c r="J151" s="144">
        <f>TAB_!I7623</f>
        <v>0</v>
      </c>
      <c r="K151" s="144">
        <f>TAB_!J7623</f>
        <v>0</v>
      </c>
      <c r="L151" s="144">
        <f>TAB_!K7623</f>
        <v>0</v>
      </c>
      <c r="M151" s="144">
        <f>TAB_!L7623</f>
        <v>0</v>
      </c>
      <c r="N151" s="144">
        <f>TAB_!M7623</f>
        <v>0</v>
      </c>
      <c r="O151" s="144">
        <f>TAB_!N7623</f>
        <v>0</v>
      </c>
      <c r="P151" s="144">
        <f>TAB_!O7623</f>
        <v>0</v>
      </c>
      <c r="Q151" s="144">
        <f>TAB_!P7623</f>
        <v>0</v>
      </c>
      <c r="R151" s="144">
        <f>TAB_!Q7623</f>
        <v>0</v>
      </c>
      <c r="S151" s="144">
        <f>TAB_!R7623</f>
        <v>0</v>
      </c>
      <c r="T151" s="144">
        <f>TAB_!S7623</f>
        <v>0</v>
      </c>
      <c r="U151" s="144">
        <f>TAB_!T7623</f>
        <v>0</v>
      </c>
      <c r="V151" s="144">
        <f>TAB_!U7623</f>
        <v>0</v>
      </c>
      <c r="W151" s="144">
        <f>TAB_!V7623</f>
        <v>0</v>
      </c>
      <c r="X151" s="147">
        <f>TAB_!W7623</f>
        <v>0</v>
      </c>
    </row>
    <row r="152" spans="2:24" ht="15" hidden="1" customHeight="1">
      <c r="B152" s="145" t="str">
        <f>TAB_!A7624</f>
        <v xml:space="preserve">   Falta de organización por parte de la directora de la maestría </v>
      </c>
      <c r="C152" s="143">
        <f>TAB_!B7624</f>
        <v>0</v>
      </c>
      <c r="D152" s="144">
        <f>TAB_!C7624</f>
        <v>0</v>
      </c>
      <c r="E152" s="144">
        <f>TAB_!D7624</f>
        <v>0</v>
      </c>
      <c r="F152" s="144">
        <f>TAB_!E7624</f>
        <v>0</v>
      </c>
      <c r="G152" s="144">
        <f>TAB_!F7624</f>
        <v>0</v>
      </c>
      <c r="H152" s="144">
        <f>TAB_!G7624</f>
        <v>0</v>
      </c>
      <c r="I152" s="144">
        <f>TAB_!H7624</f>
        <v>0</v>
      </c>
      <c r="J152" s="144">
        <f>TAB_!I7624</f>
        <v>0</v>
      </c>
      <c r="K152" s="144">
        <f>TAB_!J7624</f>
        <v>0</v>
      </c>
      <c r="L152" s="144">
        <f>TAB_!K7624</f>
        <v>0</v>
      </c>
      <c r="M152" s="144">
        <f>TAB_!L7624</f>
        <v>0</v>
      </c>
      <c r="N152" s="144">
        <f>TAB_!M7624</f>
        <v>0</v>
      </c>
      <c r="O152" s="144">
        <f>TAB_!N7624</f>
        <v>0</v>
      </c>
      <c r="P152" s="144">
        <f>TAB_!O7624</f>
        <v>0</v>
      </c>
      <c r="Q152" s="144">
        <f>TAB_!P7624</f>
        <v>0</v>
      </c>
      <c r="R152" s="144">
        <f>TAB_!Q7624</f>
        <v>0</v>
      </c>
      <c r="S152" s="144">
        <f>TAB_!R7624</f>
        <v>0</v>
      </c>
      <c r="T152" s="144">
        <f>TAB_!S7624</f>
        <v>0</v>
      </c>
      <c r="U152" s="144">
        <f>TAB_!T7624</f>
        <v>0</v>
      </c>
      <c r="V152" s="144">
        <f>TAB_!U7624</f>
        <v>0</v>
      </c>
      <c r="W152" s="144">
        <f>TAB_!V7624</f>
        <v>0</v>
      </c>
      <c r="X152" s="147">
        <f>TAB_!W7624</f>
        <v>0</v>
      </c>
    </row>
    <row r="153" spans="2:24" ht="15" customHeight="1">
      <c r="B153" s="145" t="str">
        <f>TAB_!A7625</f>
        <v xml:space="preserve">   Los cargos se deben ganar por meritocracia </v>
      </c>
      <c r="C153" s="143">
        <f>TAB_!B7625</f>
        <v>0</v>
      </c>
      <c r="D153" s="144">
        <f>TAB_!C7625</f>
        <v>0</v>
      </c>
      <c r="E153" s="144">
        <f>TAB_!D7625</f>
        <v>0</v>
      </c>
      <c r="F153" s="144">
        <f>TAB_!E7625</f>
        <v>0</v>
      </c>
      <c r="G153" s="144">
        <f>TAB_!F7625</f>
        <v>0</v>
      </c>
      <c r="H153" s="144">
        <f>TAB_!G7625</f>
        <v>0</v>
      </c>
      <c r="I153" s="144">
        <f>TAB_!H7625</f>
        <v>0</v>
      </c>
      <c r="J153" s="144">
        <f>TAB_!I7625</f>
        <v>0</v>
      </c>
      <c r="K153" s="144">
        <f>TAB_!J7625</f>
        <v>0</v>
      </c>
      <c r="L153" s="144">
        <f>TAB_!K7625</f>
        <v>0</v>
      </c>
      <c r="M153" s="144">
        <f>TAB_!L7625</f>
        <v>0</v>
      </c>
      <c r="N153" s="144">
        <f>TAB_!M7625</f>
        <v>0</v>
      </c>
      <c r="O153" s="144">
        <f>TAB_!N7625</f>
        <v>0</v>
      </c>
      <c r="P153" s="144">
        <f>TAB_!O7625</f>
        <v>0</v>
      </c>
      <c r="Q153" s="144">
        <f>TAB_!P7625</f>
        <v>0</v>
      </c>
      <c r="R153" s="144">
        <f>TAB_!Q7625</f>
        <v>0</v>
      </c>
      <c r="S153" s="144">
        <f>TAB_!R7625</f>
        <v>0</v>
      </c>
      <c r="T153" s="144">
        <f>TAB_!S7625</f>
        <v>0</v>
      </c>
      <c r="U153" s="144">
        <f>TAB_!T7625</f>
        <v>0</v>
      </c>
      <c r="V153" s="144">
        <f>TAB_!U7625</f>
        <v>0</v>
      </c>
      <c r="W153" s="144">
        <f>TAB_!V7625</f>
        <v>4.17</v>
      </c>
      <c r="X153" s="147">
        <f>TAB_!W7625</f>
        <v>0.37</v>
      </c>
    </row>
    <row r="154" spans="2:24" ht="15" hidden="1" customHeight="1">
      <c r="B154" s="145" t="str">
        <f>TAB_!A7626</f>
        <v xml:space="preserve">   El sistema de virtualsabana es muy despersonalizado y demanda mucho tiempo </v>
      </c>
      <c r="C154" s="143">
        <f>TAB_!B7626</f>
        <v>0</v>
      </c>
      <c r="D154" s="144">
        <f>TAB_!C7626</f>
        <v>0</v>
      </c>
      <c r="E154" s="144">
        <f>TAB_!D7626</f>
        <v>0</v>
      </c>
      <c r="F154" s="144">
        <f>TAB_!E7626</f>
        <v>0</v>
      </c>
      <c r="G154" s="144">
        <f>TAB_!F7626</f>
        <v>0</v>
      </c>
      <c r="H154" s="144">
        <f>TAB_!G7626</f>
        <v>0</v>
      </c>
      <c r="I154" s="144">
        <f>TAB_!H7626</f>
        <v>0</v>
      </c>
      <c r="J154" s="144">
        <f>TAB_!I7626</f>
        <v>0</v>
      </c>
      <c r="K154" s="144">
        <f>TAB_!J7626</f>
        <v>0</v>
      </c>
      <c r="L154" s="144">
        <f>TAB_!K7626</f>
        <v>0</v>
      </c>
      <c r="M154" s="144">
        <f>TAB_!L7626</f>
        <v>0</v>
      </c>
      <c r="N154" s="144">
        <f>TAB_!M7626</f>
        <v>0</v>
      </c>
      <c r="O154" s="144">
        <f>TAB_!N7626</f>
        <v>0</v>
      </c>
      <c r="P154" s="144">
        <f>TAB_!O7626</f>
        <v>0</v>
      </c>
      <c r="Q154" s="144">
        <f>TAB_!P7626</f>
        <v>0</v>
      </c>
      <c r="R154" s="144">
        <f>TAB_!Q7626</f>
        <v>0</v>
      </c>
      <c r="S154" s="144">
        <f>TAB_!R7626</f>
        <v>0</v>
      </c>
      <c r="T154" s="144">
        <f>TAB_!S7626</f>
        <v>0</v>
      </c>
      <c r="U154" s="144">
        <f>TAB_!T7626</f>
        <v>0</v>
      </c>
      <c r="V154" s="144">
        <f>TAB_!U7626</f>
        <v>0</v>
      </c>
      <c r="W154" s="144">
        <f>TAB_!V7626</f>
        <v>0</v>
      </c>
      <c r="X154" s="147">
        <f>TAB_!W7626</f>
        <v>0</v>
      </c>
    </row>
    <row r="155" spans="2:24" ht="15" hidden="1" customHeight="1">
      <c r="B155" s="145" t="str">
        <f>TAB_!A7627</f>
        <v xml:space="preserve">   Inconvenientes con los auxilios de alimentación</v>
      </c>
      <c r="C155" s="143">
        <f>TAB_!B7627</f>
        <v>0</v>
      </c>
      <c r="D155" s="144">
        <f>TAB_!C7627</f>
        <v>0</v>
      </c>
      <c r="E155" s="144">
        <f>TAB_!D7627</f>
        <v>0</v>
      </c>
      <c r="F155" s="144">
        <f>TAB_!E7627</f>
        <v>0</v>
      </c>
      <c r="G155" s="144">
        <f>TAB_!F7627</f>
        <v>0</v>
      </c>
      <c r="H155" s="144">
        <f>TAB_!G7627</f>
        <v>0</v>
      </c>
      <c r="I155" s="144">
        <f>TAB_!H7627</f>
        <v>0</v>
      </c>
      <c r="J155" s="144">
        <f>TAB_!I7627</f>
        <v>0</v>
      </c>
      <c r="K155" s="144">
        <f>TAB_!J7627</f>
        <v>0</v>
      </c>
      <c r="L155" s="144">
        <f>TAB_!K7627</f>
        <v>0</v>
      </c>
      <c r="M155" s="144">
        <f>TAB_!L7627</f>
        <v>0</v>
      </c>
      <c r="N155" s="144">
        <f>TAB_!M7627</f>
        <v>0</v>
      </c>
      <c r="O155" s="144">
        <f>TAB_!N7627</f>
        <v>0</v>
      </c>
      <c r="P155" s="144">
        <f>TAB_!O7627</f>
        <v>0</v>
      </c>
      <c r="Q155" s="144">
        <f>TAB_!P7627</f>
        <v>0</v>
      </c>
      <c r="R155" s="144">
        <f>TAB_!Q7627</f>
        <v>0</v>
      </c>
      <c r="S155" s="144">
        <f>TAB_!R7627</f>
        <v>0</v>
      </c>
      <c r="T155" s="144">
        <f>TAB_!S7627</f>
        <v>0</v>
      </c>
      <c r="U155" s="144">
        <f>TAB_!T7627</f>
        <v>0</v>
      </c>
      <c r="V155" s="144">
        <f>TAB_!U7627</f>
        <v>0</v>
      </c>
      <c r="W155" s="144">
        <f>TAB_!V7627</f>
        <v>0</v>
      </c>
      <c r="X155" s="147">
        <f>TAB_!W7627</f>
        <v>0</v>
      </c>
    </row>
    <row r="156" spans="2:24" ht="15" hidden="1" customHeight="1">
      <c r="B156" s="145" t="str">
        <f>TAB_!A7628</f>
        <v xml:space="preserve">   Las motivaciones para los alumnos distinguidos son bajas</v>
      </c>
      <c r="C156" s="143">
        <f>TAB_!B7628</f>
        <v>0</v>
      </c>
      <c r="D156" s="144">
        <f>TAB_!C7628</f>
        <v>0</v>
      </c>
      <c r="E156" s="144">
        <f>TAB_!D7628</f>
        <v>0</v>
      </c>
      <c r="F156" s="144">
        <f>TAB_!E7628</f>
        <v>0</v>
      </c>
      <c r="G156" s="144">
        <f>TAB_!F7628</f>
        <v>0</v>
      </c>
      <c r="H156" s="144">
        <f>TAB_!G7628</f>
        <v>0</v>
      </c>
      <c r="I156" s="144">
        <f>TAB_!H7628</f>
        <v>0</v>
      </c>
      <c r="J156" s="144">
        <f>TAB_!I7628</f>
        <v>0</v>
      </c>
      <c r="K156" s="144">
        <f>TAB_!J7628</f>
        <v>0</v>
      </c>
      <c r="L156" s="144">
        <f>TAB_!K7628</f>
        <v>0</v>
      </c>
      <c r="M156" s="144">
        <f>TAB_!L7628</f>
        <v>0</v>
      </c>
      <c r="N156" s="144">
        <f>TAB_!M7628</f>
        <v>0</v>
      </c>
      <c r="O156" s="144">
        <f>TAB_!N7628</f>
        <v>0</v>
      </c>
      <c r="P156" s="144">
        <f>TAB_!O7628</f>
        <v>0</v>
      </c>
      <c r="Q156" s="144">
        <f>TAB_!P7628</f>
        <v>0</v>
      </c>
      <c r="R156" s="144">
        <f>TAB_!Q7628</f>
        <v>0</v>
      </c>
      <c r="S156" s="144">
        <f>TAB_!R7628</f>
        <v>0</v>
      </c>
      <c r="T156" s="144">
        <f>TAB_!S7628</f>
        <v>0</v>
      </c>
      <c r="U156" s="144">
        <f>TAB_!T7628</f>
        <v>0</v>
      </c>
      <c r="V156" s="144">
        <f>TAB_!U7628</f>
        <v>0</v>
      </c>
      <c r="W156" s="144">
        <f>TAB_!V7628</f>
        <v>0</v>
      </c>
      <c r="X156" s="147">
        <f>TAB_!W7628</f>
        <v>0</v>
      </c>
    </row>
    <row r="157" spans="2:24" ht="15" hidden="1" customHeight="1">
      <c r="B157" s="145" t="str">
        <f>TAB_!A7629</f>
        <v xml:space="preserve">   No está bien que se cobre el semestre de práctica</v>
      </c>
      <c r="C157" s="143">
        <f>TAB_!B7629</f>
        <v>0</v>
      </c>
      <c r="D157" s="144">
        <f>TAB_!C7629</f>
        <v>0</v>
      </c>
      <c r="E157" s="144">
        <f>TAB_!D7629</f>
        <v>0</v>
      </c>
      <c r="F157" s="144">
        <f>TAB_!E7629</f>
        <v>0</v>
      </c>
      <c r="G157" s="144">
        <f>TAB_!F7629</f>
        <v>0</v>
      </c>
      <c r="H157" s="144">
        <f>TAB_!G7629</f>
        <v>0</v>
      </c>
      <c r="I157" s="144">
        <f>TAB_!H7629</f>
        <v>0</v>
      </c>
      <c r="J157" s="144">
        <f>TAB_!I7629</f>
        <v>0</v>
      </c>
      <c r="K157" s="144">
        <f>TAB_!J7629</f>
        <v>0</v>
      </c>
      <c r="L157" s="144">
        <f>TAB_!K7629</f>
        <v>0</v>
      </c>
      <c r="M157" s="144">
        <f>TAB_!L7629</f>
        <v>0</v>
      </c>
      <c r="N157" s="144">
        <f>TAB_!M7629</f>
        <v>0</v>
      </c>
      <c r="O157" s="144">
        <f>TAB_!N7629</f>
        <v>0</v>
      </c>
      <c r="P157" s="144">
        <f>TAB_!O7629</f>
        <v>0</v>
      </c>
      <c r="Q157" s="144">
        <f>TAB_!P7629</f>
        <v>0</v>
      </c>
      <c r="R157" s="144">
        <f>TAB_!Q7629</f>
        <v>0</v>
      </c>
      <c r="S157" s="144">
        <f>TAB_!R7629</f>
        <v>0</v>
      </c>
      <c r="T157" s="144">
        <f>TAB_!S7629</f>
        <v>0</v>
      </c>
      <c r="U157" s="144">
        <f>TAB_!T7629</f>
        <v>0</v>
      </c>
      <c r="V157" s="144">
        <f>TAB_!U7629</f>
        <v>0</v>
      </c>
      <c r="W157" s="144">
        <f>TAB_!V7629</f>
        <v>0</v>
      </c>
      <c r="X157" s="147">
        <f>TAB_!W7629</f>
        <v>0</v>
      </c>
    </row>
    <row r="158" spans="2:24" ht="15" hidden="1" customHeight="1">
      <c r="B158" s="145" t="str">
        <f>TAB_!A7630</f>
        <v xml:space="preserve">   Prometen cambios que no cumplen</v>
      </c>
      <c r="C158" s="143">
        <f>TAB_!B7630</f>
        <v>0</v>
      </c>
      <c r="D158" s="144">
        <f>TAB_!C7630</f>
        <v>0</v>
      </c>
      <c r="E158" s="144">
        <f>TAB_!D7630</f>
        <v>0</v>
      </c>
      <c r="F158" s="144">
        <f>TAB_!E7630</f>
        <v>0</v>
      </c>
      <c r="G158" s="144">
        <f>TAB_!F7630</f>
        <v>0</v>
      </c>
      <c r="H158" s="144">
        <f>TAB_!G7630</f>
        <v>0</v>
      </c>
      <c r="I158" s="144">
        <f>TAB_!H7630</f>
        <v>0</v>
      </c>
      <c r="J158" s="144">
        <f>TAB_!I7630</f>
        <v>0</v>
      </c>
      <c r="K158" s="144">
        <f>TAB_!J7630</f>
        <v>0</v>
      </c>
      <c r="L158" s="144">
        <f>TAB_!K7630</f>
        <v>0</v>
      </c>
      <c r="M158" s="144">
        <f>TAB_!L7630</f>
        <v>0</v>
      </c>
      <c r="N158" s="144">
        <f>TAB_!M7630</f>
        <v>0</v>
      </c>
      <c r="O158" s="144">
        <f>TAB_!N7630</f>
        <v>0</v>
      </c>
      <c r="P158" s="144">
        <f>TAB_!O7630</f>
        <v>0</v>
      </c>
      <c r="Q158" s="144">
        <f>TAB_!P7630</f>
        <v>0</v>
      </c>
      <c r="R158" s="144">
        <f>TAB_!Q7630</f>
        <v>0</v>
      </c>
      <c r="S158" s="144">
        <f>TAB_!R7630</f>
        <v>0</v>
      </c>
      <c r="T158" s="144">
        <f>TAB_!S7630</f>
        <v>0</v>
      </c>
      <c r="U158" s="144">
        <f>TAB_!T7630</f>
        <v>0</v>
      </c>
      <c r="V158" s="144">
        <f>TAB_!U7630</f>
        <v>0</v>
      </c>
      <c r="W158" s="144">
        <f>TAB_!V7630</f>
        <v>0</v>
      </c>
      <c r="X158" s="147">
        <f>TAB_!W7630</f>
        <v>0</v>
      </c>
    </row>
    <row r="159" spans="2:24" ht="15" customHeight="1">
      <c r="B159" s="145" t="str">
        <f>TAB_!A7631</f>
        <v>MENCIONES ASOCIADAS CON EL TEMA: INFRAESTRUCTURA(*)</v>
      </c>
      <c r="C159" s="160">
        <f>TAB_!B7631</f>
        <v>17.46</v>
      </c>
      <c r="D159" s="161">
        <f>TAB_!C7631</f>
        <v>0</v>
      </c>
      <c r="E159" s="161">
        <f>TAB_!D7631</f>
        <v>11.11</v>
      </c>
      <c r="F159" s="161">
        <f>TAB_!E7631</f>
        <v>0</v>
      </c>
      <c r="G159" s="161">
        <f>TAB_!F7631</f>
        <v>25</v>
      </c>
      <c r="H159" s="161">
        <f>TAB_!G7631</f>
        <v>0</v>
      </c>
      <c r="I159" s="161">
        <f>TAB_!H7631</f>
        <v>0</v>
      </c>
      <c r="J159" s="161">
        <f>TAB_!I7631</f>
        <v>0</v>
      </c>
      <c r="K159" s="161">
        <f>TAB_!J7631</f>
        <v>0</v>
      </c>
      <c r="L159" s="161">
        <f>TAB_!K7631</f>
        <v>25</v>
      </c>
      <c r="M159" s="161">
        <f>TAB_!L7631</f>
        <v>0</v>
      </c>
      <c r="N159" s="161">
        <f>TAB_!M7631</f>
        <v>11.11</v>
      </c>
      <c r="O159" s="161">
        <f>TAB_!N7631</f>
        <v>25</v>
      </c>
      <c r="P159" s="161">
        <f>TAB_!O7631</f>
        <v>7.69</v>
      </c>
      <c r="Q159" s="161">
        <f>TAB_!P7631</f>
        <v>0</v>
      </c>
      <c r="R159" s="161">
        <f>TAB_!Q7631</f>
        <v>0</v>
      </c>
      <c r="S159" s="161">
        <f>TAB_!R7631</f>
        <v>0</v>
      </c>
      <c r="T159" s="161">
        <f>TAB_!S7631</f>
        <v>16.670000000000002</v>
      </c>
      <c r="U159" s="161">
        <f>TAB_!T7631</f>
        <v>0</v>
      </c>
      <c r="V159" s="161">
        <f>TAB_!U7631</f>
        <v>0</v>
      </c>
      <c r="W159" s="161">
        <f>TAB_!V7631</f>
        <v>12.5</v>
      </c>
      <c r="X159" s="162">
        <f>TAB_!W7631</f>
        <v>12.55</v>
      </c>
    </row>
    <row r="160" spans="2:24" ht="15" customHeight="1">
      <c r="B160" s="145" t="str">
        <f>TAB_!A7632</f>
        <v xml:space="preserve">   Por su campus y por su calidad en sus instalaciones</v>
      </c>
      <c r="C160" s="143">
        <f>TAB_!B7632</f>
        <v>15.87</v>
      </c>
      <c r="D160" s="144">
        <f>TAB_!C7632</f>
        <v>0</v>
      </c>
      <c r="E160" s="144">
        <f>TAB_!D7632</f>
        <v>0</v>
      </c>
      <c r="F160" s="144">
        <f>TAB_!E7632</f>
        <v>0</v>
      </c>
      <c r="G160" s="144">
        <f>TAB_!F7632</f>
        <v>25</v>
      </c>
      <c r="H160" s="144">
        <f>TAB_!G7632</f>
        <v>0</v>
      </c>
      <c r="I160" s="144">
        <f>TAB_!H7632</f>
        <v>0</v>
      </c>
      <c r="J160" s="144">
        <f>TAB_!I7632</f>
        <v>0</v>
      </c>
      <c r="K160" s="144">
        <f>TAB_!J7632</f>
        <v>0</v>
      </c>
      <c r="L160" s="144">
        <f>TAB_!K7632</f>
        <v>0</v>
      </c>
      <c r="M160" s="144">
        <f>TAB_!L7632</f>
        <v>0</v>
      </c>
      <c r="N160" s="144">
        <f>TAB_!M7632</f>
        <v>0</v>
      </c>
      <c r="O160" s="144">
        <f>TAB_!N7632</f>
        <v>25</v>
      </c>
      <c r="P160" s="144">
        <f>TAB_!O7632</f>
        <v>0</v>
      </c>
      <c r="Q160" s="144">
        <f>TAB_!P7632</f>
        <v>0</v>
      </c>
      <c r="R160" s="144">
        <f>TAB_!Q7632</f>
        <v>0</v>
      </c>
      <c r="S160" s="144">
        <f>TAB_!R7632</f>
        <v>0</v>
      </c>
      <c r="T160" s="144">
        <f>TAB_!S7632</f>
        <v>16.670000000000002</v>
      </c>
      <c r="U160" s="144">
        <f>TAB_!T7632</f>
        <v>0</v>
      </c>
      <c r="V160" s="144">
        <f>TAB_!U7632</f>
        <v>0</v>
      </c>
      <c r="W160" s="144">
        <f>TAB_!V7632</f>
        <v>12.5</v>
      </c>
      <c r="X160" s="147">
        <f>TAB_!W7632</f>
        <v>10.33</v>
      </c>
    </row>
    <row r="161" spans="2:24" ht="15" customHeight="1">
      <c r="B161" s="145" t="str">
        <f>TAB_!A7633</f>
        <v xml:space="preserve">   Los espacios físicos y sus recursos se adecuan a las necesidades de los procesos enseñanza-aprendizaje </v>
      </c>
      <c r="C161" s="143">
        <f>TAB_!B7633</f>
        <v>0</v>
      </c>
      <c r="D161" s="144">
        <f>TAB_!C7633</f>
        <v>0</v>
      </c>
      <c r="E161" s="144">
        <f>TAB_!D7633</f>
        <v>11.11</v>
      </c>
      <c r="F161" s="144">
        <f>TAB_!E7633</f>
        <v>0</v>
      </c>
      <c r="G161" s="144">
        <f>TAB_!F7633</f>
        <v>0</v>
      </c>
      <c r="H161" s="144">
        <f>TAB_!G7633</f>
        <v>0</v>
      </c>
      <c r="I161" s="144">
        <f>TAB_!H7633</f>
        <v>0</v>
      </c>
      <c r="J161" s="144">
        <f>TAB_!I7633</f>
        <v>0</v>
      </c>
      <c r="K161" s="144">
        <f>TAB_!J7633</f>
        <v>0</v>
      </c>
      <c r="L161" s="144">
        <f>TAB_!K7633</f>
        <v>0</v>
      </c>
      <c r="M161" s="144">
        <f>TAB_!L7633</f>
        <v>0</v>
      </c>
      <c r="N161" s="144">
        <f>TAB_!M7633</f>
        <v>11.11</v>
      </c>
      <c r="O161" s="144">
        <f>TAB_!N7633</f>
        <v>0</v>
      </c>
      <c r="P161" s="144">
        <f>TAB_!O7633</f>
        <v>7.69</v>
      </c>
      <c r="Q161" s="144">
        <f>TAB_!P7633</f>
        <v>0</v>
      </c>
      <c r="R161" s="144">
        <f>TAB_!Q7633</f>
        <v>0</v>
      </c>
      <c r="S161" s="144">
        <f>TAB_!R7633</f>
        <v>0</v>
      </c>
      <c r="T161" s="144">
        <f>TAB_!S7633</f>
        <v>0</v>
      </c>
      <c r="U161" s="144">
        <f>TAB_!T7633</f>
        <v>0</v>
      </c>
      <c r="V161" s="144">
        <f>TAB_!U7633</f>
        <v>0</v>
      </c>
      <c r="W161" s="144">
        <f>TAB_!V7633</f>
        <v>0</v>
      </c>
      <c r="X161" s="147">
        <f>TAB_!W7633</f>
        <v>1.1100000000000001</v>
      </c>
    </row>
    <row r="162" spans="2:24" ht="15" customHeight="1">
      <c r="B162" s="145" t="str">
        <f>TAB_!A7634</f>
        <v xml:space="preserve">   Por inconvenientes en movilidad y desplazamientos</v>
      </c>
      <c r="C162" s="143">
        <f>TAB_!B7634</f>
        <v>2.38</v>
      </c>
      <c r="D162" s="144">
        <f>TAB_!C7634</f>
        <v>0</v>
      </c>
      <c r="E162" s="144">
        <f>TAB_!D7634</f>
        <v>0</v>
      </c>
      <c r="F162" s="144">
        <f>TAB_!E7634</f>
        <v>0</v>
      </c>
      <c r="G162" s="144">
        <f>TAB_!F7634</f>
        <v>0</v>
      </c>
      <c r="H162" s="144">
        <f>TAB_!G7634</f>
        <v>0</v>
      </c>
      <c r="I162" s="144">
        <f>TAB_!H7634</f>
        <v>0</v>
      </c>
      <c r="J162" s="144">
        <f>TAB_!I7634</f>
        <v>0</v>
      </c>
      <c r="K162" s="144">
        <f>TAB_!J7634</f>
        <v>0</v>
      </c>
      <c r="L162" s="144">
        <f>TAB_!K7634</f>
        <v>0</v>
      </c>
      <c r="M162" s="144">
        <f>TAB_!L7634</f>
        <v>0</v>
      </c>
      <c r="N162" s="144">
        <f>TAB_!M7634</f>
        <v>0</v>
      </c>
      <c r="O162" s="144">
        <f>TAB_!N7634</f>
        <v>0</v>
      </c>
      <c r="P162" s="144">
        <f>TAB_!O7634</f>
        <v>0</v>
      </c>
      <c r="Q162" s="144">
        <f>TAB_!P7634</f>
        <v>0</v>
      </c>
      <c r="R162" s="144">
        <f>TAB_!Q7634</f>
        <v>0</v>
      </c>
      <c r="S162" s="144">
        <f>TAB_!R7634</f>
        <v>0</v>
      </c>
      <c r="T162" s="144">
        <f>TAB_!S7634</f>
        <v>0</v>
      </c>
      <c r="U162" s="144">
        <f>TAB_!T7634</f>
        <v>0</v>
      </c>
      <c r="V162" s="144">
        <f>TAB_!U7634</f>
        <v>0</v>
      </c>
      <c r="W162" s="144">
        <f>TAB_!V7634</f>
        <v>0</v>
      </c>
      <c r="X162" s="147">
        <f>TAB_!W7634</f>
        <v>1.1100000000000001</v>
      </c>
    </row>
    <row r="163" spans="2:24" ht="15" customHeight="1">
      <c r="B163" s="145" t="str">
        <f>TAB_!A7635</f>
        <v xml:space="preserve">   Su campus e instalaciones tienen falencias</v>
      </c>
      <c r="C163" s="143">
        <f>TAB_!B7635</f>
        <v>0</v>
      </c>
      <c r="D163" s="144">
        <f>TAB_!C7635</f>
        <v>0</v>
      </c>
      <c r="E163" s="144">
        <f>TAB_!D7635</f>
        <v>0</v>
      </c>
      <c r="F163" s="144">
        <f>TAB_!E7635</f>
        <v>0</v>
      </c>
      <c r="G163" s="144">
        <f>TAB_!F7635</f>
        <v>0</v>
      </c>
      <c r="H163" s="144">
        <f>TAB_!G7635</f>
        <v>0</v>
      </c>
      <c r="I163" s="144">
        <f>TAB_!H7635</f>
        <v>0</v>
      </c>
      <c r="J163" s="144">
        <f>TAB_!I7635</f>
        <v>0</v>
      </c>
      <c r="K163" s="144">
        <f>TAB_!J7635</f>
        <v>0</v>
      </c>
      <c r="L163" s="144">
        <f>TAB_!K7635</f>
        <v>25</v>
      </c>
      <c r="M163" s="144">
        <f>TAB_!L7635</f>
        <v>0</v>
      </c>
      <c r="N163" s="144">
        <f>TAB_!M7635</f>
        <v>0</v>
      </c>
      <c r="O163" s="144">
        <f>TAB_!N7635</f>
        <v>0</v>
      </c>
      <c r="P163" s="144">
        <f>TAB_!O7635</f>
        <v>0</v>
      </c>
      <c r="Q163" s="144">
        <f>TAB_!P7635</f>
        <v>0</v>
      </c>
      <c r="R163" s="144">
        <f>TAB_!Q7635</f>
        <v>0</v>
      </c>
      <c r="S163" s="144">
        <f>TAB_!R7635</f>
        <v>0</v>
      </c>
      <c r="T163" s="144">
        <f>TAB_!S7635</f>
        <v>0</v>
      </c>
      <c r="U163" s="144">
        <f>TAB_!T7635</f>
        <v>0</v>
      </c>
      <c r="V163" s="144">
        <f>TAB_!U7635</f>
        <v>0</v>
      </c>
      <c r="W163" s="144">
        <f>TAB_!V7635</f>
        <v>0</v>
      </c>
      <c r="X163" s="147">
        <f>TAB_!W7635</f>
        <v>0.37</v>
      </c>
    </row>
    <row r="164" spans="2:24" ht="15" hidden="1" customHeight="1">
      <c r="B164" s="145" t="str">
        <f>TAB_!A7636</f>
        <v xml:space="preserve">   Hay sobrepoblación estudiantil </v>
      </c>
      <c r="C164" s="143">
        <f>TAB_!B7636</f>
        <v>0</v>
      </c>
      <c r="D164" s="144">
        <f>TAB_!C7636</f>
        <v>0</v>
      </c>
      <c r="E164" s="144">
        <f>TAB_!D7636</f>
        <v>0</v>
      </c>
      <c r="F164" s="144">
        <f>TAB_!E7636</f>
        <v>0</v>
      </c>
      <c r="G164" s="144">
        <f>TAB_!F7636</f>
        <v>0</v>
      </c>
      <c r="H164" s="144">
        <f>TAB_!G7636</f>
        <v>0</v>
      </c>
      <c r="I164" s="144">
        <f>TAB_!H7636</f>
        <v>0</v>
      </c>
      <c r="J164" s="144">
        <f>TAB_!I7636</f>
        <v>0</v>
      </c>
      <c r="K164" s="144">
        <f>TAB_!J7636</f>
        <v>0</v>
      </c>
      <c r="L164" s="144">
        <f>TAB_!K7636</f>
        <v>0</v>
      </c>
      <c r="M164" s="144">
        <f>TAB_!L7636</f>
        <v>0</v>
      </c>
      <c r="N164" s="144">
        <f>TAB_!M7636</f>
        <v>0</v>
      </c>
      <c r="O164" s="144">
        <f>TAB_!N7636</f>
        <v>0</v>
      </c>
      <c r="P164" s="144">
        <f>TAB_!O7636</f>
        <v>0</v>
      </c>
      <c r="Q164" s="144">
        <f>TAB_!P7636</f>
        <v>0</v>
      </c>
      <c r="R164" s="144">
        <f>TAB_!Q7636</f>
        <v>0</v>
      </c>
      <c r="S164" s="144">
        <f>TAB_!R7636</f>
        <v>0</v>
      </c>
      <c r="T164" s="144">
        <f>TAB_!S7636</f>
        <v>0</v>
      </c>
      <c r="U164" s="144">
        <f>TAB_!T7636</f>
        <v>0</v>
      </c>
      <c r="V164" s="144">
        <f>TAB_!U7636</f>
        <v>0</v>
      </c>
      <c r="W164" s="144">
        <f>TAB_!V7636</f>
        <v>0</v>
      </c>
      <c r="X164" s="147">
        <f>TAB_!W7636</f>
        <v>0</v>
      </c>
    </row>
    <row r="165" spans="2:24" ht="15" hidden="1" customHeight="1">
      <c r="B165" s="145" t="str">
        <f>TAB_!A7637</f>
        <v xml:space="preserve">   Se tienen inconvenientes con los parqueaderos</v>
      </c>
      <c r="C165" s="143">
        <f>TAB_!B7637</f>
        <v>0</v>
      </c>
      <c r="D165" s="144">
        <f>TAB_!C7637</f>
        <v>0</v>
      </c>
      <c r="E165" s="144">
        <f>TAB_!D7637</f>
        <v>0</v>
      </c>
      <c r="F165" s="144">
        <f>TAB_!E7637</f>
        <v>0</v>
      </c>
      <c r="G165" s="144">
        <f>TAB_!F7637</f>
        <v>0</v>
      </c>
      <c r="H165" s="144">
        <f>TAB_!G7637</f>
        <v>0</v>
      </c>
      <c r="I165" s="144">
        <f>TAB_!H7637</f>
        <v>0</v>
      </c>
      <c r="J165" s="144">
        <f>TAB_!I7637</f>
        <v>0</v>
      </c>
      <c r="K165" s="144">
        <f>TAB_!J7637</f>
        <v>0</v>
      </c>
      <c r="L165" s="144">
        <f>TAB_!K7637</f>
        <v>0</v>
      </c>
      <c r="M165" s="144">
        <f>TAB_!L7637</f>
        <v>0</v>
      </c>
      <c r="N165" s="144">
        <f>TAB_!M7637</f>
        <v>0</v>
      </c>
      <c r="O165" s="144">
        <f>TAB_!N7637</f>
        <v>0</v>
      </c>
      <c r="P165" s="144">
        <f>TAB_!O7637</f>
        <v>0</v>
      </c>
      <c r="Q165" s="144">
        <f>TAB_!P7637</f>
        <v>0</v>
      </c>
      <c r="R165" s="144">
        <f>TAB_!Q7637</f>
        <v>0</v>
      </c>
      <c r="S165" s="144">
        <f>TAB_!R7637</f>
        <v>0</v>
      </c>
      <c r="T165" s="144">
        <f>TAB_!S7637</f>
        <v>0</v>
      </c>
      <c r="U165" s="144">
        <f>TAB_!T7637</f>
        <v>0</v>
      </c>
      <c r="V165" s="144">
        <f>TAB_!U7637</f>
        <v>0</v>
      </c>
      <c r="W165" s="144">
        <f>TAB_!V7637</f>
        <v>0</v>
      </c>
      <c r="X165" s="147">
        <f>TAB_!W7637</f>
        <v>0</v>
      </c>
    </row>
    <row r="166" spans="2:24" ht="15" hidden="1" customHeight="1">
      <c r="B166" s="145" t="str">
        <f>TAB_!A7638</f>
        <v xml:space="preserve">   No cuenta con espacios de estudio</v>
      </c>
      <c r="C166" s="143">
        <f>TAB_!B7638</f>
        <v>0</v>
      </c>
      <c r="D166" s="144">
        <f>TAB_!C7638</f>
        <v>0</v>
      </c>
      <c r="E166" s="144">
        <f>TAB_!D7638</f>
        <v>0</v>
      </c>
      <c r="F166" s="144">
        <f>TAB_!E7638</f>
        <v>0</v>
      </c>
      <c r="G166" s="144">
        <f>TAB_!F7638</f>
        <v>0</v>
      </c>
      <c r="H166" s="144">
        <f>TAB_!G7638</f>
        <v>0</v>
      </c>
      <c r="I166" s="144">
        <f>TAB_!H7638</f>
        <v>0</v>
      </c>
      <c r="J166" s="144">
        <f>TAB_!I7638</f>
        <v>0</v>
      </c>
      <c r="K166" s="144">
        <f>TAB_!J7638</f>
        <v>0</v>
      </c>
      <c r="L166" s="144">
        <f>TAB_!K7638</f>
        <v>0</v>
      </c>
      <c r="M166" s="144">
        <f>TAB_!L7638</f>
        <v>0</v>
      </c>
      <c r="N166" s="144">
        <f>TAB_!M7638</f>
        <v>0</v>
      </c>
      <c r="O166" s="144">
        <f>TAB_!N7638</f>
        <v>0</v>
      </c>
      <c r="P166" s="144">
        <f>TAB_!O7638</f>
        <v>0</v>
      </c>
      <c r="Q166" s="144">
        <f>TAB_!P7638</f>
        <v>0</v>
      </c>
      <c r="R166" s="144">
        <f>TAB_!Q7638</f>
        <v>0</v>
      </c>
      <c r="S166" s="144">
        <f>TAB_!R7638</f>
        <v>0</v>
      </c>
      <c r="T166" s="144">
        <f>TAB_!S7638</f>
        <v>0</v>
      </c>
      <c r="U166" s="144">
        <f>TAB_!T7638</f>
        <v>0</v>
      </c>
      <c r="V166" s="144">
        <f>TAB_!U7638</f>
        <v>0</v>
      </c>
      <c r="W166" s="144">
        <f>TAB_!V7638</f>
        <v>0</v>
      </c>
      <c r="X166" s="147">
        <f>TAB_!W7638</f>
        <v>0</v>
      </c>
    </row>
    <row r="167" spans="2:24" ht="15" hidden="1" customHeight="1">
      <c r="B167" s="145" t="str">
        <f>TAB_!A7639</f>
        <v xml:space="preserve">   No hay espacios suficientes en donde comer</v>
      </c>
      <c r="C167" s="143">
        <f>TAB_!B7639</f>
        <v>0</v>
      </c>
      <c r="D167" s="144">
        <f>TAB_!C7639</f>
        <v>0</v>
      </c>
      <c r="E167" s="144">
        <f>TAB_!D7639</f>
        <v>0</v>
      </c>
      <c r="F167" s="144">
        <f>TAB_!E7639</f>
        <v>0</v>
      </c>
      <c r="G167" s="144">
        <f>TAB_!F7639</f>
        <v>0</v>
      </c>
      <c r="H167" s="144">
        <f>TAB_!G7639</f>
        <v>0</v>
      </c>
      <c r="I167" s="144">
        <f>TAB_!H7639</f>
        <v>0</v>
      </c>
      <c r="J167" s="144">
        <f>TAB_!I7639</f>
        <v>0</v>
      </c>
      <c r="K167" s="144">
        <f>TAB_!J7639</f>
        <v>0</v>
      </c>
      <c r="L167" s="144">
        <f>TAB_!K7639</f>
        <v>0</v>
      </c>
      <c r="M167" s="144">
        <f>TAB_!L7639</f>
        <v>0</v>
      </c>
      <c r="N167" s="144">
        <f>TAB_!M7639</f>
        <v>0</v>
      </c>
      <c r="O167" s="144">
        <f>TAB_!N7639</f>
        <v>0</v>
      </c>
      <c r="P167" s="144">
        <f>TAB_!O7639</f>
        <v>0</v>
      </c>
      <c r="Q167" s="144">
        <f>TAB_!P7639</f>
        <v>0</v>
      </c>
      <c r="R167" s="144">
        <f>TAB_!Q7639</f>
        <v>0</v>
      </c>
      <c r="S167" s="144">
        <f>TAB_!R7639</f>
        <v>0</v>
      </c>
      <c r="T167" s="144">
        <f>TAB_!S7639</f>
        <v>0</v>
      </c>
      <c r="U167" s="144">
        <f>TAB_!T7639</f>
        <v>0</v>
      </c>
      <c r="V167" s="144">
        <f>TAB_!U7639</f>
        <v>0</v>
      </c>
      <c r="W167" s="144">
        <f>TAB_!V7639</f>
        <v>0</v>
      </c>
      <c r="X167" s="147">
        <f>TAB_!W7639</f>
        <v>0</v>
      </c>
    </row>
    <row r="168" spans="2:24" ht="15" hidden="1" customHeight="1">
      <c r="B168" s="145" t="str">
        <f>TAB_!A7640</f>
        <v xml:space="preserve">   Se requiere infraestructura a nivel de laboratorios</v>
      </c>
      <c r="C168" s="143">
        <f>TAB_!B7640</f>
        <v>0</v>
      </c>
      <c r="D168" s="144">
        <f>TAB_!C7640</f>
        <v>0</v>
      </c>
      <c r="E168" s="144">
        <f>TAB_!D7640</f>
        <v>0</v>
      </c>
      <c r="F168" s="144">
        <f>TAB_!E7640</f>
        <v>0</v>
      </c>
      <c r="G168" s="144">
        <f>TAB_!F7640</f>
        <v>0</v>
      </c>
      <c r="H168" s="144">
        <f>TAB_!G7640</f>
        <v>0</v>
      </c>
      <c r="I168" s="144">
        <f>TAB_!H7640</f>
        <v>0</v>
      </c>
      <c r="J168" s="144">
        <f>TAB_!I7640</f>
        <v>0</v>
      </c>
      <c r="K168" s="144">
        <f>TAB_!J7640</f>
        <v>0</v>
      </c>
      <c r="L168" s="144">
        <f>TAB_!K7640</f>
        <v>0</v>
      </c>
      <c r="M168" s="144">
        <f>TAB_!L7640</f>
        <v>0</v>
      </c>
      <c r="N168" s="144">
        <f>TAB_!M7640</f>
        <v>0</v>
      </c>
      <c r="O168" s="144">
        <f>TAB_!N7640</f>
        <v>0</v>
      </c>
      <c r="P168" s="144">
        <f>TAB_!O7640</f>
        <v>0</v>
      </c>
      <c r="Q168" s="144">
        <f>TAB_!P7640</f>
        <v>0</v>
      </c>
      <c r="R168" s="144">
        <f>TAB_!Q7640</f>
        <v>0</v>
      </c>
      <c r="S168" s="144">
        <f>TAB_!R7640</f>
        <v>0</v>
      </c>
      <c r="T168" s="144">
        <f>TAB_!S7640</f>
        <v>0</v>
      </c>
      <c r="U168" s="144">
        <f>TAB_!T7640</f>
        <v>0</v>
      </c>
      <c r="V168" s="144">
        <f>TAB_!U7640</f>
        <v>0</v>
      </c>
      <c r="W168" s="144">
        <f>TAB_!V7640</f>
        <v>0</v>
      </c>
      <c r="X168" s="147">
        <f>TAB_!W7640</f>
        <v>0</v>
      </c>
    </row>
    <row r="169" spans="2:24" ht="15" hidden="1" customHeight="1">
      <c r="B169" s="145" t="str">
        <f>TAB_!A7641</f>
        <v xml:space="preserve">   El WiFi tiene problemas</v>
      </c>
      <c r="C169" s="143">
        <f>TAB_!B7641</f>
        <v>0</v>
      </c>
      <c r="D169" s="144">
        <f>TAB_!C7641</f>
        <v>0</v>
      </c>
      <c r="E169" s="144">
        <f>TAB_!D7641</f>
        <v>0</v>
      </c>
      <c r="F169" s="144">
        <f>TAB_!E7641</f>
        <v>0</v>
      </c>
      <c r="G169" s="144">
        <f>TAB_!F7641</f>
        <v>0</v>
      </c>
      <c r="H169" s="144">
        <f>TAB_!G7641</f>
        <v>0</v>
      </c>
      <c r="I169" s="144">
        <f>TAB_!H7641</f>
        <v>0</v>
      </c>
      <c r="J169" s="144">
        <f>TAB_!I7641</f>
        <v>0</v>
      </c>
      <c r="K169" s="144">
        <f>TAB_!J7641</f>
        <v>0</v>
      </c>
      <c r="L169" s="144">
        <f>TAB_!K7641</f>
        <v>0</v>
      </c>
      <c r="M169" s="144">
        <f>TAB_!L7641</f>
        <v>0</v>
      </c>
      <c r="N169" s="144">
        <f>TAB_!M7641</f>
        <v>0</v>
      </c>
      <c r="O169" s="144">
        <f>TAB_!N7641</f>
        <v>0</v>
      </c>
      <c r="P169" s="144">
        <f>TAB_!O7641</f>
        <v>0</v>
      </c>
      <c r="Q169" s="144">
        <f>TAB_!P7641</f>
        <v>0</v>
      </c>
      <c r="R169" s="144">
        <f>TAB_!Q7641</f>
        <v>0</v>
      </c>
      <c r="S169" s="144">
        <f>TAB_!R7641</f>
        <v>0</v>
      </c>
      <c r="T169" s="144">
        <f>TAB_!S7641</f>
        <v>0</v>
      </c>
      <c r="U169" s="144">
        <f>TAB_!T7641</f>
        <v>0</v>
      </c>
      <c r="V169" s="144">
        <f>TAB_!U7641</f>
        <v>0</v>
      </c>
      <c r="W169" s="144">
        <f>TAB_!V7641</f>
        <v>0</v>
      </c>
      <c r="X169" s="147">
        <f>TAB_!W7641</f>
        <v>0</v>
      </c>
    </row>
    <row r="170" spans="2:24" ht="15" hidden="1" customHeight="1">
      <c r="B170" s="145" t="str">
        <f>TAB_!A7642</f>
        <v xml:space="preserve">   Faltan espacios para descansar </v>
      </c>
      <c r="C170" s="143">
        <f>TAB_!B7642</f>
        <v>0</v>
      </c>
      <c r="D170" s="144">
        <f>TAB_!C7642</f>
        <v>0</v>
      </c>
      <c r="E170" s="144">
        <f>TAB_!D7642</f>
        <v>0</v>
      </c>
      <c r="F170" s="144">
        <f>TAB_!E7642</f>
        <v>0</v>
      </c>
      <c r="G170" s="144">
        <f>TAB_!F7642</f>
        <v>0</v>
      </c>
      <c r="H170" s="144">
        <f>TAB_!G7642</f>
        <v>0</v>
      </c>
      <c r="I170" s="144">
        <f>TAB_!H7642</f>
        <v>0</v>
      </c>
      <c r="J170" s="144">
        <f>TAB_!I7642</f>
        <v>0</v>
      </c>
      <c r="K170" s="144">
        <f>TAB_!J7642</f>
        <v>0</v>
      </c>
      <c r="L170" s="144">
        <f>TAB_!K7642</f>
        <v>0</v>
      </c>
      <c r="M170" s="144">
        <f>TAB_!L7642</f>
        <v>0</v>
      </c>
      <c r="N170" s="144">
        <f>TAB_!M7642</f>
        <v>0</v>
      </c>
      <c r="O170" s="144">
        <f>TAB_!N7642</f>
        <v>0</v>
      </c>
      <c r="P170" s="144">
        <f>TAB_!O7642</f>
        <v>0</v>
      </c>
      <c r="Q170" s="144">
        <f>TAB_!P7642</f>
        <v>0</v>
      </c>
      <c r="R170" s="144">
        <f>TAB_!Q7642</f>
        <v>0</v>
      </c>
      <c r="S170" s="144">
        <f>TAB_!R7642</f>
        <v>0</v>
      </c>
      <c r="T170" s="144">
        <f>TAB_!S7642</f>
        <v>0</v>
      </c>
      <c r="U170" s="144">
        <f>TAB_!T7642</f>
        <v>0</v>
      </c>
      <c r="V170" s="144">
        <f>TAB_!U7642</f>
        <v>0</v>
      </c>
      <c r="W170" s="144">
        <f>TAB_!V7642</f>
        <v>0</v>
      </c>
      <c r="X170" s="147">
        <f>TAB_!W7642</f>
        <v>0</v>
      </c>
    </row>
    <row r="171" spans="2:24" ht="15" hidden="1" customHeight="1">
      <c r="B171" s="145" t="str">
        <f>TAB_!A7643</f>
        <v xml:space="preserve">   Se debe actualizar las instalaciones que tienen más tiempo de construidas</v>
      </c>
      <c r="C171" s="143">
        <f>TAB_!B7643</f>
        <v>0</v>
      </c>
      <c r="D171" s="144">
        <f>TAB_!C7643</f>
        <v>0</v>
      </c>
      <c r="E171" s="144">
        <f>TAB_!D7643</f>
        <v>0</v>
      </c>
      <c r="F171" s="144">
        <f>TAB_!E7643</f>
        <v>0</v>
      </c>
      <c r="G171" s="144">
        <f>TAB_!F7643</f>
        <v>0</v>
      </c>
      <c r="H171" s="144">
        <f>TAB_!G7643</f>
        <v>0</v>
      </c>
      <c r="I171" s="144">
        <f>TAB_!H7643</f>
        <v>0</v>
      </c>
      <c r="J171" s="144">
        <f>TAB_!I7643</f>
        <v>0</v>
      </c>
      <c r="K171" s="144">
        <f>TAB_!J7643</f>
        <v>0</v>
      </c>
      <c r="L171" s="144">
        <f>TAB_!K7643</f>
        <v>0</v>
      </c>
      <c r="M171" s="144">
        <f>TAB_!L7643</f>
        <v>0</v>
      </c>
      <c r="N171" s="144">
        <f>TAB_!M7643</f>
        <v>0</v>
      </c>
      <c r="O171" s="144">
        <f>TAB_!N7643</f>
        <v>0</v>
      </c>
      <c r="P171" s="144">
        <f>TAB_!O7643</f>
        <v>0</v>
      </c>
      <c r="Q171" s="144">
        <f>TAB_!P7643</f>
        <v>0</v>
      </c>
      <c r="R171" s="144">
        <f>TAB_!Q7643</f>
        <v>0</v>
      </c>
      <c r="S171" s="144">
        <f>TAB_!R7643</f>
        <v>0</v>
      </c>
      <c r="T171" s="144">
        <f>TAB_!S7643</f>
        <v>0</v>
      </c>
      <c r="U171" s="144">
        <f>TAB_!T7643</f>
        <v>0</v>
      </c>
      <c r="V171" s="144">
        <f>TAB_!U7643</f>
        <v>0</v>
      </c>
      <c r="W171" s="144">
        <f>TAB_!V7643</f>
        <v>0</v>
      </c>
      <c r="X171" s="147">
        <f>TAB_!W7643</f>
        <v>0</v>
      </c>
    </row>
    <row r="172" spans="2:24" ht="15" hidden="1" customHeight="1">
      <c r="B172" s="145" t="str">
        <f>TAB_!A7644</f>
        <v xml:space="preserve">   Respetar espacios libres de humo </v>
      </c>
      <c r="C172" s="143">
        <f>TAB_!B7644</f>
        <v>0</v>
      </c>
      <c r="D172" s="144">
        <f>TAB_!C7644</f>
        <v>0</v>
      </c>
      <c r="E172" s="144">
        <f>TAB_!D7644</f>
        <v>0</v>
      </c>
      <c r="F172" s="144">
        <f>TAB_!E7644</f>
        <v>0</v>
      </c>
      <c r="G172" s="144">
        <f>TAB_!F7644</f>
        <v>0</v>
      </c>
      <c r="H172" s="144">
        <f>TAB_!G7644</f>
        <v>0</v>
      </c>
      <c r="I172" s="144">
        <f>TAB_!H7644</f>
        <v>0</v>
      </c>
      <c r="J172" s="144">
        <f>TAB_!I7644</f>
        <v>0</v>
      </c>
      <c r="K172" s="144">
        <f>TAB_!J7644</f>
        <v>0</v>
      </c>
      <c r="L172" s="144">
        <f>TAB_!K7644</f>
        <v>0</v>
      </c>
      <c r="M172" s="144">
        <f>TAB_!L7644</f>
        <v>0</v>
      </c>
      <c r="N172" s="144">
        <f>TAB_!M7644</f>
        <v>0</v>
      </c>
      <c r="O172" s="144">
        <f>TAB_!N7644</f>
        <v>0</v>
      </c>
      <c r="P172" s="144">
        <f>TAB_!O7644</f>
        <v>0</v>
      </c>
      <c r="Q172" s="144">
        <f>TAB_!P7644</f>
        <v>0</v>
      </c>
      <c r="R172" s="144">
        <f>TAB_!Q7644</f>
        <v>0</v>
      </c>
      <c r="S172" s="144">
        <f>TAB_!R7644</f>
        <v>0</v>
      </c>
      <c r="T172" s="144">
        <f>TAB_!S7644</f>
        <v>0</v>
      </c>
      <c r="U172" s="144">
        <f>TAB_!T7644</f>
        <v>0</v>
      </c>
      <c r="V172" s="144">
        <f>TAB_!U7644</f>
        <v>0</v>
      </c>
      <c r="W172" s="144">
        <f>TAB_!V7644</f>
        <v>0</v>
      </c>
      <c r="X172" s="147">
        <f>TAB_!W7644</f>
        <v>0</v>
      </c>
    </row>
    <row r="173" spans="2:24" ht="15" hidden="1" customHeight="1">
      <c r="B173" s="145" t="str">
        <f>TAB_!A7645</f>
        <v xml:space="preserve">   Debe mejorar la seguridad de la universidad</v>
      </c>
      <c r="C173" s="143">
        <f>TAB_!B7645</f>
        <v>0</v>
      </c>
      <c r="D173" s="144">
        <f>TAB_!C7645</f>
        <v>0</v>
      </c>
      <c r="E173" s="144">
        <f>TAB_!D7645</f>
        <v>0</v>
      </c>
      <c r="F173" s="144">
        <f>TAB_!E7645</f>
        <v>0</v>
      </c>
      <c r="G173" s="144">
        <f>TAB_!F7645</f>
        <v>0</v>
      </c>
      <c r="H173" s="144">
        <f>TAB_!G7645</f>
        <v>0</v>
      </c>
      <c r="I173" s="144">
        <f>TAB_!H7645</f>
        <v>0</v>
      </c>
      <c r="J173" s="144">
        <f>TAB_!I7645</f>
        <v>0</v>
      </c>
      <c r="K173" s="144">
        <f>TAB_!J7645</f>
        <v>0</v>
      </c>
      <c r="L173" s="144">
        <f>TAB_!K7645</f>
        <v>0</v>
      </c>
      <c r="M173" s="144">
        <f>TAB_!L7645</f>
        <v>0</v>
      </c>
      <c r="N173" s="144">
        <f>TAB_!M7645</f>
        <v>0</v>
      </c>
      <c r="O173" s="144">
        <f>TAB_!N7645</f>
        <v>0</v>
      </c>
      <c r="P173" s="144">
        <f>TAB_!O7645</f>
        <v>0</v>
      </c>
      <c r="Q173" s="144">
        <f>TAB_!P7645</f>
        <v>0</v>
      </c>
      <c r="R173" s="144">
        <f>TAB_!Q7645</f>
        <v>0</v>
      </c>
      <c r="S173" s="144">
        <f>TAB_!R7645</f>
        <v>0</v>
      </c>
      <c r="T173" s="144">
        <f>TAB_!S7645</f>
        <v>0</v>
      </c>
      <c r="U173" s="144">
        <f>TAB_!T7645</f>
        <v>0</v>
      </c>
      <c r="V173" s="144">
        <f>TAB_!U7645</f>
        <v>0</v>
      </c>
      <c r="W173" s="144">
        <f>TAB_!V7645</f>
        <v>0</v>
      </c>
      <c r="X173" s="147">
        <f>TAB_!W7645</f>
        <v>0</v>
      </c>
    </row>
    <row r="174" spans="2:24" ht="15" hidden="1" customHeight="1">
      <c r="B174" s="145" t="str">
        <f>TAB_!A7646</f>
        <v xml:space="preserve">   Debería incluir un sistema de calefacción</v>
      </c>
      <c r="C174" s="143">
        <f>TAB_!B7646</f>
        <v>0</v>
      </c>
      <c r="D174" s="144">
        <f>TAB_!C7646</f>
        <v>0</v>
      </c>
      <c r="E174" s="144">
        <f>TAB_!D7646</f>
        <v>0</v>
      </c>
      <c r="F174" s="144">
        <f>TAB_!E7646</f>
        <v>0</v>
      </c>
      <c r="G174" s="144">
        <f>TAB_!F7646</f>
        <v>0</v>
      </c>
      <c r="H174" s="144">
        <f>TAB_!G7646</f>
        <v>0</v>
      </c>
      <c r="I174" s="144">
        <f>TAB_!H7646</f>
        <v>0</v>
      </c>
      <c r="J174" s="144">
        <f>TAB_!I7646</f>
        <v>0</v>
      </c>
      <c r="K174" s="144">
        <f>TAB_!J7646</f>
        <v>0</v>
      </c>
      <c r="L174" s="144">
        <f>TAB_!K7646</f>
        <v>0</v>
      </c>
      <c r="M174" s="144">
        <f>TAB_!L7646</f>
        <v>0</v>
      </c>
      <c r="N174" s="144">
        <f>TAB_!M7646</f>
        <v>0</v>
      </c>
      <c r="O174" s="144">
        <f>TAB_!N7646</f>
        <v>0</v>
      </c>
      <c r="P174" s="144">
        <f>TAB_!O7646</f>
        <v>0</v>
      </c>
      <c r="Q174" s="144">
        <f>TAB_!P7646</f>
        <v>0</v>
      </c>
      <c r="R174" s="144">
        <f>TAB_!Q7646</f>
        <v>0</v>
      </c>
      <c r="S174" s="144">
        <f>TAB_!R7646</f>
        <v>0</v>
      </c>
      <c r="T174" s="144">
        <f>TAB_!S7646</f>
        <v>0</v>
      </c>
      <c r="U174" s="144">
        <f>TAB_!T7646</f>
        <v>0</v>
      </c>
      <c r="V174" s="144">
        <f>TAB_!U7646</f>
        <v>0</v>
      </c>
      <c r="W174" s="144">
        <f>TAB_!V7646</f>
        <v>0</v>
      </c>
      <c r="X174" s="147">
        <f>TAB_!W7646</f>
        <v>0</v>
      </c>
    </row>
    <row r="175" spans="2:24" ht="15" hidden="1" customHeight="1">
      <c r="B175" s="145" t="str">
        <f>TAB_!A7647</f>
        <v xml:space="preserve">   Los espacios físicos no están bien aprovechados</v>
      </c>
      <c r="C175" s="143">
        <f>TAB_!B7647</f>
        <v>0</v>
      </c>
      <c r="D175" s="144">
        <f>TAB_!C7647</f>
        <v>0</v>
      </c>
      <c r="E175" s="144">
        <f>TAB_!D7647</f>
        <v>0</v>
      </c>
      <c r="F175" s="144">
        <f>TAB_!E7647</f>
        <v>0</v>
      </c>
      <c r="G175" s="144">
        <f>TAB_!F7647</f>
        <v>0</v>
      </c>
      <c r="H175" s="144">
        <f>TAB_!G7647</f>
        <v>0</v>
      </c>
      <c r="I175" s="144">
        <f>TAB_!H7647</f>
        <v>0</v>
      </c>
      <c r="J175" s="144">
        <f>TAB_!I7647</f>
        <v>0</v>
      </c>
      <c r="K175" s="144">
        <f>TAB_!J7647</f>
        <v>0</v>
      </c>
      <c r="L175" s="144">
        <f>TAB_!K7647</f>
        <v>0</v>
      </c>
      <c r="M175" s="144">
        <f>TAB_!L7647</f>
        <v>0</v>
      </c>
      <c r="N175" s="144">
        <f>TAB_!M7647</f>
        <v>0</v>
      </c>
      <c r="O175" s="144">
        <f>TAB_!N7647</f>
        <v>0</v>
      </c>
      <c r="P175" s="144">
        <f>TAB_!O7647</f>
        <v>0</v>
      </c>
      <c r="Q175" s="144">
        <f>TAB_!P7647</f>
        <v>0</v>
      </c>
      <c r="R175" s="144">
        <f>TAB_!Q7647</f>
        <v>0</v>
      </c>
      <c r="S175" s="144">
        <f>TAB_!R7647</f>
        <v>0</v>
      </c>
      <c r="T175" s="144">
        <f>TAB_!S7647</f>
        <v>0</v>
      </c>
      <c r="U175" s="144">
        <f>TAB_!T7647</f>
        <v>0</v>
      </c>
      <c r="V175" s="144">
        <f>TAB_!U7647</f>
        <v>0</v>
      </c>
      <c r="W175" s="144">
        <f>TAB_!V7647</f>
        <v>0</v>
      </c>
      <c r="X175" s="147">
        <f>TAB_!W7647</f>
        <v>0</v>
      </c>
    </row>
    <row r="176" spans="2:24" ht="15" hidden="1" customHeight="1">
      <c r="B176" s="145" t="str">
        <f>TAB_!A7648</f>
        <v xml:space="preserve">   Los laboratorios de la facultad (FABLAB) están muy retirados del campus</v>
      </c>
      <c r="C176" s="143">
        <f>TAB_!B7648</f>
        <v>0</v>
      </c>
      <c r="D176" s="144">
        <f>TAB_!C7648</f>
        <v>0</v>
      </c>
      <c r="E176" s="144">
        <f>TAB_!D7648</f>
        <v>0</v>
      </c>
      <c r="F176" s="144">
        <f>TAB_!E7648</f>
        <v>0</v>
      </c>
      <c r="G176" s="144">
        <f>TAB_!F7648</f>
        <v>0</v>
      </c>
      <c r="H176" s="144">
        <f>TAB_!G7648</f>
        <v>0</v>
      </c>
      <c r="I176" s="144">
        <f>TAB_!H7648</f>
        <v>0</v>
      </c>
      <c r="J176" s="144">
        <f>TAB_!I7648</f>
        <v>0</v>
      </c>
      <c r="K176" s="144">
        <f>TAB_!J7648</f>
        <v>0</v>
      </c>
      <c r="L176" s="144">
        <f>TAB_!K7648</f>
        <v>0</v>
      </c>
      <c r="M176" s="144">
        <f>TAB_!L7648</f>
        <v>0</v>
      </c>
      <c r="N176" s="144">
        <f>TAB_!M7648</f>
        <v>0</v>
      </c>
      <c r="O176" s="144">
        <f>TAB_!N7648</f>
        <v>0</v>
      </c>
      <c r="P176" s="144">
        <f>TAB_!O7648</f>
        <v>0</v>
      </c>
      <c r="Q176" s="144">
        <f>TAB_!P7648</f>
        <v>0</v>
      </c>
      <c r="R176" s="144">
        <f>TAB_!Q7648</f>
        <v>0</v>
      </c>
      <c r="S176" s="144">
        <f>TAB_!R7648</f>
        <v>0</v>
      </c>
      <c r="T176" s="144">
        <f>TAB_!S7648</f>
        <v>0</v>
      </c>
      <c r="U176" s="144">
        <f>TAB_!T7648</f>
        <v>0</v>
      </c>
      <c r="V176" s="144">
        <f>TAB_!U7648</f>
        <v>0</v>
      </c>
      <c r="W176" s="144">
        <f>TAB_!V7648</f>
        <v>0</v>
      </c>
      <c r="X176" s="147">
        <f>TAB_!W7648</f>
        <v>0</v>
      </c>
    </row>
    <row r="177" spans="2:24" ht="15" hidden="1" customHeight="1">
      <c r="B177" s="145" t="str">
        <f>TAB_!A7649</f>
        <v xml:space="preserve">   No se cuida el medio ambiente al no tener árboles nativos</v>
      </c>
      <c r="C177" s="143">
        <f>TAB_!B7649</f>
        <v>0</v>
      </c>
      <c r="D177" s="144">
        <f>TAB_!C7649</f>
        <v>0</v>
      </c>
      <c r="E177" s="144">
        <f>TAB_!D7649</f>
        <v>0</v>
      </c>
      <c r="F177" s="144">
        <f>TAB_!E7649</f>
        <v>0</v>
      </c>
      <c r="G177" s="144">
        <f>TAB_!F7649</f>
        <v>0</v>
      </c>
      <c r="H177" s="144">
        <f>TAB_!G7649</f>
        <v>0</v>
      </c>
      <c r="I177" s="144">
        <f>TAB_!H7649</f>
        <v>0</v>
      </c>
      <c r="J177" s="144">
        <f>TAB_!I7649</f>
        <v>0</v>
      </c>
      <c r="K177" s="144">
        <f>TAB_!J7649</f>
        <v>0</v>
      </c>
      <c r="L177" s="144">
        <f>TAB_!K7649</f>
        <v>0</v>
      </c>
      <c r="M177" s="144">
        <f>TAB_!L7649</f>
        <v>0</v>
      </c>
      <c r="N177" s="144">
        <f>TAB_!M7649</f>
        <v>0</v>
      </c>
      <c r="O177" s="144">
        <f>TAB_!N7649</f>
        <v>0</v>
      </c>
      <c r="P177" s="144">
        <f>TAB_!O7649</f>
        <v>0</v>
      </c>
      <c r="Q177" s="144">
        <f>TAB_!P7649</f>
        <v>0</v>
      </c>
      <c r="R177" s="144">
        <f>TAB_!Q7649</f>
        <v>0</v>
      </c>
      <c r="S177" s="144">
        <f>TAB_!R7649</f>
        <v>0</v>
      </c>
      <c r="T177" s="144">
        <f>TAB_!S7649</f>
        <v>0</v>
      </c>
      <c r="U177" s="144">
        <f>TAB_!T7649</f>
        <v>0</v>
      </c>
      <c r="V177" s="144">
        <f>TAB_!U7649</f>
        <v>0</v>
      </c>
      <c r="W177" s="144">
        <f>TAB_!V7649</f>
        <v>0</v>
      </c>
      <c r="X177" s="147">
        <f>TAB_!W7649</f>
        <v>0</v>
      </c>
    </row>
    <row r="178" spans="2:24" ht="15" hidden="1" customHeight="1">
      <c r="B178" s="145" t="str">
        <f>TAB_!A7650</f>
        <v xml:space="preserve">   Por la ubicación del campus se sienten aislados</v>
      </c>
      <c r="C178" s="143">
        <f>TAB_!B7650</f>
        <v>0</v>
      </c>
      <c r="D178" s="144">
        <f>TAB_!C7650</f>
        <v>0</v>
      </c>
      <c r="E178" s="144">
        <f>TAB_!D7650</f>
        <v>0</v>
      </c>
      <c r="F178" s="144">
        <f>TAB_!E7650</f>
        <v>0</v>
      </c>
      <c r="G178" s="144">
        <f>TAB_!F7650</f>
        <v>0</v>
      </c>
      <c r="H178" s="144">
        <f>TAB_!G7650</f>
        <v>0</v>
      </c>
      <c r="I178" s="144">
        <f>TAB_!H7650</f>
        <v>0</v>
      </c>
      <c r="J178" s="144">
        <f>TAB_!I7650</f>
        <v>0</v>
      </c>
      <c r="K178" s="144">
        <f>TAB_!J7650</f>
        <v>0</v>
      </c>
      <c r="L178" s="144">
        <f>TAB_!K7650</f>
        <v>0</v>
      </c>
      <c r="M178" s="144">
        <f>TAB_!L7650</f>
        <v>0</v>
      </c>
      <c r="N178" s="144">
        <f>TAB_!M7650</f>
        <v>0</v>
      </c>
      <c r="O178" s="144">
        <f>TAB_!N7650</f>
        <v>0</v>
      </c>
      <c r="P178" s="144">
        <f>TAB_!O7650</f>
        <v>0</v>
      </c>
      <c r="Q178" s="144">
        <f>TAB_!P7650</f>
        <v>0</v>
      </c>
      <c r="R178" s="144">
        <f>TAB_!Q7650</f>
        <v>0</v>
      </c>
      <c r="S178" s="144">
        <f>TAB_!R7650</f>
        <v>0</v>
      </c>
      <c r="T178" s="144">
        <f>TAB_!S7650</f>
        <v>0</v>
      </c>
      <c r="U178" s="144">
        <f>TAB_!T7650</f>
        <v>0</v>
      </c>
      <c r="V178" s="144">
        <f>TAB_!U7650</f>
        <v>0</v>
      </c>
      <c r="W178" s="144">
        <f>TAB_!V7650</f>
        <v>0</v>
      </c>
      <c r="X178" s="147">
        <f>TAB_!W7650</f>
        <v>0</v>
      </c>
    </row>
    <row r="179" spans="2:24" ht="15" customHeight="1">
      <c r="B179" s="145" t="str">
        <f>TAB_!A7651</f>
        <v>MENCIONES ASOCIADAS CON EL TEMA: RECURSOS APOYO ACADÉMICO(*)</v>
      </c>
      <c r="C179" s="160">
        <f>TAB_!B7651</f>
        <v>5.56</v>
      </c>
      <c r="D179" s="161">
        <f>TAB_!C7651</f>
        <v>0</v>
      </c>
      <c r="E179" s="161">
        <f>TAB_!D7651</f>
        <v>0</v>
      </c>
      <c r="F179" s="161">
        <f>TAB_!E7651</f>
        <v>0</v>
      </c>
      <c r="G179" s="161">
        <f>TAB_!F7651</f>
        <v>0</v>
      </c>
      <c r="H179" s="161">
        <f>TAB_!G7651</f>
        <v>0</v>
      </c>
      <c r="I179" s="161">
        <f>TAB_!H7651</f>
        <v>0</v>
      </c>
      <c r="J179" s="161">
        <f>TAB_!I7651</f>
        <v>0</v>
      </c>
      <c r="K179" s="161">
        <f>TAB_!J7651</f>
        <v>0</v>
      </c>
      <c r="L179" s="161">
        <f>TAB_!K7651</f>
        <v>0</v>
      </c>
      <c r="M179" s="161">
        <f>TAB_!L7651</f>
        <v>0</v>
      </c>
      <c r="N179" s="161">
        <f>TAB_!M7651</f>
        <v>0</v>
      </c>
      <c r="O179" s="161">
        <f>TAB_!N7651</f>
        <v>0</v>
      </c>
      <c r="P179" s="161">
        <f>TAB_!O7651</f>
        <v>0</v>
      </c>
      <c r="Q179" s="161">
        <f>TAB_!P7651</f>
        <v>25</v>
      </c>
      <c r="R179" s="161">
        <f>TAB_!Q7651</f>
        <v>0</v>
      </c>
      <c r="S179" s="161">
        <f>TAB_!R7651</f>
        <v>0</v>
      </c>
      <c r="T179" s="161">
        <f>TAB_!S7651</f>
        <v>0</v>
      </c>
      <c r="U179" s="161">
        <f>TAB_!T7651</f>
        <v>0</v>
      </c>
      <c r="V179" s="161">
        <f>TAB_!U7651</f>
        <v>0</v>
      </c>
      <c r="W179" s="161">
        <f>TAB_!V7651</f>
        <v>0</v>
      </c>
      <c r="X179" s="162">
        <f>TAB_!W7651</f>
        <v>2.95</v>
      </c>
    </row>
    <row r="180" spans="2:24" ht="15" customHeight="1">
      <c r="B180" s="145" t="str">
        <f>TAB_!A7652</f>
        <v xml:space="preserve">   Cuenta con diversos recursos para el aprendizaje de los estudiantes</v>
      </c>
      <c r="C180" s="143">
        <f>TAB_!B7652</f>
        <v>5.56</v>
      </c>
      <c r="D180" s="144">
        <f>TAB_!C7652</f>
        <v>0</v>
      </c>
      <c r="E180" s="144">
        <f>TAB_!D7652</f>
        <v>0</v>
      </c>
      <c r="F180" s="144">
        <f>TAB_!E7652</f>
        <v>0</v>
      </c>
      <c r="G180" s="144">
        <f>TAB_!F7652</f>
        <v>0</v>
      </c>
      <c r="H180" s="144">
        <f>TAB_!G7652</f>
        <v>0</v>
      </c>
      <c r="I180" s="144">
        <f>TAB_!H7652</f>
        <v>0</v>
      </c>
      <c r="J180" s="144">
        <f>TAB_!I7652</f>
        <v>0</v>
      </c>
      <c r="K180" s="144">
        <f>TAB_!J7652</f>
        <v>0</v>
      </c>
      <c r="L180" s="144">
        <f>TAB_!K7652</f>
        <v>0</v>
      </c>
      <c r="M180" s="144">
        <f>TAB_!L7652</f>
        <v>0</v>
      </c>
      <c r="N180" s="144">
        <f>TAB_!M7652</f>
        <v>0</v>
      </c>
      <c r="O180" s="144">
        <f>TAB_!N7652</f>
        <v>0</v>
      </c>
      <c r="P180" s="144">
        <f>TAB_!O7652</f>
        <v>0</v>
      </c>
      <c r="Q180" s="144">
        <f>TAB_!P7652</f>
        <v>25</v>
      </c>
      <c r="R180" s="144">
        <f>TAB_!Q7652</f>
        <v>0</v>
      </c>
      <c r="S180" s="144">
        <f>TAB_!R7652</f>
        <v>0</v>
      </c>
      <c r="T180" s="144">
        <f>TAB_!S7652</f>
        <v>0</v>
      </c>
      <c r="U180" s="144">
        <f>TAB_!T7652</f>
        <v>0</v>
      </c>
      <c r="V180" s="144">
        <f>TAB_!U7652</f>
        <v>0</v>
      </c>
      <c r="W180" s="144">
        <f>TAB_!V7652</f>
        <v>0</v>
      </c>
      <c r="X180" s="147">
        <f>TAB_!W7652</f>
        <v>2.95</v>
      </c>
    </row>
    <row r="181" spans="2:24" ht="15" hidden="1" customHeight="1">
      <c r="B181" s="145" t="str">
        <f>TAB_!A7653</f>
        <v xml:space="preserve">   No cuenta con recursos para el aprendizaje de los estudiantes</v>
      </c>
      <c r="C181" s="143">
        <f>TAB_!B7653</f>
        <v>0</v>
      </c>
      <c r="D181" s="144">
        <f>TAB_!C7653</f>
        <v>0</v>
      </c>
      <c r="E181" s="144">
        <f>TAB_!D7653</f>
        <v>0</v>
      </c>
      <c r="F181" s="144">
        <f>TAB_!E7653</f>
        <v>0</v>
      </c>
      <c r="G181" s="144">
        <f>TAB_!F7653</f>
        <v>0</v>
      </c>
      <c r="H181" s="144">
        <f>TAB_!G7653</f>
        <v>0</v>
      </c>
      <c r="I181" s="144">
        <f>TAB_!H7653</f>
        <v>0</v>
      </c>
      <c r="J181" s="144">
        <f>TAB_!I7653</f>
        <v>0</v>
      </c>
      <c r="K181" s="144">
        <f>TAB_!J7653</f>
        <v>0</v>
      </c>
      <c r="L181" s="144">
        <f>TAB_!K7653</f>
        <v>0</v>
      </c>
      <c r="M181" s="144">
        <f>TAB_!L7653</f>
        <v>0</v>
      </c>
      <c r="N181" s="144">
        <f>TAB_!M7653</f>
        <v>0</v>
      </c>
      <c r="O181" s="144">
        <f>TAB_!N7653</f>
        <v>0</v>
      </c>
      <c r="P181" s="144">
        <f>TAB_!O7653</f>
        <v>0</v>
      </c>
      <c r="Q181" s="144">
        <f>TAB_!P7653</f>
        <v>0</v>
      </c>
      <c r="R181" s="144">
        <f>TAB_!Q7653</f>
        <v>0</v>
      </c>
      <c r="S181" s="144">
        <f>TAB_!R7653</f>
        <v>0</v>
      </c>
      <c r="T181" s="144">
        <f>TAB_!S7653</f>
        <v>0</v>
      </c>
      <c r="U181" s="144">
        <f>TAB_!T7653</f>
        <v>0</v>
      </c>
      <c r="V181" s="144">
        <f>TAB_!U7653</f>
        <v>0</v>
      </c>
      <c r="W181" s="144">
        <f>TAB_!V7653</f>
        <v>0</v>
      </c>
      <c r="X181" s="147">
        <f>TAB_!W7653</f>
        <v>0</v>
      </c>
    </row>
    <row r="182" spans="2:24" ht="15" hidden="1" customHeight="1">
      <c r="B182" s="145" t="str">
        <f>TAB_!A7654</f>
        <v xml:space="preserve">   El servicio de la biblioteca es excelente</v>
      </c>
      <c r="C182" s="143">
        <f>TAB_!B7654</f>
        <v>0</v>
      </c>
      <c r="D182" s="144">
        <f>TAB_!C7654</f>
        <v>0</v>
      </c>
      <c r="E182" s="144">
        <f>TAB_!D7654</f>
        <v>0</v>
      </c>
      <c r="F182" s="144">
        <f>TAB_!E7654</f>
        <v>0</v>
      </c>
      <c r="G182" s="144">
        <f>TAB_!F7654</f>
        <v>0</v>
      </c>
      <c r="H182" s="144">
        <f>TAB_!G7654</f>
        <v>0</v>
      </c>
      <c r="I182" s="144">
        <f>TAB_!H7654</f>
        <v>0</v>
      </c>
      <c r="J182" s="144">
        <f>TAB_!I7654</f>
        <v>0</v>
      </c>
      <c r="K182" s="144">
        <f>TAB_!J7654</f>
        <v>0</v>
      </c>
      <c r="L182" s="144">
        <f>TAB_!K7654</f>
        <v>0</v>
      </c>
      <c r="M182" s="144">
        <f>TAB_!L7654</f>
        <v>0</v>
      </c>
      <c r="N182" s="144">
        <f>TAB_!M7654</f>
        <v>0</v>
      </c>
      <c r="O182" s="144">
        <f>TAB_!N7654</f>
        <v>0</v>
      </c>
      <c r="P182" s="144">
        <f>TAB_!O7654</f>
        <v>0</v>
      </c>
      <c r="Q182" s="144">
        <f>TAB_!P7654</f>
        <v>0</v>
      </c>
      <c r="R182" s="144">
        <f>TAB_!Q7654</f>
        <v>0</v>
      </c>
      <c r="S182" s="144">
        <f>TAB_!R7654</f>
        <v>0</v>
      </c>
      <c r="T182" s="144">
        <f>TAB_!S7654</f>
        <v>0</v>
      </c>
      <c r="U182" s="144">
        <f>TAB_!T7654</f>
        <v>0</v>
      </c>
      <c r="V182" s="144">
        <f>TAB_!U7654</f>
        <v>0</v>
      </c>
      <c r="W182" s="144">
        <f>TAB_!V7654</f>
        <v>0</v>
      </c>
      <c r="X182" s="147">
        <f>TAB_!W7654</f>
        <v>0</v>
      </c>
    </row>
    <row r="183" spans="2:24" ht="15" hidden="1" customHeight="1">
      <c r="B183" s="145" t="str">
        <f>TAB_!A7655</f>
        <v xml:space="preserve">   Falta tener mayor acceso a material bibliográfico y revistas internacionales</v>
      </c>
      <c r="C183" s="143">
        <f>TAB_!B7655</f>
        <v>0</v>
      </c>
      <c r="D183" s="144">
        <f>TAB_!C7655</f>
        <v>0</v>
      </c>
      <c r="E183" s="144">
        <f>TAB_!D7655</f>
        <v>0</v>
      </c>
      <c r="F183" s="144">
        <f>TAB_!E7655</f>
        <v>0</v>
      </c>
      <c r="G183" s="144">
        <f>TAB_!F7655</f>
        <v>0</v>
      </c>
      <c r="H183" s="144">
        <f>TAB_!G7655</f>
        <v>0</v>
      </c>
      <c r="I183" s="144">
        <f>TAB_!H7655</f>
        <v>0</v>
      </c>
      <c r="J183" s="144">
        <f>TAB_!I7655</f>
        <v>0</v>
      </c>
      <c r="K183" s="144">
        <f>TAB_!J7655</f>
        <v>0</v>
      </c>
      <c r="L183" s="144">
        <f>TAB_!K7655</f>
        <v>0</v>
      </c>
      <c r="M183" s="144">
        <f>TAB_!L7655</f>
        <v>0</v>
      </c>
      <c r="N183" s="144">
        <f>TAB_!M7655</f>
        <v>0</v>
      </c>
      <c r="O183" s="144">
        <f>TAB_!N7655</f>
        <v>0</v>
      </c>
      <c r="P183" s="144">
        <f>TAB_!O7655</f>
        <v>0</v>
      </c>
      <c r="Q183" s="144">
        <f>TAB_!P7655</f>
        <v>0</v>
      </c>
      <c r="R183" s="144">
        <f>TAB_!Q7655</f>
        <v>0</v>
      </c>
      <c r="S183" s="144">
        <f>TAB_!R7655</f>
        <v>0</v>
      </c>
      <c r="T183" s="144">
        <f>TAB_!S7655</f>
        <v>0</v>
      </c>
      <c r="U183" s="144">
        <f>TAB_!T7655</f>
        <v>0</v>
      </c>
      <c r="V183" s="144">
        <f>TAB_!U7655</f>
        <v>0</v>
      </c>
      <c r="W183" s="144">
        <f>TAB_!V7655</f>
        <v>0</v>
      </c>
      <c r="X183" s="147">
        <f>TAB_!W7655</f>
        <v>0</v>
      </c>
    </row>
    <row r="184" spans="2:24" ht="15" hidden="1" customHeight="1">
      <c r="B184" s="145" t="str">
        <f>TAB_!A7656</f>
        <v xml:space="preserve">   Falta acceso a mayor cantidad de bases de datos</v>
      </c>
      <c r="C184" s="143">
        <f>TAB_!B7656</f>
        <v>0</v>
      </c>
      <c r="D184" s="144">
        <f>TAB_!C7656</f>
        <v>0</v>
      </c>
      <c r="E184" s="144">
        <f>TAB_!D7656</f>
        <v>0</v>
      </c>
      <c r="F184" s="144">
        <f>TAB_!E7656</f>
        <v>0</v>
      </c>
      <c r="G184" s="144">
        <f>TAB_!F7656</f>
        <v>0</v>
      </c>
      <c r="H184" s="144">
        <f>TAB_!G7656</f>
        <v>0</v>
      </c>
      <c r="I184" s="144">
        <f>TAB_!H7656</f>
        <v>0</v>
      </c>
      <c r="J184" s="144">
        <f>TAB_!I7656</f>
        <v>0</v>
      </c>
      <c r="K184" s="144">
        <f>TAB_!J7656</f>
        <v>0</v>
      </c>
      <c r="L184" s="144">
        <f>TAB_!K7656</f>
        <v>0</v>
      </c>
      <c r="M184" s="144">
        <f>TAB_!L7656</f>
        <v>0</v>
      </c>
      <c r="N184" s="144">
        <f>TAB_!M7656</f>
        <v>0</v>
      </c>
      <c r="O184" s="144">
        <f>TAB_!N7656</f>
        <v>0</v>
      </c>
      <c r="P184" s="144">
        <f>TAB_!O7656</f>
        <v>0</v>
      </c>
      <c r="Q184" s="144">
        <f>TAB_!P7656</f>
        <v>0</v>
      </c>
      <c r="R184" s="144">
        <f>TAB_!Q7656</f>
        <v>0</v>
      </c>
      <c r="S184" s="144">
        <f>TAB_!R7656</f>
        <v>0</v>
      </c>
      <c r="T184" s="144">
        <f>TAB_!S7656</f>
        <v>0</v>
      </c>
      <c r="U184" s="144">
        <f>TAB_!T7656</f>
        <v>0</v>
      </c>
      <c r="V184" s="144">
        <f>TAB_!U7656</f>
        <v>0</v>
      </c>
      <c r="W184" s="144">
        <f>TAB_!V7656</f>
        <v>0</v>
      </c>
      <c r="X184" s="147">
        <f>TAB_!W7656</f>
        <v>0</v>
      </c>
    </row>
    <row r="185" spans="2:24" ht="15" hidden="1" customHeight="1">
      <c r="B185" s="145" t="str">
        <f>TAB_!A7657</f>
        <v xml:space="preserve">   No se tienen disponibles algunos software necesarios para la formación académica</v>
      </c>
      <c r="C185" s="143">
        <f>TAB_!B7657</f>
        <v>0</v>
      </c>
      <c r="D185" s="144">
        <f>TAB_!C7657</f>
        <v>0</v>
      </c>
      <c r="E185" s="144">
        <f>TAB_!D7657</f>
        <v>0</v>
      </c>
      <c r="F185" s="144">
        <f>TAB_!E7657</f>
        <v>0</v>
      </c>
      <c r="G185" s="144">
        <f>TAB_!F7657</f>
        <v>0</v>
      </c>
      <c r="H185" s="144">
        <f>TAB_!G7657</f>
        <v>0</v>
      </c>
      <c r="I185" s="144">
        <f>TAB_!H7657</f>
        <v>0</v>
      </c>
      <c r="J185" s="144">
        <f>TAB_!I7657</f>
        <v>0</v>
      </c>
      <c r="K185" s="144">
        <f>TAB_!J7657</f>
        <v>0</v>
      </c>
      <c r="L185" s="144">
        <f>TAB_!K7657</f>
        <v>0</v>
      </c>
      <c r="M185" s="144">
        <f>TAB_!L7657</f>
        <v>0</v>
      </c>
      <c r="N185" s="144">
        <f>TAB_!M7657</f>
        <v>0</v>
      </c>
      <c r="O185" s="144">
        <f>TAB_!N7657</f>
        <v>0</v>
      </c>
      <c r="P185" s="144">
        <f>TAB_!O7657</f>
        <v>0</v>
      </c>
      <c r="Q185" s="144">
        <f>TAB_!P7657</f>
        <v>0</v>
      </c>
      <c r="R185" s="144">
        <f>TAB_!Q7657</f>
        <v>0</v>
      </c>
      <c r="S185" s="144">
        <f>TAB_!R7657</f>
        <v>0</v>
      </c>
      <c r="T185" s="144">
        <f>TAB_!S7657</f>
        <v>0</v>
      </c>
      <c r="U185" s="144">
        <f>TAB_!T7657</f>
        <v>0</v>
      </c>
      <c r="V185" s="144">
        <f>TAB_!U7657</f>
        <v>0</v>
      </c>
      <c r="W185" s="144">
        <f>TAB_!V7657</f>
        <v>0</v>
      </c>
      <c r="X185" s="147">
        <f>TAB_!W7657</f>
        <v>0</v>
      </c>
    </row>
    <row r="186" spans="2:24" ht="15" customHeight="1">
      <c r="B186" s="145" t="str">
        <f>TAB_!A7658</f>
        <v>MENCIONES ASOCIADAS CON EL TEMA: REPUTACIÓN Y COMPETITIVIDAD(*)</v>
      </c>
      <c r="C186" s="160">
        <f>TAB_!B7658</f>
        <v>32.54</v>
      </c>
      <c r="D186" s="161">
        <f>TAB_!C7658</f>
        <v>33.33</v>
      </c>
      <c r="E186" s="161">
        <f>TAB_!D7658</f>
        <v>33.33</v>
      </c>
      <c r="F186" s="161">
        <f>TAB_!E7658</f>
        <v>20</v>
      </c>
      <c r="G186" s="161">
        <f>TAB_!F7658</f>
        <v>25</v>
      </c>
      <c r="H186" s="161">
        <f>TAB_!G7658</f>
        <v>0</v>
      </c>
      <c r="I186" s="161">
        <f>TAB_!H7658</f>
        <v>0</v>
      </c>
      <c r="J186" s="161">
        <f>TAB_!I7658</f>
        <v>100</v>
      </c>
      <c r="K186" s="161">
        <f>TAB_!J7658</f>
        <v>25</v>
      </c>
      <c r="L186" s="161">
        <f>TAB_!K7658</f>
        <v>50</v>
      </c>
      <c r="M186" s="161">
        <f>TAB_!L7658</f>
        <v>62.5</v>
      </c>
      <c r="N186" s="161">
        <f>TAB_!M7658</f>
        <v>22.22</v>
      </c>
      <c r="O186" s="161">
        <f>TAB_!N7658</f>
        <v>8.33</v>
      </c>
      <c r="P186" s="161">
        <f>TAB_!O7658</f>
        <v>46.15</v>
      </c>
      <c r="Q186" s="161">
        <f>TAB_!P7658</f>
        <v>0</v>
      </c>
      <c r="R186" s="161">
        <f>TAB_!Q7658</f>
        <v>33.33</v>
      </c>
      <c r="S186" s="161">
        <f>TAB_!R7658</f>
        <v>33.33</v>
      </c>
      <c r="T186" s="161">
        <f>TAB_!S7658</f>
        <v>16.670000000000002</v>
      </c>
      <c r="U186" s="161">
        <f>TAB_!T7658</f>
        <v>66.67</v>
      </c>
      <c r="V186" s="161">
        <f>TAB_!U7658</f>
        <v>14.29</v>
      </c>
      <c r="W186" s="161">
        <f>TAB_!V7658</f>
        <v>8.33</v>
      </c>
      <c r="X186" s="162">
        <f>TAB_!W7658</f>
        <v>29.89</v>
      </c>
    </row>
    <row r="187" spans="2:24" ht="15" customHeight="1">
      <c r="B187" s="145" t="str">
        <f>TAB_!A7659</f>
        <v xml:space="preserve">   Es una excelente universidad (Institución) con altos estándares de calidad </v>
      </c>
      <c r="C187" s="143">
        <f>TAB_!B7659</f>
        <v>29.37</v>
      </c>
      <c r="D187" s="144">
        <f>TAB_!C7659</f>
        <v>16.670000000000002</v>
      </c>
      <c r="E187" s="144">
        <f>TAB_!D7659</f>
        <v>33.33</v>
      </c>
      <c r="F187" s="144">
        <f>TAB_!E7659</f>
        <v>20</v>
      </c>
      <c r="G187" s="144">
        <f>TAB_!F7659</f>
        <v>25</v>
      </c>
      <c r="H187" s="144">
        <f>TAB_!G7659</f>
        <v>0</v>
      </c>
      <c r="I187" s="144">
        <f>TAB_!H7659</f>
        <v>0</v>
      </c>
      <c r="J187" s="144">
        <f>TAB_!I7659</f>
        <v>100</v>
      </c>
      <c r="K187" s="144">
        <f>TAB_!J7659</f>
        <v>25</v>
      </c>
      <c r="L187" s="144">
        <f>TAB_!K7659</f>
        <v>25</v>
      </c>
      <c r="M187" s="144">
        <f>TAB_!L7659</f>
        <v>50</v>
      </c>
      <c r="N187" s="144">
        <f>TAB_!M7659</f>
        <v>22.22</v>
      </c>
      <c r="O187" s="144">
        <f>TAB_!N7659</f>
        <v>8.33</v>
      </c>
      <c r="P187" s="144">
        <f>TAB_!O7659</f>
        <v>30.77</v>
      </c>
      <c r="Q187" s="144">
        <f>TAB_!P7659</f>
        <v>0</v>
      </c>
      <c r="R187" s="144">
        <f>TAB_!Q7659</f>
        <v>33.33</v>
      </c>
      <c r="S187" s="144">
        <f>TAB_!R7659</f>
        <v>33.33</v>
      </c>
      <c r="T187" s="144">
        <f>TAB_!S7659</f>
        <v>16.670000000000002</v>
      </c>
      <c r="U187" s="144">
        <f>TAB_!T7659</f>
        <v>55.56</v>
      </c>
      <c r="V187" s="144">
        <f>TAB_!U7659</f>
        <v>14.29</v>
      </c>
      <c r="W187" s="144">
        <f>TAB_!V7659</f>
        <v>8.33</v>
      </c>
      <c r="X187" s="147">
        <f>TAB_!W7659</f>
        <v>26.2</v>
      </c>
    </row>
    <row r="188" spans="2:24" ht="15" customHeight="1">
      <c r="B188" s="145" t="str">
        <f>TAB_!A7660</f>
        <v xml:space="preserve">   Por su trayectoria, prestigio, reputación y reconocimiento</v>
      </c>
      <c r="C188" s="143">
        <f>TAB_!B7660</f>
        <v>0</v>
      </c>
      <c r="D188" s="144">
        <f>TAB_!C7660</f>
        <v>0</v>
      </c>
      <c r="E188" s="144">
        <f>TAB_!D7660</f>
        <v>0</v>
      </c>
      <c r="F188" s="144">
        <f>TAB_!E7660</f>
        <v>0</v>
      </c>
      <c r="G188" s="144">
        <f>TAB_!F7660</f>
        <v>0</v>
      </c>
      <c r="H188" s="144">
        <f>TAB_!G7660</f>
        <v>0</v>
      </c>
      <c r="I188" s="144">
        <f>TAB_!H7660</f>
        <v>0</v>
      </c>
      <c r="J188" s="144">
        <f>TAB_!I7660</f>
        <v>0</v>
      </c>
      <c r="K188" s="144">
        <f>TAB_!J7660</f>
        <v>0</v>
      </c>
      <c r="L188" s="144">
        <f>TAB_!K7660</f>
        <v>25</v>
      </c>
      <c r="M188" s="144">
        <f>TAB_!L7660</f>
        <v>12.5</v>
      </c>
      <c r="N188" s="144">
        <f>TAB_!M7660</f>
        <v>0</v>
      </c>
      <c r="O188" s="144">
        <f>TAB_!N7660</f>
        <v>0</v>
      </c>
      <c r="P188" s="144">
        <f>TAB_!O7660</f>
        <v>0</v>
      </c>
      <c r="Q188" s="144">
        <f>TAB_!P7660</f>
        <v>0</v>
      </c>
      <c r="R188" s="144">
        <f>TAB_!Q7660</f>
        <v>0</v>
      </c>
      <c r="S188" s="144">
        <f>TAB_!R7660</f>
        <v>0</v>
      </c>
      <c r="T188" s="144">
        <f>TAB_!S7660</f>
        <v>0</v>
      </c>
      <c r="U188" s="144">
        <f>TAB_!T7660</f>
        <v>0</v>
      </c>
      <c r="V188" s="144">
        <f>TAB_!U7660</f>
        <v>0</v>
      </c>
      <c r="W188" s="144">
        <f>TAB_!V7660</f>
        <v>0</v>
      </c>
      <c r="X188" s="147">
        <f>TAB_!W7660</f>
        <v>0.74</v>
      </c>
    </row>
    <row r="189" spans="2:24" ht="15" customHeight="1">
      <c r="B189" s="145" t="str">
        <f>TAB_!A7661</f>
        <v xml:space="preserve">   Es una de las mejores universidades de Colombia</v>
      </c>
      <c r="C189" s="143">
        <f>TAB_!B7661</f>
        <v>1.59</v>
      </c>
      <c r="D189" s="144">
        <f>TAB_!C7661</f>
        <v>0</v>
      </c>
      <c r="E189" s="144">
        <f>TAB_!D7661</f>
        <v>11.11</v>
      </c>
      <c r="F189" s="144">
        <f>TAB_!E7661</f>
        <v>0</v>
      </c>
      <c r="G189" s="144">
        <f>TAB_!F7661</f>
        <v>0</v>
      </c>
      <c r="H189" s="144">
        <f>TAB_!G7661</f>
        <v>0</v>
      </c>
      <c r="I189" s="144">
        <f>TAB_!H7661</f>
        <v>0</v>
      </c>
      <c r="J189" s="144">
        <f>TAB_!I7661</f>
        <v>0</v>
      </c>
      <c r="K189" s="144">
        <f>TAB_!J7661</f>
        <v>0</v>
      </c>
      <c r="L189" s="144">
        <f>TAB_!K7661</f>
        <v>0</v>
      </c>
      <c r="M189" s="144">
        <f>TAB_!L7661</f>
        <v>12.5</v>
      </c>
      <c r="N189" s="144">
        <f>TAB_!M7661</f>
        <v>0</v>
      </c>
      <c r="O189" s="144">
        <f>TAB_!N7661</f>
        <v>0</v>
      </c>
      <c r="P189" s="144">
        <f>TAB_!O7661</f>
        <v>7.69</v>
      </c>
      <c r="Q189" s="144">
        <f>TAB_!P7661</f>
        <v>0</v>
      </c>
      <c r="R189" s="144">
        <f>TAB_!Q7661</f>
        <v>0</v>
      </c>
      <c r="S189" s="144">
        <f>TAB_!R7661</f>
        <v>0</v>
      </c>
      <c r="T189" s="144">
        <f>TAB_!S7661</f>
        <v>0</v>
      </c>
      <c r="U189" s="144">
        <f>TAB_!T7661</f>
        <v>0</v>
      </c>
      <c r="V189" s="144">
        <f>TAB_!U7661</f>
        <v>0</v>
      </c>
      <c r="W189" s="144">
        <f>TAB_!V7661</f>
        <v>0</v>
      </c>
      <c r="X189" s="147">
        <f>TAB_!W7661</f>
        <v>1.85</v>
      </c>
    </row>
    <row r="190" spans="2:24" ht="15" hidden="1" customHeight="1">
      <c r="B190" s="145" t="str">
        <f>TAB_!A7662</f>
        <v xml:space="preserve">   Cuenta con reconocimiento nacional e internacional</v>
      </c>
      <c r="C190" s="143">
        <f>TAB_!B7662</f>
        <v>0</v>
      </c>
      <c r="D190" s="144">
        <f>TAB_!C7662</f>
        <v>0</v>
      </c>
      <c r="E190" s="144">
        <f>TAB_!D7662</f>
        <v>0</v>
      </c>
      <c r="F190" s="144">
        <f>TAB_!E7662</f>
        <v>0</v>
      </c>
      <c r="G190" s="144">
        <f>TAB_!F7662</f>
        <v>0</v>
      </c>
      <c r="H190" s="144">
        <f>TAB_!G7662</f>
        <v>0</v>
      </c>
      <c r="I190" s="144">
        <f>TAB_!H7662</f>
        <v>0</v>
      </c>
      <c r="J190" s="144">
        <f>TAB_!I7662</f>
        <v>0</v>
      </c>
      <c r="K190" s="144">
        <f>TAB_!J7662</f>
        <v>0</v>
      </c>
      <c r="L190" s="144">
        <f>TAB_!K7662</f>
        <v>0</v>
      </c>
      <c r="M190" s="144">
        <f>TAB_!L7662</f>
        <v>0</v>
      </c>
      <c r="N190" s="144">
        <f>TAB_!M7662</f>
        <v>0</v>
      </c>
      <c r="O190" s="144">
        <f>TAB_!N7662</f>
        <v>0</v>
      </c>
      <c r="P190" s="144">
        <f>TAB_!O7662</f>
        <v>0</v>
      </c>
      <c r="Q190" s="144">
        <f>TAB_!P7662</f>
        <v>0</v>
      </c>
      <c r="R190" s="144">
        <f>TAB_!Q7662</f>
        <v>0</v>
      </c>
      <c r="S190" s="144">
        <f>TAB_!R7662</f>
        <v>0</v>
      </c>
      <c r="T190" s="144">
        <f>TAB_!S7662</f>
        <v>0</v>
      </c>
      <c r="U190" s="144">
        <f>TAB_!T7662</f>
        <v>0</v>
      </c>
      <c r="V190" s="144">
        <f>TAB_!U7662</f>
        <v>0</v>
      </c>
      <c r="W190" s="144">
        <f>TAB_!V7662</f>
        <v>0</v>
      </c>
      <c r="X190" s="147">
        <f>TAB_!W7662</f>
        <v>0</v>
      </c>
    </row>
    <row r="191" spans="2:24" ht="15" customHeight="1">
      <c r="B191" s="145" t="str">
        <f>TAB_!A7663</f>
        <v xml:space="preserve">   Es una universidad con proyección</v>
      </c>
      <c r="C191" s="143">
        <f>TAB_!B7663</f>
        <v>0</v>
      </c>
      <c r="D191" s="144">
        <f>TAB_!C7663</f>
        <v>16.670000000000002</v>
      </c>
      <c r="E191" s="144">
        <f>TAB_!D7663</f>
        <v>0</v>
      </c>
      <c r="F191" s="144">
        <f>TAB_!E7663</f>
        <v>0</v>
      </c>
      <c r="G191" s="144">
        <f>TAB_!F7663</f>
        <v>0</v>
      </c>
      <c r="H191" s="144">
        <f>TAB_!G7663</f>
        <v>0</v>
      </c>
      <c r="I191" s="144">
        <f>TAB_!H7663</f>
        <v>0</v>
      </c>
      <c r="J191" s="144">
        <f>TAB_!I7663</f>
        <v>0</v>
      </c>
      <c r="K191" s="144">
        <f>TAB_!J7663</f>
        <v>0</v>
      </c>
      <c r="L191" s="144">
        <f>TAB_!K7663</f>
        <v>0</v>
      </c>
      <c r="M191" s="144">
        <f>TAB_!L7663</f>
        <v>0</v>
      </c>
      <c r="N191" s="144">
        <f>TAB_!M7663</f>
        <v>0</v>
      </c>
      <c r="O191" s="144">
        <f>TAB_!N7663</f>
        <v>0</v>
      </c>
      <c r="P191" s="144">
        <f>TAB_!O7663</f>
        <v>0</v>
      </c>
      <c r="Q191" s="144">
        <f>TAB_!P7663</f>
        <v>0</v>
      </c>
      <c r="R191" s="144">
        <f>TAB_!Q7663</f>
        <v>0</v>
      </c>
      <c r="S191" s="144">
        <f>TAB_!R7663</f>
        <v>0</v>
      </c>
      <c r="T191" s="144">
        <f>TAB_!S7663</f>
        <v>0</v>
      </c>
      <c r="U191" s="144">
        <f>TAB_!T7663</f>
        <v>0</v>
      </c>
      <c r="V191" s="144">
        <f>TAB_!U7663</f>
        <v>0</v>
      </c>
      <c r="W191" s="144">
        <f>TAB_!V7663</f>
        <v>0</v>
      </c>
      <c r="X191" s="147">
        <f>TAB_!W7663</f>
        <v>0.37</v>
      </c>
    </row>
    <row r="192" spans="2:24" ht="15" hidden="1" customHeight="1">
      <c r="B192" s="145" t="str">
        <f>TAB_!A7664</f>
        <v xml:space="preserve">   Busca ser la mejor institución universitaria del país</v>
      </c>
      <c r="C192" s="143">
        <f>TAB_!B7664</f>
        <v>0</v>
      </c>
      <c r="D192" s="144">
        <f>TAB_!C7664</f>
        <v>0</v>
      </c>
      <c r="E192" s="144">
        <f>TAB_!D7664</f>
        <v>0</v>
      </c>
      <c r="F192" s="144">
        <f>TAB_!E7664</f>
        <v>0</v>
      </c>
      <c r="G192" s="144">
        <f>TAB_!F7664</f>
        <v>0</v>
      </c>
      <c r="H192" s="144">
        <f>TAB_!G7664</f>
        <v>0</v>
      </c>
      <c r="I192" s="144">
        <f>TAB_!H7664</f>
        <v>0</v>
      </c>
      <c r="J192" s="144">
        <f>TAB_!I7664</f>
        <v>0</v>
      </c>
      <c r="K192" s="144">
        <f>TAB_!J7664</f>
        <v>0</v>
      </c>
      <c r="L192" s="144">
        <f>TAB_!K7664</f>
        <v>0</v>
      </c>
      <c r="M192" s="144">
        <f>TAB_!L7664</f>
        <v>0</v>
      </c>
      <c r="N192" s="144">
        <f>TAB_!M7664</f>
        <v>0</v>
      </c>
      <c r="O192" s="144">
        <f>TAB_!N7664</f>
        <v>0</v>
      </c>
      <c r="P192" s="144">
        <f>TAB_!O7664</f>
        <v>0</v>
      </c>
      <c r="Q192" s="144">
        <f>TAB_!P7664</f>
        <v>0</v>
      </c>
      <c r="R192" s="144">
        <f>TAB_!Q7664</f>
        <v>0</v>
      </c>
      <c r="S192" s="144">
        <f>TAB_!R7664</f>
        <v>0</v>
      </c>
      <c r="T192" s="144">
        <f>TAB_!S7664</f>
        <v>0</v>
      </c>
      <c r="U192" s="144">
        <f>TAB_!T7664</f>
        <v>0</v>
      </c>
      <c r="V192" s="144">
        <f>TAB_!U7664</f>
        <v>0</v>
      </c>
      <c r="W192" s="144">
        <f>TAB_!V7664</f>
        <v>0</v>
      </c>
      <c r="X192" s="147">
        <f>TAB_!W7664</f>
        <v>0</v>
      </c>
    </row>
    <row r="193" spans="2:24" ht="15" customHeight="1">
      <c r="B193" s="145" t="str">
        <f>TAB_!A7665</f>
        <v xml:space="preserve">   La recomendación de la universidad es relativa</v>
      </c>
      <c r="C193" s="143">
        <f>TAB_!B7665</f>
        <v>1.59</v>
      </c>
      <c r="D193" s="144">
        <f>TAB_!C7665</f>
        <v>0</v>
      </c>
      <c r="E193" s="144">
        <f>TAB_!D7665</f>
        <v>0</v>
      </c>
      <c r="F193" s="144">
        <f>TAB_!E7665</f>
        <v>0</v>
      </c>
      <c r="G193" s="144">
        <f>TAB_!F7665</f>
        <v>0</v>
      </c>
      <c r="H193" s="144">
        <f>TAB_!G7665</f>
        <v>0</v>
      </c>
      <c r="I193" s="144">
        <f>TAB_!H7665</f>
        <v>0</v>
      </c>
      <c r="J193" s="144">
        <f>TAB_!I7665</f>
        <v>0</v>
      </c>
      <c r="K193" s="144">
        <f>TAB_!J7665</f>
        <v>0</v>
      </c>
      <c r="L193" s="144">
        <f>TAB_!K7665</f>
        <v>0</v>
      </c>
      <c r="M193" s="144">
        <f>TAB_!L7665</f>
        <v>0</v>
      </c>
      <c r="N193" s="144">
        <f>TAB_!M7665</f>
        <v>0</v>
      </c>
      <c r="O193" s="144">
        <f>TAB_!N7665</f>
        <v>0</v>
      </c>
      <c r="P193" s="144">
        <f>TAB_!O7665</f>
        <v>7.69</v>
      </c>
      <c r="Q193" s="144">
        <f>TAB_!P7665</f>
        <v>0</v>
      </c>
      <c r="R193" s="144">
        <f>TAB_!Q7665</f>
        <v>0</v>
      </c>
      <c r="S193" s="144">
        <f>TAB_!R7665</f>
        <v>0</v>
      </c>
      <c r="T193" s="144">
        <f>TAB_!S7665</f>
        <v>0</v>
      </c>
      <c r="U193" s="144">
        <f>TAB_!T7665</f>
        <v>0</v>
      </c>
      <c r="V193" s="144">
        <f>TAB_!U7665</f>
        <v>0</v>
      </c>
      <c r="W193" s="144">
        <f>TAB_!V7665</f>
        <v>0</v>
      </c>
      <c r="X193" s="147">
        <f>TAB_!W7665</f>
        <v>1.1100000000000001</v>
      </c>
    </row>
    <row r="194" spans="2:24" ht="15" hidden="1" customHeight="1">
      <c r="B194" s="145" t="str">
        <f>TAB_!A7666</f>
        <v xml:space="preserve">   Hay mejores universidades a nivel educativo</v>
      </c>
      <c r="C194" s="143">
        <f>TAB_!B7666</f>
        <v>0</v>
      </c>
      <c r="D194" s="144">
        <f>TAB_!C7666</f>
        <v>0</v>
      </c>
      <c r="E194" s="144">
        <f>TAB_!D7666</f>
        <v>0</v>
      </c>
      <c r="F194" s="144">
        <f>TAB_!E7666</f>
        <v>0</v>
      </c>
      <c r="G194" s="144">
        <f>TAB_!F7666</f>
        <v>0</v>
      </c>
      <c r="H194" s="144">
        <f>TAB_!G7666</f>
        <v>0</v>
      </c>
      <c r="I194" s="144">
        <f>TAB_!H7666</f>
        <v>0</v>
      </c>
      <c r="J194" s="144">
        <f>TAB_!I7666</f>
        <v>0</v>
      </c>
      <c r="K194" s="144">
        <f>TAB_!J7666</f>
        <v>0</v>
      </c>
      <c r="L194" s="144">
        <f>TAB_!K7666</f>
        <v>0</v>
      </c>
      <c r="M194" s="144">
        <f>TAB_!L7666</f>
        <v>0</v>
      </c>
      <c r="N194" s="144">
        <f>TAB_!M7666</f>
        <v>0</v>
      </c>
      <c r="O194" s="144">
        <f>TAB_!N7666</f>
        <v>0</v>
      </c>
      <c r="P194" s="144">
        <f>TAB_!O7666</f>
        <v>0</v>
      </c>
      <c r="Q194" s="144">
        <f>TAB_!P7666</f>
        <v>0</v>
      </c>
      <c r="R194" s="144">
        <f>TAB_!Q7666</f>
        <v>0</v>
      </c>
      <c r="S194" s="144">
        <f>TAB_!R7666</f>
        <v>0</v>
      </c>
      <c r="T194" s="144">
        <f>TAB_!S7666</f>
        <v>0</v>
      </c>
      <c r="U194" s="144">
        <f>TAB_!T7666</f>
        <v>0</v>
      </c>
      <c r="V194" s="144">
        <f>TAB_!U7666</f>
        <v>0</v>
      </c>
      <c r="W194" s="144">
        <f>TAB_!V7666</f>
        <v>0</v>
      </c>
      <c r="X194" s="147">
        <f>TAB_!W7666</f>
        <v>0</v>
      </c>
    </row>
    <row r="195" spans="2:24" ht="15" customHeight="1">
      <c r="B195" s="145" t="str">
        <f>TAB_!A7667</f>
        <v xml:space="preserve">   Por su liderazgo e innovación</v>
      </c>
      <c r="C195" s="143">
        <f>TAB_!B7667</f>
        <v>0.79</v>
      </c>
      <c r="D195" s="144">
        <f>TAB_!C7667</f>
        <v>0</v>
      </c>
      <c r="E195" s="144">
        <f>TAB_!D7667</f>
        <v>0</v>
      </c>
      <c r="F195" s="144">
        <f>TAB_!E7667</f>
        <v>0</v>
      </c>
      <c r="G195" s="144">
        <f>TAB_!F7667</f>
        <v>0</v>
      </c>
      <c r="H195" s="144">
        <f>TAB_!G7667</f>
        <v>0</v>
      </c>
      <c r="I195" s="144">
        <f>TAB_!H7667</f>
        <v>0</v>
      </c>
      <c r="J195" s="144">
        <f>TAB_!I7667</f>
        <v>50</v>
      </c>
      <c r="K195" s="144">
        <f>TAB_!J7667</f>
        <v>0</v>
      </c>
      <c r="L195" s="144">
        <f>TAB_!K7667</f>
        <v>0</v>
      </c>
      <c r="M195" s="144">
        <f>TAB_!L7667</f>
        <v>0</v>
      </c>
      <c r="N195" s="144">
        <f>TAB_!M7667</f>
        <v>0</v>
      </c>
      <c r="O195" s="144">
        <f>TAB_!N7667</f>
        <v>0</v>
      </c>
      <c r="P195" s="144">
        <f>TAB_!O7667</f>
        <v>0</v>
      </c>
      <c r="Q195" s="144">
        <f>TAB_!P7667</f>
        <v>0</v>
      </c>
      <c r="R195" s="144">
        <f>TAB_!Q7667</f>
        <v>0</v>
      </c>
      <c r="S195" s="144">
        <f>TAB_!R7667</f>
        <v>11.11</v>
      </c>
      <c r="T195" s="144">
        <f>TAB_!S7667</f>
        <v>0</v>
      </c>
      <c r="U195" s="144">
        <f>TAB_!T7667</f>
        <v>11.11</v>
      </c>
      <c r="V195" s="144">
        <f>TAB_!U7667</f>
        <v>0</v>
      </c>
      <c r="W195" s="144">
        <f>TAB_!V7667</f>
        <v>0</v>
      </c>
      <c r="X195" s="147">
        <f>TAB_!W7667</f>
        <v>1.48</v>
      </c>
    </row>
    <row r="196" spans="2:24" ht="15" hidden="1" customHeight="1">
      <c r="B196" s="145" t="str">
        <f>TAB_!A7668</f>
        <v xml:space="preserve">   Le falta crecer en reputación</v>
      </c>
      <c r="C196" s="143">
        <f>TAB_!B7668</f>
        <v>0</v>
      </c>
      <c r="D196" s="144">
        <f>TAB_!C7668</f>
        <v>0</v>
      </c>
      <c r="E196" s="144">
        <f>TAB_!D7668</f>
        <v>0</v>
      </c>
      <c r="F196" s="144">
        <f>TAB_!E7668</f>
        <v>0</v>
      </c>
      <c r="G196" s="144">
        <f>TAB_!F7668</f>
        <v>0</v>
      </c>
      <c r="H196" s="144">
        <f>TAB_!G7668</f>
        <v>0</v>
      </c>
      <c r="I196" s="144">
        <f>TAB_!H7668</f>
        <v>0</v>
      </c>
      <c r="J196" s="144">
        <f>TAB_!I7668</f>
        <v>0</v>
      </c>
      <c r="K196" s="144">
        <f>TAB_!J7668</f>
        <v>0</v>
      </c>
      <c r="L196" s="144">
        <f>TAB_!K7668</f>
        <v>0</v>
      </c>
      <c r="M196" s="144">
        <f>TAB_!L7668</f>
        <v>0</v>
      </c>
      <c r="N196" s="144">
        <f>TAB_!M7668</f>
        <v>0</v>
      </c>
      <c r="O196" s="144">
        <f>TAB_!N7668</f>
        <v>0</v>
      </c>
      <c r="P196" s="144">
        <f>TAB_!O7668</f>
        <v>0</v>
      </c>
      <c r="Q196" s="144">
        <f>TAB_!P7668</f>
        <v>0</v>
      </c>
      <c r="R196" s="144">
        <f>TAB_!Q7668</f>
        <v>0</v>
      </c>
      <c r="S196" s="144">
        <f>TAB_!R7668</f>
        <v>0</v>
      </c>
      <c r="T196" s="144">
        <f>TAB_!S7668</f>
        <v>0</v>
      </c>
      <c r="U196" s="144">
        <f>TAB_!T7668</f>
        <v>0</v>
      </c>
      <c r="V196" s="144">
        <f>TAB_!U7668</f>
        <v>0</v>
      </c>
      <c r="W196" s="144">
        <f>TAB_!V7668</f>
        <v>0</v>
      </c>
      <c r="X196" s="147">
        <f>TAB_!W7668</f>
        <v>0</v>
      </c>
    </row>
    <row r="197" spans="2:24" ht="15" hidden="1" customHeight="1">
      <c r="B197" s="145" t="str">
        <f>TAB_!A7669</f>
        <v xml:space="preserve">   Debe trabajar en mejorar su posicionamiento en estudiantes de colegio</v>
      </c>
      <c r="C197" s="143">
        <f>TAB_!B7669</f>
        <v>0</v>
      </c>
      <c r="D197" s="144">
        <f>TAB_!C7669</f>
        <v>0</v>
      </c>
      <c r="E197" s="144">
        <f>TAB_!D7669</f>
        <v>0</v>
      </c>
      <c r="F197" s="144">
        <f>TAB_!E7669</f>
        <v>0</v>
      </c>
      <c r="G197" s="144">
        <f>TAB_!F7669</f>
        <v>0</v>
      </c>
      <c r="H197" s="144">
        <f>TAB_!G7669</f>
        <v>0</v>
      </c>
      <c r="I197" s="144">
        <f>TAB_!H7669</f>
        <v>0</v>
      </c>
      <c r="J197" s="144">
        <f>TAB_!I7669</f>
        <v>0</v>
      </c>
      <c r="K197" s="144">
        <f>TAB_!J7669</f>
        <v>0</v>
      </c>
      <c r="L197" s="144">
        <f>TAB_!K7669</f>
        <v>0</v>
      </c>
      <c r="M197" s="144">
        <f>TAB_!L7669</f>
        <v>0</v>
      </c>
      <c r="N197" s="144">
        <f>TAB_!M7669</f>
        <v>0</v>
      </c>
      <c r="O197" s="144">
        <f>TAB_!N7669</f>
        <v>0</v>
      </c>
      <c r="P197" s="144">
        <f>TAB_!O7669</f>
        <v>0</v>
      </c>
      <c r="Q197" s="144">
        <f>TAB_!P7669</f>
        <v>0</v>
      </c>
      <c r="R197" s="144">
        <f>TAB_!Q7669</f>
        <v>0</v>
      </c>
      <c r="S197" s="144">
        <f>TAB_!R7669</f>
        <v>0</v>
      </c>
      <c r="T197" s="144">
        <f>TAB_!S7669</f>
        <v>0</v>
      </c>
      <c r="U197" s="144">
        <f>TAB_!T7669</f>
        <v>0</v>
      </c>
      <c r="V197" s="144">
        <f>TAB_!U7669</f>
        <v>0</v>
      </c>
      <c r="W197" s="144">
        <f>TAB_!V7669</f>
        <v>0</v>
      </c>
      <c r="X197" s="147">
        <f>TAB_!W7669</f>
        <v>0</v>
      </c>
    </row>
    <row r="198" spans="2:24" ht="15" hidden="1" customHeight="1">
      <c r="B198" s="145" t="str">
        <f>TAB_!A7670</f>
        <v xml:space="preserve">   Es igual a todas las universidades</v>
      </c>
      <c r="C198" s="143">
        <f>TAB_!B7670</f>
        <v>0</v>
      </c>
      <c r="D198" s="144">
        <f>TAB_!C7670</f>
        <v>0</v>
      </c>
      <c r="E198" s="144">
        <f>TAB_!D7670</f>
        <v>0</v>
      </c>
      <c r="F198" s="144">
        <f>TAB_!E7670</f>
        <v>0</v>
      </c>
      <c r="G198" s="144">
        <f>TAB_!F7670</f>
        <v>0</v>
      </c>
      <c r="H198" s="144">
        <f>TAB_!G7670</f>
        <v>0</v>
      </c>
      <c r="I198" s="144">
        <f>TAB_!H7670</f>
        <v>0</v>
      </c>
      <c r="J198" s="144">
        <f>TAB_!I7670</f>
        <v>0</v>
      </c>
      <c r="K198" s="144">
        <f>TAB_!J7670</f>
        <v>0</v>
      </c>
      <c r="L198" s="144">
        <f>TAB_!K7670</f>
        <v>0</v>
      </c>
      <c r="M198" s="144">
        <f>TAB_!L7670</f>
        <v>0</v>
      </c>
      <c r="N198" s="144">
        <f>TAB_!M7670</f>
        <v>0</v>
      </c>
      <c r="O198" s="144">
        <f>TAB_!N7670</f>
        <v>0</v>
      </c>
      <c r="P198" s="144">
        <f>TAB_!O7670</f>
        <v>0</v>
      </c>
      <c r="Q198" s="144">
        <f>TAB_!P7670</f>
        <v>0</v>
      </c>
      <c r="R198" s="144">
        <f>TAB_!Q7670</f>
        <v>0</v>
      </c>
      <c r="S198" s="144">
        <f>TAB_!R7670</f>
        <v>0</v>
      </c>
      <c r="T198" s="144">
        <f>TAB_!S7670</f>
        <v>0</v>
      </c>
      <c r="U198" s="144">
        <f>TAB_!T7670</f>
        <v>0</v>
      </c>
      <c r="V198" s="144">
        <f>TAB_!U7670</f>
        <v>0</v>
      </c>
      <c r="W198" s="144">
        <f>TAB_!V7670</f>
        <v>0</v>
      </c>
      <c r="X198" s="147">
        <f>TAB_!W7670</f>
        <v>0</v>
      </c>
    </row>
    <row r="199" spans="2:24" ht="15" customHeight="1">
      <c r="B199" s="145" t="str">
        <f>TAB_!A7671</f>
        <v>MENCIONES ASOCIADAS CON EL TEMA: VÍNCULO EMOCIONAL(*)</v>
      </c>
      <c r="C199" s="160">
        <f>TAB_!B7671</f>
        <v>11.9</v>
      </c>
      <c r="D199" s="161">
        <f>TAB_!C7671</f>
        <v>16.670000000000002</v>
      </c>
      <c r="E199" s="161">
        <f>TAB_!D7671</f>
        <v>11.11</v>
      </c>
      <c r="F199" s="161">
        <f>TAB_!E7671</f>
        <v>20</v>
      </c>
      <c r="G199" s="161">
        <f>TAB_!F7671</f>
        <v>0</v>
      </c>
      <c r="H199" s="161">
        <f>TAB_!G7671</f>
        <v>33.33</v>
      </c>
      <c r="I199" s="161">
        <f>TAB_!H7671</f>
        <v>50</v>
      </c>
      <c r="J199" s="161">
        <f>TAB_!I7671</f>
        <v>0</v>
      </c>
      <c r="K199" s="161">
        <f>TAB_!J7671</f>
        <v>0</v>
      </c>
      <c r="L199" s="161">
        <f>TAB_!K7671</f>
        <v>0</v>
      </c>
      <c r="M199" s="161">
        <f>TAB_!L7671</f>
        <v>25</v>
      </c>
      <c r="N199" s="161">
        <f>TAB_!M7671</f>
        <v>11.11</v>
      </c>
      <c r="O199" s="161">
        <f>TAB_!N7671</f>
        <v>16.670000000000002</v>
      </c>
      <c r="P199" s="161">
        <f>TAB_!O7671</f>
        <v>15.38</v>
      </c>
      <c r="Q199" s="161">
        <f>TAB_!P7671</f>
        <v>0</v>
      </c>
      <c r="R199" s="161">
        <f>TAB_!Q7671</f>
        <v>0</v>
      </c>
      <c r="S199" s="161">
        <f>TAB_!R7671</f>
        <v>11.11</v>
      </c>
      <c r="T199" s="161">
        <f>TAB_!S7671</f>
        <v>16.670000000000002</v>
      </c>
      <c r="U199" s="161">
        <f>TAB_!T7671</f>
        <v>44.44</v>
      </c>
      <c r="V199" s="161">
        <f>TAB_!U7671</f>
        <v>0</v>
      </c>
      <c r="W199" s="161">
        <f>TAB_!V7671</f>
        <v>41.67</v>
      </c>
      <c r="X199" s="162">
        <f>TAB_!W7671</f>
        <v>16.239999999999998</v>
      </c>
    </row>
    <row r="200" spans="2:24" ht="15" customHeight="1">
      <c r="B200" s="145" t="str">
        <f>TAB_!A7672</f>
        <v xml:space="preserve">   Me agrada la experiencia (académica-laboral) vivida en la universidad</v>
      </c>
      <c r="C200" s="143">
        <f>TAB_!B7672</f>
        <v>3.97</v>
      </c>
      <c r="D200" s="144">
        <f>TAB_!C7672</f>
        <v>16.670000000000002</v>
      </c>
      <c r="E200" s="144">
        <f>TAB_!D7672</f>
        <v>0</v>
      </c>
      <c r="F200" s="144">
        <f>TAB_!E7672</f>
        <v>20</v>
      </c>
      <c r="G200" s="144">
        <f>TAB_!F7672</f>
        <v>0</v>
      </c>
      <c r="H200" s="144">
        <f>TAB_!G7672</f>
        <v>33.33</v>
      </c>
      <c r="I200" s="144">
        <f>TAB_!H7672</f>
        <v>50</v>
      </c>
      <c r="J200" s="144">
        <f>TAB_!I7672</f>
        <v>0</v>
      </c>
      <c r="K200" s="144">
        <f>TAB_!J7672</f>
        <v>0</v>
      </c>
      <c r="L200" s="144">
        <f>TAB_!K7672</f>
        <v>0</v>
      </c>
      <c r="M200" s="144">
        <f>TAB_!L7672</f>
        <v>25</v>
      </c>
      <c r="N200" s="144">
        <f>TAB_!M7672</f>
        <v>11.11</v>
      </c>
      <c r="O200" s="144">
        <f>TAB_!N7672</f>
        <v>16.670000000000002</v>
      </c>
      <c r="P200" s="144">
        <f>TAB_!O7672</f>
        <v>7.69</v>
      </c>
      <c r="Q200" s="144">
        <f>TAB_!P7672</f>
        <v>0</v>
      </c>
      <c r="R200" s="144">
        <f>TAB_!Q7672</f>
        <v>0</v>
      </c>
      <c r="S200" s="144">
        <f>TAB_!R7672</f>
        <v>11.11</v>
      </c>
      <c r="T200" s="144">
        <f>TAB_!S7672</f>
        <v>0</v>
      </c>
      <c r="U200" s="144">
        <f>TAB_!T7672</f>
        <v>11.11</v>
      </c>
      <c r="V200" s="144">
        <f>TAB_!U7672</f>
        <v>0</v>
      </c>
      <c r="W200" s="144">
        <f>TAB_!V7672</f>
        <v>41.67</v>
      </c>
      <c r="X200" s="147">
        <f>TAB_!W7672</f>
        <v>10.33</v>
      </c>
    </row>
    <row r="201" spans="2:24" ht="15" customHeight="1">
      <c r="B201" s="145" t="str">
        <f>TAB_!A7673</f>
        <v xml:space="preserve">   Porque me gusta (amo) mi universidad</v>
      </c>
      <c r="C201" s="143">
        <f>TAB_!B7673</f>
        <v>6.35</v>
      </c>
      <c r="D201" s="144">
        <f>TAB_!C7673</f>
        <v>0</v>
      </c>
      <c r="E201" s="144">
        <f>TAB_!D7673</f>
        <v>0</v>
      </c>
      <c r="F201" s="144">
        <f>TAB_!E7673</f>
        <v>0</v>
      </c>
      <c r="G201" s="144">
        <f>TAB_!F7673</f>
        <v>0</v>
      </c>
      <c r="H201" s="144">
        <f>TAB_!G7673</f>
        <v>0</v>
      </c>
      <c r="I201" s="144">
        <f>TAB_!H7673</f>
        <v>0</v>
      </c>
      <c r="J201" s="144">
        <f>TAB_!I7673</f>
        <v>0</v>
      </c>
      <c r="K201" s="144">
        <f>TAB_!J7673</f>
        <v>0</v>
      </c>
      <c r="L201" s="144">
        <f>TAB_!K7673</f>
        <v>0</v>
      </c>
      <c r="M201" s="144">
        <f>TAB_!L7673</f>
        <v>12.5</v>
      </c>
      <c r="N201" s="144">
        <f>TAB_!M7673</f>
        <v>0</v>
      </c>
      <c r="O201" s="144">
        <f>TAB_!N7673</f>
        <v>0</v>
      </c>
      <c r="P201" s="144">
        <f>TAB_!O7673</f>
        <v>7.69</v>
      </c>
      <c r="Q201" s="144">
        <f>TAB_!P7673</f>
        <v>0</v>
      </c>
      <c r="R201" s="144">
        <f>TAB_!Q7673</f>
        <v>0</v>
      </c>
      <c r="S201" s="144">
        <f>TAB_!R7673</f>
        <v>0</v>
      </c>
      <c r="T201" s="144">
        <f>TAB_!S7673</f>
        <v>0</v>
      </c>
      <c r="U201" s="144">
        <f>TAB_!T7673</f>
        <v>22.22</v>
      </c>
      <c r="V201" s="144">
        <f>TAB_!U7673</f>
        <v>0</v>
      </c>
      <c r="W201" s="144">
        <f>TAB_!V7673</f>
        <v>4.17</v>
      </c>
      <c r="X201" s="147">
        <f>TAB_!W7673</f>
        <v>4.8</v>
      </c>
    </row>
    <row r="202" spans="2:24" ht="15" customHeight="1">
      <c r="B202" s="145" t="str">
        <f>TAB_!A7674</f>
        <v xml:space="preserve">   Se cumplieron (se han cumplido) las expectativas</v>
      </c>
      <c r="C202" s="143">
        <f>TAB_!B7674</f>
        <v>0.79</v>
      </c>
      <c r="D202" s="144">
        <f>TAB_!C7674</f>
        <v>0</v>
      </c>
      <c r="E202" s="144">
        <f>TAB_!D7674</f>
        <v>0</v>
      </c>
      <c r="F202" s="144">
        <f>TAB_!E7674</f>
        <v>0</v>
      </c>
      <c r="G202" s="144">
        <f>TAB_!F7674</f>
        <v>0</v>
      </c>
      <c r="H202" s="144">
        <f>TAB_!G7674</f>
        <v>0</v>
      </c>
      <c r="I202" s="144">
        <f>TAB_!H7674</f>
        <v>0</v>
      </c>
      <c r="J202" s="144">
        <f>TAB_!I7674</f>
        <v>0</v>
      </c>
      <c r="K202" s="144">
        <f>TAB_!J7674</f>
        <v>0</v>
      </c>
      <c r="L202" s="144">
        <f>TAB_!K7674</f>
        <v>0</v>
      </c>
      <c r="M202" s="144">
        <f>TAB_!L7674</f>
        <v>0</v>
      </c>
      <c r="N202" s="144">
        <f>TAB_!M7674</f>
        <v>0</v>
      </c>
      <c r="O202" s="144">
        <f>TAB_!N7674</f>
        <v>0</v>
      </c>
      <c r="P202" s="144">
        <f>TAB_!O7674</f>
        <v>0</v>
      </c>
      <c r="Q202" s="144">
        <f>TAB_!P7674</f>
        <v>0</v>
      </c>
      <c r="R202" s="144">
        <f>TAB_!Q7674</f>
        <v>0</v>
      </c>
      <c r="S202" s="144">
        <f>TAB_!R7674</f>
        <v>0</v>
      </c>
      <c r="T202" s="144">
        <f>TAB_!S7674</f>
        <v>0</v>
      </c>
      <c r="U202" s="144">
        <f>TAB_!T7674</f>
        <v>0</v>
      </c>
      <c r="V202" s="144">
        <f>TAB_!U7674</f>
        <v>0</v>
      </c>
      <c r="W202" s="144">
        <f>TAB_!V7674</f>
        <v>0</v>
      </c>
      <c r="X202" s="147">
        <f>TAB_!W7674</f>
        <v>0.37</v>
      </c>
    </row>
    <row r="203" spans="2:24" ht="15" customHeight="1">
      <c r="B203" s="145" t="str">
        <f>TAB_!A7675</f>
        <v xml:space="preserve">   Me siento orgulloso(a) de ser Sabana</v>
      </c>
      <c r="C203" s="143">
        <f>TAB_!B7675</f>
        <v>1.59</v>
      </c>
      <c r="D203" s="144">
        <f>TAB_!C7675</f>
        <v>0</v>
      </c>
      <c r="E203" s="144">
        <f>TAB_!D7675</f>
        <v>11.11</v>
      </c>
      <c r="F203" s="144">
        <f>TAB_!E7675</f>
        <v>0</v>
      </c>
      <c r="G203" s="144">
        <f>TAB_!F7675</f>
        <v>0</v>
      </c>
      <c r="H203" s="144">
        <f>TAB_!G7675</f>
        <v>0</v>
      </c>
      <c r="I203" s="144">
        <f>TAB_!H7675</f>
        <v>0</v>
      </c>
      <c r="J203" s="144">
        <f>TAB_!I7675</f>
        <v>0</v>
      </c>
      <c r="K203" s="144">
        <f>TAB_!J7675</f>
        <v>0</v>
      </c>
      <c r="L203" s="144">
        <f>TAB_!K7675</f>
        <v>0</v>
      </c>
      <c r="M203" s="144">
        <f>TAB_!L7675</f>
        <v>0</v>
      </c>
      <c r="N203" s="144">
        <f>TAB_!M7675</f>
        <v>0</v>
      </c>
      <c r="O203" s="144">
        <f>TAB_!N7675</f>
        <v>0</v>
      </c>
      <c r="P203" s="144">
        <f>TAB_!O7675</f>
        <v>0</v>
      </c>
      <c r="Q203" s="144">
        <f>TAB_!P7675</f>
        <v>0</v>
      </c>
      <c r="R203" s="144">
        <f>TAB_!Q7675</f>
        <v>0</v>
      </c>
      <c r="S203" s="144">
        <f>TAB_!R7675</f>
        <v>0</v>
      </c>
      <c r="T203" s="144">
        <f>TAB_!S7675</f>
        <v>0</v>
      </c>
      <c r="U203" s="144">
        <f>TAB_!T7675</f>
        <v>11.11</v>
      </c>
      <c r="V203" s="144">
        <f>TAB_!U7675</f>
        <v>0</v>
      </c>
      <c r="W203" s="144">
        <f>TAB_!V7675</f>
        <v>4.17</v>
      </c>
      <c r="X203" s="147">
        <f>TAB_!W7675</f>
        <v>1.85</v>
      </c>
    </row>
    <row r="204" spans="2:24" ht="15" customHeight="1">
      <c r="B204" s="145" t="str">
        <f>TAB_!A7676</f>
        <v xml:space="preserve">   Genera un alto sentido de pertenencia</v>
      </c>
      <c r="C204" s="143">
        <f>TAB_!B7676</f>
        <v>0</v>
      </c>
      <c r="D204" s="144">
        <f>TAB_!C7676</f>
        <v>0</v>
      </c>
      <c r="E204" s="144">
        <f>TAB_!D7676</f>
        <v>0</v>
      </c>
      <c r="F204" s="144">
        <f>TAB_!E7676</f>
        <v>0</v>
      </c>
      <c r="G204" s="144">
        <f>TAB_!F7676</f>
        <v>0</v>
      </c>
      <c r="H204" s="144">
        <f>TAB_!G7676</f>
        <v>0</v>
      </c>
      <c r="I204" s="144">
        <f>TAB_!H7676</f>
        <v>0</v>
      </c>
      <c r="J204" s="144">
        <f>TAB_!I7676</f>
        <v>0</v>
      </c>
      <c r="K204" s="144">
        <f>TAB_!J7676</f>
        <v>0</v>
      </c>
      <c r="L204" s="144">
        <f>TAB_!K7676</f>
        <v>0</v>
      </c>
      <c r="M204" s="144">
        <f>TAB_!L7676</f>
        <v>0</v>
      </c>
      <c r="N204" s="144">
        <f>TAB_!M7676</f>
        <v>0</v>
      </c>
      <c r="O204" s="144">
        <f>TAB_!N7676</f>
        <v>0</v>
      </c>
      <c r="P204" s="144">
        <f>TAB_!O7676</f>
        <v>0</v>
      </c>
      <c r="Q204" s="144">
        <f>TAB_!P7676</f>
        <v>0</v>
      </c>
      <c r="R204" s="144">
        <f>TAB_!Q7676</f>
        <v>0</v>
      </c>
      <c r="S204" s="144">
        <f>TAB_!R7676</f>
        <v>0</v>
      </c>
      <c r="T204" s="144">
        <f>TAB_!S7676</f>
        <v>16.670000000000002</v>
      </c>
      <c r="U204" s="144">
        <f>TAB_!T7676</f>
        <v>11.11</v>
      </c>
      <c r="V204" s="144">
        <f>TAB_!U7676</f>
        <v>0</v>
      </c>
      <c r="W204" s="144">
        <f>TAB_!V7676</f>
        <v>0</v>
      </c>
      <c r="X204" s="147">
        <f>TAB_!W7676</f>
        <v>0.74</v>
      </c>
    </row>
    <row r="205" spans="2:24" ht="15" hidden="1" customHeight="1">
      <c r="B205" s="145" t="str">
        <f>TAB_!A7677</f>
        <v xml:space="preserve">   La universidad es parte de mi proyecto de vida</v>
      </c>
      <c r="C205" s="143">
        <f>TAB_!B7677</f>
        <v>0</v>
      </c>
      <c r="D205" s="144">
        <f>TAB_!C7677</f>
        <v>0</v>
      </c>
      <c r="E205" s="144">
        <f>TAB_!D7677</f>
        <v>0</v>
      </c>
      <c r="F205" s="144">
        <f>TAB_!E7677</f>
        <v>0</v>
      </c>
      <c r="G205" s="144">
        <f>TAB_!F7677</f>
        <v>0</v>
      </c>
      <c r="H205" s="144">
        <f>TAB_!G7677</f>
        <v>0</v>
      </c>
      <c r="I205" s="144">
        <f>TAB_!H7677</f>
        <v>0</v>
      </c>
      <c r="J205" s="144">
        <f>TAB_!I7677</f>
        <v>0</v>
      </c>
      <c r="K205" s="144">
        <f>TAB_!J7677</f>
        <v>0</v>
      </c>
      <c r="L205" s="144">
        <f>TAB_!K7677</f>
        <v>0</v>
      </c>
      <c r="M205" s="144">
        <f>TAB_!L7677</f>
        <v>0</v>
      </c>
      <c r="N205" s="144">
        <f>TAB_!M7677</f>
        <v>0</v>
      </c>
      <c r="O205" s="144">
        <f>TAB_!N7677</f>
        <v>0</v>
      </c>
      <c r="P205" s="144">
        <f>TAB_!O7677</f>
        <v>0</v>
      </c>
      <c r="Q205" s="144">
        <f>TAB_!P7677</f>
        <v>0</v>
      </c>
      <c r="R205" s="144">
        <f>TAB_!Q7677</f>
        <v>0</v>
      </c>
      <c r="S205" s="144">
        <f>TAB_!R7677</f>
        <v>0</v>
      </c>
      <c r="T205" s="144">
        <f>TAB_!S7677</f>
        <v>0</v>
      </c>
      <c r="U205" s="144">
        <f>TAB_!T7677</f>
        <v>0</v>
      </c>
      <c r="V205" s="144">
        <f>TAB_!U7677</f>
        <v>0</v>
      </c>
      <c r="W205" s="144">
        <f>TAB_!V7677</f>
        <v>0</v>
      </c>
      <c r="X205" s="147">
        <f>TAB_!W7677</f>
        <v>0</v>
      </c>
    </row>
    <row r="206" spans="2:24" ht="15" hidden="1" customHeight="1">
      <c r="B206" s="145" t="str">
        <f>TAB_!A7678</f>
        <v xml:space="preserve">   No vivió una buena experiencia </v>
      </c>
      <c r="C206" s="143">
        <f>TAB_!B7678</f>
        <v>0</v>
      </c>
      <c r="D206" s="144">
        <f>TAB_!C7678</f>
        <v>0</v>
      </c>
      <c r="E206" s="144">
        <f>TAB_!D7678</f>
        <v>0</v>
      </c>
      <c r="F206" s="144">
        <f>TAB_!E7678</f>
        <v>0</v>
      </c>
      <c r="G206" s="144">
        <f>TAB_!F7678</f>
        <v>0</v>
      </c>
      <c r="H206" s="144">
        <f>TAB_!G7678</f>
        <v>0</v>
      </c>
      <c r="I206" s="144">
        <f>TAB_!H7678</f>
        <v>0</v>
      </c>
      <c r="J206" s="144">
        <f>TAB_!I7678</f>
        <v>0</v>
      </c>
      <c r="K206" s="144">
        <f>TAB_!J7678</f>
        <v>0</v>
      </c>
      <c r="L206" s="144">
        <f>TAB_!K7678</f>
        <v>0</v>
      </c>
      <c r="M206" s="144">
        <f>TAB_!L7678</f>
        <v>0</v>
      </c>
      <c r="N206" s="144">
        <f>TAB_!M7678</f>
        <v>0</v>
      </c>
      <c r="O206" s="144">
        <f>TAB_!N7678</f>
        <v>0</v>
      </c>
      <c r="P206" s="144">
        <f>TAB_!O7678</f>
        <v>0</v>
      </c>
      <c r="Q206" s="144">
        <f>TAB_!P7678</f>
        <v>0</v>
      </c>
      <c r="R206" s="144">
        <f>TAB_!Q7678</f>
        <v>0</v>
      </c>
      <c r="S206" s="144">
        <f>TAB_!R7678</f>
        <v>0</v>
      </c>
      <c r="T206" s="144">
        <f>TAB_!S7678</f>
        <v>0</v>
      </c>
      <c r="U206" s="144">
        <f>TAB_!T7678</f>
        <v>0</v>
      </c>
      <c r="V206" s="144">
        <f>TAB_!U7678</f>
        <v>0</v>
      </c>
      <c r="W206" s="144">
        <f>TAB_!V7678</f>
        <v>0</v>
      </c>
      <c r="X206" s="147">
        <f>TAB_!W7678</f>
        <v>0</v>
      </c>
    </row>
    <row r="207" spans="2:24" ht="15" customHeight="1">
      <c r="B207" s="145" t="str">
        <f>TAB_!A7679</f>
        <v xml:space="preserve">   Hace sentir seguridad, confianza, credibilidad e importancia</v>
      </c>
      <c r="C207" s="143">
        <f>TAB_!B7679</f>
        <v>0</v>
      </c>
      <c r="D207" s="144">
        <f>TAB_!C7679</f>
        <v>0</v>
      </c>
      <c r="E207" s="144">
        <f>TAB_!D7679</f>
        <v>0</v>
      </c>
      <c r="F207" s="144">
        <f>TAB_!E7679</f>
        <v>0</v>
      </c>
      <c r="G207" s="144">
        <f>TAB_!F7679</f>
        <v>0</v>
      </c>
      <c r="H207" s="144">
        <f>TAB_!G7679</f>
        <v>0</v>
      </c>
      <c r="I207" s="144">
        <f>TAB_!H7679</f>
        <v>0</v>
      </c>
      <c r="J207" s="144">
        <f>TAB_!I7679</f>
        <v>0</v>
      </c>
      <c r="K207" s="144">
        <f>TAB_!J7679</f>
        <v>0</v>
      </c>
      <c r="L207" s="144">
        <f>TAB_!K7679</f>
        <v>0</v>
      </c>
      <c r="M207" s="144">
        <f>TAB_!L7679</f>
        <v>0</v>
      </c>
      <c r="N207" s="144">
        <f>TAB_!M7679</f>
        <v>0</v>
      </c>
      <c r="O207" s="144">
        <f>TAB_!N7679</f>
        <v>0</v>
      </c>
      <c r="P207" s="144">
        <f>TAB_!O7679</f>
        <v>0</v>
      </c>
      <c r="Q207" s="144">
        <f>TAB_!P7679</f>
        <v>0</v>
      </c>
      <c r="R207" s="144">
        <f>TAB_!Q7679</f>
        <v>0</v>
      </c>
      <c r="S207" s="144">
        <f>TAB_!R7679</f>
        <v>0</v>
      </c>
      <c r="T207" s="144">
        <f>TAB_!S7679</f>
        <v>0</v>
      </c>
      <c r="U207" s="144">
        <f>TAB_!T7679</f>
        <v>11.11</v>
      </c>
      <c r="V207" s="144">
        <f>TAB_!U7679</f>
        <v>0</v>
      </c>
      <c r="W207" s="144">
        <f>TAB_!V7679</f>
        <v>0</v>
      </c>
      <c r="X207" s="147">
        <f>TAB_!W7679</f>
        <v>0.37</v>
      </c>
    </row>
    <row r="208" spans="2:24" ht="15" customHeight="1">
      <c r="B208" s="145" t="str">
        <f>TAB_!A7680</f>
        <v>MENCIONES ASOCIADAS CON EL TEMA: IDENTIDAD SABANA(*)</v>
      </c>
      <c r="C208" s="160">
        <f>TAB_!B7680</f>
        <v>23.02</v>
      </c>
      <c r="D208" s="161">
        <f>TAB_!C7680</f>
        <v>66.67</v>
      </c>
      <c r="E208" s="161">
        <f>TAB_!D7680</f>
        <v>77.78</v>
      </c>
      <c r="F208" s="161">
        <f>TAB_!E7680</f>
        <v>80</v>
      </c>
      <c r="G208" s="161">
        <f>TAB_!F7680</f>
        <v>75</v>
      </c>
      <c r="H208" s="161">
        <f>TAB_!G7680</f>
        <v>33.33</v>
      </c>
      <c r="I208" s="161">
        <f>TAB_!H7680</f>
        <v>50</v>
      </c>
      <c r="J208" s="161">
        <f>TAB_!I7680</f>
        <v>0</v>
      </c>
      <c r="K208" s="161">
        <f>TAB_!J7680</f>
        <v>50</v>
      </c>
      <c r="L208" s="161">
        <f>TAB_!K7680</f>
        <v>100</v>
      </c>
      <c r="M208" s="161">
        <f>TAB_!L7680</f>
        <v>50</v>
      </c>
      <c r="N208" s="161">
        <f>TAB_!M7680</f>
        <v>44.44</v>
      </c>
      <c r="O208" s="161">
        <f>TAB_!N7680</f>
        <v>66.67</v>
      </c>
      <c r="P208" s="161">
        <f>TAB_!O7680</f>
        <v>53.85</v>
      </c>
      <c r="Q208" s="161">
        <f>TAB_!P7680</f>
        <v>75</v>
      </c>
      <c r="R208" s="161">
        <f>TAB_!Q7680</f>
        <v>66.67</v>
      </c>
      <c r="S208" s="161">
        <f>TAB_!R7680</f>
        <v>88.89</v>
      </c>
      <c r="T208" s="161">
        <f>TAB_!S7680</f>
        <v>33.33</v>
      </c>
      <c r="U208" s="161">
        <f>TAB_!T7680</f>
        <v>44.44</v>
      </c>
      <c r="V208" s="161">
        <f>TAB_!U7680</f>
        <v>85.71</v>
      </c>
      <c r="W208" s="161">
        <f>TAB_!V7680</f>
        <v>45.83</v>
      </c>
      <c r="X208" s="162">
        <f>TAB_!W7680</f>
        <v>42.44</v>
      </c>
    </row>
    <row r="209" spans="2:24" ht="15" customHeight="1">
      <c r="B209" s="145" t="str">
        <f>TAB_!A7681</f>
        <v xml:space="preserve">   Es una universidad con sentido humano</v>
      </c>
      <c r="C209" s="143">
        <f>TAB_!B7681</f>
        <v>11.11</v>
      </c>
      <c r="D209" s="144">
        <f>TAB_!C7681</f>
        <v>50</v>
      </c>
      <c r="E209" s="144">
        <f>TAB_!D7681</f>
        <v>0</v>
      </c>
      <c r="F209" s="144">
        <f>TAB_!E7681</f>
        <v>20</v>
      </c>
      <c r="G209" s="144">
        <f>TAB_!F7681</f>
        <v>50</v>
      </c>
      <c r="H209" s="144">
        <f>TAB_!G7681</f>
        <v>33.33</v>
      </c>
      <c r="I209" s="144">
        <f>TAB_!H7681</f>
        <v>25</v>
      </c>
      <c r="J209" s="144">
        <f>TAB_!I7681</f>
        <v>0</v>
      </c>
      <c r="K209" s="144">
        <f>TAB_!J7681</f>
        <v>0</v>
      </c>
      <c r="L209" s="144">
        <f>TAB_!K7681</f>
        <v>50</v>
      </c>
      <c r="M209" s="144">
        <f>TAB_!L7681</f>
        <v>25</v>
      </c>
      <c r="N209" s="144">
        <f>TAB_!M7681</f>
        <v>33.33</v>
      </c>
      <c r="O209" s="144">
        <f>TAB_!N7681</f>
        <v>25</v>
      </c>
      <c r="P209" s="144">
        <f>TAB_!O7681</f>
        <v>23.08</v>
      </c>
      <c r="Q209" s="144">
        <f>TAB_!P7681</f>
        <v>25</v>
      </c>
      <c r="R209" s="144">
        <f>TAB_!Q7681</f>
        <v>0</v>
      </c>
      <c r="S209" s="144">
        <f>TAB_!R7681</f>
        <v>66.67</v>
      </c>
      <c r="T209" s="144">
        <f>TAB_!S7681</f>
        <v>0</v>
      </c>
      <c r="U209" s="144">
        <f>TAB_!T7681</f>
        <v>11.11</v>
      </c>
      <c r="V209" s="144">
        <f>TAB_!U7681</f>
        <v>42.86</v>
      </c>
      <c r="W209" s="144">
        <f>TAB_!V7681</f>
        <v>25</v>
      </c>
      <c r="X209" s="147">
        <f>TAB_!W7681</f>
        <v>19.190000000000001</v>
      </c>
    </row>
    <row r="210" spans="2:24" ht="15" customHeight="1">
      <c r="B210" s="145" t="str">
        <f>TAB_!A7682</f>
        <v xml:space="preserve">   Promueve la formación y el desarrollo integral de la persona</v>
      </c>
      <c r="C210" s="143">
        <f>TAB_!B7682</f>
        <v>4.76</v>
      </c>
      <c r="D210" s="144">
        <f>TAB_!C7682</f>
        <v>16.670000000000002</v>
      </c>
      <c r="E210" s="144">
        <f>TAB_!D7682</f>
        <v>11.11</v>
      </c>
      <c r="F210" s="144">
        <f>TAB_!E7682</f>
        <v>60</v>
      </c>
      <c r="G210" s="144">
        <f>TAB_!F7682</f>
        <v>0</v>
      </c>
      <c r="H210" s="144">
        <f>TAB_!G7682</f>
        <v>0</v>
      </c>
      <c r="I210" s="144">
        <f>TAB_!H7682</f>
        <v>0</v>
      </c>
      <c r="J210" s="144">
        <f>TAB_!I7682</f>
        <v>0</v>
      </c>
      <c r="K210" s="144">
        <f>TAB_!J7682</f>
        <v>25</v>
      </c>
      <c r="L210" s="144">
        <f>TAB_!K7682</f>
        <v>50</v>
      </c>
      <c r="M210" s="144">
        <f>TAB_!L7682</f>
        <v>0</v>
      </c>
      <c r="N210" s="144">
        <f>TAB_!M7682</f>
        <v>0</v>
      </c>
      <c r="O210" s="144">
        <f>TAB_!N7682</f>
        <v>0</v>
      </c>
      <c r="P210" s="144">
        <f>TAB_!O7682</f>
        <v>23.08</v>
      </c>
      <c r="Q210" s="144">
        <f>TAB_!P7682</f>
        <v>0</v>
      </c>
      <c r="R210" s="144">
        <f>TAB_!Q7682</f>
        <v>0</v>
      </c>
      <c r="S210" s="144">
        <f>TAB_!R7682</f>
        <v>22.22</v>
      </c>
      <c r="T210" s="144">
        <f>TAB_!S7682</f>
        <v>0</v>
      </c>
      <c r="U210" s="144">
        <f>TAB_!T7682</f>
        <v>11.11</v>
      </c>
      <c r="V210" s="144">
        <f>TAB_!U7682</f>
        <v>0</v>
      </c>
      <c r="W210" s="144">
        <f>TAB_!V7682</f>
        <v>4.17</v>
      </c>
      <c r="X210" s="147">
        <f>TAB_!W7682</f>
        <v>7.75</v>
      </c>
    </row>
    <row r="211" spans="2:24" ht="15" customHeight="1">
      <c r="B211" s="145" t="str">
        <f>TAB_!A7683</f>
        <v xml:space="preserve">   Es coherente con lo que propone y valores que promueve</v>
      </c>
      <c r="C211" s="143">
        <f>TAB_!B7683</f>
        <v>2.38</v>
      </c>
      <c r="D211" s="144">
        <f>TAB_!C7683</f>
        <v>33.33</v>
      </c>
      <c r="E211" s="144">
        <f>TAB_!D7683</f>
        <v>33.33</v>
      </c>
      <c r="F211" s="144">
        <f>TAB_!E7683</f>
        <v>0</v>
      </c>
      <c r="G211" s="144">
        <f>TAB_!F7683</f>
        <v>0</v>
      </c>
      <c r="H211" s="144">
        <f>TAB_!G7683</f>
        <v>0</v>
      </c>
      <c r="I211" s="144">
        <f>TAB_!H7683</f>
        <v>0</v>
      </c>
      <c r="J211" s="144">
        <f>TAB_!I7683</f>
        <v>0</v>
      </c>
      <c r="K211" s="144">
        <f>TAB_!J7683</f>
        <v>25</v>
      </c>
      <c r="L211" s="144">
        <f>TAB_!K7683</f>
        <v>50</v>
      </c>
      <c r="M211" s="144">
        <f>TAB_!L7683</f>
        <v>0</v>
      </c>
      <c r="N211" s="144">
        <f>TAB_!M7683</f>
        <v>0</v>
      </c>
      <c r="O211" s="144">
        <f>TAB_!N7683</f>
        <v>8.33</v>
      </c>
      <c r="P211" s="144">
        <f>TAB_!O7683</f>
        <v>0</v>
      </c>
      <c r="Q211" s="144">
        <f>TAB_!P7683</f>
        <v>0</v>
      </c>
      <c r="R211" s="144">
        <f>TAB_!Q7683</f>
        <v>0</v>
      </c>
      <c r="S211" s="144">
        <f>TAB_!R7683</f>
        <v>0</v>
      </c>
      <c r="T211" s="144">
        <f>TAB_!S7683</f>
        <v>33.33</v>
      </c>
      <c r="U211" s="144">
        <f>TAB_!T7683</f>
        <v>11.11</v>
      </c>
      <c r="V211" s="144">
        <f>TAB_!U7683</f>
        <v>14.29</v>
      </c>
      <c r="W211" s="144">
        <f>TAB_!V7683</f>
        <v>4.17</v>
      </c>
      <c r="X211" s="147">
        <f>TAB_!W7683</f>
        <v>6.27</v>
      </c>
    </row>
    <row r="212" spans="2:24" ht="15" customHeight="1">
      <c r="B212" s="145" t="str">
        <f>TAB_!A7684</f>
        <v xml:space="preserve">   Aporta a la formación profesional y personal</v>
      </c>
      <c r="C212" s="143">
        <f>TAB_!B7684</f>
        <v>3.97</v>
      </c>
      <c r="D212" s="144">
        <f>TAB_!C7684</f>
        <v>0</v>
      </c>
      <c r="E212" s="144">
        <f>TAB_!D7684</f>
        <v>0</v>
      </c>
      <c r="F212" s="144">
        <f>TAB_!E7684</f>
        <v>0</v>
      </c>
      <c r="G212" s="144">
        <f>TAB_!F7684</f>
        <v>0</v>
      </c>
      <c r="H212" s="144">
        <f>TAB_!G7684</f>
        <v>33.33</v>
      </c>
      <c r="I212" s="144">
        <f>TAB_!H7684</f>
        <v>0</v>
      </c>
      <c r="J212" s="144">
        <f>TAB_!I7684</f>
        <v>0</v>
      </c>
      <c r="K212" s="144">
        <f>TAB_!J7684</f>
        <v>0</v>
      </c>
      <c r="L212" s="144">
        <f>TAB_!K7684</f>
        <v>0</v>
      </c>
      <c r="M212" s="144">
        <f>TAB_!L7684</f>
        <v>0</v>
      </c>
      <c r="N212" s="144">
        <f>TAB_!M7684</f>
        <v>0</v>
      </c>
      <c r="O212" s="144">
        <f>TAB_!N7684</f>
        <v>0</v>
      </c>
      <c r="P212" s="144">
        <f>TAB_!O7684</f>
        <v>7.69</v>
      </c>
      <c r="Q212" s="144">
        <f>TAB_!P7684</f>
        <v>0</v>
      </c>
      <c r="R212" s="144">
        <f>TAB_!Q7684</f>
        <v>0</v>
      </c>
      <c r="S212" s="144">
        <f>TAB_!R7684</f>
        <v>11.11</v>
      </c>
      <c r="T212" s="144">
        <f>TAB_!S7684</f>
        <v>0</v>
      </c>
      <c r="U212" s="144">
        <f>TAB_!T7684</f>
        <v>0</v>
      </c>
      <c r="V212" s="144">
        <f>TAB_!U7684</f>
        <v>28.57</v>
      </c>
      <c r="W212" s="144">
        <f>TAB_!V7684</f>
        <v>0</v>
      </c>
      <c r="X212" s="147">
        <f>TAB_!W7684</f>
        <v>3.69</v>
      </c>
    </row>
    <row r="213" spans="2:24" ht="15" customHeight="1">
      <c r="B213" s="145" t="str">
        <f>TAB_!A7685</f>
        <v xml:space="preserve">   Por el espíritu de servicio y los valores que promueve</v>
      </c>
      <c r="C213" s="143">
        <f>TAB_!B7685</f>
        <v>0</v>
      </c>
      <c r="D213" s="144">
        <f>TAB_!C7685</f>
        <v>0</v>
      </c>
      <c r="E213" s="144">
        <f>TAB_!D7685</f>
        <v>11.11</v>
      </c>
      <c r="F213" s="144">
        <f>TAB_!E7685</f>
        <v>0</v>
      </c>
      <c r="G213" s="144">
        <f>TAB_!F7685</f>
        <v>0</v>
      </c>
      <c r="H213" s="144">
        <f>TAB_!G7685</f>
        <v>0</v>
      </c>
      <c r="I213" s="144">
        <f>TAB_!H7685</f>
        <v>25</v>
      </c>
      <c r="J213" s="144">
        <f>TAB_!I7685</f>
        <v>0</v>
      </c>
      <c r="K213" s="144">
        <f>TAB_!J7685</f>
        <v>25</v>
      </c>
      <c r="L213" s="144">
        <f>TAB_!K7685</f>
        <v>50</v>
      </c>
      <c r="M213" s="144">
        <f>TAB_!L7685</f>
        <v>0</v>
      </c>
      <c r="N213" s="144">
        <f>TAB_!M7685</f>
        <v>0</v>
      </c>
      <c r="O213" s="144">
        <f>TAB_!N7685</f>
        <v>0</v>
      </c>
      <c r="P213" s="144">
        <f>TAB_!O7685</f>
        <v>7.69</v>
      </c>
      <c r="Q213" s="144">
        <f>TAB_!P7685</f>
        <v>25</v>
      </c>
      <c r="R213" s="144">
        <f>TAB_!Q7685</f>
        <v>33.33</v>
      </c>
      <c r="S213" s="144">
        <f>TAB_!R7685</f>
        <v>11.11</v>
      </c>
      <c r="T213" s="144">
        <f>TAB_!S7685</f>
        <v>0</v>
      </c>
      <c r="U213" s="144">
        <f>TAB_!T7685</f>
        <v>22.22</v>
      </c>
      <c r="V213" s="144">
        <f>TAB_!U7685</f>
        <v>0</v>
      </c>
      <c r="W213" s="144">
        <f>TAB_!V7685</f>
        <v>4.17</v>
      </c>
      <c r="X213" s="147">
        <f>TAB_!W7685</f>
        <v>4.43</v>
      </c>
    </row>
    <row r="214" spans="2:24" ht="15" customHeight="1">
      <c r="B214" s="145" t="str">
        <f>TAB_!A7686</f>
        <v xml:space="preserve">   Cuenta con capital humano valioso</v>
      </c>
      <c r="C214" s="143">
        <f>TAB_!B7686</f>
        <v>3.17</v>
      </c>
      <c r="D214" s="144">
        <f>TAB_!C7686</f>
        <v>0</v>
      </c>
      <c r="E214" s="144">
        <f>TAB_!D7686</f>
        <v>0</v>
      </c>
      <c r="F214" s="144">
        <f>TAB_!E7686</f>
        <v>0</v>
      </c>
      <c r="G214" s="144">
        <f>TAB_!F7686</f>
        <v>0</v>
      </c>
      <c r="H214" s="144">
        <f>TAB_!G7686</f>
        <v>0</v>
      </c>
      <c r="I214" s="144">
        <f>TAB_!H7686</f>
        <v>0</v>
      </c>
      <c r="J214" s="144">
        <f>TAB_!I7686</f>
        <v>0</v>
      </c>
      <c r="K214" s="144">
        <f>TAB_!J7686</f>
        <v>0</v>
      </c>
      <c r="L214" s="144">
        <f>TAB_!K7686</f>
        <v>0</v>
      </c>
      <c r="M214" s="144">
        <f>TAB_!L7686</f>
        <v>0</v>
      </c>
      <c r="N214" s="144">
        <f>TAB_!M7686</f>
        <v>0</v>
      </c>
      <c r="O214" s="144">
        <f>TAB_!N7686</f>
        <v>0</v>
      </c>
      <c r="P214" s="144">
        <f>TAB_!O7686</f>
        <v>7.69</v>
      </c>
      <c r="Q214" s="144">
        <f>TAB_!P7686</f>
        <v>25</v>
      </c>
      <c r="R214" s="144">
        <f>TAB_!Q7686</f>
        <v>0</v>
      </c>
      <c r="S214" s="144">
        <f>TAB_!R7686</f>
        <v>0</v>
      </c>
      <c r="T214" s="144">
        <f>TAB_!S7686</f>
        <v>0</v>
      </c>
      <c r="U214" s="144">
        <f>TAB_!T7686</f>
        <v>0</v>
      </c>
      <c r="V214" s="144">
        <f>TAB_!U7686</f>
        <v>0</v>
      </c>
      <c r="W214" s="144">
        <f>TAB_!V7686</f>
        <v>0</v>
      </c>
      <c r="X214" s="147">
        <f>TAB_!W7686</f>
        <v>2.21</v>
      </c>
    </row>
    <row r="215" spans="2:24" ht="15" customHeight="1">
      <c r="B215" s="145" t="str">
        <f>TAB_!A7687</f>
        <v xml:space="preserve">   Está comprometida con lo social</v>
      </c>
      <c r="C215" s="143">
        <f>TAB_!B7687</f>
        <v>0</v>
      </c>
      <c r="D215" s="144">
        <f>TAB_!C7687</f>
        <v>0</v>
      </c>
      <c r="E215" s="144">
        <f>TAB_!D7687</f>
        <v>0</v>
      </c>
      <c r="F215" s="144">
        <f>TAB_!E7687</f>
        <v>0</v>
      </c>
      <c r="G215" s="144">
        <f>TAB_!F7687</f>
        <v>0</v>
      </c>
      <c r="H215" s="144">
        <f>TAB_!G7687</f>
        <v>0</v>
      </c>
      <c r="I215" s="144">
        <f>TAB_!H7687</f>
        <v>0</v>
      </c>
      <c r="J215" s="144">
        <f>TAB_!I7687</f>
        <v>0</v>
      </c>
      <c r="K215" s="144">
        <f>TAB_!J7687</f>
        <v>0</v>
      </c>
      <c r="L215" s="144">
        <f>TAB_!K7687</f>
        <v>0</v>
      </c>
      <c r="M215" s="144">
        <f>TAB_!L7687</f>
        <v>12.5</v>
      </c>
      <c r="N215" s="144">
        <f>TAB_!M7687</f>
        <v>0</v>
      </c>
      <c r="O215" s="144">
        <f>TAB_!N7687</f>
        <v>16.670000000000002</v>
      </c>
      <c r="P215" s="144">
        <f>TAB_!O7687</f>
        <v>15.38</v>
      </c>
      <c r="Q215" s="144">
        <f>TAB_!P7687</f>
        <v>0</v>
      </c>
      <c r="R215" s="144">
        <f>TAB_!Q7687</f>
        <v>33.33</v>
      </c>
      <c r="S215" s="144">
        <f>TAB_!R7687</f>
        <v>0</v>
      </c>
      <c r="T215" s="144">
        <f>TAB_!S7687</f>
        <v>0</v>
      </c>
      <c r="U215" s="144">
        <f>TAB_!T7687</f>
        <v>0</v>
      </c>
      <c r="V215" s="144">
        <f>TAB_!U7687</f>
        <v>0</v>
      </c>
      <c r="W215" s="144">
        <f>TAB_!V7687</f>
        <v>0</v>
      </c>
      <c r="X215" s="147">
        <f>TAB_!W7687</f>
        <v>2.21</v>
      </c>
    </row>
    <row r="216" spans="2:24" ht="15" customHeight="1">
      <c r="B216" s="145" t="str">
        <f>TAB_!A7688</f>
        <v xml:space="preserve">   Respeto a la dignidad humana y a la vida familiar y personal</v>
      </c>
      <c r="C216" s="143">
        <f>TAB_!B7688</f>
        <v>0</v>
      </c>
      <c r="D216" s="144">
        <f>TAB_!C7688</f>
        <v>0</v>
      </c>
      <c r="E216" s="144">
        <f>TAB_!D7688</f>
        <v>11.11</v>
      </c>
      <c r="F216" s="144">
        <f>TAB_!E7688</f>
        <v>20</v>
      </c>
      <c r="G216" s="144">
        <f>TAB_!F7688</f>
        <v>0</v>
      </c>
      <c r="H216" s="144">
        <f>TAB_!G7688</f>
        <v>0</v>
      </c>
      <c r="I216" s="144">
        <f>TAB_!H7688</f>
        <v>0</v>
      </c>
      <c r="J216" s="144">
        <f>TAB_!I7688</f>
        <v>0</v>
      </c>
      <c r="K216" s="144">
        <f>TAB_!J7688</f>
        <v>0</v>
      </c>
      <c r="L216" s="144">
        <f>TAB_!K7688</f>
        <v>0</v>
      </c>
      <c r="M216" s="144">
        <f>TAB_!L7688</f>
        <v>12.5</v>
      </c>
      <c r="N216" s="144">
        <f>TAB_!M7688</f>
        <v>0</v>
      </c>
      <c r="O216" s="144">
        <f>TAB_!N7688</f>
        <v>25</v>
      </c>
      <c r="P216" s="144">
        <f>TAB_!O7688</f>
        <v>0</v>
      </c>
      <c r="Q216" s="144">
        <f>TAB_!P7688</f>
        <v>0</v>
      </c>
      <c r="R216" s="144">
        <f>TAB_!Q7688</f>
        <v>0</v>
      </c>
      <c r="S216" s="144">
        <f>TAB_!R7688</f>
        <v>11.11</v>
      </c>
      <c r="T216" s="144">
        <f>TAB_!S7688</f>
        <v>0</v>
      </c>
      <c r="U216" s="144">
        <f>TAB_!T7688</f>
        <v>0</v>
      </c>
      <c r="V216" s="144">
        <f>TAB_!U7688</f>
        <v>0</v>
      </c>
      <c r="W216" s="144">
        <f>TAB_!V7688</f>
        <v>20.83</v>
      </c>
      <c r="X216" s="147">
        <f>TAB_!W7688</f>
        <v>4.43</v>
      </c>
    </row>
    <row r="217" spans="2:24" ht="15" hidden="1" customHeight="1">
      <c r="B217" s="145" t="str">
        <f>TAB_!A7689</f>
        <v xml:space="preserve">   La pertinencia que tiene en todos los aspectos</v>
      </c>
      <c r="C217" s="143">
        <f>TAB_!B7689</f>
        <v>0</v>
      </c>
      <c r="D217" s="144">
        <f>TAB_!C7689</f>
        <v>0</v>
      </c>
      <c r="E217" s="144">
        <f>TAB_!D7689</f>
        <v>0</v>
      </c>
      <c r="F217" s="144">
        <f>TAB_!E7689</f>
        <v>0</v>
      </c>
      <c r="G217" s="144">
        <f>TAB_!F7689</f>
        <v>0</v>
      </c>
      <c r="H217" s="144">
        <f>TAB_!G7689</f>
        <v>0</v>
      </c>
      <c r="I217" s="144">
        <f>TAB_!H7689</f>
        <v>0</v>
      </c>
      <c r="J217" s="144">
        <f>TAB_!I7689</f>
        <v>0</v>
      </c>
      <c r="K217" s="144">
        <f>TAB_!J7689</f>
        <v>0</v>
      </c>
      <c r="L217" s="144">
        <f>TAB_!K7689</f>
        <v>0</v>
      </c>
      <c r="M217" s="144">
        <f>TAB_!L7689</f>
        <v>0</v>
      </c>
      <c r="N217" s="144">
        <f>TAB_!M7689</f>
        <v>0</v>
      </c>
      <c r="O217" s="144">
        <f>TAB_!N7689</f>
        <v>0</v>
      </c>
      <c r="P217" s="144">
        <f>TAB_!O7689</f>
        <v>0</v>
      </c>
      <c r="Q217" s="144">
        <f>TAB_!P7689</f>
        <v>0</v>
      </c>
      <c r="R217" s="144">
        <f>TAB_!Q7689</f>
        <v>0</v>
      </c>
      <c r="S217" s="144">
        <f>TAB_!R7689</f>
        <v>0</v>
      </c>
      <c r="T217" s="144">
        <f>TAB_!S7689</f>
        <v>0</v>
      </c>
      <c r="U217" s="144">
        <f>TAB_!T7689</f>
        <v>0</v>
      </c>
      <c r="V217" s="144">
        <f>TAB_!U7689</f>
        <v>0</v>
      </c>
      <c r="W217" s="144">
        <f>TAB_!V7689</f>
        <v>0</v>
      </c>
      <c r="X217" s="147">
        <f>TAB_!W7689</f>
        <v>0</v>
      </c>
    </row>
    <row r="218" spans="2:24" ht="15" customHeight="1">
      <c r="B218" s="145" t="str">
        <f>TAB_!A7690</f>
        <v xml:space="preserve">   Ser Sabana, vale la pena </v>
      </c>
      <c r="C218" s="143">
        <f>TAB_!B7690</f>
        <v>1.59</v>
      </c>
      <c r="D218" s="144">
        <f>TAB_!C7690</f>
        <v>16.670000000000002</v>
      </c>
      <c r="E218" s="144">
        <f>TAB_!D7690</f>
        <v>0</v>
      </c>
      <c r="F218" s="144">
        <f>TAB_!E7690</f>
        <v>0</v>
      </c>
      <c r="G218" s="144">
        <f>TAB_!F7690</f>
        <v>0</v>
      </c>
      <c r="H218" s="144">
        <f>TAB_!G7690</f>
        <v>0</v>
      </c>
      <c r="I218" s="144">
        <f>TAB_!H7690</f>
        <v>0</v>
      </c>
      <c r="J218" s="144">
        <f>TAB_!I7690</f>
        <v>0</v>
      </c>
      <c r="K218" s="144">
        <f>TAB_!J7690</f>
        <v>0</v>
      </c>
      <c r="L218" s="144">
        <f>TAB_!K7690</f>
        <v>25</v>
      </c>
      <c r="M218" s="144">
        <f>TAB_!L7690</f>
        <v>0</v>
      </c>
      <c r="N218" s="144">
        <f>TAB_!M7690</f>
        <v>0</v>
      </c>
      <c r="O218" s="144">
        <f>TAB_!N7690</f>
        <v>0</v>
      </c>
      <c r="P218" s="144">
        <f>TAB_!O7690</f>
        <v>0</v>
      </c>
      <c r="Q218" s="144">
        <f>TAB_!P7690</f>
        <v>0</v>
      </c>
      <c r="R218" s="144">
        <f>TAB_!Q7690</f>
        <v>33.33</v>
      </c>
      <c r="S218" s="144">
        <f>TAB_!R7690</f>
        <v>0</v>
      </c>
      <c r="T218" s="144">
        <f>TAB_!S7690</f>
        <v>0</v>
      </c>
      <c r="U218" s="144">
        <f>TAB_!T7690</f>
        <v>0</v>
      </c>
      <c r="V218" s="144">
        <f>TAB_!U7690</f>
        <v>0</v>
      </c>
      <c r="W218" s="144">
        <f>TAB_!V7690</f>
        <v>0</v>
      </c>
      <c r="X218" s="147">
        <f>TAB_!W7690</f>
        <v>1.85</v>
      </c>
    </row>
    <row r="219" spans="2:24" ht="15" customHeight="1">
      <c r="B219" s="145" t="str">
        <f>TAB_!A7691</f>
        <v xml:space="preserve">   Se preocupa por la innovación y el impacto social</v>
      </c>
      <c r="C219" s="143">
        <f>TAB_!B7691</f>
        <v>0</v>
      </c>
      <c r="D219" s="144">
        <f>TAB_!C7691</f>
        <v>0</v>
      </c>
      <c r="E219" s="144">
        <f>TAB_!D7691</f>
        <v>22.22</v>
      </c>
      <c r="F219" s="144">
        <f>TAB_!E7691</f>
        <v>0</v>
      </c>
      <c r="G219" s="144">
        <f>TAB_!F7691</f>
        <v>25</v>
      </c>
      <c r="H219" s="144">
        <f>TAB_!G7691</f>
        <v>0</v>
      </c>
      <c r="I219" s="144">
        <f>TAB_!H7691</f>
        <v>25</v>
      </c>
      <c r="J219" s="144">
        <f>TAB_!I7691</f>
        <v>0</v>
      </c>
      <c r="K219" s="144">
        <f>TAB_!J7691</f>
        <v>25</v>
      </c>
      <c r="L219" s="144">
        <f>TAB_!K7691</f>
        <v>0</v>
      </c>
      <c r="M219" s="144">
        <f>TAB_!L7691</f>
        <v>0</v>
      </c>
      <c r="N219" s="144">
        <f>TAB_!M7691</f>
        <v>11.11</v>
      </c>
      <c r="O219" s="144">
        <f>TAB_!N7691</f>
        <v>0</v>
      </c>
      <c r="P219" s="144">
        <f>TAB_!O7691</f>
        <v>0</v>
      </c>
      <c r="Q219" s="144">
        <f>TAB_!P7691</f>
        <v>0</v>
      </c>
      <c r="R219" s="144">
        <f>TAB_!Q7691</f>
        <v>0</v>
      </c>
      <c r="S219" s="144">
        <f>TAB_!R7691</f>
        <v>0</v>
      </c>
      <c r="T219" s="144">
        <f>TAB_!S7691</f>
        <v>0</v>
      </c>
      <c r="U219" s="144">
        <f>TAB_!T7691</f>
        <v>0</v>
      </c>
      <c r="V219" s="144">
        <f>TAB_!U7691</f>
        <v>14.29</v>
      </c>
      <c r="W219" s="144">
        <f>TAB_!V7691</f>
        <v>0</v>
      </c>
      <c r="X219" s="147">
        <f>TAB_!W7691</f>
        <v>2.58</v>
      </c>
    </row>
    <row r="220" spans="2:24" ht="15" customHeight="1">
      <c r="B220" s="145" t="str">
        <f>TAB_!A7692</f>
        <v xml:space="preserve">   Por su inspiración cristiana</v>
      </c>
      <c r="C220" s="143">
        <f>TAB_!B7692</f>
        <v>0</v>
      </c>
      <c r="D220" s="144">
        <f>TAB_!C7692</f>
        <v>0</v>
      </c>
      <c r="E220" s="144">
        <f>TAB_!D7692</f>
        <v>0</v>
      </c>
      <c r="F220" s="144">
        <f>TAB_!E7692</f>
        <v>0</v>
      </c>
      <c r="G220" s="144">
        <f>TAB_!F7692</f>
        <v>0</v>
      </c>
      <c r="H220" s="144">
        <f>TAB_!G7692</f>
        <v>0</v>
      </c>
      <c r="I220" s="144">
        <f>TAB_!H7692</f>
        <v>0</v>
      </c>
      <c r="J220" s="144">
        <f>TAB_!I7692</f>
        <v>0</v>
      </c>
      <c r="K220" s="144">
        <f>TAB_!J7692</f>
        <v>0</v>
      </c>
      <c r="L220" s="144">
        <f>TAB_!K7692</f>
        <v>0</v>
      </c>
      <c r="M220" s="144">
        <f>TAB_!L7692</f>
        <v>0</v>
      </c>
      <c r="N220" s="144">
        <f>TAB_!M7692</f>
        <v>0</v>
      </c>
      <c r="O220" s="144">
        <f>TAB_!N7692</f>
        <v>0</v>
      </c>
      <c r="P220" s="144">
        <f>TAB_!O7692</f>
        <v>0</v>
      </c>
      <c r="Q220" s="144">
        <f>TAB_!P7692</f>
        <v>0</v>
      </c>
      <c r="R220" s="144">
        <f>TAB_!Q7692</f>
        <v>0</v>
      </c>
      <c r="S220" s="144">
        <f>TAB_!R7692</f>
        <v>0</v>
      </c>
      <c r="T220" s="144">
        <f>TAB_!S7692</f>
        <v>0</v>
      </c>
      <c r="U220" s="144">
        <f>TAB_!T7692</f>
        <v>0</v>
      </c>
      <c r="V220" s="144">
        <f>TAB_!U7692</f>
        <v>14.29</v>
      </c>
      <c r="W220" s="144">
        <f>TAB_!V7692</f>
        <v>0</v>
      </c>
      <c r="X220" s="147">
        <f>TAB_!W7692</f>
        <v>0.37</v>
      </c>
    </row>
    <row r="221" spans="2:24" ht="15" customHeight="1">
      <c r="B221" s="145" t="str">
        <f>TAB_!A7693</f>
        <v xml:space="preserve">   Propende por la búsqueda de la verdad</v>
      </c>
      <c r="C221" s="143">
        <f>TAB_!B7693</f>
        <v>0</v>
      </c>
      <c r="D221" s="144">
        <f>TAB_!C7693</f>
        <v>0</v>
      </c>
      <c r="E221" s="144">
        <f>TAB_!D7693</f>
        <v>11.11</v>
      </c>
      <c r="F221" s="144">
        <f>TAB_!E7693</f>
        <v>0</v>
      </c>
      <c r="G221" s="144">
        <f>TAB_!F7693</f>
        <v>0</v>
      </c>
      <c r="H221" s="144">
        <f>TAB_!G7693</f>
        <v>0</v>
      </c>
      <c r="I221" s="144">
        <f>TAB_!H7693</f>
        <v>0</v>
      </c>
      <c r="J221" s="144">
        <f>TAB_!I7693</f>
        <v>0</v>
      </c>
      <c r="K221" s="144">
        <f>TAB_!J7693</f>
        <v>0</v>
      </c>
      <c r="L221" s="144">
        <f>TAB_!K7693</f>
        <v>0</v>
      </c>
      <c r="M221" s="144">
        <f>TAB_!L7693</f>
        <v>0</v>
      </c>
      <c r="N221" s="144">
        <f>TAB_!M7693</f>
        <v>0</v>
      </c>
      <c r="O221" s="144">
        <f>TAB_!N7693</f>
        <v>0</v>
      </c>
      <c r="P221" s="144">
        <f>TAB_!O7693</f>
        <v>0</v>
      </c>
      <c r="Q221" s="144">
        <f>TAB_!P7693</f>
        <v>0</v>
      </c>
      <c r="R221" s="144">
        <f>TAB_!Q7693</f>
        <v>0</v>
      </c>
      <c r="S221" s="144">
        <f>TAB_!R7693</f>
        <v>0</v>
      </c>
      <c r="T221" s="144">
        <f>TAB_!S7693</f>
        <v>0</v>
      </c>
      <c r="U221" s="144">
        <f>TAB_!T7693</f>
        <v>0</v>
      </c>
      <c r="V221" s="144">
        <f>TAB_!U7693</f>
        <v>0</v>
      </c>
      <c r="W221" s="144">
        <f>TAB_!V7693</f>
        <v>0</v>
      </c>
      <c r="X221" s="147">
        <f>TAB_!W7693</f>
        <v>0.37</v>
      </c>
    </row>
    <row r="222" spans="2:24" ht="15" hidden="1" customHeight="1">
      <c r="B222" s="145" t="str">
        <f>TAB_!A7694</f>
        <v xml:space="preserve">   Está perdiendo la calidad humana que la caracteriza</v>
      </c>
      <c r="C222" s="143">
        <f>TAB_!B7694</f>
        <v>0</v>
      </c>
      <c r="D222" s="144">
        <f>TAB_!C7694</f>
        <v>0</v>
      </c>
      <c r="E222" s="144">
        <f>TAB_!D7694</f>
        <v>0</v>
      </c>
      <c r="F222" s="144">
        <f>TAB_!E7694</f>
        <v>0</v>
      </c>
      <c r="G222" s="144">
        <f>TAB_!F7694</f>
        <v>0</v>
      </c>
      <c r="H222" s="144">
        <f>TAB_!G7694</f>
        <v>0</v>
      </c>
      <c r="I222" s="144">
        <f>TAB_!H7694</f>
        <v>0</v>
      </c>
      <c r="J222" s="144">
        <f>TAB_!I7694</f>
        <v>0</v>
      </c>
      <c r="K222" s="144">
        <f>TAB_!J7694</f>
        <v>0</v>
      </c>
      <c r="L222" s="144">
        <f>TAB_!K7694</f>
        <v>0</v>
      </c>
      <c r="M222" s="144">
        <f>TAB_!L7694</f>
        <v>0</v>
      </c>
      <c r="N222" s="144">
        <f>TAB_!M7694</f>
        <v>0</v>
      </c>
      <c r="O222" s="144">
        <f>TAB_!N7694</f>
        <v>0</v>
      </c>
      <c r="P222" s="144">
        <f>TAB_!O7694</f>
        <v>0</v>
      </c>
      <c r="Q222" s="144">
        <f>TAB_!P7694</f>
        <v>0</v>
      </c>
      <c r="R222" s="144">
        <f>TAB_!Q7694</f>
        <v>0</v>
      </c>
      <c r="S222" s="144">
        <f>TAB_!R7694</f>
        <v>0</v>
      </c>
      <c r="T222" s="144">
        <f>TAB_!S7694</f>
        <v>0</v>
      </c>
      <c r="U222" s="144">
        <f>TAB_!T7694</f>
        <v>0</v>
      </c>
      <c r="V222" s="144">
        <f>TAB_!U7694</f>
        <v>0</v>
      </c>
      <c r="W222" s="144">
        <f>TAB_!V7694</f>
        <v>0</v>
      </c>
      <c r="X222" s="147">
        <f>TAB_!W7694</f>
        <v>0</v>
      </c>
    </row>
    <row r="223" spans="2:24" ht="15" hidden="1" customHeight="1">
      <c r="B223" s="145" t="str">
        <f>TAB_!A7695</f>
        <v xml:space="preserve">   Por el afán de crecer se está perdiendo la vocación de servicio</v>
      </c>
      <c r="C223" s="143">
        <f>TAB_!B7695</f>
        <v>0</v>
      </c>
      <c r="D223" s="144">
        <f>TAB_!C7695</f>
        <v>0</v>
      </c>
      <c r="E223" s="144">
        <f>TAB_!D7695</f>
        <v>0</v>
      </c>
      <c r="F223" s="144">
        <f>TAB_!E7695</f>
        <v>0</v>
      </c>
      <c r="G223" s="144">
        <f>TAB_!F7695</f>
        <v>0</v>
      </c>
      <c r="H223" s="144">
        <f>TAB_!G7695</f>
        <v>0</v>
      </c>
      <c r="I223" s="144">
        <f>TAB_!H7695</f>
        <v>0</v>
      </c>
      <c r="J223" s="144">
        <f>TAB_!I7695</f>
        <v>0</v>
      </c>
      <c r="K223" s="144">
        <f>TAB_!J7695</f>
        <v>0</v>
      </c>
      <c r="L223" s="144">
        <f>TAB_!K7695</f>
        <v>0</v>
      </c>
      <c r="M223" s="144">
        <f>TAB_!L7695</f>
        <v>0</v>
      </c>
      <c r="N223" s="144">
        <f>TAB_!M7695</f>
        <v>0</v>
      </c>
      <c r="O223" s="144">
        <f>TAB_!N7695</f>
        <v>0</v>
      </c>
      <c r="P223" s="144">
        <f>TAB_!O7695</f>
        <v>0</v>
      </c>
      <c r="Q223" s="144">
        <f>TAB_!P7695</f>
        <v>0</v>
      </c>
      <c r="R223" s="144">
        <f>TAB_!Q7695</f>
        <v>0</v>
      </c>
      <c r="S223" s="144">
        <f>TAB_!R7695</f>
        <v>0</v>
      </c>
      <c r="T223" s="144">
        <f>TAB_!S7695</f>
        <v>0</v>
      </c>
      <c r="U223" s="144">
        <f>TAB_!T7695</f>
        <v>0</v>
      </c>
      <c r="V223" s="144">
        <f>TAB_!U7695</f>
        <v>0</v>
      </c>
      <c r="W223" s="144">
        <f>TAB_!V7695</f>
        <v>0</v>
      </c>
      <c r="X223" s="147">
        <f>TAB_!W7695</f>
        <v>0</v>
      </c>
    </row>
    <row r="224" spans="2:24" ht="15" hidden="1" customHeight="1">
      <c r="B224" s="145" t="str">
        <f>TAB_!A7696</f>
        <v xml:space="preserve">   Me cuestiono el compromiso de la universidad por la formación integral</v>
      </c>
      <c r="C224" s="143">
        <f>TAB_!B7696</f>
        <v>0</v>
      </c>
      <c r="D224" s="144">
        <f>TAB_!C7696</f>
        <v>0</v>
      </c>
      <c r="E224" s="144">
        <f>TAB_!D7696</f>
        <v>0</v>
      </c>
      <c r="F224" s="144">
        <f>TAB_!E7696</f>
        <v>0</v>
      </c>
      <c r="G224" s="144">
        <f>TAB_!F7696</f>
        <v>0</v>
      </c>
      <c r="H224" s="144">
        <f>TAB_!G7696</f>
        <v>0</v>
      </c>
      <c r="I224" s="144">
        <f>TAB_!H7696</f>
        <v>0</v>
      </c>
      <c r="J224" s="144">
        <f>TAB_!I7696</f>
        <v>0</v>
      </c>
      <c r="K224" s="144">
        <f>TAB_!J7696</f>
        <v>0</v>
      </c>
      <c r="L224" s="144">
        <f>TAB_!K7696</f>
        <v>0</v>
      </c>
      <c r="M224" s="144">
        <f>TAB_!L7696</f>
        <v>0</v>
      </c>
      <c r="N224" s="144">
        <f>TAB_!M7696</f>
        <v>0</v>
      </c>
      <c r="O224" s="144">
        <f>TAB_!N7696</f>
        <v>0</v>
      </c>
      <c r="P224" s="144">
        <f>TAB_!O7696</f>
        <v>0</v>
      </c>
      <c r="Q224" s="144">
        <f>TAB_!P7696</f>
        <v>0</v>
      </c>
      <c r="R224" s="144">
        <f>TAB_!Q7696</f>
        <v>0</v>
      </c>
      <c r="S224" s="144">
        <f>TAB_!R7696</f>
        <v>0</v>
      </c>
      <c r="T224" s="144">
        <f>TAB_!S7696</f>
        <v>0</v>
      </c>
      <c r="U224" s="144">
        <f>TAB_!T7696</f>
        <v>0</v>
      </c>
      <c r="V224" s="144">
        <f>TAB_!U7696</f>
        <v>0</v>
      </c>
      <c r="W224" s="144">
        <f>TAB_!V7696</f>
        <v>0</v>
      </c>
      <c r="X224" s="147">
        <f>TAB_!W7696</f>
        <v>0</v>
      </c>
    </row>
    <row r="225" spans="2:24" ht="15" hidden="1" customHeight="1">
      <c r="B225" s="145" t="str">
        <f>TAB_!A7697</f>
        <v xml:space="preserve">   Su mensaje a veces no es coherente con sus acciones</v>
      </c>
      <c r="C225" s="143">
        <f>TAB_!B7697</f>
        <v>0</v>
      </c>
      <c r="D225" s="144">
        <f>TAB_!C7697</f>
        <v>0</v>
      </c>
      <c r="E225" s="144">
        <f>TAB_!D7697</f>
        <v>0</v>
      </c>
      <c r="F225" s="144">
        <f>TAB_!E7697</f>
        <v>0</v>
      </c>
      <c r="G225" s="144">
        <f>TAB_!F7697</f>
        <v>0</v>
      </c>
      <c r="H225" s="144">
        <f>TAB_!G7697</f>
        <v>0</v>
      </c>
      <c r="I225" s="144">
        <f>TAB_!H7697</f>
        <v>0</v>
      </c>
      <c r="J225" s="144">
        <f>TAB_!I7697</f>
        <v>0</v>
      </c>
      <c r="K225" s="144">
        <f>TAB_!J7697</f>
        <v>0</v>
      </c>
      <c r="L225" s="144">
        <f>TAB_!K7697</f>
        <v>0</v>
      </c>
      <c r="M225" s="144">
        <f>TAB_!L7697</f>
        <v>0</v>
      </c>
      <c r="N225" s="144">
        <f>TAB_!M7697</f>
        <v>0</v>
      </c>
      <c r="O225" s="144">
        <f>TAB_!N7697</f>
        <v>0</v>
      </c>
      <c r="P225" s="144">
        <f>TAB_!O7697</f>
        <v>0</v>
      </c>
      <c r="Q225" s="144">
        <f>TAB_!P7697</f>
        <v>0</v>
      </c>
      <c r="R225" s="144">
        <f>TAB_!Q7697</f>
        <v>0</v>
      </c>
      <c r="S225" s="144">
        <f>TAB_!R7697</f>
        <v>0</v>
      </c>
      <c r="T225" s="144">
        <f>TAB_!S7697</f>
        <v>0</v>
      </c>
      <c r="U225" s="144">
        <f>TAB_!T7697</f>
        <v>0</v>
      </c>
      <c r="V225" s="144">
        <f>TAB_!U7697</f>
        <v>0</v>
      </c>
      <c r="W225" s="144">
        <f>TAB_!V7697</f>
        <v>0</v>
      </c>
      <c r="X225" s="147">
        <f>TAB_!W7697</f>
        <v>0</v>
      </c>
    </row>
    <row r="226" spans="2:24" ht="15" hidden="1" customHeight="1">
      <c r="B226" s="145" t="str">
        <f>TAB_!A7698</f>
        <v xml:space="preserve">   Su formación académica está limitada al estar guiada por ciertos pensamientos</v>
      </c>
      <c r="C226" s="143">
        <f>TAB_!B7698</f>
        <v>0</v>
      </c>
      <c r="D226" s="144">
        <f>TAB_!C7698</f>
        <v>0</v>
      </c>
      <c r="E226" s="144">
        <f>TAB_!D7698</f>
        <v>0</v>
      </c>
      <c r="F226" s="144">
        <f>TAB_!E7698</f>
        <v>0</v>
      </c>
      <c r="G226" s="144">
        <f>TAB_!F7698</f>
        <v>0</v>
      </c>
      <c r="H226" s="144">
        <f>TAB_!G7698</f>
        <v>0</v>
      </c>
      <c r="I226" s="144">
        <f>TAB_!H7698</f>
        <v>0</v>
      </c>
      <c r="J226" s="144">
        <f>TAB_!I7698</f>
        <v>0</v>
      </c>
      <c r="K226" s="144">
        <f>TAB_!J7698</f>
        <v>0</v>
      </c>
      <c r="L226" s="144">
        <f>TAB_!K7698</f>
        <v>0</v>
      </c>
      <c r="M226" s="144">
        <f>TAB_!L7698</f>
        <v>0</v>
      </c>
      <c r="N226" s="144">
        <f>TAB_!M7698</f>
        <v>0</v>
      </c>
      <c r="O226" s="144">
        <f>TAB_!N7698</f>
        <v>0</v>
      </c>
      <c r="P226" s="144">
        <f>TAB_!O7698</f>
        <v>0</v>
      </c>
      <c r="Q226" s="144">
        <f>TAB_!P7698</f>
        <v>0</v>
      </c>
      <c r="R226" s="144">
        <f>TAB_!Q7698</f>
        <v>0</v>
      </c>
      <c r="S226" s="144">
        <f>TAB_!R7698</f>
        <v>0</v>
      </c>
      <c r="T226" s="144">
        <f>TAB_!S7698</f>
        <v>0</v>
      </c>
      <c r="U226" s="144">
        <f>TAB_!T7698</f>
        <v>0</v>
      </c>
      <c r="V226" s="144">
        <f>TAB_!U7698</f>
        <v>0</v>
      </c>
      <c r="W226" s="144">
        <f>TAB_!V7698</f>
        <v>0</v>
      </c>
      <c r="X226" s="147">
        <f>TAB_!W7698</f>
        <v>0</v>
      </c>
    </row>
    <row r="227" spans="2:24" ht="15" hidden="1" customHeight="1">
      <c r="B227" s="145" t="str">
        <f>TAB_!A7699</f>
        <v xml:space="preserve">   Tiene un enfoque antropológico </v>
      </c>
      <c r="C227" s="143">
        <f>TAB_!B7699</f>
        <v>0</v>
      </c>
      <c r="D227" s="144">
        <f>TAB_!C7699</f>
        <v>0</v>
      </c>
      <c r="E227" s="144">
        <f>TAB_!D7699</f>
        <v>0</v>
      </c>
      <c r="F227" s="144">
        <f>TAB_!E7699</f>
        <v>0</v>
      </c>
      <c r="G227" s="144">
        <f>TAB_!F7699</f>
        <v>0</v>
      </c>
      <c r="H227" s="144">
        <f>TAB_!G7699</f>
        <v>0</v>
      </c>
      <c r="I227" s="144">
        <f>TAB_!H7699</f>
        <v>0</v>
      </c>
      <c r="J227" s="144">
        <f>TAB_!I7699</f>
        <v>0</v>
      </c>
      <c r="K227" s="144">
        <f>TAB_!J7699</f>
        <v>0</v>
      </c>
      <c r="L227" s="144">
        <f>TAB_!K7699</f>
        <v>0</v>
      </c>
      <c r="M227" s="144">
        <f>TAB_!L7699</f>
        <v>0</v>
      </c>
      <c r="N227" s="144">
        <f>TAB_!M7699</f>
        <v>0</v>
      </c>
      <c r="O227" s="144">
        <f>TAB_!N7699</f>
        <v>0</v>
      </c>
      <c r="P227" s="144">
        <f>TAB_!O7699</f>
        <v>0</v>
      </c>
      <c r="Q227" s="144">
        <f>TAB_!P7699</f>
        <v>0</v>
      </c>
      <c r="R227" s="144">
        <f>TAB_!Q7699</f>
        <v>0</v>
      </c>
      <c r="S227" s="144">
        <f>TAB_!R7699</f>
        <v>0</v>
      </c>
      <c r="T227" s="144">
        <f>TAB_!S7699</f>
        <v>0</v>
      </c>
      <c r="U227" s="144">
        <f>TAB_!T7699</f>
        <v>0</v>
      </c>
      <c r="V227" s="144">
        <f>TAB_!U7699</f>
        <v>0</v>
      </c>
      <c r="W227" s="144">
        <f>TAB_!V7699</f>
        <v>0</v>
      </c>
      <c r="X227" s="147">
        <f>TAB_!W7699</f>
        <v>0</v>
      </c>
    </row>
    <row r="228" spans="2:24" ht="15" hidden="1" customHeight="1">
      <c r="B228" s="145" t="str">
        <f>TAB_!A7700</f>
        <v xml:space="preserve">   La práctica social es inservible</v>
      </c>
      <c r="C228" s="143">
        <f>TAB_!B7700</f>
        <v>0</v>
      </c>
      <c r="D228" s="144">
        <f>TAB_!C7700</f>
        <v>0</v>
      </c>
      <c r="E228" s="144">
        <f>TAB_!D7700</f>
        <v>0</v>
      </c>
      <c r="F228" s="144">
        <f>TAB_!E7700</f>
        <v>0</v>
      </c>
      <c r="G228" s="144">
        <f>TAB_!F7700</f>
        <v>0</v>
      </c>
      <c r="H228" s="144">
        <f>TAB_!G7700</f>
        <v>0</v>
      </c>
      <c r="I228" s="144">
        <f>TAB_!H7700</f>
        <v>0</v>
      </c>
      <c r="J228" s="144">
        <f>TAB_!I7700</f>
        <v>0</v>
      </c>
      <c r="K228" s="144">
        <f>TAB_!J7700</f>
        <v>0</v>
      </c>
      <c r="L228" s="144">
        <f>TAB_!K7700</f>
        <v>0</v>
      </c>
      <c r="M228" s="144">
        <f>TAB_!L7700</f>
        <v>0</v>
      </c>
      <c r="N228" s="144">
        <f>TAB_!M7700</f>
        <v>0</v>
      </c>
      <c r="O228" s="144">
        <f>TAB_!N7700</f>
        <v>0</v>
      </c>
      <c r="P228" s="144">
        <f>TAB_!O7700</f>
        <v>0</v>
      </c>
      <c r="Q228" s="144">
        <f>TAB_!P7700</f>
        <v>0</v>
      </c>
      <c r="R228" s="144">
        <f>TAB_!Q7700</f>
        <v>0</v>
      </c>
      <c r="S228" s="144">
        <f>TAB_!R7700</f>
        <v>0</v>
      </c>
      <c r="T228" s="144">
        <f>TAB_!S7700</f>
        <v>0</v>
      </c>
      <c r="U228" s="144">
        <f>TAB_!T7700</f>
        <v>0</v>
      </c>
      <c r="V228" s="144">
        <f>TAB_!U7700</f>
        <v>0</v>
      </c>
      <c r="W228" s="144">
        <f>TAB_!V7700</f>
        <v>0</v>
      </c>
      <c r="X228" s="147">
        <f>TAB_!W7700</f>
        <v>0</v>
      </c>
    </row>
    <row r="229" spans="2:24" ht="15" hidden="1" customHeight="1">
      <c r="B229" s="145" t="str">
        <f>TAB_!A7701</f>
        <v xml:space="preserve">   Algunos trabajadores no viven la cultura de La Universidad</v>
      </c>
      <c r="C229" s="143">
        <f>TAB_!B7701</f>
        <v>0</v>
      </c>
      <c r="D229" s="144">
        <f>TAB_!C7701</f>
        <v>0</v>
      </c>
      <c r="E229" s="144">
        <f>TAB_!D7701</f>
        <v>0</v>
      </c>
      <c r="F229" s="144">
        <f>TAB_!E7701</f>
        <v>0</v>
      </c>
      <c r="G229" s="144">
        <f>TAB_!F7701</f>
        <v>0</v>
      </c>
      <c r="H229" s="144">
        <f>TAB_!G7701</f>
        <v>0</v>
      </c>
      <c r="I229" s="144">
        <f>TAB_!H7701</f>
        <v>0</v>
      </c>
      <c r="J229" s="144">
        <f>TAB_!I7701</f>
        <v>0</v>
      </c>
      <c r="K229" s="144">
        <f>TAB_!J7701</f>
        <v>0</v>
      </c>
      <c r="L229" s="144">
        <f>TAB_!K7701</f>
        <v>0</v>
      </c>
      <c r="M229" s="144">
        <f>TAB_!L7701</f>
        <v>0</v>
      </c>
      <c r="N229" s="144">
        <f>TAB_!M7701</f>
        <v>0</v>
      </c>
      <c r="O229" s="144">
        <f>TAB_!N7701</f>
        <v>0</v>
      </c>
      <c r="P229" s="144">
        <f>TAB_!O7701</f>
        <v>0</v>
      </c>
      <c r="Q229" s="144">
        <f>TAB_!P7701</f>
        <v>0</v>
      </c>
      <c r="R229" s="144">
        <f>TAB_!Q7701</f>
        <v>0</v>
      </c>
      <c r="S229" s="144">
        <f>TAB_!R7701</f>
        <v>0</v>
      </c>
      <c r="T229" s="144">
        <f>TAB_!S7701</f>
        <v>0</v>
      </c>
      <c r="U229" s="144">
        <f>TAB_!T7701</f>
        <v>0</v>
      </c>
      <c r="V229" s="144">
        <f>TAB_!U7701</f>
        <v>0</v>
      </c>
      <c r="W229" s="144">
        <f>TAB_!V7701</f>
        <v>0</v>
      </c>
      <c r="X229" s="147">
        <f>TAB_!W7701</f>
        <v>0</v>
      </c>
    </row>
    <row r="230" spans="2:24" ht="15" hidden="1" customHeight="1">
      <c r="B230" s="145" t="str">
        <f>TAB_!A7702</f>
        <v xml:space="preserve">   Quiere que los estudiantes estén todo el tiempo en la universidad sin tener en cuenta su vida personal</v>
      </c>
      <c r="C230" s="143">
        <f>TAB_!B7702</f>
        <v>0</v>
      </c>
      <c r="D230" s="144">
        <f>TAB_!C7702</f>
        <v>0</v>
      </c>
      <c r="E230" s="144">
        <f>TAB_!D7702</f>
        <v>0</v>
      </c>
      <c r="F230" s="144">
        <f>TAB_!E7702</f>
        <v>0</v>
      </c>
      <c r="G230" s="144">
        <f>TAB_!F7702</f>
        <v>0</v>
      </c>
      <c r="H230" s="144">
        <f>TAB_!G7702</f>
        <v>0</v>
      </c>
      <c r="I230" s="144">
        <f>TAB_!H7702</f>
        <v>0</v>
      </c>
      <c r="J230" s="144">
        <f>TAB_!I7702</f>
        <v>0</v>
      </c>
      <c r="K230" s="144">
        <f>TAB_!J7702</f>
        <v>0</v>
      </c>
      <c r="L230" s="144">
        <f>TAB_!K7702</f>
        <v>0</v>
      </c>
      <c r="M230" s="144">
        <f>TAB_!L7702</f>
        <v>0</v>
      </c>
      <c r="N230" s="144">
        <f>TAB_!M7702</f>
        <v>0</v>
      </c>
      <c r="O230" s="144">
        <f>TAB_!N7702</f>
        <v>0</v>
      </c>
      <c r="P230" s="144">
        <f>TAB_!O7702</f>
        <v>0</v>
      </c>
      <c r="Q230" s="144">
        <f>TAB_!P7702</f>
        <v>0</v>
      </c>
      <c r="R230" s="144">
        <f>TAB_!Q7702</f>
        <v>0</v>
      </c>
      <c r="S230" s="144">
        <f>TAB_!R7702</f>
        <v>0</v>
      </c>
      <c r="T230" s="144">
        <f>TAB_!S7702</f>
        <v>0</v>
      </c>
      <c r="U230" s="144">
        <f>TAB_!T7702</f>
        <v>0</v>
      </c>
      <c r="V230" s="144">
        <f>TAB_!U7702</f>
        <v>0</v>
      </c>
      <c r="W230" s="144">
        <f>TAB_!V7702</f>
        <v>0</v>
      </c>
      <c r="X230" s="147">
        <f>TAB_!W7702</f>
        <v>0</v>
      </c>
    </row>
    <row r="231" spans="2:24" ht="15" customHeight="1">
      <c r="B231" s="145" t="str">
        <f>TAB_!A7703</f>
        <v>OTRAS MENCIONES(*)</v>
      </c>
      <c r="C231" s="160">
        <f>TAB_!B7703</f>
        <v>9.52</v>
      </c>
      <c r="D231" s="161">
        <f>TAB_!C7703</f>
        <v>0</v>
      </c>
      <c r="E231" s="161">
        <f>TAB_!D7703</f>
        <v>0</v>
      </c>
      <c r="F231" s="161">
        <f>TAB_!E7703</f>
        <v>0</v>
      </c>
      <c r="G231" s="161">
        <f>TAB_!F7703</f>
        <v>25</v>
      </c>
      <c r="H231" s="161">
        <f>TAB_!G7703</f>
        <v>0</v>
      </c>
      <c r="I231" s="161">
        <f>TAB_!H7703</f>
        <v>25</v>
      </c>
      <c r="J231" s="161">
        <f>TAB_!I7703</f>
        <v>0</v>
      </c>
      <c r="K231" s="161">
        <f>TAB_!J7703</f>
        <v>25</v>
      </c>
      <c r="L231" s="161">
        <f>TAB_!K7703</f>
        <v>0</v>
      </c>
      <c r="M231" s="161">
        <f>TAB_!L7703</f>
        <v>0</v>
      </c>
      <c r="N231" s="161">
        <f>TAB_!M7703</f>
        <v>11.11</v>
      </c>
      <c r="O231" s="161">
        <f>TAB_!N7703</f>
        <v>8.33</v>
      </c>
      <c r="P231" s="161">
        <f>TAB_!O7703</f>
        <v>0</v>
      </c>
      <c r="Q231" s="161">
        <f>TAB_!P7703</f>
        <v>0</v>
      </c>
      <c r="R231" s="161">
        <f>TAB_!Q7703</f>
        <v>0</v>
      </c>
      <c r="S231" s="161">
        <f>TAB_!R7703</f>
        <v>0</v>
      </c>
      <c r="T231" s="161">
        <f>TAB_!S7703</f>
        <v>16.670000000000002</v>
      </c>
      <c r="U231" s="161">
        <f>TAB_!T7703</f>
        <v>0</v>
      </c>
      <c r="V231" s="161">
        <f>TAB_!U7703</f>
        <v>0</v>
      </c>
      <c r="W231" s="161">
        <f>TAB_!V7703</f>
        <v>0</v>
      </c>
      <c r="X231" s="162">
        <f>TAB_!W7703</f>
        <v>6.64</v>
      </c>
    </row>
    <row r="232" spans="2:24" ht="15" hidden="1" customHeight="1">
      <c r="B232" s="145" t="str">
        <f>TAB_!A7704</f>
        <v xml:space="preserve">   Aun desconozco algunos aspectos de La Universidad</v>
      </c>
      <c r="C232" s="143">
        <f>TAB_!B7704</f>
        <v>0</v>
      </c>
      <c r="D232" s="144">
        <f>TAB_!C7704</f>
        <v>0</v>
      </c>
      <c r="E232" s="144">
        <f>TAB_!D7704</f>
        <v>0</v>
      </c>
      <c r="F232" s="144">
        <f>TAB_!E7704</f>
        <v>0</v>
      </c>
      <c r="G232" s="144">
        <f>TAB_!F7704</f>
        <v>0</v>
      </c>
      <c r="H232" s="144">
        <f>TAB_!G7704</f>
        <v>0</v>
      </c>
      <c r="I232" s="144">
        <f>TAB_!H7704</f>
        <v>0</v>
      </c>
      <c r="J232" s="144">
        <f>TAB_!I7704</f>
        <v>0</v>
      </c>
      <c r="K232" s="144">
        <f>TAB_!J7704</f>
        <v>0</v>
      </c>
      <c r="L232" s="144">
        <f>TAB_!K7704</f>
        <v>0</v>
      </c>
      <c r="M232" s="144">
        <f>TAB_!L7704</f>
        <v>0</v>
      </c>
      <c r="N232" s="144">
        <f>TAB_!M7704</f>
        <v>0</v>
      </c>
      <c r="O232" s="144">
        <f>TAB_!N7704</f>
        <v>0</v>
      </c>
      <c r="P232" s="144">
        <f>TAB_!O7704</f>
        <v>0</v>
      </c>
      <c r="Q232" s="144">
        <f>TAB_!P7704</f>
        <v>0</v>
      </c>
      <c r="R232" s="144">
        <f>TAB_!Q7704</f>
        <v>0</v>
      </c>
      <c r="S232" s="144">
        <f>TAB_!R7704</f>
        <v>0</v>
      </c>
      <c r="T232" s="144">
        <f>TAB_!S7704</f>
        <v>0</v>
      </c>
      <c r="U232" s="144">
        <f>TAB_!T7704</f>
        <v>0</v>
      </c>
      <c r="V232" s="144">
        <f>TAB_!U7704</f>
        <v>0</v>
      </c>
      <c r="W232" s="144">
        <f>TAB_!V7704</f>
        <v>0</v>
      </c>
      <c r="X232" s="147">
        <f>TAB_!W7704</f>
        <v>0</v>
      </c>
    </row>
    <row r="233" spans="2:24" ht="15" customHeight="1">
      <c r="B233" s="145" t="str">
        <f>TAB_!A7705</f>
        <v xml:space="preserve">   Menciones incorrectas</v>
      </c>
      <c r="C233" s="143">
        <f>TAB_!B7705</f>
        <v>0.79</v>
      </c>
      <c r="D233" s="144">
        <f>TAB_!C7705</f>
        <v>0</v>
      </c>
      <c r="E233" s="144">
        <f>TAB_!D7705</f>
        <v>0</v>
      </c>
      <c r="F233" s="144">
        <f>TAB_!E7705</f>
        <v>0</v>
      </c>
      <c r="G233" s="144">
        <f>TAB_!F7705</f>
        <v>0</v>
      </c>
      <c r="H233" s="144">
        <f>TAB_!G7705</f>
        <v>0</v>
      </c>
      <c r="I233" s="144">
        <f>TAB_!H7705</f>
        <v>25</v>
      </c>
      <c r="J233" s="144">
        <f>TAB_!I7705</f>
        <v>0</v>
      </c>
      <c r="K233" s="144">
        <f>TAB_!J7705</f>
        <v>25</v>
      </c>
      <c r="L233" s="144">
        <f>TAB_!K7705</f>
        <v>0</v>
      </c>
      <c r="M233" s="144">
        <f>TAB_!L7705</f>
        <v>0</v>
      </c>
      <c r="N233" s="144">
        <f>TAB_!M7705</f>
        <v>0</v>
      </c>
      <c r="O233" s="144">
        <f>TAB_!N7705</f>
        <v>8.33</v>
      </c>
      <c r="P233" s="144">
        <f>TAB_!O7705</f>
        <v>0</v>
      </c>
      <c r="Q233" s="144">
        <f>TAB_!P7705</f>
        <v>0</v>
      </c>
      <c r="R233" s="144">
        <f>TAB_!Q7705</f>
        <v>0</v>
      </c>
      <c r="S233" s="144">
        <f>TAB_!R7705</f>
        <v>0</v>
      </c>
      <c r="T233" s="144">
        <f>TAB_!S7705</f>
        <v>16.670000000000002</v>
      </c>
      <c r="U233" s="144">
        <f>TAB_!T7705</f>
        <v>0</v>
      </c>
      <c r="V233" s="144">
        <f>TAB_!U7705</f>
        <v>0</v>
      </c>
      <c r="W233" s="144">
        <f>TAB_!V7705</f>
        <v>0</v>
      </c>
      <c r="X233" s="147">
        <f>TAB_!W7705</f>
        <v>1.85</v>
      </c>
    </row>
    <row r="234" spans="2:24" ht="15" customHeight="1">
      <c r="B234" s="145" t="str">
        <f>TAB_!A7706</f>
        <v xml:space="preserve">   No acostumbro a recomendar</v>
      </c>
      <c r="C234" s="143">
        <f>TAB_!B7706</f>
        <v>1.59</v>
      </c>
      <c r="D234" s="144">
        <f>TAB_!C7706</f>
        <v>0</v>
      </c>
      <c r="E234" s="144">
        <f>TAB_!D7706</f>
        <v>0</v>
      </c>
      <c r="F234" s="144">
        <f>TAB_!E7706</f>
        <v>0</v>
      </c>
      <c r="G234" s="144">
        <f>TAB_!F7706</f>
        <v>0</v>
      </c>
      <c r="H234" s="144">
        <f>TAB_!G7706</f>
        <v>0</v>
      </c>
      <c r="I234" s="144">
        <f>TAB_!H7706</f>
        <v>0</v>
      </c>
      <c r="J234" s="144">
        <f>TAB_!I7706</f>
        <v>0</v>
      </c>
      <c r="K234" s="144">
        <f>TAB_!J7706</f>
        <v>0</v>
      </c>
      <c r="L234" s="144">
        <f>TAB_!K7706</f>
        <v>0</v>
      </c>
      <c r="M234" s="144">
        <f>TAB_!L7706</f>
        <v>0</v>
      </c>
      <c r="N234" s="144">
        <f>TAB_!M7706</f>
        <v>0</v>
      </c>
      <c r="O234" s="144">
        <f>TAB_!N7706</f>
        <v>0</v>
      </c>
      <c r="P234" s="144">
        <f>TAB_!O7706</f>
        <v>0</v>
      </c>
      <c r="Q234" s="144">
        <f>TAB_!P7706</f>
        <v>0</v>
      </c>
      <c r="R234" s="144">
        <f>TAB_!Q7706</f>
        <v>0</v>
      </c>
      <c r="S234" s="144">
        <f>TAB_!R7706</f>
        <v>0</v>
      </c>
      <c r="T234" s="144">
        <f>TAB_!S7706</f>
        <v>0</v>
      </c>
      <c r="U234" s="144">
        <f>TAB_!T7706</f>
        <v>0</v>
      </c>
      <c r="V234" s="144">
        <f>TAB_!U7706</f>
        <v>0</v>
      </c>
      <c r="W234" s="144">
        <f>TAB_!V7706</f>
        <v>0</v>
      </c>
      <c r="X234" s="147">
        <f>TAB_!W7706</f>
        <v>0.74</v>
      </c>
    </row>
    <row r="235" spans="2:24" ht="15" customHeight="1">
      <c r="B235" s="145" t="str">
        <f>TAB_!A7707</f>
        <v xml:space="preserve">   No profundiza en la pregunta</v>
      </c>
      <c r="C235" s="143">
        <f>TAB_!B7707</f>
        <v>1.59</v>
      </c>
      <c r="D235" s="144">
        <f>TAB_!C7707</f>
        <v>0</v>
      </c>
      <c r="E235" s="144">
        <f>TAB_!D7707</f>
        <v>0</v>
      </c>
      <c r="F235" s="144">
        <f>TAB_!E7707</f>
        <v>0</v>
      </c>
      <c r="G235" s="144">
        <f>TAB_!F7707</f>
        <v>0</v>
      </c>
      <c r="H235" s="144">
        <f>TAB_!G7707</f>
        <v>0</v>
      </c>
      <c r="I235" s="144">
        <f>TAB_!H7707</f>
        <v>0</v>
      </c>
      <c r="J235" s="144">
        <f>TAB_!I7707</f>
        <v>0</v>
      </c>
      <c r="K235" s="144">
        <f>TAB_!J7707</f>
        <v>0</v>
      </c>
      <c r="L235" s="144">
        <f>TAB_!K7707</f>
        <v>0</v>
      </c>
      <c r="M235" s="144">
        <f>TAB_!L7707</f>
        <v>0</v>
      </c>
      <c r="N235" s="144">
        <f>TAB_!M7707</f>
        <v>11.11</v>
      </c>
      <c r="O235" s="144">
        <f>TAB_!N7707</f>
        <v>0</v>
      </c>
      <c r="P235" s="144">
        <f>TAB_!O7707</f>
        <v>0</v>
      </c>
      <c r="Q235" s="144">
        <f>TAB_!P7707</f>
        <v>0</v>
      </c>
      <c r="R235" s="144">
        <f>TAB_!Q7707</f>
        <v>0</v>
      </c>
      <c r="S235" s="144">
        <f>TAB_!R7707</f>
        <v>0</v>
      </c>
      <c r="T235" s="144">
        <f>TAB_!S7707</f>
        <v>0</v>
      </c>
      <c r="U235" s="144">
        <f>TAB_!T7707</f>
        <v>0</v>
      </c>
      <c r="V235" s="144">
        <f>TAB_!U7707</f>
        <v>0</v>
      </c>
      <c r="W235" s="144">
        <f>TAB_!V7707</f>
        <v>0</v>
      </c>
      <c r="X235" s="147">
        <f>TAB_!W7707</f>
        <v>1.1100000000000001</v>
      </c>
    </row>
    <row r="236" spans="2:24" ht="15" hidden="1" customHeight="1">
      <c r="B236" s="145" t="str">
        <f>TAB_!A7708</f>
        <v xml:space="preserve">   Prefiere no dar una opinión</v>
      </c>
      <c r="C236" s="143">
        <f>TAB_!B7708</f>
        <v>0</v>
      </c>
      <c r="D236" s="144">
        <f>TAB_!C7708</f>
        <v>0</v>
      </c>
      <c r="E236" s="144">
        <f>TAB_!D7708</f>
        <v>0</v>
      </c>
      <c r="F236" s="144">
        <f>TAB_!E7708</f>
        <v>0</v>
      </c>
      <c r="G236" s="144">
        <f>TAB_!F7708</f>
        <v>0</v>
      </c>
      <c r="H236" s="144">
        <f>TAB_!G7708</f>
        <v>0</v>
      </c>
      <c r="I236" s="144">
        <f>TAB_!H7708</f>
        <v>0</v>
      </c>
      <c r="J236" s="144">
        <f>TAB_!I7708</f>
        <v>0</v>
      </c>
      <c r="K236" s="144">
        <f>TAB_!J7708</f>
        <v>0</v>
      </c>
      <c r="L236" s="144">
        <f>TAB_!K7708</f>
        <v>0</v>
      </c>
      <c r="M236" s="144">
        <f>TAB_!L7708</f>
        <v>0</v>
      </c>
      <c r="N236" s="144">
        <f>TAB_!M7708</f>
        <v>0</v>
      </c>
      <c r="O236" s="144">
        <f>TAB_!N7708</f>
        <v>0</v>
      </c>
      <c r="P236" s="144">
        <f>TAB_!O7708</f>
        <v>0</v>
      </c>
      <c r="Q236" s="144">
        <f>TAB_!P7708</f>
        <v>0</v>
      </c>
      <c r="R236" s="144">
        <f>TAB_!Q7708</f>
        <v>0</v>
      </c>
      <c r="S236" s="144">
        <f>TAB_!R7708</f>
        <v>0</v>
      </c>
      <c r="T236" s="144">
        <f>TAB_!S7708</f>
        <v>0</v>
      </c>
      <c r="U236" s="144">
        <f>TAB_!T7708</f>
        <v>0</v>
      </c>
      <c r="V236" s="144">
        <f>TAB_!U7708</f>
        <v>0</v>
      </c>
      <c r="W236" s="144">
        <f>TAB_!V7708</f>
        <v>0</v>
      </c>
      <c r="X236" s="147">
        <f>TAB_!W7708</f>
        <v>0</v>
      </c>
    </row>
    <row r="237" spans="2:24" ht="15" customHeight="1">
      <c r="B237" s="145" t="str">
        <f>TAB_!A7709</f>
        <v xml:space="preserve">   Todavía hay cosas en las que puede mejorar</v>
      </c>
      <c r="C237" s="143">
        <f>TAB_!B7709</f>
        <v>5.56</v>
      </c>
      <c r="D237" s="144">
        <f>TAB_!C7709</f>
        <v>0</v>
      </c>
      <c r="E237" s="144">
        <f>TAB_!D7709</f>
        <v>0</v>
      </c>
      <c r="F237" s="144">
        <f>TAB_!E7709</f>
        <v>0</v>
      </c>
      <c r="G237" s="144">
        <f>TAB_!F7709</f>
        <v>25</v>
      </c>
      <c r="H237" s="144">
        <f>TAB_!G7709</f>
        <v>0</v>
      </c>
      <c r="I237" s="144">
        <f>TAB_!H7709</f>
        <v>0</v>
      </c>
      <c r="J237" s="144">
        <f>TAB_!I7709</f>
        <v>0</v>
      </c>
      <c r="K237" s="144">
        <f>TAB_!J7709</f>
        <v>0</v>
      </c>
      <c r="L237" s="144">
        <f>TAB_!K7709</f>
        <v>0</v>
      </c>
      <c r="M237" s="144">
        <f>TAB_!L7709</f>
        <v>0</v>
      </c>
      <c r="N237" s="144">
        <f>TAB_!M7709</f>
        <v>0</v>
      </c>
      <c r="O237" s="144">
        <f>TAB_!N7709</f>
        <v>0</v>
      </c>
      <c r="P237" s="144">
        <f>TAB_!O7709</f>
        <v>0</v>
      </c>
      <c r="Q237" s="144">
        <f>TAB_!P7709</f>
        <v>0</v>
      </c>
      <c r="R237" s="144">
        <f>TAB_!Q7709</f>
        <v>0</v>
      </c>
      <c r="S237" s="144">
        <f>TAB_!R7709</f>
        <v>0</v>
      </c>
      <c r="T237" s="144">
        <f>TAB_!S7709</f>
        <v>0</v>
      </c>
      <c r="U237" s="144">
        <f>TAB_!T7709</f>
        <v>0</v>
      </c>
      <c r="V237" s="144">
        <f>TAB_!U7709</f>
        <v>0</v>
      </c>
      <c r="W237" s="144">
        <f>TAB_!V7709</f>
        <v>0</v>
      </c>
      <c r="X237" s="147">
        <f>TAB_!W7709</f>
        <v>2.95</v>
      </c>
    </row>
    <row r="238" spans="2:24" ht="15" customHeight="1">
      <c r="B238" s="145" t="str">
        <f>TAB_!A7710</f>
        <v>No responde</v>
      </c>
      <c r="C238" s="143">
        <f>TAB_!B7710</f>
        <v>0.79</v>
      </c>
      <c r="D238" s="144">
        <f>TAB_!C7710</f>
        <v>0</v>
      </c>
      <c r="E238" s="144">
        <f>TAB_!D7710</f>
        <v>0</v>
      </c>
      <c r="F238" s="144">
        <f>TAB_!E7710</f>
        <v>0</v>
      </c>
      <c r="G238" s="144">
        <f>TAB_!F7710</f>
        <v>0</v>
      </c>
      <c r="H238" s="144">
        <f>TAB_!G7710</f>
        <v>0</v>
      </c>
      <c r="I238" s="144">
        <f>TAB_!H7710</f>
        <v>0</v>
      </c>
      <c r="J238" s="144">
        <f>TAB_!I7710</f>
        <v>0</v>
      </c>
      <c r="K238" s="144">
        <f>TAB_!J7710</f>
        <v>0</v>
      </c>
      <c r="L238" s="144">
        <f>TAB_!K7710</f>
        <v>0</v>
      </c>
      <c r="M238" s="144">
        <f>TAB_!L7710</f>
        <v>0</v>
      </c>
      <c r="N238" s="144">
        <f>TAB_!M7710</f>
        <v>0</v>
      </c>
      <c r="O238" s="144">
        <f>TAB_!N7710</f>
        <v>0</v>
      </c>
      <c r="P238" s="144">
        <f>TAB_!O7710</f>
        <v>0</v>
      </c>
      <c r="Q238" s="144">
        <f>TAB_!P7710</f>
        <v>0</v>
      </c>
      <c r="R238" s="144">
        <f>TAB_!Q7710</f>
        <v>0</v>
      </c>
      <c r="S238" s="144">
        <f>TAB_!R7710</f>
        <v>0</v>
      </c>
      <c r="T238" s="144">
        <f>TAB_!S7710</f>
        <v>0</v>
      </c>
      <c r="U238" s="144">
        <f>TAB_!T7710</f>
        <v>0</v>
      </c>
      <c r="V238" s="144">
        <f>TAB_!U7710</f>
        <v>0</v>
      </c>
      <c r="W238" s="144">
        <f>TAB_!V7710</f>
        <v>0</v>
      </c>
      <c r="X238" s="147">
        <f>TAB_!W7710</f>
        <v>0.37</v>
      </c>
    </row>
    <row r="239" spans="2:24" ht="15" hidden="1" customHeight="1">
      <c r="B239" s="149" t="str">
        <f>TAB_!A7711</f>
        <v>No sabe</v>
      </c>
      <c r="C239" s="150">
        <f>TAB_!B7711</f>
        <v>0</v>
      </c>
      <c r="D239" s="151">
        <f>TAB_!C7711</f>
        <v>0</v>
      </c>
      <c r="E239" s="151">
        <f>TAB_!D7711</f>
        <v>0</v>
      </c>
      <c r="F239" s="151">
        <f>TAB_!E7711</f>
        <v>0</v>
      </c>
      <c r="G239" s="151">
        <f>TAB_!F7711</f>
        <v>0</v>
      </c>
      <c r="H239" s="151">
        <f>TAB_!G7711</f>
        <v>0</v>
      </c>
      <c r="I239" s="151">
        <f>TAB_!H7711</f>
        <v>0</v>
      </c>
      <c r="J239" s="151">
        <f>TAB_!I7711</f>
        <v>0</v>
      </c>
      <c r="K239" s="151">
        <f>TAB_!J7711</f>
        <v>0</v>
      </c>
      <c r="L239" s="151">
        <f>TAB_!K7711</f>
        <v>0</v>
      </c>
      <c r="M239" s="151">
        <f>TAB_!L7711</f>
        <v>0</v>
      </c>
      <c r="N239" s="151">
        <f>TAB_!M7711</f>
        <v>0</v>
      </c>
      <c r="O239" s="151">
        <f>TAB_!N7711</f>
        <v>0</v>
      </c>
      <c r="P239" s="151">
        <f>TAB_!O7711</f>
        <v>0</v>
      </c>
      <c r="Q239" s="151">
        <f>TAB_!P7711</f>
        <v>0</v>
      </c>
      <c r="R239" s="151">
        <f>TAB_!Q7711</f>
        <v>0</v>
      </c>
      <c r="S239" s="151">
        <f>TAB_!R7711</f>
        <v>0</v>
      </c>
      <c r="T239" s="151">
        <f>TAB_!S7711</f>
        <v>0</v>
      </c>
      <c r="U239" s="151">
        <f>TAB_!T7711</f>
        <v>0</v>
      </c>
      <c r="V239" s="151">
        <f>TAB_!U7711</f>
        <v>0</v>
      </c>
      <c r="W239" s="151">
        <f>TAB_!V7711</f>
        <v>0</v>
      </c>
      <c r="X239" s="152">
        <f>TAB_!W7711</f>
        <v>0</v>
      </c>
    </row>
    <row r="240" spans="2:24" ht="15" customHeight="1">
      <c r="B240" s="153" t="str">
        <f>TAB_!A7712</f>
        <v>Total</v>
      </c>
      <c r="C240" s="154">
        <f>TAB_!B7712</f>
        <v>206.35</v>
      </c>
      <c r="D240" s="155">
        <f>TAB_!C7712</f>
        <v>283.33</v>
      </c>
      <c r="E240" s="155">
        <f>TAB_!D7712</f>
        <v>244.44</v>
      </c>
      <c r="F240" s="155">
        <f>TAB_!E7712</f>
        <v>160</v>
      </c>
      <c r="G240" s="155">
        <f>TAB_!F7712</f>
        <v>225</v>
      </c>
      <c r="H240" s="155">
        <f>TAB_!G7712</f>
        <v>200</v>
      </c>
      <c r="I240" s="155">
        <f>TAB_!H7712</f>
        <v>150</v>
      </c>
      <c r="J240" s="155">
        <f>TAB_!I7712</f>
        <v>300</v>
      </c>
      <c r="K240" s="155">
        <f>TAB_!J7712</f>
        <v>250</v>
      </c>
      <c r="L240" s="155">
        <f>TAB_!K7712</f>
        <v>375</v>
      </c>
      <c r="M240" s="155">
        <f>TAB_!L7712</f>
        <v>237.5</v>
      </c>
      <c r="N240" s="155">
        <f>TAB_!M7712</f>
        <v>255.56</v>
      </c>
      <c r="O240" s="155">
        <f>TAB_!N7712</f>
        <v>316.67</v>
      </c>
      <c r="P240" s="155">
        <f>TAB_!O7712</f>
        <v>223.08</v>
      </c>
      <c r="Q240" s="155">
        <f>TAB_!P7712</f>
        <v>175</v>
      </c>
      <c r="R240" s="155">
        <f>TAB_!Q7712</f>
        <v>266.67</v>
      </c>
      <c r="S240" s="155">
        <f>TAB_!R7712</f>
        <v>344.44</v>
      </c>
      <c r="T240" s="155">
        <f>TAB_!S7712</f>
        <v>233.33</v>
      </c>
      <c r="U240" s="155">
        <f>TAB_!T7712</f>
        <v>244.44</v>
      </c>
      <c r="V240" s="155">
        <f>TAB_!U7712</f>
        <v>228.57</v>
      </c>
      <c r="W240" s="155">
        <f>TAB_!V7712</f>
        <v>287.5</v>
      </c>
      <c r="X240" s="156">
        <f>TAB_!W7712</f>
        <v>234.32</v>
      </c>
    </row>
    <row r="241" spans="2:24" ht="15" customHeight="1" thickBot="1">
      <c r="B241" s="148" t="str">
        <f>TAB_!A7713</f>
        <v>Numero de entrevistados</v>
      </c>
      <c r="C241" s="163">
        <f>TAB_!B7713</f>
        <v>126</v>
      </c>
      <c r="D241" s="164">
        <f>TAB_!C7713</f>
        <v>6</v>
      </c>
      <c r="E241" s="164">
        <f>TAB_!D7713</f>
        <v>9</v>
      </c>
      <c r="F241" s="164">
        <f>TAB_!E7713</f>
        <v>5</v>
      </c>
      <c r="G241" s="164">
        <f>TAB_!F7713</f>
        <v>4</v>
      </c>
      <c r="H241" s="164">
        <f>TAB_!G7713</f>
        <v>3</v>
      </c>
      <c r="I241" s="164">
        <f>TAB_!H7713</f>
        <v>4</v>
      </c>
      <c r="J241" s="164">
        <f>TAB_!I7713</f>
        <v>2</v>
      </c>
      <c r="K241" s="164">
        <f>TAB_!J7713</f>
        <v>4</v>
      </c>
      <c r="L241" s="164">
        <f>TAB_!K7713</f>
        <v>4</v>
      </c>
      <c r="M241" s="164">
        <f>TAB_!L7713</f>
        <v>8</v>
      </c>
      <c r="N241" s="164">
        <f>TAB_!M7713</f>
        <v>9</v>
      </c>
      <c r="O241" s="164">
        <f>TAB_!N7713</f>
        <v>12</v>
      </c>
      <c r="P241" s="164">
        <f>TAB_!O7713</f>
        <v>13</v>
      </c>
      <c r="Q241" s="164">
        <f>TAB_!P7713</f>
        <v>4</v>
      </c>
      <c r="R241" s="164">
        <f>TAB_!Q7713</f>
        <v>3</v>
      </c>
      <c r="S241" s="164">
        <f>TAB_!R7713</f>
        <v>9</v>
      </c>
      <c r="T241" s="164">
        <f>TAB_!S7713</f>
        <v>6</v>
      </c>
      <c r="U241" s="164">
        <f>TAB_!T7713</f>
        <v>9</v>
      </c>
      <c r="V241" s="164">
        <f>TAB_!U7713</f>
        <v>7</v>
      </c>
      <c r="W241" s="164">
        <f>TAB_!V7713</f>
        <v>24</v>
      </c>
      <c r="X241" s="165">
        <f>TAB_!W7713</f>
        <v>271</v>
      </c>
    </row>
  </sheetData>
  <autoFilter ref="B11:X241" xr:uid="{00000000-0009-0000-0000-00000B000000}">
    <filterColumn colId="22">
      <filters blank="1">
        <filter val="0.4"/>
        <filter val="0.7"/>
        <filter val="1.1"/>
        <filter val="1.5"/>
        <filter val="1.9"/>
        <filter val="10.0"/>
        <filter val="10.3"/>
        <filter val="12.6"/>
        <filter val="16.2"/>
        <filter val="17.3"/>
        <filter val="19.2"/>
        <filter val="2.2"/>
        <filter val="2.6"/>
        <filter val="234.3"/>
        <filter val="26.2"/>
        <filter val="271"/>
        <filter val="29.9"/>
        <filter val="3.0"/>
        <filter val="3.7"/>
        <filter val="39.1"/>
        <filter val="4.1"/>
        <filter val="4.4"/>
        <filter val="4.8"/>
        <filter val="42.4"/>
        <filter val="5.2"/>
        <filter val="6.3"/>
        <filter val="6.6"/>
        <filter val="7.4"/>
        <filter val="7.8"/>
      </filters>
    </filterColumn>
  </autoFilter>
  <mergeCells count="9">
    <mergeCell ref="A6:A9"/>
    <mergeCell ref="B1:B3"/>
    <mergeCell ref="C1:X1"/>
    <mergeCell ref="C2:C3"/>
    <mergeCell ref="D2:L2"/>
    <mergeCell ref="M2:U2"/>
    <mergeCell ref="V2:V3"/>
    <mergeCell ref="W2:W3"/>
    <mergeCell ref="X2:X3"/>
  </mergeCells>
  <conditionalFormatting sqref="C13:G13">
    <cfRule type="cellIs" dxfId="12" priority="10" operator="equal">
      <formula>0</formula>
    </cfRule>
  </conditionalFormatting>
  <conditionalFormatting sqref="B13">
    <cfRule type="containsText" dxfId="11" priority="7" operator="containsText" text="MENCIONES ASOCIADAS CON EL TEMA:">
      <formula>NOT(ISERROR(SEARCH("MENCIONES ASOCIADAS CON EL TEMA:",B13)))</formula>
    </cfRule>
    <cfRule type="containsText" dxfId="10" priority="8" operator="containsText" text="OTRAS MENCIONES(*)">
      <formula>NOT(ISERROR(SEARCH("OTRAS MENCIONES(*)",B13)))</formula>
    </cfRule>
    <cfRule type="containsText" dxfId="9" priority="9" operator="containsText" text="Numero de entrevistados">
      <formula>NOT(ISERROR(SEARCH("Numero de entrevistados",B13)))</formula>
    </cfRule>
  </conditionalFormatting>
  <conditionalFormatting sqref="H13:X13">
    <cfRule type="cellIs" dxfId="8" priority="6" operator="equal">
      <formula>0</formula>
    </cfRule>
  </conditionalFormatting>
  <conditionalFormatting sqref="C14:G241">
    <cfRule type="cellIs" dxfId="7" priority="5" operator="equal">
      <formula>0</formula>
    </cfRule>
  </conditionalFormatting>
  <conditionalFormatting sqref="B14:B241">
    <cfRule type="containsText" dxfId="6" priority="2" operator="containsText" text="MENCIONES ASOCIADAS CON EL TEMA:">
      <formula>NOT(ISERROR(SEARCH("MENCIONES ASOCIADAS CON EL TEMA:",B14)))</formula>
    </cfRule>
    <cfRule type="containsText" dxfId="5" priority="3" operator="containsText" text="OTRAS MENCIONES(*)">
      <formula>NOT(ISERROR(SEARCH("OTRAS MENCIONES(*)",B14)))</formula>
    </cfRule>
    <cfRule type="containsText" dxfId="4" priority="4" operator="containsText" text="Numero de entrevistados">
      <formula>NOT(ISERROR(SEARCH("Numero de entrevistados",B14)))</formula>
    </cfRule>
  </conditionalFormatting>
  <conditionalFormatting sqref="H14:X241">
    <cfRule type="cellIs" dxfId="3" priority="1" operator="equal">
      <formula>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
  <sheetViews>
    <sheetView topLeftCell="A7" workbookViewId="0">
      <selection activeCell="B59" sqref="B59"/>
    </sheetView>
  </sheetViews>
  <sheetFormatPr defaultColWidth="11.42578125" defaultRowHeight="1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2:W7714"/>
  <sheetViews>
    <sheetView topLeftCell="A7264" zoomScaleNormal="100" workbookViewId="0">
      <selection activeCell="C7273" sqref="C7273:J7274"/>
    </sheetView>
  </sheetViews>
  <sheetFormatPr defaultColWidth="9.140625" defaultRowHeight="15"/>
  <cols>
    <col min="1" max="1" width="62.7109375" customWidth="1"/>
  </cols>
  <sheetData>
    <row r="2" spans="1:23">
      <c r="A2" t="s">
        <v>237</v>
      </c>
    </row>
    <row r="5" spans="1:23">
      <c r="B5" t="s">
        <v>238</v>
      </c>
      <c r="C5" t="s">
        <v>239</v>
      </c>
      <c r="L5" t="s">
        <v>240</v>
      </c>
    </row>
    <row r="7" spans="1:23">
      <c r="B7" t="s">
        <v>119</v>
      </c>
      <c r="C7" t="s">
        <v>225</v>
      </c>
      <c r="D7" t="s">
        <v>226</v>
      </c>
      <c r="E7" t="s">
        <v>227</v>
      </c>
      <c r="F7" t="s">
        <v>228</v>
      </c>
      <c r="G7" t="s">
        <v>229</v>
      </c>
      <c r="H7" t="s">
        <v>230</v>
      </c>
      <c r="I7" t="s">
        <v>231</v>
      </c>
      <c r="J7" t="s">
        <v>232</v>
      </c>
      <c r="K7" t="s">
        <v>233</v>
      </c>
      <c r="L7" t="s">
        <v>225</v>
      </c>
      <c r="M7" t="s">
        <v>226</v>
      </c>
      <c r="N7" t="s">
        <v>227</v>
      </c>
      <c r="O7" t="s">
        <v>228</v>
      </c>
      <c r="P7" t="s">
        <v>229</v>
      </c>
      <c r="Q7" t="s">
        <v>230</v>
      </c>
      <c r="R7" t="s">
        <v>231</v>
      </c>
      <c r="S7" t="s">
        <v>232</v>
      </c>
      <c r="T7" t="s">
        <v>233</v>
      </c>
      <c r="U7" t="s">
        <v>122</v>
      </c>
      <c r="V7" t="s">
        <v>241</v>
      </c>
      <c r="W7" t="s">
        <v>224</v>
      </c>
    </row>
    <row r="9" spans="1:23">
      <c r="A9" t="s">
        <v>242</v>
      </c>
      <c r="B9">
        <v>126</v>
      </c>
      <c r="C9">
        <v>6</v>
      </c>
      <c r="D9">
        <v>9</v>
      </c>
      <c r="E9">
        <v>5</v>
      </c>
      <c r="F9">
        <v>4</v>
      </c>
      <c r="G9">
        <v>3</v>
      </c>
      <c r="H9">
        <v>4</v>
      </c>
      <c r="I9">
        <v>2</v>
      </c>
      <c r="J9">
        <v>4</v>
      </c>
      <c r="K9">
        <v>4</v>
      </c>
      <c r="L9">
        <v>8</v>
      </c>
      <c r="M9">
        <v>9</v>
      </c>
      <c r="N9">
        <v>12</v>
      </c>
      <c r="O9">
        <v>13</v>
      </c>
      <c r="P9">
        <v>4</v>
      </c>
      <c r="Q9">
        <v>3</v>
      </c>
      <c r="R9">
        <v>9</v>
      </c>
      <c r="S9">
        <v>6</v>
      </c>
      <c r="T9">
        <v>9</v>
      </c>
      <c r="U9">
        <v>7</v>
      </c>
      <c r="V9">
        <v>24</v>
      </c>
      <c r="W9">
        <v>271</v>
      </c>
    </row>
    <row r="11" spans="1:23">
      <c r="A11" t="s">
        <v>243</v>
      </c>
    </row>
    <row r="14" spans="1:23">
      <c r="B14" t="s">
        <v>238</v>
      </c>
      <c r="C14" t="s">
        <v>239</v>
      </c>
      <c r="L14" t="s">
        <v>240</v>
      </c>
    </row>
    <row r="16" spans="1:23">
      <c r="B16" t="s">
        <v>119</v>
      </c>
      <c r="C16" t="s">
        <v>225</v>
      </c>
      <c r="D16" t="s">
        <v>226</v>
      </c>
      <c r="E16" t="s">
        <v>227</v>
      </c>
      <c r="F16" t="s">
        <v>228</v>
      </c>
      <c r="G16" t="s">
        <v>229</v>
      </c>
      <c r="H16" t="s">
        <v>230</v>
      </c>
      <c r="I16" t="s">
        <v>231</v>
      </c>
      <c r="J16" t="s">
        <v>232</v>
      </c>
      <c r="K16" t="s">
        <v>233</v>
      </c>
      <c r="L16" t="s">
        <v>225</v>
      </c>
      <c r="M16" t="s">
        <v>226</v>
      </c>
      <c r="N16" t="s">
        <v>227</v>
      </c>
      <c r="O16" t="s">
        <v>228</v>
      </c>
      <c r="P16" t="s">
        <v>229</v>
      </c>
      <c r="Q16" t="s">
        <v>230</v>
      </c>
      <c r="R16" t="s">
        <v>231</v>
      </c>
      <c r="S16" t="s">
        <v>232</v>
      </c>
      <c r="T16" t="s">
        <v>233</v>
      </c>
      <c r="U16" t="s">
        <v>122</v>
      </c>
      <c r="V16" t="s">
        <v>241</v>
      </c>
      <c r="W16" t="s">
        <v>224</v>
      </c>
    </row>
    <row r="18" spans="1:23">
      <c r="A18" t="s">
        <v>244</v>
      </c>
      <c r="B18">
        <v>126</v>
      </c>
      <c r="C18">
        <v>0</v>
      </c>
      <c r="D18">
        <v>0</v>
      </c>
      <c r="E18">
        <v>0</v>
      </c>
      <c r="F18">
        <v>0</v>
      </c>
      <c r="G18">
        <v>0</v>
      </c>
      <c r="H18">
        <v>0</v>
      </c>
      <c r="I18">
        <v>0</v>
      </c>
      <c r="J18">
        <v>0</v>
      </c>
      <c r="K18">
        <v>0</v>
      </c>
      <c r="L18">
        <v>0</v>
      </c>
      <c r="M18">
        <v>0</v>
      </c>
      <c r="N18">
        <v>0</v>
      </c>
      <c r="O18">
        <v>0</v>
      </c>
      <c r="P18">
        <v>0</v>
      </c>
      <c r="Q18">
        <v>0</v>
      </c>
      <c r="R18">
        <v>0</v>
      </c>
      <c r="S18">
        <v>0</v>
      </c>
      <c r="T18">
        <v>0</v>
      </c>
      <c r="U18">
        <v>0</v>
      </c>
      <c r="V18">
        <v>0</v>
      </c>
      <c r="W18">
        <v>126</v>
      </c>
    </row>
    <row r="19" spans="1:23">
      <c r="A19" t="s">
        <v>245</v>
      </c>
    </row>
    <row r="20" spans="1:23">
      <c r="A20" t="s">
        <v>245</v>
      </c>
    </row>
    <row r="21" spans="1:23">
      <c r="A21" t="s">
        <v>246</v>
      </c>
    </row>
    <row r="22" spans="1:23">
      <c r="A22" t="s">
        <v>247</v>
      </c>
    </row>
    <row r="25" spans="1:23">
      <c r="B25" t="s">
        <v>238</v>
      </c>
      <c r="C25" t="s">
        <v>239</v>
      </c>
      <c r="L25" t="s">
        <v>240</v>
      </c>
    </row>
    <row r="27" spans="1:23">
      <c r="B27" t="s">
        <v>119</v>
      </c>
      <c r="C27" t="s">
        <v>225</v>
      </c>
      <c r="D27" t="s">
        <v>226</v>
      </c>
      <c r="E27" t="s">
        <v>227</v>
      </c>
      <c r="F27" t="s">
        <v>228</v>
      </c>
      <c r="G27" t="s">
        <v>229</v>
      </c>
      <c r="H27" t="s">
        <v>230</v>
      </c>
      <c r="I27" t="s">
        <v>231</v>
      </c>
      <c r="J27" t="s">
        <v>232</v>
      </c>
      <c r="K27" t="s">
        <v>233</v>
      </c>
      <c r="L27" t="s">
        <v>225</v>
      </c>
      <c r="M27" t="s">
        <v>226</v>
      </c>
      <c r="N27" t="s">
        <v>227</v>
      </c>
      <c r="O27" t="s">
        <v>228</v>
      </c>
      <c r="P27" t="s">
        <v>229</v>
      </c>
      <c r="Q27" t="s">
        <v>230</v>
      </c>
      <c r="R27" t="s">
        <v>231</v>
      </c>
      <c r="S27" t="s">
        <v>232</v>
      </c>
      <c r="T27" t="s">
        <v>233</v>
      </c>
      <c r="U27" t="s">
        <v>122</v>
      </c>
      <c r="V27" t="s">
        <v>241</v>
      </c>
      <c r="W27" t="s">
        <v>224</v>
      </c>
    </row>
    <row r="29" spans="1:23">
      <c r="A29" t="s">
        <v>248</v>
      </c>
      <c r="B29">
        <v>0.79</v>
      </c>
      <c r="C29">
        <v>0</v>
      </c>
      <c r="D29">
        <v>0</v>
      </c>
      <c r="E29">
        <v>0</v>
      </c>
      <c r="F29">
        <v>0</v>
      </c>
      <c r="G29">
        <v>0</v>
      </c>
      <c r="H29">
        <v>0</v>
      </c>
      <c r="I29">
        <v>0</v>
      </c>
      <c r="J29">
        <v>0</v>
      </c>
      <c r="K29">
        <v>0</v>
      </c>
      <c r="L29">
        <v>0</v>
      </c>
      <c r="M29">
        <v>0</v>
      </c>
      <c r="N29">
        <v>0</v>
      </c>
      <c r="O29">
        <v>0</v>
      </c>
      <c r="P29">
        <v>0</v>
      </c>
      <c r="Q29">
        <v>0</v>
      </c>
      <c r="R29">
        <v>0</v>
      </c>
      <c r="S29">
        <v>0</v>
      </c>
      <c r="T29">
        <v>0</v>
      </c>
      <c r="U29">
        <v>0</v>
      </c>
      <c r="V29">
        <v>0</v>
      </c>
      <c r="W29">
        <v>0.37</v>
      </c>
    </row>
    <row r="30" spans="1:23">
      <c r="A30" t="s">
        <v>249</v>
      </c>
      <c r="B30">
        <v>2.38</v>
      </c>
      <c r="C30">
        <v>0</v>
      </c>
      <c r="D30">
        <v>11.11</v>
      </c>
      <c r="E30">
        <v>0</v>
      </c>
      <c r="F30">
        <v>0</v>
      </c>
      <c r="G30">
        <v>0</v>
      </c>
      <c r="H30">
        <v>0</v>
      </c>
      <c r="I30">
        <v>0</v>
      </c>
      <c r="J30">
        <v>0</v>
      </c>
      <c r="K30">
        <v>0</v>
      </c>
      <c r="L30">
        <v>0</v>
      </c>
      <c r="M30">
        <v>0</v>
      </c>
      <c r="N30">
        <v>0</v>
      </c>
      <c r="O30">
        <v>0</v>
      </c>
      <c r="P30">
        <v>0</v>
      </c>
      <c r="Q30">
        <v>0</v>
      </c>
      <c r="R30">
        <v>0</v>
      </c>
      <c r="S30">
        <v>0</v>
      </c>
      <c r="T30">
        <v>0</v>
      </c>
      <c r="U30">
        <v>0</v>
      </c>
      <c r="V30">
        <v>0</v>
      </c>
      <c r="W30">
        <v>1.48</v>
      </c>
    </row>
    <row r="31" spans="1:23">
      <c r="A31" t="s">
        <v>250</v>
      </c>
      <c r="B31">
        <v>6.35</v>
      </c>
      <c r="C31">
        <v>0</v>
      </c>
      <c r="D31">
        <v>0</v>
      </c>
      <c r="E31">
        <v>20</v>
      </c>
      <c r="F31">
        <v>0</v>
      </c>
      <c r="G31">
        <v>0</v>
      </c>
      <c r="H31">
        <v>0</v>
      </c>
      <c r="I31">
        <v>0</v>
      </c>
      <c r="J31">
        <v>0</v>
      </c>
      <c r="K31">
        <v>0</v>
      </c>
      <c r="L31">
        <v>0</v>
      </c>
      <c r="M31">
        <v>0</v>
      </c>
      <c r="N31">
        <v>0</v>
      </c>
      <c r="O31">
        <v>0</v>
      </c>
      <c r="P31">
        <v>0</v>
      </c>
      <c r="Q31">
        <v>0</v>
      </c>
      <c r="R31">
        <v>0</v>
      </c>
      <c r="S31">
        <v>0</v>
      </c>
      <c r="T31">
        <v>0</v>
      </c>
      <c r="U31">
        <v>14.29</v>
      </c>
      <c r="V31">
        <v>16.670000000000002</v>
      </c>
      <c r="W31">
        <v>5.17</v>
      </c>
    </row>
    <row r="32" spans="1:23">
      <c r="A32" t="s">
        <v>251</v>
      </c>
      <c r="B32">
        <v>51.59</v>
      </c>
      <c r="C32">
        <v>16.670000000000002</v>
      </c>
      <c r="D32">
        <v>33.33</v>
      </c>
      <c r="E32">
        <v>0</v>
      </c>
      <c r="F32">
        <v>25</v>
      </c>
      <c r="G32">
        <v>66.67</v>
      </c>
      <c r="H32">
        <v>50</v>
      </c>
      <c r="I32">
        <v>50</v>
      </c>
      <c r="J32">
        <v>50</v>
      </c>
      <c r="K32">
        <v>25</v>
      </c>
      <c r="L32">
        <v>0</v>
      </c>
      <c r="M32">
        <v>55.56</v>
      </c>
      <c r="N32">
        <v>50</v>
      </c>
      <c r="O32">
        <v>15.38</v>
      </c>
      <c r="P32">
        <v>50</v>
      </c>
      <c r="Q32">
        <v>0</v>
      </c>
      <c r="R32">
        <v>11.11</v>
      </c>
      <c r="S32">
        <v>0</v>
      </c>
      <c r="T32">
        <v>33.33</v>
      </c>
      <c r="U32">
        <v>57.14</v>
      </c>
      <c r="V32">
        <v>45.83</v>
      </c>
      <c r="W32">
        <v>41.33</v>
      </c>
    </row>
    <row r="33" spans="1:23">
      <c r="A33" t="s">
        <v>252</v>
      </c>
      <c r="B33">
        <v>38.89</v>
      </c>
      <c r="C33">
        <v>83.33</v>
      </c>
      <c r="D33">
        <v>55.56</v>
      </c>
      <c r="E33">
        <v>80</v>
      </c>
      <c r="F33">
        <v>75</v>
      </c>
      <c r="G33">
        <v>33.33</v>
      </c>
      <c r="H33">
        <v>50</v>
      </c>
      <c r="I33">
        <v>50</v>
      </c>
      <c r="J33">
        <v>50</v>
      </c>
      <c r="K33">
        <v>75</v>
      </c>
      <c r="L33">
        <v>100</v>
      </c>
      <c r="M33">
        <v>44.44</v>
      </c>
      <c r="N33">
        <v>50</v>
      </c>
      <c r="O33">
        <v>84.62</v>
      </c>
      <c r="P33">
        <v>50</v>
      </c>
      <c r="Q33">
        <v>100</v>
      </c>
      <c r="R33">
        <v>88.89</v>
      </c>
      <c r="S33">
        <v>100</v>
      </c>
      <c r="T33">
        <v>66.67</v>
      </c>
      <c r="U33">
        <v>28.57</v>
      </c>
      <c r="V33">
        <v>37.5</v>
      </c>
      <c r="W33">
        <v>51.66</v>
      </c>
    </row>
    <row r="34" spans="1:23">
      <c r="A34" t="s">
        <v>218</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row>
    <row r="35" spans="1:23">
      <c r="A35" t="s">
        <v>253</v>
      </c>
      <c r="B35">
        <v>100</v>
      </c>
      <c r="C35">
        <v>100</v>
      </c>
      <c r="D35">
        <v>100</v>
      </c>
      <c r="E35">
        <v>100</v>
      </c>
      <c r="F35">
        <v>100</v>
      </c>
      <c r="G35">
        <v>100</v>
      </c>
      <c r="H35">
        <v>100</v>
      </c>
      <c r="I35">
        <v>100</v>
      </c>
      <c r="J35">
        <v>100</v>
      </c>
      <c r="K35">
        <v>100</v>
      </c>
      <c r="L35">
        <v>100</v>
      </c>
      <c r="M35">
        <v>100</v>
      </c>
      <c r="N35">
        <v>100</v>
      </c>
      <c r="O35">
        <v>100</v>
      </c>
      <c r="P35">
        <v>100</v>
      </c>
      <c r="Q35">
        <v>100</v>
      </c>
      <c r="R35">
        <v>100</v>
      </c>
      <c r="S35">
        <v>100</v>
      </c>
      <c r="T35">
        <v>100</v>
      </c>
      <c r="U35">
        <v>100</v>
      </c>
      <c r="V35">
        <v>100</v>
      </c>
      <c r="W35">
        <v>100</v>
      </c>
    </row>
    <row r="36" spans="1:23">
      <c r="A36" t="s">
        <v>254</v>
      </c>
      <c r="B36">
        <v>126</v>
      </c>
      <c r="C36">
        <v>6</v>
      </c>
      <c r="D36">
        <v>9</v>
      </c>
      <c r="E36">
        <v>5</v>
      </c>
      <c r="F36">
        <v>4</v>
      </c>
      <c r="G36">
        <v>3</v>
      </c>
      <c r="H36">
        <v>4</v>
      </c>
      <c r="I36">
        <v>2</v>
      </c>
      <c r="J36">
        <v>4</v>
      </c>
      <c r="K36">
        <v>4</v>
      </c>
      <c r="L36">
        <v>8</v>
      </c>
      <c r="M36">
        <v>9</v>
      </c>
      <c r="N36">
        <v>12</v>
      </c>
      <c r="O36">
        <v>13</v>
      </c>
      <c r="P36">
        <v>4</v>
      </c>
      <c r="Q36">
        <v>3</v>
      </c>
      <c r="R36">
        <v>9</v>
      </c>
      <c r="S36">
        <v>6</v>
      </c>
      <c r="T36">
        <v>9</v>
      </c>
      <c r="U36">
        <v>7</v>
      </c>
      <c r="V36">
        <v>24</v>
      </c>
      <c r="W36">
        <v>271</v>
      </c>
    </row>
    <row r="37" spans="1:23">
      <c r="A37" t="s">
        <v>255</v>
      </c>
      <c r="B37">
        <v>90.48</v>
      </c>
      <c r="C37">
        <v>100</v>
      </c>
      <c r="D37">
        <v>88.89</v>
      </c>
      <c r="E37">
        <v>80</v>
      </c>
      <c r="F37">
        <v>100</v>
      </c>
      <c r="G37">
        <v>100</v>
      </c>
      <c r="H37">
        <v>100</v>
      </c>
      <c r="I37">
        <v>100</v>
      </c>
      <c r="J37">
        <v>100</v>
      </c>
      <c r="K37">
        <v>100</v>
      </c>
      <c r="L37">
        <v>100</v>
      </c>
      <c r="M37">
        <v>100</v>
      </c>
      <c r="N37">
        <v>100</v>
      </c>
      <c r="O37">
        <v>100</v>
      </c>
      <c r="P37">
        <v>100</v>
      </c>
      <c r="Q37">
        <v>100</v>
      </c>
      <c r="R37">
        <v>100</v>
      </c>
      <c r="S37">
        <v>100</v>
      </c>
      <c r="T37">
        <v>100</v>
      </c>
      <c r="U37">
        <v>85.71</v>
      </c>
      <c r="V37">
        <v>83.33</v>
      </c>
      <c r="W37">
        <v>92.99</v>
      </c>
    </row>
    <row r="38" spans="1:23">
      <c r="A38" t="s">
        <v>256</v>
      </c>
      <c r="B38">
        <v>3.17</v>
      </c>
      <c r="C38">
        <v>0</v>
      </c>
      <c r="D38">
        <v>11.11</v>
      </c>
      <c r="E38">
        <v>0</v>
      </c>
      <c r="F38">
        <v>0</v>
      </c>
      <c r="G38">
        <v>0</v>
      </c>
      <c r="H38">
        <v>0</v>
      </c>
      <c r="I38">
        <v>0</v>
      </c>
      <c r="J38">
        <v>0</v>
      </c>
      <c r="K38">
        <v>0</v>
      </c>
      <c r="L38">
        <v>0</v>
      </c>
      <c r="M38">
        <v>0</v>
      </c>
      <c r="N38">
        <v>0</v>
      </c>
      <c r="O38">
        <v>0</v>
      </c>
      <c r="P38">
        <v>0</v>
      </c>
      <c r="Q38">
        <v>0</v>
      </c>
      <c r="R38">
        <v>0</v>
      </c>
      <c r="S38">
        <v>0</v>
      </c>
      <c r="T38">
        <v>0</v>
      </c>
      <c r="U38">
        <v>0</v>
      </c>
      <c r="V38">
        <v>0</v>
      </c>
      <c r="W38">
        <v>1.85</v>
      </c>
    </row>
    <row r="39" spans="1:23">
      <c r="A39" t="s">
        <v>257</v>
      </c>
      <c r="B39">
        <v>4.3</v>
      </c>
      <c r="C39">
        <v>4.8</v>
      </c>
      <c r="D39">
        <v>4.3</v>
      </c>
      <c r="E39">
        <v>4.5999999999999996</v>
      </c>
      <c r="F39">
        <v>4.8</v>
      </c>
      <c r="G39">
        <v>4.3</v>
      </c>
      <c r="H39">
        <v>4.5</v>
      </c>
      <c r="I39">
        <v>4.5</v>
      </c>
      <c r="J39">
        <v>4.5</v>
      </c>
      <c r="K39">
        <v>4.8</v>
      </c>
      <c r="L39">
        <v>5</v>
      </c>
      <c r="M39">
        <v>4.4000000000000004</v>
      </c>
      <c r="N39">
        <v>4.5</v>
      </c>
      <c r="O39">
        <v>4.8</v>
      </c>
      <c r="P39">
        <v>4.5</v>
      </c>
      <c r="Q39">
        <v>5</v>
      </c>
      <c r="R39">
        <v>4.9000000000000004</v>
      </c>
      <c r="S39">
        <v>5</v>
      </c>
      <c r="T39">
        <v>4.7</v>
      </c>
      <c r="U39">
        <v>4.0999999999999996</v>
      </c>
      <c r="V39">
        <v>4.2</v>
      </c>
      <c r="W39">
        <v>4.4000000000000004</v>
      </c>
    </row>
    <row r="40" spans="1:23">
      <c r="A40" t="s">
        <v>258</v>
      </c>
      <c r="B40">
        <v>81.3</v>
      </c>
      <c r="C40">
        <v>95.8</v>
      </c>
      <c r="D40">
        <v>83.3</v>
      </c>
      <c r="E40">
        <v>90</v>
      </c>
      <c r="F40">
        <v>93.8</v>
      </c>
      <c r="G40">
        <v>83.3</v>
      </c>
      <c r="H40">
        <v>87.5</v>
      </c>
      <c r="I40">
        <v>87.5</v>
      </c>
      <c r="J40">
        <v>87.5</v>
      </c>
      <c r="K40">
        <v>93.8</v>
      </c>
      <c r="L40">
        <v>100</v>
      </c>
      <c r="M40">
        <v>86.1</v>
      </c>
      <c r="N40">
        <v>87.5</v>
      </c>
      <c r="O40">
        <v>96.2</v>
      </c>
      <c r="P40">
        <v>87.5</v>
      </c>
      <c r="Q40">
        <v>100</v>
      </c>
      <c r="R40">
        <v>97.2</v>
      </c>
      <c r="S40">
        <v>100</v>
      </c>
      <c r="T40">
        <v>91.7</v>
      </c>
      <c r="U40">
        <v>78.599999999999994</v>
      </c>
      <c r="V40">
        <v>80.2</v>
      </c>
      <c r="W40">
        <v>85.6</v>
      </c>
    </row>
    <row r="41" spans="1:23">
      <c r="A41" t="s">
        <v>245</v>
      </c>
    </row>
    <row r="42" spans="1:23">
      <c r="A42" t="s">
        <v>245</v>
      </c>
    </row>
    <row r="43" spans="1:23">
      <c r="A43" t="s">
        <v>246</v>
      </c>
    </row>
    <row r="44" spans="1:23">
      <c r="A44" t="s">
        <v>259</v>
      </c>
    </row>
    <row r="47" spans="1:23">
      <c r="B47" t="s">
        <v>238</v>
      </c>
      <c r="C47" t="s">
        <v>239</v>
      </c>
      <c r="L47" t="s">
        <v>240</v>
      </c>
    </row>
    <row r="49" spans="1:23">
      <c r="B49" t="s">
        <v>119</v>
      </c>
      <c r="C49" t="s">
        <v>225</v>
      </c>
      <c r="D49" t="s">
        <v>226</v>
      </c>
      <c r="E49" t="s">
        <v>227</v>
      </c>
      <c r="F49" t="s">
        <v>228</v>
      </c>
      <c r="G49" t="s">
        <v>229</v>
      </c>
      <c r="H49" t="s">
        <v>230</v>
      </c>
      <c r="I49" t="s">
        <v>231</v>
      </c>
      <c r="J49" t="s">
        <v>232</v>
      </c>
      <c r="K49" t="s">
        <v>233</v>
      </c>
      <c r="L49" t="s">
        <v>225</v>
      </c>
      <c r="M49" t="s">
        <v>226</v>
      </c>
      <c r="N49" t="s">
        <v>227</v>
      </c>
      <c r="O49" t="s">
        <v>228</v>
      </c>
      <c r="P49" t="s">
        <v>229</v>
      </c>
      <c r="Q49" t="s">
        <v>230</v>
      </c>
      <c r="R49" t="s">
        <v>231</v>
      </c>
      <c r="S49" t="s">
        <v>232</v>
      </c>
      <c r="T49" t="s">
        <v>233</v>
      </c>
      <c r="U49" t="s">
        <v>122</v>
      </c>
      <c r="V49" t="s">
        <v>241</v>
      </c>
      <c r="W49" t="s">
        <v>224</v>
      </c>
    </row>
    <row r="51" spans="1:23">
      <c r="A51" t="s">
        <v>248</v>
      </c>
      <c r="B51">
        <v>0</v>
      </c>
      <c r="C51">
        <v>0</v>
      </c>
      <c r="D51">
        <v>0</v>
      </c>
      <c r="E51">
        <v>0</v>
      </c>
      <c r="F51">
        <v>0</v>
      </c>
      <c r="G51">
        <v>0</v>
      </c>
      <c r="H51">
        <v>0</v>
      </c>
      <c r="I51">
        <v>0</v>
      </c>
      <c r="J51">
        <v>0</v>
      </c>
      <c r="K51">
        <v>0</v>
      </c>
      <c r="L51">
        <v>0</v>
      </c>
      <c r="M51">
        <v>0</v>
      </c>
      <c r="N51">
        <v>0</v>
      </c>
      <c r="O51">
        <v>0</v>
      </c>
      <c r="P51">
        <v>0</v>
      </c>
      <c r="Q51">
        <v>0</v>
      </c>
      <c r="R51">
        <v>0</v>
      </c>
      <c r="S51">
        <v>0</v>
      </c>
      <c r="T51">
        <v>0</v>
      </c>
      <c r="U51">
        <v>0</v>
      </c>
      <c r="V51">
        <v>4.17</v>
      </c>
      <c r="W51">
        <v>0.37</v>
      </c>
    </row>
    <row r="52" spans="1:23">
      <c r="A52" t="s">
        <v>249</v>
      </c>
      <c r="B52">
        <v>2.38</v>
      </c>
      <c r="C52">
        <v>0</v>
      </c>
      <c r="D52">
        <v>11.11</v>
      </c>
      <c r="E52">
        <v>0</v>
      </c>
      <c r="F52">
        <v>0</v>
      </c>
      <c r="G52">
        <v>0</v>
      </c>
      <c r="H52">
        <v>0</v>
      </c>
      <c r="I52">
        <v>0</v>
      </c>
      <c r="J52">
        <v>0</v>
      </c>
      <c r="K52">
        <v>0</v>
      </c>
      <c r="L52">
        <v>0</v>
      </c>
      <c r="M52">
        <v>0</v>
      </c>
      <c r="N52">
        <v>0</v>
      </c>
      <c r="O52">
        <v>0</v>
      </c>
      <c r="P52">
        <v>0</v>
      </c>
      <c r="Q52">
        <v>0</v>
      </c>
      <c r="R52">
        <v>0</v>
      </c>
      <c r="S52">
        <v>0</v>
      </c>
      <c r="T52">
        <v>0</v>
      </c>
      <c r="U52">
        <v>0</v>
      </c>
      <c r="V52">
        <v>0</v>
      </c>
      <c r="W52">
        <v>1.48</v>
      </c>
    </row>
    <row r="53" spans="1:23">
      <c r="A53" t="s">
        <v>250</v>
      </c>
      <c r="B53">
        <v>8.73</v>
      </c>
      <c r="C53">
        <v>16.670000000000002</v>
      </c>
      <c r="D53">
        <v>0</v>
      </c>
      <c r="E53">
        <v>20</v>
      </c>
      <c r="F53">
        <v>0</v>
      </c>
      <c r="G53">
        <v>0</v>
      </c>
      <c r="H53">
        <v>0</v>
      </c>
      <c r="I53">
        <v>50</v>
      </c>
      <c r="J53">
        <v>0</v>
      </c>
      <c r="K53">
        <v>0</v>
      </c>
      <c r="L53">
        <v>0</v>
      </c>
      <c r="M53">
        <v>0</v>
      </c>
      <c r="N53">
        <v>8.33</v>
      </c>
      <c r="O53">
        <v>0</v>
      </c>
      <c r="P53">
        <v>0</v>
      </c>
      <c r="Q53">
        <v>0</v>
      </c>
      <c r="R53">
        <v>0</v>
      </c>
      <c r="S53">
        <v>16.670000000000002</v>
      </c>
      <c r="T53">
        <v>0</v>
      </c>
      <c r="U53">
        <v>0</v>
      </c>
      <c r="V53">
        <v>12.5</v>
      </c>
      <c r="W53">
        <v>7.01</v>
      </c>
    </row>
    <row r="54" spans="1:23">
      <c r="A54" t="s">
        <v>251</v>
      </c>
      <c r="B54">
        <v>53.97</v>
      </c>
      <c r="C54">
        <v>0</v>
      </c>
      <c r="D54">
        <v>66.67</v>
      </c>
      <c r="E54">
        <v>20</v>
      </c>
      <c r="F54">
        <v>25</v>
      </c>
      <c r="G54">
        <v>66.67</v>
      </c>
      <c r="H54">
        <v>25</v>
      </c>
      <c r="I54">
        <v>0</v>
      </c>
      <c r="J54">
        <v>50</v>
      </c>
      <c r="K54">
        <v>25</v>
      </c>
      <c r="L54">
        <v>0</v>
      </c>
      <c r="M54">
        <v>44.44</v>
      </c>
      <c r="N54">
        <v>25</v>
      </c>
      <c r="O54">
        <v>7.69</v>
      </c>
      <c r="P54">
        <v>25</v>
      </c>
      <c r="Q54">
        <v>0</v>
      </c>
      <c r="R54">
        <v>11.11</v>
      </c>
      <c r="S54">
        <v>0</v>
      </c>
      <c r="T54">
        <v>22.22</v>
      </c>
      <c r="U54">
        <v>42.86</v>
      </c>
      <c r="V54">
        <v>45.83</v>
      </c>
      <c r="W54">
        <v>39.85</v>
      </c>
    </row>
    <row r="55" spans="1:23">
      <c r="A55" t="s">
        <v>252</v>
      </c>
      <c r="B55">
        <v>34.92</v>
      </c>
      <c r="C55">
        <v>83.33</v>
      </c>
      <c r="D55">
        <v>22.22</v>
      </c>
      <c r="E55">
        <v>60</v>
      </c>
      <c r="F55">
        <v>75</v>
      </c>
      <c r="G55">
        <v>33.33</v>
      </c>
      <c r="H55">
        <v>75</v>
      </c>
      <c r="I55">
        <v>50</v>
      </c>
      <c r="J55">
        <v>50</v>
      </c>
      <c r="K55">
        <v>75</v>
      </c>
      <c r="L55">
        <v>100</v>
      </c>
      <c r="M55">
        <v>55.56</v>
      </c>
      <c r="N55">
        <v>66.67</v>
      </c>
      <c r="O55">
        <v>92.31</v>
      </c>
      <c r="P55">
        <v>75</v>
      </c>
      <c r="Q55">
        <v>100</v>
      </c>
      <c r="R55">
        <v>88.89</v>
      </c>
      <c r="S55">
        <v>83.33</v>
      </c>
      <c r="T55">
        <v>77.78</v>
      </c>
      <c r="U55">
        <v>57.14</v>
      </c>
      <c r="V55">
        <v>37.5</v>
      </c>
      <c r="W55">
        <v>51.29</v>
      </c>
    </row>
    <row r="56" spans="1:23">
      <c r="A56" t="s">
        <v>218</v>
      </c>
      <c r="B56">
        <v>0</v>
      </c>
      <c r="C56">
        <v>0</v>
      </c>
      <c r="D56">
        <v>0</v>
      </c>
      <c r="E56">
        <v>0</v>
      </c>
      <c r="F56">
        <v>0</v>
      </c>
      <c r="G56">
        <v>0</v>
      </c>
      <c r="H56">
        <v>0</v>
      </c>
      <c r="I56">
        <v>0</v>
      </c>
      <c r="J56">
        <v>0</v>
      </c>
      <c r="K56">
        <v>0</v>
      </c>
      <c r="L56">
        <v>0</v>
      </c>
      <c r="M56">
        <v>0</v>
      </c>
      <c r="N56">
        <v>0</v>
      </c>
      <c r="O56">
        <v>0</v>
      </c>
      <c r="P56">
        <v>0</v>
      </c>
      <c r="Q56">
        <v>0</v>
      </c>
      <c r="R56">
        <v>0</v>
      </c>
      <c r="S56">
        <v>0</v>
      </c>
      <c r="T56">
        <v>0</v>
      </c>
      <c r="U56">
        <v>0</v>
      </c>
      <c r="V56">
        <v>0</v>
      </c>
      <c r="W56">
        <v>0</v>
      </c>
    </row>
    <row r="57" spans="1:23">
      <c r="A57" t="s">
        <v>253</v>
      </c>
      <c r="B57">
        <v>100</v>
      </c>
      <c r="C57">
        <v>100</v>
      </c>
      <c r="D57">
        <v>100</v>
      </c>
      <c r="E57">
        <v>100</v>
      </c>
      <c r="F57">
        <v>100</v>
      </c>
      <c r="G57">
        <v>100</v>
      </c>
      <c r="H57">
        <v>100</v>
      </c>
      <c r="I57">
        <v>100</v>
      </c>
      <c r="J57">
        <v>100</v>
      </c>
      <c r="K57">
        <v>100</v>
      </c>
      <c r="L57">
        <v>100</v>
      </c>
      <c r="M57">
        <v>100</v>
      </c>
      <c r="N57">
        <v>100</v>
      </c>
      <c r="O57">
        <v>100</v>
      </c>
      <c r="P57">
        <v>100</v>
      </c>
      <c r="Q57">
        <v>100</v>
      </c>
      <c r="R57">
        <v>100</v>
      </c>
      <c r="S57">
        <v>100</v>
      </c>
      <c r="T57">
        <v>100</v>
      </c>
      <c r="U57">
        <v>100</v>
      </c>
      <c r="V57">
        <v>100</v>
      </c>
      <c r="W57">
        <v>100</v>
      </c>
    </row>
    <row r="58" spans="1:23">
      <c r="A58" t="s">
        <v>254</v>
      </c>
      <c r="B58">
        <v>126</v>
      </c>
      <c r="C58">
        <v>6</v>
      </c>
      <c r="D58">
        <v>9</v>
      </c>
      <c r="E58">
        <v>5</v>
      </c>
      <c r="F58">
        <v>4</v>
      </c>
      <c r="G58">
        <v>3</v>
      </c>
      <c r="H58">
        <v>4</v>
      </c>
      <c r="I58">
        <v>2</v>
      </c>
      <c r="J58">
        <v>4</v>
      </c>
      <c r="K58">
        <v>4</v>
      </c>
      <c r="L58">
        <v>8</v>
      </c>
      <c r="M58">
        <v>9</v>
      </c>
      <c r="N58">
        <v>12</v>
      </c>
      <c r="O58">
        <v>13</v>
      </c>
      <c r="P58">
        <v>4</v>
      </c>
      <c r="Q58">
        <v>3</v>
      </c>
      <c r="R58">
        <v>9</v>
      </c>
      <c r="S58">
        <v>6</v>
      </c>
      <c r="T58">
        <v>9</v>
      </c>
      <c r="U58">
        <v>7</v>
      </c>
      <c r="V58">
        <v>24</v>
      </c>
      <c r="W58">
        <v>271</v>
      </c>
    </row>
    <row r="59" spans="1:23">
      <c r="A59" t="s">
        <v>255</v>
      </c>
      <c r="B59">
        <v>88.89</v>
      </c>
      <c r="C59">
        <v>83.33</v>
      </c>
      <c r="D59">
        <v>88.89</v>
      </c>
      <c r="E59">
        <v>80</v>
      </c>
      <c r="F59">
        <v>100</v>
      </c>
      <c r="G59">
        <v>100</v>
      </c>
      <c r="H59">
        <v>100</v>
      </c>
      <c r="I59">
        <v>50</v>
      </c>
      <c r="J59">
        <v>100</v>
      </c>
      <c r="K59">
        <v>100</v>
      </c>
      <c r="L59">
        <v>100</v>
      </c>
      <c r="M59">
        <v>100</v>
      </c>
      <c r="N59">
        <v>91.67</v>
      </c>
      <c r="O59">
        <v>100</v>
      </c>
      <c r="P59">
        <v>100</v>
      </c>
      <c r="Q59">
        <v>100</v>
      </c>
      <c r="R59">
        <v>100</v>
      </c>
      <c r="S59">
        <v>83.33</v>
      </c>
      <c r="T59">
        <v>100</v>
      </c>
      <c r="U59">
        <v>100</v>
      </c>
      <c r="V59">
        <v>83.33</v>
      </c>
      <c r="W59">
        <v>91.14</v>
      </c>
    </row>
    <row r="60" spans="1:23">
      <c r="A60" t="s">
        <v>256</v>
      </c>
      <c r="B60">
        <v>2.38</v>
      </c>
      <c r="C60">
        <v>0</v>
      </c>
      <c r="D60">
        <v>11.11</v>
      </c>
      <c r="E60">
        <v>0</v>
      </c>
      <c r="F60">
        <v>0</v>
      </c>
      <c r="G60">
        <v>0</v>
      </c>
      <c r="H60">
        <v>0</v>
      </c>
      <c r="I60">
        <v>0</v>
      </c>
      <c r="J60">
        <v>0</v>
      </c>
      <c r="K60">
        <v>0</v>
      </c>
      <c r="L60">
        <v>0</v>
      </c>
      <c r="M60">
        <v>0</v>
      </c>
      <c r="N60">
        <v>0</v>
      </c>
      <c r="O60">
        <v>0</v>
      </c>
      <c r="P60">
        <v>0</v>
      </c>
      <c r="Q60">
        <v>0</v>
      </c>
      <c r="R60">
        <v>0</v>
      </c>
      <c r="S60">
        <v>0</v>
      </c>
      <c r="T60">
        <v>0</v>
      </c>
      <c r="U60">
        <v>0</v>
      </c>
      <c r="V60">
        <v>4.17</v>
      </c>
      <c r="W60">
        <v>1.85</v>
      </c>
    </row>
    <row r="61" spans="1:23">
      <c r="A61" t="s">
        <v>257</v>
      </c>
      <c r="B61">
        <v>4.2</v>
      </c>
      <c r="C61">
        <v>4.7</v>
      </c>
      <c r="D61">
        <v>4</v>
      </c>
      <c r="E61">
        <v>4.4000000000000004</v>
      </c>
      <c r="F61">
        <v>4.8</v>
      </c>
      <c r="G61">
        <v>4.3</v>
      </c>
      <c r="H61">
        <v>4.8</v>
      </c>
      <c r="I61">
        <v>4</v>
      </c>
      <c r="J61">
        <v>4.5</v>
      </c>
      <c r="K61">
        <v>4.8</v>
      </c>
      <c r="L61">
        <v>5</v>
      </c>
      <c r="M61">
        <v>4.5999999999999996</v>
      </c>
      <c r="N61">
        <v>4.5999999999999996</v>
      </c>
      <c r="O61">
        <v>4.9000000000000004</v>
      </c>
      <c r="P61">
        <v>4.8</v>
      </c>
      <c r="Q61">
        <v>5</v>
      </c>
      <c r="R61">
        <v>4.9000000000000004</v>
      </c>
      <c r="S61">
        <v>4.7</v>
      </c>
      <c r="T61">
        <v>4.8</v>
      </c>
      <c r="U61">
        <v>4.5999999999999996</v>
      </c>
      <c r="V61">
        <v>4.0999999999999996</v>
      </c>
      <c r="W61">
        <v>4.4000000000000004</v>
      </c>
    </row>
    <row r="62" spans="1:23">
      <c r="A62" t="s">
        <v>258</v>
      </c>
      <c r="B62">
        <v>80.400000000000006</v>
      </c>
      <c r="C62">
        <v>91.7</v>
      </c>
      <c r="D62">
        <v>75</v>
      </c>
      <c r="E62">
        <v>85</v>
      </c>
      <c r="F62">
        <v>93.8</v>
      </c>
      <c r="G62">
        <v>83.3</v>
      </c>
      <c r="H62">
        <v>93.8</v>
      </c>
      <c r="I62">
        <v>75</v>
      </c>
      <c r="J62">
        <v>87.5</v>
      </c>
      <c r="K62">
        <v>93.8</v>
      </c>
      <c r="L62">
        <v>100</v>
      </c>
      <c r="M62">
        <v>88.9</v>
      </c>
      <c r="N62">
        <v>89.6</v>
      </c>
      <c r="O62">
        <v>98.1</v>
      </c>
      <c r="P62">
        <v>93.8</v>
      </c>
      <c r="Q62">
        <v>100</v>
      </c>
      <c r="R62">
        <v>97.2</v>
      </c>
      <c r="S62">
        <v>91.7</v>
      </c>
      <c r="T62">
        <v>94.4</v>
      </c>
      <c r="U62">
        <v>89.3</v>
      </c>
      <c r="V62">
        <v>78.099999999999994</v>
      </c>
      <c r="W62">
        <v>85.1</v>
      </c>
    </row>
    <row r="63" spans="1:23">
      <c r="A63" t="s">
        <v>245</v>
      </c>
    </row>
    <row r="64" spans="1:23">
      <c r="A64" t="s">
        <v>245</v>
      </c>
    </row>
    <row r="65" spans="1:23">
      <c r="A65" t="s">
        <v>246</v>
      </c>
    </row>
    <row r="66" spans="1:23">
      <c r="A66" t="s">
        <v>260</v>
      </c>
    </row>
    <row r="69" spans="1:23">
      <c r="B69" t="s">
        <v>238</v>
      </c>
      <c r="C69" t="s">
        <v>239</v>
      </c>
      <c r="L69" t="s">
        <v>240</v>
      </c>
    </row>
    <row r="71" spans="1:23">
      <c r="B71" t="s">
        <v>119</v>
      </c>
      <c r="C71" t="s">
        <v>225</v>
      </c>
      <c r="D71" t="s">
        <v>226</v>
      </c>
      <c r="E71" t="s">
        <v>227</v>
      </c>
      <c r="F71" t="s">
        <v>228</v>
      </c>
      <c r="G71" t="s">
        <v>229</v>
      </c>
      <c r="H71" t="s">
        <v>230</v>
      </c>
      <c r="I71" t="s">
        <v>231</v>
      </c>
      <c r="J71" t="s">
        <v>232</v>
      </c>
      <c r="K71" t="s">
        <v>233</v>
      </c>
      <c r="L71" t="s">
        <v>225</v>
      </c>
      <c r="M71" t="s">
        <v>226</v>
      </c>
      <c r="N71" t="s">
        <v>227</v>
      </c>
      <c r="O71" t="s">
        <v>228</v>
      </c>
      <c r="P71" t="s">
        <v>229</v>
      </c>
      <c r="Q71" t="s">
        <v>230</v>
      </c>
      <c r="R71" t="s">
        <v>231</v>
      </c>
      <c r="S71" t="s">
        <v>232</v>
      </c>
      <c r="T71" t="s">
        <v>233</v>
      </c>
      <c r="U71" t="s">
        <v>122</v>
      </c>
      <c r="V71" t="s">
        <v>241</v>
      </c>
      <c r="W71" t="s">
        <v>224</v>
      </c>
    </row>
    <row r="73" spans="1:23">
      <c r="A73" t="s">
        <v>248</v>
      </c>
      <c r="B73">
        <v>0.79</v>
      </c>
      <c r="C73">
        <v>0</v>
      </c>
      <c r="D73">
        <v>11.11</v>
      </c>
      <c r="E73">
        <v>0</v>
      </c>
      <c r="F73">
        <v>0</v>
      </c>
      <c r="G73">
        <v>0</v>
      </c>
      <c r="H73">
        <v>0</v>
      </c>
      <c r="I73">
        <v>0</v>
      </c>
      <c r="J73">
        <v>0</v>
      </c>
      <c r="K73">
        <v>0</v>
      </c>
      <c r="L73">
        <v>0</v>
      </c>
      <c r="M73">
        <v>0</v>
      </c>
      <c r="N73">
        <v>0</v>
      </c>
      <c r="O73">
        <v>0</v>
      </c>
      <c r="P73">
        <v>0</v>
      </c>
      <c r="Q73">
        <v>0</v>
      </c>
      <c r="R73">
        <v>0</v>
      </c>
      <c r="S73">
        <v>0</v>
      </c>
      <c r="T73">
        <v>0</v>
      </c>
      <c r="U73">
        <v>0</v>
      </c>
      <c r="V73">
        <v>0</v>
      </c>
      <c r="W73">
        <v>0.83</v>
      </c>
    </row>
    <row r="74" spans="1:23">
      <c r="A74" t="s">
        <v>249</v>
      </c>
      <c r="B74">
        <v>1.59</v>
      </c>
      <c r="C74">
        <v>0</v>
      </c>
      <c r="D74">
        <v>0</v>
      </c>
      <c r="E74">
        <v>0</v>
      </c>
      <c r="F74">
        <v>0</v>
      </c>
      <c r="G74">
        <v>0</v>
      </c>
      <c r="H74">
        <v>0</v>
      </c>
      <c r="I74">
        <v>0</v>
      </c>
      <c r="J74">
        <v>0</v>
      </c>
      <c r="K74">
        <v>0</v>
      </c>
      <c r="L74">
        <v>0</v>
      </c>
      <c r="M74">
        <v>0</v>
      </c>
      <c r="N74">
        <v>0</v>
      </c>
      <c r="O74">
        <v>0</v>
      </c>
      <c r="P74">
        <v>0</v>
      </c>
      <c r="Q74">
        <v>0</v>
      </c>
      <c r="R74">
        <v>0</v>
      </c>
      <c r="S74">
        <v>0</v>
      </c>
      <c r="T74">
        <v>0</v>
      </c>
      <c r="U74">
        <v>0</v>
      </c>
      <c r="V74">
        <v>0</v>
      </c>
      <c r="W74">
        <v>0.83</v>
      </c>
    </row>
    <row r="75" spans="1:23">
      <c r="A75" t="s">
        <v>250</v>
      </c>
      <c r="B75">
        <v>11.9</v>
      </c>
      <c r="C75">
        <v>0</v>
      </c>
      <c r="D75">
        <v>0</v>
      </c>
      <c r="E75">
        <v>0</v>
      </c>
      <c r="F75">
        <v>0</v>
      </c>
      <c r="G75">
        <v>0</v>
      </c>
      <c r="H75">
        <v>0</v>
      </c>
      <c r="I75">
        <v>0</v>
      </c>
      <c r="J75">
        <v>0</v>
      </c>
      <c r="K75">
        <v>0</v>
      </c>
      <c r="L75">
        <v>0</v>
      </c>
      <c r="M75">
        <v>11.11</v>
      </c>
      <c r="N75">
        <v>8.33</v>
      </c>
      <c r="O75">
        <v>0</v>
      </c>
      <c r="P75">
        <v>0</v>
      </c>
      <c r="Q75">
        <v>0</v>
      </c>
      <c r="R75">
        <v>0</v>
      </c>
      <c r="S75">
        <v>16.670000000000002</v>
      </c>
      <c r="T75">
        <v>0</v>
      </c>
      <c r="U75">
        <v>0</v>
      </c>
      <c r="V75">
        <v>0</v>
      </c>
      <c r="W75">
        <v>7.47</v>
      </c>
    </row>
    <row r="76" spans="1:23">
      <c r="A76" t="s">
        <v>251</v>
      </c>
      <c r="B76">
        <v>48.41</v>
      </c>
      <c r="C76">
        <v>33.33</v>
      </c>
      <c r="D76">
        <v>44.44</v>
      </c>
      <c r="E76">
        <v>40</v>
      </c>
      <c r="F76">
        <v>25</v>
      </c>
      <c r="G76">
        <v>66.67</v>
      </c>
      <c r="H76">
        <v>50</v>
      </c>
      <c r="I76">
        <v>100</v>
      </c>
      <c r="J76">
        <v>50</v>
      </c>
      <c r="K76">
        <v>50</v>
      </c>
      <c r="L76">
        <v>0</v>
      </c>
      <c r="M76">
        <v>11.11</v>
      </c>
      <c r="N76">
        <v>16.670000000000002</v>
      </c>
      <c r="O76">
        <v>7.69</v>
      </c>
      <c r="P76">
        <v>25</v>
      </c>
      <c r="Q76">
        <v>0</v>
      </c>
      <c r="R76">
        <v>11.11</v>
      </c>
      <c r="S76">
        <v>0</v>
      </c>
      <c r="T76">
        <v>11.11</v>
      </c>
      <c r="U76">
        <v>0</v>
      </c>
      <c r="V76">
        <v>0</v>
      </c>
      <c r="W76">
        <v>36.1</v>
      </c>
    </row>
    <row r="77" spans="1:23">
      <c r="A77" t="s">
        <v>252</v>
      </c>
      <c r="B77">
        <v>37.299999999999997</v>
      </c>
      <c r="C77">
        <v>66.67</v>
      </c>
      <c r="D77">
        <v>44.44</v>
      </c>
      <c r="E77">
        <v>60</v>
      </c>
      <c r="F77">
        <v>75</v>
      </c>
      <c r="G77">
        <v>33.33</v>
      </c>
      <c r="H77">
        <v>50</v>
      </c>
      <c r="I77">
        <v>0</v>
      </c>
      <c r="J77">
        <v>50</v>
      </c>
      <c r="K77">
        <v>50</v>
      </c>
      <c r="L77">
        <v>100</v>
      </c>
      <c r="M77">
        <v>77.78</v>
      </c>
      <c r="N77">
        <v>75</v>
      </c>
      <c r="O77">
        <v>92.31</v>
      </c>
      <c r="P77">
        <v>75</v>
      </c>
      <c r="Q77">
        <v>100</v>
      </c>
      <c r="R77">
        <v>88.89</v>
      </c>
      <c r="S77">
        <v>83.33</v>
      </c>
      <c r="T77">
        <v>88.89</v>
      </c>
      <c r="U77">
        <v>100</v>
      </c>
      <c r="V77">
        <v>0</v>
      </c>
      <c r="W77">
        <v>54.77</v>
      </c>
    </row>
    <row r="78" spans="1:23">
      <c r="A78" t="s">
        <v>218</v>
      </c>
      <c r="B78">
        <v>0</v>
      </c>
      <c r="C78">
        <v>0</v>
      </c>
      <c r="D78">
        <v>0</v>
      </c>
      <c r="E78">
        <v>0</v>
      </c>
      <c r="F78">
        <v>0</v>
      </c>
      <c r="G78">
        <v>0</v>
      </c>
      <c r="H78">
        <v>0</v>
      </c>
      <c r="I78">
        <v>0</v>
      </c>
      <c r="J78">
        <v>0</v>
      </c>
      <c r="K78">
        <v>0</v>
      </c>
      <c r="L78">
        <v>0</v>
      </c>
      <c r="M78">
        <v>0</v>
      </c>
      <c r="N78">
        <v>0</v>
      </c>
      <c r="O78">
        <v>0</v>
      </c>
      <c r="P78">
        <v>0</v>
      </c>
      <c r="Q78">
        <v>0</v>
      </c>
      <c r="R78">
        <v>0</v>
      </c>
      <c r="S78">
        <v>0</v>
      </c>
      <c r="T78">
        <v>0</v>
      </c>
      <c r="U78">
        <v>0</v>
      </c>
      <c r="V78">
        <v>0</v>
      </c>
      <c r="W78">
        <v>0</v>
      </c>
    </row>
    <row r="79" spans="1:23">
      <c r="A79" t="s">
        <v>253</v>
      </c>
      <c r="B79">
        <v>100</v>
      </c>
      <c r="C79">
        <v>100</v>
      </c>
      <c r="D79">
        <v>100</v>
      </c>
      <c r="E79">
        <v>100</v>
      </c>
      <c r="F79">
        <v>100</v>
      </c>
      <c r="G79">
        <v>100</v>
      </c>
      <c r="H79">
        <v>100</v>
      </c>
      <c r="I79">
        <v>100</v>
      </c>
      <c r="J79">
        <v>100</v>
      </c>
      <c r="K79">
        <v>100</v>
      </c>
      <c r="L79">
        <v>100</v>
      </c>
      <c r="M79">
        <v>100</v>
      </c>
      <c r="N79">
        <v>100</v>
      </c>
      <c r="O79">
        <v>100</v>
      </c>
      <c r="P79">
        <v>100</v>
      </c>
      <c r="Q79">
        <v>100</v>
      </c>
      <c r="R79">
        <v>100</v>
      </c>
      <c r="S79">
        <v>100</v>
      </c>
      <c r="T79">
        <v>100</v>
      </c>
      <c r="U79">
        <v>100</v>
      </c>
      <c r="V79">
        <v>0</v>
      </c>
      <c r="W79">
        <v>100</v>
      </c>
    </row>
    <row r="80" spans="1:23">
      <c r="A80" t="s">
        <v>254</v>
      </c>
      <c r="B80">
        <v>126</v>
      </c>
      <c r="C80">
        <v>6</v>
      </c>
      <c r="D80">
        <v>9</v>
      </c>
      <c r="E80">
        <v>5</v>
      </c>
      <c r="F80">
        <v>4</v>
      </c>
      <c r="G80">
        <v>3</v>
      </c>
      <c r="H80">
        <v>4</v>
      </c>
      <c r="I80">
        <v>2</v>
      </c>
      <c r="J80">
        <v>4</v>
      </c>
      <c r="K80">
        <v>4</v>
      </c>
      <c r="L80">
        <v>8</v>
      </c>
      <c r="M80">
        <v>9</v>
      </c>
      <c r="N80">
        <v>12</v>
      </c>
      <c r="O80">
        <v>13</v>
      </c>
      <c r="P80">
        <v>4</v>
      </c>
      <c r="Q80">
        <v>3</v>
      </c>
      <c r="R80">
        <v>9</v>
      </c>
      <c r="S80">
        <v>6</v>
      </c>
      <c r="T80">
        <v>9</v>
      </c>
      <c r="U80">
        <v>1</v>
      </c>
      <c r="V80">
        <v>0</v>
      </c>
      <c r="W80">
        <v>241</v>
      </c>
    </row>
    <row r="81" spans="1:23">
      <c r="A81" t="s">
        <v>255</v>
      </c>
      <c r="B81">
        <v>85.71</v>
      </c>
      <c r="C81">
        <v>100</v>
      </c>
      <c r="D81">
        <v>88.89</v>
      </c>
      <c r="E81">
        <v>100</v>
      </c>
      <c r="F81">
        <v>100</v>
      </c>
      <c r="G81">
        <v>100</v>
      </c>
      <c r="H81">
        <v>100</v>
      </c>
      <c r="I81">
        <v>100</v>
      </c>
      <c r="J81">
        <v>100</v>
      </c>
      <c r="K81">
        <v>100</v>
      </c>
      <c r="L81">
        <v>100</v>
      </c>
      <c r="M81">
        <v>88.89</v>
      </c>
      <c r="N81">
        <v>91.67</v>
      </c>
      <c r="O81">
        <v>100</v>
      </c>
      <c r="P81">
        <v>100</v>
      </c>
      <c r="Q81">
        <v>100</v>
      </c>
      <c r="R81">
        <v>100</v>
      </c>
      <c r="S81">
        <v>83.33</v>
      </c>
      <c r="T81">
        <v>100</v>
      </c>
      <c r="U81">
        <v>100</v>
      </c>
      <c r="V81">
        <v>0</v>
      </c>
      <c r="W81">
        <v>90.87</v>
      </c>
    </row>
    <row r="82" spans="1:23">
      <c r="A82" t="s">
        <v>256</v>
      </c>
      <c r="B82">
        <v>2.38</v>
      </c>
      <c r="C82">
        <v>0</v>
      </c>
      <c r="D82">
        <v>11.11</v>
      </c>
      <c r="E82">
        <v>0</v>
      </c>
      <c r="F82">
        <v>0</v>
      </c>
      <c r="G82">
        <v>0</v>
      </c>
      <c r="H82">
        <v>0</v>
      </c>
      <c r="I82">
        <v>0</v>
      </c>
      <c r="J82">
        <v>0</v>
      </c>
      <c r="K82">
        <v>0</v>
      </c>
      <c r="L82">
        <v>0</v>
      </c>
      <c r="M82">
        <v>0</v>
      </c>
      <c r="N82">
        <v>0</v>
      </c>
      <c r="O82">
        <v>0</v>
      </c>
      <c r="P82">
        <v>0</v>
      </c>
      <c r="Q82">
        <v>0</v>
      </c>
      <c r="R82">
        <v>0</v>
      </c>
      <c r="S82">
        <v>0</v>
      </c>
      <c r="T82">
        <v>0</v>
      </c>
      <c r="U82">
        <v>0</v>
      </c>
      <c r="V82">
        <v>0</v>
      </c>
      <c r="W82">
        <v>1.66</v>
      </c>
    </row>
    <row r="83" spans="1:23">
      <c r="A83" t="s">
        <v>257</v>
      </c>
      <c r="B83">
        <v>4.2</v>
      </c>
      <c r="C83">
        <v>4.7</v>
      </c>
      <c r="D83">
        <v>4.0999999999999996</v>
      </c>
      <c r="E83">
        <v>4.5999999999999996</v>
      </c>
      <c r="F83">
        <v>4.8</v>
      </c>
      <c r="G83">
        <v>4.3</v>
      </c>
      <c r="H83">
        <v>4.5</v>
      </c>
      <c r="I83">
        <v>4</v>
      </c>
      <c r="J83">
        <v>4.5</v>
      </c>
      <c r="K83">
        <v>4.5</v>
      </c>
      <c r="L83">
        <v>5</v>
      </c>
      <c r="M83">
        <v>4.7</v>
      </c>
      <c r="N83">
        <v>4.7</v>
      </c>
      <c r="O83">
        <v>4.9000000000000004</v>
      </c>
      <c r="P83">
        <v>4.8</v>
      </c>
      <c r="Q83">
        <v>5</v>
      </c>
      <c r="R83">
        <v>4.9000000000000004</v>
      </c>
      <c r="S83">
        <v>4.7</v>
      </c>
      <c r="T83">
        <v>4.9000000000000004</v>
      </c>
      <c r="U83">
        <v>5</v>
      </c>
      <c r="V83">
        <v>0</v>
      </c>
      <c r="W83">
        <v>4.4000000000000004</v>
      </c>
    </row>
    <row r="84" spans="1:23">
      <c r="A84" t="s">
        <v>258</v>
      </c>
      <c r="B84">
        <v>80</v>
      </c>
      <c r="C84">
        <v>91.7</v>
      </c>
      <c r="D84">
        <v>77.8</v>
      </c>
      <c r="E84">
        <v>90</v>
      </c>
      <c r="F84">
        <v>93.8</v>
      </c>
      <c r="G84">
        <v>83.3</v>
      </c>
      <c r="H84">
        <v>87.5</v>
      </c>
      <c r="I84">
        <v>75</v>
      </c>
      <c r="J84">
        <v>87.5</v>
      </c>
      <c r="K84">
        <v>87.5</v>
      </c>
      <c r="L84">
        <v>100</v>
      </c>
      <c r="M84">
        <v>91.7</v>
      </c>
      <c r="N84">
        <v>91.7</v>
      </c>
      <c r="O84">
        <v>98.1</v>
      </c>
      <c r="P84">
        <v>93.8</v>
      </c>
      <c r="Q84">
        <v>100</v>
      </c>
      <c r="R84">
        <v>97.2</v>
      </c>
      <c r="S84">
        <v>91.7</v>
      </c>
      <c r="T84">
        <v>97.2</v>
      </c>
      <c r="U84">
        <v>100</v>
      </c>
      <c r="V84">
        <v>0</v>
      </c>
      <c r="W84">
        <v>85.8</v>
      </c>
    </row>
    <row r="85" spans="1:23">
      <c r="A85" t="s">
        <v>245</v>
      </c>
    </row>
    <row r="86" spans="1:23">
      <c r="A86" t="s">
        <v>245</v>
      </c>
    </row>
    <row r="87" spans="1:23">
      <c r="A87" t="s">
        <v>261</v>
      </c>
    </row>
    <row r="90" spans="1:23">
      <c r="B90" t="s">
        <v>238</v>
      </c>
      <c r="C90" t="s">
        <v>239</v>
      </c>
      <c r="L90" t="s">
        <v>240</v>
      </c>
    </row>
    <row r="92" spans="1:23">
      <c r="B92" t="s">
        <v>119</v>
      </c>
      <c r="C92" t="s">
        <v>225</v>
      </c>
      <c r="D92" t="s">
        <v>226</v>
      </c>
      <c r="E92" t="s">
        <v>227</v>
      </c>
      <c r="F92" t="s">
        <v>228</v>
      </c>
      <c r="G92" t="s">
        <v>229</v>
      </c>
      <c r="H92" t="s">
        <v>230</v>
      </c>
      <c r="I92" t="s">
        <v>231</v>
      </c>
      <c r="J92" t="s">
        <v>232</v>
      </c>
      <c r="K92" t="s">
        <v>233</v>
      </c>
      <c r="L92" t="s">
        <v>225</v>
      </c>
      <c r="M92" t="s">
        <v>226</v>
      </c>
      <c r="N92" t="s">
        <v>227</v>
      </c>
      <c r="O92" t="s">
        <v>228</v>
      </c>
      <c r="P92" t="s">
        <v>229</v>
      </c>
      <c r="Q92" t="s">
        <v>230</v>
      </c>
      <c r="R92" t="s">
        <v>231</v>
      </c>
      <c r="S92" t="s">
        <v>232</v>
      </c>
      <c r="T92" t="s">
        <v>233</v>
      </c>
      <c r="U92" t="s">
        <v>122</v>
      </c>
      <c r="V92" t="s">
        <v>241</v>
      </c>
      <c r="W92" t="s">
        <v>224</v>
      </c>
    </row>
    <row r="94" spans="1:23">
      <c r="A94" t="s">
        <v>262</v>
      </c>
      <c r="B94">
        <v>0.79</v>
      </c>
      <c r="C94">
        <v>0</v>
      </c>
      <c r="D94">
        <v>11.11</v>
      </c>
      <c r="E94">
        <v>0</v>
      </c>
      <c r="F94">
        <v>0</v>
      </c>
      <c r="G94">
        <v>0</v>
      </c>
      <c r="H94">
        <v>0</v>
      </c>
      <c r="I94">
        <v>0</v>
      </c>
      <c r="J94">
        <v>0</v>
      </c>
      <c r="K94">
        <v>0</v>
      </c>
      <c r="L94">
        <v>0</v>
      </c>
      <c r="M94">
        <v>0</v>
      </c>
      <c r="N94">
        <v>0</v>
      </c>
      <c r="O94">
        <v>0</v>
      </c>
      <c r="P94">
        <v>0</v>
      </c>
      <c r="Q94">
        <v>0</v>
      </c>
      <c r="R94">
        <v>0</v>
      </c>
      <c r="S94">
        <v>0</v>
      </c>
      <c r="T94">
        <v>0</v>
      </c>
      <c r="U94">
        <v>0</v>
      </c>
      <c r="V94">
        <v>0</v>
      </c>
      <c r="W94">
        <v>0.74</v>
      </c>
    </row>
    <row r="95" spans="1:23">
      <c r="A95" t="s">
        <v>263</v>
      </c>
      <c r="B95">
        <v>3.17</v>
      </c>
      <c r="C95">
        <v>0</v>
      </c>
      <c r="D95">
        <v>0</v>
      </c>
      <c r="E95">
        <v>0</v>
      </c>
      <c r="F95">
        <v>0</v>
      </c>
      <c r="G95">
        <v>0</v>
      </c>
      <c r="H95">
        <v>0</v>
      </c>
      <c r="I95">
        <v>0</v>
      </c>
      <c r="J95">
        <v>0</v>
      </c>
      <c r="K95">
        <v>0</v>
      </c>
      <c r="L95">
        <v>0</v>
      </c>
      <c r="M95">
        <v>0</v>
      </c>
      <c r="N95">
        <v>0</v>
      </c>
      <c r="O95">
        <v>0</v>
      </c>
      <c r="P95">
        <v>0</v>
      </c>
      <c r="Q95">
        <v>0</v>
      </c>
      <c r="R95">
        <v>0</v>
      </c>
      <c r="S95">
        <v>0</v>
      </c>
      <c r="T95">
        <v>0</v>
      </c>
      <c r="U95">
        <v>0</v>
      </c>
      <c r="V95">
        <v>0</v>
      </c>
      <c r="W95">
        <v>1.48</v>
      </c>
    </row>
    <row r="96" spans="1:23">
      <c r="A96" t="s">
        <v>264</v>
      </c>
      <c r="B96">
        <v>8.73</v>
      </c>
      <c r="C96">
        <v>0</v>
      </c>
      <c r="D96">
        <v>0</v>
      </c>
      <c r="E96">
        <v>0</v>
      </c>
      <c r="F96">
        <v>0</v>
      </c>
      <c r="G96">
        <v>0</v>
      </c>
      <c r="H96">
        <v>0</v>
      </c>
      <c r="I96">
        <v>0</v>
      </c>
      <c r="J96">
        <v>0</v>
      </c>
      <c r="K96">
        <v>0</v>
      </c>
      <c r="L96">
        <v>0</v>
      </c>
      <c r="M96">
        <v>0</v>
      </c>
      <c r="N96">
        <v>8.33</v>
      </c>
      <c r="O96">
        <v>0</v>
      </c>
      <c r="P96">
        <v>0</v>
      </c>
      <c r="Q96">
        <v>0</v>
      </c>
      <c r="R96">
        <v>0</v>
      </c>
      <c r="S96">
        <v>0</v>
      </c>
      <c r="T96">
        <v>0</v>
      </c>
      <c r="U96">
        <v>0</v>
      </c>
      <c r="V96">
        <v>4.17</v>
      </c>
      <c r="W96">
        <v>4.8</v>
      </c>
    </row>
    <row r="97" spans="1:23">
      <c r="A97" t="s">
        <v>265</v>
      </c>
      <c r="B97">
        <v>35.71</v>
      </c>
      <c r="C97">
        <v>16.670000000000002</v>
      </c>
      <c r="D97">
        <v>11.11</v>
      </c>
      <c r="E97">
        <v>0</v>
      </c>
      <c r="F97">
        <v>0</v>
      </c>
      <c r="G97">
        <v>33.33</v>
      </c>
      <c r="H97">
        <v>25</v>
      </c>
      <c r="I97">
        <v>0</v>
      </c>
      <c r="J97">
        <v>0</v>
      </c>
      <c r="K97">
        <v>0</v>
      </c>
      <c r="L97">
        <v>12.5</v>
      </c>
      <c r="M97">
        <v>0</v>
      </c>
      <c r="N97">
        <v>8.33</v>
      </c>
      <c r="O97">
        <v>7.69</v>
      </c>
      <c r="P97">
        <v>25</v>
      </c>
      <c r="Q97">
        <v>0</v>
      </c>
      <c r="R97">
        <v>11.11</v>
      </c>
      <c r="S97">
        <v>0</v>
      </c>
      <c r="T97">
        <v>22.22</v>
      </c>
      <c r="U97">
        <v>0</v>
      </c>
      <c r="V97">
        <v>12.5</v>
      </c>
      <c r="W97">
        <v>21.77</v>
      </c>
    </row>
    <row r="98" spans="1:23">
      <c r="A98" t="s">
        <v>266</v>
      </c>
      <c r="B98">
        <v>51.59</v>
      </c>
      <c r="C98">
        <v>83.33</v>
      </c>
      <c r="D98">
        <v>77.78</v>
      </c>
      <c r="E98">
        <v>100</v>
      </c>
      <c r="F98">
        <v>100</v>
      </c>
      <c r="G98">
        <v>66.67</v>
      </c>
      <c r="H98">
        <v>75</v>
      </c>
      <c r="I98">
        <v>100</v>
      </c>
      <c r="J98">
        <v>100</v>
      </c>
      <c r="K98">
        <v>100</v>
      </c>
      <c r="L98">
        <v>87.5</v>
      </c>
      <c r="M98">
        <v>100</v>
      </c>
      <c r="N98">
        <v>83.33</v>
      </c>
      <c r="O98">
        <v>92.31</v>
      </c>
      <c r="P98">
        <v>75</v>
      </c>
      <c r="Q98">
        <v>100</v>
      </c>
      <c r="R98">
        <v>88.89</v>
      </c>
      <c r="S98">
        <v>100</v>
      </c>
      <c r="T98">
        <v>77.78</v>
      </c>
      <c r="U98">
        <v>100</v>
      </c>
      <c r="V98">
        <v>83.33</v>
      </c>
      <c r="W98">
        <v>71.22</v>
      </c>
    </row>
    <row r="99" spans="1:23">
      <c r="A99" t="s">
        <v>267</v>
      </c>
      <c r="B99">
        <v>0</v>
      </c>
      <c r="C99">
        <v>0</v>
      </c>
      <c r="D99">
        <v>0</v>
      </c>
      <c r="E99">
        <v>0</v>
      </c>
      <c r="F99">
        <v>0</v>
      </c>
      <c r="G99">
        <v>0</v>
      </c>
      <c r="H99">
        <v>0</v>
      </c>
      <c r="I99">
        <v>0</v>
      </c>
      <c r="J99">
        <v>0</v>
      </c>
      <c r="K99">
        <v>0</v>
      </c>
      <c r="L99">
        <v>0</v>
      </c>
      <c r="M99">
        <v>0</v>
      </c>
      <c r="N99">
        <v>0</v>
      </c>
      <c r="O99">
        <v>0</v>
      </c>
      <c r="P99">
        <v>0</v>
      </c>
      <c r="Q99">
        <v>0</v>
      </c>
      <c r="R99">
        <v>0</v>
      </c>
      <c r="S99">
        <v>0</v>
      </c>
      <c r="T99">
        <v>0</v>
      </c>
      <c r="U99">
        <v>0</v>
      </c>
      <c r="V99">
        <v>0</v>
      </c>
      <c r="W99">
        <v>0</v>
      </c>
    </row>
    <row r="100" spans="1:23">
      <c r="A100" t="s">
        <v>253</v>
      </c>
      <c r="B100">
        <v>100</v>
      </c>
      <c r="C100">
        <v>100</v>
      </c>
      <c r="D100">
        <v>100</v>
      </c>
      <c r="E100">
        <v>100</v>
      </c>
      <c r="F100">
        <v>100</v>
      </c>
      <c r="G100">
        <v>100</v>
      </c>
      <c r="H100">
        <v>100</v>
      </c>
      <c r="I100">
        <v>100</v>
      </c>
      <c r="J100">
        <v>100</v>
      </c>
      <c r="K100">
        <v>100</v>
      </c>
      <c r="L100">
        <v>100</v>
      </c>
      <c r="M100">
        <v>100</v>
      </c>
      <c r="N100">
        <v>100</v>
      </c>
      <c r="O100">
        <v>100</v>
      </c>
      <c r="P100">
        <v>100</v>
      </c>
      <c r="Q100">
        <v>100</v>
      </c>
      <c r="R100">
        <v>100</v>
      </c>
      <c r="S100">
        <v>100</v>
      </c>
      <c r="T100">
        <v>100</v>
      </c>
      <c r="U100">
        <v>100</v>
      </c>
      <c r="V100">
        <v>100</v>
      </c>
      <c r="W100">
        <v>100</v>
      </c>
    </row>
    <row r="101" spans="1:23">
      <c r="A101" t="s">
        <v>254</v>
      </c>
      <c r="B101">
        <v>126</v>
      </c>
      <c r="C101">
        <v>6</v>
      </c>
      <c r="D101">
        <v>9</v>
      </c>
      <c r="E101">
        <v>5</v>
      </c>
      <c r="F101">
        <v>4</v>
      </c>
      <c r="G101">
        <v>3</v>
      </c>
      <c r="H101">
        <v>4</v>
      </c>
      <c r="I101">
        <v>2</v>
      </c>
      <c r="J101">
        <v>4</v>
      </c>
      <c r="K101">
        <v>4</v>
      </c>
      <c r="L101">
        <v>8</v>
      </c>
      <c r="M101">
        <v>9</v>
      </c>
      <c r="N101">
        <v>12</v>
      </c>
      <c r="O101">
        <v>13</v>
      </c>
      <c r="P101">
        <v>4</v>
      </c>
      <c r="Q101">
        <v>3</v>
      </c>
      <c r="R101">
        <v>9</v>
      </c>
      <c r="S101">
        <v>6</v>
      </c>
      <c r="T101">
        <v>9</v>
      </c>
      <c r="U101">
        <v>7</v>
      </c>
      <c r="V101">
        <v>24</v>
      </c>
      <c r="W101">
        <v>271</v>
      </c>
    </row>
    <row r="102" spans="1:23">
      <c r="A102" t="s">
        <v>268</v>
      </c>
      <c r="B102">
        <v>38.89</v>
      </c>
      <c r="C102">
        <v>83.33</v>
      </c>
      <c r="D102">
        <v>66.67</v>
      </c>
      <c r="E102">
        <v>100</v>
      </c>
      <c r="F102">
        <v>100</v>
      </c>
      <c r="G102">
        <v>66.67</v>
      </c>
      <c r="H102">
        <v>75</v>
      </c>
      <c r="I102">
        <v>100</v>
      </c>
      <c r="J102">
        <v>100</v>
      </c>
      <c r="K102">
        <v>100</v>
      </c>
      <c r="L102">
        <v>87.5</v>
      </c>
      <c r="M102">
        <v>100</v>
      </c>
      <c r="N102">
        <v>75</v>
      </c>
      <c r="O102">
        <v>92.31</v>
      </c>
      <c r="P102">
        <v>75</v>
      </c>
      <c r="Q102">
        <v>100</v>
      </c>
      <c r="R102">
        <v>88.89</v>
      </c>
      <c r="S102">
        <v>100</v>
      </c>
      <c r="T102">
        <v>77.78</v>
      </c>
      <c r="U102">
        <v>100</v>
      </c>
      <c r="V102">
        <v>79.17</v>
      </c>
      <c r="W102">
        <v>64.209999999999994</v>
      </c>
    </row>
    <row r="103" spans="1:23">
      <c r="A103" t="s">
        <v>255</v>
      </c>
      <c r="B103">
        <v>87.3</v>
      </c>
      <c r="C103">
        <v>100</v>
      </c>
      <c r="D103">
        <v>88.89</v>
      </c>
      <c r="E103">
        <v>100</v>
      </c>
      <c r="F103">
        <v>100</v>
      </c>
      <c r="G103">
        <v>100</v>
      </c>
      <c r="H103">
        <v>100</v>
      </c>
      <c r="I103">
        <v>100</v>
      </c>
      <c r="J103">
        <v>100</v>
      </c>
      <c r="K103">
        <v>100</v>
      </c>
      <c r="L103">
        <v>100</v>
      </c>
      <c r="M103">
        <v>100</v>
      </c>
      <c r="N103">
        <v>91.67</v>
      </c>
      <c r="O103">
        <v>100</v>
      </c>
      <c r="P103">
        <v>100</v>
      </c>
      <c r="Q103">
        <v>100</v>
      </c>
      <c r="R103">
        <v>100</v>
      </c>
      <c r="S103">
        <v>100</v>
      </c>
      <c r="T103">
        <v>100</v>
      </c>
      <c r="U103">
        <v>100</v>
      </c>
      <c r="V103">
        <v>95.83</v>
      </c>
      <c r="W103">
        <v>92.99</v>
      </c>
    </row>
    <row r="104" spans="1:23">
      <c r="A104" t="s">
        <v>256</v>
      </c>
      <c r="B104">
        <v>3.97</v>
      </c>
      <c r="C104">
        <v>0</v>
      </c>
      <c r="D104">
        <v>11.11</v>
      </c>
      <c r="E104">
        <v>0</v>
      </c>
      <c r="F104">
        <v>0</v>
      </c>
      <c r="G104">
        <v>0</v>
      </c>
      <c r="H104">
        <v>0</v>
      </c>
      <c r="I104">
        <v>0</v>
      </c>
      <c r="J104">
        <v>0</v>
      </c>
      <c r="K104">
        <v>0</v>
      </c>
      <c r="L104">
        <v>0</v>
      </c>
      <c r="M104">
        <v>0</v>
      </c>
      <c r="N104">
        <v>0</v>
      </c>
      <c r="O104">
        <v>0</v>
      </c>
      <c r="P104">
        <v>0</v>
      </c>
      <c r="Q104">
        <v>0</v>
      </c>
      <c r="R104">
        <v>0</v>
      </c>
      <c r="S104">
        <v>0</v>
      </c>
      <c r="T104">
        <v>0</v>
      </c>
      <c r="U104">
        <v>0</v>
      </c>
      <c r="V104">
        <v>0</v>
      </c>
      <c r="W104">
        <v>2.21</v>
      </c>
    </row>
    <row r="105" spans="1:23">
      <c r="A105" t="s">
        <v>257</v>
      </c>
      <c r="B105">
        <v>4.3</v>
      </c>
      <c r="C105">
        <v>4.8</v>
      </c>
      <c r="D105">
        <v>4.4000000000000004</v>
      </c>
      <c r="E105">
        <v>5</v>
      </c>
      <c r="F105">
        <v>5</v>
      </c>
      <c r="G105">
        <v>4.7</v>
      </c>
      <c r="H105">
        <v>4.8</v>
      </c>
      <c r="I105">
        <v>5</v>
      </c>
      <c r="J105">
        <v>5</v>
      </c>
      <c r="K105">
        <v>5</v>
      </c>
      <c r="L105">
        <v>4.9000000000000004</v>
      </c>
      <c r="M105">
        <v>5</v>
      </c>
      <c r="N105">
        <v>4.8</v>
      </c>
      <c r="O105">
        <v>4.9000000000000004</v>
      </c>
      <c r="P105">
        <v>4.8</v>
      </c>
      <c r="Q105">
        <v>5</v>
      </c>
      <c r="R105">
        <v>4.9000000000000004</v>
      </c>
      <c r="S105">
        <v>5</v>
      </c>
      <c r="T105">
        <v>4.8</v>
      </c>
      <c r="U105">
        <v>5</v>
      </c>
      <c r="V105">
        <v>4.8</v>
      </c>
      <c r="W105">
        <v>4.5999999999999996</v>
      </c>
    </row>
    <row r="106" spans="1:23">
      <c r="A106" t="s">
        <v>258</v>
      </c>
      <c r="B106">
        <v>83.5</v>
      </c>
      <c r="C106">
        <v>95.8</v>
      </c>
      <c r="D106">
        <v>86.1</v>
      </c>
      <c r="E106">
        <v>100</v>
      </c>
      <c r="F106">
        <v>100</v>
      </c>
      <c r="G106">
        <v>91.7</v>
      </c>
      <c r="H106">
        <v>93.8</v>
      </c>
      <c r="I106">
        <v>100</v>
      </c>
      <c r="J106">
        <v>100</v>
      </c>
      <c r="K106">
        <v>100</v>
      </c>
      <c r="L106">
        <v>96.9</v>
      </c>
      <c r="M106">
        <v>100</v>
      </c>
      <c r="N106">
        <v>93.8</v>
      </c>
      <c r="O106">
        <v>98.1</v>
      </c>
      <c r="P106">
        <v>93.8</v>
      </c>
      <c r="Q106">
        <v>100</v>
      </c>
      <c r="R106">
        <v>97.2</v>
      </c>
      <c r="S106">
        <v>100</v>
      </c>
      <c r="T106">
        <v>94.4</v>
      </c>
      <c r="U106">
        <v>100</v>
      </c>
      <c r="V106">
        <v>94.8</v>
      </c>
      <c r="W106">
        <v>90.3</v>
      </c>
    </row>
    <row r="107" spans="1:23">
      <c r="A107" t="s">
        <v>245</v>
      </c>
    </row>
    <row r="108" spans="1:23">
      <c r="A108" t="s">
        <v>245</v>
      </c>
    </row>
    <row r="109" spans="1:23">
      <c r="A109" t="s">
        <v>269</v>
      </c>
    </row>
    <row r="112" spans="1:23">
      <c r="B112" t="s">
        <v>238</v>
      </c>
      <c r="C112" t="s">
        <v>239</v>
      </c>
      <c r="L112" t="s">
        <v>240</v>
      </c>
    </row>
    <row r="114" spans="1:23">
      <c r="B114" t="s">
        <v>119</v>
      </c>
      <c r="C114" t="s">
        <v>225</v>
      </c>
      <c r="D114" t="s">
        <v>226</v>
      </c>
      <c r="E114" t="s">
        <v>227</v>
      </c>
      <c r="F114" t="s">
        <v>228</v>
      </c>
      <c r="G114" t="s">
        <v>229</v>
      </c>
      <c r="H114" t="s">
        <v>230</v>
      </c>
      <c r="I114" t="s">
        <v>231</v>
      </c>
      <c r="J114" t="s">
        <v>232</v>
      </c>
      <c r="K114" t="s">
        <v>233</v>
      </c>
      <c r="L114" t="s">
        <v>225</v>
      </c>
      <c r="M114" t="s">
        <v>226</v>
      </c>
      <c r="N114" t="s">
        <v>227</v>
      </c>
      <c r="O114" t="s">
        <v>228</v>
      </c>
      <c r="P114" t="s">
        <v>229</v>
      </c>
      <c r="Q114" t="s">
        <v>230</v>
      </c>
      <c r="R114" t="s">
        <v>231</v>
      </c>
      <c r="S114" t="s">
        <v>232</v>
      </c>
      <c r="T114" t="s">
        <v>233</v>
      </c>
      <c r="U114" t="s">
        <v>122</v>
      </c>
      <c r="V114" t="s">
        <v>241</v>
      </c>
      <c r="W114" t="s">
        <v>224</v>
      </c>
    </row>
    <row r="116" spans="1:23">
      <c r="A116" t="s">
        <v>262</v>
      </c>
      <c r="B116">
        <v>1.59</v>
      </c>
      <c r="C116">
        <v>0</v>
      </c>
      <c r="D116">
        <v>11.11</v>
      </c>
      <c r="E116">
        <v>0</v>
      </c>
      <c r="F116">
        <v>0</v>
      </c>
      <c r="G116">
        <v>0</v>
      </c>
      <c r="H116">
        <v>0</v>
      </c>
      <c r="I116">
        <v>0</v>
      </c>
      <c r="J116">
        <v>0</v>
      </c>
      <c r="K116">
        <v>0</v>
      </c>
      <c r="L116">
        <v>0</v>
      </c>
      <c r="M116">
        <v>0</v>
      </c>
      <c r="N116">
        <v>0</v>
      </c>
      <c r="O116">
        <v>0</v>
      </c>
      <c r="P116">
        <v>0</v>
      </c>
      <c r="Q116">
        <v>0</v>
      </c>
      <c r="R116">
        <v>0</v>
      </c>
      <c r="S116">
        <v>0</v>
      </c>
      <c r="T116">
        <v>0</v>
      </c>
      <c r="U116">
        <v>0</v>
      </c>
      <c r="V116">
        <v>4.17</v>
      </c>
      <c r="W116">
        <v>1.48</v>
      </c>
    </row>
    <row r="117" spans="1:23">
      <c r="A117" t="s">
        <v>263</v>
      </c>
      <c r="B117">
        <v>0.79</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0.37</v>
      </c>
    </row>
    <row r="118" spans="1:23">
      <c r="A118" t="s">
        <v>264</v>
      </c>
      <c r="B118">
        <v>9.52</v>
      </c>
      <c r="C118">
        <v>16.670000000000002</v>
      </c>
      <c r="D118">
        <v>0</v>
      </c>
      <c r="E118">
        <v>0</v>
      </c>
      <c r="F118">
        <v>0</v>
      </c>
      <c r="G118">
        <v>0</v>
      </c>
      <c r="H118">
        <v>0</v>
      </c>
      <c r="I118">
        <v>0</v>
      </c>
      <c r="J118">
        <v>0</v>
      </c>
      <c r="K118">
        <v>0</v>
      </c>
      <c r="L118">
        <v>0</v>
      </c>
      <c r="M118">
        <v>0</v>
      </c>
      <c r="N118">
        <v>0</v>
      </c>
      <c r="O118">
        <v>0</v>
      </c>
      <c r="P118">
        <v>0</v>
      </c>
      <c r="Q118">
        <v>0</v>
      </c>
      <c r="R118">
        <v>0</v>
      </c>
      <c r="S118">
        <v>0</v>
      </c>
      <c r="T118">
        <v>0</v>
      </c>
      <c r="U118">
        <v>0</v>
      </c>
      <c r="V118">
        <v>4.17</v>
      </c>
      <c r="W118">
        <v>5.17</v>
      </c>
    </row>
    <row r="119" spans="1:23">
      <c r="A119" t="s">
        <v>265</v>
      </c>
      <c r="B119">
        <v>34.130000000000003</v>
      </c>
      <c r="C119">
        <v>0</v>
      </c>
      <c r="D119">
        <v>11.11</v>
      </c>
      <c r="E119">
        <v>20</v>
      </c>
      <c r="F119">
        <v>0</v>
      </c>
      <c r="G119">
        <v>33.33</v>
      </c>
      <c r="H119">
        <v>25</v>
      </c>
      <c r="I119">
        <v>0</v>
      </c>
      <c r="J119">
        <v>0</v>
      </c>
      <c r="K119">
        <v>0</v>
      </c>
      <c r="L119">
        <v>0</v>
      </c>
      <c r="M119">
        <v>22.22</v>
      </c>
      <c r="N119">
        <v>16.670000000000002</v>
      </c>
      <c r="O119">
        <v>7.69</v>
      </c>
      <c r="P119">
        <v>25</v>
      </c>
      <c r="Q119">
        <v>0</v>
      </c>
      <c r="R119">
        <v>11.11</v>
      </c>
      <c r="S119">
        <v>16.670000000000002</v>
      </c>
      <c r="T119">
        <v>11.11</v>
      </c>
      <c r="U119">
        <v>0</v>
      </c>
      <c r="V119">
        <v>4.17</v>
      </c>
      <c r="W119">
        <v>21.03</v>
      </c>
    </row>
    <row r="120" spans="1:23">
      <c r="A120" t="s">
        <v>266</v>
      </c>
      <c r="B120">
        <v>53.97</v>
      </c>
      <c r="C120">
        <v>83.33</v>
      </c>
      <c r="D120">
        <v>77.78</v>
      </c>
      <c r="E120">
        <v>80</v>
      </c>
      <c r="F120">
        <v>100</v>
      </c>
      <c r="G120">
        <v>66.67</v>
      </c>
      <c r="H120">
        <v>75</v>
      </c>
      <c r="I120">
        <v>100</v>
      </c>
      <c r="J120">
        <v>100</v>
      </c>
      <c r="K120">
        <v>100</v>
      </c>
      <c r="L120">
        <v>100</v>
      </c>
      <c r="M120">
        <v>77.78</v>
      </c>
      <c r="N120">
        <v>83.33</v>
      </c>
      <c r="O120">
        <v>92.31</v>
      </c>
      <c r="P120">
        <v>75</v>
      </c>
      <c r="Q120">
        <v>100</v>
      </c>
      <c r="R120">
        <v>88.89</v>
      </c>
      <c r="S120">
        <v>83.33</v>
      </c>
      <c r="T120">
        <v>88.89</v>
      </c>
      <c r="U120">
        <v>100</v>
      </c>
      <c r="V120">
        <v>87.5</v>
      </c>
      <c r="W120">
        <v>71.959999999999994</v>
      </c>
    </row>
    <row r="121" spans="1:23">
      <c r="A121" t="s">
        <v>267</v>
      </c>
      <c r="B121">
        <v>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row>
    <row r="122" spans="1:23">
      <c r="A122" t="s">
        <v>253</v>
      </c>
      <c r="B122">
        <v>100</v>
      </c>
      <c r="C122">
        <v>100</v>
      </c>
      <c r="D122">
        <v>100</v>
      </c>
      <c r="E122">
        <v>100</v>
      </c>
      <c r="F122">
        <v>100</v>
      </c>
      <c r="G122">
        <v>100</v>
      </c>
      <c r="H122">
        <v>100</v>
      </c>
      <c r="I122">
        <v>100</v>
      </c>
      <c r="J122">
        <v>100</v>
      </c>
      <c r="K122">
        <v>100</v>
      </c>
      <c r="L122">
        <v>100</v>
      </c>
      <c r="M122">
        <v>100</v>
      </c>
      <c r="N122">
        <v>100</v>
      </c>
      <c r="O122">
        <v>100</v>
      </c>
      <c r="P122">
        <v>100</v>
      </c>
      <c r="Q122">
        <v>100</v>
      </c>
      <c r="R122">
        <v>100</v>
      </c>
      <c r="S122">
        <v>100</v>
      </c>
      <c r="T122">
        <v>100</v>
      </c>
      <c r="U122">
        <v>100</v>
      </c>
      <c r="V122">
        <v>100</v>
      </c>
      <c r="W122">
        <v>100</v>
      </c>
    </row>
    <row r="123" spans="1:23">
      <c r="A123" t="s">
        <v>254</v>
      </c>
      <c r="B123">
        <v>126</v>
      </c>
      <c r="C123">
        <v>6</v>
      </c>
      <c r="D123">
        <v>9</v>
      </c>
      <c r="E123">
        <v>5</v>
      </c>
      <c r="F123">
        <v>4</v>
      </c>
      <c r="G123">
        <v>3</v>
      </c>
      <c r="H123">
        <v>4</v>
      </c>
      <c r="I123">
        <v>2</v>
      </c>
      <c r="J123">
        <v>4</v>
      </c>
      <c r="K123">
        <v>4</v>
      </c>
      <c r="L123">
        <v>8</v>
      </c>
      <c r="M123">
        <v>9</v>
      </c>
      <c r="N123">
        <v>12</v>
      </c>
      <c r="O123">
        <v>13</v>
      </c>
      <c r="P123">
        <v>4</v>
      </c>
      <c r="Q123">
        <v>3</v>
      </c>
      <c r="R123">
        <v>9</v>
      </c>
      <c r="S123">
        <v>6</v>
      </c>
      <c r="T123">
        <v>9</v>
      </c>
      <c r="U123">
        <v>7</v>
      </c>
      <c r="V123">
        <v>24</v>
      </c>
      <c r="W123">
        <v>271</v>
      </c>
    </row>
    <row r="124" spans="1:23">
      <c r="A124" t="s">
        <v>268</v>
      </c>
      <c r="B124">
        <v>42.06</v>
      </c>
      <c r="C124">
        <v>66.67</v>
      </c>
      <c r="D124">
        <v>66.67</v>
      </c>
      <c r="E124">
        <v>80</v>
      </c>
      <c r="F124">
        <v>100</v>
      </c>
      <c r="G124">
        <v>66.67</v>
      </c>
      <c r="H124">
        <v>75</v>
      </c>
      <c r="I124">
        <v>100</v>
      </c>
      <c r="J124">
        <v>100</v>
      </c>
      <c r="K124">
        <v>100</v>
      </c>
      <c r="L124">
        <v>100</v>
      </c>
      <c r="M124">
        <v>77.78</v>
      </c>
      <c r="N124">
        <v>83.33</v>
      </c>
      <c r="O124">
        <v>92.31</v>
      </c>
      <c r="P124">
        <v>75</v>
      </c>
      <c r="Q124">
        <v>100</v>
      </c>
      <c r="R124">
        <v>88.89</v>
      </c>
      <c r="S124">
        <v>83.33</v>
      </c>
      <c r="T124">
        <v>88.89</v>
      </c>
      <c r="U124">
        <v>100</v>
      </c>
      <c r="V124">
        <v>79.17</v>
      </c>
      <c r="W124">
        <v>64.94</v>
      </c>
    </row>
    <row r="125" spans="1:23">
      <c r="A125" t="s">
        <v>255</v>
      </c>
      <c r="B125">
        <v>88.1</v>
      </c>
      <c r="C125">
        <v>83.33</v>
      </c>
      <c r="D125">
        <v>88.89</v>
      </c>
      <c r="E125">
        <v>100</v>
      </c>
      <c r="F125">
        <v>100</v>
      </c>
      <c r="G125">
        <v>100</v>
      </c>
      <c r="H125">
        <v>100</v>
      </c>
      <c r="I125">
        <v>100</v>
      </c>
      <c r="J125">
        <v>100</v>
      </c>
      <c r="K125">
        <v>100</v>
      </c>
      <c r="L125">
        <v>100</v>
      </c>
      <c r="M125">
        <v>100</v>
      </c>
      <c r="N125">
        <v>100</v>
      </c>
      <c r="O125">
        <v>100</v>
      </c>
      <c r="P125">
        <v>100</v>
      </c>
      <c r="Q125">
        <v>100</v>
      </c>
      <c r="R125">
        <v>100</v>
      </c>
      <c r="S125">
        <v>100</v>
      </c>
      <c r="T125">
        <v>100</v>
      </c>
      <c r="U125">
        <v>100</v>
      </c>
      <c r="V125">
        <v>91.67</v>
      </c>
      <c r="W125">
        <v>92.99</v>
      </c>
    </row>
    <row r="126" spans="1:23">
      <c r="A126" t="s">
        <v>256</v>
      </c>
      <c r="B126">
        <v>2.38</v>
      </c>
      <c r="C126">
        <v>0</v>
      </c>
      <c r="D126">
        <v>11.11</v>
      </c>
      <c r="E126">
        <v>0</v>
      </c>
      <c r="F126">
        <v>0</v>
      </c>
      <c r="G126">
        <v>0</v>
      </c>
      <c r="H126">
        <v>0</v>
      </c>
      <c r="I126">
        <v>0</v>
      </c>
      <c r="J126">
        <v>0</v>
      </c>
      <c r="K126">
        <v>0</v>
      </c>
      <c r="L126">
        <v>0</v>
      </c>
      <c r="M126">
        <v>0</v>
      </c>
      <c r="N126">
        <v>0</v>
      </c>
      <c r="O126">
        <v>0</v>
      </c>
      <c r="P126">
        <v>0</v>
      </c>
      <c r="Q126">
        <v>0</v>
      </c>
      <c r="R126">
        <v>0</v>
      </c>
      <c r="S126">
        <v>0</v>
      </c>
      <c r="T126">
        <v>0</v>
      </c>
      <c r="U126">
        <v>0</v>
      </c>
      <c r="V126">
        <v>4.17</v>
      </c>
      <c r="W126">
        <v>1.85</v>
      </c>
    </row>
    <row r="127" spans="1:23">
      <c r="A127" t="s">
        <v>257</v>
      </c>
      <c r="B127">
        <v>4.4000000000000004</v>
      </c>
      <c r="C127">
        <v>4.7</v>
      </c>
      <c r="D127">
        <v>4.4000000000000004</v>
      </c>
      <c r="E127">
        <v>4.8</v>
      </c>
      <c r="F127">
        <v>5</v>
      </c>
      <c r="G127">
        <v>4.7</v>
      </c>
      <c r="H127">
        <v>4.8</v>
      </c>
      <c r="I127">
        <v>5</v>
      </c>
      <c r="J127">
        <v>5</v>
      </c>
      <c r="K127">
        <v>5</v>
      </c>
      <c r="L127">
        <v>5</v>
      </c>
      <c r="M127">
        <v>4.8</v>
      </c>
      <c r="N127">
        <v>4.8</v>
      </c>
      <c r="O127">
        <v>4.9000000000000004</v>
      </c>
      <c r="P127">
        <v>4.8</v>
      </c>
      <c r="Q127">
        <v>5</v>
      </c>
      <c r="R127">
        <v>4.9000000000000004</v>
      </c>
      <c r="S127">
        <v>4.8</v>
      </c>
      <c r="T127">
        <v>4.9000000000000004</v>
      </c>
      <c r="U127">
        <v>5</v>
      </c>
      <c r="V127">
        <v>4.7</v>
      </c>
      <c r="W127">
        <v>4.5999999999999996</v>
      </c>
    </row>
    <row r="128" spans="1:23">
      <c r="A128" t="s">
        <v>258</v>
      </c>
      <c r="B128">
        <v>84.5</v>
      </c>
      <c r="C128">
        <v>91.7</v>
      </c>
      <c r="D128">
        <v>86.1</v>
      </c>
      <c r="E128">
        <v>95</v>
      </c>
      <c r="F128">
        <v>100</v>
      </c>
      <c r="G128">
        <v>91.7</v>
      </c>
      <c r="H128">
        <v>93.8</v>
      </c>
      <c r="I128">
        <v>100</v>
      </c>
      <c r="J128">
        <v>100</v>
      </c>
      <c r="K128">
        <v>100</v>
      </c>
      <c r="L128">
        <v>100</v>
      </c>
      <c r="M128">
        <v>94.4</v>
      </c>
      <c r="N128">
        <v>95.8</v>
      </c>
      <c r="O128">
        <v>98.1</v>
      </c>
      <c r="P128">
        <v>93.8</v>
      </c>
      <c r="Q128">
        <v>100</v>
      </c>
      <c r="R128">
        <v>97.2</v>
      </c>
      <c r="S128">
        <v>95.8</v>
      </c>
      <c r="T128">
        <v>97.2</v>
      </c>
      <c r="U128">
        <v>100</v>
      </c>
      <c r="V128">
        <v>92.7</v>
      </c>
      <c r="W128">
        <v>90.4</v>
      </c>
    </row>
    <row r="129" spans="1:23">
      <c r="A129" t="s">
        <v>245</v>
      </c>
    </row>
    <row r="130" spans="1:23">
      <c r="A130" t="s">
        <v>245</v>
      </c>
    </row>
    <row r="131" spans="1:23">
      <c r="A131" t="s">
        <v>270</v>
      </c>
    </row>
    <row r="134" spans="1:23">
      <c r="B134" t="s">
        <v>238</v>
      </c>
      <c r="C134" t="s">
        <v>239</v>
      </c>
      <c r="L134" t="s">
        <v>240</v>
      </c>
    </row>
    <row r="136" spans="1:23">
      <c r="B136" t="s">
        <v>119</v>
      </c>
      <c r="C136" t="s">
        <v>225</v>
      </c>
      <c r="D136" t="s">
        <v>226</v>
      </c>
      <c r="E136" t="s">
        <v>227</v>
      </c>
      <c r="F136" t="s">
        <v>228</v>
      </c>
      <c r="G136" t="s">
        <v>229</v>
      </c>
      <c r="H136" t="s">
        <v>230</v>
      </c>
      <c r="I136" t="s">
        <v>231</v>
      </c>
      <c r="J136" t="s">
        <v>232</v>
      </c>
      <c r="K136" t="s">
        <v>233</v>
      </c>
      <c r="L136" t="s">
        <v>225</v>
      </c>
      <c r="M136" t="s">
        <v>226</v>
      </c>
      <c r="N136" t="s">
        <v>227</v>
      </c>
      <c r="O136" t="s">
        <v>228</v>
      </c>
      <c r="P136" t="s">
        <v>229</v>
      </c>
      <c r="Q136" t="s">
        <v>230</v>
      </c>
      <c r="R136" t="s">
        <v>231</v>
      </c>
      <c r="S136" t="s">
        <v>232</v>
      </c>
      <c r="T136" t="s">
        <v>233</v>
      </c>
      <c r="U136" t="s">
        <v>122</v>
      </c>
      <c r="V136" t="s">
        <v>241</v>
      </c>
      <c r="W136" t="s">
        <v>224</v>
      </c>
    </row>
    <row r="138" spans="1:23">
      <c r="A138" t="s">
        <v>262</v>
      </c>
      <c r="B138">
        <v>0.79</v>
      </c>
      <c r="C138">
        <v>0</v>
      </c>
      <c r="D138">
        <v>11.11</v>
      </c>
      <c r="E138">
        <v>0</v>
      </c>
      <c r="F138">
        <v>0</v>
      </c>
      <c r="G138">
        <v>0</v>
      </c>
      <c r="H138">
        <v>0</v>
      </c>
      <c r="I138">
        <v>0</v>
      </c>
      <c r="J138">
        <v>0</v>
      </c>
      <c r="K138">
        <v>0</v>
      </c>
      <c r="L138">
        <v>0</v>
      </c>
      <c r="M138">
        <v>0</v>
      </c>
      <c r="N138">
        <v>0</v>
      </c>
      <c r="O138">
        <v>0</v>
      </c>
      <c r="P138">
        <v>0</v>
      </c>
      <c r="Q138">
        <v>0</v>
      </c>
      <c r="R138">
        <v>0</v>
      </c>
      <c r="S138">
        <v>0</v>
      </c>
      <c r="T138">
        <v>0</v>
      </c>
      <c r="U138">
        <v>0</v>
      </c>
      <c r="V138">
        <v>0</v>
      </c>
      <c r="W138">
        <v>0.83</v>
      </c>
    </row>
    <row r="139" spans="1:23">
      <c r="A139" t="s">
        <v>263</v>
      </c>
      <c r="B139">
        <v>3.97</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2.0699999999999998</v>
      </c>
    </row>
    <row r="140" spans="1:23">
      <c r="A140" t="s">
        <v>264</v>
      </c>
      <c r="B140">
        <v>7.94</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4.1500000000000004</v>
      </c>
    </row>
    <row r="141" spans="1:23">
      <c r="A141" t="s">
        <v>265</v>
      </c>
      <c r="B141">
        <v>30.16</v>
      </c>
      <c r="C141">
        <v>33.33</v>
      </c>
      <c r="D141">
        <v>0</v>
      </c>
      <c r="E141">
        <v>20</v>
      </c>
      <c r="F141">
        <v>50</v>
      </c>
      <c r="G141">
        <v>33.33</v>
      </c>
      <c r="H141">
        <v>25</v>
      </c>
      <c r="I141">
        <v>0</v>
      </c>
      <c r="J141">
        <v>0</v>
      </c>
      <c r="K141">
        <v>0</v>
      </c>
      <c r="L141">
        <v>0</v>
      </c>
      <c r="M141">
        <v>22.22</v>
      </c>
      <c r="N141">
        <v>16.670000000000002</v>
      </c>
      <c r="O141">
        <v>7.69</v>
      </c>
      <c r="P141">
        <v>25</v>
      </c>
      <c r="Q141">
        <v>0</v>
      </c>
      <c r="R141">
        <v>11.11</v>
      </c>
      <c r="S141">
        <v>16.670000000000002</v>
      </c>
      <c r="T141">
        <v>11.11</v>
      </c>
      <c r="U141">
        <v>0</v>
      </c>
      <c r="V141">
        <v>0</v>
      </c>
      <c r="W141">
        <v>22.41</v>
      </c>
    </row>
    <row r="142" spans="1:23">
      <c r="A142" t="s">
        <v>266</v>
      </c>
      <c r="B142">
        <v>57.14</v>
      </c>
      <c r="C142">
        <v>66.67</v>
      </c>
      <c r="D142">
        <v>88.89</v>
      </c>
      <c r="E142">
        <v>80</v>
      </c>
      <c r="F142">
        <v>50</v>
      </c>
      <c r="G142">
        <v>66.67</v>
      </c>
      <c r="H142">
        <v>75</v>
      </c>
      <c r="I142">
        <v>100</v>
      </c>
      <c r="J142">
        <v>100</v>
      </c>
      <c r="K142">
        <v>100</v>
      </c>
      <c r="L142">
        <v>100</v>
      </c>
      <c r="M142">
        <v>77.78</v>
      </c>
      <c r="N142">
        <v>83.33</v>
      </c>
      <c r="O142">
        <v>92.31</v>
      </c>
      <c r="P142">
        <v>75</v>
      </c>
      <c r="Q142">
        <v>100</v>
      </c>
      <c r="R142">
        <v>88.89</v>
      </c>
      <c r="S142">
        <v>83.33</v>
      </c>
      <c r="T142">
        <v>88.89</v>
      </c>
      <c r="U142">
        <v>100</v>
      </c>
      <c r="V142">
        <v>0</v>
      </c>
      <c r="W142">
        <v>70.540000000000006</v>
      </c>
    </row>
    <row r="143" spans="1:23">
      <c r="A143" t="s">
        <v>267</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row>
    <row r="144" spans="1:23">
      <c r="A144" t="s">
        <v>253</v>
      </c>
      <c r="B144">
        <v>100</v>
      </c>
      <c r="C144">
        <v>100</v>
      </c>
      <c r="D144">
        <v>100</v>
      </c>
      <c r="E144">
        <v>100</v>
      </c>
      <c r="F144">
        <v>100</v>
      </c>
      <c r="G144">
        <v>100</v>
      </c>
      <c r="H144">
        <v>100</v>
      </c>
      <c r="I144">
        <v>100</v>
      </c>
      <c r="J144">
        <v>100</v>
      </c>
      <c r="K144">
        <v>100</v>
      </c>
      <c r="L144">
        <v>100</v>
      </c>
      <c r="M144">
        <v>100</v>
      </c>
      <c r="N144">
        <v>100</v>
      </c>
      <c r="O144">
        <v>100</v>
      </c>
      <c r="P144">
        <v>100</v>
      </c>
      <c r="Q144">
        <v>100</v>
      </c>
      <c r="R144">
        <v>100</v>
      </c>
      <c r="S144">
        <v>100</v>
      </c>
      <c r="T144">
        <v>100</v>
      </c>
      <c r="U144">
        <v>100</v>
      </c>
      <c r="V144">
        <v>0</v>
      </c>
      <c r="W144">
        <v>100</v>
      </c>
    </row>
    <row r="145" spans="1:23">
      <c r="A145" t="s">
        <v>254</v>
      </c>
      <c r="B145">
        <v>126</v>
      </c>
      <c r="C145">
        <v>6</v>
      </c>
      <c r="D145">
        <v>9</v>
      </c>
      <c r="E145">
        <v>5</v>
      </c>
      <c r="F145">
        <v>4</v>
      </c>
      <c r="G145">
        <v>3</v>
      </c>
      <c r="H145">
        <v>4</v>
      </c>
      <c r="I145">
        <v>2</v>
      </c>
      <c r="J145">
        <v>4</v>
      </c>
      <c r="K145">
        <v>4</v>
      </c>
      <c r="L145">
        <v>8</v>
      </c>
      <c r="M145">
        <v>9</v>
      </c>
      <c r="N145">
        <v>12</v>
      </c>
      <c r="O145">
        <v>13</v>
      </c>
      <c r="P145">
        <v>4</v>
      </c>
      <c r="Q145">
        <v>3</v>
      </c>
      <c r="R145">
        <v>9</v>
      </c>
      <c r="S145">
        <v>6</v>
      </c>
      <c r="T145">
        <v>9</v>
      </c>
      <c r="U145">
        <v>1</v>
      </c>
      <c r="V145">
        <v>0</v>
      </c>
      <c r="W145">
        <v>241</v>
      </c>
    </row>
    <row r="146" spans="1:23">
      <c r="A146" t="s">
        <v>268</v>
      </c>
      <c r="B146">
        <v>44.44</v>
      </c>
      <c r="C146">
        <v>66.67</v>
      </c>
      <c r="D146">
        <v>77.78</v>
      </c>
      <c r="E146">
        <v>80</v>
      </c>
      <c r="F146">
        <v>50</v>
      </c>
      <c r="G146">
        <v>66.67</v>
      </c>
      <c r="H146">
        <v>75</v>
      </c>
      <c r="I146">
        <v>100</v>
      </c>
      <c r="J146">
        <v>100</v>
      </c>
      <c r="K146">
        <v>100</v>
      </c>
      <c r="L146">
        <v>100</v>
      </c>
      <c r="M146">
        <v>77.78</v>
      </c>
      <c r="N146">
        <v>83.33</v>
      </c>
      <c r="O146">
        <v>92.31</v>
      </c>
      <c r="P146">
        <v>75</v>
      </c>
      <c r="Q146">
        <v>100</v>
      </c>
      <c r="R146">
        <v>88.89</v>
      </c>
      <c r="S146">
        <v>83.33</v>
      </c>
      <c r="T146">
        <v>88.89</v>
      </c>
      <c r="U146">
        <v>100</v>
      </c>
      <c r="V146">
        <v>0</v>
      </c>
      <c r="W146">
        <v>63.49</v>
      </c>
    </row>
    <row r="147" spans="1:23">
      <c r="A147" t="s">
        <v>255</v>
      </c>
      <c r="B147">
        <v>87.3</v>
      </c>
      <c r="C147">
        <v>100</v>
      </c>
      <c r="D147">
        <v>88.89</v>
      </c>
      <c r="E147">
        <v>100</v>
      </c>
      <c r="F147">
        <v>100</v>
      </c>
      <c r="G147">
        <v>100</v>
      </c>
      <c r="H147">
        <v>100</v>
      </c>
      <c r="I147">
        <v>100</v>
      </c>
      <c r="J147">
        <v>100</v>
      </c>
      <c r="K147">
        <v>100</v>
      </c>
      <c r="L147">
        <v>100</v>
      </c>
      <c r="M147">
        <v>100</v>
      </c>
      <c r="N147">
        <v>100</v>
      </c>
      <c r="O147">
        <v>100</v>
      </c>
      <c r="P147">
        <v>100</v>
      </c>
      <c r="Q147">
        <v>100</v>
      </c>
      <c r="R147">
        <v>100</v>
      </c>
      <c r="S147">
        <v>100</v>
      </c>
      <c r="T147">
        <v>100</v>
      </c>
      <c r="U147">
        <v>100</v>
      </c>
      <c r="V147">
        <v>0</v>
      </c>
      <c r="W147">
        <v>92.95</v>
      </c>
    </row>
    <row r="148" spans="1:23">
      <c r="A148" t="s">
        <v>256</v>
      </c>
      <c r="B148">
        <v>4.76</v>
      </c>
      <c r="C148">
        <v>0</v>
      </c>
      <c r="D148">
        <v>11.11</v>
      </c>
      <c r="E148">
        <v>0</v>
      </c>
      <c r="F148">
        <v>0</v>
      </c>
      <c r="G148">
        <v>0</v>
      </c>
      <c r="H148">
        <v>0</v>
      </c>
      <c r="I148">
        <v>0</v>
      </c>
      <c r="J148">
        <v>0</v>
      </c>
      <c r="K148">
        <v>0</v>
      </c>
      <c r="L148">
        <v>0</v>
      </c>
      <c r="M148">
        <v>0</v>
      </c>
      <c r="N148">
        <v>0</v>
      </c>
      <c r="O148">
        <v>0</v>
      </c>
      <c r="P148">
        <v>0</v>
      </c>
      <c r="Q148">
        <v>0</v>
      </c>
      <c r="R148">
        <v>0</v>
      </c>
      <c r="S148">
        <v>0</v>
      </c>
      <c r="T148">
        <v>0</v>
      </c>
      <c r="U148">
        <v>0</v>
      </c>
      <c r="V148">
        <v>0</v>
      </c>
      <c r="W148">
        <v>2.9</v>
      </c>
    </row>
    <row r="149" spans="1:23">
      <c r="A149" t="s">
        <v>257</v>
      </c>
      <c r="B149">
        <v>4.4000000000000004</v>
      </c>
      <c r="C149">
        <v>4.7</v>
      </c>
      <c r="D149">
        <v>4.5999999999999996</v>
      </c>
      <c r="E149">
        <v>4.8</v>
      </c>
      <c r="F149">
        <v>4.5</v>
      </c>
      <c r="G149">
        <v>4.7</v>
      </c>
      <c r="H149">
        <v>4.8</v>
      </c>
      <c r="I149">
        <v>5</v>
      </c>
      <c r="J149">
        <v>5</v>
      </c>
      <c r="K149">
        <v>5</v>
      </c>
      <c r="L149">
        <v>5</v>
      </c>
      <c r="M149">
        <v>4.8</v>
      </c>
      <c r="N149">
        <v>4.8</v>
      </c>
      <c r="O149">
        <v>4.9000000000000004</v>
      </c>
      <c r="P149">
        <v>4.8</v>
      </c>
      <c r="Q149">
        <v>5</v>
      </c>
      <c r="R149">
        <v>4.9000000000000004</v>
      </c>
      <c r="S149">
        <v>4.8</v>
      </c>
      <c r="T149">
        <v>4.9000000000000004</v>
      </c>
      <c r="U149">
        <v>5</v>
      </c>
      <c r="V149">
        <v>0</v>
      </c>
      <c r="W149">
        <v>4.5999999999999996</v>
      </c>
    </row>
    <row r="150" spans="1:23">
      <c r="A150" t="s">
        <v>258</v>
      </c>
      <c r="B150">
        <v>84.7</v>
      </c>
      <c r="C150">
        <v>91.7</v>
      </c>
      <c r="D150">
        <v>88.9</v>
      </c>
      <c r="E150">
        <v>95</v>
      </c>
      <c r="F150">
        <v>87.5</v>
      </c>
      <c r="G150">
        <v>91.7</v>
      </c>
      <c r="H150">
        <v>93.8</v>
      </c>
      <c r="I150">
        <v>100</v>
      </c>
      <c r="J150">
        <v>100</v>
      </c>
      <c r="K150">
        <v>100</v>
      </c>
      <c r="L150">
        <v>100</v>
      </c>
      <c r="M150">
        <v>94.4</v>
      </c>
      <c r="N150">
        <v>95.8</v>
      </c>
      <c r="O150">
        <v>98.1</v>
      </c>
      <c r="P150">
        <v>93.8</v>
      </c>
      <c r="Q150">
        <v>100</v>
      </c>
      <c r="R150">
        <v>97.2</v>
      </c>
      <c r="S150">
        <v>95.8</v>
      </c>
      <c r="T150">
        <v>97.2</v>
      </c>
      <c r="U150">
        <v>100</v>
      </c>
      <c r="V150">
        <v>0</v>
      </c>
      <c r="W150">
        <v>89.9</v>
      </c>
    </row>
    <row r="151" spans="1:23">
      <c r="A151" t="s">
        <v>245</v>
      </c>
    </row>
    <row r="152" spans="1:23">
      <c r="A152" t="s">
        <v>245</v>
      </c>
    </row>
    <row r="153" spans="1:23">
      <c r="A153" t="s">
        <v>271</v>
      </c>
    </row>
    <row r="154" spans="1:23">
      <c r="A154" t="s">
        <v>272</v>
      </c>
    </row>
    <row r="157" spans="1:23">
      <c r="B157" t="s">
        <v>238</v>
      </c>
      <c r="C157" t="s">
        <v>239</v>
      </c>
      <c r="L157" t="s">
        <v>240</v>
      </c>
    </row>
    <row r="159" spans="1:23">
      <c r="B159" t="s">
        <v>119</v>
      </c>
      <c r="C159" t="s">
        <v>225</v>
      </c>
      <c r="D159" t="s">
        <v>226</v>
      </c>
      <c r="E159" t="s">
        <v>227</v>
      </c>
      <c r="F159" t="s">
        <v>228</v>
      </c>
      <c r="G159" t="s">
        <v>229</v>
      </c>
      <c r="H159" t="s">
        <v>230</v>
      </c>
      <c r="I159" t="s">
        <v>231</v>
      </c>
      <c r="J159" t="s">
        <v>232</v>
      </c>
      <c r="K159" t="s">
        <v>233</v>
      </c>
      <c r="L159" t="s">
        <v>225</v>
      </c>
      <c r="M159" t="s">
        <v>226</v>
      </c>
      <c r="N159" t="s">
        <v>227</v>
      </c>
      <c r="O159" t="s">
        <v>228</v>
      </c>
      <c r="P159" t="s">
        <v>229</v>
      </c>
      <c r="Q159" t="s">
        <v>230</v>
      </c>
      <c r="R159" t="s">
        <v>231</v>
      </c>
      <c r="S159" t="s">
        <v>232</v>
      </c>
      <c r="T159" t="s">
        <v>233</v>
      </c>
      <c r="U159" t="s">
        <v>122</v>
      </c>
      <c r="V159" t="s">
        <v>241</v>
      </c>
      <c r="W159" t="s">
        <v>224</v>
      </c>
    </row>
    <row r="161" spans="1:23">
      <c r="A161" t="s">
        <v>273</v>
      </c>
      <c r="B161">
        <v>0.79</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0.37</v>
      </c>
    </row>
    <row r="162" spans="1:23">
      <c r="A162" t="s">
        <v>274</v>
      </c>
      <c r="B162">
        <v>3.17</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1.48</v>
      </c>
    </row>
    <row r="163" spans="1:23">
      <c r="A163" t="s">
        <v>275</v>
      </c>
      <c r="B163">
        <v>14.29</v>
      </c>
      <c r="C163">
        <v>0</v>
      </c>
      <c r="D163">
        <v>11.11</v>
      </c>
      <c r="E163">
        <v>0</v>
      </c>
      <c r="F163">
        <v>0</v>
      </c>
      <c r="G163">
        <v>0</v>
      </c>
      <c r="H163">
        <v>0</v>
      </c>
      <c r="I163">
        <v>0</v>
      </c>
      <c r="J163">
        <v>0</v>
      </c>
      <c r="K163">
        <v>0</v>
      </c>
      <c r="L163">
        <v>0</v>
      </c>
      <c r="M163">
        <v>11.11</v>
      </c>
      <c r="N163">
        <v>8.33</v>
      </c>
      <c r="O163">
        <v>7.69</v>
      </c>
      <c r="P163">
        <v>0</v>
      </c>
      <c r="Q163">
        <v>0</v>
      </c>
      <c r="R163">
        <v>0</v>
      </c>
      <c r="S163">
        <v>0</v>
      </c>
      <c r="T163">
        <v>0</v>
      </c>
      <c r="U163">
        <v>0</v>
      </c>
      <c r="V163">
        <v>4.17</v>
      </c>
      <c r="W163">
        <v>8.49</v>
      </c>
    </row>
    <row r="164" spans="1:23">
      <c r="A164" t="s">
        <v>276</v>
      </c>
      <c r="B164">
        <v>47.62</v>
      </c>
      <c r="C164">
        <v>50</v>
      </c>
      <c r="D164">
        <v>33.33</v>
      </c>
      <c r="E164">
        <v>60</v>
      </c>
      <c r="F164">
        <v>0</v>
      </c>
      <c r="G164">
        <v>66.67</v>
      </c>
      <c r="H164">
        <v>25</v>
      </c>
      <c r="I164">
        <v>0</v>
      </c>
      <c r="J164">
        <v>75</v>
      </c>
      <c r="K164">
        <v>25</v>
      </c>
      <c r="L164">
        <v>25</v>
      </c>
      <c r="M164">
        <v>33.33</v>
      </c>
      <c r="N164">
        <v>41.67</v>
      </c>
      <c r="O164">
        <v>7.69</v>
      </c>
      <c r="P164">
        <v>25</v>
      </c>
      <c r="Q164">
        <v>33.33</v>
      </c>
      <c r="R164">
        <v>33.33</v>
      </c>
      <c r="S164">
        <v>0</v>
      </c>
      <c r="T164">
        <v>11.11</v>
      </c>
      <c r="U164">
        <v>14.29</v>
      </c>
      <c r="V164">
        <v>37.5</v>
      </c>
      <c r="W164">
        <v>38.01</v>
      </c>
    </row>
    <row r="165" spans="1:23">
      <c r="A165" t="s">
        <v>277</v>
      </c>
      <c r="B165">
        <v>34.130000000000003</v>
      </c>
      <c r="C165">
        <v>50</v>
      </c>
      <c r="D165">
        <v>55.56</v>
      </c>
      <c r="E165">
        <v>40</v>
      </c>
      <c r="F165">
        <v>100</v>
      </c>
      <c r="G165">
        <v>33.33</v>
      </c>
      <c r="H165">
        <v>75</v>
      </c>
      <c r="I165">
        <v>100</v>
      </c>
      <c r="J165">
        <v>25</v>
      </c>
      <c r="K165">
        <v>75</v>
      </c>
      <c r="L165">
        <v>62.5</v>
      </c>
      <c r="M165">
        <v>55.56</v>
      </c>
      <c r="N165">
        <v>50</v>
      </c>
      <c r="O165">
        <v>84.62</v>
      </c>
      <c r="P165">
        <v>75</v>
      </c>
      <c r="Q165">
        <v>66.67</v>
      </c>
      <c r="R165">
        <v>66.67</v>
      </c>
      <c r="S165">
        <v>100</v>
      </c>
      <c r="T165">
        <v>88.89</v>
      </c>
      <c r="U165">
        <v>85.71</v>
      </c>
      <c r="V165">
        <v>54.17</v>
      </c>
      <c r="W165">
        <v>50.92</v>
      </c>
    </row>
    <row r="166" spans="1:23">
      <c r="A166" t="s">
        <v>218</v>
      </c>
      <c r="B166">
        <v>0</v>
      </c>
      <c r="C166">
        <v>0</v>
      </c>
      <c r="D166">
        <v>0</v>
      </c>
      <c r="E166">
        <v>0</v>
      </c>
      <c r="F166">
        <v>0</v>
      </c>
      <c r="G166">
        <v>0</v>
      </c>
      <c r="H166">
        <v>0</v>
      </c>
      <c r="I166">
        <v>0</v>
      </c>
      <c r="J166">
        <v>0</v>
      </c>
      <c r="K166">
        <v>0</v>
      </c>
      <c r="L166">
        <v>12.5</v>
      </c>
      <c r="M166">
        <v>0</v>
      </c>
      <c r="N166">
        <v>0</v>
      </c>
      <c r="O166">
        <v>0</v>
      </c>
      <c r="P166">
        <v>0</v>
      </c>
      <c r="Q166">
        <v>0</v>
      </c>
      <c r="R166">
        <v>0</v>
      </c>
      <c r="S166">
        <v>0</v>
      </c>
      <c r="T166">
        <v>0</v>
      </c>
      <c r="U166">
        <v>0</v>
      </c>
      <c r="V166">
        <v>4.17</v>
      </c>
      <c r="W166">
        <v>0.74</v>
      </c>
    </row>
    <row r="167" spans="1:23">
      <c r="A167" t="s">
        <v>253</v>
      </c>
      <c r="B167">
        <v>100</v>
      </c>
      <c r="C167">
        <v>100</v>
      </c>
      <c r="D167">
        <v>100</v>
      </c>
      <c r="E167">
        <v>100</v>
      </c>
      <c r="F167">
        <v>100</v>
      </c>
      <c r="G167">
        <v>100</v>
      </c>
      <c r="H167">
        <v>100</v>
      </c>
      <c r="I167">
        <v>100</v>
      </c>
      <c r="J167">
        <v>100</v>
      </c>
      <c r="K167">
        <v>100</v>
      </c>
      <c r="L167">
        <v>100</v>
      </c>
      <c r="M167">
        <v>100</v>
      </c>
      <c r="N167">
        <v>100</v>
      </c>
      <c r="O167">
        <v>100</v>
      </c>
      <c r="P167">
        <v>100</v>
      </c>
      <c r="Q167">
        <v>100</v>
      </c>
      <c r="R167">
        <v>100</v>
      </c>
      <c r="S167">
        <v>100</v>
      </c>
      <c r="T167">
        <v>100</v>
      </c>
      <c r="U167">
        <v>100</v>
      </c>
      <c r="V167">
        <v>100</v>
      </c>
      <c r="W167">
        <v>100</v>
      </c>
    </row>
    <row r="168" spans="1:23">
      <c r="A168" t="s">
        <v>254</v>
      </c>
      <c r="B168">
        <v>126</v>
      </c>
      <c r="C168">
        <v>6</v>
      </c>
      <c r="D168">
        <v>9</v>
      </c>
      <c r="E168">
        <v>5</v>
      </c>
      <c r="F168">
        <v>4</v>
      </c>
      <c r="G168">
        <v>3</v>
      </c>
      <c r="H168">
        <v>4</v>
      </c>
      <c r="I168">
        <v>2</v>
      </c>
      <c r="J168">
        <v>4</v>
      </c>
      <c r="K168">
        <v>4</v>
      </c>
      <c r="L168">
        <v>8</v>
      </c>
      <c r="M168">
        <v>9</v>
      </c>
      <c r="N168">
        <v>12</v>
      </c>
      <c r="O168">
        <v>13</v>
      </c>
      <c r="P168">
        <v>4</v>
      </c>
      <c r="Q168">
        <v>3</v>
      </c>
      <c r="R168">
        <v>9</v>
      </c>
      <c r="S168">
        <v>6</v>
      </c>
      <c r="T168">
        <v>9</v>
      </c>
      <c r="U168">
        <v>7</v>
      </c>
      <c r="V168">
        <v>24</v>
      </c>
      <c r="W168">
        <v>271</v>
      </c>
    </row>
    <row r="169" spans="1:23">
      <c r="A169" t="s">
        <v>255</v>
      </c>
      <c r="B169">
        <v>81.75</v>
      </c>
      <c r="C169">
        <v>100</v>
      </c>
      <c r="D169">
        <v>88.89</v>
      </c>
      <c r="E169">
        <v>100</v>
      </c>
      <c r="F169">
        <v>100</v>
      </c>
      <c r="G169">
        <v>100</v>
      </c>
      <c r="H169">
        <v>100</v>
      </c>
      <c r="I169">
        <v>100</v>
      </c>
      <c r="J169">
        <v>100</v>
      </c>
      <c r="K169">
        <v>100</v>
      </c>
      <c r="L169">
        <v>87.5</v>
      </c>
      <c r="M169">
        <v>88.89</v>
      </c>
      <c r="N169">
        <v>91.67</v>
      </c>
      <c r="O169">
        <v>92.31</v>
      </c>
      <c r="P169">
        <v>100</v>
      </c>
      <c r="Q169">
        <v>100</v>
      </c>
      <c r="R169">
        <v>100</v>
      </c>
      <c r="S169">
        <v>100</v>
      </c>
      <c r="T169">
        <v>100</v>
      </c>
      <c r="U169">
        <v>100</v>
      </c>
      <c r="V169">
        <v>91.67</v>
      </c>
      <c r="W169">
        <v>88.93</v>
      </c>
    </row>
    <row r="170" spans="1:23">
      <c r="A170" t="s">
        <v>256</v>
      </c>
      <c r="B170">
        <v>3.97</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1.85</v>
      </c>
    </row>
    <row r="171" spans="1:23">
      <c r="A171" t="s">
        <v>257</v>
      </c>
      <c r="B171">
        <v>4.0999999999999996</v>
      </c>
      <c r="C171">
        <v>4.5</v>
      </c>
      <c r="D171">
        <v>4.4000000000000004</v>
      </c>
      <c r="E171">
        <v>4.4000000000000004</v>
      </c>
      <c r="F171">
        <v>5</v>
      </c>
      <c r="G171">
        <v>4.3</v>
      </c>
      <c r="H171">
        <v>4.8</v>
      </c>
      <c r="I171">
        <v>5</v>
      </c>
      <c r="J171">
        <v>4.3</v>
      </c>
      <c r="K171">
        <v>4.8</v>
      </c>
      <c r="L171">
        <v>4.7</v>
      </c>
      <c r="M171">
        <v>4.4000000000000004</v>
      </c>
      <c r="N171">
        <v>4.4000000000000004</v>
      </c>
      <c r="O171">
        <v>4.8</v>
      </c>
      <c r="P171">
        <v>4.8</v>
      </c>
      <c r="Q171">
        <v>4.7</v>
      </c>
      <c r="R171">
        <v>4.7</v>
      </c>
      <c r="S171">
        <v>5</v>
      </c>
      <c r="T171">
        <v>4.9000000000000004</v>
      </c>
      <c r="U171">
        <v>4.9000000000000004</v>
      </c>
      <c r="V171">
        <v>4.5</v>
      </c>
      <c r="W171">
        <v>4.4000000000000004</v>
      </c>
    </row>
    <row r="172" spans="1:23">
      <c r="A172" t="s">
        <v>258</v>
      </c>
      <c r="B172">
        <v>77.8</v>
      </c>
      <c r="C172">
        <v>87.5</v>
      </c>
      <c r="D172">
        <v>86.1</v>
      </c>
      <c r="E172">
        <v>85</v>
      </c>
      <c r="F172">
        <v>100</v>
      </c>
      <c r="G172">
        <v>83.3</v>
      </c>
      <c r="H172">
        <v>93.8</v>
      </c>
      <c r="I172">
        <v>100</v>
      </c>
      <c r="J172">
        <v>81.3</v>
      </c>
      <c r="K172">
        <v>93.8</v>
      </c>
      <c r="L172">
        <v>92.9</v>
      </c>
      <c r="M172">
        <v>86.1</v>
      </c>
      <c r="N172">
        <v>85.4</v>
      </c>
      <c r="O172">
        <v>94.2</v>
      </c>
      <c r="P172">
        <v>93.8</v>
      </c>
      <c r="Q172">
        <v>91.7</v>
      </c>
      <c r="R172">
        <v>91.7</v>
      </c>
      <c r="S172">
        <v>100</v>
      </c>
      <c r="T172">
        <v>97.2</v>
      </c>
      <c r="U172">
        <v>96.4</v>
      </c>
      <c r="V172">
        <v>88</v>
      </c>
      <c r="W172">
        <v>84.7</v>
      </c>
    </row>
    <row r="173" spans="1:23">
      <c r="A173" t="s">
        <v>245</v>
      </c>
    </row>
    <row r="174" spans="1:23">
      <c r="A174" t="s">
        <v>245</v>
      </c>
    </row>
    <row r="175" spans="1:23">
      <c r="A175" t="s">
        <v>271</v>
      </c>
    </row>
    <row r="176" spans="1:23">
      <c r="A176" t="s">
        <v>278</v>
      </c>
    </row>
    <row r="179" spans="1:23">
      <c r="B179" t="s">
        <v>238</v>
      </c>
      <c r="C179" t="s">
        <v>239</v>
      </c>
      <c r="L179" t="s">
        <v>240</v>
      </c>
    </row>
    <row r="181" spans="1:23">
      <c r="B181" t="s">
        <v>119</v>
      </c>
      <c r="C181" t="s">
        <v>225</v>
      </c>
      <c r="D181" t="s">
        <v>226</v>
      </c>
      <c r="E181" t="s">
        <v>227</v>
      </c>
      <c r="F181" t="s">
        <v>228</v>
      </c>
      <c r="G181" t="s">
        <v>229</v>
      </c>
      <c r="H181" t="s">
        <v>230</v>
      </c>
      <c r="I181" t="s">
        <v>231</v>
      </c>
      <c r="J181" t="s">
        <v>232</v>
      </c>
      <c r="K181" t="s">
        <v>233</v>
      </c>
      <c r="L181" t="s">
        <v>225</v>
      </c>
      <c r="M181" t="s">
        <v>226</v>
      </c>
      <c r="N181" t="s">
        <v>227</v>
      </c>
      <c r="O181" t="s">
        <v>228</v>
      </c>
      <c r="P181" t="s">
        <v>229</v>
      </c>
      <c r="Q181" t="s">
        <v>230</v>
      </c>
      <c r="R181" t="s">
        <v>231</v>
      </c>
      <c r="S181" t="s">
        <v>232</v>
      </c>
      <c r="T181" t="s">
        <v>233</v>
      </c>
      <c r="U181" t="s">
        <v>122</v>
      </c>
      <c r="V181" t="s">
        <v>241</v>
      </c>
      <c r="W181" t="s">
        <v>224</v>
      </c>
    </row>
    <row r="183" spans="1:23">
      <c r="A183" t="s">
        <v>273</v>
      </c>
      <c r="B183">
        <v>0</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row>
    <row r="184" spans="1:23">
      <c r="A184" t="s">
        <v>274</v>
      </c>
      <c r="B184">
        <v>0</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row>
    <row r="185" spans="1:23">
      <c r="A185" t="s">
        <v>275</v>
      </c>
      <c r="B185">
        <v>8.73</v>
      </c>
      <c r="C185">
        <v>16.670000000000002</v>
      </c>
      <c r="D185">
        <v>11.11</v>
      </c>
      <c r="E185">
        <v>0</v>
      </c>
      <c r="F185">
        <v>0</v>
      </c>
      <c r="G185">
        <v>0</v>
      </c>
      <c r="H185">
        <v>0</v>
      </c>
      <c r="I185">
        <v>0</v>
      </c>
      <c r="J185">
        <v>0</v>
      </c>
      <c r="K185">
        <v>0</v>
      </c>
      <c r="L185">
        <v>0</v>
      </c>
      <c r="M185">
        <v>0</v>
      </c>
      <c r="N185">
        <v>0</v>
      </c>
      <c r="O185">
        <v>0</v>
      </c>
      <c r="P185">
        <v>0</v>
      </c>
      <c r="Q185">
        <v>0</v>
      </c>
      <c r="R185">
        <v>0</v>
      </c>
      <c r="S185">
        <v>0</v>
      </c>
      <c r="T185">
        <v>0</v>
      </c>
      <c r="U185">
        <v>0</v>
      </c>
      <c r="V185">
        <v>0</v>
      </c>
      <c r="W185">
        <v>4.8</v>
      </c>
    </row>
    <row r="186" spans="1:23">
      <c r="A186" t="s">
        <v>276</v>
      </c>
      <c r="B186">
        <v>34.130000000000003</v>
      </c>
      <c r="C186">
        <v>0</v>
      </c>
      <c r="D186">
        <v>22.22</v>
      </c>
      <c r="E186">
        <v>0</v>
      </c>
      <c r="F186">
        <v>0</v>
      </c>
      <c r="G186">
        <v>33.33</v>
      </c>
      <c r="H186">
        <v>25</v>
      </c>
      <c r="I186">
        <v>0</v>
      </c>
      <c r="J186">
        <v>0</v>
      </c>
      <c r="K186">
        <v>25</v>
      </c>
      <c r="L186">
        <v>12.5</v>
      </c>
      <c r="M186">
        <v>33.33</v>
      </c>
      <c r="N186">
        <v>33.33</v>
      </c>
      <c r="O186">
        <v>15.38</v>
      </c>
      <c r="P186">
        <v>0</v>
      </c>
      <c r="Q186">
        <v>0</v>
      </c>
      <c r="R186">
        <v>11.11</v>
      </c>
      <c r="S186">
        <v>0</v>
      </c>
      <c r="T186">
        <v>0</v>
      </c>
      <c r="U186">
        <v>0</v>
      </c>
      <c r="V186">
        <v>29.17</v>
      </c>
      <c r="W186">
        <v>24.35</v>
      </c>
    </row>
    <row r="187" spans="1:23">
      <c r="A187" t="s">
        <v>277</v>
      </c>
      <c r="B187">
        <v>57.14</v>
      </c>
      <c r="C187">
        <v>83.33</v>
      </c>
      <c r="D187">
        <v>66.67</v>
      </c>
      <c r="E187">
        <v>100</v>
      </c>
      <c r="F187">
        <v>100</v>
      </c>
      <c r="G187">
        <v>66.67</v>
      </c>
      <c r="H187">
        <v>75</v>
      </c>
      <c r="I187">
        <v>100</v>
      </c>
      <c r="J187">
        <v>100</v>
      </c>
      <c r="K187">
        <v>75</v>
      </c>
      <c r="L187">
        <v>87.5</v>
      </c>
      <c r="M187">
        <v>66.67</v>
      </c>
      <c r="N187">
        <v>66.67</v>
      </c>
      <c r="O187">
        <v>84.62</v>
      </c>
      <c r="P187">
        <v>100</v>
      </c>
      <c r="Q187">
        <v>100</v>
      </c>
      <c r="R187">
        <v>88.89</v>
      </c>
      <c r="S187">
        <v>100</v>
      </c>
      <c r="T187">
        <v>100</v>
      </c>
      <c r="U187">
        <v>100</v>
      </c>
      <c r="V187">
        <v>70.83</v>
      </c>
      <c r="W187">
        <v>70.849999999999994</v>
      </c>
    </row>
    <row r="188" spans="1:23">
      <c r="A188" t="s">
        <v>218</v>
      </c>
      <c r="B188">
        <v>0</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row>
    <row r="189" spans="1:23">
      <c r="A189" t="s">
        <v>253</v>
      </c>
      <c r="B189">
        <v>100</v>
      </c>
      <c r="C189">
        <v>100</v>
      </c>
      <c r="D189">
        <v>100</v>
      </c>
      <c r="E189">
        <v>100</v>
      </c>
      <c r="F189">
        <v>100</v>
      </c>
      <c r="G189">
        <v>100</v>
      </c>
      <c r="H189">
        <v>100</v>
      </c>
      <c r="I189">
        <v>100</v>
      </c>
      <c r="J189">
        <v>100</v>
      </c>
      <c r="K189">
        <v>100</v>
      </c>
      <c r="L189">
        <v>100</v>
      </c>
      <c r="M189">
        <v>100</v>
      </c>
      <c r="N189">
        <v>100</v>
      </c>
      <c r="O189">
        <v>100</v>
      </c>
      <c r="P189">
        <v>100</v>
      </c>
      <c r="Q189">
        <v>100</v>
      </c>
      <c r="R189">
        <v>100</v>
      </c>
      <c r="S189">
        <v>100</v>
      </c>
      <c r="T189">
        <v>100</v>
      </c>
      <c r="U189">
        <v>100</v>
      </c>
      <c r="V189">
        <v>100</v>
      </c>
      <c r="W189">
        <v>100</v>
      </c>
    </row>
    <row r="190" spans="1:23">
      <c r="A190" t="s">
        <v>254</v>
      </c>
      <c r="B190">
        <v>126</v>
      </c>
      <c r="C190">
        <v>6</v>
      </c>
      <c r="D190">
        <v>9</v>
      </c>
      <c r="E190">
        <v>5</v>
      </c>
      <c r="F190">
        <v>4</v>
      </c>
      <c r="G190">
        <v>3</v>
      </c>
      <c r="H190">
        <v>4</v>
      </c>
      <c r="I190">
        <v>2</v>
      </c>
      <c r="J190">
        <v>4</v>
      </c>
      <c r="K190">
        <v>4</v>
      </c>
      <c r="L190">
        <v>8</v>
      </c>
      <c r="M190">
        <v>9</v>
      </c>
      <c r="N190">
        <v>12</v>
      </c>
      <c r="O190">
        <v>13</v>
      </c>
      <c r="P190">
        <v>4</v>
      </c>
      <c r="Q190">
        <v>3</v>
      </c>
      <c r="R190">
        <v>9</v>
      </c>
      <c r="S190">
        <v>6</v>
      </c>
      <c r="T190">
        <v>9</v>
      </c>
      <c r="U190">
        <v>7</v>
      </c>
      <c r="V190">
        <v>24</v>
      </c>
      <c r="W190">
        <v>271</v>
      </c>
    </row>
    <row r="191" spans="1:23">
      <c r="A191" t="s">
        <v>255</v>
      </c>
      <c r="B191">
        <v>91.27</v>
      </c>
      <c r="C191">
        <v>83.33</v>
      </c>
      <c r="D191">
        <v>88.89</v>
      </c>
      <c r="E191">
        <v>100</v>
      </c>
      <c r="F191">
        <v>100</v>
      </c>
      <c r="G191">
        <v>100</v>
      </c>
      <c r="H191">
        <v>100</v>
      </c>
      <c r="I191">
        <v>100</v>
      </c>
      <c r="J191">
        <v>100</v>
      </c>
      <c r="K191">
        <v>100</v>
      </c>
      <c r="L191">
        <v>100</v>
      </c>
      <c r="M191">
        <v>100</v>
      </c>
      <c r="N191">
        <v>100</v>
      </c>
      <c r="O191">
        <v>100</v>
      </c>
      <c r="P191">
        <v>100</v>
      </c>
      <c r="Q191">
        <v>100</v>
      </c>
      <c r="R191">
        <v>100</v>
      </c>
      <c r="S191">
        <v>100</v>
      </c>
      <c r="T191">
        <v>100</v>
      </c>
      <c r="U191">
        <v>100</v>
      </c>
      <c r="V191">
        <v>100</v>
      </c>
      <c r="W191">
        <v>95.2</v>
      </c>
    </row>
    <row r="192" spans="1:23">
      <c r="A192" t="s">
        <v>256</v>
      </c>
      <c r="B192">
        <v>0</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row>
    <row r="193" spans="1:23">
      <c r="A193" t="s">
        <v>257</v>
      </c>
      <c r="B193">
        <v>4.5</v>
      </c>
      <c r="C193">
        <v>4.7</v>
      </c>
      <c r="D193">
        <v>4.5999999999999996</v>
      </c>
      <c r="E193">
        <v>5</v>
      </c>
      <c r="F193">
        <v>5</v>
      </c>
      <c r="G193">
        <v>4.7</v>
      </c>
      <c r="H193">
        <v>4.8</v>
      </c>
      <c r="I193">
        <v>5</v>
      </c>
      <c r="J193">
        <v>5</v>
      </c>
      <c r="K193">
        <v>4.8</v>
      </c>
      <c r="L193">
        <v>4.9000000000000004</v>
      </c>
      <c r="M193">
        <v>4.7</v>
      </c>
      <c r="N193">
        <v>4.7</v>
      </c>
      <c r="O193">
        <v>4.8</v>
      </c>
      <c r="P193">
        <v>5</v>
      </c>
      <c r="Q193">
        <v>5</v>
      </c>
      <c r="R193">
        <v>4.9000000000000004</v>
      </c>
      <c r="S193">
        <v>5</v>
      </c>
      <c r="T193">
        <v>5</v>
      </c>
      <c r="U193">
        <v>5</v>
      </c>
      <c r="V193">
        <v>4.7</v>
      </c>
      <c r="W193">
        <v>4.7</v>
      </c>
    </row>
    <row r="194" spans="1:23">
      <c r="A194" t="s">
        <v>258</v>
      </c>
      <c r="B194">
        <v>87.1</v>
      </c>
      <c r="C194">
        <v>91.7</v>
      </c>
      <c r="D194">
        <v>88.9</v>
      </c>
      <c r="E194">
        <v>100</v>
      </c>
      <c r="F194">
        <v>100</v>
      </c>
      <c r="G194">
        <v>91.7</v>
      </c>
      <c r="H194">
        <v>93.8</v>
      </c>
      <c r="I194">
        <v>100</v>
      </c>
      <c r="J194">
        <v>100</v>
      </c>
      <c r="K194">
        <v>93.8</v>
      </c>
      <c r="L194">
        <v>96.9</v>
      </c>
      <c r="M194">
        <v>91.7</v>
      </c>
      <c r="N194">
        <v>91.7</v>
      </c>
      <c r="O194">
        <v>96.2</v>
      </c>
      <c r="P194">
        <v>100</v>
      </c>
      <c r="Q194">
        <v>100</v>
      </c>
      <c r="R194">
        <v>97.2</v>
      </c>
      <c r="S194">
        <v>100</v>
      </c>
      <c r="T194">
        <v>100</v>
      </c>
      <c r="U194">
        <v>100</v>
      </c>
      <c r="V194">
        <v>92.7</v>
      </c>
      <c r="W194">
        <v>91.5</v>
      </c>
    </row>
    <row r="195" spans="1:23">
      <c r="A195" t="s">
        <v>245</v>
      </c>
    </row>
    <row r="196" spans="1:23">
      <c r="A196" t="s">
        <v>245</v>
      </c>
    </row>
    <row r="197" spans="1:23">
      <c r="A197" t="s">
        <v>271</v>
      </c>
    </row>
    <row r="198" spans="1:23">
      <c r="A198" t="s">
        <v>279</v>
      </c>
    </row>
    <row r="201" spans="1:23">
      <c r="B201" t="s">
        <v>238</v>
      </c>
      <c r="C201" t="s">
        <v>239</v>
      </c>
      <c r="L201" t="s">
        <v>240</v>
      </c>
    </row>
    <row r="203" spans="1:23">
      <c r="B203" t="s">
        <v>119</v>
      </c>
      <c r="C203" t="s">
        <v>225</v>
      </c>
      <c r="D203" t="s">
        <v>226</v>
      </c>
      <c r="E203" t="s">
        <v>227</v>
      </c>
      <c r="F203" t="s">
        <v>228</v>
      </c>
      <c r="G203" t="s">
        <v>229</v>
      </c>
      <c r="H203" t="s">
        <v>230</v>
      </c>
      <c r="I203" t="s">
        <v>231</v>
      </c>
      <c r="J203" t="s">
        <v>232</v>
      </c>
      <c r="K203" t="s">
        <v>233</v>
      </c>
      <c r="L203" t="s">
        <v>225</v>
      </c>
      <c r="M203" t="s">
        <v>226</v>
      </c>
      <c r="N203" t="s">
        <v>227</v>
      </c>
      <c r="O203" t="s">
        <v>228</v>
      </c>
      <c r="P203" t="s">
        <v>229</v>
      </c>
      <c r="Q203" t="s">
        <v>230</v>
      </c>
      <c r="R203" t="s">
        <v>231</v>
      </c>
      <c r="S203" t="s">
        <v>232</v>
      </c>
      <c r="T203" t="s">
        <v>233</v>
      </c>
      <c r="U203" t="s">
        <v>122</v>
      </c>
      <c r="V203" t="s">
        <v>241</v>
      </c>
      <c r="W203" t="s">
        <v>224</v>
      </c>
    </row>
    <row r="205" spans="1:23">
      <c r="A205" t="s">
        <v>273</v>
      </c>
      <c r="B205">
        <v>0.79</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0.37</v>
      </c>
    </row>
    <row r="206" spans="1:23">
      <c r="A206" t="s">
        <v>274</v>
      </c>
      <c r="B206">
        <v>1.59</v>
      </c>
      <c r="C206">
        <v>0</v>
      </c>
      <c r="D206">
        <v>11.11</v>
      </c>
      <c r="E206">
        <v>0</v>
      </c>
      <c r="F206">
        <v>0</v>
      </c>
      <c r="G206">
        <v>0</v>
      </c>
      <c r="H206">
        <v>0</v>
      </c>
      <c r="I206">
        <v>0</v>
      </c>
      <c r="J206">
        <v>0</v>
      </c>
      <c r="K206">
        <v>0</v>
      </c>
      <c r="L206">
        <v>0</v>
      </c>
      <c r="M206">
        <v>0</v>
      </c>
      <c r="N206">
        <v>0</v>
      </c>
      <c r="O206">
        <v>0</v>
      </c>
      <c r="P206">
        <v>0</v>
      </c>
      <c r="Q206">
        <v>0</v>
      </c>
      <c r="R206">
        <v>0</v>
      </c>
      <c r="S206">
        <v>0</v>
      </c>
      <c r="T206">
        <v>0</v>
      </c>
      <c r="U206">
        <v>0</v>
      </c>
      <c r="V206">
        <v>4.17</v>
      </c>
      <c r="W206">
        <v>1.48</v>
      </c>
    </row>
    <row r="207" spans="1:23">
      <c r="A207" t="s">
        <v>275</v>
      </c>
      <c r="B207">
        <v>7.14</v>
      </c>
      <c r="C207">
        <v>0</v>
      </c>
      <c r="D207">
        <v>22.22</v>
      </c>
      <c r="E207">
        <v>0</v>
      </c>
      <c r="F207">
        <v>0</v>
      </c>
      <c r="G207">
        <v>0</v>
      </c>
      <c r="H207">
        <v>0</v>
      </c>
      <c r="I207">
        <v>50</v>
      </c>
      <c r="J207">
        <v>0</v>
      </c>
      <c r="K207">
        <v>25</v>
      </c>
      <c r="L207">
        <v>0</v>
      </c>
      <c r="M207">
        <v>33.33</v>
      </c>
      <c r="N207">
        <v>8.33</v>
      </c>
      <c r="O207">
        <v>7.69</v>
      </c>
      <c r="P207">
        <v>0</v>
      </c>
      <c r="Q207">
        <v>0</v>
      </c>
      <c r="R207">
        <v>0</v>
      </c>
      <c r="S207">
        <v>16.670000000000002</v>
      </c>
      <c r="T207">
        <v>0</v>
      </c>
      <c r="U207">
        <v>0</v>
      </c>
      <c r="V207">
        <v>8.33</v>
      </c>
      <c r="W207">
        <v>7.75</v>
      </c>
    </row>
    <row r="208" spans="1:23">
      <c r="A208" t="s">
        <v>276</v>
      </c>
      <c r="B208">
        <v>32.54</v>
      </c>
      <c r="C208">
        <v>33.33</v>
      </c>
      <c r="D208">
        <v>22.22</v>
      </c>
      <c r="E208">
        <v>20</v>
      </c>
      <c r="F208">
        <v>50</v>
      </c>
      <c r="G208">
        <v>66.67</v>
      </c>
      <c r="H208">
        <v>50</v>
      </c>
      <c r="I208">
        <v>50</v>
      </c>
      <c r="J208">
        <v>25</v>
      </c>
      <c r="K208">
        <v>50</v>
      </c>
      <c r="L208">
        <v>12.5</v>
      </c>
      <c r="M208">
        <v>33.33</v>
      </c>
      <c r="N208">
        <v>50</v>
      </c>
      <c r="O208">
        <v>7.69</v>
      </c>
      <c r="P208">
        <v>25</v>
      </c>
      <c r="Q208">
        <v>33.33</v>
      </c>
      <c r="R208">
        <v>33.33</v>
      </c>
      <c r="S208">
        <v>0</v>
      </c>
      <c r="T208">
        <v>22.22</v>
      </c>
      <c r="U208">
        <v>28.57</v>
      </c>
      <c r="V208">
        <v>37.5</v>
      </c>
      <c r="W208">
        <v>31.37</v>
      </c>
    </row>
    <row r="209" spans="1:23">
      <c r="A209" t="s">
        <v>277</v>
      </c>
      <c r="B209">
        <v>57.14</v>
      </c>
      <c r="C209">
        <v>66.67</v>
      </c>
      <c r="D209">
        <v>44.44</v>
      </c>
      <c r="E209">
        <v>80</v>
      </c>
      <c r="F209">
        <v>50</v>
      </c>
      <c r="G209">
        <v>33.33</v>
      </c>
      <c r="H209">
        <v>50</v>
      </c>
      <c r="I209">
        <v>0</v>
      </c>
      <c r="J209">
        <v>75</v>
      </c>
      <c r="K209">
        <v>25</v>
      </c>
      <c r="L209">
        <v>87.5</v>
      </c>
      <c r="M209">
        <v>33.33</v>
      </c>
      <c r="N209">
        <v>41.67</v>
      </c>
      <c r="O209">
        <v>84.62</v>
      </c>
      <c r="P209">
        <v>75</v>
      </c>
      <c r="Q209">
        <v>66.67</v>
      </c>
      <c r="R209">
        <v>66.67</v>
      </c>
      <c r="S209">
        <v>83.33</v>
      </c>
      <c r="T209">
        <v>77.78</v>
      </c>
      <c r="U209">
        <v>71.430000000000007</v>
      </c>
      <c r="V209">
        <v>50</v>
      </c>
      <c r="W209">
        <v>58.67</v>
      </c>
    </row>
    <row r="210" spans="1:23">
      <c r="A210" t="s">
        <v>218</v>
      </c>
      <c r="B210">
        <v>0.79</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0.37</v>
      </c>
    </row>
    <row r="211" spans="1:23">
      <c r="A211" t="s">
        <v>253</v>
      </c>
      <c r="B211">
        <v>100</v>
      </c>
      <c r="C211">
        <v>100</v>
      </c>
      <c r="D211">
        <v>100</v>
      </c>
      <c r="E211">
        <v>100</v>
      </c>
      <c r="F211">
        <v>100</v>
      </c>
      <c r="G211">
        <v>100</v>
      </c>
      <c r="H211">
        <v>100</v>
      </c>
      <c r="I211">
        <v>100</v>
      </c>
      <c r="J211">
        <v>100</v>
      </c>
      <c r="K211">
        <v>100</v>
      </c>
      <c r="L211">
        <v>100</v>
      </c>
      <c r="M211">
        <v>100</v>
      </c>
      <c r="N211">
        <v>100</v>
      </c>
      <c r="O211">
        <v>100</v>
      </c>
      <c r="P211">
        <v>100</v>
      </c>
      <c r="Q211">
        <v>100</v>
      </c>
      <c r="R211">
        <v>100</v>
      </c>
      <c r="S211">
        <v>100</v>
      </c>
      <c r="T211">
        <v>100</v>
      </c>
      <c r="U211">
        <v>100</v>
      </c>
      <c r="V211">
        <v>100</v>
      </c>
      <c r="W211">
        <v>100</v>
      </c>
    </row>
    <row r="212" spans="1:23">
      <c r="A212" t="s">
        <v>254</v>
      </c>
      <c r="B212">
        <v>126</v>
      </c>
      <c r="C212">
        <v>6</v>
      </c>
      <c r="D212">
        <v>9</v>
      </c>
      <c r="E212">
        <v>5</v>
      </c>
      <c r="F212">
        <v>4</v>
      </c>
      <c r="G212">
        <v>3</v>
      </c>
      <c r="H212">
        <v>4</v>
      </c>
      <c r="I212">
        <v>2</v>
      </c>
      <c r="J212">
        <v>4</v>
      </c>
      <c r="K212">
        <v>4</v>
      </c>
      <c r="L212">
        <v>8</v>
      </c>
      <c r="M212">
        <v>9</v>
      </c>
      <c r="N212">
        <v>12</v>
      </c>
      <c r="O212">
        <v>13</v>
      </c>
      <c r="P212">
        <v>4</v>
      </c>
      <c r="Q212">
        <v>3</v>
      </c>
      <c r="R212">
        <v>9</v>
      </c>
      <c r="S212">
        <v>6</v>
      </c>
      <c r="T212">
        <v>9</v>
      </c>
      <c r="U212">
        <v>7</v>
      </c>
      <c r="V212">
        <v>24</v>
      </c>
      <c r="W212">
        <v>271</v>
      </c>
    </row>
    <row r="213" spans="1:23">
      <c r="A213" t="s">
        <v>255</v>
      </c>
      <c r="B213">
        <v>89.68</v>
      </c>
      <c r="C213">
        <v>100</v>
      </c>
      <c r="D213">
        <v>66.67</v>
      </c>
      <c r="E213">
        <v>100</v>
      </c>
      <c r="F213">
        <v>100</v>
      </c>
      <c r="G213">
        <v>100</v>
      </c>
      <c r="H213">
        <v>100</v>
      </c>
      <c r="I213">
        <v>50</v>
      </c>
      <c r="J213">
        <v>100</v>
      </c>
      <c r="K213">
        <v>75</v>
      </c>
      <c r="L213">
        <v>100</v>
      </c>
      <c r="M213">
        <v>66.67</v>
      </c>
      <c r="N213">
        <v>91.67</v>
      </c>
      <c r="O213">
        <v>92.31</v>
      </c>
      <c r="P213">
        <v>100</v>
      </c>
      <c r="Q213">
        <v>100</v>
      </c>
      <c r="R213">
        <v>100</v>
      </c>
      <c r="S213">
        <v>83.33</v>
      </c>
      <c r="T213">
        <v>100</v>
      </c>
      <c r="U213">
        <v>100</v>
      </c>
      <c r="V213">
        <v>87.5</v>
      </c>
      <c r="W213">
        <v>90.04</v>
      </c>
    </row>
    <row r="214" spans="1:23">
      <c r="A214" t="s">
        <v>256</v>
      </c>
      <c r="B214">
        <v>2.38</v>
      </c>
      <c r="C214">
        <v>0</v>
      </c>
      <c r="D214">
        <v>11.11</v>
      </c>
      <c r="E214">
        <v>0</v>
      </c>
      <c r="F214">
        <v>0</v>
      </c>
      <c r="G214">
        <v>0</v>
      </c>
      <c r="H214">
        <v>0</v>
      </c>
      <c r="I214">
        <v>0</v>
      </c>
      <c r="J214">
        <v>0</v>
      </c>
      <c r="K214">
        <v>0</v>
      </c>
      <c r="L214">
        <v>0</v>
      </c>
      <c r="M214">
        <v>0</v>
      </c>
      <c r="N214">
        <v>0</v>
      </c>
      <c r="O214">
        <v>0</v>
      </c>
      <c r="P214">
        <v>0</v>
      </c>
      <c r="Q214">
        <v>0</v>
      </c>
      <c r="R214">
        <v>0</v>
      </c>
      <c r="S214">
        <v>0</v>
      </c>
      <c r="T214">
        <v>0</v>
      </c>
      <c r="U214">
        <v>0</v>
      </c>
      <c r="V214">
        <v>4.17</v>
      </c>
      <c r="W214">
        <v>1.85</v>
      </c>
    </row>
    <row r="215" spans="1:23">
      <c r="A215" t="s">
        <v>257</v>
      </c>
      <c r="B215">
        <v>4.4000000000000004</v>
      </c>
      <c r="C215">
        <v>4.7</v>
      </c>
      <c r="D215">
        <v>4</v>
      </c>
      <c r="E215">
        <v>4.8</v>
      </c>
      <c r="F215">
        <v>4.5</v>
      </c>
      <c r="G215">
        <v>4.3</v>
      </c>
      <c r="H215">
        <v>4.5</v>
      </c>
      <c r="I215">
        <v>3.5</v>
      </c>
      <c r="J215">
        <v>4.8</v>
      </c>
      <c r="K215">
        <v>4</v>
      </c>
      <c r="L215">
        <v>4.9000000000000004</v>
      </c>
      <c r="M215">
        <v>4</v>
      </c>
      <c r="N215">
        <v>4.3</v>
      </c>
      <c r="O215">
        <v>4.8</v>
      </c>
      <c r="P215">
        <v>4.8</v>
      </c>
      <c r="Q215">
        <v>4.7</v>
      </c>
      <c r="R215">
        <v>4.7</v>
      </c>
      <c r="S215">
        <v>4.7</v>
      </c>
      <c r="T215">
        <v>4.8</v>
      </c>
      <c r="U215">
        <v>4.7</v>
      </c>
      <c r="V215">
        <v>4.3</v>
      </c>
      <c r="W215">
        <v>4.5</v>
      </c>
    </row>
    <row r="216" spans="1:23">
      <c r="A216" t="s">
        <v>258</v>
      </c>
      <c r="B216">
        <v>86.2</v>
      </c>
      <c r="C216">
        <v>91.7</v>
      </c>
      <c r="D216">
        <v>75</v>
      </c>
      <c r="E216">
        <v>95</v>
      </c>
      <c r="F216">
        <v>87.5</v>
      </c>
      <c r="G216">
        <v>83.3</v>
      </c>
      <c r="H216">
        <v>87.5</v>
      </c>
      <c r="I216">
        <v>62.5</v>
      </c>
      <c r="J216">
        <v>93.8</v>
      </c>
      <c r="K216">
        <v>75</v>
      </c>
      <c r="L216">
        <v>96.9</v>
      </c>
      <c r="M216">
        <v>75</v>
      </c>
      <c r="N216">
        <v>83.3</v>
      </c>
      <c r="O216">
        <v>94.2</v>
      </c>
      <c r="P216">
        <v>93.8</v>
      </c>
      <c r="Q216">
        <v>91.7</v>
      </c>
      <c r="R216">
        <v>91.7</v>
      </c>
      <c r="S216">
        <v>91.7</v>
      </c>
      <c r="T216">
        <v>94.4</v>
      </c>
      <c r="U216">
        <v>92.9</v>
      </c>
      <c r="V216">
        <v>83.3</v>
      </c>
      <c r="W216">
        <v>86.8</v>
      </c>
    </row>
    <row r="217" spans="1:23">
      <c r="A217" t="s">
        <v>245</v>
      </c>
    </row>
    <row r="218" spans="1:23">
      <c r="A218" t="s">
        <v>245</v>
      </c>
    </row>
    <row r="219" spans="1:23">
      <c r="A219" t="s">
        <v>271</v>
      </c>
    </row>
    <row r="220" spans="1:23">
      <c r="A220" t="s">
        <v>280</v>
      </c>
    </row>
    <row r="223" spans="1:23">
      <c r="B223" t="s">
        <v>238</v>
      </c>
      <c r="C223" t="s">
        <v>239</v>
      </c>
      <c r="L223" t="s">
        <v>240</v>
      </c>
    </row>
    <row r="225" spans="1:23">
      <c r="B225" t="s">
        <v>119</v>
      </c>
      <c r="C225" t="s">
        <v>225</v>
      </c>
      <c r="D225" t="s">
        <v>226</v>
      </c>
      <c r="E225" t="s">
        <v>227</v>
      </c>
      <c r="F225" t="s">
        <v>228</v>
      </c>
      <c r="G225" t="s">
        <v>229</v>
      </c>
      <c r="H225" t="s">
        <v>230</v>
      </c>
      <c r="I225" t="s">
        <v>231</v>
      </c>
      <c r="J225" t="s">
        <v>232</v>
      </c>
      <c r="K225" t="s">
        <v>233</v>
      </c>
      <c r="L225" t="s">
        <v>225</v>
      </c>
      <c r="M225" t="s">
        <v>226</v>
      </c>
      <c r="N225" t="s">
        <v>227</v>
      </c>
      <c r="O225" t="s">
        <v>228</v>
      </c>
      <c r="P225" t="s">
        <v>229</v>
      </c>
      <c r="Q225" t="s">
        <v>230</v>
      </c>
      <c r="R225" t="s">
        <v>231</v>
      </c>
      <c r="S225" t="s">
        <v>232</v>
      </c>
      <c r="T225" t="s">
        <v>233</v>
      </c>
      <c r="U225" t="s">
        <v>122</v>
      </c>
      <c r="V225" t="s">
        <v>241</v>
      </c>
      <c r="W225" t="s">
        <v>224</v>
      </c>
    </row>
    <row r="227" spans="1:23">
      <c r="A227" t="s">
        <v>273</v>
      </c>
      <c r="B227">
        <v>2.38</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1.1100000000000001</v>
      </c>
    </row>
    <row r="228" spans="1:23">
      <c r="A228" t="s">
        <v>274</v>
      </c>
      <c r="B228">
        <v>6.35</v>
      </c>
      <c r="C228">
        <v>0</v>
      </c>
      <c r="D228">
        <v>0</v>
      </c>
      <c r="E228">
        <v>0</v>
      </c>
      <c r="F228">
        <v>0</v>
      </c>
      <c r="G228">
        <v>0</v>
      </c>
      <c r="H228">
        <v>0</v>
      </c>
      <c r="I228">
        <v>0</v>
      </c>
      <c r="J228">
        <v>0</v>
      </c>
      <c r="K228">
        <v>0</v>
      </c>
      <c r="L228">
        <v>0</v>
      </c>
      <c r="M228">
        <v>0</v>
      </c>
      <c r="N228">
        <v>0</v>
      </c>
      <c r="O228">
        <v>0</v>
      </c>
      <c r="P228">
        <v>0</v>
      </c>
      <c r="Q228">
        <v>0</v>
      </c>
      <c r="R228">
        <v>0</v>
      </c>
      <c r="S228">
        <v>0</v>
      </c>
      <c r="T228">
        <v>0</v>
      </c>
      <c r="U228">
        <v>0</v>
      </c>
      <c r="V228">
        <v>4.17</v>
      </c>
      <c r="W228">
        <v>3.32</v>
      </c>
    </row>
    <row r="229" spans="1:23">
      <c r="A229" t="s">
        <v>275</v>
      </c>
      <c r="B229">
        <v>16.670000000000002</v>
      </c>
      <c r="C229">
        <v>16.670000000000002</v>
      </c>
      <c r="D229">
        <v>0</v>
      </c>
      <c r="E229">
        <v>0</v>
      </c>
      <c r="F229">
        <v>0</v>
      </c>
      <c r="G229">
        <v>66.67</v>
      </c>
      <c r="H229">
        <v>0</v>
      </c>
      <c r="I229">
        <v>0</v>
      </c>
      <c r="J229">
        <v>0</v>
      </c>
      <c r="K229">
        <v>0</v>
      </c>
      <c r="L229">
        <v>12.5</v>
      </c>
      <c r="M229">
        <v>11.11</v>
      </c>
      <c r="N229">
        <v>0</v>
      </c>
      <c r="O229">
        <v>7.69</v>
      </c>
      <c r="P229">
        <v>0</v>
      </c>
      <c r="Q229">
        <v>0</v>
      </c>
      <c r="R229">
        <v>11.11</v>
      </c>
      <c r="S229">
        <v>0</v>
      </c>
      <c r="T229">
        <v>0</v>
      </c>
      <c r="U229">
        <v>0</v>
      </c>
      <c r="V229">
        <v>0</v>
      </c>
      <c r="W229">
        <v>10.33</v>
      </c>
    </row>
    <row r="230" spans="1:23">
      <c r="A230" t="s">
        <v>276</v>
      </c>
      <c r="B230">
        <v>35.71</v>
      </c>
      <c r="C230">
        <v>33.33</v>
      </c>
      <c r="D230">
        <v>55.56</v>
      </c>
      <c r="E230">
        <v>40</v>
      </c>
      <c r="F230">
        <v>75</v>
      </c>
      <c r="G230">
        <v>33.33</v>
      </c>
      <c r="H230">
        <v>25</v>
      </c>
      <c r="I230">
        <v>100</v>
      </c>
      <c r="J230">
        <v>50</v>
      </c>
      <c r="K230">
        <v>50</v>
      </c>
      <c r="L230">
        <v>25</v>
      </c>
      <c r="M230">
        <v>22.22</v>
      </c>
      <c r="N230">
        <v>58.33</v>
      </c>
      <c r="O230">
        <v>7.69</v>
      </c>
      <c r="P230">
        <v>25</v>
      </c>
      <c r="Q230">
        <v>66.67</v>
      </c>
      <c r="R230">
        <v>22.22</v>
      </c>
      <c r="S230">
        <v>16.670000000000002</v>
      </c>
      <c r="T230">
        <v>11.11</v>
      </c>
      <c r="U230">
        <v>14.29</v>
      </c>
      <c r="V230">
        <v>29.17</v>
      </c>
      <c r="W230">
        <v>33.950000000000003</v>
      </c>
    </row>
    <row r="231" spans="1:23">
      <c r="A231" t="s">
        <v>277</v>
      </c>
      <c r="B231">
        <v>35.71</v>
      </c>
      <c r="C231">
        <v>50</v>
      </c>
      <c r="D231">
        <v>44.44</v>
      </c>
      <c r="E231">
        <v>60</v>
      </c>
      <c r="F231">
        <v>25</v>
      </c>
      <c r="G231">
        <v>0</v>
      </c>
      <c r="H231">
        <v>75</v>
      </c>
      <c r="I231">
        <v>0</v>
      </c>
      <c r="J231">
        <v>50</v>
      </c>
      <c r="K231">
        <v>50</v>
      </c>
      <c r="L231">
        <v>62.5</v>
      </c>
      <c r="M231">
        <v>55.56</v>
      </c>
      <c r="N231">
        <v>41.67</v>
      </c>
      <c r="O231">
        <v>84.62</v>
      </c>
      <c r="P231">
        <v>75</v>
      </c>
      <c r="Q231">
        <v>33.33</v>
      </c>
      <c r="R231">
        <v>55.56</v>
      </c>
      <c r="S231">
        <v>83.33</v>
      </c>
      <c r="T231">
        <v>88.89</v>
      </c>
      <c r="U231">
        <v>85.71</v>
      </c>
      <c r="V231">
        <v>54.17</v>
      </c>
      <c r="W231">
        <v>47.97</v>
      </c>
    </row>
    <row r="232" spans="1:23">
      <c r="A232" t="s">
        <v>218</v>
      </c>
      <c r="B232">
        <v>3.17</v>
      </c>
      <c r="C232">
        <v>0</v>
      </c>
      <c r="D232">
        <v>0</v>
      </c>
      <c r="E232">
        <v>0</v>
      </c>
      <c r="F232">
        <v>0</v>
      </c>
      <c r="G232">
        <v>0</v>
      </c>
      <c r="H232">
        <v>0</v>
      </c>
      <c r="I232">
        <v>0</v>
      </c>
      <c r="J232">
        <v>0</v>
      </c>
      <c r="K232">
        <v>0</v>
      </c>
      <c r="L232">
        <v>0</v>
      </c>
      <c r="M232">
        <v>11.11</v>
      </c>
      <c r="N232">
        <v>0</v>
      </c>
      <c r="O232">
        <v>0</v>
      </c>
      <c r="P232">
        <v>0</v>
      </c>
      <c r="Q232">
        <v>0</v>
      </c>
      <c r="R232">
        <v>11.11</v>
      </c>
      <c r="S232">
        <v>0</v>
      </c>
      <c r="T232">
        <v>0</v>
      </c>
      <c r="U232">
        <v>0</v>
      </c>
      <c r="V232">
        <v>12.5</v>
      </c>
      <c r="W232">
        <v>3.32</v>
      </c>
    </row>
    <row r="233" spans="1:23">
      <c r="A233" t="s">
        <v>253</v>
      </c>
      <c r="B233">
        <v>100</v>
      </c>
      <c r="C233">
        <v>100</v>
      </c>
      <c r="D233">
        <v>100</v>
      </c>
      <c r="E233">
        <v>100</v>
      </c>
      <c r="F233">
        <v>100</v>
      </c>
      <c r="G233">
        <v>100</v>
      </c>
      <c r="H233">
        <v>100</v>
      </c>
      <c r="I233">
        <v>100</v>
      </c>
      <c r="J233">
        <v>100</v>
      </c>
      <c r="K233">
        <v>100</v>
      </c>
      <c r="L233">
        <v>100</v>
      </c>
      <c r="M233">
        <v>100</v>
      </c>
      <c r="N233">
        <v>100</v>
      </c>
      <c r="O233">
        <v>100</v>
      </c>
      <c r="P233">
        <v>100</v>
      </c>
      <c r="Q233">
        <v>100</v>
      </c>
      <c r="R233">
        <v>100</v>
      </c>
      <c r="S233">
        <v>100</v>
      </c>
      <c r="T233">
        <v>100</v>
      </c>
      <c r="U233">
        <v>100</v>
      </c>
      <c r="V233">
        <v>100</v>
      </c>
      <c r="W233">
        <v>100</v>
      </c>
    </row>
    <row r="234" spans="1:23">
      <c r="A234" t="s">
        <v>254</v>
      </c>
      <c r="B234">
        <v>126</v>
      </c>
      <c r="C234">
        <v>6</v>
      </c>
      <c r="D234">
        <v>9</v>
      </c>
      <c r="E234">
        <v>5</v>
      </c>
      <c r="F234">
        <v>4</v>
      </c>
      <c r="G234">
        <v>3</v>
      </c>
      <c r="H234">
        <v>4</v>
      </c>
      <c r="I234">
        <v>2</v>
      </c>
      <c r="J234">
        <v>4</v>
      </c>
      <c r="K234">
        <v>4</v>
      </c>
      <c r="L234">
        <v>8</v>
      </c>
      <c r="M234">
        <v>9</v>
      </c>
      <c r="N234">
        <v>12</v>
      </c>
      <c r="O234">
        <v>13</v>
      </c>
      <c r="P234">
        <v>4</v>
      </c>
      <c r="Q234">
        <v>3</v>
      </c>
      <c r="R234">
        <v>9</v>
      </c>
      <c r="S234">
        <v>6</v>
      </c>
      <c r="T234">
        <v>9</v>
      </c>
      <c r="U234">
        <v>7</v>
      </c>
      <c r="V234">
        <v>24</v>
      </c>
      <c r="W234">
        <v>271</v>
      </c>
    </row>
    <row r="235" spans="1:23">
      <c r="A235" t="s">
        <v>255</v>
      </c>
      <c r="B235">
        <v>71.430000000000007</v>
      </c>
      <c r="C235">
        <v>83.33</v>
      </c>
      <c r="D235">
        <v>100</v>
      </c>
      <c r="E235">
        <v>100</v>
      </c>
      <c r="F235">
        <v>100</v>
      </c>
      <c r="G235">
        <v>33.33</v>
      </c>
      <c r="H235">
        <v>100</v>
      </c>
      <c r="I235">
        <v>100</v>
      </c>
      <c r="J235">
        <v>100</v>
      </c>
      <c r="K235">
        <v>100</v>
      </c>
      <c r="L235">
        <v>87.5</v>
      </c>
      <c r="M235">
        <v>77.78</v>
      </c>
      <c r="N235">
        <v>100</v>
      </c>
      <c r="O235">
        <v>92.31</v>
      </c>
      <c r="P235">
        <v>100</v>
      </c>
      <c r="Q235">
        <v>100</v>
      </c>
      <c r="R235">
        <v>77.78</v>
      </c>
      <c r="S235">
        <v>100</v>
      </c>
      <c r="T235">
        <v>100</v>
      </c>
      <c r="U235">
        <v>100</v>
      </c>
      <c r="V235">
        <v>83.33</v>
      </c>
      <c r="W235">
        <v>81.92</v>
      </c>
    </row>
    <row r="236" spans="1:23">
      <c r="A236" t="s">
        <v>256</v>
      </c>
      <c r="B236">
        <v>8.73</v>
      </c>
      <c r="C236">
        <v>0</v>
      </c>
      <c r="D236">
        <v>0</v>
      </c>
      <c r="E236">
        <v>0</v>
      </c>
      <c r="F236">
        <v>0</v>
      </c>
      <c r="G236">
        <v>0</v>
      </c>
      <c r="H236">
        <v>0</v>
      </c>
      <c r="I236">
        <v>0</v>
      </c>
      <c r="J236">
        <v>0</v>
      </c>
      <c r="K236">
        <v>0</v>
      </c>
      <c r="L236">
        <v>0</v>
      </c>
      <c r="M236">
        <v>0</v>
      </c>
      <c r="N236">
        <v>0</v>
      </c>
      <c r="O236">
        <v>0</v>
      </c>
      <c r="P236">
        <v>0</v>
      </c>
      <c r="Q236">
        <v>0</v>
      </c>
      <c r="R236">
        <v>0</v>
      </c>
      <c r="S236">
        <v>0</v>
      </c>
      <c r="T236">
        <v>0</v>
      </c>
      <c r="U236">
        <v>0</v>
      </c>
      <c r="V236">
        <v>4.17</v>
      </c>
      <c r="W236">
        <v>4.43</v>
      </c>
    </row>
    <row r="237" spans="1:23">
      <c r="A237" t="s">
        <v>257</v>
      </c>
      <c r="B237">
        <v>4</v>
      </c>
      <c r="C237">
        <v>4.3</v>
      </c>
      <c r="D237">
        <v>4.4000000000000004</v>
      </c>
      <c r="E237">
        <v>4.5999999999999996</v>
      </c>
      <c r="F237">
        <v>4.3</v>
      </c>
      <c r="G237">
        <v>3.3</v>
      </c>
      <c r="H237">
        <v>4.8</v>
      </c>
      <c r="I237">
        <v>4</v>
      </c>
      <c r="J237">
        <v>4.5</v>
      </c>
      <c r="K237">
        <v>4.5</v>
      </c>
      <c r="L237">
        <v>4.5</v>
      </c>
      <c r="M237">
        <v>4.5</v>
      </c>
      <c r="N237">
        <v>4.4000000000000004</v>
      </c>
      <c r="O237">
        <v>4.8</v>
      </c>
      <c r="P237">
        <v>4.8</v>
      </c>
      <c r="Q237">
        <v>4.3</v>
      </c>
      <c r="R237">
        <v>4.5</v>
      </c>
      <c r="S237">
        <v>4.8</v>
      </c>
      <c r="T237">
        <v>4.9000000000000004</v>
      </c>
      <c r="U237">
        <v>4.9000000000000004</v>
      </c>
      <c r="V237">
        <v>4.5</v>
      </c>
      <c r="W237">
        <v>4.3</v>
      </c>
    </row>
    <row r="238" spans="1:23">
      <c r="A238" t="s">
        <v>258</v>
      </c>
      <c r="B238">
        <v>74.8</v>
      </c>
      <c r="C238">
        <v>83.3</v>
      </c>
      <c r="D238">
        <v>86.1</v>
      </c>
      <c r="E238">
        <v>90</v>
      </c>
      <c r="F238">
        <v>81.3</v>
      </c>
      <c r="G238">
        <v>58.3</v>
      </c>
      <c r="H238">
        <v>93.8</v>
      </c>
      <c r="I238">
        <v>75</v>
      </c>
      <c r="J238">
        <v>87.5</v>
      </c>
      <c r="K238">
        <v>87.5</v>
      </c>
      <c r="L238">
        <v>87.5</v>
      </c>
      <c r="M238">
        <v>87.5</v>
      </c>
      <c r="N238">
        <v>85.4</v>
      </c>
      <c r="O238">
        <v>94.2</v>
      </c>
      <c r="P238">
        <v>93.8</v>
      </c>
      <c r="Q238">
        <v>83.3</v>
      </c>
      <c r="R238">
        <v>87.5</v>
      </c>
      <c r="S238">
        <v>95.8</v>
      </c>
      <c r="T238">
        <v>97.2</v>
      </c>
      <c r="U238">
        <v>96.4</v>
      </c>
      <c r="V238">
        <v>88.1</v>
      </c>
      <c r="W238">
        <v>82.2</v>
      </c>
    </row>
    <row r="239" spans="1:23">
      <c r="A239" t="s">
        <v>245</v>
      </c>
    </row>
    <row r="240" spans="1:23">
      <c r="A240" t="s">
        <v>245</v>
      </c>
    </row>
    <row r="241" spans="1:23">
      <c r="A241" t="s">
        <v>271</v>
      </c>
    </row>
    <row r="242" spans="1:23">
      <c r="A242" t="s">
        <v>281</v>
      </c>
    </row>
    <row r="245" spans="1:23">
      <c r="B245" t="s">
        <v>238</v>
      </c>
      <c r="C245" t="s">
        <v>239</v>
      </c>
      <c r="L245" t="s">
        <v>240</v>
      </c>
    </row>
    <row r="247" spans="1:23">
      <c r="B247" t="s">
        <v>119</v>
      </c>
      <c r="C247" t="s">
        <v>225</v>
      </c>
      <c r="D247" t="s">
        <v>226</v>
      </c>
      <c r="E247" t="s">
        <v>227</v>
      </c>
      <c r="F247" t="s">
        <v>228</v>
      </c>
      <c r="G247" t="s">
        <v>229</v>
      </c>
      <c r="H247" t="s">
        <v>230</v>
      </c>
      <c r="I247" t="s">
        <v>231</v>
      </c>
      <c r="J247" t="s">
        <v>232</v>
      </c>
      <c r="K247" t="s">
        <v>233</v>
      </c>
      <c r="L247" t="s">
        <v>225</v>
      </c>
      <c r="M247" t="s">
        <v>226</v>
      </c>
      <c r="N247" t="s">
        <v>227</v>
      </c>
      <c r="O247" t="s">
        <v>228</v>
      </c>
      <c r="P247" t="s">
        <v>229</v>
      </c>
      <c r="Q247" t="s">
        <v>230</v>
      </c>
      <c r="R247" t="s">
        <v>231</v>
      </c>
      <c r="S247" t="s">
        <v>232</v>
      </c>
      <c r="T247" t="s">
        <v>233</v>
      </c>
      <c r="U247" t="s">
        <v>122</v>
      </c>
      <c r="V247" t="s">
        <v>241</v>
      </c>
      <c r="W247" t="s">
        <v>224</v>
      </c>
    </row>
    <row r="249" spans="1:23">
      <c r="A249" t="s">
        <v>273</v>
      </c>
      <c r="B249">
        <v>1.59</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0.74</v>
      </c>
    </row>
    <row r="250" spans="1:23">
      <c r="A250" t="s">
        <v>274</v>
      </c>
      <c r="B250">
        <v>1.59</v>
      </c>
      <c r="C250">
        <v>0</v>
      </c>
      <c r="D250">
        <v>0</v>
      </c>
      <c r="E250">
        <v>0</v>
      </c>
      <c r="F250">
        <v>0</v>
      </c>
      <c r="G250">
        <v>0</v>
      </c>
      <c r="H250">
        <v>0</v>
      </c>
      <c r="I250">
        <v>0</v>
      </c>
      <c r="J250">
        <v>0</v>
      </c>
      <c r="K250">
        <v>0</v>
      </c>
      <c r="L250">
        <v>0</v>
      </c>
      <c r="M250">
        <v>0</v>
      </c>
      <c r="N250">
        <v>8.33</v>
      </c>
      <c r="O250">
        <v>0</v>
      </c>
      <c r="P250">
        <v>0</v>
      </c>
      <c r="Q250">
        <v>0</v>
      </c>
      <c r="R250">
        <v>0</v>
      </c>
      <c r="S250">
        <v>0</v>
      </c>
      <c r="T250">
        <v>0</v>
      </c>
      <c r="U250">
        <v>0</v>
      </c>
      <c r="V250">
        <v>0</v>
      </c>
      <c r="W250">
        <v>1.1100000000000001</v>
      </c>
    </row>
    <row r="251" spans="1:23">
      <c r="A251" t="s">
        <v>275</v>
      </c>
      <c r="B251">
        <v>11.9</v>
      </c>
      <c r="C251">
        <v>0</v>
      </c>
      <c r="D251">
        <v>11.11</v>
      </c>
      <c r="E251">
        <v>0</v>
      </c>
      <c r="F251">
        <v>0</v>
      </c>
      <c r="G251">
        <v>0</v>
      </c>
      <c r="H251">
        <v>0</v>
      </c>
      <c r="I251">
        <v>50</v>
      </c>
      <c r="J251">
        <v>0</v>
      </c>
      <c r="K251">
        <v>0</v>
      </c>
      <c r="L251">
        <v>12.5</v>
      </c>
      <c r="M251">
        <v>11.11</v>
      </c>
      <c r="N251">
        <v>0</v>
      </c>
      <c r="O251">
        <v>7.69</v>
      </c>
      <c r="P251">
        <v>0</v>
      </c>
      <c r="Q251">
        <v>0</v>
      </c>
      <c r="R251">
        <v>0</v>
      </c>
      <c r="S251">
        <v>16.670000000000002</v>
      </c>
      <c r="T251">
        <v>0</v>
      </c>
      <c r="U251">
        <v>0</v>
      </c>
      <c r="V251">
        <v>12.5</v>
      </c>
      <c r="W251">
        <v>8.86</v>
      </c>
    </row>
    <row r="252" spans="1:23">
      <c r="A252" t="s">
        <v>276</v>
      </c>
      <c r="B252">
        <v>43.65</v>
      </c>
      <c r="C252">
        <v>16.670000000000002</v>
      </c>
      <c r="D252">
        <v>55.56</v>
      </c>
      <c r="E252">
        <v>20</v>
      </c>
      <c r="F252">
        <v>25</v>
      </c>
      <c r="G252">
        <v>66.67</v>
      </c>
      <c r="H252">
        <v>25</v>
      </c>
      <c r="I252">
        <v>0</v>
      </c>
      <c r="J252">
        <v>50</v>
      </c>
      <c r="K252">
        <v>0</v>
      </c>
      <c r="L252">
        <v>12.5</v>
      </c>
      <c r="M252">
        <v>22.22</v>
      </c>
      <c r="N252">
        <v>50</v>
      </c>
      <c r="O252">
        <v>7.69</v>
      </c>
      <c r="P252">
        <v>0</v>
      </c>
      <c r="Q252">
        <v>0</v>
      </c>
      <c r="R252">
        <v>11.11</v>
      </c>
      <c r="S252">
        <v>0</v>
      </c>
      <c r="T252">
        <v>11.11</v>
      </c>
      <c r="U252">
        <v>0</v>
      </c>
      <c r="V252">
        <v>16.670000000000002</v>
      </c>
      <c r="W252">
        <v>31</v>
      </c>
    </row>
    <row r="253" spans="1:23">
      <c r="A253" t="s">
        <v>277</v>
      </c>
      <c r="B253">
        <v>41.27</v>
      </c>
      <c r="C253">
        <v>83.33</v>
      </c>
      <c r="D253">
        <v>33.33</v>
      </c>
      <c r="E253">
        <v>80</v>
      </c>
      <c r="F253">
        <v>75</v>
      </c>
      <c r="G253">
        <v>33.33</v>
      </c>
      <c r="H253">
        <v>75</v>
      </c>
      <c r="I253">
        <v>50</v>
      </c>
      <c r="J253">
        <v>50</v>
      </c>
      <c r="K253">
        <v>100</v>
      </c>
      <c r="L253">
        <v>75</v>
      </c>
      <c r="M253">
        <v>66.67</v>
      </c>
      <c r="N253">
        <v>41.67</v>
      </c>
      <c r="O253">
        <v>84.62</v>
      </c>
      <c r="P253">
        <v>100</v>
      </c>
      <c r="Q253">
        <v>100</v>
      </c>
      <c r="R253">
        <v>88.89</v>
      </c>
      <c r="S253">
        <v>83.33</v>
      </c>
      <c r="T253">
        <v>88.89</v>
      </c>
      <c r="U253">
        <v>100</v>
      </c>
      <c r="V253">
        <v>70.83</v>
      </c>
      <c r="W253">
        <v>58.3</v>
      </c>
    </row>
    <row r="254" spans="1:23">
      <c r="A254" t="s">
        <v>218</v>
      </c>
      <c r="B254">
        <v>0</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row>
    <row r="255" spans="1:23">
      <c r="A255" t="s">
        <v>253</v>
      </c>
      <c r="B255">
        <v>100</v>
      </c>
      <c r="C255">
        <v>100</v>
      </c>
      <c r="D255">
        <v>100</v>
      </c>
      <c r="E255">
        <v>100</v>
      </c>
      <c r="F255">
        <v>100</v>
      </c>
      <c r="G255">
        <v>100</v>
      </c>
      <c r="H255">
        <v>100</v>
      </c>
      <c r="I255">
        <v>100</v>
      </c>
      <c r="J255">
        <v>100</v>
      </c>
      <c r="K255">
        <v>100</v>
      </c>
      <c r="L255">
        <v>100</v>
      </c>
      <c r="M255">
        <v>100</v>
      </c>
      <c r="N255">
        <v>100</v>
      </c>
      <c r="O255">
        <v>100</v>
      </c>
      <c r="P255">
        <v>100</v>
      </c>
      <c r="Q255">
        <v>100</v>
      </c>
      <c r="R255">
        <v>100</v>
      </c>
      <c r="S255">
        <v>100</v>
      </c>
      <c r="T255">
        <v>100</v>
      </c>
      <c r="U255">
        <v>100</v>
      </c>
      <c r="V255">
        <v>100</v>
      </c>
      <c r="W255">
        <v>100</v>
      </c>
    </row>
    <row r="256" spans="1:23">
      <c r="A256" t="s">
        <v>254</v>
      </c>
      <c r="B256">
        <v>126</v>
      </c>
      <c r="C256">
        <v>6</v>
      </c>
      <c r="D256">
        <v>9</v>
      </c>
      <c r="E256">
        <v>5</v>
      </c>
      <c r="F256">
        <v>4</v>
      </c>
      <c r="G256">
        <v>3</v>
      </c>
      <c r="H256">
        <v>4</v>
      </c>
      <c r="I256">
        <v>2</v>
      </c>
      <c r="J256">
        <v>4</v>
      </c>
      <c r="K256">
        <v>4</v>
      </c>
      <c r="L256">
        <v>8</v>
      </c>
      <c r="M256">
        <v>9</v>
      </c>
      <c r="N256">
        <v>12</v>
      </c>
      <c r="O256">
        <v>13</v>
      </c>
      <c r="P256">
        <v>4</v>
      </c>
      <c r="Q256">
        <v>3</v>
      </c>
      <c r="R256">
        <v>9</v>
      </c>
      <c r="S256">
        <v>6</v>
      </c>
      <c r="T256">
        <v>9</v>
      </c>
      <c r="U256">
        <v>7</v>
      </c>
      <c r="V256">
        <v>24</v>
      </c>
      <c r="W256">
        <v>271</v>
      </c>
    </row>
    <row r="257" spans="1:23">
      <c r="A257" t="s">
        <v>255</v>
      </c>
      <c r="B257">
        <v>84.92</v>
      </c>
      <c r="C257">
        <v>100</v>
      </c>
      <c r="D257">
        <v>88.89</v>
      </c>
      <c r="E257">
        <v>100</v>
      </c>
      <c r="F257">
        <v>100</v>
      </c>
      <c r="G257">
        <v>100</v>
      </c>
      <c r="H257">
        <v>100</v>
      </c>
      <c r="I257">
        <v>50</v>
      </c>
      <c r="J257">
        <v>100</v>
      </c>
      <c r="K257">
        <v>100</v>
      </c>
      <c r="L257">
        <v>87.5</v>
      </c>
      <c r="M257">
        <v>88.89</v>
      </c>
      <c r="N257">
        <v>91.67</v>
      </c>
      <c r="O257">
        <v>92.31</v>
      </c>
      <c r="P257">
        <v>100</v>
      </c>
      <c r="Q257">
        <v>100</v>
      </c>
      <c r="R257">
        <v>100</v>
      </c>
      <c r="S257">
        <v>83.33</v>
      </c>
      <c r="T257">
        <v>100</v>
      </c>
      <c r="U257">
        <v>100</v>
      </c>
      <c r="V257">
        <v>87.5</v>
      </c>
      <c r="W257">
        <v>89.3</v>
      </c>
    </row>
    <row r="258" spans="1:23">
      <c r="A258" t="s">
        <v>256</v>
      </c>
      <c r="B258">
        <v>3.17</v>
      </c>
      <c r="C258">
        <v>0</v>
      </c>
      <c r="D258">
        <v>0</v>
      </c>
      <c r="E258">
        <v>0</v>
      </c>
      <c r="F258">
        <v>0</v>
      </c>
      <c r="G258">
        <v>0</v>
      </c>
      <c r="H258">
        <v>0</v>
      </c>
      <c r="I258">
        <v>0</v>
      </c>
      <c r="J258">
        <v>0</v>
      </c>
      <c r="K258">
        <v>0</v>
      </c>
      <c r="L258">
        <v>0</v>
      </c>
      <c r="M258">
        <v>0</v>
      </c>
      <c r="N258">
        <v>8.33</v>
      </c>
      <c r="O258">
        <v>0</v>
      </c>
      <c r="P258">
        <v>0</v>
      </c>
      <c r="Q258">
        <v>0</v>
      </c>
      <c r="R258">
        <v>0</v>
      </c>
      <c r="S258">
        <v>0</v>
      </c>
      <c r="T258">
        <v>0</v>
      </c>
      <c r="U258">
        <v>0</v>
      </c>
      <c r="V258">
        <v>0</v>
      </c>
      <c r="W258">
        <v>1.85</v>
      </c>
    </row>
    <row r="259" spans="1:23">
      <c r="A259" t="s">
        <v>257</v>
      </c>
      <c r="B259">
        <v>4.2</v>
      </c>
      <c r="C259">
        <v>4.8</v>
      </c>
      <c r="D259">
        <v>4.2</v>
      </c>
      <c r="E259">
        <v>4.8</v>
      </c>
      <c r="F259">
        <v>4.8</v>
      </c>
      <c r="G259">
        <v>4.3</v>
      </c>
      <c r="H259">
        <v>4.8</v>
      </c>
      <c r="I259">
        <v>4</v>
      </c>
      <c r="J259">
        <v>4.5</v>
      </c>
      <c r="K259">
        <v>5</v>
      </c>
      <c r="L259">
        <v>4.5999999999999996</v>
      </c>
      <c r="M259">
        <v>4.5999999999999996</v>
      </c>
      <c r="N259">
        <v>4.3</v>
      </c>
      <c r="O259">
        <v>4.8</v>
      </c>
      <c r="P259">
        <v>5</v>
      </c>
      <c r="Q259">
        <v>5</v>
      </c>
      <c r="R259">
        <v>4.9000000000000004</v>
      </c>
      <c r="S259">
        <v>4.7</v>
      </c>
      <c r="T259">
        <v>4.9000000000000004</v>
      </c>
      <c r="U259">
        <v>5</v>
      </c>
      <c r="V259">
        <v>4.5999999999999996</v>
      </c>
      <c r="W259">
        <v>4.5</v>
      </c>
    </row>
    <row r="260" spans="1:23">
      <c r="A260" t="s">
        <v>258</v>
      </c>
      <c r="B260">
        <v>80.400000000000006</v>
      </c>
      <c r="C260">
        <v>95.8</v>
      </c>
      <c r="D260">
        <v>80.599999999999994</v>
      </c>
      <c r="E260">
        <v>95</v>
      </c>
      <c r="F260">
        <v>93.8</v>
      </c>
      <c r="G260">
        <v>83.3</v>
      </c>
      <c r="H260">
        <v>93.8</v>
      </c>
      <c r="I260">
        <v>75</v>
      </c>
      <c r="J260">
        <v>87.5</v>
      </c>
      <c r="K260">
        <v>100</v>
      </c>
      <c r="L260">
        <v>90.6</v>
      </c>
      <c r="M260">
        <v>88.9</v>
      </c>
      <c r="N260">
        <v>81.3</v>
      </c>
      <c r="O260">
        <v>94.2</v>
      </c>
      <c r="P260">
        <v>100</v>
      </c>
      <c r="Q260">
        <v>100</v>
      </c>
      <c r="R260">
        <v>97.2</v>
      </c>
      <c r="S260">
        <v>91.7</v>
      </c>
      <c r="T260">
        <v>97.2</v>
      </c>
      <c r="U260">
        <v>100</v>
      </c>
      <c r="V260">
        <v>89.6</v>
      </c>
      <c r="W260">
        <v>86.3</v>
      </c>
    </row>
    <row r="261" spans="1:23">
      <c r="A261" t="s">
        <v>245</v>
      </c>
    </row>
    <row r="262" spans="1:23">
      <c r="A262" t="s">
        <v>245</v>
      </c>
    </row>
    <row r="263" spans="1:23">
      <c r="A263" t="s">
        <v>271</v>
      </c>
    </row>
    <row r="264" spans="1:23">
      <c r="A264" t="s">
        <v>282</v>
      </c>
    </row>
    <row r="267" spans="1:23">
      <c r="B267" t="s">
        <v>238</v>
      </c>
      <c r="C267" t="s">
        <v>239</v>
      </c>
      <c r="L267" t="s">
        <v>240</v>
      </c>
    </row>
    <row r="269" spans="1:23">
      <c r="B269" t="s">
        <v>119</v>
      </c>
      <c r="C269" t="s">
        <v>225</v>
      </c>
      <c r="D269" t="s">
        <v>226</v>
      </c>
      <c r="E269" t="s">
        <v>227</v>
      </c>
      <c r="F269" t="s">
        <v>228</v>
      </c>
      <c r="G269" t="s">
        <v>229</v>
      </c>
      <c r="H269" t="s">
        <v>230</v>
      </c>
      <c r="I269" t="s">
        <v>231</v>
      </c>
      <c r="J269" t="s">
        <v>232</v>
      </c>
      <c r="K269" t="s">
        <v>233</v>
      </c>
      <c r="L269" t="s">
        <v>225</v>
      </c>
      <c r="M269" t="s">
        <v>226</v>
      </c>
      <c r="N269" t="s">
        <v>227</v>
      </c>
      <c r="O269" t="s">
        <v>228</v>
      </c>
      <c r="P269" t="s">
        <v>229</v>
      </c>
      <c r="Q269" t="s">
        <v>230</v>
      </c>
      <c r="R269" t="s">
        <v>231</v>
      </c>
      <c r="S269" t="s">
        <v>232</v>
      </c>
      <c r="T269" t="s">
        <v>233</v>
      </c>
      <c r="U269" t="s">
        <v>122</v>
      </c>
      <c r="V269" t="s">
        <v>241</v>
      </c>
      <c r="W269" t="s">
        <v>224</v>
      </c>
    </row>
    <row r="271" spans="1:23">
      <c r="A271" t="s">
        <v>273</v>
      </c>
      <c r="B271">
        <v>1.59</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0.74</v>
      </c>
    </row>
    <row r="272" spans="1:23">
      <c r="A272" t="s">
        <v>274</v>
      </c>
      <c r="B272">
        <v>0.79</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0.37</v>
      </c>
    </row>
    <row r="273" spans="1:23">
      <c r="A273" t="s">
        <v>275</v>
      </c>
      <c r="B273">
        <v>4.76</v>
      </c>
      <c r="C273">
        <v>0</v>
      </c>
      <c r="D273">
        <v>0</v>
      </c>
      <c r="E273">
        <v>0</v>
      </c>
      <c r="F273">
        <v>0</v>
      </c>
      <c r="G273">
        <v>0</v>
      </c>
      <c r="H273">
        <v>0</v>
      </c>
      <c r="I273">
        <v>0</v>
      </c>
      <c r="J273">
        <v>0</v>
      </c>
      <c r="K273">
        <v>0</v>
      </c>
      <c r="L273">
        <v>0</v>
      </c>
      <c r="M273">
        <v>11.11</v>
      </c>
      <c r="N273">
        <v>0</v>
      </c>
      <c r="O273">
        <v>7.69</v>
      </c>
      <c r="P273">
        <v>0</v>
      </c>
      <c r="Q273">
        <v>0</v>
      </c>
      <c r="R273">
        <v>0</v>
      </c>
      <c r="S273">
        <v>0</v>
      </c>
      <c r="T273">
        <v>0</v>
      </c>
      <c r="U273">
        <v>0</v>
      </c>
      <c r="V273">
        <v>4.17</v>
      </c>
      <c r="W273">
        <v>3.32</v>
      </c>
    </row>
    <row r="274" spans="1:23">
      <c r="A274" t="s">
        <v>276</v>
      </c>
      <c r="B274">
        <v>35.71</v>
      </c>
      <c r="C274">
        <v>16.670000000000002</v>
      </c>
      <c r="D274">
        <v>22.22</v>
      </c>
      <c r="E274">
        <v>20</v>
      </c>
      <c r="F274">
        <v>25</v>
      </c>
      <c r="G274">
        <v>0</v>
      </c>
      <c r="H274">
        <v>50</v>
      </c>
      <c r="I274">
        <v>50</v>
      </c>
      <c r="J274">
        <v>25</v>
      </c>
      <c r="K274">
        <v>0</v>
      </c>
      <c r="L274">
        <v>12.5</v>
      </c>
      <c r="M274">
        <v>11.11</v>
      </c>
      <c r="N274">
        <v>25</v>
      </c>
      <c r="O274">
        <v>7.69</v>
      </c>
      <c r="P274">
        <v>0</v>
      </c>
      <c r="Q274">
        <v>0</v>
      </c>
      <c r="R274">
        <v>0</v>
      </c>
      <c r="S274">
        <v>16.670000000000002</v>
      </c>
      <c r="T274">
        <v>0</v>
      </c>
      <c r="U274">
        <v>28.57</v>
      </c>
      <c r="V274">
        <v>25</v>
      </c>
      <c r="W274">
        <v>25.46</v>
      </c>
    </row>
    <row r="275" spans="1:23">
      <c r="A275" t="s">
        <v>277</v>
      </c>
      <c r="B275">
        <v>56.35</v>
      </c>
      <c r="C275">
        <v>83.33</v>
      </c>
      <c r="D275">
        <v>77.78</v>
      </c>
      <c r="E275">
        <v>80</v>
      </c>
      <c r="F275">
        <v>75</v>
      </c>
      <c r="G275">
        <v>100</v>
      </c>
      <c r="H275">
        <v>50</v>
      </c>
      <c r="I275">
        <v>50</v>
      </c>
      <c r="J275">
        <v>75</v>
      </c>
      <c r="K275">
        <v>100</v>
      </c>
      <c r="L275">
        <v>87.5</v>
      </c>
      <c r="M275">
        <v>77.78</v>
      </c>
      <c r="N275">
        <v>75</v>
      </c>
      <c r="O275">
        <v>84.62</v>
      </c>
      <c r="P275">
        <v>100</v>
      </c>
      <c r="Q275">
        <v>100</v>
      </c>
      <c r="R275">
        <v>100</v>
      </c>
      <c r="S275">
        <v>83.33</v>
      </c>
      <c r="T275">
        <v>100</v>
      </c>
      <c r="U275">
        <v>71.430000000000007</v>
      </c>
      <c r="V275">
        <v>70.83</v>
      </c>
      <c r="W275">
        <v>69.739999999999995</v>
      </c>
    </row>
    <row r="276" spans="1:23">
      <c r="A276" t="s">
        <v>218</v>
      </c>
      <c r="B276">
        <v>0.79</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0.37</v>
      </c>
    </row>
    <row r="277" spans="1:23">
      <c r="A277" t="s">
        <v>253</v>
      </c>
      <c r="B277">
        <v>100</v>
      </c>
      <c r="C277">
        <v>100</v>
      </c>
      <c r="D277">
        <v>100</v>
      </c>
      <c r="E277">
        <v>100</v>
      </c>
      <c r="F277">
        <v>100</v>
      </c>
      <c r="G277">
        <v>100</v>
      </c>
      <c r="H277">
        <v>100</v>
      </c>
      <c r="I277">
        <v>100</v>
      </c>
      <c r="J277">
        <v>100</v>
      </c>
      <c r="K277">
        <v>100</v>
      </c>
      <c r="L277">
        <v>100</v>
      </c>
      <c r="M277">
        <v>100</v>
      </c>
      <c r="N277">
        <v>100</v>
      </c>
      <c r="O277">
        <v>100</v>
      </c>
      <c r="P277">
        <v>100</v>
      </c>
      <c r="Q277">
        <v>100</v>
      </c>
      <c r="R277">
        <v>100</v>
      </c>
      <c r="S277">
        <v>100</v>
      </c>
      <c r="T277">
        <v>100</v>
      </c>
      <c r="U277">
        <v>100</v>
      </c>
      <c r="V277">
        <v>100</v>
      </c>
      <c r="W277">
        <v>100</v>
      </c>
    </row>
    <row r="278" spans="1:23">
      <c r="A278" t="s">
        <v>254</v>
      </c>
      <c r="B278">
        <v>126</v>
      </c>
      <c r="C278">
        <v>6</v>
      </c>
      <c r="D278">
        <v>9</v>
      </c>
      <c r="E278">
        <v>5</v>
      </c>
      <c r="F278">
        <v>4</v>
      </c>
      <c r="G278">
        <v>3</v>
      </c>
      <c r="H278">
        <v>4</v>
      </c>
      <c r="I278">
        <v>2</v>
      </c>
      <c r="J278">
        <v>4</v>
      </c>
      <c r="K278">
        <v>4</v>
      </c>
      <c r="L278">
        <v>8</v>
      </c>
      <c r="M278">
        <v>9</v>
      </c>
      <c r="N278">
        <v>12</v>
      </c>
      <c r="O278">
        <v>13</v>
      </c>
      <c r="P278">
        <v>4</v>
      </c>
      <c r="Q278">
        <v>3</v>
      </c>
      <c r="R278">
        <v>9</v>
      </c>
      <c r="S278">
        <v>6</v>
      </c>
      <c r="T278">
        <v>9</v>
      </c>
      <c r="U278">
        <v>7</v>
      </c>
      <c r="V278">
        <v>24</v>
      </c>
      <c r="W278">
        <v>271</v>
      </c>
    </row>
    <row r="279" spans="1:23">
      <c r="A279" t="s">
        <v>255</v>
      </c>
      <c r="B279">
        <v>92.06</v>
      </c>
      <c r="C279">
        <v>100</v>
      </c>
      <c r="D279">
        <v>100</v>
      </c>
      <c r="E279">
        <v>100</v>
      </c>
      <c r="F279">
        <v>100</v>
      </c>
      <c r="G279">
        <v>100</v>
      </c>
      <c r="H279">
        <v>100</v>
      </c>
      <c r="I279">
        <v>100</v>
      </c>
      <c r="J279">
        <v>100</v>
      </c>
      <c r="K279">
        <v>100</v>
      </c>
      <c r="L279">
        <v>100</v>
      </c>
      <c r="M279">
        <v>88.89</v>
      </c>
      <c r="N279">
        <v>100</v>
      </c>
      <c r="O279">
        <v>92.31</v>
      </c>
      <c r="P279">
        <v>100</v>
      </c>
      <c r="Q279">
        <v>100</v>
      </c>
      <c r="R279">
        <v>100</v>
      </c>
      <c r="S279">
        <v>100</v>
      </c>
      <c r="T279">
        <v>100</v>
      </c>
      <c r="U279">
        <v>100</v>
      </c>
      <c r="V279">
        <v>95.83</v>
      </c>
      <c r="W279">
        <v>95.2</v>
      </c>
    </row>
    <row r="280" spans="1:23">
      <c r="A280" t="s">
        <v>256</v>
      </c>
      <c r="B280">
        <v>2.38</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1.1100000000000001</v>
      </c>
    </row>
    <row r="281" spans="1:23">
      <c r="A281" t="s">
        <v>257</v>
      </c>
      <c r="B281">
        <v>4.5</v>
      </c>
      <c r="C281">
        <v>4.8</v>
      </c>
      <c r="D281">
        <v>4.8</v>
      </c>
      <c r="E281">
        <v>4.8</v>
      </c>
      <c r="F281">
        <v>4.8</v>
      </c>
      <c r="G281">
        <v>5</v>
      </c>
      <c r="H281">
        <v>4.5</v>
      </c>
      <c r="I281">
        <v>4.5</v>
      </c>
      <c r="J281">
        <v>4.8</v>
      </c>
      <c r="K281">
        <v>5</v>
      </c>
      <c r="L281">
        <v>4.9000000000000004</v>
      </c>
      <c r="M281">
        <v>4.7</v>
      </c>
      <c r="N281">
        <v>4.8</v>
      </c>
      <c r="O281">
        <v>4.8</v>
      </c>
      <c r="P281">
        <v>5</v>
      </c>
      <c r="Q281">
        <v>5</v>
      </c>
      <c r="R281">
        <v>5</v>
      </c>
      <c r="S281">
        <v>4.8</v>
      </c>
      <c r="T281">
        <v>5</v>
      </c>
      <c r="U281">
        <v>4.7</v>
      </c>
      <c r="V281">
        <v>4.7</v>
      </c>
      <c r="W281">
        <v>4.5999999999999996</v>
      </c>
    </row>
    <row r="282" spans="1:23">
      <c r="A282" t="s">
        <v>258</v>
      </c>
      <c r="B282">
        <v>86.4</v>
      </c>
      <c r="C282">
        <v>95.8</v>
      </c>
      <c r="D282">
        <v>94.4</v>
      </c>
      <c r="E282">
        <v>95</v>
      </c>
      <c r="F282">
        <v>93.8</v>
      </c>
      <c r="G282">
        <v>100</v>
      </c>
      <c r="H282">
        <v>87.5</v>
      </c>
      <c r="I282">
        <v>87.5</v>
      </c>
      <c r="J282">
        <v>93.8</v>
      </c>
      <c r="K282">
        <v>100</v>
      </c>
      <c r="L282">
        <v>96.9</v>
      </c>
      <c r="M282">
        <v>91.7</v>
      </c>
      <c r="N282">
        <v>93.8</v>
      </c>
      <c r="O282">
        <v>94.2</v>
      </c>
      <c r="P282">
        <v>100</v>
      </c>
      <c r="Q282">
        <v>100</v>
      </c>
      <c r="R282">
        <v>100</v>
      </c>
      <c r="S282">
        <v>95.8</v>
      </c>
      <c r="T282">
        <v>100</v>
      </c>
      <c r="U282">
        <v>92.9</v>
      </c>
      <c r="V282">
        <v>91.7</v>
      </c>
      <c r="W282">
        <v>90.9</v>
      </c>
    </row>
    <row r="283" spans="1:23">
      <c r="A283" t="s">
        <v>245</v>
      </c>
    </row>
    <row r="284" spans="1:23">
      <c r="A284" t="s">
        <v>245</v>
      </c>
    </row>
    <row r="285" spans="1:23">
      <c r="A285" t="s">
        <v>271</v>
      </c>
    </row>
    <row r="286" spans="1:23">
      <c r="A286" t="s">
        <v>283</v>
      </c>
    </row>
    <row r="289" spans="1:23">
      <c r="B289" t="s">
        <v>238</v>
      </c>
      <c r="C289" t="s">
        <v>239</v>
      </c>
      <c r="L289" t="s">
        <v>240</v>
      </c>
    </row>
    <row r="291" spans="1:23">
      <c r="B291" t="s">
        <v>119</v>
      </c>
      <c r="C291" t="s">
        <v>225</v>
      </c>
      <c r="D291" t="s">
        <v>226</v>
      </c>
      <c r="E291" t="s">
        <v>227</v>
      </c>
      <c r="F291" t="s">
        <v>228</v>
      </c>
      <c r="G291" t="s">
        <v>229</v>
      </c>
      <c r="H291" t="s">
        <v>230</v>
      </c>
      <c r="I291" t="s">
        <v>231</v>
      </c>
      <c r="J291" t="s">
        <v>232</v>
      </c>
      <c r="K291" t="s">
        <v>233</v>
      </c>
      <c r="L291" t="s">
        <v>225</v>
      </c>
      <c r="M291" t="s">
        <v>226</v>
      </c>
      <c r="N291" t="s">
        <v>227</v>
      </c>
      <c r="O291" t="s">
        <v>228</v>
      </c>
      <c r="P291" t="s">
        <v>229</v>
      </c>
      <c r="Q291" t="s">
        <v>230</v>
      </c>
      <c r="R291" t="s">
        <v>231</v>
      </c>
      <c r="S291" t="s">
        <v>232</v>
      </c>
      <c r="T291" t="s">
        <v>233</v>
      </c>
      <c r="U291" t="s">
        <v>122</v>
      </c>
      <c r="V291" t="s">
        <v>241</v>
      </c>
      <c r="W291" t="s">
        <v>224</v>
      </c>
    </row>
    <row r="293" spans="1:23">
      <c r="A293" t="s">
        <v>273</v>
      </c>
      <c r="B293">
        <v>0.79</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0.37</v>
      </c>
    </row>
    <row r="294" spans="1:23">
      <c r="A294" t="s">
        <v>274</v>
      </c>
      <c r="B294">
        <v>0</v>
      </c>
      <c r="C294">
        <v>0</v>
      </c>
      <c r="D294">
        <v>0</v>
      </c>
      <c r="E294">
        <v>0</v>
      </c>
      <c r="F294">
        <v>0</v>
      </c>
      <c r="G294">
        <v>0</v>
      </c>
      <c r="H294">
        <v>25</v>
      </c>
      <c r="I294">
        <v>0</v>
      </c>
      <c r="J294">
        <v>0</v>
      </c>
      <c r="K294">
        <v>0</v>
      </c>
      <c r="L294">
        <v>0</v>
      </c>
      <c r="M294">
        <v>0</v>
      </c>
      <c r="N294">
        <v>0</v>
      </c>
      <c r="O294">
        <v>0</v>
      </c>
      <c r="P294">
        <v>0</v>
      </c>
      <c r="Q294">
        <v>0</v>
      </c>
      <c r="R294">
        <v>0</v>
      </c>
      <c r="S294">
        <v>0</v>
      </c>
      <c r="T294">
        <v>0</v>
      </c>
      <c r="U294">
        <v>0</v>
      </c>
      <c r="V294">
        <v>0</v>
      </c>
      <c r="W294">
        <v>0.37</v>
      </c>
    </row>
    <row r="295" spans="1:23">
      <c r="A295" t="s">
        <v>275</v>
      </c>
      <c r="B295">
        <v>10.32</v>
      </c>
      <c r="C295">
        <v>16.670000000000002</v>
      </c>
      <c r="D295">
        <v>11.11</v>
      </c>
      <c r="E295">
        <v>0</v>
      </c>
      <c r="F295">
        <v>0</v>
      </c>
      <c r="G295">
        <v>0</v>
      </c>
      <c r="H295">
        <v>0</v>
      </c>
      <c r="I295">
        <v>0</v>
      </c>
      <c r="J295">
        <v>0</v>
      </c>
      <c r="K295">
        <v>0</v>
      </c>
      <c r="L295">
        <v>0</v>
      </c>
      <c r="M295">
        <v>22.22</v>
      </c>
      <c r="N295">
        <v>8.33</v>
      </c>
      <c r="O295">
        <v>0</v>
      </c>
      <c r="P295">
        <v>0</v>
      </c>
      <c r="Q295">
        <v>0</v>
      </c>
      <c r="R295">
        <v>0</v>
      </c>
      <c r="S295">
        <v>0</v>
      </c>
      <c r="T295">
        <v>0</v>
      </c>
      <c r="U295">
        <v>14.29</v>
      </c>
      <c r="V295">
        <v>0</v>
      </c>
      <c r="W295">
        <v>7.01</v>
      </c>
    </row>
    <row r="296" spans="1:23">
      <c r="A296" t="s">
        <v>276</v>
      </c>
      <c r="B296">
        <v>42.06</v>
      </c>
      <c r="C296">
        <v>33.33</v>
      </c>
      <c r="D296">
        <v>33.33</v>
      </c>
      <c r="E296">
        <v>20</v>
      </c>
      <c r="F296">
        <v>25</v>
      </c>
      <c r="G296">
        <v>66.67</v>
      </c>
      <c r="H296">
        <v>25</v>
      </c>
      <c r="I296">
        <v>50</v>
      </c>
      <c r="J296">
        <v>50</v>
      </c>
      <c r="K296">
        <v>25</v>
      </c>
      <c r="L296">
        <v>12.5</v>
      </c>
      <c r="M296">
        <v>33.33</v>
      </c>
      <c r="N296">
        <v>33.33</v>
      </c>
      <c r="O296">
        <v>23.08</v>
      </c>
      <c r="P296">
        <v>25</v>
      </c>
      <c r="Q296">
        <v>0</v>
      </c>
      <c r="R296">
        <v>22.22</v>
      </c>
      <c r="S296">
        <v>16.670000000000002</v>
      </c>
      <c r="T296">
        <v>11.11</v>
      </c>
      <c r="U296">
        <v>14.29</v>
      </c>
      <c r="V296">
        <v>29.17</v>
      </c>
      <c r="W296">
        <v>33.58</v>
      </c>
    </row>
    <row r="297" spans="1:23">
      <c r="A297" t="s">
        <v>277</v>
      </c>
      <c r="B297">
        <v>46.83</v>
      </c>
      <c r="C297">
        <v>50</v>
      </c>
      <c r="D297">
        <v>55.56</v>
      </c>
      <c r="E297">
        <v>80</v>
      </c>
      <c r="F297">
        <v>75</v>
      </c>
      <c r="G297">
        <v>33.33</v>
      </c>
      <c r="H297">
        <v>50</v>
      </c>
      <c r="I297">
        <v>50</v>
      </c>
      <c r="J297">
        <v>50</v>
      </c>
      <c r="K297">
        <v>75</v>
      </c>
      <c r="L297">
        <v>87.5</v>
      </c>
      <c r="M297">
        <v>44.44</v>
      </c>
      <c r="N297">
        <v>58.33</v>
      </c>
      <c r="O297">
        <v>76.92</v>
      </c>
      <c r="P297">
        <v>75</v>
      </c>
      <c r="Q297">
        <v>100</v>
      </c>
      <c r="R297">
        <v>77.78</v>
      </c>
      <c r="S297">
        <v>83.33</v>
      </c>
      <c r="T297">
        <v>88.89</v>
      </c>
      <c r="U297">
        <v>71.430000000000007</v>
      </c>
      <c r="V297">
        <v>66.67</v>
      </c>
      <c r="W297">
        <v>58.3</v>
      </c>
    </row>
    <row r="298" spans="1:23">
      <c r="A298" t="s">
        <v>218</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4.17</v>
      </c>
      <c r="W298">
        <v>0.37</v>
      </c>
    </row>
    <row r="299" spans="1:23">
      <c r="A299" t="s">
        <v>253</v>
      </c>
      <c r="B299">
        <v>100</v>
      </c>
      <c r="C299">
        <v>100</v>
      </c>
      <c r="D299">
        <v>100</v>
      </c>
      <c r="E299">
        <v>100</v>
      </c>
      <c r="F299">
        <v>100</v>
      </c>
      <c r="G299">
        <v>100</v>
      </c>
      <c r="H299">
        <v>100</v>
      </c>
      <c r="I299">
        <v>100</v>
      </c>
      <c r="J299">
        <v>100</v>
      </c>
      <c r="K299">
        <v>100</v>
      </c>
      <c r="L299">
        <v>100</v>
      </c>
      <c r="M299">
        <v>100</v>
      </c>
      <c r="N299">
        <v>100</v>
      </c>
      <c r="O299">
        <v>100</v>
      </c>
      <c r="P299">
        <v>100</v>
      </c>
      <c r="Q299">
        <v>100</v>
      </c>
      <c r="R299">
        <v>100</v>
      </c>
      <c r="S299">
        <v>100</v>
      </c>
      <c r="T299">
        <v>100</v>
      </c>
      <c r="U299">
        <v>100</v>
      </c>
      <c r="V299">
        <v>100</v>
      </c>
      <c r="W299">
        <v>100</v>
      </c>
    </row>
    <row r="300" spans="1:23">
      <c r="A300" t="s">
        <v>254</v>
      </c>
      <c r="B300">
        <v>126</v>
      </c>
      <c r="C300">
        <v>6</v>
      </c>
      <c r="D300">
        <v>9</v>
      </c>
      <c r="E300">
        <v>5</v>
      </c>
      <c r="F300">
        <v>4</v>
      </c>
      <c r="G300">
        <v>3</v>
      </c>
      <c r="H300">
        <v>4</v>
      </c>
      <c r="I300">
        <v>2</v>
      </c>
      <c r="J300">
        <v>4</v>
      </c>
      <c r="K300">
        <v>4</v>
      </c>
      <c r="L300">
        <v>8</v>
      </c>
      <c r="M300">
        <v>9</v>
      </c>
      <c r="N300">
        <v>12</v>
      </c>
      <c r="O300">
        <v>13</v>
      </c>
      <c r="P300">
        <v>4</v>
      </c>
      <c r="Q300">
        <v>3</v>
      </c>
      <c r="R300">
        <v>9</v>
      </c>
      <c r="S300">
        <v>6</v>
      </c>
      <c r="T300">
        <v>9</v>
      </c>
      <c r="U300">
        <v>7</v>
      </c>
      <c r="V300">
        <v>24</v>
      </c>
      <c r="W300">
        <v>271</v>
      </c>
    </row>
    <row r="301" spans="1:23">
      <c r="A301" t="s">
        <v>255</v>
      </c>
      <c r="B301">
        <v>88.89</v>
      </c>
      <c r="C301">
        <v>83.33</v>
      </c>
      <c r="D301">
        <v>88.89</v>
      </c>
      <c r="E301">
        <v>100</v>
      </c>
      <c r="F301">
        <v>100</v>
      </c>
      <c r="G301">
        <v>100</v>
      </c>
      <c r="H301">
        <v>75</v>
      </c>
      <c r="I301">
        <v>100</v>
      </c>
      <c r="J301">
        <v>100</v>
      </c>
      <c r="K301">
        <v>100</v>
      </c>
      <c r="L301">
        <v>100</v>
      </c>
      <c r="M301">
        <v>77.78</v>
      </c>
      <c r="N301">
        <v>91.67</v>
      </c>
      <c r="O301">
        <v>100</v>
      </c>
      <c r="P301">
        <v>100</v>
      </c>
      <c r="Q301">
        <v>100</v>
      </c>
      <c r="R301">
        <v>100</v>
      </c>
      <c r="S301">
        <v>100</v>
      </c>
      <c r="T301">
        <v>100</v>
      </c>
      <c r="U301">
        <v>85.71</v>
      </c>
      <c r="V301">
        <v>95.83</v>
      </c>
      <c r="W301">
        <v>91.88</v>
      </c>
    </row>
    <row r="302" spans="1:23">
      <c r="A302" t="s">
        <v>256</v>
      </c>
      <c r="B302">
        <v>0.79</v>
      </c>
      <c r="C302">
        <v>0</v>
      </c>
      <c r="D302">
        <v>0</v>
      </c>
      <c r="E302">
        <v>0</v>
      </c>
      <c r="F302">
        <v>0</v>
      </c>
      <c r="G302">
        <v>0</v>
      </c>
      <c r="H302">
        <v>25</v>
      </c>
      <c r="I302">
        <v>0</v>
      </c>
      <c r="J302">
        <v>0</v>
      </c>
      <c r="K302">
        <v>0</v>
      </c>
      <c r="L302">
        <v>0</v>
      </c>
      <c r="M302">
        <v>0</v>
      </c>
      <c r="N302">
        <v>0</v>
      </c>
      <c r="O302">
        <v>0</v>
      </c>
      <c r="P302">
        <v>0</v>
      </c>
      <c r="Q302">
        <v>0</v>
      </c>
      <c r="R302">
        <v>0</v>
      </c>
      <c r="S302">
        <v>0</v>
      </c>
      <c r="T302">
        <v>0</v>
      </c>
      <c r="U302">
        <v>0</v>
      </c>
      <c r="V302">
        <v>0</v>
      </c>
      <c r="W302">
        <v>0.74</v>
      </c>
    </row>
    <row r="303" spans="1:23">
      <c r="A303" t="s">
        <v>257</v>
      </c>
      <c r="B303">
        <v>4.3</v>
      </c>
      <c r="C303">
        <v>4.3</v>
      </c>
      <c r="D303">
        <v>4.4000000000000004</v>
      </c>
      <c r="E303">
        <v>4.8</v>
      </c>
      <c r="F303">
        <v>4.8</v>
      </c>
      <c r="G303">
        <v>4.3</v>
      </c>
      <c r="H303">
        <v>4</v>
      </c>
      <c r="I303">
        <v>4.5</v>
      </c>
      <c r="J303">
        <v>4.5</v>
      </c>
      <c r="K303">
        <v>4.8</v>
      </c>
      <c r="L303">
        <v>4.9000000000000004</v>
      </c>
      <c r="M303">
        <v>4.2</v>
      </c>
      <c r="N303">
        <v>4.5</v>
      </c>
      <c r="O303">
        <v>4.8</v>
      </c>
      <c r="P303">
        <v>4.8</v>
      </c>
      <c r="Q303">
        <v>5</v>
      </c>
      <c r="R303">
        <v>4.8</v>
      </c>
      <c r="S303">
        <v>4.8</v>
      </c>
      <c r="T303">
        <v>4.9000000000000004</v>
      </c>
      <c r="U303">
        <v>4.5999999999999996</v>
      </c>
      <c r="V303">
        <v>4.7</v>
      </c>
      <c r="W303">
        <v>4.5</v>
      </c>
    </row>
    <row r="304" spans="1:23">
      <c r="A304" t="s">
        <v>258</v>
      </c>
      <c r="B304">
        <v>83.5</v>
      </c>
      <c r="C304">
        <v>83.3</v>
      </c>
      <c r="D304">
        <v>86.1</v>
      </c>
      <c r="E304">
        <v>95</v>
      </c>
      <c r="F304">
        <v>93.8</v>
      </c>
      <c r="G304">
        <v>83.3</v>
      </c>
      <c r="H304">
        <v>75</v>
      </c>
      <c r="I304">
        <v>87.5</v>
      </c>
      <c r="J304">
        <v>87.5</v>
      </c>
      <c r="K304">
        <v>93.8</v>
      </c>
      <c r="L304">
        <v>96.9</v>
      </c>
      <c r="M304">
        <v>80.599999999999994</v>
      </c>
      <c r="N304">
        <v>87.5</v>
      </c>
      <c r="O304">
        <v>94.2</v>
      </c>
      <c r="P304">
        <v>93.8</v>
      </c>
      <c r="Q304">
        <v>100</v>
      </c>
      <c r="R304">
        <v>94.4</v>
      </c>
      <c r="S304">
        <v>95.8</v>
      </c>
      <c r="T304">
        <v>97.2</v>
      </c>
      <c r="U304">
        <v>89.3</v>
      </c>
      <c r="V304">
        <v>92.4</v>
      </c>
      <c r="W304">
        <v>87.4</v>
      </c>
    </row>
    <row r="305" spans="1:23">
      <c r="A305" t="s">
        <v>245</v>
      </c>
    </row>
    <row r="306" spans="1:23">
      <c r="A306" t="s">
        <v>245</v>
      </c>
    </row>
    <row r="307" spans="1:23">
      <c r="A307" t="s">
        <v>271</v>
      </c>
    </row>
    <row r="308" spans="1:23">
      <c r="A308" t="s">
        <v>284</v>
      </c>
    </row>
    <row r="311" spans="1:23">
      <c r="B311" t="s">
        <v>238</v>
      </c>
      <c r="C311" t="s">
        <v>239</v>
      </c>
      <c r="L311" t="s">
        <v>240</v>
      </c>
    </row>
    <row r="313" spans="1:23">
      <c r="B313" t="s">
        <v>119</v>
      </c>
      <c r="C313" t="s">
        <v>225</v>
      </c>
      <c r="D313" t="s">
        <v>226</v>
      </c>
      <c r="E313" t="s">
        <v>227</v>
      </c>
      <c r="F313" t="s">
        <v>228</v>
      </c>
      <c r="G313" t="s">
        <v>229</v>
      </c>
      <c r="H313" t="s">
        <v>230</v>
      </c>
      <c r="I313" t="s">
        <v>231</v>
      </c>
      <c r="J313" t="s">
        <v>232</v>
      </c>
      <c r="K313" t="s">
        <v>233</v>
      </c>
      <c r="L313" t="s">
        <v>225</v>
      </c>
      <c r="M313" t="s">
        <v>226</v>
      </c>
      <c r="N313" t="s">
        <v>227</v>
      </c>
      <c r="O313" t="s">
        <v>228</v>
      </c>
      <c r="P313" t="s">
        <v>229</v>
      </c>
      <c r="Q313" t="s">
        <v>230</v>
      </c>
      <c r="R313" t="s">
        <v>231</v>
      </c>
      <c r="S313" t="s">
        <v>232</v>
      </c>
      <c r="T313" t="s">
        <v>233</v>
      </c>
      <c r="U313" t="s">
        <v>122</v>
      </c>
      <c r="V313" t="s">
        <v>241</v>
      </c>
      <c r="W313" t="s">
        <v>224</v>
      </c>
    </row>
    <row r="315" spans="1:23">
      <c r="A315" t="s">
        <v>273</v>
      </c>
      <c r="B315">
        <v>0.79</v>
      </c>
      <c r="C315">
        <v>0</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0.37</v>
      </c>
    </row>
    <row r="316" spans="1:23">
      <c r="A316" t="s">
        <v>274</v>
      </c>
      <c r="B316">
        <v>1.59</v>
      </c>
      <c r="C316">
        <v>0</v>
      </c>
      <c r="D316">
        <v>11.11</v>
      </c>
      <c r="E316">
        <v>0</v>
      </c>
      <c r="F316">
        <v>0</v>
      </c>
      <c r="G316">
        <v>0</v>
      </c>
      <c r="H316">
        <v>0</v>
      </c>
      <c r="I316">
        <v>0</v>
      </c>
      <c r="J316">
        <v>0</v>
      </c>
      <c r="K316">
        <v>0</v>
      </c>
      <c r="L316">
        <v>0</v>
      </c>
      <c r="M316">
        <v>0</v>
      </c>
      <c r="N316">
        <v>8.33</v>
      </c>
      <c r="O316">
        <v>0</v>
      </c>
      <c r="P316">
        <v>0</v>
      </c>
      <c r="Q316">
        <v>0</v>
      </c>
      <c r="R316">
        <v>0</v>
      </c>
      <c r="S316">
        <v>0</v>
      </c>
      <c r="T316">
        <v>0</v>
      </c>
      <c r="U316">
        <v>0</v>
      </c>
      <c r="V316">
        <v>0</v>
      </c>
      <c r="W316">
        <v>1.48</v>
      </c>
    </row>
    <row r="317" spans="1:23">
      <c r="A317" t="s">
        <v>275</v>
      </c>
      <c r="B317">
        <v>12.7</v>
      </c>
      <c r="C317">
        <v>0</v>
      </c>
      <c r="D317">
        <v>11.11</v>
      </c>
      <c r="E317">
        <v>0</v>
      </c>
      <c r="F317">
        <v>25</v>
      </c>
      <c r="G317">
        <v>0</v>
      </c>
      <c r="H317">
        <v>25</v>
      </c>
      <c r="I317">
        <v>50</v>
      </c>
      <c r="J317">
        <v>0</v>
      </c>
      <c r="K317">
        <v>0</v>
      </c>
      <c r="L317">
        <v>0</v>
      </c>
      <c r="M317">
        <v>11.11</v>
      </c>
      <c r="N317">
        <v>0</v>
      </c>
      <c r="O317">
        <v>0</v>
      </c>
      <c r="P317">
        <v>0</v>
      </c>
      <c r="Q317">
        <v>0</v>
      </c>
      <c r="R317">
        <v>0</v>
      </c>
      <c r="S317">
        <v>0</v>
      </c>
      <c r="T317">
        <v>0</v>
      </c>
      <c r="U317">
        <v>0</v>
      </c>
      <c r="V317">
        <v>4.17</v>
      </c>
      <c r="W317">
        <v>8.1199999999999992</v>
      </c>
    </row>
    <row r="318" spans="1:23">
      <c r="A318" t="s">
        <v>276</v>
      </c>
      <c r="B318">
        <v>41.27</v>
      </c>
      <c r="C318">
        <v>16.670000000000002</v>
      </c>
      <c r="D318">
        <v>33.33</v>
      </c>
      <c r="E318">
        <v>40</v>
      </c>
      <c r="F318">
        <v>25</v>
      </c>
      <c r="G318">
        <v>33.33</v>
      </c>
      <c r="H318">
        <v>25</v>
      </c>
      <c r="I318">
        <v>0</v>
      </c>
      <c r="J318">
        <v>0</v>
      </c>
      <c r="K318">
        <v>25</v>
      </c>
      <c r="L318">
        <v>37.5</v>
      </c>
      <c r="M318">
        <v>22.22</v>
      </c>
      <c r="N318">
        <v>41.67</v>
      </c>
      <c r="O318">
        <v>15.38</v>
      </c>
      <c r="P318">
        <v>0</v>
      </c>
      <c r="Q318">
        <v>0</v>
      </c>
      <c r="R318">
        <v>11.11</v>
      </c>
      <c r="S318">
        <v>16.670000000000002</v>
      </c>
      <c r="T318">
        <v>22.22</v>
      </c>
      <c r="U318">
        <v>14.29</v>
      </c>
      <c r="V318">
        <v>20.83</v>
      </c>
      <c r="W318">
        <v>31</v>
      </c>
    </row>
    <row r="319" spans="1:23">
      <c r="A319" t="s">
        <v>277</v>
      </c>
      <c r="B319">
        <v>43.65</v>
      </c>
      <c r="C319">
        <v>83.33</v>
      </c>
      <c r="D319">
        <v>44.44</v>
      </c>
      <c r="E319">
        <v>60</v>
      </c>
      <c r="F319">
        <v>50</v>
      </c>
      <c r="G319">
        <v>66.67</v>
      </c>
      <c r="H319">
        <v>50</v>
      </c>
      <c r="I319">
        <v>50</v>
      </c>
      <c r="J319">
        <v>100</v>
      </c>
      <c r="K319">
        <v>75</v>
      </c>
      <c r="L319">
        <v>62.5</v>
      </c>
      <c r="M319">
        <v>66.67</v>
      </c>
      <c r="N319">
        <v>50</v>
      </c>
      <c r="O319">
        <v>84.62</v>
      </c>
      <c r="P319">
        <v>100</v>
      </c>
      <c r="Q319">
        <v>100</v>
      </c>
      <c r="R319">
        <v>88.89</v>
      </c>
      <c r="S319">
        <v>83.33</v>
      </c>
      <c r="T319">
        <v>77.78</v>
      </c>
      <c r="U319">
        <v>85.71</v>
      </c>
      <c r="V319">
        <v>62.5</v>
      </c>
      <c r="W319">
        <v>57.93</v>
      </c>
    </row>
    <row r="320" spans="1:23">
      <c r="A320" t="s">
        <v>218</v>
      </c>
      <c r="B320">
        <v>0</v>
      </c>
      <c r="C320">
        <v>0</v>
      </c>
      <c r="D320">
        <v>0</v>
      </c>
      <c r="E320">
        <v>0</v>
      </c>
      <c r="F320">
        <v>0</v>
      </c>
      <c r="G320">
        <v>0</v>
      </c>
      <c r="H320">
        <v>0</v>
      </c>
      <c r="I320">
        <v>0</v>
      </c>
      <c r="J320">
        <v>0</v>
      </c>
      <c r="K320">
        <v>0</v>
      </c>
      <c r="L320">
        <v>0</v>
      </c>
      <c r="M320">
        <v>0</v>
      </c>
      <c r="N320">
        <v>0</v>
      </c>
      <c r="O320">
        <v>0</v>
      </c>
      <c r="P320">
        <v>0</v>
      </c>
      <c r="Q320">
        <v>0</v>
      </c>
      <c r="R320">
        <v>0</v>
      </c>
      <c r="S320">
        <v>0</v>
      </c>
      <c r="T320">
        <v>0</v>
      </c>
      <c r="U320">
        <v>0</v>
      </c>
      <c r="V320">
        <v>12.5</v>
      </c>
      <c r="W320">
        <v>1.1100000000000001</v>
      </c>
    </row>
    <row r="321" spans="1:23">
      <c r="A321" t="s">
        <v>253</v>
      </c>
      <c r="B321">
        <v>100</v>
      </c>
      <c r="C321">
        <v>100</v>
      </c>
      <c r="D321">
        <v>100</v>
      </c>
      <c r="E321">
        <v>100</v>
      </c>
      <c r="F321">
        <v>100</v>
      </c>
      <c r="G321">
        <v>100</v>
      </c>
      <c r="H321">
        <v>100</v>
      </c>
      <c r="I321">
        <v>100</v>
      </c>
      <c r="J321">
        <v>100</v>
      </c>
      <c r="K321">
        <v>100</v>
      </c>
      <c r="L321">
        <v>100</v>
      </c>
      <c r="M321">
        <v>100</v>
      </c>
      <c r="N321">
        <v>100</v>
      </c>
      <c r="O321">
        <v>100</v>
      </c>
      <c r="P321">
        <v>100</v>
      </c>
      <c r="Q321">
        <v>100</v>
      </c>
      <c r="R321">
        <v>100</v>
      </c>
      <c r="S321">
        <v>100</v>
      </c>
      <c r="T321">
        <v>100</v>
      </c>
      <c r="U321">
        <v>100</v>
      </c>
      <c r="V321">
        <v>100</v>
      </c>
      <c r="W321">
        <v>100</v>
      </c>
    </row>
    <row r="322" spans="1:23">
      <c r="A322" t="s">
        <v>254</v>
      </c>
      <c r="B322">
        <v>126</v>
      </c>
      <c r="C322">
        <v>6</v>
      </c>
      <c r="D322">
        <v>9</v>
      </c>
      <c r="E322">
        <v>5</v>
      </c>
      <c r="F322">
        <v>4</v>
      </c>
      <c r="G322">
        <v>3</v>
      </c>
      <c r="H322">
        <v>4</v>
      </c>
      <c r="I322">
        <v>2</v>
      </c>
      <c r="J322">
        <v>4</v>
      </c>
      <c r="K322">
        <v>4</v>
      </c>
      <c r="L322">
        <v>8</v>
      </c>
      <c r="M322">
        <v>9</v>
      </c>
      <c r="N322">
        <v>12</v>
      </c>
      <c r="O322">
        <v>13</v>
      </c>
      <c r="P322">
        <v>4</v>
      </c>
      <c r="Q322">
        <v>3</v>
      </c>
      <c r="R322">
        <v>9</v>
      </c>
      <c r="S322">
        <v>6</v>
      </c>
      <c r="T322">
        <v>9</v>
      </c>
      <c r="U322">
        <v>7</v>
      </c>
      <c r="V322">
        <v>24</v>
      </c>
      <c r="W322">
        <v>271</v>
      </c>
    </row>
    <row r="323" spans="1:23">
      <c r="A323" t="s">
        <v>255</v>
      </c>
      <c r="B323">
        <v>84.92</v>
      </c>
      <c r="C323">
        <v>100</v>
      </c>
      <c r="D323">
        <v>77.78</v>
      </c>
      <c r="E323">
        <v>100</v>
      </c>
      <c r="F323">
        <v>75</v>
      </c>
      <c r="G323">
        <v>100</v>
      </c>
      <c r="H323">
        <v>75</v>
      </c>
      <c r="I323">
        <v>50</v>
      </c>
      <c r="J323">
        <v>100</v>
      </c>
      <c r="K323">
        <v>100</v>
      </c>
      <c r="L323">
        <v>100</v>
      </c>
      <c r="M323">
        <v>88.89</v>
      </c>
      <c r="N323">
        <v>91.67</v>
      </c>
      <c r="O323">
        <v>100</v>
      </c>
      <c r="P323">
        <v>100</v>
      </c>
      <c r="Q323">
        <v>100</v>
      </c>
      <c r="R323">
        <v>100</v>
      </c>
      <c r="S323">
        <v>100</v>
      </c>
      <c r="T323">
        <v>100</v>
      </c>
      <c r="U323">
        <v>100</v>
      </c>
      <c r="V323">
        <v>83.33</v>
      </c>
      <c r="W323">
        <v>88.93</v>
      </c>
    </row>
    <row r="324" spans="1:23">
      <c r="A324" t="s">
        <v>256</v>
      </c>
      <c r="B324">
        <v>2.38</v>
      </c>
      <c r="C324">
        <v>0</v>
      </c>
      <c r="D324">
        <v>11.11</v>
      </c>
      <c r="E324">
        <v>0</v>
      </c>
      <c r="F324">
        <v>0</v>
      </c>
      <c r="G324">
        <v>0</v>
      </c>
      <c r="H324">
        <v>0</v>
      </c>
      <c r="I324">
        <v>0</v>
      </c>
      <c r="J324">
        <v>0</v>
      </c>
      <c r="K324">
        <v>0</v>
      </c>
      <c r="L324">
        <v>0</v>
      </c>
      <c r="M324">
        <v>0</v>
      </c>
      <c r="N324">
        <v>8.33</v>
      </c>
      <c r="O324">
        <v>0</v>
      </c>
      <c r="P324">
        <v>0</v>
      </c>
      <c r="Q324">
        <v>0</v>
      </c>
      <c r="R324">
        <v>0</v>
      </c>
      <c r="S324">
        <v>0</v>
      </c>
      <c r="T324">
        <v>0</v>
      </c>
      <c r="U324">
        <v>0</v>
      </c>
      <c r="V324">
        <v>0</v>
      </c>
      <c r="W324">
        <v>1.85</v>
      </c>
    </row>
    <row r="325" spans="1:23">
      <c r="A325" t="s">
        <v>257</v>
      </c>
      <c r="B325">
        <v>4.3</v>
      </c>
      <c r="C325">
        <v>4.8</v>
      </c>
      <c r="D325">
        <v>4.0999999999999996</v>
      </c>
      <c r="E325">
        <v>4.5999999999999996</v>
      </c>
      <c r="F325">
        <v>4.3</v>
      </c>
      <c r="G325">
        <v>4.7</v>
      </c>
      <c r="H325">
        <v>4.3</v>
      </c>
      <c r="I325">
        <v>4</v>
      </c>
      <c r="J325">
        <v>5</v>
      </c>
      <c r="K325">
        <v>4.8</v>
      </c>
      <c r="L325">
        <v>4.5999999999999996</v>
      </c>
      <c r="M325">
        <v>4.5999999999999996</v>
      </c>
      <c r="N325">
        <v>4.3</v>
      </c>
      <c r="O325">
        <v>4.8</v>
      </c>
      <c r="P325">
        <v>5</v>
      </c>
      <c r="Q325">
        <v>5</v>
      </c>
      <c r="R325">
        <v>4.9000000000000004</v>
      </c>
      <c r="S325">
        <v>4.8</v>
      </c>
      <c r="T325">
        <v>4.8</v>
      </c>
      <c r="U325">
        <v>4.9000000000000004</v>
      </c>
      <c r="V325">
        <v>4.7</v>
      </c>
      <c r="W325">
        <v>4.5</v>
      </c>
    </row>
    <row r="326" spans="1:23">
      <c r="A326" t="s">
        <v>258</v>
      </c>
      <c r="B326">
        <v>81.3</v>
      </c>
      <c r="C326">
        <v>95.8</v>
      </c>
      <c r="D326">
        <v>77.8</v>
      </c>
      <c r="E326">
        <v>90</v>
      </c>
      <c r="F326">
        <v>81.3</v>
      </c>
      <c r="G326">
        <v>91.7</v>
      </c>
      <c r="H326">
        <v>81.3</v>
      </c>
      <c r="I326">
        <v>75</v>
      </c>
      <c r="J326">
        <v>100</v>
      </c>
      <c r="K326">
        <v>93.8</v>
      </c>
      <c r="L326">
        <v>90.6</v>
      </c>
      <c r="M326">
        <v>88.9</v>
      </c>
      <c r="N326">
        <v>83.3</v>
      </c>
      <c r="O326">
        <v>96.2</v>
      </c>
      <c r="P326">
        <v>100</v>
      </c>
      <c r="Q326">
        <v>100</v>
      </c>
      <c r="R326">
        <v>97.2</v>
      </c>
      <c r="S326">
        <v>95.8</v>
      </c>
      <c r="T326">
        <v>94.4</v>
      </c>
      <c r="U326">
        <v>96.4</v>
      </c>
      <c r="V326">
        <v>91.7</v>
      </c>
      <c r="W326">
        <v>86.6</v>
      </c>
    </row>
    <row r="327" spans="1:23">
      <c r="A327" t="s">
        <v>245</v>
      </c>
    </row>
    <row r="328" spans="1:23">
      <c r="A328" t="s">
        <v>245</v>
      </c>
    </row>
    <row r="329" spans="1:23">
      <c r="A329" t="s">
        <v>271</v>
      </c>
    </row>
    <row r="330" spans="1:23">
      <c r="A330" t="s">
        <v>285</v>
      </c>
    </row>
    <row r="333" spans="1:23">
      <c r="B333" t="s">
        <v>238</v>
      </c>
      <c r="C333" t="s">
        <v>239</v>
      </c>
      <c r="L333" t="s">
        <v>240</v>
      </c>
    </row>
    <row r="335" spans="1:23">
      <c r="B335" t="s">
        <v>119</v>
      </c>
      <c r="C335" t="s">
        <v>225</v>
      </c>
      <c r="D335" t="s">
        <v>226</v>
      </c>
      <c r="E335" t="s">
        <v>227</v>
      </c>
      <c r="F335" t="s">
        <v>228</v>
      </c>
      <c r="G335" t="s">
        <v>229</v>
      </c>
      <c r="H335" t="s">
        <v>230</v>
      </c>
      <c r="I335" t="s">
        <v>231</v>
      </c>
      <c r="J335" t="s">
        <v>232</v>
      </c>
      <c r="K335" t="s">
        <v>233</v>
      </c>
      <c r="L335" t="s">
        <v>225</v>
      </c>
      <c r="M335" t="s">
        <v>226</v>
      </c>
      <c r="N335" t="s">
        <v>227</v>
      </c>
      <c r="O335" t="s">
        <v>228</v>
      </c>
      <c r="P335" t="s">
        <v>229</v>
      </c>
      <c r="Q335" t="s">
        <v>230</v>
      </c>
      <c r="R335" t="s">
        <v>231</v>
      </c>
      <c r="S335" t="s">
        <v>232</v>
      </c>
      <c r="T335" t="s">
        <v>233</v>
      </c>
      <c r="U335" t="s">
        <v>122</v>
      </c>
      <c r="V335" t="s">
        <v>241</v>
      </c>
      <c r="W335" t="s">
        <v>224</v>
      </c>
    </row>
    <row r="337" spans="1:23">
      <c r="A337" t="s">
        <v>273</v>
      </c>
      <c r="B337">
        <v>1.59</v>
      </c>
      <c r="C337">
        <v>0</v>
      </c>
      <c r="D337">
        <v>0</v>
      </c>
      <c r="E337">
        <v>0</v>
      </c>
      <c r="F337">
        <v>0</v>
      </c>
      <c r="G337">
        <v>0</v>
      </c>
      <c r="H337">
        <v>0</v>
      </c>
      <c r="I337">
        <v>0</v>
      </c>
      <c r="J337">
        <v>0</v>
      </c>
      <c r="K337">
        <v>0</v>
      </c>
      <c r="L337">
        <v>0</v>
      </c>
      <c r="M337">
        <v>0</v>
      </c>
      <c r="N337">
        <v>0</v>
      </c>
      <c r="O337">
        <v>0</v>
      </c>
      <c r="P337">
        <v>0</v>
      </c>
      <c r="Q337">
        <v>0</v>
      </c>
      <c r="R337">
        <v>0</v>
      </c>
      <c r="S337">
        <v>0</v>
      </c>
      <c r="T337">
        <v>0</v>
      </c>
      <c r="U337">
        <v>0</v>
      </c>
      <c r="V337">
        <v>0</v>
      </c>
      <c r="W337">
        <v>0.74</v>
      </c>
    </row>
    <row r="338" spans="1:23">
      <c r="A338" t="s">
        <v>274</v>
      </c>
      <c r="B338">
        <v>1.59</v>
      </c>
      <c r="C338">
        <v>0</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0.74</v>
      </c>
    </row>
    <row r="339" spans="1:23">
      <c r="A339" t="s">
        <v>275</v>
      </c>
      <c r="B339">
        <v>3.97</v>
      </c>
      <c r="C339">
        <v>16.670000000000002</v>
      </c>
      <c r="D339">
        <v>11.11</v>
      </c>
      <c r="E339">
        <v>0</v>
      </c>
      <c r="F339">
        <v>0</v>
      </c>
      <c r="G339">
        <v>0</v>
      </c>
      <c r="H339">
        <v>0</v>
      </c>
      <c r="I339">
        <v>0</v>
      </c>
      <c r="J339">
        <v>0</v>
      </c>
      <c r="K339">
        <v>0</v>
      </c>
      <c r="L339">
        <v>12.5</v>
      </c>
      <c r="M339">
        <v>0</v>
      </c>
      <c r="N339">
        <v>0</v>
      </c>
      <c r="O339">
        <v>0</v>
      </c>
      <c r="P339">
        <v>0</v>
      </c>
      <c r="Q339">
        <v>0</v>
      </c>
      <c r="R339">
        <v>0</v>
      </c>
      <c r="S339">
        <v>0</v>
      </c>
      <c r="T339">
        <v>0</v>
      </c>
      <c r="U339">
        <v>14.29</v>
      </c>
      <c r="V339">
        <v>0</v>
      </c>
      <c r="W339">
        <v>3.32</v>
      </c>
    </row>
    <row r="340" spans="1:23">
      <c r="A340" t="s">
        <v>276</v>
      </c>
      <c r="B340">
        <v>33.33</v>
      </c>
      <c r="C340">
        <v>0</v>
      </c>
      <c r="D340">
        <v>22.22</v>
      </c>
      <c r="E340">
        <v>20</v>
      </c>
      <c r="F340">
        <v>25</v>
      </c>
      <c r="G340">
        <v>0</v>
      </c>
      <c r="H340">
        <v>25</v>
      </c>
      <c r="I340">
        <v>50</v>
      </c>
      <c r="J340">
        <v>0</v>
      </c>
      <c r="K340">
        <v>0</v>
      </c>
      <c r="L340">
        <v>0</v>
      </c>
      <c r="M340">
        <v>22.22</v>
      </c>
      <c r="N340">
        <v>50</v>
      </c>
      <c r="O340">
        <v>15.38</v>
      </c>
      <c r="P340">
        <v>0</v>
      </c>
      <c r="Q340">
        <v>33.33</v>
      </c>
      <c r="R340">
        <v>11.11</v>
      </c>
      <c r="S340">
        <v>16.670000000000002</v>
      </c>
      <c r="T340">
        <v>11.11</v>
      </c>
      <c r="U340">
        <v>28.57</v>
      </c>
      <c r="V340">
        <v>33.33</v>
      </c>
      <c r="W340">
        <v>26.57</v>
      </c>
    </row>
    <row r="341" spans="1:23">
      <c r="A341" t="s">
        <v>277</v>
      </c>
      <c r="B341">
        <v>59.52</v>
      </c>
      <c r="C341">
        <v>83.33</v>
      </c>
      <c r="D341">
        <v>66.67</v>
      </c>
      <c r="E341">
        <v>80</v>
      </c>
      <c r="F341">
        <v>75</v>
      </c>
      <c r="G341">
        <v>100</v>
      </c>
      <c r="H341">
        <v>75</v>
      </c>
      <c r="I341">
        <v>50</v>
      </c>
      <c r="J341">
        <v>100</v>
      </c>
      <c r="K341">
        <v>100</v>
      </c>
      <c r="L341">
        <v>87.5</v>
      </c>
      <c r="M341">
        <v>77.78</v>
      </c>
      <c r="N341">
        <v>50</v>
      </c>
      <c r="O341">
        <v>84.62</v>
      </c>
      <c r="P341">
        <v>100</v>
      </c>
      <c r="Q341">
        <v>66.67</v>
      </c>
      <c r="R341">
        <v>88.89</v>
      </c>
      <c r="S341">
        <v>83.33</v>
      </c>
      <c r="T341">
        <v>88.89</v>
      </c>
      <c r="U341">
        <v>57.14</v>
      </c>
      <c r="V341">
        <v>66.67</v>
      </c>
      <c r="W341">
        <v>68.63</v>
      </c>
    </row>
    <row r="342" spans="1:23">
      <c r="A342" t="s">
        <v>218</v>
      </c>
      <c r="B342">
        <v>0</v>
      </c>
      <c r="C342">
        <v>0</v>
      </c>
      <c r="D342">
        <v>0</v>
      </c>
      <c r="E342">
        <v>0</v>
      </c>
      <c r="F342">
        <v>0</v>
      </c>
      <c r="G342">
        <v>0</v>
      </c>
      <c r="H342">
        <v>0</v>
      </c>
      <c r="I342">
        <v>0</v>
      </c>
      <c r="J342">
        <v>0</v>
      </c>
      <c r="K342">
        <v>0</v>
      </c>
      <c r="L342">
        <v>0</v>
      </c>
      <c r="M342">
        <v>0</v>
      </c>
      <c r="N342">
        <v>0</v>
      </c>
      <c r="O342">
        <v>0</v>
      </c>
      <c r="P342">
        <v>0</v>
      </c>
      <c r="Q342">
        <v>0</v>
      </c>
      <c r="R342">
        <v>0</v>
      </c>
      <c r="S342">
        <v>0</v>
      </c>
      <c r="T342">
        <v>0</v>
      </c>
      <c r="U342">
        <v>0</v>
      </c>
      <c r="V342">
        <v>0</v>
      </c>
      <c r="W342">
        <v>0</v>
      </c>
    </row>
    <row r="343" spans="1:23">
      <c r="A343" t="s">
        <v>253</v>
      </c>
      <c r="B343">
        <v>100</v>
      </c>
      <c r="C343">
        <v>100</v>
      </c>
      <c r="D343">
        <v>100</v>
      </c>
      <c r="E343">
        <v>100</v>
      </c>
      <c r="F343">
        <v>100</v>
      </c>
      <c r="G343">
        <v>100</v>
      </c>
      <c r="H343">
        <v>100</v>
      </c>
      <c r="I343">
        <v>100</v>
      </c>
      <c r="J343">
        <v>100</v>
      </c>
      <c r="K343">
        <v>100</v>
      </c>
      <c r="L343">
        <v>100</v>
      </c>
      <c r="M343">
        <v>100</v>
      </c>
      <c r="N343">
        <v>100</v>
      </c>
      <c r="O343">
        <v>100</v>
      </c>
      <c r="P343">
        <v>100</v>
      </c>
      <c r="Q343">
        <v>100</v>
      </c>
      <c r="R343">
        <v>100</v>
      </c>
      <c r="S343">
        <v>100</v>
      </c>
      <c r="T343">
        <v>100</v>
      </c>
      <c r="U343">
        <v>100</v>
      </c>
      <c r="V343">
        <v>100</v>
      </c>
      <c r="W343">
        <v>100</v>
      </c>
    </row>
    <row r="344" spans="1:23">
      <c r="A344" t="s">
        <v>254</v>
      </c>
      <c r="B344">
        <v>126</v>
      </c>
      <c r="C344">
        <v>6</v>
      </c>
      <c r="D344">
        <v>9</v>
      </c>
      <c r="E344">
        <v>5</v>
      </c>
      <c r="F344">
        <v>4</v>
      </c>
      <c r="G344">
        <v>3</v>
      </c>
      <c r="H344">
        <v>4</v>
      </c>
      <c r="I344">
        <v>2</v>
      </c>
      <c r="J344">
        <v>4</v>
      </c>
      <c r="K344">
        <v>4</v>
      </c>
      <c r="L344">
        <v>8</v>
      </c>
      <c r="M344">
        <v>9</v>
      </c>
      <c r="N344">
        <v>12</v>
      </c>
      <c r="O344">
        <v>13</v>
      </c>
      <c r="P344">
        <v>4</v>
      </c>
      <c r="Q344">
        <v>3</v>
      </c>
      <c r="R344">
        <v>9</v>
      </c>
      <c r="S344">
        <v>6</v>
      </c>
      <c r="T344">
        <v>9</v>
      </c>
      <c r="U344">
        <v>7</v>
      </c>
      <c r="V344">
        <v>24</v>
      </c>
      <c r="W344">
        <v>271</v>
      </c>
    </row>
    <row r="345" spans="1:23">
      <c r="A345" t="s">
        <v>255</v>
      </c>
      <c r="B345">
        <v>92.86</v>
      </c>
      <c r="C345">
        <v>83.33</v>
      </c>
      <c r="D345">
        <v>88.89</v>
      </c>
      <c r="E345">
        <v>100</v>
      </c>
      <c r="F345">
        <v>100</v>
      </c>
      <c r="G345">
        <v>100</v>
      </c>
      <c r="H345">
        <v>100</v>
      </c>
      <c r="I345">
        <v>100</v>
      </c>
      <c r="J345">
        <v>100</v>
      </c>
      <c r="K345">
        <v>100</v>
      </c>
      <c r="L345">
        <v>87.5</v>
      </c>
      <c r="M345">
        <v>100</v>
      </c>
      <c r="N345">
        <v>100</v>
      </c>
      <c r="O345">
        <v>100</v>
      </c>
      <c r="P345">
        <v>100</v>
      </c>
      <c r="Q345">
        <v>100</v>
      </c>
      <c r="R345">
        <v>100</v>
      </c>
      <c r="S345">
        <v>100</v>
      </c>
      <c r="T345">
        <v>100</v>
      </c>
      <c r="U345">
        <v>85.71</v>
      </c>
      <c r="V345">
        <v>100</v>
      </c>
      <c r="W345">
        <v>95.2</v>
      </c>
    </row>
    <row r="346" spans="1:23">
      <c r="A346" t="s">
        <v>256</v>
      </c>
      <c r="B346">
        <v>3.17</v>
      </c>
      <c r="C346">
        <v>0</v>
      </c>
      <c r="D346">
        <v>0</v>
      </c>
      <c r="E346">
        <v>0</v>
      </c>
      <c r="F346">
        <v>0</v>
      </c>
      <c r="G346">
        <v>0</v>
      </c>
      <c r="H346">
        <v>0</v>
      </c>
      <c r="I346">
        <v>0</v>
      </c>
      <c r="J346">
        <v>0</v>
      </c>
      <c r="K346">
        <v>0</v>
      </c>
      <c r="L346">
        <v>0</v>
      </c>
      <c r="M346">
        <v>0</v>
      </c>
      <c r="N346">
        <v>0</v>
      </c>
      <c r="O346">
        <v>0</v>
      </c>
      <c r="P346">
        <v>0</v>
      </c>
      <c r="Q346">
        <v>0</v>
      </c>
      <c r="R346">
        <v>0</v>
      </c>
      <c r="S346">
        <v>0</v>
      </c>
      <c r="T346">
        <v>0</v>
      </c>
      <c r="U346">
        <v>0</v>
      </c>
      <c r="V346">
        <v>0</v>
      </c>
      <c r="W346">
        <v>1.48</v>
      </c>
    </row>
    <row r="347" spans="1:23">
      <c r="A347" t="s">
        <v>257</v>
      </c>
      <c r="B347">
        <v>4.5</v>
      </c>
      <c r="C347">
        <v>4.7</v>
      </c>
      <c r="D347">
        <v>4.5999999999999996</v>
      </c>
      <c r="E347">
        <v>4.8</v>
      </c>
      <c r="F347">
        <v>4.8</v>
      </c>
      <c r="G347">
        <v>5</v>
      </c>
      <c r="H347">
        <v>4.8</v>
      </c>
      <c r="I347">
        <v>4.5</v>
      </c>
      <c r="J347">
        <v>5</v>
      </c>
      <c r="K347">
        <v>5</v>
      </c>
      <c r="L347">
        <v>4.8</v>
      </c>
      <c r="M347">
        <v>4.8</v>
      </c>
      <c r="N347">
        <v>4.5</v>
      </c>
      <c r="O347">
        <v>4.8</v>
      </c>
      <c r="P347">
        <v>5</v>
      </c>
      <c r="Q347">
        <v>4.7</v>
      </c>
      <c r="R347">
        <v>4.9000000000000004</v>
      </c>
      <c r="S347">
        <v>4.8</v>
      </c>
      <c r="T347">
        <v>4.9000000000000004</v>
      </c>
      <c r="U347">
        <v>4.4000000000000004</v>
      </c>
      <c r="V347">
        <v>4.7</v>
      </c>
      <c r="W347">
        <v>4.5999999999999996</v>
      </c>
    </row>
    <row r="348" spans="1:23">
      <c r="A348" t="s">
        <v>258</v>
      </c>
      <c r="B348">
        <v>86.9</v>
      </c>
      <c r="C348">
        <v>91.7</v>
      </c>
      <c r="D348">
        <v>88.9</v>
      </c>
      <c r="E348">
        <v>95</v>
      </c>
      <c r="F348">
        <v>93.8</v>
      </c>
      <c r="G348">
        <v>100</v>
      </c>
      <c r="H348">
        <v>93.8</v>
      </c>
      <c r="I348">
        <v>87.5</v>
      </c>
      <c r="J348">
        <v>100</v>
      </c>
      <c r="K348">
        <v>100</v>
      </c>
      <c r="L348">
        <v>93.8</v>
      </c>
      <c r="M348">
        <v>94.4</v>
      </c>
      <c r="N348">
        <v>87.5</v>
      </c>
      <c r="O348">
        <v>96.2</v>
      </c>
      <c r="P348">
        <v>100</v>
      </c>
      <c r="Q348">
        <v>91.7</v>
      </c>
      <c r="R348">
        <v>97.2</v>
      </c>
      <c r="S348">
        <v>95.8</v>
      </c>
      <c r="T348">
        <v>97.2</v>
      </c>
      <c r="U348">
        <v>85.7</v>
      </c>
      <c r="V348">
        <v>91.7</v>
      </c>
      <c r="W348">
        <v>90.4</v>
      </c>
    </row>
    <row r="349" spans="1:23">
      <c r="A349" t="s">
        <v>245</v>
      </c>
    </row>
    <row r="350" spans="1:23">
      <c r="A350" t="s">
        <v>245</v>
      </c>
    </row>
    <row r="351" spans="1:23">
      <c r="A351" t="s">
        <v>286</v>
      </c>
    </row>
    <row r="352" spans="1:23">
      <c r="A352" t="s">
        <v>287</v>
      </c>
    </row>
    <row r="355" spans="1:23">
      <c r="B355" t="s">
        <v>238</v>
      </c>
      <c r="C355" t="s">
        <v>239</v>
      </c>
      <c r="L355" t="s">
        <v>240</v>
      </c>
    </row>
    <row r="357" spans="1:23">
      <c r="B357" t="s">
        <v>119</v>
      </c>
      <c r="C357" t="s">
        <v>225</v>
      </c>
      <c r="D357" t="s">
        <v>226</v>
      </c>
      <c r="E357" t="s">
        <v>227</v>
      </c>
      <c r="F357" t="s">
        <v>228</v>
      </c>
      <c r="G357" t="s">
        <v>229</v>
      </c>
      <c r="H357" t="s">
        <v>230</v>
      </c>
      <c r="I357" t="s">
        <v>231</v>
      </c>
      <c r="J357" t="s">
        <v>232</v>
      </c>
      <c r="K357" t="s">
        <v>233</v>
      </c>
      <c r="L357" t="s">
        <v>225</v>
      </c>
      <c r="M357" t="s">
        <v>226</v>
      </c>
      <c r="N357" t="s">
        <v>227</v>
      </c>
      <c r="O357" t="s">
        <v>228</v>
      </c>
      <c r="P357" t="s">
        <v>229</v>
      </c>
      <c r="Q357" t="s">
        <v>230</v>
      </c>
      <c r="R357" t="s">
        <v>231</v>
      </c>
      <c r="S357" t="s">
        <v>232</v>
      </c>
      <c r="T357" t="s">
        <v>233</v>
      </c>
      <c r="U357" t="s">
        <v>122</v>
      </c>
      <c r="V357" t="s">
        <v>241</v>
      </c>
      <c r="W357" t="s">
        <v>224</v>
      </c>
    </row>
    <row r="359" spans="1:23">
      <c r="A359" t="s">
        <v>288</v>
      </c>
      <c r="B359">
        <v>0.79</v>
      </c>
      <c r="C359">
        <v>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0.37</v>
      </c>
    </row>
    <row r="360" spans="1:23">
      <c r="A360" t="s">
        <v>289</v>
      </c>
      <c r="B360">
        <v>0.79</v>
      </c>
      <c r="C360">
        <v>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0.37</v>
      </c>
    </row>
    <row r="361" spans="1:23">
      <c r="A361" t="s">
        <v>290</v>
      </c>
      <c r="B361">
        <v>3.97</v>
      </c>
      <c r="C361">
        <v>16.670000000000002</v>
      </c>
      <c r="D361">
        <v>0</v>
      </c>
      <c r="E361">
        <v>0</v>
      </c>
      <c r="F361">
        <v>0</v>
      </c>
      <c r="G361">
        <v>0</v>
      </c>
      <c r="H361">
        <v>0</v>
      </c>
      <c r="I361">
        <v>0</v>
      </c>
      <c r="J361">
        <v>0</v>
      </c>
      <c r="K361">
        <v>0</v>
      </c>
      <c r="L361">
        <v>0</v>
      </c>
      <c r="M361">
        <v>0</v>
      </c>
      <c r="N361">
        <v>0</v>
      </c>
      <c r="O361">
        <v>0</v>
      </c>
      <c r="P361">
        <v>0</v>
      </c>
      <c r="Q361">
        <v>0</v>
      </c>
      <c r="R361">
        <v>0</v>
      </c>
      <c r="S361">
        <v>0</v>
      </c>
      <c r="T361">
        <v>0</v>
      </c>
      <c r="U361">
        <v>0</v>
      </c>
      <c r="V361">
        <v>4.17</v>
      </c>
      <c r="W361">
        <v>2.58</v>
      </c>
    </row>
    <row r="362" spans="1:23">
      <c r="A362" t="s">
        <v>291</v>
      </c>
      <c r="B362">
        <v>53.97</v>
      </c>
      <c r="C362">
        <v>33.33</v>
      </c>
      <c r="D362">
        <v>44.44</v>
      </c>
      <c r="E362">
        <v>40</v>
      </c>
      <c r="F362">
        <v>25</v>
      </c>
      <c r="G362">
        <v>100</v>
      </c>
      <c r="H362">
        <v>25</v>
      </c>
      <c r="I362">
        <v>0</v>
      </c>
      <c r="J362">
        <v>0</v>
      </c>
      <c r="K362">
        <v>50</v>
      </c>
      <c r="L362">
        <v>0</v>
      </c>
      <c r="M362">
        <v>22.22</v>
      </c>
      <c r="N362">
        <v>25</v>
      </c>
      <c r="O362">
        <v>38.46</v>
      </c>
      <c r="P362">
        <v>0</v>
      </c>
      <c r="Q362">
        <v>33.33</v>
      </c>
      <c r="R362">
        <v>22.22</v>
      </c>
      <c r="S362">
        <v>33.33</v>
      </c>
      <c r="T362">
        <v>22.22</v>
      </c>
      <c r="U362">
        <v>57.14</v>
      </c>
      <c r="V362">
        <v>45.83</v>
      </c>
      <c r="W362">
        <v>42.44</v>
      </c>
    </row>
    <row r="363" spans="1:23">
      <c r="A363" t="s">
        <v>292</v>
      </c>
      <c r="B363">
        <v>34.92</v>
      </c>
      <c r="C363">
        <v>50</v>
      </c>
      <c r="D363">
        <v>55.56</v>
      </c>
      <c r="E363">
        <v>60</v>
      </c>
      <c r="F363">
        <v>75</v>
      </c>
      <c r="G363">
        <v>0</v>
      </c>
      <c r="H363">
        <v>75</v>
      </c>
      <c r="I363">
        <v>100</v>
      </c>
      <c r="J363">
        <v>100</v>
      </c>
      <c r="K363">
        <v>50</v>
      </c>
      <c r="L363">
        <v>100</v>
      </c>
      <c r="M363">
        <v>66.67</v>
      </c>
      <c r="N363">
        <v>58.33</v>
      </c>
      <c r="O363">
        <v>61.54</v>
      </c>
      <c r="P363">
        <v>100</v>
      </c>
      <c r="Q363">
        <v>66.67</v>
      </c>
      <c r="R363">
        <v>77.78</v>
      </c>
      <c r="S363">
        <v>66.67</v>
      </c>
      <c r="T363">
        <v>77.78</v>
      </c>
      <c r="U363">
        <v>42.86</v>
      </c>
      <c r="V363">
        <v>50</v>
      </c>
      <c r="W363">
        <v>50.55</v>
      </c>
    </row>
    <row r="364" spans="1:23">
      <c r="A364" t="s">
        <v>218</v>
      </c>
      <c r="B364">
        <v>5.56</v>
      </c>
      <c r="C364">
        <v>0</v>
      </c>
      <c r="D364">
        <v>0</v>
      </c>
      <c r="E364">
        <v>0</v>
      </c>
      <c r="F364">
        <v>0</v>
      </c>
      <c r="G364">
        <v>0</v>
      </c>
      <c r="H364">
        <v>0</v>
      </c>
      <c r="I364">
        <v>0</v>
      </c>
      <c r="J364">
        <v>0</v>
      </c>
      <c r="K364">
        <v>0</v>
      </c>
      <c r="L364">
        <v>0</v>
      </c>
      <c r="M364">
        <v>11.11</v>
      </c>
      <c r="N364">
        <v>16.670000000000002</v>
      </c>
      <c r="O364">
        <v>0</v>
      </c>
      <c r="P364">
        <v>0</v>
      </c>
      <c r="Q364">
        <v>0</v>
      </c>
      <c r="R364">
        <v>0</v>
      </c>
      <c r="S364">
        <v>0</v>
      </c>
      <c r="T364">
        <v>0</v>
      </c>
      <c r="U364">
        <v>0</v>
      </c>
      <c r="V364">
        <v>0</v>
      </c>
      <c r="W364">
        <v>3.69</v>
      </c>
    </row>
    <row r="365" spans="1:23">
      <c r="A365" t="s">
        <v>253</v>
      </c>
      <c r="B365">
        <v>100</v>
      </c>
      <c r="C365">
        <v>100</v>
      </c>
      <c r="D365">
        <v>100</v>
      </c>
      <c r="E365">
        <v>100</v>
      </c>
      <c r="F365">
        <v>100</v>
      </c>
      <c r="G365">
        <v>100</v>
      </c>
      <c r="H365">
        <v>100</v>
      </c>
      <c r="I365">
        <v>100</v>
      </c>
      <c r="J365">
        <v>100</v>
      </c>
      <c r="K365">
        <v>100</v>
      </c>
      <c r="L365">
        <v>100</v>
      </c>
      <c r="M365">
        <v>100</v>
      </c>
      <c r="N365">
        <v>100</v>
      </c>
      <c r="O365">
        <v>100</v>
      </c>
      <c r="P365">
        <v>100</v>
      </c>
      <c r="Q365">
        <v>100</v>
      </c>
      <c r="R365">
        <v>100</v>
      </c>
      <c r="S365">
        <v>100</v>
      </c>
      <c r="T365">
        <v>100</v>
      </c>
      <c r="U365">
        <v>100</v>
      </c>
      <c r="V365">
        <v>100</v>
      </c>
      <c r="W365">
        <v>100</v>
      </c>
    </row>
    <row r="366" spans="1:23">
      <c r="A366" t="s">
        <v>254</v>
      </c>
      <c r="B366">
        <v>126</v>
      </c>
      <c r="C366">
        <v>6</v>
      </c>
      <c r="D366">
        <v>9</v>
      </c>
      <c r="E366">
        <v>5</v>
      </c>
      <c r="F366">
        <v>4</v>
      </c>
      <c r="G366">
        <v>3</v>
      </c>
      <c r="H366">
        <v>4</v>
      </c>
      <c r="I366">
        <v>2</v>
      </c>
      <c r="J366">
        <v>4</v>
      </c>
      <c r="K366">
        <v>4</v>
      </c>
      <c r="L366">
        <v>8</v>
      </c>
      <c r="M366">
        <v>9</v>
      </c>
      <c r="N366">
        <v>12</v>
      </c>
      <c r="O366">
        <v>13</v>
      </c>
      <c r="P366">
        <v>4</v>
      </c>
      <c r="Q366">
        <v>3</v>
      </c>
      <c r="R366">
        <v>9</v>
      </c>
      <c r="S366">
        <v>6</v>
      </c>
      <c r="T366">
        <v>9</v>
      </c>
      <c r="U366">
        <v>7</v>
      </c>
      <c r="V366">
        <v>24</v>
      </c>
      <c r="W366">
        <v>271</v>
      </c>
    </row>
    <row r="367" spans="1:23">
      <c r="A367" t="s">
        <v>255</v>
      </c>
      <c r="B367">
        <v>88.89</v>
      </c>
      <c r="C367">
        <v>83.33</v>
      </c>
      <c r="D367">
        <v>100</v>
      </c>
      <c r="E367">
        <v>100</v>
      </c>
      <c r="F367">
        <v>100</v>
      </c>
      <c r="G367">
        <v>100</v>
      </c>
      <c r="H367">
        <v>100</v>
      </c>
      <c r="I367">
        <v>100</v>
      </c>
      <c r="J367">
        <v>100</v>
      </c>
      <c r="K367">
        <v>100</v>
      </c>
      <c r="L367">
        <v>100</v>
      </c>
      <c r="M367">
        <v>88.89</v>
      </c>
      <c r="N367">
        <v>83.33</v>
      </c>
      <c r="O367">
        <v>100</v>
      </c>
      <c r="P367">
        <v>100</v>
      </c>
      <c r="Q367">
        <v>100</v>
      </c>
      <c r="R367">
        <v>100</v>
      </c>
      <c r="S367">
        <v>100</v>
      </c>
      <c r="T367">
        <v>100</v>
      </c>
      <c r="U367">
        <v>100</v>
      </c>
      <c r="V367">
        <v>95.83</v>
      </c>
      <c r="W367">
        <v>92.99</v>
      </c>
    </row>
    <row r="368" spans="1:23">
      <c r="A368" t="s">
        <v>256</v>
      </c>
      <c r="B368">
        <v>1.59</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0.74</v>
      </c>
    </row>
    <row r="369" spans="1:23">
      <c r="A369" t="s">
        <v>257</v>
      </c>
      <c r="B369">
        <v>4.3</v>
      </c>
      <c r="C369">
        <v>4.3</v>
      </c>
      <c r="D369">
        <v>4.5999999999999996</v>
      </c>
      <c r="E369">
        <v>4.5999999999999996</v>
      </c>
      <c r="F369">
        <v>4.8</v>
      </c>
      <c r="G369">
        <v>4</v>
      </c>
      <c r="H369">
        <v>4.8</v>
      </c>
      <c r="I369">
        <v>5</v>
      </c>
      <c r="J369">
        <v>5</v>
      </c>
      <c r="K369">
        <v>4.5</v>
      </c>
      <c r="L369">
        <v>5</v>
      </c>
      <c r="M369">
        <v>4.8</v>
      </c>
      <c r="N369">
        <v>4.7</v>
      </c>
      <c r="O369">
        <v>4.5999999999999996</v>
      </c>
      <c r="P369">
        <v>5</v>
      </c>
      <c r="Q369">
        <v>4.7</v>
      </c>
      <c r="R369">
        <v>4.8</v>
      </c>
      <c r="S369">
        <v>4.7</v>
      </c>
      <c r="T369">
        <v>4.8</v>
      </c>
      <c r="U369">
        <v>4.4000000000000004</v>
      </c>
      <c r="V369">
        <v>4.5</v>
      </c>
      <c r="W369">
        <v>4.5</v>
      </c>
    </row>
    <row r="370" spans="1:23">
      <c r="A370" t="s">
        <v>258</v>
      </c>
      <c r="B370">
        <v>82.1</v>
      </c>
      <c r="C370">
        <v>83.3</v>
      </c>
      <c r="D370">
        <v>88.9</v>
      </c>
      <c r="E370">
        <v>90</v>
      </c>
      <c r="F370">
        <v>93.8</v>
      </c>
      <c r="G370">
        <v>75</v>
      </c>
      <c r="H370">
        <v>93.8</v>
      </c>
      <c r="I370">
        <v>100</v>
      </c>
      <c r="J370">
        <v>100</v>
      </c>
      <c r="K370">
        <v>87.5</v>
      </c>
      <c r="L370">
        <v>100</v>
      </c>
      <c r="M370">
        <v>93.8</v>
      </c>
      <c r="N370">
        <v>92.5</v>
      </c>
      <c r="O370">
        <v>90.4</v>
      </c>
      <c r="P370">
        <v>100</v>
      </c>
      <c r="Q370">
        <v>91.7</v>
      </c>
      <c r="R370">
        <v>94.4</v>
      </c>
      <c r="S370">
        <v>91.7</v>
      </c>
      <c r="T370">
        <v>94.4</v>
      </c>
      <c r="U370">
        <v>85.7</v>
      </c>
      <c r="V370">
        <v>86.5</v>
      </c>
      <c r="W370">
        <v>87</v>
      </c>
    </row>
    <row r="371" spans="1:23">
      <c r="A371" t="s">
        <v>245</v>
      </c>
    </row>
    <row r="372" spans="1:23">
      <c r="A372" t="s">
        <v>245</v>
      </c>
    </row>
    <row r="373" spans="1:23">
      <c r="A373" t="s">
        <v>286</v>
      </c>
    </row>
    <row r="374" spans="1:23">
      <c r="A374" t="s">
        <v>293</v>
      </c>
    </row>
    <row r="377" spans="1:23">
      <c r="B377" t="s">
        <v>238</v>
      </c>
      <c r="C377" t="s">
        <v>239</v>
      </c>
      <c r="L377" t="s">
        <v>240</v>
      </c>
    </row>
    <row r="379" spans="1:23">
      <c r="B379" t="s">
        <v>119</v>
      </c>
      <c r="C379" t="s">
        <v>225</v>
      </c>
      <c r="D379" t="s">
        <v>226</v>
      </c>
      <c r="E379" t="s">
        <v>227</v>
      </c>
      <c r="F379" t="s">
        <v>228</v>
      </c>
      <c r="G379" t="s">
        <v>229</v>
      </c>
      <c r="H379" t="s">
        <v>230</v>
      </c>
      <c r="I379" t="s">
        <v>231</v>
      </c>
      <c r="J379" t="s">
        <v>232</v>
      </c>
      <c r="K379" t="s">
        <v>233</v>
      </c>
      <c r="L379" t="s">
        <v>225</v>
      </c>
      <c r="M379" t="s">
        <v>226</v>
      </c>
      <c r="N379" t="s">
        <v>227</v>
      </c>
      <c r="O379" t="s">
        <v>228</v>
      </c>
      <c r="P379" t="s">
        <v>229</v>
      </c>
      <c r="Q379" t="s">
        <v>230</v>
      </c>
      <c r="R379" t="s">
        <v>231</v>
      </c>
      <c r="S379" t="s">
        <v>232</v>
      </c>
      <c r="T379" t="s">
        <v>233</v>
      </c>
      <c r="U379" t="s">
        <v>122</v>
      </c>
      <c r="V379" t="s">
        <v>241</v>
      </c>
      <c r="W379" t="s">
        <v>224</v>
      </c>
    </row>
    <row r="381" spans="1:23">
      <c r="A381" t="s">
        <v>288</v>
      </c>
      <c r="B381">
        <v>1.59</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0.74</v>
      </c>
    </row>
    <row r="382" spans="1:23">
      <c r="A382" t="s">
        <v>289</v>
      </c>
      <c r="B382">
        <v>0.79</v>
      </c>
      <c r="C382">
        <v>0</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0.37</v>
      </c>
    </row>
    <row r="383" spans="1:23">
      <c r="A383" t="s">
        <v>290</v>
      </c>
      <c r="B383">
        <v>9.52</v>
      </c>
      <c r="C383">
        <v>0</v>
      </c>
      <c r="D383">
        <v>11.11</v>
      </c>
      <c r="E383">
        <v>0</v>
      </c>
      <c r="F383">
        <v>0</v>
      </c>
      <c r="G383">
        <v>33.33</v>
      </c>
      <c r="H383">
        <v>0</v>
      </c>
      <c r="I383">
        <v>0</v>
      </c>
      <c r="J383">
        <v>0</v>
      </c>
      <c r="K383">
        <v>0</v>
      </c>
      <c r="L383">
        <v>0</v>
      </c>
      <c r="M383">
        <v>0</v>
      </c>
      <c r="N383">
        <v>8.33</v>
      </c>
      <c r="O383">
        <v>0</v>
      </c>
      <c r="P383">
        <v>0</v>
      </c>
      <c r="Q383">
        <v>0</v>
      </c>
      <c r="R383">
        <v>0</v>
      </c>
      <c r="S383">
        <v>0</v>
      </c>
      <c r="T383">
        <v>0</v>
      </c>
      <c r="U383">
        <v>0</v>
      </c>
      <c r="V383">
        <v>4.17</v>
      </c>
      <c r="W383">
        <v>5.9</v>
      </c>
    </row>
    <row r="384" spans="1:23">
      <c r="A384" t="s">
        <v>291</v>
      </c>
      <c r="B384">
        <v>52.38</v>
      </c>
      <c r="C384">
        <v>50</v>
      </c>
      <c r="D384">
        <v>22.22</v>
      </c>
      <c r="E384">
        <v>60</v>
      </c>
      <c r="F384">
        <v>0</v>
      </c>
      <c r="G384">
        <v>33.33</v>
      </c>
      <c r="H384">
        <v>75</v>
      </c>
      <c r="I384">
        <v>50</v>
      </c>
      <c r="J384">
        <v>25</v>
      </c>
      <c r="K384">
        <v>50</v>
      </c>
      <c r="L384">
        <v>25</v>
      </c>
      <c r="M384">
        <v>55.56</v>
      </c>
      <c r="N384">
        <v>33.33</v>
      </c>
      <c r="O384">
        <v>30.77</v>
      </c>
      <c r="P384">
        <v>50</v>
      </c>
      <c r="Q384">
        <v>33.33</v>
      </c>
      <c r="R384">
        <v>33.33</v>
      </c>
      <c r="S384">
        <v>50</v>
      </c>
      <c r="T384">
        <v>11.11</v>
      </c>
      <c r="U384">
        <v>42.86</v>
      </c>
      <c r="V384">
        <v>41.67</v>
      </c>
      <c r="W384">
        <v>44.28</v>
      </c>
    </row>
    <row r="385" spans="1:23">
      <c r="A385" t="s">
        <v>292</v>
      </c>
      <c r="B385">
        <v>30.95</v>
      </c>
      <c r="C385">
        <v>50</v>
      </c>
      <c r="D385">
        <v>66.67</v>
      </c>
      <c r="E385">
        <v>40</v>
      </c>
      <c r="F385">
        <v>100</v>
      </c>
      <c r="G385">
        <v>33.33</v>
      </c>
      <c r="H385">
        <v>25</v>
      </c>
      <c r="I385">
        <v>50</v>
      </c>
      <c r="J385">
        <v>75</v>
      </c>
      <c r="K385">
        <v>50</v>
      </c>
      <c r="L385">
        <v>75</v>
      </c>
      <c r="M385">
        <v>33.33</v>
      </c>
      <c r="N385">
        <v>33.33</v>
      </c>
      <c r="O385">
        <v>69.23</v>
      </c>
      <c r="P385">
        <v>50</v>
      </c>
      <c r="Q385">
        <v>66.67</v>
      </c>
      <c r="R385">
        <v>66.67</v>
      </c>
      <c r="S385">
        <v>50</v>
      </c>
      <c r="T385">
        <v>88.89</v>
      </c>
      <c r="U385">
        <v>57.14</v>
      </c>
      <c r="V385">
        <v>54.17</v>
      </c>
      <c r="W385">
        <v>45.02</v>
      </c>
    </row>
    <row r="386" spans="1:23">
      <c r="A386" t="s">
        <v>218</v>
      </c>
      <c r="B386">
        <v>4.76</v>
      </c>
      <c r="C386">
        <v>0</v>
      </c>
      <c r="D386">
        <v>0</v>
      </c>
      <c r="E386">
        <v>0</v>
      </c>
      <c r="F386">
        <v>0</v>
      </c>
      <c r="G386">
        <v>0</v>
      </c>
      <c r="H386">
        <v>0</v>
      </c>
      <c r="I386">
        <v>0</v>
      </c>
      <c r="J386">
        <v>0</v>
      </c>
      <c r="K386">
        <v>0</v>
      </c>
      <c r="L386">
        <v>0</v>
      </c>
      <c r="M386">
        <v>11.11</v>
      </c>
      <c r="N386">
        <v>25</v>
      </c>
      <c r="O386">
        <v>0</v>
      </c>
      <c r="P386">
        <v>0</v>
      </c>
      <c r="Q386">
        <v>0</v>
      </c>
      <c r="R386">
        <v>0</v>
      </c>
      <c r="S386">
        <v>0</v>
      </c>
      <c r="T386">
        <v>0</v>
      </c>
      <c r="U386">
        <v>0</v>
      </c>
      <c r="V386">
        <v>0</v>
      </c>
      <c r="W386">
        <v>3.69</v>
      </c>
    </row>
    <row r="387" spans="1:23">
      <c r="A387" t="s">
        <v>253</v>
      </c>
      <c r="B387">
        <v>100</v>
      </c>
      <c r="C387">
        <v>100</v>
      </c>
      <c r="D387">
        <v>100</v>
      </c>
      <c r="E387">
        <v>100</v>
      </c>
      <c r="F387">
        <v>100</v>
      </c>
      <c r="G387">
        <v>100</v>
      </c>
      <c r="H387">
        <v>100</v>
      </c>
      <c r="I387">
        <v>100</v>
      </c>
      <c r="J387">
        <v>100</v>
      </c>
      <c r="K387">
        <v>100</v>
      </c>
      <c r="L387">
        <v>100</v>
      </c>
      <c r="M387">
        <v>100</v>
      </c>
      <c r="N387">
        <v>100</v>
      </c>
      <c r="O387">
        <v>100</v>
      </c>
      <c r="P387">
        <v>100</v>
      </c>
      <c r="Q387">
        <v>100</v>
      </c>
      <c r="R387">
        <v>100</v>
      </c>
      <c r="S387">
        <v>100</v>
      </c>
      <c r="T387">
        <v>100</v>
      </c>
      <c r="U387">
        <v>100</v>
      </c>
      <c r="V387">
        <v>100</v>
      </c>
      <c r="W387">
        <v>100</v>
      </c>
    </row>
    <row r="388" spans="1:23">
      <c r="A388" t="s">
        <v>254</v>
      </c>
      <c r="B388">
        <v>126</v>
      </c>
      <c r="C388">
        <v>6</v>
      </c>
      <c r="D388">
        <v>9</v>
      </c>
      <c r="E388">
        <v>5</v>
      </c>
      <c r="F388">
        <v>4</v>
      </c>
      <c r="G388">
        <v>3</v>
      </c>
      <c r="H388">
        <v>4</v>
      </c>
      <c r="I388">
        <v>2</v>
      </c>
      <c r="J388">
        <v>4</v>
      </c>
      <c r="K388">
        <v>4</v>
      </c>
      <c r="L388">
        <v>8</v>
      </c>
      <c r="M388">
        <v>9</v>
      </c>
      <c r="N388">
        <v>12</v>
      </c>
      <c r="O388">
        <v>13</v>
      </c>
      <c r="P388">
        <v>4</v>
      </c>
      <c r="Q388">
        <v>3</v>
      </c>
      <c r="R388">
        <v>9</v>
      </c>
      <c r="S388">
        <v>6</v>
      </c>
      <c r="T388">
        <v>9</v>
      </c>
      <c r="U388">
        <v>7</v>
      </c>
      <c r="V388">
        <v>24</v>
      </c>
      <c r="W388">
        <v>271</v>
      </c>
    </row>
    <row r="389" spans="1:23">
      <c r="A389" t="s">
        <v>255</v>
      </c>
      <c r="B389">
        <v>83.33</v>
      </c>
      <c r="C389">
        <v>100</v>
      </c>
      <c r="D389">
        <v>88.89</v>
      </c>
      <c r="E389">
        <v>100</v>
      </c>
      <c r="F389">
        <v>100</v>
      </c>
      <c r="G389">
        <v>66.67</v>
      </c>
      <c r="H389">
        <v>100</v>
      </c>
      <c r="I389">
        <v>100</v>
      </c>
      <c r="J389">
        <v>100</v>
      </c>
      <c r="K389">
        <v>100</v>
      </c>
      <c r="L389">
        <v>100</v>
      </c>
      <c r="M389">
        <v>88.89</v>
      </c>
      <c r="N389">
        <v>66.67</v>
      </c>
      <c r="O389">
        <v>100</v>
      </c>
      <c r="P389">
        <v>100</v>
      </c>
      <c r="Q389">
        <v>100</v>
      </c>
      <c r="R389">
        <v>100</v>
      </c>
      <c r="S389">
        <v>100</v>
      </c>
      <c r="T389">
        <v>100</v>
      </c>
      <c r="U389">
        <v>100</v>
      </c>
      <c r="V389">
        <v>95.83</v>
      </c>
      <c r="W389">
        <v>89.3</v>
      </c>
    </row>
    <row r="390" spans="1:23">
      <c r="A390" t="s">
        <v>256</v>
      </c>
      <c r="B390">
        <v>2.38</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1.1100000000000001</v>
      </c>
    </row>
    <row r="391" spans="1:23">
      <c r="A391" t="s">
        <v>257</v>
      </c>
      <c r="B391">
        <v>4.2</v>
      </c>
      <c r="C391">
        <v>4.5</v>
      </c>
      <c r="D391">
        <v>4.5999999999999996</v>
      </c>
      <c r="E391">
        <v>4.4000000000000004</v>
      </c>
      <c r="F391">
        <v>5</v>
      </c>
      <c r="G391">
        <v>4</v>
      </c>
      <c r="H391">
        <v>4.3</v>
      </c>
      <c r="I391">
        <v>4.5</v>
      </c>
      <c r="J391">
        <v>4.8</v>
      </c>
      <c r="K391">
        <v>4.5</v>
      </c>
      <c r="L391">
        <v>4.8</v>
      </c>
      <c r="M391">
        <v>4.4000000000000004</v>
      </c>
      <c r="N391">
        <v>4.3</v>
      </c>
      <c r="O391">
        <v>4.7</v>
      </c>
      <c r="P391">
        <v>4.5</v>
      </c>
      <c r="Q391">
        <v>4.7</v>
      </c>
      <c r="R391">
        <v>4.7</v>
      </c>
      <c r="S391">
        <v>4.5</v>
      </c>
      <c r="T391">
        <v>4.9000000000000004</v>
      </c>
      <c r="U391">
        <v>4.5999999999999996</v>
      </c>
      <c r="V391">
        <v>4.5</v>
      </c>
      <c r="W391">
        <v>4.4000000000000004</v>
      </c>
    </row>
    <row r="392" spans="1:23">
      <c r="A392" t="s">
        <v>258</v>
      </c>
      <c r="B392">
        <v>79</v>
      </c>
      <c r="C392">
        <v>87.5</v>
      </c>
      <c r="D392">
        <v>88.9</v>
      </c>
      <c r="E392">
        <v>85</v>
      </c>
      <c r="F392">
        <v>100</v>
      </c>
      <c r="G392">
        <v>75</v>
      </c>
      <c r="H392">
        <v>81.3</v>
      </c>
      <c r="I392">
        <v>87.5</v>
      </c>
      <c r="J392">
        <v>93.8</v>
      </c>
      <c r="K392">
        <v>87.5</v>
      </c>
      <c r="L392">
        <v>93.8</v>
      </c>
      <c r="M392">
        <v>84.4</v>
      </c>
      <c r="N392">
        <v>83.3</v>
      </c>
      <c r="O392">
        <v>92.3</v>
      </c>
      <c r="P392">
        <v>87.5</v>
      </c>
      <c r="Q392">
        <v>91.7</v>
      </c>
      <c r="R392">
        <v>91.7</v>
      </c>
      <c r="S392">
        <v>87.5</v>
      </c>
      <c r="T392">
        <v>97.2</v>
      </c>
      <c r="U392">
        <v>89.3</v>
      </c>
      <c r="V392">
        <v>87.5</v>
      </c>
      <c r="W392">
        <v>84.4</v>
      </c>
    </row>
    <row r="393" spans="1:23">
      <c r="A393" t="s">
        <v>245</v>
      </c>
    </row>
    <row r="394" spans="1:23">
      <c r="A394" t="s">
        <v>245</v>
      </c>
    </row>
    <row r="395" spans="1:23">
      <c r="A395" t="s">
        <v>286</v>
      </c>
    </row>
    <row r="396" spans="1:23">
      <c r="A396" t="s">
        <v>294</v>
      </c>
    </row>
    <row r="399" spans="1:23">
      <c r="B399" t="s">
        <v>238</v>
      </c>
      <c r="C399" t="s">
        <v>239</v>
      </c>
      <c r="L399" t="s">
        <v>240</v>
      </c>
    </row>
    <row r="401" spans="1:23">
      <c r="B401" t="s">
        <v>119</v>
      </c>
      <c r="C401" t="s">
        <v>225</v>
      </c>
      <c r="D401" t="s">
        <v>226</v>
      </c>
      <c r="E401" t="s">
        <v>227</v>
      </c>
      <c r="F401" t="s">
        <v>228</v>
      </c>
      <c r="G401" t="s">
        <v>229</v>
      </c>
      <c r="H401" t="s">
        <v>230</v>
      </c>
      <c r="I401" t="s">
        <v>231</v>
      </c>
      <c r="J401" t="s">
        <v>232</v>
      </c>
      <c r="K401" t="s">
        <v>233</v>
      </c>
      <c r="L401" t="s">
        <v>225</v>
      </c>
      <c r="M401" t="s">
        <v>226</v>
      </c>
      <c r="N401" t="s">
        <v>227</v>
      </c>
      <c r="O401" t="s">
        <v>228</v>
      </c>
      <c r="P401" t="s">
        <v>229</v>
      </c>
      <c r="Q401" t="s">
        <v>230</v>
      </c>
      <c r="R401" t="s">
        <v>231</v>
      </c>
      <c r="S401" t="s">
        <v>232</v>
      </c>
      <c r="T401" t="s">
        <v>233</v>
      </c>
      <c r="U401" t="s">
        <v>122</v>
      </c>
      <c r="V401" t="s">
        <v>241</v>
      </c>
      <c r="W401" t="s">
        <v>224</v>
      </c>
    </row>
    <row r="403" spans="1:23">
      <c r="A403" t="s">
        <v>288</v>
      </c>
      <c r="B403">
        <v>0.79</v>
      </c>
      <c r="C403">
        <v>0</v>
      </c>
      <c r="D403">
        <v>0</v>
      </c>
      <c r="E403">
        <v>0</v>
      </c>
      <c r="F403">
        <v>0</v>
      </c>
      <c r="G403">
        <v>0</v>
      </c>
      <c r="H403">
        <v>0</v>
      </c>
      <c r="I403">
        <v>0</v>
      </c>
      <c r="J403">
        <v>0</v>
      </c>
      <c r="K403">
        <v>0</v>
      </c>
      <c r="L403">
        <v>0</v>
      </c>
      <c r="M403">
        <v>0</v>
      </c>
      <c r="N403">
        <v>0</v>
      </c>
      <c r="O403">
        <v>0</v>
      </c>
      <c r="P403">
        <v>0</v>
      </c>
      <c r="Q403">
        <v>0</v>
      </c>
      <c r="R403">
        <v>0</v>
      </c>
      <c r="S403">
        <v>0</v>
      </c>
      <c r="T403">
        <v>0</v>
      </c>
      <c r="U403">
        <v>0</v>
      </c>
      <c r="V403">
        <v>0</v>
      </c>
      <c r="W403">
        <v>0.37</v>
      </c>
    </row>
    <row r="404" spans="1:23">
      <c r="A404" t="s">
        <v>289</v>
      </c>
      <c r="B404">
        <v>2.38</v>
      </c>
      <c r="C404">
        <v>0</v>
      </c>
      <c r="D404">
        <v>0</v>
      </c>
      <c r="E404">
        <v>0</v>
      </c>
      <c r="F404">
        <v>0</v>
      </c>
      <c r="G404">
        <v>0</v>
      </c>
      <c r="H404">
        <v>0</v>
      </c>
      <c r="I404">
        <v>0</v>
      </c>
      <c r="J404">
        <v>0</v>
      </c>
      <c r="K404">
        <v>0</v>
      </c>
      <c r="L404">
        <v>0</v>
      </c>
      <c r="M404">
        <v>0</v>
      </c>
      <c r="N404">
        <v>0</v>
      </c>
      <c r="O404">
        <v>0</v>
      </c>
      <c r="P404">
        <v>0</v>
      </c>
      <c r="Q404">
        <v>0</v>
      </c>
      <c r="R404">
        <v>0</v>
      </c>
      <c r="S404">
        <v>0</v>
      </c>
      <c r="T404">
        <v>0</v>
      </c>
      <c r="U404">
        <v>0</v>
      </c>
      <c r="V404">
        <v>0</v>
      </c>
      <c r="W404">
        <v>1.1100000000000001</v>
      </c>
    </row>
    <row r="405" spans="1:23">
      <c r="A405" t="s">
        <v>290</v>
      </c>
      <c r="B405">
        <v>7.14</v>
      </c>
      <c r="C405">
        <v>0</v>
      </c>
      <c r="D405">
        <v>0</v>
      </c>
      <c r="E405">
        <v>0</v>
      </c>
      <c r="F405">
        <v>0</v>
      </c>
      <c r="G405">
        <v>0</v>
      </c>
      <c r="H405">
        <v>0</v>
      </c>
      <c r="I405">
        <v>50</v>
      </c>
      <c r="J405">
        <v>0</v>
      </c>
      <c r="K405">
        <v>0</v>
      </c>
      <c r="L405">
        <v>0</v>
      </c>
      <c r="M405">
        <v>0</v>
      </c>
      <c r="N405">
        <v>8.33</v>
      </c>
      <c r="O405">
        <v>0</v>
      </c>
      <c r="P405">
        <v>0</v>
      </c>
      <c r="Q405">
        <v>0</v>
      </c>
      <c r="R405">
        <v>0</v>
      </c>
      <c r="S405">
        <v>16.670000000000002</v>
      </c>
      <c r="T405">
        <v>0</v>
      </c>
      <c r="U405">
        <v>14.29</v>
      </c>
      <c r="V405">
        <v>4.17</v>
      </c>
      <c r="W405">
        <v>5.17</v>
      </c>
    </row>
    <row r="406" spans="1:23">
      <c r="A406" t="s">
        <v>291</v>
      </c>
      <c r="B406">
        <v>46.03</v>
      </c>
      <c r="C406">
        <v>50</v>
      </c>
      <c r="D406">
        <v>44.44</v>
      </c>
      <c r="E406">
        <v>60</v>
      </c>
      <c r="F406">
        <v>25</v>
      </c>
      <c r="G406">
        <v>33.33</v>
      </c>
      <c r="H406">
        <v>75</v>
      </c>
      <c r="I406">
        <v>0</v>
      </c>
      <c r="J406">
        <v>25</v>
      </c>
      <c r="K406">
        <v>25</v>
      </c>
      <c r="L406">
        <v>25</v>
      </c>
      <c r="M406">
        <v>22.22</v>
      </c>
      <c r="N406">
        <v>50</v>
      </c>
      <c r="O406">
        <v>30.77</v>
      </c>
      <c r="P406">
        <v>25</v>
      </c>
      <c r="Q406">
        <v>0</v>
      </c>
      <c r="R406">
        <v>22.22</v>
      </c>
      <c r="S406">
        <v>16.670000000000002</v>
      </c>
      <c r="T406">
        <v>22.22</v>
      </c>
      <c r="U406">
        <v>28.57</v>
      </c>
      <c r="V406">
        <v>20.83</v>
      </c>
      <c r="W406">
        <v>37.64</v>
      </c>
    </row>
    <row r="407" spans="1:23">
      <c r="A407" t="s">
        <v>292</v>
      </c>
      <c r="B407">
        <v>35.71</v>
      </c>
      <c r="C407">
        <v>50</v>
      </c>
      <c r="D407">
        <v>55.56</v>
      </c>
      <c r="E407">
        <v>40</v>
      </c>
      <c r="F407">
        <v>75</v>
      </c>
      <c r="G407">
        <v>33.33</v>
      </c>
      <c r="H407">
        <v>25</v>
      </c>
      <c r="I407">
        <v>50</v>
      </c>
      <c r="J407">
        <v>75</v>
      </c>
      <c r="K407">
        <v>75</v>
      </c>
      <c r="L407">
        <v>75</v>
      </c>
      <c r="M407">
        <v>66.67</v>
      </c>
      <c r="N407">
        <v>25</v>
      </c>
      <c r="O407">
        <v>61.54</v>
      </c>
      <c r="P407">
        <v>75</v>
      </c>
      <c r="Q407">
        <v>100</v>
      </c>
      <c r="R407">
        <v>77.78</v>
      </c>
      <c r="S407">
        <v>50</v>
      </c>
      <c r="T407">
        <v>66.67</v>
      </c>
      <c r="U407">
        <v>57.14</v>
      </c>
      <c r="V407">
        <v>58.33</v>
      </c>
      <c r="W407">
        <v>47.97</v>
      </c>
    </row>
    <row r="408" spans="1:23">
      <c r="A408" t="s">
        <v>218</v>
      </c>
      <c r="B408">
        <v>7.94</v>
      </c>
      <c r="C408">
        <v>0</v>
      </c>
      <c r="D408">
        <v>0</v>
      </c>
      <c r="E408">
        <v>0</v>
      </c>
      <c r="F408">
        <v>0</v>
      </c>
      <c r="G408">
        <v>33.33</v>
      </c>
      <c r="H408">
        <v>0</v>
      </c>
      <c r="I408">
        <v>0</v>
      </c>
      <c r="J408">
        <v>0</v>
      </c>
      <c r="K408">
        <v>0</v>
      </c>
      <c r="L408">
        <v>0</v>
      </c>
      <c r="M408">
        <v>11.11</v>
      </c>
      <c r="N408">
        <v>16.670000000000002</v>
      </c>
      <c r="O408">
        <v>7.69</v>
      </c>
      <c r="P408">
        <v>0</v>
      </c>
      <c r="Q408">
        <v>0</v>
      </c>
      <c r="R408">
        <v>0</v>
      </c>
      <c r="S408">
        <v>16.670000000000002</v>
      </c>
      <c r="T408">
        <v>11.11</v>
      </c>
      <c r="U408">
        <v>0</v>
      </c>
      <c r="V408">
        <v>16.670000000000002</v>
      </c>
      <c r="W408">
        <v>7.75</v>
      </c>
    </row>
    <row r="409" spans="1:23">
      <c r="A409" t="s">
        <v>253</v>
      </c>
      <c r="B409">
        <v>100</v>
      </c>
      <c r="C409">
        <v>100</v>
      </c>
      <c r="D409">
        <v>100</v>
      </c>
      <c r="E409">
        <v>100</v>
      </c>
      <c r="F409">
        <v>100</v>
      </c>
      <c r="G409">
        <v>100</v>
      </c>
      <c r="H409">
        <v>100</v>
      </c>
      <c r="I409">
        <v>100</v>
      </c>
      <c r="J409">
        <v>100</v>
      </c>
      <c r="K409">
        <v>100</v>
      </c>
      <c r="L409">
        <v>100</v>
      </c>
      <c r="M409">
        <v>100</v>
      </c>
      <c r="N409">
        <v>100</v>
      </c>
      <c r="O409">
        <v>100</v>
      </c>
      <c r="P409">
        <v>100</v>
      </c>
      <c r="Q409">
        <v>100</v>
      </c>
      <c r="R409">
        <v>100</v>
      </c>
      <c r="S409">
        <v>100</v>
      </c>
      <c r="T409">
        <v>100</v>
      </c>
      <c r="U409">
        <v>100</v>
      </c>
      <c r="V409">
        <v>100</v>
      </c>
      <c r="W409">
        <v>100</v>
      </c>
    </row>
    <row r="410" spans="1:23">
      <c r="A410" t="s">
        <v>254</v>
      </c>
      <c r="B410">
        <v>126</v>
      </c>
      <c r="C410">
        <v>6</v>
      </c>
      <c r="D410">
        <v>9</v>
      </c>
      <c r="E410">
        <v>5</v>
      </c>
      <c r="F410">
        <v>4</v>
      </c>
      <c r="G410">
        <v>3</v>
      </c>
      <c r="H410">
        <v>4</v>
      </c>
      <c r="I410">
        <v>2</v>
      </c>
      <c r="J410">
        <v>4</v>
      </c>
      <c r="K410">
        <v>4</v>
      </c>
      <c r="L410">
        <v>8</v>
      </c>
      <c r="M410">
        <v>9</v>
      </c>
      <c r="N410">
        <v>12</v>
      </c>
      <c r="O410">
        <v>13</v>
      </c>
      <c r="P410">
        <v>4</v>
      </c>
      <c r="Q410">
        <v>3</v>
      </c>
      <c r="R410">
        <v>9</v>
      </c>
      <c r="S410">
        <v>6</v>
      </c>
      <c r="T410">
        <v>9</v>
      </c>
      <c r="U410">
        <v>7</v>
      </c>
      <c r="V410">
        <v>24</v>
      </c>
      <c r="W410">
        <v>271</v>
      </c>
    </row>
    <row r="411" spans="1:23">
      <c r="A411" t="s">
        <v>255</v>
      </c>
      <c r="B411">
        <v>81.75</v>
      </c>
      <c r="C411">
        <v>100</v>
      </c>
      <c r="D411">
        <v>100</v>
      </c>
      <c r="E411">
        <v>100</v>
      </c>
      <c r="F411">
        <v>100</v>
      </c>
      <c r="G411">
        <v>66.67</v>
      </c>
      <c r="H411">
        <v>100</v>
      </c>
      <c r="I411">
        <v>50</v>
      </c>
      <c r="J411">
        <v>100</v>
      </c>
      <c r="K411">
        <v>100</v>
      </c>
      <c r="L411">
        <v>100</v>
      </c>
      <c r="M411">
        <v>88.89</v>
      </c>
      <c r="N411">
        <v>75</v>
      </c>
      <c r="O411">
        <v>92.31</v>
      </c>
      <c r="P411">
        <v>100</v>
      </c>
      <c r="Q411">
        <v>100</v>
      </c>
      <c r="R411">
        <v>100</v>
      </c>
      <c r="S411">
        <v>66.67</v>
      </c>
      <c r="T411">
        <v>88.89</v>
      </c>
      <c r="U411">
        <v>85.71</v>
      </c>
      <c r="V411">
        <v>79.17</v>
      </c>
      <c r="W411">
        <v>85.61</v>
      </c>
    </row>
    <row r="412" spans="1:23">
      <c r="A412" t="s">
        <v>256</v>
      </c>
      <c r="B412">
        <v>3.17</v>
      </c>
      <c r="C412">
        <v>0</v>
      </c>
      <c r="D412">
        <v>0</v>
      </c>
      <c r="E412">
        <v>0</v>
      </c>
      <c r="F412">
        <v>0</v>
      </c>
      <c r="G412">
        <v>0</v>
      </c>
      <c r="H412">
        <v>0</v>
      </c>
      <c r="I412">
        <v>0</v>
      </c>
      <c r="J412">
        <v>0</v>
      </c>
      <c r="K412">
        <v>0</v>
      </c>
      <c r="L412">
        <v>0</v>
      </c>
      <c r="M412">
        <v>0</v>
      </c>
      <c r="N412">
        <v>0</v>
      </c>
      <c r="O412">
        <v>0</v>
      </c>
      <c r="P412">
        <v>0</v>
      </c>
      <c r="Q412">
        <v>0</v>
      </c>
      <c r="R412">
        <v>0</v>
      </c>
      <c r="S412">
        <v>0</v>
      </c>
      <c r="T412">
        <v>0</v>
      </c>
      <c r="U412">
        <v>0</v>
      </c>
      <c r="V412">
        <v>0</v>
      </c>
      <c r="W412">
        <v>1.48</v>
      </c>
    </row>
    <row r="413" spans="1:23">
      <c r="A413" t="s">
        <v>257</v>
      </c>
      <c r="B413">
        <v>4.2</v>
      </c>
      <c r="C413">
        <v>4.5</v>
      </c>
      <c r="D413">
        <v>4.5999999999999996</v>
      </c>
      <c r="E413">
        <v>4.4000000000000004</v>
      </c>
      <c r="F413">
        <v>4.8</v>
      </c>
      <c r="G413">
        <v>4.5</v>
      </c>
      <c r="H413">
        <v>4.3</v>
      </c>
      <c r="I413">
        <v>4</v>
      </c>
      <c r="J413">
        <v>4.8</v>
      </c>
      <c r="K413">
        <v>4.8</v>
      </c>
      <c r="L413">
        <v>4.8</v>
      </c>
      <c r="M413">
        <v>4.8</v>
      </c>
      <c r="N413">
        <v>4.2</v>
      </c>
      <c r="O413">
        <v>4.7</v>
      </c>
      <c r="P413">
        <v>4.8</v>
      </c>
      <c r="Q413">
        <v>5</v>
      </c>
      <c r="R413">
        <v>4.8</v>
      </c>
      <c r="S413">
        <v>4.4000000000000004</v>
      </c>
      <c r="T413">
        <v>4.8</v>
      </c>
      <c r="U413">
        <v>4.4000000000000004</v>
      </c>
      <c r="V413">
        <v>4.7</v>
      </c>
      <c r="W413">
        <v>4.4000000000000004</v>
      </c>
    </row>
    <row r="414" spans="1:23">
      <c r="A414" t="s">
        <v>258</v>
      </c>
      <c r="B414">
        <v>80.8</v>
      </c>
      <c r="C414">
        <v>87.5</v>
      </c>
      <c r="D414">
        <v>88.9</v>
      </c>
      <c r="E414">
        <v>85</v>
      </c>
      <c r="F414">
        <v>93.8</v>
      </c>
      <c r="G414">
        <v>87.5</v>
      </c>
      <c r="H414">
        <v>81.3</v>
      </c>
      <c r="I414">
        <v>75</v>
      </c>
      <c r="J414">
        <v>93.8</v>
      </c>
      <c r="K414">
        <v>93.8</v>
      </c>
      <c r="L414">
        <v>93.8</v>
      </c>
      <c r="M414">
        <v>93.8</v>
      </c>
      <c r="N414">
        <v>80</v>
      </c>
      <c r="O414">
        <v>91.7</v>
      </c>
      <c r="P414">
        <v>93.8</v>
      </c>
      <c r="Q414">
        <v>100</v>
      </c>
      <c r="R414">
        <v>94.4</v>
      </c>
      <c r="S414">
        <v>85</v>
      </c>
      <c r="T414">
        <v>93.8</v>
      </c>
      <c r="U414">
        <v>85.7</v>
      </c>
      <c r="V414">
        <v>91.3</v>
      </c>
      <c r="W414">
        <v>85.7</v>
      </c>
    </row>
    <row r="415" spans="1:23">
      <c r="A415" t="s">
        <v>245</v>
      </c>
    </row>
    <row r="416" spans="1:23">
      <c r="A416" t="s">
        <v>245</v>
      </c>
    </row>
    <row r="417" spans="1:23">
      <c r="A417" t="s">
        <v>286</v>
      </c>
    </row>
    <row r="418" spans="1:23">
      <c r="A418" t="s">
        <v>295</v>
      </c>
    </row>
    <row r="421" spans="1:23">
      <c r="B421" t="s">
        <v>238</v>
      </c>
      <c r="C421" t="s">
        <v>239</v>
      </c>
      <c r="L421" t="s">
        <v>240</v>
      </c>
    </row>
    <row r="423" spans="1:23">
      <c r="B423" t="s">
        <v>119</v>
      </c>
      <c r="C423" t="s">
        <v>225</v>
      </c>
      <c r="D423" t="s">
        <v>226</v>
      </c>
      <c r="E423" t="s">
        <v>227</v>
      </c>
      <c r="F423" t="s">
        <v>228</v>
      </c>
      <c r="G423" t="s">
        <v>229</v>
      </c>
      <c r="H423" t="s">
        <v>230</v>
      </c>
      <c r="I423" t="s">
        <v>231</v>
      </c>
      <c r="J423" t="s">
        <v>232</v>
      </c>
      <c r="K423" t="s">
        <v>233</v>
      </c>
      <c r="L423" t="s">
        <v>225</v>
      </c>
      <c r="M423" t="s">
        <v>226</v>
      </c>
      <c r="N423" t="s">
        <v>227</v>
      </c>
      <c r="O423" t="s">
        <v>228</v>
      </c>
      <c r="P423" t="s">
        <v>229</v>
      </c>
      <c r="Q423" t="s">
        <v>230</v>
      </c>
      <c r="R423" t="s">
        <v>231</v>
      </c>
      <c r="S423" t="s">
        <v>232</v>
      </c>
      <c r="T423" t="s">
        <v>233</v>
      </c>
      <c r="U423" t="s">
        <v>122</v>
      </c>
      <c r="V423" t="s">
        <v>241</v>
      </c>
      <c r="W423" t="s">
        <v>224</v>
      </c>
    </row>
    <row r="425" spans="1:23">
      <c r="A425" t="s">
        <v>288</v>
      </c>
      <c r="B425">
        <v>0.79</v>
      </c>
      <c r="C425">
        <v>0</v>
      </c>
      <c r="D425">
        <v>0</v>
      </c>
      <c r="E425">
        <v>0</v>
      </c>
      <c r="F425">
        <v>0</v>
      </c>
      <c r="G425">
        <v>0</v>
      </c>
      <c r="H425">
        <v>0</v>
      </c>
      <c r="I425">
        <v>0</v>
      </c>
      <c r="J425">
        <v>0</v>
      </c>
      <c r="K425">
        <v>0</v>
      </c>
      <c r="L425">
        <v>0</v>
      </c>
      <c r="M425">
        <v>0</v>
      </c>
      <c r="N425">
        <v>0</v>
      </c>
      <c r="O425">
        <v>0</v>
      </c>
      <c r="P425">
        <v>0</v>
      </c>
      <c r="Q425">
        <v>0</v>
      </c>
      <c r="R425">
        <v>0</v>
      </c>
      <c r="S425">
        <v>0</v>
      </c>
      <c r="T425">
        <v>0</v>
      </c>
      <c r="U425">
        <v>0</v>
      </c>
      <c r="V425">
        <v>0</v>
      </c>
      <c r="W425">
        <v>0.37</v>
      </c>
    </row>
    <row r="426" spans="1:23">
      <c r="A426" t="s">
        <v>289</v>
      </c>
      <c r="B426">
        <v>3.97</v>
      </c>
      <c r="C426">
        <v>0</v>
      </c>
      <c r="D426">
        <v>0</v>
      </c>
      <c r="E426">
        <v>0</v>
      </c>
      <c r="F426">
        <v>0</v>
      </c>
      <c r="G426">
        <v>33.33</v>
      </c>
      <c r="H426">
        <v>0</v>
      </c>
      <c r="I426">
        <v>0</v>
      </c>
      <c r="J426">
        <v>0</v>
      </c>
      <c r="K426">
        <v>0</v>
      </c>
      <c r="L426">
        <v>0</v>
      </c>
      <c r="M426">
        <v>0</v>
      </c>
      <c r="N426">
        <v>0</v>
      </c>
      <c r="O426">
        <v>0</v>
      </c>
      <c r="P426">
        <v>0</v>
      </c>
      <c r="Q426">
        <v>0</v>
      </c>
      <c r="R426">
        <v>0</v>
      </c>
      <c r="S426">
        <v>0</v>
      </c>
      <c r="T426">
        <v>0</v>
      </c>
      <c r="U426">
        <v>0</v>
      </c>
      <c r="V426">
        <v>0</v>
      </c>
      <c r="W426">
        <v>2.21</v>
      </c>
    </row>
    <row r="427" spans="1:23">
      <c r="A427" t="s">
        <v>290</v>
      </c>
      <c r="B427">
        <v>11.11</v>
      </c>
      <c r="C427">
        <v>33.33</v>
      </c>
      <c r="D427">
        <v>0</v>
      </c>
      <c r="E427">
        <v>0</v>
      </c>
      <c r="F427">
        <v>25</v>
      </c>
      <c r="G427">
        <v>0</v>
      </c>
      <c r="H427">
        <v>0</v>
      </c>
      <c r="I427">
        <v>0</v>
      </c>
      <c r="J427">
        <v>0</v>
      </c>
      <c r="K427">
        <v>0</v>
      </c>
      <c r="L427">
        <v>12.5</v>
      </c>
      <c r="M427">
        <v>0</v>
      </c>
      <c r="N427">
        <v>8.33</v>
      </c>
      <c r="O427">
        <v>0</v>
      </c>
      <c r="P427">
        <v>0</v>
      </c>
      <c r="Q427">
        <v>0</v>
      </c>
      <c r="R427">
        <v>0</v>
      </c>
      <c r="S427">
        <v>0</v>
      </c>
      <c r="T427">
        <v>0</v>
      </c>
      <c r="U427">
        <v>14.29</v>
      </c>
      <c r="V427">
        <v>4.17</v>
      </c>
      <c r="W427">
        <v>7.75</v>
      </c>
    </row>
    <row r="428" spans="1:23">
      <c r="A428" t="s">
        <v>291</v>
      </c>
      <c r="B428">
        <v>38.1</v>
      </c>
      <c r="C428">
        <v>16.670000000000002</v>
      </c>
      <c r="D428">
        <v>44.44</v>
      </c>
      <c r="E428">
        <v>60</v>
      </c>
      <c r="F428">
        <v>0</v>
      </c>
      <c r="G428">
        <v>66.67</v>
      </c>
      <c r="H428">
        <v>75</v>
      </c>
      <c r="I428">
        <v>0</v>
      </c>
      <c r="J428">
        <v>50</v>
      </c>
      <c r="K428">
        <v>75</v>
      </c>
      <c r="L428">
        <v>25</v>
      </c>
      <c r="M428">
        <v>11.11</v>
      </c>
      <c r="N428">
        <v>33.33</v>
      </c>
      <c r="O428">
        <v>30.77</v>
      </c>
      <c r="P428">
        <v>25</v>
      </c>
      <c r="Q428">
        <v>33.33</v>
      </c>
      <c r="R428">
        <v>33.33</v>
      </c>
      <c r="S428">
        <v>33.33</v>
      </c>
      <c r="T428">
        <v>22.22</v>
      </c>
      <c r="U428">
        <v>42.86</v>
      </c>
      <c r="V428">
        <v>50</v>
      </c>
      <c r="W428">
        <v>37.270000000000003</v>
      </c>
    </row>
    <row r="429" spans="1:23">
      <c r="A429" t="s">
        <v>292</v>
      </c>
      <c r="B429">
        <v>39.68</v>
      </c>
      <c r="C429">
        <v>50</v>
      </c>
      <c r="D429">
        <v>55.56</v>
      </c>
      <c r="E429">
        <v>40</v>
      </c>
      <c r="F429">
        <v>50</v>
      </c>
      <c r="G429">
        <v>0</v>
      </c>
      <c r="H429">
        <v>25</v>
      </c>
      <c r="I429">
        <v>100</v>
      </c>
      <c r="J429">
        <v>50</v>
      </c>
      <c r="K429">
        <v>25</v>
      </c>
      <c r="L429">
        <v>62.5</v>
      </c>
      <c r="M429">
        <v>77.78</v>
      </c>
      <c r="N429">
        <v>33.33</v>
      </c>
      <c r="O429">
        <v>61.54</v>
      </c>
      <c r="P429">
        <v>75</v>
      </c>
      <c r="Q429">
        <v>66.67</v>
      </c>
      <c r="R429">
        <v>66.67</v>
      </c>
      <c r="S429">
        <v>50</v>
      </c>
      <c r="T429">
        <v>55.56</v>
      </c>
      <c r="U429">
        <v>42.86</v>
      </c>
      <c r="V429">
        <v>33.33</v>
      </c>
      <c r="W429">
        <v>45.02</v>
      </c>
    </row>
    <row r="430" spans="1:23">
      <c r="A430" t="s">
        <v>218</v>
      </c>
      <c r="B430">
        <v>6.35</v>
      </c>
      <c r="C430">
        <v>0</v>
      </c>
      <c r="D430">
        <v>0</v>
      </c>
      <c r="E430">
        <v>0</v>
      </c>
      <c r="F430">
        <v>25</v>
      </c>
      <c r="G430">
        <v>0</v>
      </c>
      <c r="H430">
        <v>0</v>
      </c>
      <c r="I430">
        <v>0</v>
      </c>
      <c r="J430">
        <v>0</v>
      </c>
      <c r="K430">
        <v>0</v>
      </c>
      <c r="L430">
        <v>0</v>
      </c>
      <c r="M430">
        <v>11.11</v>
      </c>
      <c r="N430">
        <v>25</v>
      </c>
      <c r="O430">
        <v>7.69</v>
      </c>
      <c r="P430">
        <v>0</v>
      </c>
      <c r="Q430">
        <v>0</v>
      </c>
      <c r="R430">
        <v>0</v>
      </c>
      <c r="S430">
        <v>16.670000000000002</v>
      </c>
      <c r="T430">
        <v>22.22</v>
      </c>
      <c r="U430">
        <v>0</v>
      </c>
      <c r="V430">
        <v>12.5</v>
      </c>
      <c r="W430">
        <v>7.38</v>
      </c>
    </row>
    <row r="431" spans="1:23">
      <c r="A431" t="s">
        <v>253</v>
      </c>
      <c r="B431">
        <v>100</v>
      </c>
      <c r="C431">
        <v>100</v>
      </c>
      <c r="D431">
        <v>100</v>
      </c>
      <c r="E431">
        <v>100</v>
      </c>
      <c r="F431">
        <v>100</v>
      </c>
      <c r="G431">
        <v>100</v>
      </c>
      <c r="H431">
        <v>100</v>
      </c>
      <c r="I431">
        <v>100</v>
      </c>
      <c r="J431">
        <v>100</v>
      </c>
      <c r="K431">
        <v>100</v>
      </c>
      <c r="L431">
        <v>100</v>
      </c>
      <c r="M431">
        <v>100</v>
      </c>
      <c r="N431">
        <v>100</v>
      </c>
      <c r="O431">
        <v>100</v>
      </c>
      <c r="P431">
        <v>100</v>
      </c>
      <c r="Q431">
        <v>100</v>
      </c>
      <c r="R431">
        <v>100</v>
      </c>
      <c r="S431">
        <v>100</v>
      </c>
      <c r="T431">
        <v>100</v>
      </c>
      <c r="U431">
        <v>100</v>
      </c>
      <c r="V431">
        <v>100</v>
      </c>
      <c r="W431">
        <v>100</v>
      </c>
    </row>
    <row r="432" spans="1:23">
      <c r="A432" t="s">
        <v>254</v>
      </c>
      <c r="B432">
        <v>126</v>
      </c>
      <c r="C432">
        <v>6</v>
      </c>
      <c r="D432">
        <v>9</v>
      </c>
      <c r="E432">
        <v>5</v>
      </c>
      <c r="F432">
        <v>4</v>
      </c>
      <c r="G432">
        <v>3</v>
      </c>
      <c r="H432">
        <v>4</v>
      </c>
      <c r="I432">
        <v>2</v>
      </c>
      <c r="J432">
        <v>4</v>
      </c>
      <c r="K432">
        <v>4</v>
      </c>
      <c r="L432">
        <v>8</v>
      </c>
      <c r="M432">
        <v>9</v>
      </c>
      <c r="N432">
        <v>12</v>
      </c>
      <c r="O432">
        <v>13</v>
      </c>
      <c r="P432">
        <v>4</v>
      </c>
      <c r="Q432">
        <v>3</v>
      </c>
      <c r="R432">
        <v>9</v>
      </c>
      <c r="S432">
        <v>6</v>
      </c>
      <c r="T432">
        <v>9</v>
      </c>
      <c r="U432">
        <v>7</v>
      </c>
      <c r="V432">
        <v>24</v>
      </c>
      <c r="W432">
        <v>271</v>
      </c>
    </row>
    <row r="433" spans="1:23">
      <c r="A433" t="s">
        <v>255</v>
      </c>
      <c r="B433">
        <v>77.78</v>
      </c>
      <c r="C433">
        <v>66.67</v>
      </c>
      <c r="D433">
        <v>100</v>
      </c>
      <c r="E433">
        <v>100</v>
      </c>
      <c r="F433">
        <v>50</v>
      </c>
      <c r="G433">
        <v>66.67</v>
      </c>
      <c r="H433">
        <v>100</v>
      </c>
      <c r="I433">
        <v>100</v>
      </c>
      <c r="J433">
        <v>100</v>
      </c>
      <c r="K433">
        <v>100</v>
      </c>
      <c r="L433">
        <v>87.5</v>
      </c>
      <c r="M433">
        <v>88.89</v>
      </c>
      <c r="N433">
        <v>66.67</v>
      </c>
      <c r="O433">
        <v>92.31</v>
      </c>
      <c r="P433">
        <v>100</v>
      </c>
      <c r="Q433">
        <v>100</v>
      </c>
      <c r="R433">
        <v>100</v>
      </c>
      <c r="S433">
        <v>83.33</v>
      </c>
      <c r="T433">
        <v>77.78</v>
      </c>
      <c r="U433">
        <v>85.71</v>
      </c>
      <c r="V433">
        <v>83.33</v>
      </c>
      <c r="W433">
        <v>82.29</v>
      </c>
    </row>
    <row r="434" spans="1:23">
      <c r="A434" t="s">
        <v>256</v>
      </c>
      <c r="B434">
        <v>4.76</v>
      </c>
      <c r="C434">
        <v>0</v>
      </c>
      <c r="D434">
        <v>0</v>
      </c>
      <c r="E434">
        <v>0</v>
      </c>
      <c r="F434">
        <v>0</v>
      </c>
      <c r="G434">
        <v>33.33</v>
      </c>
      <c r="H434">
        <v>0</v>
      </c>
      <c r="I434">
        <v>0</v>
      </c>
      <c r="J434">
        <v>0</v>
      </c>
      <c r="K434">
        <v>0</v>
      </c>
      <c r="L434">
        <v>0</v>
      </c>
      <c r="M434">
        <v>0</v>
      </c>
      <c r="N434">
        <v>0</v>
      </c>
      <c r="O434">
        <v>0</v>
      </c>
      <c r="P434">
        <v>0</v>
      </c>
      <c r="Q434">
        <v>0</v>
      </c>
      <c r="R434">
        <v>0</v>
      </c>
      <c r="S434">
        <v>0</v>
      </c>
      <c r="T434">
        <v>0</v>
      </c>
      <c r="U434">
        <v>0</v>
      </c>
      <c r="V434">
        <v>0</v>
      </c>
      <c r="W434">
        <v>2.58</v>
      </c>
    </row>
    <row r="435" spans="1:23">
      <c r="A435" t="s">
        <v>257</v>
      </c>
      <c r="B435">
        <v>4.2</v>
      </c>
      <c r="C435">
        <v>4.2</v>
      </c>
      <c r="D435">
        <v>4.5999999999999996</v>
      </c>
      <c r="E435">
        <v>4.4000000000000004</v>
      </c>
      <c r="F435">
        <v>4.3</v>
      </c>
      <c r="G435">
        <v>3.3</v>
      </c>
      <c r="H435">
        <v>4.3</v>
      </c>
      <c r="I435">
        <v>5</v>
      </c>
      <c r="J435">
        <v>4.5</v>
      </c>
      <c r="K435">
        <v>4.3</v>
      </c>
      <c r="L435">
        <v>4.5</v>
      </c>
      <c r="M435">
        <v>4.9000000000000004</v>
      </c>
      <c r="N435">
        <v>4.3</v>
      </c>
      <c r="O435">
        <v>4.7</v>
      </c>
      <c r="P435">
        <v>4.8</v>
      </c>
      <c r="Q435">
        <v>4.7</v>
      </c>
      <c r="R435">
        <v>4.7</v>
      </c>
      <c r="S435">
        <v>4.5999999999999996</v>
      </c>
      <c r="T435">
        <v>4.7</v>
      </c>
      <c r="U435">
        <v>4.3</v>
      </c>
      <c r="V435">
        <v>4.3</v>
      </c>
      <c r="W435">
        <v>4.3</v>
      </c>
    </row>
    <row r="436" spans="1:23">
      <c r="A436" t="s">
        <v>258</v>
      </c>
      <c r="B436">
        <v>79.900000000000006</v>
      </c>
      <c r="C436">
        <v>79.2</v>
      </c>
      <c r="D436">
        <v>88.9</v>
      </c>
      <c r="E436">
        <v>85</v>
      </c>
      <c r="F436">
        <v>83.3</v>
      </c>
      <c r="G436">
        <v>58.3</v>
      </c>
      <c r="H436">
        <v>81.3</v>
      </c>
      <c r="I436">
        <v>100</v>
      </c>
      <c r="J436">
        <v>87.5</v>
      </c>
      <c r="K436">
        <v>81.3</v>
      </c>
      <c r="L436">
        <v>87.5</v>
      </c>
      <c r="M436">
        <v>96.9</v>
      </c>
      <c r="N436">
        <v>83.3</v>
      </c>
      <c r="O436">
        <v>91.7</v>
      </c>
      <c r="P436">
        <v>93.8</v>
      </c>
      <c r="Q436">
        <v>91.7</v>
      </c>
      <c r="R436">
        <v>91.7</v>
      </c>
      <c r="S436">
        <v>90</v>
      </c>
      <c r="T436">
        <v>92.9</v>
      </c>
      <c r="U436">
        <v>82.1</v>
      </c>
      <c r="V436">
        <v>83.3</v>
      </c>
      <c r="W436">
        <v>83.6</v>
      </c>
    </row>
    <row r="437" spans="1:23">
      <c r="A437" t="s">
        <v>245</v>
      </c>
    </row>
    <row r="438" spans="1:23">
      <c r="A438" t="s">
        <v>245</v>
      </c>
    </row>
    <row r="439" spans="1:23">
      <c r="A439" t="s">
        <v>286</v>
      </c>
    </row>
    <row r="440" spans="1:23">
      <c r="A440" t="s">
        <v>296</v>
      </c>
    </row>
    <row r="443" spans="1:23">
      <c r="B443" t="s">
        <v>238</v>
      </c>
      <c r="C443" t="s">
        <v>239</v>
      </c>
      <c r="L443" t="s">
        <v>240</v>
      </c>
    </row>
    <row r="445" spans="1:23">
      <c r="B445" t="s">
        <v>119</v>
      </c>
      <c r="C445" t="s">
        <v>225</v>
      </c>
      <c r="D445" t="s">
        <v>226</v>
      </c>
      <c r="E445" t="s">
        <v>227</v>
      </c>
      <c r="F445" t="s">
        <v>228</v>
      </c>
      <c r="G445" t="s">
        <v>229</v>
      </c>
      <c r="H445" t="s">
        <v>230</v>
      </c>
      <c r="I445" t="s">
        <v>231</v>
      </c>
      <c r="J445" t="s">
        <v>232</v>
      </c>
      <c r="K445" t="s">
        <v>233</v>
      </c>
      <c r="L445" t="s">
        <v>225</v>
      </c>
      <c r="M445" t="s">
        <v>226</v>
      </c>
      <c r="N445" t="s">
        <v>227</v>
      </c>
      <c r="O445" t="s">
        <v>228</v>
      </c>
      <c r="P445" t="s">
        <v>229</v>
      </c>
      <c r="Q445" t="s">
        <v>230</v>
      </c>
      <c r="R445" t="s">
        <v>231</v>
      </c>
      <c r="S445" t="s">
        <v>232</v>
      </c>
      <c r="T445" t="s">
        <v>233</v>
      </c>
      <c r="U445" t="s">
        <v>122</v>
      </c>
      <c r="V445" t="s">
        <v>241</v>
      </c>
      <c r="W445" t="s">
        <v>224</v>
      </c>
    </row>
    <row r="447" spans="1:23">
      <c r="A447" t="s">
        <v>288</v>
      </c>
      <c r="B447">
        <v>2.38</v>
      </c>
      <c r="C447">
        <v>0</v>
      </c>
      <c r="D447">
        <v>0</v>
      </c>
      <c r="E447">
        <v>0</v>
      </c>
      <c r="F447">
        <v>0</v>
      </c>
      <c r="G447">
        <v>0</v>
      </c>
      <c r="H447">
        <v>0</v>
      </c>
      <c r="I447">
        <v>0</v>
      </c>
      <c r="J447">
        <v>0</v>
      </c>
      <c r="K447">
        <v>0</v>
      </c>
      <c r="L447">
        <v>0</v>
      </c>
      <c r="M447">
        <v>0</v>
      </c>
      <c r="N447">
        <v>0</v>
      </c>
      <c r="O447">
        <v>0</v>
      </c>
      <c r="P447">
        <v>0</v>
      </c>
      <c r="Q447">
        <v>0</v>
      </c>
      <c r="R447">
        <v>0</v>
      </c>
      <c r="S447">
        <v>0</v>
      </c>
      <c r="T447">
        <v>0</v>
      </c>
      <c r="U447">
        <v>0</v>
      </c>
      <c r="V447">
        <v>0</v>
      </c>
      <c r="W447">
        <v>1.1100000000000001</v>
      </c>
    </row>
    <row r="448" spans="1:23">
      <c r="A448" t="s">
        <v>289</v>
      </c>
      <c r="B448">
        <v>4.76</v>
      </c>
      <c r="C448">
        <v>0</v>
      </c>
      <c r="D448">
        <v>0</v>
      </c>
      <c r="E448">
        <v>0</v>
      </c>
      <c r="F448">
        <v>0</v>
      </c>
      <c r="G448">
        <v>0</v>
      </c>
      <c r="H448">
        <v>0</v>
      </c>
      <c r="I448">
        <v>0</v>
      </c>
      <c r="J448">
        <v>0</v>
      </c>
      <c r="K448">
        <v>0</v>
      </c>
      <c r="L448">
        <v>0</v>
      </c>
      <c r="M448">
        <v>0</v>
      </c>
      <c r="N448">
        <v>0</v>
      </c>
      <c r="O448">
        <v>0</v>
      </c>
      <c r="P448">
        <v>0</v>
      </c>
      <c r="Q448">
        <v>0</v>
      </c>
      <c r="R448">
        <v>0</v>
      </c>
      <c r="S448">
        <v>0</v>
      </c>
      <c r="T448">
        <v>0</v>
      </c>
      <c r="U448">
        <v>0</v>
      </c>
      <c r="V448">
        <v>0</v>
      </c>
      <c r="W448">
        <v>2.21</v>
      </c>
    </row>
    <row r="449" spans="1:23">
      <c r="A449" t="s">
        <v>290</v>
      </c>
      <c r="B449">
        <v>12.7</v>
      </c>
      <c r="C449">
        <v>16.670000000000002</v>
      </c>
      <c r="D449">
        <v>0</v>
      </c>
      <c r="E449">
        <v>0</v>
      </c>
      <c r="F449">
        <v>0</v>
      </c>
      <c r="G449">
        <v>0</v>
      </c>
      <c r="H449">
        <v>0</v>
      </c>
      <c r="I449">
        <v>0</v>
      </c>
      <c r="J449">
        <v>25</v>
      </c>
      <c r="K449">
        <v>0</v>
      </c>
      <c r="L449">
        <v>0</v>
      </c>
      <c r="M449">
        <v>0</v>
      </c>
      <c r="N449">
        <v>16.670000000000002</v>
      </c>
      <c r="O449">
        <v>0</v>
      </c>
      <c r="P449">
        <v>0</v>
      </c>
      <c r="Q449">
        <v>0</v>
      </c>
      <c r="R449">
        <v>0</v>
      </c>
      <c r="S449">
        <v>0</v>
      </c>
      <c r="T449">
        <v>0</v>
      </c>
      <c r="U449">
        <v>28.57</v>
      </c>
      <c r="V449">
        <v>8.33</v>
      </c>
      <c r="W449">
        <v>8.86</v>
      </c>
    </row>
    <row r="450" spans="1:23">
      <c r="A450" t="s">
        <v>291</v>
      </c>
      <c r="B450">
        <v>33.33</v>
      </c>
      <c r="C450">
        <v>33.33</v>
      </c>
      <c r="D450">
        <v>33.33</v>
      </c>
      <c r="E450">
        <v>60</v>
      </c>
      <c r="F450">
        <v>0</v>
      </c>
      <c r="G450">
        <v>33.33</v>
      </c>
      <c r="H450">
        <v>50</v>
      </c>
      <c r="I450">
        <v>0</v>
      </c>
      <c r="J450">
        <v>0</v>
      </c>
      <c r="K450">
        <v>50</v>
      </c>
      <c r="L450">
        <v>25</v>
      </c>
      <c r="M450">
        <v>33.33</v>
      </c>
      <c r="N450">
        <v>25</v>
      </c>
      <c r="O450">
        <v>30.77</v>
      </c>
      <c r="P450">
        <v>25</v>
      </c>
      <c r="Q450">
        <v>33.33</v>
      </c>
      <c r="R450">
        <v>44.44</v>
      </c>
      <c r="S450">
        <v>16.670000000000002</v>
      </c>
      <c r="T450">
        <v>0</v>
      </c>
      <c r="U450">
        <v>28.57</v>
      </c>
      <c r="V450">
        <v>54.17</v>
      </c>
      <c r="W450">
        <v>32.840000000000003</v>
      </c>
    </row>
    <row r="451" spans="1:23">
      <c r="A451" t="s">
        <v>292</v>
      </c>
      <c r="B451">
        <v>39.68</v>
      </c>
      <c r="C451">
        <v>50</v>
      </c>
      <c r="D451">
        <v>66.67</v>
      </c>
      <c r="E451">
        <v>40</v>
      </c>
      <c r="F451">
        <v>75</v>
      </c>
      <c r="G451">
        <v>66.67</v>
      </c>
      <c r="H451">
        <v>50</v>
      </c>
      <c r="I451">
        <v>100</v>
      </c>
      <c r="J451">
        <v>75</v>
      </c>
      <c r="K451">
        <v>50</v>
      </c>
      <c r="L451">
        <v>75</v>
      </c>
      <c r="M451">
        <v>55.56</v>
      </c>
      <c r="N451">
        <v>41.67</v>
      </c>
      <c r="O451">
        <v>69.23</v>
      </c>
      <c r="P451">
        <v>75</v>
      </c>
      <c r="Q451">
        <v>66.67</v>
      </c>
      <c r="R451">
        <v>55.56</v>
      </c>
      <c r="S451">
        <v>66.67</v>
      </c>
      <c r="T451">
        <v>77.78</v>
      </c>
      <c r="U451">
        <v>42.86</v>
      </c>
      <c r="V451">
        <v>37.5</v>
      </c>
      <c r="W451">
        <v>49.08</v>
      </c>
    </row>
    <row r="452" spans="1:23">
      <c r="A452" t="s">
        <v>218</v>
      </c>
      <c r="B452">
        <v>7.14</v>
      </c>
      <c r="C452">
        <v>0</v>
      </c>
      <c r="D452">
        <v>0</v>
      </c>
      <c r="E452">
        <v>0</v>
      </c>
      <c r="F452">
        <v>25</v>
      </c>
      <c r="G452">
        <v>0</v>
      </c>
      <c r="H452">
        <v>0</v>
      </c>
      <c r="I452">
        <v>0</v>
      </c>
      <c r="J452">
        <v>0</v>
      </c>
      <c r="K452">
        <v>0</v>
      </c>
      <c r="L452">
        <v>0</v>
      </c>
      <c r="M452">
        <v>11.11</v>
      </c>
      <c r="N452">
        <v>16.670000000000002</v>
      </c>
      <c r="O452">
        <v>0</v>
      </c>
      <c r="P452">
        <v>0</v>
      </c>
      <c r="Q452">
        <v>0</v>
      </c>
      <c r="R452">
        <v>0</v>
      </c>
      <c r="S452">
        <v>16.670000000000002</v>
      </c>
      <c r="T452">
        <v>22.22</v>
      </c>
      <c r="U452">
        <v>0</v>
      </c>
      <c r="V452">
        <v>0</v>
      </c>
      <c r="W452">
        <v>5.9</v>
      </c>
    </row>
    <row r="453" spans="1:23">
      <c r="A453" t="s">
        <v>253</v>
      </c>
      <c r="B453">
        <v>100</v>
      </c>
      <c r="C453">
        <v>100</v>
      </c>
      <c r="D453">
        <v>100</v>
      </c>
      <c r="E453">
        <v>100</v>
      </c>
      <c r="F453">
        <v>100</v>
      </c>
      <c r="G453">
        <v>100</v>
      </c>
      <c r="H453">
        <v>100</v>
      </c>
      <c r="I453">
        <v>100</v>
      </c>
      <c r="J453">
        <v>100</v>
      </c>
      <c r="K453">
        <v>100</v>
      </c>
      <c r="L453">
        <v>100</v>
      </c>
      <c r="M453">
        <v>100</v>
      </c>
      <c r="N453">
        <v>100</v>
      </c>
      <c r="O453">
        <v>100</v>
      </c>
      <c r="P453">
        <v>100</v>
      </c>
      <c r="Q453">
        <v>100</v>
      </c>
      <c r="R453">
        <v>100</v>
      </c>
      <c r="S453">
        <v>100</v>
      </c>
      <c r="T453">
        <v>100</v>
      </c>
      <c r="U453">
        <v>100</v>
      </c>
      <c r="V453">
        <v>100</v>
      </c>
      <c r="W453">
        <v>100</v>
      </c>
    </row>
    <row r="454" spans="1:23">
      <c r="A454" t="s">
        <v>254</v>
      </c>
      <c r="B454">
        <v>126</v>
      </c>
      <c r="C454">
        <v>6</v>
      </c>
      <c r="D454">
        <v>9</v>
      </c>
      <c r="E454">
        <v>5</v>
      </c>
      <c r="F454">
        <v>4</v>
      </c>
      <c r="G454">
        <v>3</v>
      </c>
      <c r="H454">
        <v>4</v>
      </c>
      <c r="I454">
        <v>2</v>
      </c>
      <c r="J454">
        <v>4</v>
      </c>
      <c r="K454">
        <v>4</v>
      </c>
      <c r="L454">
        <v>8</v>
      </c>
      <c r="M454">
        <v>9</v>
      </c>
      <c r="N454">
        <v>12</v>
      </c>
      <c r="O454">
        <v>13</v>
      </c>
      <c r="P454">
        <v>4</v>
      </c>
      <c r="Q454">
        <v>3</v>
      </c>
      <c r="R454">
        <v>9</v>
      </c>
      <c r="S454">
        <v>6</v>
      </c>
      <c r="T454">
        <v>9</v>
      </c>
      <c r="U454">
        <v>7</v>
      </c>
      <c r="V454">
        <v>24</v>
      </c>
      <c r="W454">
        <v>271</v>
      </c>
    </row>
    <row r="455" spans="1:23">
      <c r="A455" t="s">
        <v>255</v>
      </c>
      <c r="B455">
        <v>73.02</v>
      </c>
      <c r="C455">
        <v>83.33</v>
      </c>
      <c r="D455">
        <v>100</v>
      </c>
      <c r="E455">
        <v>100</v>
      </c>
      <c r="F455">
        <v>75</v>
      </c>
      <c r="G455">
        <v>100</v>
      </c>
      <c r="H455">
        <v>100</v>
      </c>
      <c r="I455">
        <v>100</v>
      </c>
      <c r="J455">
        <v>75</v>
      </c>
      <c r="K455">
        <v>100</v>
      </c>
      <c r="L455">
        <v>100</v>
      </c>
      <c r="M455">
        <v>88.89</v>
      </c>
      <c r="N455">
        <v>66.67</v>
      </c>
      <c r="O455">
        <v>100</v>
      </c>
      <c r="P455">
        <v>100</v>
      </c>
      <c r="Q455">
        <v>100</v>
      </c>
      <c r="R455">
        <v>100</v>
      </c>
      <c r="S455">
        <v>83.33</v>
      </c>
      <c r="T455">
        <v>77.78</v>
      </c>
      <c r="U455">
        <v>71.430000000000007</v>
      </c>
      <c r="V455">
        <v>91.67</v>
      </c>
      <c r="W455">
        <v>81.92</v>
      </c>
    </row>
    <row r="456" spans="1:23">
      <c r="A456" t="s">
        <v>256</v>
      </c>
      <c r="B456">
        <v>7.14</v>
      </c>
      <c r="C456">
        <v>0</v>
      </c>
      <c r="D456">
        <v>0</v>
      </c>
      <c r="E456">
        <v>0</v>
      </c>
      <c r="F456">
        <v>0</v>
      </c>
      <c r="G456">
        <v>0</v>
      </c>
      <c r="H456">
        <v>0</v>
      </c>
      <c r="I456">
        <v>0</v>
      </c>
      <c r="J456">
        <v>0</v>
      </c>
      <c r="K456">
        <v>0</v>
      </c>
      <c r="L456">
        <v>0</v>
      </c>
      <c r="M456">
        <v>0</v>
      </c>
      <c r="N456">
        <v>0</v>
      </c>
      <c r="O456">
        <v>0</v>
      </c>
      <c r="P456">
        <v>0</v>
      </c>
      <c r="Q456">
        <v>0</v>
      </c>
      <c r="R456">
        <v>0</v>
      </c>
      <c r="S456">
        <v>0</v>
      </c>
      <c r="T456">
        <v>0</v>
      </c>
      <c r="U456">
        <v>0</v>
      </c>
      <c r="V456">
        <v>0</v>
      </c>
      <c r="W456">
        <v>3.32</v>
      </c>
    </row>
    <row r="457" spans="1:23">
      <c r="A457" t="s">
        <v>257</v>
      </c>
      <c r="B457">
        <v>4.0999999999999996</v>
      </c>
      <c r="C457">
        <v>4.3</v>
      </c>
      <c r="D457">
        <v>4.7</v>
      </c>
      <c r="E457">
        <v>4.4000000000000004</v>
      </c>
      <c r="F457">
        <v>5</v>
      </c>
      <c r="G457">
        <v>4.7</v>
      </c>
      <c r="H457">
        <v>4.5</v>
      </c>
      <c r="I457">
        <v>5</v>
      </c>
      <c r="J457">
        <v>4.5</v>
      </c>
      <c r="K457">
        <v>4.5</v>
      </c>
      <c r="L457">
        <v>4.8</v>
      </c>
      <c r="M457">
        <v>4.5999999999999996</v>
      </c>
      <c r="N457">
        <v>4.3</v>
      </c>
      <c r="O457">
        <v>4.7</v>
      </c>
      <c r="P457">
        <v>4.8</v>
      </c>
      <c r="Q457">
        <v>4.7</v>
      </c>
      <c r="R457">
        <v>4.5999999999999996</v>
      </c>
      <c r="S457">
        <v>4.8</v>
      </c>
      <c r="T457">
        <v>5</v>
      </c>
      <c r="U457">
        <v>4.0999999999999996</v>
      </c>
      <c r="V457">
        <v>4.3</v>
      </c>
      <c r="W457">
        <v>4.3</v>
      </c>
    </row>
    <row r="458" spans="1:23">
      <c r="A458" t="s">
        <v>258</v>
      </c>
      <c r="B458">
        <v>77.8</v>
      </c>
      <c r="C458">
        <v>83.3</v>
      </c>
      <c r="D458">
        <v>91.7</v>
      </c>
      <c r="E458">
        <v>85</v>
      </c>
      <c r="F458">
        <v>100</v>
      </c>
      <c r="G458">
        <v>91.7</v>
      </c>
      <c r="H458">
        <v>87.5</v>
      </c>
      <c r="I458">
        <v>100</v>
      </c>
      <c r="J458">
        <v>87.5</v>
      </c>
      <c r="K458">
        <v>87.5</v>
      </c>
      <c r="L458">
        <v>93.8</v>
      </c>
      <c r="M458">
        <v>90.6</v>
      </c>
      <c r="N458">
        <v>82.5</v>
      </c>
      <c r="O458">
        <v>92.3</v>
      </c>
      <c r="P458">
        <v>93.8</v>
      </c>
      <c r="Q458">
        <v>91.7</v>
      </c>
      <c r="R458">
        <v>88.9</v>
      </c>
      <c r="S458">
        <v>95</v>
      </c>
      <c r="T458">
        <v>100</v>
      </c>
      <c r="U458">
        <v>78.599999999999994</v>
      </c>
      <c r="V458">
        <v>82.3</v>
      </c>
      <c r="W458">
        <v>83.6</v>
      </c>
    </row>
    <row r="459" spans="1:23">
      <c r="A459" t="s">
        <v>245</v>
      </c>
    </row>
    <row r="460" spans="1:23">
      <c r="A460" t="s">
        <v>245</v>
      </c>
    </row>
    <row r="461" spans="1:23">
      <c r="A461" t="s">
        <v>286</v>
      </c>
    </row>
    <row r="462" spans="1:23">
      <c r="A462" t="s">
        <v>297</v>
      </c>
    </row>
    <row r="465" spans="1:23">
      <c r="B465" t="s">
        <v>238</v>
      </c>
      <c r="C465" t="s">
        <v>239</v>
      </c>
      <c r="L465" t="s">
        <v>240</v>
      </c>
    </row>
    <row r="467" spans="1:23">
      <c r="B467" t="s">
        <v>119</v>
      </c>
      <c r="C467" t="s">
        <v>225</v>
      </c>
      <c r="D467" t="s">
        <v>226</v>
      </c>
      <c r="E467" t="s">
        <v>227</v>
      </c>
      <c r="F467" t="s">
        <v>228</v>
      </c>
      <c r="G467" t="s">
        <v>229</v>
      </c>
      <c r="H467" t="s">
        <v>230</v>
      </c>
      <c r="I467" t="s">
        <v>231</v>
      </c>
      <c r="J467" t="s">
        <v>232</v>
      </c>
      <c r="K467" t="s">
        <v>233</v>
      </c>
      <c r="L467" t="s">
        <v>225</v>
      </c>
      <c r="M467" t="s">
        <v>226</v>
      </c>
      <c r="N467" t="s">
        <v>227</v>
      </c>
      <c r="O467" t="s">
        <v>228</v>
      </c>
      <c r="P467" t="s">
        <v>229</v>
      </c>
      <c r="Q467" t="s">
        <v>230</v>
      </c>
      <c r="R467" t="s">
        <v>231</v>
      </c>
      <c r="S467" t="s">
        <v>232</v>
      </c>
      <c r="T467" t="s">
        <v>233</v>
      </c>
      <c r="U467" t="s">
        <v>122</v>
      </c>
      <c r="V467" t="s">
        <v>241</v>
      </c>
      <c r="W467" t="s">
        <v>224</v>
      </c>
    </row>
    <row r="469" spans="1:23">
      <c r="A469" t="s">
        <v>288</v>
      </c>
      <c r="B469">
        <v>3.17</v>
      </c>
      <c r="C469">
        <v>0</v>
      </c>
      <c r="D469">
        <v>0</v>
      </c>
      <c r="E469">
        <v>0</v>
      </c>
      <c r="F469">
        <v>0</v>
      </c>
      <c r="G469">
        <v>0</v>
      </c>
      <c r="H469">
        <v>0</v>
      </c>
      <c r="I469">
        <v>0</v>
      </c>
      <c r="J469">
        <v>0</v>
      </c>
      <c r="K469">
        <v>0</v>
      </c>
      <c r="L469">
        <v>0</v>
      </c>
      <c r="M469">
        <v>0</v>
      </c>
      <c r="N469">
        <v>0</v>
      </c>
      <c r="O469">
        <v>0</v>
      </c>
      <c r="P469">
        <v>0</v>
      </c>
      <c r="Q469">
        <v>0</v>
      </c>
      <c r="R469">
        <v>0</v>
      </c>
      <c r="S469">
        <v>0</v>
      </c>
      <c r="T469">
        <v>0</v>
      </c>
      <c r="U469">
        <v>0</v>
      </c>
      <c r="V469">
        <v>4.17</v>
      </c>
      <c r="W469">
        <v>1.85</v>
      </c>
    </row>
    <row r="470" spans="1:23">
      <c r="A470" t="s">
        <v>289</v>
      </c>
      <c r="B470">
        <v>4.76</v>
      </c>
      <c r="C470">
        <v>0</v>
      </c>
      <c r="D470">
        <v>0</v>
      </c>
      <c r="E470">
        <v>0</v>
      </c>
      <c r="F470">
        <v>0</v>
      </c>
      <c r="G470">
        <v>0</v>
      </c>
      <c r="H470">
        <v>0</v>
      </c>
      <c r="I470">
        <v>0</v>
      </c>
      <c r="J470">
        <v>0</v>
      </c>
      <c r="K470">
        <v>0</v>
      </c>
      <c r="L470">
        <v>0</v>
      </c>
      <c r="M470">
        <v>0</v>
      </c>
      <c r="N470">
        <v>0</v>
      </c>
      <c r="O470">
        <v>0</v>
      </c>
      <c r="P470">
        <v>0</v>
      </c>
      <c r="Q470">
        <v>0</v>
      </c>
      <c r="R470">
        <v>0</v>
      </c>
      <c r="S470">
        <v>0</v>
      </c>
      <c r="T470">
        <v>0</v>
      </c>
      <c r="U470">
        <v>0</v>
      </c>
      <c r="V470">
        <v>0</v>
      </c>
      <c r="W470">
        <v>2.21</v>
      </c>
    </row>
    <row r="471" spans="1:23">
      <c r="A471" t="s">
        <v>290</v>
      </c>
      <c r="B471">
        <v>9.52</v>
      </c>
      <c r="C471">
        <v>0</v>
      </c>
      <c r="D471">
        <v>0</v>
      </c>
      <c r="E471">
        <v>0</v>
      </c>
      <c r="F471">
        <v>0</v>
      </c>
      <c r="G471">
        <v>0</v>
      </c>
      <c r="H471">
        <v>0</v>
      </c>
      <c r="I471">
        <v>0</v>
      </c>
      <c r="J471">
        <v>0</v>
      </c>
      <c r="K471">
        <v>0</v>
      </c>
      <c r="L471">
        <v>0</v>
      </c>
      <c r="M471">
        <v>0</v>
      </c>
      <c r="N471">
        <v>16.670000000000002</v>
      </c>
      <c r="O471">
        <v>0</v>
      </c>
      <c r="P471">
        <v>0</v>
      </c>
      <c r="Q471">
        <v>0</v>
      </c>
      <c r="R471">
        <v>0</v>
      </c>
      <c r="S471">
        <v>0</v>
      </c>
      <c r="T471">
        <v>0</v>
      </c>
      <c r="U471">
        <v>28.57</v>
      </c>
      <c r="V471">
        <v>4.17</v>
      </c>
      <c r="W471">
        <v>6.27</v>
      </c>
    </row>
    <row r="472" spans="1:23">
      <c r="A472" t="s">
        <v>291</v>
      </c>
      <c r="B472">
        <v>42.86</v>
      </c>
      <c r="C472">
        <v>33.33</v>
      </c>
      <c r="D472">
        <v>44.44</v>
      </c>
      <c r="E472">
        <v>60</v>
      </c>
      <c r="F472">
        <v>0</v>
      </c>
      <c r="G472">
        <v>100</v>
      </c>
      <c r="H472">
        <v>75</v>
      </c>
      <c r="I472">
        <v>0</v>
      </c>
      <c r="J472">
        <v>25</v>
      </c>
      <c r="K472">
        <v>0</v>
      </c>
      <c r="L472">
        <v>0</v>
      </c>
      <c r="M472">
        <v>22.22</v>
      </c>
      <c r="N472">
        <v>25</v>
      </c>
      <c r="O472">
        <v>23.08</v>
      </c>
      <c r="P472">
        <v>25</v>
      </c>
      <c r="Q472">
        <v>0</v>
      </c>
      <c r="R472">
        <v>22.22</v>
      </c>
      <c r="S472">
        <v>66.67</v>
      </c>
      <c r="T472">
        <v>11.11</v>
      </c>
      <c r="U472">
        <v>28.57</v>
      </c>
      <c r="V472">
        <v>29.17</v>
      </c>
      <c r="W472">
        <v>35.06</v>
      </c>
    </row>
    <row r="473" spans="1:23">
      <c r="A473" t="s">
        <v>292</v>
      </c>
      <c r="B473">
        <v>30.95</v>
      </c>
      <c r="C473">
        <v>66.67</v>
      </c>
      <c r="D473">
        <v>55.56</v>
      </c>
      <c r="E473">
        <v>40</v>
      </c>
      <c r="F473">
        <v>75</v>
      </c>
      <c r="G473">
        <v>0</v>
      </c>
      <c r="H473">
        <v>25</v>
      </c>
      <c r="I473">
        <v>100</v>
      </c>
      <c r="J473">
        <v>75</v>
      </c>
      <c r="K473">
        <v>100</v>
      </c>
      <c r="L473">
        <v>87.5</v>
      </c>
      <c r="M473">
        <v>66.67</v>
      </c>
      <c r="N473">
        <v>41.67</v>
      </c>
      <c r="O473">
        <v>76.92</v>
      </c>
      <c r="P473">
        <v>75</v>
      </c>
      <c r="Q473">
        <v>100</v>
      </c>
      <c r="R473">
        <v>77.78</v>
      </c>
      <c r="S473">
        <v>33.33</v>
      </c>
      <c r="T473">
        <v>66.67</v>
      </c>
      <c r="U473">
        <v>42.86</v>
      </c>
      <c r="V473">
        <v>54.17</v>
      </c>
      <c r="W473">
        <v>47.23</v>
      </c>
    </row>
    <row r="474" spans="1:23">
      <c r="A474" t="s">
        <v>218</v>
      </c>
      <c r="B474">
        <v>8.73</v>
      </c>
      <c r="C474">
        <v>0</v>
      </c>
      <c r="D474">
        <v>0</v>
      </c>
      <c r="E474">
        <v>0</v>
      </c>
      <c r="F474">
        <v>25</v>
      </c>
      <c r="G474">
        <v>0</v>
      </c>
      <c r="H474">
        <v>0</v>
      </c>
      <c r="I474">
        <v>0</v>
      </c>
      <c r="J474">
        <v>0</v>
      </c>
      <c r="K474">
        <v>0</v>
      </c>
      <c r="L474">
        <v>12.5</v>
      </c>
      <c r="M474">
        <v>11.11</v>
      </c>
      <c r="N474">
        <v>16.670000000000002</v>
      </c>
      <c r="O474">
        <v>0</v>
      </c>
      <c r="P474">
        <v>0</v>
      </c>
      <c r="Q474">
        <v>0</v>
      </c>
      <c r="R474">
        <v>0</v>
      </c>
      <c r="S474">
        <v>0</v>
      </c>
      <c r="T474">
        <v>22.22</v>
      </c>
      <c r="U474">
        <v>0</v>
      </c>
      <c r="V474">
        <v>8.33</v>
      </c>
      <c r="W474">
        <v>7.38</v>
      </c>
    </row>
    <row r="475" spans="1:23">
      <c r="A475" t="s">
        <v>253</v>
      </c>
      <c r="B475">
        <v>100</v>
      </c>
      <c r="C475">
        <v>100</v>
      </c>
      <c r="D475">
        <v>100</v>
      </c>
      <c r="E475">
        <v>100</v>
      </c>
      <c r="F475">
        <v>100</v>
      </c>
      <c r="G475">
        <v>100</v>
      </c>
      <c r="H475">
        <v>100</v>
      </c>
      <c r="I475">
        <v>100</v>
      </c>
      <c r="J475">
        <v>100</v>
      </c>
      <c r="K475">
        <v>100</v>
      </c>
      <c r="L475">
        <v>100</v>
      </c>
      <c r="M475">
        <v>100</v>
      </c>
      <c r="N475">
        <v>100</v>
      </c>
      <c r="O475">
        <v>100</v>
      </c>
      <c r="P475">
        <v>100</v>
      </c>
      <c r="Q475">
        <v>100</v>
      </c>
      <c r="R475">
        <v>100</v>
      </c>
      <c r="S475">
        <v>100</v>
      </c>
      <c r="T475">
        <v>100</v>
      </c>
      <c r="U475">
        <v>100</v>
      </c>
      <c r="V475">
        <v>100</v>
      </c>
      <c r="W475">
        <v>100</v>
      </c>
    </row>
    <row r="476" spans="1:23">
      <c r="A476" t="s">
        <v>254</v>
      </c>
      <c r="B476">
        <v>126</v>
      </c>
      <c r="C476">
        <v>6</v>
      </c>
      <c r="D476">
        <v>9</v>
      </c>
      <c r="E476">
        <v>5</v>
      </c>
      <c r="F476">
        <v>4</v>
      </c>
      <c r="G476">
        <v>3</v>
      </c>
      <c r="H476">
        <v>4</v>
      </c>
      <c r="I476">
        <v>2</v>
      </c>
      <c r="J476">
        <v>4</v>
      </c>
      <c r="K476">
        <v>4</v>
      </c>
      <c r="L476">
        <v>8</v>
      </c>
      <c r="M476">
        <v>9</v>
      </c>
      <c r="N476">
        <v>12</v>
      </c>
      <c r="O476">
        <v>13</v>
      </c>
      <c r="P476">
        <v>4</v>
      </c>
      <c r="Q476">
        <v>3</v>
      </c>
      <c r="R476">
        <v>9</v>
      </c>
      <c r="S476">
        <v>6</v>
      </c>
      <c r="T476">
        <v>9</v>
      </c>
      <c r="U476">
        <v>7</v>
      </c>
      <c r="V476">
        <v>24</v>
      </c>
      <c r="W476">
        <v>271</v>
      </c>
    </row>
    <row r="477" spans="1:23">
      <c r="A477" t="s">
        <v>255</v>
      </c>
      <c r="B477">
        <v>73.81</v>
      </c>
      <c r="C477">
        <v>100</v>
      </c>
      <c r="D477">
        <v>100</v>
      </c>
      <c r="E477">
        <v>100</v>
      </c>
      <c r="F477">
        <v>75</v>
      </c>
      <c r="G477">
        <v>100</v>
      </c>
      <c r="H477">
        <v>100</v>
      </c>
      <c r="I477">
        <v>100</v>
      </c>
      <c r="J477">
        <v>100</v>
      </c>
      <c r="K477">
        <v>100</v>
      </c>
      <c r="L477">
        <v>87.5</v>
      </c>
      <c r="M477">
        <v>88.89</v>
      </c>
      <c r="N477">
        <v>66.67</v>
      </c>
      <c r="O477">
        <v>100</v>
      </c>
      <c r="P477">
        <v>100</v>
      </c>
      <c r="Q477">
        <v>100</v>
      </c>
      <c r="R477">
        <v>100</v>
      </c>
      <c r="S477">
        <v>100</v>
      </c>
      <c r="T477">
        <v>77.78</v>
      </c>
      <c r="U477">
        <v>71.430000000000007</v>
      </c>
      <c r="V477">
        <v>83.33</v>
      </c>
      <c r="W477">
        <v>82.29</v>
      </c>
    </row>
    <row r="478" spans="1:23">
      <c r="A478" t="s">
        <v>256</v>
      </c>
      <c r="B478">
        <v>7.94</v>
      </c>
      <c r="C478">
        <v>0</v>
      </c>
      <c r="D478">
        <v>0</v>
      </c>
      <c r="E478">
        <v>0</v>
      </c>
      <c r="F478">
        <v>0</v>
      </c>
      <c r="G478">
        <v>0</v>
      </c>
      <c r="H478">
        <v>0</v>
      </c>
      <c r="I478">
        <v>0</v>
      </c>
      <c r="J478">
        <v>0</v>
      </c>
      <c r="K478">
        <v>0</v>
      </c>
      <c r="L478">
        <v>0</v>
      </c>
      <c r="M478">
        <v>0</v>
      </c>
      <c r="N478">
        <v>0</v>
      </c>
      <c r="O478">
        <v>0</v>
      </c>
      <c r="P478">
        <v>0</v>
      </c>
      <c r="Q478">
        <v>0</v>
      </c>
      <c r="R478">
        <v>0</v>
      </c>
      <c r="S478">
        <v>0</v>
      </c>
      <c r="T478">
        <v>0</v>
      </c>
      <c r="U478">
        <v>0</v>
      </c>
      <c r="V478">
        <v>4.17</v>
      </c>
      <c r="W478">
        <v>4.0599999999999996</v>
      </c>
    </row>
    <row r="479" spans="1:23">
      <c r="A479" t="s">
        <v>257</v>
      </c>
      <c r="B479">
        <v>4</v>
      </c>
      <c r="C479">
        <v>4.7</v>
      </c>
      <c r="D479">
        <v>4.5999999999999996</v>
      </c>
      <c r="E479">
        <v>4.4000000000000004</v>
      </c>
      <c r="F479">
        <v>5</v>
      </c>
      <c r="G479">
        <v>4</v>
      </c>
      <c r="H479">
        <v>4.3</v>
      </c>
      <c r="I479">
        <v>5</v>
      </c>
      <c r="J479">
        <v>4.8</v>
      </c>
      <c r="K479">
        <v>5</v>
      </c>
      <c r="L479">
        <v>5</v>
      </c>
      <c r="M479">
        <v>4.8</v>
      </c>
      <c r="N479">
        <v>4.3</v>
      </c>
      <c r="O479">
        <v>4.8</v>
      </c>
      <c r="P479">
        <v>4.8</v>
      </c>
      <c r="Q479">
        <v>5</v>
      </c>
      <c r="R479">
        <v>4.8</v>
      </c>
      <c r="S479">
        <v>4.3</v>
      </c>
      <c r="T479">
        <v>4.9000000000000004</v>
      </c>
      <c r="U479">
        <v>4.0999999999999996</v>
      </c>
      <c r="V479">
        <v>4.4000000000000004</v>
      </c>
      <c r="W479">
        <v>4.3</v>
      </c>
    </row>
    <row r="480" spans="1:23">
      <c r="A480" t="s">
        <v>258</v>
      </c>
      <c r="B480">
        <v>75.7</v>
      </c>
      <c r="C480">
        <v>91.7</v>
      </c>
      <c r="D480">
        <v>88.9</v>
      </c>
      <c r="E480">
        <v>85</v>
      </c>
      <c r="F480">
        <v>100</v>
      </c>
      <c r="G480">
        <v>75</v>
      </c>
      <c r="H480">
        <v>81.3</v>
      </c>
      <c r="I480">
        <v>100</v>
      </c>
      <c r="J480">
        <v>93.8</v>
      </c>
      <c r="K480">
        <v>100</v>
      </c>
      <c r="L480">
        <v>100</v>
      </c>
      <c r="M480">
        <v>93.8</v>
      </c>
      <c r="N480">
        <v>82.5</v>
      </c>
      <c r="O480">
        <v>94.2</v>
      </c>
      <c r="P480">
        <v>93.8</v>
      </c>
      <c r="Q480">
        <v>100</v>
      </c>
      <c r="R480">
        <v>94.4</v>
      </c>
      <c r="S480">
        <v>83.3</v>
      </c>
      <c r="T480">
        <v>96.4</v>
      </c>
      <c r="U480">
        <v>78.599999999999994</v>
      </c>
      <c r="V480">
        <v>85.2</v>
      </c>
      <c r="W480">
        <v>83.4</v>
      </c>
    </row>
    <row r="481" spans="1:23">
      <c r="A481" t="s">
        <v>245</v>
      </c>
    </row>
    <row r="482" spans="1:23">
      <c r="A482" t="s">
        <v>245</v>
      </c>
    </row>
    <row r="483" spans="1:23">
      <c r="A483" t="s">
        <v>286</v>
      </c>
    </row>
    <row r="484" spans="1:23">
      <c r="A484" t="s">
        <v>298</v>
      </c>
    </row>
    <row r="487" spans="1:23">
      <c r="B487" t="s">
        <v>238</v>
      </c>
      <c r="C487" t="s">
        <v>239</v>
      </c>
      <c r="L487" t="s">
        <v>240</v>
      </c>
    </row>
    <row r="489" spans="1:23">
      <c r="B489" t="s">
        <v>119</v>
      </c>
      <c r="C489" t="s">
        <v>225</v>
      </c>
      <c r="D489" t="s">
        <v>226</v>
      </c>
      <c r="E489" t="s">
        <v>227</v>
      </c>
      <c r="F489" t="s">
        <v>228</v>
      </c>
      <c r="G489" t="s">
        <v>229</v>
      </c>
      <c r="H489" t="s">
        <v>230</v>
      </c>
      <c r="I489" t="s">
        <v>231</v>
      </c>
      <c r="J489" t="s">
        <v>232</v>
      </c>
      <c r="K489" t="s">
        <v>233</v>
      </c>
      <c r="L489" t="s">
        <v>225</v>
      </c>
      <c r="M489" t="s">
        <v>226</v>
      </c>
      <c r="N489" t="s">
        <v>227</v>
      </c>
      <c r="O489" t="s">
        <v>228</v>
      </c>
      <c r="P489" t="s">
        <v>229</v>
      </c>
      <c r="Q489" t="s">
        <v>230</v>
      </c>
      <c r="R489" t="s">
        <v>231</v>
      </c>
      <c r="S489" t="s">
        <v>232</v>
      </c>
      <c r="T489" t="s">
        <v>233</v>
      </c>
      <c r="U489" t="s">
        <v>122</v>
      </c>
      <c r="V489" t="s">
        <v>241</v>
      </c>
      <c r="W489" t="s">
        <v>224</v>
      </c>
    </row>
    <row r="491" spans="1:23">
      <c r="A491" t="s">
        <v>288</v>
      </c>
      <c r="B491">
        <v>2.38</v>
      </c>
      <c r="C491">
        <v>0</v>
      </c>
      <c r="D491">
        <v>0</v>
      </c>
      <c r="E491">
        <v>0</v>
      </c>
      <c r="F491">
        <v>0</v>
      </c>
      <c r="G491">
        <v>0</v>
      </c>
      <c r="H491">
        <v>0</v>
      </c>
      <c r="I491">
        <v>0</v>
      </c>
      <c r="J491">
        <v>0</v>
      </c>
      <c r="K491">
        <v>0</v>
      </c>
      <c r="L491">
        <v>0</v>
      </c>
      <c r="M491">
        <v>0</v>
      </c>
      <c r="N491">
        <v>0</v>
      </c>
      <c r="O491">
        <v>0</v>
      </c>
      <c r="P491">
        <v>0</v>
      </c>
      <c r="Q491">
        <v>0</v>
      </c>
      <c r="R491">
        <v>0</v>
      </c>
      <c r="S491">
        <v>0</v>
      </c>
      <c r="T491">
        <v>0</v>
      </c>
      <c r="U491">
        <v>0</v>
      </c>
      <c r="V491">
        <v>0</v>
      </c>
      <c r="W491">
        <v>1.1100000000000001</v>
      </c>
    </row>
    <row r="492" spans="1:23">
      <c r="A492" t="s">
        <v>289</v>
      </c>
      <c r="B492">
        <v>3.17</v>
      </c>
      <c r="C492">
        <v>0</v>
      </c>
      <c r="D492">
        <v>0</v>
      </c>
      <c r="E492">
        <v>0</v>
      </c>
      <c r="F492">
        <v>0</v>
      </c>
      <c r="G492">
        <v>0</v>
      </c>
      <c r="H492">
        <v>0</v>
      </c>
      <c r="I492">
        <v>0</v>
      </c>
      <c r="J492">
        <v>0</v>
      </c>
      <c r="K492">
        <v>0</v>
      </c>
      <c r="L492">
        <v>0</v>
      </c>
      <c r="M492">
        <v>0</v>
      </c>
      <c r="N492">
        <v>0</v>
      </c>
      <c r="O492">
        <v>0</v>
      </c>
      <c r="P492">
        <v>0</v>
      </c>
      <c r="Q492">
        <v>0</v>
      </c>
      <c r="R492">
        <v>0</v>
      </c>
      <c r="S492">
        <v>0</v>
      </c>
      <c r="T492">
        <v>0</v>
      </c>
      <c r="U492">
        <v>0</v>
      </c>
      <c r="V492">
        <v>4.17</v>
      </c>
      <c r="W492">
        <v>1.85</v>
      </c>
    </row>
    <row r="493" spans="1:23">
      <c r="A493" t="s">
        <v>290</v>
      </c>
      <c r="B493">
        <v>5.56</v>
      </c>
      <c r="C493">
        <v>0</v>
      </c>
      <c r="D493">
        <v>0</v>
      </c>
      <c r="E493">
        <v>0</v>
      </c>
      <c r="F493">
        <v>0</v>
      </c>
      <c r="G493">
        <v>0</v>
      </c>
      <c r="H493">
        <v>0</v>
      </c>
      <c r="I493">
        <v>0</v>
      </c>
      <c r="J493">
        <v>0</v>
      </c>
      <c r="K493">
        <v>0</v>
      </c>
      <c r="L493">
        <v>0</v>
      </c>
      <c r="M493">
        <v>0</v>
      </c>
      <c r="N493">
        <v>0</v>
      </c>
      <c r="O493">
        <v>0</v>
      </c>
      <c r="P493">
        <v>0</v>
      </c>
      <c r="Q493">
        <v>0</v>
      </c>
      <c r="R493">
        <v>0</v>
      </c>
      <c r="S493">
        <v>0</v>
      </c>
      <c r="T493">
        <v>0</v>
      </c>
      <c r="U493">
        <v>28.57</v>
      </c>
      <c r="V493">
        <v>4.17</v>
      </c>
      <c r="W493">
        <v>3.69</v>
      </c>
    </row>
    <row r="494" spans="1:23">
      <c r="A494" t="s">
        <v>291</v>
      </c>
      <c r="B494">
        <v>42.06</v>
      </c>
      <c r="C494">
        <v>33.33</v>
      </c>
      <c r="D494">
        <v>33.33</v>
      </c>
      <c r="E494">
        <v>40</v>
      </c>
      <c r="F494">
        <v>0</v>
      </c>
      <c r="G494">
        <v>33.33</v>
      </c>
      <c r="H494">
        <v>50</v>
      </c>
      <c r="I494">
        <v>50</v>
      </c>
      <c r="J494">
        <v>25</v>
      </c>
      <c r="K494">
        <v>0</v>
      </c>
      <c r="L494">
        <v>12.5</v>
      </c>
      <c r="M494">
        <v>0</v>
      </c>
      <c r="N494">
        <v>33.33</v>
      </c>
      <c r="O494">
        <v>15.38</v>
      </c>
      <c r="P494">
        <v>50</v>
      </c>
      <c r="Q494">
        <v>0</v>
      </c>
      <c r="R494">
        <v>11.11</v>
      </c>
      <c r="S494">
        <v>16.670000000000002</v>
      </c>
      <c r="T494">
        <v>0</v>
      </c>
      <c r="U494">
        <v>28.57</v>
      </c>
      <c r="V494">
        <v>37.5</v>
      </c>
      <c r="W494">
        <v>32.1</v>
      </c>
    </row>
    <row r="495" spans="1:23">
      <c r="A495" t="s">
        <v>292</v>
      </c>
      <c r="B495">
        <v>40.479999999999997</v>
      </c>
      <c r="C495">
        <v>66.67</v>
      </c>
      <c r="D495">
        <v>66.67</v>
      </c>
      <c r="E495">
        <v>60</v>
      </c>
      <c r="F495">
        <v>75</v>
      </c>
      <c r="G495">
        <v>66.67</v>
      </c>
      <c r="H495">
        <v>50</v>
      </c>
      <c r="I495">
        <v>50</v>
      </c>
      <c r="J495">
        <v>75</v>
      </c>
      <c r="K495">
        <v>100</v>
      </c>
      <c r="L495">
        <v>87.5</v>
      </c>
      <c r="M495">
        <v>88.89</v>
      </c>
      <c r="N495">
        <v>50</v>
      </c>
      <c r="O495">
        <v>84.62</v>
      </c>
      <c r="P495">
        <v>50</v>
      </c>
      <c r="Q495">
        <v>100</v>
      </c>
      <c r="R495">
        <v>88.89</v>
      </c>
      <c r="S495">
        <v>66.67</v>
      </c>
      <c r="T495">
        <v>88.89</v>
      </c>
      <c r="U495">
        <v>42.86</v>
      </c>
      <c r="V495">
        <v>54.17</v>
      </c>
      <c r="W495">
        <v>56.09</v>
      </c>
    </row>
    <row r="496" spans="1:23">
      <c r="A496" t="s">
        <v>218</v>
      </c>
      <c r="B496">
        <v>6.35</v>
      </c>
      <c r="C496">
        <v>0</v>
      </c>
      <c r="D496">
        <v>0</v>
      </c>
      <c r="E496">
        <v>0</v>
      </c>
      <c r="F496">
        <v>25</v>
      </c>
      <c r="G496">
        <v>0</v>
      </c>
      <c r="H496">
        <v>0</v>
      </c>
      <c r="I496">
        <v>0</v>
      </c>
      <c r="J496">
        <v>0</v>
      </c>
      <c r="K496">
        <v>0</v>
      </c>
      <c r="L496">
        <v>0</v>
      </c>
      <c r="M496">
        <v>11.11</v>
      </c>
      <c r="N496">
        <v>16.670000000000002</v>
      </c>
      <c r="O496">
        <v>0</v>
      </c>
      <c r="P496">
        <v>0</v>
      </c>
      <c r="Q496">
        <v>0</v>
      </c>
      <c r="R496">
        <v>0</v>
      </c>
      <c r="S496">
        <v>16.670000000000002</v>
      </c>
      <c r="T496">
        <v>11.11</v>
      </c>
      <c r="U496">
        <v>0</v>
      </c>
      <c r="V496">
        <v>0</v>
      </c>
      <c r="W496">
        <v>5.17</v>
      </c>
    </row>
    <row r="497" spans="1:23">
      <c r="A497" t="s">
        <v>253</v>
      </c>
      <c r="B497">
        <v>100</v>
      </c>
      <c r="C497">
        <v>100</v>
      </c>
      <c r="D497">
        <v>100</v>
      </c>
      <c r="E497">
        <v>100</v>
      </c>
      <c r="F497">
        <v>100</v>
      </c>
      <c r="G497">
        <v>100</v>
      </c>
      <c r="H497">
        <v>100</v>
      </c>
      <c r="I497">
        <v>100</v>
      </c>
      <c r="J497">
        <v>100</v>
      </c>
      <c r="K497">
        <v>100</v>
      </c>
      <c r="L497">
        <v>100</v>
      </c>
      <c r="M497">
        <v>100</v>
      </c>
      <c r="N497">
        <v>100</v>
      </c>
      <c r="O497">
        <v>100</v>
      </c>
      <c r="P497">
        <v>100</v>
      </c>
      <c r="Q497">
        <v>100</v>
      </c>
      <c r="R497">
        <v>100</v>
      </c>
      <c r="S497">
        <v>100</v>
      </c>
      <c r="T497">
        <v>100</v>
      </c>
      <c r="U497">
        <v>100</v>
      </c>
      <c r="V497">
        <v>100</v>
      </c>
      <c r="W497">
        <v>100</v>
      </c>
    </row>
    <row r="498" spans="1:23">
      <c r="A498" t="s">
        <v>254</v>
      </c>
      <c r="B498">
        <v>126</v>
      </c>
      <c r="C498">
        <v>6</v>
      </c>
      <c r="D498">
        <v>9</v>
      </c>
      <c r="E498">
        <v>5</v>
      </c>
      <c r="F498">
        <v>4</v>
      </c>
      <c r="G498">
        <v>3</v>
      </c>
      <c r="H498">
        <v>4</v>
      </c>
      <c r="I498">
        <v>2</v>
      </c>
      <c r="J498">
        <v>4</v>
      </c>
      <c r="K498">
        <v>4</v>
      </c>
      <c r="L498">
        <v>8</v>
      </c>
      <c r="M498">
        <v>9</v>
      </c>
      <c r="N498">
        <v>12</v>
      </c>
      <c r="O498">
        <v>13</v>
      </c>
      <c r="P498">
        <v>4</v>
      </c>
      <c r="Q498">
        <v>3</v>
      </c>
      <c r="R498">
        <v>9</v>
      </c>
      <c r="S498">
        <v>6</v>
      </c>
      <c r="T498">
        <v>9</v>
      </c>
      <c r="U498">
        <v>7</v>
      </c>
      <c r="V498">
        <v>24</v>
      </c>
      <c r="W498">
        <v>271</v>
      </c>
    </row>
    <row r="499" spans="1:23">
      <c r="A499" t="s">
        <v>255</v>
      </c>
      <c r="B499">
        <v>82.54</v>
      </c>
      <c r="C499">
        <v>100</v>
      </c>
      <c r="D499">
        <v>100</v>
      </c>
      <c r="E499">
        <v>100</v>
      </c>
      <c r="F499">
        <v>75</v>
      </c>
      <c r="G499">
        <v>100</v>
      </c>
      <c r="H499">
        <v>100</v>
      </c>
      <c r="I499">
        <v>100</v>
      </c>
      <c r="J499">
        <v>100</v>
      </c>
      <c r="K499">
        <v>100</v>
      </c>
      <c r="L499">
        <v>100</v>
      </c>
      <c r="M499">
        <v>88.89</v>
      </c>
      <c r="N499">
        <v>83.33</v>
      </c>
      <c r="O499">
        <v>100</v>
      </c>
      <c r="P499">
        <v>100</v>
      </c>
      <c r="Q499">
        <v>100</v>
      </c>
      <c r="R499">
        <v>100</v>
      </c>
      <c r="S499">
        <v>83.33</v>
      </c>
      <c r="T499">
        <v>88.89</v>
      </c>
      <c r="U499">
        <v>71.430000000000007</v>
      </c>
      <c r="V499">
        <v>91.67</v>
      </c>
      <c r="W499">
        <v>88.19</v>
      </c>
    </row>
    <row r="500" spans="1:23">
      <c r="A500" t="s">
        <v>256</v>
      </c>
      <c r="B500">
        <v>5.56</v>
      </c>
      <c r="C500">
        <v>0</v>
      </c>
      <c r="D500">
        <v>0</v>
      </c>
      <c r="E500">
        <v>0</v>
      </c>
      <c r="F500">
        <v>0</v>
      </c>
      <c r="G500">
        <v>0</v>
      </c>
      <c r="H500">
        <v>0</v>
      </c>
      <c r="I500">
        <v>0</v>
      </c>
      <c r="J500">
        <v>0</v>
      </c>
      <c r="K500">
        <v>0</v>
      </c>
      <c r="L500">
        <v>0</v>
      </c>
      <c r="M500">
        <v>0</v>
      </c>
      <c r="N500">
        <v>0</v>
      </c>
      <c r="O500">
        <v>0</v>
      </c>
      <c r="P500">
        <v>0</v>
      </c>
      <c r="Q500">
        <v>0</v>
      </c>
      <c r="R500">
        <v>0</v>
      </c>
      <c r="S500">
        <v>0</v>
      </c>
      <c r="T500">
        <v>0</v>
      </c>
      <c r="U500">
        <v>0</v>
      </c>
      <c r="V500">
        <v>4.17</v>
      </c>
      <c r="W500">
        <v>2.95</v>
      </c>
    </row>
    <row r="501" spans="1:23">
      <c r="A501" t="s">
        <v>257</v>
      </c>
      <c r="B501">
        <v>4.2</v>
      </c>
      <c r="C501">
        <v>4.7</v>
      </c>
      <c r="D501">
        <v>4.7</v>
      </c>
      <c r="E501">
        <v>4.5999999999999996</v>
      </c>
      <c r="F501">
        <v>5</v>
      </c>
      <c r="G501">
        <v>4.7</v>
      </c>
      <c r="H501">
        <v>4.5</v>
      </c>
      <c r="I501">
        <v>4.5</v>
      </c>
      <c r="J501">
        <v>4.8</v>
      </c>
      <c r="K501">
        <v>5</v>
      </c>
      <c r="L501">
        <v>4.9000000000000004</v>
      </c>
      <c r="M501">
        <v>5</v>
      </c>
      <c r="N501">
        <v>4.5999999999999996</v>
      </c>
      <c r="O501">
        <v>4.8</v>
      </c>
      <c r="P501">
        <v>4.5</v>
      </c>
      <c r="Q501">
        <v>5</v>
      </c>
      <c r="R501">
        <v>4.9000000000000004</v>
      </c>
      <c r="S501">
        <v>4.8</v>
      </c>
      <c r="T501">
        <v>5</v>
      </c>
      <c r="U501">
        <v>4.0999999999999996</v>
      </c>
      <c r="V501">
        <v>4.4000000000000004</v>
      </c>
      <c r="W501">
        <v>4.5</v>
      </c>
    </row>
    <row r="502" spans="1:23">
      <c r="A502" t="s">
        <v>258</v>
      </c>
      <c r="B502">
        <v>80.7</v>
      </c>
      <c r="C502">
        <v>91.7</v>
      </c>
      <c r="D502">
        <v>91.7</v>
      </c>
      <c r="E502">
        <v>90</v>
      </c>
      <c r="F502">
        <v>100</v>
      </c>
      <c r="G502">
        <v>91.7</v>
      </c>
      <c r="H502">
        <v>87.5</v>
      </c>
      <c r="I502">
        <v>87.5</v>
      </c>
      <c r="J502">
        <v>93.8</v>
      </c>
      <c r="K502">
        <v>100</v>
      </c>
      <c r="L502">
        <v>96.9</v>
      </c>
      <c r="M502">
        <v>100</v>
      </c>
      <c r="N502">
        <v>90</v>
      </c>
      <c r="O502">
        <v>96.2</v>
      </c>
      <c r="P502">
        <v>87.5</v>
      </c>
      <c r="Q502">
        <v>100</v>
      </c>
      <c r="R502">
        <v>97.2</v>
      </c>
      <c r="S502">
        <v>95</v>
      </c>
      <c r="T502">
        <v>100</v>
      </c>
      <c r="U502">
        <v>78.599999999999994</v>
      </c>
      <c r="V502">
        <v>85.4</v>
      </c>
      <c r="W502">
        <v>87</v>
      </c>
    </row>
    <row r="503" spans="1:23">
      <c r="A503" t="s">
        <v>245</v>
      </c>
    </row>
    <row r="504" spans="1:23">
      <c r="A504" t="s">
        <v>245</v>
      </c>
    </row>
    <row r="505" spans="1:23">
      <c r="A505" t="s">
        <v>286</v>
      </c>
    </row>
    <row r="506" spans="1:23">
      <c r="A506" t="s">
        <v>299</v>
      </c>
    </row>
    <row r="509" spans="1:23">
      <c r="B509" t="s">
        <v>238</v>
      </c>
      <c r="C509" t="s">
        <v>239</v>
      </c>
      <c r="L509" t="s">
        <v>240</v>
      </c>
    </row>
    <row r="511" spans="1:23">
      <c r="B511" t="s">
        <v>119</v>
      </c>
      <c r="C511" t="s">
        <v>225</v>
      </c>
      <c r="D511" t="s">
        <v>226</v>
      </c>
      <c r="E511" t="s">
        <v>227</v>
      </c>
      <c r="F511" t="s">
        <v>228</v>
      </c>
      <c r="G511" t="s">
        <v>229</v>
      </c>
      <c r="H511" t="s">
        <v>230</v>
      </c>
      <c r="I511" t="s">
        <v>231</v>
      </c>
      <c r="J511" t="s">
        <v>232</v>
      </c>
      <c r="K511" t="s">
        <v>233</v>
      </c>
      <c r="L511" t="s">
        <v>225</v>
      </c>
      <c r="M511" t="s">
        <v>226</v>
      </c>
      <c r="N511" t="s">
        <v>227</v>
      </c>
      <c r="O511" t="s">
        <v>228</v>
      </c>
      <c r="P511" t="s">
        <v>229</v>
      </c>
      <c r="Q511" t="s">
        <v>230</v>
      </c>
      <c r="R511" t="s">
        <v>231</v>
      </c>
      <c r="S511" t="s">
        <v>232</v>
      </c>
      <c r="T511" t="s">
        <v>233</v>
      </c>
      <c r="U511" t="s">
        <v>122</v>
      </c>
      <c r="V511" t="s">
        <v>241</v>
      </c>
      <c r="W511" t="s">
        <v>224</v>
      </c>
    </row>
    <row r="513" spans="1:23">
      <c r="A513" t="s">
        <v>288</v>
      </c>
      <c r="B513">
        <v>1.59</v>
      </c>
      <c r="C513">
        <v>0</v>
      </c>
      <c r="D513">
        <v>0</v>
      </c>
      <c r="E513">
        <v>0</v>
      </c>
      <c r="F513">
        <v>0</v>
      </c>
      <c r="G513">
        <v>0</v>
      </c>
      <c r="H513">
        <v>0</v>
      </c>
      <c r="I513">
        <v>0</v>
      </c>
      <c r="J513">
        <v>0</v>
      </c>
      <c r="K513">
        <v>0</v>
      </c>
      <c r="L513">
        <v>0</v>
      </c>
      <c r="M513">
        <v>0</v>
      </c>
      <c r="N513">
        <v>0</v>
      </c>
      <c r="O513">
        <v>0</v>
      </c>
      <c r="P513">
        <v>0</v>
      </c>
      <c r="Q513">
        <v>0</v>
      </c>
      <c r="R513">
        <v>0</v>
      </c>
      <c r="S513">
        <v>0</v>
      </c>
      <c r="T513">
        <v>0</v>
      </c>
      <c r="U513">
        <v>0</v>
      </c>
      <c r="V513">
        <v>0</v>
      </c>
      <c r="W513">
        <v>0.74</v>
      </c>
    </row>
    <row r="514" spans="1:23">
      <c r="A514" t="s">
        <v>289</v>
      </c>
      <c r="B514">
        <v>0.79</v>
      </c>
      <c r="C514">
        <v>0</v>
      </c>
      <c r="D514">
        <v>0</v>
      </c>
      <c r="E514">
        <v>0</v>
      </c>
      <c r="F514">
        <v>0</v>
      </c>
      <c r="G514">
        <v>0</v>
      </c>
      <c r="H514">
        <v>0</v>
      </c>
      <c r="I514">
        <v>0</v>
      </c>
      <c r="J514">
        <v>0</v>
      </c>
      <c r="K514">
        <v>0</v>
      </c>
      <c r="L514">
        <v>0</v>
      </c>
      <c r="M514">
        <v>0</v>
      </c>
      <c r="N514">
        <v>0</v>
      </c>
      <c r="O514">
        <v>0</v>
      </c>
      <c r="P514">
        <v>0</v>
      </c>
      <c r="Q514">
        <v>0</v>
      </c>
      <c r="R514">
        <v>0</v>
      </c>
      <c r="S514">
        <v>0</v>
      </c>
      <c r="T514">
        <v>0</v>
      </c>
      <c r="U514">
        <v>0</v>
      </c>
      <c r="V514">
        <v>0</v>
      </c>
      <c r="W514">
        <v>0.37</v>
      </c>
    </row>
    <row r="515" spans="1:23">
      <c r="A515" t="s">
        <v>290</v>
      </c>
      <c r="B515">
        <v>3.97</v>
      </c>
      <c r="C515">
        <v>0</v>
      </c>
      <c r="D515">
        <v>0</v>
      </c>
      <c r="E515">
        <v>0</v>
      </c>
      <c r="F515">
        <v>25</v>
      </c>
      <c r="G515">
        <v>0</v>
      </c>
      <c r="H515">
        <v>0</v>
      </c>
      <c r="I515">
        <v>0</v>
      </c>
      <c r="J515">
        <v>0</v>
      </c>
      <c r="K515">
        <v>0</v>
      </c>
      <c r="L515">
        <v>0</v>
      </c>
      <c r="M515">
        <v>0</v>
      </c>
      <c r="N515">
        <v>0</v>
      </c>
      <c r="O515">
        <v>0</v>
      </c>
      <c r="P515">
        <v>0</v>
      </c>
      <c r="Q515">
        <v>0</v>
      </c>
      <c r="R515">
        <v>0</v>
      </c>
      <c r="S515">
        <v>0</v>
      </c>
      <c r="T515">
        <v>0</v>
      </c>
      <c r="U515">
        <v>14.29</v>
      </c>
      <c r="V515">
        <v>8.33</v>
      </c>
      <c r="W515">
        <v>3.32</v>
      </c>
    </row>
    <row r="516" spans="1:23">
      <c r="A516" t="s">
        <v>291</v>
      </c>
      <c r="B516">
        <v>41.27</v>
      </c>
      <c r="C516">
        <v>33.33</v>
      </c>
      <c r="D516">
        <v>33.33</v>
      </c>
      <c r="E516">
        <v>40</v>
      </c>
      <c r="F516">
        <v>0</v>
      </c>
      <c r="G516">
        <v>66.67</v>
      </c>
      <c r="H516">
        <v>75</v>
      </c>
      <c r="I516">
        <v>50</v>
      </c>
      <c r="J516">
        <v>0</v>
      </c>
      <c r="K516">
        <v>0</v>
      </c>
      <c r="L516">
        <v>12.5</v>
      </c>
      <c r="M516">
        <v>0</v>
      </c>
      <c r="N516">
        <v>16.670000000000002</v>
      </c>
      <c r="O516">
        <v>23.08</v>
      </c>
      <c r="P516">
        <v>50</v>
      </c>
      <c r="Q516">
        <v>0</v>
      </c>
      <c r="R516">
        <v>11.11</v>
      </c>
      <c r="S516">
        <v>16.670000000000002</v>
      </c>
      <c r="T516">
        <v>11.11</v>
      </c>
      <c r="U516">
        <v>42.86</v>
      </c>
      <c r="V516">
        <v>37.5</v>
      </c>
      <c r="W516">
        <v>32.47</v>
      </c>
    </row>
    <row r="517" spans="1:23">
      <c r="A517" t="s">
        <v>292</v>
      </c>
      <c r="B517">
        <v>45.24</v>
      </c>
      <c r="C517">
        <v>66.67</v>
      </c>
      <c r="D517">
        <v>66.67</v>
      </c>
      <c r="E517">
        <v>60</v>
      </c>
      <c r="F517">
        <v>75</v>
      </c>
      <c r="G517">
        <v>33.33</v>
      </c>
      <c r="H517">
        <v>25</v>
      </c>
      <c r="I517">
        <v>50</v>
      </c>
      <c r="J517">
        <v>100</v>
      </c>
      <c r="K517">
        <v>100</v>
      </c>
      <c r="L517">
        <v>87.5</v>
      </c>
      <c r="M517">
        <v>88.89</v>
      </c>
      <c r="N517">
        <v>66.67</v>
      </c>
      <c r="O517">
        <v>76.92</v>
      </c>
      <c r="P517">
        <v>50</v>
      </c>
      <c r="Q517">
        <v>100</v>
      </c>
      <c r="R517">
        <v>88.89</v>
      </c>
      <c r="S517">
        <v>66.67</v>
      </c>
      <c r="T517">
        <v>88.89</v>
      </c>
      <c r="U517">
        <v>42.86</v>
      </c>
      <c r="V517">
        <v>54.17</v>
      </c>
      <c r="W517">
        <v>58.3</v>
      </c>
    </row>
    <row r="518" spans="1:23">
      <c r="A518" t="s">
        <v>218</v>
      </c>
      <c r="B518">
        <v>7.14</v>
      </c>
      <c r="C518">
        <v>0</v>
      </c>
      <c r="D518">
        <v>0</v>
      </c>
      <c r="E518">
        <v>0</v>
      </c>
      <c r="F518">
        <v>0</v>
      </c>
      <c r="G518">
        <v>0</v>
      </c>
      <c r="H518">
        <v>0</v>
      </c>
      <c r="I518">
        <v>0</v>
      </c>
      <c r="J518">
        <v>0</v>
      </c>
      <c r="K518">
        <v>0</v>
      </c>
      <c r="L518">
        <v>0</v>
      </c>
      <c r="M518">
        <v>11.11</v>
      </c>
      <c r="N518">
        <v>16.670000000000002</v>
      </c>
      <c r="O518">
        <v>0</v>
      </c>
      <c r="P518">
        <v>0</v>
      </c>
      <c r="Q518">
        <v>0</v>
      </c>
      <c r="R518">
        <v>0</v>
      </c>
      <c r="S518">
        <v>16.670000000000002</v>
      </c>
      <c r="T518">
        <v>0</v>
      </c>
      <c r="U518">
        <v>0</v>
      </c>
      <c r="V518">
        <v>0</v>
      </c>
      <c r="W518">
        <v>4.8</v>
      </c>
    </row>
    <row r="519" spans="1:23">
      <c r="A519" t="s">
        <v>253</v>
      </c>
      <c r="B519">
        <v>100</v>
      </c>
      <c r="C519">
        <v>100</v>
      </c>
      <c r="D519">
        <v>100</v>
      </c>
      <c r="E519">
        <v>100</v>
      </c>
      <c r="F519">
        <v>100</v>
      </c>
      <c r="G519">
        <v>100</v>
      </c>
      <c r="H519">
        <v>100</v>
      </c>
      <c r="I519">
        <v>100</v>
      </c>
      <c r="J519">
        <v>100</v>
      </c>
      <c r="K519">
        <v>100</v>
      </c>
      <c r="L519">
        <v>100</v>
      </c>
      <c r="M519">
        <v>100</v>
      </c>
      <c r="N519">
        <v>100</v>
      </c>
      <c r="O519">
        <v>100</v>
      </c>
      <c r="P519">
        <v>100</v>
      </c>
      <c r="Q519">
        <v>100</v>
      </c>
      <c r="R519">
        <v>100</v>
      </c>
      <c r="S519">
        <v>100</v>
      </c>
      <c r="T519">
        <v>100</v>
      </c>
      <c r="U519">
        <v>100</v>
      </c>
      <c r="V519">
        <v>100</v>
      </c>
      <c r="W519">
        <v>100</v>
      </c>
    </row>
    <row r="520" spans="1:23">
      <c r="A520" t="s">
        <v>254</v>
      </c>
      <c r="B520">
        <v>126</v>
      </c>
      <c r="C520">
        <v>6</v>
      </c>
      <c r="D520">
        <v>9</v>
      </c>
      <c r="E520">
        <v>5</v>
      </c>
      <c r="F520">
        <v>4</v>
      </c>
      <c r="G520">
        <v>3</v>
      </c>
      <c r="H520">
        <v>4</v>
      </c>
      <c r="I520">
        <v>2</v>
      </c>
      <c r="J520">
        <v>4</v>
      </c>
      <c r="K520">
        <v>4</v>
      </c>
      <c r="L520">
        <v>8</v>
      </c>
      <c r="M520">
        <v>9</v>
      </c>
      <c r="N520">
        <v>12</v>
      </c>
      <c r="O520">
        <v>13</v>
      </c>
      <c r="P520">
        <v>4</v>
      </c>
      <c r="Q520">
        <v>3</v>
      </c>
      <c r="R520">
        <v>9</v>
      </c>
      <c r="S520">
        <v>6</v>
      </c>
      <c r="T520">
        <v>9</v>
      </c>
      <c r="U520">
        <v>7</v>
      </c>
      <c r="V520">
        <v>24</v>
      </c>
      <c r="W520">
        <v>271</v>
      </c>
    </row>
    <row r="521" spans="1:23">
      <c r="A521" t="s">
        <v>255</v>
      </c>
      <c r="B521">
        <v>86.51</v>
      </c>
      <c r="C521">
        <v>100</v>
      </c>
      <c r="D521">
        <v>100</v>
      </c>
      <c r="E521">
        <v>100</v>
      </c>
      <c r="F521">
        <v>75</v>
      </c>
      <c r="G521">
        <v>100</v>
      </c>
      <c r="H521">
        <v>100</v>
      </c>
      <c r="I521">
        <v>100</v>
      </c>
      <c r="J521">
        <v>100</v>
      </c>
      <c r="K521">
        <v>100</v>
      </c>
      <c r="L521">
        <v>100</v>
      </c>
      <c r="M521">
        <v>88.89</v>
      </c>
      <c r="N521">
        <v>83.33</v>
      </c>
      <c r="O521">
        <v>100</v>
      </c>
      <c r="P521">
        <v>100</v>
      </c>
      <c r="Q521">
        <v>100</v>
      </c>
      <c r="R521">
        <v>100</v>
      </c>
      <c r="S521">
        <v>83.33</v>
      </c>
      <c r="T521">
        <v>100</v>
      </c>
      <c r="U521">
        <v>85.71</v>
      </c>
      <c r="V521">
        <v>91.67</v>
      </c>
      <c r="W521">
        <v>90.77</v>
      </c>
    </row>
    <row r="522" spans="1:23">
      <c r="A522" t="s">
        <v>256</v>
      </c>
      <c r="B522">
        <v>2.38</v>
      </c>
      <c r="C522">
        <v>0</v>
      </c>
      <c r="D522">
        <v>0</v>
      </c>
      <c r="E522">
        <v>0</v>
      </c>
      <c r="F522">
        <v>0</v>
      </c>
      <c r="G522">
        <v>0</v>
      </c>
      <c r="H522">
        <v>0</v>
      </c>
      <c r="I522">
        <v>0</v>
      </c>
      <c r="J522">
        <v>0</v>
      </c>
      <c r="K522">
        <v>0</v>
      </c>
      <c r="L522">
        <v>0</v>
      </c>
      <c r="M522">
        <v>0</v>
      </c>
      <c r="N522">
        <v>0</v>
      </c>
      <c r="O522">
        <v>0</v>
      </c>
      <c r="P522">
        <v>0</v>
      </c>
      <c r="Q522">
        <v>0</v>
      </c>
      <c r="R522">
        <v>0</v>
      </c>
      <c r="S522">
        <v>0</v>
      </c>
      <c r="T522">
        <v>0</v>
      </c>
      <c r="U522">
        <v>0</v>
      </c>
      <c r="V522">
        <v>0</v>
      </c>
      <c r="W522">
        <v>1.1100000000000001</v>
      </c>
    </row>
    <row r="523" spans="1:23">
      <c r="A523" t="s">
        <v>257</v>
      </c>
      <c r="B523">
        <v>4.4000000000000004</v>
      </c>
      <c r="C523">
        <v>4.7</v>
      </c>
      <c r="D523">
        <v>4.7</v>
      </c>
      <c r="E523">
        <v>4.5999999999999996</v>
      </c>
      <c r="F523">
        <v>4.5</v>
      </c>
      <c r="G523">
        <v>4.3</v>
      </c>
      <c r="H523">
        <v>4.3</v>
      </c>
      <c r="I523">
        <v>4.5</v>
      </c>
      <c r="J523">
        <v>5</v>
      </c>
      <c r="K523">
        <v>5</v>
      </c>
      <c r="L523">
        <v>4.9000000000000004</v>
      </c>
      <c r="M523">
        <v>5</v>
      </c>
      <c r="N523">
        <v>4.8</v>
      </c>
      <c r="O523">
        <v>4.8</v>
      </c>
      <c r="P523">
        <v>4.5</v>
      </c>
      <c r="Q523">
        <v>5</v>
      </c>
      <c r="R523">
        <v>4.9000000000000004</v>
      </c>
      <c r="S523">
        <v>4.8</v>
      </c>
      <c r="T523">
        <v>4.9000000000000004</v>
      </c>
      <c r="U523">
        <v>4.3</v>
      </c>
      <c r="V523">
        <v>4.5</v>
      </c>
      <c r="W523">
        <v>4.5</v>
      </c>
    </row>
    <row r="524" spans="1:23">
      <c r="A524" t="s">
        <v>258</v>
      </c>
      <c r="B524">
        <v>84.4</v>
      </c>
      <c r="C524">
        <v>91.7</v>
      </c>
      <c r="D524">
        <v>91.7</v>
      </c>
      <c r="E524">
        <v>90</v>
      </c>
      <c r="F524">
        <v>87.5</v>
      </c>
      <c r="G524">
        <v>83.3</v>
      </c>
      <c r="H524">
        <v>81.3</v>
      </c>
      <c r="I524">
        <v>87.5</v>
      </c>
      <c r="J524">
        <v>100</v>
      </c>
      <c r="K524">
        <v>100</v>
      </c>
      <c r="L524">
        <v>96.9</v>
      </c>
      <c r="M524">
        <v>100</v>
      </c>
      <c r="N524">
        <v>95</v>
      </c>
      <c r="O524">
        <v>94.2</v>
      </c>
      <c r="P524">
        <v>87.5</v>
      </c>
      <c r="Q524">
        <v>100</v>
      </c>
      <c r="R524">
        <v>97.2</v>
      </c>
      <c r="S524">
        <v>95</v>
      </c>
      <c r="T524">
        <v>97.2</v>
      </c>
      <c r="U524">
        <v>82.1</v>
      </c>
      <c r="V524">
        <v>86.5</v>
      </c>
      <c r="W524">
        <v>88.7</v>
      </c>
    </row>
    <row r="525" spans="1:23">
      <c r="A525" t="s">
        <v>245</v>
      </c>
    </row>
    <row r="526" spans="1:23">
      <c r="A526" t="s">
        <v>245</v>
      </c>
    </row>
    <row r="527" spans="1:23">
      <c r="A527" t="s">
        <v>286</v>
      </c>
    </row>
    <row r="528" spans="1:23">
      <c r="A528" t="s">
        <v>300</v>
      </c>
    </row>
    <row r="531" spans="1:23">
      <c r="B531" t="s">
        <v>238</v>
      </c>
      <c r="C531" t="s">
        <v>239</v>
      </c>
      <c r="L531" t="s">
        <v>240</v>
      </c>
    </row>
    <row r="533" spans="1:23">
      <c r="B533" t="s">
        <v>119</v>
      </c>
      <c r="C533" t="s">
        <v>225</v>
      </c>
      <c r="D533" t="s">
        <v>226</v>
      </c>
      <c r="E533" t="s">
        <v>227</v>
      </c>
      <c r="F533" t="s">
        <v>228</v>
      </c>
      <c r="G533" t="s">
        <v>229</v>
      </c>
      <c r="H533" t="s">
        <v>230</v>
      </c>
      <c r="I533" t="s">
        <v>231</v>
      </c>
      <c r="J533" t="s">
        <v>232</v>
      </c>
      <c r="K533" t="s">
        <v>233</v>
      </c>
      <c r="L533" t="s">
        <v>225</v>
      </c>
      <c r="M533" t="s">
        <v>226</v>
      </c>
      <c r="N533" t="s">
        <v>227</v>
      </c>
      <c r="O533" t="s">
        <v>228</v>
      </c>
      <c r="P533" t="s">
        <v>229</v>
      </c>
      <c r="Q533" t="s">
        <v>230</v>
      </c>
      <c r="R533" t="s">
        <v>231</v>
      </c>
      <c r="S533" t="s">
        <v>232</v>
      </c>
      <c r="T533" t="s">
        <v>233</v>
      </c>
      <c r="U533" t="s">
        <v>122</v>
      </c>
      <c r="V533" t="s">
        <v>241</v>
      </c>
      <c r="W533" t="s">
        <v>224</v>
      </c>
    </row>
    <row r="535" spans="1:23">
      <c r="A535" t="s">
        <v>288</v>
      </c>
      <c r="B535">
        <v>5.56</v>
      </c>
      <c r="C535">
        <v>0</v>
      </c>
      <c r="D535">
        <v>0</v>
      </c>
      <c r="E535">
        <v>0</v>
      </c>
      <c r="F535">
        <v>0</v>
      </c>
      <c r="G535">
        <v>0</v>
      </c>
      <c r="H535">
        <v>0</v>
      </c>
      <c r="I535">
        <v>0</v>
      </c>
      <c r="J535">
        <v>0</v>
      </c>
      <c r="K535">
        <v>0</v>
      </c>
      <c r="L535">
        <v>0</v>
      </c>
      <c r="M535">
        <v>0</v>
      </c>
      <c r="N535">
        <v>0</v>
      </c>
      <c r="O535">
        <v>0</v>
      </c>
      <c r="P535">
        <v>0</v>
      </c>
      <c r="Q535">
        <v>0</v>
      </c>
      <c r="R535">
        <v>0</v>
      </c>
      <c r="S535">
        <v>0</v>
      </c>
      <c r="T535">
        <v>0</v>
      </c>
      <c r="U535">
        <v>0</v>
      </c>
      <c r="V535">
        <v>0</v>
      </c>
      <c r="W535">
        <v>2.58</v>
      </c>
    </row>
    <row r="536" spans="1:23">
      <c r="A536" t="s">
        <v>289</v>
      </c>
      <c r="B536">
        <v>3.17</v>
      </c>
      <c r="C536">
        <v>0</v>
      </c>
      <c r="D536">
        <v>0</v>
      </c>
      <c r="E536">
        <v>0</v>
      </c>
      <c r="F536">
        <v>0</v>
      </c>
      <c r="G536">
        <v>0</v>
      </c>
      <c r="H536">
        <v>0</v>
      </c>
      <c r="I536">
        <v>0</v>
      </c>
      <c r="J536">
        <v>0</v>
      </c>
      <c r="K536">
        <v>0</v>
      </c>
      <c r="L536">
        <v>0</v>
      </c>
      <c r="M536">
        <v>0</v>
      </c>
      <c r="N536">
        <v>0</v>
      </c>
      <c r="O536">
        <v>0</v>
      </c>
      <c r="P536">
        <v>0</v>
      </c>
      <c r="Q536">
        <v>0</v>
      </c>
      <c r="R536">
        <v>0</v>
      </c>
      <c r="S536">
        <v>0</v>
      </c>
      <c r="T536">
        <v>0</v>
      </c>
      <c r="U536">
        <v>0</v>
      </c>
      <c r="V536">
        <v>4.17</v>
      </c>
      <c r="W536">
        <v>1.85</v>
      </c>
    </row>
    <row r="537" spans="1:23">
      <c r="A537" t="s">
        <v>290</v>
      </c>
      <c r="B537">
        <v>7.94</v>
      </c>
      <c r="C537">
        <v>16.670000000000002</v>
      </c>
      <c r="D537">
        <v>0</v>
      </c>
      <c r="E537">
        <v>0</v>
      </c>
      <c r="F537">
        <v>0</v>
      </c>
      <c r="G537">
        <v>33.33</v>
      </c>
      <c r="H537">
        <v>0</v>
      </c>
      <c r="I537">
        <v>50</v>
      </c>
      <c r="J537">
        <v>0</v>
      </c>
      <c r="K537">
        <v>0</v>
      </c>
      <c r="L537">
        <v>0</v>
      </c>
      <c r="M537">
        <v>0</v>
      </c>
      <c r="N537">
        <v>0</v>
      </c>
      <c r="O537">
        <v>0</v>
      </c>
      <c r="P537">
        <v>0</v>
      </c>
      <c r="Q537">
        <v>0</v>
      </c>
      <c r="R537">
        <v>0</v>
      </c>
      <c r="S537">
        <v>0</v>
      </c>
      <c r="T537">
        <v>0</v>
      </c>
      <c r="U537">
        <v>14.29</v>
      </c>
      <c r="V537">
        <v>8.33</v>
      </c>
      <c r="W537">
        <v>5.9</v>
      </c>
    </row>
    <row r="538" spans="1:23">
      <c r="A538" t="s">
        <v>291</v>
      </c>
      <c r="B538">
        <v>40.479999999999997</v>
      </c>
      <c r="C538">
        <v>16.670000000000002</v>
      </c>
      <c r="D538">
        <v>33.33</v>
      </c>
      <c r="E538">
        <v>40</v>
      </c>
      <c r="F538">
        <v>0</v>
      </c>
      <c r="G538">
        <v>33.33</v>
      </c>
      <c r="H538">
        <v>75</v>
      </c>
      <c r="I538">
        <v>0</v>
      </c>
      <c r="J538">
        <v>25</v>
      </c>
      <c r="K538">
        <v>50</v>
      </c>
      <c r="L538">
        <v>12.5</v>
      </c>
      <c r="M538">
        <v>33.33</v>
      </c>
      <c r="N538">
        <v>33.33</v>
      </c>
      <c r="O538">
        <v>23.08</v>
      </c>
      <c r="P538">
        <v>50</v>
      </c>
      <c r="Q538">
        <v>33.33</v>
      </c>
      <c r="R538">
        <v>33.33</v>
      </c>
      <c r="S538">
        <v>16.670000000000002</v>
      </c>
      <c r="T538">
        <v>22.22</v>
      </c>
      <c r="U538">
        <v>28.57</v>
      </c>
      <c r="V538">
        <v>33.33</v>
      </c>
      <c r="W538">
        <v>34.69</v>
      </c>
    </row>
    <row r="539" spans="1:23">
      <c r="A539" t="s">
        <v>292</v>
      </c>
      <c r="B539">
        <v>33.33</v>
      </c>
      <c r="C539">
        <v>50</v>
      </c>
      <c r="D539">
        <v>66.67</v>
      </c>
      <c r="E539">
        <v>60</v>
      </c>
      <c r="F539">
        <v>75</v>
      </c>
      <c r="G539">
        <v>33.33</v>
      </c>
      <c r="H539">
        <v>25</v>
      </c>
      <c r="I539">
        <v>50</v>
      </c>
      <c r="J539">
        <v>75</v>
      </c>
      <c r="K539">
        <v>50</v>
      </c>
      <c r="L539">
        <v>75</v>
      </c>
      <c r="M539">
        <v>55.56</v>
      </c>
      <c r="N539">
        <v>41.67</v>
      </c>
      <c r="O539">
        <v>76.92</v>
      </c>
      <c r="P539">
        <v>50</v>
      </c>
      <c r="Q539">
        <v>66.67</v>
      </c>
      <c r="R539">
        <v>66.67</v>
      </c>
      <c r="S539">
        <v>66.67</v>
      </c>
      <c r="T539">
        <v>55.56</v>
      </c>
      <c r="U539">
        <v>57.14</v>
      </c>
      <c r="V539">
        <v>45.83</v>
      </c>
      <c r="W539">
        <v>46.13</v>
      </c>
    </row>
    <row r="540" spans="1:23">
      <c r="A540" t="s">
        <v>218</v>
      </c>
      <c r="B540">
        <v>9.52</v>
      </c>
      <c r="C540">
        <v>16.670000000000002</v>
      </c>
      <c r="D540">
        <v>0</v>
      </c>
      <c r="E540">
        <v>0</v>
      </c>
      <c r="F540">
        <v>25</v>
      </c>
      <c r="G540">
        <v>0</v>
      </c>
      <c r="H540">
        <v>0</v>
      </c>
      <c r="I540">
        <v>0</v>
      </c>
      <c r="J540">
        <v>0</v>
      </c>
      <c r="K540">
        <v>0</v>
      </c>
      <c r="L540">
        <v>12.5</v>
      </c>
      <c r="M540">
        <v>11.11</v>
      </c>
      <c r="N540">
        <v>25</v>
      </c>
      <c r="O540">
        <v>0</v>
      </c>
      <c r="P540">
        <v>0</v>
      </c>
      <c r="Q540">
        <v>0</v>
      </c>
      <c r="R540">
        <v>0</v>
      </c>
      <c r="S540">
        <v>16.670000000000002</v>
      </c>
      <c r="T540">
        <v>22.22</v>
      </c>
      <c r="U540">
        <v>0</v>
      </c>
      <c r="V540">
        <v>8.33</v>
      </c>
      <c r="W540">
        <v>8.86</v>
      </c>
    </row>
    <row r="541" spans="1:23">
      <c r="A541" t="s">
        <v>253</v>
      </c>
      <c r="B541">
        <v>100</v>
      </c>
      <c r="C541">
        <v>100</v>
      </c>
      <c r="D541">
        <v>100</v>
      </c>
      <c r="E541">
        <v>100</v>
      </c>
      <c r="F541">
        <v>100</v>
      </c>
      <c r="G541">
        <v>100</v>
      </c>
      <c r="H541">
        <v>100</v>
      </c>
      <c r="I541">
        <v>100</v>
      </c>
      <c r="J541">
        <v>100</v>
      </c>
      <c r="K541">
        <v>100</v>
      </c>
      <c r="L541">
        <v>100</v>
      </c>
      <c r="M541">
        <v>100</v>
      </c>
      <c r="N541">
        <v>100</v>
      </c>
      <c r="O541">
        <v>100</v>
      </c>
      <c r="P541">
        <v>100</v>
      </c>
      <c r="Q541">
        <v>100</v>
      </c>
      <c r="R541">
        <v>100</v>
      </c>
      <c r="S541">
        <v>100</v>
      </c>
      <c r="T541">
        <v>100</v>
      </c>
      <c r="U541">
        <v>100</v>
      </c>
      <c r="V541">
        <v>100</v>
      </c>
      <c r="W541">
        <v>100</v>
      </c>
    </row>
    <row r="542" spans="1:23">
      <c r="A542" t="s">
        <v>254</v>
      </c>
      <c r="B542">
        <v>126</v>
      </c>
      <c r="C542">
        <v>6</v>
      </c>
      <c r="D542">
        <v>9</v>
      </c>
      <c r="E542">
        <v>5</v>
      </c>
      <c r="F542">
        <v>4</v>
      </c>
      <c r="G542">
        <v>3</v>
      </c>
      <c r="H542">
        <v>4</v>
      </c>
      <c r="I542">
        <v>2</v>
      </c>
      <c r="J542">
        <v>4</v>
      </c>
      <c r="K542">
        <v>4</v>
      </c>
      <c r="L542">
        <v>8</v>
      </c>
      <c r="M542">
        <v>9</v>
      </c>
      <c r="N542">
        <v>12</v>
      </c>
      <c r="O542">
        <v>13</v>
      </c>
      <c r="P542">
        <v>4</v>
      </c>
      <c r="Q542">
        <v>3</v>
      </c>
      <c r="R542">
        <v>9</v>
      </c>
      <c r="S542">
        <v>6</v>
      </c>
      <c r="T542">
        <v>9</v>
      </c>
      <c r="U542">
        <v>7</v>
      </c>
      <c r="V542">
        <v>24</v>
      </c>
      <c r="W542">
        <v>271</v>
      </c>
    </row>
    <row r="543" spans="1:23">
      <c r="A543" t="s">
        <v>255</v>
      </c>
      <c r="B543">
        <v>73.81</v>
      </c>
      <c r="C543">
        <v>66.67</v>
      </c>
      <c r="D543">
        <v>100</v>
      </c>
      <c r="E543">
        <v>100</v>
      </c>
      <c r="F543">
        <v>75</v>
      </c>
      <c r="G543">
        <v>66.67</v>
      </c>
      <c r="H543">
        <v>100</v>
      </c>
      <c r="I543">
        <v>50</v>
      </c>
      <c r="J543">
        <v>100</v>
      </c>
      <c r="K543">
        <v>100</v>
      </c>
      <c r="L543">
        <v>87.5</v>
      </c>
      <c r="M543">
        <v>88.89</v>
      </c>
      <c r="N543">
        <v>75</v>
      </c>
      <c r="O543">
        <v>100</v>
      </c>
      <c r="P543">
        <v>100</v>
      </c>
      <c r="Q543">
        <v>100</v>
      </c>
      <c r="R543">
        <v>100</v>
      </c>
      <c r="S543">
        <v>83.33</v>
      </c>
      <c r="T543">
        <v>77.78</v>
      </c>
      <c r="U543">
        <v>85.71</v>
      </c>
      <c r="V543">
        <v>79.17</v>
      </c>
      <c r="W543">
        <v>80.81</v>
      </c>
    </row>
    <row r="544" spans="1:23">
      <c r="A544" t="s">
        <v>256</v>
      </c>
      <c r="B544">
        <v>8.73</v>
      </c>
      <c r="C544">
        <v>0</v>
      </c>
      <c r="D544">
        <v>0</v>
      </c>
      <c r="E544">
        <v>0</v>
      </c>
      <c r="F544">
        <v>0</v>
      </c>
      <c r="G544">
        <v>0</v>
      </c>
      <c r="H544">
        <v>0</v>
      </c>
      <c r="I544">
        <v>0</v>
      </c>
      <c r="J544">
        <v>0</v>
      </c>
      <c r="K544">
        <v>0</v>
      </c>
      <c r="L544">
        <v>0</v>
      </c>
      <c r="M544">
        <v>0</v>
      </c>
      <c r="N544">
        <v>0</v>
      </c>
      <c r="O544">
        <v>0</v>
      </c>
      <c r="P544">
        <v>0</v>
      </c>
      <c r="Q544">
        <v>0</v>
      </c>
      <c r="R544">
        <v>0</v>
      </c>
      <c r="S544">
        <v>0</v>
      </c>
      <c r="T544">
        <v>0</v>
      </c>
      <c r="U544">
        <v>0</v>
      </c>
      <c r="V544">
        <v>4.17</v>
      </c>
      <c r="W544">
        <v>4.43</v>
      </c>
    </row>
    <row r="545" spans="1:23">
      <c r="A545" t="s">
        <v>257</v>
      </c>
      <c r="B545">
        <v>4</v>
      </c>
      <c r="C545">
        <v>4.4000000000000004</v>
      </c>
      <c r="D545">
        <v>4.7</v>
      </c>
      <c r="E545">
        <v>4.5999999999999996</v>
      </c>
      <c r="F545">
        <v>5</v>
      </c>
      <c r="G545">
        <v>4</v>
      </c>
      <c r="H545">
        <v>4.3</v>
      </c>
      <c r="I545">
        <v>4</v>
      </c>
      <c r="J545">
        <v>4.8</v>
      </c>
      <c r="K545">
        <v>4.5</v>
      </c>
      <c r="L545">
        <v>4.9000000000000004</v>
      </c>
      <c r="M545">
        <v>4.5999999999999996</v>
      </c>
      <c r="N545">
        <v>4.5999999999999996</v>
      </c>
      <c r="O545">
        <v>4.8</v>
      </c>
      <c r="P545">
        <v>4.5</v>
      </c>
      <c r="Q545">
        <v>4.7</v>
      </c>
      <c r="R545">
        <v>4.7</v>
      </c>
      <c r="S545">
        <v>4.8</v>
      </c>
      <c r="T545">
        <v>4.7</v>
      </c>
      <c r="U545">
        <v>4.4000000000000004</v>
      </c>
      <c r="V545">
        <v>4.3</v>
      </c>
      <c r="W545">
        <v>4.3</v>
      </c>
    </row>
    <row r="546" spans="1:23">
      <c r="A546" t="s">
        <v>258</v>
      </c>
      <c r="B546">
        <v>75.7</v>
      </c>
      <c r="C546">
        <v>85</v>
      </c>
      <c r="D546">
        <v>91.7</v>
      </c>
      <c r="E546">
        <v>90</v>
      </c>
      <c r="F546">
        <v>100</v>
      </c>
      <c r="G546">
        <v>75</v>
      </c>
      <c r="H546">
        <v>81.3</v>
      </c>
      <c r="I546">
        <v>75</v>
      </c>
      <c r="J546">
        <v>93.8</v>
      </c>
      <c r="K546">
        <v>87.5</v>
      </c>
      <c r="L546">
        <v>96.4</v>
      </c>
      <c r="M546">
        <v>90.6</v>
      </c>
      <c r="N546">
        <v>88.9</v>
      </c>
      <c r="O546">
        <v>94.2</v>
      </c>
      <c r="P546">
        <v>87.5</v>
      </c>
      <c r="Q546">
        <v>91.7</v>
      </c>
      <c r="R546">
        <v>91.7</v>
      </c>
      <c r="S546">
        <v>95</v>
      </c>
      <c r="T546">
        <v>92.9</v>
      </c>
      <c r="U546">
        <v>85.7</v>
      </c>
      <c r="V546">
        <v>83</v>
      </c>
      <c r="W546">
        <v>82.9</v>
      </c>
    </row>
    <row r="547" spans="1:23">
      <c r="A547" t="s">
        <v>245</v>
      </c>
    </row>
    <row r="548" spans="1:23">
      <c r="A548" t="s">
        <v>245</v>
      </c>
    </row>
    <row r="549" spans="1:23">
      <c r="A549" t="s">
        <v>301</v>
      </c>
    </row>
    <row r="552" spans="1:23">
      <c r="B552" t="s">
        <v>238</v>
      </c>
      <c r="C552" t="s">
        <v>239</v>
      </c>
      <c r="L552" t="s">
        <v>240</v>
      </c>
    </row>
    <row r="554" spans="1:23">
      <c r="B554" t="s">
        <v>119</v>
      </c>
      <c r="C554" t="s">
        <v>225</v>
      </c>
      <c r="D554" t="s">
        <v>226</v>
      </c>
      <c r="E554" t="s">
        <v>227</v>
      </c>
      <c r="F554" t="s">
        <v>228</v>
      </c>
      <c r="G554" t="s">
        <v>229</v>
      </c>
      <c r="H554" t="s">
        <v>230</v>
      </c>
      <c r="I554" t="s">
        <v>231</v>
      </c>
      <c r="J554" t="s">
        <v>232</v>
      </c>
      <c r="K554" t="s">
        <v>233</v>
      </c>
      <c r="L554" t="s">
        <v>225</v>
      </c>
      <c r="M554" t="s">
        <v>226</v>
      </c>
      <c r="N554" t="s">
        <v>227</v>
      </c>
      <c r="O554" t="s">
        <v>228</v>
      </c>
      <c r="P554" t="s">
        <v>229</v>
      </c>
      <c r="Q554" t="s">
        <v>230</v>
      </c>
      <c r="R554" t="s">
        <v>231</v>
      </c>
      <c r="S554" t="s">
        <v>232</v>
      </c>
      <c r="T554" t="s">
        <v>233</v>
      </c>
      <c r="U554" t="s">
        <v>122</v>
      </c>
      <c r="V554" t="s">
        <v>241</v>
      </c>
      <c r="W554" t="s">
        <v>224</v>
      </c>
    </row>
    <row r="556" spans="1:23">
      <c r="A556" t="s">
        <v>302</v>
      </c>
      <c r="B556">
        <v>1.59</v>
      </c>
      <c r="C556">
        <v>0</v>
      </c>
      <c r="D556">
        <v>0</v>
      </c>
      <c r="E556">
        <v>0</v>
      </c>
      <c r="F556">
        <v>0</v>
      </c>
      <c r="G556">
        <v>0</v>
      </c>
      <c r="H556">
        <v>0</v>
      </c>
      <c r="I556">
        <v>0</v>
      </c>
      <c r="J556">
        <v>0</v>
      </c>
      <c r="K556">
        <v>0</v>
      </c>
      <c r="L556">
        <v>0</v>
      </c>
      <c r="M556">
        <v>0</v>
      </c>
      <c r="N556">
        <v>0</v>
      </c>
      <c r="O556">
        <v>0</v>
      </c>
      <c r="P556">
        <v>0</v>
      </c>
      <c r="Q556">
        <v>0</v>
      </c>
      <c r="R556">
        <v>0</v>
      </c>
      <c r="S556">
        <v>0</v>
      </c>
      <c r="T556">
        <v>0</v>
      </c>
      <c r="U556">
        <v>0</v>
      </c>
      <c r="V556">
        <v>0</v>
      </c>
      <c r="W556">
        <v>0.81</v>
      </c>
    </row>
    <row r="557" spans="1:23">
      <c r="A557" t="s">
        <v>303</v>
      </c>
      <c r="B557">
        <v>1.59</v>
      </c>
      <c r="C557">
        <v>0</v>
      </c>
      <c r="D557">
        <v>0</v>
      </c>
      <c r="E557">
        <v>0</v>
      </c>
      <c r="F557">
        <v>0</v>
      </c>
      <c r="G557">
        <v>0</v>
      </c>
      <c r="H557">
        <v>0</v>
      </c>
      <c r="I557">
        <v>0</v>
      </c>
      <c r="J557">
        <v>0</v>
      </c>
      <c r="K557">
        <v>0</v>
      </c>
      <c r="L557">
        <v>0</v>
      </c>
      <c r="M557">
        <v>0</v>
      </c>
      <c r="N557">
        <v>0</v>
      </c>
      <c r="O557">
        <v>0</v>
      </c>
      <c r="P557">
        <v>0</v>
      </c>
      <c r="Q557">
        <v>0</v>
      </c>
      <c r="R557">
        <v>0</v>
      </c>
      <c r="S557">
        <v>0</v>
      </c>
      <c r="T557">
        <v>0</v>
      </c>
      <c r="U557">
        <v>0</v>
      </c>
      <c r="V557">
        <v>0</v>
      </c>
      <c r="W557">
        <v>0.81</v>
      </c>
    </row>
    <row r="558" spans="1:23">
      <c r="A558" t="s">
        <v>304</v>
      </c>
      <c r="B558">
        <v>12.7</v>
      </c>
      <c r="C558">
        <v>0</v>
      </c>
      <c r="D558">
        <v>11.11</v>
      </c>
      <c r="E558">
        <v>0</v>
      </c>
      <c r="F558">
        <v>0</v>
      </c>
      <c r="G558">
        <v>0</v>
      </c>
      <c r="H558">
        <v>0</v>
      </c>
      <c r="I558">
        <v>0</v>
      </c>
      <c r="J558">
        <v>0</v>
      </c>
      <c r="K558">
        <v>0</v>
      </c>
      <c r="L558">
        <v>0</v>
      </c>
      <c r="M558">
        <v>0</v>
      </c>
      <c r="N558">
        <v>0</v>
      </c>
      <c r="O558">
        <v>0</v>
      </c>
      <c r="P558">
        <v>0</v>
      </c>
      <c r="Q558">
        <v>0</v>
      </c>
      <c r="R558">
        <v>0</v>
      </c>
      <c r="S558">
        <v>0</v>
      </c>
      <c r="T558">
        <v>0</v>
      </c>
      <c r="U558">
        <v>0</v>
      </c>
      <c r="V558">
        <v>0</v>
      </c>
      <c r="W558">
        <v>6.88</v>
      </c>
    </row>
    <row r="559" spans="1:23">
      <c r="A559" t="s">
        <v>305</v>
      </c>
      <c r="B559">
        <v>39.68</v>
      </c>
      <c r="C559">
        <v>66.67</v>
      </c>
      <c r="D559">
        <v>55.56</v>
      </c>
      <c r="E559">
        <v>40</v>
      </c>
      <c r="F559">
        <v>25</v>
      </c>
      <c r="G559">
        <v>66.67</v>
      </c>
      <c r="H559">
        <v>25</v>
      </c>
      <c r="I559">
        <v>50</v>
      </c>
      <c r="J559">
        <v>25</v>
      </c>
      <c r="K559">
        <v>0</v>
      </c>
      <c r="L559">
        <v>12.5</v>
      </c>
      <c r="M559">
        <v>33.33</v>
      </c>
      <c r="N559">
        <v>33.33</v>
      </c>
      <c r="O559">
        <v>23.08</v>
      </c>
      <c r="P559">
        <v>0</v>
      </c>
      <c r="Q559">
        <v>0</v>
      </c>
      <c r="R559">
        <v>11.11</v>
      </c>
      <c r="S559">
        <v>0</v>
      </c>
      <c r="T559">
        <v>22.22</v>
      </c>
      <c r="U559">
        <v>28.57</v>
      </c>
      <c r="V559">
        <v>0</v>
      </c>
      <c r="W559">
        <v>33.6</v>
      </c>
    </row>
    <row r="560" spans="1:23">
      <c r="A560" t="s">
        <v>306</v>
      </c>
      <c r="B560">
        <v>42.06</v>
      </c>
      <c r="C560">
        <v>33.33</v>
      </c>
      <c r="D560">
        <v>33.33</v>
      </c>
      <c r="E560">
        <v>60</v>
      </c>
      <c r="F560">
        <v>75</v>
      </c>
      <c r="G560">
        <v>33.33</v>
      </c>
      <c r="H560">
        <v>75</v>
      </c>
      <c r="I560">
        <v>50</v>
      </c>
      <c r="J560">
        <v>75</v>
      </c>
      <c r="K560">
        <v>100</v>
      </c>
      <c r="L560">
        <v>87.5</v>
      </c>
      <c r="M560">
        <v>66.67</v>
      </c>
      <c r="N560">
        <v>66.67</v>
      </c>
      <c r="O560">
        <v>76.92</v>
      </c>
      <c r="P560">
        <v>100</v>
      </c>
      <c r="Q560">
        <v>100</v>
      </c>
      <c r="R560">
        <v>88.89</v>
      </c>
      <c r="S560">
        <v>100</v>
      </c>
      <c r="T560">
        <v>77.78</v>
      </c>
      <c r="U560">
        <v>57.14</v>
      </c>
      <c r="V560">
        <v>0</v>
      </c>
      <c r="W560">
        <v>56.28</v>
      </c>
    </row>
    <row r="561" spans="1:23">
      <c r="A561" t="s">
        <v>218</v>
      </c>
      <c r="B561">
        <v>2.38</v>
      </c>
      <c r="C561">
        <v>0</v>
      </c>
      <c r="D561">
        <v>0</v>
      </c>
      <c r="E561">
        <v>0</v>
      </c>
      <c r="F561">
        <v>0</v>
      </c>
      <c r="G561">
        <v>0</v>
      </c>
      <c r="H561">
        <v>0</v>
      </c>
      <c r="I561">
        <v>0</v>
      </c>
      <c r="J561">
        <v>0</v>
      </c>
      <c r="K561">
        <v>0</v>
      </c>
      <c r="L561">
        <v>0</v>
      </c>
      <c r="M561">
        <v>0</v>
      </c>
      <c r="N561">
        <v>0</v>
      </c>
      <c r="O561">
        <v>0</v>
      </c>
      <c r="P561">
        <v>0</v>
      </c>
      <c r="Q561">
        <v>0</v>
      </c>
      <c r="R561">
        <v>0</v>
      </c>
      <c r="S561">
        <v>0</v>
      </c>
      <c r="T561">
        <v>0</v>
      </c>
      <c r="U561">
        <v>14.29</v>
      </c>
      <c r="V561">
        <v>0</v>
      </c>
      <c r="W561">
        <v>1.62</v>
      </c>
    </row>
    <row r="562" spans="1:23">
      <c r="A562" t="s">
        <v>253</v>
      </c>
      <c r="B562">
        <v>100</v>
      </c>
      <c r="C562">
        <v>100</v>
      </c>
      <c r="D562">
        <v>100</v>
      </c>
      <c r="E562">
        <v>100</v>
      </c>
      <c r="F562">
        <v>100</v>
      </c>
      <c r="G562">
        <v>100</v>
      </c>
      <c r="H562">
        <v>100</v>
      </c>
      <c r="I562">
        <v>100</v>
      </c>
      <c r="J562">
        <v>100</v>
      </c>
      <c r="K562">
        <v>100</v>
      </c>
      <c r="L562">
        <v>100</v>
      </c>
      <c r="M562">
        <v>100</v>
      </c>
      <c r="N562">
        <v>100</v>
      </c>
      <c r="O562">
        <v>100</v>
      </c>
      <c r="P562">
        <v>100</v>
      </c>
      <c r="Q562">
        <v>100</v>
      </c>
      <c r="R562">
        <v>100</v>
      </c>
      <c r="S562">
        <v>100</v>
      </c>
      <c r="T562">
        <v>100</v>
      </c>
      <c r="U562">
        <v>100</v>
      </c>
      <c r="V562">
        <v>0</v>
      </c>
      <c r="W562">
        <v>100</v>
      </c>
    </row>
    <row r="563" spans="1:23">
      <c r="A563" t="s">
        <v>254</v>
      </c>
      <c r="B563">
        <v>126</v>
      </c>
      <c r="C563">
        <v>6</v>
      </c>
      <c r="D563">
        <v>9</v>
      </c>
      <c r="E563">
        <v>5</v>
      </c>
      <c r="F563">
        <v>4</v>
      </c>
      <c r="G563">
        <v>3</v>
      </c>
      <c r="H563">
        <v>4</v>
      </c>
      <c r="I563">
        <v>2</v>
      </c>
      <c r="J563">
        <v>4</v>
      </c>
      <c r="K563">
        <v>4</v>
      </c>
      <c r="L563">
        <v>8</v>
      </c>
      <c r="M563">
        <v>9</v>
      </c>
      <c r="N563">
        <v>12</v>
      </c>
      <c r="O563">
        <v>13</v>
      </c>
      <c r="P563">
        <v>4</v>
      </c>
      <c r="Q563">
        <v>3</v>
      </c>
      <c r="R563">
        <v>9</v>
      </c>
      <c r="S563">
        <v>6</v>
      </c>
      <c r="T563">
        <v>9</v>
      </c>
      <c r="U563">
        <v>7</v>
      </c>
      <c r="V563">
        <v>0</v>
      </c>
      <c r="W563">
        <v>247</v>
      </c>
    </row>
    <row r="564" spans="1:23">
      <c r="A564" t="s">
        <v>255</v>
      </c>
      <c r="B564">
        <v>81.75</v>
      </c>
      <c r="C564">
        <v>100</v>
      </c>
      <c r="D564">
        <v>88.89</v>
      </c>
      <c r="E564">
        <v>100</v>
      </c>
      <c r="F564">
        <v>100</v>
      </c>
      <c r="G564">
        <v>100</v>
      </c>
      <c r="H564">
        <v>100</v>
      </c>
      <c r="I564">
        <v>100</v>
      </c>
      <c r="J564">
        <v>100</v>
      </c>
      <c r="K564">
        <v>100</v>
      </c>
      <c r="L564">
        <v>100</v>
      </c>
      <c r="M564">
        <v>100</v>
      </c>
      <c r="N564">
        <v>100</v>
      </c>
      <c r="O564">
        <v>100</v>
      </c>
      <c r="P564">
        <v>100</v>
      </c>
      <c r="Q564">
        <v>100</v>
      </c>
      <c r="R564">
        <v>100</v>
      </c>
      <c r="S564">
        <v>100</v>
      </c>
      <c r="T564">
        <v>100</v>
      </c>
      <c r="U564">
        <v>85.71</v>
      </c>
      <c r="V564">
        <v>0</v>
      </c>
      <c r="W564">
        <v>89.88</v>
      </c>
    </row>
    <row r="565" spans="1:23">
      <c r="A565" t="s">
        <v>256</v>
      </c>
      <c r="B565">
        <v>3.17</v>
      </c>
      <c r="C565">
        <v>0</v>
      </c>
      <c r="D565">
        <v>0</v>
      </c>
      <c r="E565">
        <v>0</v>
      </c>
      <c r="F565">
        <v>0</v>
      </c>
      <c r="G565">
        <v>0</v>
      </c>
      <c r="H565">
        <v>0</v>
      </c>
      <c r="I565">
        <v>0</v>
      </c>
      <c r="J565">
        <v>0</v>
      </c>
      <c r="K565">
        <v>0</v>
      </c>
      <c r="L565">
        <v>0</v>
      </c>
      <c r="M565">
        <v>0</v>
      </c>
      <c r="N565">
        <v>0</v>
      </c>
      <c r="O565">
        <v>0</v>
      </c>
      <c r="P565">
        <v>0</v>
      </c>
      <c r="Q565">
        <v>0</v>
      </c>
      <c r="R565">
        <v>0</v>
      </c>
      <c r="S565">
        <v>0</v>
      </c>
      <c r="T565">
        <v>0</v>
      </c>
      <c r="U565">
        <v>0</v>
      </c>
      <c r="V565">
        <v>0</v>
      </c>
      <c r="W565">
        <v>1.62</v>
      </c>
    </row>
    <row r="566" spans="1:23">
      <c r="A566" t="s">
        <v>257</v>
      </c>
      <c r="B566">
        <v>4.2</v>
      </c>
      <c r="C566">
        <v>4.3</v>
      </c>
      <c r="D566">
        <v>4.2</v>
      </c>
      <c r="E566">
        <v>4.5999999999999996</v>
      </c>
      <c r="F566">
        <v>4.8</v>
      </c>
      <c r="G566">
        <v>4.3</v>
      </c>
      <c r="H566">
        <v>4.8</v>
      </c>
      <c r="I566">
        <v>4.5</v>
      </c>
      <c r="J566">
        <v>4.8</v>
      </c>
      <c r="K566">
        <v>5</v>
      </c>
      <c r="L566">
        <v>4.9000000000000004</v>
      </c>
      <c r="M566">
        <v>4.7</v>
      </c>
      <c r="N566">
        <v>4.7</v>
      </c>
      <c r="O566">
        <v>4.8</v>
      </c>
      <c r="P566">
        <v>5</v>
      </c>
      <c r="Q566">
        <v>5</v>
      </c>
      <c r="R566">
        <v>4.9000000000000004</v>
      </c>
      <c r="S566">
        <v>5</v>
      </c>
      <c r="T566">
        <v>4.8</v>
      </c>
      <c r="U566">
        <v>4.7</v>
      </c>
      <c r="V566">
        <v>0</v>
      </c>
      <c r="W566">
        <v>4.5</v>
      </c>
    </row>
    <row r="567" spans="1:23">
      <c r="A567" t="s">
        <v>258</v>
      </c>
      <c r="B567">
        <v>80.5</v>
      </c>
      <c r="C567">
        <v>83.3</v>
      </c>
      <c r="D567">
        <v>80.599999999999994</v>
      </c>
      <c r="E567">
        <v>90</v>
      </c>
      <c r="F567">
        <v>93.8</v>
      </c>
      <c r="G567">
        <v>83.3</v>
      </c>
      <c r="H567">
        <v>93.8</v>
      </c>
      <c r="I567">
        <v>87.5</v>
      </c>
      <c r="J567">
        <v>93.8</v>
      </c>
      <c r="K567">
        <v>100</v>
      </c>
      <c r="L567">
        <v>96.9</v>
      </c>
      <c r="M567">
        <v>91.7</v>
      </c>
      <c r="N567">
        <v>91.7</v>
      </c>
      <c r="O567">
        <v>94.2</v>
      </c>
      <c r="P567">
        <v>100</v>
      </c>
      <c r="Q567">
        <v>100</v>
      </c>
      <c r="R567">
        <v>97.2</v>
      </c>
      <c r="S567">
        <v>100</v>
      </c>
      <c r="T567">
        <v>94.4</v>
      </c>
      <c r="U567">
        <v>91.7</v>
      </c>
      <c r="V567">
        <v>0</v>
      </c>
      <c r="W567">
        <v>86.5</v>
      </c>
    </row>
    <row r="568" spans="1:23">
      <c r="A568" t="s">
        <v>245</v>
      </c>
    </row>
    <row r="569" spans="1:23">
      <c r="A569" t="s">
        <v>245</v>
      </c>
    </row>
    <row r="570" spans="1:23">
      <c r="A570" t="s">
        <v>307</v>
      </c>
    </row>
    <row r="573" spans="1:23">
      <c r="B573" t="s">
        <v>238</v>
      </c>
      <c r="C573" t="s">
        <v>239</v>
      </c>
      <c r="L573" t="s">
        <v>240</v>
      </c>
    </row>
    <row r="575" spans="1:23">
      <c r="B575" t="s">
        <v>119</v>
      </c>
      <c r="C575" t="s">
        <v>225</v>
      </c>
      <c r="D575" t="s">
        <v>226</v>
      </c>
      <c r="E575" t="s">
        <v>227</v>
      </c>
      <c r="F575" t="s">
        <v>228</v>
      </c>
      <c r="G575" t="s">
        <v>229</v>
      </c>
      <c r="H575" t="s">
        <v>230</v>
      </c>
      <c r="I575" t="s">
        <v>231</v>
      </c>
      <c r="J575" t="s">
        <v>232</v>
      </c>
      <c r="K575" t="s">
        <v>233</v>
      </c>
      <c r="L575" t="s">
        <v>225</v>
      </c>
      <c r="M575" t="s">
        <v>226</v>
      </c>
      <c r="N575" t="s">
        <v>227</v>
      </c>
      <c r="O575" t="s">
        <v>228</v>
      </c>
      <c r="P575" t="s">
        <v>229</v>
      </c>
      <c r="Q575" t="s">
        <v>230</v>
      </c>
      <c r="R575" t="s">
        <v>231</v>
      </c>
      <c r="S575" t="s">
        <v>232</v>
      </c>
      <c r="T575" t="s">
        <v>233</v>
      </c>
      <c r="U575" t="s">
        <v>122</v>
      </c>
      <c r="V575" t="s">
        <v>241</v>
      </c>
      <c r="W575" t="s">
        <v>224</v>
      </c>
    </row>
    <row r="577" spans="1:23">
      <c r="A577" t="s">
        <v>302</v>
      </c>
      <c r="B577">
        <v>2.38</v>
      </c>
      <c r="C577">
        <v>0</v>
      </c>
      <c r="D577">
        <v>0</v>
      </c>
      <c r="E577">
        <v>0</v>
      </c>
      <c r="F577">
        <v>0</v>
      </c>
      <c r="G577">
        <v>0</v>
      </c>
      <c r="H577">
        <v>0</v>
      </c>
      <c r="I577">
        <v>0</v>
      </c>
      <c r="J577">
        <v>0</v>
      </c>
      <c r="K577">
        <v>0</v>
      </c>
      <c r="L577">
        <v>0</v>
      </c>
      <c r="M577">
        <v>0</v>
      </c>
      <c r="N577">
        <v>0</v>
      </c>
      <c r="O577">
        <v>0</v>
      </c>
      <c r="P577">
        <v>0</v>
      </c>
      <c r="Q577">
        <v>0</v>
      </c>
      <c r="R577">
        <v>0</v>
      </c>
      <c r="S577">
        <v>0</v>
      </c>
      <c r="T577">
        <v>0</v>
      </c>
      <c r="U577">
        <v>0</v>
      </c>
      <c r="V577">
        <v>0</v>
      </c>
      <c r="W577">
        <v>1.21</v>
      </c>
    </row>
    <row r="578" spans="1:23">
      <c r="A578" t="s">
        <v>303</v>
      </c>
      <c r="B578">
        <v>1.59</v>
      </c>
      <c r="C578">
        <v>0</v>
      </c>
      <c r="D578">
        <v>0</v>
      </c>
      <c r="E578">
        <v>0</v>
      </c>
      <c r="F578">
        <v>0</v>
      </c>
      <c r="G578">
        <v>0</v>
      </c>
      <c r="H578">
        <v>0</v>
      </c>
      <c r="I578">
        <v>0</v>
      </c>
      <c r="J578">
        <v>0</v>
      </c>
      <c r="K578">
        <v>0</v>
      </c>
      <c r="L578">
        <v>0</v>
      </c>
      <c r="M578">
        <v>0</v>
      </c>
      <c r="N578">
        <v>0</v>
      </c>
      <c r="O578">
        <v>0</v>
      </c>
      <c r="P578">
        <v>0</v>
      </c>
      <c r="Q578">
        <v>0</v>
      </c>
      <c r="R578">
        <v>0</v>
      </c>
      <c r="S578">
        <v>0</v>
      </c>
      <c r="T578">
        <v>0</v>
      </c>
      <c r="U578">
        <v>0</v>
      </c>
      <c r="V578">
        <v>0</v>
      </c>
      <c r="W578">
        <v>0.81</v>
      </c>
    </row>
    <row r="579" spans="1:23">
      <c r="A579" t="s">
        <v>304</v>
      </c>
      <c r="B579">
        <v>9.52</v>
      </c>
      <c r="C579">
        <v>0</v>
      </c>
      <c r="D579">
        <v>11.11</v>
      </c>
      <c r="E579">
        <v>0</v>
      </c>
      <c r="F579">
        <v>0</v>
      </c>
      <c r="G579">
        <v>0</v>
      </c>
      <c r="H579">
        <v>0</v>
      </c>
      <c r="I579">
        <v>0</v>
      </c>
      <c r="J579">
        <v>0</v>
      </c>
      <c r="K579">
        <v>0</v>
      </c>
      <c r="L579">
        <v>0</v>
      </c>
      <c r="M579">
        <v>0</v>
      </c>
      <c r="N579">
        <v>0</v>
      </c>
      <c r="O579">
        <v>0</v>
      </c>
      <c r="P579">
        <v>0</v>
      </c>
      <c r="Q579">
        <v>0</v>
      </c>
      <c r="R579">
        <v>0</v>
      </c>
      <c r="S579">
        <v>0</v>
      </c>
      <c r="T579">
        <v>0</v>
      </c>
      <c r="U579">
        <v>0</v>
      </c>
      <c r="V579">
        <v>0</v>
      </c>
      <c r="W579">
        <v>5.26</v>
      </c>
    </row>
    <row r="580" spans="1:23">
      <c r="A580" t="s">
        <v>305</v>
      </c>
      <c r="B580">
        <v>43.65</v>
      </c>
      <c r="C580">
        <v>66.67</v>
      </c>
      <c r="D580">
        <v>44.44</v>
      </c>
      <c r="E580">
        <v>20</v>
      </c>
      <c r="F580">
        <v>0</v>
      </c>
      <c r="G580">
        <v>33.33</v>
      </c>
      <c r="H580">
        <v>25</v>
      </c>
      <c r="I580">
        <v>0</v>
      </c>
      <c r="J580">
        <v>25</v>
      </c>
      <c r="K580">
        <v>0</v>
      </c>
      <c r="L580">
        <v>12.5</v>
      </c>
      <c r="M580">
        <v>33.33</v>
      </c>
      <c r="N580">
        <v>16.670000000000002</v>
      </c>
      <c r="O580">
        <v>15.38</v>
      </c>
      <c r="P580">
        <v>0</v>
      </c>
      <c r="Q580">
        <v>0</v>
      </c>
      <c r="R580">
        <v>22.22</v>
      </c>
      <c r="S580">
        <v>16.670000000000002</v>
      </c>
      <c r="T580">
        <v>22.22</v>
      </c>
      <c r="U580">
        <v>28.57</v>
      </c>
      <c r="V580">
        <v>0</v>
      </c>
      <c r="W580">
        <v>33.200000000000003</v>
      </c>
    </row>
    <row r="581" spans="1:23">
      <c r="A581" t="s">
        <v>306</v>
      </c>
      <c r="B581">
        <v>40.479999999999997</v>
      </c>
      <c r="C581">
        <v>33.33</v>
      </c>
      <c r="D581">
        <v>44.44</v>
      </c>
      <c r="E581">
        <v>80</v>
      </c>
      <c r="F581">
        <v>100</v>
      </c>
      <c r="G581">
        <v>66.67</v>
      </c>
      <c r="H581">
        <v>75</v>
      </c>
      <c r="I581">
        <v>100</v>
      </c>
      <c r="J581">
        <v>75</v>
      </c>
      <c r="K581">
        <v>100</v>
      </c>
      <c r="L581">
        <v>87.5</v>
      </c>
      <c r="M581">
        <v>66.67</v>
      </c>
      <c r="N581">
        <v>83.33</v>
      </c>
      <c r="O581">
        <v>84.62</v>
      </c>
      <c r="P581">
        <v>100</v>
      </c>
      <c r="Q581">
        <v>100</v>
      </c>
      <c r="R581">
        <v>77.78</v>
      </c>
      <c r="S581">
        <v>83.33</v>
      </c>
      <c r="T581">
        <v>77.78</v>
      </c>
      <c r="U581">
        <v>57.14</v>
      </c>
      <c r="V581">
        <v>0</v>
      </c>
      <c r="W581">
        <v>57.89</v>
      </c>
    </row>
    <row r="582" spans="1:23">
      <c r="A582" t="s">
        <v>218</v>
      </c>
      <c r="B582">
        <v>2.38</v>
      </c>
      <c r="C582">
        <v>0</v>
      </c>
      <c r="D582">
        <v>0</v>
      </c>
      <c r="E582">
        <v>0</v>
      </c>
      <c r="F582">
        <v>0</v>
      </c>
      <c r="G582">
        <v>0</v>
      </c>
      <c r="H582">
        <v>0</v>
      </c>
      <c r="I582">
        <v>0</v>
      </c>
      <c r="J582">
        <v>0</v>
      </c>
      <c r="K582">
        <v>0</v>
      </c>
      <c r="L582">
        <v>0</v>
      </c>
      <c r="M582">
        <v>0</v>
      </c>
      <c r="N582">
        <v>0</v>
      </c>
      <c r="O582">
        <v>0</v>
      </c>
      <c r="P582">
        <v>0</v>
      </c>
      <c r="Q582">
        <v>0</v>
      </c>
      <c r="R582">
        <v>0</v>
      </c>
      <c r="S582">
        <v>0</v>
      </c>
      <c r="T582">
        <v>0</v>
      </c>
      <c r="U582">
        <v>14.29</v>
      </c>
      <c r="V582">
        <v>0</v>
      </c>
      <c r="W582">
        <v>1.62</v>
      </c>
    </row>
    <row r="583" spans="1:23">
      <c r="A583" t="s">
        <v>253</v>
      </c>
      <c r="B583">
        <v>100</v>
      </c>
      <c r="C583">
        <v>100</v>
      </c>
      <c r="D583">
        <v>100</v>
      </c>
      <c r="E583">
        <v>100</v>
      </c>
      <c r="F583">
        <v>100</v>
      </c>
      <c r="G583">
        <v>100</v>
      </c>
      <c r="H583">
        <v>100</v>
      </c>
      <c r="I583">
        <v>100</v>
      </c>
      <c r="J583">
        <v>100</v>
      </c>
      <c r="K583">
        <v>100</v>
      </c>
      <c r="L583">
        <v>100</v>
      </c>
      <c r="M583">
        <v>100</v>
      </c>
      <c r="N583">
        <v>100</v>
      </c>
      <c r="O583">
        <v>100</v>
      </c>
      <c r="P583">
        <v>100</v>
      </c>
      <c r="Q583">
        <v>100</v>
      </c>
      <c r="R583">
        <v>100</v>
      </c>
      <c r="S583">
        <v>100</v>
      </c>
      <c r="T583">
        <v>100</v>
      </c>
      <c r="U583">
        <v>100</v>
      </c>
      <c r="V583">
        <v>0</v>
      </c>
      <c r="W583">
        <v>100</v>
      </c>
    </row>
    <row r="584" spans="1:23">
      <c r="A584" t="s">
        <v>254</v>
      </c>
      <c r="B584">
        <v>126</v>
      </c>
      <c r="C584">
        <v>6</v>
      </c>
      <c r="D584">
        <v>9</v>
      </c>
      <c r="E584">
        <v>5</v>
      </c>
      <c r="F584">
        <v>4</v>
      </c>
      <c r="G584">
        <v>3</v>
      </c>
      <c r="H584">
        <v>4</v>
      </c>
      <c r="I584">
        <v>2</v>
      </c>
      <c r="J584">
        <v>4</v>
      </c>
      <c r="K584">
        <v>4</v>
      </c>
      <c r="L584">
        <v>8</v>
      </c>
      <c r="M584">
        <v>9</v>
      </c>
      <c r="N584">
        <v>12</v>
      </c>
      <c r="O584">
        <v>13</v>
      </c>
      <c r="P584">
        <v>4</v>
      </c>
      <c r="Q584">
        <v>3</v>
      </c>
      <c r="R584">
        <v>9</v>
      </c>
      <c r="S584">
        <v>6</v>
      </c>
      <c r="T584">
        <v>9</v>
      </c>
      <c r="U584">
        <v>7</v>
      </c>
      <c r="V584">
        <v>0</v>
      </c>
      <c r="W584">
        <v>247</v>
      </c>
    </row>
    <row r="585" spans="1:23">
      <c r="A585" t="s">
        <v>255</v>
      </c>
      <c r="B585">
        <v>84.13</v>
      </c>
      <c r="C585">
        <v>100</v>
      </c>
      <c r="D585">
        <v>88.89</v>
      </c>
      <c r="E585">
        <v>100</v>
      </c>
      <c r="F585">
        <v>100</v>
      </c>
      <c r="G585">
        <v>100</v>
      </c>
      <c r="H585">
        <v>100</v>
      </c>
      <c r="I585">
        <v>100</v>
      </c>
      <c r="J585">
        <v>100</v>
      </c>
      <c r="K585">
        <v>100</v>
      </c>
      <c r="L585">
        <v>100</v>
      </c>
      <c r="M585">
        <v>100</v>
      </c>
      <c r="N585">
        <v>100</v>
      </c>
      <c r="O585">
        <v>100</v>
      </c>
      <c r="P585">
        <v>100</v>
      </c>
      <c r="Q585">
        <v>100</v>
      </c>
      <c r="R585">
        <v>100</v>
      </c>
      <c r="S585">
        <v>100</v>
      </c>
      <c r="T585">
        <v>100</v>
      </c>
      <c r="U585">
        <v>85.71</v>
      </c>
      <c r="V585">
        <v>0</v>
      </c>
      <c r="W585">
        <v>91.09</v>
      </c>
    </row>
    <row r="586" spans="1:23">
      <c r="A586" t="s">
        <v>256</v>
      </c>
      <c r="B586">
        <v>3.97</v>
      </c>
      <c r="C586">
        <v>0</v>
      </c>
      <c r="D586">
        <v>0</v>
      </c>
      <c r="E586">
        <v>0</v>
      </c>
      <c r="F586">
        <v>0</v>
      </c>
      <c r="G586">
        <v>0</v>
      </c>
      <c r="H586">
        <v>0</v>
      </c>
      <c r="I586">
        <v>0</v>
      </c>
      <c r="J586">
        <v>0</v>
      </c>
      <c r="K586">
        <v>0</v>
      </c>
      <c r="L586">
        <v>0</v>
      </c>
      <c r="M586">
        <v>0</v>
      </c>
      <c r="N586">
        <v>0</v>
      </c>
      <c r="O586">
        <v>0</v>
      </c>
      <c r="P586">
        <v>0</v>
      </c>
      <c r="Q586">
        <v>0</v>
      </c>
      <c r="R586">
        <v>0</v>
      </c>
      <c r="S586">
        <v>0</v>
      </c>
      <c r="T586">
        <v>0</v>
      </c>
      <c r="U586">
        <v>0</v>
      </c>
      <c r="V586">
        <v>0</v>
      </c>
      <c r="W586">
        <v>2.02</v>
      </c>
    </row>
    <row r="587" spans="1:23">
      <c r="A587" t="s">
        <v>257</v>
      </c>
      <c r="B587">
        <v>4.2</v>
      </c>
      <c r="C587">
        <v>4.3</v>
      </c>
      <c r="D587">
        <v>4.3</v>
      </c>
      <c r="E587">
        <v>4.8</v>
      </c>
      <c r="F587">
        <v>5</v>
      </c>
      <c r="G587">
        <v>4.7</v>
      </c>
      <c r="H587">
        <v>4.8</v>
      </c>
      <c r="I587">
        <v>5</v>
      </c>
      <c r="J587">
        <v>4.8</v>
      </c>
      <c r="K587">
        <v>5</v>
      </c>
      <c r="L587">
        <v>4.9000000000000004</v>
      </c>
      <c r="M587">
        <v>4.7</v>
      </c>
      <c r="N587">
        <v>4.8</v>
      </c>
      <c r="O587">
        <v>4.8</v>
      </c>
      <c r="P587">
        <v>5</v>
      </c>
      <c r="Q587">
        <v>5</v>
      </c>
      <c r="R587">
        <v>4.8</v>
      </c>
      <c r="S587">
        <v>4.8</v>
      </c>
      <c r="T587">
        <v>4.8</v>
      </c>
      <c r="U587">
        <v>4.7</v>
      </c>
      <c r="V587">
        <v>0</v>
      </c>
      <c r="W587">
        <v>4.5</v>
      </c>
    </row>
    <row r="588" spans="1:23">
      <c r="A588" t="s">
        <v>258</v>
      </c>
      <c r="B588">
        <v>80.3</v>
      </c>
      <c r="C588">
        <v>83.3</v>
      </c>
      <c r="D588">
        <v>83.3</v>
      </c>
      <c r="E588">
        <v>95</v>
      </c>
      <c r="F588">
        <v>100</v>
      </c>
      <c r="G588">
        <v>91.7</v>
      </c>
      <c r="H588">
        <v>93.8</v>
      </c>
      <c r="I588">
        <v>100</v>
      </c>
      <c r="J588">
        <v>93.8</v>
      </c>
      <c r="K588">
        <v>100</v>
      </c>
      <c r="L588">
        <v>96.9</v>
      </c>
      <c r="M588">
        <v>91.7</v>
      </c>
      <c r="N588">
        <v>95.8</v>
      </c>
      <c r="O588">
        <v>96.2</v>
      </c>
      <c r="P588">
        <v>100</v>
      </c>
      <c r="Q588">
        <v>100</v>
      </c>
      <c r="R588">
        <v>94.4</v>
      </c>
      <c r="S588">
        <v>95.8</v>
      </c>
      <c r="T588">
        <v>94.4</v>
      </c>
      <c r="U588">
        <v>91.7</v>
      </c>
      <c r="V588">
        <v>0</v>
      </c>
      <c r="W588">
        <v>87</v>
      </c>
    </row>
    <row r="589" spans="1:23">
      <c r="A589" t="s">
        <v>245</v>
      </c>
    </row>
    <row r="590" spans="1:23">
      <c r="A590" t="s">
        <v>245</v>
      </c>
    </row>
    <row r="591" spans="1:23">
      <c r="A591" t="s">
        <v>308</v>
      </c>
    </row>
    <row r="594" spans="1:23">
      <c r="B594" t="s">
        <v>238</v>
      </c>
      <c r="C594" t="s">
        <v>239</v>
      </c>
      <c r="L594" t="s">
        <v>240</v>
      </c>
    </row>
    <row r="596" spans="1:23">
      <c r="B596" t="s">
        <v>119</v>
      </c>
      <c r="C596" t="s">
        <v>225</v>
      </c>
      <c r="D596" t="s">
        <v>226</v>
      </c>
      <c r="E596" t="s">
        <v>227</v>
      </c>
      <c r="F596" t="s">
        <v>228</v>
      </c>
      <c r="G596" t="s">
        <v>229</v>
      </c>
      <c r="H596" t="s">
        <v>230</v>
      </c>
      <c r="I596" t="s">
        <v>231</v>
      </c>
      <c r="J596" t="s">
        <v>232</v>
      </c>
      <c r="K596" t="s">
        <v>233</v>
      </c>
      <c r="L596" t="s">
        <v>225</v>
      </c>
      <c r="M596" t="s">
        <v>226</v>
      </c>
      <c r="N596" t="s">
        <v>227</v>
      </c>
      <c r="O596" t="s">
        <v>228</v>
      </c>
      <c r="P596" t="s">
        <v>229</v>
      </c>
      <c r="Q596" t="s">
        <v>230</v>
      </c>
      <c r="R596" t="s">
        <v>231</v>
      </c>
      <c r="S596" t="s">
        <v>232</v>
      </c>
      <c r="T596" t="s">
        <v>233</v>
      </c>
      <c r="U596" t="s">
        <v>122</v>
      </c>
      <c r="V596" t="s">
        <v>241</v>
      </c>
      <c r="W596" t="s">
        <v>224</v>
      </c>
    </row>
    <row r="598" spans="1:23">
      <c r="A598" t="s">
        <v>273</v>
      </c>
      <c r="B598">
        <v>0</v>
      </c>
      <c r="C598">
        <v>0</v>
      </c>
      <c r="D598">
        <v>0</v>
      </c>
      <c r="E598">
        <v>0</v>
      </c>
      <c r="F598">
        <v>0</v>
      </c>
      <c r="G598">
        <v>0</v>
      </c>
      <c r="H598">
        <v>0</v>
      </c>
      <c r="I598">
        <v>0</v>
      </c>
      <c r="J598">
        <v>0</v>
      </c>
      <c r="K598">
        <v>0</v>
      </c>
      <c r="L598">
        <v>0</v>
      </c>
      <c r="M598">
        <v>0</v>
      </c>
      <c r="N598">
        <v>0</v>
      </c>
      <c r="O598">
        <v>0</v>
      </c>
      <c r="P598">
        <v>0</v>
      </c>
      <c r="Q598">
        <v>0</v>
      </c>
      <c r="R598">
        <v>0</v>
      </c>
      <c r="S598">
        <v>0</v>
      </c>
      <c r="T598">
        <v>0</v>
      </c>
      <c r="U598">
        <v>0</v>
      </c>
      <c r="V598">
        <v>0</v>
      </c>
      <c r="W598">
        <v>0</v>
      </c>
    </row>
    <row r="599" spans="1:23">
      <c r="A599" t="s">
        <v>274</v>
      </c>
      <c r="B599">
        <v>0</v>
      </c>
      <c r="C599">
        <v>0</v>
      </c>
      <c r="D599">
        <v>11.11</v>
      </c>
      <c r="E599">
        <v>0</v>
      </c>
      <c r="F599">
        <v>0</v>
      </c>
      <c r="G599">
        <v>0</v>
      </c>
      <c r="H599">
        <v>0</v>
      </c>
      <c r="I599">
        <v>0</v>
      </c>
      <c r="J599">
        <v>0</v>
      </c>
      <c r="K599">
        <v>0</v>
      </c>
      <c r="L599">
        <v>0</v>
      </c>
      <c r="M599">
        <v>0</v>
      </c>
      <c r="N599">
        <v>0</v>
      </c>
      <c r="O599">
        <v>0</v>
      </c>
      <c r="P599">
        <v>0</v>
      </c>
      <c r="Q599">
        <v>0</v>
      </c>
      <c r="R599">
        <v>0</v>
      </c>
      <c r="S599">
        <v>0</v>
      </c>
      <c r="T599">
        <v>0</v>
      </c>
      <c r="U599">
        <v>0</v>
      </c>
      <c r="V599">
        <v>4.17</v>
      </c>
      <c r="W599">
        <v>0.74</v>
      </c>
    </row>
    <row r="600" spans="1:23">
      <c r="A600" t="s">
        <v>275</v>
      </c>
      <c r="B600">
        <v>4.76</v>
      </c>
      <c r="C600">
        <v>0</v>
      </c>
      <c r="D600">
        <v>11.11</v>
      </c>
      <c r="E600">
        <v>0</v>
      </c>
      <c r="F600">
        <v>25</v>
      </c>
      <c r="G600">
        <v>0</v>
      </c>
      <c r="H600">
        <v>0</v>
      </c>
      <c r="I600">
        <v>0</v>
      </c>
      <c r="J600">
        <v>0</v>
      </c>
      <c r="K600">
        <v>0</v>
      </c>
      <c r="L600">
        <v>0</v>
      </c>
      <c r="M600">
        <v>11.11</v>
      </c>
      <c r="N600">
        <v>0</v>
      </c>
      <c r="O600">
        <v>7.69</v>
      </c>
      <c r="P600">
        <v>0</v>
      </c>
      <c r="Q600">
        <v>0</v>
      </c>
      <c r="R600">
        <v>0</v>
      </c>
      <c r="S600">
        <v>16.670000000000002</v>
      </c>
      <c r="T600">
        <v>11.11</v>
      </c>
      <c r="U600">
        <v>0</v>
      </c>
      <c r="V600">
        <v>4.17</v>
      </c>
      <c r="W600">
        <v>4.8</v>
      </c>
    </row>
    <row r="601" spans="1:23">
      <c r="A601" t="s">
        <v>276</v>
      </c>
      <c r="B601">
        <v>39.68</v>
      </c>
      <c r="C601">
        <v>33.33</v>
      </c>
      <c r="D601">
        <v>22.22</v>
      </c>
      <c r="E601">
        <v>40</v>
      </c>
      <c r="F601">
        <v>25</v>
      </c>
      <c r="G601">
        <v>0</v>
      </c>
      <c r="H601">
        <v>75</v>
      </c>
      <c r="I601">
        <v>50</v>
      </c>
      <c r="J601">
        <v>0</v>
      </c>
      <c r="K601">
        <v>0</v>
      </c>
      <c r="L601">
        <v>0</v>
      </c>
      <c r="M601">
        <v>11.11</v>
      </c>
      <c r="N601">
        <v>50</v>
      </c>
      <c r="O601">
        <v>7.69</v>
      </c>
      <c r="P601">
        <v>25</v>
      </c>
      <c r="Q601">
        <v>0</v>
      </c>
      <c r="R601">
        <v>11.11</v>
      </c>
      <c r="S601">
        <v>0</v>
      </c>
      <c r="T601">
        <v>0</v>
      </c>
      <c r="U601">
        <v>14.29</v>
      </c>
      <c r="V601">
        <v>41.67</v>
      </c>
      <c r="W601">
        <v>30.26</v>
      </c>
    </row>
    <row r="602" spans="1:23">
      <c r="A602" t="s">
        <v>277</v>
      </c>
      <c r="B602">
        <v>55.56</v>
      </c>
      <c r="C602">
        <v>66.67</v>
      </c>
      <c r="D602">
        <v>55.56</v>
      </c>
      <c r="E602">
        <v>60</v>
      </c>
      <c r="F602">
        <v>50</v>
      </c>
      <c r="G602">
        <v>100</v>
      </c>
      <c r="H602">
        <v>25</v>
      </c>
      <c r="I602">
        <v>50</v>
      </c>
      <c r="J602">
        <v>100</v>
      </c>
      <c r="K602">
        <v>100</v>
      </c>
      <c r="L602">
        <v>100</v>
      </c>
      <c r="M602">
        <v>77.78</v>
      </c>
      <c r="N602">
        <v>50</v>
      </c>
      <c r="O602">
        <v>84.62</v>
      </c>
      <c r="P602">
        <v>75</v>
      </c>
      <c r="Q602">
        <v>100</v>
      </c>
      <c r="R602">
        <v>88.89</v>
      </c>
      <c r="S602">
        <v>83.33</v>
      </c>
      <c r="T602">
        <v>88.89</v>
      </c>
      <c r="U602">
        <v>85.71</v>
      </c>
      <c r="V602">
        <v>50</v>
      </c>
      <c r="W602">
        <v>64.209999999999994</v>
      </c>
    </row>
    <row r="603" spans="1:23">
      <c r="A603" t="s">
        <v>218</v>
      </c>
      <c r="B603">
        <v>0</v>
      </c>
      <c r="C603">
        <v>0</v>
      </c>
      <c r="D603">
        <v>0</v>
      </c>
      <c r="E603">
        <v>0</v>
      </c>
      <c r="F603">
        <v>0</v>
      </c>
      <c r="G603">
        <v>0</v>
      </c>
      <c r="H603">
        <v>0</v>
      </c>
      <c r="I603">
        <v>0</v>
      </c>
      <c r="J603">
        <v>0</v>
      </c>
      <c r="K603">
        <v>0</v>
      </c>
      <c r="L603">
        <v>0</v>
      </c>
      <c r="M603">
        <v>0</v>
      </c>
      <c r="N603">
        <v>0</v>
      </c>
      <c r="O603">
        <v>0</v>
      </c>
      <c r="P603">
        <v>0</v>
      </c>
      <c r="Q603">
        <v>0</v>
      </c>
      <c r="R603">
        <v>0</v>
      </c>
      <c r="S603">
        <v>0</v>
      </c>
      <c r="T603">
        <v>0</v>
      </c>
      <c r="U603">
        <v>0</v>
      </c>
      <c r="V603">
        <v>0</v>
      </c>
      <c r="W603">
        <v>0</v>
      </c>
    </row>
    <row r="604" spans="1:23">
      <c r="A604" t="s">
        <v>253</v>
      </c>
      <c r="B604">
        <v>100</v>
      </c>
      <c r="C604">
        <v>100</v>
      </c>
      <c r="D604">
        <v>100</v>
      </c>
      <c r="E604">
        <v>100</v>
      </c>
      <c r="F604">
        <v>100</v>
      </c>
      <c r="G604">
        <v>100</v>
      </c>
      <c r="H604">
        <v>100</v>
      </c>
      <c r="I604">
        <v>100</v>
      </c>
      <c r="J604">
        <v>100</v>
      </c>
      <c r="K604">
        <v>100</v>
      </c>
      <c r="L604">
        <v>100</v>
      </c>
      <c r="M604">
        <v>100</v>
      </c>
      <c r="N604">
        <v>100</v>
      </c>
      <c r="O604">
        <v>100</v>
      </c>
      <c r="P604">
        <v>100</v>
      </c>
      <c r="Q604">
        <v>100</v>
      </c>
      <c r="R604">
        <v>100</v>
      </c>
      <c r="S604">
        <v>100</v>
      </c>
      <c r="T604">
        <v>100</v>
      </c>
      <c r="U604">
        <v>100</v>
      </c>
      <c r="V604">
        <v>100</v>
      </c>
      <c r="W604">
        <v>100</v>
      </c>
    </row>
    <row r="605" spans="1:23">
      <c r="A605" t="s">
        <v>254</v>
      </c>
      <c r="B605">
        <v>126</v>
      </c>
      <c r="C605">
        <v>6</v>
      </c>
      <c r="D605">
        <v>9</v>
      </c>
      <c r="E605">
        <v>5</v>
      </c>
      <c r="F605">
        <v>4</v>
      </c>
      <c r="G605">
        <v>3</v>
      </c>
      <c r="H605">
        <v>4</v>
      </c>
      <c r="I605">
        <v>2</v>
      </c>
      <c r="J605">
        <v>4</v>
      </c>
      <c r="K605">
        <v>4</v>
      </c>
      <c r="L605">
        <v>8</v>
      </c>
      <c r="M605">
        <v>9</v>
      </c>
      <c r="N605">
        <v>12</v>
      </c>
      <c r="O605">
        <v>13</v>
      </c>
      <c r="P605">
        <v>4</v>
      </c>
      <c r="Q605">
        <v>3</v>
      </c>
      <c r="R605">
        <v>9</v>
      </c>
      <c r="S605">
        <v>6</v>
      </c>
      <c r="T605">
        <v>9</v>
      </c>
      <c r="U605">
        <v>7</v>
      </c>
      <c r="V605">
        <v>24</v>
      </c>
      <c r="W605">
        <v>271</v>
      </c>
    </row>
    <row r="606" spans="1:23">
      <c r="A606" t="s">
        <v>255</v>
      </c>
      <c r="B606">
        <v>95.24</v>
      </c>
      <c r="C606">
        <v>100</v>
      </c>
      <c r="D606">
        <v>77.78</v>
      </c>
      <c r="E606">
        <v>100</v>
      </c>
      <c r="F606">
        <v>75</v>
      </c>
      <c r="G606">
        <v>100</v>
      </c>
      <c r="H606">
        <v>100</v>
      </c>
      <c r="I606">
        <v>100</v>
      </c>
      <c r="J606">
        <v>100</v>
      </c>
      <c r="K606">
        <v>100</v>
      </c>
      <c r="L606">
        <v>100</v>
      </c>
      <c r="M606">
        <v>88.89</v>
      </c>
      <c r="N606">
        <v>100</v>
      </c>
      <c r="O606">
        <v>92.31</v>
      </c>
      <c r="P606">
        <v>100</v>
      </c>
      <c r="Q606">
        <v>100</v>
      </c>
      <c r="R606">
        <v>100</v>
      </c>
      <c r="S606">
        <v>83.33</v>
      </c>
      <c r="T606">
        <v>88.89</v>
      </c>
      <c r="U606">
        <v>100</v>
      </c>
      <c r="V606">
        <v>91.67</v>
      </c>
      <c r="W606">
        <v>94.46</v>
      </c>
    </row>
    <row r="607" spans="1:23">
      <c r="A607" t="s">
        <v>256</v>
      </c>
      <c r="B607">
        <v>0</v>
      </c>
      <c r="C607">
        <v>0</v>
      </c>
      <c r="D607">
        <v>11.11</v>
      </c>
      <c r="E607">
        <v>0</v>
      </c>
      <c r="F607">
        <v>0</v>
      </c>
      <c r="G607">
        <v>0</v>
      </c>
      <c r="H607">
        <v>0</v>
      </c>
      <c r="I607">
        <v>0</v>
      </c>
      <c r="J607">
        <v>0</v>
      </c>
      <c r="K607">
        <v>0</v>
      </c>
      <c r="L607">
        <v>0</v>
      </c>
      <c r="M607">
        <v>0</v>
      </c>
      <c r="N607">
        <v>0</v>
      </c>
      <c r="O607">
        <v>0</v>
      </c>
      <c r="P607">
        <v>0</v>
      </c>
      <c r="Q607">
        <v>0</v>
      </c>
      <c r="R607">
        <v>0</v>
      </c>
      <c r="S607">
        <v>0</v>
      </c>
      <c r="T607">
        <v>0</v>
      </c>
      <c r="U607">
        <v>0</v>
      </c>
      <c r="V607">
        <v>4.17</v>
      </c>
      <c r="W607">
        <v>0.74</v>
      </c>
    </row>
    <row r="608" spans="1:23">
      <c r="A608" t="s">
        <v>257</v>
      </c>
      <c r="B608">
        <v>4.5</v>
      </c>
      <c r="C608">
        <v>4.7</v>
      </c>
      <c r="D608">
        <v>4.2</v>
      </c>
      <c r="E608">
        <v>4.5999999999999996</v>
      </c>
      <c r="F608">
        <v>4.3</v>
      </c>
      <c r="G608">
        <v>5</v>
      </c>
      <c r="H608">
        <v>4.3</v>
      </c>
      <c r="I608">
        <v>4.5</v>
      </c>
      <c r="J608">
        <v>5</v>
      </c>
      <c r="K608">
        <v>5</v>
      </c>
      <c r="L608">
        <v>5</v>
      </c>
      <c r="M608">
        <v>4.7</v>
      </c>
      <c r="N608">
        <v>4.5</v>
      </c>
      <c r="O608">
        <v>4.8</v>
      </c>
      <c r="P608">
        <v>4.8</v>
      </c>
      <c r="Q608">
        <v>5</v>
      </c>
      <c r="R608">
        <v>4.9000000000000004</v>
      </c>
      <c r="S608">
        <v>4.7</v>
      </c>
      <c r="T608">
        <v>4.8</v>
      </c>
      <c r="U608">
        <v>4.9000000000000004</v>
      </c>
      <c r="V608">
        <v>4.4000000000000004</v>
      </c>
      <c r="W608">
        <v>4.5999999999999996</v>
      </c>
    </row>
    <row r="609" spans="1:23">
      <c r="A609" t="s">
        <v>258</v>
      </c>
      <c r="B609">
        <v>87.7</v>
      </c>
      <c r="C609">
        <v>91.7</v>
      </c>
      <c r="D609">
        <v>80.599999999999994</v>
      </c>
      <c r="E609">
        <v>90</v>
      </c>
      <c r="F609">
        <v>81.3</v>
      </c>
      <c r="G609">
        <v>100</v>
      </c>
      <c r="H609">
        <v>81.3</v>
      </c>
      <c r="I609">
        <v>87.5</v>
      </c>
      <c r="J609">
        <v>100</v>
      </c>
      <c r="K609">
        <v>100</v>
      </c>
      <c r="L609">
        <v>100</v>
      </c>
      <c r="M609">
        <v>91.7</v>
      </c>
      <c r="N609">
        <v>87.5</v>
      </c>
      <c r="O609">
        <v>94.2</v>
      </c>
      <c r="P609">
        <v>93.8</v>
      </c>
      <c r="Q609">
        <v>100</v>
      </c>
      <c r="R609">
        <v>97.2</v>
      </c>
      <c r="S609">
        <v>91.7</v>
      </c>
      <c r="T609">
        <v>94.4</v>
      </c>
      <c r="U609">
        <v>96.4</v>
      </c>
      <c r="V609">
        <v>84.4</v>
      </c>
      <c r="W609">
        <v>89.5</v>
      </c>
    </row>
    <row r="610" spans="1:23">
      <c r="A610" t="s">
        <v>245</v>
      </c>
    </row>
    <row r="611" spans="1:23">
      <c r="A611" t="s">
        <v>245</v>
      </c>
    </row>
    <row r="612" spans="1:23">
      <c r="A612" t="s">
        <v>309</v>
      </c>
    </row>
    <row r="615" spans="1:23">
      <c r="B615" t="s">
        <v>238</v>
      </c>
      <c r="C615" t="s">
        <v>239</v>
      </c>
      <c r="L615" t="s">
        <v>240</v>
      </c>
    </row>
    <row r="617" spans="1:23">
      <c r="B617" t="s">
        <v>119</v>
      </c>
      <c r="C617" t="s">
        <v>225</v>
      </c>
      <c r="D617" t="s">
        <v>226</v>
      </c>
      <c r="E617" t="s">
        <v>227</v>
      </c>
      <c r="F617" t="s">
        <v>228</v>
      </c>
      <c r="G617" t="s">
        <v>229</v>
      </c>
      <c r="H617" t="s">
        <v>230</v>
      </c>
      <c r="I617" t="s">
        <v>231</v>
      </c>
      <c r="J617" t="s">
        <v>232</v>
      </c>
      <c r="K617" t="s">
        <v>233</v>
      </c>
      <c r="L617" t="s">
        <v>225</v>
      </c>
      <c r="M617" t="s">
        <v>226</v>
      </c>
      <c r="N617" t="s">
        <v>227</v>
      </c>
      <c r="O617" t="s">
        <v>228</v>
      </c>
      <c r="P617" t="s">
        <v>229</v>
      </c>
      <c r="Q617" t="s">
        <v>230</v>
      </c>
      <c r="R617" t="s">
        <v>231</v>
      </c>
      <c r="S617" t="s">
        <v>232</v>
      </c>
      <c r="T617" t="s">
        <v>233</v>
      </c>
      <c r="U617" t="s">
        <v>122</v>
      </c>
      <c r="V617" t="s">
        <v>241</v>
      </c>
      <c r="W617" t="s">
        <v>224</v>
      </c>
    </row>
    <row r="619" spans="1:23">
      <c r="A619" t="s">
        <v>273</v>
      </c>
      <c r="B619">
        <v>1.59</v>
      </c>
      <c r="C619">
        <v>0</v>
      </c>
      <c r="D619">
        <v>11.11</v>
      </c>
      <c r="E619">
        <v>0</v>
      </c>
      <c r="F619">
        <v>0</v>
      </c>
      <c r="G619">
        <v>0</v>
      </c>
      <c r="H619">
        <v>0</v>
      </c>
      <c r="I619">
        <v>0</v>
      </c>
      <c r="J619">
        <v>0</v>
      </c>
      <c r="K619">
        <v>0</v>
      </c>
      <c r="L619">
        <v>0</v>
      </c>
      <c r="M619">
        <v>0</v>
      </c>
      <c r="N619">
        <v>0</v>
      </c>
      <c r="O619">
        <v>0</v>
      </c>
      <c r="P619">
        <v>0</v>
      </c>
      <c r="Q619">
        <v>0</v>
      </c>
      <c r="R619">
        <v>11.11</v>
      </c>
      <c r="S619">
        <v>0</v>
      </c>
      <c r="T619">
        <v>0</v>
      </c>
      <c r="U619">
        <v>0</v>
      </c>
      <c r="V619">
        <v>0</v>
      </c>
      <c r="W619">
        <v>1.48</v>
      </c>
    </row>
    <row r="620" spans="1:23">
      <c r="A620" t="s">
        <v>274</v>
      </c>
      <c r="B620">
        <v>7.14</v>
      </c>
      <c r="C620">
        <v>0</v>
      </c>
      <c r="D620">
        <v>0</v>
      </c>
      <c r="E620">
        <v>0</v>
      </c>
      <c r="F620">
        <v>0</v>
      </c>
      <c r="G620">
        <v>0</v>
      </c>
      <c r="H620">
        <v>0</v>
      </c>
      <c r="I620">
        <v>0</v>
      </c>
      <c r="J620">
        <v>0</v>
      </c>
      <c r="K620">
        <v>0</v>
      </c>
      <c r="L620">
        <v>0</v>
      </c>
      <c r="M620">
        <v>0</v>
      </c>
      <c r="N620">
        <v>0</v>
      </c>
      <c r="O620">
        <v>0</v>
      </c>
      <c r="P620">
        <v>0</v>
      </c>
      <c r="Q620">
        <v>0</v>
      </c>
      <c r="R620">
        <v>0</v>
      </c>
      <c r="S620">
        <v>0</v>
      </c>
      <c r="T620">
        <v>0</v>
      </c>
      <c r="U620">
        <v>0</v>
      </c>
      <c r="V620">
        <v>4.17</v>
      </c>
      <c r="W620">
        <v>3.69</v>
      </c>
    </row>
    <row r="621" spans="1:23">
      <c r="A621" t="s">
        <v>275</v>
      </c>
      <c r="B621">
        <v>19.05</v>
      </c>
      <c r="C621">
        <v>16.670000000000002</v>
      </c>
      <c r="D621">
        <v>22.22</v>
      </c>
      <c r="E621">
        <v>20</v>
      </c>
      <c r="F621">
        <v>0</v>
      </c>
      <c r="G621">
        <v>33.33</v>
      </c>
      <c r="H621">
        <v>0</v>
      </c>
      <c r="I621">
        <v>0</v>
      </c>
      <c r="J621">
        <v>0</v>
      </c>
      <c r="K621">
        <v>0</v>
      </c>
      <c r="L621">
        <v>12.5</v>
      </c>
      <c r="M621">
        <v>0</v>
      </c>
      <c r="N621">
        <v>8.33</v>
      </c>
      <c r="O621">
        <v>0</v>
      </c>
      <c r="P621">
        <v>0</v>
      </c>
      <c r="Q621">
        <v>0</v>
      </c>
      <c r="R621">
        <v>11.11</v>
      </c>
      <c r="S621">
        <v>16.670000000000002</v>
      </c>
      <c r="T621">
        <v>0</v>
      </c>
      <c r="U621">
        <v>14.29</v>
      </c>
      <c r="V621">
        <v>12.5</v>
      </c>
      <c r="W621">
        <v>13.65</v>
      </c>
    </row>
    <row r="622" spans="1:23">
      <c r="A622" t="s">
        <v>276</v>
      </c>
      <c r="B622">
        <v>34.92</v>
      </c>
      <c r="C622">
        <v>16.670000000000002</v>
      </c>
      <c r="D622">
        <v>44.44</v>
      </c>
      <c r="E622">
        <v>40</v>
      </c>
      <c r="F622">
        <v>0</v>
      </c>
      <c r="G622">
        <v>0</v>
      </c>
      <c r="H622">
        <v>50</v>
      </c>
      <c r="I622">
        <v>50</v>
      </c>
      <c r="J622">
        <v>25</v>
      </c>
      <c r="K622">
        <v>25</v>
      </c>
      <c r="L622">
        <v>12.5</v>
      </c>
      <c r="M622">
        <v>44.44</v>
      </c>
      <c r="N622">
        <v>25</v>
      </c>
      <c r="O622">
        <v>38.46</v>
      </c>
      <c r="P622">
        <v>0</v>
      </c>
      <c r="Q622">
        <v>0</v>
      </c>
      <c r="R622">
        <v>33.33</v>
      </c>
      <c r="S622">
        <v>0</v>
      </c>
      <c r="T622">
        <v>11.11</v>
      </c>
      <c r="U622">
        <v>28.57</v>
      </c>
      <c r="V622">
        <v>29.17</v>
      </c>
      <c r="W622">
        <v>30.26</v>
      </c>
    </row>
    <row r="623" spans="1:23">
      <c r="A623" t="s">
        <v>277</v>
      </c>
      <c r="B623">
        <v>37.299999999999997</v>
      </c>
      <c r="C623">
        <v>66.67</v>
      </c>
      <c r="D623">
        <v>22.22</v>
      </c>
      <c r="E623">
        <v>40</v>
      </c>
      <c r="F623">
        <v>100</v>
      </c>
      <c r="G623">
        <v>66.67</v>
      </c>
      <c r="H623">
        <v>50</v>
      </c>
      <c r="I623">
        <v>50</v>
      </c>
      <c r="J623">
        <v>75</v>
      </c>
      <c r="K623">
        <v>75</v>
      </c>
      <c r="L623">
        <v>75</v>
      </c>
      <c r="M623">
        <v>55.56</v>
      </c>
      <c r="N623">
        <v>66.67</v>
      </c>
      <c r="O623">
        <v>61.54</v>
      </c>
      <c r="P623">
        <v>100</v>
      </c>
      <c r="Q623">
        <v>100</v>
      </c>
      <c r="R623">
        <v>44.44</v>
      </c>
      <c r="S623">
        <v>83.33</v>
      </c>
      <c r="T623">
        <v>88.89</v>
      </c>
      <c r="U623">
        <v>57.14</v>
      </c>
      <c r="V623">
        <v>50</v>
      </c>
      <c r="W623">
        <v>50.55</v>
      </c>
    </row>
    <row r="624" spans="1:23">
      <c r="A624" t="s">
        <v>218</v>
      </c>
      <c r="B624">
        <v>0</v>
      </c>
      <c r="C624">
        <v>0</v>
      </c>
      <c r="D624">
        <v>0</v>
      </c>
      <c r="E624">
        <v>0</v>
      </c>
      <c r="F624">
        <v>0</v>
      </c>
      <c r="G624">
        <v>0</v>
      </c>
      <c r="H624">
        <v>0</v>
      </c>
      <c r="I624">
        <v>0</v>
      </c>
      <c r="J624">
        <v>0</v>
      </c>
      <c r="K624">
        <v>0</v>
      </c>
      <c r="L624">
        <v>0</v>
      </c>
      <c r="M624">
        <v>0</v>
      </c>
      <c r="N624">
        <v>0</v>
      </c>
      <c r="O624">
        <v>0</v>
      </c>
      <c r="P624">
        <v>0</v>
      </c>
      <c r="Q624">
        <v>0</v>
      </c>
      <c r="R624">
        <v>0</v>
      </c>
      <c r="S624">
        <v>0</v>
      </c>
      <c r="T624">
        <v>0</v>
      </c>
      <c r="U624">
        <v>0</v>
      </c>
      <c r="V624">
        <v>4.17</v>
      </c>
      <c r="W624">
        <v>0.37</v>
      </c>
    </row>
    <row r="625" spans="1:23">
      <c r="A625" t="s">
        <v>253</v>
      </c>
      <c r="B625">
        <v>100</v>
      </c>
      <c r="C625">
        <v>100</v>
      </c>
      <c r="D625">
        <v>100</v>
      </c>
      <c r="E625">
        <v>100</v>
      </c>
      <c r="F625">
        <v>100</v>
      </c>
      <c r="G625">
        <v>100</v>
      </c>
      <c r="H625">
        <v>100</v>
      </c>
      <c r="I625">
        <v>100</v>
      </c>
      <c r="J625">
        <v>100</v>
      </c>
      <c r="K625">
        <v>100</v>
      </c>
      <c r="L625">
        <v>100</v>
      </c>
      <c r="M625">
        <v>100</v>
      </c>
      <c r="N625">
        <v>100</v>
      </c>
      <c r="O625">
        <v>100</v>
      </c>
      <c r="P625">
        <v>100</v>
      </c>
      <c r="Q625">
        <v>100</v>
      </c>
      <c r="R625">
        <v>100</v>
      </c>
      <c r="S625">
        <v>100</v>
      </c>
      <c r="T625">
        <v>100</v>
      </c>
      <c r="U625">
        <v>100</v>
      </c>
      <c r="V625">
        <v>100</v>
      </c>
      <c r="W625">
        <v>100</v>
      </c>
    </row>
    <row r="626" spans="1:23">
      <c r="A626" t="s">
        <v>254</v>
      </c>
      <c r="B626">
        <v>126</v>
      </c>
      <c r="C626">
        <v>6</v>
      </c>
      <c r="D626">
        <v>9</v>
      </c>
      <c r="E626">
        <v>5</v>
      </c>
      <c r="F626">
        <v>4</v>
      </c>
      <c r="G626">
        <v>3</v>
      </c>
      <c r="H626">
        <v>4</v>
      </c>
      <c r="I626">
        <v>2</v>
      </c>
      <c r="J626">
        <v>4</v>
      </c>
      <c r="K626">
        <v>4</v>
      </c>
      <c r="L626">
        <v>8</v>
      </c>
      <c r="M626">
        <v>9</v>
      </c>
      <c r="N626">
        <v>12</v>
      </c>
      <c r="O626">
        <v>13</v>
      </c>
      <c r="P626">
        <v>4</v>
      </c>
      <c r="Q626">
        <v>3</v>
      </c>
      <c r="R626">
        <v>9</v>
      </c>
      <c r="S626">
        <v>6</v>
      </c>
      <c r="T626">
        <v>9</v>
      </c>
      <c r="U626">
        <v>7</v>
      </c>
      <c r="V626">
        <v>24</v>
      </c>
      <c r="W626">
        <v>271</v>
      </c>
    </row>
    <row r="627" spans="1:23">
      <c r="A627" t="s">
        <v>255</v>
      </c>
      <c r="B627">
        <v>72.22</v>
      </c>
      <c r="C627">
        <v>83.33</v>
      </c>
      <c r="D627">
        <v>66.67</v>
      </c>
      <c r="E627">
        <v>80</v>
      </c>
      <c r="F627">
        <v>100</v>
      </c>
      <c r="G627">
        <v>66.67</v>
      </c>
      <c r="H627">
        <v>100</v>
      </c>
      <c r="I627">
        <v>100</v>
      </c>
      <c r="J627">
        <v>100</v>
      </c>
      <c r="K627">
        <v>100</v>
      </c>
      <c r="L627">
        <v>87.5</v>
      </c>
      <c r="M627">
        <v>100</v>
      </c>
      <c r="N627">
        <v>91.67</v>
      </c>
      <c r="O627">
        <v>100</v>
      </c>
      <c r="P627">
        <v>100</v>
      </c>
      <c r="Q627">
        <v>100</v>
      </c>
      <c r="R627">
        <v>77.78</v>
      </c>
      <c r="S627">
        <v>83.33</v>
      </c>
      <c r="T627">
        <v>100</v>
      </c>
      <c r="U627">
        <v>85.71</v>
      </c>
      <c r="V627">
        <v>79.17</v>
      </c>
      <c r="W627">
        <v>80.81</v>
      </c>
    </row>
    <row r="628" spans="1:23">
      <c r="A628" t="s">
        <v>256</v>
      </c>
      <c r="B628">
        <v>8.73</v>
      </c>
      <c r="C628">
        <v>0</v>
      </c>
      <c r="D628">
        <v>11.11</v>
      </c>
      <c r="E628">
        <v>0</v>
      </c>
      <c r="F628">
        <v>0</v>
      </c>
      <c r="G628">
        <v>0</v>
      </c>
      <c r="H628">
        <v>0</v>
      </c>
      <c r="I628">
        <v>0</v>
      </c>
      <c r="J628">
        <v>0</v>
      </c>
      <c r="K628">
        <v>0</v>
      </c>
      <c r="L628">
        <v>0</v>
      </c>
      <c r="M628">
        <v>0</v>
      </c>
      <c r="N628">
        <v>0</v>
      </c>
      <c r="O628">
        <v>0</v>
      </c>
      <c r="P628">
        <v>0</v>
      </c>
      <c r="Q628">
        <v>0</v>
      </c>
      <c r="R628">
        <v>11.11</v>
      </c>
      <c r="S628">
        <v>0</v>
      </c>
      <c r="T628">
        <v>0</v>
      </c>
      <c r="U628">
        <v>0</v>
      </c>
      <c r="V628">
        <v>4.17</v>
      </c>
      <c r="W628">
        <v>5.17</v>
      </c>
    </row>
    <row r="629" spans="1:23">
      <c r="A629" t="s">
        <v>257</v>
      </c>
      <c r="B629">
        <v>4</v>
      </c>
      <c r="C629">
        <v>4.5</v>
      </c>
      <c r="D629">
        <v>3.7</v>
      </c>
      <c r="E629">
        <v>4.2</v>
      </c>
      <c r="F629">
        <v>5</v>
      </c>
      <c r="G629">
        <v>4.3</v>
      </c>
      <c r="H629">
        <v>4.5</v>
      </c>
      <c r="I629">
        <v>4.5</v>
      </c>
      <c r="J629">
        <v>4.8</v>
      </c>
      <c r="K629">
        <v>4.8</v>
      </c>
      <c r="L629">
        <v>4.5999999999999996</v>
      </c>
      <c r="M629">
        <v>4.5999999999999996</v>
      </c>
      <c r="N629">
        <v>4.5999999999999996</v>
      </c>
      <c r="O629">
        <v>4.5999999999999996</v>
      </c>
      <c r="P629">
        <v>5</v>
      </c>
      <c r="Q629">
        <v>5</v>
      </c>
      <c r="R629">
        <v>4</v>
      </c>
      <c r="S629">
        <v>4.7</v>
      </c>
      <c r="T629">
        <v>4.9000000000000004</v>
      </c>
      <c r="U629">
        <v>4.4000000000000004</v>
      </c>
      <c r="V629">
        <v>4.3</v>
      </c>
      <c r="W629">
        <v>4.3</v>
      </c>
    </row>
    <row r="630" spans="1:23">
      <c r="A630" t="s">
        <v>258</v>
      </c>
      <c r="B630">
        <v>74.8</v>
      </c>
      <c r="C630">
        <v>87.5</v>
      </c>
      <c r="D630">
        <v>66.7</v>
      </c>
      <c r="E630">
        <v>80</v>
      </c>
      <c r="F630">
        <v>100</v>
      </c>
      <c r="G630">
        <v>83.3</v>
      </c>
      <c r="H630">
        <v>87.5</v>
      </c>
      <c r="I630">
        <v>87.5</v>
      </c>
      <c r="J630">
        <v>93.8</v>
      </c>
      <c r="K630">
        <v>93.8</v>
      </c>
      <c r="L630">
        <v>90.6</v>
      </c>
      <c r="M630">
        <v>88.9</v>
      </c>
      <c r="N630">
        <v>89.6</v>
      </c>
      <c r="O630">
        <v>90.4</v>
      </c>
      <c r="P630">
        <v>100</v>
      </c>
      <c r="Q630">
        <v>100</v>
      </c>
      <c r="R630">
        <v>75</v>
      </c>
      <c r="S630">
        <v>91.7</v>
      </c>
      <c r="T630">
        <v>97.2</v>
      </c>
      <c r="U630">
        <v>85.7</v>
      </c>
      <c r="V630">
        <v>82.6</v>
      </c>
      <c r="W630">
        <v>81.3</v>
      </c>
    </row>
    <row r="631" spans="1:23">
      <c r="A631" t="s">
        <v>245</v>
      </c>
    </row>
    <row r="632" spans="1:23">
      <c r="A632" t="s">
        <v>245</v>
      </c>
    </row>
    <row r="633" spans="1:23">
      <c r="A633" t="s">
        <v>310</v>
      </c>
    </row>
    <row r="636" spans="1:23">
      <c r="B636" t="s">
        <v>238</v>
      </c>
      <c r="C636" t="s">
        <v>239</v>
      </c>
      <c r="L636" t="s">
        <v>240</v>
      </c>
    </row>
    <row r="638" spans="1:23">
      <c r="B638" t="s">
        <v>119</v>
      </c>
      <c r="C638" t="s">
        <v>225</v>
      </c>
      <c r="D638" t="s">
        <v>226</v>
      </c>
      <c r="E638" t="s">
        <v>227</v>
      </c>
      <c r="F638" t="s">
        <v>228</v>
      </c>
      <c r="G638" t="s">
        <v>229</v>
      </c>
      <c r="H638" t="s">
        <v>230</v>
      </c>
      <c r="I638" t="s">
        <v>231</v>
      </c>
      <c r="J638" t="s">
        <v>232</v>
      </c>
      <c r="K638" t="s">
        <v>233</v>
      </c>
      <c r="L638" t="s">
        <v>225</v>
      </c>
      <c r="M638" t="s">
        <v>226</v>
      </c>
      <c r="N638" t="s">
        <v>227</v>
      </c>
      <c r="O638" t="s">
        <v>228</v>
      </c>
      <c r="P638" t="s">
        <v>229</v>
      </c>
      <c r="Q638" t="s">
        <v>230</v>
      </c>
      <c r="R638" t="s">
        <v>231</v>
      </c>
      <c r="S638" t="s">
        <v>232</v>
      </c>
      <c r="T638" t="s">
        <v>233</v>
      </c>
      <c r="U638" t="s">
        <v>122</v>
      </c>
      <c r="V638" t="s">
        <v>241</v>
      </c>
      <c r="W638" t="s">
        <v>224</v>
      </c>
    </row>
    <row r="640" spans="1:23">
      <c r="A640" t="s">
        <v>273</v>
      </c>
      <c r="B640">
        <v>0</v>
      </c>
      <c r="C640">
        <v>0</v>
      </c>
      <c r="D640">
        <v>0</v>
      </c>
      <c r="E640">
        <v>0</v>
      </c>
      <c r="F640">
        <v>0</v>
      </c>
      <c r="G640">
        <v>0</v>
      </c>
      <c r="H640">
        <v>0</v>
      </c>
      <c r="I640">
        <v>0</v>
      </c>
      <c r="J640">
        <v>0</v>
      </c>
      <c r="K640">
        <v>0</v>
      </c>
      <c r="L640">
        <v>0</v>
      </c>
      <c r="M640">
        <v>0</v>
      </c>
      <c r="N640">
        <v>0</v>
      </c>
      <c r="O640">
        <v>0</v>
      </c>
      <c r="P640">
        <v>0</v>
      </c>
      <c r="Q640">
        <v>0</v>
      </c>
      <c r="R640">
        <v>0</v>
      </c>
      <c r="S640">
        <v>0</v>
      </c>
      <c r="T640">
        <v>0</v>
      </c>
      <c r="U640">
        <v>0</v>
      </c>
      <c r="V640">
        <v>0</v>
      </c>
      <c r="W640">
        <v>0</v>
      </c>
    </row>
    <row r="641" spans="1:23">
      <c r="A641" t="s">
        <v>274</v>
      </c>
      <c r="B641">
        <v>0.79</v>
      </c>
      <c r="C641">
        <v>0</v>
      </c>
      <c r="D641">
        <v>11.11</v>
      </c>
      <c r="E641">
        <v>0</v>
      </c>
      <c r="F641">
        <v>0</v>
      </c>
      <c r="G641">
        <v>0</v>
      </c>
      <c r="H641">
        <v>0</v>
      </c>
      <c r="I641">
        <v>0</v>
      </c>
      <c r="J641">
        <v>0</v>
      </c>
      <c r="K641">
        <v>0</v>
      </c>
      <c r="L641">
        <v>0</v>
      </c>
      <c r="M641">
        <v>0</v>
      </c>
      <c r="N641">
        <v>0</v>
      </c>
      <c r="O641">
        <v>0</v>
      </c>
      <c r="P641">
        <v>0</v>
      </c>
      <c r="Q641">
        <v>0</v>
      </c>
      <c r="R641">
        <v>0</v>
      </c>
      <c r="S641">
        <v>0</v>
      </c>
      <c r="T641">
        <v>0</v>
      </c>
      <c r="U641">
        <v>0</v>
      </c>
      <c r="V641">
        <v>0</v>
      </c>
      <c r="W641">
        <v>0.74</v>
      </c>
    </row>
    <row r="642" spans="1:23">
      <c r="A642" t="s">
        <v>275</v>
      </c>
      <c r="B642">
        <v>8.73</v>
      </c>
      <c r="C642">
        <v>0</v>
      </c>
      <c r="D642">
        <v>11.11</v>
      </c>
      <c r="E642">
        <v>0</v>
      </c>
      <c r="F642">
        <v>0</v>
      </c>
      <c r="G642">
        <v>0</v>
      </c>
      <c r="H642">
        <v>0</v>
      </c>
      <c r="I642">
        <v>0</v>
      </c>
      <c r="J642">
        <v>0</v>
      </c>
      <c r="K642">
        <v>0</v>
      </c>
      <c r="L642">
        <v>12.5</v>
      </c>
      <c r="M642">
        <v>11.11</v>
      </c>
      <c r="N642">
        <v>0</v>
      </c>
      <c r="O642">
        <v>0</v>
      </c>
      <c r="P642">
        <v>0</v>
      </c>
      <c r="Q642">
        <v>0</v>
      </c>
      <c r="R642">
        <v>0</v>
      </c>
      <c r="S642">
        <v>0</v>
      </c>
      <c r="T642">
        <v>11.11</v>
      </c>
      <c r="U642">
        <v>14.29</v>
      </c>
      <c r="V642">
        <v>0</v>
      </c>
      <c r="W642">
        <v>5.9</v>
      </c>
    </row>
    <row r="643" spans="1:23">
      <c r="A643" t="s">
        <v>276</v>
      </c>
      <c r="B643">
        <v>38.89</v>
      </c>
      <c r="C643">
        <v>33.33</v>
      </c>
      <c r="D643">
        <v>11.11</v>
      </c>
      <c r="E643">
        <v>40</v>
      </c>
      <c r="F643">
        <v>0</v>
      </c>
      <c r="G643">
        <v>33.33</v>
      </c>
      <c r="H643">
        <v>50</v>
      </c>
      <c r="I643">
        <v>0</v>
      </c>
      <c r="J643">
        <v>0</v>
      </c>
      <c r="K643">
        <v>0</v>
      </c>
      <c r="L643">
        <v>0</v>
      </c>
      <c r="M643">
        <v>11.11</v>
      </c>
      <c r="N643">
        <v>41.67</v>
      </c>
      <c r="O643">
        <v>23.08</v>
      </c>
      <c r="P643">
        <v>0</v>
      </c>
      <c r="Q643">
        <v>0</v>
      </c>
      <c r="R643">
        <v>22.22</v>
      </c>
      <c r="S643">
        <v>16.670000000000002</v>
      </c>
      <c r="T643">
        <v>0</v>
      </c>
      <c r="U643">
        <v>28.57</v>
      </c>
      <c r="V643">
        <v>41.67</v>
      </c>
      <c r="W643">
        <v>29.89</v>
      </c>
    </row>
    <row r="644" spans="1:23">
      <c r="A644" t="s">
        <v>277</v>
      </c>
      <c r="B644">
        <v>51.59</v>
      </c>
      <c r="C644">
        <v>66.67</v>
      </c>
      <c r="D644">
        <v>66.67</v>
      </c>
      <c r="E644">
        <v>60</v>
      </c>
      <c r="F644">
        <v>100</v>
      </c>
      <c r="G644">
        <v>66.67</v>
      </c>
      <c r="H644">
        <v>50</v>
      </c>
      <c r="I644">
        <v>100</v>
      </c>
      <c r="J644">
        <v>100</v>
      </c>
      <c r="K644">
        <v>100</v>
      </c>
      <c r="L644">
        <v>87.5</v>
      </c>
      <c r="M644">
        <v>77.78</v>
      </c>
      <c r="N644">
        <v>58.33</v>
      </c>
      <c r="O644">
        <v>76.92</v>
      </c>
      <c r="P644">
        <v>100</v>
      </c>
      <c r="Q644">
        <v>100</v>
      </c>
      <c r="R644">
        <v>77.78</v>
      </c>
      <c r="S644">
        <v>83.33</v>
      </c>
      <c r="T644">
        <v>88.89</v>
      </c>
      <c r="U644">
        <v>57.14</v>
      </c>
      <c r="V644">
        <v>58.33</v>
      </c>
      <c r="W644">
        <v>63.47</v>
      </c>
    </row>
    <row r="645" spans="1:23">
      <c r="A645" t="s">
        <v>218</v>
      </c>
      <c r="B645">
        <v>0</v>
      </c>
      <c r="C645">
        <v>0</v>
      </c>
      <c r="D645">
        <v>0</v>
      </c>
      <c r="E645">
        <v>0</v>
      </c>
      <c r="F645">
        <v>0</v>
      </c>
      <c r="G645">
        <v>0</v>
      </c>
      <c r="H645">
        <v>0</v>
      </c>
      <c r="I645">
        <v>0</v>
      </c>
      <c r="J645">
        <v>0</v>
      </c>
      <c r="K645">
        <v>0</v>
      </c>
      <c r="L645">
        <v>0</v>
      </c>
      <c r="M645">
        <v>0</v>
      </c>
      <c r="N645">
        <v>0</v>
      </c>
      <c r="O645">
        <v>0</v>
      </c>
      <c r="P645">
        <v>0</v>
      </c>
      <c r="Q645">
        <v>0</v>
      </c>
      <c r="R645">
        <v>0</v>
      </c>
      <c r="S645">
        <v>0</v>
      </c>
      <c r="T645">
        <v>0</v>
      </c>
      <c r="U645">
        <v>0</v>
      </c>
      <c r="V645">
        <v>0</v>
      </c>
      <c r="W645">
        <v>0</v>
      </c>
    </row>
    <row r="646" spans="1:23">
      <c r="A646" t="s">
        <v>253</v>
      </c>
      <c r="B646">
        <v>100</v>
      </c>
      <c r="C646">
        <v>100</v>
      </c>
      <c r="D646">
        <v>100</v>
      </c>
      <c r="E646">
        <v>100</v>
      </c>
      <c r="F646">
        <v>100</v>
      </c>
      <c r="G646">
        <v>100</v>
      </c>
      <c r="H646">
        <v>100</v>
      </c>
      <c r="I646">
        <v>100</v>
      </c>
      <c r="J646">
        <v>100</v>
      </c>
      <c r="K646">
        <v>100</v>
      </c>
      <c r="L646">
        <v>100</v>
      </c>
      <c r="M646">
        <v>100</v>
      </c>
      <c r="N646">
        <v>100</v>
      </c>
      <c r="O646">
        <v>100</v>
      </c>
      <c r="P646">
        <v>100</v>
      </c>
      <c r="Q646">
        <v>100</v>
      </c>
      <c r="R646">
        <v>100</v>
      </c>
      <c r="S646">
        <v>100</v>
      </c>
      <c r="T646">
        <v>100</v>
      </c>
      <c r="U646">
        <v>100</v>
      </c>
      <c r="V646">
        <v>100</v>
      </c>
      <c r="W646">
        <v>100</v>
      </c>
    </row>
    <row r="647" spans="1:23">
      <c r="A647" t="s">
        <v>254</v>
      </c>
      <c r="B647">
        <v>126</v>
      </c>
      <c r="C647">
        <v>6</v>
      </c>
      <c r="D647">
        <v>9</v>
      </c>
      <c r="E647">
        <v>5</v>
      </c>
      <c r="F647">
        <v>4</v>
      </c>
      <c r="G647">
        <v>3</v>
      </c>
      <c r="H647">
        <v>4</v>
      </c>
      <c r="I647">
        <v>2</v>
      </c>
      <c r="J647">
        <v>4</v>
      </c>
      <c r="K647">
        <v>4</v>
      </c>
      <c r="L647">
        <v>8</v>
      </c>
      <c r="M647">
        <v>9</v>
      </c>
      <c r="N647">
        <v>12</v>
      </c>
      <c r="O647">
        <v>13</v>
      </c>
      <c r="P647">
        <v>4</v>
      </c>
      <c r="Q647">
        <v>3</v>
      </c>
      <c r="R647">
        <v>9</v>
      </c>
      <c r="S647">
        <v>6</v>
      </c>
      <c r="T647">
        <v>9</v>
      </c>
      <c r="U647">
        <v>7</v>
      </c>
      <c r="V647">
        <v>24</v>
      </c>
      <c r="W647">
        <v>271</v>
      </c>
    </row>
    <row r="648" spans="1:23">
      <c r="A648" t="s">
        <v>255</v>
      </c>
      <c r="B648">
        <v>90.48</v>
      </c>
      <c r="C648">
        <v>100</v>
      </c>
      <c r="D648">
        <v>77.78</v>
      </c>
      <c r="E648">
        <v>100</v>
      </c>
      <c r="F648">
        <v>100</v>
      </c>
      <c r="G648">
        <v>100</v>
      </c>
      <c r="H648">
        <v>100</v>
      </c>
      <c r="I648">
        <v>100</v>
      </c>
      <c r="J648">
        <v>100</v>
      </c>
      <c r="K648">
        <v>100</v>
      </c>
      <c r="L648">
        <v>87.5</v>
      </c>
      <c r="M648">
        <v>88.89</v>
      </c>
      <c r="N648">
        <v>100</v>
      </c>
      <c r="O648">
        <v>100</v>
      </c>
      <c r="P648">
        <v>100</v>
      </c>
      <c r="Q648">
        <v>100</v>
      </c>
      <c r="R648">
        <v>100</v>
      </c>
      <c r="S648">
        <v>100</v>
      </c>
      <c r="T648">
        <v>88.89</v>
      </c>
      <c r="U648">
        <v>85.71</v>
      </c>
      <c r="V648">
        <v>100</v>
      </c>
      <c r="W648">
        <v>93.36</v>
      </c>
    </row>
    <row r="649" spans="1:23">
      <c r="A649" t="s">
        <v>256</v>
      </c>
      <c r="B649">
        <v>0.79</v>
      </c>
      <c r="C649">
        <v>0</v>
      </c>
      <c r="D649">
        <v>11.11</v>
      </c>
      <c r="E649">
        <v>0</v>
      </c>
      <c r="F649">
        <v>0</v>
      </c>
      <c r="G649">
        <v>0</v>
      </c>
      <c r="H649">
        <v>0</v>
      </c>
      <c r="I649">
        <v>0</v>
      </c>
      <c r="J649">
        <v>0</v>
      </c>
      <c r="K649">
        <v>0</v>
      </c>
      <c r="L649">
        <v>0</v>
      </c>
      <c r="M649">
        <v>0</v>
      </c>
      <c r="N649">
        <v>0</v>
      </c>
      <c r="O649">
        <v>0</v>
      </c>
      <c r="P649">
        <v>0</v>
      </c>
      <c r="Q649">
        <v>0</v>
      </c>
      <c r="R649">
        <v>0</v>
      </c>
      <c r="S649">
        <v>0</v>
      </c>
      <c r="T649">
        <v>0</v>
      </c>
      <c r="U649">
        <v>0</v>
      </c>
      <c r="V649">
        <v>0</v>
      </c>
      <c r="W649">
        <v>0.74</v>
      </c>
    </row>
    <row r="650" spans="1:23">
      <c r="A650" t="s">
        <v>257</v>
      </c>
      <c r="B650">
        <v>4.4000000000000004</v>
      </c>
      <c r="C650">
        <v>4.7</v>
      </c>
      <c r="D650">
        <v>4.3</v>
      </c>
      <c r="E650">
        <v>4.5999999999999996</v>
      </c>
      <c r="F650">
        <v>5</v>
      </c>
      <c r="G650">
        <v>4.7</v>
      </c>
      <c r="H650">
        <v>4.5</v>
      </c>
      <c r="I650">
        <v>5</v>
      </c>
      <c r="J650">
        <v>5</v>
      </c>
      <c r="K650">
        <v>5</v>
      </c>
      <c r="L650">
        <v>4.8</v>
      </c>
      <c r="M650">
        <v>4.7</v>
      </c>
      <c r="N650">
        <v>4.5999999999999996</v>
      </c>
      <c r="O650">
        <v>4.8</v>
      </c>
      <c r="P650">
        <v>5</v>
      </c>
      <c r="Q650">
        <v>5</v>
      </c>
      <c r="R650">
        <v>4.8</v>
      </c>
      <c r="S650">
        <v>4.8</v>
      </c>
      <c r="T650">
        <v>4.8</v>
      </c>
      <c r="U650">
        <v>4.4000000000000004</v>
      </c>
      <c r="V650">
        <v>4.5999999999999996</v>
      </c>
      <c r="W650">
        <v>4.5999999999999996</v>
      </c>
    </row>
    <row r="651" spans="1:23">
      <c r="A651" t="s">
        <v>258</v>
      </c>
      <c r="B651">
        <v>85.3</v>
      </c>
      <c r="C651">
        <v>91.7</v>
      </c>
      <c r="D651">
        <v>83.3</v>
      </c>
      <c r="E651">
        <v>90</v>
      </c>
      <c r="F651">
        <v>100</v>
      </c>
      <c r="G651">
        <v>91.7</v>
      </c>
      <c r="H651">
        <v>87.5</v>
      </c>
      <c r="I651">
        <v>100</v>
      </c>
      <c r="J651">
        <v>100</v>
      </c>
      <c r="K651">
        <v>100</v>
      </c>
      <c r="L651">
        <v>93.8</v>
      </c>
      <c r="M651">
        <v>91.7</v>
      </c>
      <c r="N651">
        <v>89.6</v>
      </c>
      <c r="O651">
        <v>94.2</v>
      </c>
      <c r="P651">
        <v>100</v>
      </c>
      <c r="Q651">
        <v>100</v>
      </c>
      <c r="R651">
        <v>94.4</v>
      </c>
      <c r="S651">
        <v>95.8</v>
      </c>
      <c r="T651">
        <v>94.4</v>
      </c>
      <c r="U651">
        <v>85.7</v>
      </c>
      <c r="V651">
        <v>89.6</v>
      </c>
      <c r="W651">
        <v>89</v>
      </c>
    </row>
    <row r="652" spans="1:23">
      <c r="A652" t="s">
        <v>245</v>
      </c>
    </row>
    <row r="653" spans="1:23">
      <c r="A653" t="s">
        <v>245</v>
      </c>
    </row>
    <row r="654" spans="1:23">
      <c r="A654" t="s">
        <v>311</v>
      </c>
    </row>
    <row r="657" spans="1:23">
      <c r="B657" t="s">
        <v>238</v>
      </c>
      <c r="C657" t="s">
        <v>239</v>
      </c>
      <c r="L657" t="s">
        <v>240</v>
      </c>
    </row>
    <row r="659" spans="1:23">
      <c r="B659" t="s">
        <v>119</v>
      </c>
      <c r="C659" t="s">
        <v>225</v>
      </c>
      <c r="D659" t="s">
        <v>226</v>
      </c>
      <c r="E659" t="s">
        <v>227</v>
      </c>
      <c r="F659" t="s">
        <v>228</v>
      </c>
      <c r="G659" t="s">
        <v>229</v>
      </c>
      <c r="H659" t="s">
        <v>230</v>
      </c>
      <c r="I659" t="s">
        <v>231</v>
      </c>
      <c r="J659" t="s">
        <v>232</v>
      </c>
      <c r="K659" t="s">
        <v>233</v>
      </c>
      <c r="L659" t="s">
        <v>225</v>
      </c>
      <c r="M659" t="s">
        <v>226</v>
      </c>
      <c r="N659" t="s">
        <v>227</v>
      </c>
      <c r="O659" t="s">
        <v>228</v>
      </c>
      <c r="P659" t="s">
        <v>229</v>
      </c>
      <c r="Q659" t="s">
        <v>230</v>
      </c>
      <c r="R659" t="s">
        <v>231</v>
      </c>
      <c r="S659" t="s">
        <v>232</v>
      </c>
      <c r="T659" t="s">
        <v>233</v>
      </c>
      <c r="U659" t="s">
        <v>122</v>
      </c>
      <c r="V659" t="s">
        <v>241</v>
      </c>
      <c r="W659" t="s">
        <v>224</v>
      </c>
    </row>
    <row r="661" spans="1:23">
      <c r="A661" t="s">
        <v>273</v>
      </c>
      <c r="B661">
        <v>0</v>
      </c>
      <c r="C661">
        <v>0</v>
      </c>
      <c r="D661">
        <v>11.11</v>
      </c>
      <c r="E661">
        <v>0</v>
      </c>
      <c r="F661">
        <v>0</v>
      </c>
      <c r="G661">
        <v>0</v>
      </c>
      <c r="H661">
        <v>0</v>
      </c>
      <c r="I661">
        <v>0</v>
      </c>
      <c r="J661">
        <v>0</v>
      </c>
      <c r="K661">
        <v>0</v>
      </c>
      <c r="L661">
        <v>0</v>
      </c>
      <c r="M661">
        <v>0</v>
      </c>
      <c r="N661">
        <v>0</v>
      </c>
      <c r="O661">
        <v>0</v>
      </c>
      <c r="P661">
        <v>0</v>
      </c>
      <c r="Q661">
        <v>0</v>
      </c>
      <c r="R661">
        <v>0</v>
      </c>
      <c r="S661">
        <v>0</v>
      </c>
      <c r="T661">
        <v>0</v>
      </c>
      <c r="U661">
        <v>0</v>
      </c>
      <c r="V661">
        <v>0</v>
      </c>
      <c r="W661">
        <v>0.37</v>
      </c>
    </row>
    <row r="662" spans="1:23">
      <c r="A662" t="s">
        <v>274</v>
      </c>
      <c r="B662">
        <v>1.59</v>
      </c>
      <c r="C662">
        <v>0</v>
      </c>
      <c r="D662">
        <v>0</v>
      </c>
      <c r="E662">
        <v>0</v>
      </c>
      <c r="F662">
        <v>0</v>
      </c>
      <c r="G662">
        <v>0</v>
      </c>
      <c r="H662">
        <v>0</v>
      </c>
      <c r="I662">
        <v>0</v>
      </c>
      <c r="J662">
        <v>0</v>
      </c>
      <c r="K662">
        <v>0</v>
      </c>
      <c r="L662">
        <v>0</v>
      </c>
      <c r="M662">
        <v>0</v>
      </c>
      <c r="N662">
        <v>0</v>
      </c>
      <c r="O662">
        <v>0</v>
      </c>
      <c r="P662">
        <v>0</v>
      </c>
      <c r="Q662">
        <v>0</v>
      </c>
      <c r="R662">
        <v>0</v>
      </c>
      <c r="S662">
        <v>0</v>
      </c>
      <c r="T662">
        <v>0</v>
      </c>
      <c r="U662">
        <v>0</v>
      </c>
      <c r="V662">
        <v>0</v>
      </c>
      <c r="W662">
        <v>0.74</v>
      </c>
    </row>
    <row r="663" spans="1:23">
      <c r="A663" t="s">
        <v>275</v>
      </c>
      <c r="B663">
        <v>6.35</v>
      </c>
      <c r="C663">
        <v>0</v>
      </c>
      <c r="D663">
        <v>0</v>
      </c>
      <c r="E663">
        <v>0</v>
      </c>
      <c r="F663">
        <v>0</v>
      </c>
      <c r="G663">
        <v>0</v>
      </c>
      <c r="H663">
        <v>0</v>
      </c>
      <c r="I663">
        <v>0</v>
      </c>
      <c r="J663">
        <v>0</v>
      </c>
      <c r="K663">
        <v>0</v>
      </c>
      <c r="L663">
        <v>0</v>
      </c>
      <c r="M663">
        <v>0</v>
      </c>
      <c r="N663">
        <v>16.670000000000002</v>
      </c>
      <c r="O663">
        <v>0</v>
      </c>
      <c r="P663">
        <v>0</v>
      </c>
      <c r="Q663">
        <v>0</v>
      </c>
      <c r="R663">
        <v>0</v>
      </c>
      <c r="S663">
        <v>0</v>
      </c>
      <c r="T663">
        <v>0</v>
      </c>
      <c r="U663">
        <v>0</v>
      </c>
      <c r="V663">
        <v>8.33</v>
      </c>
      <c r="W663">
        <v>4.43</v>
      </c>
    </row>
    <row r="664" spans="1:23">
      <c r="A664" t="s">
        <v>276</v>
      </c>
      <c r="B664">
        <v>40.479999999999997</v>
      </c>
      <c r="C664">
        <v>0</v>
      </c>
      <c r="D664">
        <v>11.11</v>
      </c>
      <c r="E664">
        <v>40</v>
      </c>
      <c r="F664">
        <v>25</v>
      </c>
      <c r="G664">
        <v>0</v>
      </c>
      <c r="H664">
        <v>25</v>
      </c>
      <c r="I664">
        <v>0</v>
      </c>
      <c r="J664">
        <v>0</v>
      </c>
      <c r="K664">
        <v>0</v>
      </c>
      <c r="L664">
        <v>12.5</v>
      </c>
      <c r="M664">
        <v>33.33</v>
      </c>
      <c r="N664">
        <v>16.670000000000002</v>
      </c>
      <c r="O664">
        <v>15.38</v>
      </c>
      <c r="P664">
        <v>0</v>
      </c>
      <c r="Q664">
        <v>0</v>
      </c>
      <c r="R664">
        <v>11.11</v>
      </c>
      <c r="S664">
        <v>0</v>
      </c>
      <c r="T664">
        <v>11.11</v>
      </c>
      <c r="U664">
        <v>14.29</v>
      </c>
      <c r="V664">
        <v>37.5</v>
      </c>
      <c r="W664">
        <v>28.04</v>
      </c>
    </row>
    <row r="665" spans="1:23">
      <c r="A665" t="s">
        <v>277</v>
      </c>
      <c r="B665">
        <v>51.59</v>
      </c>
      <c r="C665">
        <v>100</v>
      </c>
      <c r="D665">
        <v>77.78</v>
      </c>
      <c r="E665">
        <v>60</v>
      </c>
      <c r="F665">
        <v>75</v>
      </c>
      <c r="G665">
        <v>100</v>
      </c>
      <c r="H665">
        <v>75</v>
      </c>
      <c r="I665">
        <v>100</v>
      </c>
      <c r="J665">
        <v>100</v>
      </c>
      <c r="K665">
        <v>100</v>
      </c>
      <c r="L665">
        <v>87.5</v>
      </c>
      <c r="M665">
        <v>66.67</v>
      </c>
      <c r="N665">
        <v>58.33</v>
      </c>
      <c r="O665">
        <v>84.62</v>
      </c>
      <c r="P665">
        <v>100</v>
      </c>
      <c r="Q665">
        <v>100</v>
      </c>
      <c r="R665">
        <v>88.89</v>
      </c>
      <c r="S665">
        <v>100</v>
      </c>
      <c r="T665">
        <v>88.89</v>
      </c>
      <c r="U665">
        <v>85.71</v>
      </c>
      <c r="V665">
        <v>54.17</v>
      </c>
      <c r="W665">
        <v>66.05</v>
      </c>
    </row>
    <row r="666" spans="1:23">
      <c r="A666" t="s">
        <v>218</v>
      </c>
      <c r="B666">
        <v>0</v>
      </c>
      <c r="C666">
        <v>0</v>
      </c>
      <c r="D666">
        <v>0</v>
      </c>
      <c r="E666">
        <v>0</v>
      </c>
      <c r="F666">
        <v>0</v>
      </c>
      <c r="G666">
        <v>0</v>
      </c>
      <c r="H666">
        <v>0</v>
      </c>
      <c r="I666">
        <v>0</v>
      </c>
      <c r="J666">
        <v>0</v>
      </c>
      <c r="K666">
        <v>0</v>
      </c>
      <c r="L666">
        <v>0</v>
      </c>
      <c r="M666">
        <v>0</v>
      </c>
      <c r="N666">
        <v>8.33</v>
      </c>
      <c r="O666">
        <v>0</v>
      </c>
      <c r="P666">
        <v>0</v>
      </c>
      <c r="Q666">
        <v>0</v>
      </c>
      <c r="R666">
        <v>0</v>
      </c>
      <c r="S666">
        <v>0</v>
      </c>
      <c r="T666">
        <v>0</v>
      </c>
      <c r="U666">
        <v>0</v>
      </c>
      <c r="V666">
        <v>0</v>
      </c>
      <c r="W666">
        <v>0.37</v>
      </c>
    </row>
    <row r="667" spans="1:23">
      <c r="A667" t="s">
        <v>253</v>
      </c>
      <c r="B667">
        <v>100</v>
      </c>
      <c r="C667">
        <v>100</v>
      </c>
      <c r="D667">
        <v>100</v>
      </c>
      <c r="E667">
        <v>100</v>
      </c>
      <c r="F667">
        <v>100</v>
      </c>
      <c r="G667">
        <v>100</v>
      </c>
      <c r="H667">
        <v>100</v>
      </c>
      <c r="I667">
        <v>100</v>
      </c>
      <c r="J667">
        <v>100</v>
      </c>
      <c r="K667">
        <v>100</v>
      </c>
      <c r="L667">
        <v>100</v>
      </c>
      <c r="M667">
        <v>100</v>
      </c>
      <c r="N667">
        <v>100</v>
      </c>
      <c r="O667">
        <v>100</v>
      </c>
      <c r="P667">
        <v>100</v>
      </c>
      <c r="Q667">
        <v>100</v>
      </c>
      <c r="R667">
        <v>100</v>
      </c>
      <c r="S667">
        <v>100</v>
      </c>
      <c r="T667">
        <v>100</v>
      </c>
      <c r="U667">
        <v>100</v>
      </c>
      <c r="V667">
        <v>100</v>
      </c>
      <c r="W667">
        <v>100</v>
      </c>
    </row>
    <row r="668" spans="1:23">
      <c r="A668" t="s">
        <v>254</v>
      </c>
      <c r="B668">
        <v>126</v>
      </c>
      <c r="C668">
        <v>6</v>
      </c>
      <c r="D668">
        <v>9</v>
      </c>
      <c r="E668">
        <v>5</v>
      </c>
      <c r="F668">
        <v>4</v>
      </c>
      <c r="G668">
        <v>3</v>
      </c>
      <c r="H668">
        <v>4</v>
      </c>
      <c r="I668">
        <v>2</v>
      </c>
      <c r="J668">
        <v>4</v>
      </c>
      <c r="K668">
        <v>4</v>
      </c>
      <c r="L668">
        <v>8</v>
      </c>
      <c r="M668">
        <v>9</v>
      </c>
      <c r="N668">
        <v>12</v>
      </c>
      <c r="O668">
        <v>13</v>
      </c>
      <c r="P668">
        <v>4</v>
      </c>
      <c r="Q668">
        <v>3</v>
      </c>
      <c r="R668">
        <v>9</v>
      </c>
      <c r="S668">
        <v>6</v>
      </c>
      <c r="T668">
        <v>9</v>
      </c>
      <c r="U668">
        <v>7</v>
      </c>
      <c r="V668">
        <v>24</v>
      </c>
      <c r="W668">
        <v>271</v>
      </c>
    </row>
    <row r="669" spans="1:23">
      <c r="A669" t="s">
        <v>255</v>
      </c>
      <c r="B669">
        <v>92.06</v>
      </c>
      <c r="C669">
        <v>100</v>
      </c>
      <c r="D669">
        <v>88.89</v>
      </c>
      <c r="E669">
        <v>100</v>
      </c>
      <c r="F669">
        <v>100</v>
      </c>
      <c r="G669">
        <v>100</v>
      </c>
      <c r="H669">
        <v>100</v>
      </c>
      <c r="I669">
        <v>100</v>
      </c>
      <c r="J669">
        <v>100</v>
      </c>
      <c r="K669">
        <v>100</v>
      </c>
      <c r="L669">
        <v>100</v>
      </c>
      <c r="M669">
        <v>100</v>
      </c>
      <c r="N669">
        <v>75</v>
      </c>
      <c r="O669">
        <v>100</v>
      </c>
      <c r="P669">
        <v>100</v>
      </c>
      <c r="Q669">
        <v>100</v>
      </c>
      <c r="R669">
        <v>100</v>
      </c>
      <c r="S669">
        <v>100</v>
      </c>
      <c r="T669">
        <v>100</v>
      </c>
      <c r="U669">
        <v>100</v>
      </c>
      <c r="V669">
        <v>91.67</v>
      </c>
      <c r="W669">
        <v>94.1</v>
      </c>
    </row>
    <row r="670" spans="1:23">
      <c r="A670" t="s">
        <v>256</v>
      </c>
      <c r="B670">
        <v>1.59</v>
      </c>
      <c r="C670">
        <v>0</v>
      </c>
      <c r="D670">
        <v>11.11</v>
      </c>
      <c r="E670">
        <v>0</v>
      </c>
      <c r="F670">
        <v>0</v>
      </c>
      <c r="G670">
        <v>0</v>
      </c>
      <c r="H670">
        <v>0</v>
      </c>
      <c r="I670">
        <v>0</v>
      </c>
      <c r="J670">
        <v>0</v>
      </c>
      <c r="K670">
        <v>0</v>
      </c>
      <c r="L670">
        <v>0</v>
      </c>
      <c r="M670">
        <v>0</v>
      </c>
      <c r="N670">
        <v>0</v>
      </c>
      <c r="O670">
        <v>0</v>
      </c>
      <c r="P670">
        <v>0</v>
      </c>
      <c r="Q670">
        <v>0</v>
      </c>
      <c r="R670">
        <v>0</v>
      </c>
      <c r="S670">
        <v>0</v>
      </c>
      <c r="T670">
        <v>0</v>
      </c>
      <c r="U670">
        <v>0</v>
      </c>
      <c r="V670">
        <v>0</v>
      </c>
      <c r="W670">
        <v>1.1100000000000001</v>
      </c>
    </row>
    <row r="671" spans="1:23">
      <c r="A671" t="s">
        <v>257</v>
      </c>
      <c r="B671">
        <v>4.4000000000000004</v>
      </c>
      <c r="C671">
        <v>5</v>
      </c>
      <c r="D671">
        <v>4.4000000000000004</v>
      </c>
      <c r="E671">
        <v>4.5999999999999996</v>
      </c>
      <c r="F671">
        <v>4.8</v>
      </c>
      <c r="G671">
        <v>5</v>
      </c>
      <c r="H671">
        <v>4.8</v>
      </c>
      <c r="I671">
        <v>5</v>
      </c>
      <c r="J671">
        <v>5</v>
      </c>
      <c r="K671">
        <v>5</v>
      </c>
      <c r="L671">
        <v>4.9000000000000004</v>
      </c>
      <c r="M671">
        <v>4.7</v>
      </c>
      <c r="N671">
        <v>4.5</v>
      </c>
      <c r="O671">
        <v>4.8</v>
      </c>
      <c r="P671">
        <v>5</v>
      </c>
      <c r="Q671">
        <v>5</v>
      </c>
      <c r="R671">
        <v>4.9000000000000004</v>
      </c>
      <c r="S671">
        <v>5</v>
      </c>
      <c r="T671">
        <v>4.9000000000000004</v>
      </c>
      <c r="U671">
        <v>4.9000000000000004</v>
      </c>
      <c r="V671">
        <v>4.5</v>
      </c>
      <c r="W671">
        <v>4.5999999999999996</v>
      </c>
    </row>
    <row r="672" spans="1:23">
      <c r="A672" t="s">
        <v>258</v>
      </c>
      <c r="B672">
        <v>85.5</v>
      </c>
      <c r="C672">
        <v>100</v>
      </c>
      <c r="D672">
        <v>86.1</v>
      </c>
      <c r="E672">
        <v>90</v>
      </c>
      <c r="F672">
        <v>93.8</v>
      </c>
      <c r="G672">
        <v>100</v>
      </c>
      <c r="H672">
        <v>93.8</v>
      </c>
      <c r="I672">
        <v>100</v>
      </c>
      <c r="J672">
        <v>100</v>
      </c>
      <c r="K672">
        <v>100</v>
      </c>
      <c r="L672">
        <v>96.9</v>
      </c>
      <c r="M672">
        <v>91.7</v>
      </c>
      <c r="N672">
        <v>86.4</v>
      </c>
      <c r="O672">
        <v>96.2</v>
      </c>
      <c r="P672">
        <v>100</v>
      </c>
      <c r="Q672">
        <v>100</v>
      </c>
      <c r="R672">
        <v>97.2</v>
      </c>
      <c r="S672">
        <v>100</v>
      </c>
      <c r="T672">
        <v>97.2</v>
      </c>
      <c r="U672">
        <v>96.4</v>
      </c>
      <c r="V672">
        <v>86.5</v>
      </c>
      <c r="W672">
        <v>89.8</v>
      </c>
    </row>
    <row r="673" spans="1:23">
      <c r="A673" t="s">
        <v>245</v>
      </c>
    </row>
    <row r="674" spans="1:23">
      <c r="A674" t="s">
        <v>245</v>
      </c>
    </row>
    <row r="675" spans="1:23">
      <c r="A675" t="s">
        <v>312</v>
      </c>
    </row>
    <row r="676" spans="1:23">
      <c r="A676" t="s">
        <v>313</v>
      </c>
    </row>
    <row r="679" spans="1:23">
      <c r="B679" t="s">
        <v>238</v>
      </c>
      <c r="C679" t="s">
        <v>239</v>
      </c>
      <c r="L679" t="s">
        <v>240</v>
      </c>
    </row>
    <row r="681" spans="1:23">
      <c r="B681" t="s">
        <v>119</v>
      </c>
      <c r="C681" t="s">
        <v>225</v>
      </c>
      <c r="D681" t="s">
        <v>226</v>
      </c>
      <c r="E681" t="s">
        <v>227</v>
      </c>
      <c r="F681" t="s">
        <v>228</v>
      </c>
      <c r="G681" t="s">
        <v>229</v>
      </c>
      <c r="H681" t="s">
        <v>230</v>
      </c>
      <c r="I681" t="s">
        <v>231</v>
      </c>
      <c r="J681" t="s">
        <v>232</v>
      </c>
      <c r="K681" t="s">
        <v>233</v>
      </c>
      <c r="L681" t="s">
        <v>225</v>
      </c>
      <c r="M681" t="s">
        <v>226</v>
      </c>
      <c r="N681" t="s">
        <v>227</v>
      </c>
      <c r="O681" t="s">
        <v>228</v>
      </c>
      <c r="P681" t="s">
        <v>229</v>
      </c>
      <c r="Q681" t="s">
        <v>230</v>
      </c>
      <c r="R681" t="s">
        <v>231</v>
      </c>
      <c r="S681" t="s">
        <v>232</v>
      </c>
      <c r="T681" t="s">
        <v>233</v>
      </c>
      <c r="U681" t="s">
        <v>122</v>
      </c>
      <c r="V681" t="s">
        <v>241</v>
      </c>
      <c r="W681" t="s">
        <v>224</v>
      </c>
    </row>
    <row r="683" spans="1:23">
      <c r="A683" t="s">
        <v>288</v>
      </c>
      <c r="B683">
        <v>0</v>
      </c>
      <c r="C683">
        <v>0</v>
      </c>
      <c r="D683">
        <v>0</v>
      </c>
      <c r="E683">
        <v>0</v>
      </c>
      <c r="F683">
        <v>0</v>
      </c>
      <c r="G683">
        <v>0</v>
      </c>
      <c r="H683">
        <v>0</v>
      </c>
      <c r="I683">
        <v>0</v>
      </c>
      <c r="J683">
        <v>0</v>
      </c>
      <c r="K683">
        <v>0</v>
      </c>
      <c r="L683">
        <v>0</v>
      </c>
      <c r="M683">
        <v>0</v>
      </c>
      <c r="N683">
        <v>0</v>
      </c>
      <c r="O683">
        <v>0</v>
      </c>
      <c r="P683">
        <v>0</v>
      </c>
      <c r="Q683">
        <v>0</v>
      </c>
      <c r="R683">
        <v>0</v>
      </c>
      <c r="S683">
        <v>0</v>
      </c>
      <c r="T683">
        <v>0</v>
      </c>
      <c r="U683">
        <v>0</v>
      </c>
      <c r="V683">
        <v>0</v>
      </c>
      <c r="W683">
        <v>0</v>
      </c>
    </row>
    <row r="684" spans="1:23">
      <c r="A684" t="s">
        <v>289</v>
      </c>
      <c r="B684">
        <v>2.38</v>
      </c>
      <c r="C684">
        <v>0</v>
      </c>
      <c r="D684">
        <v>0</v>
      </c>
      <c r="E684">
        <v>0</v>
      </c>
      <c r="F684">
        <v>0</v>
      </c>
      <c r="G684">
        <v>0</v>
      </c>
      <c r="H684">
        <v>0</v>
      </c>
      <c r="I684">
        <v>0</v>
      </c>
      <c r="J684">
        <v>0</v>
      </c>
      <c r="K684">
        <v>0</v>
      </c>
      <c r="L684">
        <v>0</v>
      </c>
      <c r="M684">
        <v>0</v>
      </c>
      <c r="N684">
        <v>0</v>
      </c>
      <c r="O684">
        <v>0</v>
      </c>
      <c r="P684">
        <v>0</v>
      </c>
      <c r="Q684">
        <v>0</v>
      </c>
      <c r="R684">
        <v>0</v>
      </c>
      <c r="S684">
        <v>0</v>
      </c>
      <c r="T684">
        <v>0</v>
      </c>
      <c r="U684">
        <v>0</v>
      </c>
      <c r="V684">
        <v>0</v>
      </c>
      <c r="W684">
        <v>1.21</v>
      </c>
    </row>
    <row r="685" spans="1:23">
      <c r="A685" t="s">
        <v>290</v>
      </c>
      <c r="B685">
        <v>8.73</v>
      </c>
      <c r="C685">
        <v>0</v>
      </c>
      <c r="D685">
        <v>11.11</v>
      </c>
      <c r="E685">
        <v>0</v>
      </c>
      <c r="F685">
        <v>0</v>
      </c>
      <c r="G685">
        <v>33.33</v>
      </c>
      <c r="H685">
        <v>0</v>
      </c>
      <c r="I685">
        <v>0</v>
      </c>
      <c r="J685">
        <v>0</v>
      </c>
      <c r="K685">
        <v>0</v>
      </c>
      <c r="L685">
        <v>0</v>
      </c>
      <c r="M685">
        <v>0</v>
      </c>
      <c r="N685">
        <v>0</v>
      </c>
      <c r="O685">
        <v>7.69</v>
      </c>
      <c r="P685">
        <v>0</v>
      </c>
      <c r="Q685">
        <v>0</v>
      </c>
      <c r="R685">
        <v>11.11</v>
      </c>
      <c r="S685">
        <v>0</v>
      </c>
      <c r="T685">
        <v>11.11</v>
      </c>
      <c r="U685">
        <v>28.57</v>
      </c>
      <c r="V685">
        <v>0</v>
      </c>
      <c r="W685">
        <v>7.29</v>
      </c>
    </row>
    <row r="686" spans="1:23">
      <c r="A686" t="s">
        <v>291</v>
      </c>
      <c r="B686">
        <v>53.17</v>
      </c>
      <c r="C686">
        <v>50</v>
      </c>
      <c r="D686">
        <v>66.67</v>
      </c>
      <c r="E686">
        <v>40</v>
      </c>
      <c r="F686">
        <v>75</v>
      </c>
      <c r="G686">
        <v>66.67</v>
      </c>
      <c r="H686">
        <v>50</v>
      </c>
      <c r="I686">
        <v>0</v>
      </c>
      <c r="J686">
        <v>25</v>
      </c>
      <c r="K686">
        <v>25</v>
      </c>
      <c r="L686">
        <v>50</v>
      </c>
      <c r="M686">
        <v>44.44</v>
      </c>
      <c r="N686">
        <v>66.67</v>
      </c>
      <c r="O686">
        <v>23.08</v>
      </c>
      <c r="P686">
        <v>25</v>
      </c>
      <c r="Q686">
        <v>66.67</v>
      </c>
      <c r="R686">
        <v>22.22</v>
      </c>
      <c r="S686">
        <v>16.670000000000002</v>
      </c>
      <c r="T686">
        <v>33.33</v>
      </c>
      <c r="U686">
        <v>14.29</v>
      </c>
      <c r="V686">
        <v>0</v>
      </c>
      <c r="W686">
        <v>46.96</v>
      </c>
    </row>
    <row r="687" spans="1:23">
      <c r="A687" t="s">
        <v>292</v>
      </c>
      <c r="B687">
        <v>34.130000000000003</v>
      </c>
      <c r="C687">
        <v>50</v>
      </c>
      <c r="D687">
        <v>22.22</v>
      </c>
      <c r="E687">
        <v>60</v>
      </c>
      <c r="F687">
        <v>25</v>
      </c>
      <c r="G687">
        <v>0</v>
      </c>
      <c r="H687">
        <v>50</v>
      </c>
      <c r="I687">
        <v>100</v>
      </c>
      <c r="J687">
        <v>75</v>
      </c>
      <c r="K687">
        <v>75</v>
      </c>
      <c r="L687">
        <v>50</v>
      </c>
      <c r="M687">
        <v>44.44</v>
      </c>
      <c r="N687">
        <v>33.33</v>
      </c>
      <c r="O687">
        <v>69.23</v>
      </c>
      <c r="P687">
        <v>75</v>
      </c>
      <c r="Q687">
        <v>33.33</v>
      </c>
      <c r="R687">
        <v>66.67</v>
      </c>
      <c r="S687">
        <v>83.33</v>
      </c>
      <c r="T687">
        <v>55.56</v>
      </c>
      <c r="U687">
        <v>57.14</v>
      </c>
      <c r="V687">
        <v>0</v>
      </c>
      <c r="W687">
        <v>43.32</v>
      </c>
    </row>
    <row r="688" spans="1:23">
      <c r="A688" t="s">
        <v>218</v>
      </c>
      <c r="B688">
        <v>1.59</v>
      </c>
      <c r="C688">
        <v>0</v>
      </c>
      <c r="D688">
        <v>0</v>
      </c>
      <c r="E688">
        <v>0</v>
      </c>
      <c r="F688">
        <v>0</v>
      </c>
      <c r="G688">
        <v>0</v>
      </c>
      <c r="H688">
        <v>0</v>
      </c>
      <c r="I688">
        <v>0</v>
      </c>
      <c r="J688">
        <v>0</v>
      </c>
      <c r="K688">
        <v>0</v>
      </c>
      <c r="L688">
        <v>0</v>
      </c>
      <c r="M688">
        <v>11.11</v>
      </c>
      <c r="N688">
        <v>0</v>
      </c>
      <c r="O688">
        <v>0</v>
      </c>
      <c r="P688">
        <v>0</v>
      </c>
      <c r="Q688">
        <v>0</v>
      </c>
      <c r="R688">
        <v>0</v>
      </c>
      <c r="S688">
        <v>0</v>
      </c>
      <c r="T688">
        <v>0</v>
      </c>
      <c r="U688">
        <v>0</v>
      </c>
      <c r="V688">
        <v>0</v>
      </c>
      <c r="W688">
        <v>1.21</v>
      </c>
    </row>
    <row r="689" spans="1:23">
      <c r="A689" t="s">
        <v>253</v>
      </c>
      <c r="B689">
        <v>100</v>
      </c>
      <c r="C689">
        <v>100</v>
      </c>
      <c r="D689">
        <v>100</v>
      </c>
      <c r="E689">
        <v>100</v>
      </c>
      <c r="F689">
        <v>100</v>
      </c>
      <c r="G689">
        <v>100</v>
      </c>
      <c r="H689">
        <v>100</v>
      </c>
      <c r="I689">
        <v>100</v>
      </c>
      <c r="J689">
        <v>100</v>
      </c>
      <c r="K689">
        <v>100</v>
      </c>
      <c r="L689">
        <v>100</v>
      </c>
      <c r="M689">
        <v>100</v>
      </c>
      <c r="N689">
        <v>100</v>
      </c>
      <c r="O689">
        <v>100</v>
      </c>
      <c r="P689">
        <v>100</v>
      </c>
      <c r="Q689">
        <v>100</v>
      </c>
      <c r="R689">
        <v>100</v>
      </c>
      <c r="S689">
        <v>100</v>
      </c>
      <c r="T689">
        <v>100</v>
      </c>
      <c r="U689">
        <v>100</v>
      </c>
      <c r="V689">
        <v>0</v>
      </c>
      <c r="W689">
        <v>100</v>
      </c>
    </row>
    <row r="690" spans="1:23">
      <c r="A690" t="s">
        <v>254</v>
      </c>
      <c r="B690">
        <v>126</v>
      </c>
      <c r="C690">
        <v>6</v>
      </c>
      <c r="D690">
        <v>9</v>
      </c>
      <c r="E690">
        <v>5</v>
      </c>
      <c r="F690">
        <v>4</v>
      </c>
      <c r="G690">
        <v>3</v>
      </c>
      <c r="H690">
        <v>4</v>
      </c>
      <c r="I690">
        <v>2</v>
      </c>
      <c r="J690">
        <v>4</v>
      </c>
      <c r="K690">
        <v>4</v>
      </c>
      <c r="L690">
        <v>8</v>
      </c>
      <c r="M690">
        <v>9</v>
      </c>
      <c r="N690">
        <v>12</v>
      </c>
      <c r="O690">
        <v>13</v>
      </c>
      <c r="P690">
        <v>4</v>
      </c>
      <c r="Q690">
        <v>3</v>
      </c>
      <c r="R690">
        <v>9</v>
      </c>
      <c r="S690">
        <v>6</v>
      </c>
      <c r="T690">
        <v>9</v>
      </c>
      <c r="U690">
        <v>7</v>
      </c>
      <c r="V690">
        <v>0</v>
      </c>
      <c r="W690">
        <v>247</v>
      </c>
    </row>
    <row r="691" spans="1:23">
      <c r="A691" t="s">
        <v>255</v>
      </c>
      <c r="B691">
        <v>87.3</v>
      </c>
      <c r="C691">
        <v>100</v>
      </c>
      <c r="D691">
        <v>88.89</v>
      </c>
      <c r="E691">
        <v>100</v>
      </c>
      <c r="F691">
        <v>100</v>
      </c>
      <c r="G691">
        <v>66.67</v>
      </c>
      <c r="H691">
        <v>100</v>
      </c>
      <c r="I691">
        <v>100</v>
      </c>
      <c r="J691">
        <v>100</v>
      </c>
      <c r="K691">
        <v>100</v>
      </c>
      <c r="L691">
        <v>100</v>
      </c>
      <c r="M691">
        <v>88.89</v>
      </c>
      <c r="N691">
        <v>100</v>
      </c>
      <c r="O691">
        <v>92.31</v>
      </c>
      <c r="P691">
        <v>100</v>
      </c>
      <c r="Q691">
        <v>100</v>
      </c>
      <c r="R691">
        <v>88.89</v>
      </c>
      <c r="S691">
        <v>100</v>
      </c>
      <c r="T691">
        <v>88.89</v>
      </c>
      <c r="U691">
        <v>71.430000000000007</v>
      </c>
      <c r="V691">
        <v>0</v>
      </c>
      <c r="W691">
        <v>90.28</v>
      </c>
    </row>
    <row r="692" spans="1:23">
      <c r="A692" t="s">
        <v>256</v>
      </c>
      <c r="B692">
        <v>2.38</v>
      </c>
      <c r="C692">
        <v>0</v>
      </c>
      <c r="D692">
        <v>0</v>
      </c>
      <c r="E692">
        <v>0</v>
      </c>
      <c r="F692">
        <v>0</v>
      </c>
      <c r="G692">
        <v>0</v>
      </c>
      <c r="H692">
        <v>0</v>
      </c>
      <c r="I692">
        <v>0</v>
      </c>
      <c r="J692">
        <v>0</v>
      </c>
      <c r="K692">
        <v>0</v>
      </c>
      <c r="L692">
        <v>0</v>
      </c>
      <c r="M692">
        <v>0</v>
      </c>
      <c r="N692">
        <v>0</v>
      </c>
      <c r="O692">
        <v>0</v>
      </c>
      <c r="P692">
        <v>0</v>
      </c>
      <c r="Q692">
        <v>0</v>
      </c>
      <c r="R692">
        <v>0</v>
      </c>
      <c r="S692">
        <v>0</v>
      </c>
      <c r="T692">
        <v>0</v>
      </c>
      <c r="U692">
        <v>0</v>
      </c>
      <c r="V692">
        <v>0</v>
      </c>
      <c r="W692">
        <v>1.21</v>
      </c>
    </row>
    <row r="693" spans="1:23">
      <c r="A693" t="s">
        <v>257</v>
      </c>
      <c r="B693">
        <v>4.2</v>
      </c>
      <c r="C693">
        <v>4.5</v>
      </c>
      <c r="D693">
        <v>4.0999999999999996</v>
      </c>
      <c r="E693">
        <v>4.5999999999999996</v>
      </c>
      <c r="F693">
        <v>4.3</v>
      </c>
      <c r="G693">
        <v>3.7</v>
      </c>
      <c r="H693">
        <v>4.5</v>
      </c>
      <c r="I693">
        <v>5</v>
      </c>
      <c r="J693">
        <v>4.8</v>
      </c>
      <c r="K693">
        <v>4.8</v>
      </c>
      <c r="L693">
        <v>4.5</v>
      </c>
      <c r="M693">
        <v>4.5</v>
      </c>
      <c r="N693">
        <v>4.3</v>
      </c>
      <c r="O693">
        <v>4.5999999999999996</v>
      </c>
      <c r="P693">
        <v>4.8</v>
      </c>
      <c r="Q693">
        <v>4.3</v>
      </c>
      <c r="R693">
        <v>4.5999999999999996</v>
      </c>
      <c r="S693">
        <v>4.8</v>
      </c>
      <c r="T693">
        <v>4.4000000000000004</v>
      </c>
      <c r="U693">
        <v>4.3</v>
      </c>
      <c r="V693">
        <v>0</v>
      </c>
      <c r="W693">
        <v>4.3</v>
      </c>
    </row>
    <row r="694" spans="1:23">
      <c r="A694" t="s">
        <v>258</v>
      </c>
      <c r="B694">
        <v>80.2</v>
      </c>
      <c r="C694">
        <v>87.5</v>
      </c>
      <c r="D694">
        <v>77.8</v>
      </c>
      <c r="E694">
        <v>90</v>
      </c>
      <c r="F694">
        <v>81.3</v>
      </c>
      <c r="G694">
        <v>66.7</v>
      </c>
      <c r="H694">
        <v>87.5</v>
      </c>
      <c r="I694">
        <v>100</v>
      </c>
      <c r="J694">
        <v>93.8</v>
      </c>
      <c r="K694">
        <v>93.8</v>
      </c>
      <c r="L694">
        <v>87.5</v>
      </c>
      <c r="M694">
        <v>87.5</v>
      </c>
      <c r="N694">
        <v>83.3</v>
      </c>
      <c r="O694">
        <v>90.4</v>
      </c>
      <c r="P694">
        <v>93.8</v>
      </c>
      <c r="Q694">
        <v>83.3</v>
      </c>
      <c r="R694">
        <v>88.9</v>
      </c>
      <c r="S694">
        <v>95.8</v>
      </c>
      <c r="T694">
        <v>86.1</v>
      </c>
      <c r="U694">
        <v>82.1</v>
      </c>
      <c r="V694">
        <v>0</v>
      </c>
      <c r="W694">
        <v>83.5</v>
      </c>
    </row>
    <row r="695" spans="1:23">
      <c r="A695" t="s">
        <v>245</v>
      </c>
    </row>
    <row r="696" spans="1:23">
      <c r="A696" t="s">
        <v>245</v>
      </c>
    </row>
    <row r="697" spans="1:23">
      <c r="A697" t="s">
        <v>312</v>
      </c>
    </row>
    <row r="698" spans="1:23">
      <c r="A698" t="s">
        <v>314</v>
      </c>
    </row>
    <row r="701" spans="1:23">
      <c r="B701" t="s">
        <v>238</v>
      </c>
      <c r="C701" t="s">
        <v>239</v>
      </c>
      <c r="L701" t="s">
        <v>240</v>
      </c>
    </row>
    <row r="703" spans="1:23">
      <c r="B703" t="s">
        <v>119</v>
      </c>
      <c r="C703" t="s">
        <v>225</v>
      </c>
      <c r="D703" t="s">
        <v>226</v>
      </c>
      <c r="E703" t="s">
        <v>227</v>
      </c>
      <c r="F703" t="s">
        <v>228</v>
      </c>
      <c r="G703" t="s">
        <v>229</v>
      </c>
      <c r="H703" t="s">
        <v>230</v>
      </c>
      <c r="I703" t="s">
        <v>231</v>
      </c>
      <c r="J703" t="s">
        <v>232</v>
      </c>
      <c r="K703" t="s">
        <v>233</v>
      </c>
      <c r="L703" t="s">
        <v>225</v>
      </c>
      <c r="M703" t="s">
        <v>226</v>
      </c>
      <c r="N703" t="s">
        <v>227</v>
      </c>
      <c r="O703" t="s">
        <v>228</v>
      </c>
      <c r="P703" t="s">
        <v>229</v>
      </c>
      <c r="Q703" t="s">
        <v>230</v>
      </c>
      <c r="R703" t="s">
        <v>231</v>
      </c>
      <c r="S703" t="s">
        <v>232</v>
      </c>
      <c r="T703" t="s">
        <v>233</v>
      </c>
      <c r="U703" t="s">
        <v>122</v>
      </c>
      <c r="V703" t="s">
        <v>241</v>
      </c>
      <c r="W703" t="s">
        <v>224</v>
      </c>
    </row>
    <row r="705" spans="1:23">
      <c r="A705" t="s">
        <v>288</v>
      </c>
      <c r="B705">
        <v>0</v>
      </c>
      <c r="C705">
        <v>0</v>
      </c>
      <c r="D705">
        <v>0</v>
      </c>
      <c r="E705">
        <v>0</v>
      </c>
      <c r="F705">
        <v>0</v>
      </c>
      <c r="G705">
        <v>0</v>
      </c>
      <c r="H705">
        <v>0</v>
      </c>
      <c r="I705">
        <v>0</v>
      </c>
      <c r="J705">
        <v>0</v>
      </c>
      <c r="K705">
        <v>0</v>
      </c>
      <c r="L705">
        <v>0</v>
      </c>
      <c r="M705">
        <v>0</v>
      </c>
      <c r="N705">
        <v>0</v>
      </c>
      <c r="O705">
        <v>0</v>
      </c>
      <c r="P705">
        <v>0</v>
      </c>
      <c r="Q705">
        <v>0</v>
      </c>
      <c r="R705">
        <v>0</v>
      </c>
      <c r="S705">
        <v>0</v>
      </c>
      <c r="T705">
        <v>0</v>
      </c>
      <c r="U705">
        <v>0</v>
      </c>
      <c r="V705">
        <v>0</v>
      </c>
      <c r="W705">
        <v>0</v>
      </c>
    </row>
    <row r="706" spans="1:23">
      <c r="A706" t="s">
        <v>289</v>
      </c>
      <c r="B706">
        <v>1.59</v>
      </c>
      <c r="C706">
        <v>0</v>
      </c>
      <c r="D706">
        <v>0</v>
      </c>
      <c r="E706">
        <v>0</v>
      </c>
      <c r="F706">
        <v>0</v>
      </c>
      <c r="G706">
        <v>0</v>
      </c>
      <c r="H706">
        <v>0</v>
      </c>
      <c r="I706">
        <v>0</v>
      </c>
      <c r="J706">
        <v>0</v>
      </c>
      <c r="K706">
        <v>0</v>
      </c>
      <c r="L706">
        <v>0</v>
      </c>
      <c r="M706">
        <v>0</v>
      </c>
      <c r="N706">
        <v>0</v>
      </c>
      <c r="O706">
        <v>0</v>
      </c>
      <c r="P706">
        <v>0</v>
      </c>
      <c r="Q706">
        <v>0</v>
      </c>
      <c r="R706">
        <v>0</v>
      </c>
      <c r="S706">
        <v>0</v>
      </c>
      <c r="T706">
        <v>0</v>
      </c>
      <c r="U706">
        <v>0</v>
      </c>
      <c r="V706">
        <v>0</v>
      </c>
      <c r="W706">
        <v>0.81</v>
      </c>
    </row>
    <row r="707" spans="1:23">
      <c r="A707" t="s">
        <v>290</v>
      </c>
      <c r="B707">
        <v>7.94</v>
      </c>
      <c r="C707">
        <v>16.670000000000002</v>
      </c>
      <c r="D707">
        <v>0</v>
      </c>
      <c r="E707">
        <v>0</v>
      </c>
      <c r="F707">
        <v>0</v>
      </c>
      <c r="G707">
        <v>0</v>
      </c>
      <c r="H707">
        <v>0</v>
      </c>
      <c r="I707">
        <v>0</v>
      </c>
      <c r="J707">
        <v>0</v>
      </c>
      <c r="K707">
        <v>0</v>
      </c>
      <c r="L707">
        <v>0</v>
      </c>
      <c r="M707">
        <v>0</v>
      </c>
      <c r="N707">
        <v>16.670000000000002</v>
      </c>
      <c r="O707">
        <v>0</v>
      </c>
      <c r="P707">
        <v>0</v>
      </c>
      <c r="Q707">
        <v>0</v>
      </c>
      <c r="R707">
        <v>22.22</v>
      </c>
      <c r="S707">
        <v>0</v>
      </c>
      <c r="T707">
        <v>0</v>
      </c>
      <c r="U707">
        <v>14.29</v>
      </c>
      <c r="V707">
        <v>0</v>
      </c>
      <c r="W707">
        <v>6.48</v>
      </c>
    </row>
    <row r="708" spans="1:23">
      <c r="A708" t="s">
        <v>291</v>
      </c>
      <c r="B708">
        <v>46.03</v>
      </c>
      <c r="C708">
        <v>33.33</v>
      </c>
      <c r="D708">
        <v>66.67</v>
      </c>
      <c r="E708">
        <v>40</v>
      </c>
      <c r="F708">
        <v>25</v>
      </c>
      <c r="G708">
        <v>66.67</v>
      </c>
      <c r="H708">
        <v>25</v>
      </c>
      <c r="I708">
        <v>0</v>
      </c>
      <c r="J708">
        <v>0</v>
      </c>
      <c r="K708">
        <v>50</v>
      </c>
      <c r="L708">
        <v>50</v>
      </c>
      <c r="M708">
        <v>44.44</v>
      </c>
      <c r="N708">
        <v>33.33</v>
      </c>
      <c r="O708">
        <v>46.15</v>
      </c>
      <c r="P708">
        <v>25</v>
      </c>
      <c r="Q708">
        <v>33.33</v>
      </c>
      <c r="R708">
        <v>11.11</v>
      </c>
      <c r="S708">
        <v>33.33</v>
      </c>
      <c r="T708">
        <v>22.22</v>
      </c>
      <c r="U708">
        <v>42.86</v>
      </c>
      <c r="V708">
        <v>0</v>
      </c>
      <c r="W708">
        <v>41.3</v>
      </c>
    </row>
    <row r="709" spans="1:23">
      <c r="A709" t="s">
        <v>292</v>
      </c>
      <c r="B709">
        <v>43.65</v>
      </c>
      <c r="C709">
        <v>50</v>
      </c>
      <c r="D709">
        <v>33.33</v>
      </c>
      <c r="E709">
        <v>60</v>
      </c>
      <c r="F709">
        <v>75</v>
      </c>
      <c r="G709">
        <v>33.33</v>
      </c>
      <c r="H709">
        <v>75</v>
      </c>
      <c r="I709">
        <v>100</v>
      </c>
      <c r="J709">
        <v>100</v>
      </c>
      <c r="K709">
        <v>50</v>
      </c>
      <c r="L709">
        <v>50</v>
      </c>
      <c r="M709">
        <v>44.44</v>
      </c>
      <c r="N709">
        <v>50</v>
      </c>
      <c r="O709">
        <v>46.15</v>
      </c>
      <c r="P709">
        <v>75</v>
      </c>
      <c r="Q709">
        <v>66.67</v>
      </c>
      <c r="R709">
        <v>66.67</v>
      </c>
      <c r="S709">
        <v>66.67</v>
      </c>
      <c r="T709">
        <v>66.67</v>
      </c>
      <c r="U709">
        <v>42.86</v>
      </c>
      <c r="V709">
        <v>0</v>
      </c>
      <c r="W709">
        <v>49.8</v>
      </c>
    </row>
    <row r="710" spans="1:23">
      <c r="A710" t="s">
        <v>218</v>
      </c>
      <c r="B710">
        <v>0.79</v>
      </c>
      <c r="C710">
        <v>0</v>
      </c>
      <c r="D710">
        <v>0</v>
      </c>
      <c r="E710">
        <v>0</v>
      </c>
      <c r="F710">
        <v>0</v>
      </c>
      <c r="G710">
        <v>0</v>
      </c>
      <c r="H710">
        <v>0</v>
      </c>
      <c r="I710">
        <v>0</v>
      </c>
      <c r="J710">
        <v>0</v>
      </c>
      <c r="K710">
        <v>0</v>
      </c>
      <c r="L710">
        <v>0</v>
      </c>
      <c r="M710">
        <v>11.11</v>
      </c>
      <c r="N710">
        <v>0</v>
      </c>
      <c r="O710">
        <v>7.69</v>
      </c>
      <c r="P710">
        <v>0</v>
      </c>
      <c r="Q710">
        <v>0</v>
      </c>
      <c r="R710">
        <v>0</v>
      </c>
      <c r="S710">
        <v>0</v>
      </c>
      <c r="T710">
        <v>11.11</v>
      </c>
      <c r="U710">
        <v>0</v>
      </c>
      <c r="V710">
        <v>0</v>
      </c>
      <c r="W710">
        <v>1.62</v>
      </c>
    </row>
    <row r="711" spans="1:23">
      <c r="A711" t="s">
        <v>253</v>
      </c>
      <c r="B711">
        <v>100</v>
      </c>
      <c r="C711">
        <v>100</v>
      </c>
      <c r="D711">
        <v>100</v>
      </c>
      <c r="E711">
        <v>100</v>
      </c>
      <c r="F711">
        <v>100</v>
      </c>
      <c r="G711">
        <v>100</v>
      </c>
      <c r="H711">
        <v>100</v>
      </c>
      <c r="I711">
        <v>100</v>
      </c>
      <c r="J711">
        <v>100</v>
      </c>
      <c r="K711">
        <v>100</v>
      </c>
      <c r="L711">
        <v>100</v>
      </c>
      <c r="M711">
        <v>100</v>
      </c>
      <c r="N711">
        <v>100</v>
      </c>
      <c r="O711">
        <v>100</v>
      </c>
      <c r="P711">
        <v>100</v>
      </c>
      <c r="Q711">
        <v>100</v>
      </c>
      <c r="R711">
        <v>100</v>
      </c>
      <c r="S711">
        <v>100</v>
      </c>
      <c r="T711">
        <v>100</v>
      </c>
      <c r="U711">
        <v>100</v>
      </c>
      <c r="V711">
        <v>0</v>
      </c>
      <c r="W711">
        <v>100</v>
      </c>
    </row>
    <row r="712" spans="1:23">
      <c r="A712" t="s">
        <v>254</v>
      </c>
      <c r="B712">
        <v>126</v>
      </c>
      <c r="C712">
        <v>6</v>
      </c>
      <c r="D712">
        <v>9</v>
      </c>
      <c r="E712">
        <v>5</v>
      </c>
      <c r="F712">
        <v>4</v>
      </c>
      <c r="G712">
        <v>3</v>
      </c>
      <c r="H712">
        <v>4</v>
      </c>
      <c r="I712">
        <v>2</v>
      </c>
      <c r="J712">
        <v>4</v>
      </c>
      <c r="K712">
        <v>4</v>
      </c>
      <c r="L712">
        <v>8</v>
      </c>
      <c r="M712">
        <v>9</v>
      </c>
      <c r="N712">
        <v>12</v>
      </c>
      <c r="O712">
        <v>13</v>
      </c>
      <c r="P712">
        <v>4</v>
      </c>
      <c r="Q712">
        <v>3</v>
      </c>
      <c r="R712">
        <v>9</v>
      </c>
      <c r="S712">
        <v>6</v>
      </c>
      <c r="T712">
        <v>9</v>
      </c>
      <c r="U712">
        <v>7</v>
      </c>
      <c r="V712">
        <v>0</v>
      </c>
      <c r="W712">
        <v>247</v>
      </c>
    </row>
    <row r="713" spans="1:23">
      <c r="A713" t="s">
        <v>255</v>
      </c>
      <c r="B713">
        <v>89.68</v>
      </c>
      <c r="C713">
        <v>83.33</v>
      </c>
      <c r="D713">
        <v>100</v>
      </c>
      <c r="E713">
        <v>100</v>
      </c>
      <c r="F713">
        <v>100</v>
      </c>
      <c r="G713">
        <v>100</v>
      </c>
      <c r="H713">
        <v>100</v>
      </c>
      <c r="I713">
        <v>100</v>
      </c>
      <c r="J713">
        <v>100</v>
      </c>
      <c r="K713">
        <v>100</v>
      </c>
      <c r="L713">
        <v>100</v>
      </c>
      <c r="M713">
        <v>88.89</v>
      </c>
      <c r="N713">
        <v>83.33</v>
      </c>
      <c r="O713">
        <v>92.31</v>
      </c>
      <c r="P713">
        <v>100</v>
      </c>
      <c r="Q713">
        <v>100</v>
      </c>
      <c r="R713">
        <v>77.78</v>
      </c>
      <c r="S713">
        <v>100</v>
      </c>
      <c r="T713">
        <v>88.89</v>
      </c>
      <c r="U713">
        <v>85.71</v>
      </c>
      <c r="V713">
        <v>0</v>
      </c>
      <c r="W713">
        <v>91.09</v>
      </c>
    </row>
    <row r="714" spans="1:23">
      <c r="A714" t="s">
        <v>256</v>
      </c>
      <c r="B714">
        <v>1.59</v>
      </c>
      <c r="C714">
        <v>0</v>
      </c>
      <c r="D714">
        <v>0</v>
      </c>
      <c r="E714">
        <v>0</v>
      </c>
      <c r="F714">
        <v>0</v>
      </c>
      <c r="G714">
        <v>0</v>
      </c>
      <c r="H714">
        <v>0</v>
      </c>
      <c r="I714">
        <v>0</v>
      </c>
      <c r="J714">
        <v>0</v>
      </c>
      <c r="K714">
        <v>0</v>
      </c>
      <c r="L714">
        <v>0</v>
      </c>
      <c r="M714">
        <v>0</v>
      </c>
      <c r="N714">
        <v>0</v>
      </c>
      <c r="O714">
        <v>0</v>
      </c>
      <c r="P714">
        <v>0</v>
      </c>
      <c r="Q714">
        <v>0</v>
      </c>
      <c r="R714">
        <v>0</v>
      </c>
      <c r="S714">
        <v>0</v>
      </c>
      <c r="T714">
        <v>0</v>
      </c>
      <c r="U714">
        <v>0</v>
      </c>
      <c r="V714">
        <v>0</v>
      </c>
      <c r="W714">
        <v>0.81</v>
      </c>
    </row>
    <row r="715" spans="1:23">
      <c r="A715" t="s">
        <v>257</v>
      </c>
      <c r="B715">
        <v>4.3</v>
      </c>
      <c r="C715">
        <v>4.3</v>
      </c>
      <c r="D715">
        <v>4.3</v>
      </c>
      <c r="E715">
        <v>4.5999999999999996</v>
      </c>
      <c r="F715">
        <v>4.8</v>
      </c>
      <c r="G715">
        <v>4.3</v>
      </c>
      <c r="H715">
        <v>4.8</v>
      </c>
      <c r="I715">
        <v>5</v>
      </c>
      <c r="J715">
        <v>5</v>
      </c>
      <c r="K715">
        <v>4.5</v>
      </c>
      <c r="L715">
        <v>4.5</v>
      </c>
      <c r="M715">
        <v>4.5</v>
      </c>
      <c r="N715">
        <v>4.3</v>
      </c>
      <c r="O715">
        <v>4.5</v>
      </c>
      <c r="P715">
        <v>4.8</v>
      </c>
      <c r="Q715">
        <v>4.7</v>
      </c>
      <c r="R715">
        <v>4.4000000000000004</v>
      </c>
      <c r="S715">
        <v>4.7</v>
      </c>
      <c r="T715">
        <v>4.8</v>
      </c>
      <c r="U715">
        <v>4.3</v>
      </c>
      <c r="V715">
        <v>0</v>
      </c>
      <c r="W715">
        <v>4.4000000000000004</v>
      </c>
    </row>
    <row r="716" spans="1:23">
      <c r="A716" t="s">
        <v>258</v>
      </c>
      <c r="B716">
        <v>83.2</v>
      </c>
      <c r="C716">
        <v>83.3</v>
      </c>
      <c r="D716">
        <v>83.3</v>
      </c>
      <c r="E716">
        <v>90</v>
      </c>
      <c r="F716">
        <v>93.8</v>
      </c>
      <c r="G716">
        <v>83.3</v>
      </c>
      <c r="H716">
        <v>93.8</v>
      </c>
      <c r="I716">
        <v>100</v>
      </c>
      <c r="J716">
        <v>100</v>
      </c>
      <c r="K716">
        <v>87.5</v>
      </c>
      <c r="L716">
        <v>87.5</v>
      </c>
      <c r="M716">
        <v>87.5</v>
      </c>
      <c r="N716">
        <v>83.3</v>
      </c>
      <c r="O716">
        <v>87.5</v>
      </c>
      <c r="P716">
        <v>93.8</v>
      </c>
      <c r="Q716">
        <v>91.7</v>
      </c>
      <c r="R716">
        <v>86.1</v>
      </c>
      <c r="S716">
        <v>91.7</v>
      </c>
      <c r="T716">
        <v>93.8</v>
      </c>
      <c r="U716">
        <v>82.1</v>
      </c>
      <c r="V716">
        <v>0</v>
      </c>
      <c r="W716">
        <v>85.6</v>
      </c>
    </row>
    <row r="717" spans="1:23">
      <c r="A717" t="s">
        <v>245</v>
      </c>
    </row>
    <row r="718" spans="1:23">
      <c r="A718" t="s">
        <v>245</v>
      </c>
    </row>
    <row r="719" spans="1:23">
      <c r="A719" t="s">
        <v>312</v>
      </c>
    </row>
    <row r="720" spans="1:23">
      <c r="A720" t="s">
        <v>315</v>
      </c>
    </row>
    <row r="723" spans="1:23">
      <c r="B723" t="s">
        <v>238</v>
      </c>
      <c r="C723" t="s">
        <v>239</v>
      </c>
      <c r="L723" t="s">
        <v>240</v>
      </c>
    </row>
    <row r="725" spans="1:23">
      <c r="B725" t="s">
        <v>119</v>
      </c>
      <c r="C725" t="s">
        <v>225</v>
      </c>
      <c r="D725" t="s">
        <v>226</v>
      </c>
      <c r="E725" t="s">
        <v>227</v>
      </c>
      <c r="F725" t="s">
        <v>228</v>
      </c>
      <c r="G725" t="s">
        <v>229</v>
      </c>
      <c r="H725" t="s">
        <v>230</v>
      </c>
      <c r="I725" t="s">
        <v>231</v>
      </c>
      <c r="J725" t="s">
        <v>232</v>
      </c>
      <c r="K725" t="s">
        <v>233</v>
      </c>
      <c r="L725" t="s">
        <v>225</v>
      </c>
      <c r="M725" t="s">
        <v>226</v>
      </c>
      <c r="N725" t="s">
        <v>227</v>
      </c>
      <c r="O725" t="s">
        <v>228</v>
      </c>
      <c r="P725" t="s">
        <v>229</v>
      </c>
      <c r="Q725" t="s">
        <v>230</v>
      </c>
      <c r="R725" t="s">
        <v>231</v>
      </c>
      <c r="S725" t="s">
        <v>232</v>
      </c>
      <c r="T725" t="s">
        <v>233</v>
      </c>
      <c r="U725" t="s">
        <v>122</v>
      </c>
      <c r="V725" t="s">
        <v>241</v>
      </c>
      <c r="W725" t="s">
        <v>224</v>
      </c>
    </row>
    <row r="727" spans="1:23">
      <c r="A727" t="s">
        <v>288</v>
      </c>
      <c r="B727">
        <v>0</v>
      </c>
      <c r="C727">
        <v>0</v>
      </c>
      <c r="D727">
        <v>0</v>
      </c>
      <c r="E727">
        <v>0</v>
      </c>
      <c r="F727">
        <v>0</v>
      </c>
      <c r="G727">
        <v>0</v>
      </c>
      <c r="H727">
        <v>0</v>
      </c>
      <c r="I727">
        <v>0</v>
      </c>
      <c r="J727">
        <v>0</v>
      </c>
      <c r="K727">
        <v>0</v>
      </c>
      <c r="L727">
        <v>0</v>
      </c>
      <c r="M727">
        <v>0</v>
      </c>
      <c r="N727">
        <v>0</v>
      </c>
      <c r="O727">
        <v>0</v>
      </c>
      <c r="P727">
        <v>0</v>
      </c>
      <c r="Q727">
        <v>0</v>
      </c>
      <c r="R727">
        <v>0</v>
      </c>
      <c r="S727">
        <v>0</v>
      </c>
      <c r="T727">
        <v>0</v>
      </c>
      <c r="U727">
        <v>0</v>
      </c>
      <c r="V727">
        <v>0</v>
      </c>
      <c r="W727">
        <v>0</v>
      </c>
    </row>
    <row r="728" spans="1:23">
      <c r="A728" t="s">
        <v>289</v>
      </c>
      <c r="B728">
        <v>0</v>
      </c>
      <c r="C728">
        <v>0</v>
      </c>
      <c r="D728">
        <v>0</v>
      </c>
      <c r="E728">
        <v>0</v>
      </c>
      <c r="F728">
        <v>0</v>
      </c>
      <c r="G728">
        <v>0</v>
      </c>
      <c r="H728">
        <v>0</v>
      </c>
      <c r="I728">
        <v>0</v>
      </c>
      <c r="J728">
        <v>0</v>
      </c>
      <c r="K728">
        <v>0</v>
      </c>
      <c r="L728">
        <v>0</v>
      </c>
      <c r="M728">
        <v>0</v>
      </c>
      <c r="N728">
        <v>0</v>
      </c>
      <c r="O728">
        <v>0</v>
      </c>
      <c r="P728">
        <v>0</v>
      </c>
      <c r="Q728">
        <v>0</v>
      </c>
      <c r="R728">
        <v>0</v>
      </c>
      <c r="S728">
        <v>0</v>
      </c>
      <c r="T728">
        <v>0</v>
      </c>
      <c r="U728">
        <v>0</v>
      </c>
      <c r="V728">
        <v>0</v>
      </c>
      <c r="W728">
        <v>0</v>
      </c>
    </row>
    <row r="729" spans="1:23">
      <c r="A729" t="s">
        <v>290</v>
      </c>
      <c r="B729">
        <v>6.35</v>
      </c>
      <c r="C729">
        <v>0</v>
      </c>
      <c r="D729">
        <v>11.11</v>
      </c>
      <c r="E729">
        <v>0</v>
      </c>
      <c r="F729">
        <v>25</v>
      </c>
      <c r="G729">
        <v>33.33</v>
      </c>
      <c r="H729">
        <v>0</v>
      </c>
      <c r="I729">
        <v>0</v>
      </c>
      <c r="J729">
        <v>0</v>
      </c>
      <c r="K729">
        <v>0</v>
      </c>
      <c r="L729">
        <v>0</v>
      </c>
      <c r="M729">
        <v>0</v>
      </c>
      <c r="N729">
        <v>25</v>
      </c>
      <c r="O729">
        <v>15.38</v>
      </c>
      <c r="P729">
        <v>0</v>
      </c>
      <c r="Q729">
        <v>0</v>
      </c>
      <c r="R729">
        <v>33.33</v>
      </c>
      <c r="S729">
        <v>0</v>
      </c>
      <c r="T729">
        <v>0</v>
      </c>
      <c r="U729">
        <v>42.86</v>
      </c>
      <c r="V729">
        <v>0</v>
      </c>
      <c r="W729">
        <v>8.91</v>
      </c>
    </row>
    <row r="730" spans="1:23">
      <c r="A730" t="s">
        <v>291</v>
      </c>
      <c r="B730">
        <v>47.62</v>
      </c>
      <c r="C730">
        <v>33.33</v>
      </c>
      <c r="D730">
        <v>66.67</v>
      </c>
      <c r="E730">
        <v>40</v>
      </c>
      <c r="F730">
        <v>75</v>
      </c>
      <c r="G730">
        <v>66.67</v>
      </c>
      <c r="H730">
        <v>75</v>
      </c>
      <c r="I730">
        <v>0</v>
      </c>
      <c r="J730">
        <v>25</v>
      </c>
      <c r="K730">
        <v>50</v>
      </c>
      <c r="L730">
        <v>37.5</v>
      </c>
      <c r="M730">
        <v>66.67</v>
      </c>
      <c r="N730">
        <v>41.67</v>
      </c>
      <c r="O730">
        <v>30.77</v>
      </c>
      <c r="P730">
        <v>25</v>
      </c>
      <c r="Q730">
        <v>66.67</v>
      </c>
      <c r="R730">
        <v>11.11</v>
      </c>
      <c r="S730">
        <v>16.670000000000002</v>
      </c>
      <c r="T730">
        <v>44.44</v>
      </c>
      <c r="U730">
        <v>0</v>
      </c>
      <c r="V730">
        <v>0</v>
      </c>
      <c r="W730">
        <v>43.72</v>
      </c>
    </row>
    <row r="731" spans="1:23">
      <c r="A731" t="s">
        <v>292</v>
      </c>
      <c r="B731">
        <v>45.24</v>
      </c>
      <c r="C731">
        <v>66.67</v>
      </c>
      <c r="D731">
        <v>22.22</v>
      </c>
      <c r="E731">
        <v>60</v>
      </c>
      <c r="F731">
        <v>0</v>
      </c>
      <c r="G731">
        <v>0</v>
      </c>
      <c r="H731">
        <v>25</v>
      </c>
      <c r="I731">
        <v>100</v>
      </c>
      <c r="J731">
        <v>75</v>
      </c>
      <c r="K731">
        <v>50</v>
      </c>
      <c r="L731">
        <v>62.5</v>
      </c>
      <c r="M731">
        <v>22.22</v>
      </c>
      <c r="N731">
        <v>25</v>
      </c>
      <c r="O731">
        <v>46.15</v>
      </c>
      <c r="P731">
        <v>75</v>
      </c>
      <c r="Q731">
        <v>33.33</v>
      </c>
      <c r="R731">
        <v>55.56</v>
      </c>
      <c r="S731">
        <v>83.33</v>
      </c>
      <c r="T731">
        <v>44.44</v>
      </c>
      <c r="U731">
        <v>57.14</v>
      </c>
      <c r="V731">
        <v>0</v>
      </c>
      <c r="W731">
        <v>45.34</v>
      </c>
    </row>
    <row r="732" spans="1:23">
      <c r="A732" t="s">
        <v>218</v>
      </c>
      <c r="B732">
        <v>0.79</v>
      </c>
      <c r="C732">
        <v>0</v>
      </c>
      <c r="D732">
        <v>0</v>
      </c>
      <c r="E732">
        <v>0</v>
      </c>
      <c r="F732">
        <v>0</v>
      </c>
      <c r="G732">
        <v>0</v>
      </c>
      <c r="H732">
        <v>0</v>
      </c>
      <c r="I732">
        <v>0</v>
      </c>
      <c r="J732">
        <v>0</v>
      </c>
      <c r="K732">
        <v>0</v>
      </c>
      <c r="L732">
        <v>0</v>
      </c>
      <c r="M732">
        <v>11.11</v>
      </c>
      <c r="N732">
        <v>8.33</v>
      </c>
      <c r="O732">
        <v>7.69</v>
      </c>
      <c r="P732">
        <v>0</v>
      </c>
      <c r="Q732">
        <v>0</v>
      </c>
      <c r="R732">
        <v>0</v>
      </c>
      <c r="S732">
        <v>0</v>
      </c>
      <c r="T732">
        <v>11.11</v>
      </c>
      <c r="U732">
        <v>0</v>
      </c>
      <c r="V732">
        <v>0</v>
      </c>
      <c r="W732">
        <v>2.02</v>
      </c>
    </row>
    <row r="733" spans="1:23">
      <c r="A733" t="s">
        <v>253</v>
      </c>
      <c r="B733">
        <v>100</v>
      </c>
      <c r="C733">
        <v>100</v>
      </c>
      <c r="D733">
        <v>100</v>
      </c>
      <c r="E733">
        <v>100</v>
      </c>
      <c r="F733">
        <v>100</v>
      </c>
      <c r="G733">
        <v>100</v>
      </c>
      <c r="H733">
        <v>100</v>
      </c>
      <c r="I733">
        <v>100</v>
      </c>
      <c r="J733">
        <v>100</v>
      </c>
      <c r="K733">
        <v>100</v>
      </c>
      <c r="L733">
        <v>100</v>
      </c>
      <c r="M733">
        <v>100</v>
      </c>
      <c r="N733">
        <v>100</v>
      </c>
      <c r="O733">
        <v>100</v>
      </c>
      <c r="P733">
        <v>100</v>
      </c>
      <c r="Q733">
        <v>100</v>
      </c>
      <c r="R733">
        <v>100</v>
      </c>
      <c r="S733">
        <v>100</v>
      </c>
      <c r="T733">
        <v>100</v>
      </c>
      <c r="U733">
        <v>100</v>
      </c>
      <c r="V733">
        <v>0</v>
      </c>
      <c r="W733">
        <v>100</v>
      </c>
    </row>
    <row r="734" spans="1:23">
      <c r="A734" t="s">
        <v>254</v>
      </c>
      <c r="B734">
        <v>126</v>
      </c>
      <c r="C734">
        <v>6</v>
      </c>
      <c r="D734">
        <v>9</v>
      </c>
      <c r="E734">
        <v>5</v>
      </c>
      <c r="F734">
        <v>4</v>
      </c>
      <c r="G734">
        <v>3</v>
      </c>
      <c r="H734">
        <v>4</v>
      </c>
      <c r="I734">
        <v>2</v>
      </c>
      <c r="J734">
        <v>4</v>
      </c>
      <c r="K734">
        <v>4</v>
      </c>
      <c r="L734">
        <v>8</v>
      </c>
      <c r="M734">
        <v>9</v>
      </c>
      <c r="N734">
        <v>12</v>
      </c>
      <c r="O734">
        <v>13</v>
      </c>
      <c r="P734">
        <v>4</v>
      </c>
      <c r="Q734">
        <v>3</v>
      </c>
      <c r="R734">
        <v>9</v>
      </c>
      <c r="S734">
        <v>6</v>
      </c>
      <c r="T734">
        <v>9</v>
      </c>
      <c r="U734">
        <v>7</v>
      </c>
      <c r="V734">
        <v>0</v>
      </c>
      <c r="W734">
        <v>247</v>
      </c>
    </row>
    <row r="735" spans="1:23">
      <c r="A735" t="s">
        <v>255</v>
      </c>
      <c r="B735">
        <v>92.86</v>
      </c>
      <c r="C735">
        <v>100</v>
      </c>
      <c r="D735">
        <v>88.89</v>
      </c>
      <c r="E735">
        <v>100</v>
      </c>
      <c r="F735">
        <v>75</v>
      </c>
      <c r="G735">
        <v>66.67</v>
      </c>
      <c r="H735">
        <v>100</v>
      </c>
      <c r="I735">
        <v>100</v>
      </c>
      <c r="J735">
        <v>100</v>
      </c>
      <c r="K735">
        <v>100</v>
      </c>
      <c r="L735">
        <v>100</v>
      </c>
      <c r="M735">
        <v>88.89</v>
      </c>
      <c r="N735">
        <v>66.67</v>
      </c>
      <c r="O735">
        <v>76.92</v>
      </c>
      <c r="P735">
        <v>100</v>
      </c>
      <c r="Q735">
        <v>100</v>
      </c>
      <c r="R735">
        <v>66.67</v>
      </c>
      <c r="S735">
        <v>100</v>
      </c>
      <c r="T735">
        <v>88.89</v>
      </c>
      <c r="U735">
        <v>57.14</v>
      </c>
      <c r="V735">
        <v>0</v>
      </c>
      <c r="W735">
        <v>89.07</v>
      </c>
    </row>
    <row r="736" spans="1:23">
      <c r="A736" t="s">
        <v>256</v>
      </c>
      <c r="B736">
        <v>0</v>
      </c>
      <c r="C736">
        <v>0</v>
      </c>
      <c r="D736">
        <v>0</v>
      </c>
      <c r="E736">
        <v>0</v>
      </c>
      <c r="F736">
        <v>0</v>
      </c>
      <c r="G736">
        <v>0</v>
      </c>
      <c r="H736">
        <v>0</v>
      </c>
      <c r="I736">
        <v>0</v>
      </c>
      <c r="J736">
        <v>0</v>
      </c>
      <c r="K736">
        <v>0</v>
      </c>
      <c r="L736">
        <v>0</v>
      </c>
      <c r="M736">
        <v>0</v>
      </c>
      <c r="N736">
        <v>0</v>
      </c>
      <c r="O736">
        <v>0</v>
      </c>
      <c r="P736">
        <v>0</v>
      </c>
      <c r="Q736">
        <v>0</v>
      </c>
      <c r="R736">
        <v>0</v>
      </c>
      <c r="S736">
        <v>0</v>
      </c>
      <c r="T736">
        <v>0</v>
      </c>
      <c r="U736">
        <v>0</v>
      </c>
      <c r="V736">
        <v>0</v>
      </c>
      <c r="W736">
        <v>0</v>
      </c>
    </row>
    <row r="737" spans="1:23">
      <c r="A737" t="s">
        <v>257</v>
      </c>
      <c r="B737">
        <v>4.4000000000000004</v>
      </c>
      <c r="C737">
        <v>4.7</v>
      </c>
      <c r="D737">
        <v>4.0999999999999996</v>
      </c>
      <c r="E737">
        <v>4.5999999999999996</v>
      </c>
      <c r="F737">
        <v>3.8</v>
      </c>
      <c r="G737">
        <v>3.7</v>
      </c>
      <c r="H737">
        <v>4.3</v>
      </c>
      <c r="I737">
        <v>5</v>
      </c>
      <c r="J737">
        <v>4.8</v>
      </c>
      <c r="K737">
        <v>4.5</v>
      </c>
      <c r="L737">
        <v>4.5999999999999996</v>
      </c>
      <c r="M737">
        <v>4.3</v>
      </c>
      <c r="N737">
        <v>4</v>
      </c>
      <c r="O737">
        <v>4.3</v>
      </c>
      <c r="P737">
        <v>4.8</v>
      </c>
      <c r="Q737">
        <v>4.3</v>
      </c>
      <c r="R737">
        <v>4.2</v>
      </c>
      <c r="S737">
        <v>4.8</v>
      </c>
      <c r="T737">
        <v>4.5</v>
      </c>
      <c r="U737">
        <v>4.0999999999999996</v>
      </c>
      <c r="V737">
        <v>0</v>
      </c>
      <c r="W737">
        <v>4.4000000000000004</v>
      </c>
    </row>
    <row r="738" spans="1:23">
      <c r="A738" t="s">
        <v>258</v>
      </c>
      <c r="B738">
        <v>84.8</v>
      </c>
      <c r="C738">
        <v>91.7</v>
      </c>
      <c r="D738">
        <v>77.8</v>
      </c>
      <c r="E738">
        <v>90</v>
      </c>
      <c r="F738">
        <v>68.8</v>
      </c>
      <c r="G738">
        <v>66.7</v>
      </c>
      <c r="H738">
        <v>81.3</v>
      </c>
      <c r="I738">
        <v>100</v>
      </c>
      <c r="J738">
        <v>93.8</v>
      </c>
      <c r="K738">
        <v>87.5</v>
      </c>
      <c r="L738">
        <v>90.6</v>
      </c>
      <c r="M738">
        <v>81.3</v>
      </c>
      <c r="N738">
        <v>75</v>
      </c>
      <c r="O738">
        <v>83.3</v>
      </c>
      <c r="P738">
        <v>93.8</v>
      </c>
      <c r="Q738">
        <v>83.3</v>
      </c>
      <c r="R738">
        <v>80.599999999999994</v>
      </c>
      <c r="S738">
        <v>95.8</v>
      </c>
      <c r="T738">
        <v>87.5</v>
      </c>
      <c r="U738">
        <v>78.599999999999994</v>
      </c>
      <c r="V738">
        <v>0</v>
      </c>
      <c r="W738">
        <v>84.3</v>
      </c>
    </row>
    <row r="739" spans="1:23">
      <c r="A739" t="s">
        <v>245</v>
      </c>
    </row>
    <row r="740" spans="1:23">
      <c r="A740" t="s">
        <v>245</v>
      </c>
    </row>
    <row r="741" spans="1:23">
      <c r="A741" t="s">
        <v>312</v>
      </c>
    </row>
    <row r="742" spans="1:23">
      <c r="A742" t="s">
        <v>316</v>
      </c>
    </row>
    <row r="745" spans="1:23">
      <c r="B745" t="s">
        <v>238</v>
      </c>
      <c r="C745" t="s">
        <v>239</v>
      </c>
      <c r="L745" t="s">
        <v>240</v>
      </c>
    </row>
    <row r="747" spans="1:23">
      <c r="B747" t="s">
        <v>119</v>
      </c>
      <c r="C747" t="s">
        <v>225</v>
      </c>
      <c r="D747" t="s">
        <v>226</v>
      </c>
      <c r="E747" t="s">
        <v>227</v>
      </c>
      <c r="F747" t="s">
        <v>228</v>
      </c>
      <c r="G747" t="s">
        <v>229</v>
      </c>
      <c r="H747" t="s">
        <v>230</v>
      </c>
      <c r="I747" t="s">
        <v>231</v>
      </c>
      <c r="J747" t="s">
        <v>232</v>
      </c>
      <c r="K747" t="s">
        <v>233</v>
      </c>
      <c r="L747" t="s">
        <v>225</v>
      </c>
      <c r="M747" t="s">
        <v>226</v>
      </c>
      <c r="N747" t="s">
        <v>227</v>
      </c>
      <c r="O747" t="s">
        <v>228</v>
      </c>
      <c r="P747" t="s">
        <v>229</v>
      </c>
      <c r="Q747" t="s">
        <v>230</v>
      </c>
      <c r="R747" t="s">
        <v>231</v>
      </c>
      <c r="S747" t="s">
        <v>232</v>
      </c>
      <c r="T747" t="s">
        <v>233</v>
      </c>
      <c r="U747" t="s">
        <v>122</v>
      </c>
      <c r="V747" t="s">
        <v>241</v>
      </c>
      <c r="W747" t="s">
        <v>224</v>
      </c>
    </row>
    <row r="749" spans="1:23">
      <c r="A749" t="s">
        <v>288</v>
      </c>
      <c r="B749">
        <v>1.59</v>
      </c>
      <c r="C749">
        <v>0</v>
      </c>
      <c r="D749">
        <v>0</v>
      </c>
      <c r="E749">
        <v>0</v>
      </c>
      <c r="F749">
        <v>0</v>
      </c>
      <c r="G749">
        <v>0</v>
      </c>
      <c r="H749">
        <v>0</v>
      </c>
      <c r="I749">
        <v>0</v>
      </c>
      <c r="J749">
        <v>0</v>
      </c>
      <c r="K749">
        <v>0</v>
      </c>
      <c r="L749">
        <v>0</v>
      </c>
      <c r="M749">
        <v>0</v>
      </c>
      <c r="N749">
        <v>0</v>
      </c>
      <c r="O749">
        <v>0</v>
      </c>
      <c r="P749">
        <v>0</v>
      </c>
      <c r="Q749">
        <v>0</v>
      </c>
      <c r="R749">
        <v>0</v>
      </c>
      <c r="S749">
        <v>0</v>
      </c>
      <c r="T749">
        <v>0</v>
      </c>
      <c r="U749">
        <v>0</v>
      </c>
      <c r="V749">
        <v>0</v>
      </c>
      <c r="W749">
        <v>0.81</v>
      </c>
    </row>
    <row r="750" spans="1:23">
      <c r="A750" t="s">
        <v>289</v>
      </c>
      <c r="B750">
        <v>3.17</v>
      </c>
      <c r="C750">
        <v>0</v>
      </c>
      <c r="D750">
        <v>0</v>
      </c>
      <c r="E750">
        <v>0</v>
      </c>
      <c r="F750">
        <v>0</v>
      </c>
      <c r="G750">
        <v>0</v>
      </c>
      <c r="H750">
        <v>0</v>
      </c>
      <c r="I750">
        <v>0</v>
      </c>
      <c r="J750">
        <v>0</v>
      </c>
      <c r="K750">
        <v>0</v>
      </c>
      <c r="L750">
        <v>0</v>
      </c>
      <c r="M750">
        <v>0</v>
      </c>
      <c r="N750">
        <v>0</v>
      </c>
      <c r="O750">
        <v>0</v>
      </c>
      <c r="P750">
        <v>0</v>
      </c>
      <c r="Q750">
        <v>0</v>
      </c>
      <c r="R750">
        <v>0</v>
      </c>
      <c r="S750">
        <v>0</v>
      </c>
      <c r="T750">
        <v>0</v>
      </c>
      <c r="U750">
        <v>0</v>
      </c>
      <c r="V750">
        <v>0</v>
      </c>
      <c r="W750">
        <v>1.62</v>
      </c>
    </row>
    <row r="751" spans="1:23">
      <c r="A751" t="s">
        <v>290</v>
      </c>
      <c r="B751">
        <v>4.76</v>
      </c>
      <c r="C751">
        <v>0</v>
      </c>
      <c r="D751">
        <v>0</v>
      </c>
      <c r="E751">
        <v>0</v>
      </c>
      <c r="F751">
        <v>0</v>
      </c>
      <c r="G751">
        <v>0</v>
      </c>
      <c r="H751">
        <v>0</v>
      </c>
      <c r="I751">
        <v>0</v>
      </c>
      <c r="J751">
        <v>0</v>
      </c>
      <c r="K751">
        <v>0</v>
      </c>
      <c r="L751">
        <v>0</v>
      </c>
      <c r="M751">
        <v>11.11</v>
      </c>
      <c r="N751">
        <v>0</v>
      </c>
      <c r="O751">
        <v>7.69</v>
      </c>
      <c r="P751">
        <v>0</v>
      </c>
      <c r="Q751">
        <v>0</v>
      </c>
      <c r="R751">
        <v>33.33</v>
      </c>
      <c r="S751">
        <v>16.670000000000002</v>
      </c>
      <c r="T751">
        <v>0</v>
      </c>
      <c r="U751">
        <v>14.29</v>
      </c>
      <c r="V751">
        <v>0</v>
      </c>
      <c r="W751">
        <v>5.26</v>
      </c>
    </row>
    <row r="752" spans="1:23">
      <c r="A752" t="s">
        <v>291</v>
      </c>
      <c r="B752">
        <v>45.24</v>
      </c>
      <c r="C752">
        <v>66.67</v>
      </c>
      <c r="D752">
        <v>66.67</v>
      </c>
      <c r="E752">
        <v>40</v>
      </c>
      <c r="F752">
        <v>25</v>
      </c>
      <c r="G752">
        <v>66.67</v>
      </c>
      <c r="H752">
        <v>50</v>
      </c>
      <c r="I752">
        <v>0</v>
      </c>
      <c r="J752">
        <v>25</v>
      </c>
      <c r="K752">
        <v>50</v>
      </c>
      <c r="L752">
        <v>50</v>
      </c>
      <c r="M752">
        <v>33.33</v>
      </c>
      <c r="N752">
        <v>33.33</v>
      </c>
      <c r="O752">
        <v>23.08</v>
      </c>
      <c r="P752">
        <v>25</v>
      </c>
      <c r="Q752">
        <v>33.33</v>
      </c>
      <c r="R752">
        <v>0</v>
      </c>
      <c r="S752">
        <v>0</v>
      </c>
      <c r="T752">
        <v>11.11</v>
      </c>
      <c r="U752">
        <v>57.14</v>
      </c>
      <c r="V752">
        <v>0</v>
      </c>
      <c r="W752">
        <v>39.68</v>
      </c>
    </row>
    <row r="753" spans="1:23">
      <c r="A753" t="s">
        <v>292</v>
      </c>
      <c r="B753">
        <v>42.86</v>
      </c>
      <c r="C753">
        <v>33.33</v>
      </c>
      <c r="D753">
        <v>33.33</v>
      </c>
      <c r="E753">
        <v>60</v>
      </c>
      <c r="F753">
        <v>75</v>
      </c>
      <c r="G753">
        <v>33.33</v>
      </c>
      <c r="H753">
        <v>50</v>
      </c>
      <c r="I753">
        <v>100</v>
      </c>
      <c r="J753">
        <v>75</v>
      </c>
      <c r="K753">
        <v>50</v>
      </c>
      <c r="L753">
        <v>50</v>
      </c>
      <c r="M753">
        <v>44.44</v>
      </c>
      <c r="N753">
        <v>58.33</v>
      </c>
      <c r="O753">
        <v>61.54</v>
      </c>
      <c r="P753">
        <v>75</v>
      </c>
      <c r="Q753">
        <v>66.67</v>
      </c>
      <c r="R753">
        <v>66.67</v>
      </c>
      <c r="S753">
        <v>83.33</v>
      </c>
      <c r="T753">
        <v>77.78</v>
      </c>
      <c r="U753">
        <v>28.57</v>
      </c>
      <c r="V753">
        <v>0</v>
      </c>
      <c r="W753">
        <v>49.8</v>
      </c>
    </row>
    <row r="754" spans="1:23">
      <c r="A754" t="s">
        <v>218</v>
      </c>
      <c r="B754">
        <v>2.38</v>
      </c>
      <c r="C754">
        <v>0</v>
      </c>
      <c r="D754">
        <v>0</v>
      </c>
      <c r="E754">
        <v>0</v>
      </c>
      <c r="F754">
        <v>0</v>
      </c>
      <c r="G754">
        <v>0</v>
      </c>
      <c r="H754">
        <v>0</v>
      </c>
      <c r="I754">
        <v>0</v>
      </c>
      <c r="J754">
        <v>0</v>
      </c>
      <c r="K754">
        <v>0</v>
      </c>
      <c r="L754">
        <v>0</v>
      </c>
      <c r="M754">
        <v>11.11</v>
      </c>
      <c r="N754">
        <v>8.33</v>
      </c>
      <c r="O754">
        <v>7.69</v>
      </c>
      <c r="P754">
        <v>0</v>
      </c>
      <c r="Q754">
        <v>0</v>
      </c>
      <c r="R754">
        <v>0</v>
      </c>
      <c r="S754">
        <v>0</v>
      </c>
      <c r="T754">
        <v>11.11</v>
      </c>
      <c r="U754">
        <v>0</v>
      </c>
      <c r="V754">
        <v>0</v>
      </c>
      <c r="W754">
        <v>2.83</v>
      </c>
    </row>
    <row r="755" spans="1:23">
      <c r="A755" t="s">
        <v>253</v>
      </c>
      <c r="B755">
        <v>100</v>
      </c>
      <c r="C755">
        <v>100</v>
      </c>
      <c r="D755">
        <v>100</v>
      </c>
      <c r="E755">
        <v>100</v>
      </c>
      <c r="F755">
        <v>100</v>
      </c>
      <c r="G755">
        <v>100</v>
      </c>
      <c r="H755">
        <v>100</v>
      </c>
      <c r="I755">
        <v>100</v>
      </c>
      <c r="J755">
        <v>100</v>
      </c>
      <c r="K755">
        <v>100</v>
      </c>
      <c r="L755">
        <v>100</v>
      </c>
      <c r="M755">
        <v>100</v>
      </c>
      <c r="N755">
        <v>100</v>
      </c>
      <c r="O755">
        <v>100</v>
      </c>
      <c r="P755">
        <v>100</v>
      </c>
      <c r="Q755">
        <v>100</v>
      </c>
      <c r="R755">
        <v>100</v>
      </c>
      <c r="S755">
        <v>100</v>
      </c>
      <c r="T755">
        <v>100</v>
      </c>
      <c r="U755">
        <v>100</v>
      </c>
      <c r="V755">
        <v>0</v>
      </c>
      <c r="W755">
        <v>100</v>
      </c>
    </row>
    <row r="756" spans="1:23">
      <c r="A756" t="s">
        <v>254</v>
      </c>
      <c r="B756">
        <v>126</v>
      </c>
      <c r="C756">
        <v>6</v>
      </c>
      <c r="D756">
        <v>9</v>
      </c>
      <c r="E756">
        <v>5</v>
      </c>
      <c r="F756">
        <v>4</v>
      </c>
      <c r="G756">
        <v>3</v>
      </c>
      <c r="H756">
        <v>4</v>
      </c>
      <c r="I756">
        <v>2</v>
      </c>
      <c r="J756">
        <v>4</v>
      </c>
      <c r="K756">
        <v>4</v>
      </c>
      <c r="L756">
        <v>8</v>
      </c>
      <c r="M756">
        <v>9</v>
      </c>
      <c r="N756">
        <v>12</v>
      </c>
      <c r="O756">
        <v>13</v>
      </c>
      <c r="P756">
        <v>4</v>
      </c>
      <c r="Q756">
        <v>3</v>
      </c>
      <c r="R756">
        <v>9</v>
      </c>
      <c r="S756">
        <v>6</v>
      </c>
      <c r="T756">
        <v>9</v>
      </c>
      <c r="U756">
        <v>7</v>
      </c>
      <c r="V756">
        <v>0</v>
      </c>
      <c r="W756">
        <v>247</v>
      </c>
    </row>
    <row r="757" spans="1:23">
      <c r="A757" t="s">
        <v>255</v>
      </c>
      <c r="B757">
        <v>88.1</v>
      </c>
      <c r="C757">
        <v>100</v>
      </c>
      <c r="D757">
        <v>100</v>
      </c>
      <c r="E757">
        <v>100</v>
      </c>
      <c r="F757">
        <v>100</v>
      </c>
      <c r="G757">
        <v>100</v>
      </c>
      <c r="H757">
        <v>100</v>
      </c>
      <c r="I757">
        <v>100</v>
      </c>
      <c r="J757">
        <v>100</v>
      </c>
      <c r="K757">
        <v>100</v>
      </c>
      <c r="L757">
        <v>100</v>
      </c>
      <c r="M757">
        <v>77.78</v>
      </c>
      <c r="N757">
        <v>91.67</v>
      </c>
      <c r="O757">
        <v>84.62</v>
      </c>
      <c r="P757">
        <v>100</v>
      </c>
      <c r="Q757">
        <v>100</v>
      </c>
      <c r="R757">
        <v>66.67</v>
      </c>
      <c r="S757">
        <v>83.33</v>
      </c>
      <c r="T757">
        <v>88.89</v>
      </c>
      <c r="U757">
        <v>85.71</v>
      </c>
      <c r="V757">
        <v>0</v>
      </c>
      <c r="W757">
        <v>89.47</v>
      </c>
    </row>
    <row r="758" spans="1:23">
      <c r="A758" t="s">
        <v>256</v>
      </c>
      <c r="B758">
        <v>4.76</v>
      </c>
      <c r="C758">
        <v>0</v>
      </c>
      <c r="D758">
        <v>0</v>
      </c>
      <c r="E758">
        <v>0</v>
      </c>
      <c r="F758">
        <v>0</v>
      </c>
      <c r="G758">
        <v>0</v>
      </c>
      <c r="H758">
        <v>0</v>
      </c>
      <c r="I758">
        <v>0</v>
      </c>
      <c r="J758">
        <v>0</v>
      </c>
      <c r="K758">
        <v>0</v>
      </c>
      <c r="L758">
        <v>0</v>
      </c>
      <c r="M758">
        <v>0</v>
      </c>
      <c r="N758">
        <v>0</v>
      </c>
      <c r="O758">
        <v>0</v>
      </c>
      <c r="P758">
        <v>0</v>
      </c>
      <c r="Q758">
        <v>0</v>
      </c>
      <c r="R758">
        <v>0</v>
      </c>
      <c r="S758">
        <v>0</v>
      </c>
      <c r="T758">
        <v>0</v>
      </c>
      <c r="U758">
        <v>0</v>
      </c>
      <c r="V758">
        <v>0</v>
      </c>
      <c r="W758">
        <v>2.4300000000000002</v>
      </c>
    </row>
    <row r="759" spans="1:23">
      <c r="A759" t="s">
        <v>257</v>
      </c>
      <c r="B759">
        <v>4.3</v>
      </c>
      <c r="C759">
        <v>4.3</v>
      </c>
      <c r="D759">
        <v>4.3</v>
      </c>
      <c r="E759">
        <v>4.5999999999999996</v>
      </c>
      <c r="F759">
        <v>4.8</v>
      </c>
      <c r="G759">
        <v>4.3</v>
      </c>
      <c r="H759">
        <v>4.5</v>
      </c>
      <c r="I759">
        <v>5</v>
      </c>
      <c r="J759">
        <v>4.8</v>
      </c>
      <c r="K759">
        <v>4.5</v>
      </c>
      <c r="L759">
        <v>4.5</v>
      </c>
      <c r="M759">
        <v>4.4000000000000004</v>
      </c>
      <c r="N759">
        <v>4.5999999999999996</v>
      </c>
      <c r="O759">
        <v>4.5999999999999996</v>
      </c>
      <c r="P759">
        <v>4.8</v>
      </c>
      <c r="Q759">
        <v>4.7</v>
      </c>
      <c r="R759">
        <v>4.3</v>
      </c>
      <c r="S759">
        <v>4.7</v>
      </c>
      <c r="T759">
        <v>4.9000000000000004</v>
      </c>
      <c r="U759">
        <v>4.0999999999999996</v>
      </c>
      <c r="V759">
        <v>0</v>
      </c>
      <c r="W759">
        <v>4.4000000000000004</v>
      </c>
    </row>
    <row r="760" spans="1:23">
      <c r="A760" t="s">
        <v>258</v>
      </c>
      <c r="B760">
        <v>81.900000000000006</v>
      </c>
      <c r="C760">
        <v>83.3</v>
      </c>
      <c r="D760">
        <v>83.3</v>
      </c>
      <c r="E760">
        <v>90</v>
      </c>
      <c r="F760">
        <v>93.8</v>
      </c>
      <c r="G760">
        <v>83.3</v>
      </c>
      <c r="H760">
        <v>87.5</v>
      </c>
      <c r="I760">
        <v>100</v>
      </c>
      <c r="J760">
        <v>93.8</v>
      </c>
      <c r="K760">
        <v>87.5</v>
      </c>
      <c r="L760">
        <v>87.5</v>
      </c>
      <c r="M760">
        <v>84.4</v>
      </c>
      <c r="N760">
        <v>90.9</v>
      </c>
      <c r="O760">
        <v>89.6</v>
      </c>
      <c r="P760">
        <v>93.8</v>
      </c>
      <c r="Q760">
        <v>91.7</v>
      </c>
      <c r="R760">
        <v>83.3</v>
      </c>
      <c r="S760">
        <v>91.7</v>
      </c>
      <c r="T760">
        <v>96.9</v>
      </c>
      <c r="U760">
        <v>78.599999999999994</v>
      </c>
      <c r="V760">
        <v>0</v>
      </c>
      <c r="W760">
        <v>85</v>
      </c>
    </row>
    <row r="761" spans="1:23">
      <c r="A761" t="s">
        <v>245</v>
      </c>
    </row>
    <row r="762" spans="1:23">
      <c r="A762" t="s">
        <v>245</v>
      </c>
    </row>
    <row r="763" spans="1:23">
      <c r="A763" t="s">
        <v>317</v>
      </c>
    </row>
    <row r="764" spans="1:23">
      <c r="A764" t="s">
        <v>318</v>
      </c>
    </row>
    <row r="767" spans="1:23">
      <c r="B767" t="s">
        <v>238</v>
      </c>
      <c r="C767" t="s">
        <v>239</v>
      </c>
      <c r="L767" t="s">
        <v>240</v>
      </c>
    </row>
    <row r="769" spans="1:23">
      <c r="B769" t="s">
        <v>119</v>
      </c>
      <c r="C769" t="s">
        <v>225</v>
      </c>
      <c r="D769" t="s">
        <v>226</v>
      </c>
      <c r="E769" t="s">
        <v>227</v>
      </c>
      <c r="F769" t="s">
        <v>228</v>
      </c>
      <c r="G769" t="s">
        <v>229</v>
      </c>
      <c r="H769" t="s">
        <v>230</v>
      </c>
      <c r="I769" t="s">
        <v>231</v>
      </c>
      <c r="J769" t="s">
        <v>232</v>
      </c>
      <c r="K769" t="s">
        <v>233</v>
      </c>
      <c r="L769" t="s">
        <v>225</v>
      </c>
      <c r="M769" t="s">
        <v>226</v>
      </c>
      <c r="N769" t="s">
        <v>227</v>
      </c>
      <c r="O769" t="s">
        <v>228</v>
      </c>
      <c r="P769" t="s">
        <v>229</v>
      </c>
      <c r="Q769" t="s">
        <v>230</v>
      </c>
      <c r="R769" t="s">
        <v>231</v>
      </c>
      <c r="S769" t="s">
        <v>232</v>
      </c>
      <c r="T769" t="s">
        <v>233</v>
      </c>
      <c r="U769" t="s">
        <v>122</v>
      </c>
      <c r="V769" t="s">
        <v>241</v>
      </c>
      <c r="W769" t="s">
        <v>224</v>
      </c>
    </row>
    <row r="771" spans="1:23">
      <c r="A771" t="s">
        <v>248</v>
      </c>
      <c r="B771">
        <v>0.79</v>
      </c>
      <c r="C771">
        <v>0</v>
      </c>
      <c r="D771">
        <v>0</v>
      </c>
      <c r="E771">
        <v>0</v>
      </c>
      <c r="F771">
        <v>0</v>
      </c>
      <c r="G771">
        <v>0</v>
      </c>
      <c r="H771">
        <v>0</v>
      </c>
      <c r="I771">
        <v>0</v>
      </c>
      <c r="J771">
        <v>0</v>
      </c>
      <c r="K771">
        <v>0</v>
      </c>
      <c r="L771">
        <v>0</v>
      </c>
      <c r="M771">
        <v>0</v>
      </c>
      <c r="N771">
        <v>0</v>
      </c>
      <c r="O771">
        <v>0</v>
      </c>
      <c r="P771">
        <v>0</v>
      </c>
      <c r="Q771">
        <v>0</v>
      </c>
      <c r="R771">
        <v>0</v>
      </c>
      <c r="S771">
        <v>0</v>
      </c>
      <c r="T771">
        <v>0</v>
      </c>
      <c r="U771">
        <v>0</v>
      </c>
      <c r="V771">
        <v>0</v>
      </c>
      <c r="W771">
        <v>0.37</v>
      </c>
    </row>
    <row r="772" spans="1:23">
      <c r="A772" t="s">
        <v>249</v>
      </c>
      <c r="B772">
        <v>5.56</v>
      </c>
      <c r="C772">
        <v>0</v>
      </c>
      <c r="D772">
        <v>0</v>
      </c>
      <c r="E772">
        <v>0</v>
      </c>
      <c r="F772">
        <v>0</v>
      </c>
      <c r="G772">
        <v>0</v>
      </c>
      <c r="H772">
        <v>0</v>
      </c>
      <c r="I772">
        <v>0</v>
      </c>
      <c r="J772">
        <v>0</v>
      </c>
      <c r="K772">
        <v>0</v>
      </c>
      <c r="L772">
        <v>0</v>
      </c>
      <c r="M772">
        <v>22.22</v>
      </c>
      <c r="N772">
        <v>8.33</v>
      </c>
      <c r="O772">
        <v>7.69</v>
      </c>
      <c r="P772">
        <v>0</v>
      </c>
      <c r="Q772">
        <v>0</v>
      </c>
      <c r="R772">
        <v>11.11</v>
      </c>
      <c r="S772">
        <v>0</v>
      </c>
      <c r="T772">
        <v>0</v>
      </c>
      <c r="U772">
        <v>0</v>
      </c>
      <c r="V772">
        <v>0</v>
      </c>
      <c r="W772">
        <v>4.43</v>
      </c>
    </row>
    <row r="773" spans="1:23">
      <c r="A773" t="s">
        <v>250</v>
      </c>
      <c r="B773">
        <v>18.25</v>
      </c>
      <c r="C773">
        <v>0</v>
      </c>
      <c r="D773">
        <v>33.33</v>
      </c>
      <c r="E773">
        <v>0</v>
      </c>
      <c r="F773">
        <v>0</v>
      </c>
      <c r="G773">
        <v>0</v>
      </c>
      <c r="H773">
        <v>0</v>
      </c>
      <c r="I773">
        <v>100</v>
      </c>
      <c r="J773">
        <v>25</v>
      </c>
      <c r="K773">
        <v>0</v>
      </c>
      <c r="L773">
        <v>12.5</v>
      </c>
      <c r="M773">
        <v>33.33</v>
      </c>
      <c r="N773">
        <v>8.33</v>
      </c>
      <c r="O773">
        <v>0</v>
      </c>
      <c r="P773">
        <v>0</v>
      </c>
      <c r="Q773">
        <v>0</v>
      </c>
      <c r="R773">
        <v>0</v>
      </c>
      <c r="S773">
        <v>0</v>
      </c>
      <c r="T773">
        <v>0</v>
      </c>
      <c r="U773">
        <v>28.57</v>
      </c>
      <c r="V773">
        <v>12.5</v>
      </c>
      <c r="W773">
        <v>14.39</v>
      </c>
    </row>
    <row r="774" spans="1:23">
      <c r="A774" t="s">
        <v>251</v>
      </c>
      <c r="B774">
        <v>48.41</v>
      </c>
      <c r="C774">
        <v>66.67</v>
      </c>
      <c r="D774">
        <v>22.22</v>
      </c>
      <c r="E774">
        <v>40</v>
      </c>
      <c r="F774">
        <v>75</v>
      </c>
      <c r="G774">
        <v>66.67</v>
      </c>
      <c r="H774">
        <v>50</v>
      </c>
      <c r="I774">
        <v>0</v>
      </c>
      <c r="J774">
        <v>50</v>
      </c>
      <c r="K774">
        <v>25</v>
      </c>
      <c r="L774">
        <v>50</v>
      </c>
      <c r="M774">
        <v>22.22</v>
      </c>
      <c r="N774">
        <v>41.67</v>
      </c>
      <c r="O774">
        <v>23.08</v>
      </c>
      <c r="P774">
        <v>75</v>
      </c>
      <c r="Q774">
        <v>66.67</v>
      </c>
      <c r="R774">
        <v>44.44</v>
      </c>
      <c r="S774">
        <v>50</v>
      </c>
      <c r="T774">
        <v>44.44</v>
      </c>
      <c r="U774">
        <v>42.86</v>
      </c>
      <c r="V774">
        <v>37.5</v>
      </c>
      <c r="W774">
        <v>44.65</v>
      </c>
    </row>
    <row r="775" spans="1:23">
      <c r="A775" t="s">
        <v>252</v>
      </c>
      <c r="B775">
        <v>26.19</v>
      </c>
      <c r="C775">
        <v>33.33</v>
      </c>
      <c r="D775">
        <v>44.44</v>
      </c>
      <c r="E775">
        <v>60</v>
      </c>
      <c r="F775">
        <v>25</v>
      </c>
      <c r="G775">
        <v>33.33</v>
      </c>
      <c r="H775">
        <v>50</v>
      </c>
      <c r="I775">
        <v>0</v>
      </c>
      <c r="J775">
        <v>25</v>
      </c>
      <c r="K775">
        <v>75</v>
      </c>
      <c r="L775">
        <v>37.5</v>
      </c>
      <c r="M775">
        <v>11.11</v>
      </c>
      <c r="N775">
        <v>25</v>
      </c>
      <c r="O775">
        <v>69.23</v>
      </c>
      <c r="P775">
        <v>25</v>
      </c>
      <c r="Q775">
        <v>33.33</v>
      </c>
      <c r="R775">
        <v>44.44</v>
      </c>
      <c r="S775">
        <v>50</v>
      </c>
      <c r="T775">
        <v>55.56</v>
      </c>
      <c r="U775">
        <v>28.57</v>
      </c>
      <c r="V775">
        <v>50</v>
      </c>
      <c r="W775">
        <v>34.69</v>
      </c>
    </row>
    <row r="776" spans="1:23">
      <c r="A776" t="s">
        <v>218</v>
      </c>
      <c r="B776">
        <v>0.79</v>
      </c>
      <c r="C776">
        <v>0</v>
      </c>
      <c r="D776">
        <v>0</v>
      </c>
      <c r="E776">
        <v>0</v>
      </c>
      <c r="F776">
        <v>0</v>
      </c>
      <c r="G776">
        <v>0</v>
      </c>
      <c r="H776">
        <v>0</v>
      </c>
      <c r="I776">
        <v>0</v>
      </c>
      <c r="J776">
        <v>0</v>
      </c>
      <c r="K776">
        <v>0</v>
      </c>
      <c r="L776">
        <v>0</v>
      </c>
      <c r="M776">
        <v>11.11</v>
      </c>
      <c r="N776">
        <v>16.670000000000002</v>
      </c>
      <c r="O776">
        <v>0</v>
      </c>
      <c r="P776">
        <v>0</v>
      </c>
      <c r="Q776">
        <v>0</v>
      </c>
      <c r="R776">
        <v>0</v>
      </c>
      <c r="S776">
        <v>0</v>
      </c>
      <c r="T776">
        <v>0</v>
      </c>
      <c r="U776">
        <v>0</v>
      </c>
      <c r="V776">
        <v>0</v>
      </c>
      <c r="W776">
        <v>1.48</v>
      </c>
    </row>
    <row r="777" spans="1:23">
      <c r="A777" t="s">
        <v>253</v>
      </c>
      <c r="B777">
        <v>100</v>
      </c>
      <c r="C777">
        <v>100</v>
      </c>
      <c r="D777">
        <v>100</v>
      </c>
      <c r="E777">
        <v>100</v>
      </c>
      <c r="F777">
        <v>100</v>
      </c>
      <c r="G777">
        <v>100</v>
      </c>
      <c r="H777">
        <v>100</v>
      </c>
      <c r="I777">
        <v>100</v>
      </c>
      <c r="J777">
        <v>100</v>
      </c>
      <c r="K777">
        <v>100</v>
      </c>
      <c r="L777">
        <v>100</v>
      </c>
      <c r="M777">
        <v>100</v>
      </c>
      <c r="N777">
        <v>100</v>
      </c>
      <c r="O777">
        <v>100</v>
      </c>
      <c r="P777">
        <v>100</v>
      </c>
      <c r="Q777">
        <v>100</v>
      </c>
      <c r="R777">
        <v>100</v>
      </c>
      <c r="S777">
        <v>100</v>
      </c>
      <c r="T777">
        <v>100</v>
      </c>
      <c r="U777">
        <v>100</v>
      </c>
      <c r="V777">
        <v>100</v>
      </c>
      <c r="W777">
        <v>100</v>
      </c>
    </row>
    <row r="778" spans="1:23">
      <c r="A778" t="s">
        <v>254</v>
      </c>
      <c r="B778">
        <v>126</v>
      </c>
      <c r="C778">
        <v>6</v>
      </c>
      <c r="D778">
        <v>9</v>
      </c>
      <c r="E778">
        <v>5</v>
      </c>
      <c r="F778">
        <v>4</v>
      </c>
      <c r="G778">
        <v>3</v>
      </c>
      <c r="H778">
        <v>4</v>
      </c>
      <c r="I778">
        <v>2</v>
      </c>
      <c r="J778">
        <v>4</v>
      </c>
      <c r="K778">
        <v>4</v>
      </c>
      <c r="L778">
        <v>8</v>
      </c>
      <c r="M778">
        <v>9</v>
      </c>
      <c r="N778">
        <v>12</v>
      </c>
      <c r="O778">
        <v>13</v>
      </c>
      <c r="P778">
        <v>4</v>
      </c>
      <c r="Q778">
        <v>3</v>
      </c>
      <c r="R778">
        <v>9</v>
      </c>
      <c r="S778">
        <v>6</v>
      </c>
      <c r="T778">
        <v>9</v>
      </c>
      <c r="U778">
        <v>7</v>
      </c>
      <c r="V778">
        <v>24</v>
      </c>
      <c r="W778">
        <v>271</v>
      </c>
    </row>
    <row r="779" spans="1:23">
      <c r="A779" t="s">
        <v>255</v>
      </c>
      <c r="B779">
        <v>74.599999999999994</v>
      </c>
      <c r="C779">
        <v>100</v>
      </c>
      <c r="D779">
        <v>66.67</v>
      </c>
      <c r="E779">
        <v>100</v>
      </c>
      <c r="F779">
        <v>100</v>
      </c>
      <c r="G779">
        <v>100</v>
      </c>
      <c r="H779">
        <v>100</v>
      </c>
      <c r="I779">
        <v>0</v>
      </c>
      <c r="J779">
        <v>75</v>
      </c>
      <c r="K779">
        <v>100</v>
      </c>
      <c r="L779">
        <v>87.5</v>
      </c>
      <c r="M779">
        <v>33.33</v>
      </c>
      <c r="N779">
        <v>66.67</v>
      </c>
      <c r="O779">
        <v>92.31</v>
      </c>
      <c r="P779">
        <v>100</v>
      </c>
      <c r="Q779">
        <v>100</v>
      </c>
      <c r="R779">
        <v>88.89</v>
      </c>
      <c r="S779">
        <v>100</v>
      </c>
      <c r="T779">
        <v>100</v>
      </c>
      <c r="U779">
        <v>71.430000000000007</v>
      </c>
      <c r="V779">
        <v>87.5</v>
      </c>
      <c r="W779">
        <v>79.34</v>
      </c>
    </row>
    <row r="780" spans="1:23">
      <c r="A780" t="s">
        <v>256</v>
      </c>
      <c r="B780">
        <v>6.35</v>
      </c>
      <c r="C780">
        <v>0</v>
      </c>
      <c r="D780">
        <v>0</v>
      </c>
      <c r="E780">
        <v>0</v>
      </c>
      <c r="F780">
        <v>0</v>
      </c>
      <c r="G780">
        <v>0</v>
      </c>
      <c r="H780">
        <v>0</v>
      </c>
      <c r="I780">
        <v>0</v>
      </c>
      <c r="J780">
        <v>0</v>
      </c>
      <c r="K780">
        <v>0</v>
      </c>
      <c r="L780">
        <v>0</v>
      </c>
      <c r="M780">
        <v>22.22</v>
      </c>
      <c r="N780">
        <v>8.33</v>
      </c>
      <c r="O780">
        <v>7.69</v>
      </c>
      <c r="P780">
        <v>0</v>
      </c>
      <c r="Q780">
        <v>0</v>
      </c>
      <c r="R780">
        <v>11.11</v>
      </c>
      <c r="S780">
        <v>0</v>
      </c>
      <c r="T780">
        <v>0</v>
      </c>
      <c r="U780">
        <v>0</v>
      </c>
      <c r="V780">
        <v>0</v>
      </c>
      <c r="W780">
        <v>4.8</v>
      </c>
    </row>
    <row r="781" spans="1:23">
      <c r="A781" t="s">
        <v>257</v>
      </c>
      <c r="B781">
        <v>3.9</v>
      </c>
      <c r="C781">
        <v>4.3</v>
      </c>
      <c r="D781">
        <v>4.0999999999999996</v>
      </c>
      <c r="E781">
        <v>4.5999999999999996</v>
      </c>
      <c r="F781">
        <v>4.3</v>
      </c>
      <c r="G781">
        <v>4.3</v>
      </c>
      <c r="H781">
        <v>4.5</v>
      </c>
      <c r="I781">
        <v>3</v>
      </c>
      <c r="J781">
        <v>4</v>
      </c>
      <c r="K781">
        <v>4.8</v>
      </c>
      <c r="L781">
        <v>4.3</v>
      </c>
      <c r="M781">
        <v>3.3</v>
      </c>
      <c r="N781">
        <v>4</v>
      </c>
      <c r="O781">
        <v>4.5</v>
      </c>
      <c r="P781">
        <v>4.3</v>
      </c>
      <c r="Q781">
        <v>4.3</v>
      </c>
      <c r="R781">
        <v>4.2</v>
      </c>
      <c r="S781">
        <v>4.5</v>
      </c>
      <c r="T781">
        <v>4.5999999999999996</v>
      </c>
      <c r="U781">
        <v>4</v>
      </c>
      <c r="V781">
        <v>4.4000000000000004</v>
      </c>
      <c r="W781">
        <v>4.0999999999999996</v>
      </c>
    </row>
    <row r="782" spans="1:23">
      <c r="A782" t="s">
        <v>258</v>
      </c>
      <c r="B782">
        <v>73.599999999999994</v>
      </c>
      <c r="C782">
        <v>83.3</v>
      </c>
      <c r="D782">
        <v>77.8</v>
      </c>
      <c r="E782">
        <v>90</v>
      </c>
      <c r="F782">
        <v>81.3</v>
      </c>
      <c r="G782">
        <v>83.3</v>
      </c>
      <c r="H782">
        <v>87.5</v>
      </c>
      <c r="I782">
        <v>50</v>
      </c>
      <c r="J782">
        <v>75</v>
      </c>
      <c r="K782">
        <v>93.8</v>
      </c>
      <c r="L782">
        <v>81.3</v>
      </c>
      <c r="M782">
        <v>56.3</v>
      </c>
      <c r="N782">
        <v>75</v>
      </c>
      <c r="O782">
        <v>88.5</v>
      </c>
      <c r="P782">
        <v>81.3</v>
      </c>
      <c r="Q782">
        <v>83.3</v>
      </c>
      <c r="R782">
        <v>80.599999999999994</v>
      </c>
      <c r="S782">
        <v>87.5</v>
      </c>
      <c r="T782">
        <v>88.9</v>
      </c>
      <c r="U782">
        <v>75</v>
      </c>
      <c r="V782">
        <v>84.4</v>
      </c>
      <c r="W782">
        <v>77.599999999999994</v>
      </c>
    </row>
    <row r="783" spans="1:23">
      <c r="A783" t="s">
        <v>245</v>
      </c>
    </row>
    <row r="784" spans="1:23">
      <c r="A784" t="s">
        <v>245</v>
      </c>
    </row>
    <row r="785" spans="1:23">
      <c r="A785" t="s">
        <v>319</v>
      </c>
    </row>
    <row r="786" spans="1:23">
      <c r="A786" t="s">
        <v>320</v>
      </c>
    </row>
    <row r="789" spans="1:23">
      <c r="B789" t="s">
        <v>238</v>
      </c>
      <c r="C789" t="s">
        <v>239</v>
      </c>
      <c r="L789" t="s">
        <v>240</v>
      </c>
    </row>
    <row r="791" spans="1:23">
      <c r="B791" t="s">
        <v>119</v>
      </c>
      <c r="C791" t="s">
        <v>225</v>
      </c>
      <c r="D791" t="s">
        <v>226</v>
      </c>
      <c r="E791" t="s">
        <v>227</v>
      </c>
      <c r="F791" t="s">
        <v>228</v>
      </c>
      <c r="G791" t="s">
        <v>229</v>
      </c>
      <c r="H791" t="s">
        <v>230</v>
      </c>
      <c r="I791" t="s">
        <v>231</v>
      </c>
      <c r="J791" t="s">
        <v>232</v>
      </c>
      <c r="K791" t="s">
        <v>233</v>
      </c>
      <c r="L791" t="s">
        <v>225</v>
      </c>
      <c r="M791" t="s">
        <v>226</v>
      </c>
      <c r="N791" t="s">
        <v>227</v>
      </c>
      <c r="O791" t="s">
        <v>228</v>
      </c>
      <c r="P791" t="s">
        <v>229</v>
      </c>
      <c r="Q791" t="s">
        <v>230</v>
      </c>
      <c r="R791" t="s">
        <v>231</v>
      </c>
      <c r="S791" t="s">
        <v>232</v>
      </c>
      <c r="T791" t="s">
        <v>233</v>
      </c>
      <c r="U791" t="s">
        <v>122</v>
      </c>
      <c r="V791" t="s">
        <v>241</v>
      </c>
      <c r="W791" t="s">
        <v>224</v>
      </c>
    </row>
    <row r="793" spans="1:23">
      <c r="A793" t="s">
        <v>273</v>
      </c>
      <c r="B793">
        <v>0</v>
      </c>
      <c r="C793">
        <v>0</v>
      </c>
      <c r="D793">
        <v>0</v>
      </c>
      <c r="E793">
        <v>0</v>
      </c>
      <c r="F793">
        <v>0</v>
      </c>
      <c r="G793">
        <v>0</v>
      </c>
      <c r="H793">
        <v>0</v>
      </c>
      <c r="I793">
        <v>0</v>
      </c>
      <c r="J793">
        <v>0</v>
      </c>
      <c r="K793">
        <v>0</v>
      </c>
      <c r="L793">
        <v>0</v>
      </c>
      <c r="M793">
        <v>0</v>
      </c>
      <c r="N793">
        <v>0</v>
      </c>
      <c r="O793">
        <v>0</v>
      </c>
      <c r="P793">
        <v>0</v>
      </c>
      <c r="Q793">
        <v>0</v>
      </c>
      <c r="R793">
        <v>0</v>
      </c>
      <c r="S793">
        <v>0</v>
      </c>
      <c r="T793">
        <v>0</v>
      </c>
      <c r="U793">
        <v>0</v>
      </c>
      <c r="V793">
        <v>0</v>
      </c>
      <c r="W793">
        <v>0</v>
      </c>
    </row>
    <row r="794" spans="1:23">
      <c r="A794" t="s">
        <v>274</v>
      </c>
      <c r="B794">
        <v>0</v>
      </c>
      <c r="C794">
        <v>0</v>
      </c>
      <c r="D794">
        <v>0</v>
      </c>
      <c r="E794">
        <v>0</v>
      </c>
      <c r="F794">
        <v>0</v>
      </c>
      <c r="G794">
        <v>0</v>
      </c>
      <c r="H794">
        <v>0</v>
      </c>
      <c r="I794">
        <v>0</v>
      </c>
      <c r="J794">
        <v>0</v>
      </c>
      <c r="K794">
        <v>0</v>
      </c>
      <c r="L794">
        <v>0</v>
      </c>
      <c r="M794">
        <v>0</v>
      </c>
      <c r="N794">
        <v>0</v>
      </c>
      <c r="O794">
        <v>0</v>
      </c>
      <c r="P794">
        <v>0</v>
      </c>
      <c r="Q794">
        <v>0</v>
      </c>
      <c r="R794">
        <v>0</v>
      </c>
      <c r="S794">
        <v>0</v>
      </c>
      <c r="T794">
        <v>0</v>
      </c>
      <c r="U794">
        <v>0</v>
      </c>
      <c r="V794">
        <v>0</v>
      </c>
      <c r="W794">
        <v>0</v>
      </c>
    </row>
    <row r="795" spans="1:23">
      <c r="A795" t="s">
        <v>275</v>
      </c>
      <c r="B795">
        <v>0</v>
      </c>
      <c r="C795">
        <v>0</v>
      </c>
      <c r="D795">
        <v>11.11</v>
      </c>
      <c r="E795">
        <v>0</v>
      </c>
      <c r="F795">
        <v>25</v>
      </c>
      <c r="G795">
        <v>0</v>
      </c>
      <c r="H795">
        <v>0</v>
      </c>
      <c r="I795">
        <v>0</v>
      </c>
      <c r="J795">
        <v>0</v>
      </c>
      <c r="K795">
        <v>0</v>
      </c>
      <c r="L795">
        <v>0</v>
      </c>
      <c r="M795">
        <v>0</v>
      </c>
      <c r="N795">
        <v>0</v>
      </c>
      <c r="O795">
        <v>0</v>
      </c>
      <c r="P795">
        <v>0</v>
      </c>
      <c r="Q795">
        <v>0</v>
      </c>
      <c r="R795">
        <v>0</v>
      </c>
      <c r="S795">
        <v>0</v>
      </c>
      <c r="T795">
        <v>0</v>
      </c>
      <c r="U795">
        <v>0</v>
      </c>
      <c r="V795">
        <v>0</v>
      </c>
      <c r="W795">
        <v>4.17</v>
      </c>
    </row>
    <row r="796" spans="1:23">
      <c r="A796" t="s">
        <v>276</v>
      </c>
      <c r="B796">
        <v>0</v>
      </c>
      <c r="C796">
        <v>33.33</v>
      </c>
      <c r="D796">
        <v>33.33</v>
      </c>
      <c r="E796">
        <v>20</v>
      </c>
      <c r="F796">
        <v>0</v>
      </c>
      <c r="G796">
        <v>66.67</v>
      </c>
      <c r="H796">
        <v>25</v>
      </c>
      <c r="I796">
        <v>0</v>
      </c>
      <c r="J796">
        <v>25</v>
      </c>
      <c r="K796">
        <v>0</v>
      </c>
      <c r="L796">
        <v>0</v>
      </c>
      <c r="M796">
        <v>0</v>
      </c>
      <c r="N796">
        <v>0</v>
      </c>
      <c r="O796">
        <v>0</v>
      </c>
      <c r="P796">
        <v>0</v>
      </c>
      <c r="Q796">
        <v>0</v>
      </c>
      <c r="R796">
        <v>0</v>
      </c>
      <c r="S796">
        <v>0</v>
      </c>
      <c r="T796">
        <v>0</v>
      </c>
      <c r="U796">
        <v>42.86</v>
      </c>
      <c r="V796">
        <v>0</v>
      </c>
      <c r="W796">
        <v>27.08</v>
      </c>
    </row>
    <row r="797" spans="1:23">
      <c r="A797" t="s">
        <v>277</v>
      </c>
      <c r="B797">
        <v>0</v>
      </c>
      <c r="C797">
        <v>50</v>
      </c>
      <c r="D797">
        <v>55.56</v>
      </c>
      <c r="E797">
        <v>80</v>
      </c>
      <c r="F797">
        <v>75</v>
      </c>
      <c r="G797">
        <v>33.33</v>
      </c>
      <c r="H797">
        <v>75</v>
      </c>
      <c r="I797">
        <v>100</v>
      </c>
      <c r="J797">
        <v>75</v>
      </c>
      <c r="K797">
        <v>100</v>
      </c>
      <c r="L797">
        <v>0</v>
      </c>
      <c r="M797">
        <v>0</v>
      </c>
      <c r="N797">
        <v>0</v>
      </c>
      <c r="O797">
        <v>0</v>
      </c>
      <c r="P797">
        <v>0</v>
      </c>
      <c r="Q797">
        <v>0</v>
      </c>
      <c r="R797">
        <v>0</v>
      </c>
      <c r="S797">
        <v>0</v>
      </c>
      <c r="T797">
        <v>0</v>
      </c>
      <c r="U797">
        <v>57.14</v>
      </c>
      <c r="V797">
        <v>0</v>
      </c>
      <c r="W797">
        <v>66.67</v>
      </c>
    </row>
    <row r="798" spans="1:23">
      <c r="A798" t="s">
        <v>218</v>
      </c>
      <c r="B798">
        <v>0</v>
      </c>
      <c r="C798">
        <v>16.670000000000002</v>
      </c>
      <c r="D798">
        <v>0</v>
      </c>
      <c r="E798">
        <v>0</v>
      </c>
      <c r="F798">
        <v>0</v>
      </c>
      <c r="G798">
        <v>0</v>
      </c>
      <c r="H798">
        <v>0</v>
      </c>
      <c r="I798">
        <v>0</v>
      </c>
      <c r="J798">
        <v>0</v>
      </c>
      <c r="K798">
        <v>0</v>
      </c>
      <c r="L798">
        <v>0</v>
      </c>
      <c r="M798">
        <v>0</v>
      </c>
      <c r="N798">
        <v>0</v>
      </c>
      <c r="O798">
        <v>0</v>
      </c>
      <c r="P798">
        <v>0</v>
      </c>
      <c r="Q798">
        <v>0</v>
      </c>
      <c r="R798">
        <v>0</v>
      </c>
      <c r="S798">
        <v>0</v>
      </c>
      <c r="T798">
        <v>0</v>
      </c>
      <c r="U798">
        <v>0</v>
      </c>
      <c r="V798">
        <v>0</v>
      </c>
      <c r="W798">
        <v>2.08</v>
      </c>
    </row>
    <row r="799" spans="1:23">
      <c r="A799" t="s">
        <v>253</v>
      </c>
      <c r="B799">
        <v>0</v>
      </c>
      <c r="C799">
        <v>100</v>
      </c>
      <c r="D799">
        <v>100</v>
      </c>
      <c r="E799">
        <v>100</v>
      </c>
      <c r="F799">
        <v>100</v>
      </c>
      <c r="G799">
        <v>100</v>
      </c>
      <c r="H799">
        <v>100</v>
      </c>
      <c r="I799">
        <v>100</v>
      </c>
      <c r="J799">
        <v>100</v>
      </c>
      <c r="K799">
        <v>100</v>
      </c>
      <c r="L799">
        <v>0</v>
      </c>
      <c r="M799">
        <v>0</v>
      </c>
      <c r="N799">
        <v>0</v>
      </c>
      <c r="O799">
        <v>0</v>
      </c>
      <c r="P799">
        <v>0</v>
      </c>
      <c r="Q799">
        <v>0</v>
      </c>
      <c r="R799">
        <v>0</v>
      </c>
      <c r="S799">
        <v>0</v>
      </c>
      <c r="T799">
        <v>0</v>
      </c>
      <c r="U799">
        <v>100</v>
      </c>
      <c r="V799">
        <v>0</v>
      </c>
      <c r="W799">
        <v>100</v>
      </c>
    </row>
    <row r="800" spans="1:23">
      <c r="A800" t="s">
        <v>254</v>
      </c>
      <c r="B800">
        <v>0</v>
      </c>
      <c r="C800">
        <v>6</v>
      </c>
      <c r="D800">
        <v>9</v>
      </c>
      <c r="E800">
        <v>5</v>
      </c>
      <c r="F800">
        <v>4</v>
      </c>
      <c r="G800">
        <v>3</v>
      </c>
      <c r="H800">
        <v>4</v>
      </c>
      <c r="I800">
        <v>2</v>
      </c>
      <c r="J800">
        <v>4</v>
      </c>
      <c r="K800">
        <v>4</v>
      </c>
      <c r="L800">
        <v>0</v>
      </c>
      <c r="M800">
        <v>0</v>
      </c>
      <c r="N800">
        <v>0</v>
      </c>
      <c r="O800">
        <v>0</v>
      </c>
      <c r="P800">
        <v>0</v>
      </c>
      <c r="Q800">
        <v>0</v>
      </c>
      <c r="R800">
        <v>0</v>
      </c>
      <c r="S800">
        <v>0</v>
      </c>
      <c r="T800">
        <v>0</v>
      </c>
      <c r="U800">
        <v>7</v>
      </c>
      <c r="V800">
        <v>0</v>
      </c>
      <c r="W800">
        <v>48</v>
      </c>
    </row>
    <row r="801" spans="1:23">
      <c r="A801" t="s">
        <v>255</v>
      </c>
      <c r="B801">
        <v>0</v>
      </c>
      <c r="C801">
        <v>83.33</v>
      </c>
      <c r="D801">
        <v>88.89</v>
      </c>
      <c r="E801">
        <v>100</v>
      </c>
      <c r="F801">
        <v>75</v>
      </c>
      <c r="G801">
        <v>100</v>
      </c>
      <c r="H801">
        <v>100</v>
      </c>
      <c r="I801">
        <v>100</v>
      </c>
      <c r="J801">
        <v>100</v>
      </c>
      <c r="K801">
        <v>100</v>
      </c>
      <c r="L801">
        <v>0</v>
      </c>
      <c r="M801">
        <v>0</v>
      </c>
      <c r="N801">
        <v>0</v>
      </c>
      <c r="O801">
        <v>0</v>
      </c>
      <c r="P801">
        <v>0</v>
      </c>
      <c r="Q801">
        <v>0</v>
      </c>
      <c r="R801">
        <v>0</v>
      </c>
      <c r="S801">
        <v>0</v>
      </c>
      <c r="T801">
        <v>0</v>
      </c>
      <c r="U801">
        <v>100</v>
      </c>
      <c r="V801">
        <v>0</v>
      </c>
      <c r="W801">
        <v>93.75</v>
      </c>
    </row>
    <row r="802" spans="1:23">
      <c r="A802" t="s">
        <v>256</v>
      </c>
      <c r="B802">
        <v>0</v>
      </c>
      <c r="C802">
        <v>0</v>
      </c>
      <c r="D802">
        <v>0</v>
      </c>
      <c r="E802">
        <v>0</v>
      </c>
      <c r="F802">
        <v>0</v>
      </c>
      <c r="G802">
        <v>0</v>
      </c>
      <c r="H802">
        <v>0</v>
      </c>
      <c r="I802">
        <v>0</v>
      </c>
      <c r="J802">
        <v>0</v>
      </c>
      <c r="K802">
        <v>0</v>
      </c>
      <c r="L802">
        <v>0</v>
      </c>
      <c r="M802">
        <v>0</v>
      </c>
      <c r="N802">
        <v>0</v>
      </c>
      <c r="O802">
        <v>0</v>
      </c>
      <c r="P802">
        <v>0</v>
      </c>
      <c r="Q802">
        <v>0</v>
      </c>
      <c r="R802">
        <v>0</v>
      </c>
      <c r="S802">
        <v>0</v>
      </c>
      <c r="T802">
        <v>0</v>
      </c>
      <c r="U802">
        <v>0</v>
      </c>
      <c r="V802">
        <v>0</v>
      </c>
      <c r="W802">
        <v>0</v>
      </c>
    </row>
    <row r="803" spans="1:23">
      <c r="A803" t="s">
        <v>257</v>
      </c>
      <c r="B803">
        <v>0</v>
      </c>
      <c r="C803">
        <v>4.5999999999999996</v>
      </c>
      <c r="D803">
        <v>4.4000000000000004</v>
      </c>
      <c r="E803">
        <v>4.8</v>
      </c>
      <c r="F803">
        <v>4.5</v>
      </c>
      <c r="G803">
        <v>4.3</v>
      </c>
      <c r="H803">
        <v>4.8</v>
      </c>
      <c r="I803">
        <v>5</v>
      </c>
      <c r="J803">
        <v>4.8</v>
      </c>
      <c r="K803">
        <v>5</v>
      </c>
      <c r="L803">
        <v>0</v>
      </c>
      <c r="M803">
        <v>0</v>
      </c>
      <c r="N803">
        <v>0</v>
      </c>
      <c r="O803">
        <v>0</v>
      </c>
      <c r="P803">
        <v>0</v>
      </c>
      <c r="Q803">
        <v>0</v>
      </c>
      <c r="R803">
        <v>0</v>
      </c>
      <c r="S803">
        <v>0</v>
      </c>
      <c r="T803">
        <v>0</v>
      </c>
      <c r="U803">
        <v>4.5999999999999996</v>
      </c>
      <c r="V803">
        <v>0</v>
      </c>
      <c r="W803">
        <v>4.5999999999999996</v>
      </c>
    </row>
    <row r="804" spans="1:23">
      <c r="A804" t="s">
        <v>258</v>
      </c>
      <c r="B804">
        <v>0</v>
      </c>
      <c r="C804">
        <v>90</v>
      </c>
      <c r="D804">
        <v>86.1</v>
      </c>
      <c r="E804">
        <v>95</v>
      </c>
      <c r="F804">
        <v>87.5</v>
      </c>
      <c r="G804">
        <v>83.3</v>
      </c>
      <c r="H804">
        <v>93.8</v>
      </c>
      <c r="I804">
        <v>100</v>
      </c>
      <c r="J804">
        <v>93.8</v>
      </c>
      <c r="K804">
        <v>100</v>
      </c>
      <c r="L804">
        <v>0</v>
      </c>
      <c r="M804">
        <v>0</v>
      </c>
      <c r="N804">
        <v>0</v>
      </c>
      <c r="O804">
        <v>0</v>
      </c>
      <c r="P804">
        <v>0</v>
      </c>
      <c r="Q804">
        <v>0</v>
      </c>
      <c r="R804">
        <v>0</v>
      </c>
      <c r="S804">
        <v>0</v>
      </c>
      <c r="T804">
        <v>0</v>
      </c>
      <c r="U804">
        <v>89.3</v>
      </c>
      <c r="V804">
        <v>0</v>
      </c>
      <c r="W804">
        <v>91</v>
      </c>
    </row>
    <row r="805" spans="1:23">
      <c r="A805" t="s">
        <v>245</v>
      </c>
    </row>
    <row r="806" spans="1:23">
      <c r="A806" t="s">
        <v>245</v>
      </c>
    </row>
    <row r="807" spans="1:23">
      <c r="A807" t="s">
        <v>319</v>
      </c>
    </row>
    <row r="808" spans="1:23">
      <c r="A808" t="s">
        <v>321</v>
      </c>
    </row>
    <row r="811" spans="1:23">
      <c r="B811" t="s">
        <v>238</v>
      </c>
      <c r="C811" t="s">
        <v>239</v>
      </c>
      <c r="L811" t="s">
        <v>240</v>
      </c>
    </row>
    <row r="813" spans="1:23">
      <c r="B813" t="s">
        <v>119</v>
      </c>
      <c r="C813" t="s">
        <v>225</v>
      </c>
      <c r="D813" t="s">
        <v>226</v>
      </c>
      <c r="E813" t="s">
        <v>227</v>
      </c>
      <c r="F813" t="s">
        <v>228</v>
      </c>
      <c r="G813" t="s">
        <v>229</v>
      </c>
      <c r="H813" t="s">
        <v>230</v>
      </c>
      <c r="I813" t="s">
        <v>231</v>
      </c>
      <c r="J813" t="s">
        <v>232</v>
      </c>
      <c r="K813" t="s">
        <v>233</v>
      </c>
      <c r="L813" t="s">
        <v>225</v>
      </c>
      <c r="M813" t="s">
        <v>226</v>
      </c>
      <c r="N813" t="s">
        <v>227</v>
      </c>
      <c r="O813" t="s">
        <v>228</v>
      </c>
      <c r="P813" t="s">
        <v>229</v>
      </c>
      <c r="Q813" t="s">
        <v>230</v>
      </c>
      <c r="R813" t="s">
        <v>231</v>
      </c>
      <c r="S813" t="s">
        <v>232</v>
      </c>
      <c r="T813" t="s">
        <v>233</v>
      </c>
      <c r="U813" t="s">
        <v>122</v>
      </c>
      <c r="V813" t="s">
        <v>241</v>
      </c>
      <c r="W813" t="s">
        <v>224</v>
      </c>
    </row>
    <row r="815" spans="1:23">
      <c r="A815" t="s">
        <v>273</v>
      </c>
      <c r="B815">
        <v>0</v>
      </c>
      <c r="C815">
        <v>0</v>
      </c>
      <c r="D815">
        <v>0</v>
      </c>
      <c r="E815">
        <v>0</v>
      </c>
      <c r="F815">
        <v>0</v>
      </c>
      <c r="G815">
        <v>0</v>
      </c>
      <c r="H815">
        <v>0</v>
      </c>
      <c r="I815">
        <v>0</v>
      </c>
      <c r="J815">
        <v>0</v>
      </c>
      <c r="K815">
        <v>0</v>
      </c>
      <c r="L815">
        <v>0</v>
      </c>
      <c r="M815">
        <v>0</v>
      </c>
      <c r="N815">
        <v>0</v>
      </c>
      <c r="O815">
        <v>0</v>
      </c>
      <c r="P815">
        <v>0</v>
      </c>
      <c r="Q815">
        <v>0</v>
      </c>
      <c r="R815">
        <v>0</v>
      </c>
      <c r="S815">
        <v>0</v>
      </c>
      <c r="T815">
        <v>0</v>
      </c>
      <c r="U815">
        <v>0</v>
      </c>
      <c r="V815">
        <v>0</v>
      </c>
      <c r="W815">
        <v>0</v>
      </c>
    </row>
    <row r="816" spans="1:23">
      <c r="A816" t="s">
        <v>274</v>
      </c>
      <c r="B816">
        <v>0</v>
      </c>
      <c r="C816">
        <v>0</v>
      </c>
      <c r="D816">
        <v>0</v>
      </c>
      <c r="E816">
        <v>0</v>
      </c>
      <c r="F816">
        <v>0</v>
      </c>
      <c r="G816">
        <v>0</v>
      </c>
      <c r="H816">
        <v>0</v>
      </c>
      <c r="I816">
        <v>0</v>
      </c>
      <c r="J816">
        <v>0</v>
      </c>
      <c r="K816">
        <v>0</v>
      </c>
      <c r="L816">
        <v>0</v>
      </c>
      <c r="M816">
        <v>0</v>
      </c>
      <c r="N816">
        <v>0</v>
      </c>
      <c r="O816">
        <v>0</v>
      </c>
      <c r="P816">
        <v>0</v>
      </c>
      <c r="Q816">
        <v>0</v>
      </c>
      <c r="R816">
        <v>0</v>
      </c>
      <c r="S816">
        <v>0</v>
      </c>
      <c r="T816">
        <v>0</v>
      </c>
      <c r="U816">
        <v>0</v>
      </c>
      <c r="V816">
        <v>0</v>
      </c>
      <c r="W816">
        <v>0</v>
      </c>
    </row>
    <row r="817" spans="1:23">
      <c r="A817" t="s">
        <v>275</v>
      </c>
      <c r="B817">
        <v>0</v>
      </c>
      <c r="C817">
        <v>0</v>
      </c>
      <c r="D817">
        <v>22.22</v>
      </c>
      <c r="E817">
        <v>0</v>
      </c>
      <c r="F817">
        <v>0</v>
      </c>
      <c r="G817">
        <v>0</v>
      </c>
      <c r="H817">
        <v>0</v>
      </c>
      <c r="I817">
        <v>0</v>
      </c>
      <c r="J817">
        <v>0</v>
      </c>
      <c r="K817">
        <v>0</v>
      </c>
      <c r="L817">
        <v>0</v>
      </c>
      <c r="M817">
        <v>0</v>
      </c>
      <c r="N817">
        <v>0</v>
      </c>
      <c r="O817">
        <v>0</v>
      </c>
      <c r="P817">
        <v>0</v>
      </c>
      <c r="Q817">
        <v>0</v>
      </c>
      <c r="R817">
        <v>0</v>
      </c>
      <c r="S817">
        <v>0</v>
      </c>
      <c r="T817">
        <v>0</v>
      </c>
      <c r="U817">
        <v>14.29</v>
      </c>
      <c r="V817">
        <v>0</v>
      </c>
      <c r="W817">
        <v>6.25</v>
      </c>
    </row>
    <row r="818" spans="1:23">
      <c r="A818" t="s">
        <v>276</v>
      </c>
      <c r="B818">
        <v>0</v>
      </c>
      <c r="C818">
        <v>50</v>
      </c>
      <c r="D818">
        <v>33.33</v>
      </c>
      <c r="E818">
        <v>60</v>
      </c>
      <c r="F818">
        <v>25</v>
      </c>
      <c r="G818">
        <v>66.67</v>
      </c>
      <c r="H818">
        <v>25</v>
      </c>
      <c r="I818">
        <v>0</v>
      </c>
      <c r="J818">
        <v>25</v>
      </c>
      <c r="K818">
        <v>0</v>
      </c>
      <c r="L818">
        <v>0</v>
      </c>
      <c r="M818">
        <v>0</v>
      </c>
      <c r="N818">
        <v>0</v>
      </c>
      <c r="O818">
        <v>0</v>
      </c>
      <c r="P818">
        <v>0</v>
      </c>
      <c r="Q818">
        <v>0</v>
      </c>
      <c r="R818">
        <v>0</v>
      </c>
      <c r="S818">
        <v>0</v>
      </c>
      <c r="T818">
        <v>0</v>
      </c>
      <c r="U818">
        <v>57.14</v>
      </c>
      <c r="V818">
        <v>0</v>
      </c>
      <c r="W818">
        <v>37.5</v>
      </c>
    </row>
    <row r="819" spans="1:23">
      <c r="A819" t="s">
        <v>277</v>
      </c>
      <c r="B819">
        <v>0</v>
      </c>
      <c r="C819">
        <v>33.33</v>
      </c>
      <c r="D819">
        <v>44.44</v>
      </c>
      <c r="E819">
        <v>40</v>
      </c>
      <c r="F819">
        <v>75</v>
      </c>
      <c r="G819">
        <v>33.33</v>
      </c>
      <c r="H819">
        <v>75</v>
      </c>
      <c r="I819">
        <v>100</v>
      </c>
      <c r="J819">
        <v>75</v>
      </c>
      <c r="K819">
        <v>100</v>
      </c>
      <c r="L819">
        <v>0</v>
      </c>
      <c r="M819">
        <v>0</v>
      </c>
      <c r="N819">
        <v>0</v>
      </c>
      <c r="O819">
        <v>0</v>
      </c>
      <c r="P819">
        <v>0</v>
      </c>
      <c r="Q819">
        <v>0</v>
      </c>
      <c r="R819">
        <v>0</v>
      </c>
      <c r="S819">
        <v>0</v>
      </c>
      <c r="T819">
        <v>0</v>
      </c>
      <c r="U819">
        <v>28.57</v>
      </c>
      <c r="V819">
        <v>0</v>
      </c>
      <c r="W819">
        <v>54.17</v>
      </c>
    </row>
    <row r="820" spans="1:23">
      <c r="A820" t="s">
        <v>218</v>
      </c>
      <c r="B820">
        <v>0</v>
      </c>
      <c r="C820">
        <v>16.670000000000002</v>
      </c>
      <c r="D820">
        <v>0</v>
      </c>
      <c r="E820">
        <v>0</v>
      </c>
      <c r="F820">
        <v>0</v>
      </c>
      <c r="G820">
        <v>0</v>
      </c>
      <c r="H820">
        <v>0</v>
      </c>
      <c r="I820">
        <v>0</v>
      </c>
      <c r="J820">
        <v>0</v>
      </c>
      <c r="K820">
        <v>0</v>
      </c>
      <c r="L820">
        <v>0</v>
      </c>
      <c r="M820">
        <v>0</v>
      </c>
      <c r="N820">
        <v>0</v>
      </c>
      <c r="O820">
        <v>0</v>
      </c>
      <c r="P820">
        <v>0</v>
      </c>
      <c r="Q820">
        <v>0</v>
      </c>
      <c r="R820">
        <v>0</v>
      </c>
      <c r="S820">
        <v>0</v>
      </c>
      <c r="T820">
        <v>0</v>
      </c>
      <c r="U820">
        <v>0</v>
      </c>
      <c r="V820">
        <v>0</v>
      </c>
      <c r="W820">
        <v>2.08</v>
      </c>
    </row>
    <row r="821" spans="1:23">
      <c r="A821" t="s">
        <v>253</v>
      </c>
      <c r="B821">
        <v>0</v>
      </c>
      <c r="C821">
        <v>100</v>
      </c>
      <c r="D821">
        <v>100</v>
      </c>
      <c r="E821">
        <v>100</v>
      </c>
      <c r="F821">
        <v>100</v>
      </c>
      <c r="G821">
        <v>100</v>
      </c>
      <c r="H821">
        <v>100</v>
      </c>
      <c r="I821">
        <v>100</v>
      </c>
      <c r="J821">
        <v>100</v>
      </c>
      <c r="K821">
        <v>100</v>
      </c>
      <c r="L821">
        <v>0</v>
      </c>
      <c r="M821">
        <v>0</v>
      </c>
      <c r="N821">
        <v>0</v>
      </c>
      <c r="O821">
        <v>0</v>
      </c>
      <c r="P821">
        <v>0</v>
      </c>
      <c r="Q821">
        <v>0</v>
      </c>
      <c r="R821">
        <v>0</v>
      </c>
      <c r="S821">
        <v>0</v>
      </c>
      <c r="T821">
        <v>0</v>
      </c>
      <c r="U821">
        <v>100</v>
      </c>
      <c r="V821">
        <v>0</v>
      </c>
      <c r="W821">
        <v>100</v>
      </c>
    </row>
    <row r="822" spans="1:23">
      <c r="A822" t="s">
        <v>254</v>
      </c>
      <c r="B822">
        <v>0</v>
      </c>
      <c r="C822">
        <v>6</v>
      </c>
      <c r="D822">
        <v>9</v>
      </c>
      <c r="E822">
        <v>5</v>
      </c>
      <c r="F822">
        <v>4</v>
      </c>
      <c r="G822">
        <v>3</v>
      </c>
      <c r="H822">
        <v>4</v>
      </c>
      <c r="I822">
        <v>2</v>
      </c>
      <c r="J822">
        <v>4</v>
      </c>
      <c r="K822">
        <v>4</v>
      </c>
      <c r="L822">
        <v>0</v>
      </c>
      <c r="M822">
        <v>0</v>
      </c>
      <c r="N822">
        <v>0</v>
      </c>
      <c r="O822">
        <v>0</v>
      </c>
      <c r="P822">
        <v>0</v>
      </c>
      <c r="Q822">
        <v>0</v>
      </c>
      <c r="R822">
        <v>0</v>
      </c>
      <c r="S822">
        <v>0</v>
      </c>
      <c r="T822">
        <v>0</v>
      </c>
      <c r="U822">
        <v>7</v>
      </c>
      <c r="V822">
        <v>0</v>
      </c>
      <c r="W822">
        <v>48</v>
      </c>
    </row>
    <row r="823" spans="1:23">
      <c r="A823" t="s">
        <v>255</v>
      </c>
      <c r="B823">
        <v>0</v>
      </c>
      <c r="C823">
        <v>83.33</v>
      </c>
      <c r="D823">
        <v>77.78</v>
      </c>
      <c r="E823">
        <v>100</v>
      </c>
      <c r="F823">
        <v>100</v>
      </c>
      <c r="G823">
        <v>100</v>
      </c>
      <c r="H823">
        <v>100</v>
      </c>
      <c r="I823">
        <v>100</v>
      </c>
      <c r="J823">
        <v>100</v>
      </c>
      <c r="K823">
        <v>100</v>
      </c>
      <c r="L823">
        <v>0</v>
      </c>
      <c r="M823">
        <v>0</v>
      </c>
      <c r="N823">
        <v>0</v>
      </c>
      <c r="O823">
        <v>0</v>
      </c>
      <c r="P823">
        <v>0</v>
      </c>
      <c r="Q823">
        <v>0</v>
      </c>
      <c r="R823">
        <v>0</v>
      </c>
      <c r="S823">
        <v>0</v>
      </c>
      <c r="T823">
        <v>0</v>
      </c>
      <c r="U823">
        <v>85.71</v>
      </c>
      <c r="V823">
        <v>0</v>
      </c>
      <c r="W823">
        <v>91.67</v>
      </c>
    </row>
    <row r="824" spans="1:23">
      <c r="A824" t="s">
        <v>256</v>
      </c>
      <c r="B824">
        <v>0</v>
      </c>
      <c r="C824">
        <v>0</v>
      </c>
      <c r="D824">
        <v>0</v>
      </c>
      <c r="E824">
        <v>0</v>
      </c>
      <c r="F824">
        <v>0</v>
      </c>
      <c r="G824">
        <v>0</v>
      </c>
      <c r="H824">
        <v>0</v>
      </c>
      <c r="I824">
        <v>0</v>
      </c>
      <c r="J824">
        <v>0</v>
      </c>
      <c r="K824">
        <v>0</v>
      </c>
      <c r="L824">
        <v>0</v>
      </c>
      <c r="M824">
        <v>0</v>
      </c>
      <c r="N824">
        <v>0</v>
      </c>
      <c r="O824">
        <v>0</v>
      </c>
      <c r="P824">
        <v>0</v>
      </c>
      <c r="Q824">
        <v>0</v>
      </c>
      <c r="R824">
        <v>0</v>
      </c>
      <c r="S824">
        <v>0</v>
      </c>
      <c r="T824">
        <v>0</v>
      </c>
      <c r="U824">
        <v>0</v>
      </c>
      <c r="V824">
        <v>0</v>
      </c>
      <c r="W824">
        <v>0</v>
      </c>
    </row>
    <row r="825" spans="1:23">
      <c r="A825" t="s">
        <v>257</v>
      </c>
      <c r="B825">
        <v>0</v>
      </c>
      <c r="C825">
        <v>4.4000000000000004</v>
      </c>
      <c r="D825">
        <v>4.2</v>
      </c>
      <c r="E825">
        <v>4.4000000000000004</v>
      </c>
      <c r="F825">
        <v>4.8</v>
      </c>
      <c r="G825">
        <v>4.3</v>
      </c>
      <c r="H825">
        <v>4.8</v>
      </c>
      <c r="I825">
        <v>5</v>
      </c>
      <c r="J825">
        <v>4.8</v>
      </c>
      <c r="K825">
        <v>5</v>
      </c>
      <c r="L825">
        <v>0</v>
      </c>
      <c r="M825">
        <v>0</v>
      </c>
      <c r="N825">
        <v>0</v>
      </c>
      <c r="O825">
        <v>0</v>
      </c>
      <c r="P825">
        <v>0</v>
      </c>
      <c r="Q825">
        <v>0</v>
      </c>
      <c r="R825">
        <v>0</v>
      </c>
      <c r="S825">
        <v>0</v>
      </c>
      <c r="T825">
        <v>0</v>
      </c>
      <c r="U825">
        <v>4.0999999999999996</v>
      </c>
      <c r="V825">
        <v>0</v>
      </c>
      <c r="W825">
        <v>4.5</v>
      </c>
    </row>
    <row r="826" spans="1:23">
      <c r="A826" t="s">
        <v>258</v>
      </c>
      <c r="B826">
        <v>0</v>
      </c>
      <c r="C826">
        <v>85</v>
      </c>
      <c r="D826">
        <v>80.599999999999994</v>
      </c>
      <c r="E826">
        <v>85</v>
      </c>
      <c r="F826">
        <v>93.8</v>
      </c>
      <c r="G826">
        <v>83.3</v>
      </c>
      <c r="H826">
        <v>93.8</v>
      </c>
      <c r="I826">
        <v>100</v>
      </c>
      <c r="J826">
        <v>93.8</v>
      </c>
      <c r="K826">
        <v>100</v>
      </c>
      <c r="L826">
        <v>0</v>
      </c>
      <c r="M826">
        <v>0</v>
      </c>
      <c r="N826">
        <v>0</v>
      </c>
      <c r="O826">
        <v>0</v>
      </c>
      <c r="P826">
        <v>0</v>
      </c>
      <c r="Q826">
        <v>0</v>
      </c>
      <c r="R826">
        <v>0</v>
      </c>
      <c r="S826">
        <v>0</v>
      </c>
      <c r="T826">
        <v>0</v>
      </c>
      <c r="U826">
        <v>78.599999999999994</v>
      </c>
      <c r="V826">
        <v>0</v>
      </c>
      <c r="W826">
        <v>87.2</v>
      </c>
    </row>
    <row r="827" spans="1:23">
      <c r="A827" t="s">
        <v>245</v>
      </c>
    </row>
    <row r="828" spans="1:23">
      <c r="A828" t="s">
        <v>245</v>
      </c>
    </row>
    <row r="829" spans="1:23">
      <c r="A829" t="s">
        <v>322</v>
      </c>
    </row>
    <row r="832" spans="1:23">
      <c r="B832" t="s">
        <v>238</v>
      </c>
      <c r="C832" t="s">
        <v>239</v>
      </c>
      <c r="L832" t="s">
        <v>240</v>
      </c>
    </row>
    <row r="834" spans="1:23">
      <c r="B834" t="s">
        <v>119</v>
      </c>
      <c r="C834" t="s">
        <v>225</v>
      </c>
      <c r="D834" t="s">
        <v>226</v>
      </c>
      <c r="E834" t="s">
        <v>227</v>
      </c>
      <c r="F834" t="s">
        <v>228</v>
      </c>
      <c r="G834" t="s">
        <v>229</v>
      </c>
      <c r="H834" t="s">
        <v>230</v>
      </c>
      <c r="I834" t="s">
        <v>231</v>
      </c>
      <c r="J834" t="s">
        <v>232</v>
      </c>
      <c r="K834" t="s">
        <v>233</v>
      </c>
      <c r="L834" t="s">
        <v>225</v>
      </c>
      <c r="M834" t="s">
        <v>226</v>
      </c>
      <c r="N834" t="s">
        <v>227</v>
      </c>
      <c r="O834" t="s">
        <v>228</v>
      </c>
      <c r="P834" t="s">
        <v>229</v>
      </c>
      <c r="Q834" t="s">
        <v>230</v>
      </c>
      <c r="R834" t="s">
        <v>231</v>
      </c>
      <c r="S834" t="s">
        <v>232</v>
      </c>
      <c r="T834" t="s">
        <v>233</v>
      </c>
      <c r="U834" t="s">
        <v>122</v>
      </c>
      <c r="V834" t="s">
        <v>241</v>
      </c>
      <c r="W834" t="s">
        <v>224</v>
      </c>
    </row>
    <row r="836" spans="1:23">
      <c r="A836" t="s">
        <v>273</v>
      </c>
      <c r="B836">
        <v>0</v>
      </c>
      <c r="C836">
        <v>0</v>
      </c>
      <c r="D836">
        <v>0</v>
      </c>
      <c r="E836">
        <v>0</v>
      </c>
      <c r="F836">
        <v>0</v>
      </c>
      <c r="G836">
        <v>0</v>
      </c>
      <c r="H836">
        <v>0</v>
      </c>
      <c r="I836">
        <v>0</v>
      </c>
      <c r="J836">
        <v>0</v>
      </c>
      <c r="K836">
        <v>0</v>
      </c>
      <c r="L836">
        <v>0</v>
      </c>
      <c r="M836">
        <v>0</v>
      </c>
      <c r="N836">
        <v>0</v>
      </c>
      <c r="O836">
        <v>0</v>
      </c>
      <c r="P836">
        <v>0</v>
      </c>
      <c r="Q836">
        <v>0</v>
      </c>
      <c r="R836">
        <v>0</v>
      </c>
      <c r="S836">
        <v>0</v>
      </c>
      <c r="T836">
        <v>0</v>
      </c>
      <c r="U836">
        <v>0</v>
      </c>
      <c r="V836">
        <v>0</v>
      </c>
      <c r="W836">
        <v>0</v>
      </c>
    </row>
    <row r="837" spans="1:23">
      <c r="A837" t="s">
        <v>274</v>
      </c>
      <c r="B837">
        <v>1.59</v>
      </c>
      <c r="C837">
        <v>0</v>
      </c>
      <c r="D837">
        <v>11.11</v>
      </c>
      <c r="E837">
        <v>0</v>
      </c>
      <c r="F837">
        <v>0</v>
      </c>
      <c r="G837">
        <v>0</v>
      </c>
      <c r="H837">
        <v>0</v>
      </c>
      <c r="I837">
        <v>0</v>
      </c>
      <c r="J837">
        <v>0</v>
      </c>
      <c r="K837">
        <v>0</v>
      </c>
      <c r="L837">
        <v>0</v>
      </c>
      <c r="M837">
        <v>0</v>
      </c>
      <c r="N837">
        <v>0</v>
      </c>
      <c r="O837">
        <v>0</v>
      </c>
      <c r="P837">
        <v>0</v>
      </c>
      <c r="Q837">
        <v>0</v>
      </c>
      <c r="R837">
        <v>0</v>
      </c>
      <c r="S837">
        <v>0</v>
      </c>
      <c r="T837">
        <v>0</v>
      </c>
      <c r="U837">
        <v>0</v>
      </c>
      <c r="V837">
        <v>0</v>
      </c>
      <c r="W837">
        <v>1.1100000000000001</v>
      </c>
    </row>
    <row r="838" spans="1:23">
      <c r="A838" t="s">
        <v>275</v>
      </c>
      <c r="B838">
        <v>4.76</v>
      </c>
      <c r="C838">
        <v>0</v>
      </c>
      <c r="D838">
        <v>0</v>
      </c>
      <c r="E838">
        <v>0</v>
      </c>
      <c r="F838">
        <v>0</v>
      </c>
      <c r="G838">
        <v>0</v>
      </c>
      <c r="H838">
        <v>0</v>
      </c>
      <c r="I838">
        <v>0</v>
      </c>
      <c r="J838">
        <v>0</v>
      </c>
      <c r="K838">
        <v>0</v>
      </c>
      <c r="L838">
        <v>0</v>
      </c>
      <c r="M838">
        <v>0</v>
      </c>
      <c r="N838">
        <v>25</v>
      </c>
      <c r="O838">
        <v>0</v>
      </c>
      <c r="P838">
        <v>0</v>
      </c>
      <c r="Q838">
        <v>33.33</v>
      </c>
      <c r="R838">
        <v>0</v>
      </c>
      <c r="S838">
        <v>0</v>
      </c>
      <c r="T838">
        <v>0</v>
      </c>
      <c r="U838">
        <v>0</v>
      </c>
      <c r="V838">
        <v>0</v>
      </c>
      <c r="W838">
        <v>3.69</v>
      </c>
    </row>
    <row r="839" spans="1:23">
      <c r="A839" t="s">
        <v>276</v>
      </c>
      <c r="B839">
        <v>46.03</v>
      </c>
      <c r="C839">
        <v>33.33</v>
      </c>
      <c r="D839">
        <v>44.44</v>
      </c>
      <c r="E839">
        <v>60</v>
      </c>
      <c r="F839">
        <v>25</v>
      </c>
      <c r="G839">
        <v>66.67</v>
      </c>
      <c r="H839">
        <v>25</v>
      </c>
      <c r="I839">
        <v>50</v>
      </c>
      <c r="J839">
        <v>50</v>
      </c>
      <c r="K839">
        <v>50</v>
      </c>
      <c r="L839">
        <v>37.5</v>
      </c>
      <c r="M839">
        <v>33.33</v>
      </c>
      <c r="N839">
        <v>41.67</v>
      </c>
      <c r="O839">
        <v>30.77</v>
      </c>
      <c r="P839">
        <v>0</v>
      </c>
      <c r="Q839">
        <v>33.33</v>
      </c>
      <c r="R839">
        <v>22.22</v>
      </c>
      <c r="S839">
        <v>16.670000000000002</v>
      </c>
      <c r="T839">
        <v>33.33</v>
      </c>
      <c r="U839">
        <v>42.86</v>
      </c>
      <c r="V839">
        <v>33.33</v>
      </c>
      <c r="W839">
        <v>40.22</v>
      </c>
    </row>
    <row r="840" spans="1:23">
      <c r="A840" t="s">
        <v>277</v>
      </c>
      <c r="B840">
        <v>47.62</v>
      </c>
      <c r="C840">
        <v>66.67</v>
      </c>
      <c r="D840">
        <v>44.44</v>
      </c>
      <c r="E840">
        <v>40</v>
      </c>
      <c r="F840">
        <v>75</v>
      </c>
      <c r="G840">
        <v>33.33</v>
      </c>
      <c r="H840">
        <v>75</v>
      </c>
      <c r="I840">
        <v>50</v>
      </c>
      <c r="J840">
        <v>50</v>
      </c>
      <c r="K840">
        <v>50</v>
      </c>
      <c r="L840">
        <v>62.5</v>
      </c>
      <c r="M840">
        <v>66.67</v>
      </c>
      <c r="N840">
        <v>33.33</v>
      </c>
      <c r="O840">
        <v>69.23</v>
      </c>
      <c r="P840">
        <v>100</v>
      </c>
      <c r="Q840">
        <v>33.33</v>
      </c>
      <c r="R840">
        <v>77.78</v>
      </c>
      <c r="S840">
        <v>83.33</v>
      </c>
      <c r="T840">
        <v>66.67</v>
      </c>
      <c r="U840">
        <v>57.14</v>
      </c>
      <c r="V840">
        <v>62.5</v>
      </c>
      <c r="W840">
        <v>54.61</v>
      </c>
    </row>
    <row r="841" spans="1:23">
      <c r="A841" t="s">
        <v>218</v>
      </c>
      <c r="B841">
        <v>0</v>
      </c>
      <c r="C841">
        <v>0</v>
      </c>
      <c r="D841">
        <v>0</v>
      </c>
      <c r="E841">
        <v>0</v>
      </c>
      <c r="F841">
        <v>0</v>
      </c>
      <c r="G841">
        <v>0</v>
      </c>
      <c r="H841">
        <v>0</v>
      </c>
      <c r="I841">
        <v>0</v>
      </c>
      <c r="J841">
        <v>0</v>
      </c>
      <c r="K841">
        <v>0</v>
      </c>
      <c r="L841">
        <v>0</v>
      </c>
      <c r="M841">
        <v>0</v>
      </c>
      <c r="N841">
        <v>0</v>
      </c>
      <c r="O841">
        <v>0</v>
      </c>
      <c r="P841">
        <v>0</v>
      </c>
      <c r="Q841">
        <v>0</v>
      </c>
      <c r="R841">
        <v>0</v>
      </c>
      <c r="S841">
        <v>0</v>
      </c>
      <c r="T841">
        <v>0</v>
      </c>
      <c r="U841">
        <v>0</v>
      </c>
      <c r="V841">
        <v>4.17</v>
      </c>
      <c r="W841">
        <v>0.37</v>
      </c>
    </row>
    <row r="842" spans="1:23">
      <c r="A842" t="s">
        <v>253</v>
      </c>
      <c r="B842">
        <v>100</v>
      </c>
      <c r="C842">
        <v>100</v>
      </c>
      <c r="D842">
        <v>100</v>
      </c>
      <c r="E842">
        <v>100</v>
      </c>
      <c r="F842">
        <v>100</v>
      </c>
      <c r="G842">
        <v>100</v>
      </c>
      <c r="H842">
        <v>100</v>
      </c>
      <c r="I842">
        <v>100</v>
      </c>
      <c r="J842">
        <v>100</v>
      </c>
      <c r="K842">
        <v>100</v>
      </c>
      <c r="L842">
        <v>100</v>
      </c>
      <c r="M842">
        <v>100</v>
      </c>
      <c r="N842">
        <v>100</v>
      </c>
      <c r="O842">
        <v>100</v>
      </c>
      <c r="P842">
        <v>100</v>
      </c>
      <c r="Q842">
        <v>100</v>
      </c>
      <c r="R842">
        <v>100</v>
      </c>
      <c r="S842">
        <v>100</v>
      </c>
      <c r="T842">
        <v>100</v>
      </c>
      <c r="U842">
        <v>100</v>
      </c>
      <c r="V842">
        <v>100</v>
      </c>
      <c r="W842">
        <v>100</v>
      </c>
    </row>
    <row r="843" spans="1:23">
      <c r="A843" t="s">
        <v>254</v>
      </c>
      <c r="B843">
        <v>126</v>
      </c>
      <c r="C843">
        <v>6</v>
      </c>
      <c r="D843">
        <v>9</v>
      </c>
      <c r="E843">
        <v>5</v>
      </c>
      <c r="F843">
        <v>4</v>
      </c>
      <c r="G843">
        <v>3</v>
      </c>
      <c r="H843">
        <v>4</v>
      </c>
      <c r="I843">
        <v>2</v>
      </c>
      <c r="J843">
        <v>4</v>
      </c>
      <c r="K843">
        <v>4</v>
      </c>
      <c r="L843">
        <v>8</v>
      </c>
      <c r="M843">
        <v>9</v>
      </c>
      <c r="N843">
        <v>12</v>
      </c>
      <c r="O843">
        <v>13</v>
      </c>
      <c r="P843">
        <v>4</v>
      </c>
      <c r="Q843">
        <v>3</v>
      </c>
      <c r="R843">
        <v>9</v>
      </c>
      <c r="S843">
        <v>6</v>
      </c>
      <c r="T843">
        <v>9</v>
      </c>
      <c r="U843">
        <v>7</v>
      </c>
      <c r="V843">
        <v>24</v>
      </c>
      <c r="W843">
        <v>271</v>
      </c>
    </row>
    <row r="844" spans="1:23">
      <c r="A844" t="s">
        <v>255</v>
      </c>
      <c r="B844">
        <v>93.65</v>
      </c>
      <c r="C844">
        <v>100</v>
      </c>
      <c r="D844">
        <v>88.89</v>
      </c>
      <c r="E844">
        <v>100</v>
      </c>
      <c r="F844">
        <v>100</v>
      </c>
      <c r="G844">
        <v>100</v>
      </c>
      <c r="H844">
        <v>100</v>
      </c>
      <c r="I844">
        <v>100</v>
      </c>
      <c r="J844">
        <v>100</v>
      </c>
      <c r="K844">
        <v>100</v>
      </c>
      <c r="L844">
        <v>100</v>
      </c>
      <c r="M844">
        <v>100</v>
      </c>
      <c r="N844">
        <v>75</v>
      </c>
      <c r="O844">
        <v>100</v>
      </c>
      <c r="P844">
        <v>100</v>
      </c>
      <c r="Q844">
        <v>66.67</v>
      </c>
      <c r="R844">
        <v>100</v>
      </c>
      <c r="S844">
        <v>100</v>
      </c>
      <c r="T844">
        <v>100</v>
      </c>
      <c r="U844">
        <v>100</v>
      </c>
      <c r="V844">
        <v>95.83</v>
      </c>
      <c r="W844">
        <v>94.83</v>
      </c>
    </row>
    <row r="845" spans="1:23">
      <c r="A845" t="s">
        <v>256</v>
      </c>
      <c r="B845">
        <v>1.59</v>
      </c>
      <c r="C845">
        <v>0</v>
      </c>
      <c r="D845">
        <v>11.11</v>
      </c>
      <c r="E845">
        <v>0</v>
      </c>
      <c r="F845">
        <v>0</v>
      </c>
      <c r="G845">
        <v>0</v>
      </c>
      <c r="H845">
        <v>0</v>
      </c>
      <c r="I845">
        <v>0</v>
      </c>
      <c r="J845">
        <v>0</v>
      </c>
      <c r="K845">
        <v>0</v>
      </c>
      <c r="L845">
        <v>0</v>
      </c>
      <c r="M845">
        <v>0</v>
      </c>
      <c r="N845">
        <v>0</v>
      </c>
      <c r="O845">
        <v>0</v>
      </c>
      <c r="P845">
        <v>0</v>
      </c>
      <c r="Q845">
        <v>0</v>
      </c>
      <c r="R845">
        <v>0</v>
      </c>
      <c r="S845">
        <v>0</v>
      </c>
      <c r="T845">
        <v>0</v>
      </c>
      <c r="U845">
        <v>0</v>
      </c>
      <c r="V845">
        <v>0</v>
      </c>
      <c r="W845">
        <v>1.1100000000000001</v>
      </c>
    </row>
    <row r="846" spans="1:23">
      <c r="A846" t="s">
        <v>257</v>
      </c>
      <c r="B846">
        <v>4.4000000000000004</v>
      </c>
      <c r="C846">
        <v>4.7</v>
      </c>
      <c r="D846">
        <v>4.2</v>
      </c>
      <c r="E846">
        <v>4.4000000000000004</v>
      </c>
      <c r="F846">
        <v>4.8</v>
      </c>
      <c r="G846">
        <v>4.3</v>
      </c>
      <c r="H846">
        <v>4.8</v>
      </c>
      <c r="I846">
        <v>4.5</v>
      </c>
      <c r="J846">
        <v>4.5</v>
      </c>
      <c r="K846">
        <v>4.5</v>
      </c>
      <c r="L846">
        <v>4.5999999999999996</v>
      </c>
      <c r="M846">
        <v>4.7</v>
      </c>
      <c r="N846">
        <v>4.0999999999999996</v>
      </c>
      <c r="O846">
        <v>4.7</v>
      </c>
      <c r="P846">
        <v>5</v>
      </c>
      <c r="Q846">
        <v>4</v>
      </c>
      <c r="R846">
        <v>4.8</v>
      </c>
      <c r="S846">
        <v>4.8</v>
      </c>
      <c r="T846">
        <v>4.7</v>
      </c>
      <c r="U846">
        <v>4.5999999999999996</v>
      </c>
      <c r="V846">
        <v>4.7</v>
      </c>
      <c r="W846">
        <v>4.5</v>
      </c>
    </row>
    <row r="847" spans="1:23">
      <c r="A847" t="s">
        <v>258</v>
      </c>
      <c r="B847">
        <v>84.9</v>
      </c>
      <c r="C847">
        <v>91.7</v>
      </c>
      <c r="D847">
        <v>80.599999999999994</v>
      </c>
      <c r="E847">
        <v>85</v>
      </c>
      <c r="F847">
        <v>93.8</v>
      </c>
      <c r="G847">
        <v>83.3</v>
      </c>
      <c r="H847">
        <v>93.8</v>
      </c>
      <c r="I847">
        <v>87.5</v>
      </c>
      <c r="J847">
        <v>87.5</v>
      </c>
      <c r="K847">
        <v>87.5</v>
      </c>
      <c r="L847">
        <v>90.6</v>
      </c>
      <c r="M847">
        <v>91.7</v>
      </c>
      <c r="N847">
        <v>77.099999999999994</v>
      </c>
      <c r="O847">
        <v>92.3</v>
      </c>
      <c r="P847">
        <v>100</v>
      </c>
      <c r="Q847">
        <v>75</v>
      </c>
      <c r="R847">
        <v>94.4</v>
      </c>
      <c r="S847">
        <v>95.8</v>
      </c>
      <c r="T847">
        <v>91.7</v>
      </c>
      <c r="U847">
        <v>89.3</v>
      </c>
      <c r="V847">
        <v>91.3</v>
      </c>
      <c r="W847">
        <v>87.2</v>
      </c>
    </row>
    <row r="848" spans="1:23">
      <c r="A848" t="s">
        <v>245</v>
      </c>
    </row>
    <row r="849" spans="1:23">
      <c r="A849" t="s">
        <v>245</v>
      </c>
    </row>
    <row r="850" spans="1:23">
      <c r="A850" t="s">
        <v>323</v>
      </c>
    </row>
    <row r="853" spans="1:23">
      <c r="B853" t="s">
        <v>238</v>
      </c>
      <c r="C853" t="s">
        <v>239</v>
      </c>
      <c r="L853" t="s">
        <v>240</v>
      </c>
    </row>
    <row r="855" spans="1:23">
      <c r="B855" t="s">
        <v>119</v>
      </c>
      <c r="C855" t="s">
        <v>225</v>
      </c>
      <c r="D855" t="s">
        <v>226</v>
      </c>
      <c r="E855" t="s">
        <v>227</v>
      </c>
      <c r="F855" t="s">
        <v>228</v>
      </c>
      <c r="G855" t="s">
        <v>229</v>
      </c>
      <c r="H855" t="s">
        <v>230</v>
      </c>
      <c r="I855" t="s">
        <v>231</v>
      </c>
      <c r="J855" t="s">
        <v>232</v>
      </c>
      <c r="K855" t="s">
        <v>233</v>
      </c>
      <c r="L855" t="s">
        <v>225</v>
      </c>
      <c r="M855" t="s">
        <v>226</v>
      </c>
      <c r="N855" t="s">
        <v>227</v>
      </c>
      <c r="O855" t="s">
        <v>228</v>
      </c>
      <c r="P855" t="s">
        <v>229</v>
      </c>
      <c r="Q855" t="s">
        <v>230</v>
      </c>
      <c r="R855" t="s">
        <v>231</v>
      </c>
      <c r="S855" t="s">
        <v>232</v>
      </c>
      <c r="T855" t="s">
        <v>233</v>
      </c>
      <c r="U855" t="s">
        <v>122</v>
      </c>
      <c r="V855" t="s">
        <v>241</v>
      </c>
      <c r="W855" t="s">
        <v>224</v>
      </c>
    </row>
    <row r="857" spans="1:23">
      <c r="A857" t="s">
        <v>273</v>
      </c>
      <c r="B857">
        <v>1.59</v>
      </c>
      <c r="C857">
        <v>0</v>
      </c>
      <c r="D857">
        <v>0</v>
      </c>
      <c r="E857">
        <v>0</v>
      </c>
      <c r="F857">
        <v>0</v>
      </c>
      <c r="G857">
        <v>0</v>
      </c>
      <c r="H857">
        <v>0</v>
      </c>
      <c r="I857">
        <v>0</v>
      </c>
      <c r="J857">
        <v>0</v>
      </c>
      <c r="K857">
        <v>0</v>
      </c>
      <c r="L857">
        <v>0</v>
      </c>
      <c r="M857">
        <v>0</v>
      </c>
      <c r="N857">
        <v>0</v>
      </c>
      <c r="O857">
        <v>0</v>
      </c>
      <c r="P857">
        <v>0</v>
      </c>
      <c r="Q857">
        <v>0</v>
      </c>
      <c r="R857">
        <v>0</v>
      </c>
      <c r="S857">
        <v>0</v>
      </c>
      <c r="T857">
        <v>0</v>
      </c>
      <c r="U857">
        <v>0</v>
      </c>
      <c r="V857">
        <v>0</v>
      </c>
      <c r="W857">
        <v>0.74</v>
      </c>
    </row>
    <row r="858" spans="1:23">
      <c r="A858" t="s">
        <v>274</v>
      </c>
      <c r="B858">
        <v>1.59</v>
      </c>
      <c r="C858">
        <v>0</v>
      </c>
      <c r="D858">
        <v>11.11</v>
      </c>
      <c r="E858">
        <v>0</v>
      </c>
      <c r="F858">
        <v>0</v>
      </c>
      <c r="G858">
        <v>0</v>
      </c>
      <c r="H858">
        <v>0</v>
      </c>
      <c r="I858">
        <v>0</v>
      </c>
      <c r="J858">
        <v>0</v>
      </c>
      <c r="K858">
        <v>0</v>
      </c>
      <c r="L858">
        <v>0</v>
      </c>
      <c r="M858">
        <v>0</v>
      </c>
      <c r="N858">
        <v>0</v>
      </c>
      <c r="O858">
        <v>0</v>
      </c>
      <c r="P858">
        <v>0</v>
      </c>
      <c r="Q858">
        <v>0</v>
      </c>
      <c r="R858">
        <v>0</v>
      </c>
      <c r="S858">
        <v>0</v>
      </c>
      <c r="T858">
        <v>0</v>
      </c>
      <c r="U858">
        <v>0</v>
      </c>
      <c r="V858">
        <v>0</v>
      </c>
      <c r="W858">
        <v>1.1100000000000001</v>
      </c>
    </row>
    <row r="859" spans="1:23">
      <c r="A859" t="s">
        <v>275</v>
      </c>
      <c r="B859">
        <v>6.35</v>
      </c>
      <c r="C859">
        <v>0</v>
      </c>
      <c r="D859">
        <v>0</v>
      </c>
      <c r="E859">
        <v>0</v>
      </c>
      <c r="F859">
        <v>0</v>
      </c>
      <c r="G859">
        <v>0</v>
      </c>
      <c r="H859">
        <v>0</v>
      </c>
      <c r="I859">
        <v>0</v>
      </c>
      <c r="J859">
        <v>0</v>
      </c>
      <c r="K859">
        <v>0</v>
      </c>
      <c r="L859">
        <v>0</v>
      </c>
      <c r="M859">
        <v>11.11</v>
      </c>
      <c r="N859">
        <v>0</v>
      </c>
      <c r="O859">
        <v>0</v>
      </c>
      <c r="P859">
        <v>0</v>
      </c>
      <c r="Q859">
        <v>0</v>
      </c>
      <c r="R859">
        <v>0</v>
      </c>
      <c r="S859">
        <v>0</v>
      </c>
      <c r="T859">
        <v>0</v>
      </c>
      <c r="U859">
        <v>0</v>
      </c>
      <c r="V859">
        <v>0</v>
      </c>
      <c r="W859">
        <v>3.32</v>
      </c>
    </row>
    <row r="860" spans="1:23">
      <c r="A860" t="s">
        <v>276</v>
      </c>
      <c r="B860">
        <v>42.06</v>
      </c>
      <c r="C860">
        <v>16.670000000000002</v>
      </c>
      <c r="D860">
        <v>11.11</v>
      </c>
      <c r="E860">
        <v>40</v>
      </c>
      <c r="F860">
        <v>50</v>
      </c>
      <c r="G860">
        <v>66.67</v>
      </c>
      <c r="H860">
        <v>25</v>
      </c>
      <c r="I860">
        <v>0</v>
      </c>
      <c r="J860">
        <v>50</v>
      </c>
      <c r="K860">
        <v>0</v>
      </c>
      <c r="L860">
        <v>0</v>
      </c>
      <c r="M860">
        <v>22.22</v>
      </c>
      <c r="N860">
        <v>25</v>
      </c>
      <c r="O860">
        <v>15.38</v>
      </c>
      <c r="P860">
        <v>0</v>
      </c>
      <c r="Q860">
        <v>33.33</v>
      </c>
      <c r="R860">
        <v>22.22</v>
      </c>
      <c r="S860">
        <v>16.670000000000002</v>
      </c>
      <c r="T860">
        <v>11.11</v>
      </c>
      <c r="U860">
        <v>42.86</v>
      </c>
      <c r="V860">
        <v>33.33</v>
      </c>
      <c r="W860">
        <v>32.1</v>
      </c>
    </row>
    <row r="861" spans="1:23">
      <c r="A861" t="s">
        <v>277</v>
      </c>
      <c r="B861">
        <v>48.41</v>
      </c>
      <c r="C861">
        <v>83.33</v>
      </c>
      <c r="D861">
        <v>77.78</v>
      </c>
      <c r="E861">
        <v>60</v>
      </c>
      <c r="F861">
        <v>50</v>
      </c>
      <c r="G861">
        <v>33.33</v>
      </c>
      <c r="H861">
        <v>75</v>
      </c>
      <c r="I861">
        <v>100</v>
      </c>
      <c r="J861">
        <v>50</v>
      </c>
      <c r="K861">
        <v>100</v>
      </c>
      <c r="L861">
        <v>100</v>
      </c>
      <c r="M861">
        <v>66.67</v>
      </c>
      <c r="N861">
        <v>75</v>
      </c>
      <c r="O861">
        <v>84.62</v>
      </c>
      <c r="P861">
        <v>100</v>
      </c>
      <c r="Q861">
        <v>66.67</v>
      </c>
      <c r="R861">
        <v>77.78</v>
      </c>
      <c r="S861">
        <v>83.33</v>
      </c>
      <c r="T861">
        <v>88.89</v>
      </c>
      <c r="U861">
        <v>57.14</v>
      </c>
      <c r="V861">
        <v>62.5</v>
      </c>
      <c r="W861">
        <v>62.36</v>
      </c>
    </row>
    <row r="862" spans="1:23">
      <c r="A862" t="s">
        <v>218</v>
      </c>
      <c r="B862">
        <v>0</v>
      </c>
      <c r="C862">
        <v>0</v>
      </c>
      <c r="D862">
        <v>0</v>
      </c>
      <c r="E862">
        <v>0</v>
      </c>
      <c r="F862">
        <v>0</v>
      </c>
      <c r="G862">
        <v>0</v>
      </c>
      <c r="H862">
        <v>0</v>
      </c>
      <c r="I862">
        <v>0</v>
      </c>
      <c r="J862">
        <v>0</v>
      </c>
      <c r="K862">
        <v>0</v>
      </c>
      <c r="L862">
        <v>0</v>
      </c>
      <c r="M862">
        <v>0</v>
      </c>
      <c r="N862">
        <v>0</v>
      </c>
      <c r="O862">
        <v>0</v>
      </c>
      <c r="P862">
        <v>0</v>
      </c>
      <c r="Q862">
        <v>0</v>
      </c>
      <c r="R862">
        <v>0</v>
      </c>
      <c r="S862">
        <v>0</v>
      </c>
      <c r="T862">
        <v>0</v>
      </c>
      <c r="U862">
        <v>0</v>
      </c>
      <c r="V862">
        <v>4.17</v>
      </c>
      <c r="W862">
        <v>0.37</v>
      </c>
    </row>
    <row r="863" spans="1:23">
      <c r="A863" t="s">
        <v>253</v>
      </c>
      <c r="B863">
        <v>100</v>
      </c>
      <c r="C863">
        <v>100</v>
      </c>
      <c r="D863">
        <v>100</v>
      </c>
      <c r="E863">
        <v>100</v>
      </c>
      <c r="F863">
        <v>100</v>
      </c>
      <c r="G863">
        <v>100</v>
      </c>
      <c r="H863">
        <v>100</v>
      </c>
      <c r="I863">
        <v>100</v>
      </c>
      <c r="J863">
        <v>100</v>
      </c>
      <c r="K863">
        <v>100</v>
      </c>
      <c r="L863">
        <v>100</v>
      </c>
      <c r="M863">
        <v>100</v>
      </c>
      <c r="N863">
        <v>100</v>
      </c>
      <c r="O863">
        <v>100</v>
      </c>
      <c r="P863">
        <v>100</v>
      </c>
      <c r="Q863">
        <v>100</v>
      </c>
      <c r="R863">
        <v>100</v>
      </c>
      <c r="S863">
        <v>100</v>
      </c>
      <c r="T863">
        <v>100</v>
      </c>
      <c r="U863">
        <v>100</v>
      </c>
      <c r="V863">
        <v>100</v>
      </c>
      <c r="W863">
        <v>100</v>
      </c>
    </row>
    <row r="864" spans="1:23">
      <c r="A864" t="s">
        <v>254</v>
      </c>
      <c r="B864">
        <v>126</v>
      </c>
      <c r="C864">
        <v>6</v>
      </c>
      <c r="D864">
        <v>9</v>
      </c>
      <c r="E864">
        <v>5</v>
      </c>
      <c r="F864">
        <v>4</v>
      </c>
      <c r="G864">
        <v>3</v>
      </c>
      <c r="H864">
        <v>4</v>
      </c>
      <c r="I864">
        <v>2</v>
      </c>
      <c r="J864">
        <v>4</v>
      </c>
      <c r="K864">
        <v>4</v>
      </c>
      <c r="L864">
        <v>8</v>
      </c>
      <c r="M864">
        <v>9</v>
      </c>
      <c r="N864">
        <v>12</v>
      </c>
      <c r="O864">
        <v>13</v>
      </c>
      <c r="P864">
        <v>4</v>
      </c>
      <c r="Q864">
        <v>3</v>
      </c>
      <c r="R864">
        <v>9</v>
      </c>
      <c r="S864">
        <v>6</v>
      </c>
      <c r="T864">
        <v>9</v>
      </c>
      <c r="U864">
        <v>7</v>
      </c>
      <c r="V864">
        <v>24</v>
      </c>
      <c r="W864">
        <v>271</v>
      </c>
    </row>
    <row r="865" spans="1:23">
      <c r="A865" t="s">
        <v>255</v>
      </c>
      <c r="B865">
        <v>90.48</v>
      </c>
      <c r="C865">
        <v>100</v>
      </c>
      <c r="D865">
        <v>88.89</v>
      </c>
      <c r="E865">
        <v>100</v>
      </c>
      <c r="F865">
        <v>100</v>
      </c>
      <c r="G865">
        <v>100</v>
      </c>
      <c r="H865">
        <v>100</v>
      </c>
      <c r="I865">
        <v>100</v>
      </c>
      <c r="J865">
        <v>100</v>
      </c>
      <c r="K865">
        <v>100</v>
      </c>
      <c r="L865">
        <v>100</v>
      </c>
      <c r="M865">
        <v>88.89</v>
      </c>
      <c r="N865">
        <v>100</v>
      </c>
      <c r="O865">
        <v>100</v>
      </c>
      <c r="P865">
        <v>100</v>
      </c>
      <c r="Q865">
        <v>100</v>
      </c>
      <c r="R865">
        <v>100</v>
      </c>
      <c r="S865">
        <v>100</v>
      </c>
      <c r="T865">
        <v>100</v>
      </c>
      <c r="U865">
        <v>100</v>
      </c>
      <c r="V865">
        <v>95.83</v>
      </c>
      <c r="W865">
        <v>94.46</v>
      </c>
    </row>
    <row r="866" spans="1:23">
      <c r="A866" t="s">
        <v>256</v>
      </c>
      <c r="B866">
        <v>3.17</v>
      </c>
      <c r="C866">
        <v>0</v>
      </c>
      <c r="D866">
        <v>11.11</v>
      </c>
      <c r="E866">
        <v>0</v>
      </c>
      <c r="F866">
        <v>0</v>
      </c>
      <c r="G866">
        <v>0</v>
      </c>
      <c r="H866">
        <v>0</v>
      </c>
      <c r="I866">
        <v>0</v>
      </c>
      <c r="J866">
        <v>0</v>
      </c>
      <c r="K866">
        <v>0</v>
      </c>
      <c r="L866">
        <v>0</v>
      </c>
      <c r="M866">
        <v>0</v>
      </c>
      <c r="N866">
        <v>0</v>
      </c>
      <c r="O866">
        <v>0</v>
      </c>
      <c r="P866">
        <v>0</v>
      </c>
      <c r="Q866">
        <v>0</v>
      </c>
      <c r="R866">
        <v>0</v>
      </c>
      <c r="S866">
        <v>0</v>
      </c>
      <c r="T866">
        <v>0</v>
      </c>
      <c r="U866">
        <v>0</v>
      </c>
      <c r="V866">
        <v>0</v>
      </c>
      <c r="W866">
        <v>1.85</v>
      </c>
    </row>
    <row r="867" spans="1:23">
      <c r="A867" t="s">
        <v>257</v>
      </c>
      <c r="B867">
        <v>4.3</v>
      </c>
      <c r="C867">
        <v>4.8</v>
      </c>
      <c r="D867">
        <v>4.5999999999999996</v>
      </c>
      <c r="E867">
        <v>4.5999999999999996</v>
      </c>
      <c r="F867">
        <v>4.5</v>
      </c>
      <c r="G867">
        <v>4.3</v>
      </c>
      <c r="H867">
        <v>4.8</v>
      </c>
      <c r="I867">
        <v>5</v>
      </c>
      <c r="J867">
        <v>4.5</v>
      </c>
      <c r="K867">
        <v>5</v>
      </c>
      <c r="L867">
        <v>5</v>
      </c>
      <c r="M867">
        <v>4.5999999999999996</v>
      </c>
      <c r="N867">
        <v>4.8</v>
      </c>
      <c r="O867">
        <v>4.8</v>
      </c>
      <c r="P867">
        <v>5</v>
      </c>
      <c r="Q867">
        <v>4.7</v>
      </c>
      <c r="R867">
        <v>4.8</v>
      </c>
      <c r="S867">
        <v>4.8</v>
      </c>
      <c r="T867">
        <v>4.9000000000000004</v>
      </c>
      <c r="U867">
        <v>4.5999999999999996</v>
      </c>
      <c r="V867">
        <v>4.7</v>
      </c>
      <c r="W867">
        <v>4.5</v>
      </c>
    </row>
    <row r="868" spans="1:23">
      <c r="A868" t="s">
        <v>258</v>
      </c>
      <c r="B868">
        <v>83.5</v>
      </c>
      <c r="C868">
        <v>95.8</v>
      </c>
      <c r="D868">
        <v>88.9</v>
      </c>
      <c r="E868">
        <v>90</v>
      </c>
      <c r="F868">
        <v>87.5</v>
      </c>
      <c r="G868">
        <v>83.3</v>
      </c>
      <c r="H868">
        <v>93.8</v>
      </c>
      <c r="I868">
        <v>100</v>
      </c>
      <c r="J868">
        <v>87.5</v>
      </c>
      <c r="K868">
        <v>100</v>
      </c>
      <c r="L868">
        <v>100</v>
      </c>
      <c r="M868">
        <v>88.9</v>
      </c>
      <c r="N868">
        <v>93.8</v>
      </c>
      <c r="O868">
        <v>96.2</v>
      </c>
      <c r="P868">
        <v>100</v>
      </c>
      <c r="Q868">
        <v>91.7</v>
      </c>
      <c r="R868">
        <v>94.4</v>
      </c>
      <c r="S868">
        <v>95.8</v>
      </c>
      <c r="T868">
        <v>97.2</v>
      </c>
      <c r="U868">
        <v>89.3</v>
      </c>
      <c r="V868">
        <v>91.3</v>
      </c>
      <c r="W868">
        <v>88.7</v>
      </c>
    </row>
    <row r="869" spans="1:23">
      <c r="A869" t="s">
        <v>245</v>
      </c>
    </row>
    <row r="870" spans="1:23">
      <c r="A870" t="s">
        <v>245</v>
      </c>
    </row>
    <row r="871" spans="1:23">
      <c r="A871" t="s">
        <v>324</v>
      </c>
    </row>
    <row r="874" spans="1:23">
      <c r="B874" t="s">
        <v>238</v>
      </c>
      <c r="C874" t="s">
        <v>239</v>
      </c>
      <c r="L874" t="s">
        <v>240</v>
      </c>
    </row>
    <row r="876" spans="1:23">
      <c r="B876" t="s">
        <v>119</v>
      </c>
      <c r="C876" t="s">
        <v>225</v>
      </c>
      <c r="D876" t="s">
        <v>226</v>
      </c>
      <c r="E876" t="s">
        <v>227</v>
      </c>
      <c r="F876" t="s">
        <v>228</v>
      </c>
      <c r="G876" t="s">
        <v>229</v>
      </c>
      <c r="H876" t="s">
        <v>230</v>
      </c>
      <c r="I876" t="s">
        <v>231</v>
      </c>
      <c r="J876" t="s">
        <v>232</v>
      </c>
      <c r="K876" t="s">
        <v>233</v>
      </c>
      <c r="L876" t="s">
        <v>225</v>
      </c>
      <c r="M876" t="s">
        <v>226</v>
      </c>
      <c r="N876" t="s">
        <v>227</v>
      </c>
      <c r="O876" t="s">
        <v>228</v>
      </c>
      <c r="P876" t="s">
        <v>229</v>
      </c>
      <c r="Q876" t="s">
        <v>230</v>
      </c>
      <c r="R876" t="s">
        <v>231</v>
      </c>
      <c r="S876" t="s">
        <v>232</v>
      </c>
      <c r="T876" t="s">
        <v>233</v>
      </c>
      <c r="U876" t="s">
        <v>122</v>
      </c>
      <c r="V876" t="s">
        <v>241</v>
      </c>
      <c r="W876" t="s">
        <v>224</v>
      </c>
    </row>
    <row r="878" spans="1:23">
      <c r="A878" t="s">
        <v>273</v>
      </c>
      <c r="B878">
        <v>0</v>
      </c>
      <c r="C878">
        <v>0</v>
      </c>
      <c r="D878">
        <v>0</v>
      </c>
      <c r="E878">
        <v>0</v>
      </c>
      <c r="F878">
        <v>0</v>
      </c>
      <c r="G878">
        <v>0</v>
      </c>
      <c r="H878">
        <v>0</v>
      </c>
      <c r="I878">
        <v>0</v>
      </c>
      <c r="J878">
        <v>0</v>
      </c>
      <c r="K878">
        <v>0</v>
      </c>
      <c r="L878">
        <v>0</v>
      </c>
      <c r="M878">
        <v>0</v>
      </c>
      <c r="N878">
        <v>0</v>
      </c>
      <c r="O878">
        <v>0</v>
      </c>
      <c r="P878">
        <v>0</v>
      </c>
      <c r="Q878">
        <v>0</v>
      </c>
      <c r="R878">
        <v>0</v>
      </c>
      <c r="S878">
        <v>0</v>
      </c>
      <c r="T878">
        <v>0</v>
      </c>
      <c r="U878">
        <v>0</v>
      </c>
      <c r="V878">
        <v>0</v>
      </c>
      <c r="W878">
        <v>0</v>
      </c>
    </row>
    <row r="879" spans="1:23">
      <c r="A879" t="s">
        <v>274</v>
      </c>
      <c r="B879">
        <v>2.38</v>
      </c>
      <c r="C879">
        <v>0</v>
      </c>
      <c r="D879">
        <v>0</v>
      </c>
      <c r="E879">
        <v>0</v>
      </c>
      <c r="F879">
        <v>0</v>
      </c>
      <c r="G879">
        <v>0</v>
      </c>
      <c r="H879">
        <v>0</v>
      </c>
      <c r="I879">
        <v>0</v>
      </c>
      <c r="J879">
        <v>0</v>
      </c>
      <c r="K879">
        <v>0</v>
      </c>
      <c r="L879">
        <v>0</v>
      </c>
      <c r="M879">
        <v>0</v>
      </c>
      <c r="N879">
        <v>0</v>
      </c>
      <c r="O879">
        <v>0</v>
      </c>
      <c r="P879">
        <v>0</v>
      </c>
      <c r="Q879">
        <v>0</v>
      </c>
      <c r="R879">
        <v>0</v>
      </c>
      <c r="S879">
        <v>0</v>
      </c>
      <c r="T879">
        <v>0</v>
      </c>
      <c r="U879">
        <v>0</v>
      </c>
      <c r="V879">
        <v>0</v>
      </c>
      <c r="W879">
        <v>1.1100000000000001</v>
      </c>
    </row>
    <row r="880" spans="1:23">
      <c r="A880" t="s">
        <v>275</v>
      </c>
      <c r="B880">
        <v>4.76</v>
      </c>
      <c r="C880">
        <v>16.670000000000002</v>
      </c>
      <c r="D880">
        <v>11.11</v>
      </c>
      <c r="E880">
        <v>0</v>
      </c>
      <c r="F880">
        <v>0</v>
      </c>
      <c r="G880">
        <v>0</v>
      </c>
      <c r="H880">
        <v>0</v>
      </c>
      <c r="I880">
        <v>0</v>
      </c>
      <c r="J880">
        <v>25</v>
      </c>
      <c r="K880">
        <v>0</v>
      </c>
      <c r="L880">
        <v>0</v>
      </c>
      <c r="M880">
        <v>0</v>
      </c>
      <c r="N880">
        <v>0</v>
      </c>
      <c r="O880">
        <v>0</v>
      </c>
      <c r="P880">
        <v>0</v>
      </c>
      <c r="Q880">
        <v>0</v>
      </c>
      <c r="R880">
        <v>0</v>
      </c>
      <c r="S880">
        <v>0</v>
      </c>
      <c r="T880">
        <v>0</v>
      </c>
      <c r="U880">
        <v>0</v>
      </c>
      <c r="V880">
        <v>0</v>
      </c>
      <c r="W880">
        <v>3.32</v>
      </c>
    </row>
    <row r="881" spans="1:23">
      <c r="A881" t="s">
        <v>276</v>
      </c>
      <c r="B881">
        <v>40.479999999999997</v>
      </c>
      <c r="C881">
        <v>16.670000000000002</v>
      </c>
      <c r="D881">
        <v>33.33</v>
      </c>
      <c r="E881">
        <v>60</v>
      </c>
      <c r="F881">
        <v>25</v>
      </c>
      <c r="G881">
        <v>33.33</v>
      </c>
      <c r="H881">
        <v>25</v>
      </c>
      <c r="I881">
        <v>50</v>
      </c>
      <c r="J881">
        <v>25</v>
      </c>
      <c r="K881">
        <v>0</v>
      </c>
      <c r="L881">
        <v>25</v>
      </c>
      <c r="M881">
        <v>22.22</v>
      </c>
      <c r="N881">
        <v>25</v>
      </c>
      <c r="O881">
        <v>15.38</v>
      </c>
      <c r="P881">
        <v>0</v>
      </c>
      <c r="Q881">
        <v>33.33</v>
      </c>
      <c r="R881">
        <v>11.11</v>
      </c>
      <c r="S881">
        <v>0</v>
      </c>
      <c r="T881">
        <v>11.11</v>
      </c>
      <c r="U881">
        <v>71.430000000000007</v>
      </c>
      <c r="V881">
        <v>33.33</v>
      </c>
      <c r="W881">
        <v>32.47</v>
      </c>
    </row>
    <row r="882" spans="1:23">
      <c r="A882" t="s">
        <v>277</v>
      </c>
      <c r="B882">
        <v>52.38</v>
      </c>
      <c r="C882">
        <v>66.67</v>
      </c>
      <c r="D882">
        <v>55.56</v>
      </c>
      <c r="E882">
        <v>40</v>
      </c>
      <c r="F882">
        <v>75</v>
      </c>
      <c r="G882">
        <v>66.67</v>
      </c>
      <c r="H882">
        <v>75</v>
      </c>
      <c r="I882">
        <v>50</v>
      </c>
      <c r="J882">
        <v>50</v>
      </c>
      <c r="K882">
        <v>100</v>
      </c>
      <c r="L882">
        <v>75</v>
      </c>
      <c r="M882">
        <v>77.78</v>
      </c>
      <c r="N882">
        <v>75</v>
      </c>
      <c r="O882">
        <v>84.62</v>
      </c>
      <c r="P882">
        <v>100</v>
      </c>
      <c r="Q882">
        <v>66.67</v>
      </c>
      <c r="R882">
        <v>88.89</v>
      </c>
      <c r="S882">
        <v>100</v>
      </c>
      <c r="T882">
        <v>88.89</v>
      </c>
      <c r="U882">
        <v>28.57</v>
      </c>
      <c r="V882">
        <v>62.5</v>
      </c>
      <c r="W882">
        <v>62.73</v>
      </c>
    </row>
    <row r="883" spans="1:23">
      <c r="A883" t="s">
        <v>218</v>
      </c>
      <c r="B883">
        <v>0</v>
      </c>
      <c r="C883">
        <v>0</v>
      </c>
      <c r="D883">
        <v>0</v>
      </c>
      <c r="E883">
        <v>0</v>
      </c>
      <c r="F883">
        <v>0</v>
      </c>
      <c r="G883">
        <v>0</v>
      </c>
      <c r="H883">
        <v>0</v>
      </c>
      <c r="I883">
        <v>0</v>
      </c>
      <c r="J883">
        <v>0</v>
      </c>
      <c r="K883">
        <v>0</v>
      </c>
      <c r="L883">
        <v>0</v>
      </c>
      <c r="M883">
        <v>0</v>
      </c>
      <c r="N883">
        <v>0</v>
      </c>
      <c r="O883">
        <v>0</v>
      </c>
      <c r="P883">
        <v>0</v>
      </c>
      <c r="Q883">
        <v>0</v>
      </c>
      <c r="R883">
        <v>0</v>
      </c>
      <c r="S883">
        <v>0</v>
      </c>
      <c r="T883">
        <v>0</v>
      </c>
      <c r="U883">
        <v>0</v>
      </c>
      <c r="V883">
        <v>4.17</v>
      </c>
      <c r="W883">
        <v>0.37</v>
      </c>
    </row>
    <row r="884" spans="1:23">
      <c r="A884" t="s">
        <v>253</v>
      </c>
      <c r="B884">
        <v>100</v>
      </c>
      <c r="C884">
        <v>100</v>
      </c>
      <c r="D884">
        <v>100</v>
      </c>
      <c r="E884">
        <v>100</v>
      </c>
      <c r="F884">
        <v>100</v>
      </c>
      <c r="G884">
        <v>100</v>
      </c>
      <c r="H884">
        <v>100</v>
      </c>
      <c r="I884">
        <v>100</v>
      </c>
      <c r="J884">
        <v>100</v>
      </c>
      <c r="K884">
        <v>100</v>
      </c>
      <c r="L884">
        <v>100</v>
      </c>
      <c r="M884">
        <v>100</v>
      </c>
      <c r="N884">
        <v>100</v>
      </c>
      <c r="O884">
        <v>100</v>
      </c>
      <c r="P884">
        <v>100</v>
      </c>
      <c r="Q884">
        <v>100</v>
      </c>
      <c r="R884">
        <v>100</v>
      </c>
      <c r="S884">
        <v>100</v>
      </c>
      <c r="T884">
        <v>100</v>
      </c>
      <c r="U884">
        <v>100</v>
      </c>
      <c r="V884">
        <v>100</v>
      </c>
      <c r="W884">
        <v>100</v>
      </c>
    </row>
    <row r="885" spans="1:23">
      <c r="A885" t="s">
        <v>254</v>
      </c>
      <c r="B885">
        <v>126</v>
      </c>
      <c r="C885">
        <v>6</v>
      </c>
      <c r="D885">
        <v>9</v>
      </c>
      <c r="E885">
        <v>5</v>
      </c>
      <c r="F885">
        <v>4</v>
      </c>
      <c r="G885">
        <v>3</v>
      </c>
      <c r="H885">
        <v>4</v>
      </c>
      <c r="I885">
        <v>2</v>
      </c>
      <c r="J885">
        <v>4</v>
      </c>
      <c r="K885">
        <v>4</v>
      </c>
      <c r="L885">
        <v>8</v>
      </c>
      <c r="M885">
        <v>9</v>
      </c>
      <c r="N885">
        <v>12</v>
      </c>
      <c r="O885">
        <v>13</v>
      </c>
      <c r="P885">
        <v>4</v>
      </c>
      <c r="Q885">
        <v>3</v>
      </c>
      <c r="R885">
        <v>9</v>
      </c>
      <c r="S885">
        <v>6</v>
      </c>
      <c r="T885">
        <v>9</v>
      </c>
      <c r="U885">
        <v>7</v>
      </c>
      <c r="V885">
        <v>24</v>
      </c>
      <c r="W885">
        <v>271</v>
      </c>
    </row>
    <row r="886" spans="1:23">
      <c r="A886" t="s">
        <v>255</v>
      </c>
      <c r="B886">
        <v>92.86</v>
      </c>
      <c r="C886">
        <v>83.33</v>
      </c>
      <c r="D886">
        <v>88.89</v>
      </c>
      <c r="E886">
        <v>100</v>
      </c>
      <c r="F886">
        <v>100</v>
      </c>
      <c r="G886">
        <v>100</v>
      </c>
      <c r="H886">
        <v>100</v>
      </c>
      <c r="I886">
        <v>100</v>
      </c>
      <c r="J886">
        <v>75</v>
      </c>
      <c r="K886">
        <v>100</v>
      </c>
      <c r="L886">
        <v>100</v>
      </c>
      <c r="M886">
        <v>100</v>
      </c>
      <c r="N886">
        <v>100</v>
      </c>
      <c r="O886">
        <v>100</v>
      </c>
      <c r="P886">
        <v>100</v>
      </c>
      <c r="Q886">
        <v>100</v>
      </c>
      <c r="R886">
        <v>100</v>
      </c>
      <c r="S886">
        <v>100</v>
      </c>
      <c r="T886">
        <v>100</v>
      </c>
      <c r="U886">
        <v>100</v>
      </c>
      <c r="V886">
        <v>95.83</v>
      </c>
      <c r="W886">
        <v>95.2</v>
      </c>
    </row>
    <row r="887" spans="1:23">
      <c r="A887" t="s">
        <v>256</v>
      </c>
      <c r="B887">
        <v>2.38</v>
      </c>
      <c r="C887">
        <v>0</v>
      </c>
      <c r="D887">
        <v>0</v>
      </c>
      <c r="E887">
        <v>0</v>
      </c>
      <c r="F887">
        <v>0</v>
      </c>
      <c r="G887">
        <v>0</v>
      </c>
      <c r="H887">
        <v>0</v>
      </c>
      <c r="I887">
        <v>0</v>
      </c>
      <c r="J887">
        <v>0</v>
      </c>
      <c r="K887">
        <v>0</v>
      </c>
      <c r="L887">
        <v>0</v>
      </c>
      <c r="M887">
        <v>0</v>
      </c>
      <c r="N887">
        <v>0</v>
      </c>
      <c r="O887">
        <v>0</v>
      </c>
      <c r="P887">
        <v>0</v>
      </c>
      <c r="Q887">
        <v>0</v>
      </c>
      <c r="R887">
        <v>0</v>
      </c>
      <c r="S887">
        <v>0</v>
      </c>
      <c r="T887">
        <v>0</v>
      </c>
      <c r="U887">
        <v>0</v>
      </c>
      <c r="V887">
        <v>0</v>
      </c>
      <c r="W887">
        <v>1.1100000000000001</v>
      </c>
    </row>
    <row r="888" spans="1:23">
      <c r="A888" t="s">
        <v>257</v>
      </c>
      <c r="B888">
        <v>4.4000000000000004</v>
      </c>
      <c r="C888">
        <v>4.5</v>
      </c>
      <c r="D888">
        <v>4.4000000000000004</v>
      </c>
      <c r="E888">
        <v>4.4000000000000004</v>
      </c>
      <c r="F888">
        <v>4.8</v>
      </c>
      <c r="G888">
        <v>4.7</v>
      </c>
      <c r="H888">
        <v>4.8</v>
      </c>
      <c r="I888">
        <v>4.5</v>
      </c>
      <c r="J888">
        <v>4.3</v>
      </c>
      <c r="K888">
        <v>5</v>
      </c>
      <c r="L888">
        <v>4.8</v>
      </c>
      <c r="M888">
        <v>4.8</v>
      </c>
      <c r="N888">
        <v>4.8</v>
      </c>
      <c r="O888">
        <v>4.8</v>
      </c>
      <c r="P888">
        <v>5</v>
      </c>
      <c r="Q888">
        <v>4.7</v>
      </c>
      <c r="R888">
        <v>4.9000000000000004</v>
      </c>
      <c r="S888">
        <v>5</v>
      </c>
      <c r="T888">
        <v>4.9000000000000004</v>
      </c>
      <c r="U888">
        <v>4.3</v>
      </c>
      <c r="V888">
        <v>4.7</v>
      </c>
      <c r="W888">
        <v>4.5999999999999996</v>
      </c>
    </row>
    <row r="889" spans="1:23">
      <c r="A889" t="s">
        <v>258</v>
      </c>
      <c r="B889">
        <v>85.7</v>
      </c>
      <c r="C889">
        <v>87.5</v>
      </c>
      <c r="D889">
        <v>86.1</v>
      </c>
      <c r="E889">
        <v>85</v>
      </c>
      <c r="F889">
        <v>93.8</v>
      </c>
      <c r="G889">
        <v>91.7</v>
      </c>
      <c r="H889">
        <v>93.8</v>
      </c>
      <c r="I889">
        <v>87.5</v>
      </c>
      <c r="J889">
        <v>81.3</v>
      </c>
      <c r="K889">
        <v>100</v>
      </c>
      <c r="L889">
        <v>93.8</v>
      </c>
      <c r="M889">
        <v>94.4</v>
      </c>
      <c r="N889">
        <v>93.8</v>
      </c>
      <c r="O889">
        <v>96.2</v>
      </c>
      <c r="P889">
        <v>100</v>
      </c>
      <c r="Q889">
        <v>91.7</v>
      </c>
      <c r="R889">
        <v>97.2</v>
      </c>
      <c r="S889">
        <v>100</v>
      </c>
      <c r="T889">
        <v>97.2</v>
      </c>
      <c r="U889">
        <v>82.1</v>
      </c>
      <c r="V889">
        <v>91.3</v>
      </c>
      <c r="W889">
        <v>89.4</v>
      </c>
    </row>
    <row r="890" spans="1:23">
      <c r="A890" t="s">
        <v>245</v>
      </c>
    </row>
    <row r="891" spans="1:23">
      <c r="A891" t="s">
        <v>245</v>
      </c>
    </row>
    <row r="892" spans="1:23">
      <c r="A892" t="s">
        <v>325</v>
      </c>
    </row>
    <row r="895" spans="1:23">
      <c r="B895" t="s">
        <v>238</v>
      </c>
      <c r="C895" t="s">
        <v>239</v>
      </c>
      <c r="L895" t="s">
        <v>240</v>
      </c>
    </row>
    <row r="897" spans="1:23">
      <c r="B897" t="s">
        <v>119</v>
      </c>
      <c r="C897" t="s">
        <v>225</v>
      </c>
      <c r="D897" t="s">
        <v>226</v>
      </c>
      <c r="E897" t="s">
        <v>227</v>
      </c>
      <c r="F897" t="s">
        <v>228</v>
      </c>
      <c r="G897" t="s">
        <v>229</v>
      </c>
      <c r="H897" t="s">
        <v>230</v>
      </c>
      <c r="I897" t="s">
        <v>231</v>
      </c>
      <c r="J897" t="s">
        <v>232</v>
      </c>
      <c r="K897" t="s">
        <v>233</v>
      </c>
      <c r="L897" t="s">
        <v>225</v>
      </c>
      <c r="M897" t="s">
        <v>226</v>
      </c>
      <c r="N897" t="s">
        <v>227</v>
      </c>
      <c r="O897" t="s">
        <v>228</v>
      </c>
      <c r="P897" t="s">
        <v>229</v>
      </c>
      <c r="Q897" t="s">
        <v>230</v>
      </c>
      <c r="R897" t="s">
        <v>231</v>
      </c>
      <c r="S897" t="s">
        <v>232</v>
      </c>
      <c r="T897" t="s">
        <v>233</v>
      </c>
      <c r="U897" t="s">
        <v>122</v>
      </c>
      <c r="V897" t="s">
        <v>241</v>
      </c>
      <c r="W897" t="s">
        <v>224</v>
      </c>
    </row>
    <row r="899" spans="1:23">
      <c r="A899" t="s">
        <v>273</v>
      </c>
      <c r="B899">
        <v>8.73</v>
      </c>
      <c r="C899">
        <v>0</v>
      </c>
      <c r="D899">
        <v>0</v>
      </c>
      <c r="E899">
        <v>0</v>
      </c>
      <c r="F899">
        <v>0</v>
      </c>
      <c r="G899">
        <v>0</v>
      </c>
      <c r="H899">
        <v>0</v>
      </c>
      <c r="I899">
        <v>0</v>
      </c>
      <c r="J899">
        <v>0</v>
      </c>
      <c r="K899">
        <v>0</v>
      </c>
      <c r="L899">
        <v>0</v>
      </c>
      <c r="M899">
        <v>0</v>
      </c>
      <c r="N899">
        <v>0</v>
      </c>
      <c r="O899">
        <v>0</v>
      </c>
      <c r="P899">
        <v>0</v>
      </c>
      <c r="Q899">
        <v>0</v>
      </c>
      <c r="R899">
        <v>0</v>
      </c>
      <c r="S899">
        <v>0</v>
      </c>
      <c r="T899">
        <v>0</v>
      </c>
      <c r="U899">
        <v>0</v>
      </c>
      <c r="V899">
        <v>0</v>
      </c>
      <c r="W899">
        <v>6.32</v>
      </c>
    </row>
    <row r="900" spans="1:23">
      <c r="A900" t="s">
        <v>274</v>
      </c>
      <c r="B900">
        <v>7.94</v>
      </c>
      <c r="C900">
        <v>0</v>
      </c>
      <c r="D900">
        <v>0</v>
      </c>
      <c r="E900">
        <v>0</v>
      </c>
      <c r="F900">
        <v>0</v>
      </c>
      <c r="G900">
        <v>0</v>
      </c>
      <c r="H900">
        <v>0</v>
      </c>
      <c r="I900">
        <v>0</v>
      </c>
      <c r="J900">
        <v>0</v>
      </c>
      <c r="K900">
        <v>0</v>
      </c>
      <c r="L900">
        <v>0</v>
      </c>
      <c r="M900">
        <v>0</v>
      </c>
      <c r="N900">
        <v>0</v>
      </c>
      <c r="O900">
        <v>0</v>
      </c>
      <c r="P900">
        <v>0</v>
      </c>
      <c r="Q900">
        <v>0</v>
      </c>
      <c r="R900">
        <v>0</v>
      </c>
      <c r="S900">
        <v>0</v>
      </c>
      <c r="T900">
        <v>0</v>
      </c>
      <c r="U900">
        <v>0</v>
      </c>
      <c r="V900">
        <v>0</v>
      </c>
      <c r="W900">
        <v>5.75</v>
      </c>
    </row>
    <row r="901" spans="1:23">
      <c r="A901" t="s">
        <v>275</v>
      </c>
      <c r="B901">
        <v>26.19</v>
      </c>
      <c r="C901">
        <v>16.670000000000002</v>
      </c>
      <c r="D901">
        <v>11.11</v>
      </c>
      <c r="E901">
        <v>0</v>
      </c>
      <c r="F901">
        <v>0</v>
      </c>
      <c r="G901">
        <v>0</v>
      </c>
      <c r="H901">
        <v>0</v>
      </c>
      <c r="I901">
        <v>0</v>
      </c>
      <c r="J901">
        <v>0</v>
      </c>
      <c r="K901">
        <v>0</v>
      </c>
      <c r="L901">
        <v>0</v>
      </c>
      <c r="M901">
        <v>0</v>
      </c>
      <c r="N901">
        <v>0</v>
      </c>
      <c r="O901">
        <v>0</v>
      </c>
      <c r="P901">
        <v>0</v>
      </c>
      <c r="Q901">
        <v>0</v>
      </c>
      <c r="R901">
        <v>0</v>
      </c>
      <c r="S901">
        <v>0</v>
      </c>
      <c r="T901">
        <v>0</v>
      </c>
      <c r="U901">
        <v>42.86</v>
      </c>
      <c r="V901">
        <v>0</v>
      </c>
      <c r="W901">
        <v>21.84</v>
      </c>
    </row>
    <row r="902" spans="1:23">
      <c r="A902" t="s">
        <v>276</v>
      </c>
      <c r="B902">
        <v>35.71</v>
      </c>
      <c r="C902">
        <v>0</v>
      </c>
      <c r="D902">
        <v>55.56</v>
      </c>
      <c r="E902">
        <v>60</v>
      </c>
      <c r="F902">
        <v>75</v>
      </c>
      <c r="G902">
        <v>100</v>
      </c>
      <c r="H902">
        <v>75</v>
      </c>
      <c r="I902">
        <v>50</v>
      </c>
      <c r="J902">
        <v>0</v>
      </c>
      <c r="K902">
        <v>50</v>
      </c>
      <c r="L902">
        <v>0</v>
      </c>
      <c r="M902">
        <v>0</v>
      </c>
      <c r="N902">
        <v>0</v>
      </c>
      <c r="O902">
        <v>0</v>
      </c>
      <c r="P902">
        <v>0</v>
      </c>
      <c r="Q902">
        <v>0</v>
      </c>
      <c r="R902">
        <v>0</v>
      </c>
      <c r="S902">
        <v>0</v>
      </c>
      <c r="T902">
        <v>0</v>
      </c>
      <c r="U902">
        <v>14.29</v>
      </c>
      <c r="V902">
        <v>0</v>
      </c>
      <c r="W902">
        <v>37.93</v>
      </c>
    </row>
    <row r="903" spans="1:23">
      <c r="A903" t="s">
        <v>277</v>
      </c>
      <c r="B903">
        <v>16.670000000000002</v>
      </c>
      <c r="C903">
        <v>66.67</v>
      </c>
      <c r="D903">
        <v>22.22</v>
      </c>
      <c r="E903">
        <v>40</v>
      </c>
      <c r="F903">
        <v>25</v>
      </c>
      <c r="G903">
        <v>0</v>
      </c>
      <c r="H903">
        <v>25</v>
      </c>
      <c r="I903">
        <v>50</v>
      </c>
      <c r="J903">
        <v>75</v>
      </c>
      <c r="K903">
        <v>25</v>
      </c>
      <c r="L903">
        <v>0</v>
      </c>
      <c r="M903">
        <v>0</v>
      </c>
      <c r="N903">
        <v>0</v>
      </c>
      <c r="O903">
        <v>0</v>
      </c>
      <c r="P903">
        <v>0</v>
      </c>
      <c r="Q903">
        <v>0</v>
      </c>
      <c r="R903">
        <v>0</v>
      </c>
      <c r="S903">
        <v>0</v>
      </c>
      <c r="T903">
        <v>0</v>
      </c>
      <c r="U903">
        <v>42.86</v>
      </c>
      <c r="V903">
        <v>0</v>
      </c>
      <c r="W903">
        <v>22.41</v>
      </c>
    </row>
    <row r="904" spans="1:23">
      <c r="A904" t="s">
        <v>218</v>
      </c>
      <c r="B904">
        <v>4.76</v>
      </c>
      <c r="C904">
        <v>16.670000000000002</v>
      </c>
      <c r="D904">
        <v>11.11</v>
      </c>
      <c r="E904">
        <v>0</v>
      </c>
      <c r="F904">
        <v>0</v>
      </c>
      <c r="G904">
        <v>0</v>
      </c>
      <c r="H904">
        <v>0</v>
      </c>
      <c r="I904">
        <v>0</v>
      </c>
      <c r="J904">
        <v>25</v>
      </c>
      <c r="K904">
        <v>25</v>
      </c>
      <c r="L904">
        <v>0</v>
      </c>
      <c r="M904">
        <v>0</v>
      </c>
      <c r="N904">
        <v>0</v>
      </c>
      <c r="O904">
        <v>0</v>
      </c>
      <c r="P904">
        <v>0</v>
      </c>
      <c r="Q904">
        <v>0</v>
      </c>
      <c r="R904">
        <v>0</v>
      </c>
      <c r="S904">
        <v>0</v>
      </c>
      <c r="T904">
        <v>0</v>
      </c>
      <c r="U904">
        <v>0</v>
      </c>
      <c r="V904">
        <v>0</v>
      </c>
      <c r="W904">
        <v>5.75</v>
      </c>
    </row>
    <row r="905" spans="1:23">
      <c r="A905" t="s">
        <v>253</v>
      </c>
      <c r="B905">
        <v>100</v>
      </c>
      <c r="C905">
        <v>100</v>
      </c>
      <c r="D905">
        <v>100</v>
      </c>
      <c r="E905">
        <v>100</v>
      </c>
      <c r="F905">
        <v>100</v>
      </c>
      <c r="G905">
        <v>100</v>
      </c>
      <c r="H905">
        <v>100</v>
      </c>
      <c r="I905">
        <v>100</v>
      </c>
      <c r="J905">
        <v>100</v>
      </c>
      <c r="K905">
        <v>100</v>
      </c>
      <c r="L905">
        <v>0</v>
      </c>
      <c r="M905">
        <v>0</v>
      </c>
      <c r="N905">
        <v>0</v>
      </c>
      <c r="O905">
        <v>0</v>
      </c>
      <c r="P905">
        <v>0</v>
      </c>
      <c r="Q905">
        <v>0</v>
      </c>
      <c r="R905">
        <v>0</v>
      </c>
      <c r="S905">
        <v>0</v>
      </c>
      <c r="T905">
        <v>0</v>
      </c>
      <c r="U905">
        <v>100</v>
      </c>
      <c r="V905">
        <v>0</v>
      </c>
      <c r="W905">
        <v>100</v>
      </c>
    </row>
    <row r="906" spans="1:23">
      <c r="A906" t="s">
        <v>254</v>
      </c>
      <c r="B906">
        <v>126</v>
      </c>
      <c r="C906">
        <v>6</v>
      </c>
      <c r="D906">
        <v>9</v>
      </c>
      <c r="E906">
        <v>5</v>
      </c>
      <c r="F906">
        <v>4</v>
      </c>
      <c r="G906">
        <v>3</v>
      </c>
      <c r="H906">
        <v>4</v>
      </c>
      <c r="I906">
        <v>2</v>
      </c>
      <c r="J906">
        <v>4</v>
      </c>
      <c r="K906">
        <v>4</v>
      </c>
      <c r="L906">
        <v>0</v>
      </c>
      <c r="M906">
        <v>0</v>
      </c>
      <c r="N906">
        <v>0</v>
      </c>
      <c r="O906">
        <v>0</v>
      </c>
      <c r="P906">
        <v>0</v>
      </c>
      <c r="Q906">
        <v>0</v>
      </c>
      <c r="R906">
        <v>0</v>
      </c>
      <c r="S906">
        <v>0</v>
      </c>
      <c r="T906">
        <v>0</v>
      </c>
      <c r="U906">
        <v>7</v>
      </c>
      <c r="V906">
        <v>0</v>
      </c>
      <c r="W906">
        <v>174</v>
      </c>
    </row>
    <row r="907" spans="1:23">
      <c r="A907" t="s">
        <v>255</v>
      </c>
      <c r="B907">
        <v>52.38</v>
      </c>
      <c r="C907">
        <v>66.67</v>
      </c>
      <c r="D907">
        <v>77.78</v>
      </c>
      <c r="E907">
        <v>100</v>
      </c>
      <c r="F907">
        <v>100</v>
      </c>
      <c r="G907">
        <v>100</v>
      </c>
      <c r="H907">
        <v>100</v>
      </c>
      <c r="I907">
        <v>100</v>
      </c>
      <c r="J907">
        <v>75</v>
      </c>
      <c r="K907">
        <v>75</v>
      </c>
      <c r="L907">
        <v>0</v>
      </c>
      <c r="M907">
        <v>0</v>
      </c>
      <c r="N907">
        <v>0</v>
      </c>
      <c r="O907">
        <v>0</v>
      </c>
      <c r="P907">
        <v>0</v>
      </c>
      <c r="Q907">
        <v>0</v>
      </c>
      <c r="R907">
        <v>0</v>
      </c>
      <c r="S907">
        <v>0</v>
      </c>
      <c r="T907">
        <v>0</v>
      </c>
      <c r="U907">
        <v>57.14</v>
      </c>
      <c r="V907">
        <v>0</v>
      </c>
      <c r="W907">
        <v>60.34</v>
      </c>
    </row>
    <row r="908" spans="1:23">
      <c r="A908" t="s">
        <v>256</v>
      </c>
      <c r="B908">
        <v>16.670000000000002</v>
      </c>
      <c r="C908">
        <v>0</v>
      </c>
      <c r="D908">
        <v>0</v>
      </c>
      <c r="E908">
        <v>0</v>
      </c>
      <c r="F908">
        <v>0</v>
      </c>
      <c r="G908">
        <v>0</v>
      </c>
      <c r="H908">
        <v>0</v>
      </c>
      <c r="I908">
        <v>0</v>
      </c>
      <c r="J908">
        <v>0</v>
      </c>
      <c r="K908">
        <v>0</v>
      </c>
      <c r="L908">
        <v>0</v>
      </c>
      <c r="M908">
        <v>0</v>
      </c>
      <c r="N908">
        <v>0</v>
      </c>
      <c r="O908">
        <v>0</v>
      </c>
      <c r="P908">
        <v>0</v>
      </c>
      <c r="Q908">
        <v>0</v>
      </c>
      <c r="R908">
        <v>0</v>
      </c>
      <c r="S908">
        <v>0</v>
      </c>
      <c r="T908">
        <v>0</v>
      </c>
      <c r="U908">
        <v>0</v>
      </c>
      <c r="V908">
        <v>0</v>
      </c>
      <c r="W908">
        <v>12.07</v>
      </c>
    </row>
    <row r="909" spans="1:23">
      <c r="A909" t="s">
        <v>257</v>
      </c>
      <c r="B909">
        <v>3.5</v>
      </c>
      <c r="C909">
        <v>4.5999999999999996</v>
      </c>
      <c r="D909">
        <v>4.0999999999999996</v>
      </c>
      <c r="E909">
        <v>4.4000000000000004</v>
      </c>
      <c r="F909">
        <v>4.3</v>
      </c>
      <c r="G909">
        <v>4</v>
      </c>
      <c r="H909">
        <v>4.3</v>
      </c>
      <c r="I909">
        <v>4.5</v>
      </c>
      <c r="J909">
        <v>5</v>
      </c>
      <c r="K909">
        <v>4.3</v>
      </c>
      <c r="L909">
        <v>0</v>
      </c>
      <c r="M909">
        <v>0</v>
      </c>
      <c r="N909">
        <v>0</v>
      </c>
      <c r="O909">
        <v>0</v>
      </c>
      <c r="P909">
        <v>0</v>
      </c>
      <c r="Q909">
        <v>0</v>
      </c>
      <c r="R909">
        <v>0</v>
      </c>
      <c r="S909">
        <v>0</v>
      </c>
      <c r="T909">
        <v>0</v>
      </c>
      <c r="U909">
        <v>4</v>
      </c>
      <c r="V909">
        <v>0</v>
      </c>
      <c r="W909">
        <v>3.7</v>
      </c>
    </row>
    <row r="910" spans="1:23">
      <c r="A910" t="s">
        <v>258</v>
      </c>
      <c r="B910">
        <v>61.5</v>
      </c>
      <c r="C910">
        <v>90</v>
      </c>
      <c r="D910">
        <v>78.099999999999994</v>
      </c>
      <c r="E910">
        <v>85</v>
      </c>
      <c r="F910">
        <v>81.3</v>
      </c>
      <c r="G910">
        <v>75</v>
      </c>
      <c r="H910">
        <v>81.3</v>
      </c>
      <c r="I910">
        <v>87.5</v>
      </c>
      <c r="J910">
        <v>100</v>
      </c>
      <c r="K910">
        <v>83.3</v>
      </c>
      <c r="L910">
        <v>0</v>
      </c>
      <c r="M910">
        <v>0</v>
      </c>
      <c r="N910">
        <v>0</v>
      </c>
      <c r="O910">
        <v>0</v>
      </c>
      <c r="P910">
        <v>0</v>
      </c>
      <c r="Q910">
        <v>0</v>
      </c>
      <c r="R910">
        <v>0</v>
      </c>
      <c r="S910">
        <v>0</v>
      </c>
      <c r="T910">
        <v>0</v>
      </c>
      <c r="U910">
        <v>75</v>
      </c>
      <c r="V910">
        <v>0</v>
      </c>
      <c r="W910">
        <v>67.099999999999994</v>
      </c>
    </row>
    <row r="911" spans="1:23">
      <c r="A911" t="s">
        <v>245</v>
      </c>
    </row>
    <row r="912" spans="1:23">
      <c r="A912" t="s">
        <v>245</v>
      </c>
    </row>
    <row r="913" spans="1:23">
      <c r="A913" t="s">
        <v>326</v>
      </c>
    </row>
    <row r="916" spans="1:23">
      <c r="B916" t="s">
        <v>238</v>
      </c>
      <c r="C916" t="s">
        <v>239</v>
      </c>
      <c r="L916" t="s">
        <v>240</v>
      </c>
    </row>
    <row r="918" spans="1:23">
      <c r="B918" t="s">
        <v>119</v>
      </c>
      <c r="C918" t="s">
        <v>225</v>
      </c>
      <c r="D918" t="s">
        <v>226</v>
      </c>
      <c r="E918" t="s">
        <v>227</v>
      </c>
      <c r="F918" t="s">
        <v>228</v>
      </c>
      <c r="G918" t="s">
        <v>229</v>
      </c>
      <c r="H918" t="s">
        <v>230</v>
      </c>
      <c r="I918" t="s">
        <v>231</v>
      </c>
      <c r="J918" t="s">
        <v>232</v>
      </c>
      <c r="K918" t="s">
        <v>233</v>
      </c>
      <c r="L918" t="s">
        <v>225</v>
      </c>
      <c r="M918" t="s">
        <v>226</v>
      </c>
      <c r="N918" t="s">
        <v>227</v>
      </c>
      <c r="O918" t="s">
        <v>228</v>
      </c>
      <c r="P918" t="s">
        <v>229</v>
      </c>
      <c r="Q918" t="s">
        <v>230</v>
      </c>
      <c r="R918" t="s">
        <v>231</v>
      </c>
      <c r="S918" t="s">
        <v>232</v>
      </c>
      <c r="T918" t="s">
        <v>233</v>
      </c>
      <c r="U918" t="s">
        <v>122</v>
      </c>
      <c r="V918" t="s">
        <v>241</v>
      </c>
      <c r="W918" t="s">
        <v>224</v>
      </c>
    </row>
    <row r="920" spans="1:23">
      <c r="A920" t="s">
        <v>273</v>
      </c>
      <c r="B920">
        <v>3.97</v>
      </c>
      <c r="C920">
        <v>0</v>
      </c>
      <c r="D920">
        <v>0</v>
      </c>
      <c r="E920">
        <v>0</v>
      </c>
      <c r="F920">
        <v>0</v>
      </c>
      <c r="G920">
        <v>0</v>
      </c>
      <c r="H920">
        <v>0</v>
      </c>
      <c r="I920">
        <v>0</v>
      </c>
      <c r="J920">
        <v>0</v>
      </c>
      <c r="K920">
        <v>0</v>
      </c>
      <c r="L920">
        <v>0</v>
      </c>
      <c r="M920">
        <v>0</v>
      </c>
      <c r="N920">
        <v>0</v>
      </c>
      <c r="O920">
        <v>0</v>
      </c>
      <c r="P920">
        <v>0</v>
      </c>
      <c r="Q920">
        <v>0</v>
      </c>
      <c r="R920">
        <v>0</v>
      </c>
      <c r="S920">
        <v>0</v>
      </c>
      <c r="T920">
        <v>0</v>
      </c>
      <c r="U920">
        <v>0</v>
      </c>
      <c r="V920">
        <v>0</v>
      </c>
      <c r="W920">
        <v>2.87</v>
      </c>
    </row>
    <row r="921" spans="1:23">
      <c r="A921" t="s">
        <v>274</v>
      </c>
      <c r="B921">
        <v>8.73</v>
      </c>
      <c r="C921">
        <v>0</v>
      </c>
      <c r="D921">
        <v>0</v>
      </c>
      <c r="E921">
        <v>0</v>
      </c>
      <c r="F921">
        <v>0</v>
      </c>
      <c r="G921">
        <v>0</v>
      </c>
      <c r="H921">
        <v>0</v>
      </c>
      <c r="I921">
        <v>0</v>
      </c>
      <c r="J921">
        <v>0</v>
      </c>
      <c r="K921">
        <v>0</v>
      </c>
      <c r="L921">
        <v>0</v>
      </c>
      <c r="M921">
        <v>0</v>
      </c>
      <c r="N921">
        <v>0</v>
      </c>
      <c r="O921">
        <v>0</v>
      </c>
      <c r="P921">
        <v>0</v>
      </c>
      <c r="Q921">
        <v>0</v>
      </c>
      <c r="R921">
        <v>0</v>
      </c>
      <c r="S921">
        <v>0</v>
      </c>
      <c r="T921">
        <v>0</v>
      </c>
      <c r="U921">
        <v>0</v>
      </c>
      <c r="V921">
        <v>0</v>
      </c>
      <c r="W921">
        <v>6.32</v>
      </c>
    </row>
    <row r="922" spans="1:23">
      <c r="A922" t="s">
        <v>275</v>
      </c>
      <c r="B922">
        <v>20.63</v>
      </c>
      <c r="C922">
        <v>0</v>
      </c>
      <c r="D922">
        <v>11.11</v>
      </c>
      <c r="E922">
        <v>0</v>
      </c>
      <c r="F922">
        <v>0</v>
      </c>
      <c r="G922">
        <v>0</v>
      </c>
      <c r="H922">
        <v>0</v>
      </c>
      <c r="I922">
        <v>50</v>
      </c>
      <c r="J922">
        <v>0</v>
      </c>
      <c r="K922">
        <v>0</v>
      </c>
      <c r="L922">
        <v>0</v>
      </c>
      <c r="M922">
        <v>0</v>
      </c>
      <c r="N922">
        <v>0</v>
      </c>
      <c r="O922">
        <v>0</v>
      </c>
      <c r="P922">
        <v>0</v>
      </c>
      <c r="Q922">
        <v>0</v>
      </c>
      <c r="R922">
        <v>0</v>
      </c>
      <c r="S922">
        <v>0</v>
      </c>
      <c r="T922">
        <v>0</v>
      </c>
      <c r="U922">
        <v>28.57</v>
      </c>
      <c r="V922">
        <v>0</v>
      </c>
      <c r="W922">
        <v>17.239999999999998</v>
      </c>
    </row>
    <row r="923" spans="1:23">
      <c r="A923" t="s">
        <v>276</v>
      </c>
      <c r="B923">
        <v>42.06</v>
      </c>
      <c r="C923">
        <v>16.670000000000002</v>
      </c>
      <c r="D923">
        <v>44.44</v>
      </c>
      <c r="E923">
        <v>40</v>
      </c>
      <c r="F923">
        <v>50</v>
      </c>
      <c r="G923">
        <v>100</v>
      </c>
      <c r="H923">
        <v>75</v>
      </c>
      <c r="I923">
        <v>0</v>
      </c>
      <c r="J923">
        <v>0</v>
      </c>
      <c r="K923">
        <v>25</v>
      </c>
      <c r="L923">
        <v>0</v>
      </c>
      <c r="M923">
        <v>0</v>
      </c>
      <c r="N923">
        <v>0</v>
      </c>
      <c r="O923">
        <v>0</v>
      </c>
      <c r="P923">
        <v>0</v>
      </c>
      <c r="Q923">
        <v>0</v>
      </c>
      <c r="R923">
        <v>0</v>
      </c>
      <c r="S923">
        <v>0</v>
      </c>
      <c r="T923">
        <v>0</v>
      </c>
      <c r="U923">
        <v>28.57</v>
      </c>
      <c r="V923">
        <v>0</v>
      </c>
      <c r="W923">
        <v>40.799999999999997</v>
      </c>
    </row>
    <row r="924" spans="1:23">
      <c r="A924" t="s">
        <v>277</v>
      </c>
      <c r="B924">
        <v>18.25</v>
      </c>
      <c r="C924">
        <v>66.67</v>
      </c>
      <c r="D924">
        <v>33.33</v>
      </c>
      <c r="E924">
        <v>40</v>
      </c>
      <c r="F924">
        <v>50</v>
      </c>
      <c r="G924">
        <v>0</v>
      </c>
      <c r="H924">
        <v>25</v>
      </c>
      <c r="I924">
        <v>50</v>
      </c>
      <c r="J924">
        <v>75</v>
      </c>
      <c r="K924">
        <v>50</v>
      </c>
      <c r="L924">
        <v>0</v>
      </c>
      <c r="M924">
        <v>0</v>
      </c>
      <c r="N924">
        <v>0</v>
      </c>
      <c r="O924">
        <v>0</v>
      </c>
      <c r="P924">
        <v>0</v>
      </c>
      <c r="Q924">
        <v>0</v>
      </c>
      <c r="R924">
        <v>0</v>
      </c>
      <c r="S924">
        <v>0</v>
      </c>
      <c r="T924">
        <v>0</v>
      </c>
      <c r="U924">
        <v>42.86</v>
      </c>
      <c r="V924">
        <v>0</v>
      </c>
      <c r="W924">
        <v>25.29</v>
      </c>
    </row>
    <row r="925" spans="1:23">
      <c r="A925" t="s">
        <v>218</v>
      </c>
      <c r="B925">
        <v>6.35</v>
      </c>
      <c r="C925">
        <v>16.670000000000002</v>
      </c>
      <c r="D925">
        <v>11.11</v>
      </c>
      <c r="E925">
        <v>20</v>
      </c>
      <c r="F925">
        <v>0</v>
      </c>
      <c r="G925">
        <v>0</v>
      </c>
      <c r="H925">
        <v>0</v>
      </c>
      <c r="I925">
        <v>0</v>
      </c>
      <c r="J925">
        <v>25</v>
      </c>
      <c r="K925">
        <v>25</v>
      </c>
      <c r="L925">
        <v>0</v>
      </c>
      <c r="M925">
        <v>0</v>
      </c>
      <c r="N925">
        <v>0</v>
      </c>
      <c r="O925">
        <v>0</v>
      </c>
      <c r="P925">
        <v>0</v>
      </c>
      <c r="Q925">
        <v>0</v>
      </c>
      <c r="R925">
        <v>0</v>
      </c>
      <c r="S925">
        <v>0</v>
      </c>
      <c r="T925">
        <v>0</v>
      </c>
      <c r="U925">
        <v>0</v>
      </c>
      <c r="V925">
        <v>0</v>
      </c>
      <c r="W925">
        <v>7.47</v>
      </c>
    </row>
    <row r="926" spans="1:23">
      <c r="A926" t="s">
        <v>253</v>
      </c>
      <c r="B926">
        <v>100</v>
      </c>
      <c r="C926">
        <v>100</v>
      </c>
      <c r="D926">
        <v>100</v>
      </c>
      <c r="E926">
        <v>100</v>
      </c>
      <c r="F926">
        <v>100</v>
      </c>
      <c r="G926">
        <v>100</v>
      </c>
      <c r="H926">
        <v>100</v>
      </c>
      <c r="I926">
        <v>100</v>
      </c>
      <c r="J926">
        <v>100</v>
      </c>
      <c r="K926">
        <v>100</v>
      </c>
      <c r="L926">
        <v>0</v>
      </c>
      <c r="M926">
        <v>0</v>
      </c>
      <c r="N926">
        <v>0</v>
      </c>
      <c r="O926">
        <v>0</v>
      </c>
      <c r="P926">
        <v>0</v>
      </c>
      <c r="Q926">
        <v>0</v>
      </c>
      <c r="R926">
        <v>0</v>
      </c>
      <c r="S926">
        <v>0</v>
      </c>
      <c r="T926">
        <v>0</v>
      </c>
      <c r="U926">
        <v>100</v>
      </c>
      <c r="V926">
        <v>0</v>
      </c>
      <c r="W926">
        <v>100</v>
      </c>
    </row>
    <row r="927" spans="1:23">
      <c r="A927" t="s">
        <v>254</v>
      </c>
      <c r="B927">
        <v>126</v>
      </c>
      <c r="C927">
        <v>6</v>
      </c>
      <c r="D927">
        <v>9</v>
      </c>
      <c r="E927">
        <v>5</v>
      </c>
      <c r="F927">
        <v>4</v>
      </c>
      <c r="G927">
        <v>3</v>
      </c>
      <c r="H927">
        <v>4</v>
      </c>
      <c r="I927">
        <v>2</v>
      </c>
      <c r="J927">
        <v>4</v>
      </c>
      <c r="K927">
        <v>4</v>
      </c>
      <c r="L927">
        <v>0</v>
      </c>
      <c r="M927">
        <v>0</v>
      </c>
      <c r="N927">
        <v>0</v>
      </c>
      <c r="O927">
        <v>0</v>
      </c>
      <c r="P927">
        <v>0</v>
      </c>
      <c r="Q927">
        <v>0</v>
      </c>
      <c r="R927">
        <v>0</v>
      </c>
      <c r="S927">
        <v>0</v>
      </c>
      <c r="T927">
        <v>0</v>
      </c>
      <c r="U927">
        <v>7</v>
      </c>
      <c r="V927">
        <v>0</v>
      </c>
      <c r="W927">
        <v>174</v>
      </c>
    </row>
    <row r="928" spans="1:23">
      <c r="A928" t="s">
        <v>255</v>
      </c>
      <c r="B928">
        <v>60.32</v>
      </c>
      <c r="C928">
        <v>83.33</v>
      </c>
      <c r="D928">
        <v>77.78</v>
      </c>
      <c r="E928">
        <v>80</v>
      </c>
      <c r="F928">
        <v>100</v>
      </c>
      <c r="G928">
        <v>100</v>
      </c>
      <c r="H928">
        <v>100</v>
      </c>
      <c r="I928">
        <v>50</v>
      </c>
      <c r="J928">
        <v>75</v>
      </c>
      <c r="K928">
        <v>75</v>
      </c>
      <c r="L928">
        <v>0</v>
      </c>
      <c r="M928">
        <v>0</v>
      </c>
      <c r="N928">
        <v>0</v>
      </c>
      <c r="O928">
        <v>0</v>
      </c>
      <c r="P928">
        <v>0</v>
      </c>
      <c r="Q928">
        <v>0</v>
      </c>
      <c r="R928">
        <v>0</v>
      </c>
      <c r="S928">
        <v>0</v>
      </c>
      <c r="T928">
        <v>0</v>
      </c>
      <c r="U928">
        <v>71.430000000000007</v>
      </c>
      <c r="V928">
        <v>0</v>
      </c>
      <c r="W928">
        <v>66.09</v>
      </c>
    </row>
    <row r="929" spans="1:23">
      <c r="A929" t="s">
        <v>256</v>
      </c>
      <c r="B929">
        <v>12.7</v>
      </c>
      <c r="C929">
        <v>0</v>
      </c>
      <c r="D929">
        <v>0</v>
      </c>
      <c r="E929">
        <v>0</v>
      </c>
      <c r="F929">
        <v>0</v>
      </c>
      <c r="G929">
        <v>0</v>
      </c>
      <c r="H929">
        <v>0</v>
      </c>
      <c r="I929">
        <v>0</v>
      </c>
      <c r="J929">
        <v>0</v>
      </c>
      <c r="K929">
        <v>0</v>
      </c>
      <c r="L929">
        <v>0</v>
      </c>
      <c r="M929">
        <v>0</v>
      </c>
      <c r="N929">
        <v>0</v>
      </c>
      <c r="O929">
        <v>0</v>
      </c>
      <c r="P929">
        <v>0</v>
      </c>
      <c r="Q929">
        <v>0</v>
      </c>
      <c r="R929">
        <v>0</v>
      </c>
      <c r="S929">
        <v>0</v>
      </c>
      <c r="T929">
        <v>0</v>
      </c>
      <c r="U929">
        <v>0</v>
      </c>
      <c r="V929">
        <v>0</v>
      </c>
      <c r="W929">
        <v>9.1999999999999993</v>
      </c>
    </row>
    <row r="930" spans="1:23">
      <c r="A930" t="s">
        <v>257</v>
      </c>
      <c r="B930">
        <v>3.7</v>
      </c>
      <c r="C930">
        <v>4.8</v>
      </c>
      <c r="D930">
        <v>4.3</v>
      </c>
      <c r="E930">
        <v>4.5</v>
      </c>
      <c r="F930">
        <v>4.5</v>
      </c>
      <c r="G930">
        <v>4</v>
      </c>
      <c r="H930">
        <v>4.3</v>
      </c>
      <c r="I930">
        <v>4</v>
      </c>
      <c r="J930">
        <v>5</v>
      </c>
      <c r="K930">
        <v>4.7</v>
      </c>
      <c r="L930">
        <v>0</v>
      </c>
      <c r="M930">
        <v>0</v>
      </c>
      <c r="N930">
        <v>0</v>
      </c>
      <c r="O930">
        <v>0</v>
      </c>
      <c r="P930">
        <v>0</v>
      </c>
      <c r="Q930">
        <v>0</v>
      </c>
      <c r="R930">
        <v>0</v>
      </c>
      <c r="S930">
        <v>0</v>
      </c>
      <c r="T930">
        <v>0</v>
      </c>
      <c r="U930">
        <v>4.0999999999999996</v>
      </c>
      <c r="V930">
        <v>0</v>
      </c>
      <c r="W930">
        <v>3.9</v>
      </c>
    </row>
    <row r="931" spans="1:23">
      <c r="A931" t="s">
        <v>258</v>
      </c>
      <c r="B931">
        <v>66.5</v>
      </c>
      <c r="C931">
        <v>95</v>
      </c>
      <c r="D931">
        <v>81.3</v>
      </c>
      <c r="E931">
        <v>87.5</v>
      </c>
      <c r="F931">
        <v>87.5</v>
      </c>
      <c r="G931">
        <v>75</v>
      </c>
      <c r="H931">
        <v>81.3</v>
      </c>
      <c r="I931">
        <v>75</v>
      </c>
      <c r="J931">
        <v>100</v>
      </c>
      <c r="K931">
        <v>91.7</v>
      </c>
      <c r="L931">
        <v>0</v>
      </c>
      <c r="M931">
        <v>0</v>
      </c>
      <c r="N931">
        <v>0</v>
      </c>
      <c r="O931">
        <v>0</v>
      </c>
      <c r="P931">
        <v>0</v>
      </c>
      <c r="Q931">
        <v>0</v>
      </c>
      <c r="R931">
        <v>0</v>
      </c>
      <c r="S931">
        <v>0</v>
      </c>
      <c r="T931">
        <v>0</v>
      </c>
      <c r="U931">
        <v>78.599999999999994</v>
      </c>
      <c r="V931">
        <v>0</v>
      </c>
      <c r="W931">
        <v>71.400000000000006</v>
      </c>
    </row>
    <row r="932" spans="1:23">
      <c r="A932" t="s">
        <v>245</v>
      </c>
    </row>
    <row r="933" spans="1:23">
      <c r="A933" t="s">
        <v>245</v>
      </c>
    </row>
    <row r="934" spans="1:23">
      <c r="A934" t="s">
        <v>327</v>
      </c>
    </row>
    <row r="935" spans="1:23">
      <c r="A935" t="s">
        <v>328</v>
      </c>
    </row>
    <row r="938" spans="1:23">
      <c r="B938" t="s">
        <v>238</v>
      </c>
      <c r="C938" t="s">
        <v>239</v>
      </c>
      <c r="L938" t="s">
        <v>240</v>
      </c>
    </row>
    <row r="940" spans="1:23">
      <c r="B940" t="s">
        <v>119</v>
      </c>
      <c r="C940" t="s">
        <v>225</v>
      </c>
      <c r="D940" t="s">
        <v>226</v>
      </c>
      <c r="E940" t="s">
        <v>227</v>
      </c>
      <c r="F940" t="s">
        <v>228</v>
      </c>
      <c r="G940" t="s">
        <v>229</v>
      </c>
      <c r="H940" t="s">
        <v>230</v>
      </c>
      <c r="I940" t="s">
        <v>231</v>
      </c>
      <c r="J940" t="s">
        <v>232</v>
      </c>
      <c r="K940" t="s">
        <v>233</v>
      </c>
      <c r="L940" t="s">
        <v>225</v>
      </c>
      <c r="M940" t="s">
        <v>226</v>
      </c>
      <c r="N940" t="s">
        <v>227</v>
      </c>
      <c r="O940" t="s">
        <v>228</v>
      </c>
      <c r="P940" t="s">
        <v>229</v>
      </c>
      <c r="Q940" t="s">
        <v>230</v>
      </c>
      <c r="R940" t="s">
        <v>231</v>
      </c>
      <c r="S940" t="s">
        <v>232</v>
      </c>
      <c r="T940" t="s">
        <v>233</v>
      </c>
      <c r="U940" t="s">
        <v>122</v>
      </c>
      <c r="V940" t="s">
        <v>241</v>
      </c>
      <c r="W940" t="s">
        <v>224</v>
      </c>
    </row>
    <row r="942" spans="1:23">
      <c r="A942" t="s">
        <v>273</v>
      </c>
      <c r="B942">
        <v>0</v>
      </c>
      <c r="C942">
        <v>0</v>
      </c>
      <c r="D942">
        <v>0</v>
      </c>
      <c r="E942">
        <v>0</v>
      </c>
      <c r="F942">
        <v>0</v>
      </c>
      <c r="G942">
        <v>0</v>
      </c>
      <c r="H942">
        <v>0</v>
      </c>
      <c r="I942">
        <v>0</v>
      </c>
      <c r="J942">
        <v>0</v>
      </c>
      <c r="K942">
        <v>0</v>
      </c>
      <c r="L942">
        <v>0</v>
      </c>
      <c r="M942">
        <v>0</v>
      </c>
      <c r="N942">
        <v>0</v>
      </c>
      <c r="O942">
        <v>0</v>
      </c>
      <c r="P942">
        <v>0</v>
      </c>
      <c r="Q942">
        <v>0</v>
      </c>
      <c r="R942">
        <v>0</v>
      </c>
      <c r="S942">
        <v>0</v>
      </c>
      <c r="T942">
        <v>0</v>
      </c>
      <c r="U942">
        <v>0</v>
      </c>
      <c r="V942">
        <v>0</v>
      </c>
      <c r="W942">
        <v>0</v>
      </c>
    </row>
    <row r="943" spans="1:23">
      <c r="A943" t="s">
        <v>274</v>
      </c>
      <c r="B943">
        <v>3.97</v>
      </c>
      <c r="C943">
        <v>0</v>
      </c>
      <c r="D943">
        <v>0</v>
      </c>
      <c r="E943">
        <v>0</v>
      </c>
      <c r="F943">
        <v>0</v>
      </c>
      <c r="G943">
        <v>0</v>
      </c>
      <c r="H943">
        <v>0</v>
      </c>
      <c r="I943">
        <v>0</v>
      </c>
      <c r="J943">
        <v>0</v>
      </c>
      <c r="K943">
        <v>0</v>
      </c>
      <c r="L943">
        <v>0</v>
      </c>
      <c r="M943">
        <v>0</v>
      </c>
      <c r="N943">
        <v>0</v>
      </c>
      <c r="O943">
        <v>0</v>
      </c>
      <c r="P943">
        <v>0</v>
      </c>
      <c r="Q943">
        <v>0</v>
      </c>
      <c r="R943">
        <v>0</v>
      </c>
      <c r="S943">
        <v>0</v>
      </c>
      <c r="T943">
        <v>0</v>
      </c>
      <c r="U943">
        <v>0</v>
      </c>
      <c r="V943">
        <v>0</v>
      </c>
      <c r="W943">
        <v>2.87</v>
      </c>
    </row>
    <row r="944" spans="1:23">
      <c r="A944" t="s">
        <v>275</v>
      </c>
      <c r="B944">
        <v>14.29</v>
      </c>
      <c r="C944">
        <v>0</v>
      </c>
      <c r="D944">
        <v>11.11</v>
      </c>
      <c r="E944">
        <v>0</v>
      </c>
      <c r="F944">
        <v>0</v>
      </c>
      <c r="G944">
        <v>0</v>
      </c>
      <c r="H944">
        <v>0</v>
      </c>
      <c r="I944">
        <v>50</v>
      </c>
      <c r="J944">
        <v>0</v>
      </c>
      <c r="K944">
        <v>0</v>
      </c>
      <c r="L944">
        <v>0</v>
      </c>
      <c r="M944">
        <v>0</v>
      </c>
      <c r="N944">
        <v>0</v>
      </c>
      <c r="O944">
        <v>0</v>
      </c>
      <c r="P944">
        <v>0</v>
      </c>
      <c r="Q944">
        <v>0</v>
      </c>
      <c r="R944">
        <v>0</v>
      </c>
      <c r="S944">
        <v>0</v>
      </c>
      <c r="T944">
        <v>0</v>
      </c>
      <c r="U944">
        <v>14.29</v>
      </c>
      <c r="V944">
        <v>0</v>
      </c>
      <c r="W944">
        <v>12.07</v>
      </c>
    </row>
    <row r="945" spans="1:23">
      <c r="A945" t="s">
        <v>276</v>
      </c>
      <c r="B945">
        <v>36.51</v>
      </c>
      <c r="C945">
        <v>16.670000000000002</v>
      </c>
      <c r="D945">
        <v>22.22</v>
      </c>
      <c r="E945">
        <v>40</v>
      </c>
      <c r="F945">
        <v>25</v>
      </c>
      <c r="G945">
        <v>66.67</v>
      </c>
      <c r="H945">
        <v>75</v>
      </c>
      <c r="I945">
        <v>0</v>
      </c>
      <c r="J945">
        <v>0</v>
      </c>
      <c r="K945">
        <v>0</v>
      </c>
      <c r="L945">
        <v>0</v>
      </c>
      <c r="M945">
        <v>0</v>
      </c>
      <c r="N945">
        <v>0</v>
      </c>
      <c r="O945">
        <v>0</v>
      </c>
      <c r="P945">
        <v>0</v>
      </c>
      <c r="Q945">
        <v>0</v>
      </c>
      <c r="R945">
        <v>0</v>
      </c>
      <c r="S945">
        <v>0</v>
      </c>
      <c r="T945">
        <v>0</v>
      </c>
      <c r="U945">
        <v>0</v>
      </c>
      <c r="V945">
        <v>0</v>
      </c>
      <c r="W945">
        <v>32.76</v>
      </c>
    </row>
    <row r="946" spans="1:23">
      <c r="A946" t="s">
        <v>277</v>
      </c>
      <c r="B946">
        <v>30.16</v>
      </c>
      <c r="C946">
        <v>66.67</v>
      </c>
      <c r="D946">
        <v>55.56</v>
      </c>
      <c r="E946">
        <v>40</v>
      </c>
      <c r="F946">
        <v>75</v>
      </c>
      <c r="G946">
        <v>33.33</v>
      </c>
      <c r="H946">
        <v>25</v>
      </c>
      <c r="I946">
        <v>50</v>
      </c>
      <c r="J946">
        <v>75</v>
      </c>
      <c r="K946">
        <v>75</v>
      </c>
      <c r="L946">
        <v>0</v>
      </c>
      <c r="M946">
        <v>0</v>
      </c>
      <c r="N946">
        <v>0</v>
      </c>
      <c r="O946">
        <v>0</v>
      </c>
      <c r="P946">
        <v>0</v>
      </c>
      <c r="Q946">
        <v>0</v>
      </c>
      <c r="R946">
        <v>0</v>
      </c>
      <c r="S946">
        <v>0</v>
      </c>
      <c r="T946">
        <v>0</v>
      </c>
      <c r="U946">
        <v>85.71</v>
      </c>
      <c r="V946">
        <v>0</v>
      </c>
      <c r="W946">
        <v>38.51</v>
      </c>
    </row>
    <row r="947" spans="1:23">
      <c r="A947" t="s">
        <v>218</v>
      </c>
      <c r="B947">
        <v>15.08</v>
      </c>
      <c r="C947">
        <v>16.670000000000002</v>
      </c>
      <c r="D947">
        <v>11.11</v>
      </c>
      <c r="E947">
        <v>20</v>
      </c>
      <c r="F947">
        <v>0</v>
      </c>
      <c r="G947">
        <v>0</v>
      </c>
      <c r="H947">
        <v>0</v>
      </c>
      <c r="I947">
        <v>0</v>
      </c>
      <c r="J947">
        <v>25</v>
      </c>
      <c r="K947">
        <v>25</v>
      </c>
      <c r="L947">
        <v>0</v>
      </c>
      <c r="M947">
        <v>0</v>
      </c>
      <c r="N947">
        <v>0</v>
      </c>
      <c r="O947">
        <v>0</v>
      </c>
      <c r="P947">
        <v>0</v>
      </c>
      <c r="Q947">
        <v>0</v>
      </c>
      <c r="R947">
        <v>0</v>
      </c>
      <c r="S947">
        <v>0</v>
      </c>
      <c r="T947">
        <v>0</v>
      </c>
      <c r="U947">
        <v>0</v>
      </c>
      <c r="V947">
        <v>0</v>
      </c>
      <c r="W947">
        <v>13.79</v>
      </c>
    </row>
    <row r="948" spans="1:23">
      <c r="A948" t="s">
        <v>253</v>
      </c>
      <c r="B948">
        <v>100</v>
      </c>
      <c r="C948">
        <v>100</v>
      </c>
      <c r="D948">
        <v>100</v>
      </c>
      <c r="E948">
        <v>100</v>
      </c>
      <c r="F948">
        <v>100</v>
      </c>
      <c r="G948">
        <v>100</v>
      </c>
      <c r="H948">
        <v>100</v>
      </c>
      <c r="I948">
        <v>100</v>
      </c>
      <c r="J948">
        <v>100</v>
      </c>
      <c r="K948">
        <v>100</v>
      </c>
      <c r="L948">
        <v>0</v>
      </c>
      <c r="M948">
        <v>0</v>
      </c>
      <c r="N948">
        <v>0</v>
      </c>
      <c r="O948">
        <v>0</v>
      </c>
      <c r="P948">
        <v>0</v>
      </c>
      <c r="Q948">
        <v>0</v>
      </c>
      <c r="R948">
        <v>0</v>
      </c>
      <c r="S948">
        <v>0</v>
      </c>
      <c r="T948">
        <v>0</v>
      </c>
      <c r="U948">
        <v>100</v>
      </c>
      <c r="V948">
        <v>0</v>
      </c>
      <c r="W948">
        <v>100</v>
      </c>
    </row>
    <row r="949" spans="1:23">
      <c r="A949" t="s">
        <v>254</v>
      </c>
      <c r="B949">
        <v>126</v>
      </c>
      <c r="C949">
        <v>6</v>
      </c>
      <c r="D949">
        <v>9</v>
      </c>
      <c r="E949">
        <v>5</v>
      </c>
      <c r="F949">
        <v>4</v>
      </c>
      <c r="G949">
        <v>3</v>
      </c>
      <c r="H949">
        <v>4</v>
      </c>
      <c r="I949">
        <v>2</v>
      </c>
      <c r="J949">
        <v>4</v>
      </c>
      <c r="K949">
        <v>4</v>
      </c>
      <c r="L949">
        <v>0</v>
      </c>
      <c r="M949">
        <v>0</v>
      </c>
      <c r="N949">
        <v>0</v>
      </c>
      <c r="O949">
        <v>0</v>
      </c>
      <c r="P949">
        <v>0</v>
      </c>
      <c r="Q949">
        <v>0</v>
      </c>
      <c r="R949">
        <v>0</v>
      </c>
      <c r="S949">
        <v>0</v>
      </c>
      <c r="T949">
        <v>0</v>
      </c>
      <c r="U949">
        <v>7</v>
      </c>
      <c r="V949">
        <v>0</v>
      </c>
      <c r="W949">
        <v>174</v>
      </c>
    </row>
    <row r="950" spans="1:23">
      <c r="A950" t="s">
        <v>255</v>
      </c>
      <c r="B950">
        <v>66.67</v>
      </c>
      <c r="C950">
        <v>83.33</v>
      </c>
      <c r="D950">
        <v>77.78</v>
      </c>
      <c r="E950">
        <v>80</v>
      </c>
      <c r="F950">
        <v>100</v>
      </c>
      <c r="G950">
        <v>100</v>
      </c>
      <c r="H950">
        <v>100</v>
      </c>
      <c r="I950">
        <v>50</v>
      </c>
      <c r="J950">
        <v>75</v>
      </c>
      <c r="K950">
        <v>75</v>
      </c>
      <c r="L950">
        <v>0</v>
      </c>
      <c r="M950">
        <v>0</v>
      </c>
      <c r="N950">
        <v>0</v>
      </c>
      <c r="O950">
        <v>0</v>
      </c>
      <c r="P950">
        <v>0</v>
      </c>
      <c r="Q950">
        <v>0</v>
      </c>
      <c r="R950">
        <v>0</v>
      </c>
      <c r="S950">
        <v>0</v>
      </c>
      <c r="T950">
        <v>0</v>
      </c>
      <c r="U950">
        <v>85.71</v>
      </c>
      <c r="V950">
        <v>0</v>
      </c>
      <c r="W950">
        <v>71.260000000000005</v>
      </c>
    </row>
    <row r="951" spans="1:23">
      <c r="A951" t="s">
        <v>256</v>
      </c>
      <c r="B951">
        <v>3.97</v>
      </c>
      <c r="C951">
        <v>0</v>
      </c>
      <c r="D951">
        <v>0</v>
      </c>
      <c r="E951">
        <v>0</v>
      </c>
      <c r="F951">
        <v>0</v>
      </c>
      <c r="G951">
        <v>0</v>
      </c>
      <c r="H951">
        <v>0</v>
      </c>
      <c r="I951">
        <v>0</v>
      </c>
      <c r="J951">
        <v>0</v>
      </c>
      <c r="K951">
        <v>0</v>
      </c>
      <c r="L951">
        <v>0</v>
      </c>
      <c r="M951">
        <v>0</v>
      </c>
      <c r="N951">
        <v>0</v>
      </c>
      <c r="O951">
        <v>0</v>
      </c>
      <c r="P951">
        <v>0</v>
      </c>
      <c r="Q951">
        <v>0</v>
      </c>
      <c r="R951">
        <v>0</v>
      </c>
      <c r="S951">
        <v>0</v>
      </c>
      <c r="T951">
        <v>0</v>
      </c>
      <c r="U951">
        <v>0</v>
      </c>
      <c r="V951">
        <v>0</v>
      </c>
      <c r="W951">
        <v>2.87</v>
      </c>
    </row>
    <row r="952" spans="1:23">
      <c r="A952" t="s">
        <v>257</v>
      </c>
      <c r="B952">
        <v>4.0999999999999996</v>
      </c>
      <c r="C952">
        <v>4.8</v>
      </c>
      <c r="D952">
        <v>4.5</v>
      </c>
      <c r="E952">
        <v>4.5</v>
      </c>
      <c r="F952">
        <v>4.8</v>
      </c>
      <c r="G952">
        <v>4.3</v>
      </c>
      <c r="H952">
        <v>4.3</v>
      </c>
      <c r="I952">
        <v>4</v>
      </c>
      <c r="J952">
        <v>5</v>
      </c>
      <c r="K952">
        <v>5</v>
      </c>
      <c r="L952">
        <v>0</v>
      </c>
      <c r="M952">
        <v>0</v>
      </c>
      <c r="N952">
        <v>0</v>
      </c>
      <c r="O952">
        <v>0</v>
      </c>
      <c r="P952">
        <v>0</v>
      </c>
      <c r="Q952">
        <v>0</v>
      </c>
      <c r="R952">
        <v>0</v>
      </c>
      <c r="S952">
        <v>0</v>
      </c>
      <c r="T952">
        <v>0</v>
      </c>
      <c r="U952">
        <v>4.7</v>
      </c>
      <c r="V952">
        <v>0</v>
      </c>
      <c r="W952">
        <v>4.2</v>
      </c>
    </row>
    <row r="953" spans="1:23">
      <c r="A953" t="s">
        <v>258</v>
      </c>
      <c r="B953">
        <v>77.3</v>
      </c>
      <c r="C953">
        <v>95</v>
      </c>
      <c r="D953">
        <v>87.5</v>
      </c>
      <c r="E953">
        <v>87.5</v>
      </c>
      <c r="F953">
        <v>93.8</v>
      </c>
      <c r="G953">
        <v>83.3</v>
      </c>
      <c r="H953">
        <v>81.3</v>
      </c>
      <c r="I953">
        <v>75</v>
      </c>
      <c r="J953">
        <v>100</v>
      </c>
      <c r="K953">
        <v>100</v>
      </c>
      <c r="L953">
        <v>0</v>
      </c>
      <c r="M953">
        <v>0</v>
      </c>
      <c r="N953">
        <v>0</v>
      </c>
      <c r="O953">
        <v>0</v>
      </c>
      <c r="P953">
        <v>0</v>
      </c>
      <c r="Q953">
        <v>0</v>
      </c>
      <c r="R953">
        <v>0</v>
      </c>
      <c r="S953">
        <v>0</v>
      </c>
      <c r="T953">
        <v>0</v>
      </c>
      <c r="U953">
        <v>92.9</v>
      </c>
      <c r="V953">
        <v>0</v>
      </c>
      <c r="W953">
        <v>81</v>
      </c>
    </row>
    <row r="954" spans="1:23">
      <c r="A954" t="s">
        <v>245</v>
      </c>
    </row>
    <row r="955" spans="1:23">
      <c r="A955" t="s">
        <v>245</v>
      </c>
    </row>
    <row r="956" spans="1:23">
      <c r="A956" t="s">
        <v>327</v>
      </c>
    </row>
    <row r="957" spans="1:23">
      <c r="A957" t="s">
        <v>329</v>
      </c>
    </row>
    <row r="960" spans="1:23">
      <c r="B960" t="s">
        <v>238</v>
      </c>
      <c r="C960" t="s">
        <v>239</v>
      </c>
      <c r="L960" t="s">
        <v>240</v>
      </c>
    </row>
    <row r="962" spans="1:23">
      <c r="B962" t="s">
        <v>119</v>
      </c>
      <c r="C962" t="s">
        <v>225</v>
      </c>
      <c r="D962" t="s">
        <v>226</v>
      </c>
      <c r="E962" t="s">
        <v>227</v>
      </c>
      <c r="F962" t="s">
        <v>228</v>
      </c>
      <c r="G962" t="s">
        <v>229</v>
      </c>
      <c r="H962" t="s">
        <v>230</v>
      </c>
      <c r="I962" t="s">
        <v>231</v>
      </c>
      <c r="J962" t="s">
        <v>232</v>
      </c>
      <c r="K962" t="s">
        <v>233</v>
      </c>
      <c r="L962" t="s">
        <v>225</v>
      </c>
      <c r="M962" t="s">
        <v>226</v>
      </c>
      <c r="N962" t="s">
        <v>227</v>
      </c>
      <c r="O962" t="s">
        <v>228</v>
      </c>
      <c r="P962" t="s">
        <v>229</v>
      </c>
      <c r="Q962" t="s">
        <v>230</v>
      </c>
      <c r="R962" t="s">
        <v>231</v>
      </c>
      <c r="S962" t="s">
        <v>232</v>
      </c>
      <c r="T962" t="s">
        <v>233</v>
      </c>
      <c r="U962" t="s">
        <v>122</v>
      </c>
      <c r="V962" t="s">
        <v>241</v>
      </c>
      <c r="W962" t="s">
        <v>224</v>
      </c>
    </row>
    <row r="964" spans="1:23">
      <c r="A964" t="s">
        <v>273</v>
      </c>
      <c r="B964">
        <v>2.38</v>
      </c>
      <c r="C964">
        <v>0</v>
      </c>
      <c r="D964">
        <v>0</v>
      </c>
      <c r="E964">
        <v>0</v>
      </c>
      <c r="F964">
        <v>0</v>
      </c>
      <c r="G964">
        <v>0</v>
      </c>
      <c r="H964">
        <v>0</v>
      </c>
      <c r="I964">
        <v>0</v>
      </c>
      <c r="J964">
        <v>0</v>
      </c>
      <c r="K964">
        <v>0</v>
      </c>
      <c r="L964">
        <v>0</v>
      </c>
      <c r="M964">
        <v>0</v>
      </c>
      <c r="N964">
        <v>0</v>
      </c>
      <c r="O964">
        <v>0</v>
      </c>
      <c r="P964">
        <v>0</v>
      </c>
      <c r="Q964">
        <v>0</v>
      </c>
      <c r="R964">
        <v>0</v>
      </c>
      <c r="S964">
        <v>0</v>
      </c>
      <c r="T964">
        <v>0</v>
      </c>
      <c r="U964">
        <v>0</v>
      </c>
      <c r="V964">
        <v>0</v>
      </c>
      <c r="W964">
        <v>1.72</v>
      </c>
    </row>
    <row r="965" spans="1:23">
      <c r="A965" t="s">
        <v>274</v>
      </c>
      <c r="B965">
        <v>7.94</v>
      </c>
      <c r="C965">
        <v>0</v>
      </c>
      <c r="D965">
        <v>0</v>
      </c>
      <c r="E965">
        <v>0</v>
      </c>
      <c r="F965">
        <v>0</v>
      </c>
      <c r="G965">
        <v>0</v>
      </c>
      <c r="H965">
        <v>0</v>
      </c>
      <c r="I965">
        <v>0</v>
      </c>
      <c r="J965">
        <v>0</v>
      </c>
      <c r="K965">
        <v>0</v>
      </c>
      <c r="L965">
        <v>0</v>
      </c>
      <c r="M965">
        <v>0</v>
      </c>
      <c r="N965">
        <v>0</v>
      </c>
      <c r="O965">
        <v>0</v>
      </c>
      <c r="P965">
        <v>0</v>
      </c>
      <c r="Q965">
        <v>0</v>
      </c>
      <c r="R965">
        <v>0</v>
      </c>
      <c r="S965">
        <v>0</v>
      </c>
      <c r="T965">
        <v>0</v>
      </c>
      <c r="U965">
        <v>0</v>
      </c>
      <c r="V965">
        <v>0</v>
      </c>
      <c r="W965">
        <v>5.75</v>
      </c>
    </row>
    <row r="966" spans="1:23">
      <c r="A966" t="s">
        <v>275</v>
      </c>
      <c r="B966">
        <v>25.4</v>
      </c>
      <c r="C966">
        <v>16.670000000000002</v>
      </c>
      <c r="D966">
        <v>11.11</v>
      </c>
      <c r="E966">
        <v>0</v>
      </c>
      <c r="F966">
        <v>0</v>
      </c>
      <c r="G966">
        <v>0</v>
      </c>
      <c r="H966">
        <v>0</v>
      </c>
      <c r="I966">
        <v>0</v>
      </c>
      <c r="J966">
        <v>0</v>
      </c>
      <c r="K966">
        <v>0</v>
      </c>
      <c r="L966">
        <v>0</v>
      </c>
      <c r="M966">
        <v>0</v>
      </c>
      <c r="N966">
        <v>0</v>
      </c>
      <c r="O966">
        <v>0</v>
      </c>
      <c r="P966">
        <v>0</v>
      </c>
      <c r="Q966">
        <v>0</v>
      </c>
      <c r="R966">
        <v>0</v>
      </c>
      <c r="S966">
        <v>0</v>
      </c>
      <c r="T966">
        <v>0</v>
      </c>
      <c r="U966">
        <v>14.29</v>
      </c>
      <c r="V966">
        <v>0</v>
      </c>
      <c r="W966">
        <v>20.11</v>
      </c>
    </row>
    <row r="967" spans="1:23">
      <c r="A967" t="s">
        <v>276</v>
      </c>
      <c r="B967">
        <v>35.71</v>
      </c>
      <c r="C967">
        <v>0</v>
      </c>
      <c r="D967">
        <v>55.56</v>
      </c>
      <c r="E967">
        <v>40</v>
      </c>
      <c r="F967">
        <v>50</v>
      </c>
      <c r="G967">
        <v>66.67</v>
      </c>
      <c r="H967">
        <v>75</v>
      </c>
      <c r="I967">
        <v>0</v>
      </c>
      <c r="J967">
        <v>0</v>
      </c>
      <c r="K967">
        <v>50</v>
      </c>
      <c r="L967">
        <v>0</v>
      </c>
      <c r="M967">
        <v>0</v>
      </c>
      <c r="N967">
        <v>0</v>
      </c>
      <c r="O967">
        <v>0</v>
      </c>
      <c r="P967">
        <v>0</v>
      </c>
      <c r="Q967">
        <v>0</v>
      </c>
      <c r="R967">
        <v>0</v>
      </c>
      <c r="S967">
        <v>0</v>
      </c>
      <c r="T967">
        <v>0</v>
      </c>
      <c r="U967">
        <v>42.86</v>
      </c>
      <c r="V967">
        <v>0</v>
      </c>
      <c r="W967">
        <v>36.78</v>
      </c>
    </row>
    <row r="968" spans="1:23">
      <c r="A968" t="s">
        <v>277</v>
      </c>
      <c r="B968">
        <v>17.46</v>
      </c>
      <c r="C968">
        <v>66.67</v>
      </c>
      <c r="D968">
        <v>22.22</v>
      </c>
      <c r="E968">
        <v>40</v>
      </c>
      <c r="F968">
        <v>50</v>
      </c>
      <c r="G968">
        <v>33.33</v>
      </c>
      <c r="H968">
        <v>25</v>
      </c>
      <c r="I968">
        <v>100</v>
      </c>
      <c r="J968">
        <v>75</v>
      </c>
      <c r="K968">
        <v>25</v>
      </c>
      <c r="L968">
        <v>0</v>
      </c>
      <c r="M968">
        <v>0</v>
      </c>
      <c r="N968">
        <v>0</v>
      </c>
      <c r="O968">
        <v>0</v>
      </c>
      <c r="P968">
        <v>0</v>
      </c>
      <c r="Q968">
        <v>0</v>
      </c>
      <c r="R968">
        <v>0</v>
      </c>
      <c r="S968">
        <v>0</v>
      </c>
      <c r="T968">
        <v>0</v>
      </c>
      <c r="U968">
        <v>42.86</v>
      </c>
      <c r="V968">
        <v>0</v>
      </c>
      <c r="W968">
        <v>24.71</v>
      </c>
    </row>
    <row r="969" spans="1:23">
      <c r="A969" t="s">
        <v>218</v>
      </c>
      <c r="B969">
        <v>11.11</v>
      </c>
      <c r="C969">
        <v>16.670000000000002</v>
      </c>
      <c r="D969">
        <v>11.11</v>
      </c>
      <c r="E969">
        <v>20</v>
      </c>
      <c r="F969">
        <v>0</v>
      </c>
      <c r="G969">
        <v>0</v>
      </c>
      <c r="H969">
        <v>0</v>
      </c>
      <c r="I969">
        <v>0</v>
      </c>
      <c r="J969">
        <v>25</v>
      </c>
      <c r="K969">
        <v>25</v>
      </c>
      <c r="L969">
        <v>0</v>
      </c>
      <c r="M969">
        <v>0</v>
      </c>
      <c r="N969">
        <v>0</v>
      </c>
      <c r="O969">
        <v>0</v>
      </c>
      <c r="P969">
        <v>0</v>
      </c>
      <c r="Q969">
        <v>0</v>
      </c>
      <c r="R969">
        <v>0</v>
      </c>
      <c r="S969">
        <v>0</v>
      </c>
      <c r="T969">
        <v>0</v>
      </c>
      <c r="U969">
        <v>0</v>
      </c>
      <c r="V969">
        <v>0</v>
      </c>
      <c r="W969">
        <v>10.92</v>
      </c>
    </row>
    <row r="970" spans="1:23">
      <c r="A970" t="s">
        <v>253</v>
      </c>
      <c r="B970">
        <v>100</v>
      </c>
      <c r="C970">
        <v>100</v>
      </c>
      <c r="D970">
        <v>100</v>
      </c>
      <c r="E970">
        <v>100</v>
      </c>
      <c r="F970">
        <v>100</v>
      </c>
      <c r="G970">
        <v>100</v>
      </c>
      <c r="H970">
        <v>100</v>
      </c>
      <c r="I970">
        <v>100</v>
      </c>
      <c r="J970">
        <v>100</v>
      </c>
      <c r="K970">
        <v>100</v>
      </c>
      <c r="L970">
        <v>0</v>
      </c>
      <c r="M970">
        <v>0</v>
      </c>
      <c r="N970">
        <v>0</v>
      </c>
      <c r="O970">
        <v>0</v>
      </c>
      <c r="P970">
        <v>0</v>
      </c>
      <c r="Q970">
        <v>0</v>
      </c>
      <c r="R970">
        <v>0</v>
      </c>
      <c r="S970">
        <v>0</v>
      </c>
      <c r="T970">
        <v>0</v>
      </c>
      <c r="U970">
        <v>100</v>
      </c>
      <c r="V970">
        <v>0</v>
      </c>
      <c r="W970">
        <v>100</v>
      </c>
    </row>
    <row r="971" spans="1:23">
      <c r="A971" t="s">
        <v>254</v>
      </c>
      <c r="B971">
        <v>126</v>
      </c>
      <c r="C971">
        <v>6</v>
      </c>
      <c r="D971">
        <v>9</v>
      </c>
      <c r="E971">
        <v>5</v>
      </c>
      <c r="F971">
        <v>4</v>
      </c>
      <c r="G971">
        <v>3</v>
      </c>
      <c r="H971">
        <v>4</v>
      </c>
      <c r="I971">
        <v>2</v>
      </c>
      <c r="J971">
        <v>4</v>
      </c>
      <c r="K971">
        <v>4</v>
      </c>
      <c r="L971">
        <v>0</v>
      </c>
      <c r="M971">
        <v>0</v>
      </c>
      <c r="N971">
        <v>0</v>
      </c>
      <c r="O971">
        <v>0</v>
      </c>
      <c r="P971">
        <v>0</v>
      </c>
      <c r="Q971">
        <v>0</v>
      </c>
      <c r="R971">
        <v>0</v>
      </c>
      <c r="S971">
        <v>0</v>
      </c>
      <c r="T971">
        <v>0</v>
      </c>
      <c r="U971">
        <v>7</v>
      </c>
      <c r="V971">
        <v>0</v>
      </c>
      <c r="W971">
        <v>174</v>
      </c>
    </row>
    <row r="972" spans="1:23">
      <c r="A972" t="s">
        <v>255</v>
      </c>
      <c r="B972">
        <v>53.17</v>
      </c>
      <c r="C972">
        <v>66.67</v>
      </c>
      <c r="D972">
        <v>77.78</v>
      </c>
      <c r="E972">
        <v>80</v>
      </c>
      <c r="F972">
        <v>100</v>
      </c>
      <c r="G972">
        <v>100</v>
      </c>
      <c r="H972">
        <v>100</v>
      </c>
      <c r="I972">
        <v>100</v>
      </c>
      <c r="J972">
        <v>75</v>
      </c>
      <c r="K972">
        <v>75</v>
      </c>
      <c r="L972">
        <v>0</v>
      </c>
      <c r="M972">
        <v>0</v>
      </c>
      <c r="N972">
        <v>0</v>
      </c>
      <c r="O972">
        <v>0</v>
      </c>
      <c r="P972">
        <v>0</v>
      </c>
      <c r="Q972">
        <v>0</v>
      </c>
      <c r="R972">
        <v>0</v>
      </c>
      <c r="S972">
        <v>0</v>
      </c>
      <c r="T972">
        <v>0</v>
      </c>
      <c r="U972">
        <v>85.71</v>
      </c>
      <c r="V972">
        <v>0</v>
      </c>
      <c r="W972">
        <v>61.49</v>
      </c>
    </row>
    <row r="973" spans="1:23">
      <c r="A973" t="s">
        <v>256</v>
      </c>
      <c r="B973">
        <v>10.32</v>
      </c>
      <c r="C973">
        <v>0</v>
      </c>
      <c r="D973">
        <v>0</v>
      </c>
      <c r="E973">
        <v>0</v>
      </c>
      <c r="F973">
        <v>0</v>
      </c>
      <c r="G973">
        <v>0</v>
      </c>
      <c r="H973">
        <v>0</v>
      </c>
      <c r="I973">
        <v>0</v>
      </c>
      <c r="J973">
        <v>0</v>
      </c>
      <c r="K973">
        <v>0</v>
      </c>
      <c r="L973">
        <v>0</v>
      </c>
      <c r="M973">
        <v>0</v>
      </c>
      <c r="N973">
        <v>0</v>
      </c>
      <c r="O973">
        <v>0</v>
      </c>
      <c r="P973">
        <v>0</v>
      </c>
      <c r="Q973">
        <v>0</v>
      </c>
      <c r="R973">
        <v>0</v>
      </c>
      <c r="S973">
        <v>0</v>
      </c>
      <c r="T973">
        <v>0</v>
      </c>
      <c r="U973">
        <v>0</v>
      </c>
      <c r="V973">
        <v>0</v>
      </c>
      <c r="W973">
        <v>7.47</v>
      </c>
    </row>
    <row r="974" spans="1:23">
      <c r="A974" t="s">
        <v>257</v>
      </c>
      <c r="B974">
        <v>3.7</v>
      </c>
      <c r="C974">
        <v>4.5999999999999996</v>
      </c>
      <c r="D974">
        <v>4.0999999999999996</v>
      </c>
      <c r="E974">
        <v>4.5</v>
      </c>
      <c r="F974">
        <v>4.5</v>
      </c>
      <c r="G974">
        <v>4.3</v>
      </c>
      <c r="H974">
        <v>4.3</v>
      </c>
      <c r="I974">
        <v>5</v>
      </c>
      <c r="J974">
        <v>5</v>
      </c>
      <c r="K974">
        <v>4.3</v>
      </c>
      <c r="L974">
        <v>0</v>
      </c>
      <c r="M974">
        <v>0</v>
      </c>
      <c r="N974">
        <v>0</v>
      </c>
      <c r="O974">
        <v>0</v>
      </c>
      <c r="P974">
        <v>0</v>
      </c>
      <c r="Q974">
        <v>0</v>
      </c>
      <c r="R974">
        <v>0</v>
      </c>
      <c r="S974">
        <v>0</v>
      </c>
      <c r="T974">
        <v>0</v>
      </c>
      <c r="U974">
        <v>4.3</v>
      </c>
      <c r="V974">
        <v>0</v>
      </c>
      <c r="W974">
        <v>3.9</v>
      </c>
    </row>
    <row r="975" spans="1:23">
      <c r="A975" t="s">
        <v>258</v>
      </c>
      <c r="B975">
        <v>66.3</v>
      </c>
      <c r="C975">
        <v>90</v>
      </c>
      <c r="D975">
        <v>78.099999999999994</v>
      </c>
      <c r="E975">
        <v>87.5</v>
      </c>
      <c r="F975">
        <v>87.5</v>
      </c>
      <c r="G975">
        <v>83.3</v>
      </c>
      <c r="H975">
        <v>81.3</v>
      </c>
      <c r="I975">
        <v>100</v>
      </c>
      <c r="J975">
        <v>100</v>
      </c>
      <c r="K975">
        <v>83.3</v>
      </c>
      <c r="L975">
        <v>0</v>
      </c>
      <c r="M975">
        <v>0</v>
      </c>
      <c r="N975">
        <v>0</v>
      </c>
      <c r="O975">
        <v>0</v>
      </c>
      <c r="P975">
        <v>0</v>
      </c>
      <c r="Q975">
        <v>0</v>
      </c>
      <c r="R975">
        <v>0</v>
      </c>
      <c r="S975">
        <v>0</v>
      </c>
      <c r="T975">
        <v>0</v>
      </c>
      <c r="U975">
        <v>82.1</v>
      </c>
      <c r="V975">
        <v>0</v>
      </c>
      <c r="W975">
        <v>71.599999999999994</v>
      </c>
    </row>
    <row r="976" spans="1:23">
      <c r="A976" t="s">
        <v>245</v>
      </c>
    </row>
    <row r="977" spans="1:23">
      <c r="A977" t="s">
        <v>245</v>
      </c>
    </row>
    <row r="978" spans="1:23">
      <c r="A978" t="s">
        <v>330</v>
      </c>
    </row>
    <row r="979" spans="1:23">
      <c r="A979" t="s">
        <v>331</v>
      </c>
    </row>
    <row r="982" spans="1:23">
      <c r="B982" t="s">
        <v>238</v>
      </c>
      <c r="C982" t="s">
        <v>239</v>
      </c>
      <c r="L982" t="s">
        <v>240</v>
      </c>
    </row>
    <row r="984" spans="1:23">
      <c r="B984" t="s">
        <v>119</v>
      </c>
      <c r="C984" t="s">
        <v>225</v>
      </c>
      <c r="D984" t="s">
        <v>226</v>
      </c>
      <c r="E984" t="s">
        <v>227</v>
      </c>
      <c r="F984" t="s">
        <v>228</v>
      </c>
      <c r="G984" t="s">
        <v>229</v>
      </c>
      <c r="H984" t="s">
        <v>230</v>
      </c>
      <c r="I984" t="s">
        <v>231</v>
      </c>
      <c r="J984" t="s">
        <v>232</v>
      </c>
      <c r="K984" t="s">
        <v>233</v>
      </c>
      <c r="L984" t="s">
        <v>225</v>
      </c>
      <c r="M984" t="s">
        <v>226</v>
      </c>
      <c r="N984" t="s">
        <v>227</v>
      </c>
      <c r="O984" t="s">
        <v>228</v>
      </c>
      <c r="P984" t="s">
        <v>229</v>
      </c>
      <c r="Q984" t="s">
        <v>230</v>
      </c>
      <c r="R984" t="s">
        <v>231</v>
      </c>
      <c r="S984" t="s">
        <v>232</v>
      </c>
      <c r="T984" t="s">
        <v>233</v>
      </c>
      <c r="U984" t="s">
        <v>122</v>
      </c>
      <c r="V984" t="s">
        <v>241</v>
      </c>
      <c r="W984" t="s">
        <v>224</v>
      </c>
    </row>
    <row r="986" spans="1:23">
      <c r="A986" t="s">
        <v>273</v>
      </c>
      <c r="B986">
        <v>2.38</v>
      </c>
      <c r="C986">
        <v>0</v>
      </c>
      <c r="D986">
        <v>0</v>
      </c>
      <c r="E986">
        <v>0</v>
      </c>
      <c r="F986">
        <v>0</v>
      </c>
      <c r="G986">
        <v>0</v>
      </c>
      <c r="H986">
        <v>0</v>
      </c>
      <c r="I986">
        <v>0</v>
      </c>
      <c r="J986">
        <v>0</v>
      </c>
      <c r="K986">
        <v>0</v>
      </c>
      <c r="L986">
        <v>0</v>
      </c>
      <c r="M986">
        <v>0</v>
      </c>
      <c r="N986">
        <v>0</v>
      </c>
      <c r="O986">
        <v>0</v>
      </c>
      <c r="P986">
        <v>0</v>
      </c>
      <c r="Q986">
        <v>0</v>
      </c>
      <c r="R986">
        <v>0</v>
      </c>
      <c r="S986">
        <v>0</v>
      </c>
      <c r="T986">
        <v>0</v>
      </c>
      <c r="U986">
        <v>0</v>
      </c>
      <c r="V986">
        <v>0</v>
      </c>
      <c r="W986">
        <v>1.72</v>
      </c>
    </row>
    <row r="987" spans="1:23">
      <c r="A987" t="s">
        <v>274</v>
      </c>
      <c r="B987">
        <v>4.76</v>
      </c>
      <c r="C987">
        <v>0</v>
      </c>
      <c r="D987">
        <v>0</v>
      </c>
      <c r="E987">
        <v>0</v>
      </c>
      <c r="F987">
        <v>0</v>
      </c>
      <c r="G987">
        <v>0</v>
      </c>
      <c r="H987">
        <v>0</v>
      </c>
      <c r="I987">
        <v>0</v>
      </c>
      <c r="J987">
        <v>0</v>
      </c>
      <c r="K987">
        <v>0</v>
      </c>
      <c r="L987">
        <v>0</v>
      </c>
      <c r="M987">
        <v>0</v>
      </c>
      <c r="N987">
        <v>0</v>
      </c>
      <c r="O987">
        <v>0</v>
      </c>
      <c r="P987">
        <v>0</v>
      </c>
      <c r="Q987">
        <v>0</v>
      </c>
      <c r="R987">
        <v>0</v>
      </c>
      <c r="S987">
        <v>0</v>
      </c>
      <c r="T987">
        <v>0</v>
      </c>
      <c r="U987">
        <v>0</v>
      </c>
      <c r="V987">
        <v>0</v>
      </c>
      <c r="W987">
        <v>3.45</v>
      </c>
    </row>
    <row r="988" spans="1:23">
      <c r="A988" t="s">
        <v>275</v>
      </c>
      <c r="B988">
        <v>22.22</v>
      </c>
      <c r="C988">
        <v>16.670000000000002</v>
      </c>
      <c r="D988">
        <v>11.11</v>
      </c>
      <c r="E988">
        <v>0</v>
      </c>
      <c r="F988">
        <v>0</v>
      </c>
      <c r="G988">
        <v>0</v>
      </c>
      <c r="H988">
        <v>0</v>
      </c>
      <c r="I988">
        <v>50</v>
      </c>
      <c r="J988">
        <v>0</v>
      </c>
      <c r="K988">
        <v>0</v>
      </c>
      <c r="L988">
        <v>0</v>
      </c>
      <c r="M988">
        <v>0</v>
      </c>
      <c r="N988">
        <v>0</v>
      </c>
      <c r="O988">
        <v>0</v>
      </c>
      <c r="P988">
        <v>0</v>
      </c>
      <c r="Q988">
        <v>0</v>
      </c>
      <c r="R988">
        <v>0</v>
      </c>
      <c r="S988">
        <v>0</v>
      </c>
      <c r="T988">
        <v>0</v>
      </c>
      <c r="U988">
        <v>28.57</v>
      </c>
      <c r="V988">
        <v>0</v>
      </c>
      <c r="W988">
        <v>18.97</v>
      </c>
    </row>
    <row r="989" spans="1:23">
      <c r="A989" t="s">
        <v>276</v>
      </c>
      <c r="B989">
        <v>35.71</v>
      </c>
      <c r="C989">
        <v>0</v>
      </c>
      <c r="D989">
        <v>55.56</v>
      </c>
      <c r="E989">
        <v>60</v>
      </c>
      <c r="F989">
        <v>50</v>
      </c>
      <c r="G989">
        <v>33.33</v>
      </c>
      <c r="H989">
        <v>75</v>
      </c>
      <c r="I989">
        <v>0</v>
      </c>
      <c r="J989">
        <v>0</v>
      </c>
      <c r="K989">
        <v>25</v>
      </c>
      <c r="L989">
        <v>0</v>
      </c>
      <c r="M989">
        <v>0</v>
      </c>
      <c r="N989">
        <v>0</v>
      </c>
      <c r="O989">
        <v>0</v>
      </c>
      <c r="P989">
        <v>0</v>
      </c>
      <c r="Q989">
        <v>0</v>
      </c>
      <c r="R989">
        <v>0</v>
      </c>
      <c r="S989">
        <v>0</v>
      </c>
      <c r="T989">
        <v>0</v>
      </c>
      <c r="U989">
        <v>28.57</v>
      </c>
      <c r="V989">
        <v>0</v>
      </c>
      <c r="W989">
        <v>35.630000000000003</v>
      </c>
    </row>
    <row r="990" spans="1:23">
      <c r="A990" t="s">
        <v>277</v>
      </c>
      <c r="B990">
        <v>23.02</v>
      </c>
      <c r="C990">
        <v>66.67</v>
      </c>
      <c r="D990">
        <v>22.22</v>
      </c>
      <c r="E990">
        <v>40</v>
      </c>
      <c r="F990">
        <v>50</v>
      </c>
      <c r="G990">
        <v>66.67</v>
      </c>
      <c r="H990">
        <v>25</v>
      </c>
      <c r="I990">
        <v>50</v>
      </c>
      <c r="J990">
        <v>75</v>
      </c>
      <c r="K990">
        <v>50</v>
      </c>
      <c r="L990">
        <v>0</v>
      </c>
      <c r="M990">
        <v>0</v>
      </c>
      <c r="N990">
        <v>0</v>
      </c>
      <c r="O990">
        <v>0</v>
      </c>
      <c r="P990">
        <v>0</v>
      </c>
      <c r="Q990">
        <v>0</v>
      </c>
      <c r="R990">
        <v>0</v>
      </c>
      <c r="S990">
        <v>0</v>
      </c>
      <c r="T990">
        <v>0</v>
      </c>
      <c r="U990">
        <v>42.86</v>
      </c>
      <c r="V990">
        <v>0</v>
      </c>
      <c r="W990">
        <v>29.31</v>
      </c>
    </row>
    <row r="991" spans="1:23">
      <c r="A991" t="s">
        <v>218</v>
      </c>
      <c r="B991">
        <v>11.9</v>
      </c>
      <c r="C991">
        <v>16.670000000000002</v>
      </c>
      <c r="D991">
        <v>11.11</v>
      </c>
      <c r="E991">
        <v>0</v>
      </c>
      <c r="F991">
        <v>0</v>
      </c>
      <c r="G991">
        <v>0</v>
      </c>
      <c r="H991">
        <v>0</v>
      </c>
      <c r="I991">
        <v>0</v>
      </c>
      <c r="J991">
        <v>25</v>
      </c>
      <c r="K991">
        <v>25</v>
      </c>
      <c r="L991">
        <v>0</v>
      </c>
      <c r="M991">
        <v>0</v>
      </c>
      <c r="N991">
        <v>0</v>
      </c>
      <c r="O991">
        <v>0</v>
      </c>
      <c r="P991">
        <v>0</v>
      </c>
      <c r="Q991">
        <v>0</v>
      </c>
      <c r="R991">
        <v>0</v>
      </c>
      <c r="S991">
        <v>0</v>
      </c>
      <c r="T991">
        <v>0</v>
      </c>
      <c r="U991">
        <v>0</v>
      </c>
      <c r="V991">
        <v>0</v>
      </c>
      <c r="W991">
        <v>10.92</v>
      </c>
    </row>
    <row r="992" spans="1:23">
      <c r="A992" t="s">
        <v>253</v>
      </c>
      <c r="B992">
        <v>100</v>
      </c>
      <c r="C992">
        <v>100</v>
      </c>
      <c r="D992">
        <v>100</v>
      </c>
      <c r="E992">
        <v>100</v>
      </c>
      <c r="F992">
        <v>100</v>
      </c>
      <c r="G992">
        <v>100</v>
      </c>
      <c r="H992">
        <v>100</v>
      </c>
      <c r="I992">
        <v>100</v>
      </c>
      <c r="J992">
        <v>100</v>
      </c>
      <c r="K992">
        <v>100</v>
      </c>
      <c r="L992">
        <v>0</v>
      </c>
      <c r="M992">
        <v>0</v>
      </c>
      <c r="N992">
        <v>0</v>
      </c>
      <c r="O992">
        <v>0</v>
      </c>
      <c r="P992">
        <v>0</v>
      </c>
      <c r="Q992">
        <v>0</v>
      </c>
      <c r="R992">
        <v>0</v>
      </c>
      <c r="S992">
        <v>0</v>
      </c>
      <c r="T992">
        <v>0</v>
      </c>
      <c r="U992">
        <v>100</v>
      </c>
      <c r="V992">
        <v>0</v>
      </c>
      <c r="W992">
        <v>100</v>
      </c>
    </row>
    <row r="993" spans="1:23">
      <c r="A993" t="s">
        <v>254</v>
      </c>
      <c r="B993">
        <v>126</v>
      </c>
      <c r="C993">
        <v>6</v>
      </c>
      <c r="D993">
        <v>9</v>
      </c>
      <c r="E993">
        <v>5</v>
      </c>
      <c r="F993">
        <v>4</v>
      </c>
      <c r="G993">
        <v>3</v>
      </c>
      <c r="H993">
        <v>4</v>
      </c>
      <c r="I993">
        <v>2</v>
      </c>
      <c r="J993">
        <v>4</v>
      </c>
      <c r="K993">
        <v>4</v>
      </c>
      <c r="L993">
        <v>0</v>
      </c>
      <c r="M993">
        <v>0</v>
      </c>
      <c r="N993">
        <v>0</v>
      </c>
      <c r="O993">
        <v>0</v>
      </c>
      <c r="P993">
        <v>0</v>
      </c>
      <c r="Q993">
        <v>0</v>
      </c>
      <c r="R993">
        <v>0</v>
      </c>
      <c r="S993">
        <v>0</v>
      </c>
      <c r="T993">
        <v>0</v>
      </c>
      <c r="U993">
        <v>7</v>
      </c>
      <c r="V993">
        <v>0</v>
      </c>
      <c r="W993">
        <v>174</v>
      </c>
    </row>
    <row r="994" spans="1:23">
      <c r="A994" t="s">
        <v>255</v>
      </c>
      <c r="B994">
        <v>58.73</v>
      </c>
      <c r="C994">
        <v>66.67</v>
      </c>
      <c r="D994">
        <v>77.78</v>
      </c>
      <c r="E994">
        <v>100</v>
      </c>
      <c r="F994">
        <v>100</v>
      </c>
      <c r="G994">
        <v>100</v>
      </c>
      <c r="H994">
        <v>100</v>
      </c>
      <c r="I994">
        <v>50</v>
      </c>
      <c r="J994">
        <v>75</v>
      </c>
      <c r="K994">
        <v>75</v>
      </c>
      <c r="L994">
        <v>0</v>
      </c>
      <c r="M994">
        <v>0</v>
      </c>
      <c r="N994">
        <v>0</v>
      </c>
      <c r="O994">
        <v>0</v>
      </c>
      <c r="P994">
        <v>0</v>
      </c>
      <c r="Q994">
        <v>0</v>
      </c>
      <c r="R994">
        <v>0</v>
      </c>
      <c r="S994">
        <v>0</v>
      </c>
      <c r="T994">
        <v>0</v>
      </c>
      <c r="U994">
        <v>71.430000000000007</v>
      </c>
      <c r="V994">
        <v>0</v>
      </c>
      <c r="W994">
        <v>64.94</v>
      </c>
    </row>
    <row r="995" spans="1:23">
      <c r="A995" t="s">
        <v>256</v>
      </c>
      <c r="B995">
        <v>7.14</v>
      </c>
      <c r="C995">
        <v>0</v>
      </c>
      <c r="D995">
        <v>0</v>
      </c>
      <c r="E995">
        <v>0</v>
      </c>
      <c r="F995">
        <v>0</v>
      </c>
      <c r="G995">
        <v>0</v>
      </c>
      <c r="H995">
        <v>0</v>
      </c>
      <c r="I995">
        <v>0</v>
      </c>
      <c r="J995">
        <v>0</v>
      </c>
      <c r="K995">
        <v>0</v>
      </c>
      <c r="L995">
        <v>0</v>
      </c>
      <c r="M995">
        <v>0</v>
      </c>
      <c r="N995">
        <v>0</v>
      </c>
      <c r="O995">
        <v>0</v>
      </c>
      <c r="P995">
        <v>0</v>
      </c>
      <c r="Q995">
        <v>0</v>
      </c>
      <c r="R995">
        <v>0</v>
      </c>
      <c r="S995">
        <v>0</v>
      </c>
      <c r="T995">
        <v>0</v>
      </c>
      <c r="U995">
        <v>0</v>
      </c>
      <c r="V995">
        <v>0</v>
      </c>
      <c r="W995">
        <v>5.17</v>
      </c>
    </row>
    <row r="996" spans="1:23">
      <c r="A996" t="s">
        <v>257</v>
      </c>
      <c r="B996">
        <v>3.8</v>
      </c>
      <c r="C996">
        <v>4.5999999999999996</v>
      </c>
      <c r="D996">
        <v>4.0999999999999996</v>
      </c>
      <c r="E996">
        <v>4.4000000000000004</v>
      </c>
      <c r="F996">
        <v>4.5</v>
      </c>
      <c r="G996">
        <v>4.7</v>
      </c>
      <c r="H996">
        <v>4.3</v>
      </c>
      <c r="I996">
        <v>4</v>
      </c>
      <c r="J996">
        <v>5</v>
      </c>
      <c r="K996">
        <v>4.7</v>
      </c>
      <c r="L996">
        <v>0</v>
      </c>
      <c r="M996">
        <v>0</v>
      </c>
      <c r="N996">
        <v>0</v>
      </c>
      <c r="O996">
        <v>0</v>
      </c>
      <c r="P996">
        <v>0</v>
      </c>
      <c r="Q996">
        <v>0</v>
      </c>
      <c r="R996">
        <v>0</v>
      </c>
      <c r="S996">
        <v>0</v>
      </c>
      <c r="T996">
        <v>0</v>
      </c>
      <c r="U996">
        <v>4.0999999999999996</v>
      </c>
      <c r="V996">
        <v>0</v>
      </c>
      <c r="W996">
        <v>4</v>
      </c>
    </row>
    <row r="997" spans="1:23">
      <c r="A997" t="s">
        <v>258</v>
      </c>
      <c r="B997">
        <v>70.5</v>
      </c>
      <c r="C997">
        <v>90</v>
      </c>
      <c r="D997">
        <v>78.099999999999994</v>
      </c>
      <c r="E997">
        <v>85</v>
      </c>
      <c r="F997">
        <v>87.5</v>
      </c>
      <c r="G997">
        <v>91.7</v>
      </c>
      <c r="H997">
        <v>81.3</v>
      </c>
      <c r="I997">
        <v>75</v>
      </c>
      <c r="J997">
        <v>100</v>
      </c>
      <c r="K997">
        <v>91.7</v>
      </c>
      <c r="L997">
        <v>0</v>
      </c>
      <c r="M997">
        <v>0</v>
      </c>
      <c r="N997">
        <v>0</v>
      </c>
      <c r="O997">
        <v>0</v>
      </c>
      <c r="P997">
        <v>0</v>
      </c>
      <c r="Q997">
        <v>0</v>
      </c>
      <c r="R997">
        <v>0</v>
      </c>
      <c r="S997">
        <v>0</v>
      </c>
      <c r="T997">
        <v>0</v>
      </c>
      <c r="U997">
        <v>78.599999999999994</v>
      </c>
      <c r="V997">
        <v>0</v>
      </c>
      <c r="W997">
        <v>74.5</v>
      </c>
    </row>
    <row r="998" spans="1:23">
      <c r="A998" t="s">
        <v>245</v>
      </c>
    </row>
    <row r="999" spans="1:23">
      <c r="A999" t="s">
        <v>245</v>
      </c>
    </row>
    <row r="1000" spans="1:23">
      <c r="A1000" t="s">
        <v>330</v>
      </c>
    </row>
    <row r="1001" spans="1:23">
      <c r="A1001" t="s">
        <v>332</v>
      </c>
    </row>
    <row r="1004" spans="1:23">
      <c r="B1004" t="s">
        <v>238</v>
      </c>
      <c r="C1004" t="s">
        <v>239</v>
      </c>
      <c r="L1004" t="s">
        <v>240</v>
      </c>
    </row>
    <row r="1006" spans="1:23">
      <c r="B1006" t="s">
        <v>119</v>
      </c>
      <c r="C1006" t="s">
        <v>225</v>
      </c>
      <c r="D1006" t="s">
        <v>226</v>
      </c>
      <c r="E1006" t="s">
        <v>227</v>
      </c>
      <c r="F1006" t="s">
        <v>228</v>
      </c>
      <c r="G1006" t="s">
        <v>229</v>
      </c>
      <c r="H1006" t="s">
        <v>230</v>
      </c>
      <c r="I1006" t="s">
        <v>231</v>
      </c>
      <c r="J1006" t="s">
        <v>232</v>
      </c>
      <c r="K1006" t="s">
        <v>233</v>
      </c>
      <c r="L1006" t="s">
        <v>225</v>
      </c>
      <c r="M1006" t="s">
        <v>226</v>
      </c>
      <c r="N1006" t="s">
        <v>227</v>
      </c>
      <c r="O1006" t="s">
        <v>228</v>
      </c>
      <c r="P1006" t="s">
        <v>229</v>
      </c>
      <c r="Q1006" t="s">
        <v>230</v>
      </c>
      <c r="R1006" t="s">
        <v>231</v>
      </c>
      <c r="S1006" t="s">
        <v>232</v>
      </c>
      <c r="T1006" t="s">
        <v>233</v>
      </c>
      <c r="U1006" t="s">
        <v>122</v>
      </c>
      <c r="V1006" t="s">
        <v>241</v>
      </c>
      <c r="W1006" t="s">
        <v>224</v>
      </c>
    </row>
    <row r="1008" spans="1:23">
      <c r="A1008" t="s">
        <v>273</v>
      </c>
      <c r="B1008">
        <v>1.59</v>
      </c>
      <c r="C1008">
        <v>0</v>
      </c>
      <c r="D1008">
        <v>0</v>
      </c>
      <c r="E1008">
        <v>0</v>
      </c>
      <c r="F1008">
        <v>0</v>
      </c>
      <c r="G1008">
        <v>0</v>
      </c>
      <c r="H1008">
        <v>0</v>
      </c>
      <c r="I1008">
        <v>0</v>
      </c>
      <c r="J1008">
        <v>0</v>
      </c>
      <c r="K1008">
        <v>0</v>
      </c>
      <c r="L1008">
        <v>0</v>
      </c>
      <c r="M1008">
        <v>0</v>
      </c>
      <c r="N1008">
        <v>0</v>
      </c>
      <c r="O1008">
        <v>0</v>
      </c>
      <c r="P1008">
        <v>0</v>
      </c>
      <c r="Q1008">
        <v>0</v>
      </c>
      <c r="R1008">
        <v>0</v>
      </c>
      <c r="S1008">
        <v>0</v>
      </c>
      <c r="T1008">
        <v>0</v>
      </c>
      <c r="U1008">
        <v>0</v>
      </c>
      <c r="V1008">
        <v>0</v>
      </c>
      <c r="W1008">
        <v>1.1499999999999999</v>
      </c>
    </row>
    <row r="1009" spans="1:23">
      <c r="A1009" t="s">
        <v>274</v>
      </c>
      <c r="B1009">
        <v>4.76</v>
      </c>
      <c r="C1009">
        <v>0</v>
      </c>
      <c r="D1009">
        <v>0</v>
      </c>
      <c r="E1009">
        <v>0</v>
      </c>
      <c r="F1009">
        <v>0</v>
      </c>
      <c r="G1009">
        <v>0</v>
      </c>
      <c r="H1009">
        <v>0</v>
      </c>
      <c r="I1009">
        <v>0</v>
      </c>
      <c r="J1009">
        <v>0</v>
      </c>
      <c r="K1009">
        <v>0</v>
      </c>
      <c r="L1009">
        <v>0</v>
      </c>
      <c r="M1009">
        <v>0</v>
      </c>
      <c r="N1009">
        <v>0</v>
      </c>
      <c r="O1009">
        <v>0</v>
      </c>
      <c r="P1009">
        <v>0</v>
      </c>
      <c r="Q1009">
        <v>0</v>
      </c>
      <c r="R1009">
        <v>0</v>
      </c>
      <c r="S1009">
        <v>0</v>
      </c>
      <c r="T1009">
        <v>0</v>
      </c>
      <c r="U1009">
        <v>0</v>
      </c>
      <c r="V1009">
        <v>0</v>
      </c>
      <c r="W1009">
        <v>3.45</v>
      </c>
    </row>
    <row r="1010" spans="1:23">
      <c r="A1010" t="s">
        <v>275</v>
      </c>
      <c r="B1010">
        <v>17.46</v>
      </c>
      <c r="C1010">
        <v>0</v>
      </c>
      <c r="D1010">
        <v>11.11</v>
      </c>
      <c r="E1010">
        <v>0</v>
      </c>
      <c r="F1010">
        <v>0</v>
      </c>
      <c r="G1010">
        <v>0</v>
      </c>
      <c r="H1010">
        <v>0</v>
      </c>
      <c r="I1010">
        <v>50</v>
      </c>
      <c r="J1010">
        <v>0</v>
      </c>
      <c r="K1010">
        <v>0</v>
      </c>
      <c r="L1010">
        <v>0</v>
      </c>
      <c r="M1010">
        <v>0</v>
      </c>
      <c r="N1010">
        <v>0</v>
      </c>
      <c r="O1010">
        <v>0</v>
      </c>
      <c r="P1010">
        <v>0</v>
      </c>
      <c r="Q1010">
        <v>0</v>
      </c>
      <c r="R1010">
        <v>0</v>
      </c>
      <c r="S1010">
        <v>0</v>
      </c>
      <c r="T1010">
        <v>0</v>
      </c>
      <c r="U1010">
        <v>28.57</v>
      </c>
      <c r="V1010">
        <v>0</v>
      </c>
      <c r="W1010">
        <v>14.94</v>
      </c>
    </row>
    <row r="1011" spans="1:23">
      <c r="A1011" t="s">
        <v>276</v>
      </c>
      <c r="B1011">
        <v>38.89</v>
      </c>
      <c r="C1011">
        <v>16.670000000000002</v>
      </c>
      <c r="D1011">
        <v>55.56</v>
      </c>
      <c r="E1011">
        <v>40</v>
      </c>
      <c r="F1011">
        <v>50</v>
      </c>
      <c r="G1011">
        <v>66.67</v>
      </c>
      <c r="H1011">
        <v>75</v>
      </c>
      <c r="I1011">
        <v>0</v>
      </c>
      <c r="J1011">
        <v>0</v>
      </c>
      <c r="K1011">
        <v>0</v>
      </c>
      <c r="L1011">
        <v>0</v>
      </c>
      <c r="M1011">
        <v>0</v>
      </c>
      <c r="N1011">
        <v>0</v>
      </c>
      <c r="O1011">
        <v>0</v>
      </c>
      <c r="P1011">
        <v>0</v>
      </c>
      <c r="Q1011">
        <v>0</v>
      </c>
      <c r="R1011">
        <v>0</v>
      </c>
      <c r="S1011">
        <v>0</v>
      </c>
      <c r="T1011">
        <v>0</v>
      </c>
      <c r="U1011">
        <v>28.57</v>
      </c>
      <c r="V1011">
        <v>0</v>
      </c>
      <c r="W1011">
        <v>37.93</v>
      </c>
    </row>
    <row r="1012" spans="1:23">
      <c r="A1012" t="s">
        <v>277</v>
      </c>
      <c r="B1012">
        <v>24.6</v>
      </c>
      <c r="C1012">
        <v>66.67</v>
      </c>
      <c r="D1012">
        <v>22.22</v>
      </c>
      <c r="E1012">
        <v>40</v>
      </c>
      <c r="F1012">
        <v>50</v>
      </c>
      <c r="G1012">
        <v>33.33</v>
      </c>
      <c r="H1012">
        <v>25</v>
      </c>
      <c r="I1012">
        <v>50</v>
      </c>
      <c r="J1012">
        <v>75</v>
      </c>
      <c r="K1012">
        <v>75</v>
      </c>
      <c r="L1012">
        <v>0</v>
      </c>
      <c r="M1012">
        <v>0</v>
      </c>
      <c r="N1012">
        <v>0</v>
      </c>
      <c r="O1012">
        <v>0</v>
      </c>
      <c r="P1012">
        <v>0</v>
      </c>
      <c r="Q1012">
        <v>0</v>
      </c>
      <c r="R1012">
        <v>0</v>
      </c>
      <c r="S1012">
        <v>0</v>
      </c>
      <c r="T1012">
        <v>0</v>
      </c>
      <c r="U1012">
        <v>42.86</v>
      </c>
      <c r="V1012">
        <v>0</v>
      </c>
      <c r="W1012">
        <v>30.46</v>
      </c>
    </row>
    <row r="1013" spans="1:23">
      <c r="A1013" t="s">
        <v>218</v>
      </c>
      <c r="B1013">
        <v>12.7</v>
      </c>
      <c r="C1013">
        <v>16.670000000000002</v>
      </c>
      <c r="D1013">
        <v>11.11</v>
      </c>
      <c r="E1013">
        <v>20</v>
      </c>
      <c r="F1013">
        <v>0</v>
      </c>
      <c r="G1013">
        <v>0</v>
      </c>
      <c r="H1013">
        <v>0</v>
      </c>
      <c r="I1013">
        <v>0</v>
      </c>
      <c r="J1013">
        <v>25</v>
      </c>
      <c r="K1013">
        <v>25</v>
      </c>
      <c r="L1013">
        <v>0</v>
      </c>
      <c r="M1013">
        <v>0</v>
      </c>
      <c r="N1013">
        <v>0</v>
      </c>
      <c r="O1013">
        <v>0</v>
      </c>
      <c r="P1013">
        <v>0</v>
      </c>
      <c r="Q1013">
        <v>0</v>
      </c>
      <c r="R1013">
        <v>0</v>
      </c>
      <c r="S1013">
        <v>0</v>
      </c>
      <c r="T1013">
        <v>0</v>
      </c>
      <c r="U1013">
        <v>0</v>
      </c>
      <c r="V1013">
        <v>0</v>
      </c>
      <c r="W1013">
        <v>12.07</v>
      </c>
    </row>
    <row r="1014" spans="1:23">
      <c r="A1014" t="s">
        <v>253</v>
      </c>
      <c r="B1014">
        <v>100</v>
      </c>
      <c r="C1014">
        <v>100</v>
      </c>
      <c r="D1014">
        <v>100</v>
      </c>
      <c r="E1014">
        <v>100</v>
      </c>
      <c r="F1014">
        <v>100</v>
      </c>
      <c r="G1014">
        <v>100</v>
      </c>
      <c r="H1014">
        <v>100</v>
      </c>
      <c r="I1014">
        <v>100</v>
      </c>
      <c r="J1014">
        <v>100</v>
      </c>
      <c r="K1014">
        <v>100</v>
      </c>
      <c r="L1014">
        <v>0</v>
      </c>
      <c r="M1014">
        <v>0</v>
      </c>
      <c r="N1014">
        <v>0</v>
      </c>
      <c r="O1014">
        <v>0</v>
      </c>
      <c r="P1014">
        <v>0</v>
      </c>
      <c r="Q1014">
        <v>0</v>
      </c>
      <c r="R1014">
        <v>0</v>
      </c>
      <c r="S1014">
        <v>0</v>
      </c>
      <c r="T1014">
        <v>0</v>
      </c>
      <c r="U1014">
        <v>100</v>
      </c>
      <c r="V1014">
        <v>0</v>
      </c>
      <c r="W1014">
        <v>100</v>
      </c>
    </row>
    <row r="1015" spans="1:23">
      <c r="A1015" t="s">
        <v>254</v>
      </c>
      <c r="B1015">
        <v>126</v>
      </c>
      <c r="C1015">
        <v>6</v>
      </c>
      <c r="D1015">
        <v>9</v>
      </c>
      <c r="E1015">
        <v>5</v>
      </c>
      <c r="F1015">
        <v>4</v>
      </c>
      <c r="G1015">
        <v>3</v>
      </c>
      <c r="H1015">
        <v>4</v>
      </c>
      <c r="I1015">
        <v>2</v>
      </c>
      <c r="J1015">
        <v>4</v>
      </c>
      <c r="K1015">
        <v>4</v>
      </c>
      <c r="L1015">
        <v>0</v>
      </c>
      <c r="M1015">
        <v>0</v>
      </c>
      <c r="N1015">
        <v>0</v>
      </c>
      <c r="O1015">
        <v>0</v>
      </c>
      <c r="P1015">
        <v>0</v>
      </c>
      <c r="Q1015">
        <v>0</v>
      </c>
      <c r="R1015">
        <v>0</v>
      </c>
      <c r="S1015">
        <v>0</v>
      </c>
      <c r="T1015">
        <v>0</v>
      </c>
      <c r="U1015">
        <v>7</v>
      </c>
      <c r="V1015">
        <v>0</v>
      </c>
      <c r="W1015">
        <v>174</v>
      </c>
    </row>
    <row r="1016" spans="1:23">
      <c r="A1016" t="s">
        <v>255</v>
      </c>
      <c r="B1016">
        <v>63.49</v>
      </c>
      <c r="C1016">
        <v>83.33</v>
      </c>
      <c r="D1016">
        <v>77.78</v>
      </c>
      <c r="E1016">
        <v>80</v>
      </c>
      <c r="F1016">
        <v>100</v>
      </c>
      <c r="G1016">
        <v>100</v>
      </c>
      <c r="H1016">
        <v>100</v>
      </c>
      <c r="I1016">
        <v>50</v>
      </c>
      <c r="J1016">
        <v>75</v>
      </c>
      <c r="K1016">
        <v>75</v>
      </c>
      <c r="L1016">
        <v>0</v>
      </c>
      <c r="M1016">
        <v>0</v>
      </c>
      <c r="N1016">
        <v>0</v>
      </c>
      <c r="O1016">
        <v>0</v>
      </c>
      <c r="P1016">
        <v>0</v>
      </c>
      <c r="Q1016">
        <v>0</v>
      </c>
      <c r="R1016">
        <v>0</v>
      </c>
      <c r="S1016">
        <v>0</v>
      </c>
      <c r="T1016">
        <v>0</v>
      </c>
      <c r="U1016">
        <v>71.430000000000007</v>
      </c>
      <c r="V1016">
        <v>0</v>
      </c>
      <c r="W1016">
        <v>68.39</v>
      </c>
    </row>
    <row r="1017" spans="1:23">
      <c r="A1017" t="s">
        <v>256</v>
      </c>
      <c r="B1017">
        <v>6.35</v>
      </c>
      <c r="C1017">
        <v>0</v>
      </c>
      <c r="D1017">
        <v>0</v>
      </c>
      <c r="E1017">
        <v>0</v>
      </c>
      <c r="F1017">
        <v>0</v>
      </c>
      <c r="G1017">
        <v>0</v>
      </c>
      <c r="H1017">
        <v>0</v>
      </c>
      <c r="I1017">
        <v>0</v>
      </c>
      <c r="J1017">
        <v>0</v>
      </c>
      <c r="K1017">
        <v>0</v>
      </c>
      <c r="L1017">
        <v>0</v>
      </c>
      <c r="M1017">
        <v>0</v>
      </c>
      <c r="N1017">
        <v>0</v>
      </c>
      <c r="O1017">
        <v>0</v>
      </c>
      <c r="P1017">
        <v>0</v>
      </c>
      <c r="Q1017">
        <v>0</v>
      </c>
      <c r="R1017">
        <v>0</v>
      </c>
      <c r="S1017">
        <v>0</v>
      </c>
      <c r="T1017">
        <v>0</v>
      </c>
      <c r="U1017">
        <v>0</v>
      </c>
      <c r="V1017">
        <v>0</v>
      </c>
      <c r="W1017">
        <v>4.5999999999999996</v>
      </c>
    </row>
    <row r="1018" spans="1:23">
      <c r="A1018" t="s">
        <v>257</v>
      </c>
      <c r="B1018">
        <v>3.9</v>
      </c>
      <c r="C1018">
        <v>4.8</v>
      </c>
      <c r="D1018">
        <v>4.0999999999999996</v>
      </c>
      <c r="E1018">
        <v>4.5</v>
      </c>
      <c r="F1018">
        <v>4.5</v>
      </c>
      <c r="G1018">
        <v>4.3</v>
      </c>
      <c r="H1018">
        <v>4.3</v>
      </c>
      <c r="I1018">
        <v>4</v>
      </c>
      <c r="J1018">
        <v>5</v>
      </c>
      <c r="K1018">
        <v>5</v>
      </c>
      <c r="L1018">
        <v>0</v>
      </c>
      <c r="M1018">
        <v>0</v>
      </c>
      <c r="N1018">
        <v>0</v>
      </c>
      <c r="O1018">
        <v>0</v>
      </c>
      <c r="P1018">
        <v>0</v>
      </c>
      <c r="Q1018">
        <v>0</v>
      </c>
      <c r="R1018">
        <v>0</v>
      </c>
      <c r="S1018">
        <v>0</v>
      </c>
      <c r="T1018">
        <v>0</v>
      </c>
      <c r="U1018">
        <v>4.0999999999999996</v>
      </c>
      <c r="V1018">
        <v>0</v>
      </c>
      <c r="W1018">
        <v>4.0999999999999996</v>
      </c>
    </row>
    <row r="1019" spans="1:23">
      <c r="A1019" t="s">
        <v>258</v>
      </c>
      <c r="B1019">
        <v>73</v>
      </c>
      <c r="C1019">
        <v>95</v>
      </c>
      <c r="D1019">
        <v>78.099999999999994</v>
      </c>
      <c r="E1019">
        <v>87.5</v>
      </c>
      <c r="F1019">
        <v>87.5</v>
      </c>
      <c r="G1019">
        <v>83.3</v>
      </c>
      <c r="H1019">
        <v>81.3</v>
      </c>
      <c r="I1019">
        <v>75</v>
      </c>
      <c r="J1019">
        <v>100</v>
      </c>
      <c r="K1019">
        <v>100</v>
      </c>
      <c r="L1019">
        <v>0</v>
      </c>
      <c r="M1019">
        <v>0</v>
      </c>
      <c r="N1019">
        <v>0</v>
      </c>
      <c r="O1019">
        <v>0</v>
      </c>
      <c r="P1019">
        <v>0</v>
      </c>
      <c r="Q1019">
        <v>0</v>
      </c>
      <c r="R1019">
        <v>0</v>
      </c>
      <c r="S1019">
        <v>0</v>
      </c>
      <c r="T1019">
        <v>0</v>
      </c>
      <c r="U1019">
        <v>78.599999999999994</v>
      </c>
      <c r="V1019">
        <v>0</v>
      </c>
      <c r="W1019">
        <v>76.5</v>
      </c>
    </row>
    <row r="1020" spans="1:23">
      <c r="A1020" t="s">
        <v>245</v>
      </c>
    </row>
    <row r="1021" spans="1:23">
      <c r="A1021" t="s">
        <v>245</v>
      </c>
    </row>
    <row r="1022" spans="1:23">
      <c r="A1022" t="s">
        <v>330</v>
      </c>
    </row>
    <row r="1023" spans="1:23">
      <c r="A1023" t="s">
        <v>328</v>
      </c>
    </row>
    <row r="1026" spans="1:23">
      <c r="B1026" t="s">
        <v>238</v>
      </c>
      <c r="C1026" t="s">
        <v>239</v>
      </c>
      <c r="L1026" t="s">
        <v>240</v>
      </c>
    </row>
    <row r="1028" spans="1:23">
      <c r="B1028" t="s">
        <v>119</v>
      </c>
      <c r="C1028" t="s">
        <v>225</v>
      </c>
      <c r="D1028" t="s">
        <v>226</v>
      </c>
      <c r="E1028" t="s">
        <v>227</v>
      </c>
      <c r="F1028" t="s">
        <v>228</v>
      </c>
      <c r="G1028" t="s">
        <v>229</v>
      </c>
      <c r="H1028" t="s">
        <v>230</v>
      </c>
      <c r="I1028" t="s">
        <v>231</v>
      </c>
      <c r="J1028" t="s">
        <v>232</v>
      </c>
      <c r="K1028" t="s">
        <v>233</v>
      </c>
      <c r="L1028" t="s">
        <v>225</v>
      </c>
      <c r="M1028" t="s">
        <v>226</v>
      </c>
      <c r="N1028" t="s">
        <v>227</v>
      </c>
      <c r="O1028" t="s">
        <v>228</v>
      </c>
      <c r="P1028" t="s">
        <v>229</v>
      </c>
      <c r="Q1028" t="s">
        <v>230</v>
      </c>
      <c r="R1028" t="s">
        <v>231</v>
      </c>
      <c r="S1028" t="s">
        <v>232</v>
      </c>
      <c r="T1028" t="s">
        <v>233</v>
      </c>
      <c r="U1028" t="s">
        <v>122</v>
      </c>
      <c r="V1028" t="s">
        <v>241</v>
      </c>
      <c r="W1028" t="s">
        <v>224</v>
      </c>
    </row>
    <row r="1030" spans="1:23">
      <c r="A1030" t="s">
        <v>273</v>
      </c>
      <c r="B1030">
        <v>0</v>
      </c>
      <c r="C1030">
        <v>0</v>
      </c>
      <c r="D1030">
        <v>0</v>
      </c>
      <c r="E1030">
        <v>0</v>
      </c>
      <c r="F1030">
        <v>0</v>
      </c>
      <c r="G1030">
        <v>0</v>
      </c>
      <c r="H1030">
        <v>0</v>
      </c>
      <c r="I1030">
        <v>0</v>
      </c>
      <c r="J1030">
        <v>0</v>
      </c>
      <c r="K1030">
        <v>0</v>
      </c>
      <c r="L1030">
        <v>0</v>
      </c>
      <c r="M1030">
        <v>0</v>
      </c>
      <c r="N1030">
        <v>0</v>
      </c>
      <c r="O1030">
        <v>0</v>
      </c>
      <c r="P1030">
        <v>0</v>
      </c>
      <c r="Q1030">
        <v>0</v>
      </c>
      <c r="R1030">
        <v>0</v>
      </c>
      <c r="S1030">
        <v>0</v>
      </c>
      <c r="T1030">
        <v>0</v>
      </c>
      <c r="U1030">
        <v>0</v>
      </c>
      <c r="V1030">
        <v>0</v>
      </c>
      <c r="W1030">
        <v>0</v>
      </c>
    </row>
    <row r="1031" spans="1:23">
      <c r="A1031" t="s">
        <v>274</v>
      </c>
      <c r="B1031">
        <v>3.17</v>
      </c>
      <c r="C1031">
        <v>0</v>
      </c>
      <c r="D1031">
        <v>0</v>
      </c>
      <c r="E1031">
        <v>0</v>
      </c>
      <c r="F1031">
        <v>0</v>
      </c>
      <c r="G1031">
        <v>0</v>
      </c>
      <c r="H1031">
        <v>0</v>
      </c>
      <c r="I1031">
        <v>0</v>
      </c>
      <c r="J1031">
        <v>0</v>
      </c>
      <c r="K1031">
        <v>0</v>
      </c>
      <c r="L1031">
        <v>0</v>
      </c>
      <c r="M1031">
        <v>0</v>
      </c>
      <c r="N1031">
        <v>0</v>
      </c>
      <c r="O1031">
        <v>0</v>
      </c>
      <c r="P1031">
        <v>0</v>
      </c>
      <c r="Q1031">
        <v>0</v>
      </c>
      <c r="R1031">
        <v>0</v>
      </c>
      <c r="S1031">
        <v>0</v>
      </c>
      <c r="T1031">
        <v>0</v>
      </c>
      <c r="U1031">
        <v>0</v>
      </c>
      <c r="V1031">
        <v>0</v>
      </c>
      <c r="W1031">
        <v>2.2999999999999998</v>
      </c>
    </row>
    <row r="1032" spans="1:23">
      <c r="A1032" t="s">
        <v>275</v>
      </c>
      <c r="B1032">
        <v>11.9</v>
      </c>
      <c r="C1032">
        <v>16.670000000000002</v>
      </c>
      <c r="D1032">
        <v>11.11</v>
      </c>
      <c r="E1032">
        <v>0</v>
      </c>
      <c r="F1032">
        <v>0</v>
      </c>
      <c r="G1032">
        <v>0</v>
      </c>
      <c r="H1032">
        <v>0</v>
      </c>
      <c r="I1032">
        <v>50</v>
      </c>
      <c r="J1032">
        <v>0</v>
      </c>
      <c r="K1032">
        <v>0</v>
      </c>
      <c r="L1032">
        <v>0</v>
      </c>
      <c r="M1032">
        <v>0</v>
      </c>
      <c r="N1032">
        <v>0</v>
      </c>
      <c r="O1032">
        <v>0</v>
      </c>
      <c r="P1032">
        <v>0</v>
      </c>
      <c r="Q1032">
        <v>0</v>
      </c>
      <c r="R1032">
        <v>0</v>
      </c>
      <c r="S1032">
        <v>0</v>
      </c>
      <c r="T1032">
        <v>0</v>
      </c>
      <c r="U1032">
        <v>14.29</v>
      </c>
      <c r="V1032">
        <v>0</v>
      </c>
      <c r="W1032">
        <v>10.92</v>
      </c>
    </row>
    <row r="1033" spans="1:23">
      <c r="A1033" t="s">
        <v>276</v>
      </c>
      <c r="B1033">
        <v>35.71</v>
      </c>
      <c r="C1033">
        <v>0</v>
      </c>
      <c r="D1033">
        <v>33.33</v>
      </c>
      <c r="E1033">
        <v>40</v>
      </c>
      <c r="F1033">
        <v>50</v>
      </c>
      <c r="G1033">
        <v>33.33</v>
      </c>
      <c r="H1033">
        <v>75</v>
      </c>
      <c r="I1033">
        <v>0</v>
      </c>
      <c r="J1033">
        <v>0</v>
      </c>
      <c r="K1033">
        <v>0</v>
      </c>
      <c r="L1033">
        <v>0</v>
      </c>
      <c r="M1033">
        <v>0</v>
      </c>
      <c r="N1033">
        <v>0</v>
      </c>
      <c r="O1033">
        <v>0</v>
      </c>
      <c r="P1033">
        <v>0</v>
      </c>
      <c r="Q1033">
        <v>0</v>
      </c>
      <c r="R1033">
        <v>0</v>
      </c>
      <c r="S1033">
        <v>0</v>
      </c>
      <c r="T1033">
        <v>0</v>
      </c>
      <c r="U1033">
        <v>0</v>
      </c>
      <c r="V1033">
        <v>0</v>
      </c>
      <c r="W1033">
        <v>32.18</v>
      </c>
    </row>
    <row r="1034" spans="1:23">
      <c r="A1034" t="s">
        <v>277</v>
      </c>
      <c r="B1034">
        <v>34.130000000000003</v>
      </c>
      <c r="C1034">
        <v>66.67</v>
      </c>
      <c r="D1034">
        <v>44.44</v>
      </c>
      <c r="E1034">
        <v>40</v>
      </c>
      <c r="F1034">
        <v>50</v>
      </c>
      <c r="G1034">
        <v>66.67</v>
      </c>
      <c r="H1034">
        <v>25</v>
      </c>
      <c r="I1034">
        <v>50</v>
      </c>
      <c r="J1034">
        <v>75</v>
      </c>
      <c r="K1034">
        <v>75</v>
      </c>
      <c r="L1034">
        <v>0</v>
      </c>
      <c r="M1034">
        <v>0</v>
      </c>
      <c r="N1034">
        <v>0</v>
      </c>
      <c r="O1034">
        <v>0</v>
      </c>
      <c r="P1034">
        <v>0</v>
      </c>
      <c r="Q1034">
        <v>0</v>
      </c>
      <c r="R1034">
        <v>0</v>
      </c>
      <c r="S1034">
        <v>0</v>
      </c>
      <c r="T1034">
        <v>0</v>
      </c>
      <c r="U1034">
        <v>85.71</v>
      </c>
      <c r="V1034">
        <v>0</v>
      </c>
      <c r="W1034">
        <v>40.799999999999997</v>
      </c>
    </row>
    <row r="1035" spans="1:23">
      <c r="A1035" t="s">
        <v>218</v>
      </c>
      <c r="B1035">
        <v>15.08</v>
      </c>
      <c r="C1035">
        <v>16.670000000000002</v>
      </c>
      <c r="D1035">
        <v>11.11</v>
      </c>
      <c r="E1035">
        <v>20</v>
      </c>
      <c r="F1035">
        <v>0</v>
      </c>
      <c r="G1035">
        <v>0</v>
      </c>
      <c r="H1035">
        <v>0</v>
      </c>
      <c r="I1035">
        <v>0</v>
      </c>
      <c r="J1035">
        <v>25</v>
      </c>
      <c r="K1035">
        <v>25</v>
      </c>
      <c r="L1035">
        <v>0</v>
      </c>
      <c r="M1035">
        <v>0</v>
      </c>
      <c r="N1035">
        <v>0</v>
      </c>
      <c r="O1035">
        <v>0</v>
      </c>
      <c r="P1035">
        <v>0</v>
      </c>
      <c r="Q1035">
        <v>0</v>
      </c>
      <c r="R1035">
        <v>0</v>
      </c>
      <c r="S1035">
        <v>0</v>
      </c>
      <c r="T1035">
        <v>0</v>
      </c>
      <c r="U1035">
        <v>0</v>
      </c>
      <c r="V1035">
        <v>0</v>
      </c>
      <c r="W1035">
        <v>13.79</v>
      </c>
    </row>
    <row r="1036" spans="1:23">
      <c r="A1036" t="s">
        <v>253</v>
      </c>
      <c r="B1036">
        <v>100</v>
      </c>
      <c r="C1036">
        <v>100</v>
      </c>
      <c r="D1036">
        <v>100</v>
      </c>
      <c r="E1036">
        <v>100</v>
      </c>
      <c r="F1036">
        <v>100</v>
      </c>
      <c r="G1036">
        <v>100</v>
      </c>
      <c r="H1036">
        <v>100</v>
      </c>
      <c r="I1036">
        <v>100</v>
      </c>
      <c r="J1036">
        <v>100</v>
      </c>
      <c r="K1036">
        <v>100</v>
      </c>
      <c r="L1036">
        <v>0</v>
      </c>
      <c r="M1036">
        <v>0</v>
      </c>
      <c r="N1036">
        <v>0</v>
      </c>
      <c r="O1036">
        <v>0</v>
      </c>
      <c r="P1036">
        <v>0</v>
      </c>
      <c r="Q1036">
        <v>0</v>
      </c>
      <c r="R1036">
        <v>0</v>
      </c>
      <c r="S1036">
        <v>0</v>
      </c>
      <c r="T1036">
        <v>0</v>
      </c>
      <c r="U1036">
        <v>100</v>
      </c>
      <c r="V1036">
        <v>0</v>
      </c>
      <c r="W1036">
        <v>100</v>
      </c>
    </row>
    <row r="1037" spans="1:23">
      <c r="A1037" t="s">
        <v>254</v>
      </c>
      <c r="B1037">
        <v>126</v>
      </c>
      <c r="C1037">
        <v>6</v>
      </c>
      <c r="D1037">
        <v>9</v>
      </c>
      <c r="E1037">
        <v>5</v>
      </c>
      <c r="F1037">
        <v>4</v>
      </c>
      <c r="G1037">
        <v>3</v>
      </c>
      <c r="H1037">
        <v>4</v>
      </c>
      <c r="I1037">
        <v>2</v>
      </c>
      <c r="J1037">
        <v>4</v>
      </c>
      <c r="K1037">
        <v>4</v>
      </c>
      <c r="L1037">
        <v>0</v>
      </c>
      <c r="M1037">
        <v>0</v>
      </c>
      <c r="N1037">
        <v>0</v>
      </c>
      <c r="O1037">
        <v>0</v>
      </c>
      <c r="P1037">
        <v>0</v>
      </c>
      <c r="Q1037">
        <v>0</v>
      </c>
      <c r="R1037">
        <v>0</v>
      </c>
      <c r="S1037">
        <v>0</v>
      </c>
      <c r="T1037">
        <v>0</v>
      </c>
      <c r="U1037">
        <v>7</v>
      </c>
      <c r="V1037">
        <v>0</v>
      </c>
      <c r="W1037">
        <v>174</v>
      </c>
    </row>
    <row r="1038" spans="1:23">
      <c r="A1038" t="s">
        <v>255</v>
      </c>
      <c r="B1038">
        <v>69.84</v>
      </c>
      <c r="C1038">
        <v>66.67</v>
      </c>
      <c r="D1038">
        <v>77.78</v>
      </c>
      <c r="E1038">
        <v>80</v>
      </c>
      <c r="F1038">
        <v>100</v>
      </c>
      <c r="G1038">
        <v>100</v>
      </c>
      <c r="H1038">
        <v>100</v>
      </c>
      <c r="I1038">
        <v>50</v>
      </c>
      <c r="J1038">
        <v>75</v>
      </c>
      <c r="K1038">
        <v>75</v>
      </c>
      <c r="L1038">
        <v>0</v>
      </c>
      <c r="M1038">
        <v>0</v>
      </c>
      <c r="N1038">
        <v>0</v>
      </c>
      <c r="O1038">
        <v>0</v>
      </c>
      <c r="P1038">
        <v>0</v>
      </c>
      <c r="Q1038">
        <v>0</v>
      </c>
      <c r="R1038">
        <v>0</v>
      </c>
      <c r="S1038">
        <v>0</v>
      </c>
      <c r="T1038">
        <v>0</v>
      </c>
      <c r="U1038">
        <v>85.71</v>
      </c>
      <c r="V1038">
        <v>0</v>
      </c>
      <c r="W1038">
        <v>72.989999999999995</v>
      </c>
    </row>
    <row r="1039" spans="1:23">
      <c r="A1039" t="s">
        <v>256</v>
      </c>
      <c r="B1039">
        <v>3.17</v>
      </c>
      <c r="C1039">
        <v>0</v>
      </c>
      <c r="D1039">
        <v>0</v>
      </c>
      <c r="E1039">
        <v>0</v>
      </c>
      <c r="F1039">
        <v>0</v>
      </c>
      <c r="G1039">
        <v>0</v>
      </c>
      <c r="H1039">
        <v>0</v>
      </c>
      <c r="I1039">
        <v>0</v>
      </c>
      <c r="J1039">
        <v>0</v>
      </c>
      <c r="K1039">
        <v>0</v>
      </c>
      <c r="L1039">
        <v>0</v>
      </c>
      <c r="M1039">
        <v>0</v>
      </c>
      <c r="N1039">
        <v>0</v>
      </c>
      <c r="O1039">
        <v>0</v>
      </c>
      <c r="P1039">
        <v>0</v>
      </c>
      <c r="Q1039">
        <v>0</v>
      </c>
      <c r="R1039">
        <v>0</v>
      </c>
      <c r="S1039">
        <v>0</v>
      </c>
      <c r="T1039">
        <v>0</v>
      </c>
      <c r="U1039">
        <v>0</v>
      </c>
      <c r="V1039">
        <v>0</v>
      </c>
      <c r="W1039">
        <v>2.2999999999999998</v>
      </c>
    </row>
    <row r="1040" spans="1:23">
      <c r="A1040" t="s">
        <v>257</v>
      </c>
      <c r="B1040">
        <v>4.2</v>
      </c>
      <c r="C1040">
        <v>4.5999999999999996</v>
      </c>
      <c r="D1040">
        <v>4.4000000000000004</v>
      </c>
      <c r="E1040">
        <v>4.5</v>
      </c>
      <c r="F1040">
        <v>4.5</v>
      </c>
      <c r="G1040">
        <v>4.7</v>
      </c>
      <c r="H1040">
        <v>4.3</v>
      </c>
      <c r="I1040">
        <v>4</v>
      </c>
      <c r="J1040">
        <v>5</v>
      </c>
      <c r="K1040">
        <v>5</v>
      </c>
      <c r="L1040">
        <v>0</v>
      </c>
      <c r="M1040">
        <v>0</v>
      </c>
      <c r="N1040">
        <v>0</v>
      </c>
      <c r="O1040">
        <v>0</v>
      </c>
      <c r="P1040">
        <v>0</v>
      </c>
      <c r="Q1040">
        <v>0</v>
      </c>
      <c r="R1040">
        <v>0</v>
      </c>
      <c r="S1040">
        <v>0</v>
      </c>
      <c r="T1040">
        <v>0</v>
      </c>
      <c r="U1040">
        <v>4.7</v>
      </c>
      <c r="V1040">
        <v>0</v>
      </c>
      <c r="W1040">
        <v>4.3</v>
      </c>
    </row>
    <row r="1041" spans="1:23">
      <c r="A1041" t="s">
        <v>258</v>
      </c>
      <c r="B1041">
        <v>79.7</v>
      </c>
      <c r="C1041">
        <v>90</v>
      </c>
      <c r="D1041">
        <v>84.4</v>
      </c>
      <c r="E1041">
        <v>87.5</v>
      </c>
      <c r="F1041">
        <v>87.5</v>
      </c>
      <c r="G1041">
        <v>91.7</v>
      </c>
      <c r="H1041">
        <v>81.3</v>
      </c>
      <c r="I1041">
        <v>75</v>
      </c>
      <c r="J1041">
        <v>100</v>
      </c>
      <c r="K1041">
        <v>100</v>
      </c>
      <c r="L1041">
        <v>0</v>
      </c>
      <c r="M1041">
        <v>0</v>
      </c>
      <c r="N1041">
        <v>0</v>
      </c>
      <c r="O1041">
        <v>0</v>
      </c>
      <c r="P1041">
        <v>0</v>
      </c>
      <c r="Q1041">
        <v>0</v>
      </c>
      <c r="R1041">
        <v>0</v>
      </c>
      <c r="S1041">
        <v>0</v>
      </c>
      <c r="T1041">
        <v>0</v>
      </c>
      <c r="U1041">
        <v>92.9</v>
      </c>
      <c r="V1041">
        <v>0</v>
      </c>
      <c r="W1041">
        <v>82.3</v>
      </c>
    </row>
    <row r="1042" spans="1:23">
      <c r="A1042" t="s">
        <v>245</v>
      </c>
    </row>
    <row r="1043" spans="1:23">
      <c r="A1043" t="s">
        <v>245</v>
      </c>
    </row>
    <row r="1044" spans="1:23">
      <c r="A1044" t="s">
        <v>330</v>
      </c>
    </row>
    <row r="1045" spans="1:23">
      <c r="A1045" t="s">
        <v>329</v>
      </c>
    </row>
    <row r="1048" spans="1:23">
      <c r="B1048" t="s">
        <v>238</v>
      </c>
      <c r="C1048" t="s">
        <v>239</v>
      </c>
      <c r="L1048" t="s">
        <v>240</v>
      </c>
    </row>
    <row r="1050" spans="1:23">
      <c r="B1050" t="s">
        <v>119</v>
      </c>
      <c r="C1050" t="s">
        <v>225</v>
      </c>
      <c r="D1050" t="s">
        <v>226</v>
      </c>
      <c r="E1050" t="s">
        <v>227</v>
      </c>
      <c r="F1050" t="s">
        <v>228</v>
      </c>
      <c r="G1050" t="s">
        <v>229</v>
      </c>
      <c r="H1050" t="s">
        <v>230</v>
      </c>
      <c r="I1050" t="s">
        <v>231</v>
      </c>
      <c r="J1050" t="s">
        <v>232</v>
      </c>
      <c r="K1050" t="s">
        <v>233</v>
      </c>
      <c r="L1050" t="s">
        <v>225</v>
      </c>
      <c r="M1050" t="s">
        <v>226</v>
      </c>
      <c r="N1050" t="s">
        <v>227</v>
      </c>
      <c r="O1050" t="s">
        <v>228</v>
      </c>
      <c r="P1050" t="s">
        <v>229</v>
      </c>
      <c r="Q1050" t="s">
        <v>230</v>
      </c>
      <c r="R1050" t="s">
        <v>231</v>
      </c>
      <c r="S1050" t="s">
        <v>232</v>
      </c>
      <c r="T1050" t="s">
        <v>233</v>
      </c>
      <c r="U1050" t="s">
        <v>122</v>
      </c>
      <c r="V1050" t="s">
        <v>241</v>
      </c>
      <c r="W1050" t="s">
        <v>224</v>
      </c>
    </row>
    <row r="1052" spans="1:23">
      <c r="A1052" t="s">
        <v>273</v>
      </c>
      <c r="B1052">
        <v>2.38</v>
      </c>
      <c r="C1052">
        <v>0</v>
      </c>
      <c r="D1052">
        <v>0</v>
      </c>
      <c r="E1052">
        <v>0</v>
      </c>
      <c r="F1052">
        <v>0</v>
      </c>
      <c r="G1052">
        <v>0</v>
      </c>
      <c r="H1052">
        <v>0</v>
      </c>
      <c r="I1052">
        <v>0</v>
      </c>
      <c r="J1052">
        <v>0</v>
      </c>
      <c r="K1052">
        <v>0</v>
      </c>
      <c r="L1052">
        <v>0</v>
      </c>
      <c r="M1052">
        <v>0</v>
      </c>
      <c r="N1052">
        <v>0</v>
      </c>
      <c r="O1052">
        <v>0</v>
      </c>
      <c r="P1052">
        <v>0</v>
      </c>
      <c r="Q1052">
        <v>0</v>
      </c>
      <c r="R1052">
        <v>0</v>
      </c>
      <c r="S1052">
        <v>0</v>
      </c>
      <c r="T1052">
        <v>0</v>
      </c>
      <c r="U1052">
        <v>0</v>
      </c>
      <c r="V1052">
        <v>0</v>
      </c>
      <c r="W1052">
        <v>1.72</v>
      </c>
    </row>
    <row r="1053" spans="1:23">
      <c r="A1053" t="s">
        <v>274</v>
      </c>
      <c r="B1053">
        <v>4.76</v>
      </c>
      <c r="C1053">
        <v>0</v>
      </c>
      <c r="D1053">
        <v>0</v>
      </c>
      <c r="E1053">
        <v>0</v>
      </c>
      <c r="F1053">
        <v>0</v>
      </c>
      <c r="G1053">
        <v>0</v>
      </c>
      <c r="H1053">
        <v>0</v>
      </c>
      <c r="I1053">
        <v>0</v>
      </c>
      <c r="J1053">
        <v>0</v>
      </c>
      <c r="K1053">
        <v>0</v>
      </c>
      <c r="L1053">
        <v>0</v>
      </c>
      <c r="M1053">
        <v>0</v>
      </c>
      <c r="N1053">
        <v>0</v>
      </c>
      <c r="O1053">
        <v>0</v>
      </c>
      <c r="P1053">
        <v>0</v>
      </c>
      <c r="Q1053">
        <v>0</v>
      </c>
      <c r="R1053">
        <v>0</v>
      </c>
      <c r="S1053">
        <v>0</v>
      </c>
      <c r="T1053">
        <v>0</v>
      </c>
      <c r="U1053">
        <v>0</v>
      </c>
      <c r="V1053">
        <v>0</v>
      </c>
      <c r="W1053">
        <v>3.45</v>
      </c>
    </row>
    <row r="1054" spans="1:23">
      <c r="A1054" t="s">
        <v>275</v>
      </c>
      <c r="B1054">
        <v>19.05</v>
      </c>
      <c r="C1054">
        <v>16.670000000000002</v>
      </c>
      <c r="D1054">
        <v>11.11</v>
      </c>
      <c r="E1054">
        <v>0</v>
      </c>
      <c r="F1054">
        <v>0</v>
      </c>
      <c r="G1054">
        <v>0</v>
      </c>
      <c r="H1054">
        <v>0</v>
      </c>
      <c r="I1054">
        <v>0</v>
      </c>
      <c r="J1054">
        <v>0</v>
      </c>
      <c r="K1054">
        <v>0</v>
      </c>
      <c r="L1054">
        <v>0</v>
      </c>
      <c r="M1054">
        <v>0</v>
      </c>
      <c r="N1054">
        <v>0</v>
      </c>
      <c r="O1054">
        <v>0</v>
      </c>
      <c r="P1054">
        <v>0</v>
      </c>
      <c r="Q1054">
        <v>0</v>
      </c>
      <c r="R1054">
        <v>0</v>
      </c>
      <c r="S1054">
        <v>0</v>
      </c>
      <c r="T1054">
        <v>0</v>
      </c>
      <c r="U1054">
        <v>14.29</v>
      </c>
      <c r="V1054">
        <v>0</v>
      </c>
      <c r="W1054">
        <v>15.52</v>
      </c>
    </row>
    <row r="1055" spans="1:23">
      <c r="A1055" t="s">
        <v>276</v>
      </c>
      <c r="B1055">
        <v>35.71</v>
      </c>
      <c r="C1055">
        <v>0</v>
      </c>
      <c r="D1055">
        <v>44.44</v>
      </c>
      <c r="E1055">
        <v>20</v>
      </c>
      <c r="F1055">
        <v>50</v>
      </c>
      <c r="G1055">
        <v>66.67</v>
      </c>
      <c r="H1055">
        <v>50</v>
      </c>
      <c r="I1055">
        <v>0</v>
      </c>
      <c r="J1055">
        <v>0</v>
      </c>
      <c r="K1055">
        <v>25</v>
      </c>
      <c r="L1055">
        <v>0</v>
      </c>
      <c r="M1055">
        <v>0</v>
      </c>
      <c r="N1055">
        <v>0</v>
      </c>
      <c r="O1055">
        <v>0</v>
      </c>
      <c r="P1055">
        <v>0</v>
      </c>
      <c r="Q1055">
        <v>0</v>
      </c>
      <c r="R1055">
        <v>0</v>
      </c>
      <c r="S1055">
        <v>0</v>
      </c>
      <c r="T1055">
        <v>0</v>
      </c>
      <c r="U1055">
        <v>42.86</v>
      </c>
      <c r="V1055">
        <v>0</v>
      </c>
      <c r="W1055">
        <v>34.479999999999997</v>
      </c>
    </row>
    <row r="1056" spans="1:23">
      <c r="A1056" t="s">
        <v>277</v>
      </c>
      <c r="B1056">
        <v>24.6</v>
      </c>
      <c r="C1056">
        <v>66.67</v>
      </c>
      <c r="D1056">
        <v>33.33</v>
      </c>
      <c r="E1056">
        <v>40</v>
      </c>
      <c r="F1056">
        <v>50</v>
      </c>
      <c r="G1056">
        <v>33.33</v>
      </c>
      <c r="H1056">
        <v>50</v>
      </c>
      <c r="I1056">
        <v>100</v>
      </c>
      <c r="J1056">
        <v>75</v>
      </c>
      <c r="K1056">
        <v>50</v>
      </c>
      <c r="L1056">
        <v>0</v>
      </c>
      <c r="M1056">
        <v>0</v>
      </c>
      <c r="N1056">
        <v>0</v>
      </c>
      <c r="O1056">
        <v>0</v>
      </c>
      <c r="P1056">
        <v>0</v>
      </c>
      <c r="Q1056">
        <v>0</v>
      </c>
      <c r="R1056">
        <v>0</v>
      </c>
      <c r="S1056">
        <v>0</v>
      </c>
      <c r="T1056">
        <v>0</v>
      </c>
      <c r="U1056">
        <v>42.86</v>
      </c>
      <c r="V1056">
        <v>0</v>
      </c>
      <c r="W1056">
        <v>31.61</v>
      </c>
    </row>
    <row r="1057" spans="1:23">
      <c r="A1057" t="s">
        <v>218</v>
      </c>
      <c r="B1057">
        <v>13.49</v>
      </c>
      <c r="C1057">
        <v>16.670000000000002</v>
      </c>
      <c r="D1057">
        <v>11.11</v>
      </c>
      <c r="E1057">
        <v>40</v>
      </c>
      <c r="F1057">
        <v>0</v>
      </c>
      <c r="G1057">
        <v>0</v>
      </c>
      <c r="H1057">
        <v>0</v>
      </c>
      <c r="I1057">
        <v>0</v>
      </c>
      <c r="J1057">
        <v>25</v>
      </c>
      <c r="K1057">
        <v>25</v>
      </c>
      <c r="L1057">
        <v>0</v>
      </c>
      <c r="M1057">
        <v>0</v>
      </c>
      <c r="N1057">
        <v>0</v>
      </c>
      <c r="O1057">
        <v>0</v>
      </c>
      <c r="P1057">
        <v>0</v>
      </c>
      <c r="Q1057">
        <v>0</v>
      </c>
      <c r="R1057">
        <v>0</v>
      </c>
      <c r="S1057">
        <v>0</v>
      </c>
      <c r="T1057">
        <v>0</v>
      </c>
      <c r="U1057">
        <v>0</v>
      </c>
      <c r="V1057">
        <v>0</v>
      </c>
      <c r="W1057">
        <v>13.22</v>
      </c>
    </row>
    <row r="1058" spans="1:23">
      <c r="A1058" t="s">
        <v>253</v>
      </c>
      <c r="B1058">
        <v>100</v>
      </c>
      <c r="C1058">
        <v>100</v>
      </c>
      <c r="D1058">
        <v>100</v>
      </c>
      <c r="E1058">
        <v>100</v>
      </c>
      <c r="F1058">
        <v>100</v>
      </c>
      <c r="G1058">
        <v>100</v>
      </c>
      <c r="H1058">
        <v>100</v>
      </c>
      <c r="I1058">
        <v>100</v>
      </c>
      <c r="J1058">
        <v>100</v>
      </c>
      <c r="K1058">
        <v>100</v>
      </c>
      <c r="L1058">
        <v>0</v>
      </c>
      <c r="M1058">
        <v>0</v>
      </c>
      <c r="N1058">
        <v>0</v>
      </c>
      <c r="O1058">
        <v>0</v>
      </c>
      <c r="P1058">
        <v>0</v>
      </c>
      <c r="Q1058">
        <v>0</v>
      </c>
      <c r="R1058">
        <v>0</v>
      </c>
      <c r="S1058">
        <v>0</v>
      </c>
      <c r="T1058">
        <v>0</v>
      </c>
      <c r="U1058">
        <v>100</v>
      </c>
      <c r="V1058">
        <v>0</v>
      </c>
      <c r="W1058">
        <v>100</v>
      </c>
    </row>
    <row r="1059" spans="1:23">
      <c r="A1059" t="s">
        <v>254</v>
      </c>
      <c r="B1059">
        <v>126</v>
      </c>
      <c r="C1059">
        <v>6</v>
      </c>
      <c r="D1059">
        <v>9</v>
      </c>
      <c r="E1059">
        <v>5</v>
      </c>
      <c r="F1059">
        <v>4</v>
      </c>
      <c r="G1059">
        <v>3</v>
      </c>
      <c r="H1059">
        <v>4</v>
      </c>
      <c r="I1059">
        <v>2</v>
      </c>
      <c r="J1059">
        <v>4</v>
      </c>
      <c r="K1059">
        <v>4</v>
      </c>
      <c r="L1059">
        <v>0</v>
      </c>
      <c r="M1059">
        <v>0</v>
      </c>
      <c r="N1059">
        <v>0</v>
      </c>
      <c r="O1059">
        <v>0</v>
      </c>
      <c r="P1059">
        <v>0</v>
      </c>
      <c r="Q1059">
        <v>0</v>
      </c>
      <c r="R1059">
        <v>0</v>
      </c>
      <c r="S1059">
        <v>0</v>
      </c>
      <c r="T1059">
        <v>0</v>
      </c>
      <c r="U1059">
        <v>7</v>
      </c>
      <c r="V1059">
        <v>0</v>
      </c>
      <c r="W1059">
        <v>174</v>
      </c>
    </row>
    <row r="1060" spans="1:23">
      <c r="A1060" t="s">
        <v>255</v>
      </c>
      <c r="B1060">
        <v>60.32</v>
      </c>
      <c r="C1060">
        <v>66.67</v>
      </c>
      <c r="D1060">
        <v>77.78</v>
      </c>
      <c r="E1060">
        <v>60</v>
      </c>
      <c r="F1060">
        <v>100</v>
      </c>
      <c r="G1060">
        <v>100</v>
      </c>
      <c r="H1060">
        <v>100</v>
      </c>
      <c r="I1060">
        <v>100</v>
      </c>
      <c r="J1060">
        <v>75</v>
      </c>
      <c r="K1060">
        <v>75</v>
      </c>
      <c r="L1060">
        <v>0</v>
      </c>
      <c r="M1060">
        <v>0</v>
      </c>
      <c r="N1060">
        <v>0</v>
      </c>
      <c r="O1060">
        <v>0</v>
      </c>
      <c r="P1060">
        <v>0</v>
      </c>
      <c r="Q1060">
        <v>0</v>
      </c>
      <c r="R1060">
        <v>0</v>
      </c>
      <c r="S1060">
        <v>0</v>
      </c>
      <c r="T1060">
        <v>0</v>
      </c>
      <c r="U1060">
        <v>85.71</v>
      </c>
      <c r="V1060">
        <v>0</v>
      </c>
      <c r="W1060">
        <v>66.09</v>
      </c>
    </row>
    <row r="1061" spans="1:23">
      <c r="A1061" t="s">
        <v>256</v>
      </c>
      <c r="B1061">
        <v>7.14</v>
      </c>
      <c r="C1061">
        <v>0</v>
      </c>
      <c r="D1061">
        <v>0</v>
      </c>
      <c r="E1061">
        <v>0</v>
      </c>
      <c r="F1061">
        <v>0</v>
      </c>
      <c r="G1061">
        <v>0</v>
      </c>
      <c r="H1061">
        <v>0</v>
      </c>
      <c r="I1061">
        <v>0</v>
      </c>
      <c r="J1061">
        <v>0</v>
      </c>
      <c r="K1061">
        <v>0</v>
      </c>
      <c r="L1061">
        <v>0</v>
      </c>
      <c r="M1061">
        <v>0</v>
      </c>
      <c r="N1061">
        <v>0</v>
      </c>
      <c r="O1061">
        <v>0</v>
      </c>
      <c r="P1061">
        <v>0</v>
      </c>
      <c r="Q1061">
        <v>0</v>
      </c>
      <c r="R1061">
        <v>0</v>
      </c>
      <c r="S1061">
        <v>0</v>
      </c>
      <c r="T1061">
        <v>0</v>
      </c>
      <c r="U1061">
        <v>0</v>
      </c>
      <c r="V1061">
        <v>0</v>
      </c>
      <c r="W1061">
        <v>5.17</v>
      </c>
    </row>
    <row r="1062" spans="1:23">
      <c r="A1062" t="s">
        <v>257</v>
      </c>
      <c r="B1062">
        <v>3.9</v>
      </c>
      <c r="C1062">
        <v>4.5999999999999996</v>
      </c>
      <c r="D1062">
        <v>4.3</v>
      </c>
      <c r="E1062">
        <v>4.7</v>
      </c>
      <c r="F1062">
        <v>4.5</v>
      </c>
      <c r="G1062">
        <v>4.3</v>
      </c>
      <c r="H1062">
        <v>4.5</v>
      </c>
      <c r="I1062">
        <v>5</v>
      </c>
      <c r="J1062">
        <v>5</v>
      </c>
      <c r="K1062">
        <v>4.7</v>
      </c>
      <c r="L1062">
        <v>0</v>
      </c>
      <c r="M1062">
        <v>0</v>
      </c>
      <c r="N1062">
        <v>0</v>
      </c>
      <c r="O1062">
        <v>0</v>
      </c>
      <c r="P1062">
        <v>0</v>
      </c>
      <c r="Q1062">
        <v>0</v>
      </c>
      <c r="R1062">
        <v>0</v>
      </c>
      <c r="S1062">
        <v>0</v>
      </c>
      <c r="T1062">
        <v>0</v>
      </c>
      <c r="U1062">
        <v>4.3</v>
      </c>
      <c r="V1062">
        <v>0</v>
      </c>
      <c r="W1062">
        <v>4</v>
      </c>
    </row>
    <row r="1063" spans="1:23">
      <c r="A1063" t="s">
        <v>258</v>
      </c>
      <c r="B1063">
        <v>71.8</v>
      </c>
      <c r="C1063">
        <v>90</v>
      </c>
      <c r="D1063">
        <v>81.3</v>
      </c>
      <c r="E1063">
        <v>91.7</v>
      </c>
      <c r="F1063">
        <v>87.5</v>
      </c>
      <c r="G1063">
        <v>83.3</v>
      </c>
      <c r="H1063">
        <v>87.5</v>
      </c>
      <c r="I1063">
        <v>100</v>
      </c>
      <c r="J1063">
        <v>100</v>
      </c>
      <c r="K1063">
        <v>91.7</v>
      </c>
      <c r="L1063">
        <v>0</v>
      </c>
      <c r="M1063">
        <v>0</v>
      </c>
      <c r="N1063">
        <v>0</v>
      </c>
      <c r="O1063">
        <v>0</v>
      </c>
      <c r="P1063">
        <v>0</v>
      </c>
      <c r="Q1063">
        <v>0</v>
      </c>
      <c r="R1063">
        <v>0</v>
      </c>
      <c r="S1063">
        <v>0</v>
      </c>
      <c r="T1063">
        <v>0</v>
      </c>
      <c r="U1063">
        <v>82.1</v>
      </c>
      <c r="V1063">
        <v>0</v>
      </c>
      <c r="W1063">
        <v>76.2</v>
      </c>
    </row>
    <row r="1064" spans="1:23">
      <c r="A1064" t="s">
        <v>245</v>
      </c>
    </row>
    <row r="1065" spans="1:23">
      <c r="A1065" t="s">
        <v>245</v>
      </c>
    </row>
    <row r="1066" spans="1:23">
      <c r="A1066" t="s">
        <v>333</v>
      </c>
    </row>
    <row r="1067" spans="1:23">
      <c r="A1067" t="s">
        <v>331</v>
      </c>
    </row>
    <row r="1070" spans="1:23">
      <c r="B1070" t="s">
        <v>238</v>
      </c>
      <c r="C1070" t="s">
        <v>239</v>
      </c>
      <c r="L1070" t="s">
        <v>240</v>
      </c>
    </row>
    <row r="1072" spans="1:23">
      <c r="B1072" t="s">
        <v>119</v>
      </c>
      <c r="C1072" t="s">
        <v>225</v>
      </c>
      <c r="D1072" t="s">
        <v>226</v>
      </c>
      <c r="E1072" t="s">
        <v>227</v>
      </c>
      <c r="F1072" t="s">
        <v>228</v>
      </c>
      <c r="G1072" t="s">
        <v>229</v>
      </c>
      <c r="H1072" t="s">
        <v>230</v>
      </c>
      <c r="I1072" t="s">
        <v>231</v>
      </c>
      <c r="J1072" t="s">
        <v>232</v>
      </c>
      <c r="K1072" t="s">
        <v>233</v>
      </c>
      <c r="L1072" t="s">
        <v>225</v>
      </c>
      <c r="M1072" t="s">
        <v>226</v>
      </c>
      <c r="N1072" t="s">
        <v>227</v>
      </c>
      <c r="O1072" t="s">
        <v>228</v>
      </c>
      <c r="P1072" t="s">
        <v>229</v>
      </c>
      <c r="Q1072" t="s">
        <v>230</v>
      </c>
      <c r="R1072" t="s">
        <v>231</v>
      </c>
      <c r="S1072" t="s">
        <v>232</v>
      </c>
      <c r="T1072" t="s">
        <v>233</v>
      </c>
      <c r="U1072" t="s">
        <v>122</v>
      </c>
      <c r="V1072" t="s">
        <v>241</v>
      </c>
      <c r="W1072" t="s">
        <v>224</v>
      </c>
    </row>
    <row r="1074" spans="1:23">
      <c r="A1074" t="s">
        <v>273</v>
      </c>
      <c r="B1074">
        <v>3.17</v>
      </c>
      <c r="C1074">
        <v>0</v>
      </c>
      <c r="D1074">
        <v>0</v>
      </c>
      <c r="E1074">
        <v>0</v>
      </c>
      <c r="F1074">
        <v>0</v>
      </c>
      <c r="G1074">
        <v>0</v>
      </c>
      <c r="H1074">
        <v>0</v>
      </c>
      <c r="I1074">
        <v>0</v>
      </c>
      <c r="J1074">
        <v>0</v>
      </c>
      <c r="K1074">
        <v>0</v>
      </c>
      <c r="L1074">
        <v>0</v>
      </c>
      <c r="M1074">
        <v>0</v>
      </c>
      <c r="N1074">
        <v>0</v>
      </c>
      <c r="O1074">
        <v>0</v>
      </c>
      <c r="P1074">
        <v>0</v>
      </c>
      <c r="Q1074">
        <v>0</v>
      </c>
      <c r="R1074">
        <v>0</v>
      </c>
      <c r="S1074">
        <v>0</v>
      </c>
      <c r="T1074">
        <v>0</v>
      </c>
      <c r="U1074">
        <v>0</v>
      </c>
      <c r="V1074">
        <v>0</v>
      </c>
      <c r="W1074">
        <v>2.2999999999999998</v>
      </c>
    </row>
    <row r="1075" spans="1:23">
      <c r="A1075" t="s">
        <v>274</v>
      </c>
      <c r="B1075">
        <v>3.97</v>
      </c>
      <c r="C1075">
        <v>0</v>
      </c>
      <c r="D1075">
        <v>0</v>
      </c>
      <c r="E1075">
        <v>0</v>
      </c>
      <c r="F1075">
        <v>0</v>
      </c>
      <c r="G1075">
        <v>0</v>
      </c>
      <c r="H1075">
        <v>0</v>
      </c>
      <c r="I1075">
        <v>0</v>
      </c>
      <c r="J1075">
        <v>0</v>
      </c>
      <c r="K1075">
        <v>0</v>
      </c>
      <c r="L1075">
        <v>0</v>
      </c>
      <c r="M1075">
        <v>0</v>
      </c>
      <c r="N1075">
        <v>0</v>
      </c>
      <c r="O1075">
        <v>0</v>
      </c>
      <c r="P1075">
        <v>0</v>
      </c>
      <c r="Q1075">
        <v>0</v>
      </c>
      <c r="R1075">
        <v>0</v>
      </c>
      <c r="S1075">
        <v>0</v>
      </c>
      <c r="T1075">
        <v>0</v>
      </c>
      <c r="U1075">
        <v>0</v>
      </c>
      <c r="V1075">
        <v>0</v>
      </c>
      <c r="W1075">
        <v>2.87</v>
      </c>
    </row>
    <row r="1076" spans="1:23">
      <c r="A1076" t="s">
        <v>275</v>
      </c>
      <c r="B1076">
        <v>19.05</v>
      </c>
      <c r="C1076">
        <v>16.670000000000002</v>
      </c>
      <c r="D1076">
        <v>11.11</v>
      </c>
      <c r="E1076">
        <v>0</v>
      </c>
      <c r="F1076">
        <v>0</v>
      </c>
      <c r="G1076">
        <v>33.33</v>
      </c>
      <c r="H1076">
        <v>0</v>
      </c>
      <c r="I1076">
        <v>0</v>
      </c>
      <c r="J1076">
        <v>0</v>
      </c>
      <c r="K1076">
        <v>0</v>
      </c>
      <c r="L1076">
        <v>0</v>
      </c>
      <c r="M1076">
        <v>0</v>
      </c>
      <c r="N1076">
        <v>0</v>
      </c>
      <c r="O1076">
        <v>0</v>
      </c>
      <c r="P1076">
        <v>0</v>
      </c>
      <c r="Q1076">
        <v>0</v>
      </c>
      <c r="R1076">
        <v>0</v>
      </c>
      <c r="S1076">
        <v>0</v>
      </c>
      <c r="T1076">
        <v>0</v>
      </c>
      <c r="U1076">
        <v>28.57</v>
      </c>
      <c r="V1076">
        <v>0</v>
      </c>
      <c r="W1076">
        <v>16.670000000000002</v>
      </c>
    </row>
    <row r="1077" spans="1:23">
      <c r="A1077" t="s">
        <v>276</v>
      </c>
      <c r="B1077">
        <v>43.65</v>
      </c>
      <c r="C1077">
        <v>0</v>
      </c>
      <c r="D1077">
        <v>44.44</v>
      </c>
      <c r="E1077">
        <v>60</v>
      </c>
      <c r="F1077">
        <v>50</v>
      </c>
      <c r="G1077">
        <v>66.67</v>
      </c>
      <c r="H1077">
        <v>75</v>
      </c>
      <c r="I1077">
        <v>50</v>
      </c>
      <c r="J1077">
        <v>0</v>
      </c>
      <c r="K1077">
        <v>0</v>
      </c>
      <c r="L1077">
        <v>0</v>
      </c>
      <c r="M1077">
        <v>0</v>
      </c>
      <c r="N1077">
        <v>0</v>
      </c>
      <c r="O1077">
        <v>0</v>
      </c>
      <c r="P1077">
        <v>0</v>
      </c>
      <c r="Q1077">
        <v>0</v>
      </c>
      <c r="R1077">
        <v>0</v>
      </c>
      <c r="S1077">
        <v>0</v>
      </c>
      <c r="T1077">
        <v>0</v>
      </c>
      <c r="U1077">
        <v>28.57</v>
      </c>
      <c r="V1077">
        <v>0</v>
      </c>
      <c r="W1077">
        <v>41.38</v>
      </c>
    </row>
    <row r="1078" spans="1:23">
      <c r="A1078" t="s">
        <v>277</v>
      </c>
      <c r="B1078">
        <v>21.43</v>
      </c>
      <c r="C1078">
        <v>66.67</v>
      </c>
      <c r="D1078">
        <v>33.33</v>
      </c>
      <c r="E1078">
        <v>40</v>
      </c>
      <c r="F1078">
        <v>50</v>
      </c>
      <c r="G1078">
        <v>0</v>
      </c>
      <c r="H1078">
        <v>25</v>
      </c>
      <c r="I1078">
        <v>50</v>
      </c>
      <c r="J1078">
        <v>75</v>
      </c>
      <c r="K1078">
        <v>75</v>
      </c>
      <c r="L1078">
        <v>0</v>
      </c>
      <c r="M1078">
        <v>0</v>
      </c>
      <c r="N1078">
        <v>0</v>
      </c>
      <c r="O1078">
        <v>0</v>
      </c>
      <c r="P1078">
        <v>0</v>
      </c>
      <c r="Q1078">
        <v>0</v>
      </c>
      <c r="R1078">
        <v>0</v>
      </c>
      <c r="S1078">
        <v>0</v>
      </c>
      <c r="T1078">
        <v>0</v>
      </c>
      <c r="U1078">
        <v>42.86</v>
      </c>
      <c r="V1078">
        <v>0</v>
      </c>
      <c r="W1078">
        <v>28.16</v>
      </c>
    </row>
    <row r="1079" spans="1:23">
      <c r="A1079" t="s">
        <v>218</v>
      </c>
      <c r="B1079">
        <v>8.73</v>
      </c>
      <c r="C1079">
        <v>16.670000000000002</v>
      </c>
      <c r="D1079">
        <v>11.11</v>
      </c>
      <c r="E1079">
        <v>0</v>
      </c>
      <c r="F1079">
        <v>0</v>
      </c>
      <c r="G1079">
        <v>0</v>
      </c>
      <c r="H1079">
        <v>0</v>
      </c>
      <c r="I1079">
        <v>0</v>
      </c>
      <c r="J1079">
        <v>25</v>
      </c>
      <c r="K1079">
        <v>25</v>
      </c>
      <c r="L1079">
        <v>0</v>
      </c>
      <c r="M1079">
        <v>0</v>
      </c>
      <c r="N1079">
        <v>0</v>
      </c>
      <c r="O1079">
        <v>0</v>
      </c>
      <c r="P1079">
        <v>0</v>
      </c>
      <c r="Q1079">
        <v>0</v>
      </c>
      <c r="R1079">
        <v>0</v>
      </c>
      <c r="S1079">
        <v>0</v>
      </c>
      <c r="T1079">
        <v>0</v>
      </c>
      <c r="U1079">
        <v>0</v>
      </c>
      <c r="V1079">
        <v>0</v>
      </c>
      <c r="W1079">
        <v>8.6199999999999992</v>
      </c>
    </row>
    <row r="1080" spans="1:23">
      <c r="A1080" t="s">
        <v>253</v>
      </c>
      <c r="B1080">
        <v>100</v>
      </c>
      <c r="C1080">
        <v>100</v>
      </c>
      <c r="D1080">
        <v>100</v>
      </c>
      <c r="E1080">
        <v>100</v>
      </c>
      <c r="F1080">
        <v>100</v>
      </c>
      <c r="G1080">
        <v>100</v>
      </c>
      <c r="H1080">
        <v>100</v>
      </c>
      <c r="I1080">
        <v>100</v>
      </c>
      <c r="J1080">
        <v>100</v>
      </c>
      <c r="K1080">
        <v>100</v>
      </c>
      <c r="L1080">
        <v>0</v>
      </c>
      <c r="M1080">
        <v>0</v>
      </c>
      <c r="N1080">
        <v>0</v>
      </c>
      <c r="O1080">
        <v>0</v>
      </c>
      <c r="P1080">
        <v>0</v>
      </c>
      <c r="Q1080">
        <v>0</v>
      </c>
      <c r="R1080">
        <v>0</v>
      </c>
      <c r="S1080">
        <v>0</v>
      </c>
      <c r="T1080">
        <v>0</v>
      </c>
      <c r="U1080">
        <v>100</v>
      </c>
      <c r="V1080">
        <v>0</v>
      </c>
      <c r="W1080">
        <v>100</v>
      </c>
    </row>
    <row r="1081" spans="1:23">
      <c r="A1081" t="s">
        <v>254</v>
      </c>
      <c r="B1081">
        <v>126</v>
      </c>
      <c r="C1081">
        <v>6</v>
      </c>
      <c r="D1081">
        <v>9</v>
      </c>
      <c r="E1081">
        <v>5</v>
      </c>
      <c r="F1081">
        <v>4</v>
      </c>
      <c r="G1081">
        <v>3</v>
      </c>
      <c r="H1081">
        <v>4</v>
      </c>
      <c r="I1081">
        <v>2</v>
      </c>
      <c r="J1081">
        <v>4</v>
      </c>
      <c r="K1081">
        <v>4</v>
      </c>
      <c r="L1081">
        <v>0</v>
      </c>
      <c r="M1081">
        <v>0</v>
      </c>
      <c r="N1081">
        <v>0</v>
      </c>
      <c r="O1081">
        <v>0</v>
      </c>
      <c r="P1081">
        <v>0</v>
      </c>
      <c r="Q1081">
        <v>0</v>
      </c>
      <c r="R1081">
        <v>0</v>
      </c>
      <c r="S1081">
        <v>0</v>
      </c>
      <c r="T1081">
        <v>0</v>
      </c>
      <c r="U1081">
        <v>7</v>
      </c>
      <c r="V1081">
        <v>0</v>
      </c>
      <c r="W1081">
        <v>174</v>
      </c>
    </row>
    <row r="1082" spans="1:23">
      <c r="A1082" t="s">
        <v>255</v>
      </c>
      <c r="B1082">
        <v>65.08</v>
      </c>
      <c r="C1082">
        <v>66.67</v>
      </c>
      <c r="D1082">
        <v>77.78</v>
      </c>
      <c r="E1082">
        <v>100</v>
      </c>
      <c r="F1082">
        <v>100</v>
      </c>
      <c r="G1082">
        <v>66.67</v>
      </c>
      <c r="H1082">
        <v>100</v>
      </c>
      <c r="I1082">
        <v>100</v>
      </c>
      <c r="J1082">
        <v>75</v>
      </c>
      <c r="K1082">
        <v>75</v>
      </c>
      <c r="L1082">
        <v>0</v>
      </c>
      <c r="M1082">
        <v>0</v>
      </c>
      <c r="N1082">
        <v>0</v>
      </c>
      <c r="O1082">
        <v>0</v>
      </c>
      <c r="P1082">
        <v>0</v>
      </c>
      <c r="Q1082">
        <v>0</v>
      </c>
      <c r="R1082">
        <v>0</v>
      </c>
      <c r="S1082">
        <v>0</v>
      </c>
      <c r="T1082">
        <v>0</v>
      </c>
      <c r="U1082">
        <v>71.430000000000007</v>
      </c>
      <c r="V1082">
        <v>0</v>
      </c>
      <c r="W1082">
        <v>69.540000000000006</v>
      </c>
    </row>
    <row r="1083" spans="1:23">
      <c r="A1083" t="s">
        <v>256</v>
      </c>
      <c r="B1083">
        <v>7.14</v>
      </c>
      <c r="C1083">
        <v>0</v>
      </c>
      <c r="D1083">
        <v>0</v>
      </c>
      <c r="E1083">
        <v>0</v>
      </c>
      <c r="F1083">
        <v>0</v>
      </c>
      <c r="G1083">
        <v>0</v>
      </c>
      <c r="H1083">
        <v>0</v>
      </c>
      <c r="I1083">
        <v>0</v>
      </c>
      <c r="J1083">
        <v>0</v>
      </c>
      <c r="K1083">
        <v>0</v>
      </c>
      <c r="L1083">
        <v>0</v>
      </c>
      <c r="M1083">
        <v>0</v>
      </c>
      <c r="N1083">
        <v>0</v>
      </c>
      <c r="O1083">
        <v>0</v>
      </c>
      <c r="P1083">
        <v>0</v>
      </c>
      <c r="Q1083">
        <v>0</v>
      </c>
      <c r="R1083">
        <v>0</v>
      </c>
      <c r="S1083">
        <v>0</v>
      </c>
      <c r="T1083">
        <v>0</v>
      </c>
      <c r="U1083">
        <v>0</v>
      </c>
      <c r="V1083">
        <v>0</v>
      </c>
      <c r="W1083">
        <v>5.17</v>
      </c>
    </row>
    <row r="1084" spans="1:23">
      <c r="A1084" t="s">
        <v>257</v>
      </c>
      <c r="B1084">
        <v>3.8</v>
      </c>
      <c r="C1084">
        <v>4.5999999999999996</v>
      </c>
      <c r="D1084">
        <v>4.3</v>
      </c>
      <c r="E1084">
        <v>4.4000000000000004</v>
      </c>
      <c r="F1084">
        <v>4.5</v>
      </c>
      <c r="G1084">
        <v>3.7</v>
      </c>
      <c r="H1084">
        <v>4.3</v>
      </c>
      <c r="I1084">
        <v>4.5</v>
      </c>
      <c r="J1084">
        <v>5</v>
      </c>
      <c r="K1084">
        <v>5</v>
      </c>
      <c r="L1084">
        <v>0</v>
      </c>
      <c r="M1084">
        <v>0</v>
      </c>
      <c r="N1084">
        <v>0</v>
      </c>
      <c r="O1084">
        <v>0</v>
      </c>
      <c r="P1084">
        <v>0</v>
      </c>
      <c r="Q1084">
        <v>0</v>
      </c>
      <c r="R1084">
        <v>0</v>
      </c>
      <c r="S1084">
        <v>0</v>
      </c>
      <c r="T1084">
        <v>0</v>
      </c>
      <c r="U1084">
        <v>4.0999999999999996</v>
      </c>
      <c r="V1084">
        <v>0</v>
      </c>
      <c r="W1084">
        <v>4</v>
      </c>
    </row>
    <row r="1085" spans="1:23">
      <c r="A1085" t="s">
        <v>258</v>
      </c>
      <c r="B1085">
        <v>70.900000000000006</v>
      </c>
      <c r="C1085">
        <v>90</v>
      </c>
      <c r="D1085">
        <v>81.3</v>
      </c>
      <c r="E1085">
        <v>85</v>
      </c>
      <c r="F1085">
        <v>87.5</v>
      </c>
      <c r="G1085">
        <v>66.7</v>
      </c>
      <c r="H1085">
        <v>81.3</v>
      </c>
      <c r="I1085">
        <v>87.5</v>
      </c>
      <c r="J1085">
        <v>100</v>
      </c>
      <c r="K1085">
        <v>100</v>
      </c>
      <c r="L1085">
        <v>0</v>
      </c>
      <c r="M1085">
        <v>0</v>
      </c>
      <c r="N1085">
        <v>0</v>
      </c>
      <c r="O1085">
        <v>0</v>
      </c>
      <c r="P1085">
        <v>0</v>
      </c>
      <c r="Q1085">
        <v>0</v>
      </c>
      <c r="R1085">
        <v>0</v>
      </c>
      <c r="S1085">
        <v>0</v>
      </c>
      <c r="T1085">
        <v>0</v>
      </c>
      <c r="U1085">
        <v>78.599999999999994</v>
      </c>
      <c r="V1085">
        <v>0</v>
      </c>
      <c r="W1085">
        <v>74.7</v>
      </c>
    </row>
    <row r="1086" spans="1:23">
      <c r="A1086" t="s">
        <v>245</v>
      </c>
    </row>
    <row r="1087" spans="1:23">
      <c r="A1087" t="s">
        <v>245</v>
      </c>
    </row>
    <row r="1088" spans="1:23">
      <c r="A1088" t="s">
        <v>333</v>
      </c>
    </row>
    <row r="1089" spans="1:23">
      <c r="A1089" t="s">
        <v>332</v>
      </c>
    </row>
    <row r="1092" spans="1:23">
      <c r="B1092" t="s">
        <v>238</v>
      </c>
      <c r="C1092" t="s">
        <v>239</v>
      </c>
      <c r="L1092" t="s">
        <v>240</v>
      </c>
    </row>
    <row r="1094" spans="1:23">
      <c r="B1094" t="s">
        <v>119</v>
      </c>
      <c r="C1094" t="s">
        <v>225</v>
      </c>
      <c r="D1094" t="s">
        <v>226</v>
      </c>
      <c r="E1094" t="s">
        <v>227</v>
      </c>
      <c r="F1094" t="s">
        <v>228</v>
      </c>
      <c r="G1094" t="s">
        <v>229</v>
      </c>
      <c r="H1094" t="s">
        <v>230</v>
      </c>
      <c r="I1094" t="s">
        <v>231</v>
      </c>
      <c r="J1094" t="s">
        <v>232</v>
      </c>
      <c r="K1094" t="s">
        <v>233</v>
      </c>
      <c r="L1094" t="s">
        <v>225</v>
      </c>
      <c r="M1094" t="s">
        <v>226</v>
      </c>
      <c r="N1094" t="s">
        <v>227</v>
      </c>
      <c r="O1094" t="s">
        <v>228</v>
      </c>
      <c r="P1094" t="s">
        <v>229</v>
      </c>
      <c r="Q1094" t="s">
        <v>230</v>
      </c>
      <c r="R1094" t="s">
        <v>231</v>
      </c>
      <c r="S1094" t="s">
        <v>232</v>
      </c>
      <c r="T1094" t="s">
        <v>233</v>
      </c>
      <c r="U1094" t="s">
        <v>122</v>
      </c>
      <c r="V1094" t="s">
        <v>241</v>
      </c>
      <c r="W1094" t="s">
        <v>224</v>
      </c>
    </row>
    <row r="1096" spans="1:23">
      <c r="A1096" t="s">
        <v>273</v>
      </c>
      <c r="B1096">
        <v>1.59</v>
      </c>
      <c r="C1096">
        <v>0</v>
      </c>
      <c r="D1096">
        <v>0</v>
      </c>
      <c r="E1096">
        <v>0</v>
      </c>
      <c r="F1096">
        <v>0</v>
      </c>
      <c r="G1096">
        <v>0</v>
      </c>
      <c r="H1096">
        <v>0</v>
      </c>
      <c r="I1096">
        <v>0</v>
      </c>
      <c r="J1096">
        <v>0</v>
      </c>
      <c r="K1096">
        <v>0</v>
      </c>
      <c r="L1096">
        <v>0</v>
      </c>
      <c r="M1096">
        <v>0</v>
      </c>
      <c r="N1096">
        <v>0</v>
      </c>
      <c r="O1096">
        <v>0</v>
      </c>
      <c r="P1096">
        <v>0</v>
      </c>
      <c r="Q1096">
        <v>0</v>
      </c>
      <c r="R1096">
        <v>0</v>
      </c>
      <c r="S1096">
        <v>0</v>
      </c>
      <c r="T1096">
        <v>0</v>
      </c>
      <c r="U1096">
        <v>0</v>
      </c>
      <c r="V1096">
        <v>0</v>
      </c>
      <c r="W1096">
        <v>1.1499999999999999</v>
      </c>
    </row>
    <row r="1097" spans="1:23">
      <c r="A1097" t="s">
        <v>274</v>
      </c>
      <c r="B1097">
        <v>3.97</v>
      </c>
      <c r="C1097">
        <v>0</v>
      </c>
      <c r="D1097">
        <v>0</v>
      </c>
      <c r="E1097">
        <v>0</v>
      </c>
      <c r="F1097">
        <v>0</v>
      </c>
      <c r="G1097">
        <v>0</v>
      </c>
      <c r="H1097">
        <v>0</v>
      </c>
      <c r="I1097">
        <v>0</v>
      </c>
      <c r="J1097">
        <v>0</v>
      </c>
      <c r="K1097">
        <v>0</v>
      </c>
      <c r="L1097">
        <v>0</v>
      </c>
      <c r="M1097">
        <v>0</v>
      </c>
      <c r="N1097">
        <v>0</v>
      </c>
      <c r="O1097">
        <v>0</v>
      </c>
      <c r="P1097">
        <v>0</v>
      </c>
      <c r="Q1097">
        <v>0</v>
      </c>
      <c r="R1097">
        <v>0</v>
      </c>
      <c r="S1097">
        <v>0</v>
      </c>
      <c r="T1097">
        <v>0</v>
      </c>
      <c r="U1097">
        <v>0</v>
      </c>
      <c r="V1097">
        <v>0</v>
      </c>
      <c r="W1097">
        <v>2.87</v>
      </c>
    </row>
    <row r="1098" spans="1:23">
      <c r="A1098" t="s">
        <v>275</v>
      </c>
      <c r="B1098">
        <v>20.63</v>
      </c>
      <c r="C1098">
        <v>16.670000000000002</v>
      </c>
      <c r="D1098">
        <v>11.11</v>
      </c>
      <c r="E1098">
        <v>0</v>
      </c>
      <c r="F1098">
        <v>0</v>
      </c>
      <c r="G1098">
        <v>0</v>
      </c>
      <c r="H1098">
        <v>0</v>
      </c>
      <c r="I1098">
        <v>50</v>
      </c>
      <c r="J1098">
        <v>0</v>
      </c>
      <c r="K1098">
        <v>0</v>
      </c>
      <c r="L1098">
        <v>0</v>
      </c>
      <c r="M1098">
        <v>0</v>
      </c>
      <c r="N1098">
        <v>0</v>
      </c>
      <c r="O1098">
        <v>0</v>
      </c>
      <c r="P1098">
        <v>0</v>
      </c>
      <c r="Q1098">
        <v>0</v>
      </c>
      <c r="R1098">
        <v>0</v>
      </c>
      <c r="S1098">
        <v>0</v>
      </c>
      <c r="T1098">
        <v>0</v>
      </c>
      <c r="U1098">
        <v>14.29</v>
      </c>
      <c r="V1098">
        <v>0</v>
      </c>
      <c r="W1098">
        <v>17.239999999999998</v>
      </c>
    </row>
    <row r="1099" spans="1:23">
      <c r="A1099" t="s">
        <v>276</v>
      </c>
      <c r="B1099">
        <v>41.27</v>
      </c>
      <c r="C1099">
        <v>0</v>
      </c>
      <c r="D1099">
        <v>44.44</v>
      </c>
      <c r="E1099">
        <v>40</v>
      </c>
      <c r="F1099">
        <v>50</v>
      </c>
      <c r="G1099">
        <v>100</v>
      </c>
      <c r="H1099">
        <v>75</v>
      </c>
      <c r="I1099">
        <v>0</v>
      </c>
      <c r="J1099">
        <v>0</v>
      </c>
      <c r="K1099">
        <v>0</v>
      </c>
      <c r="L1099">
        <v>0</v>
      </c>
      <c r="M1099">
        <v>0</v>
      </c>
      <c r="N1099">
        <v>0</v>
      </c>
      <c r="O1099">
        <v>0</v>
      </c>
      <c r="P1099">
        <v>0</v>
      </c>
      <c r="Q1099">
        <v>0</v>
      </c>
      <c r="R1099">
        <v>0</v>
      </c>
      <c r="S1099">
        <v>0</v>
      </c>
      <c r="T1099">
        <v>0</v>
      </c>
      <c r="U1099">
        <v>42.86</v>
      </c>
      <c r="V1099">
        <v>0</v>
      </c>
      <c r="W1099">
        <v>39.659999999999997</v>
      </c>
    </row>
    <row r="1100" spans="1:23">
      <c r="A1100" t="s">
        <v>277</v>
      </c>
      <c r="B1100">
        <v>22.22</v>
      </c>
      <c r="C1100">
        <v>66.67</v>
      </c>
      <c r="D1100">
        <v>33.33</v>
      </c>
      <c r="E1100">
        <v>40</v>
      </c>
      <c r="F1100">
        <v>50</v>
      </c>
      <c r="G1100">
        <v>0</v>
      </c>
      <c r="H1100">
        <v>25</v>
      </c>
      <c r="I1100">
        <v>50</v>
      </c>
      <c r="J1100">
        <v>75</v>
      </c>
      <c r="K1100">
        <v>75</v>
      </c>
      <c r="L1100">
        <v>0</v>
      </c>
      <c r="M1100">
        <v>0</v>
      </c>
      <c r="N1100">
        <v>0</v>
      </c>
      <c r="O1100">
        <v>0</v>
      </c>
      <c r="P1100">
        <v>0</v>
      </c>
      <c r="Q1100">
        <v>0</v>
      </c>
      <c r="R1100">
        <v>0</v>
      </c>
      <c r="S1100">
        <v>0</v>
      </c>
      <c r="T1100">
        <v>0</v>
      </c>
      <c r="U1100">
        <v>42.86</v>
      </c>
      <c r="V1100">
        <v>0</v>
      </c>
      <c r="W1100">
        <v>28.74</v>
      </c>
    </row>
    <row r="1101" spans="1:23">
      <c r="A1101" t="s">
        <v>218</v>
      </c>
      <c r="B1101">
        <v>10.32</v>
      </c>
      <c r="C1101">
        <v>16.670000000000002</v>
      </c>
      <c r="D1101">
        <v>11.11</v>
      </c>
      <c r="E1101">
        <v>20</v>
      </c>
      <c r="F1101">
        <v>0</v>
      </c>
      <c r="G1101">
        <v>0</v>
      </c>
      <c r="H1101">
        <v>0</v>
      </c>
      <c r="I1101">
        <v>0</v>
      </c>
      <c r="J1101">
        <v>25</v>
      </c>
      <c r="K1101">
        <v>25</v>
      </c>
      <c r="L1101">
        <v>0</v>
      </c>
      <c r="M1101">
        <v>0</v>
      </c>
      <c r="N1101">
        <v>0</v>
      </c>
      <c r="O1101">
        <v>0</v>
      </c>
      <c r="P1101">
        <v>0</v>
      </c>
      <c r="Q1101">
        <v>0</v>
      </c>
      <c r="R1101">
        <v>0</v>
      </c>
      <c r="S1101">
        <v>0</v>
      </c>
      <c r="T1101">
        <v>0</v>
      </c>
      <c r="U1101">
        <v>0</v>
      </c>
      <c r="V1101">
        <v>0</v>
      </c>
      <c r="W1101">
        <v>10.34</v>
      </c>
    </row>
    <row r="1102" spans="1:23">
      <c r="A1102" t="s">
        <v>253</v>
      </c>
      <c r="B1102">
        <v>100</v>
      </c>
      <c r="C1102">
        <v>100</v>
      </c>
      <c r="D1102">
        <v>100</v>
      </c>
      <c r="E1102">
        <v>100</v>
      </c>
      <c r="F1102">
        <v>100</v>
      </c>
      <c r="G1102">
        <v>100</v>
      </c>
      <c r="H1102">
        <v>100</v>
      </c>
      <c r="I1102">
        <v>100</v>
      </c>
      <c r="J1102">
        <v>100</v>
      </c>
      <c r="K1102">
        <v>100</v>
      </c>
      <c r="L1102">
        <v>0</v>
      </c>
      <c r="M1102">
        <v>0</v>
      </c>
      <c r="N1102">
        <v>0</v>
      </c>
      <c r="O1102">
        <v>0</v>
      </c>
      <c r="P1102">
        <v>0</v>
      </c>
      <c r="Q1102">
        <v>0</v>
      </c>
      <c r="R1102">
        <v>0</v>
      </c>
      <c r="S1102">
        <v>0</v>
      </c>
      <c r="T1102">
        <v>0</v>
      </c>
      <c r="U1102">
        <v>100</v>
      </c>
      <c r="V1102">
        <v>0</v>
      </c>
      <c r="W1102">
        <v>100</v>
      </c>
    </row>
    <row r="1103" spans="1:23">
      <c r="A1103" t="s">
        <v>254</v>
      </c>
      <c r="B1103">
        <v>126</v>
      </c>
      <c r="C1103">
        <v>6</v>
      </c>
      <c r="D1103">
        <v>9</v>
      </c>
      <c r="E1103">
        <v>5</v>
      </c>
      <c r="F1103">
        <v>4</v>
      </c>
      <c r="G1103">
        <v>3</v>
      </c>
      <c r="H1103">
        <v>4</v>
      </c>
      <c r="I1103">
        <v>2</v>
      </c>
      <c r="J1103">
        <v>4</v>
      </c>
      <c r="K1103">
        <v>4</v>
      </c>
      <c r="L1103">
        <v>0</v>
      </c>
      <c r="M1103">
        <v>0</v>
      </c>
      <c r="N1103">
        <v>0</v>
      </c>
      <c r="O1103">
        <v>0</v>
      </c>
      <c r="P1103">
        <v>0</v>
      </c>
      <c r="Q1103">
        <v>0</v>
      </c>
      <c r="R1103">
        <v>0</v>
      </c>
      <c r="S1103">
        <v>0</v>
      </c>
      <c r="T1103">
        <v>0</v>
      </c>
      <c r="U1103">
        <v>7</v>
      </c>
      <c r="V1103">
        <v>0</v>
      </c>
      <c r="W1103">
        <v>174</v>
      </c>
    </row>
    <row r="1104" spans="1:23">
      <c r="A1104" t="s">
        <v>255</v>
      </c>
      <c r="B1104">
        <v>63.49</v>
      </c>
      <c r="C1104">
        <v>66.67</v>
      </c>
      <c r="D1104">
        <v>77.78</v>
      </c>
      <c r="E1104">
        <v>80</v>
      </c>
      <c r="F1104">
        <v>100</v>
      </c>
      <c r="G1104">
        <v>100</v>
      </c>
      <c r="H1104">
        <v>100</v>
      </c>
      <c r="I1104">
        <v>50</v>
      </c>
      <c r="J1104">
        <v>75</v>
      </c>
      <c r="K1104">
        <v>75</v>
      </c>
      <c r="L1104">
        <v>0</v>
      </c>
      <c r="M1104">
        <v>0</v>
      </c>
      <c r="N1104">
        <v>0</v>
      </c>
      <c r="O1104">
        <v>0</v>
      </c>
      <c r="P1104">
        <v>0</v>
      </c>
      <c r="Q1104">
        <v>0</v>
      </c>
      <c r="R1104">
        <v>0</v>
      </c>
      <c r="S1104">
        <v>0</v>
      </c>
      <c r="T1104">
        <v>0</v>
      </c>
      <c r="U1104">
        <v>85.71</v>
      </c>
      <c r="V1104">
        <v>0</v>
      </c>
      <c r="W1104">
        <v>68.39</v>
      </c>
    </row>
    <row r="1105" spans="1:23">
      <c r="A1105" t="s">
        <v>256</v>
      </c>
      <c r="B1105">
        <v>5.56</v>
      </c>
      <c r="C1105">
        <v>0</v>
      </c>
      <c r="D1105">
        <v>0</v>
      </c>
      <c r="E1105">
        <v>0</v>
      </c>
      <c r="F1105">
        <v>0</v>
      </c>
      <c r="G1105">
        <v>0</v>
      </c>
      <c r="H1105">
        <v>0</v>
      </c>
      <c r="I1105">
        <v>0</v>
      </c>
      <c r="J1105">
        <v>0</v>
      </c>
      <c r="K1105">
        <v>0</v>
      </c>
      <c r="L1105">
        <v>0</v>
      </c>
      <c r="M1105">
        <v>0</v>
      </c>
      <c r="N1105">
        <v>0</v>
      </c>
      <c r="O1105">
        <v>0</v>
      </c>
      <c r="P1105">
        <v>0</v>
      </c>
      <c r="Q1105">
        <v>0</v>
      </c>
      <c r="R1105">
        <v>0</v>
      </c>
      <c r="S1105">
        <v>0</v>
      </c>
      <c r="T1105">
        <v>0</v>
      </c>
      <c r="U1105">
        <v>0</v>
      </c>
      <c r="V1105">
        <v>0</v>
      </c>
      <c r="W1105">
        <v>4.0199999999999996</v>
      </c>
    </row>
    <row r="1106" spans="1:23">
      <c r="A1106" t="s">
        <v>257</v>
      </c>
      <c r="B1106">
        <v>3.9</v>
      </c>
      <c r="C1106">
        <v>4.5999999999999996</v>
      </c>
      <c r="D1106">
        <v>4.3</v>
      </c>
      <c r="E1106">
        <v>4.5</v>
      </c>
      <c r="F1106">
        <v>4.5</v>
      </c>
      <c r="G1106">
        <v>4</v>
      </c>
      <c r="H1106">
        <v>4.3</v>
      </c>
      <c r="I1106">
        <v>4</v>
      </c>
      <c r="J1106">
        <v>5</v>
      </c>
      <c r="K1106">
        <v>5</v>
      </c>
      <c r="L1106">
        <v>0</v>
      </c>
      <c r="M1106">
        <v>0</v>
      </c>
      <c r="N1106">
        <v>0</v>
      </c>
      <c r="O1106">
        <v>0</v>
      </c>
      <c r="P1106">
        <v>0</v>
      </c>
      <c r="Q1106">
        <v>0</v>
      </c>
      <c r="R1106">
        <v>0</v>
      </c>
      <c r="S1106">
        <v>0</v>
      </c>
      <c r="T1106">
        <v>0</v>
      </c>
      <c r="U1106">
        <v>4.3</v>
      </c>
      <c r="V1106">
        <v>0</v>
      </c>
      <c r="W1106">
        <v>4</v>
      </c>
    </row>
    <row r="1107" spans="1:23">
      <c r="A1107" t="s">
        <v>258</v>
      </c>
      <c r="B1107">
        <v>71.900000000000006</v>
      </c>
      <c r="C1107">
        <v>90</v>
      </c>
      <c r="D1107">
        <v>81.3</v>
      </c>
      <c r="E1107">
        <v>87.5</v>
      </c>
      <c r="F1107">
        <v>87.5</v>
      </c>
      <c r="G1107">
        <v>75</v>
      </c>
      <c r="H1107">
        <v>81.3</v>
      </c>
      <c r="I1107">
        <v>75</v>
      </c>
      <c r="J1107">
        <v>100</v>
      </c>
      <c r="K1107">
        <v>100</v>
      </c>
      <c r="L1107">
        <v>0</v>
      </c>
      <c r="M1107">
        <v>0</v>
      </c>
      <c r="N1107">
        <v>0</v>
      </c>
      <c r="O1107">
        <v>0</v>
      </c>
      <c r="P1107">
        <v>0</v>
      </c>
      <c r="Q1107">
        <v>0</v>
      </c>
      <c r="R1107">
        <v>0</v>
      </c>
      <c r="S1107">
        <v>0</v>
      </c>
      <c r="T1107">
        <v>0</v>
      </c>
      <c r="U1107">
        <v>82.1</v>
      </c>
      <c r="V1107">
        <v>0</v>
      </c>
      <c r="W1107">
        <v>75.599999999999994</v>
      </c>
    </row>
    <row r="1108" spans="1:23">
      <c r="A1108" t="s">
        <v>245</v>
      </c>
    </row>
    <row r="1109" spans="1:23">
      <c r="A1109" t="s">
        <v>245</v>
      </c>
    </row>
    <row r="1110" spans="1:23">
      <c r="A1110" t="s">
        <v>333</v>
      </c>
    </row>
    <row r="1111" spans="1:23">
      <c r="A1111" t="s">
        <v>328</v>
      </c>
    </row>
    <row r="1114" spans="1:23">
      <c r="B1114" t="s">
        <v>238</v>
      </c>
      <c r="C1114" t="s">
        <v>239</v>
      </c>
      <c r="L1114" t="s">
        <v>240</v>
      </c>
    </row>
    <row r="1116" spans="1:23">
      <c r="B1116" t="s">
        <v>119</v>
      </c>
      <c r="C1116" t="s">
        <v>225</v>
      </c>
      <c r="D1116" t="s">
        <v>226</v>
      </c>
      <c r="E1116" t="s">
        <v>227</v>
      </c>
      <c r="F1116" t="s">
        <v>228</v>
      </c>
      <c r="G1116" t="s">
        <v>229</v>
      </c>
      <c r="H1116" t="s">
        <v>230</v>
      </c>
      <c r="I1116" t="s">
        <v>231</v>
      </c>
      <c r="J1116" t="s">
        <v>232</v>
      </c>
      <c r="K1116" t="s">
        <v>233</v>
      </c>
      <c r="L1116" t="s">
        <v>225</v>
      </c>
      <c r="M1116" t="s">
        <v>226</v>
      </c>
      <c r="N1116" t="s">
        <v>227</v>
      </c>
      <c r="O1116" t="s">
        <v>228</v>
      </c>
      <c r="P1116" t="s">
        <v>229</v>
      </c>
      <c r="Q1116" t="s">
        <v>230</v>
      </c>
      <c r="R1116" t="s">
        <v>231</v>
      </c>
      <c r="S1116" t="s">
        <v>232</v>
      </c>
      <c r="T1116" t="s">
        <v>233</v>
      </c>
      <c r="U1116" t="s">
        <v>122</v>
      </c>
      <c r="V1116" t="s">
        <v>241</v>
      </c>
      <c r="W1116" t="s">
        <v>224</v>
      </c>
    </row>
    <row r="1118" spans="1:23">
      <c r="A1118" t="s">
        <v>273</v>
      </c>
      <c r="B1118">
        <v>0</v>
      </c>
      <c r="C1118">
        <v>0</v>
      </c>
      <c r="D1118">
        <v>0</v>
      </c>
      <c r="E1118">
        <v>0</v>
      </c>
      <c r="F1118">
        <v>25</v>
      </c>
      <c r="G1118">
        <v>0</v>
      </c>
      <c r="H1118">
        <v>0</v>
      </c>
      <c r="I1118">
        <v>0</v>
      </c>
      <c r="J1118">
        <v>0</v>
      </c>
      <c r="K1118">
        <v>0</v>
      </c>
      <c r="L1118">
        <v>0</v>
      </c>
      <c r="M1118">
        <v>0</v>
      </c>
      <c r="N1118">
        <v>0</v>
      </c>
      <c r="O1118">
        <v>0</v>
      </c>
      <c r="P1118">
        <v>0</v>
      </c>
      <c r="Q1118">
        <v>0</v>
      </c>
      <c r="R1118">
        <v>0</v>
      </c>
      <c r="S1118">
        <v>0</v>
      </c>
      <c r="T1118">
        <v>0</v>
      </c>
      <c r="U1118">
        <v>0</v>
      </c>
      <c r="V1118">
        <v>0</v>
      </c>
      <c r="W1118">
        <v>0.56999999999999995</v>
      </c>
    </row>
    <row r="1119" spans="1:23">
      <c r="A1119" t="s">
        <v>274</v>
      </c>
      <c r="B1119">
        <v>3.17</v>
      </c>
      <c r="C1119">
        <v>0</v>
      </c>
      <c r="D1119">
        <v>0</v>
      </c>
      <c r="E1119">
        <v>0</v>
      </c>
      <c r="F1119">
        <v>0</v>
      </c>
      <c r="G1119">
        <v>0</v>
      </c>
      <c r="H1119">
        <v>0</v>
      </c>
      <c r="I1119">
        <v>0</v>
      </c>
      <c r="J1119">
        <v>0</v>
      </c>
      <c r="K1119">
        <v>0</v>
      </c>
      <c r="L1119">
        <v>0</v>
      </c>
      <c r="M1119">
        <v>0</v>
      </c>
      <c r="N1119">
        <v>0</v>
      </c>
      <c r="O1119">
        <v>0</v>
      </c>
      <c r="P1119">
        <v>0</v>
      </c>
      <c r="Q1119">
        <v>0</v>
      </c>
      <c r="R1119">
        <v>0</v>
      </c>
      <c r="S1119">
        <v>0</v>
      </c>
      <c r="T1119">
        <v>0</v>
      </c>
      <c r="U1119">
        <v>0</v>
      </c>
      <c r="V1119">
        <v>0</v>
      </c>
      <c r="W1119">
        <v>2.2999999999999998</v>
      </c>
    </row>
    <row r="1120" spans="1:23">
      <c r="A1120" t="s">
        <v>275</v>
      </c>
      <c r="B1120">
        <v>15.08</v>
      </c>
      <c r="C1120">
        <v>16.670000000000002</v>
      </c>
      <c r="D1120">
        <v>11.11</v>
      </c>
      <c r="E1120">
        <v>0</v>
      </c>
      <c r="F1120">
        <v>0</v>
      </c>
      <c r="G1120">
        <v>0</v>
      </c>
      <c r="H1120">
        <v>0</v>
      </c>
      <c r="I1120">
        <v>0</v>
      </c>
      <c r="J1120">
        <v>0</v>
      </c>
      <c r="K1120">
        <v>0</v>
      </c>
      <c r="L1120">
        <v>0</v>
      </c>
      <c r="M1120">
        <v>0</v>
      </c>
      <c r="N1120">
        <v>0</v>
      </c>
      <c r="O1120">
        <v>0</v>
      </c>
      <c r="P1120">
        <v>0</v>
      </c>
      <c r="Q1120">
        <v>0</v>
      </c>
      <c r="R1120">
        <v>0</v>
      </c>
      <c r="S1120">
        <v>0</v>
      </c>
      <c r="T1120">
        <v>0</v>
      </c>
      <c r="U1120">
        <v>14.29</v>
      </c>
      <c r="V1120">
        <v>0</v>
      </c>
      <c r="W1120">
        <v>12.64</v>
      </c>
    </row>
    <row r="1121" spans="1:23">
      <c r="A1121" t="s">
        <v>276</v>
      </c>
      <c r="B1121">
        <v>41.27</v>
      </c>
      <c r="C1121">
        <v>0</v>
      </c>
      <c r="D1121">
        <v>22.22</v>
      </c>
      <c r="E1121">
        <v>40</v>
      </c>
      <c r="F1121">
        <v>25</v>
      </c>
      <c r="G1121">
        <v>66.67</v>
      </c>
      <c r="H1121">
        <v>75</v>
      </c>
      <c r="I1121">
        <v>0</v>
      </c>
      <c r="J1121">
        <v>0</v>
      </c>
      <c r="K1121">
        <v>0</v>
      </c>
      <c r="L1121">
        <v>0</v>
      </c>
      <c r="M1121">
        <v>0</v>
      </c>
      <c r="N1121">
        <v>0</v>
      </c>
      <c r="O1121">
        <v>0</v>
      </c>
      <c r="P1121">
        <v>0</v>
      </c>
      <c r="Q1121">
        <v>0</v>
      </c>
      <c r="R1121">
        <v>0</v>
      </c>
      <c r="S1121">
        <v>0</v>
      </c>
      <c r="T1121">
        <v>0</v>
      </c>
      <c r="U1121">
        <v>0</v>
      </c>
      <c r="V1121">
        <v>0</v>
      </c>
      <c r="W1121">
        <v>35.630000000000003</v>
      </c>
    </row>
    <row r="1122" spans="1:23">
      <c r="A1122" t="s">
        <v>277</v>
      </c>
      <c r="B1122">
        <v>26.98</v>
      </c>
      <c r="C1122">
        <v>66.67</v>
      </c>
      <c r="D1122">
        <v>55.56</v>
      </c>
      <c r="E1122">
        <v>40</v>
      </c>
      <c r="F1122">
        <v>50</v>
      </c>
      <c r="G1122">
        <v>33.33</v>
      </c>
      <c r="H1122">
        <v>25</v>
      </c>
      <c r="I1122">
        <v>100</v>
      </c>
      <c r="J1122">
        <v>75</v>
      </c>
      <c r="K1122">
        <v>75</v>
      </c>
      <c r="L1122">
        <v>0</v>
      </c>
      <c r="M1122">
        <v>0</v>
      </c>
      <c r="N1122">
        <v>0</v>
      </c>
      <c r="O1122">
        <v>0</v>
      </c>
      <c r="P1122">
        <v>0</v>
      </c>
      <c r="Q1122">
        <v>0</v>
      </c>
      <c r="R1122">
        <v>0</v>
      </c>
      <c r="S1122">
        <v>0</v>
      </c>
      <c r="T1122">
        <v>0</v>
      </c>
      <c r="U1122">
        <v>85.71</v>
      </c>
      <c r="V1122">
        <v>0</v>
      </c>
      <c r="W1122">
        <v>36.21</v>
      </c>
    </row>
    <row r="1123" spans="1:23">
      <c r="A1123" t="s">
        <v>218</v>
      </c>
      <c r="B1123">
        <v>13.49</v>
      </c>
      <c r="C1123">
        <v>16.670000000000002</v>
      </c>
      <c r="D1123">
        <v>11.11</v>
      </c>
      <c r="E1123">
        <v>20</v>
      </c>
      <c r="F1123">
        <v>0</v>
      </c>
      <c r="G1123">
        <v>0</v>
      </c>
      <c r="H1123">
        <v>0</v>
      </c>
      <c r="I1123">
        <v>0</v>
      </c>
      <c r="J1123">
        <v>25</v>
      </c>
      <c r="K1123">
        <v>25</v>
      </c>
      <c r="L1123">
        <v>0</v>
      </c>
      <c r="M1123">
        <v>0</v>
      </c>
      <c r="N1123">
        <v>0</v>
      </c>
      <c r="O1123">
        <v>0</v>
      </c>
      <c r="P1123">
        <v>0</v>
      </c>
      <c r="Q1123">
        <v>0</v>
      </c>
      <c r="R1123">
        <v>0</v>
      </c>
      <c r="S1123">
        <v>0</v>
      </c>
      <c r="T1123">
        <v>0</v>
      </c>
      <c r="U1123">
        <v>0</v>
      </c>
      <c r="V1123">
        <v>0</v>
      </c>
      <c r="W1123">
        <v>12.64</v>
      </c>
    </row>
    <row r="1124" spans="1:23">
      <c r="A1124" t="s">
        <v>253</v>
      </c>
      <c r="B1124">
        <v>100</v>
      </c>
      <c r="C1124">
        <v>100</v>
      </c>
      <c r="D1124">
        <v>100</v>
      </c>
      <c r="E1124">
        <v>100</v>
      </c>
      <c r="F1124">
        <v>100</v>
      </c>
      <c r="G1124">
        <v>100</v>
      </c>
      <c r="H1124">
        <v>100</v>
      </c>
      <c r="I1124">
        <v>100</v>
      </c>
      <c r="J1124">
        <v>100</v>
      </c>
      <c r="K1124">
        <v>100</v>
      </c>
      <c r="L1124">
        <v>0</v>
      </c>
      <c r="M1124">
        <v>0</v>
      </c>
      <c r="N1124">
        <v>0</v>
      </c>
      <c r="O1124">
        <v>0</v>
      </c>
      <c r="P1124">
        <v>0</v>
      </c>
      <c r="Q1124">
        <v>0</v>
      </c>
      <c r="R1124">
        <v>0</v>
      </c>
      <c r="S1124">
        <v>0</v>
      </c>
      <c r="T1124">
        <v>0</v>
      </c>
      <c r="U1124">
        <v>100</v>
      </c>
      <c r="V1124">
        <v>0</v>
      </c>
      <c r="W1124">
        <v>100</v>
      </c>
    </row>
    <row r="1125" spans="1:23">
      <c r="A1125" t="s">
        <v>254</v>
      </c>
      <c r="B1125">
        <v>126</v>
      </c>
      <c r="C1125">
        <v>6</v>
      </c>
      <c r="D1125">
        <v>9</v>
      </c>
      <c r="E1125">
        <v>5</v>
      </c>
      <c r="F1125">
        <v>4</v>
      </c>
      <c r="G1125">
        <v>3</v>
      </c>
      <c r="H1125">
        <v>4</v>
      </c>
      <c r="I1125">
        <v>2</v>
      </c>
      <c r="J1125">
        <v>4</v>
      </c>
      <c r="K1125">
        <v>4</v>
      </c>
      <c r="L1125">
        <v>0</v>
      </c>
      <c r="M1125">
        <v>0</v>
      </c>
      <c r="N1125">
        <v>0</v>
      </c>
      <c r="O1125">
        <v>0</v>
      </c>
      <c r="P1125">
        <v>0</v>
      </c>
      <c r="Q1125">
        <v>0</v>
      </c>
      <c r="R1125">
        <v>0</v>
      </c>
      <c r="S1125">
        <v>0</v>
      </c>
      <c r="T1125">
        <v>0</v>
      </c>
      <c r="U1125">
        <v>7</v>
      </c>
      <c r="V1125">
        <v>0</v>
      </c>
      <c r="W1125">
        <v>174</v>
      </c>
    </row>
    <row r="1126" spans="1:23">
      <c r="A1126" t="s">
        <v>255</v>
      </c>
      <c r="B1126">
        <v>68.25</v>
      </c>
      <c r="C1126">
        <v>66.67</v>
      </c>
      <c r="D1126">
        <v>77.78</v>
      </c>
      <c r="E1126">
        <v>80</v>
      </c>
      <c r="F1126">
        <v>75</v>
      </c>
      <c r="G1126">
        <v>100</v>
      </c>
      <c r="H1126">
        <v>100</v>
      </c>
      <c r="I1126">
        <v>100</v>
      </c>
      <c r="J1126">
        <v>75</v>
      </c>
      <c r="K1126">
        <v>75</v>
      </c>
      <c r="L1126">
        <v>0</v>
      </c>
      <c r="M1126">
        <v>0</v>
      </c>
      <c r="N1126">
        <v>0</v>
      </c>
      <c r="O1126">
        <v>0</v>
      </c>
      <c r="P1126">
        <v>0</v>
      </c>
      <c r="Q1126">
        <v>0</v>
      </c>
      <c r="R1126">
        <v>0</v>
      </c>
      <c r="S1126">
        <v>0</v>
      </c>
      <c r="T1126">
        <v>0</v>
      </c>
      <c r="U1126">
        <v>85.71</v>
      </c>
      <c r="V1126">
        <v>0</v>
      </c>
      <c r="W1126">
        <v>71.84</v>
      </c>
    </row>
    <row r="1127" spans="1:23">
      <c r="A1127" t="s">
        <v>256</v>
      </c>
      <c r="B1127">
        <v>3.17</v>
      </c>
      <c r="C1127">
        <v>0</v>
      </c>
      <c r="D1127">
        <v>0</v>
      </c>
      <c r="E1127">
        <v>0</v>
      </c>
      <c r="F1127">
        <v>25</v>
      </c>
      <c r="G1127">
        <v>0</v>
      </c>
      <c r="H1127">
        <v>0</v>
      </c>
      <c r="I1127">
        <v>0</v>
      </c>
      <c r="J1127">
        <v>0</v>
      </c>
      <c r="K1127">
        <v>0</v>
      </c>
      <c r="L1127">
        <v>0</v>
      </c>
      <c r="M1127">
        <v>0</v>
      </c>
      <c r="N1127">
        <v>0</v>
      </c>
      <c r="O1127">
        <v>0</v>
      </c>
      <c r="P1127">
        <v>0</v>
      </c>
      <c r="Q1127">
        <v>0</v>
      </c>
      <c r="R1127">
        <v>0</v>
      </c>
      <c r="S1127">
        <v>0</v>
      </c>
      <c r="T1127">
        <v>0</v>
      </c>
      <c r="U1127">
        <v>0</v>
      </c>
      <c r="V1127">
        <v>0</v>
      </c>
      <c r="W1127">
        <v>2.87</v>
      </c>
    </row>
    <row r="1128" spans="1:23">
      <c r="A1128" t="s">
        <v>257</v>
      </c>
      <c r="B1128">
        <v>4.0999999999999996</v>
      </c>
      <c r="C1128">
        <v>4.5999999999999996</v>
      </c>
      <c r="D1128">
        <v>4.5</v>
      </c>
      <c r="E1128">
        <v>4.5</v>
      </c>
      <c r="F1128">
        <v>3.8</v>
      </c>
      <c r="G1128">
        <v>4.3</v>
      </c>
      <c r="H1128">
        <v>4.3</v>
      </c>
      <c r="I1128">
        <v>5</v>
      </c>
      <c r="J1128">
        <v>5</v>
      </c>
      <c r="K1128">
        <v>5</v>
      </c>
      <c r="L1128">
        <v>0</v>
      </c>
      <c r="M1128">
        <v>0</v>
      </c>
      <c r="N1128">
        <v>0</v>
      </c>
      <c r="O1128">
        <v>0</v>
      </c>
      <c r="P1128">
        <v>0</v>
      </c>
      <c r="Q1128">
        <v>0</v>
      </c>
      <c r="R1128">
        <v>0</v>
      </c>
      <c r="S1128">
        <v>0</v>
      </c>
      <c r="T1128">
        <v>0</v>
      </c>
      <c r="U1128">
        <v>4.7</v>
      </c>
      <c r="V1128">
        <v>0</v>
      </c>
      <c r="W1128">
        <v>4.2</v>
      </c>
    </row>
    <row r="1129" spans="1:23">
      <c r="A1129" t="s">
        <v>258</v>
      </c>
      <c r="B1129">
        <v>76.599999999999994</v>
      </c>
      <c r="C1129">
        <v>90</v>
      </c>
      <c r="D1129">
        <v>87.5</v>
      </c>
      <c r="E1129">
        <v>87.5</v>
      </c>
      <c r="F1129">
        <v>68.8</v>
      </c>
      <c r="G1129">
        <v>83.3</v>
      </c>
      <c r="H1129">
        <v>81.3</v>
      </c>
      <c r="I1129">
        <v>100</v>
      </c>
      <c r="J1129">
        <v>100</v>
      </c>
      <c r="K1129">
        <v>100</v>
      </c>
      <c r="L1129">
        <v>0</v>
      </c>
      <c r="M1129">
        <v>0</v>
      </c>
      <c r="N1129">
        <v>0</v>
      </c>
      <c r="O1129">
        <v>0</v>
      </c>
      <c r="P1129">
        <v>0</v>
      </c>
      <c r="Q1129">
        <v>0</v>
      </c>
      <c r="R1129">
        <v>0</v>
      </c>
      <c r="S1129">
        <v>0</v>
      </c>
      <c r="T1129">
        <v>0</v>
      </c>
      <c r="U1129">
        <v>92.9</v>
      </c>
      <c r="V1129">
        <v>0</v>
      </c>
      <c r="W1129">
        <v>79.900000000000006</v>
      </c>
    </row>
    <row r="1130" spans="1:23">
      <c r="A1130" t="s">
        <v>245</v>
      </c>
    </row>
    <row r="1131" spans="1:23">
      <c r="A1131" t="s">
        <v>245</v>
      </c>
    </row>
    <row r="1132" spans="1:23">
      <c r="A1132" t="s">
        <v>333</v>
      </c>
    </row>
    <row r="1133" spans="1:23">
      <c r="A1133" t="s">
        <v>329</v>
      </c>
    </row>
    <row r="1136" spans="1:23">
      <c r="B1136" t="s">
        <v>238</v>
      </c>
      <c r="C1136" t="s">
        <v>239</v>
      </c>
      <c r="L1136" t="s">
        <v>240</v>
      </c>
    </row>
    <row r="1138" spans="1:23">
      <c r="B1138" t="s">
        <v>119</v>
      </c>
      <c r="C1138" t="s">
        <v>225</v>
      </c>
      <c r="D1138" t="s">
        <v>226</v>
      </c>
      <c r="E1138" t="s">
        <v>227</v>
      </c>
      <c r="F1138" t="s">
        <v>228</v>
      </c>
      <c r="G1138" t="s">
        <v>229</v>
      </c>
      <c r="H1138" t="s">
        <v>230</v>
      </c>
      <c r="I1138" t="s">
        <v>231</v>
      </c>
      <c r="J1138" t="s">
        <v>232</v>
      </c>
      <c r="K1138" t="s">
        <v>233</v>
      </c>
      <c r="L1138" t="s">
        <v>225</v>
      </c>
      <c r="M1138" t="s">
        <v>226</v>
      </c>
      <c r="N1138" t="s">
        <v>227</v>
      </c>
      <c r="O1138" t="s">
        <v>228</v>
      </c>
      <c r="P1138" t="s">
        <v>229</v>
      </c>
      <c r="Q1138" t="s">
        <v>230</v>
      </c>
      <c r="R1138" t="s">
        <v>231</v>
      </c>
      <c r="S1138" t="s">
        <v>232</v>
      </c>
      <c r="T1138" t="s">
        <v>233</v>
      </c>
      <c r="U1138" t="s">
        <v>122</v>
      </c>
      <c r="V1138" t="s">
        <v>241</v>
      </c>
      <c r="W1138" t="s">
        <v>224</v>
      </c>
    </row>
    <row r="1140" spans="1:23">
      <c r="A1140" t="s">
        <v>273</v>
      </c>
      <c r="B1140">
        <v>0.79</v>
      </c>
      <c r="C1140">
        <v>0</v>
      </c>
      <c r="D1140">
        <v>0</v>
      </c>
      <c r="E1140">
        <v>0</v>
      </c>
      <c r="F1140">
        <v>0</v>
      </c>
      <c r="G1140">
        <v>0</v>
      </c>
      <c r="H1140">
        <v>0</v>
      </c>
      <c r="I1140">
        <v>0</v>
      </c>
      <c r="J1140">
        <v>0</v>
      </c>
      <c r="K1140">
        <v>0</v>
      </c>
      <c r="L1140">
        <v>0</v>
      </c>
      <c r="M1140">
        <v>0</v>
      </c>
      <c r="N1140">
        <v>0</v>
      </c>
      <c r="O1140">
        <v>0</v>
      </c>
      <c r="P1140">
        <v>0</v>
      </c>
      <c r="Q1140">
        <v>0</v>
      </c>
      <c r="R1140">
        <v>0</v>
      </c>
      <c r="S1140">
        <v>0</v>
      </c>
      <c r="T1140">
        <v>0</v>
      </c>
      <c r="U1140">
        <v>0</v>
      </c>
      <c r="V1140">
        <v>0</v>
      </c>
      <c r="W1140">
        <v>0.56999999999999995</v>
      </c>
    </row>
    <row r="1141" spans="1:23">
      <c r="A1141" t="s">
        <v>274</v>
      </c>
      <c r="B1141">
        <v>3.17</v>
      </c>
      <c r="C1141">
        <v>0</v>
      </c>
      <c r="D1141">
        <v>0</v>
      </c>
      <c r="E1141">
        <v>0</v>
      </c>
      <c r="F1141">
        <v>0</v>
      </c>
      <c r="G1141">
        <v>0</v>
      </c>
      <c r="H1141">
        <v>0</v>
      </c>
      <c r="I1141">
        <v>0</v>
      </c>
      <c r="J1141">
        <v>0</v>
      </c>
      <c r="K1141">
        <v>0</v>
      </c>
      <c r="L1141">
        <v>0</v>
      </c>
      <c r="M1141">
        <v>0</v>
      </c>
      <c r="N1141">
        <v>0</v>
      </c>
      <c r="O1141">
        <v>0</v>
      </c>
      <c r="P1141">
        <v>0</v>
      </c>
      <c r="Q1141">
        <v>0</v>
      </c>
      <c r="R1141">
        <v>0</v>
      </c>
      <c r="S1141">
        <v>0</v>
      </c>
      <c r="T1141">
        <v>0</v>
      </c>
      <c r="U1141">
        <v>0</v>
      </c>
      <c r="V1141">
        <v>0</v>
      </c>
      <c r="W1141">
        <v>2.2999999999999998</v>
      </c>
    </row>
    <row r="1142" spans="1:23">
      <c r="A1142" t="s">
        <v>275</v>
      </c>
      <c r="B1142">
        <v>26.98</v>
      </c>
      <c r="C1142">
        <v>16.670000000000002</v>
      </c>
      <c r="D1142">
        <v>11.11</v>
      </c>
      <c r="E1142">
        <v>0</v>
      </c>
      <c r="F1142">
        <v>0</v>
      </c>
      <c r="G1142">
        <v>0</v>
      </c>
      <c r="H1142">
        <v>0</v>
      </c>
      <c r="I1142">
        <v>0</v>
      </c>
      <c r="J1142">
        <v>0</v>
      </c>
      <c r="K1142">
        <v>0</v>
      </c>
      <c r="L1142">
        <v>0</v>
      </c>
      <c r="M1142">
        <v>0</v>
      </c>
      <c r="N1142">
        <v>0</v>
      </c>
      <c r="O1142">
        <v>0</v>
      </c>
      <c r="P1142">
        <v>0</v>
      </c>
      <c r="Q1142">
        <v>0</v>
      </c>
      <c r="R1142">
        <v>0</v>
      </c>
      <c r="S1142">
        <v>0</v>
      </c>
      <c r="T1142">
        <v>0</v>
      </c>
      <c r="U1142">
        <v>14.29</v>
      </c>
      <c r="V1142">
        <v>0</v>
      </c>
      <c r="W1142">
        <v>21.26</v>
      </c>
    </row>
    <row r="1143" spans="1:23">
      <c r="A1143" t="s">
        <v>276</v>
      </c>
      <c r="B1143">
        <v>34.92</v>
      </c>
      <c r="C1143">
        <v>0</v>
      </c>
      <c r="D1143">
        <v>33.33</v>
      </c>
      <c r="E1143">
        <v>40</v>
      </c>
      <c r="F1143">
        <v>50</v>
      </c>
      <c r="G1143">
        <v>100</v>
      </c>
      <c r="H1143">
        <v>25</v>
      </c>
      <c r="I1143">
        <v>0</v>
      </c>
      <c r="J1143">
        <v>0</v>
      </c>
      <c r="K1143">
        <v>0</v>
      </c>
      <c r="L1143">
        <v>0</v>
      </c>
      <c r="M1143">
        <v>0</v>
      </c>
      <c r="N1143">
        <v>0</v>
      </c>
      <c r="O1143">
        <v>0</v>
      </c>
      <c r="P1143">
        <v>0</v>
      </c>
      <c r="Q1143">
        <v>0</v>
      </c>
      <c r="R1143">
        <v>0</v>
      </c>
      <c r="S1143">
        <v>0</v>
      </c>
      <c r="T1143">
        <v>0</v>
      </c>
      <c r="U1143">
        <v>42.86</v>
      </c>
      <c r="V1143">
        <v>0</v>
      </c>
      <c r="W1143">
        <v>33.33</v>
      </c>
    </row>
    <row r="1144" spans="1:23">
      <c r="A1144" t="s">
        <v>277</v>
      </c>
      <c r="B1144">
        <v>21.43</v>
      </c>
      <c r="C1144">
        <v>66.67</v>
      </c>
      <c r="D1144">
        <v>44.44</v>
      </c>
      <c r="E1144">
        <v>40</v>
      </c>
      <c r="F1144">
        <v>50</v>
      </c>
      <c r="G1144">
        <v>0</v>
      </c>
      <c r="H1144">
        <v>75</v>
      </c>
      <c r="I1144">
        <v>100</v>
      </c>
      <c r="J1144">
        <v>75</v>
      </c>
      <c r="K1144">
        <v>75</v>
      </c>
      <c r="L1144">
        <v>0</v>
      </c>
      <c r="M1144">
        <v>0</v>
      </c>
      <c r="N1144">
        <v>0</v>
      </c>
      <c r="O1144">
        <v>0</v>
      </c>
      <c r="P1144">
        <v>0</v>
      </c>
      <c r="Q1144">
        <v>0</v>
      </c>
      <c r="R1144">
        <v>0</v>
      </c>
      <c r="S1144">
        <v>0</v>
      </c>
      <c r="T1144">
        <v>0</v>
      </c>
      <c r="U1144">
        <v>42.86</v>
      </c>
      <c r="V1144">
        <v>0</v>
      </c>
      <c r="W1144">
        <v>30.46</v>
      </c>
    </row>
    <row r="1145" spans="1:23">
      <c r="A1145" t="s">
        <v>218</v>
      </c>
      <c r="B1145">
        <v>12.7</v>
      </c>
      <c r="C1145">
        <v>16.670000000000002</v>
      </c>
      <c r="D1145">
        <v>11.11</v>
      </c>
      <c r="E1145">
        <v>20</v>
      </c>
      <c r="F1145">
        <v>0</v>
      </c>
      <c r="G1145">
        <v>0</v>
      </c>
      <c r="H1145">
        <v>0</v>
      </c>
      <c r="I1145">
        <v>0</v>
      </c>
      <c r="J1145">
        <v>25</v>
      </c>
      <c r="K1145">
        <v>25</v>
      </c>
      <c r="L1145">
        <v>0</v>
      </c>
      <c r="M1145">
        <v>0</v>
      </c>
      <c r="N1145">
        <v>0</v>
      </c>
      <c r="O1145">
        <v>0</v>
      </c>
      <c r="P1145">
        <v>0</v>
      </c>
      <c r="Q1145">
        <v>0</v>
      </c>
      <c r="R1145">
        <v>0</v>
      </c>
      <c r="S1145">
        <v>0</v>
      </c>
      <c r="T1145">
        <v>0</v>
      </c>
      <c r="U1145">
        <v>0</v>
      </c>
      <c r="V1145">
        <v>0</v>
      </c>
      <c r="W1145">
        <v>12.07</v>
      </c>
    </row>
    <row r="1146" spans="1:23">
      <c r="A1146" t="s">
        <v>253</v>
      </c>
      <c r="B1146">
        <v>100</v>
      </c>
      <c r="C1146">
        <v>100</v>
      </c>
      <c r="D1146">
        <v>100</v>
      </c>
      <c r="E1146">
        <v>100</v>
      </c>
      <c r="F1146">
        <v>100</v>
      </c>
      <c r="G1146">
        <v>100</v>
      </c>
      <c r="H1146">
        <v>100</v>
      </c>
      <c r="I1146">
        <v>100</v>
      </c>
      <c r="J1146">
        <v>100</v>
      </c>
      <c r="K1146">
        <v>100</v>
      </c>
      <c r="L1146">
        <v>0</v>
      </c>
      <c r="M1146">
        <v>0</v>
      </c>
      <c r="N1146">
        <v>0</v>
      </c>
      <c r="O1146">
        <v>0</v>
      </c>
      <c r="P1146">
        <v>0</v>
      </c>
      <c r="Q1146">
        <v>0</v>
      </c>
      <c r="R1146">
        <v>0</v>
      </c>
      <c r="S1146">
        <v>0</v>
      </c>
      <c r="T1146">
        <v>0</v>
      </c>
      <c r="U1146">
        <v>100</v>
      </c>
      <c r="V1146">
        <v>0</v>
      </c>
      <c r="W1146">
        <v>100</v>
      </c>
    </row>
    <row r="1147" spans="1:23">
      <c r="A1147" t="s">
        <v>254</v>
      </c>
      <c r="B1147">
        <v>126</v>
      </c>
      <c r="C1147">
        <v>6</v>
      </c>
      <c r="D1147">
        <v>9</v>
      </c>
      <c r="E1147">
        <v>5</v>
      </c>
      <c r="F1147">
        <v>4</v>
      </c>
      <c r="G1147">
        <v>3</v>
      </c>
      <c r="H1147">
        <v>4</v>
      </c>
      <c r="I1147">
        <v>2</v>
      </c>
      <c r="J1147">
        <v>4</v>
      </c>
      <c r="K1147">
        <v>4</v>
      </c>
      <c r="L1147">
        <v>0</v>
      </c>
      <c r="M1147">
        <v>0</v>
      </c>
      <c r="N1147">
        <v>0</v>
      </c>
      <c r="O1147">
        <v>0</v>
      </c>
      <c r="P1147">
        <v>0</v>
      </c>
      <c r="Q1147">
        <v>0</v>
      </c>
      <c r="R1147">
        <v>0</v>
      </c>
      <c r="S1147">
        <v>0</v>
      </c>
      <c r="T1147">
        <v>0</v>
      </c>
      <c r="U1147">
        <v>7</v>
      </c>
      <c r="V1147">
        <v>0</v>
      </c>
      <c r="W1147">
        <v>174</v>
      </c>
    </row>
    <row r="1148" spans="1:23">
      <c r="A1148" t="s">
        <v>255</v>
      </c>
      <c r="B1148">
        <v>56.35</v>
      </c>
      <c r="C1148">
        <v>66.67</v>
      </c>
      <c r="D1148">
        <v>77.78</v>
      </c>
      <c r="E1148">
        <v>80</v>
      </c>
      <c r="F1148">
        <v>100</v>
      </c>
      <c r="G1148">
        <v>100</v>
      </c>
      <c r="H1148">
        <v>100</v>
      </c>
      <c r="I1148">
        <v>100</v>
      </c>
      <c r="J1148">
        <v>75</v>
      </c>
      <c r="K1148">
        <v>75</v>
      </c>
      <c r="L1148">
        <v>0</v>
      </c>
      <c r="M1148">
        <v>0</v>
      </c>
      <c r="N1148">
        <v>0</v>
      </c>
      <c r="O1148">
        <v>0</v>
      </c>
      <c r="P1148">
        <v>0</v>
      </c>
      <c r="Q1148">
        <v>0</v>
      </c>
      <c r="R1148">
        <v>0</v>
      </c>
      <c r="S1148">
        <v>0</v>
      </c>
      <c r="T1148">
        <v>0</v>
      </c>
      <c r="U1148">
        <v>85.71</v>
      </c>
      <c r="V1148">
        <v>0</v>
      </c>
      <c r="W1148">
        <v>63.79</v>
      </c>
    </row>
    <row r="1149" spans="1:23">
      <c r="A1149" t="s">
        <v>256</v>
      </c>
      <c r="B1149">
        <v>3.97</v>
      </c>
      <c r="C1149">
        <v>0</v>
      </c>
      <c r="D1149">
        <v>0</v>
      </c>
      <c r="E1149">
        <v>0</v>
      </c>
      <c r="F1149">
        <v>0</v>
      </c>
      <c r="G1149">
        <v>0</v>
      </c>
      <c r="H1149">
        <v>0</v>
      </c>
      <c r="I1149">
        <v>0</v>
      </c>
      <c r="J1149">
        <v>0</v>
      </c>
      <c r="K1149">
        <v>0</v>
      </c>
      <c r="L1149">
        <v>0</v>
      </c>
      <c r="M1149">
        <v>0</v>
      </c>
      <c r="N1149">
        <v>0</v>
      </c>
      <c r="O1149">
        <v>0</v>
      </c>
      <c r="P1149">
        <v>0</v>
      </c>
      <c r="Q1149">
        <v>0</v>
      </c>
      <c r="R1149">
        <v>0</v>
      </c>
      <c r="S1149">
        <v>0</v>
      </c>
      <c r="T1149">
        <v>0</v>
      </c>
      <c r="U1149">
        <v>0</v>
      </c>
      <c r="V1149">
        <v>0</v>
      </c>
      <c r="W1149">
        <v>2.87</v>
      </c>
    </row>
    <row r="1150" spans="1:23">
      <c r="A1150" t="s">
        <v>257</v>
      </c>
      <c r="B1150">
        <v>3.8</v>
      </c>
      <c r="C1150">
        <v>4.5999999999999996</v>
      </c>
      <c r="D1150">
        <v>4.4000000000000004</v>
      </c>
      <c r="E1150">
        <v>4.5</v>
      </c>
      <c r="F1150">
        <v>4.5</v>
      </c>
      <c r="G1150">
        <v>4</v>
      </c>
      <c r="H1150">
        <v>4.8</v>
      </c>
      <c r="I1150">
        <v>5</v>
      </c>
      <c r="J1150">
        <v>5</v>
      </c>
      <c r="K1150">
        <v>5</v>
      </c>
      <c r="L1150">
        <v>0</v>
      </c>
      <c r="M1150">
        <v>0</v>
      </c>
      <c r="N1150">
        <v>0</v>
      </c>
      <c r="O1150">
        <v>0</v>
      </c>
      <c r="P1150">
        <v>0</v>
      </c>
      <c r="Q1150">
        <v>0</v>
      </c>
      <c r="R1150">
        <v>0</v>
      </c>
      <c r="S1150">
        <v>0</v>
      </c>
      <c r="T1150">
        <v>0</v>
      </c>
      <c r="U1150">
        <v>4.3</v>
      </c>
      <c r="V1150">
        <v>0</v>
      </c>
      <c r="W1150">
        <v>4</v>
      </c>
    </row>
    <row r="1151" spans="1:23">
      <c r="A1151" t="s">
        <v>258</v>
      </c>
      <c r="B1151">
        <v>70.900000000000006</v>
      </c>
      <c r="C1151">
        <v>90</v>
      </c>
      <c r="D1151">
        <v>84.4</v>
      </c>
      <c r="E1151">
        <v>87.5</v>
      </c>
      <c r="F1151">
        <v>87.5</v>
      </c>
      <c r="G1151">
        <v>75</v>
      </c>
      <c r="H1151">
        <v>93.8</v>
      </c>
      <c r="I1151">
        <v>100</v>
      </c>
      <c r="J1151">
        <v>100</v>
      </c>
      <c r="K1151">
        <v>100</v>
      </c>
      <c r="L1151">
        <v>0</v>
      </c>
      <c r="M1151">
        <v>0</v>
      </c>
      <c r="N1151">
        <v>0</v>
      </c>
      <c r="O1151">
        <v>0</v>
      </c>
      <c r="P1151">
        <v>0</v>
      </c>
      <c r="Q1151">
        <v>0</v>
      </c>
      <c r="R1151">
        <v>0</v>
      </c>
      <c r="S1151">
        <v>0</v>
      </c>
      <c r="T1151">
        <v>0</v>
      </c>
      <c r="U1151">
        <v>82.1</v>
      </c>
      <c r="V1151">
        <v>0</v>
      </c>
      <c r="W1151">
        <v>75.8</v>
      </c>
    </row>
    <row r="1152" spans="1:23">
      <c r="A1152" t="s">
        <v>245</v>
      </c>
    </row>
    <row r="1153" spans="1:23">
      <c r="A1153" t="s">
        <v>245</v>
      </c>
    </row>
    <row r="1154" spans="1:23">
      <c r="A1154" t="s">
        <v>334</v>
      </c>
    </row>
    <row r="1155" spans="1:23">
      <c r="A1155" t="s">
        <v>335</v>
      </c>
    </row>
    <row r="1158" spans="1:23">
      <c r="B1158" t="s">
        <v>238</v>
      </c>
      <c r="C1158" t="s">
        <v>239</v>
      </c>
      <c r="L1158" t="s">
        <v>240</v>
      </c>
    </row>
    <row r="1160" spans="1:23">
      <c r="B1160" t="s">
        <v>119</v>
      </c>
      <c r="C1160" t="s">
        <v>225</v>
      </c>
      <c r="D1160" t="s">
        <v>226</v>
      </c>
      <c r="E1160" t="s">
        <v>227</v>
      </c>
      <c r="F1160" t="s">
        <v>228</v>
      </c>
      <c r="G1160" t="s">
        <v>229</v>
      </c>
      <c r="H1160" t="s">
        <v>230</v>
      </c>
      <c r="I1160" t="s">
        <v>231</v>
      </c>
      <c r="J1160" t="s">
        <v>232</v>
      </c>
      <c r="K1160" t="s">
        <v>233</v>
      </c>
      <c r="L1160" t="s">
        <v>225</v>
      </c>
      <c r="M1160" t="s">
        <v>226</v>
      </c>
      <c r="N1160" t="s">
        <v>227</v>
      </c>
      <c r="O1160" t="s">
        <v>228</v>
      </c>
      <c r="P1160" t="s">
        <v>229</v>
      </c>
      <c r="Q1160" t="s">
        <v>230</v>
      </c>
      <c r="R1160" t="s">
        <v>231</v>
      </c>
      <c r="S1160" t="s">
        <v>232</v>
      </c>
      <c r="T1160" t="s">
        <v>233</v>
      </c>
      <c r="U1160" t="s">
        <v>122</v>
      </c>
      <c r="V1160" t="s">
        <v>241</v>
      </c>
      <c r="W1160" t="s">
        <v>224</v>
      </c>
    </row>
    <row r="1162" spans="1:23">
      <c r="A1162" t="s">
        <v>273</v>
      </c>
      <c r="B1162">
        <v>0.79</v>
      </c>
      <c r="C1162">
        <v>0</v>
      </c>
      <c r="D1162">
        <v>0</v>
      </c>
      <c r="E1162">
        <v>0</v>
      </c>
      <c r="F1162">
        <v>0</v>
      </c>
      <c r="G1162">
        <v>0</v>
      </c>
      <c r="H1162">
        <v>0</v>
      </c>
      <c r="I1162">
        <v>0</v>
      </c>
      <c r="J1162">
        <v>0</v>
      </c>
      <c r="K1162">
        <v>0</v>
      </c>
      <c r="L1162">
        <v>0</v>
      </c>
      <c r="M1162">
        <v>0</v>
      </c>
      <c r="N1162">
        <v>0</v>
      </c>
      <c r="O1162">
        <v>0</v>
      </c>
      <c r="P1162">
        <v>0</v>
      </c>
      <c r="Q1162">
        <v>0</v>
      </c>
      <c r="R1162">
        <v>0</v>
      </c>
      <c r="S1162">
        <v>0</v>
      </c>
      <c r="T1162">
        <v>0</v>
      </c>
      <c r="U1162">
        <v>0</v>
      </c>
      <c r="V1162">
        <v>0</v>
      </c>
      <c r="W1162">
        <v>0.56999999999999995</v>
      </c>
    </row>
    <row r="1163" spans="1:23">
      <c r="A1163" t="s">
        <v>274</v>
      </c>
      <c r="B1163">
        <v>2.38</v>
      </c>
      <c r="C1163">
        <v>0</v>
      </c>
      <c r="D1163">
        <v>0</v>
      </c>
      <c r="E1163">
        <v>0</v>
      </c>
      <c r="F1163">
        <v>0</v>
      </c>
      <c r="G1163">
        <v>0</v>
      </c>
      <c r="H1163">
        <v>0</v>
      </c>
      <c r="I1163">
        <v>0</v>
      </c>
      <c r="J1163">
        <v>0</v>
      </c>
      <c r="K1163">
        <v>0</v>
      </c>
      <c r="L1163">
        <v>0</v>
      </c>
      <c r="M1163">
        <v>0</v>
      </c>
      <c r="N1163">
        <v>0</v>
      </c>
      <c r="O1163">
        <v>0</v>
      </c>
      <c r="P1163">
        <v>0</v>
      </c>
      <c r="Q1163">
        <v>0</v>
      </c>
      <c r="R1163">
        <v>0</v>
      </c>
      <c r="S1163">
        <v>0</v>
      </c>
      <c r="T1163">
        <v>0</v>
      </c>
      <c r="U1163">
        <v>0</v>
      </c>
      <c r="V1163">
        <v>0</v>
      </c>
      <c r="W1163">
        <v>1.72</v>
      </c>
    </row>
    <row r="1164" spans="1:23">
      <c r="A1164" t="s">
        <v>275</v>
      </c>
      <c r="B1164">
        <v>15.08</v>
      </c>
      <c r="C1164">
        <v>0</v>
      </c>
      <c r="D1164">
        <v>11.11</v>
      </c>
      <c r="E1164">
        <v>0</v>
      </c>
      <c r="F1164">
        <v>0</v>
      </c>
      <c r="G1164">
        <v>0</v>
      </c>
      <c r="H1164">
        <v>0</v>
      </c>
      <c r="I1164">
        <v>0</v>
      </c>
      <c r="J1164">
        <v>0</v>
      </c>
      <c r="K1164">
        <v>0</v>
      </c>
      <c r="L1164">
        <v>0</v>
      </c>
      <c r="M1164">
        <v>0</v>
      </c>
      <c r="N1164">
        <v>0</v>
      </c>
      <c r="O1164">
        <v>0</v>
      </c>
      <c r="P1164">
        <v>0</v>
      </c>
      <c r="Q1164">
        <v>0</v>
      </c>
      <c r="R1164">
        <v>0</v>
      </c>
      <c r="S1164">
        <v>0</v>
      </c>
      <c r="T1164">
        <v>0</v>
      </c>
      <c r="U1164">
        <v>28.57</v>
      </c>
      <c r="V1164">
        <v>0</v>
      </c>
      <c r="W1164">
        <v>12.64</v>
      </c>
    </row>
    <row r="1165" spans="1:23">
      <c r="A1165" t="s">
        <v>276</v>
      </c>
      <c r="B1165">
        <v>31.75</v>
      </c>
      <c r="C1165">
        <v>16.670000000000002</v>
      </c>
      <c r="D1165">
        <v>22.22</v>
      </c>
      <c r="E1165">
        <v>20</v>
      </c>
      <c r="F1165">
        <v>25</v>
      </c>
      <c r="G1165">
        <v>66.67</v>
      </c>
      <c r="H1165">
        <v>50</v>
      </c>
      <c r="I1165">
        <v>50</v>
      </c>
      <c r="J1165">
        <v>0</v>
      </c>
      <c r="K1165">
        <v>0</v>
      </c>
      <c r="L1165">
        <v>0</v>
      </c>
      <c r="M1165">
        <v>0</v>
      </c>
      <c r="N1165">
        <v>0</v>
      </c>
      <c r="O1165">
        <v>0</v>
      </c>
      <c r="P1165">
        <v>0</v>
      </c>
      <c r="Q1165">
        <v>0</v>
      </c>
      <c r="R1165">
        <v>0</v>
      </c>
      <c r="S1165">
        <v>0</v>
      </c>
      <c r="T1165">
        <v>0</v>
      </c>
      <c r="U1165">
        <v>14.29</v>
      </c>
      <c r="V1165">
        <v>0</v>
      </c>
      <c r="W1165">
        <v>29.31</v>
      </c>
    </row>
    <row r="1166" spans="1:23">
      <c r="A1166" t="s">
        <v>277</v>
      </c>
      <c r="B1166">
        <v>31.75</v>
      </c>
      <c r="C1166">
        <v>50</v>
      </c>
      <c r="D1166">
        <v>55.56</v>
      </c>
      <c r="E1166">
        <v>60</v>
      </c>
      <c r="F1166">
        <v>50</v>
      </c>
      <c r="G1166">
        <v>33.33</v>
      </c>
      <c r="H1166">
        <v>50</v>
      </c>
      <c r="I1166">
        <v>50</v>
      </c>
      <c r="J1166">
        <v>75</v>
      </c>
      <c r="K1166">
        <v>100</v>
      </c>
      <c r="L1166">
        <v>0</v>
      </c>
      <c r="M1166">
        <v>0</v>
      </c>
      <c r="N1166">
        <v>0</v>
      </c>
      <c r="O1166">
        <v>0</v>
      </c>
      <c r="P1166">
        <v>0</v>
      </c>
      <c r="Q1166">
        <v>0</v>
      </c>
      <c r="R1166">
        <v>0</v>
      </c>
      <c r="S1166">
        <v>0</v>
      </c>
      <c r="T1166">
        <v>0</v>
      </c>
      <c r="U1166">
        <v>57.14</v>
      </c>
      <c r="V1166">
        <v>0</v>
      </c>
      <c r="W1166">
        <v>39.08</v>
      </c>
    </row>
    <row r="1167" spans="1:23">
      <c r="A1167" t="s">
        <v>218</v>
      </c>
      <c r="B1167">
        <v>18.25</v>
      </c>
      <c r="C1167">
        <v>33.33</v>
      </c>
      <c r="D1167">
        <v>11.11</v>
      </c>
      <c r="E1167">
        <v>20</v>
      </c>
      <c r="F1167">
        <v>25</v>
      </c>
      <c r="G1167">
        <v>0</v>
      </c>
      <c r="H1167">
        <v>0</v>
      </c>
      <c r="I1167">
        <v>0</v>
      </c>
      <c r="J1167">
        <v>25</v>
      </c>
      <c r="K1167">
        <v>0</v>
      </c>
      <c r="L1167">
        <v>0</v>
      </c>
      <c r="M1167">
        <v>0</v>
      </c>
      <c r="N1167">
        <v>0</v>
      </c>
      <c r="O1167">
        <v>0</v>
      </c>
      <c r="P1167">
        <v>0</v>
      </c>
      <c r="Q1167">
        <v>0</v>
      </c>
      <c r="R1167">
        <v>0</v>
      </c>
      <c r="S1167">
        <v>0</v>
      </c>
      <c r="T1167">
        <v>0</v>
      </c>
      <c r="U1167">
        <v>0</v>
      </c>
      <c r="V1167">
        <v>0</v>
      </c>
      <c r="W1167">
        <v>16.670000000000002</v>
      </c>
    </row>
    <row r="1168" spans="1:23">
      <c r="A1168" t="s">
        <v>253</v>
      </c>
      <c r="B1168">
        <v>100</v>
      </c>
      <c r="C1168">
        <v>100</v>
      </c>
      <c r="D1168">
        <v>100</v>
      </c>
      <c r="E1168">
        <v>100</v>
      </c>
      <c r="F1168">
        <v>100</v>
      </c>
      <c r="G1168">
        <v>100</v>
      </c>
      <c r="H1168">
        <v>100</v>
      </c>
      <c r="I1168">
        <v>100</v>
      </c>
      <c r="J1168">
        <v>100</v>
      </c>
      <c r="K1168">
        <v>100</v>
      </c>
      <c r="L1168">
        <v>0</v>
      </c>
      <c r="M1168">
        <v>0</v>
      </c>
      <c r="N1168">
        <v>0</v>
      </c>
      <c r="O1168">
        <v>0</v>
      </c>
      <c r="P1168">
        <v>0</v>
      </c>
      <c r="Q1168">
        <v>0</v>
      </c>
      <c r="R1168">
        <v>0</v>
      </c>
      <c r="S1168">
        <v>0</v>
      </c>
      <c r="T1168">
        <v>0</v>
      </c>
      <c r="U1168">
        <v>100</v>
      </c>
      <c r="V1168">
        <v>0</v>
      </c>
      <c r="W1168">
        <v>100</v>
      </c>
    </row>
    <row r="1169" spans="1:23">
      <c r="A1169" t="s">
        <v>254</v>
      </c>
      <c r="B1169">
        <v>126</v>
      </c>
      <c r="C1169">
        <v>6</v>
      </c>
      <c r="D1169">
        <v>9</v>
      </c>
      <c r="E1169">
        <v>5</v>
      </c>
      <c r="F1169">
        <v>4</v>
      </c>
      <c r="G1169">
        <v>3</v>
      </c>
      <c r="H1169">
        <v>4</v>
      </c>
      <c r="I1169">
        <v>2</v>
      </c>
      <c r="J1169">
        <v>4</v>
      </c>
      <c r="K1169">
        <v>4</v>
      </c>
      <c r="L1169">
        <v>0</v>
      </c>
      <c r="M1169">
        <v>0</v>
      </c>
      <c r="N1169">
        <v>0</v>
      </c>
      <c r="O1169">
        <v>0</v>
      </c>
      <c r="P1169">
        <v>0</v>
      </c>
      <c r="Q1169">
        <v>0</v>
      </c>
      <c r="R1169">
        <v>0</v>
      </c>
      <c r="S1169">
        <v>0</v>
      </c>
      <c r="T1169">
        <v>0</v>
      </c>
      <c r="U1169">
        <v>7</v>
      </c>
      <c r="V1169">
        <v>0</v>
      </c>
      <c r="W1169">
        <v>174</v>
      </c>
    </row>
    <row r="1170" spans="1:23">
      <c r="A1170" t="s">
        <v>255</v>
      </c>
      <c r="B1170">
        <v>63.49</v>
      </c>
      <c r="C1170">
        <v>66.67</v>
      </c>
      <c r="D1170">
        <v>77.78</v>
      </c>
      <c r="E1170">
        <v>80</v>
      </c>
      <c r="F1170">
        <v>75</v>
      </c>
      <c r="G1170">
        <v>100</v>
      </c>
      <c r="H1170">
        <v>100</v>
      </c>
      <c r="I1170">
        <v>100</v>
      </c>
      <c r="J1170">
        <v>75</v>
      </c>
      <c r="K1170">
        <v>100</v>
      </c>
      <c r="L1170">
        <v>0</v>
      </c>
      <c r="M1170">
        <v>0</v>
      </c>
      <c r="N1170">
        <v>0</v>
      </c>
      <c r="O1170">
        <v>0</v>
      </c>
      <c r="P1170">
        <v>0</v>
      </c>
      <c r="Q1170">
        <v>0</v>
      </c>
      <c r="R1170">
        <v>0</v>
      </c>
      <c r="S1170">
        <v>0</v>
      </c>
      <c r="T1170">
        <v>0</v>
      </c>
      <c r="U1170">
        <v>71.430000000000007</v>
      </c>
      <c r="V1170">
        <v>0</v>
      </c>
      <c r="W1170">
        <v>68.39</v>
      </c>
    </row>
    <row r="1171" spans="1:23">
      <c r="A1171" t="s">
        <v>256</v>
      </c>
      <c r="B1171">
        <v>3.17</v>
      </c>
      <c r="C1171">
        <v>0</v>
      </c>
      <c r="D1171">
        <v>0</v>
      </c>
      <c r="E1171">
        <v>0</v>
      </c>
      <c r="F1171">
        <v>0</v>
      </c>
      <c r="G1171">
        <v>0</v>
      </c>
      <c r="H1171">
        <v>0</v>
      </c>
      <c r="I1171">
        <v>0</v>
      </c>
      <c r="J1171">
        <v>0</v>
      </c>
      <c r="K1171">
        <v>0</v>
      </c>
      <c r="L1171">
        <v>0</v>
      </c>
      <c r="M1171">
        <v>0</v>
      </c>
      <c r="N1171">
        <v>0</v>
      </c>
      <c r="O1171">
        <v>0</v>
      </c>
      <c r="P1171">
        <v>0</v>
      </c>
      <c r="Q1171">
        <v>0</v>
      </c>
      <c r="R1171">
        <v>0</v>
      </c>
      <c r="S1171">
        <v>0</v>
      </c>
      <c r="T1171">
        <v>0</v>
      </c>
      <c r="U1171">
        <v>0</v>
      </c>
      <c r="V1171">
        <v>0</v>
      </c>
      <c r="W1171">
        <v>2.2999999999999998</v>
      </c>
    </row>
    <row r="1172" spans="1:23">
      <c r="A1172" t="s">
        <v>257</v>
      </c>
      <c r="B1172">
        <v>4.0999999999999996</v>
      </c>
      <c r="C1172">
        <v>4.8</v>
      </c>
      <c r="D1172">
        <v>4.5</v>
      </c>
      <c r="E1172">
        <v>4.8</v>
      </c>
      <c r="F1172">
        <v>4.7</v>
      </c>
      <c r="G1172">
        <v>4.3</v>
      </c>
      <c r="H1172">
        <v>4.5</v>
      </c>
      <c r="I1172">
        <v>4.5</v>
      </c>
      <c r="J1172">
        <v>5</v>
      </c>
      <c r="K1172">
        <v>5</v>
      </c>
      <c r="L1172">
        <v>0</v>
      </c>
      <c r="M1172">
        <v>0</v>
      </c>
      <c r="N1172">
        <v>0</v>
      </c>
      <c r="O1172">
        <v>0</v>
      </c>
      <c r="P1172">
        <v>0</v>
      </c>
      <c r="Q1172">
        <v>0</v>
      </c>
      <c r="R1172">
        <v>0</v>
      </c>
      <c r="S1172">
        <v>0</v>
      </c>
      <c r="T1172">
        <v>0</v>
      </c>
      <c r="U1172">
        <v>4.3</v>
      </c>
      <c r="V1172">
        <v>0</v>
      </c>
      <c r="W1172">
        <v>4.3</v>
      </c>
    </row>
    <row r="1173" spans="1:23">
      <c r="A1173" t="s">
        <v>258</v>
      </c>
      <c r="B1173">
        <v>77.900000000000006</v>
      </c>
      <c r="C1173">
        <v>93.8</v>
      </c>
      <c r="D1173">
        <v>87.5</v>
      </c>
      <c r="E1173">
        <v>93.8</v>
      </c>
      <c r="F1173">
        <v>91.7</v>
      </c>
      <c r="G1173">
        <v>83.3</v>
      </c>
      <c r="H1173">
        <v>87.5</v>
      </c>
      <c r="I1173">
        <v>87.5</v>
      </c>
      <c r="J1173">
        <v>100</v>
      </c>
      <c r="K1173">
        <v>100</v>
      </c>
      <c r="L1173">
        <v>0</v>
      </c>
      <c r="M1173">
        <v>0</v>
      </c>
      <c r="N1173">
        <v>0</v>
      </c>
      <c r="O1173">
        <v>0</v>
      </c>
      <c r="P1173">
        <v>0</v>
      </c>
      <c r="Q1173">
        <v>0</v>
      </c>
      <c r="R1173">
        <v>0</v>
      </c>
      <c r="S1173">
        <v>0</v>
      </c>
      <c r="T1173">
        <v>0</v>
      </c>
      <c r="U1173">
        <v>82.1</v>
      </c>
      <c r="V1173">
        <v>0</v>
      </c>
      <c r="W1173">
        <v>81.400000000000006</v>
      </c>
    </row>
    <row r="1174" spans="1:23">
      <c r="A1174" t="s">
        <v>245</v>
      </c>
    </row>
    <row r="1175" spans="1:23">
      <c r="A1175" t="s">
        <v>245</v>
      </c>
    </row>
    <row r="1176" spans="1:23">
      <c r="A1176" t="s">
        <v>334</v>
      </c>
    </row>
    <row r="1177" spans="1:23">
      <c r="A1177" t="s">
        <v>336</v>
      </c>
    </row>
    <row r="1180" spans="1:23">
      <c r="B1180" t="s">
        <v>238</v>
      </c>
      <c r="C1180" t="s">
        <v>239</v>
      </c>
      <c r="L1180" t="s">
        <v>240</v>
      </c>
    </row>
    <row r="1182" spans="1:23">
      <c r="B1182" t="s">
        <v>119</v>
      </c>
      <c r="C1182" t="s">
        <v>225</v>
      </c>
      <c r="D1182" t="s">
        <v>226</v>
      </c>
      <c r="E1182" t="s">
        <v>227</v>
      </c>
      <c r="F1182" t="s">
        <v>228</v>
      </c>
      <c r="G1182" t="s">
        <v>229</v>
      </c>
      <c r="H1182" t="s">
        <v>230</v>
      </c>
      <c r="I1182" t="s">
        <v>231</v>
      </c>
      <c r="J1182" t="s">
        <v>232</v>
      </c>
      <c r="K1182" t="s">
        <v>233</v>
      </c>
      <c r="L1182" t="s">
        <v>225</v>
      </c>
      <c r="M1182" t="s">
        <v>226</v>
      </c>
      <c r="N1182" t="s">
        <v>227</v>
      </c>
      <c r="O1182" t="s">
        <v>228</v>
      </c>
      <c r="P1182" t="s">
        <v>229</v>
      </c>
      <c r="Q1182" t="s">
        <v>230</v>
      </c>
      <c r="R1182" t="s">
        <v>231</v>
      </c>
      <c r="S1182" t="s">
        <v>232</v>
      </c>
      <c r="T1182" t="s">
        <v>233</v>
      </c>
      <c r="U1182" t="s">
        <v>122</v>
      </c>
      <c r="V1182" t="s">
        <v>241</v>
      </c>
      <c r="W1182" t="s">
        <v>224</v>
      </c>
    </row>
    <row r="1184" spans="1:23">
      <c r="A1184" t="s">
        <v>273</v>
      </c>
      <c r="B1184">
        <v>0.79</v>
      </c>
      <c r="C1184">
        <v>0</v>
      </c>
      <c r="D1184">
        <v>0</v>
      </c>
      <c r="E1184">
        <v>0</v>
      </c>
      <c r="F1184">
        <v>0</v>
      </c>
      <c r="G1184">
        <v>0</v>
      </c>
      <c r="H1184">
        <v>0</v>
      </c>
      <c r="I1184">
        <v>0</v>
      </c>
      <c r="J1184">
        <v>0</v>
      </c>
      <c r="K1184">
        <v>0</v>
      </c>
      <c r="L1184">
        <v>0</v>
      </c>
      <c r="M1184">
        <v>0</v>
      </c>
      <c r="N1184">
        <v>0</v>
      </c>
      <c r="O1184">
        <v>0</v>
      </c>
      <c r="P1184">
        <v>0</v>
      </c>
      <c r="Q1184">
        <v>0</v>
      </c>
      <c r="R1184">
        <v>0</v>
      </c>
      <c r="S1184">
        <v>0</v>
      </c>
      <c r="T1184">
        <v>0</v>
      </c>
      <c r="U1184">
        <v>0</v>
      </c>
      <c r="V1184">
        <v>0</v>
      </c>
      <c r="W1184">
        <v>0.56999999999999995</v>
      </c>
    </row>
    <row r="1185" spans="1:23">
      <c r="A1185" t="s">
        <v>274</v>
      </c>
      <c r="B1185">
        <v>1.59</v>
      </c>
      <c r="C1185">
        <v>0</v>
      </c>
      <c r="D1185">
        <v>0</v>
      </c>
      <c r="E1185">
        <v>0</v>
      </c>
      <c r="F1185">
        <v>0</v>
      </c>
      <c r="G1185">
        <v>0</v>
      </c>
      <c r="H1185">
        <v>0</v>
      </c>
      <c r="I1185">
        <v>0</v>
      </c>
      <c r="J1185">
        <v>0</v>
      </c>
      <c r="K1185">
        <v>0</v>
      </c>
      <c r="L1185">
        <v>0</v>
      </c>
      <c r="M1185">
        <v>0</v>
      </c>
      <c r="N1185">
        <v>0</v>
      </c>
      <c r="O1185">
        <v>0</v>
      </c>
      <c r="P1185">
        <v>0</v>
      </c>
      <c r="Q1185">
        <v>0</v>
      </c>
      <c r="R1185">
        <v>0</v>
      </c>
      <c r="S1185">
        <v>0</v>
      </c>
      <c r="T1185">
        <v>0</v>
      </c>
      <c r="U1185">
        <v>0</v>
      </c>
      <c r="V1185">
        <v>0</v>
      </c>
      <c r="W1185">
        <v>1.1499999999999999</v>
      </c>
    </row>
    <row r="1186" spans="1:23">
      <c r="A1186" t="s">
        <v>275</v>
      </c>
      <c r="B1186">
        <v>19.05</v>
      </c>
      <c r="C1186">
        <v>16.670000000000002</v>
      </c>
      <c r="D1186">
        <v>11.11</v>
      </c>
      <c r="E1186">
        <v>0</v>
      </c>
      <c r="F1186">
        <v>0</v>
      </c>
      <c r="G1186">
        <v>0</v>
      </c>
      <c r="H1186">
        <v>0</v>
      </c>
      <c r="I1186">
        <v>50</v>
      </c>
      <c r="J1186">
        <v>0</v>
      </c>
      <c r="K1186">
        <v>0</v>
      </c>
      <c r="L1186">
        <v>0</v>
      </c>
      <c r="M1186">
        <v>0</v>
      </c>
      <c r="N1186">
        <v>0</v>
      </c>
      <c r="O1186">
        <v>0</v>
      </c>
      <c r="P1186">
        <v>0</v>
      </c>
      <c r="Q1186">
        <v>0</v>
      </c>
      <c r="R1186">
        <v>0</v>
      </c>
      <c r="S1186">
        <v>0</v>
      </c>
      <c r="T1186">
        <v>0</v>
      </c>
      <c r="U1186">
        <v>0</v>
      </c>
      <c r="V1186">
        <v>0</v>
      </c>
      <c r="W1186">
        <v>15.52</v>
      </c>
    </row>
    <row r="1187" spans="1:23">
      <c r="A1187" t="s">
        <v>276</v>
      </c>
      <c r="B1187">
        <v>29.37</v>
      </c>
      <c r="C1187">
        <v>0</v>
      </c>
      <c r="D1187">
        <v>44.44</v>
      </c>
      <c r="E1187">
        <v>20</v>
      </c>
      <c r="F1187">
        <v>25</v>
      </c>
      <c r="G1187">
        <v>33.33</v>
      </c>
      <c r="H1187">
        <v>25</v>
      </c>
      <c r="I1187">
        <v>0</v>
      </c>
      <c r="J1187">
        <v>0</v>
      </c>
      <c r="K1187">
        <v>0</v>
      </c>
      <c r="L1187">
        <v>0</v>
      </c>
      <c r="M1187">
        <v>0</v>
      </c>
      <c r="N1187">
        <v>0</v>
      </c>
      <c r="O1187">
        <v>0</v>
      </c>
      <c r="P1187">
        <v>0</v>
      </c>
      <c r="Q1187">
        <v>0</v>
      </c>
      <c r="R1187">
        <v>0</v>
      </c>
      <c r="S1187">
        <v>0</v>
      </c>
      <c r="T1187">
        <v>0</v>
      </c>
      <c r="U1187">
        <v>28.57</v>
      </c>
      <c r="V1187">
        <v>0</v>
      </c>
      <c r="W1187">
        <v>27.01</v>
      </c>
    </row>
    <row r="1188" spans="1:23">
      <c r="A1188" t="s">
        <v>277</v>
      </c>
      <c r="B1188">
        <v>30.95</v>
      </c>
      <c r="C1188">
        <v>50</v>
      </c>
      <c r="D1188">
        <v>44.44</v>
      </c>
      <c r="E1188">
        <v>40</v>
      </c>
      <c r="F1188">
        <v>50</v>
      </c>
      <c r="G1188">
        <v>66.67</v>
      </c>
      <c r="H1188">
        <v>75</v>
      </c>
      <c r="I1188">
        <v>50</v>
      </c>
      <c r="J1188">
        <v>75</v>
      </c>
      <c r="K1188">
        <v>100</v>
      </c>
      <c r="L1188">
        <v>0</v>
      </c>
      <c r="M1188">
        <v>0</v>
      </c>
      <c r="N1188">
        <v>0</v>
      </c>
      <c r="O1188">
        <v>0</v>
      </c>
      <c r="P1188">
        <v>0</v>
      </c>
      <c r="Q1188">
        <v>0</v>
      </c>
      <c r="R1188">
        <v>0</v>
      </c>
      <c r="S1188">
        <v>0</v>
      </c>
      <c r="T1188">
        <v>0</v>
      </c>
      <c r="U1188">
        <v>71.430000000000007</v>
      </c>
      <c r="V1188">
        <v>0</v>
      </c>
      <c r="W1188">
        <v>39.08</v>
      </c>
    </row>
    <row r="1189" spans="1:23">
      <c r="A1189" t="s">
        <v>218</v>
      </c>
      <c r="B1189">
        <v>18.25</v>
      </c>
      <c r="C1189">
        <v>33.33</v>
      </c>
      <c r="D1189">
        <v>0</v>
      </c>
      <c r="E1189">
        <v>40</v>
      </c>
      <c r="F1189">
        <v>25</v>
      </c>
      <c r="G1189">
        <v>0</v>
      </c>
      <c r="H1189">
        <v>0</v>
      </c>
      <c r="I1189">
        <v>0</v>
      </c>
      <c r="J1189">
        <v>25</v>
      </c>
      <c r="K1189">
        <v>0</v>
      </c>
      <c r="L1189">
        <v>0</v>
      </c>
      <c r="M1189">
        <v>0</v>
      </c>
      <c r="N1189">
        <v>0</v>
      </c>
      <c r="O1189">
        <v>0</v>
      </c>
      <c r="P1189">
        <v>0</v>
      </c>
      <c r="Q1189">
        <v>0</v>
      </c>
      <c r="R1189">
        <v>0</v>
      </c>
      <c r="S1189">
        <v>0</v>
      </c>
      <c r="T1189">
        <v>0</v>
      </c>
      <c r="U1189">
        <v>0</v>
      </c>
      <c r="V1189">
        <v>0</v>
      </c>
      <c r="W1189">
        <v>16.670000000000002</v>
      </c>
    </row>
    <row r="1190" spans="1:23">
      <c r="A1190" t="s">
        <v>253</v>
      </c>
      <c r="B1190">
        <v>100</v>
      </c>
      <c r="C1190">
        <v>100</v>
      </c>
      <c r="D1190">
        <v>100</v>
      </c>
      <c r="E1190">
        <v>100</v>
      </c>
      <c r="F1190">
        <v>100</v>
      </c>
      <c r="G1190">
        <v>100</v>
      </c>
      <c r="H1190">
        <v>100</v>
      </c>
      <c r="I1190">
        <v>100</v>
      </c>
      <c r="J1190">
        <v>100</v>
      </c>
      <c r="K1190">
        <v>100</v>
      </c>
      <c r="L1190">
        <v>0</v>
      </c>
      <c r="M1190">
        <v>0</v>
      </c>
      <c r="N1190">
        <v>0</v>
      </c>
      <c r="O1190">
        <v>0</v>
      </c>
      <c r="P1190">
        <v>0</v>
      </c>
      <c r="Q1190">
        <v>0</v>
      </c>
      <c r="R1190">
        <v>0</v>
      </c>
      <c r="S1190">
        <v>0</v>
      </c>
      <c r="T1190">
        <v>0</v>
      </c>
      <c r="U1190">
        <v>100</v>
      </c>
      <c r="V1190">
        <v>0</v>
      </c>
      <c r="W1190">
        <v>100</v>
      </c>
    </row>
    <row r="1191" spans="1:23">
      <c r="A1191" t="s">
        <v>254</v>
      </c>
      <c r="B1191">
        <v>126</v>
      </c>
      <c r="C1191">
        <v>6</v>
      </c>
      <c r="D1191">
        <v>9</v>
      </c>
      <c r="E1191">
        <v>5</v>
      </c>
      <c r="F1191">
        <v>4</v>
      </c>
      <c r="G1191">
        <v>3</v>
      </c>
      <c r="H1191">
        <v>4</v>
      </c>
      <c r="I1191">
        <v>2</v>
      </c>
      <c r="J1191">
        <v>4</v>
      </c>
      <c r="K1191">
        <v>4</v>
      </c>
      <c r="L1191">
        <v>0</v>
      </c>
      <c r="M1191">
        <v>0</v>
      </c>
      <c r="N1191">
        <v>0</v>
      </c>
      <c r="O1191">
        <v>0</v>
      </c>
      <c r="P1191">
        <v>0</v>
      </c>
      <c r="Q1191">
        <v>0</v>
      </c>
      <c r="R1191">
        <v>0</v>
      </c>
      <c r="S1191">
        <v>0</v>
      </c>
      <c r="T1191">
        <v>0</v>
      </c>
      <c r="U1191">
        <v>7</v>
      </c>
      <c r="V1191">
        <v>0</v>
      </c>
      <c r="W1191">
        <v>174</v>
      </c>
    </row>
    <row r="1192" spans="1:23">
      <c r="A1192" t="s">
        <v>255</v>
      </c>
      <c r="B1192">
        <v>60.32</v>
      </c>
      <c r="C1192">
        <v>50</v>
      </c>
      <c r="D1192">
        <v>88.89</v>
      </c>
      <c r="E1192">
        <v>60</v>
      </c>
      <c r="F1192">
        <v>75</v>
      </c>
      <c r="G1192">
        <v>100</v>
      </c>
      <c r="H1192">
        <v>100</v>
      </c>
      <c r="I1192">
        <v>50</v>
      </c>
      <c r="J1192">
        <v>75</v>
      </c>
      <c r="K1192">
        <v>100</v>
      </c>
      <c r="L1192">
        <v>0</v>
      </c>
      <c r="M1192">
        <v>0</v>
      </c>
      <c r="N1192">
        <v>0</v>
      </c>
      <c r="O1192">
        <v>0</v>
      </c>
      <c r="P1192">
        <v>0</v>
      </c>
      <c r="Q1192">
        <v>0</v>
      </c>
      <c r="R1192">
        <v>0</v>
      </c>
      <c r="S1192">
        <v>0</v>
      </c>
      <c r="T1192">
        <v>0</v>
      </c>
      <c r="U1192">
        <v>100</v>
      </c>
      <c r="V1192">
        <v>0</v>
      </c>
      <c r="W1192">
        <v>66.09</v>
      </c>
    </row>
    <row r="1193" spans="1:23">
      <c r="A1193" t="s">
        <v>256</v>
      </c>
      <c r="B1193">
        <v>2.38</v>
      </c>
      <c r="C1193">
        <v>0</v>
      </c>
      <c r="D1193">
        <v>0</v>
      </c>
      <c r="E1193">
        <v>0</v>
      </c>
      <c r="F1193">
        <v>0</v>
      </c>
      <c r="G1193">
        <v>0</v>
      </c>
      <c r="H1193">
        <v>0</v>
      </c>
      <c r="I1193">
        <v>0</v>
      </c>
      <c r="J1193">
        <v>0</v>
      </c>
      <c r="K1193">
        <v>0</v>
      </c>
      <c r="L1193">
        <v>0</v>
      </c>
      <c r="M1193">
        <v>0</v>
      </c>
      <c r="N1193">
        <v>0</v>
      </c>
      <c r="O1193">
        <v>0</v>
      </c>
      <c r="P1193">
        <v>0</v>
      </c>
      <c r="Q1193">
        <v>0</v>
      </c>
      <c r="R1193">
        <v>0</v>
      </c>
      <c r="S1193">
        <v>0</v>
      </c>
      <c r="T1193">
        <v>0</v>
      </c>
      <c r="U1193">
        <v>0</v>
      </c>
      <c r="V1193">
        <v>0</v>
      </c>
      <c r="W1193">
        <v>1.72</v>
      </c>
    </row>
    <row r="1194" spans="1:23">
      <c r="A1194" t="s">
        <v>257</v>
      </c>
      <c r="B1194">
        <v>4.0999999999999996</v>
      </c>
      <c r="C1194">
        <v>4.5</v>
      </c>
      <c r="D1194">
        <v>4.3</v>
      </c>
      <c r="E1194">
        <v>4.7</v>
      </c>
      <c r="F1194">
        <v>4.7</v>
      </c>
      <c r="G1194">
        <v>4.7</v>
      </c>
      <c r="H1194">
        <v>4.8</v>
      </c>
      <c r="I1194">
        <v>4</v>
      </c>
      <c r="J1194">
        <v>5</v>
      </c>
      <c r="K1194">
        <v>5</v>
      </c>
      <c r="L1194">
        <v>0</v>
      </c>
      <c r="M1194">
        <v>0</v>
      </c>
      <c r="N1194">
        <v>0</v>
      </c>
      <c r="O1194">
        <v>0</v>
      </c>
      <c r="P1194">
        <v>0</v>
      </c>
      <c r="Q1194">
        <v>0</v>
      </c>
      <c r="R1194">
        <v>0</v>
      </c>
      <c r="S1194">
        <v>0</v>
      </c>
      <c r="T1194">
        <v>0</v>
      </c>
      <c r="U1194">
        <v>4.7</v>
      </c>
      <c r="V1194">
        <v>0</v>
      </c>
      <c r="W1194">
        <v>4.2</v>
      </c>
    </row>
    <row r="1195" spans="1:23">
      <c r="A1195" t="s">
        <v>258</v>
      </c>
      <c r="B1195">
        <v>76.900000000000006</v>
      </c>
      <c r="C1195">
        <v>87.5</v>
      </c>
      <c r="D1195">
        <v>83.3</v>
      </c>
      <c r="E1195">
        <v>91.7</v>
      </c>
      <c r="F1195">
        <v>91.7</v>
      </c>
      <c r="G1195">
        <v>91.7</v>
      </c>
      <c r="H1195">
        <v>93.8</v>
      </c>
      <c r="I1195">
        <v>75</v>
      </c>
      <c r="J1195">
        <v>100</v>
      </c>
      <c r="K1195">
        <v>100</v>
      </c>
      <c r="L1195">
        <v>0</v>
      </c>
      <c r="M1195">
        <v>0</v>
      </c>
      <c r="N1195">
        <v>0</v>
      </c>
      <c r="O1195">
        <v>0</v>
      </c>
      <c r="P1195">
        <v>0</v>
      </c>
      <c r="Q1195">
        <v>0</v>
      </c>
      <c r="R1195">
        <v>0</v>
      </c>
      <c r="S1195">
        <v>0</v>
      </c>
      <c r="T1195">
        <v>0</v>
      </c>
      <c r="U1195">
        <v>92.9</v>
      </c>
      <c r="V1195">
        <v>0</v>
      </c>
      <c r="W1195">
        <v>80.900000000000006</v>
      </c>
    </row>
    <row r="1196" spans="1:23">
      <c r="A1196" t="s">
        <v>245</v>
      </c>
    </row>
    <row r="1197" spans="1:23">
      <c r="A1197" t="s">
        <v>245</v>
      </c>
    </row>
    <row r="1198" spans="1:23">
      <c r="A1198" t="s">
        <v>334</v>
      </c>
    </row>
    <row r="1199" spans="1:23">
      <c r="A1199" t="s">
        <v>337</v>
      </c>
    </row>
    <row r="1202" spans="1:23">
      <c r="B1202" t="s">
        <v>238</v>
      </c>
      <c r="C1202" t="s">
        <v>239</v>
      </c>
      <c r="L1202" t="s">
        <v>240</v>
      </c>
    </row>
    <row r="1204" spans="1:23">
      <c r="B1204" t="s">
        <v>119</v>
      </c>
      <c r="C1204" t="s">
        <v>225</v>
      </c>
      <c r="D1204" t="s">
        <v>226</v>
      </c>
      <c r="E1204" t="s">
        <v>227</v>
      </c>
      <c r="F1204" t="s">
        <v>228</v>
      </c>
      <c r="G1204" t="s">
        <v>229</v>
      </c>
      <c r="H1204" t="s">
        <v>230</v>
      </c>
      <c r="I1204" t="s">
        <v>231</v>
      </c>
      <c r="J1204" t="s">
        <v>232</v>
      </c>
      <c r="K1204" t="s">
        <v>233</v>
      </c>
      <c r="L1204" t="s">
        <v>225</v>
      </c>
      <c r="M1204" t="s">
        <v>226</v>
      </c>
      <c r="N1204" t="s">
        <v>227</v>
      </c>
      <c r="O1204" t="s">
        <v>228</v>
      </c>
      <c r="P1204" t="s">
        <v>229</v>
      </c>
      <c r="Q1204" t="s">
        <v>230</v>
      </c>
      <c r="R1204" t="s">
        <v>231</v>
      </c>
      <c r="S1204" t="s">
        <v>232</v>
      </c>
      <c r="T1204" t="s">
        <v>233</v>
      </c>
      <c r="U1204" t="s">
        <v>122</v>
      </c>
      <c r="V1204" t="s">
        <v>241</v>
      </c>
      <c r="W1204" t="s">
        <v>224</v>
      </c>
    </row>
    <row r="1206" spans="1:23">
      <c r="A1206" t="s">
        <v>273</v>
      </c>
      <c r="B1206">
        <v>0.79</v>
      </c>
      <c r="C1206">
        <v>0</v>
      </c>
      <c r="D1206">
        <v>0</v>
      </c>
      <c r="E1206">
        <v>0</v>
      </c>
      <c r="F1206">
        <v>0</v>
      </c>
      <c r="G1206">
        <v>0</v>
      </c>
      <c r="H1206">
        <v>0</v>
      </c>
      <c r="I1206">
        <v>0</v>
      </c>
      <c r="J1206">
        <v>0</v>
      </c>
      <c r="K1206">
        <v>0</v>
      </c>
      <c r="L1206">
        <v>0</v>
      </c>
      <c r="M1206">
        <v>0</v>
      </c>
      <c r="N1206">
        <v>0</v>
      </c>
      <c r="O1206">
        <v>0</v>
      </c>
      <c r="P1206">
        <v>0</v>
      </c>
      <c r="Q1206">
        <v>0</v>
      </c>
      <c r="R1206">
        <v>0</v>
      </c>
      <c r="S1206">
        <v>0</v>
      </c>
      <c r="T1206">
        <v>0</v>
      </c>
      <c r="U1206">
        <v>0</v>
      </c>
      <c r="V1206">
        <v>0</v>
      </c>
      <c r="W1206">
        <v>0.56999999999999995</v>
      </c>
    </row>
    <row r="1207" spans="1:23">
      <c r="A1207" t="s">
        <v>274</v>
      </c>
      <c r="B1207">
        <v>3.97</v>
      </c>
      <c r="C1207">
        <v>0</v>
      </c>
      <c r="D1207">
        <v>0</v>
      </c>
      <c r="E1207">
        <v>0</v>
      </c>
      <c r="F1207">
        <v>0</v>
      </c>
      <c r="G1207">
        <v>0</v>
      </c>
      <c r="H1207">
        <v>0</v>
      </c>
      <c r="I1207">
        <v>0</v>
      </c>
      <c r="J1207">
        <v>0</v>
      </c>
      <c r="K1207">
        <v>0</v>
      </c>
      <c r="L1207">
        <v>0</v>
      </c>
      <c r="M1207">
        <v>0</v>
      </c>
      <c r="N1207">
        <v>0</v>
      </c>
      <c r="O1207">
        <v>0</v>
      </c>
      <c r="P1207">
        <v>0</v>
      </c>
      <c r="Q1207">
        <v>0</v>
      </c>
      <c r="R1207">
        <v>0</v>
      </c>
      <c r="S1207">
        <v>0</v>
      </c>
      <c r="T1207">
        <v>0</v>
      </c>
      <c r="U1207">
        <v>0</v>
      </c>
      <c r="V1207">
        <v>0</v>
      </c>
      <c r="W1207">
        <v>2.87</v>
      </c>
    </row>
    <row r="1208" spans="1:23">
      <c r="A1208" t="s">
        <v>275</v>
      </c>
      <c r="B1208">
        <v>16.670000000000002</v>
      </c>
      <c r="C1208">
        <v>0</v>
      </c>
      <c r="D1208">
        <v>22.22</v>
      </c>
      <c r="E1208">
        <v>20</v>
      </c>
      <c r="F1208">
        <v>0</v>
      </c>
      <c r="G1208">
        <v>0</v>
      </c>
      <c r="H1208">
        <v>0</v>
      </c>
      <c r="I1208">
        <v>0</v>
      </c>
      <c r="J1208">
        <v>0</v>
      </c>
      <c r="K1208">
        <v>0</v>
      </c>
      <c r="L1208">
        <v>0</v>
      </c>
      <c r="M1208">
        <v>0</v>
      </c>
      <c r="N1208">
        <v>0</v>
      </c>
      <c r="O1208">
        <v>0</v>
      </c>
      <c r="P1208">
        <v>0</v>
      </c>
      <c r="Q1208">
        <v>0</v>
      </c>
      <c r="R1208">
        <v>0</v>
      </c>
      <c r="S1208">
        <v>0</v>
      </c>
      <c r="T1208">
        <v>0</v>
      </c>
      <c r="U1208">
        <v>0</v>
      </c>
      <c r="V1208">
        <v>0</v>
      </c>
      <c r="W1208">
        <v>13.79</v>
      </c>
    </row>
    <row r="1209" spans="1:23">
      <c r="A1209" t="s">
        <v>276</v>
      </c>
      <c r="B1209">
        <v>26.19</v>
      </c>
      <c r="C1209">
        <v>16.670000000000002</v>
      </c>
      <c r="D1209">
        <v>22.22</v>
      </c>
      <c r="E1209">
        <v>20</v>
      </c>
      <c r="F1209">
        <v>50</v>
      </c>
      <c r="G1209">
        <v>66.67</v>
      </c>
      <c r="H1209">
        <v>50</v>
      </c>
      <c r="I1209">
        <v>0</v>
      </c>
      <c r="J1209">
        <v>0</v>
      </c>
      <c r="K1209">
        <v>0</v>
      </c>
      <c r="L1209">
        <v>0</v>
      </c>
      <c r="M1209">
        <v>0</v>
      </c>
      <c r="N1209">
        <v>0</v>
      </c>
      <c r="O1209">
        <v>0</v>
      </c>
      <c r="P1209">
        <v>0</v>
      </c>
      <c r="Q1209">
        <v>0</v>
      </c>
      <c r="R1209">
        <v>0</v>
      </c>
      <c r="S1209">
        <v>0</v>
      </c>
      <c r="T1209">
        <v>0</v>
      </c>
      <c r="U1209">
        <v>28.57</v>
      </c>
      <c r="V1209">
        <v>0</v>
      </c>
      <c r="W1209">
        <v>25.86</v>
      </c>
    </row>
    <row r="1210" spans="1:23">
      <c r="A1210" t="s">
        <v>277</v>
      </c>
      <c r="B1210">
        <v>34.130000000000003</v>
      </c>
      <c r="C1210">
        <v>50</v>
      </c>
      <c r="D1210">
        <v>55.56</v>
      </c>
      <c r="E1210">
        <v>40</v>
      </c>
      <c r="F1210">
        <v>25</v>
      </c>
      <c r="G1210">
        <v>33.33</v>
      </c>
      <c r="H1210">
        <v>50</v>
      </c>
      <c r="I1210">
        <v>100</v>
      </c>
      <c r="J1210">
        <v>75</v>
      </c>
      <c r="K1210">
        <v>100</v>
      </c>
      <c r="L1210">
        <v>0</v>
      </c>
      <c r="M1210">
        <v>0</v>
      </c>
      <c r="N1210">
        <v>0</v>
      </c>
      <c r="O1210">
        <v>0</v>
      </c>
      <c r="P1210">
        <v>0</v>
      </c>
      <c r="Q1210">
        <v>0</v>
      </c>
      <c r="R1210">
        <v>0</v>
      </c>
      <c r="S1210">
        <v>0</v>
      </c>
      <c r="T1210">
        <v>0</v>
      </c>
      <c r="U1210">
        <v>71.430000000000007</v>
      </c>
      <c r="V1210">
        <v>0</v>
      </c>
      <c r="W1210">
        <v>40.799999999999997</v>
      </c>
    </row>
    <row r="1211" spans="1:23">
      <c r="A1211" t="s">
        <v>218</v>
      </c>
      <c r="B1211">
        <v>18.25</v>
      </c>
      <c r="C1211">
        <v>33.33</v>
      </c>
      <c r="D1211">
        <v>0</v>
      </c>
      <c r="E1211">
        <v>20</v>
      </c>
      <c r="F1211">
        <v>25</v>
      </c>
      <c r="G1211">
        <v>0</v>
      </c>
      <c r="H1211">
        <v>0</v>
      </c>
      <c r="I1211">
        <v>0</v>
      </c>
      <c r="J1211">
        <v>25</v>
      </c>
      <c r="K1211">
        <v>0</v>
      </c>
      <c r="L1211">
        <v>0</v>
      </c>
      <c r="M1211">
        <v>0</v>
      </c>
      <c r="N1211">
        <v>0</v>
      </c>
      <c r="O1211">
        <v>0</v>
      </c>
      <c r="P1211">
        <v>0</v>
      </c>
      <c r="Q1211">
        <v>0</v>
      </c>
      <c r="R1211">
        <v>0</v>
      </c>
      <c r="S1211">
        <v>0</v>
      </c>
      <c r="T1211">
        <v>0</v>
      </c>
      <c r="U1211">
        <v>0</v>
      </c>
      <c r="V1211">
        <v>0</v>
      </c>
      <c r="W1211">
        <v>16.09</v>
      </c>
    </row>
    <row r="1212" spans="1:23">
      <c r="A1212" t="s">
        <v>253</v>
      </c>
      <c r="B1212">
        <v>100</v>
      </c>
      <c r="C1212">
        <v>100</v>
      </c>
      <c r="D1212">
        <v>100</v>
      </c>
      <c r="E1212">
        <v>100</v>
      </c>
      <c r="F1212">
        <v>100</v>
      </c>
      <c r="G1212">
        <v>100</v>
      </c>
      <c r="H1212">
        <v>100</v>
      </c>
      <c r="I1212">
        <v>100</v>
      </c>
      <c r="J1212">
        <v>100</v>
      </c>
      <c r="K1212">
        <v>100</v>
      </c>
      <c r="L1212">
        <v>0</v>
      </c>
      <c r="M1212">
        <v>0</v>
      </c>
      <c r="N1212">
        <v>0</v>
      </c>
      <c r="O1212">
        <v>0</v>
      </c>
      <c r="P1212">
        <v>0</v>
      </c>
      <c r="Q1212">
        <v>0</v>
      </c>
      <c r="R1212">
        <v>0</v>
      </c>
      <c r="S1212">
        <v>0</v>
      </c>
      <c r="T1212">
        <v>0</v>
      </c>
      <c r="U1212">
        <v>100</v>
      </c>
      <c r="V1212">
        <v>0</v>
      </c>
      <c r="W1212">
        <v>100</v>
      </c>
    </row>
    <row r="1213" spans="1:23">
      <c r="A1213" t="s">
        <v>254</v>
      </c>
      <c r="B1213">
        <v>126</v>
      </c>
      <c r="C1213">
        <v>6</v>
      </c>
      <c r="D1213">
        <v>9</v>
      </c>
      <c r="E1213">
        <v>5</v>
      </c>
      <c r="F1213">
        <v>4</v>
      </c>
      <c r="G1213">
        <v>3</v>
      </c>
      <c r="H1213">
        <v>4</v>
      </c>
      <c r="I1213">
        <v>2</v>
      </c>
      <c r="J1213">
        <v>4</v>
      </c>
      <c r="K1213">
        <v>4</v>
      </c>
      <c r="L1213">
        <v>0</v>
      </c>
      <c r="M1213">
        <v>0</v>
      </c>
      <c r="N1213">
        <v>0</v>
      </c>
      <c r="O1213">
        <v>0</v>
      </c>
      <c r="P1213">
        <v>0</v>
      </c>
      <c r="Q1213">
        <v>0</v>
      </c>
      <c r="R1213">
        <v>0</v>
      </c>
      <c r="S1213">
        <v>0</v>
      </c>
      <c r="T1213">
        <v>0</v>
      </c>
      <c r="U1213">
        <v>7</v>
      </c>
      <c r="V1213">
        <v>0</v>
      </c>
      <c r="W1213">
        <v>174</v>
      </c>
    </row>
    <row r="1214" spans="1:23">
      <c r="A1214" t="s">
        <v>255</v>
      </c>
      <c r="B1214">
        <v>60.32</v>
      </c>
      <c r="C1214">
        <v>66.67</v>
      </c>
      <c r="D1214">
        <v>77.78</v>
      </c>
      <c r="E1214">
        <v>60</v>
      </c>
      <c r="F1214">
        <v>75</v>
      </c>
      <c r="G1214">
        <v>100</v>
      </c>
      <c r="H1214">
        <v>100</v>
      </c>
      <c r="I1214">
        <v>100</v>
      </c>
      <c r="J1214">
        <v>75</v>
      </c>
      <c r="K1214">
        <v>100</v>
      </c>
      <c r="L1214">
        <v>0</v>
      </c>
      <c r="M1214">
        <v>0</v>
      </c>
      <c r="N1214">
        <v>0</v>
      </c>
      <c r="O1214">
        <v>0</v>
      </c>
      <c r="P1214">
        <v>0</v>
      </c>
      <c r="Q1214">
        <v>0</v>
      </c>
      <c r="R1214">
        <v>0</v>
      </c>
      <c r="S1214">
        <v>0</v>
      </c>
      <c r="T1214">
        <v>0</v>
      </c>
      <c r="U1214">
        <v>100</v>
      </c>
      <c r="V1214">
        <v>0</v>
      </c>
      <c r="W1214">
        <v>66.67</v>
      </c>
    </row>
    <row r="1215" spans="1:23">
      <c r="A1215" t="s">
        <v>256</v>
      </c>
      <c r="B1215">
        <v>4.76</v>
      </c>
      <c r="C1215">
        <v>0</v>
      </c>
      <c r="D1215">
        <v>0</v>
      </c>
      <c r="E1215">
        <v>0</v>
      </c>
      <c r="F1215">
        <v>0</v>
      </c>
      <c r="G1215">
        <v>0</v>
      </c>
      <c r="H1215">
        <v>0</v>
      </c>
      <c r="I1215">
        <v>0</v>
      </c>
      <c r="J1215">
        <v>0</v>
      </c>
      <c r="K1215">
        <v>0</v>
      </c>
      <c r="L1215">
        <v>0</v>
      </c>
      <c r="M1215">
        <v>0</v>
      </c>
      <c r="N1215">
        <v>0</v>
      </c>
      <c r="O1215">
        <v>0</v>
      </c>
      <c r="P1215">
        <v>0</v>
      </c>
      <c r="Q1215">
        <v>0</v>
      </c>
      <c r="R1215">
        <v>0</v>
      </c>
      <c r="S1215">
        <v>0</v>
      </c>
      <c r="T1215">
        <v>0</v>
      </c>
      <c r="U1215">
        <v>0</v>
      </c>
      <c r="V1215">
        <v>0</v>
      </c>
      <c r="W1215">
        <v>3.45</v>
      </c>
    </row>
    <row r="1216" spans="1:23">
      <c r="A1216" t="s">
        <v>257</v>
      </c>
      <c r="B1216">
        <v>4.0999999999999996</v>
      </c>
      <c r="C1216">
        <v>4.8</v>
      </c>
      <c r="D1216">
        <v>4.3</v>
      </c>
      <c r="E1216">
        <v>4.3</v>
      </c>
      <c r="F1216">
        <v>4.3</v>
      </c>
      <c r="G1216">
        <v>4.3</v>
      </c>
      <c r="H1216">
        <v>4.5</v>
      </c>
      <c r="I1216">
        <v>5</v>
      </c>
      <c r="J1216">
        <v>5</v>
      </c>
      <c r="K1216">
        <v>5</v>
      </c>
      <c r="L1216">
        <v>0</v>
      </c>
      <c r="M1216">
        <v>0</v>
      </c>
      <c r="N1216">
        <v>0</v>
      </c>
      <c r="O1216">
        <v>0</v>
      </c>
      <c r="P1216">
        <v>0</v>
      </c>
      <c r="Q1216">
        <v>0</v>
      </c>
      <c r="R1216">
        <v>0</v>
      </c>
      <c r="S1216">
        <v>0</v>
      </c>
      <c r="T1216">
        <v>0</v>
      </c>
      <c r="U1216">
        <v>4.7</v>
      </c>
      <c r="V1216">
        <v>0</v>
      </c>
      <c r="W1216">
        <v>4.2</v>
      </c>
    </row>
    <row r="1217" spans="1:23">
      <c r="A1217" t="s">
        <v>258</v>
      </c>
      <c r="B1217">
        <v>77.2</v>
      </c>
      <c r="C1217">
        <v>93.8</v>
      </c>
      <c r="D1217">
        <v>83.3</v>
      </c>
      <c r="E1217">
        <v>81.3</v>
      </c>
      <c r="F1217">
        <v>83.3</v>
      </c>
      <c r="G1217">
        <v>83.3</v>
      </c>
      <c r="H1217">
        <v>87.5</v>
      </c>
      <c r="I1217">
        <v>100</v>
      </c>
      <c r="J1217">
        <v>100</v>
      </c>
      <c r="K1217">
        <v>100</v>
      </c>
      <c r="L1217">
        <v>0</v>
      </c>
      <c r="M1217">
        <v>0</v>
      </c>
      <c r="N1217">
        <v>0</v>
      </c>
      <c r="O1217">
        <v>0</v>
      </c>
      <c r="P1217">
        <v>0</v>
      </c>
      <c r="Q1217">
        <v>0</v>
      </c>
      <c r="R1217">
        <v>0</v>
      </c>
      <c r="S1217">
        <v>0</v>
      </c>
      <c r="T1217">
        <v>0</v>
      </c>
      <c r="U1217">
        <v>92.9</v>
      </c>
      <c r="V1217">
        <v>0</v>
      </c>
      <c r="W1217">
        <v>80.8</v>
      </c>
    </row>
    <row r="1218" spans="1:23">
      <c r="A1218" t="s">
        <v>245</v>
      </c>
    </row>
    <row r="1219" spans="1:23">
      <c r="A1219" t="s">
        <v>245</v>
      </c>
    </row>
    <row r="1220" spans="1:23">
      <c r="A1220" t="s">
        <v>338</v>
      </c>
    </row>
    <row r="1223" spans="1:23">
      <c r="B1223" t="s">
        <v>238</v>
      </c>
      <c r="C1223" t="s">
        <v>239</v>
      </c>
      <c r="L1223" t="s">
        <v>240</v>
      </c>
    </row>
    <row r="1225" spans="1:23">
      <c r="B1225" t="s">
        <v>119</v>
      </c>
      <c r="C1225" t="s">
        <v>225</v>
      </c>
      <c r="D1225" t="s">
        <v>226</v>
      </c>
      <c r="E1225" t="s">
        <v>227</v>
      </c>
      <c r="F1225" t="s">
        <v>228</v>
      </c>
      <c r="G1225" t="s">
        <v>229</v>
      </c>
      <c r="H1225" t="s">
        <v>230</v>
      </c>
      <c r="I1225" t="s">
        <v>231</v>
      </c>
      <c r="J1225" t="s">
        <v>232</v>
      </c>
      <c r="K1225" t="s">
        <v>233</v>
      </c>
      <c r="L1225" t="s">
        <v>225</v>
      </c>
      <c r="M1225" t="s">
        <v>226</v>
      </c>
      <c r="N1225" t="s">
        <v>227</v>
      </c>
      <c r="O1225" t="s">
        <v>228</v>
      </c>
      <c r="P1225" t="s">
        <v>229</v>
      </c>
      <c r="Q1225" t="s">
        <v>230</v>
      </c>
      <c r="R1225" t="s">
        <v>231</v>
      </c>
      <c r="S1225" t="s">
        <v>232</v>
      </c>
      <c r="T1225" t="s">
        <v>233</v>
      </c>
      <c r="U1225" t="s">
        <v>122</v>
      </c>
      <c r="V1225" t="s">
        <v>241</v>
      </c>
      <c r="W1225" t="s">
        <v>224</v>
      </c>
    </row>
    <row r="1227" spans="1:23">
      <c r="A1227" t="s">
        <v>273</v>
      </c>
      <c r="B1227">
        <v>0.79</v>
      </c>
      <c r="C1227">
        <v>0</v>
      </c>
      <c r="D1227">
        <v>0</v>
      </c>
      <c r="E1227">
        <v>0</v>
      </c>
      <c r="F1227">
        <v>0</v>
      </c>
      <c r="G1227">
        <v>0</v>
      </c>
      <c r="H1227">
        <v>0</v>
      </c>
      <c r="I1227">
        <v>0</v>
      </c>
      <c r="J1227">
        <v>0</v>
      </c>
      <c r="K1227">
        <v>0</v>
      </c>
      <c r="L1227">
        <v>0</v>
      </c>
      <c r="M1227">
        <v>0</v>
      </c>
      <c r="N1227">
        <v>0</v>
      </c>
      <c r="O1227">
        <v>0</v>
      </c>
      <c r="P1227">
        <v>0</v>
      </c>
      <c r="Q1227">
        <v>0</v>
      </c>
      <c r="R1227">
        <v>0</v>
      </c>
      <c r="S1227">
        <v>0</v>
      </c>
      <c r="T1227">
        <v>0</v>
      </c>
      <c r="U1227">
        <v>0</v>
      </c>
      <c r="V1227">
        <v>0</v>
      </c>
      <c r="W1227">
        <v>0.37</v>
      </c>
    </row>
    <row r="1228" spans="1:23">
      <c r="A1228" t="s">
        <v>274</v>
      </c>
      <c r="B1228">
        <v>1.59</v>
      </c>
      <c r="C1228">
        <v>0</v>
      </c>
      <c r="D1228">
        <v>0</v>
      </c>
      <c r="E1228">
        <v>0</v>
      </c>
      <c r="F1228">
        <v>0</v>
      </c>
      <c r="G1228">
        <v>0</v>
      </c>
      <c r="H1228">
        <v>0</v>
      </c>
      <c r="I1228">
        <v>0</v>
      </c>
      <c r="J1228">
        <v>0</v>
      </c>
      <c r="K1228">
        <v>0</v>
      </c>
      <c r="L1228">
        <v>0</v>
      </c>
      <c r="M1228">
        <v>0</v>
      </c>
      <c r="N1228">
        <v>0</v>
      </c>
      <c r="O1228">
        <v>0</v>
      </c>
      <c r="P1228">
        <v>0</v>
      </c>
      <c r="Q1228">
        <v>0</v>
      </c>
      <c r="R1228">
        <v>0</v>
      </c>
      <c r="S1228">
        <v>0</v>
      </c>
      <c r="T1228">
        <v>0</v>
      </c>
      <c r="U1228">
        <v>0</v>
      </c>
      <c r="V1228">
        <v>0</v>
      </c>
      <c r="W1228">
        <v>0.74</v>
      </c>
    </row>
    <row r="1229" spans="1:23">
      <c r="A1229" t="s">
        <v>275</v>
      </c>
      <c r="B1229">
        <v>7.14</v>
      </c>
      <c r="C1229">
        <v>16.670000000000002</v>
      </c>
      <c r="D1229">
        <v>11.11</v>
      </c>
      <c r="E1229">
        <v>0</v>
      </c>
      <c r="F1229">
        <v>0</v>
      </c>
      <c r="G1229">
        <v>0</v>
      </c>
      <c r="H1229">
        <v>0</v>
      </c>
      <c r="I1229">
        <v>50</v>
      </c>
      <c r="J1229">
        <v>0</v>
      </c>
      <c r="K1229">
        <v>0</v>
      </c>
      <c r="L1229">
        <v>0</v>
      </c>
      <c r="M1229">
        <v>0</v>
      </c>
      <c r="N1229">
        <v>16.670000000000002</v>
      </c>
      <c r="O1229">
        <v>0</v>
      </c>
      <c r="P1229">
        <v>0</v>
      </c>
      <c r="Q1229">
        <v>0</v>
      </c>
      <c r="R1229">
        <v>0</v>
      </c>
      <c r="S1229">
        <v>0</v>
      </c>
      <c r="T1229">
        <v>0</v>
      </c>
      <c r="U1229">
        <v>14.29</v>
      </c>
      <c r="V1229">
        <v>0</v>
      </c>
      <c r="W1229">
        <v>5.54</v>
      </c>
    </row>
    <row r="1230" spans="1:23">
      <c r="A1230" t="s">
        <v>276</v>
      </c>
      <c r="B1230">
        <v>46.03</v>
      </c>
      <c r="C1230">
        <v>16.670000000000002</v>
      </c>
      <c r="D1230">
        <v>33.33</v>
      </c>
      <c r="E1230">
        <v>40</v>
      </c>
      <c r="F1230">
        <v>25</v>
      </c>
      <c r="G1230">
        <v>66.67</v>
      </c>
      <c r="H1230">
        <v>75</v>
      </c>
      <c r="I1230">
        <v>50</v>
      </c>
      <c r="J1230">
        <v>25</v>
      </c>
      <c r="K1230">
        <v>0</v>
      </c>
      <c r="L1230">
        <v>50</v>
      </c>
      <c r="M1230">
        <v>33.33</v>
      </c>
      <c r="N1230">
        <v>41.67</v>
      </c>
      <c r="O1230">
        <v>23.08</v>
      </c>
      <c r="P1230">
        <v>25</v>
      </c>
      <c r="Q1230">
        <v>66.67</v>
      </c>
      <c r="R1230">
        <v>33.33</v>
      </c>
      <c r="S1230">
        <v>16.670000000000002</v>
      </c>
      <c r="T1230">
        <v>33.33</v>
      </c>
      <c r="U1230">
        <v>42.86</v>
      </c>
      <c r="V1230">
        <v>50</v>
      </c>
      <c r="W1230">
        <v>41.33</v>
      </c>
    </row>
    <row r="1231" spans="1:23">
      <c r="A1231" t="s">
        <v>277</v>
      </c>
      <c r="B1231">
        <v>30.95</v>
      </c>
      <c r="C1231">
        <v>66.67</v>
      </c>
      <c r="D1231">
        <v>55.56</v>
      </c>
      <c r="E1231">
        <v>40</v>
      </c>
      <c r="F1231">
        <v>75</v>
      </c>
      <c r="G1231">
        <v>33.33</v>
      </c>
      <c r="H1231">
        <v>25</v>
      </c>
      <c r="I1231">
        <v>0</v>
      </c>
      <c r="J1231">
        <v>75</v>
      </c>
      <c r="K1231">
        <v>100</v>
      </c>
      <c r="L1231">
        <v>50</v>
      </c>
      <c r="M1231">
        <v>44.44</v>
      </c>
      <c r="N1231">
        <v>41.67</v>
      </c>
      <c r="O1231">
        <v>76.92</v>
      </c>
      <c r="P1231">
        <v>75</v>
      </c>
      <c r="Q1231">
        <v>33.33</v>
      </c>
      <c r="R1231">
        <v>55.56</v>
      </c>
      <c r="S1231">
        <v>83.33</v>
      </c>
      <c r="T1231">
        <v>55.56</v>
      </c>
      <c r="U1231">
        <v>42.86</v>
      </c>
      <c r="V1231">
        <v>50</v>
      </c>
      <c r="W1231">
        <v>43.91</v>
      </c>
    </row>
    <row r="1232" spans="1:23">
      <c r="A1232" t="s">
        <v>218</v>
      </c>
      <c r="B1232">
        <v>13.49</v>
      </c>
      <c r="C1232">
        <v>0</v>
      </c>
      <c r="D1232">
        <v>0</v>
      </c>
      <c r="E1232">
        <v>20</v>
      </c>
      <c r="F1232">
        <v>0</v>
      </c>
      <c r="G1232">
        <v>0</v>
      </c>
      <c r="H1232">
        <v>0</v>
      </c>
      <c r="I1232">
        <v>0</v>
      </c>
      <c r="J1232">
        <v>0</v>
      </c>
      <c r="K1232">
        <v>0</v>
      </c>
      <c r="L1232">
        <v>0</v>
      </c>
      <c r="M1232">
        <v>22.22</v>
      </c>
      <c r="N1232">
        <v>0</v>
      </c>
      <c r="O1232">
        <v>0</v>
      </c>
      <c r="P1232">
        <v>0</v>
      </c>
      <c r="Q1232">
        <v>0</v>
      </c>
      <c r="R1232">
        <v>11.11</v>
      </c>
      <c r="S1232">
        <v>0</v>
      </c>
      <c r="T1232">
        <v>11.11</v>
      </c>
      <c r="U1232">
        <v>0</v>
      </c>
      <c r="V1232">
        <v>0</v>
      </c>
      <c r="W1232">
        <v>8.1199999999999992</v>
      </c>
    </row>
    <row r="1233" spans="1:23">
      <c r="A1233" t="s">
        <v>253</v>
      </c>
      <c r="B1233">
        <v>100</v>
      </c>
      <c r="C1233">
        <v>100</v>
      </c>
      <c r="D1233">
        <v>100</v>
      </c>
      <c r="E1233">
        <v>100</v>
      </c>
      <c r="F1233">
        <v>100</v>
      </c>
      <c r="G1233">
        <v>100</v>
      </c>
      <c r="H1233">
        <v>100</v>
      </c>
      <c r="I1233">
        <v>100</v>
      </c>
      <c r="J1233">
        <v>100</v>
      </c>
      <c r="K1233">
        <v>100</v>
      </c>
      <c r="L1233">
        <v>100</v>
      </c>
      <c r="M1233">
        <v>100</v>
      </c>
      <c r="N1233">
        <v>100</v>
      </c>
      <c r="O1233">
        <v>100</v>
      </c>
      <c r="P1233">
        <v>100</v>
      </c>
      <c r="Q1233">
        <v>100</v>
      </c>
      <c r="R1233">
        <v>100</v>
      </c>
      <c r="S1233">
        <v>100</v>
      </c>
      <c r="T1233">
        <v>100</v>
      </c>
      <c r="U1233">
        <v>100</v>
      </c>
      <c r="V1233">
        <v>100</v>
      </c>
      <c r="W1233">
        <v>100</v>
      </c>
    </row>
    <row r="1234" spans="1:23">
      <c r="A1234" t="s">
        <v>254</v>
      </c>
      <c r="B1234">
        <v>126</v>
      </c>
      <c r="C1234">
        <v>6</v>
      </c>
      <c r="D1234">
        <v>9</v>
      </c>
      <c r="E1234">
        <v>5</v>
      </c>
      <c r="F1234">
        <v>4</v>
      </c>
      <c r="G1234">
        <v>3</v>
      </c>
      <c r="H1234">
        <v>4</v>
      </c>
      <c r="I1234">
        <v>2</v>
      </c>
      <c r="J1234">
        <v>4</v>
      </c>
      <c r="K1234">
        <v>4</v>
      </c>
      <c r="L1234">
        <v>8</v>
      </c>
      <c r="M1234">
        <v>9</v>
      </c>
      <c r="N1234">
        <v>12</v>
      </c>
      <c r="O1234">
        <v>13</v>
      </c>
      <c r="P1234">
        <v>4</v>
      </c>
      <c r="Q1234">
        <v>3</v>
      </c>
      <c r="R1234">
        <v>9</v>
      </c>
      <c r="S1234">
        <v>6</v>
      </c>
      <c r="T1234">
        <v>9</v>
      </c>
      <c r="U1234">
        <v>7</v>
      </c>
      <c r="V1234">
        <v>24</v>
      </c>
      <c r="W1234">
        <v>271</v>
      </c>
    </row>
    <row r="1235" spans="1:23">
      <c r="A1235" t="s">
        <v>255</v>
      </c>
      <c r="B1235">
        <v>76.98</v>
      </c>
      <c r="C1235">
        <v>83.33</v>
      </c>
      <c r="D1235">
        <v>88.89</v>
      </c>
      <c r="E1235">
        <v>80</v>
      </c>
      <c r="F1235">
        <v>100</v>
      </c>
      <c r="G1235">
        <v>100</v>
      </c>
      <c r="H1235">
        <v>100</v>
      </c>
      <c r="I1235">
        <v>50</v>
      </c>
      <c r="J1235">
        <v>100</v>
      </c>
      <c r="K1235">
        <v>100</v>
      </c>
      <c r="L1235">
        <v>100</v>
      </c>
      <c r="M1235">
        <v>77.78</v>
      </c>
      <c r="N1235">
        <v>83.33</v>
      </c>
      <c r="O1235">
        <v>100</v>
      </c>
      <c r="P1235">
        <v>100</v>
      </c>
      <c r="Q1235">
        <v>100</v>
      </c>
      <c r="R1235">
        <v>88.89</v>
      </c>
      <c r="S1235">
        <v>100</v>
      </c>
      <c r="T1235">
        <v>88.89</v>
      </c>
      <c r="U1235">
        <v>85.71</v>
      </c>
      <c r="V1235">
        <v>100</v>
      </c>
      <c r="W1235">
        <v>85.24</v>
      </c>
    </row>
    <row r="1236" spans="1:23">
      <c r="A1236" t="s">
        <v>256</v>
      </c>
      <c r="B1236">
        <v>2.38</v>
      </c>
      <c r="C1236">
        <v>0</v>
      </c>
      <c r="D1236">
        <v>0</v>
      </c>
      <c r="E1236">
        <v>0</v>
      </c>
      <c r="F1236">
        <v>0</v>
      </c>
      <c r="G1236">
        <v>0</v>
      </c>
      <c r="H1236">
        <v>0</v>
      </c>
      <c r="I1236">
        <v>0</v>
      </c>
      <c r="J1236">
        <v>0</v>
      </c>
      <c r="K1236">
        <v>0</v>
      </c>
      <c r="L1236">
        <v>0</v>
      </c>
      <c r="M1236">
        <v>0</v>
      </c>
      <c r="N1236">
        <v>0</v>
      </c>
      <c r="O1236">
        <v>0</v>
      </c>
      <c r="P1236">
        <v>0</v>
      </c>
      <c r="Q1236">
        <v>0</v>
      </c>
      <c r="R1236">
        <v>0</v>
      </c>
      <c r="S1236">
        <v>0</v>
      </c>
      <c r="T1236">
        <v>0</v>
      </c>
      <c r="U1236">
        <v>0</v>
      </c>
      <c r="V1236">
        <v>0</v>
      </c>
      <c r="W1236">
        <v>1.1100000000000001</v>
      </c>
    </row>
    <row r="1237" spans="1:23">
      <c r="A1237" t="s">
        <v>257</v>
      </c>
      <c r="B1237">
        <v>4.2</v>
      </c>
      <c r="C1237">
        <v>4.5</v>
      </c>
      <c r="D1237">
        <v>4.4000000000000004</v>
      </c>
      <c r="E1237">
        <v>4.5</v>
      </c>
      <c r="F1237">
        <v>4.8</v>
      </c>
      <c r="G1237">
        <v>4.3</v>
      </c>
      <c r="H1237">
        <v>4.3</v>
      </c>
      <c r="I1237">
        <v>3.5</v>
      </c>
      <c r="J1237">
        <v>4.8</v>
      </c>
      <c r="K1237">
        <v>5</v>
      </c>
      <c r="L1237">
        <v>4.5</v>
      </c>
      <c r="M1237">
        <v>4.5999999999999996</v>
      </c>
      <c r="N1237">
        <v>4.3</v>
      </c>
      <c r="O1237">
        <v>4.8</v>
      </c>
      <c r="P1237">
        <v>4.8</v>
      </c>
      <c r="Q1237">
        <v>4.3</v>
      </c>
      <c r="R1237">
        <v>4.5999999999999996</v>
      </c>
      <c r="S1237">
        <v>4.8</v>
      </c>
      <c r="T1237">
        <v>4.5999999999999996</v>
      </c>
      <c r="U1237">
        <v>4.3</v>
      </c>
      <c r="V1237">
        <v>4.5</v>
      </c>
      <c r="W1237">
        <v>4.4000000000000004</v>
      </c>
    </row>
    <row r="1238" spans="1:23">
      <c r="A1238" t="s">
        <v>258</v>
      </c>
      <c r="B1238">
        <v>80.3</v>
      </c>
      <c r="C1238">
        <v>87.5</v>
      </c>
      <c r="D1238">
        <v>86.1</v>
      </c>
      <c r="E1238">
        <v>87.5</v>
      </c>
      <c r="F1238">
        <v>93.8</v>
      </c>
      <c r="G1238">
        <v>83.3</v>
      </c>
      <c r="H1238">
        <v>81.3</v>
      </c>
      <c r="I1238">
        <v>62.5</v>
      </c>
      <c r="J1238">
        <v>93.8</v>
      </c>
      <c r="K1238">
        <v>100</v>
      </c>
      <c r="L1238">
        <v>87.5</v>
      </c>
      <c r="M1238">
        <v>89.3</v>
      </c>
      <c r="N1238">
        <v>81.3</v>
      </c>
      <c r="O1238">
        <v>94.2</v>
      </c>
      <c r="P1238">
        <v>93.8</v>
      </c>
      <c r="Q1238">
        <v>83.3</v>
      </c>
      <c r="R1238">
        <v>90.6</v>
      </c>
      <c r="S1238">
        <v>95.8</v>
      </c>
      <c r="T1238">
        <v>90.6</v>
      </c>
      <c r="U1238">
        <v>82.1</v>
      </c>
      <c r="V1238">
        <v>87.5</v>
      </c>
      <c r="W1238">
        <v>84.7</v>
      </c>
    </row>
    <row r="1239" spans="1:23">
      <c r="A1239" t="s">
        <v>245</v>
      </c>
    </row>
    <row r="1240" spans="1:23">
      <c r="A1240" t="s">
        <v>245</v>
      </c>
    </row>
    <row r="1241" spans="1:23">
      <c r="A1241" t="s">
        <v>339</v>
      </c>
    </row>
    <row r="1244" spans="1:23">
      <c r="B1244" t="s">
        <v>238</v>
      </c>
      <c r="C1244" t="s">
        <v>239</v>
      </c>
      <c r="L1244" t="s">
        <v>240</v>
      </c>
    </row>
    <row r="1246" spans="1:23">
      <c r="B1246" t="s">
        <v>119</v>
      </c>
      <c r="C1246" t="s">
        <v>225</v>
      </c>
      <c r="D1246" t="s">
        <v>226</v>
      </c>
      <c r="E1246" t="s">
        <v>227</v>
      </c>
      <c r="F1246" t="s">
        <v>228</v>
      </c>
      <c r="G1246" t="s">
        <v>229</v>
      </c>
      <c r="H1246" t="s">
        <v>230</v>
      </c>
      <c r="I1246" t="s">
        <v>231</v>
      </c>
      <c r="J1246" t="s">
        <v>232</v>
      </c>
      <c r="K1246" t="s">
        <v>233</v>
      </c>
      <c r="L1246" t="s">
        <v>225</v>
      </c>
      <c r="M1246" t="s">
        <v>226</v>
      </c>
      <c r="N1246" t="s">
        <v>227</v>
      </c>
      <c r="O1246" t="s">
        <v>228</v>
      </c>
      <c r="P1246" t="s">
        <v>229</v>
      </c>
      <c r="Q1246" t="s">
        <v>230</v>
      </c>
      <c r="R1246" t="s">
        <v>231</v>
      </c>
      <c r="S1246" t="s">
        <v>232</v>
      </c>
      <c r="T1246" t="s">
        <v>233</v>
      </c>
      <c r="U1246" t="s">
        <v>122</v>
      </c>
      <c r="V1246" t="s">
        <v>241</v>
      </c>
      <c r="W1246" t="s">
        <v>224</v>
      </c>
    </row>
    <row r="1248" spans="1:23">
      <c r="A1248" t="s">
        <v>273</v>
      </c>
      <c r="B1248">
        <v>0.79</v>
      </c>
      <c r="C1248">
        <v>0</v>
      </c>
      <c r="D1248">
        <v>0</v>
      </c>
      <c r="E1248">
        <v>0</v>
      </c>
      <c r="F1248">
        <v>0</v>
      </c>
      <c r="G1248">
        <v>0</v>
      </c>
      <c r="H1248">
        <v>0</v>
      </c>
      <c r="I1248">
        <v>0</v>
      </c>
      <c r="J1248">
        <v>0</v>
      </c>
      <c r="K1248">
        <v>0</v>
      </c>
      <c r="L1248">
        <v>0</v>
      </c>
      <c r="M1248">
        <v>0</v>
      </c>
      <c r="N1248">
        <v>0</v>
      </c>
      <c r="O1248">
        <v>0</v>
      </c>
      <c r="P1248">
        <v>0</v>
      </c>
      <c r="Q1248">
        <v>0</v>
      </c>
      <c r="R1248">
        <v>0</v>
      </c>
      <c r="S1248">
        <v>0</v>
      </c>
      <c r="T1248">
        <v>0</v>
      </c>
      <c r="U1248">
        <v>0</v>
      </c>
      <c r="V1248">
        <v>4.17</v>
      </c>
      <c r="W1248">
        <v>0.74</v>
      </c>
    </row>
    <row r="1249" spans="1:23">
      <c r="A1249" t="s">
        <v>274</v>
      </c>
      <c r="B1249">
        <v>3.17</v>
      </c>
      <c r="C1249">
        <v>0</v>
      </c>
      <c r="D1249">
        <v>0</v>
      </c>
      <c r="E1249">
        <v>0</v>
      </c>
      <c r="F1249">
        <v>0</v>
      </c>
      <c r="G1249">
        <v>0</v>
      </c>
      <c r="H1249">
        <v>0</v>
      </c>
      <c r="I1249">
        <v>0</v>
      </c>
      <c r="J1249">
        <v>0</v>
      </c>
      <c r="K1249">
        <v>0</v>
      </c>
      <c r="L1249">
        <v>0</v>
      </c>
      <c r="M1249">
        <v>0</v>
      </c>
      <c r="N1249">
        <v>8.33</v>
      </c>
      <c r="O1249">
        <v>0</v>
      </c>
      <c r="P1249">
        <v>0</v>
      </c>
      <c r="Q1249">
        <v>0</v>
      </c>
      <c r="R1249">
        <v>0</v>
      </c>
      <c r="S1249">
        <v>0</v>
      </c>
      <c r="T1249">
        <v>0</v>
      </c>
      <c r="U1249">
        <v>0</v>
      </c>
      <c r="V1249">
        <v>0</v>
      </c>
      <c r="W1249">
        <v>1.85</v>
      </c>
    </row>
    <row r="1250" spans="1:23">
      <c r="A1250" t="s">
        <v>275</v>
      </c>
      <c r="B1250">
        <v>18.25</v>
      </c>
      <c r="C1250">
        <v>0</v>
      </c>
      <c r="D1250">
        <v>11.11</v>
      </c>
      <c r="E1250">
        <v>0</v>
      </c>
      <c r="F1250">
        <v>0</v>
      </c>
      <c r="G1250">
        <v>0</v>
      </c>
      <c r="H1250">
        <v>0</v>
      </c>
      <c r="I1250">
        <v>50</v>
      </c>
      <c r="J1250">
        <v>0</v>
      </c>
      <c r="K1250">
        <v>0</v>
      </c>
      <c r="L1250">
        <v>0</v>
      </c>
      <c r="M1250">
        <v>11.11</v>
      </c>
      <c r="N1250">
        <v>8.33</v>
      </c>
      <c r="O1250">
        <v>7.69</v>
      </c>
      <c r="P1250">
        <v>0</v>
      </c>
      <c r="Q1250">
        <v>0</v>
      </c>
      <c r="R1250">
        <v>11.11</v>
      </c>
      <c r="S1250">
        <v>0</v>
      </c>
      <c r="T1250">
        <v>0</v>
      </c>
      <c r="U1250">
        <v>28.57</v>
      </c>
      <c r="V1250">
        <v>4.17</v>
      </c>
      <c r="W1250">
        <v>11.81</v>
      </c>
    </row>
    <row r="1251" spans="1:23">
      <c r="A1251" t="s">
        <v>276</v>
      </c>
      <c r="B1251">
        <v>36.51</v>
      </c>
      <c r="C1251">
        <v>33.33</v>
      </c>
      <c r="D1251">
        <v>44.44</v>
      </c>
      <c r="E1251">
        <v>40</v>
      </c>
      <c r="F1251">
        <v>25</v>
      </c>
      <c r="G1251">
        <v>33.33</v>
      </c>
      <c r="H1251">
        <v>75</v>
      </c>
      <c r="I1251">
        <v>0</v>
      </c>
      <c r="J1251">
        <v>25</v>
      </c>
      <c r="K1251">
        <v>0</v>
      </c>
      <c r="L1251">
        <v>50</v>
      </c>
      <c r="M1251">
        <v>22.22</v>
      </c>
      <c r="N1251">
        <v>16.670000000000002</v>
      </c>
      <c r="O1251">
        <v>23.08</v>
      </c>
      <c r="P1251">
        <v>75</v>
      </c>
      <c r="Q1251">
        <v>66.67</v>
      </c>
      <c r="R1251">
        <v>11.11</v>
      </c>
      <c r="S1251">
        <v>16.670000000000002</v>
      </c>
      <c r="T1251">
        <v>33.33</v>
      </c>
      <c r="U1251">
        <v>42.86</v>
      </c>
      <c r="V1251">
        <v>37.5</v>
      </c>
      <c r="W1251">
        <v>34.32</v>
      </c>
    </row>
    <row r="1252" spans="1:23">
      <c r="A1252" t="s">
        <v>277</v>
      </c>
      <c r="B1252">
        <v>27.78</v>
      </c>
      <c r="C1252">
        <v>66.67</v>
      </c>
      <c r="D1252">
        <v>44.44</v>
      </c>
      <c r="E1252">
        <v>40</v>
      </c>
      <c r="F1252">
        <v>75</v>
      </c>
      <c r="G1252">
        <v>66.67</v>
      </c>
      <c r="H1252">
        <v>25</v>
      </c>
      <c r="I1252">
        <v>50</v>
      </c>
      <c r="J1252">
        <v>75</v>
      </c>
      <c r="K1252">
        <v>100</v>
      </c>
      <c r="L1252">
        <v>50</v>
      </c>
      <c r="M1252">
        <v>44.44</v>
      </c>
      <c r="N1252">
        <v>58.33</v>
      </c>
      <c r="O1252">
        <v>69.23</v>
      </c>
      <c r="P1252">
        <v>25</v>
      </c>
      <c r="Q1252">
        <v>33.33</v>
      </c>
      <c r="R1252">
        <v>66.67</v>
      </c>
      <c r="S1252">
        <v>83.33</v>
      </c>
      <c r="T1252">
        <v>55.56</v>
      </c>
      <c r="U1252">
        <v>28.57</v>
      </c>
      <c r="V1252">
        <v>54.17</v>
      </c>
      <c r="W1252">
        <v>42.8</v>
      </c>
    </row>
    <row r="1253" spans="1:23">
      <c r="A1253" t="s">
        <v>218</v>
      </c>
      <c r="B1253">
        <v>13.49</v>
      </c>
      <c r="C1253">
        <v>0</v>
      </c>
      <c r="D1253">
        <v>0</v>
      </c>
      <c r="E1253">
        <v>20</v>
      </c>
      <c r="F1253">
        <v>0</v>
      </c>
      <c r="G1253">
        <v>0</v>
      </c>
      <c r="H1253">
        <v>0</v>
      </c>
      <c r="I1253">
        <v>0</v>
      </c>
      <c r="J1253">
        <v>0</v>
      </c>
      <c r="K1253">
        <v>0</v>
      </c>
      <c r="L1253">
        <v>0</v>
      </c>
      <c r="M1253">
        <v>22.22</v>
      </c>
      <c r="N1253">
        <v>8.33</v>
      </c>
      <c r="O1253">
        <v>0</v>
      </c>
      <c r="P1253">
        <v>0</v>
      </c>
      <c r="Q1253">
        <v>0</v>
      </c>
      <c r="R1253">
        <v>11.11</v>
      </c>
      <c r="S1253">
        <v>0</v>
      </c>
      <c r="T1253">
        <v>11.11</v>
      </c>
      <c r="U1253">
        <v>0</v>
      </c>
      <c r="V1253">
        <v>0</v>
      </c>
      <c r="W1253">
        <v>8.49</v>
      </c>
    </row>
    <row r="1254" spans="1:23">
      <c r="A1254" t="s">
        <v>253</v>
      </c>
      <c r="B1254">
        <v>100</v>
      </c>
      <c r="C1254">
        <v>100</v>
      </c>
      <c r="D1254">
        <v>100</v>
      </c>
      <c r="E1254">
        <v>100</v>
      </c>
      <c r="F1254">
        <v>100</v>
      </c>
      <c r="G1254">
        <v>100</v>
      </c>
      <c r="H1254">
        <v>100</v>
      </c>
      <c r="I1254">
        <v>100</v>
      </c>
      <c r="J1254">
        <v>100</v>
      </c>
      <c r="K1254">
        <v>100</v>
      </c>
      <c r="L1254">
        <v>100</v>
      </c>
      <c r="M1254">
        <v>100</v>
      </c>
      <c r="N1254">
        <v>100</v>
      </c>
      <c r="O1254">
        <v>100</v>
      </c>
      <c r="P1254">
        <v>100</v>
      </c>
      <c r="Q1254">
        <v>100</v>
      </c>
      <c r="R1254">
        <v>100</v>
      </c>
      <c r="S1254">
        <v>100</v>
      </c>
      <c r="T1254">
        <v>100</v>
      </c>
      <c r="U1254">
        <v>100</v>
      </c>
      <c r="V1254">
        <v>100</v>
      </c>
      <c r="W1254">
        <v>100</v>
      </c>
    </row>
    <row r="1255" spans="1:23">
      <c r="A1255" t="s">
        <v>254</v>
      </c>
      <c r="B1255">
        <v>126</v>
      </c>
      <c r="C1255">
        <v>6</v>
      </c>
      <c r="D1255">
        <v>9</v>
      </c>
      <c r="E1255">
        <v>5</v>
      </c>
      <c r="F1255">
        <v>4</v>
      </c>
      <c r="G1255">
        <v>3</v>
      </c>
      <c r="H1255">
        <v>4</v>
      </c>
      <c r="I1255">
        <v>2</v>
      </c>
      <c r="J1255">
        <v>4</v>
      </c>
      <c r="K1255">
        <v>4</v>
      </c>
      <c r="L1255">
        <v>8</v>
      </c>
      <c r="M1255">
        <v>9</v>
      </c>
      <c r="N1255">
        <v>12</v>
      </c>
      <c r="O1255">
        <v>13</v>
      </c>
      <c r="P1255">
        <v>4</v>
      </c>
      <c r="Q1255">
        <v>3</v>
      </c>
      <c r="R1255">
        <v>9</v>
      </c>
      <c r="S1255">
        <v>6</v>
      </c>
      <c r="T1255">
        <v>9</v>
      </c>
      <c r="U1255">
        <v>7</v>
      </c>
      <c r="V1255">
        <v>24</v>
      </c>
      <c r="W1255">
        <v>271</v>
      </c>
    </row>
    <row r="1256" spans="1:23">
      <c r="A1256" t="s">
        <v>255</v>
      </c>
      <c r="B1256">
        <v>64.290000000000006</v>
      </c>
      <c r="C1256">
        <v>100</v>
      </c>
      <c r="D1256">
        <v>88.89</v>
      </c>
      <c r="E1256">
        <v>80</v>
      </c>
      <c r="F1256">
        <v>100</v>
      </c>
      <c r="G1256">
        <v>100</v>
      </c>
      <c r="H1256">
        <v>100</v>
      </c>
      <c r="I1256">
        <v>50</v>
      </c>
      <c r="J1256">
        <v>100</v>
      </c>
      <c r="K1256">
        <v>100</v>
      </c>
      <c r="L1256">
        <v>100</v>
      </c>
      <c r="M1256">
        <v>66.67</v>
      </c>
      <c r="N1256">
        <v>75</v>
      </c>
      <c r="O1256">
        <v>92.31</v>
      </c>
      <c r="P1256">
        <v>100</v>
      </c>
      <c r="Q1256">
        <v>100</v>
      </c>
      <c r="R1256">
        <v>77.78</v>
      </c>
      <c r="S1256">
        <v>100</v>
      </c>
      <c r="T1256">
        <v>88.89</v>
      </c>
      <c r="U1256">
        <v>71.430000000000007</v>
      </c>
      <c r="V1256">
        <v>91.67</v>
      </c>
      <c r="W1256">
        <v>77.12</v>
      </c>
    </row>
    <row r="1257" spans="1:23">
      <c r="A1257" t="s">
        <v>256</v>
      </c>
      <c r="B1257">
        <v>3.97</v>
      </c>
      <c r="C1257">
        <v>0</v>
      </c>
      <c r="D1257">
        <v>0</v>
      </c>
      <c r="E1257">
        <v>0</v>
      </c>
      <c r="F1257">
        <v>0</v>
      </c>
      <c r="G1257">
        <v>0</v>
      </c>
      <c r="H1257">
        <v>0</v>
      </c>
      <c r="I1257">
        <v>0</v>
      </c>
      <c r="J1257">
        <v>0</v>
      </c>
      <c r="K1257">
        <v>0</v>
      </c>
      <c r="L1257">
        <v>0</v>
      </c>
      <c r="M1257">
        <v>0</v>
      </c>
      <c r="N1257">
        <v>8.33</v>
      </c>
      <c r="O1257">
        <v>0</v>
      </c>
      <c r="P1257">
        <v>0</v>
      </c>
      <c r="Q1257">
        <v>0</v>
      </c>
      <c r="R1257">
        <v>0</v>
      </c>
      <c r="S1257">
        <v>0</v>
      </c>
      <c r="T1257">
        <v>0</v>
      </c>
      <c r="U1257">
        <v>0</v>
      </c>
      <c r="V1257">
        <v>4.17</v>
      </c>
      <c r="W1257">
        <v>2.58</v>
      </c>
    </row>
    <row r="1258" spans="1:23">
      <c r="A1258" t="s">
        <v>257</v>
      </c>
      <c r="B1258">
        <v>4</v>
      </c>
      <c r="C1258">
        <v>4.7</v>
      </c>
      <c r="D1258">
        <v>4.3</v>
      </c>
      <c r="E1258">
        <v>4.5</v>
      </c>
      <c r="F1258">
        <v>4.8</v>
      </c>
      <c r="G1258">
        <v>4.7</v>
      </c>
      <c r="H1258">
        <v>4.3</v>
      </c>
      <c r="I1258">
        <v>4</v>
      </c>
      <c r="J1258">
        <v>4.8</v>
      </c>
      <c r="K1258">
        <v>5</v>
      </c>
      <c r="L1258">
        <v>4.5</v>
      </c>
      <c r="M1258">
        <v>4.4000000000000004</v>
      </c>
      <c r="N1258">
        <v>4.4000000000000004</v>
      </c>
      <c r="O1258">
        <v>4.5999999999999996</v>
      </c>
      <c r="P1258">
        <v>4.3</v>
      </c>
      <c r="Q1258">
        <v>4.3</v>
      </c>
      <c r="R1258">
        <v>4.5999999999999996</v>
      </c>
      <c r="S1258">
        <v>4.8</v>
      </c>
      <c r="T1258">
        <v>4.5999999999999996</v>
      </c>
      <c r="U1258">
        <v>4</v>
      </c>
      <c r="V1258">
        <v>4.4000000000000004</v>
      </c>
      <c r="W1258">
        <v>4.3</v>
      </c>
    </row>
    <row r="1259" spans="1:23">
      <c r="A1259" t="s">
        <v>258</v>
      </c>
      <c r="B1259">
        <v>75.2</v>
      </c>
      <c r="C1259">
        <v>91.7</v>
      </c>
      <c r="D1259">
        <v>83.3</v>
      </c>
      <c r="E1259">
        <v>87.5</v>
      </c>
      <c r="F1259">
        <v>93.8</v>
      </c>
      <c r="G1259">
        <v>91.7</v>
      </c>
      <c r="H1259">
        <v>81.3</v>
      </c>
      <c r="I1259">
        <v>75</v>
      </c>
      <c r="J1259">
        <v>93.8</v>
      </c>
      <c r="K1259">
        <v>100</v>
      </c>
      <c r="L1259">
        <v>87.5</v>
      </c>
      <c r="M1259">
        <v>85.7</v>
      </c>
      <c r="N1259">
        <v>84.1</v>
      </c>
      <c r="O1259">
        <v>90.4</v>
      </c>
      <c r="P1259">
        <v>81.3</v>
      </c>
      <c r="Q1259">
        <v>83.3</v>
      </c>
      <c r="R1259">
        <v>90.6</v>
      </c>
      <c r="S1259">
        <v>95.8</v>
      </c>
      <c r="T1259">
        <v>90.6</v>
      </c>
      <c r="U1259">
        <v>75</v>
      </c>
      <c r="V1259">
        <v>84.4</v>
      </c>
      <c r="W1259">
        <v>81.900000000000006</v>
      </c>
    </row>
    <row r="1260" spans="1:23">
      <c r="A1260" t="s">
        <v>245</v>
      </c>
    </row>
    <row r="1261" spans="1:23">
      <c r="A1261" t="s">
        <v>245</v>
      </c>
    </row>
    <row r="1262" spans="1:23">
      <c r="A1262" t="s">
        <v>340</v>
      </c>
    </row>
    <row r="1265" spans="1:23">
      <c r="B1265" t="s">
        <v>238</v>
      </c>
      <c r="C1265" t="s">
        <v>239</v>
      </c>
      <c r="L1265" t="s">
        <v>240</v>
      </c>
    </row>
    <row r="1267" spans="1:23">
      <c r="B1267" t="s">
        <v>119</v>
      </c>
      <c r="C1267" t="s">
        <v>225</v>
      </c>
      <c r="D1267" t="s">
        <v>226</v>
      </c>
      <c r="E1267" t="s">
        <v>227</v>
      </c>
      <c r="F1267" t="s">
        <v>228</v>
      </c>
      <c r="G1267" t="s">
        <v>229</v>
      </c>
      <c r="H1267" t="s">
        <v>230</v>
      </c>
      <c r="I1267" t="s">
        <v>231</v>
      </c>
      <c r="J1267" t="s">
        <v>232</v>
      </c>
      <c r="K1267" t="s">
        <v>233</v>
      </c>
      <c r="L1267" t="s">
        <v>225</v>
      </c>
      <c r="M1267" t="s">
        <v>226</v>
      </c>
      <c r="N1267" t="s">
        <v>227</v>
      </c>
      <c r="O1267" t="s">
        <v>228</v>
      </c>
      <c r="P1267" t="s">
        <v>229</v>
      </c>
      <c r="Q1267" t="s">
        <v>230</v>
      </c>
      <c r="R1267" t="s">
        <v>231</v>
      </c>
      <c r="S1267" t="s">
        <v>232</v>
      </c>
      <c r="T1267" t="s">
        <v>233</v>
      </c>
      <c r="U1267" t="s">
        <v>122</v>
      </c>
      <c r="V1267" t="s">
        <v>241</v>
      </c>
      <c r="W1267" t="s">
        <v>224</v>
      </c>
    </row>
    <row r="1269" spans="1:23">
      <c r="A1269" t="s">
        <v>273</v>
      </c>
      <c r="B1269">
        <v>0.79</v>
      </c>
      <c r="C1269">
        <v>0</v>
      </c>
      <c r="D1269">
        <v>0</v>
      </c>
      <c r="E1269">
        <v>0</v>
      </c>
      <c r="F1269">
        <v>0</v>
      </c>
      <c r="G1269">
        <v>0</v>
      </c>
      <c r="H1269">
        <v>0</v>
      </c>
      <c r="I1269">
        <v>0</v>
      </c>
      <c r="J1269">
        <v>0</v>
      </c>
      <c r="K1269">
        <v>0</v>
      </c>
      <c r="L1269">
        <v>0</v>
      </c>
      <c r="M1269">
        <v>0</v>
      </c>
      <c r="N1269">
        <v>8.33</v>
      </c>
      <c r="O1269">
        <v>0</v>
      </c>
      <c r="P1269">
        <v>0</v>
      </c>
      <c r="Q1269">
        <v>0</v>
      </c>
      <c r="R1269">
        <v>0</v>
      </c>
      <c r="S1269">
        <v>0</v>
      </c>
      <c r="T1269">
        <v>0</v>
      </c>
      <c r="U1269">
        <v>0</v>
      </c>
      <c r="V1269">
        <v>4.17</v>
      </c>
      <c r="W1269">
        <v>1.1100000000000001</v>
      </c>
    </row>
    <row r="1270" spans="1:23">
      <c r="A1270" t="s">
        <v>274</v>
      </c>
      <c r="B1270">
        <v>2.38</v>
      </c>
      <c r="C1270">
        <v>0</v>
      </c>
      <c r="D1270">
        <v>0</v>
      </c>
      <c r="E1270">
        <v>0</v>
      </c>
      <c r="F1270">
        <v>0</v>
      </c>
      <c r="G1270">
        <v>0</v>
      </c>
      <c r="H1270">
        <v>0</v>
      </c>
      <c r="I1270">
        <v>0</v>
      </c>
      <c r="J1270">
        <v>0</v>
      </c>
      <c r="K1270">
        <v>0</v>
      </c>
      <c r="L1270">
        <v>0</v>
      </c>
      <c r="M1270">
        <v>0</v>
      </c>
      <c r="N1270">
        <v>0</v>
      </c>
      <c r="O1270">
        <v>0</v>
      </c>
      <c r="P1270">
        <v>0</v>
      </c>
      <c r="Q1270">
        <v>0</v>
      </c>
      <c r="R1270">
        <v>0</v>
      </c>
      <c r="S1270">
        <v>0</v>
      </c>
      <c r="T1270">
        <v>0</v>
      </c>
      <c r="U1270">
        <v>0</v>
      </c>
      <c r="V1270">
        <v>0</v>
      </c>
      <c r="W1270">
        <v>1.1100000000000001</v>
      </c>
    </row>
    <row r="1271" spans="1:23">
      <c r="A1271" t="s">
        <v>275</v>
      </c>
      <c r="B1271">
        <v>8.73</v>
      </c>
      <c r="C1271">
        <v>16.670000000000002</v>
      </c>
      <c r="D1271">
        <v>22.22</v>
      </c>
      <c r="E1271">
        <v>0</v>
      </c>
      <c r="F1271">
        <v>0</v>
      </c>
      <c r="G1271">
        <v>0</v>
      </c>
      <c r="H1271">
        <v>0</v>
      </c>
      <c r="I1271">
        <v>50</v>
      </c>
      <c r="J1271">
        <v>0</v>
      </c>
      <c r="K1271">
        <v>0</v>
      </c>
      <c r="L1271">
        <v>0</v>
      </c>
      <c r="M1271">
        <v>0</v>
      </c>
      <c r="N1271">
        <v>0</v>
      </c>
      <c r="O1271">
        <v>0</v>
      </c>
      <c r="P1271">
        <v>0</v>
      </c>
      <c r="Q1271">
        <v>0</v>
      </c>
      <c r="R1271">
        <v>0</v>
      </c>
      <c r="S1271">
        <v>0</v>
      </c>
      <c r="T1271">
        <v>0</v>
      </c>
      <c r="U1271">
        <v>14.29</v>
      </c>
      <c r="V1271">
        <v>0</v>
      </c>
      <c r="W1271">
        <v>5.9</v>
      </c>
    </row>
    <row r="1272" spans="1:23">
      <c r="A1272" t="s">
        <v>276</v>
      </c>
      <c r="B1272">
        <v>42.86</v>
      </c>
      <c r="C1272">
        <v>16.670000000000002</v>
      </c>
      <c r="D1272">
        <v>11.11</v>
      </c>
      <c r="E1272">
        <v>40</v>
      </c>
      <c r="F1272">
        <v>50</v>
      </c>
      <c r="G1272">
        <v>33.33</v>
      </c>
      <c r="H1272">
        <v>75</v>
      </c>
      <c r="I1272">
        <v>0</v>
      </c>
      <c r="J1272">
        <v>0</v>
      </c>
      <c r="K1272">
        <v>0</v>
      </c>
      <c r="L1272">
        <v>12.5</v>
      </c>
      <c r="M1272">
        <v>11.11</v>
      </c>
      <c r="N1272">
        <v>25</v>
      </c>
      <c r="O1272">
        <v>23.08</v>
      </c>
      <c r="P1272">
        <v>25</v>
      </c>
      <c r="Q1272">
        <v>33.33</v>
      </c>
      <c r="R1272">
        <v>22.22</v>
      </c>
      <c r="S1272">
        <v>0</v>
      </c>
      <c r="T1272">
        <v>11.11</v>
      </c>
      <c r="U1272">
        <v>28.57</v>
      </c>
      <c r="V1272">
        <v>41.67</v>
      </c>
      <c r="W1272">
        <v>32.840000000000003</v>
      </c>
    </row>
    <row r="1273" spans="1:23">
      <c r="A1273" t="s">
        <v>277</v>
      </c>
      <c r="B1273">
        <v>31.75</v>
      </c>
      <c r="C1273">
        <v>66.67</v>
      </c>
      <c r="D1273">
        <v>66.67</v>
      </c>
      <c r="E1273">
        <v>40</v>
      </c>
      <c r="F1273">
        <v>50</v>
      </c>
      <c r="G1273">
        <v>66.67</v>
      </c>
      <c r="H1273">
        <v>25</v>
      </c>
      <c r="I1273">
        <v>50</v>
      </c>
      <c r="J1273">
        <v>100</v>
      </c>
      <c r="K1273">
        <v>100</v>
      </c>
      <c r="L1273">
        <v>87.5</v>
      </c>
      <c r="M1273">
        <v>66.67</v>
      </c>
      <c r="N1273">
        <v>58.33</v>
      </c>
      <c r="O1273">
        <v>76.92</v>
      </c>
      <c r="P1273">
        <v>75</v>
      </c>
      <c r="Q1273">
        <v>66.67</v>
      </c>
      <c r="R1273">
        <v>66.67</v>
      </c>
      <c r="S1273">
        <v>100</v>
      </c>
      <c r="T1273">
        <v>77.78</v>
      </c>
      <c r="U1273">
        <v>57.14</v>
      </c>
      <c r="V1273">
        <v>54.17</v>
      </c>
      <c r="W1273">
        <v>50.55</v>
      </c>
    </row>
    <row r="1274" spans="1:23">
      <c r="A1274" t="s">
        <v>218</v>
      </c>
      <c r="B1274">
        <v>13.49</v>
      </c>
      <c r="C1274">
        <v>0</v>
      </c>
      <c r="D1274">
        <v>0</v>
      </c>
      <c r="E1274">
        <v>20</v>
      </c>
      <c r="F1274">
        <v>0</v>
      </c>
      <c r="G1274">
        <v>0</v>
      </c>
      <c r="H1274">
        <v>0</v>
      </c>
      <c r="I1274">
        <v>0</v>
      </c>
      <c r="J1274">
        <v>0</v>
      </c>
      <c r="K1274">
        <v>0</v>
      </c>
      <c r="L1274">
        <v>0</v>
      </c>
      <c r="M1274">
        <v>22.22</v>
      </c>
      <c r="N1274">
        <v>8.33</v>
      </c>
      <c r="O1274">
        <v>0</v>
      </c>
      <c r="P1274">
        <v>0</v>
      </c>
      <c r="Q1274">
        <v>0</v>
      </c>
      <c r="R1274">
        <v>11.11</v>
      </c>
      <c r="S1274">
        <v>0</v>
      </c>
      <c r="T1274">
        <v>11.11</v>
      </c>
      <c r="U1274">
        <v>0</v>
      </c>
      <c r="V1274">
        <v>0</v>
      </c>
      <c r="W1274">
        <v>8.49</v>
      </c>
    </row>
    <row r="1275" spans="1:23">
      <c r="A1275" t="s">
        <v>253</v>
      </c>
      <c r="B1275">
        <v>100</v>
      </c>
      <c r="C1275">
        <v>100</v>
      </c>
      <c r="D1275">
        <v>100</v>
      </c>
      <c r="E1275">
        <v>100</v>
      </c>
      <c r="F1275">
        <v>100</v>
      </c>
      <c r="G1275">
        <v>100</v>
      </c>
      <c r="H1275">
        <v>100</v>
      </c>
      <c r="I1275">
        <v>100</v>
      </c>
      <c r="J1275">
        <v>100</v>
      </c>
      <c r="K1275">
        <v>100</v>
      </c>
      <c r="L1275">
        <v>100</v>
      </c>
      <c r="M1275">
        <v>100</v>
      </c>
      <c r="N1275">
        <v>100</v>
      </c>
      <c r="O1275">
        <v>100</v>
      </c>
      <c r="P1275">
        <v>100</v>
      </c>
      <c r="Q1275">
        <v>100</v>
      </c>
      <c r="R1275">
        <v>100</v>
      </c>
      <c r="S1275">
        <v>100</v>
      </c>
      <c r="T1275">
        <v>100</v>
      </c>
      <c r="U1275">
        <v>100</v>
      </c>
      <c r="V1275">
        <v>100</v>
      </c>
      <c r="W1275">
        <v>100</v>
      </c>
    </row>
    <row r="1276" spans="1:23">
      <c r="A1276" t="s">
        <v>254</v>
      </c>
      <c r="B1276">
        <v>126</v>
      </c>
      <c r="C1276">
        <v>6</v>
      </c>
      <c r="D1276">
        <v>9</v>
      </c>
      <c r="E1276">
        <v>5</v>
      </c>
      <c r="F1276">
        <v>4</v>
      </c>
      <c r="G1276">
        <v>3</v>
      </c>
      <c r="H1276">
        <v>4</v>
      </c>
      <c r="I1276">
        <v>2</v>
      </c>
      <c r="J1276">
        <v>4</v>
      </c>
      <c r="K1276">
        <v>4</v>
      </c>
      <c r="L1276">
        <v>8</v>
      </c>
      <c r="M1276">
        <v>9</v>
      </c>
      <c r="N1276">
        <v>12</v>
      </c>
      <c r="O1276">
        <v>13</v>
      </c>
      <c r="P1276">
        <v>4</v>
      </c>
      <c r="Q1276">
        <v>3</v>
      </c>
      <c r="R1276">
        <v>9</v>
      </c>
      <c r="S1276">
        <v>6</v>
      </c>
      <c r="T1276">
        <v>9</v>
      </c>
      <c r="U1276">
        <v>7</v>
      </c>
      <c r="V1276">
        <v>24</v>
      </c>
      <c r="W1276">
        <v>271</v>
      </c>
    </row>
    <row r="1277" spans="1:23">
      <c r="A1277" t="s">
        <v>255</v>
      </c>
      <c r="B1277">
        <v>74.599999999999994</v>
      </c>
      <c r="C1277">
        <v>83.33</v>
      </c>
      <c r="D1277">
        <v>77.78</v>
      </c>
      <c r="E1277">
        <v>80</v>
      </c>
      <c r="F1277">
        <v>100</v>
      </c>
      <c r="G1277">
        <v>100</v>
      </c>
      <c r="H1277">
        <v>100</v>
      </c>
      <c r="I1277">
        <v>50</v>
      </c>
      <c r="J1277">
        <v>100</v>
      </c>
      <c r="K1277">
        <v>100</v>
      </c>
      <c r="L1277">
        <v>100</v>
      </c>
      <c r="M1277">
        <v>77.78</v>
      </c>
      <c r="N1277">
        <v>83.33</v>
      </c>
      <c r="O1277">
        <v>100</v>
      </c>
      <c r="P1277">
        <v>100</v>
      </c>
      <c r="Q1277">
        <v>100</v>
      </c>
      <c r="R1277">
        <v>88.89</v>
      </c>
      <c r="S1277">
        <v>100</v>
      </c>
      <c r="T1277">
        <v>88.89</v>
      </c>
      <c r="U1277">
        <v>85.71</v>
      </c>
      <c r="V1277">
        <v>95.83</v>
      </c>
      <c r="W1277">
        <v>83.39</v>
      </c>
    </row>
    <row r="1278" spans="1:23">
      <c r="A1278" t="s">
        <v>256</v>
      </c>
      <c r="B1278">
        <v>3.17</v>
      </c>
      <c r="C1278">
        <v>0</v>
      </c>
      <c r="D1278">
        <v>0</v>
      </c>
      <c r="E1278">
        <v>0</v>
      </c>
      <c r="F1278">
        <v>0</v>
      </c>
      <c r="G1278">
        <v>0</v>
      </c>
      <c r="H1278">
        <v>0</v>
      </c>
      <c r="I1278">
        <v>0</v>
      </c>
      <c r="J1278">
        <v>0</v>
      </c>
      <c r="K1278">
        <v>0</v>
      </c>
      <c r="L1278">
        <v>0</v>
      </c>
      <c r="M1278">
        <v>0</v>
      </c>
      <c r="N1278">
        <v>8.33</v>
      </c>
      <c r="O1278">
        <v>0</v>
      </c>
      <c r="P1278">
        <v>0</v>
      </c>
      <c r="Q1278">
        <v>0</v>
      </c>
      <c r="R1278">
        <v>0</v>
      </c>
      <c r="S1278">
        <v>0</v>
      </c>
      <c r="T1278">
        <v>0</v>
      </c>
      <c r="U1278">
        <v>0</v>
      </c>
      <c r="V1278">
        <v>4.17</v>
      </c>
      <c r="W1278">
        <v>2.21</v>
      </c>
    </row>
    <row r="1279" spans="1:23">
      <c r="A1279" t="s">
        <v>257</v>
      </c>
      <c r="B1279">
        <v>4.2</v>
      </c>
      <c r="C1279">
        <v>4.5</v>
      </c>
      <c r="D1279">
        <v>4.4000000000000004</v>
      </c>
      <c r="E1279">
        <v>4.5</v>
      </c>
      <c r="F1279">
        <v>4.5</v>
      </c>
      <c r="G1279">
        <v>4.7</v>
      </c>
      <c r="H1279">
        <v>4.3</v>
      </c>
      <c r="I1279">
        <v>4</v>
      </c>
      <c r="J1279">
        <v>5</v>
      </c>
      <c r="K1279">
        <v>5</v>
      </c>
      <c r="L1279">
        <v>4.9000000000000004</v>
      </c>
      <c r="M1279">
        <v>4.9000000000000004</v>
      </c>
      <c r="N1279">
        <v>4.4000000000000004</v>
      </c>
      <c r="O1279">
        <v>4.8</v>
      </c>
      <c r="P1279">
        <v>4.8</v>
      </c>
      <c r="Q1279">
        <v>4.7</v>
      </c>
      <c r="R1279">
        <v>4.8</v>
      </c>
      <c r="S1279">
        <v>5</v>
      </c>
      <c r="T1279">
        <v>4.9000000000000004</v>
      </c>
      <c r="U1279">
        <v>4.4000000000000004</v>
      </c>
      <c r="V1279">
        <v>4.4000000000000004</v>
      </c>
      <c r="W1279">
        <v>4.4000000000000004</v>
      </c>
    </row>
    <row r="1280" spans="1:23">
      <c r="A1280" t="s">
        <v>258</v>
      </c>
      <c r="B1280">
        <v>79.599999999999994</v>
      </c>
      <c r="C1280">
        <v>87.5</v>
      </c>
      <c r="D1280">
        <v>86.1</v>
      </c>
      <c r="E1280">
        <v>87.5</v>
      </c>
      <c r="F1280">
        <v>87.5</v>
      </c>
      <c r="G1280">
        <v>91.7</v>
      </c>
      <c r="H1280">
        <v>81.3</v>
      </c>
      <c r="I1280">
        <v>75</v>
      </c>
      <c r="J1280">
        <v>100</v>
      </c>
      <c r="K1280">
        <v>100</v>
      </c>
      <c r="L1280">
        <v>96.9</v>
      </c>
      <c r="M1280">
        <v>96.4</v>
      </c>
      <c r="N1280">
        <v>84.1</v>
      </c>
      <c r="O1280">
        <v>94.2</v>
      </c>
      <c r="P1280">
        <v>93.8</v>
      </c>
      <c r="Q1280">
        <v>91.7</v>
      </c>
      <c r="R1280">
        <v>93.8</v>
      </c>
      <c r="S1280">
        <v>100</v>
      </c>
      <c r="T1280">
        <v>96.9</v>
      </c>
      <c r="U1280">
        <v>85.7</v>
      </c>
      <c r="V1280">
        <v>85.4</v>
      </c>
      <c r="W1280">
        <v>85.7</v>
      </c>
    </row>
    <row r="1281" spans="1:23">
      <c r="A1281" t="s">
        <v>245</v>
      </c>
    </row>
    <row r="1282" spans="1:23">
      <c r="A1282" t="s">
        <v>245</v>
      </c>
    </row>
    <row r="1283" spans="1:23">
      <c r="A1283" t="s">
        <v>341</v>
      </c>
    </row>
    <row r="1284" spans="1:23">
      <c r="A1284" t="s">
        <v>342</v>
      </c>
    </row>
    <row r="1287" spans="1:23">
      <c r="B1287" t="s">
        <v>238</v>
      </c>
      <c r="C1287" t="s">
        <v>239</v>
      </c>
      <c r="L1287" t="s">
        <v>240</v>
      </c>
    </row>
    <row r="1289" spans="1:23">
      <c r="B1289" t="s">
        <v>119</v>
      </c>
      <c r="C1289" t="s">
        <v>225</v>
      </c>
      <c r="D1289" t="s">
        <v>226</v>
      </c>
      <c r="E1289" t="s">
        <v>227</v>
      </c>
      <c r="F1289" t="s">
        <v>228</v>
      </c>
      <c r="G1289" t="s">
        <v>229</v>
      </c>
      <c r="H1289" t="s">
        <v>230</v>
      </c>
      <c r="I1289" t="s">
        <v>231</v>
      </c>
      <c r="J1289" t="s">
        <v>232</v>
      </c>
      <c r="K1289" t="s">
        <v>233</v>
      </c>
      <c r="L1289" t="s">
        <v>225</v>
      </c>
      <c r="M1289" t="s">
        <v>226</v>
      </c>
      <c r="N1289" t="s">
        <v>227</v>
      </c>
      <c r="O1289" t="s">
        <v>228</v>
      </c>
      <c r="P1289" t="s">
        <v>229</v>
      </c>
      <c r="Q1289" t="s">
        <v>230</v>
      </c>
      <c r="R1289" t="s">
        <v>231</v>
      </c>
      <c r="S1289" t="s">
        <v>232</v>
      </c>
      <c r="T1289" t="s">
        <v>233</v>
      </c>
      <c r="U1289" t="s">
        <v>122</v>
      </c>
      <c r="V1289" t="s">
        <v>241</v>
      </c>
      <c r="W1289" t="s">
        <v>224</v>
      </c>
    </row>
    <row r="1291" spans="1:23">
      <c r="A1291" t="s">
        <v>273</v>
      </c>
      <c r="B1291">
        <v>0.79</v>
      </c>
      <c r="C1291">
        <v>0</v>
      </c>
      <c r="D1291">
        <v>0</v>
      </c>
      <c r="E1291">
        <v>0</v>
      </c>
      <c r="F1291">
        <v>0</v>
      </c>
      <c r="G1291">
        <v>0</v>
      </c>
      <c r="H1291">
        <v>0</v>
      </c>
      <c r="I1291">
        <v>0</v>
      </c>
      <c r="J1291">
        <v>0</v>
      </c>
      <c r="K1291">
        <v>0</v>
      </c>
      <c r="L1291">
        <v>0</v>
      </c>
      <c r="M1291">
        <v>0</v>
      </c>
      <c r="N1291">
        <v>0</v>
      </c>
      <c r="O1291">
        <v>0</v>
      </c>
      <c r="P1291">
        <v>0</v>
      </c>
      <c r="Q1291">
        <v>0</v>
      </c>
      <c r="R1291">
        <v>0</v>
      </c>
      <c r="S1291">
        <v>0</v>
      </c>
      <c r="T1291">
        <v>0</v>
      </c>
      <c r="U1291">
        <v>0</v>
      </c>
      <c r="V1291">
        <v>0</v>
      </c>
      <c r="W1291">
        <v>0.56999999999999995</v>
      </c>
    </row>
    <row r="1292" spans="1:23">
      <c r="A1292" t="s">
        <v>274</v>
      </c>
      <c r="B1292">
        <v>5.56</v>
      </c>
      <c r="C1292">
        <v>0</v>
      </c>
      <c r="D1292">
        <v>0</v>
      </c>
      <c r="E1292">
        <v>0</v>
      </c>
      <c r="F1292">
        <v>0</v>
      </c>
      <c r="G1292">
        <v>0</v>
      </c>
      <c r="H1292">
        <v>0</v>
      </c>
      <c r="I1292">
        <v>0</v>
      </c>
      <c r="J1292">
        <v>0</v>
      </c>
      <c r="K1292">
        <v>0</v>
      </c>
      <c r="L1292">
        <v>0</v>
      </c>
      <c r="M1292">
        <v>0</v>
      </c>
      <c r="N1292">
        <v>0</v>
      </c>
      <c r="O1292">
        <v>0</v>
      </c>
      <c r="P1292">
        <v>0</v>
      </c>
      <c r="Q1292">
        <v>0</v>
      </c>
      <c r="R1292">
        <v>0</v>
      </c>
      <c r="S1292">
        <v>0</v>
      </c>
      <c r="T1292">
        <v>0</v>
      </c>
      <c r="U1292">
        <v>0</v>
      </c>
      <c r="V1292">
        <v>0</v>
      </c>
      <c r="W1292">
        <v>4.0199999999999996</v>
      </c>
    </row>
    <row r="1293" spans="1:23">
      <c r="A1293" t="s">
        <v>275</v>
      </c>
      <c r="B1293">
        <v>19.84</v>
      </c>
      <c r="C1293">
        <v>16.670000000000002</v>
      </c>
      <c r="D1293">
        <v>33.33</v>
      </c>
      <c r="E1293">
        <v>0</v>
      </c>
      <c r="F1293">
        <v>0</v>
      </c>
      <c r="G1293">
        <v>0</v>
      </c>
      <c r="H1293">
        <v>0</v>
      </c>
      <c r="I1293">
        <v>0</v>
      </c>
      <c r="J1293">
        <v>0</v>
      </c>
      <c r="K1293">
        <v>0</v>
      </c>
      <c r="L1293">
        <v>0</v>
      </c>
      <c r="M1293">
        <v>0</v>
      </c>
      <c r="N1293">
        <v>0</v>
      </c>
      <c r="O1293">
        <v>0</v>
      </c>
      <c r="P1293">
        <v>0</v>
      </c>
      <c r="Q1293">
        <v>0</v>
      </c>
      <c r="R1293">
        <v>0</v>
      </c>
      <c r="S1293">
        <v>0</v>
      </c>
      <c r="T1293">
        <v>0</v>
      </c>
      <c r="U1293">
        <v>0</v>
      </c>
      <c r="V1293">
        <v>0</v>
      </c>
      <c r="W1293">
        <v>16.670000000000002</v>
      </c>
    </row>
    <row r="1294" spans="1:23">
      <c r="A1294" t="s">
        <v>276</v>
      </c>
      <c r="B1294">
        <v>44.44</v>
      </c>
      <c r="C1294">
        <v>16.670000000000002</v>
      </c>
      <c r="D1294">
        <v>33.33</v>
      </c>
      <c r="E1294">
        <v>40</v>
      </c>
      <c r="F1294">
        <v>25</v>
      </c>
      <c r="G1294">
        <v>66.67</v>
      </c>
      <c r="H1294">
        <v>100</v>
      </c>
      <c r="I1294">
        <v>50</v>
      </c>
      <c r="J1294">
        <v>0</v>
      </c>
      <c r="K1294">
        <v>75</v>
      </c>
      <c r="L1294">
        <v>0</v>
      </c>
      <c r="M1294">
        <v>0</v>
      </c>
      <c r="N1294">
        <v>0</v>
      </c>
      <c r="O1294">
        <v>0</v>
      </c>
      <c r="P1294">
        <v>0</v>
      </c>
      <c r="Q1294">
        <v>0</v>
      </c>
      <c r="R1294">
        <v>0</v>
      </c>
      <c r="S1294">
        <v>0</v>
      </c>
      <c r="T1294">
        <v>0</v>
      </c>
      <c r="U1294">
        <v>71.430000000000007</v>
      </c>
      <c r="V1294">
        <v>0</v>
      </c>
      <c r="W1294">
        <v>44.83</v>
      </c>
    </row>
    <row r="1295" spans="1:23">
      <c r="A1295" t="s">
        <v>277</v>
      </c>
      <c r="B1295">
        <v>27.78</v>
      </c>
      <c r="C1295">
        <v>66.67</v>
      </c>
      <c r="D1295">
        <v>33.33</v>
      </c>
      <c r="E1295">
        <v>60</v>
      </c>
      <c r="F1295">
        <v>75</v>
      </c>
      <c r="G1295">
        <v>33.33</v>
      </c>
      <c r="H1295">
        <v>0</v>
      </c>
      <c r="I1295">
        <v>50</v>
      </c>
      <c r="J1295">
        <v>100</v>
      </c>
      <c r="K1295">
        <v>25</v>
      </c>
      <c r="L1295">
        <v>0</v>
      </c>
      <c r="M1295">
        <v>0</v>
      </c>
      <c r="N1295">
        <v>0</v>
      </c>
      <c r="O1295">
        <v>0</v>
      </c>
      <c r="P1295">
        <v>0</v>
      </c>
      <c r="Q1295">
        <v>0</v>
      </c>
      <c r="R1295">
        <v>0</v>
      </c>
      <c r="S1295">
        <v>0</v>
      </c>
      <c r="T1295">
        <v>0</v>
      </c>
      <c r="U1295">
        <v>28.57</v>
      </c>
      <c r="V1295">
        <v>0</v>
      </c>
      <c r="W1295">
        <v>32.76</v>
      </c>
    </row>
    <row r="1296" spans="1:23">
      <c r="A1296" t="s">
        <v>218</v>
      </c>
      <c r="B1296">
        <v>1.59</v>
      </c>
      <c r="C1296">
        <v>0</v>
      </c>
      <c r="D1296">
        <v>0</v>
      </c>
      <c r="E1296">
        <v>0</v>
      </c>
      <c r="F1296">
        <v>0</v>
      </c>
      <c r="G1296">
        <v>0</v>
      </c>
      <c r="H1296">
        <v>0</v>
      </c>
      <c r="I1296">
        <v>0</v>
      </c>
      <c r="J1296">
        <v>0</v>
      </c>
      <c r="K1296">
        <v>0</v>
      </c>
      <c r="L1296">
        <v>0</v>
      </c>
      <c r="M1296">
        <v>0</v>
      </c>
      <c r="N1296">
        <v>0</v>
      </c>
      <c r="O1296">
        <v>0</v>
      </c>
      <c r="P1296">
        <v>0</v>
      </c>
      <c r="Q1296">
        <v>0</v>
      </c>
      <c r="R1296">
        <v>0</v>
      </c>
      <c r="S1296">
        <v>0</v>
      </c>
      <c r="T1296">
        <v>0</v>
      </c>
      <c r="U1296">
        <v>0</v>
      </c>
      <c r="V1296">
        <v>0</v>
      </c>
      <c r="W1296">
        <v>1.1499999999999999</v>
      </c>
    </row>
    <row r="1297" spans="1:23">
      <c r="A1297" t="s">
        <v>253</v>
      </c>
      <c r="B1297">
        <v>100</v>
      </c>
      <c r="C1297">
        <v>100</v>
      </c>
      <c r="D1297">
        <v>100</v>
      </c>
      <c r="E1297">
        <v>100</v>
      </c>
      <c r="F1297">
        <v>100</v>
      </c>
      <c r="G1297">
        <v>100</v>
      </c>
      <c r="H1297">
        <v>100</v>
      </c>
      <c r="I1297">
        <v>100</v>
      </c>
      <c r="J1297">
        <v>100</v>
      </c>
      <c r="K1297">
        <v>100</v>
      </c>
      <c r="L1297">
        <v>0</v>
      </c>
      <c r="M1297">
        <v>0</v>
      </c>
      <c r="N1297">
        <v>0</v>
      </c>
      <c r="O1297">
        <v>0</v>
      </c>
      <c r="P1297">
        <v>0</v>
      </c>
      <c r="Q1297">
        <v>0</v>
      </c>
      <c r="R1297">
        <v>0</v>
      </c>
      <c r="S1297">
        <v>0</v>
      </c>
      <c r="T1297">
        <v>0</v>
      </c>
      <c r="U1297">
        <v>100</v>
      </c>
      <c r="V1297">
        <v>0</v>
      </c>
      <c r="W1297">
        <v>100</v>
      </c>
    </row>
    <row r="1298" spans="1:23">
      <c r="A1298" t="s">
        <v>254</v>
      </c>
      <c r="B1298">
        <v>126</v>
      </c>
      <c r="C1298">
        <v>6</v>
      </c>
      <c r="D1298">
        <v>9</v>
      </c>
      <c r="E1298">
        <v>5</v>
      </c>
      <c r="F1298">
        <v>4</v>
      </c>
      <c r="G1298">
        <v>3</v>
      </c>
      <c r="H1298">
        <v>4</v>
      </c>
      <c r="I1298">
        <v>2</v>
      </c>
      <c r="J1298">
        <v>4</v>
      </c>
      <c r="K1298">
        <v>4</v>
      </c>
      <c r="L1298">
        <v>0</v>
      </c>
      <c r="M1298">
        <v>0</v>
      </c>
      <c r="N1298">
        <v>0</v>
      </c>
      <c r="O1298">
        <v>0</v>
      </c>
      <c r="P1298">
        <v>0</v>
      </c>
      <c r="Q1298">
        <v>0</v>
      </c>
      <c r="R1298">
        <v>0</v>
      </c>
      <c r="S1298">
        <v>0</v>
      </c>
      <c r="T1298">
        <v>0</v>
      </c>
      <c r="U1298">
        <v>7</v>
      </c>
      <c r="V1298">
        <v>0</v>
      </c>
      <c r="W1298">
        <v>174</v>
      </c>
    </row>
    <row r="1299" spans="1:23">
      <c r="A1299" t="s">
        <v>255</v>
      </c>
      <c r="B1299">
        <v>72.22</v>
      </c>
      <c r="C1299">
        <v>83.33</v>
      </c>
      <c r="D1299">
        <v>66.67</v>
      </c>
      <c r="E1299">
        <v>100</v>
      </c>
      <c r="F1299">
        <v>100</v>
      </c>
      <c r="G1299">
        <v>100</v>
      </c>
      <c r="H1299">
        <v>100</v>
      </c>
      <c r="I1299">
        <v>100</v>
      </c>
      <c r="J1299">
        <v>100</v>
      </c>
      <c r="K1299">
        <v>100</v>
      </c>
      <c r="L1299">
        <v>0</v>
      </c>
      <c r="M1299">
        <v>0</v>
      </c>
      <c r="N1299">
        <v>0</v>
      </c>
      <c r="O1299">
        <v>0</v>
      </c>
      <c r="P1299">
        <v>0</v>
      </c>
      <c r="Q1299">
        <v>0</v>
      </c>
      <c r="R1299">
        <v>0</v>
      </c>
      <c r="S1299">
        <v>0</v>
      </c>
      <c r="T1299">
        <v>0</v>
      </c>
      <c r="U1299">
        <v>100</v>
      </c>
      <c r="V1299">
        <v>0</v>
      </c>
      <c r="W1299">
        <v>77.59</v>
      </c>
    </row>
    <row r="1300" spans="1:23">
      <c r="A1300" t="s">
        <v>256</v>
      </c>
      <c r="B1300">
        <v>6.35</v>
      </c>
      <c r="C1300">
        <v>0</v>
      </c>
      <c r="D1300">
        <v>0</v>
      </c>
      <c r="E1300">
        <v>0</v>
      </c>
      <c r="F1300">
        <v>0</v>
      </c>
      <c r="G1300">
        <v>0</v>
      </c>
      <c r="H1300">
        <v>0</v>
      </c>
      <c r="I1300">
        <v>0</v>
      </c>
      <c r="J1300">
        <v>0</v>
      </c>
      <c r="K1300">
        <v>0</v>
      </c>
      <c r="L1300">
        <v>0</v>
      </c>
      <c r="M1300">
        <v>0</v>
      </c>
      <c r="N1300">
        <v>0</v>
      </c>
      <c r="O1300">
        <v>0</v>
      </c>
      <c r="P1300">
        <v>0</v>
      </c>
      <c r="Q1300">
        <v>0</v>
      </c>
      <c r="R1300">
        <v>0</v>
      </c>
      <c r="S1300">
        <v>0</v>
      </c>
      <c r="T1300">
        <v>0</v>
      </c>
      <c r="U1300">
        <v>0</v>
      </c>
      <c r="V1300">
        <v>0</v>
      </c>
      <c r="W1300">
        <v>4.5999999999999996</v>
      </c>
    </row>
    <row r="1301" spans="1:23">
      <c r="A1301" t="s">
        <v>257</v>
      </c>
      <c r="B1301">
        <v>3.9</v>
      </c>
      <c r="C1301">
        <v>4.5</v>
      </c>
      <c r="D1301">
        <v>4</v>
      </c>
      <c r="E1301">
        <v>4.5999999999999996</v>
      </c>
      <c r="F1301">
        <v>4.8</v>
      </c>
      <c r="G1301">
        <v>4.3</v>
      </c>
      <c r="H1301">
        <v>4</v>
      </c>
      <c r="I1301">
        <v>4.5</v>
      </c>
      <c r="J1301">
        <v>5</v>
      </c>
      <c r="K1301">
        <v>4.3</v>
      </c>
      <c r="L1301">
        <v>0</v>
      </c>
      <c r="M1301">
        <v>0</v>
      </c>
      <c r="N1301">
        <v>0</v>
      </c>
      <c r="O1301">
        <v>0</v>
      </c>
      <c r="P1301">
        <v>0</v>
      </c>
      <c r="Q1301">
        <v>0</v>
      </c>
      <c r="R1301">
        <v>0</v>
      </c>
      <c r="S1301">
        <v>0</v>
      </c>
      <c r="T1301">
        <v>0</v>
      </c>
      <c r="U1301">
        <v>4.3</v>
      </c>
      <c r="V1301">
        <v>0</v>
      </c>
      <c r="W1301">
        <v>4.0999999999999996</v>
      </c>
    </row>
    <row r="1302" spans="1:23">
      <c r="A1302" t="s">
        <v>258</v>
      </c>
      <c r="B1302">
        <v>73.599999999999994</v>
      </c>
      <c r="C1302">
        <v>87.5</v>
      </c>
      <c r="D1302">
        <v>75</v>
      </c>
      <c r="E1302">
        <v>90</v>
      </c>
      <c r="F1302">
        <v>93.8</v>
      </c>
      <c r="G1302">
        <v>83.3</v>
      </c>
      <c r="H1302">
        <v>75</v>
      </c>
      <c r="I1302">
        <v>87.5</v>
      </c>
      <c r="J1302">
        <v>100</v>
      </c>
      <c r="K1302">
        <v>81.3</v>
      </c>
      <c r="L1302">
        <v>0</v>
      </c>
      <c r="M1302">
        <v>0</v>
      </c>
      <c r="N1302">
        <v>0</v>
      </c>
      <c r="O1302">
        <v>0</v>
      </c>
      <c r="P1302">
        <v>0</v>
      </c>
      <c r="Q1302">
        <v>0</v>
      </c>
      <c r="R1302">
        <v>0</v>
      </c>
      <c r="S1302">
        <v>0</v>
      </c>
      <c r="T1302">
        <v>0</v>
      </c>
      <c r="U1302">
        <v>82.1</v>
      </c>
      <c r="V1302">
        <v>0</v>
      </c>
      <c r="W1302">
        <v>76.599999999999994</v>
      </c>
    </row>
    <row r="1303" spans="1:23">
      <c r="A1303" t="s">
        <v>245</v>
      </c>
    </row>
    <row r="1304" spans="1:23">
      <c r="A1304" t="s">
        <v>245</v>
      </c>
    </row>
    <row r="1305" spans="1:23">
      <c r="A1305" t="s">
        <v>341</v>
      </c>
    </row>
    <row r="1306" spans="1:23">
      <c r="A1306" t="s">
        <v>343</v>
      </c>
    </row>
    <row r="1309" spans="1:23">
      <c r="B1309" t="s">
        <v>238</v>
      </c>
      <c r="C1309" t="s">
        <v>239</v>
      </c>
      <c r="L1309" t="s">
        <v>240</v>
      </c>
    </row>
    <row r="1311" spans="1:23">
      <c r="B1311" t="s">
        <v>119</v>
      </c>
      <c r="C1311" t="s">
        <v>225</v>
      </c>
      <c r="D1311" t="s">
        <v>226</v>
      </c>
      <c r="E1311" t="s">
        <v>227</v>
      </c>
      <c r="F1311" t="s">
        <v>228</v>
      </c>
      <c r="G1311" t="s">
        <v>229</v>
      </c>
      <c r="H1311" t="s">
        <v>230</v>
      </c>
      <c r="I1311" t="s">
        <v>231</v>
      </c>
      <c r="J1311" t="s">
        <v>232</v>
      </c>
      <c r="K1311" t="s">
        <v>233</v>
      </c>
      <c r="L1311" t="s">
        <v>225</v>
      </c>
      <c r="M1311" t="s">
        <v>226</v>
      </c>
      <c r="N1311" t="s">
        <v>227</v>
      </c>
      <c r="O1311" t="s">
        <v>228</v>
      </c>
      <c r="P1311" t="s">
        <v>229</v>
      </c>
      <c r="Q1311" t="s">
        <v>230</v>
      </c>
      <c r="R1311" t="s">
        <v>231</v>
      </c>
      <c r="S1311" t="s">
        <v>232</v>
      </c>
      <c r="T1311" t="s">
        <v>233</v>
      </c>
      <c r="U1311" t="s">
        <v>122</v>
      </c>
      <c r="V1311" t="s">
        <v>241</v>
      </c>
      <c r="W1311" t="s">
        <v>224</v>
      </c>
    </row>
    <row r="1313" spans="1:23">
      <c r="A1313" t="s">
        <v>273</v>
      </c>
      <c r="B1313">
        <v>0.79</v>
      </c>
      <c r="C1313">
        <v>0</v>
      </c>
      <c r="D1313">
        <v>0</v>
      </c>
      <c r="E1313">
        <v>0</v>
      </c>
      <c r="F1313">
        <v>0</v>
      </c>
      <c r="G1313">
        <v>0</v>
      </c>
      <c r="H1313">
        <v>0</v>
      </c>
      <c r="I1313">
        <v>0</v>
      </c>
      <c r="J1313">
        <v>0</v>
      </c>
      <c r="K1313">
        <v>0</v>
      </c>
      <c r="L1313">
        <v>0</v>
      </c>
      <c r="M1313">
        <v>0</v>
      </c>
      <c r="N1313">
        <v>0</v>
      </c>
      <c r="O1313">
        <v>0</v>
      </c>
      <c r="P1313">
        <v>0</v>
      </c>
      <c r="Q1313">
        <v>0</v>
      </c>
      <c r="R1313">
        <v>0</v>
      </c>
      <c r="S1313">
        <v>0</v>
      </c>
      <c r="T1313">
        <v>0</v>
      </c>
      <c r="U1313">
        <v>0</v>
      </c>
      <c r="V1313">
        <v>0</v>
      </c>
      <c r="W1313">
        <v>0.56999999999999995</v>
      </c>
    </row>
    <row r="1314" spans="1:23">
      <c r="A1314" t="s">
        <v>274</v>
      </c>
      <c r="B1314">
        <v>3.17</v>
      </c>
      <c r="C1314">
        <v>0</v>
      </c>
      <c r="D1314">
        <v>0</v>
      </c>
      <c r="E1314">
        <v>0</v>
      </c>
      <c r="F1314">
        <v>0</v>
      </c>
      <c r="G1314">
        <v>0</v>
      </c>
      <c r="H1314">
        <v>0</v>
      </c>
      <c r="I1314">
        <v>0</v>
      </c>
      <c r="J1314">
        <v>0</v>
      </c>
      <c r="K1314">
        <v>0</v>
      </c>
      <c r="L1314">
        <v>0</v>
      </c>
      <c r="M1314">
        <v>0</v>
      </c>
      <c r="N1314">
        <v>0</v>
      </c>
      <c r="O1314">
        <v>0</v>
      </c>
      <c r="P1314">
        <v>0</v>
      </c>
      <c r="Q1314">
        <v>0</v>
      </c>
      <c r="R1314">
        <v>0</v>
      </c>
      <c r="S1314">
        <v>0</v>
      </c>
      <c r="T1314">
        <v>0</v>
      </c>
      <c r="U1314">
        <v>0</v>
      </c>
      <c r="V1314">
        <v>0</v>
      </c>
      <c r="W1314">
        <v>2.2999999999999998</v>
      </c>
    </row>
    <row r="1315" spans="1:23">
      <c r="A1315" t="s">
        <v>275</v>
      </c>
      <c r="B1315">
        <v>13.49</v>
      </c>
      <c r="C1315">
        <v>0</v>
      </c>
      <c r="D1315">
        <v>0</v>
      </c>
      <c r="E1315">
        <v>0</v>
      </c>
      <c r="F1315">
        <v>0</v>
      </c>
      <c r="G1315">
        <v>33.33</v>
      </c>
      <c r="H1315">
        <v>0</v>
      </c>
      <c r="I1315">
        <v>0</v>
      </c>
      <c r="J1315">
        <v>0</v>
      </c>
      <c r="K1315">
        <v>0</v>
      </c>
      <c r="L1315">
        <v>0</v>
      </c>
      <c r="M1315">
        <v>0</v>
      </c>
      <c r="N1315">
        <v>0</v>
      </c>
      <c r="O1315">
        <v>0</v>
      </c>
      <c r="P1315">
        <v>0</v>
      </c>
      <c r="Q1315">
        <v>0</v>
      </c>
      <c r="R1315">
        <v>0</v>
      </c>
      <c r="S1315">
        <v>0</v>
      </c>
      <c r="T1315">
        <v>0</v>
      </c>
      <c r="U1315">
        <v>0</v>
      </c>
      <c r="V1315">
        <v>0</v>
      </c>
      <c r="W1315">
        <v>10.34</v>
      </c>
    </row>
    <row r="1316" spans="1:23">
      <c r="A1316" t="s">
        <v>276</v>
      </c>
      <c r="B1316">
        <v>46.83</v>
      </c>
      <c r="C1316">
        <v>16.670000000000002</v>
      </c>
      <c r="D1316">
        <v>11.11</v>
      </c>
      <c r="E1316">
        <v>20</v>
      </c>
      <c r="F1316">
        <v>25</v>
      </c>
      <c r="G1316">
        <v>33.33</v>
      </c>
      <c r="H1316">
        <v>50</v>
      </c>
      <c r="I1316">
        <v>50</v>
      </c>
      <c r="J1316">
        <v>0</v>
      </c>
      <c r="K1316">
        <v>0</v>
      </c>
      <c r="L1316">
        <v>0</v>
      </c>
      <c r="M1316">
        <v>0</v>
      </c>
      <c r="N1316">
        <v>0</v>
      </c>
      <c r="O1316">
        <v>0</v>
      </c>
      <c r="P1316">
        <v>0</v>
      </c>
      <c r="Q1316">
        <v>0</v>
      </c>
      <c r="R1316">
        <v>0</v>
      </c>
      <c r="S1316">
        <v>0</v>
      </c>
      <c r="T1316">
        <v>0</v>
      </c>
      <c r="U1316">
        <v>42.86</v>
      </c>
      <c r="V1316">
        <v>0</v>
      </c>
      <c r="W1316">
        <v>40.229999999999997</v>
      </c>
    </row>
    <row r="1317" spans="1:23">
      <c r="A1317" t="s">
        <v>277</v>
      </c>
      <c r="B1317">
        <v>34.130000000000003</v>
      </c>
      <c r="C1317">
        <v>83.33</v>
      </c>
      <c r="D1317">
        <v>88.89</v>
      </c>
      <c r="E1317">
        <v>80</v>
      </c>
      <c r="F1317">
        <v>75</v>
      </c>
      <c r="G1317">
        <v>33.33</v>
      </c>
      <c r="H1317">
        <v>50</v>
      </c>
      <c r="I1317">
        <v>50</v>
      </c>
      <c r="J1317">
        <v>100</v>
      </c>
      <c r="K1317">
        <v>100</v>
      </c>
      <c r="L1317">
        <v>0</v>
      </c>
      <c r="M1317">
        <v>0</v>
      </c>
      <c r="N1317">
        <v>0</v>
      </c>
      <c r="O1317">
        <v>0</v>
      </c>
      <c r="P1317">
        <v>0</v>
      </c>
      <c r="Q1317">
        <v>0</v>
      </c>
      <c r="R1317">
        <v>0</v>
      </c>
      <c r="S1317">
        <v>0</v>
      </c>
      <c r="T1317">
        <v>0</v>
      </c>
      <c r="U1317">
        <v>57.14</v>
      </c>
      <c r="V1317">
        <v>0</v>
      </c>
      <c r="W1317">
        <v>45.4</v>
      </c>
    </row>
    <row r="1318" spans="1:23">
      <c r="A1318" t="s">
        <v>218</v>
      </c>
      <c r="B1318">
        <v>1.59</v>
      </c>
      <c r="C1318">
        <v>0</v>
      </c>
      <c r="D1318">
        <v>0</v>
      </c>
      <c r="E1318">
        <v>0</v>
      </c>
      <c r="F1318">
        <v>0</v>
      </c>
      <c r="G1318">
        <v>0</v>
      </c>
      <c r="H1318">
        <v>0</v>
      </c>
      <c r="I1318">
        <v>0</v>
      </c>
      <c r="J1318">
        <v>0</v>
      </c>
      <c r="K1318">
        <v>0</v>
      </c>
      <c r="L1318">
        <v>0</v>
      </c>
      <c r="M1318">
        <v>0</v>
      </c>
      <c r="N1318">
        <v>0</v>
      </c>
      <c r="O1318">
        <v>0</v>
      </c>
      <c r="P1318">
        <v>0</v>
      </c>
      <c r="Q1318">
        <v>0</v>
      </c>
      <c r="R1318">
        <v>0</v>
      </c>
      <c r="S1318">
        <v>0</v>
      </c>
      <c r="T1318">
        <v>0</v>
      </c>
      <c r="U1318">
        <v>0</v>
      </c>
      <c r="V1318">
        <v>0</v>
      </c>
      <c r="W1318">
        <v>1.1499999999999999</v>
      </c>
    </row>
    <row r="1319" spans="1:23">
      <c r="A1319" t="s">
        <v>253</v>
      </c>
      <c r="B1319">
        <v>100</v>
      </c>
      <c r="C1319">
        <v>100</v>
      </c>
      <c r="D1319">
        <v>100</v>
      </c>
      <c r="E1319">
        <v>100</v>
      </c>
      <c r="F1319">
        <v>100</v>
      </c>
      <c r="G1319">
        <v>100</v>
      </c>
      <c r="H1319">
        <v>100</v>
      </c>
      <c r="I1319">
        <v>100</v>
      </c>
      <c r="J1319">
        <v>100</v>
      </c>
      <c r="K1319">
        <v>100</v>
      </c>
      <c r="L1319">
        <v>0</v>
      </c>
      <c r="M1319">
        <v>0</v>
      </c>
      <c r="N1319">
        <v>0</v>
      </c>
      <c r="O1319">
        <v>0</v>
      </c>
      <c r="P1319">
        <v>0</v>
      </c>
      <c r="Q1319">
        <v>0</v>
      </c>
      <c r="R1319">
        <v>0</v>
      </c>
      <c r="S1319">
        <v>0</v>
      </c>
      <c r="T1319">
        <v>0</v>
      </c>
      <c r="U1319">
        <v>100</v>
      </c>
      <c r="V1319">
        <v>0</v>
      </c>
      <c r="W1319">
        <v>100</v>
      </c>
    </row>
    <row r="1320" spans="1:23">
      <c r="A1320" t="s">
        <v>254</v>
      </c>
      <c r="B1320">
        <v>126</v>
      </c>
      <c r="C1320">
        <v>6</v>
      </c>
      <c r="D1320">
        <v>9</v>
      </c>
      <c r="E1320">
        <v>5</v>
      </c>
      <c r="F1320">
        <v>4</v>
      </c>
      <c r="G1320">
        <v>3</v>
      </c>
      <c r="H1320">
        <v>4</v>
      </c>
      <c r="I1320">
        <v>2</v>
      </c>
      <c r="J1320">
        <v>4</v>
      </c>
      <c r="K1320">
        <v>4</v>
      </c>
      <c r="L1320">
        <v>0</v>
      </c>
      <c r="M1320">
        <v>0</v>
      </c>
      <c r="N1320">
        <v>0</v>
      </c>
      <c r="O1320">
        <v>0</v>
      </c>
      <c r="P1320">
        <v>0</v>
      </c>
      <c r="Q1320">
        <v>0</v>
      </c>
      <c r="R1320">
        <v>0</v>
      </c>
      <c r="S1320">
        <v>0</v>
      </c>
      <c r="T1320">
        <v>0</v>
      </c>
      <c r="U1320">
        <v>7</v>
      </c>
      <c r="V1320">
        <v>0</v>
      </c>
      <c r="W1320">
        <v>174</v>
      </c>
    </row>
    <row r="1321" spans="1:23">
      <c r="A1321" t="s">
        <v>255</v>
      </c>
      <c r="B1321">
        <v>80.95</v>
      </c>
      <c r="C1321">
        <v>100</v>
      </c>
      <c r="D1321">
        <v>100</v>
      </c>
      <c r="E1321">
        <v>100</v>
      </c>
      <c r="F1321">
        <v>100</v>
      </c>
      <c r="G1321">
        <v>66.67</v>
      </c>
      <c r="H1321">
        <v>100</v>
      </c>
      <c r="I1321">
        <v>100</v>
      </c>
      <c r="J1321">
        <v>100</v>
      </c>
      <c r="K1321">
        <v>100</v>
      </c>
      <c r="L1321">
        <v>0</v>
      </c>
      <c r="M1321">
        <v>0</v>
      </c>
      <c r="N1321">
        <v>0</v>
      </c>
      <c r="O1321">
        <v>0</v>
      </c>
      <c r="P1321">
        <v>0</v>
      </c>
      <c r="Q1321">
        <v>0</v>
      </c>
      <c r="R1321">
        <v>0</v>
      </c>
      <c r="S1321">
        <v>0</v>
      </c>
      <c r="T1321">
        <v>0</v>
      </c>
      <c r="U1321">
        <v>100</v>
      </c>
      <c r="V1321">
        <v>0</v>
      </c>
      <c r="W1321">
        <v>85.63</v>
      </c>
    </row>
    <row r="1322" spans="1:23">
      <c r="A1322" t="s">
        <v>256</v>
      </c>
      <c r="B1322">
        <v>3.97</v>
      </c>
      <c r="C1322">
        <v>0</v>
      </c>
      <c r="D1322">
        <v>0</v>
      </c>
      <c r="E1322">
        <v>0</v>
      </c>
      <c r="F1322">
        <v>0</v>
      </c>
      <c r="G1322">
        <v>0</v>
      </c>
      <c r="H1322">
        <v>0</v>
      </c>
      <c r="I1322">
        <v>0</v>
      </c>
      <c r="J1322">
        <v>0</v>
      </c>
      <c r="K1322">
        <v>0</v>
      </c>
      <c r="L1322">
        <v>0</v>
      </c>
      <c r="M1322">
        <v>0</v>
      </c>
      <c r="N1322">
        <v>0</v>
      </c>
      <c r="O1322">
        <v>0</v>
      </c>
      <c r="P1322">
        <v>0</v>
      </c>
      <c r="Q1322">
        <v>0</v>
      </c>
      <c r="R1322">
        <v>0</v>
      </c>
      <c r="S1322">
        <v>0</v>
      </c>
      <c r="T1322">
        <v>0</v>
      </c>
      <c r="U1322">
        <v>0</v>
      </c>
      <c r="V1322">
        <v>0</v>
      </c>
      <c r="W1322">
        <v>2.87</v>
      </c>
    </row>
    <row r="1323" spans="1:23">
      <c r="A1323" t="s">
        <v>257</v>
      </c>
      <c r="B1323">
        <v>4.0999999999999996</v>
      </c>
      <c r="C1323">
        <v>4.8</v>
      </c>
      <c r="D1323">
        <v>4.9000000000000004</v>
      </c>
      <c r="E1323">
        <v>4.8</v>
      </c>
      <c r="F1323">
        <v>4.8</v>
      </c>
      <c r="G1323">
        <v>4</v>
      </c>
      <c r="H1323">
        <v>4.5</v>
      </c>
      <c r="I1323">
        <v>4.5</v>
      </c>
      <c r="J1323">
        <v>5</v>
      </c>
      <c r="K1323">
        <v>5</v>
      </c>
      <c r="L1323">
        <v>0</v>
      </c>
      <c r="M1323">
        <v>0</v>
      </c>
      <c r="N1323">
        <v>0</v>
      </c>
      <c r="O1323">
        <v>0</v>
      </c>
      <c r="P1323">
        <v>0</v>
      </c>
      <c r="Q1323">
        <v>0</v>
      </c>
      <c r="R1323">
        <v>0</v>
      </c>
      <c r="S1323">
        <v>0</v>
      </c>
      <c r="T1323">
        <v>0</v>
      </c>
      <c r="U1323">
        <v>4.5999999999999996</v>
      </c>
      <c r="V1323">
        <v>0</v>
      </c>
      <c r="W1323">
        <v>4.3</v>
      </c>
    </row>
    <row r="1324" spans="1:23">
      <c r="A1324" t="s">
        <v>258</v>
      </c>
      <c r="B1324">
        <v>78</v>
      </c>
      <c r="C1324">
        <v>95.8</v>
      </c>
      <c r="D1324">
        <v>97.2</v>
      </c>
      <c r="E1324">
        <v>95</v>
      </c>
      <c r="F1324">
        <v>93.8</v>
      </c>
      <c r="G1324">
        <v>75</v>
      </c>
      <c r="H1324">
        <v>87.5</v>
      </c>
      <c r="I1324">
        <v>87.5</v>
      </c>
      <c r="J1324">
        <v>100</v>
      </c>
      <c r="K1324">
        <v>100</v>
      </c>
      <c r="L1324">
        <v>0</v>
      </c>
      <c r="M1324">
        <v>0</v>
      </c>
      <c r="N1324">
        <v>0</v>
      </c>
      <c r="O1324">
        <v>0</v>
      </c>
      <c r="P1324">
        <v>0</v>
      </c>
      <c r="Q1324">
        <v>0</v>
      </c>
      <c r="R1324">
        <v>0</v>
      </c>
      <c r="S1324">
        <v>0</v>
      </c>
      <c r="T1324">
        <v>0</v>
      </c>
      <c r="U1324">
        <v>89.3</v>
      </c>
      <c r="V1324">
        <v>0</v>
      </c>
      <c r="W1324">
        <v>82.3</v>
      </c>
    </row>
    <row r="1325" spans="1:23">
      <c r="A1325" t="s">
        <v>245</v>
      </c>
    </row>
    <row r="1326" spans="1:23">
      <c r="A1326" t="s">
        <v>245</v>
      </c>
    </row>
    <row r="1327" spans="1:23">
      <c r="A1327" t="s">
        <v>341</v>
      </c>
    </row>
    <row r="1328" spans="1:23">
      <c r="A1328" t="s">
        <v>344</v>
      </c>
    </row>
    <row r="1331" spans="1:23">
      <c r="B1331" t="s">
        <v>238</v>
      </c>
      <c r="C1331" t="s">
        <v>239</v>
      </c>
      <c r="L1331" t="s">
        <v>240</v>
      </c>
    </row>
    <row r="1333" spans="1:23">
      <c r="B1333" t="s">
        <v>119</v>
      </c>
      <c r="C1333" t="s">
        <v>225</v>
      </c>
      <c r="D1333" t="s">
        <v>226</v>
      </c>
      <c r="E1333" t="s">
        <v>227</v>
      </c>
      <c r="F1333" t="s">
        <v>228</v>
      </c>
      <c r="G1333" t="s">
        <v>229</v>
      </c>
      <c r="H1333" t="s">
        <v>230</v>
      </c>
      <c r="I1333" t="s">
        <v>231</v>
      </c>
      <c r="J1333" t="s">
        <v>232</v>
      </c>
      <c r="K1333" t="s">
        <v>233</v>
      </c>
      <c r="L1333" t="s">
        <v>225</v>
      </c>
      <c r="M1333" t="s">
        <v>226</v>
      </c>
      <c r="N1333" t="s">
        <v>227</v>
      </c>
      <c r="O1333" t="s">
        <v>228</v>
      </c>
      <c r="P1333" t="s">
        <v>229</v>
      </c>
      <c r="Q1333" t="s">
        <v>230</v>
      </c>
      <c r="R1333" t="s">
        <v>231</v>
      </c>
      <c r="S1333" t="s">
        <v>232</v>
      </c>
      <c r="T1333" t="s">
        <v>233</v>
      </c>
      <c r="U1333" t="s">
        <v>122</v>
      </c>
      <c r="V1333" t="s">
        <v>241</v>
      </c>
      <c r="W1333" t="s">
        <v>224</v>
      </c>
    </row>
    <row r="1335" spans="1:23">
      <c r="A1335" t="s">
        <v>273</v>
      </c>
      <c r="B1335">
        <v>0.79</v>
      </c>
      <c r="C1335">
        <v>0</v>
      </c>
      <c r="D1335">
        <v>0</v>
      </c>
      <c r="E1335">
        <v>0</v>
      </c>
      <c r="F1335">
        <v>0</v>
      </c>
      <c r="G1335">
        <v>0</v>
      </c>
      <c r="H1335">
        <v>0</v>
      </c>
      <c r="I1335">
        <v>0</v>
      </c>
      <c r="J1335">
        <v>0</v>
      </c>
      <c r="K1335">
        <v>0</v>
      </c>
      <c r="L1335">
        <v>0</v>
      </c>
      <c r="M1335">
        <v>0</v>
      </c>
      <c r="N1335">
        <v>0</v>
      </c>
      <c r="O1335">
        <v>0</v>
      </c>
      <c r="P1335">
        <v>0</v>
      </c>
      <c r="Q1335">
        <v>0</v>
      </c>
      <c r="R1335">
        <v>0</v>
      </c>
      <c r="S1335">
        <v>0</v>
      </c>
      <c r="T1335">
        <v>0</v>
      </c>
      <c r="U1335">
        <v>0</v>
      </c>
      <c r="V1335">
        <v>0</v>
      </c>
      <c r="W1335">
        <v>0.56999999999999995</v>
      </c>
    </row>
    <row r="1336" spans="1:23">
      <c r="A1336" t="s">
        <v>274</v>
      </c>
      <c r="B1336">
        <v>0.79</v>
      </c>
      <c r="C1336">
        <v>0</v>
      </c>
      <c r="D1336">
        <v>0</v>
      </c>
      <c r="E1336">
        <v>0</v>
      </c>
      <c r="F1336">
        <v>0</v>
      </c>
      <c r="G1336">
        <v>0</v>
      </c>
      <c r="H1336">
        <v>0</v>
      </c>
      <c r="I1336">
        <v>0</v>
      </c>
      <c r="J1336">
        <v>0</v>
      </c>
      <c r="K1336">
        <v>0</v>
      </c>
      <c r="L1336">
        <v>0</v>
      </c>
      <c r="M1336">
        <v>0</v>
      </c>
      <c r="N1336">
        <v>0</v>
      </c>
      <c r="O1336">
        <v>0</v>
      </c>
      <c r="P1336">
        <v>0</v>
      </c>
      <c r="Q1336">
        <v>0</v>
      </c>
      <c r="R1336">
        <v>0</v>
      </c>
      <c r="S1336">
        <v>0</v>
      </c>
      <c r="T1336">
        <v>0</v>
      </c>
      <c r="U1336">
        <v>0</v>
      </c>
      <c r="V1336">
        <v>0</v>
      </c>
      <c r="W1336">
        <v>0.56999999999999995</v>
      </c>
    </row>
    <row r="1337" spans="1:23">
      <c r="A1337" t="s">
        <v>275</v>
      </c>
      <c r="B1337">
        <v>12.7</v>
      </c>
      <c r="C1337">
        <v>0</v>
      </c>
      <c r="D1337">
        <v>11.11</v>
      </c>
      <c r="E1337">
        <v>0</v>
      </c>
      <c r="F1337">
        <v>0</v>
      </c>
      <c r="G1337">
        <v>0</v>
      </c>
      <c r="H1337">
        <v>0</v>
      </c>
      <c r="I1337">
        <v>0</v>
      </c>
      <c r="J1337">
        <v>0</v>
      </c>
      <c r="K1337">
        <v>0</v>
      </c>
      <c r="L1337">
        <v>0</v>
      </c>
      <c r="M1337">
        <v>0</v>
      </c>
      <c r="N1337">
        <v>0</v>
      </c>
      <c r="O1337">
        <v>0</v>
      </c>
      <c r="P1337">
        <v>0</v>
      </c>
      <c r="Q1337">
        <v>0</v>
      </c>
      <c r="R1337">
        <v>0</v>
      </c>
      <c r="S1337">
        <v>0</v>
      </c>
      <c r="T1337">
        <v>0</v>
      </c>
      <c r="U1337">
        <v>0</v>
      </c>
      <c r="V1337">
        <v>0</v>
      </c>
      <c r="W1337">
        <v>9.77</v>
      </c>
    </row>
    <row r="1338" spans="1:23">
      <c r="A1338" t="s">
        <v>276</v>
      </c>
      <c r="B1338">
        <v>53.17</v>
      </c>
      <c r="C1338">
        <v>33.33</v>
      </c>
      <c r="D1338">
        <v>33.33</v>
      </c>
      <c r="E1338">
        <v>40</v>
      </c>
      <c r="F1338">
        <v>25</v>
      </c>
      <c r="G1338">
        <v>66.67</v>
      </c>
      <c r="H1338">
        <v>75</v>
      </c>
      <c r="I1338">
        <v>50</v>
      </c>
      <c r="J1338">
        <v>0</v>
      </c>
      <c r="K1338">
        <v>50</v>
      </c>
      <c r="L1338">
        <v>0</v>
      </c>
      <c r="M1338">
        <v>0</v>
      </c>
      <c r="N1338">
        <v>0</v>
      </c>
      <c r="O1338">
        <v>0</v>
      </c>
      <c r="P1338">
        <v>0</v>
      </c>
      <c r="Q1338">
        <v>0</v>
      </c>
      <c r="R1338">
        <v>0</v>
      </c>
      <c r="S1338">
        <v>0</v>
      </c>
      <c r="T1338">
        <v>0</v>
      </c>
      <c r="U1338">
        <v>57.14</v>
      </c>
      <c r="V1338">
        <v>0</v>
      </c>
      <c r="W1338">
        <v>50</v>
      </c>
    </row>
    <row r="1339" spans="1:23">
      <c r="A1339" t="s">
        <v>277</v>
      </c>
      <c r="B1339">
        <v>30.95</v>
      </c>
      <c r="C1339">
        <v>66.67</v>
      </c>
      <c r="D1339">
        <v>55.56</v>
      </c>
      <c r="E1339">
        <v>60</v>
      </c>
      <c r="F1339">
        <v>75</v>
      </c>
      <c r="G1339">
        <v>33.33</v>
      </c>
      <c r="H1339">
        <v>25</v>
      </c>
      <c r="I1339">
        <v>50</v>
      </c>
      <c r="J1339">
        <v>100</v>
      </c>
      <c r="K1339">
        <v>50</v>
      </c>
      <c r="L1339">
        <v>0</v>
      </c>
      <c r="M1339">
        <v>0</v>
      </c>
      <c r="N1339">
        <v>0</v>
      </c>
      <c r="O1339">
        <v>0</v>
      </c>
      <c r="P1339">
        <v>0</v>
      </c>
      <c r="Q1339">
        <v>0</v>
      </c>
      <c r="R1339">
        <v>0</v>
      </c>
      <c r="S1339">
        <v>0</v>
      </c>
      <c r="T1339">
        <v>0</v>
      </c>
      <c r="U1339">
        <v>42.86</v>
      </c>
      <c r="V1339">
        <v>0</v>
      </c>
      <c r="W1339">
        <v>37.93</v>
      </c>
    </row>
    <row r="1340" spans="1:23">
      <c r="A1340" t="s">
        <v>218</v>
      </c>
      <c r="B1340">
        <v>1.59</v>
      </c>
      <c r="C1340">
        <v>0</v>
      </c>
      <c r="D1340">
        <v>0</v>
      </c>
      <c r="E1340">
        <v>0</v>
      </c>
      <c r="F1340">
        <v>0</v>
      </c>
      <c r="G1340">
        <v>0</v>
      </c>
      <c r="H1340">
        <v>0</v>
      </c>
      <c r="I1340">
        <v>0</v>
      </c>
      <c r="J1340">
        <v>0</v>
      </c>
      <c r="K1340">
        <v>0</v>
      </c>
      <c r="L1340">
        <v>0</v>
      </c>
      <c r="M1340">
        <v>0</v>
      </c>
      <c r="N1340">
        <v>0</v>
      </c>
      <c r="O1340">
        <v>0</v>
      </c>
      <c r="P1340">
        <v>0</v>
      </c>
      <c r="Q1340">
        <v>0</v>
      </c>
      <c r="R1340">
        <v>0</v>
      </c>
      <c r="S1340">
        <v>0</v>
      </c>
      <c r="T1340">
        <v>0</v>
      </c>
      <c r="U1340">
        <v>0</v>
      </c>
      <c r="V1340">
        <v>0</v>
      </c>
      <c r="W1340">
        <v>1.1499999999999999</v>
      </c>
    </row>
    <row r="1341" spans="1:23">
      <c r="A1341" t="s">
        <v>253</v>
      </c>
      <c r="B1341">
        <v>100</v>
      </c>
      <c r="C1341">
        <v>100</v>
      </c>
      <c r="D1341">
        <v>100</v>
      </c>
      <c r="E1341">
        <v>100</v>
      </c>
      <c r="F1341">
        <v>100</v>
      </c>
      <c r="G1341">
        <v>100</v>
      </c>
      <c r="H1341">
        <v>100</v>
      </c>
      <c r="I1341">
        <v>100</v>
      </c>
      <c r="J1341">
        <v>100</v>
      </c>
      <c r="K1341">
        <v>100</v>
      </c>
      <c r="L1341">
        <v>0</v>
      </c>
      <c r="M1341">
        <v>0</v>
      </c>
      <c r="N1341">
        <v>0</v>
      </c>
      <c r="O1341">
        <v>0</v>
      </c>
      <c r="P1341">
        <v>0</v>
      </c>
      <c r="Q1341">
        <v>0</v>
      </c>
      <c r="R1341">
        <v>0</v>
      </c>
      <c r="S1341">
        <v>0</v>
      </c>
      <c r="T1341">
        <v>0</v>
      </c>
      <c r="U1341">
        <v>100</v>
      </c>
      <c r="V1341">
        <v>0</v>
      </c>
      <c r="W1341">
        <v>100</v>
      </c>
    </row>
    <row r="1342" spans="1:23">
      <c r="A1342" t="s">
        <v>254</v>
      </c>
      <c r="B1342">
        <v>126</v>
      </c>
      <c r="C1342">
        <v>6</v>
      </c>
      <c r="D1342">
        <v>9</v>
      </c>
      <c r="E1342">
        <v>5</v>
      </c>
      <c r="F1342">
        <v>4</v>
      </c>
      <c r="G1342">
        <v>3</v>
      </c>
      <c r="H1342">
        <v>4</v>
      </c>
      <c r="I1342">
        <v>2</v>
      </c>
      <c r="J1342">
        <v>4</v>
      </c>
      <c r="K1342">
        <v>4</v>
      </c>
      <c r="L1342">
        <v>0</v>
      </c>
      <c r="M1342">
        <v>0</v>
      </c>
      <c r="N1342">
        <v>0</v>
      </c>
      <c r="O1342">
        <v>0</v>
      </c>
      <c r="P1342">
        <v>0</v>
      </c>
      <c r="Q1342">
        <v>0</v>
      </c>
      <c r="R1342">
        <v>0</v>
      </c>
      <c r="S1342">
        <v>0</v>
      </c>
      <c r="T1342">
        <v>0</v>
      </c>
      <c r="U1342">
        <v>7</v>
      </c>
      <c r="V1342">
        <v>0</v>
      </c>
      <c r="W1342">
        <v>174</v>
      </c>
    </row>
    <row r="1343" spans="1:23">
      <c r="A1343" t="s">
        <v>255</v>
      </c>
      <c r="B1343">
        <v>84.13</v>
      </c>
      <c r="C1343">
        <v>100</v>
      </c>
      <c r="D1343">
        <v>88.89</v>
      </c>
      <c r="E1343">
        <v>100</v>
      </c>
      <c r="F1343">
        <v>100</v>
      </c>
      <c r="G1343">
        <v>100</v>
      </c>
      <c r="H1343">
        <v>100</v>
      </c>
      <c r="I1343">
        <v>100</v>
      </c>
      <c r="J1343">
        <v>100</v>
      </c>
      <c r="K1343">
        <v>100</v>
      </c>
      <c r="L1343">
        <v>0</v>
      </c>
      <c r="M1343">
        <v>0</v>
      </c>
      <c r="N1343">
        <v>0</v>
      </c>
      <c r="O1343">
        <v>0</v>
      </c>
      <c r="P1343">
        <v>0</v>
      </c>
      <c r="Q1343">
        <v>0</v>
      </c>
      <c r="R1343">
        <v>0</v>
      </c>
      <c r="S1343">
        <v>0</v>
      </c>
      <c r="T1343">
        <v>0</v>
      </c>
      <c r="U1343">
        <v>100</v>
      </c>
      <c r="V1343">
        <v>0</v>
      </c>
      <c r="W1343">
        <v>87.93</v>
      </c>
    </row>
    <row r="1344" spans="1:23">
      <c r="A1344" t="s">
        <v>256</v>
      </c>
      <c r="B1344">
        <v>1.59</v>
      </c>
      <c r="C1344">
        <v>0</v>
      </c>
      <c r="D1344">
        <v>0</v>
      </c>
      <c r="E1344">
        <v>0</v>
      </c>
      <c r="F1344">
        <v>0</v>
      </c>
      <c r="G1344">
        <v>0</v>
      </c>
      <c r="H1344">
        <v>0</v>
      </c>
      <c r="I1344">
        <v>0</v>
      </c>
      <c r="J1344">
        <v>0</v>
      </c>
      <c r="K1344">
        <v>0</v>
      </c>
      <c r="L1344">
        <v>0</v>
      </c>
      <c r="M1344">
        <v>0</v>
      </c>
      <c r="N1344">
        <v>0</v>
      </c>
      <c r="O1344">
        <v>0</v>
      </c>
      <c r="P1344">
        <v>0</v>
      </c>
      <c r="Q1344">
        <v>0</v>
      </c>
      <c r="R1344">
        <v>0</v>
      </c>
      <c r="S1344">
        <v>0</v>
      </c>
      <c r="T1344">
        <v>0</v>
      </c>
      <c r="U1344">
        <v>0</v>
      </c>
      <c r="V1344">
        <v>0</v>
      </c>
      <c r="W1344">
        <v>1.1499999999999999</v>
      </c>
    </row>
    <row r="1345" spans="1:23">
      <c r="A1345" t="s">
        <v>257</v>
      </c>
      <c r="B1345">
        <v>4.0999999999999996</v>
      </c>
      <c r="C1345">
        <v>4.7</v>
      </c>
      <c r="D1345">
        <v>4.4000000000000004</v>
      </c>
      <c r="E1345">
        <v>4.5999999999999996</v>
      </c>
      <c r="F1345">
        <v>4.8</v>
      </c>
      <c r="G1345">
        <v>4.3</v>
      </c>
      <c r="H1345">
        <v>4.3</v>
      </c>
      <c r="I1345">
        <v>4.5</v>
      </c>
      <c r="J1345">
        <v>5</v>
      </c>
      <c r="K1345">
        <v>4.5</v>
      </c>
      <c r="L1345">
        <v>0</v>
      </c>
      <c r="M1345">
        <v>0</v>
      </c>
      <c r="N1345">
        <v>0</v>
      </c>
      <c r="O1345">
        <v>0</v>
      </c>
      <c r="P1345">
        <v>0</v>
      </c>
      <c r="Q1345">
        <v>0</v>
      </c>
      <c r="R1345">
        <v>0</v>
      </c>
      <c r="S1345">
        <v>0</v>
      </c>
      <c r="T1345">
        <v>0</v>
      </c>
      <c r="U1345">
        <v>4.4000000000000004</v>
      </c>
      <c r="V1345">
        <v>0</v>
      </c>
      <c r="W1345">
        <v>4.3</v>
      </c>
    </row>
    <row r="1346" spans="1:23">
      <c r="A1346" t="s">
        <v>258</v>
      </c>
      <c r="B1346">
        <v>78.599999999999994</v>
      </c>
      <c r="C1346">
        <v>91.7</v>
      </c>
      <c r="D1346">
        <v>86.1</v>
      </c>
      <c r="E1346">
        <v>90</v>
      </c>
      <c r="F1346">
        <v>93.8</v>
      </c>
      <c r="G1346">
        <v>83.3</v>
      </c>
      <c r="H1346">
        <v>81.3</v>
      </c>
      <c r="I1346">
        <v>87.5</v>
      </c>
      <c r="J1346">
        <v>100</v>
      </c>
      <c r="K1346">
        <v>87.5</v>
      </c>
      <c r="L1346">
        <v>0</v>
      </c>
      <c r="M1346">
        <v>0</v>
      </c>
      <c r="N1346">
        <v>0</v>
      </c>
      <c r="O1346">
        <v>0</v>
      </c>
      <c r="P1346">
        <v>0</v>
      </c>
      <c r="Q1346">
        <v>0</v>
      </c>
      <c r="R1346">
        <v>0</v>
      </c>
      <c r="S1346">
        <v>0</v>
      </c>
      <c r="T1346">
        <v>0</v>
      </c>
      <c r="U1346">
        <v>85.7</v>
      </c>
      <c r="V1346">
        <v>0</v>
      </c>
      <c r="W1346">
        <v>81.400000000000006</v>
      </c>
    </row>
    <row r="1347" spans="1:23">
      <c r="A1347" t="s">
        <v>245</v>
      </c>
    </row>
    <row r="1348" spans="1:23">
      <c r="A1348" t="s">
        <v>245</v>
      </c>
    </row>
    <row r="1349" spans="1:23">
      <c r="A1349" t="s">
        <v>341</v>
      </c>
    </row>
    <row r="1350" spans="1:23">
      <c r="A1350" t="s">
        <v>345</v>
      </c>
    </row>
    <row r="1353" spans="1:23">
      <c r="B1353" t="s">
        <v>238</v>
      </c>
      <c r="C1353" t="s">
        <v>239</v>
      </c>
      <c r="L1353" t="s">
        <v>240</v>
      </c>
    </row>
    <row r="1355" spans="1:23">
      <c r="B1355" t="s">
        <v>119</v>
      </c>
      <c r="C1355" t="s">
        <v>225</v>
      </c>
      <c r="D1355" t="s">
        <v>226</v>
      </c>
      <c r="E1355" t="s">
        <v>227</v>
      </c>
      <c r="F1355" t="s">
        <v>228</v>
      </c>
      <c r="G1355" t="s">
        <v>229</v>
      </c>
      <c r="H1355" t="s">
        <v>230</v>
      </c>
      <c r="I1355" t="s">
        <v>231</v>
      </c>
      <c r="J1355" t="s">
        <v>232</v>
      </c>
      <c r="K1355" t="s">
        <v>233</v>
      </c>
      <c r="L1355" t="s">
        <v>225</v>
      </c>
      <c r="M1355" t="s">
        <v>226</v>
      </c>
      <c r="N1355" t="s">
        <v>227</v>
      </c>
      <c r="O1355" t="s">
        <v>228</v>
      </c>
      <c r="P1355" t="s">
        <v>229</v>
      </c>
      <c r="Q1355" t="s">
        <v>230</v>
      </c>
      <c r="R1355" t="s">
        <v>231</v>
      </c>
      <c r="S1355" t="s">
        <v>232</v>
      </c>
      <c r="T1355" t="s">
        <v>233</v>
      </c>
      <c r="U1355" t="s">
        <v>122</v>
      </c>
      <c r="V1355" t="s">
        <v>241</v>
      </c>
      <c r="W1355" t="s">
        <v>224</v>
      </c>
    </row>
    <row r="1357" spans="1:23">
      <c r="A1357" t="s">
        <v>273</v>
      </c>
      <c r="B1357">
        <v>0.79</v>
      </c>
      <c r="C1357">
        <v>0</v>
      </c>
      <c r="D1357">
        <v>0</v>
      </c>
      <c r="E1357">
        <v>0</v>
      </c>
      <c r="F1357">
        <v>0</v>
      </c>
      <c r="G1357">
        <v>0</v>
      </c>
      <c r="H1357">
        <v>0</v>
      </c>
      <c r="I1357">
        <v>0</v>
      </c>
      <c r="J1357">
        <v>0</v>
      </c>
      <c r="K1357">
        <v>0</v>
      </c>
      <c r="L1357">
        <v>0</v>
      </c>
      <c r="M1357">
        <v>0</v>
      </c>
      <c r="N1357">
        <v>0</v>
      </c>
      <c r="O1357">
        <v>0</v>
      </c>
      <c r="P1357">
        <v>0</v>
      </c>
      <c r="Q1357">
        <v>0</v>
      </c>
      <c r="R1357">
        <v>0</v>
      </c>
      <c r="S1357">
        <v>0</v>
      </c>
      <c r="T1357">
        <v>0</v>
      </c>
      <c r="U1357">
        <v>0</v>
      </c>
      <c r="V1357">
        <v>0</v>
      </c>
      <c r="W1357">
        <v>0.56999999999999995</v>
      </c>
    </row>
    <row r="1358" spans="1:23">
      <c r="A1358" t="s">
        <v>274</v>
      </c>
      <c r="B1358">
        <v>3.97</v>
      </c>
      <c r="C1358">
        <v>0</v>
      </c>
      <c r="D1358">
        <v>0</v>
      </c>
      <c r="E1358">
        <v>0</v>
      </c>
      <c r="F1358">
        <v>0</v>
      </c>
      <c r="G1358">
        <v>0</v>
      </c>
      <c r="H1358">
        <v>0</v>
      </c>
      <c r="I1358">
        <v>0</v>
      </c>
      <c r="J1358">
        <v>0</v>
      </c>
      <c r="K1358">
        <v>0</v>
      </c>
      <c r="L1358">
        <v>0</v>
      </c>
      <c r="M1358">
        <v>0</v>
      </c>
      <c r="N1358">
        <v>0</v>
      </c>
      <c r="O1358">
        <v>0</v>
      </c>
      <c r="P1358">
        <v>0</v>
      </c>
      <c r="Q1358">
        <v>0</v>
      </c>
      <c r="R1358">
        <v>0</v>
      </c>
      <c r="S1358">
        <v>0</v>
      </c>
      <c r="T1358">
        <v>0</v>
      </c>
      <c r="U1358">
        <v>0</v>
      </c>
      <c r="V1358">
        <v>0</v>
      </c>
      <c r="W1358">
        <v>2.87</v>
      </c>
    </row>
    <row r="1359" spans="1:23">
      <c r="A1359" t="s">
        <v>275</v>
      </c>
      <c r="B1359">
        <v>11.11</v>
      </c>
      <c r="C1359">
        <v>0</v>
      </c>
      <c r="D1359">
        <v>11.11</v>
      </c>
      <c r="E1359">
        <v>0</v>
      </c>
      <c r="F1359">
        <v>25</v>
      </c>
      <c r="G1359">
        <v>0</v>
      </c>
      <c r="H1359">
        <v>0</v>
      </c>
      <c r="I1359">
        <v>0</v>
      </c>
      <c r="J1359">
        <v>0</v>
      </c>
      <c r="K1359">
        <v>0</v>
      </c>
      <c r="L1359">
        <v>0</v>
      </c>
      <c r="M1359">
        <v>0</v>
      </c>
      <c r="N1359">
        <v>0</v>
      </c>
      <c r="O1359">
        <v>0</v>
      </c>
      <c r="P1359">
        <v>0</v>
      </c>
      <c r="Q1359">
        <v>0</v>
      </c>
      <c r="R1359">
        <v>0</v>
      </c>
      <c r="S1359">
        <v>0</v>
      </c>
      <c r="T1359">
        <v>0</v>
      </c>
      <c r="U1359">
        <v>0</v>
      </c>
      <c r="V1359">
        <v>0</v>
      </c>
      <c r="W1359">
        <v>9.1999999999999993</v>
      </c>
    </row>
    <row r="1360" spans="1:23">
      <c r="A1360" t="s">
        <v>276</v>
      </c>
      <c r="B1360">
        <v>46.83</v>
      </c>
      <c r="C1360">
        <v>33.33</v>
      </c>
      <c r="D1360">
        <v>33.33</v>
      </c>
      <c r="E1360">
        <v>40</v>
      </c>
      <c r="F1360">
        <v>0</v>
      </c>
      <c r="G1360">
        <v>66.67</v>
      </c>
      <c r="H1360">
        <v>50</v>
      </c>
      <c r="I1360">
        <v>50</v>
      </c>
      <c r="J1360">
        <v>0</v>
      </c>
      <c r="K1360">
        <v>25</v>
      </c>
      <c r="L1360">
        <v>0</v>
      </c>
      <c r="M1360">
        <v>0</v>
      </c>
      <c r="N1360">
        <v>0</v>
      </c>
      <c r="O1360">
        <v>0</v>
      </c>
      <c r="P1360">
        <v>0</v>
      </c>
      <c r="Q1360">
        <v>0</v>
      </c>
      <c r="R1360">
        <v>0</v>
      </c>
      <c r="S1360">
        <v>0</v>
      </c>
      <c r="T1360">
        <v>0</v>
      </c>
      <c r="U1360">
        <v>42.86</v>
      </c>
      <c r="V1360">
        <v>0</v>
      </c>
      <c r="W1360">
        <v>43.1</v>
      </c>
    </row>
    <row r="1361" spans="1:23">
      <c r="A1361" t="s">
        <v>277</v>
      </c>
      <c r="B1361">
        <v>35.71</v>
      </c>
      <c r="C1361">
        <v>66.67</v>
      </c>
      <c r="D1361">
        <v>55.56</v>
      </c>
      <c r="E1361">
        <v>60</v>
      </c>
      <c r="F1361">
        <v>75</v>
      </c>
      <c r="G1361">
        <v>33.33</v>
      </c>
      <c r="H1361">
        <v>50</v>
      </c>
      <c r="I1361">
        <v>50</v>
      </c>
      <c r="J1361">
        <v>100</v>
      </c>
      <c r="K1361">
        <v>75</v>
      </c>
      <c r="L1361">
        <v>0</v>
      </c>
      <c r="M1361">
        <v>0</v>
      </c>
      <c r="N1361">
        <v>0</v>
      </c>
      <c r="O1361">
        <v>0</v>
      </c>
      <c r="P1361">
        <v>0</v>
      </c>
      <c r="Q1361">
        <v>0</v>
      </c>
      <c r="R1361">
        <v>0</v>
      </c>
      <c r="S1361">
        <v>0</v>
      </c>
      <c r="T1361">
        <v>0</v>
      </c>
      <c r="U1361">
        <v>57.14</v>
      </c>
      <c r="V1361">
        <v>0</v>
      </c>
      <c r="W1361">
        <v>43.1</v>
      </c>
    </row>
    <row r="1362" spans="1:23">
      <c r="A1362" t="s">
        <v>218</v>
      </c>
      <c r="B1362">
        <v>1.59</v>
      </c>
      <c r="C1362">
        <v>0</v>
      </c>
      <c r="D1362">
        <v>0</v>
      </c>
      <c r="E1362">
        <v>0</v>
      </c>
      <c r="F1362">
        <v>0</v>
      </c>
      <c r="G1362">
        <v>0</v>
      </c>
      <c r="H1362">
        <v>0</v>
      </c>
      <c r="I1362">
        <v>0</v>
      </c>
      <c r="J1362">
        <v>0</v>
      </c>
      <c r="K1362">
        <v>0</v>
      </c>
      <c r="L1362">
        <v>0</v>
      </c>
      <c r="M1362">
        <v>0</v>
      </c>
      <c r="N1362">
        <v>0</v>
      </c>
      <c r="O1362">
        <v>0</v>
      </c>
      <c r="P1362">
        <v>0</v>
      </c>
      <c r="Q1362">
        <v>0</v>
      </c>
      <c r="R1362">
        <v>0</v>
      </c>
      <c r="S1362">
        <v>0</v>
      </c>
      <c r="T1362">
        <v>0</v>
      </c>
      <c r="U1362">
        <v>0</v>
      </c>
      <c r="V1362">
        <v>0</v>
      </c>
      <c r="W1362">
        <v>1.1499999999999999</v>
      </c>
    </row>
    <row r="1363" spans="1:23">
      <c r="A1363" t="s">
        <v>253</v>
      </c>
      <c r="B1363">
        <v>100</v>
      </c>
      <c r="C1363">
        <v>100</v>
      </c>
      <c r="D1363">
        <v>100</v>
      </c>
      <c r="E1363">
        <v>100</v>
      </c>
      <c r="F1363">
        <v>100</v>
      </c>
      <c r="G1363">
        <v>100</v>
      </c>
      <c r="H1363">
        <v>100</v>
      </c>
      <c r="I1363">
        <v>100</v>
      </c>
      <c r="J1363">
        <v>100</v>
      </c>
      <c r="K1363">
        <v>100</v>
      </c>
      <c r="L1363">
        <v>0</v>
      </c>
      <c r="M1363">
        <v>0</v>
      </c>
      <c r="N1363">
        <v>0</v>
      </c>
      <c r="O1363">
        <v>0</v>
      </c>
      <c r="P1363">
        <v>0</v>
      </c>
      <c r="Q1363">
        <v>0</v>
      </c>
      <c r="R1363">
        <v>0</v>
      </c>
      <c r="S1363">
        <v>0</v>
      </c>
      <c r="T1363">
        <v>0</v>
      </c>
      <c r="U1363">
        <v>100</v>
      </c>
      <c r="V1363">
        <v>0</v>
      </c>
      <c r="W1363">
        <v>100</v>
      </c>
    </row>
    <row r="1364" spans="1:23">
      <c r="A1364" t="s">
        <v>254</v>
      </c>
      <c r="B1364">
        <v>126</v>
      </c>
      <c r="C1364">
        <v>6</v>
      </c>
      <c r="D1364">
        <v>9</v>
      </c>
      <c r="E1364">
        <v>5</v>
      </c>
      <c r="F1364">
        <v>4</v>
      </c>
      <c r="G1364">
        <v>3</v>
      </c>
      <c r="H1364">
        <v>4</v>
      </c>
      <c r="I1364">
        <v>2</v>
      </c>
      <c r="J1364">
        <v>4</v>
      </c>
      <c r="K1364">
        <v>4</v>
      </c>
      <c r="L1364">
        <v>0</v>
      </c>
      <c r="M1364">
        <v>0</v>
      </c>
      <c r="N1364">
        <v>0</v>
      </c>
      <c r="O1364">
        <v>0</v>
      </c>
      <c r="P1364">
        <v>0</v>
      </c>
      <c r="Q1364">
        <v>0</v>
      </c>
      <c r="R1364">
        <v>0</v>
      </c>
      <c r="S1364">
        <v>0</v>
      </c>
      <c r="T1364">
        <v>0</v>
      </c>
      <c r="U1364">
        <v>7</v>
      </c>
      <c r="V1364">
        <v>0</v>
      </c>
      <c r="W1364">
        <v>174</v>
      </c>
    </row>
    <row r="1365" spans="1:23">
      <c r="A1365" t="s">
        <v>255</v>
      </c>
      <c r="B1365">
        <v>82.54</v>
      </c>
      <c r="C1365">
        <v>100</v>
      </c>
      <c r="D1365">
        <v>88.89</v>
      </c>
      <c r="E1365">
        <v>100</v>
      </c>
      <c r="F1365">
        <v>75</v>
      </c>
      <c r="G1365">
        <v>100</v>
      </c>
      <c r="H1365">
        <v>100</v>
      </c>
      <c r="I1365">
        <v>100</v>
      </c>
      <c r="J1365">
        <v>100</v>
      </c>
      <c r="K1365">
        <v>100</v>
      </c>
      <c r="L1365">
        <v>0</v>
      </c>
      <c r="M1365">
        <v>0</v>
      </c>
      <c r="N1365">
        <v>0</v>
      </c>
      <c r="O1365">
        <v>0</v>
      </c>
      <c r="P1365">
        <v>0</v>
      </c>
      <c r="Q1365">
        <v>0</v>
      </c>
      <c r="R1365">
        <v>0</v>
      </c>
      <c r="S1365">
        <v>0</v>
      </c>
      <c r="T1365">
        <v>0</v>
      </c>
      <c r="U1365">
        <v>100</v>
      </c>
      <c r="V1365">
        <v>0</v>
      </c>
      <c r="W1365">
        <v>86.21</v>
      </c>
    </row>
    <row r="1366" spans="1:23">
      <c r="A1366" t="s">
        <v>256</v>
      </c>
      <c r="B1366">
        <v>4.76</v>
      </c>
      <c r="C1366">
        <v>0</v>
      </c>
      <c r="D1366">
        <v>0</v>
      </c>
      <c r="E1366">
        <v>0</v>
      </c>
      <c r="F1366">
        <v>0</v>
      </c>
      <c r="G1366">
        <v>0</v>
      </c>
      <c r="H1366">
        <v>0</v>
      </c>
      <c r="I1366">
        <v>0</v>
      </c>
      <c r="J1366">
        <v>0</v>
      </c>
      <c r="K1366">
        <v>0</v>
      </c>
      <c r="L1366">
        <v>0</v>
      </c>
      <c r="M1366">
        <v>0</v>
      </c>
      <c r="N1366">
        <v>0</v>
      </c>
      <c r="O1366">
        <v>0</v>
      </c>
      <c r="P1366">
        <v>0</v>
      </c>
      <c r="Q1366">
        <v>0</v>
      </c>
      <c r="R1366">
        <v>0</v>
      </c>
      <c r="S1366">
        <v>0</v>
      </c>
      <c r="T1366">
        <v>0</v>
      </c>
      <c r="U1366">
        <v>0</v>
      </c>
      <c r="V1366">
        <v>0</v>
      </c>
      <c r="W1366">
        <v>3.45</v>
      </c>
    </row>
    <row r="1367" spans="1:23">
      <c r="A1367" t="s">
        <v>257</v>
      </c>
      <c r="B1367">
        <v>4.0999999999999996</v>
      </c>
      <c r="C1367">
        <v>4.7</v>
      </c>
      <c r="D1367">
        <v>4.4000000000000004</v>
      </c>
      <c r="E1367">
        <v>4.5999999999999996</v>
      </c>
      <c r="F1367">
        <v>4.5</v>
      </c>
      <c r="G1367">
        <v>4.3</v>
      </c>
      <c r="H1367">
        <v>4.5</v>
      </c>
      <c r="I1367">
        <v>4.5</v>
      </c>
      <c r="J1367">
        <v>5</v>
      </c>
      <c r="K1367">
        <v>4.8</v>
      </c>
      <c r="L1367">
        <v>0</v>
      </c>
      <c r="M1367">
        <v>0</v>
      </c>
      <c r="N1367">
        <v>0</v>
      </c>
      <c r="O1367">
        <v>0</v>
      </c>
      <c r="P1367">
        <v>0</v>
      </c>
      <c r="Q1367">
        <v>0</v>
      </c>
      <c r="R1367">
        <v>0</v>
      </c>
      <c r="S1367">
        <v>0</v>
      </c>
      <c r="T1367">
        <v>0</v>
      </c>
      <c r="U1367">
        <v>4.5999999999999996</v>
      </c>
      <c r="V1367">
        <v>0</v>
      </c>
      <c r="W1367">
        <v>4.3</v>
      </c>
    </row>
    <row r="1368" spans="1:23">
      <c r="A1368" t="s">
        <v>258</v>
      </c>
      <c r="B1368">
        <v>78.599999999999994</v>
      </c>
      <c r="C1368">
        <v>91.7</v>
      </c>
      <c r="D1368">
        <v>86.1</v>
      </c>
      <c r="E1368">
        <v>90</v>
      </c>
      <c r="F1368">
        <v>87.5</v>
      </c>
      <c r="G1368">
        <v>83.3</v>
      </c>
      <c r="H1368">
        <v>87.5</v>
      </c>
      <c r="I1368">
        <v>87.5</v>
      </c>
      <c r="J1368">
        <v>100</v>
      </c>
      <c r="K1368">
        <v>93.8</v>
      </c>
      <c r="L1368">
        <v>0</v>
      </c>
      <c r="M1368">
        <v>0</v>
      </c>
      <c r="N1368">
        <v>0</v>
      </c>
      <c r="O1368">
        <v>0</v>
      </c>
      <c r="P1368">
        <v>0</v>
      </c>
      <c r="Q1368">
        <v>0</v>
      </c>
      <c r="R1368">
        <v>0</v>
      </c>
      <c r="S1368">
        <v>0</v>
      </c>
      <c r="T1368">
        <v>0</v>
      </c>
      <c r="U1368">
        <v>89.3</v>
      </c>
      <c r="V1368">
        <v>0</v>
      </c>
      <c r="W1368">
        <v>81.7</v>
      </c>
    </row>
    <row r="1369" spans="1:23">
      <c r="A1369" t="s">
        <v>245</v>
      </c>
    </row>
    <row r="1370" spans="1:23">
      <c r="A1370" t="s">
        <v>245</v>
      </c>
    </row>
    <row r="1371" spans="1:23">
      <c r="A1371" t="s">
        <v>341</v>
      </c>
    </row>
    <row r="1372" spans="1:23">
      <c r="A1372" t="s">
        <v>346</v>
      </c>
    </row>
    <row r="1375" spans="1:23">
      <c r="B1375" t="s">
        <v>238</v>
      </c>
      <c r="C1375" t="s">
        <v>239</v>
      </c>
      <c r="L1375" t="s">
        <v>240</v>
      </c>
    </row>
    <row r="1377" spans="1:23">
      <c r="B1377" t="s">
        <v>119</v>
      </c>
      <c r="C1377" t="s">
        <v>225</v>
      </c>
      <c r="D1377" t="s">
        <v>226</v>
      </c>
      <c r="E1377" t="s">
        <v>227</v>
      </c>
      <c r="F1377" t="s">
        <v>228</v>
      </c>
      <c r="G1377" t="s">
        <v>229</v>
      </c>
      <c r="H1377" t="s">
        <v>230</v>
      </c>
      <c r="I1377" t="s">
        <v>231</v>
      </c>
      <c r="J1377" t="s">
        <v>232</v>
      </c>
      <c r="K1377" t="s">
        <v>233</v>
      </c>
      <c r="L1377" t="s">
        <v>225</v>
      </c>
      <c r="M1377" t="s">
        <v>226</v>
      </c>
      <c r="N1377" t="s">
        <v>227</v>
      </c>
      <c r="O1377" t="s">
        <v>228</v>
      </c>
      <c r="P1377" t="s">
        <v>229</v>
      </c>
      <c r="Q1377" t="s">
        <v>230</v>
      </c>
      <c r="R1377" t="s">
        <v>231</v>
      </c>
      <c r="S1377" t="s">
        <v>232</v>
      </c>
      <c r="T1377" t="s">
        <v>233</v>
      </c>
      <c r="U1377" t="s">
        <v>122</v>
      </c>
      <c r="V1377" t="s">
        <v>241</v>
      </c>
      <c r="W1377" t="s">
        <v>224</v>
      </c>
    </row>
    <row r="1379" spans="1:23">
      <c r="A1379" t="s">
        <v>273</v>
      </c>
      <c r="B1379">
        <v>1.59</v>
      </c>
      <c r="C1379">
        <v>0</v>
      </c>
      <c r="D1379">
        <v>0</v>
      </c>
      <c r="E1379">
        <v>0</v>
      </c>
      <c r="F1379">
        <v>0</v>
      </c>
      <c r="G1379">
        <v>0</v>
      </c>
      <c r="H1379">
        <v>0</v>
      </c>
      <c r="I1379">
        <v>0</v>
      </c>
      <c r="J1379">
        <v>0</v>
      </c>
      <c r="K1379">
        <v>0</v>
      </c>
      <c r="L1379">
        <v>0</v>
      </c>
      <c r="M1379">
        <v>0</v>
      </c>
      <c r="N1379">
        <v>0</v>
      </c>
      <c r="O1379">
        <v>0</v>
      </c>
      <c r="P1379">
        <v>0</v>
      </c>
      <c r="Q1379">
        <v>0</v>
      </c>
      <c r="R1379">
        <v>0</v>
      </c>
      <c r="S1379">
        <v>0</v>
      </c>
      <c r="T1379">
        <v>0</v>
      </c>
      <c r="U1379">
        <v>0</v>
      </c>
      <c r="V1379">
        <v>0</v>
      </c>
      <c r="W1379">
        <v>1.1499999999999999</v>
      </c>
    </row>
    <row r="1380" spans="1:23">
      <c r="A1380" t="s">
        <v>274</v>
      </c>
      <c r="B1380">
        <v>1.59</v>
      </c>
      <c r="C1380">
        <v>0</v>
      </c>
      <c r="D1380">
        <v>11.11</v>
      </c>
      <c r="E1380">
        <v>0</v>
      </c>
      <c r="F1380">
        <v>25</v>
      </c>
      <c r="G1380">
        <v>0</v>
      </c>
      <c r="H1380">
        <v>0</v>
      </c>
      <c r="I1380">
        <v>0</v>
      </c>
      <c r="J1380">
        <v>0</v>
      </c>
      <c r="K1380">
        <v>0</v>
      </c>
      <c r="L1380">
        <v>0</v>
      </c>
      <c r="M1380">
        <v>0</v>
      </c>
      <c r="N1380">
        <v>0</v>
      </c>
      <c r="O1380">
        <v>0</v>
      </c>
      <c r="P1380">
        <v>0</v>
      </c>
      <c r="Q1380">
        <v>0</v>
      </c>
      <c r="R1380">
        <v>0</v>
      </c>
      <c r="S1380">
        <v>0</v>
      </c>
      <c r="T1380">
        <v>0</v>
      </c>
      <c r="U1380">
        <v>0</v>
      </c>
      <c r="V1380">
        <v>0</v>
      </c>
      <c r="W1380">
        <v>2.2999999999999998</v>
      </c>
    </row>
    <row r="1381" spans="1:23">
      <c r="A1381" t="s">
        <v>275</v>
      </c>
      <c r="B1381">
        <v>6.35</v>
      </c>
      <c r="C1381">
        <v>16.670000000000002</v>
      </c>
      <c r="D1381">
        <v>22.22</v>
      </c>
      <c r="E1381">
        <v>20</v>
      </c>
      <c r="F1381">
        <v>0</v>
      </c>
      <c r="G1381">
        <v>0</v>
      </c>
      <c r="H1381">
        <v>0</v>
      </c>
      <c r="I1381">
        <v>0</v>
      </c>
      <c r="J1381">
        <v>0</v>
      </c>
      <c r="K1381">
        <v>0</v>
      </c>
      <c r="L1381">
        <v>0</v>
      </c>
      <c r="M1381">
        <v>0</v>
      </c>
      <c r="N1381">
        <v>0</v>
      </c>
      <c r="O1381">
        <v>0</v>
      </c>
      <c r="P1381">
        <v>0</v>
      </c>
      <c r="Q1381">
        <v>0</v>
      </c>
      <c r="R1381">
        <v>0</v>
      </c>
      <c r="S1381">
        <v>0</v>
      </c>
      <c r="T1381">
        <v>0</v>
      </c>
      <c r="U1381">
        <v>14.29</v>
      </c>
      <c r="V1381">
        <v>0</v>
      </c>
      <c r="W1381">
        <v>7.47</v>
      </c>
    </row>
    <row r="1382" spans="1:23">
      <c r="A1382" t="s">
        <v>276</v>
      </c>
      <c r="B1382">
        <v>47.62</v>
      </c>
      <c r="C1382">
        <v>16.670000000000002</v>
      </c>
      <c r="D1382">
        <v>22.22</v>
      </c>
      <c r="E1382">
        <v>20</v>
      </c>
      <c r="F1382">
        <v>25</v>
      </c>
      <c r="G1382">
        <v>66.67</v>
      </c>
      <c r="H1382">
        <v>75</v>
      </c>
      <c r="I1382">
        <v>100</v>
      </c>
      <c r="J1382">
        <v>50</v>
      </c>
      <c r="K1382">
        <v>75</v>
      </c>
      <c r="L1382">
        <v>0</v>
      </c>
      <c r="M1382">
        <v>0</v>
      </c>
      <c r="N1382">
        <v>0</v>
      </c>
      <c r="O1382">
        <v>0</v>
      </c>
      <c r="P1382">
        <v>0</v>
      </c>
      <c r="Q1382">
        <v>0</v>
      </c>
      <c r="R1382">
        <v>0</v>
      </c>
      <c r="S1382">
        <v>0</v>
      </c>
      <c r="T1382">
        <v>0</v>
      </c>
      <c r="U1382">
        <v>42.86</v>
      </c>
      <c r="V1382">
        <v>0</v>
      </c>
      <c r="W1382">
        <v>45.98</v>
      </c>
    </row>
    <row r="1383" spans="1:23">
      <c r="A1383" t="s">
        <v>277</v>
      </c>
      <c r="B1383">
        <v>34.92</v>
      </c>
      <c r="C1383">
        <v>66.67</v>
      </c>
      <c r="D1383">
        <v>33.33</v>
      </c>
      <c r="E1383">
        <v>60</v>
      </c>
      <c r="F1383">
        <v>25</v>
      </c>
      <c r="G1383">
        <v>0</v>
      </c>
      <c r="H1383">
        <v>25</v>
      </c>
      <c r="I1383">
        <v>0</v>
      </c>
      <c r="J1383">
        <v>50</v>
      </c>
      <c r="K1383">
        <v>25</v>
      </c>
      <c r="L1383">
        <v>0</v>
      </c>
      <c r="M1383">
        <v>0</v>
      </c>
      <c r="N1383">
        <v>0</v>
      </c>
      <c r="O1383">
        <v>0</v>
      </c>
      <c r="P1383">
        <v>0</v>
      </c>
      <c r="Q1383">
        <v>0</v>
      </c>
      <c r="R1383">
        <v>0</v>
      </c>
      <c r="S1383">
        <v>0</v>
      </c>
      <c r="T1383">
        <v>0</v>
      </c>
      <c r="U1383">
        <v>28.57</v>
      </c>
      <c r="V1383">
        <v>0</v>
      </c>
      <c r="W1383">
        <v>35.06</v>
      </c>
    </row>
    <row r="1384" spans="1:23">
      <c r="A1384" t="s">
        <v>218</v>
      </c>
      <c r="B1384">
        <v>7.94</v>
      </c>
      <c r="C1384">
        <v>0</v>
      </c>
      <c r="D1384">
        <v>11.11</v>
      </c>
      <c r="E1384">
        <v>0</v>
      </c>
      <c r="F1384">
        <v>25</v>
      </c>
      <c r="G1384">
        <v>33.33</v>
      </c>
      <c r="H1384">
        <v>0</v>
      </c>
      <c r="I1384">
        <v>0</v>
      </c>
      <c r="J1384">
        <v>0</v>
      </c>
      <c r="K1384">
        <v>0</v>
      </c>
      <c r="L1384">
        <v>0</v>
      </c>
      <c r="M1384">
        <v>0</v>
      </c>
      <c r="N1384">
        <v>0</v>
      </c>
      <c r="O1384">
        <v>0</v>
      </c>
      <c r="P1384">
        <v>0</v>
      </c>
      <c r="Q1384">
        <v>0</v>
      </c>
      <c r="R1384">
        <v>0</v>
      </c>
      <c r="S1384">
        <v>0</v>
      </c>
      <c r="T1384">
        <v>0</v>
      </c>
      <c r="U1384">
        <v>14.29</v>
      </c>
      <c r="V1384">
        <v>0</v>
      </c>
      <c r="W1384">
        <v>8.0500000000000007</v>
      </c>
    </row>
    <row r="1385" spans="1:23">
      <c r="A1385" t="s">
        <v>253</v>
      </c>
      <c r="B1385">
        <v>100</v>
      </c>
      <c r="C1385">
        <v>100</v>
      </c>
      <c r="D1385">
        <v>100</v>
      </c>
      <c r="E1385">
        <v>100</v>
      </c>
      <c r="F1385">
        <v>100</v>
      </c>
      <c r="G1385">
        <v>100</v>
      </c>
      <c r="H1385">
        <v>100</v>
      </c>
      <c r="I1385">
        <v>100</v>
      </c>
      <c r="J1385">
        <v>100</v>
      </c>
      <c r="K1385">
        <v>100</v>
      </c>
      <c r="L1385">
        <v>0</v>
      </c>
      <c r="M1385">
        <v>0</v>
      </c>
      <c r="N1385">
        <v>0</v>
      </c>
      <c r="O1385">
        <v>0</v>
      </c>
      <c r="P1385">
        <v>0</v>
      </c>
      <c r="Q1385">
        <v>0</v>
      </c>
      <c r="R1385">
        <v>0</v>
      </c>
      <c r="S1385">
        <v>0</v>
      </c>
      <c r="T1385">
        <v>0</v>
      </c>
      <c r="U1385">
        <v>100</v>
      </c>
      <c r="V1385">
        <v>0</v>
      </c>
      <c r="W1385">
        <v>100</v>
      </c>
    </row>
    <row r="1386" spans="1:23">
      <c r="A1386" t="s">
        <v>254</v>
      </c>
      <c r="B1386">
        <v>126</v>
      </c>
      <c r="C1386">
        <v>6</v>
      </c>
      <c r="D1386">
        <v>9</v>
      </c>
      <c r="E1386">
        <v>5</v>
      </c>
      <c r="F1386">
        <v>4</v>
      </c>
      <c r="G1386">
        <v>3</v>
      </c>
      <c r="H1386">
        <v>4</v>
      </c>
      <c r="I1386">
        <v>2</v>
      </c>
      <c r="J1386">
        <v>4</v>
      </c>
      <c r="K1386">
        <v>4</v>
      </c>
      <c r="L1386">
        <v>0</v>
      </c>
      <c r="M1386">
        <v>0</v>
      </c>
      <c r="N1386">
        <v>0</v>
      </c>
      <c r="O1386">
        <v>0</v>
      </c>
      <c r="P1386">
        <v>0</v>
      </c>
      <c r="Q1386">
        <v>0</v>
      </c>
      <c r="R1386">
        <v>0</v>
      </c>
      <c r="S1386">
        <v>0</v>
      </c>
      <c r="T1386">
        <v>0</v>
      </c>
      <c r="U1386">
        <v>7</v>
      </c>
      <c r="V1386">
        <v>0</v>
      </c>
      <c r="W1386">
        <v>174</v>
      </c>
    </row>
    <row r="1387" spans="1:23">
      <c r="A1387" t="s">
        <v>255</v>
      </c>
      <c r="B1387">
        <v>82.54</v>
      </c>
      <c r="C1387">
        <v>83.33</v>
      </c>
      <c r="D1387">
        <v>55.56</v>
      </c>
      <c r="E1387">
        <v>80</v>
      </c>
      <c r="F1387">
        <v>50</v>
      </c>
      <c r="G1387">
        <v>66.67</v>
      </c>
      <c r="H1387">
        <v>100</v>
      </c>
      <c r="I1387">
        <v>100</v>
      </c>
      <c r="J1387">
        <v>100</v>
      </c>
      <c r="K1387">
        <v>100</v>
      </c>
      <c r="L1387">
        <v>0</v>
      </c>
      <c r="M1387">
        <v>0</v>
      </c>
      <c r="N1387">
        <v>0</v>
      </c>
      <c r="O1387">
        <v>0</v>
      </c>
      <c r="P1387">
        <v>0</v>
      </c>
      <c r="Q1387">
        <v>0</v>
      </c>
      <c r="R1387">
        <v>0</v>
      </c>
      <c r="S1387">
        <v>0</v>
      </c>
      <c r="T1387">
        <v>0</v>
      </c>
      <c r="U1387">
        <v>71.430000000000007</v>
      </c>
      <c r="V1387">
        <v>0</v>
      </c>
      <c r="W1387">
        <v>81.03</v>
      </c>
    </row>
    <row r="1388" spans="1:23">
      <c r="A1388" t="s">
        <v>256</v>
      </c>
      <c r="B1388">
        <v>3.17</v>
      </c>
      <c r="C1388">
        <v>0</v>
      </c>
      <c r="D1388">
        <v>11.11</v>
      </c>
      <c r="E1388">
        <v>0</v>
      </c>
      <c r="F1388">
        <v>25</v>
      </c>
      <c r="G1388">
        <v>0</v>
      </c>
      <c r="H1388">
        <v>0</v>
      </c>
      <c r="I1388">
        <v>0</v>
      </c>
      <c r="J1388">
        <v>0</v>
      </c>
      <c r="K1388">
        <v>0</v>
      </c>
      <c r="L1388">
        <v>0</v>
      </c>
      <c r="M1388">
        <v>0</v>
      </c>
      <c r="N1388">
        <v>0</v>
      </c>
      <c r="O1388">
        <v>0</v>
      </c>
      <c r="P1388">
        <v>0</v>
      </c>
      <c r="Q1388">
        <v>0</v>
      </c>
      <c r="R1388">
        <v>0</v>
      </c>
      <c r="S1388">
        <v>0</v>
      </c>
      <c r="T1388">
        <v>0</v>
      </c>
      <c r="U1388">
        <v>0</v>
      </c>
      <c r="V1388">
        <v>0</v>
      </c>
      <c r="W1388">
        <v>3.45</v>
      </c>
    </row>
    <row r="1389" spans="1:23">
      <c r="A1389" t="s">
        <v>257</v>
      </c>
      <c r="B1389">
        <v>4.2</v>
      </c>
      <c r="C1389">
        <v>4.5</v>
      </c>
      <c r="D1389">
        <v>3.9</v>
      </c>
      <c r="E1389">
        <v>4.4000000000000004</v>
      </c>
      <c r="F1389">
        <v>3.7</v>
      </c>
      <c r="G1389">
        <v>4</v>
      </c>
      <c r="H1389">
        <v>4.3</v>
      </c>
      <c r="I1389">
        <v>4</v>
      </c>
      <c r="J1389">
        <v>4.5</v>
      </c>
      <c r="K1389">
        <v>4.3</v>
      </c>
      <c r="L1389">
        <v>0</v>
      </c>
      <c r="M1389">
        <v>0</v>
      </c>
      <c r="N1389">
        <v>0</v>
      </c>
      <c r="O1389">
        <v>0</v>
      </c>
      <c r="P1389">
        <v>0</v>
      </c>
      <c r="Q1389">
        <v>0</v>
      </c>
      <c r="R1389">
        <v>0</v>
      </c>
      <c r="S1389">
        <v>0</v>
      </c>
      <c r="T1389">
        <v>0</v>
      </c>
      <c r="U1389">
        <v>4.2</v>
      </c>
      <c r="V1389">
        <v>0</v>
      </c>
      <c r="W1389">
        <v>4.2</v>
      </c>
    </row>
    <row r="1390" spans="1:23">
      <c r="A1390" t="s">
        <v>258</v>
      </c>
      <c r="B1390">
        <v>80.599999999999994</v>
      </c>
      <c r="C1390">
        <v>87.5</v>
      </c>
      <c r="D1390">
        <v>71.900000000000006</v>
      </c>
      <c r="E1390">
        <v>85</v>
      </c>
      <c r="F1390">
        <v>66.7</v>
      </c>
      <c r="G1390">
        <v>75</v>
      </c>
      <c r="H1390">
        <v>81.3</v>
      </c>
      <c r="I1390">
        <v>75</v>
      </c>
      <c r="J1390">
        <v>87.5</v>
      </c>
      <c r="K1390">
        <v>81.3</v>
      </c>
      <c r="L1390">
        <v>0</v>
      </c>
      <c r="M1390">
        <v>0</v>
      </c>
      <c r="N1390">
        <v>0</v>
      </c>
      <c r="O1390">
        <v>0</v>
      </c>
      <c r="P1390">
        <v>0</v>
      </c>
      <c r="Q1390">
        <v>0</v>
      </c>
      <c r="R1390">
        <v>0</v>
      </c>
      <c r="S1390">
        <v>0</v>
      </c>
      <c r="T1390">
        <v>0</v>
      </c>
      <c r="U1390">
        <v>79.2</v>
      </c>
      <c r="V1390">
        <v>0</v>
      </c>
      <c r="W1390">
        <v>80.3</v>
      </c>
    </row>
    <row r="1391" spans="1:23">
      <c r="A1391" t="s">
        <v>245</v>
      </c>
    </row>
    <row r="1392" spans="1:23">
      <c r="A1392" t="s">
        <v>245</v>
      </c>
    </row>
    <row r="1393" spans="1:23">
      <c r="A1393" t="s">
        <v>341</v>
      </c>
    </row>
    <row r="1394" spans="1:23">
      <c r="A1394" t="s">
        <v>347</v>
      </c>
    </row>
    <row r="1397" spans="1:23">
      <c r="B1397" t="s">
        <v>238</v>
      </c>
      <c r="C1397" t="s">
        <v>239</v>
      </c>
      <c r="L1397" t="s">
        <v>240</v>
      </c>
    </row>
    <row r="1399" spans="1:23">
      <c r="B1399" t="s">
        <v>119</v>
      </c>
      <c r="C1399" t="s">
        <v>225</v>
      </c>
      <c r="D1399" t="s">
        <v>226</v>
      </c>
      <c r="E1399" t="s">
        <v>227</v>
      </c>
      <c r="F1399" t="s">
        <v>228</v>
      </c>
      <c r="G1399" t="s">
        <v>229</v>
      </c>
      <c r="H1399" t="s">
        <v>230</v>
      </c>
      <c r="I1399" t="s">
        <v>231</v>
      </c>
      <c r="J1399" t="s">
        <v>232</v>
      </c>
      <c r="K1399" t="s">
        <v>233</v>
      </c>
      <c r="L1399" t="s">
        <v>225</v>
      </c>
      <c r="M1399" t="s">
        <v>226</v>
      </c>
      <c r="N1399" t="s">
        <v>227</v>
      </c>
      <c r="O1399" t="s">
        <v>228</v>
      </c>
      <c r="P1399" t="s">
        <v>229</v>
      </c>
      <c r="Q1399" t="s">
        <v>230</v>
      </c>
      <c r="R1399" t="s">
        <v>231</v>
      </c>
      <c r="S1399" t="s">
        <v>232</v>
      </c>
      <c r="T1399" t="s">
        <v>233</v>
      </c>
      <c r="U1399" t="s">
        <v>122</v>
      </c>
      <c r="V1399" t="s">
        <v>241</v>
      </c>
      <c r="W1399" t="s">
        <v>224</v>
      </c>
    </row>
    <row r="1401" spans="1:23">
      <c r="A1401" t="s">
        <v>273</v>
      </c>
      <c r="B1401">
        <v>0.79</v>
      </c>
      <c r="C1401">
        <v>0</v>
      </c>
      <c r="D1401">
        <v>0</v>
      </c>
      <c r="E1401">
        <v>0</v>
      </c>
      <c r="F1401">
        <v>0</v>
      </c>
      <c r="G1401">
        <v>0</v>
      </c>
      <c r="H1401">
        <v>0</v>
      </c>
      <c r="I1401">
        <v>0</v>
      </c>
      <c r="J1401">
        <v>0</v>
      </c>
      <c r="K1401">
        <v>0</v>
      </c>
      <c r="L1401">
        <v>0</v>
      </c>
      <c r="M1401">
        <v>0</v>
      </c>
      <c r="N1401">
        <v>0</v>
      </c>
      <c r="O1401">
        <v>0</v>
      </c>
      <c r="P1401">
        <v>0</v>
      </c>
      <c r="Q1401">
        <v>0</v>
      </c>
      <c r="R1401">
        <v>0</v>
      </c>
      <c r="S1401">
        <v>0</v>
      </c>
      <c r="T1401">
        <v>0</v>
      </c>
      <c r="U1401">
        <v>0</v>
      </c>
      <c r="V1401">
        <v>0</v>
      </c>
      <c r="W1401">
        <v>0.56999999999999995</v>
      </c>
    </row>
    <row r="1402" spans="1:23">
      <c r="A1402" t="s">
        <v>274</v>
      </c>
      <c r="B1402">
        <v>1.59</v>
      </c>
      <c r="C1402">
        <v>0</v>
      </c>
      <c r="D1402">
        <v>0</v>
      </c>
      <c r="E1402">
        <v>0</v>
      </c>
      <c r="F1402">
        <v>0</v>
      </c>
      <c r="G1402">
        <v>0</v>
      </c>
      <c r="H1402">
        <v>0</v>
      </c>
      <c r="I1402">
        <v>0</v>
      </c>
      <c r="J1402">
        <v>0</v>
      </c>
      <c r="K1402">
        <v>0</v>
      </c>
      <c r="L1402">
        <v>0</v>
      </c>
      <c r="M1402">
        <v>0</v>
      </c>
      <c r="N1402">
        <v>0</v>
      </c>
      <c r="O1402">
        <v>0</v>
      </c>
      <c r="P1402">
        <v>0</v>
      </c>
      <c r="Q1402">
        <v>0</v>
      </c>
      <c r="R1402">
        <v>0</v>
      </c>
      <c r="S1402">
        <v>0</v>
      </c>
      <c r="T1402">
        <v>0</v>
      </c>
      <c r="U1402">
        <v>0</v>
      </c>
      <c r="V1402">
        <v>0</v>
      </c>
      <c r="W1402">
        <v>1.1499999999999999</v>
      </c>
    </row>
    <row r="1403" spans="1:23">
      <c r="A1403" t="s">
        <v>275</v>
      </c>
      <c r="B1403">
        <v>10.32</v>
      </c>
      <c r="C1403">
        <v>0</v>
      </c>
      <c r="D1403">
        <v>11.11</v>
      </c>
      <c r="E1403">
        <v>0</v>
      </c>
      <c r="F1403">
        <v>0</v>
      </c>
      <c r="G1403">
        <v>0</v>
      </c>
      <c r="H1403">
        <v>25</v>
      </c>
      <c r="I1403">
        <v>50</v>
      </c>
      <c r="J1403">
        <v>0</v>
      </c>
      <c r="K1403">
        <v>0</v>
      </c>
      <c r="L1403">
        <v>0</v>
      </c>
      <c r="M1403">
        <v>0</v>
      </c>
      <c r="N1403">
        <v>0</v>
      </c>
      <c r="O1403">
        <v>0</v>
      </c>
      <c r="P1403">
        <v>0</v>
      </c>
      <c r="Q1403">
        <v>0</v>
      </c>
      <c r="R1403">
        <v>0</v>
      </c>
      <c r="S1403">
        <v>0</v>
      </c>
      <c r="T1403">
        <v>0</v>
      </c>
      <c r="U1403">
        <v>0</v>
      </c>
      <c r="V1403">
        <v>0</v>
      </c>
      <c r="W1403">
        <v>9.1999999999999993</v>
      </c>
    </row>
    <row r="1404" spans="1:23">
      <c r="A1404" t="s">
        <v>276</v>
      </c>
      <c r="B1404">
        <v>43.65</v>
      </c>
      <c r="C1404">
        <v>33.33</v>
      </c>
      <c r="D1404">
        <v>11.11</v>
      </c>
      <c r="E1404">
        <v>20</v>
      </c>
      <c r="F1404">
        <v>25</v>
      </c>
      <c r="G1404">
        <v>66.67</v>
      </c>
      <c r="H1404">
        <v>25</v>
      </c>
      <c r="I1404">
        <v>0</v>
      </c>
      <c r="J1404">
        <v>25</v>
      </c>
      <c r="K1404">
        <v>25</v>
      </c>
      <c r="L1404">
        <v>0</v>
      </c>
      <c r="M1404">
        <v>0</v>
      </c>
      <c r="N1404">
        <v>0</v>
      </c>
      <c r="O1404">
        <v>0</v>
      </c>
      <c r="P1404">
        <v>0</v>
      </c>
      <c r="Q1404">
        <v>0</v>
      </c>
      <c r="R1404">
        <v>0</v>
      </c>
      <c r="S1404">
        <v>0</v>
      </c>
      <c r="T1404">
        <v>0</v>
      </c>
      <c r="U1404">
        <v>28.57</v>
      </c>
      <c r="V1404">
        <v>0</v>
      </c>
      <c r="W1404">
        <v>38.51</v>
      </c>
    </row>
    <row r="1405" spans="1:23">
      <c r="A1405" t="s">
        <v>277</v>
      </c>
      <c r="B1405">
        <v>35.71</v>
      </c>
      <c r="C1405">
        <v>66.67</v>
      </c>
      <c r="D1405">
        <v>66.67</v>
      </c>
      <c r="E1405">
        <v>80</v>
      </c>
      <c r="F1405">
        <v>50</v>
      </c>
      <c r="G1405">
        <v>0</v>
      </c>
      <c r="H1405">
        <v>50</v>
      </c>
      <c r="I1405">
        <v>50</v>
      </c>
      <c r="J1405">
        <v>75</v>
      </c>
      <c r="K1405">
        <v>75</v>
      </c>
      <c r="L1405">
        <v>0</v>
      </c>
      <c r="M1405">
        <v>0</v>
      </c>
      <c r="N1405">
        <v>0</v>
      </c>
      <c r="O1405">
        <v>0</v>
      </c>
      <c r="P1405">
        <v>0</v>
      </c>
      <c r="Q1405">
        <v>0</v>
      </c>
      <c r="R1405">
        <v>0</v>
      </c>
      <c r="S1405">
        <v>0</v>
      </c>
      <c r="T1405">
        <v>0</v>
      </c>
      <c r="U1405">
        <v>57.14</v>
      </c>
      <c r="V1405">
        <v>0</v>
      </c>
      <c r="W1405">
        <v>42.53</v>
      </c>
    </row>
    <row r="1406" spans="1:23">
      <c r="A1406" t="s">
        <v>218</v>
      </c>
      <c r="B1406">
        <v>7.94</v>
      </c>
      <c r="C1406">
        <v>0</v>
      </c>
      <c r="D1406">
        <v>11.11</v>
      </c>
      <c r="E1406">
        <v>0</v>
      </c>
      <c r="F1406">
        <v>25</v>
      </c>
      <c r="G1406">
        <v>33.33</v>
      </c>
      <c r="H1406">
        <v>0</v>
      </c>
      <c r="I1406">
        <v>0</v>
      </c>
      <c r="J1406">
        <v>0</v>
      </c>
      <c r="K1406">
        <v>0</v>
      </c>
      <c r="L1406">
        <v>0</v>
      </c>
      <c r="M1406">
        <v>0</v>
      </c>
      <c r="N1406">
        <v>0</v>
      </c>
      <c r="O1406">
        <v>0</v>
      </c>
      <c r="P1406">
        <v>0</v>
      </c>
      <c r="Q1406">
        <v>0</v>
      </c>
      <c r="R1406">
        <v>0</v>
      </c>
      <c r="S1406">
        <v>0</v>
      </c>
      <c r="T1406">
        <v>0</v>
      </c>
      <c r="U1406">
        <v>14.29</v>
      </c>
      <c r="V1406">
        <v>0</v>
      </c>
      <c r="W1406">
        <v>8.0500000000000007</v>
      </c>
    </row>
    <row r="1407" spans="1:23">
      <c r="A1407" t="s">
        <v>253</v>
      </c>
      <c r="B1407">
        <v>100</v>
      </c>
      <c r="C1407">
        <v>100</v>
      </c>
      <c r="D1407">
        <v>100</v>
      </c>
      <c r="E1407">
        <v>100</v>
      </c>
      <c r="F1407">
        <v>100</v>
      </c>
      <c r="G1407">
        <v>100</v>
      </c>
      <c r="H1407">
        <v>100</v>
      </c>
      <c r="I1407">
        <v>100</v>
      </c>
      <c r="J1407">
        <v>100</v>
      </c>
      <c r="K1407">
        <v>100</v>
      </c>
      <c r="L1407">
        <v>0</v>
      </c>
      <c r="M1407">
        <v>0</v>
      </c>
      <c r="N1407">
        <v>0</v>
      </c>
      <c r="O1407">
        <v>0</v>
      </c>
      <c r="P1407">
        <v>0</v>
      </c>
      <c r="Q1407">
        <v>0</v>
      </c>
      <c r="R1407">
        <v>0</v>
      </c>
      <c r="S1407">
        <v>0</v>
      </c>
      <c r="T1407">
        <v>0</v>
      </c>
      <c r="U1407">
        <v>100</v>
      </c>
      <c r="V1407">
        <v>0</v>
      </c>
      <c r="W1407">
        <v>100</v>
      </c>
    </row>
    <row r="1408" spans="1:23">
      <c r="A1408" t="s">
        <v>254</v>
      </c>
      <c r="B1408">
        <v>126</v>
      </c>
      <c r="C1408">
        <v>6</v>
      </c>
      <c r="D1408">
        <v>9</v>
      </c>
      <c r="E1408">
        <v>5</v>
      </c>
      <c r="F1408">
        <v>4</v>
      </c>
      <c r="G1408">
        <v>3</v>
      </c>
      <c r="H1408">
        <v>4</v>
      </c>
      <c r="I1408">
        <v>2</v>
      </c>
      <c r="J1408">
        <v>4</v>
      </c>
      <c r="K1408">
        <v>4</v>
      </c>
      <c r="L1408">
        <v>0</v>
      </c>
      <c r="M1408">
        <v>0</v>
      </c>
      <c r="N1408">
        <v>0</v>
      </c>
      <c r="O1408">
        <v>0</v>
      </c>
      <c r="P1408">
        <v>0</v>
      </c>
      <c r="Q1408">
        <v>0</v>
      </c>
      <c r="R1408">
        <v>0</v>
      </c>
      <c r="S1408">
        <v>0</v>
      </c>
      <c r="T1408">
        <v>0</v>
      </c>
      <c r="U1408">
        <v>7</v>
      </c>
      <c r="V1408">
        <v>0</v>
      </c>
      <c r="W1408">
        <v>174</v>
      </c>
    </row>
    <row r="1409" spans="1:23">
      <c r="A1409" t="s">
        <v>255</v>
      </c>
      <c r="B1409">
        <v>79.37</v>
      </c>
      <c r="C1409">
        <v>100</v>
      </c>
      <c r="D1409">
        <v>77.78</v>
      </c>
      <c r="E1409">
        <v>100</v>
      </c>
      <c r="F1409">
        <v>75</v>
      </c>
      <c r="G1409">
        <v>66.67</v>
      </c>
      <c r="H1409">
        <v>75</v>
      </c>
      <c r="I1409">
        <v>50</v>
      </c>
      <c r="J1409">
        <v>100</v>
      </c>
      <c r="K1409">
        <v>100</v>
      </c>
      <c r="L1409">
        <v>0</v>
      </c>
      <c r="M1409">
        <v>0</v>
      </c>
      <c r="N1409">
        <v>0</v>
      </c>
      <c r="O1409">
        <v>0</v>
      </c>
      <c r="P1409">
        <v>0</v>
      </c>
      <c r="Q1409">
        <v>0</v>
      </c>
      <c r="R1409">
        <v>0</v>
      </c>
      <c r="S1409">
        <v>0</v>
      </c>
      <c r="T1409">
        <v>0</v>
      </c>
      <c r="U1409">
        <v>85.71</v>
      </c>
      <c r="V1409">
        <v>0</v>
      </c>
      <c r="W1409">
        <v>81.03</v>
      </c>
    </row>
    <row r="1410" spans="1:23">
      <c r="A1410" t="s">
        <v>256</v>
      </c>
      <c r="B1410">
        <v>2.38</v>
      </c>
      <c r="C1410">
        <v>0</v>
      </c>
      <c r="D1410">
        <v>0</v>
      </c>
      <c r="E1410">
        <v>0</v>
      </c>
      <c r="F1410">
        <v>0</v>
      </c>
      <c r="G1410">
        <v>0</v>
      </c>
      <c r="H1410">
        <v>0</v>
      </c>
      <c r="I1410">
        <v>0</v>
      </c>
      <c r="J1410">
        <v>0</v>
      </c>
      <c r="K1410">
        <v>0</v>
      </c>
      <c r="L1410">
        <v>0</v>
      </c>
      <c r="M1410">
        <v>0</v>
      </c>
      <c r="N1410">
        <v>0</v>
      </c>
      <c r="O1410">
        <v>0</v>
      </c>
      <c r="P1410">
        <v>0</v>
      </c>
      <c r="Q1410">
        <v>0</v>
      </c>
      <c r="R1410">
        <v>0</v>
      </c>
      <c r="S1410">
        <v>0</v>
      </c>
      <c r="T1410">
        <v>0</v>
      </c>
      <c r="U1410">
        <v>0</v>
      </c>
      <c r="V1410">
        <v>0</v>
      </c>
      <c r="W1410">
        <v>1.72</v>
      </c>
    </row>
    <row r="1411" spans="1:23">
      <c r="A1411" t="s">
        <v>257</v>
      </c>
      <c r="B1411">
        <v>4.2</v>
      </c>
      <c r="C1411">
        <v>4.7</v>
      </c>
      <c r="D1411">
        <v>4.5999999999999996</v>
      </c>
      <c r="E1411">
        <v>4.8</v>
      </c>
      <c r="F1411">
        <v>4.7</v>
      </c>
      <c r="G1411">
        <v>4</v>
      </c>
      <c r="H1411">
        <v>4.3</v>
      </c>
      <c r="I1411">
        <v>4</v>
      </c>
      <c r="J1411">
        <v>4.8</v>
      </c>
      <c r="K1411">
        <v>4.8</v>
      </c>
      <c r="L1411">
        <v>0</v>
      </c>
      <c r="M1411">
        <v>0</v>
      </c>
      <c r="N1411">
        <v>0</v>
      </c>
      <c r="O1411">
        <v>0</v>
      </c>
      <c r="P1411">
        <v>0</v>
      </c>
      <c r="Q1411">
        <v>0</v>
      </c>
      <c r="R1411">
        <v>0</v>
      </c>
      <c r="S1411">
        <v>0</v>
      </c>
      <c r="T1411">
        <v>0</v>
      </c>
      <c r="U1411">
        <v>4.7</v>
      </c>
      <c r="V1411">
        <v>0</v>
      </c>
      <c r="W1411">
        <v>4.3</v>
      </c>
    </row>
    <row r="1412" spans="1:23">
      <c r="A1412" t="s">
        <v>258</v>
      </c>
      <c r="B1412">
        <v>80.400000000000006</v>
      </c>
      <c r="C1412">
        <v>91.7</v>
      </c>
      <c r="D1412">
        <v>90.6</v>
      </c>
      <c r="E1412">
        <v>95</v>
      </c>
      <c r="F1412">
        <v>91.7</v>
      </c>
      <c r="G1412">
        <v>75</v>
      </c>
      <c r="H1412">
        <v>81.3</v>
      </c>
      <c r="I1412">
        <v>75</v>
      </c>
      <c r="J1412">
        <v>93.8</v>
      </c>
      <c r="K1412">
        <v>93.8</v>
      </c>
      <c r="L1412">
        <v>0</v>
      </c>
      <c r="M1412">
        <v>0</v>
      </c>
      <c r="N1412">
        <v>0</v>
      </c>
      <c r="O1412">
        <v>0</v>
      </c>
      <c r="P1412">
        <v>0</v>
      </c>
      <c r="Q1412">
        <v>0</v>
      </c>
      <c r="R1412">
        <v>0</v>
      </c>
      <c r="S1412">
        <v>0</v>
      </c>
      <c r="T1412">
        <v>0</v>
      </c>
      <c r="U1412">
        <v>91.7</v>
      </c>
      <c r="V1412">
        <v>0</v>
      </c>
      <c r="W1412">
        <v>83</v>
      </c>
    </row>
    <row r="1413" spans="1:23">
      <c r="A1413" t="s">
        <v>245</v>
      </c>
    </row>
    <row r="1414" spans="1:23">
      <c r="A1414" t="s">
        <v>245</v>
      </c>
    </row>
    <row r="1415" spans="1:23">
      <c r="A1415" t="s">
        <v>341</v>
      </c>
    </row>
    <row r="1416" spans="1:23">
      <c r="A1416" t="s">
        <v>348</v>
      </c>
    </row>
    <row r="1419" spans="1:23">
      <c r="B1419" t="s">
        <v>238</v>
      </c>
      <c r="C1419" t="s">
        <v>239</v>
      </c>
      <c r="L1419" t="s">
        <v>240</v>
      </c>
    </row>
    <row r="1421" spans="1:23">
      <c r="B1421" t="s">
        <v>119</v>
      </c>
      <c r="C1421" t="s">
        <v>225</v>
      </c>
      <c r="D1421" t="s">
        <v>226</v>
      </c>
      <c r="E1421" t="s">
        <v>227</v>
      </c>
      <c r="F1421" t="s">
        <v>228</v>
      </c>
      <c r="G1421" t="s">
        <v>229</v>
      </c>
      <c r="H1421" t="s">
        <v>230</v>
      </c>
      <c r="I1421" t="s">
        <v>231</v>
      </c>
      <c r="J1421" t="s">
        <v>232</v>
      </c>
      <c r="K1421" t="s">
        <v>233</v>
      </c>
      <c r="L1421" t="s">
        <v>225</v>
      </c>
      <c r="M1421" t="s">
        <v>226</v>
      </c>
      <c r="N1421" t="s">
        <v>227</v>
      </c>
      <c r="O1421" t="s">
        <v>228</v>
      </c>
      <c r="P1421" t="s">
        <v>229</v>
      </c>
      <c r="Q1421" t="s">
        <v>230</v>
      </c>
      <c r="R1421" t="s">
        <v>231</v>
      </c>
      <c r="S1421" t="s">
        <v>232</v>
      </c>
      <c r="T1421" t="s">
        <v>233</v>
      </c>
      <c r="U1421" t="s">
        <v>122</v>
      </c>
      <c r="V1421" t="s">
        <v>241</v>
      </c>
      <c r="W1421" t="s">
        <v>224</v>
      </c>
    </row>
    <row r="1423" spans="1:23">
      <c r="A1423" t="s">
        <v>273</v>
      </c>
      <c r="B1423">
        <v>0.79</v>
      </c>
      <c r="C1423">
        <v>0</v>
      </c>
      <c r="D1423">
        <v>0</v>
      </c>
      <c r="E1423">
        <v>0</v>
      </c>
      <c r="F1423">
        <v>0</v>
      </c>
      <c r="G1423">
        <v>0</v>
      </c>
      <c r="H1423">
        <v>0</v>
      </c>
      <c r="I1423">
        <v>0</v>
      </c>
      <c r="J1423">
        <v>0</v>
      </c>
      <c r="K1423">
        <v>0</v>
      </c>
      <c r="L1423">
        <v>0</v>
      </c>
      <c r="M1423">
        <v>0</v>
      </c>
      <c r="N1423">
        <v>0</v>
      </c>
      <c r="O1423">
        <v>0</v>
      </c>
      <c r="P1423">
        <v>0</v>
      </c>
      <c r="Q1423">
        <v>0</v>
      </c>
      <c r="R1423">
        <v>0</v>
      </c>
      <c r="S1423">
        <v>0</v>
      </c>
      <c r="T1423">
        <v>0</v>
      </c>
      <c r="U1423">
        <v>0</v>
      </c>
      <c r="V1423">
        <v>0</v>
      </c>
      <c r="W1423">
        <v>0.56999999999999995</v>
      </c>
    </row>
    <row r="1424" spans="1:23">
      <c r="A1424" t="s">
        <v>274</v>
      </c>
      <c r="B1424">
        <v>1.59</v>
      </c>
      <c r="C1424">
        <v>0</v>
      </c>
      <c r="D1424">
        <v>0</v>
      </c>
      <c r="E1424">
        <v>20</v>
      </c>
      <c r="F1424">
        <v>0</v>
      </c>
      <c r="G1424">
        <v>0</v>
      </c>
      <c r="H1424">
        <v>0</v>
      </c>
      <c r="I1424">
        <v>0</v>
      </c>
      <c r="J1424">
        <v>0</v>
      </c>
      <c r="K1424">
        <v>0</v>
      </c>
      <c r="L1424">
        <v>0</v>
      </c>
      <c r="M1424">
        <v>0</v>
      </c>
      <c r="N1424">
        <v>0</v>
      </c>
      <c r="O1424">
        <v>0</v>
      </c>
      <c r="P1424">
        <v>0</v>
      </c>
      <c r="Q1424">
        <v>0</v>
      </c>
      <c r="R1424">
        <v>0</v>
      </c>
      <c r="S1424">
        <v>0</v>
      </c>
      <c r="T1424">
        <v>0</v>
      </c>
      <c r="U1424">
        <v>0</v>
      </c>
      <c r="V1424">
        <v>0</v>
      </c>
      <c r="W1424">
        <v>1.72</v>
      </c>
    </row>
    <row r="1425" spans="1:23">
      <c r="A1425" t="s">
        <v>275</v>
      </c>
      <c r="B1425">
        <v>10.32</v>
      </c>
      <c r="C1425">
        <v>0</v>
      </c>
      <c r="D1425">
        <v>22.22</v>
      </c>
      <c r="E1425">
        <v>0</v>
      </c>
      <c r="F1425">
        <v>0</v>
      </c>
      <c r="G1425">
        <v>0</v>
      </c>
      <c r="H1425">
        <v>25</v>
      </c>
      <c r="I1425">
        <v>50</v>
      </c>
      <c r="J1425">
        <v>0</v>
      </c>
      <c r="K1425">
        <v>0</v>
      </c>
      <c r="L1425">
        <v>0</v>
      </c>
      <c r="M1425">
        <v>0</v>
      </c>
      <c r="N1425">
        <v>0</v>
      </c>
      <c r="O1425">
        <v>0</v>
      </c>
      <c r="P1425">
        <v>0</v>
      </c>
      <c r="Q1425">
        <v>0</v>
      </c>
      <c r="R1425">
        <v>0</v>
      </c>
      <c r="S1425">
        <v>0</v>
      </c>
      <c r="T1425">
        <v>0</v>
      </c>
      <c r="U1425">
        <v>0</v>
      </c>
      <c r="V1425">
        <v>0</v>
      </c>
      <c r="W1425">
        <v>9.77</v>
      </c>
    </row>
    <row r="1426" spans="1:23">
      <c r="A1426" t="s">
        <v>276</v>
      </c>
      <c r="B1426">
        <v>44.44</v>
      </c>
      <c r="C1426">
        <v>50</v>
      </c>
      <c r="D1426">
        <v>22.22</v>
      </c>
      <c r="E1426">
        <v>20</v>
      </c>
      <c r="F1426">
        <v>50</v>
      </c>
      <c r="G1426">
        <v>66.67</v>
      </c>
      <c r="H1426">
        <v>50</v>
      </c>
      <c r="I1426">
        <v>50</v>
      </c>
      <c r="J1426">
        <v>25</v>
      </c>
      <c r="K1426">
        <v>25</v>
      </c>
      <c r="L1426">
        <v>0</v>
      </c>
      <c r="M1426">
        <v>0</v>
      </c>
      <c r="N1426">
        <v>0</v>
      </c>
      <c r="O1426">
        <v>0</v>
      </c>
      <c r="P1426">
        <v>0</v>
      </c>
      <c r="Q1426">
        <v>0</v>
      </c>
      <c r="R1426">
        <v>0</v>
      </c>
      <c r="S1426">
        <v>0</v>
      </c>
      <c r="T1426">
        <v>0</v>
      </c>
      <c r="U1426">
        <v>42.86</v>
      </c>
      <c r="V1426">
        <v>0</v>
      </c>
      <c r="W1426">
        <v>42.53</v>
      </c>
    </row>
    <row r="1427" spans="1:23">
      <c r="A1427" t="s">
        <v>277</v>
      </c>
      <c r="B1427">
        <v>34.92</v>
      </c>
      <c r="C1427">
        <v>50</v>
      </c>
      <c r="D1427">
        <v>44.44</v>
      </c>
      <c r="E1427">
        <v>60</v>
      </c>
      <c r="F1427">
        <v>25</v>
      </c>
      <c r="G1427">
        <v>0</v>
      </c>
      <c r="H1427">
        <v>25</v>
      </c>
      <c r="I1427">
        <v>0</v>
      </c>
      <c r="J1427">
        <v>75</v>
      </c>
      <c r="K1427">
        <v>75</v>
      </c>
      <c r="L1427">
        <v>0</v>
      </c>
      <c r="M1427">
        <v>0</v>
      </c>
      <c r="N1427">
        <v>0</v>
      </c>
      <c r="O1427">
        <v>0</v>
      </c>
      <c r="P1427">
        <v>0</v>
      </c>
      <c r="Q1427">
        <v>0</v>
      </c>
      <c r="R1427">
        <v>0</v>
      </c>
      <c r="S1427">
        <v>0</v>
      </c>
      <c r="T1427">
        <v>0</v>
      </c>
      <c r="U1427">
        <v>42.86</v>
      </c>
      <c r="V1427">
        <v>0</v>
      </c>
      <c r="W1427">
        <v>37.36</v>
      </c>
    </row>
    <row r="1428" spans="1:23">
      <c r="A1428" t="s">
        <v>218</v>
      </c>
      <c r="B1428">
        <v>7.94</v>
      </c>
      <c r="C1428">
        <v>0</v>
      </c>
      <c r="D1428">
        <v>11.11</v>
      </c>
      <c r="E1428">
        <v>0</v>
      </c>
      <c r="F1428">
        <v>25</v>
      </c>
      <c r="G1428">
        <v>33.33</v>
      </c>
      <c r="H1428">
        <v>0</v>
      </c>
      <c r="I1428">
        <v>0</v>
      </c>
      <c r="J1428">
        <v>0</v>
      </c>
      <c r="K1428">
        <v>0</v>
      </c>
      <c r="L1428">
        <v>0</v>
      </c>
      <c r="M1428">
        <v>0</v>
      </c>
      <c r="N1428">
        <v>0</v>
      </c>
      <c r="O1428">
        <v>0</v>
      </c>
      <c r="P1428">
        <v>0</v>
      </c>
      <c r="Q1428">
        <v>0</v>
      </c>
      <c r="R1428">
        <v>0</v>
      </c>
      <c r="S1428">
        <v>0</v>
      </c>
      <c r="T1428">
        <v>0</v>
      </c>
      <c r="U1428">
        <v>14.29</v>
      </c>
      <c r="V1428">
        <v>0</v>
      </c>
      <c r="W1428">
        <v>8.0500000000000007</v>
      </c>
    </row>
    <row r="1429" spans="1:23">
      <c r="A1429" t="s">
        <v>253</v>
      </c>
      <c r="B1429">
        <v>100</v>
      </c>
      <c r="C1429">
        <v>100</v>
      </c>
      <c r="D1429">
        <v>100</v>
      </c>
      <c r="E1429">
        <v>100</v>
      </c>
      <c r="F1429">
        <v>100</v>
      </c>
      <c r="G1429">
        <v>100</v>
      </c>
      <c r="H1429">
        <v>100</v>
      </c>
      <c r="I1429">
        <v>100</v>
      </c>
      <c r="J1429">
        <v>100</v>
      </c>
      <c r="K1429">
        <v>100</v>
      </c>
      <c r="L1429">
        <v>0</v>
      </c>
      <c r="M1429">
        <v>0</v>
      </c>
      <c r="N1429">
        <v>0</v>
      </c>
      <c r="O1429">
        <v>0</v>
      </c>
      <c r="P1429">
        <v>0</v>
      </c>
      <c r="Q1429">
        <v>0</v>
      </c>
      <c r="R1429">
        <v>0</v>
      </c>
      <c r="S1429">
        <v>0</v>
      </c>
      <c r="T1429">
        <v>0</v>
      </c>
      <c r="U1429">
        <v>100</v>
      </c>
      <c r="V1429">
        <v>0</v>
      </c>
      <c r="W1429">
        <v>100</v>
      </c>
    </row>
    <row r="1430" spans="1:23">
      <c r="A1430" t="s">
        <v>254</v>
      </c>
      <c r="B1430">
        <v>126</v>
      </c>
      <c r="C1430">
        <v>6</v>
      </c>
      <c r="D1430">
        <v>9</v>
      </c>
      <c r="E1430">
        <v>5</v>
      </c>
      <c r="F1430">
        <v>4</v>
      </c>
      <c r="G1430">
        <v>3</v>
      </c>
      <c r="H1430">
        <v>4</v>
      </c>
      <c r="I1430">
        <v>2</v>
      </c>
      <c r="J1430">
        <v>4</v>
      </c>
      <c r="K1430">
        <v>4</v>
      </c>
      <c r="L1430">
        <v>0</v>
      </c>
      <c r="M1430">
        <v>0</v>
      </c>
      <c r="N1430">
        <v>0</v>
      </c>
      <c r="O1430">
        <v>0</v>
      </c>
      <c r="P1430">
        <v>0</v>
      </c>
      <c r="Q1430">
        <v>0</v>
      </c>
      <c r="R1430">
        <v>0</v>
      </c>
      <c r="S1430">
        <v>0</v>
      </c>
      <c r="T1430">
        <v>0</v>
      </c>
      <c r="U1430">
        <v>7</v>
      </c>
      <c r="V1430">
        <v>0</v>
      </c>
      <c r="W1430">
        <v>174</v>
      </c>
    </row>
    <row r="1431" spans="1:23">
      <c r="A1431" t="s">
        <v>255</v>
      </c>
      <c r="B1431">
        <v>79.37</v>
      </c>
      <c r="C1431">
        <v>100</v>
      </c>
      <c r="D1431">
        <v>66.67</v>
      </c>
      <c r="E1431">
        <v>80</v>
      </c>
      <c r="F1431">
        <v>75</v>
      </c>
      <c r="G1431">
        <v>66.67</v>
      </c>
      <c r="H1431">
        <v>75</v>
      </c>
      <c r="I1431">
        <v>50</v>
      </c>
      <c r="J1431">
        <v>100</v>
      </c>
      <c r="K1431">
        <v>100</v>
      </c>
      <c r="L1431">
        <v>0</v>
      </c>
      <c r="M1431">
        <v>0</v>
      </c>
      <c r="N1431">
        <v>0</v>
      </c>
      <c r="O1431">
        <v>0</v>
      </c>
      <c r="P1431">
        <v>0</v>
      </c>
      <c r="Q1431">
        <v>0</v>
      </c>
      <c r="R1431">
        <v>0</v>
      </c>
      <c r="S1431">
        <v>0</v>
      </c>
      <c r="T1431">
        <v>0</v>
      </c>
      <c r="U1431">
        <v>85.71</v>
      </c>
      <c r="V1431">
        <v>0</v>
      </c>
      <c r="W1431">
        <v>79.89</v>
      </c>
    </row>
    <row r="1432" spans="1:23">
      <c r="A1432" t="s">
        <v>256</v>
      </c>
      <c r="B1432">
        <v>2.38</v>
      </c>
      <c r="C1432">
        <v>0</v>
      </c>
      <c r="D1432">
        <v>0</v>
      </c>
      <c r="E1432">
        <v>20</v>
      </c>
      <c r="F1432">
        <v>0</v>
      </c>
      <c r="G1432">
        <v>0</v>
      </c>
      <c r="H1432">
        <v>0</v>
      </c>
      <c r="I1432">
        <v>0</v>
      </c>
      <c r="J1432">
        <v>0</v>
      </c>
      <c r="K1432">
        <v>0</v>
      </c>
      <c r="L1432">
        <v>0</v>
      </c>
      <c r="M1432">
        <v>0</v>
      </c>
      <c r="N1432">
        <v>0</v>
      </c>
      <c r="O1432">
        <v>0</v>
      </c>
      <c r="P1432">
        <v>0</v>
      </c>
      <c r="Q1432">
        <v>0</v>
      </c>
      <c r="R1432">
        <v>0</v>
      </c>
      <c r="S1432">
        <v>0</v>
      </c>
      <c r="T1432">
        <v>0</v>
      </c>
      <c r="U1432">
        <v>0</v>
      </c>
      <c r="V1432">
        <v>0</v>
      </c>
      <c r="W1432">
        <v>2.2999999999999998</v>
      </c>
    </row>
    <row r="1433" spans="1:23">
      <c r="A1433" t="s">
        <v>257</v>
      </c>
      <c r="B1433">
        <v>4.2</v>
      </c>
      <c r="C1433">
        <v>4.5</v>
      </c>
      <c r="D1433">
        <v>4.3</v>
      </c>
      <c r="E1433">
        <v>4.2</v>
      </c>
      <c r="F1433">
        <v>4.3</v>
      </c>
      <c r="G1433">
        <v>4</v>
      </c>
      <c r="H1433">
        <v>4</v>
      </c>
      <c r="I1433">
        <v>3.5</v>
      </c>
      <c r="J1433">
        <v>4.8</v>
      </c>
      <c r="K1433">
        <v>4.8</v>
      </c>
      <c r="L1433">
        <v>0</v>
      </c>
      <c r="M1433">
        <v>0</v>
      </c>
      <c r="N1433">
        <v>0</v>
      </c>
      <c r="O1433">
        <v>0</v>
      </c>
      <c r="P1433">
        <v>0</v>
      </c>
      <c r="Q1433">
        <v>0</v>
      </c>
      <c r="R1433">
        <v>0</v>
      </c>
      <c r="S1433">
        <v>0</v>
      </c>
      <c r="T1433">
        <v>0</v>
      </c>
      <c r="U1433">
        <v>4.5</v>
      </c>
      <c r="V1433">
        <v>0</v>
      </c>
      <c r="W1433">
        <v>4.2</v>
      </c>
    </row>
    <row r="1434" spans="1:23">
      <c r="A1434" t="s">
        <v>258</v>
      </c>
      <c r="B1434">
        <v>80.2</v>
      </c>
      <c r="C1434">
        <v>87.5</v>
      </c>
      <c r="D1434">
        <v>81.3</v>
      </c>
      <c r="E1434">
        <v>80</v>
      </c>
      <c r="F1434">
        <v>83.3</v>
      </c>
      <c r="G1434">
        <v>75</v>
      </c>
      <c r="H1434">
        <v>75</v>
      </c>
      <c r="I1434">
        <v>62.5</v>
      </c>
      <c r="J1434">
        <v>93.8</v>
      </c>
      <c r="K1434">
        <v>93.8</v>
      </c>
      <c r="L1434">
        <v>0</v>
      </c>
      <c r="M1434">
        <v>0</v>
      </c>
      <c r="N1434">
        <v>0</v>
      </c>
      <c r="O1434">
        <v>0</v>
      </c>
      <c r="P1434">
        <v>0</v>
      </c>
      <c r="Q1434">
        <v>0</v>
      </c>
      <c r="R1434">
        <v>0</v>
      </c>
      <c r="S1434">
        <v>0</v>
      </c>
      <c r="T1434">
        <v>0</v>
      </c>
      <c r="U1434">
        <v>87.5</v>
      </c>
      <c r="V1434">
        <v>0</v>
      </c>
      <c r="W1434">
        <v>81.099999999999994</v>
      </c>
    </row>
    <row r="1435" spans="1:23">
      <c r="A1435" t="s">
        <v>245</v>
      </c>
    </row>
    <row r="1436" spans="1:23">
      <c r="A1436" t="s">
        <v>245</v>
      </c>
    </row>
    <row r="1437" spans="1:23">
      <c r="A1437" t="s">
        <v>341</v>
      </c>
    </row>
    <row r="1438" spans="1:23">
      <c r="A1438" t="s">
        <v>349</v>
      </c>
    </row>
    <row r="1441" spans="1:23">
      <c r="B1441" t="s">
        <v>238</v>
      </c>
      <c r="C1441" t="s">
        <v>239</v>
      </c>
      <c r="L1441" t="s">
        <v>240</v>
      </c>
    </row>
    <row r="1443" spans="1:23">
      <c r="B1443" t="s">
        <v>119</v>
      </c>
      <c r="C1443" t="s">
        <v>225</v>
      </c>
      <c r="D1443" t="s">
        <v>226</v>
      </c>
      <c r="E1443" t="s">
        <v>227</v>
      </c>
      <c r="F1443" t="s">
        <v>228</v>
      </c>
      <c r="G1443" t="s">
        <v>229</v>
      </c>
      <c r="H1443" t="s">
        <v>230</v>
      </c>
      <c r="I1443" t="s">
        <v>231</v>
      </c>
      <c r="J1443" t="s">
        <v>232</v>
      </c>
      <c r="K1443" t="s">
        <v>233</v>
      </c>
      <c r="L1443" t="s">
        <v>225</v>
      </c>
      <c r="M1443" t="s">
        <v>226</v>
      </c>
      <c r="N1443" t="s">
        <v>227</v>
      </c>
      <c r="O1443" t="s">
        <v>228</v>
      </c>
      <c r="P1443" t="s">
        <v>229</v>
      </c>
      <c r="Q1443" t="s">
        <v>230</v>
      </c>
      <c r="R1443" t="s">
        <v>231</v>
      </c>
      <c r="S1443" t="s">
        <v>232</v>
      </c>
      <c r="T1443" t="s">
        <v>233</v>
      </c>
      <c r="U1443" t="s">
        <v>122</v>
      </c>
      <c r="V1443" t="s">
        <v>241</v>
      </c>
      <c r="W1443" t="s">
        <v>224</v>
      </c>
    </row>
    <row r="1445" spans="1:23">
      <c r="A1445" t="s">
        <v>273</v>
      </c>
      <c r="B1445">
        <v>0.79</v>
      </c>
      <c r="C1445">
        <v>0</v>
      </c>
      <c r="D1445">
        <v>0</v>
      </c>
      <c r="E1445">
        <v>0</v>
      </c>
      <c r="F1445">
        <v>0</v>
      </c>
      <c r="G1445">
        <v>0</v>
      </c>
      <c r="H1445">
        <v>0</v>
      </c>
      <c r="I1445">
        <v>0</v>
      </c>
      <c r="J1445">
        <v>0</v>
      </c>
      <c r="K1445">
        <v>0</v>
      </c>
      <c r="L1445">
        <v>0</v>
      </c>
      <c r="M1445">
        <v>0</v>
      </c>
      <c r="N1445">
        <v>0</v>
      </c>
      <c r="O1445">
        <v>0</v>
      </c>
      <c r="P1445">
        <v>0</v>
      </c>
      <c r="Q1445">
        <v>0</v>
      </c>
      <c r="R1445">
        <v>0</v>
      </c>
      <c r="S1445">
        <v>0</v>
      </c>
      <c r="T1445">
        <v>0</v>
      </c>
      <c r="U1445">
        <v>0</v>
      </c>
      <c r="V1445">
        <v>0</v>
      </c>
      <c r="W1445">
        <v>0.56999999999999995</v>
      </c>
    </row>
    <row r="1446" spans="1:23">
      <c r="A1446" t="s">
        <v>274</v>
      </c>
      <c r="B1446">
        <v>2.38</v>
      </c>
      <c r="C1446">
        <v>0</v>
      </c>
      <c r="D1446">
        <v>0</v>
      </c>
      <c r="E1446">
        <v>0</v>
      </c>
      <c r="F1446">
        <v>0</v>
      </c>
      <c r="G1446">
        <v>0</v>
      </c>
      <c r="H1446">
        <v>0</v>
      </c>
      <c r="I1446">
        <v>0</v>
      </c>
      <c r="J1446">
        <v>0</v>
      </c>
      <c r="K1446">
        <v>0</v>
      </c>
      <c r="L1446">
        <v>0</v>
      </c>
      <c r="M1446">
        <v>0</v>
      </c>
      <c r="N1446">
        <v>0</v>
      </c>
      <c r="O1446">
        <v>0</v>
      </c>
      <c r="P1446">
        <v>0</v>
      </c>
      <c r="Q1446">
        <v>0</v>
      </c>
      <c r="R1446">
        <v>0</v>
      </c>
      <c r="S1446">
        <v>0</v>
      </c>
      <c r="T1446">
        <v>0</v>
      </c>
      <c r="U1446">
        <v>0</v>
      </c>
      <c r="V1446">
        <v>0</v>
      </c>
      <c r="W1446">
        <v>1.72</v>
      </c>
    </row>
    <row r="1447" spans="1:23">
      <c r="A1447" t="s">
        <v>275</v>
      </c>
      <c r="B1447">
        <v>9.52</v>
      </c>
      <c r="C1447">
        <v>16.670000000000002</v>
      </c>
      <c r="D1447">
        <v>11.11</v>
      </c>
      <c r="E1447">
        <v>0</v>
      </c>
      <c r="F1447">
        <v>0</v>
      </c>
      <c r="G1447">
        <v>0</v>
      </c>
      <c r="H1447">
        <v>25</v>
      </c>
      <c r="I1447">
        <v>0</v>
      </c>
      <c r="J1447">
        <v>0</v>
      </c>
      <c r="K1447">
        <v>0</v>
      </c>
      <c r="L1447">
        <v>0</v>
      </c>
      <c r="M1447">
        <v>0</v>
      </c>
      <c r="N1447">
        <v>0</v>
      </c>
      <c r="O1447">
        <v>0</v>
      </c>
      <c r="P1447">
        <v>0</v>
      </c>
      <c r="Q1447">
        <v>0</v>
      </c>
      <c r="R1447">
        <v>0</v>
      </c>
      <c r="S1447">
        <v>0</v>
      </c>
      <c r="T1447">
        <v>0</v>
      </c>
      <c r="U1447">
        <v>0</v>
      </c>
      <c r="V1447">
        <v>0</v>
      </c>
      <c r="W1447">
        <v>8.6199999999999992</v>
      </c>
    </row>
    <row r="1448" spans="1:23">
      <c r="A1448" t="s">
        <v>276</v>
      </c>
      <c r="B1448">
        <v>42.86</v>
      </c>
      <c r="C1448">
        <v>33.33</v>
      </c>
      <c r="D1448">
        <v>44.44</v>
      </c>
      <c r="E1448">
        <v>20</v>
      </c>
      <c r="F1448">
        <v>50</v>
      </c>
      <c r="G1448">
        <v>66.67</v>
      </c>
      <c r="H1448">
        <v>50</v>
      </c>
      <c r="I1448">
        <v>50</v>
      </c>
      <c r="J1448">
        <v>50</v>
      </c>
      <c r="K1448">
        <v>50</v>
      </c>
      <c r="L1448">
        <v>0</v>
      </c>
      <c r="M1448">
        <v>0</v>
      </c>
      <c r="N1448">
        <v>0</v>
      </c>
      <c r="O1448">
        <v>0</v>
      </c>
      <c r="P1448">
        <v>0</v>
      </c>
      <c r="Q1448">
        <v>0</v>
      </c>
      <c r="R1448">
        <v>0</v>
      </c>
      <c r="S1448">
        <v>0</v>
      </c>
      <c r="T1448">
        <v>0</v>
      </c>
      <c r="U1448">
        <v>42.86</v>
      </c>
      <c r="V1448">
        <v>0</v>
      </c>
      <c r="W1448">
        <v>43.1</v>
      </c>
    </row>
    <row r="1449" spans="1:23">
      <c r="A1449" t="s">
        <v>277</v>
      </c>
      <c r="B1449">
        <v>36.51</v>
      </c>
      <c r="C1449">
        <v>50</v>
      </c>
      <c r="D1449">
        <v>33.33</v>
      </c>
      <c r="E1449">
        <v>60</v>
      </c>
      <c r="F1449">
        <v>25</v>
      </c>
      <c r="G1449">
        <v>0</v>
      </c>
      <c r="H1449">
        <v>25</v>
      </c>
      <c r="I1449">
        <v>50</v>
      </c>
      <c r="J1449">
        <v>50</v>
      </c>
      <c r="K1449">
        <v>50</v>
      </c>
      <c r="L1449">
        <v>0</v>
      </c>
      <c r="M1449">
        <v>0</v>
      </c>
      <c r="N1449">
        <v>0</v>
      </c>
      <c r="O1449">
        <v>0</v>
      </c>
      <c r="P1449">
        <v>0</v>
      </c>
      <c r="Q1449">
        <v>0</v>
      </c>
      <c r="R1449">
        <v>0</v>
      </c>
      <c r="S1449">
        <v>0</v>
      </c>
      <c r="T1449">
        <v>0</v>
      </c>
      <c r="U1449">
        <v>42.86</v>
      </c>
      <c r="V1449">
        <v>0</v>
      </c>
      <c r="W1449">
        <v>37.36</v>
      </c>
    </row>
    <row r="1450" spans="1:23">
      <c r="A1450" t="s">
        <v>218</v>
      </c>
      <c r="B1450">
        <v>7.94</v>
      </c>
      <c r="C1450">
        <v>0</v>
      </c>
      <c r="D1450">
        <v>11.11</v>
      </c>
      <c r="E1450">
        <v>20</v>
      </c>
      <c r="F1450">
        <v>25</v>
      </c>
      <c r="G1450">
        <v>33.33</v>
      </c>
      <c r="H1450">
        <v>0</v>
      </c>
      <c r="I1450">
        <v>0</v>
      </c>
      <c r="J1450">
        <v>0</v>
      </c>
      <c r="K1450">
        <v>0</v>
      </c>
      <c r="L1450">
        <v>0</v>
      </c>
      <c r="M1450">
        <v>0</v>
      </c>
      <c r="N1450">
        <v>0</v>
      </c>
      <c r="O1450">
        <v>0</v>
      </c>
      <c r="P1450">
        <v>0</v>
      </c>
      <c r="Q1450">
        <v>0</v>
      </c>
      <c r="R1450">
        <v>0</v>
      </c>
      <c r="S1450">
        <v>0</v>
      </c>
      <c r="T1450">
        <v>0</v>
      </c>
      <c r="U1450">
        <v>14.29</v>
      </c>
      <c r="V1450">
        <v>0</v>
      </c>
      <c r="W1450">
        <v>8.6199999999999992</v>
      </c>
    </row>
    <row r="1451" spans="1:23">
      <c r="A1451" t="s">
        <v>253</v>
      </c>
      <c r="B1451">
        <v>100</v>
      </c>
      <c r="C1451">
        <v>100</v>
      </c>
      <c r="D1451">
        <v>100</v>
      </c>
      <c r="E1451">
        <v>100</v>
      </c>
      <c r="F1451">
        <v>100</v>
      </c>
      <c r="G1451">
        <v>100</v>
      </c>
      <c r="H1451">
        <v>100</v>
      </c>
      <c r="I1451">
        <v>100</v>
      </c>
      <c r="J1451">
        <v>100</v>
      </c>
      <c r="K1451">
        <v>100</v>
      </c>
      <c r="L1451">
        <v>0</v>
      </c>
      <c r="M1451">
        <v>0</v>
      </c>
      <c r="N1451">
        <v>0</v>
      </c>
      <c r="O1451">
        <v>0</v>
      </c>
      <c r="P1451">
        <v>0</v>
      </c>
      <c r="Q1451">
        <v>0</v>
      </c>
      <c r="R1451">
        <v>0</v>
      </c>
      <c r="S1451">
        <v>0</v>
      </c>
      <c r="T1451">
        <v>0</v>
      </c>
      <c r="U1451">
        <v>100</v>
      </c>
      <c r="V1451">
        <v>0</v>
      </c>
      <c r="W1451">
        <v>100</v>
      </c>
    </row>
    <row r="1452" spans="1:23">
      <c r="A1452" t="s">
        <v>254</v>
      </c>
      <c r="B1452">
        <v>126</v>
      </c>
      <c r="C1452">
        <v>6</v>
      </c>
      <c r="D1452">
        <v>9</v>
      </c>
      <c r="E1452">
        <v>5</v>
      </c>
      <c r="F1452">
        <v>4</v>
      </c>
      <c r="G1452">
        <v>3</v>
      </c>
      <c r="H1452">
        <v>4</v>
      </c>
      <c r="I1452">
        <v>2</v>
      </c>
      <c r="J1452">
        <v>4</v>
      </c>
      <c r="K1452">
        <v>4</v>
      </c>
      <c r="L1452">
        <v>0</v>
      </c>
      <c r="M1452">
        <v>0</v>
      </c>
      <c r="N1452">
        <v>0</v>
      </c>
      <c r="O1452">
        <v>0</v>
      </c>
      <c r="P1452">
        <v>0</v>
      </c>
      <c r="Q1452">
        <v>0</v>
      </c>
      <c r="R1452">
        <v>0</v>
      </c>
      <c r="S1452">
        <v>0</v>
      </c>
      <c r="T1452">
        <v>0</v>
      </c>
      <c r="U1452">
        <v>7</v>
      </c>
      <c r="V1452">
        <v>0</v>
      </c>
      <c r="W1452">
        <v>174</v>
      </c>
    </row>
    <row r="1453" spans="1:23">
      <c r="A1453" t="s">
        <v>255</v>
      </c>
      <c r="B1453">
        <v>79.37</v>
      </c>
      <c r="C1453">
        <v>83.33</v>
      </c>
      <c r="D1453">
        <v>77.78</v>
      </c>
      <c r="E1453">
        <v>80</v>
      </c>
      <c r="F1453">
        <v>75</v>
      </c>
      <c r="G1453">
        <v>66.67</v>
      </c>
      <c r="H1453">
        <v>75</v>
      </c>
      <c r="I1453">
        <v>100</v>
      </c>
      <c r="J1453">
        <v>100</v>
      </c>
      <c r="K1453">
        <v>100</v>
      </c>
      <c r="L1453">
        <v>0</v>
      </c>
      <c r="M1453">
        <v>0</v>
      </c>
      <c r="N1453">
        <v>0</v>
      </c>
      <c r="O1453">
        <v>0</v>
      </c>
      <c r="P1453">
        <v>0</v>
      </c>
      <c r="Q1453">
        <v>0</v>
      </c>
      <c r="R1453">
        <v>0</v>
      </c>
      <c r="S1453">
        <v>0</v>
      </c>
      <c r="T1453">
        <v>0</v>
      </c>
      <c r="U1453">
        <v>85.71</v>
      </c>
      <c r="V1453">
        <v>0</v>
      </c>
      <c r="W1453">
        <v>80.459999999999994</v>
      </c>
    </row>
    <row r="1454" spans="1:23">
      <c r="A1454" t="s">
        <v>256</v>
      </c>
      <c r="B1454">
        <v>3.17</v>
      </c>
      <c r="C1454">
        <v>0</v>
      </c>
      <c r="D1454">
        <v>0</v>
      </c>
      <c r="E1454">
        <v>0</v>
      </c>
      <c r="F1454">
        <v>0</v>
      </c>
      <c r="G1454">
        <v>0</v>
      </c>
      <c r="H1454">
        <v>0</v>
      </c>
      <c r="I1454">
        <v>0</v>
      </c>
      <c r="J1454">
        <v>0</v>
      </c>
      <c r="K1454">
        <v>0</v>
      </c>
      <c r="L1454">
        <v>0</v>
      </c>
      <c r="M1454">
        <v>0</v>
      </c>
      <c r="N1454">
        <v>0</v>
      </c>
      <c r="O1454">
        <v>0</v>
      </c>
      <c r="P1454">
        <v>0</v>
      </c>
      <c r="Q1454">
        <v>0</v>
      </c>
      <c r="R1454">
        <v>0</v>
      </c>
      <c r="S1454">
        <v>0</v>
      </c>
      <c r="T1454">
        <v>0</v>
      </c>
      <c r="U1454">
        <v>0</v>
      </c>
      <c r="V1454">
        <v>0</v>
      </c>
      <c r="W1454">
        <v>2.2999999999999998</v>
      </c>
    </row>
    <row r="1455" spans="1:23">
      <c r="A1455" t="s">
        <v>257</v>
      </c>
      <c r="B1455">
        <v>4.2</v>
      </c>
      <c r="C1455">
        <v>4.3</v>
      </c>
      <c r="D1455">
        <v>4.3</v>
      </c>
      <c r="E1455">
        <v>4.8</v>
      </c>
      <c r="F1455">
        <v>4.3</v>
      </c>
      <c r="G1455">
        <v>4</v>
      </c>
      <c r="H1455">
        <v>4</v>
      </c>
      <c r="I1455">
        <v>4.5</v>
      </c>
      <c r="J1455">
        <v>4.5</v>
      </c>
      <c r="K1455">
        <v>4.5</v>
      </c>
      <c r="L1455">
        <v>0</v>
      </c>
      <c r="M1455">
        <v>0</v>
      </c>
      <c r="N1455">
        <v>0</v>
      </c>
      <c r="O1455">
        <v>0</v>
      </c>
      <c r="P1455">
        <v>0</v>
      </c>
      <c r="Q1455">
        <v>0</v>
      </c>
      <c r="R1455">
        <v>0</v>
      </c>
      <c r="S1455">
        <v>0</v>
      </c>
      <c r="T1455">
        <v>0</v>
      </c>
      <c r="U1455">
        <v>4.5</v>
      </c>
      <c r="V1455">
        <v>0</v>
      </c>
      <c r="W1455">
        <v>4.3</v>
      </c>
    </row>
    <row r="1456" spans="1:23">
      <c r="A1456" t="s">
        <v>258</v>
      </c>
      <c r="B1456">
        <v>80.400000000000006</v>
      </c>
      <c r="C1456">
        <v>83.3</v>
      </c>
      <c r="D1456">
        <v>81.3</v>
      </c>
      <c r="E1456">
        <v>93.8</v>
      </c>
      <c r="F1456">
        <v>83.3</v>
      </c>
      <c r="G1456">
        <v>75</v>
      </c>
      <c r="H1456">
        <v>75</v>
      </c>
      <c r="I1456">
        <v>87.5</v>
      </c>
      <c r="J1456">
        <v>87.5</v>
      </c>
      <c r="K1456">
        <v>87.5</v>
      </c>
      <c r="L1456">
        <v>0</v>
      </c>
      <c r="M1456">
        <v>0</v>
      </c>
      <c r="N1456">
        <v>0</v>
      </c>
      <c r="O1456">
        <v>0</v>
      </c>
      <c r="P1456">
        <v>0</v>
      </c>
      <c r="Q1456">
        <v>0</v>
      </c>
      <c r="R1456">
        <v>0</v>
      </c>
      <c r="S1456">
        <v>0</v>
      </c>
      <c r="T1456">
        <v>0</v>
      </c>
      <c r="U1456">
        <v>87.5</v>
      </c>
      <c r="V1456">
        <v>0</v>
      </c>
      <c r="W1456">
        <v>81.400000000000006</v>
      </c>
    </row>
    <row r="1457" spans="1:23">
      <c r="A1457" t="s">
        <v>245</v>
      </c>
    </row>
    <row r="1458" spans="1:23">
      <c r="A1458" t="s">
        <v>245</v>
      </c>
    </row>
    <row r="1459" spans="1:23">
      <c r="A1459" t="s">
        <v>341</v>
      </c>
    </row>
    <row r="1460" spans="1:23">
      <c r="A1460" t="s">
        <v>350</v>
      </c>
    </row>
    <row r="1463" spans="1:23">
      <c r="B1463" t="s">
        <v>238</v>
      </c>
      <c r="C1463" t="s">
        <v>239</v>
      </c>
      <c r="L1463" t="s">
        <v>240</v>
      </c>
    </row>
    <row r="1465" spans="1:23">
      <c r="B1465" t="s">
        <v>119</v>
      </c>
      <c r="C1465" t="s">
        <v>225</v>
      </c>
      <c r="D1465" t="s">
        <v>226</v>
      </c>
      <c r="E1465" t="s">
        <v>227</v>
      </c>
      <c r="F1465" t="s">
        <v>228</v>
      </c>
      <c r="G1465" t="s">
        <v>229</v>
      </c>
      <c r="H1465" t="s">
        <v>230</v>
      </c>
      <c r="I1465" t="s">
        <v>231</v>
      </c>
      <c r="J1465" t="s">
        <v>232</v>
      </c>
      <c r="K1465" t="s">
        <v>233</v>
      </c>
      <c r="L1465" t="s">
        <v>225</v>
      </c>
      <c r="M1465" t="s">
        <v>226</v>
      </c>
      <c r="N1465" t="s">
        <v>227</v>
      </c>
      <c r="O1465" t="s">
        <v>228</v>
      </c>
      <c r="P1465" t="s">
        <v>229</v>
      </c>
      <c r="Q1465" t="s">
        <v>230</v>
      </c>
      <c r="R1465" t="s">
        <v>231</v>
      </c>
      <c r="S1465" t="s">
        <v>232</v>
      </c>
      <c r="T1465" t="s">
        <v>233</v>
      </c>
      <c r="U1465" t="s">
        <v>122</v>
      </c>
      <c r="V1465" t="s">
        <v>241</v>
      </c>
      <c r="W1465" t="s">
        <v>224</v>
      </c>
    </row>
    <row r="1467" spans="1:23">
      <c r="A1467" t="s">
        <v>273</v>
      </c>
      <c r="B1467">
        <v>2.38</v>
      </c>
      <c r="C1467">
        <v>0</v>
      </c>
      <c r="D1467">
        <v>0</v>
      </c>
      <c r="E1467">
        <v>0</v>
      </c>
      <c r="F1467">
        <v>0</v>
      </c>
      <c r="G1467">
        <v>0</v>
      </c>
      <c r="H1467">
        <v>0</v>
      </c>
      <c r="I1467">
        <v>0</v>
      </c>
      <c r="J1467">
        <v>0</v>
      </c>
      <c r="K1467">
        <v>0</v>
      </c>
      <c r="L1467">
        <v>0</v>
      </c>
      <c r="M1467">
        <v>0</v>
      </c>
      <c r="N1467">
        <v>0</v>
      </c>
      <c r="O1467">
        <v>0</v>
      </c>
      <c r="P1467">
        <v>0</v>
      </c>
      <c r="Q1467">
        <v>0</v>
      </c>
      <c r="R1467">
        <v>0</v>
      </c>
      <c r="S1467">
        <v>0</v>
      </c>
      <c r="T1467">
        <v>0</v>
      </c>
      <c r="U1467">
        <v>0</v>
      </c>
      <c r="V1467">
        <v>0</v>
      </c>
      <c r="W1467">
        <v>1.72</v>
      </c>
    </row>
    <row r="1468" spans="1:23">
      <c r="A1468" t="s">
        <v>274</v>
      </c>
      <c r="B1468">
        <v>3.17</v>
      </c>
      <c r="C1468">
        <v>0</v>
      </c>
      <c r="D1468">
        <v>0</v>
      </c>
      <c r="E1468">
        <v>0</v>
      </c>
      <c r="F1468">
        <v>0</v>
      </c>
      <c r="G1468">
        <v>0</v>
      </c>
      <c r="H1468">
        <v>0</v>
      </c>
      <c r="I1468">
        <v>0</v>
      </c>
      <c r="J1468">
        <v>0</v>
      </c>
      <c r="K1468">
        <v>0</v>
      </c>
      <c r="L1468">
        <v>0</v>
      </c>
      <c r="M1468">
        <v>0</v>
      </c>
      <c r="N1468">
        <v>0</v>
      </c>
      <c r="O1468">
        <v>0</v>
      </c>
      <c r="P1468">
        <v>0</v>
      </c>
      <c r="Q1468">
        <v>0</v>
      </c>
      <c r="R1468">
        <v>0</v>
      </c>
      <c r="S1468">
        <v>0</v>
      </c>
      <c r="T1468">
        <v>0</v>
      </c>
      <c r="U1468">
        <v>0</v>
      </c>
      <c r="V1468">
        <v>0</v>
      </c>
      <c r="W1468">
        <v>2.2999999999999998</v>
      </c>
    </row>
    <row r="1469" spans="1:23">
      <c r="A1469" t="s">
        <v>275</v>
      </c>
      <c r="B1469">
        <v>19.05</v>
      </c>
      <c r="C1469">
        <v>0</v>
      </c>
      <c r="D1469">
        <v>11.11</v>
      </c>
      <c r="E1469">
        <v>20</v>
      </c>
      <c r="F1469">
        <v>0</v>
      </c>
      <c r="G1469">
        <v>0</v>
      </c>
      <c r="H1469">
        <v>0</v>
      </c>
      <c r="I1469">
        <v>0</v>
      </c>
      <c r="J1469">
        <v>0</v>
      </c>
      <c r="K1469">
        <v>0</v>
      </c>
      <c r="L1469">
        <v>0</v>
      </c>
      <c r="M1469">
        <v>0</v>
      </c>
      <c r="N1469">
        <v>0</v>
      </c>
      <c r="O1469">
        <v>0</v>
      </c>
      <c r="P1469">
        <v>0</v>
      </c>
      <c r="Q1469">
        <v>0</v>
      </c>
      <c r="R1469">
        <v>0</v>
      </c>
      <c r="S1469">
        <v>0</v>
      </c>
      <c r="T1469">
        <v>0</v>
      </c>
      <c r="U1469">
        <v>0</v>
      </c>
      <c r="V1469">
        <v>0</v>
      </c>
      <c r="W1469">
        <v>14.94</v>
      </c>
    </row>
    <row r="1470" spans="1:23">
      <c r="A1470" t="s">
        <v>276</v>
      </c>
      <c r="B1470">
        <v>35.71</v>
      </c>
      <c r="C1470">
        <v>16.670000000000002</v>
      </c>
      <c r="D1470">
        <v>44.44</v>
      </c>
      <c r="E1470">
        <v>0</v>
      </c>
      <c r="F1470">
        <v>25</v>
      </c>
      <c r="G1470">
        <v>33.33</v>
      </c>
      <c r="H1470">
        <v>50</v>
      </c>
      <c r="I1470">
        <v>0</v>
      </c>
      <c r="J1470">
        <v>0</v>
      </c>
      <c r="K1470">
        <v>0</v>
      </c>
      <c r="L1470">
        <v>0</v>
      </c>
      <c r="M1470">
        <v>0</v>
      </c>
      <c r="N1470">
        <v>0</v>
      </c>
      <c r="O1470">
        <v>0</v>
      </c>
      <c r="P1470">
        <v>0</v>
      </c>
      <c r="Q1470">
        <v>0</v>
      </c>
      <c r="R1470">
        <v>0</v>
      </c>
      <c r="S1470">
        <v>0</v>
      </c>
      <c r="T1470">
        <v>0</v>
      </c>
      <c r="U1470">
        <v>42.86</v>
      </c>
      <c r="V1470">
        <v>0</v>
      </c>
      <c r="W1470">
        <v>32.76</v>
      </c>
    </row>
    <row r="1471" spans="1:23">
      <c r="A1471" t="s">
        <v>277</v>
      </c>
      <c r="B1471">
        <v>28.57</v>
      </c>
      <c r="C1471">
        <v>83.33</v>
      </c>
      <c r="D1471">
        <v>44.44</v>
      </c>
      <c r="E1471">
        <v>60</v>
      </c>
      <c r="F1471">
        <v>75</v>
      </c>
      <c r="G1471">
        <v>33.33</v>
      </c>
      <c r="H1471">
        <v>50</v>
      </c>
      <c r="I1471">
        <v>100</v>
      </c>
      <c r="J1471">
        <v>100</v>
      </c>
      <c r="K1471">
        <v>100</v>
      </c>
      <c r="L1471">
        <v>0</v>
      </c>
      <c r="M1471">
        <v>0</v>
      </c>
      <c r="N1471">
        <v>0</v>
      </c>
      <c r="O1471">
        <v>0</v>
      </c>
      <c r="P1471">
        <v>0</v>
      </c>
      <c r="Q1471">
        <v>0</v>
      </c>
      <c r="R1471">
        <v>0</v>
      </c>
      <c r="S1471">
        <v>0</v>
      </c>
      <c r="T1471">
        <v>0</v>
      </c>
      <c r="U1471">
        <v>42.86</v>
      </c>
      <c r="V1471">
        <v>0</v>
      </c>
      <c r="W1471">
        <v>38.51</v>
      </c>
    </row>
    <row r="1472" spans="1:23">
      <c r="A1472" t="s">
        <v>218</v>
      </c>
      <c r="B1472">
        <v>11.11</v>
      </c>
      <c r="C1472">
        <v>0</v>
      </c>
      <c r="D1472">
        <v>0</v>
      </c>
      <c r="E1472">
        <v>20</v>
      </c>
      <c r="F1472">
        <v>0</v>
      </c>
      <c r="G1472">
        <v>33.33</v>
      </c>
      <c r="H1472">
        <v>0</v>
      </c>
      <c r="I1472">
        <v>0</v>
      </c>
      <c r="J1472">
        <v>0</v>
      </c>
      <c r="K1472">
        <v>0</v>
      </c>
      <c r="L1472">
        <v>0</v>
      </c>
      <c r="M1472">
        <v>0</v>
      </c>
      <c r="N1472">
        <v>0</v>
      </c>
      <c r="O1472">
        <v>0</v>
      </c>
      <c r="P1472">
        <v>0</v>
      </c>
      <c r="Q1472">
        <v>0</v>
      </c>
      <c r="R1472">
        <v>0</v>
      </c>
      <c r="S1472">
        <v>0</v>
      </c>
      <c r="T1472">
        <v>0</v>
      </c>
      <c r="U1472">
        <v>14.29</v>
      </c>
      <c r="V1472">
        <v>0</v>
      </c>
      <c r="W1472">
        <v>9.77</v>
      </c>
    </row>
    <row r="1473" spans="1:23">
      <c r="A1473" t="s">
        <v>253</v>
      </c>
      <c r="B1473">
        <v>100</v>
      </c>
      <c r="C1473">
        <v>100</v>
      </c>
      <c r="D1473">
        <v>100</v>
      </c>
      <c r="E1473">
        <v>100</v>
      </c>
      <c r="F1473">
        <v>100</v>
      </c>
      <c r="G1473">
        <v>100</v>
      </c>
      <c r="H1473">
        <v>100</v>
      </c>
      <c r="I1473">
        <v>100</v>
      </c>
      <c r="J1473">
        <v>100</v>
      </c>
      <c r="K1473">
        <v>100</v>
      </c>
      <c r="L1473">
        <v>0</v>
      </c>
      <c r="M1473">
        <v>0</v>
      </c>
      <c r="N1473">
        <v>0</v>
      </c>
      <c r="O1473">
        <v>0</v>
      </c>
      <c r="P1473">
        <v>0</v>
      </c>
      <c r="Q1473">
        <v>0</v>
      </c>
      <c r="R1473">
        <v>0</v>
      </c>
      <c r="S1473">
        <v>0</v>
      </c>
      <c r="T1473">
        <v>0</v>
      </c>
      <c r="U1473">
        <v>100</v>
      </c>
      <c r="V1473">
        <v>0</v>
      </c>
      <c r="W1473">
        <v>100</v>
      </c>
    </row>
    <row r="1474" spans="1:23">
      <c r="A1474" t="s">
        <v>254</v>
      </c>
      <c r="B1474">
        <v>126</v>
      </c>
      <c r="C1474">
        <v>6</v>
      </c>
      <c r="D1474">
        <v>9</v>
      </c>
      <c r="E1474">
        <v>5</v>
      </c>
      <c r="F1474">
        <v>4</v>
      </c>
      <c r="G1474">
        <v>3</v>
      </c>
      <c r="H1474">
        <v>4</v>
      </c>
      <c r="I1474">
        <v>2</v>
      </c>
      <c r="J1474">
        <v>4</v>
      </c>
      <c r="K1474">
        <v>4</v>
      </c>
      <c r="L1474">
        <v>0</v>
      </c>
      <c r="M1474">
        <v>0</v>
      </c>
      <c r="N1474">
        <v>0</v>
      </c>
      <c r="O1474">
        <v>0</v>
      </c>
      <c r="P1474">
        <v>0</v>
      </c>
      <c r="Q1474">
        <v>0</v>
      </c>
      <c r="R1474">
        <v>0</v>
      </c>
      <c r="S1474">
        <v>0</v>
      </c>
      <c r="T1474">
        <v>0</v>
      </c>
      <c r="U1474">
        <v>7</v>
      </c>
      <c r="V1474">
        <v>0</v>
      </c>
      <c r="W1474">
        <v>174</v>
      </c>
    </row>
    <row r="1475" spans="1:23">
      <c r="A1475" t="s">
        <v>255</v>
      </c>
      <c r="B1475">
        <v>64.290000000000006</v>
      </c>
      <c r="C1475">
        <v>100</v>
      </c>
      <c r="D1475">
        <v>88.89</v>
      </c>
      <c r="E1475">
        <v>60</v>
      </c>
      <c r="F1475">
        <v>100</v>
      </c>
      <c r="G1475">
        <v>66.67</v>
      </c>
      <c r="H1475">
        <v>100</v>
      </c>
      <c r="I1475">
        <v>100</v>
      </c>
      <c r="J1475">
        <v>100</v>
      </c>
      <c r="K1475">
        <v>100</v>
      </c>
      <c r="L1475">
        <v>0</v>
      </c>
      <c r="M1475">
        <v>0</v>
      </c>
      <c r="N1475">
        <v>0</v>
      </c>
      <c r="O1475">
        <v>0</v>
      </c>
      <c r="P1475">
        <v>0</v>
      </c>
      <c r="Q1475">
        <v>0</v>
      </c>
      <c r="R1475">
        <v>0</v>
      </c>
      <c r="S1475">
        <v>0</v>
      </c>
      <c r="T1475">
        <v>0</v>
      </c>
      <c r="U1475">
        <v>85.71</v>
      </c>
      <c r="V1475">
        <v>0</v>
      </c>
      <c r="W1475">
        <v>71.260000000000005</v>
      </c>
    </row>
    <row r="1476" spans="1:23">
      <c r="A1476" t="s">
        <v>256</v>
      </c>
      <c r="B1476">
        <v>5.56</v>
      </c>
      <c r="C1476">
        <v>0</v>
      </c>
      <c r="D1476">
        <v>0</v>
      </c>
      <c r="E1476">
        <v>0</v>
      </c>
      <c r="F1476">
        <v>0</v>
      </c>
      <c r="G1476">
        <v>0</v>
      </c>
      <c r="H1476">
        <v>0</v>
      </c>
      <c r="I1476">
        <v>0</v>
      </c>
      <c r="J1476">
        <v>0</v>
      </c>
      <c r="K1476">
        <v>0</v>
      </c>
      <c r="L1476">
        <v>0</v>
      </c>
      <c r="M1476">
        <v>0</v>
      </c>
      <c r="N1476">
        <v>0</v>
      </c>
      <c r="O1476">
        <v>0</v>
      </c>
      <c r="P1476">
        <v>0</v>
      </c>
      <c r="Q1476">
        <v>0</v>
      </c>
      <c r="R1476">
        <v>0</v>
      </c>
      <c r="S1476">
        <v>0</v>
      </c>
      <c r="T1476">
        <v>0</v>
      </c>
      <c r="U1476">
        <v>0</v>
      </c>
      <c r="V1476">
        <v>0</v>
      </c>
      <c r="W1476">
        <v>4.0199999999999996</v>
      </c>
    </row>
    <row r="1477" spans="1:23">
      <c r="A1477" t="s">
        <v>257</v>
      </c>
      <c r="B1477">
        <v>4</v>
      </c>
      <c r="C1477">
        <v>4.8</v>
      </c>
      <c r="D1477">
        <v>4.3</v>
      </c>
      <c r="E1477">
        <v>4.5</v>
      </c>
      <c r="F1477">
        <v>4.8</v>
      </c>
      <c r="G1477">
        <v>4.5</v>
      </c>
      <c r="H1477">
        <v>4.5</v>
      </c>
      <c r="I1477">
        <v>5</v>
      </c>
      <c r="J1477">
        <v>5</v>
      </c>
      <c r="K1477">
        <v>5</v>
      </c>
      <c r="L1477">
        <v>0</v>
      </c>
      <c r="M1477">
        <v>0</v>
      </c>
      <c r="N1477">
        <v>0</v>
      </c>
      <c r="O1477">
        <v>0</v>
      </c>
      <c r="P1477">
        <v>0</v>
      </c>
      <c r="Q1477">
        <v>0</v>
      </c>
      <c r="R1477">
        <v>0</v>
      </c>
      <c r="S1477">
        <v>0</v>
      </c>
      <c r="T1477">
        <v>0</v>
      </c>
      <c r="U1477">
        <v>4.5</v>
      </c>
      <c r="V1477">
        <v>0</v>
      </c>
      <c r="W1477">
        <v>4.2</v>
      </c>
    </row>
    <row r="1478" spans="1:23">
      <c r="A1478" t="s">
        <v>258</v>
      </c>
      <c r="B1478">
        <v>73.900000000000006</v>
      </c>
      <c r="C1478">
        <v>95.8</v>
      </c>
      <c r="D1478">
        <v>83.3</v>
      </c>
      <c r="E1478">
        <v>87.5</v>
      </c>
      <c r="F1478">
        <v>93.8</v>
      </c>
      <c r="G1478">
        <v>87.5</v>
      </c>
      <c r="H1478">
        <v>87.5</v>
      </c>
      <c r="I1478">
        <v>100</v>
      </c>
      <c r="J1478">
        <v>100</v>
      </c>
      <c r="K1478">
        <v>100</v>
      </c>
      <c r="L1478">
        <v>0</v>
      </c>
      <c r="M1478">
        <v>0</v>
      </c>
      <c r="N1478">
        <v>0</v>
      </c>
      <c r="O1478">
        <v>0</v>
      </c>
      <c r="P1478">
        <v>0</v>
      </c>
      <c r="Q1478">
        <v>0</v>
      </c>
      <c r="R1478">
        <v>0</v>
      </c>
      <c r="S1478">
        <v>0</v>
      </c>
      <c r="T1478">
        <v>0</v>
      </c>
      <c r="U1478">
        <v>87.5</v>
      </c>
      <c r="V1478">
        <v>0</v>
      </c>
      <c r="W1478">
        <v>78.8</v>
      </c>
    </row>
    <row r="1479" spans="1:23">
      <c r="A1479" t="s">
        <v>245</v>
      </c>
    </row>
    <row r="1480" spans="1:23">
      <c r="A1480" t="s">
        <v>245</v>
      </c>
    </row>
    <row r="1481" spans="1:23">
      <c r="A1481" t="s">
        <v>341</v>
      </c>
    </row>
    <row r="1482" spans="1:23">
      <c r="A1482" t="s">
        <v>351</v>
      </c>
    </row>
    <row r="1485" spans="1:23">
      <c r="B1485" t="s">
        <v>238</v>
      </c>
      <c r="C1485" t="s">
        <v>239</v>
      </c>
      <c r="L1485" t="s">
        <v>240</v>
      </c>
    </row>
    <row r="1487" spans="1:23">
      <c r="B1487" t="s">
        <v>119</v>
      </c>
      <c r="C1487" t="s">
        <v>225</v>
      </c>
      <c r="D1487" t="s">
        <v>226</v>
      </c>
      <c r="E1487" t="s">
        <v>227</v>
      </c>
      <c r="F1487" t="s">
        <v>228</v>
      </c>
      <c r="G1487" t="s">
        <v>229</v>
      </c>
      <c r="H1487" t="s">
        <v>230</v>
      </c>
      <c r="I1487" t="s">
        <v>231</v>
      </c>
      <c r="J1487" t="s">
        <v>232</v>
      </c>
      <c r="K1487" t="s">
        <v>233</v>
      </c>
      <c r="L1487" t="s">
        <v>225</v>
      </c>
      <c r="M1487" t="s">
        <v>226</v>
      </c>
      <c r="N1487" t="s">
        <v>227</v>
      </c>
      <c r="O1487" t="s">
        <v>228</v>
      </c>
      <c r="P1487" t="s">
        <v>229</v>
      </c>
      <c r="Q1487" t="s">
        <v>230</v>
      </c>
      <c r="R1487" t="s">
        <v>231</v>
      </c>
      <c r="S1487" t="s">
        <v>232</v>
      </c>
      <c r="T1487" t="s">
        <v>233</v>
      </c>
      <c r="U1487" t="s">
        <v>122</v>
      </c>
      <c r="V1487" t="s">
        <v>241</v>
      </c>
      <c r="W1487" t="s">
        <v>224</v>
      </c>
    </row>
    <row r="1489" spans="1:23">
      <c r="A1489" t="s">
        <v>273</v>
      </c>
      <c r="B1489">
        <v>1.59</v>
      </c>
      <c r="C1489">
        <v>0</v>
      </c>
      <c r="D1489">
        <v>0</v>
      </c>
      <c r="E1489">
        <v>0</v>
      </c>
      <c r="F1489">
        <v>0</v>
      </c>
      <c r="G1489">
        <v>0</v>
      </c>
      <c r="H1489">
        <v>0</v>
      </c>
      <c r="I1489">
        <v>0</v>
      </c>
      <c r="J1489">
        <v>0</v>
      </c>
      <c r="K1489">
        <v>0</v>
      </c>
      <c r="L1489">
        <v>0</v>
      </c>
      <c r="M1489">
        <v>0</v>
      </c>
      <c r="N1489">
        <v>0</v>
      </c>
      <c r="O1489">
        <v>0</v>
      </c>
      <c r="P1489">
        <v>0</v>
      </c>
      <c r="Q1489">
        <v>0</v>
      </c>
      <c r="R1489">
        <v>0</v>
      </c>
      <c r="S1489">
        <v>0</v>
      </c>
      <c r="T1489">
        <v>0</v>
      </c>
      <c r="U1489">
        <v>0</v>
      </c>
      <c r="V1489">
        <v>0</v>
      </c>
      <c r="W1489">
        <v>1.1499999999999999</v>
      </c>
    </row>
    <row r="1490" spans="1:23">
      <c r="A1490" t="s">
        <v>274</v>
      </c>
      <c r="B1490">
        <v>1.59</v>
      </c>
      <c r="C1490">
        <v>0</v>
      </c>
      <c r="D1490">
        <v>0</v>
      </c>
      <c r="E1490">
        <v>0</v>
      </c>
      <c r="F1490">
        <v>0</v>
      </c>
      <c r="G1490">
        <v>0</v>
      </c>
      <c r="H1490">
        <v>0</v>
      </c>
      <c r="I1490">
        <v>0</v>
      </c>
      <c r="J1490">
        <v>0</v>
      </c>
      <c r="K1490">
        <v>0</v>
      </c>
      <c r="L1490">
        <v>0</v>
      </c>
      <c r="M1490">
        <v>0</v>
      </c>
      <c r="N1490">
        <v>0</v>
      </c>
      <c r="O1490">
        <v>0</v>
      </c>
      <c r="P1490">
        <v>0</v>
      </c>
      <c r="Q1490">
        <v>0</v>
      </c>
      <c r="R1490">
        <v>0</v>
      </c>
      <c r="S1490">
        <v>0</v>
      </c>
      <c r="T1490">
        <v>0</v>
      </c>
      <c r="U1490">
        <v>0</v>
      </c>
      <c r="V1490">
        <v>0</v>
      </c>
      <c r="W1490">
        <v>1.1499999999999999</v>
      </c>
    </row>
    <row r="1491" spans="1:23">
      <c r="A1491" t="s">
        <v>275</v>
      </c>
      <c r="B1491">
        <v>11.9</v>
      </c>
      <c r="C1491">
        <v>0</v>
      </c>
      <c r="D1491">
        <v>11.11</v>
      </c>
      <c r="E1491">
        <v>0</v>
      </c>
      <c r="F1491">
        <v>0</v>
      </c>
      <c r="G1491">
        <v>0</v>
      </c>
      <c r="H1491">
        <v>0</v>
      </c>
      <c r="I1491">
        <v>0</v>
      </c>
      <c r="J1491">
        <v>0</v>
      </c>
      <c r="K1491">
        <v>0</v>
      </c>
      <c r="L1491">
        <v>0</v>
      </c>
      <c r="M1491">
        <v>0</v>
      </c>
      <c r="N1491">
        <v>0</v>
      </c>
      <c r="O1491">
        <v>0</v>
      </c>
      <c r="P1491">
        <v>0</v>
      </c>
      <c r="Q1491">
        <v>0</v>
      </c>
      <c r="R1491">
        <v>0</v>
      </c>
      <c r="S1491">
        <v>0</v>
      </c>
      <c r="T1491">
        <v>0</v>
      </c>
      <c r="U1491">
        <v>0</v>
      </c>
      <c r="V1491">
        <v>0</v>
      </c>
      <c r="W1491">
        <v>9.1999999999999993</v>
      </c>
    </row>
    <row r="1492" spans="1:23">
      <c r="A1492" t="s">
        <v>276</v>
      </c>
      <c r="B1492">
        <v>34.130000000000003</v>
      </c>
      <c r="C1492">
        <v>16.670000000000002</v>
      </c>
      <c r="D1492">
        <v>11.11</v>
      </c>
      <c r="E1492">
        <v>20</v>
      </c>
      <c r="F1492">
        <v>0</v>
      </c>
      <c r="G1492">
        <v>66.67</v>
      </c>
      <c r="H1492">
        <v>50</v>
      </c>
      <c r="I1492">
        <v>0</v>
      </c>
      <c r="J1492">
        <v>0</v>
      </c>
      <c r="K1492">
        <v>25</v>
      </c>
      <c r="L1492">
        <v>0</v>
      </c>
      <c r="M1492">
        <v>0</v>
      </c>
      <c r="N1492">
        <v>0</v>
      </c>
      <c r="O1492">
        <v>0</v>
      </c>
      <c r="P1492">
        <v>0</v>
      </c>
      <c r="Q1492">
        <v>0</v>
      </c>
      <c r="R1492">
        <v>0</v>
      </c>
      <c r="S1492">
        <v>0</v>
      </c>
      <c r="T1492">
        <v>0</v>
      </c>
      <c r="U1492">
        <v>28.57</v>
      </c>
      <c r="V1492">
        <v>0</v>
      </c>
      <c r="W1492">
        <v>30.46</v>
      </c>
    </row>
    <row r="1493" spans="1:23">
      <c r="A1493" t="s">
        <v>277</v>
      </c>
      <c r="B1493">
        <v>37.299999999999997</v>
      </c>
      <c r="C1493">
        <v>83.33</v>
      </c>
      <c r="D1493">
        <v>77.78</v>
      </c>
      <c r="E1493">
        <v>80</v>
      </c>
      <c r="F1493">
        <v>100</v>
      </c>
      <c r="G1493">
        <v>0</v>
      </c>
      <c r="H1493">
        <v>50</v>
      </c>
      <c r="I1493">
        <v>100</v>
      </c>
      <c r="J1493">
        <v>100</v>
      </c>
      <c r="K1493">
        <v>75</v>
      </c>
      <c r="L1493">
        <v>0</v>
      </c>
      <c r="M1493">
        <v>0</v>
      </c>
      <c r="N1493">
        <v>0</v>
      </c>
      <c r="O1493">
        <v>0</v>
      </c>
      <c r="P1493">
        <v>0</v>
      </c>
      <c r="Q1493">
        <v>0</v>
      </c>
      <c r="R1493">
        <v>0</v>
      </c>
      <c r="S1493">
        <v>0</v>
      </c>
      <c r="T1493">
        <v>0</v>
      </c>
      <c r="U1493">
        <v>57.14</v>
      </c>
      <c r="V1493">
        <v>0</v>
      </c>
      <c r="W1493">
        <v>47.13</v>
      </c>
    </row>
    <row r="1494" spans="1:23">
      <c r="A1494" t="s">
        <v>218</v>
      </c>
      <c r="B1494">
        <v>13.49</v>
      </c>
      <c r="C1494">
        <v>0</v>
      </c>
      <c r="D1494">
        <v>0</v>
      </c>
      <c r="E1494">
        <v>0</v>
      </c>
      <c r="F1494">
        <v>0</v>
      </c>
      <c r="G1494">
        <v>33.33</v>
      </c>
      <c r="H1494">
        <v>0</v>
      </c>
      <c r="I1494">
        <v>0</v>
      </c>
      <c r="J1494">
        <v>0</v>
      </c>
      <c r="K1494">
        <v>0</v>
      </c>
      <c r="L1494">
        <v>0</v>
      </c>
      <c r="M1494">
        <v>0</v>
      </c>
      <c r="N1494">
        <v>0</v>
      </c>
      <c r="O1494">
        <v>0</v>
      </c>
      <c r="P1494">
        <v>0</v>
      </c>
      <c r="Q1494">
        <v>0</v>
      </c>
      <c r="R1494">
        <v>0</v>
      </c>
      <c r="S1494">
        <v>0</v>
      </c>
      <c r="T1494">
        <v>0</v>
      </c>
      <c r="U1494">
        <v>14.29</v>
      </c>
      <c r="V1494">
        <v>0</v>
      </c>
      <c r="W1494">
        <v>10.92</v>
      </c>
    </row>
    <row r="1495" spans="1:23">
      <c r="A1495" t="s">
        <v>253</v>
      </c>
      <c r="B1495">
        <v>100</v>
      </c>
      <c r="C1495">
        <v>100</v>
      </c>
      <c r="D1495">
        <v>100</v>
      </c>
      <c r="E1495">
        <v>100</v>
      </c>
      <c r="F1495">
        <v>100</v>
      </c>
      <c r="G1495">
        <v>100</v>
      </c>
      <c r="H1495">
        <v>100</v>
      </c>
      <c r="I1495">
        <v>100</v>
      </c>
      <c r="J1495">
        <v>100</v>
      </c>
      <c r="K1495">
        <v>100</v>
      </c>
      <c r="L1495">
        <v>0</v>
      </c>
      <c r="M1495">
        <v>0</v>
      </c>
      <c r="N1495">
        <v>0</v>
      </c>
      <c r="O1495">
        <v>0</v>
      </c>
      <c r="P1495">
        <v>0</v>
      </c>
      <c r="Q1495">
        <v>0</v>
      </c>
      <c r="R1495">
        <v>0</v>
      </c>
      <c r="S1495">
        <v>0</v>
      </c>
      <c r="T1495">
        <v>0</v>
      </c>
      <c r="U1495">
        <v>100</v>
      </c>
      <c r="V1495">
        <v>0</v>
      </c>
      <c r="W1495">
        <v>100</v>
      </c>
    </row>
    <row r="1496" spans="1:23">
      <c r="A1496" t="s">
        <v>254</v>
      </c>
      <c r="B1496">
        <v>126</v>
      </c>
      <c r="C1496">
        <v>6</v>
      </c>
      <c r="D1496">
        <v>9</v>
      </c>
      <c r="E1496">
        <v>5</v>
      </c>
      <c r="F1496">
        <v>4</v>
      </c>
      <c r="G1496">
        <v>3</v>
      </c>
      <c r="H1496">
        <v>4</v>
      </c>
      <c r="I1496">
        <v>2</v>
      </c>
      <c r="J1496">
        <v>4</v>
      </c>
      <c r="K1496">
        <v>4</v>
      </c>
      <c r="L1496">
        <v>0</v>
      </c>
      <c r="M1496">
        <v>0</v>
      </c>
      <c r="N1496">
        <v>0</v>
      </c>
      <c r="O1496">
        <v>0</v>
      </c>
      <c r="P1496">
        <v>0</v>
      </c>
      <c r="Q1496">
        <v>0</v>
      </c>
      <c r="R1496">
        <v>0</v>
      </c>
      <c r="S1496">
        <v>0</v>
      </c>
      <c r="T1496">
        <v>0</v>
      </c>
      <c r="U1496">
        <v>7</v>
      </c>
      <c r="V1496">
        <v>0</v>
      </c>
      <c r="W1496">
        <v>174</v>
      </c>
    </row>
    <row r="1497" spans="1:23">
      <c r="A1497" t="s">
        <v>255</v>
      </c>
      <c r="B1497">
        <v>71.430000000000007</v>
      </c>
      <c r="C1497">
        <v>100</v>
      </c>
      <c r="D1497">
        <v>88.89</v>
      </c>
      <c r="E1497">
        <v>100</v>
      </c>
      <c r="F1497">
        <v>100</v>
      </c>
      <c r="G1497">
        <v>66.67</v>
      </c>
      <c r="H1497">
        <v>100</v>
      </c>
      <c r="I1497">
        <v>100</v>
      </c>
      <c r="J1497">
        <v>100</v>
      </c>
      <c r="K1497">
        <v>100</v>
      </c>
      <c r="L1497">
        <v>0</v>
      </c>
      <c r="M1497">
        <v>0</v>
      </c>
      <c r="N1497">
        <v>0</v>
      </c>
      <c r="O1497">
        <v>0</v>
      </c>
      <c r="P1497">
        <v>0</v>
      </c>
      <c r="Q1497">
        <v>0</v>
      </c>
      <c r="R1497">
        <v>0</v>
      </c>
      <c r="S1497">
        <v>0</v>
      </c>
      <c r="T1497">
        <v>0</v>
      </c>
      <c r="U1497">
        <v>85.71</v>
      </c>
      <c r="V1497">
        <v>0</v>
      </c>
      <c r="W1497">
        <v>77.59</v>
      </c>
    </row>
    <row r="1498" spans="1:23">
      <c r="A1498" t="s">
        <v>256</v>
      </c>
      <c r="B1498">
        <v>3.17</v>
      </c>
      <c r="C1498">
        <v>0</v>
      </c>
      <c r="D1498">
        <v>0</v>
      </c>
      <c r="E1498">
        <v>0</v>
      </c>
      <c r="F1498">
        <v>0</v>
      </c>
      <c r="G1498">
        <v>0</v>
      </c>
      <c r="H1498">
        <v>0</v>
      </c>
      <c r="I1498">
        <v>0</v>
      </c>
      <c r="J1498">
        <v>0</v>
      </c>
      <c r="K1498">
        <v>0</v>
      </c>
      <c r="L1498">
        <v>0</v>
      </c>
      <c r="M1498">
        <v>0</v>
      </c>
      <c r="N1498">
        <v>0</v>
      </c>
      <c r="O1498">
        <v>0</v>
      </c>
      <c r="P1498">
        <v>0</v>
      </c>
      <c r="Q1498">
        <v>0</v>
      </c>
      <c r="R1498">
        <v>0</v>
      </c>
      <c r="S1498">
        <v>0</v>
      </c>
      <c r="T1498">
        <v>0</v>
      </c>
      <c r="U1498">
        <v>0</v>
      </c>
      <c r="V1498">
        <v>0</v>
      </c>
      <c r="W1498">
        <v>2.2999999999999998</v>
      </c>
    </row>
    <row r="1499" spans="1:23">
      <c r="A1499" t="s">
        <v>257</v>
      </c>
      <c r="B1499">
        <v>4.2</v>
      </c>
      <c r="C1499">
        <v>4.8</v>
      </c>
      <c r="D1499">
        <v>4.7</v>
      </c>
      <c r="E1499">
        <v>4.8</v>
      </c>
      <c r="F1499">
        <v>5</v>
      </c>
      <c r="G1499">
        <v>4</v>
      </c>
      <c r="H1499">
        <v>4.5</v>
      </c>
      <c r="I1499">
        <v>5</v>
      </c>
      <c r="J1499">
        <v>5</v>
      </c>
      <c r="K1499">
        <v>4.8</v>
      </c>
      <c r="L1499">
        <v>0</v>
      </c>
      <c r="M1499">
        <v>0</v>
      </c>
      <c r="N1499">
        <v>0</v>
      </c>
      <c r="O1499">
        <v>0</v>
      </c>
      <c r="P1499">
        <v>0</v>
      </c>
      <c r="Q1499">
        <v>0</v>
      </c>
      <c r="R1499">
        <v>0</v>
      </c>
      <c r="S1499">
        <v>0</v>
      </c>
      <c r="T1499">
        <v>0</v>
      </c>
      <c r="U1499">
        <v>4.7</v>
      </c>
      <c r="V1499">
        <v>0</v>
      </c>
      <c r="W1499">
        <v>4.4000000000000004</v>
      </c>
    </row>
    <row r="1500" spans="1:23">
      <c r="A1500" t="s">
        <v>258</v>
      </c>
      <c r="B1500">
        <v>80</v>
      </c>
      <c r="C1500">
        <v>95.8</v>
      </c>
      <c r="D1500">
        <v>91.7</v>
      </c>
      <c r="E1500">
        <v>95</v>
      </c>
      <c r="F1500">
        <v>100</v>
      </c>
      <c r="G1500">
        <v>75</v>
      </c>
      <c r="H1500">
        <v>87.5</v>
      </c>
      <c r="I1500">
        <v>100</v>
      </c>
      <c r="J1500">
        <v>100</v>
      </c>
      <c r="K1500">
        <v>93.8</v>
      </c>
      <c r="L1500">
        <v>0</v>
      </c>
      <c r="M1500">
        <v>0</v>
      </c>
      <c r="N1500">
        <v>0</v>
      </c>
      <c r="O1500">
        <v>0</v>
      </c>
      <c r="P1500">
        <v>0</v>
      </c>
      <c r="Q1500">
        <v>0</v>
      </c>
      <c r="R1500">
        <v>0</v>
      </c>
      <c r="S1500">
        <v>0</v>
      </c>
      <c r="T1500">
        <v>0</v>
      </c>
      <c r="U1500">
        <v>91.7</v>
      </c>
      <c r="V1500">
        <v>0</v>
      </c>
      <c r="W1500">
        <v>84</v>
      </c>
    </row>
    <row r="1501" spans="1:23">
      <c r="A1501" t="s">
        <v>245</v>
      </c>
    </row>
    <row r="1502" spans="1:23">
      <c r="A1502" t="s">
        <v>245</v>
      </c>
    </row>
    <row r="1503" spans="1:23">
      <c r="A1503" t="s">
        <v>341</v>
      </c>
    </row>
    <row r="1504" spans="1:23">
      <c r="A1504" t="s">
        <v>352</v>
      </c>
    </row>
    <row r="1507" spans="1:23">
      <c r="B1507" t="s">
        <v>238</v>
      </c>
      <c r="C1507" t="s">
        <v>239</v>
      </c>
      <c r="L1507" t="s">
        <v>240</v>
      </c>
    </row>
    <row r="1509" spans="1:23">
      <c r="B1509" t="s">
        <v>119</v>
      </c>
      <c r="C1509" t="s">
        <v>225</v>
      </c>
      <c r="D1509" t="s">
        <v>226</v>
      </c>
      <c r="E1509" t="s">
        <v>227</v>
      </c>
      <c r="F1509" t="s">
        <v>228</v>
      </c>
      <c r="G1509" t="s">
        <v>229</v>
      </c>
      <c r="H1509" t="s">
        <v>230</v>
      </c>
      <c r="I1509" t="s">
        <v>231</v>
      </c>
      <c r="J1509" t="s">
        <v>232</v>
      </c>
      <c r="K1509" t="s">
        <v>233</v>
      </c>
      <c r="L1509" t="s">
        <v>225</v>
      </c>
      <c r="M1509" t="s">
        <v>226</v>
      </c>
      <c r="N1509" t="s">
        <v>227</v>
      </c>
      <c r="O1509" t="s">
        <v>228</v>
      </c>
      <c r="P1509" t="s">
        <v>229</v>
      </c>
      <c r="Q1509" t="s">
        <v>230</v>
      </c>
      <c r="R1509" t="s">
        <v>231</v>
      </c>
      <c r="S1509" t="s">
        <v>232</v>
      </c>
      <c r="T1509" t="s">
        <v>233</v>
      </c>
      <c r="U1509" t="s">
        <v>122</v>
      </c>
      <c r="V1509" t="s">
        <v>241</v>
      </c>
      <c r="W1509" t="s">
        <v>224</v>
      </c>
    </row>
    <row r="1511" spans="1:23">
      <c r="A1511" t="s">
        <v>273</v>
      </c>
      <c r="B1511">
        <v>2.38</v>
      </c>
      <c r="C1511">
        <v>0</v>
      </c>
      <c r="D1511">
        <v>0</v>
      </c>
      <c r="E1511">
        <v>0</v>
      </c>
      <c r="F1511">
        <v>0</v>
      </c>
      <c r="G1511">
        <v>0</v>
      </c>
      <c r="H1511">
        <v>0</v>
      </c>
      <c r="I1511">
        <v>0</v>
      </c>
      <c r="J1511">
        <v>0</v>
      </c>
      <c r="K1511">
        <v>0</v>
      </c>
      <c r="L1511">
        <v>0</v>
      </c>
      <c r="M1511">
        <v>0</v>
      </c>
      <c r="N1511">
        <v>0</v>
      </c>
      <c r="O1511">
        <v>0</v>
      </c>
      <c r="P1511">
        <v>0</v>
      </c>
      <c r="Q1511">
        <v>0</v>
      </c>
      <c r="R1511">
        <v>0</v>
      </c>
      <c r="S1511">
        <v>0</v>
      </c>
      <c r="T1511">
        <v>0</v>
      </c>
      <c r="U1511">
        <v>0</v>
      </c>
      <c r="V1511">
        <v>0</v>
      </c>
      <c r="W1511">
        <v>1.72</v>
      </c>
    </row>
    <row r="1512" spans="1:23">
      <c r="A1512" t="s">
        <v>274</v>
      </c>
      <c r="B1512">
        <v>3.17</v>
      </c>
      <c r="C1512">
        <v>0</v>
      </c>
      <c r="D1512">
        <v>0</v>
      </c>
      <c r="E1512">
        <v>0</v>
      </c>
      <c r="F1512">
        <v>0</v>
      </c>
      <c r="G1512">
        <v>0</v>
      </c>
      <c r="H1512">
        <v>0</v>
      </c>
      <c r="I1512">
        <v>0</v>
      </c>
      <c r="J1512">
        <v>0</v>
      </c>
      <c r="K1512">
        <v>0</v>
      </c>
      <c r="L1512">
        <v>0</v>
      </c>
      <c r="M1512">
        <v>0</v>
      </c>
      <c r="N1512">
        <v>0</v>
      </c>
      <c r="O1512">
        <v>0</v>
      </c>
      <c r="P1512">
        <v>0</v>
      </c>
      <c r="Q1512">
        <v>0</v>
      </c>
      <c r="R1512">
        <v>0</v>
      </c>
      <c r="S1512">
        <v>0</v>
      </c>
      <c r="T1512">
        <v>0</v>
      </c>
      <c r="U1512">
        <v>0</v>
      </c>
      <c r="V1512">
        <v>0</v>
      </c>
      <c r="W1512">
        <v>2.2999999999999998</v>
      </c>
    </row>
    <row r="1513" spans="1:23">
      <c r="A1513" t="s">
        <v>275</v>
      </c>
      <c r="B1513">
        <v>12.7</v>
      </c>
      <c r="C1513">
        <v>0</v>
      </c>
      <c r="D1513">
        <v>11.11</v>
      </c>
      <c r="E1513">
        <v>20</v>
      </c>
      <c r="F1513">
        <v>0</v>
      </c>
      <c r="G1513">
        <v>0</v>
      </c>
      <c r="H1513">
        <v>0</v>
      </c>
      <c r="I1513">
        <v>0</v>
      </c>
      <c r="J1513">
        <v>0</v>
      </c>
      <c r="K1513">
        <v>0</v>
      </c>
      <c r="L1513">
        <v>0</v>
      </c>
      <c r="M1513">
        <v>0</v>
      </c>
      <c r="N1513">
        <v>0</v>
      </c>
      <c r="O1513">
        <v>0</v>
      </c>
      <c r="P1513">
        <v>0</v>
      </c>
      <c r="Q1513">
        <v>0</v>
      </c>
      <c r="R1513">
        <v>0</v>
      </c>
      <c r="S1513">
        <v>0</v>
      </c>
      <c r="T1513">
        <v>0</v>
      </c>
      <c r="U1513">
        <v>0</v>
      </c>
      <c r="V1513">
        <v>0</v>
      </c>
      <c r="W1513">
        <v>10.34</v>
      </c>
    </row>
    <row r="1514" spans="1:23">
      <c r="A1514" t="s">
        <v>276</v>
      </c>
      <c r="B1514">
        <v>34.92</v>
      </c>
      <c r="C1514">
        <v>16.670000000000002</v>
      </c>
      <c r="D1514">
        <v>22.22</v>
      </c>
      <c r="E1514">
        <v>20</v>
      </c>
      <c r="F1514">
        <v>25</v>
      </c>
      <c r="G1514">
        <v>33.33</v>
      </c>
      <c r="H1514">
        <v>25</v>
      </c>
      <c r="I1514">
        <v>0</v>
      </c>
      <c r="J1514">
        <v>0</v>
      </c>
      <c r="K1514">
        <v>25</v>
      </c>
      <c r="L1514">
        <v>0</v>
      </c>
      <c r="M1514">
        <v>0</v>
      </c>
      <c r="N1514">
        <v>0</v>
      </c>
      <c r="O1514">
        <v>0</v>
      </c>
      <c r="P1514">
        <v>0</v>
      </c>
      <c r="Q1514">
        <v>0</v>
      </c>
      <c r="R1514">
        <v>0</v>
      </c>
      <c r="S1514">
        <v>0</v>
      </c>
      <c r="T1514">
        <v>0</v>
      </c>
      <c r="U1514">
        <v>42.86</v>
      </c>
      <c r="V1514">
        <v>0</v>
      </c>
      <c r="W1514">
        <v>31.61</v>
      </c>
    </row>
    <row r="1515" spans="1:23">
      <c r="A1515" t="s">
        <v>277</v>
      </c>
      <c r="B1515">
        <v>34.130000000000003</v>
      </c>
      <c r="C1515">
        <v>83.33</v>
      </c>
      <c r="D1515">
        <v>66.67</v>
      </c>
      <c r="E1515">
        <v>60</v>
      </c>
      <c r="F1515">
        <v>75</v>
      </c>
      <c r="G1515">
        <v>33.33</v>
      </c>
      <c r="H1515">
        <v>75</v>
      </c>
      <c r="I1515">
        <v>100</v>
      </c>
      <c r="J1515">
        <v>100</v>
      </c>
      <c r="K1515">
        <v>75</v>
      </c>
      <c r="L1515">
        <v>0</v>
      </c>
      <c r="M1515">
        <v>0</v>
      </c>
      <c r="N1515">
        <v>0</v>
      </c>
      <c r="O1515">
        <v>0</v>
      </c>
      <c r="P1515">
        <v>0</v>
      </c>
      <c r="Q1515">
        <v>0</v>
      </c>
      <c r="R1515">
        <v>0</v>
      </c>
      <c r="S1515">
        <v>0</v>
      </c>
      <c r="T1515">
        <v>0</v>
      </c>
      <c r="U1515">
        <v>42.86</v>
      </c>
      <c r="V1515">
        <v>0</v>
      </c>
      <c r="W1515">
        <v>43.68</v>
      </c>
    </row>
    <row r="1516" spans="1:23">
      <c r="A1516" t="s">
        <v>218</v>
      </c>
      <c r="B1516">
        <v>12.7</v>
      </c>
      <c r="C1516">
        <v>0</v>
      </c>
      <c r="D1516">
        <v>0</v>
      </c>
      <c r="E1516">
        <v>0</v>
      </c>
      <c r="F1516">
        <v>0</v>
      </c>
      <c r="G1516">
        <v>33.33</v>
      </c>
      <c r="H1516">
        <v>0</v>
      </c>
      <c r="I1516">
        <v>0</v>
      </c>
      <c r="J1516">
        <v>0</v>
      </c>
      <c r="K1516">
        <v>0</v>
      </c>
      <c r="L1516">
        <v>0</v>
      </c>
      <c r="M1516">
        <v>0</v>
      </c>
      <c r="N1516">
        <v>0</v>
      </c>
      <c r="O1516">
        <v>0</v>
      </c>
      <c r="P1516">
        <v>0</v>
      </c>
      <c r="Q1516">
        <v>0</v>
      </c>
      <c r="R1516">
        <v>0</v>
      </c>
      <c r="S1516">
        <v>0</v>
      </c>
      <c r="T1516">
        <v>0</v>
      </c>
      <c r="U1516">
        <v>14.29</v>
      </c>
      <c r="V1516">
        <v>0</v>
      </c>
      <c r="W1516">
        <v>10.34</v>
      </c>
    </row>
    <row r="1517" spans="1:23">
      <c r="A1517" t="s">
        <v>253</v>
      </c>
      <c r="B1517">
        <v>100</v>
      </c>
      <c r="C1517">
        <v>100</v>
      </c>
      <c r="D1517">
        <v>100</v>
      </c>
      <c r="E1517">
        <v>100</v>
      </c>
      <c r="F1517">
        <v>100</v>
      </c>
      <c r="G1517">
        <v>100</v>
      </c>
      <c r="H1517">
        <v>100</v>
      </c>
      <c r="I1517">
        <v>100</v>
      </c>
      <c r="J1517">
        <v>100</v>
      </c>
      <c r="K1517">
        <v>100</v>
      </c>
      <c r="L1517">
        <v>0</v>
      </c>
      <c r="M1517">
        <v>0</v>
      </c>
      <c r="N1517">
        <v>0</v>
      </c>
      <c r="O1517">
        <v>0</v>
      </c>
      <c r="P1517">
        <v>0</v>
      </c>
      <c r="Q1517">
        <v>0</v>
      </c>
      <c r="R1517">
        <v>0</v>
      </c>
      <c r="S1517">
        <v>0</v>
      </c>
      <c r="T1517">
        <v>0</v>
      </c>
      <c r="U1517">
        <v>100</v>
      </c>
      <c r="V1517">
        <v>0</v>
      </c>
      <c r="W1517">
        <v>100</v>
      </c>
    </row>
    <row r="1518" spans="1:23">
      <c r="A1518" t="s">
        <v>254</v>
      </c>
      <c r="B1518">
        <v>126</v>
      </c>
      <c r="C1518">
        <v>6</v>
      </c>
      <c r="D1518">
        <v>9</v>
      </c>
      <c r="E1518">
        <v>5</v>
      </c>
      <c r="F1518">
        <v>4</v>
      </c>
      <c r="G1518">
        <v>3</v>
      </c>
      <c r="H1518">
        <v>4</v>
      </c>
      <c r="I1518">
        <v>2</v>
      </c>
      <c r="J1518">
        <v>4</v>
      </c>
      <c r="K1518">
        <v>4</v>
      </c>
      <c r="L1518">
        <v>0</v>
      </c>
      <c r="M1518">
        <v>0</v>
      </c>
      <c r="N1518">
        <v>0</v>
      </c>
      <c r="O1518">
        <v>0</v>
      </c>
      <c r="P1518">
        <v>0</v>
      </c>
      <c r="Q1518">
        <v>0</v>
      </c>
      <c r="R1518">
        <v>0</v>
      </c>
      <c r="S1518">
        <v>0</v>
      </c>
      <c r="T1518">
        <v>0</v>
      </c>
      <c r="U1518">
        <v>7</v>
      </c>
      <c r="V1518">
        <v>0</v>
      </c>
      <c r="W1518">
        <v>174</v>
      </c>
    </row>
    <row r="1519" spans="1:23">
      <c r="A1519" t="s">
        <v>255</v>
      </c>
      <c r="B1519">
        <v>69.05</v>
      </c>
      <c r="C1519">
        <v>100</v>
      </c>
      <c r="D1519">
        <v>88.89</v>
      </c>
      <c r="E1519">
        <v>80</v>
      </c>
      <c r="F1519">
        <v>100</v>
      </c>
      <c r="G1519">
        <v>66.67</v>
      </c>
      <c r="H1519">
        <v>100</v>
      </c>
      <c r="I1519">
        <v>100</v>
      </c>
      <c r="J1519">
        <v>100</v>
      </c>
      <c r="K1519">
        <v>100</v>
      </c>
      <c r="L1519">
        <v>0</v>
      </c>
      <c r="M1519">
        <v>0</v>
      </c>
      <c r="N1519">
        <v>0</v>
      </c>
      <c r="O1519">
        <v>0</v>
      </c>
      <c r="P1519">
        <v>0</v>
      </c>
      <c r="Q1519">
        <v>0</v>
      </c>
      <c r="R1519">
        <v>0</v>
      </c>
      <c r="S1519">
        <v>0</v>
      </c>
      <c r="T1519">
        <v>0</v>
      </c>
      <c r="U1519">
        <v>85.71</v>
      </c>
      <c r="V1519">
        <v>0</v>
      </c>
      <c r="W1519">
        <v>75.290000000000006</v>
      </c>
    </row>
    <row r="1520" spans="1:23">
      <c r="A1520" t="s">
        <v>256</v>
      </c>
      <c r="B1520">
        <v>5.56</v>
      </c>
      <c r="C1520">
        <v>0</v>
      </c>
      <c r="D1520">
        <v>0</v>
      </c>
      <c r="E1520">
        <v>0</v>
      </c>
      <c r="F1520">
        <v>0</v>
      </c>
      <c r="G1520">
        <v>0</v>
      </c>
      <c r="H1520">
        <v>0</v>
      </c>
      <c r="I1520">
        <v>0</v>
      </c>
      <c r="J1520">
        <v>0</v>
      </c>
      <c r="K1520">
        <v>0</v>
      </c>
      <c r="L1520">
        <v>0</v>
      </c>
      <c r="M1520">
        <v>0</v>
      </c>
      <c r="N1520">
        <v>0</v>
      </c>
      <c r="O1520">
        <v>0</v>
      </c>
      <c r="P1520">
        <v>0</v>
      </c>
      <c r="Q1520">
        <v>0</v>
      </c>
      <c r="R1520">
        <v>0</v>
      </c>
      <c r="S1520">
        <v>0</v>
      </c>
      <c r="T1520">
        <v>0</v>
      </c>
      <c r="U1520">
        <v>0</v>
      </c>
      <c r="V1520">
        <v>0</v>
      </c>
      <c r="W1520">
        <v>4.0199999999999996</v>
      </c>
    </row>
    <row r="1521" spans="1:23">
      <c r="A1521" t="s">
        <v>257</v>
      </c>
      <c r="B1521">
        <v>4.0999999999999996</v>
      </c>
      <c r="C1521">
        <v>4.8</v>
      </c>
      <c r="D1521">
        <v>4.5999999999999996</v>
      </c>
      <c r="E1521">
        <v>4.4000000000000004</v>
      </c>
      <c r="F1521">
        <v>4.8</v>
      </c>
      <c r="G1521">
        <v>4.5</v>
      </c>
      <c r="H1521">
        <v>4.8</v>
      </c>
      <c r="I1521">
        <v>5</v>
      </c>
      <c r="J1521">
        <v>5</v>
      </c>
      <c r="K1521">
        <v>4.8</v>
      </c>
      <c r="L1521">
        <v>0</v>
      </c>
      <c r="M1521">
        <v>0</v>
      </c>
      <c r="N1521">
        <v>0</v>
      </c>
      <c r="O1521">
        <v>0</v>
      </c>
      <c r="P1521">
        <v>0</v>
      </c>
      <c r="Q1521">
        <v>0</v>
      </c>
      <c r="R1521">
        <v>0</v>
      </c>
      <c r="S1521">
        <v>0</v>
      </c>
      <c r="T1521">
        <v>0</v>
      </c>
      <c r="U1521">
        <v>4.5</v>
      </c>
      <c r="V1521">
        <v>0</v>
      </c>
      <c r="W1521">
        <v>4.3</v>
      </c>
    </row>
    <row r="1522" spans="1:23">
      <c r="A1522" t="s">
        <v>258</v>
      </c>
      <c r="B1522">
        <v>77.3</v>
      </c>
      <c r="C1522">
        <v>95.8</v>
      </c>
      <c r="D1522">
        <v>88.9</v>
      </c>
      <c r="E1522">
        <v>85</v>
      </c>
      <c r="F1522">
        <v>93.8</v>
      </c>
      <c r="G1522">
        <v>87.5</v>
      </c>
      <c r="H1522">
        <v>93.8</v>
      </c>
      <c r="I1522">
        <v>100</v>
      </c>
      <c r="J1522">
        <v>100</v>
      </c>
      <c r="K1522">
        <v>93.8</v>
      </c>
      <c r="L1522">
        <v>0</v>
      </c>
      <c r="M1522">
        <v>0</v>
      </c>
      <c r="N1522">
        <v>0</v>
      </c>
      <c r="O1522">
        <v>0</v>
      </c>
      <c r="P1522">
        <v>0</v>
      </c>
      <c r="Q1522">
        <v>0</v>
      </c>
      <c r="R1522">
        <v>0</v>
      </c>
      <c r="S1522">
        <v>0</v>
      </c>
      <c r="T1522">
        <v>0</v>
      </c>
      <c r="U1522">
        <v>87.5</v>
      </c>
      <c r="V1522">
        <v>0</v>
      </c>
      <c r="W1522">
        <v>81.599999999999994</v>
      </c>
    </row>
    <row r="1523" spans="1:23">
      <c r="A1523" t="s">
        <v>245</v>
      </c>
    </row>
    <row r="1524" spans="1:23">
      <c r="A1524" t="s">
        <v>245</v>
      </c>
    </row>
    <row r="1525" spans="1:23">
      <c r="A1525" t="s">
        <v>341</v>
      </c>
    </row>
    <row r="1526" spans="1:23">
      <c r="A1526" t="s">
        <v>353</v>
      </c>
    </row>
    <row r="1529" spans="1:23">
      <c r="B1529" t="s">
        <v>238</v>
      </c>
      <c r="C1529" t="s">
        <v>239</v>
      </c>
      <c r="L1529" t="s">
        <v>240</v>
      </c>
    </row>
    <row r="1531" spans="1:23">
      <c r="B1531" t="s">
        <v>119</v>
      </c>
      <c r="C1531" t="s">
        <v>225</v>
      </c>
      <c r="D1531" t="s">
        <v>226</v>
      </c>
      <c r="E1531" t="s">
        <v>227</v>
      </c>
      <c r="F1531" t="s">
        <v>228</v>
      </c>
      <c r="G1531" t="s">
        <v>229</v>
      </c>
      <c r="H1531" t="s">
        <v>230</v>
      </c>
      <c r="I1531" t="s">
        <v>231</v>
      </c>
      <c r="J1531" t="s">
        <v>232</v>
      </c>
      <c r="K1531" t="s">
        <v>233</v>
      </c>
      <c r="L1531" t="s">
        <v>225</v>
      </c>
      <c r="M1531" t="s">
        <v>226</v>
      </c>
      <c r="N1531" t="s">
        <v>227</v>
      </c>
      <c r="O1531" t="s">
        <v>228</v>
      </c>
      <c r="P1531" t="s">
        <v>229</v>
      </c>
      <c r="Q1531" t="s">
        <v>230</v>
      </c>
      <c r="R1531" t="s">
        <v>231</v>
      </c>
      <c r="S1531" t="s">
        <v>232</v>
      </c>
      <c r="T1531" t="s">
        <v>233</v>
      </c>
      <c r="U1531" t="s">
        <v>122</v>
      </c>
      <c r="V1531" t="s">
        <v>241</v>
      </c>
      <c r="W1531" t="s">
        <v>224</v>
      </c>
    </row>
    <row r="1533" spans="1:23">
      <c r="A1533" t="s">
        <v>273</v>
      </c>
      <c r="B1533">
        <v>1.59</v>
      </c>
      <c r="C1533">
        <v>0</v>
      </c>
      <c r="D1533">
        <v>0</v>
      </c>
      <c r="E1533">
        <v>0</v>
      </c>
      <c r="F1533">
        <v>0</v>
      </c>
      <c r="G1533">
        <v>0</v>
      </c>
      <c r="H1533">
        <v>0</v>
      </c>
      <c r="I1533">
        <v>0</v>
      </c>
      <c r="J1533">
        <v>0</v>
      </c>
      <c r="K1533">
        <v>0</v>
      </c>
      <c r="L1533">
        <v>0</v>
      </c>
      <c r="M1533">
        <v>0</v>
      </c>
      <c r="N1533">
        <v>0</v>
      </c>
      <c r="O1533">
        <v>0</v>
      </c>
      <c r="P1533">
        <v>0</v>
      </c>
      <c r="Q1533">
        <v>0</v>
      </c>
      <c r="R1533">
        <v>0</v>
      </c>
      <c r="S1533">
        <v>0</v>
      </c>
      <c r="T1533">
        <v>0</v>
      </c>
      <c r="U1533">
        <v>0</v>
      </c>
      <c r="V1533">
        <v>0</v>
      </c>
      <c r="W1533">
        <v>1.1499999999999999</v>
      </c>
    </row>
    <row r="1534" spans="1:23">
      <c r="A1534" t="s">
        <v>274</v>
      </c>
      <c r="B1534">
        <v>4.76</v>
      </c>
      <c r="C1534">
        <v>0</v>
      </c>
      <c r="D1534">
        <v>0</v>
      </c>
      <c r="E1534">
        <v>0</v>
      </c>
      <c r="F1534">
        <v>0</v>
      </c>
      <c r="G1534">
        <v>0</v>
      </c>
      <c r="H1534">
        <v>0</v>
      </c>
      <c r="I1534">
        <v>0</v>
      </c>
      <c r="J1534">
        <v>0</v>
      </c>
      <c r="K1534">
        <v>0</v>
      </c>
      <c r="L1534">
        <v>0</v>
      </c>
      <c r="M1534">
        <v>0</v>
      </c>
      <c r="N1534">
        <v>0</v>
      </c>
      <c r="O1534">
        <v>0</v>
      </c>
      <c r="P1534">
        <v>0</v>
      </c>
      <c r="Q1534">
        <v>0</v>
      </c>
      <c r="R1534">
        <v>0</v>
      </c>
      <c r="S1534">
        <v>0</v>
      </c>
      <c r="T1534">
        <v>0</v>
      </c>
      <c r="U1534">
        <v>0</v>
      </c>
      <c r="V1534">
        <v>0</v>
      </c>
      <c r="W1534">
        <v>3.45</v>
      </c>
    </row>
    <row r="1535" spans="1:23">
      <c r="A1535" t="s">
        <v>275</v>
      </c>
      <c r="B1535">
        <v>14.29</v>
      </c>
      <c r="C1535">
        <v>0</v>
      </c>
      <c r="D1535">
        <v>11.11</v>
      </c>
      <c r="E1535">
        <v>20</v>
      </c>
      <c r="F1535">
        <v>0</v>
      </c>
      <c r="G1535">
        <v>0</v>
      </c>
      <c r="H1535">
        <v>0</v>
      </c>
      <c r="I1535">
        <v>0</v>
      </c>
      <c r="J1535">
        <v>0</v>
      </c>
      <c r="K1535">
        <v>0</v>
      </c>
      <c r="L1535">
        <v>0</v>
      </c>
      <c r="M1535">
        <v>0</v>
      </c>
      <c r="N1535">
        <v>0</v>
      </c>
      <c r="O1535">
        <v>0</v>
      </c>
      <c r="P1535">
        <v>0</v>
      </c>
      <c r="Q1535">
        <v>0</v>
      </c>
      <c r="R1535">
        <v>0</v>
      </c>
      <c r="S1535">
        <v>0</v>
      </c>
      <c r="T1535">
        <v>0</v>
      </c>
      <c r="U1535">
        <v>0</v>
      </c>
      <c r="V1535">
        <v>0</v>
      </c>
      <c r="W1535">
        <v>11.49</v>
      </c>
    </row>
    <row r="1536" spans="1:23">
      <c r="A1536" t="s">
        <v>276</v>
      </c>
      <c r="B1536">
        <v>37.299999999999997</v>
      </c>
      <c r="C1536">
        <v>16.670000000000002</v>
      </c>
      <c r="D1536">
        <v>44.44</v>
      </c>
      <c r="E1536">
        <v>20</v>
      </c>
      <c r="F1536">
        <v>25</v>
      </c>
      <c r="G1536">
        <v>33.33</v>
      </c>
      <c r="H1536">
        <v>25</v>
      </c>
      <c r="I1536">
        <v>0</v>
      </c>
      <c r="J1536">
        <v>0</v>
      </c>
      <c r="K1536">
        <v>0</v>
      </c>
      <c r="L1536">
        <v>0</v>
      </c>
      <c r="M1536">
        <v>0</v>
      </c>
      <c r="N1536">
        <v>0</v>
      </c>
      <c r="O1536">
        <v>0</v>
      </c>
      <c r="P1536">
        <v>0</v>
      </c>
      <c r="Q1536">
        <v>0</v>
      </c>
      <c r="R1536">
        <v>0</v>
      </c>
      <c r="S1536">
        <v>0</v>
      </c>
      <c r="T1536">
        <v>0</v>
      </c>
      <c r="U1536">
        <v>42.86</v>
      </c>
      <c r="V1536">
        <v>0</v>
      </c>
      <c r="W1536">
        <v>33.909999999999997</v>
      </c>
    </row>
    <row r="1537" spans="1:23">
      <c r="A1537" t="s">
        <v>277</v>
      </c>
      <c r="B1537">
        <v>29.37</v>
      </c>
      <c r="C1537">
        <v>83.33</v>
      </c>
      <c r="D1537">
        <v>44.44</v>
      </c>
      <c r="E1537">
        <v>60</v>
      </c>
      <c r="F1537">
        <v>75</v>
      </c>
      <c r="G1537">
        <v>33.33</v>
      </c>
      <c r="H1537">
        <v>75</v>
      </c>
      <c r="I1537">
        <v>100</v>
      </c>
      <c r="J1537">
        <v>100</v>
      </c>
      <c r="K1537">
        <v>100</v>
      </c>
      <c r="L1537">
        <v>0</v>
      </c>
      <c r="M1537">
        <v>0</v>
      </c>
      <c r="N1537">
        <v>0</v>
      </c>
      <c r="O1537">
        <v>0</v>
      </c>
      <c r="P1537">
        <v>0</v>
      </c>
      <c r="Q1537">
        <v>0</v>
      </c>
      <c r="R1537">
        <v>0</v>
      </c>
      <c r="S1537">
        <v>0</v>
      </c>
      <c r="T1537">
        <v>0</v>
      </c>
      <c r="U1537">
        <v>42.86</v>
      </c>
      <c r="V1537">
        <v>0</v>
      </c>
      <c r="W1537">
        <v>39.659999999999997</v>
      </c>
    </row>
    <row r="1538" spans="1:23">
      <c r="A1538" t="s">
        <v>218</v>
      </c>
      <c r="B1538">
        <v>12.7</v>
      </c>
      <c r="C1538">
        <v>0</v>
      </c>
      <c r="D1538">
        <v>0</v>
      </c>
      <c r="E1538">
        <v>0</v>
      </c>
      <c r="F1538">
        <v>0</v>
      </c>
      <c r="G1538">
        <v>33.33</v>
      </c>
      <c r="H1538">
        <v>0</v>
      </c>
      <c r="I1538">
        <v>0</v>
      </c>
      <c r="J1538">
        <v>0</v>
      </c>
      <c r="K1538">
        <v>0</v>
      </c>
      <c r="L1538">
        <v>0</v>
      </c>
      <c r="M1538">
        <v>0</v>
      </c>
      <c r="N1538">
        <v>0</v>
      </c>
      <c r="O1538">
        <v>0</v>
      </c>
      <c r="P1538">
        <v>0</v>
      </c>
      <c r="Q1538">
        <v>0</v>
      </c>
      <c r="R1538">
        <v>0</v>
      </c>
      <c r="S1538">
        <v>0</v>
      </c>
      <c r="T1538">
        <v>0</v>
      </c>
      <c r="U1538">
        <v>14.29</v>
      </c>
      <c r="V1538">
        <v>0</v>
      </c>
      <c r="W1538">
        <v>10.34</v>
      </c>
    </row>
    <row r="1539" spans="1:23">
      <c r="A1539" t="s">
        <v>253</v>
      </c>
      <c r="B1539">
        <v>100</v>
      </c>
      <c r="C1539">
        <v>100</v>
      </c>
      <c r="D1539">
        <v>100</v>
      </c>
      <c r="E1539">
        <v>100</v>
      </c>
      <c r="F1539">
        <v>100</v>
      </c>
      <c r="G1539">
        <v>100</v>
      </c>
      <c r="H1539">
        <v>100</v>
      </c>
      <c r="I1539">
        <v>100</v>
      </c>
      <c r="J1539">
        <v>100</v>
      </c>
      <c r="K1539">
        <v>100</v>
      </c>
      <c r="L1539">
        <v>0</v>
      </c>
      <c r="M1539">
        <v>0</v>
      </c>
      <c r="N1539">
        <v>0</v>
      </c>
      <c r="O1539">
        <v>0</v>
      </c>
      <c r="P1539">
        <v>0</v>
      </c>
      <c r="Q1539">
        <v>0</v>
      </c>
      <c r="R1539">
        <v>0</v>
      </c>
      <c r="S1539">
        <v>0</v>
      </c>
      <c r="T1539">
        <v>0</v>
      </c>
      <c r="U1539">
        <v>100</v>
      </c>
      <c r="V1539">
        <v>0</v>
      </c>
      <c r="W1539">
        <v>100</v>
      </c>
    </row>
    <row r="1540" spans="1:23">
      <c r="A1540" t="s">
        <v>254</v>
      </c>
      <c r="B1540">
        <v>126</v>
      </c>
      <c r="C1540">
        <v>6</v>
      </c>
      <c r="D1540">
        <v>9</v>
      </c>
      <c r="E1540">
        <v>5</v>
      </c>
      <c r="F1540">
        <v>4</v>
      </c>
      <c r="G1540">
        <v>3</v>
      </c>
      <c r="H1540">
        <v>4</v>
      </c>
      <c r="I1540">
        <v>2</v>
      </c>
      <c r="J1540">
        <v>4</v>
      </c>
      <c r="K1540">
        <v>4</v>
      </c>
      <c r="L1540">
        <v>0</v>
      </c>
      <c r="M1540">
        <v>0</v>
      </c>
      <c r="N1540">
        <v>0</v>
      </c>
      <c r="O1540">
        <v>0</v>
      </c>
      <c r="P1540">
        <v>0</v>
      </c>
      <c r="Q1540">
        <v>0</v>
      </c>
      <c r="R1540">
        <v>0</v>
      </c>
      <c r="S1540">
        <v>0</v>
      </c>
      <c r="T1540">
        <v>0</v>
      </c>
      <c r="U1540">
        <v>7</v>
      </c>
      <c r="V1540">
        <v>0</v>
      </c>
      <c r="W1540">
        <v>174</v>
      </c>
    </row>
    <row r="1541" spans="1:23">
      <c r="A1541" t="s">
        <v>255</v>
      </c>
      <c r="B1541">
        <v>66.67</v>
      </c>
      <c r="C1541">
        <v>100</v>
      </c>
      <c r="D1541">
        <v>88.89</v>
      </c>
      <c r="E1541">
        <v>80</v>
      </c>
      <c r="F1541">
        <v>100</v>
      </c>
      <c r="G1541">
        <v>66.67</v>
      </c>
      <c r="H1541">
        <v>100</v>
      </c>
      <c r="I1541">
        <v>100</v>
      </c>
      <c r="J1541">
        <v>100</v>
      </c>
      <c r="K1541">
        <v>100</v>
      </c>
      <c r="L1541">
        <v>0</v>
      </c>
      <c r="M1541">
        <v>0</v>
      </c>
      <c r="N1541">
        <v>0</v>
      </c>
      <c r="O1541">
        <v>0</v>
      </c>
      <c r="P1541">
        <v>0</v>
      </c>
      <c r="Q1541">
        <v>0</v>
      </c>
      <c r="R1541">
        <v>0</v>
      </c>
      <c r="S1541">
        <v>0</v>
      </c>
      <c r="T1541">
        <v>0</v>
      </c>
      <c r="U1541">
        <v>85.71</v>
      </c>
      <c r="V1541">
        <v>0</v>
      </c>
      <c r="W1541">
        <v>73.56</v>
      </c>
    </row>
    <row r="1542" spans="1:23">
      <c r="A1542" t="s">
        <v>256</v>
      </c>
      <c r="B1542">
        <v>6.35</v>
      </c>
      <c r="C1542">
        <v>0</v>
      </c>
      <c r="D1542">
        <v>0</v>
      </c>
      <c r="E1542">
        <v>0</v>
      </c>
      <c r="F1542">
        <v>0</v>
      </c>
      <c r="G1542">
        <v>0</v>
      </c>
      <c r="H1542">
        <v>0</v>
      </c>
      <c r="I1542">
        <v>0</v>
      </c>
      <c r="J1542">
        <v>0</v>
      </c>
      <c r="K1542">
        <v>0</v>
      </c>
      <c r="L1542">
        <v>0</v>
      </c>
      <c r="M1542">
        <v>0</v>
      </c>
      <c r="N1542">
        <v>0</v>
      </c>
      <c r="O1542">
        <v>0</v>
      </c>
      <c r="P1542">
        <v>0</v>
      </c>
      <c r="Q1542">
        <v>0</v>
      </c>
      <c r="R1542">
        <v>0</v>
      </c>
      <c r="S1542">
        <v>0</v>
      </c>
      <c r="T1542">
        <v>0</v>
      </c>
      <c r="U1542">
        <v>0</v>
      </c>
      <c r="V1542">
        <v>0</v>
      </c>
      <c r="W1542">
        <v>4.5999999999999996</v>
      </c>
    </row>
    <row r="1543" spans="1:23">
      <c r="A1543" t="s">
        <v>257</v>
      </c>
      <c r="B1543">
        <v>4</v>
      </c>
      <c r="C1543">
        <v>4.8</v>
      </c>
      <c r="D1543">
        <v>4.3</v>
      </c>
      <c r="E1543">
        <v>4.4000000000000004</v>
      </c>
      <c r="F1543">
        <v>4.8</v>
      </c>
      <c r="G1543">
        <v>4.5</v>
      </c>
      <c r="H1543">
        <v>4.8</v>
      </c>
      <c r="I1543">
        <v>5</v>
      </c>
      <c r="J1543">
        <v>5</v>
      </c>
      <c r="K1543">
        <v>5</v>
      </c>
      <c r="L1543">
        <v>0</v>
      </c>
      <c r="M1543">
        <v>0</v>
      </c>
      <c r="N1543">
        <v>0</v>
      </c>
      <c r="O1543">
        <v>0</v>
      </c>
      <c r="P1543">
        <v>0</v>
      </c>
      <c r="Q1543">
        <v>0</v>
      </c>
      <c r="R1543">
        <v>0</v>
      </c>
      <c r="S1543">
        <v>0</v>
      </c>
      <c r="T1543">
        <v>0</v>
      </c>
      <c r="U1543">
        <v>4.5</v>
      </c>
      <c r="V1543">
        <v>0</v>
      </c>
      <c r="W1543">
        <v>4.2</v>
      </c>
    </row>
    <row r="1544" spans="1:23">
      <c r="A1544" t="s">
        <v>258</v>
      </c>
      <c r="B1544">
        <v>75.2</v>
      </c>
      <c r="C1544">
        <v>95.8</v>
      </c>
      <c r="D1544">
        <v>83.3</v>
      </c>
      <c r="E1544">
        <v>85</v>
      </c>
      <c r="F1544">
        <v>93.8</v>
      </c>
      <c r="G1544">
        <v>87.5</v>
      </c>
      <c r="H1544">
        <v>93.8</v>
      </c>
      <c r="I1544">
        <v>100</v>
      </c>
      <c r="J1544">
        <v>100</v>
      </c>
      <c r="K1544">
        <v>100</v>
      </c>
      <c r="L1544">
        <v>0</v>
      </c>
      <c r="M1544">
        <v>0</v>
      </c>
      <c r="N1544">
        <v>0</v>
      </c>
      <c r="O1544">
        <v>0</v>
      </c>
      <c r="P1544">
        <v>0</v>
      </c>
      <c r="Q1544">
        <v>0</v>
      </c>
      <c r="R1544">
        <v>0</v>
      </c>
      <c r="S1544">
        <v>0</v>
      </c>
      <c r="T1544">
        <v>0</v>
      </c>
      <c r="U1544">
        <v>87.5</v>
      </c>
      <c r="V1544">
        <v>0</v>
      </c>
      <c r="W1544">
        <v>80</v>
      </c>
    </row>
    <row r="1545" spans="1:23">
      <c r="A1545" t="s">
        <v>245</v>
      </c>
    </row>
    <row r="1546" spans="1:23">
      <c r="A1546" t="s">
        <v>245</v>
      </c>
    </row>
    <row r="1547" spans="1:23">
      <c r="A1547" t="s">
        <v>341</v>
      </c>
    </row>
    <row r="1548" spans="1:23">
      <c r="A1548" t="s">
        <v>354</v>
      </c>
    </row>
    <row r="1551" spans="1:23">
      <c r="B1551" t="s">
        <v>238</v>
      </c>
      <c r="C1551" t="s">
        <v>239</v>
      </c>
      <c r="L1551" t="s">
        <v>240</v>
      </c>
    </row>
    <row r="1553" spans="1:23">
      <c r="B1553" t="s">
        <v>119</v>
      </c>
      <c r="C1553" t="s">
        <v>225</v>
      </c>
      <c r="D1553" t="s">
        <v>226</v>
      </c>
      <c r="E1553" t="s">
        <v>227</v>
      </c>
      <c r="F1553" t="s">
        <v>228</v>
      </c>
      <c r="G1553" t="s">
        <v>229</v>
      </c>
      <c r="H1553" t="s">
        <v>230</v>
      </c>
      <c r="I1553" t="s">
        <v>231</v>
      </c>
      <c r="J1553" t="s">
        <v>232</v>
      </c>
      <c r="K1553" t="s">
        <v>233</v>
      </c>
      <c r="L1553" t="s">
        <v>225</v>
      </c>
      <c r="M1553" t="s">
        <v>226</v>
      </c>
      <c r="N1553" t="s">
        <v>227</v>
      </c>
      <c r="O1553" t="s">
        <v>228</v>
      </c>
      <c r="P1553" t="s">
        <v>229</v>
      </c>
      <c r="Q1553" t="s">
        <v>230</v>
      </c>
      <c r="R1553" t="s">
        <v>231</v>
      </c>
      <c r="S1553" t="s">
        <v>232</v>
      </c>
      <c r="T1553" t="s">
        <v>233</v>
      </c>
      <c r="U1553" t="s">
        <v>122</v>
      </c>
      <c r="V1553" t="s">
        <v>241</v>
      </c>
      <c r="W1553" t="s">
        <v>224</v>
      </c>
    </row>
    <row r="1555" spans="1:23">
      <c r="A1555" t="s">
        <v>273</v>
      </c>
      <c r="B1555">
        <v>1.59</v>
      </c>
      <c r="C1555">
        <v>0</v>
      </c>
      <c r="D1555">
        <v>0</v>
      </c>
      <c r="E1555">
        <v>0</v>
      </c>
      <c r="F1555">
        <v>0</v>
      </c>
      <c r="G1555">
        <v>0</v>
      </c>
      <c r="H1555">
        <v>0</v>
      </c>
      <c r="I1555">
        <v>0</v>
      </c>
      <c r="J1555">
        <v>0</v>
      </c>
      <c r="K1555">
        <v>0</v>
      </c>
      <c r="L1555">
        <v>0</v>
      </c>
      <c r="M1555">
        <v>0</v>
      </c>
      <c r="N1555">
        <v>0</v>
      </c>
      <c r="O1555">
        <v>0</v>
      </c>
      <c r="P1555">
        <v>0</v>
      </c>
      <c r="Q1555">
        <v>0</v>
      </c>
      <c r="R1555">
        <v>0</v>
      </c>
      <c r="S1555">
        <v>0</v>
      </c>
      <c r="T1555">
        <v>0</v>
      </c>
      <c r="U1555">
        <v>0</v>
      </c>
      <c r="V1555">
        <v>0</v>
      </c>
      <c r="W1555">
        <v>1.1499999999999999</v>
      </c>
    </row>
    <row r="1556" spans="1:23">
      <c r="A1556" t="s">
        <v>274</v>
      </c>
      <c r="B1556">
        <v>1.59</v>
      </c>
      <c r="C1556">
        <v>0</v>
      </c>
      <c r="D1556">
        <v>0</v>
      </c>
      <c r="E1556">
        <v>0</v>
      </c>
      <c r="F1556">
        <v>0</v>
      </c>
      <c r="G1556">
        <v>0</v>
      </c>
      <c r="H1556">
        <v>0</v>
      </c>
      <c r="I1556">
        <v>0</v>
      </c>
      <c r="J1556">
        <v>0</v>
      </c>
      <c r="K1556">
        <v>0</v>
      </c>
      <c r="L1556">
        <v>0</v>
      </c>
      <c r="M1556">
        <v>0</v>
      </c>
      <c r="N1556">
        <v>0</v>
      </c>
      <c r="O1556">
        <v>0</v>
      </c>
      <c r="P1556">
        <v>0</v>
      </c>
      <c r="Q1556">
        <v>0</v>
      </c>
      <c r="R1556">
        <v>0</v>
      </c>
      <c r="S1556">
        <v>0</v>
      </c>
      <c r="T1556">
        <v>0</v>
      </c>
      <c r="U1556">
        <v>0</v>
      </c>
      <c r="V1556">
        <v>0</v>
      </c>
      <c r="W1556">
        <v>1.1499999999999999</v>
      </c>
    </row>
    <row r="1557" spans="1:23">
      <c r="A1557" t="s">
        <v>275</v>
      </c>
      <c r="B1557">
        <v>11.11</v>
      </c>
      <c r="C1557">
        <v>16.670000000000002</v>
      </c>
      <c r="D1557">
        <v>22.22</v>
      </c>
      <c r="E1557">
        <v>0</v>
      </c>
      <c r="F1557">
        <v>0</v>
      </c>
      <c r="G1557">
        <v>0</v>
      </c>
      <c r="H1557">
        <v>0</v>
      </c>
      <c r="I1557">
        <v>0</v>
      </c>
      <c r="J1557">
        <v>0</v>
      </c>
      <c r="K1557">
        <v>0</v>
      </c>
      <c r="L1557">
        <v>0</v>
      </c>
      <c r="M1557">
        <v>0</v>
      </c>
      <c r="N1557">
        <v>0</v>
      </c>
      <c r="O1557">
        <v>0</v>
      </c>
      <c r="P1557">
        <v>0</v>
      </c>
      <c r="Q1557">
        <v>0</v>
      </c>
      <c r="R1557">
        <v>0</v>
      </c>
      <c r="S1557">
        <v>0</v>
      </c>
      <c r="T1557">
        <v>0</v>
      </c>
      <c r="U1557">
        <v>28.57</v>
      </c>
      <c r="V1557">
        <v>0</v>
      </c>
      <c r="W1557">
        <v>10.92</v>
      </c>
    </row>
    <row r="1558" spans="1:23">
      <c r="A1558" t="s">
        <v>276</v>
      </c>
      <c r="B1558">
        <v>34.92</v>
      </c>
      <c r="C1558">
        <v>33.33</v>
      </c>
      <c r="D1558">
        <v>22.22</v>
      </c>
      <c r="E1558">
        <v>40</v>
      </c>
      <c r="F1558">
        <v>50</v>
      </c>
      <c r="G1558">
        <v>33.33</v>
      </c>
      <c r="H1558">
        <v>25</v>
      </c>
      <c r="I1558">
        <v>0</v>
      </c>
      <c r="J1558">
        <v>25</v>
      </c>
      <c r="K1558">
        <v>75</v>
      </c>
      <c r="L1558">
        <v>0</v>
      </c>
      <c r="M1558">
        <v>0</v>
      </c>
      <c r="N1558">
        <v>0</v>
      </c>
      <c r="O1558">
        <v>0</v>
      </c>
      <c r="P1558">
        <v>0</v>
      </c>
      <c r="Q1558">
        <v>0</v>
      </c>
      <c r="R1558">
        <v>0</v>
      </c>
      <c r="S1558">
        <v>0</v>
      </c>
      <c r="T1558">
        <v>0</v>
      </c>
      <c r="U1558">
        <v>57.14</v>
      </c>
      <c r="V1558">
        <v>0</v>
      </c>
      <c r="W1558">
        <v>35.630000000000003</v>
      </c>
    </row>
    <row r="1559" spans="1:23">
      <c r="A1559" t="s">
        <v>277</v>
      </c>
      <c r="B1559">
        <v>36.51</v>
      </c>
      <c r="C1559">
        <v>50</v>
      </c>
      <c r="D1559">
        <v>55.56</v>
      </c>
      <c r="E1559">
        <v>40</v>
      </c>
      <c r="F1559">
        <v>50</v>
      </c>
      <c r="G1559">
        <v>66.67</v>
      </c>
      <c r="H1559">
        <v>75</v>
      </c>
      <c r="I1559">
        <v>100</v>
      </c>
      <c r="J1559">
        <v>75</v>
      </c>
      <c r="K1559">
        <v>25</v>
      </c>
      <c r="L1559">
        <v>0</v>
      </c>
      <c r="M1559">
        <v>0</v>
      </c>
      <c r="N1559">
        <v>0</v>
      </c>
      <c r="O1559">
        <v>0</v>
      </c>
      <c r="P1559">
        <v>0</v>
      </c>
      <c r="Q1559">
        <v>0</v>
      </c>
      <c r="R1559">
        <v>0</v>
      </c>
      <c r="S1559">
        <v>0</v>
      </c>
      <c r="T1559">
        <v>0</v>
      </c>
      <c r="U1559">
        <v>14.29</v>
      </c>
      <c r="V1559">
        <v>0</v>
      </c>
      <c r="W1559">
        <v>40.229999999999997</v>
      </c>
    </row>
    <row r="1560" spans="1:23">
      <c r="A1560" t="s">
        <v>218</v>
      </c>
      <c r="B1560">
        <v>14.29</v>
      </c>
      <c r="C1560">
        <v>0</v>
      </c>
      <c r="D1560">
        <v>0</v>
      </c>
      <c r="E1560">
        <v>20</v>
      </c>
      <c r="F1560">
        <v>0</v>
      </c>
      <c r="G1560">
        <v>0</v>
      </c>
      <c r="H1560">
        <v>0</v>
      </c>
      <c r="I1560">
        <v>0</v>
      </c>
      <c r="J1560">
        <v>0</v>
      </c>
      <c r="K1560">
        <v>0</v>
      </c>
      <c r="L1560">
        <v>0</v>
      </c>
      <c r="M1560">
        <v>0</v>
      </c>
      <c r="N1560">
        <v>0</v>
      </c>
      <c r="O1560">
        <v>0</v>
      </c>
      <c r="P1560">
        <v>0</v>
      </c>
      <c r="Q1560">
        <v>0</v>
      </c>
      <c r="R1560">
        <v>0</v>
      </c>
      <c r="S1560">
        <v>0</v>
      </c>
      <c r="T1560">
        <v>0</v>
      </c>
      <c r="U1560">
        <v>0</v>
      </c>
      <c r="V1560">
        <v>0</v>
      </c>
      <c r="W1560">
        <v>10.92</v>
      </c>
    </row>
    <row r="1561" spans="1:23">
      <c r="A1561" t="s">
        <v>253</v>
      </c>
      <c r="B1561">
        <v>100</v>
      </c>
      <c r="C1561">
        <v>100</v>
      </c>
      <c r="D1561">
        <v>100</v>
      </c>
      <c r="E1561">
        <v>100</v>
      </c>
      <c r="F1561">
        <v>100</v>
      </c>
      <c r="G1561">
        <v>100</v>
      </c>
      <c r="H1561">
        <v>100</v>
      </c>
      <c r="I1561">
        <v>100</v>
      </c>
      <c r="J1561">
        <v>100</v>
      </c>
      <c r="K1561">
        <v>100</v>
      </c>
      <c r="L1561">
        <v>0</v>
      </c>
      <c r="M1561">
        <v>0</v>
      </c>
      <c r="N1561">
        <v>0</v>
      </c>
      <c r="O1561">
        <v>0</v>
      </c>
      <c r="P1561">
        <v>0</v>
      </c>
      <c r="Q1561">
        <v>0</v>
      </c>
      <c r="R1561">
        <v>0</v>
      </c>
      <c r="S1561">
        <v>0</v>
      </c>
      <c r="T1561">
        <v>0</v>
      </c>
      <c r="U1561">
        <v>100</v>
      </c>
      <c r="V1561">
        <v>0</v>
      </c>
      <c r="W1561">
        <v>100</v>
      </c>
    </row>
    <row r="1562" spans="1:23">
      <c r="A1562" t="s">
        <v>254</v>
      </c>
      <c r="B1562">
        <v>126</v>
      </c>
      <c r="C1562">
        <v>6</v>
      </c>
      <c r="D1562">
        <v>9</v>
      </c>
      <c r="E1562">
        <v>5</v>
      </c>
      <c r="F1562">
        <v>4</v>
      </c>
      <c r="G1562">
        <v>3</v>
      </c>
      <c r="H1562">
        <v>4</v>
      </c>
      <c r="I1562">
        <v>2</v>
      </c>
      <c r="J1562">
        <v>4</v>
      </c>
      <c r="K1562">
        <v>4</v>
      </c>
      <c r="L1562">
        <v>0</v>
      </c>
      <c r="M1562">
        <v>0</v>
      </c>
      <c r="N1562">
        <v>0</v>
      </c>
      <c r="O1562">
        <v>0</v>
      </c>
      <c r="P1562">
        <v>0</v>
      </c>
      <c r="Q1562">
        <v>0</v>
      </c>
      <c r="R1562">
        <v>0</v>
      </c>
      <c r="S1562">
        <v>0</v>
      </c>
      <c r="T1562">
        <v>0</v>
      </c>
      <c r="U1562">
        <v>7</v>
      </c>
      <c r="V1562">
        <v>0</v>
      </c>
      <c r="W1562">
        <v>174</v>
      </c>
    </row>
    <row r="1563" spans="1:23">
      <c r="A1563" t="s">
        <v>255</v>
      </c>
      <c r="B1563">
        <v>71.430000000000007</v>
      </c>
      <c r="C1563">
        <v>83.33</v>
      </c>
      <c r="D1563">
        <v>77.78</v>
      </c>
      <c r="E1563">
        <v>80</v>
      </c>
      <c r="F1563">
        <v>100</v>
      </c>
      <c r="G1563">
        <v>100</v>
      </c>
      <c r="H1563">
        <v>100</v>
      </c>
      <c r="I1563">
        <v>100</v>
      </c>
      <c r="J1563">
        <v>100</v>
      </c>
      <c r="K1563">
        <v>100</v>
      </c>
      <c r="L1563">
        <v>0</v>
      </c>
      <c r="M1563">
        <v>0</v>
      </c>
      <c r="N1563">
        <v>0</v>
      </c>
      <c r="O1563">
        <v>0</v>
      </c>
      <c r="P1563">
        <v>0</v>
      </c>
      <c r="Q1563">
        <v>0</v>
      </c>
      <c r="R1563">
        <v>0</v>
      </c>
      <c r="S1563">
        <v>0</v>
      </c>
      <c r="T1563">
        <v>0</v>
      </c>
      <c r="U1563">
        <v>71.430000000000007</v>
      </c>
      <c r="V1563">
        <v>0</v>
      </c>
      <c r="W1563">
        <v>75.86</v>
      </c>
    </row>
    <row r="1564" spans="1:23">
      <c r="A1564" t="s">
        <v>256</v>
      </c>
      <c r="B1564">
        <v>3.17</v>
      </c>
      <c r="C1564">
        <v>0</v>
      </c>
      <c r="D1564">
        <v>0</v>
      </c>
      <c r="E1564">
        <v>0</v>
      </c>
      <c r="F1564">
        <v>0</v>
      </c>
      <c r="G1564">
        <v>0</v>
      </c>
      <c r="H1564">
        <v>0</v>
      </c>
      <c r="I1564">
        <v>0</v>
      </c>
      <c r="J1564">
        <v>0</v>
      </c>
      <c r="K1564">
        <v>0</v>
      </c>
      <c r="L1564">
        <v>0</v>
      </c>
      <c r="M1564">
        <v>0</v>
      </c>
      <c r="N1564">
        <v>0</v>
      </c>
      <c r="O1564">
        <v>0</v>
      </c>
      <c r="P1564">
        <v>0</v>
      </c>
      <c r="Q1564">
        <v>0</v>
      </c>
      <c r="R1564">
        <v>0</v>
      </c>
      <c r="S1564">
        <v>0</v>
      </c>
      <c r="T1564">
        <v>0</v>
      </c>
      <c r="U1564">
        <v>0</v>
      </c>
      <c r="V1564">
        <v>0</v>
      </c>
      <c r="W1564">
        <v>2.2999999999999998</v>
      </c>
    </row>
    <row r="1565" spans="1:23">
      <c r="A1565" t="s">
        <v>257</v>
      </c>
      <c r="B1565">
        <v>4.2</v>
      </c>
      <c r="C1565">
        <v>4.3</v>
      </c>
      <c r="D1565">
        <v>4.3</v>
      </c>
      <c r="E1565">
        <v>4.5</v>
      </c>
      <c r="F1565">
        <v>4.5</v>
      </c>
      <c r="G1565">
        <v>4.7</v>
      </c>
      <c r="H1565">
        <v>4.8</v>
      </c>
      <c r="I1565">
        <v>5</v>
      </c>
      <c r="J1565">
        <v>4.8</v>
      </c>
      <c r="K1565">
        <v>4.3</v>
      </c>
      <c r="L1565">
        <v>0</v>
      </c>
      <c r="M1565">
        <v>0</v>
      </c>
      <c r="N1565">
        <v>0</v>
      </c>
      <c r="O1565">
        <v>0</v>
      </c>
      <c r="P1565">
        <v>0</v>
      </c>
      <c r="Q1565">
        <v>0</v>
      </c>
      <c r="R1565">
        <v>0</v>
      </c>
      <c r="S1565">
        <v>0</v>
      </c>
      <c r="T1565">
        <v>0</v>
      </c>
      <c r="U1565">
        <v>3.9</v>
      </c>
      <c r="V1565">
        <v>0</v>
      </c>
      <c r="W1565">
        <v>4.3</v>
      </c>
    </row>
    <row r="1566" spans="1:23">
      <c r="A1566" t="s">
        <v>258</v>
      </c>
      <c r="B1566">
        <v>80.099999999999994</v>
      </c>
      <c r="C1566">
        <v>83.3</v>
      </c>
      <c r="D1566">
        <v>83.3</v>
      </c>
      <c r="E1566">
        <v>87.5</v>
      </c>
      <c r="F1566">
        <v>87.5</v>
      </c>
      <c r="G1566">
        <v>91.7</v>
      </c>
      <c r="H1566">
        <v>93.8</v>
      </c>
      <c r="I1566">
        <v>100</v>
      </c>
      <c r="J1566">
        <v>93.8</v>
      </c>
      <c r="K1566">
        <v>81.3</v>
      </c>
      <c r="L1566">
        <v>0</v>
      </c>
      <c r="M1566">
        <v>0</v>
      </c>
      <c r="N1566">
        <v>0</v>
      </c>
      <c r="O1566">
        <v>0</v>
      </c>
      <c r="P1566">
        <v>0</v>
      </c>
      <c r="Q1566">
        <v>0</v>
      </c>
      <c r="R1566">
        <v>0</v>
      </c>
      <c r="S1566">
        <v>0</v>
      </c>
      <c r="T1566">
        <v>0</v>
      </c>
      <c r="U1566">
        <v>71.400000000000006</v>
      </c>
      <c r="V1566">
        <v>0</v>
      </c>
      <c r="W1566">
        <v>81.599999999999994</v>
      </c>
    </row>
    <row r="1567" spans="1:23">
      <c r="A1567" t="s">
        <v>245</v>
      </c>
    </row>
    <row r="1568" spans="1:23">
      <c r="A1568" t="s">
        <v>245</v>
      </c>
    </row>
    <row r="1569" spans="1:23">
      <c r="A1569" t="s">
        <v>341</v>
      </c>
    </row>
    <row r="1570" spans="1:23">
      <c r="A1570" t="s">
        <v>355</v>
      </c>
    </row>
    <row r="1573" spans="1:23">
      <c r="B1573" t="s">
        <v>238</v>
      </c>
      <c r="C1573" t="s">
        <v>239</v>
      </c>
      <c r="L1573" t="s">
        <v>240</v>
      </c>
    </row>
    <row r="1575" spans="1:23">
      <c r="B1575" t="s">
        <v>119</v>
      </c>
      <c r="C1575" t="s">
        <v>225</v>
      </c>
      <c r="D1575" t="s">
        <v>226</v>
      </c>
      <c r="E1575" t="s">
        <v>227</v>
      </c>
      <c r="F1575" t="s">
        <v>228</v>
      </c>
      <c r="G1575" t="s">
        <v>229</v>
      </c>
      <c r="H1575" t="s">
        <v>230</v>
      </c>
      <c r="I1575" t="s">
        <v>231</v>
      </c>
      <c r="J1575" t="s">
        <v>232</v>
      </c>
      <c r="K1575" t="s">
        <v>233</v>
      </c>
      <c r="L1575" t="s">
        <v>225</v>
      </c>
      <c r="M1575" t="s">
        <v>226</v>
      </c>
      <c r="N1575" t="s">
        <v>227</v>
      </c>
      <c r="O1575" t="s">
        <v>228</v>
      </c>
      <c r="P1575" t="s">
        <v>229</v>
      </c>
      <c r="Q1575" t="s">
        <v>230</v>
      </c>
      <c r="R1575" t="s">
        <v>231</v>
      </c>
      <c r="S1575" t="s">
        <v>232</v>
      </c>
      <c r="T1575" t="s">
        <v>233</v>
      </c>
      <c r="U1575" t="s">
        <v>122</v>
      </c>
      <c r="V1575" t="s">
        <v>241</v>
      </c>
      <c r="W1575" t="s">
        <v>224</v>
      </c>
    </row>
    <row r="1577" spans="1:23">
      <c r="A1577" t="s">
        <v>273</v>
      </c>
      <c r="B1577">
        <v>1.59</v>
      </c>
      <c r="C1577">
        <v>0</v>
      </c>
      <c r="D1577">
        <v>0</v>
      </c>
      <c r="E1577">
        <v>0</v>
      </c>
      <c r="F1577">
        <v>0</v>
      </c>
      <c r="G1577">
        <v>0</v>
      </c>
      <c r="H1577">
        <v>0</v>
      </c>
      <c r="I1577">
        <v>0</v>
      </c>
      <c r="J1577">
        <v>0</v>
      </c>
      <c r="K1577">
        <v>0</v>
      </c>
      <c r="L1577">
        <v>0</v>
      </c>
      <c r="M1577">
        <v>0</v>
      </c>
      <c r="N1577">
        <v>0</v>
      </c>
      <c r="O1577">
        <v>0</v>
      </c>
      <c r="P1577">
        <v>0</v>
      </c>
      <c r="Q1577">
        <v>0</v>
      </c>
      <c r="R1577">
        <v>0</v>
      </c>
      <c r="S1577">
        <v>0</v>
      </c>
      <c r="T1577">
        <v>0</v>
      </c>
      <c r="U1577">
        <v>0</v>
      </c>
      <c r="V1577">
        <v>0</v>
      </c>
      <c r="W1577">
        <v>1.1499999999999999</v>
      </c>
    </row>
    <row r="1578" spans="1:23">
      <c r="A1578" t="s">
        <v>274</v>
      </c>
      <c r="B1578">
        <v>0.79</v>
      </c>
      <c r="C1578">
        <v>0</v>
      </c>
      <c r="D1578">
        <v>0</v>
      </c>
      <c r="E1578">
        <v>0</v>
      </c>
      <c r="F1578">
        <v>0</v>
      </c>
      <c r="G1578">
        <v>0</v>
      </c>
      <c r="H1578">
        <v>0</v>
      </c>
      <c r="I1578">
        <v>0</v>
      </c>
      <c r="J1578">
        <v>0</v>
      </c>
      <c r="K1578">
        <v>0</v>
      </c>
      <c r="L1578">
        <v>0</v>
      </c>
      <c r="M1578">
        <v>0</v>
      </c>
      <c r="N1578">
        <v>0</v>
      </c>
      <c r="O1578">
        <v>0</v>
      </c>
      <c r="P1578">
        <v>0</v>
      </c>
      <c r="Q1578">
        <v>0</v>
      </c>
      <c r="R1578">
        <v>0</v>
      </c>
      <c r="S1578">
        <v>0</v>
      </c>
      <c r="T1578">
        <v>0</v>
      </c>
      <c r="U1578">
        <v>0</v>
      </c>
      <c r="V1578">
        <v>0</v>
      </c>
      <c r="W1578">
        <v>0.56999999999999995</v>
      </c>
    </row>
    <row r="1579" spans="1:23">
      <c r="A1579" t="s">
        <v>275</v>
      </c>
      <c r="B1579">
        <v>10.32</v>
      </c>
      <c r="C1579">
        <v>0</v>
      </c>
      <c r="D1579">
        <v>11.11</v>
      </c>
      <c r="E1579">
        <v>0</v>
      </c>
      <c r="F1579">
        <v>25</v>
      </c>
      <c r="G1579">
        <v>0</v>
      </c>
      <c r="H1579">
        <v>0</v>
      </c>
      <c r="I1579">
        <v>0</v>
      </c>
      <c r="J1579">
        <v>0</v>
      </c>
      <c r="K1579">
        <v>0</v>
      </c>
      <c r="L1579">
        <v>0</v>
      </c>
      <c r="M1579">
        <v>0</v>
      </c>
      <c r="N1579">
        <v>0</v>
      </c>
      <c r="O1579">
        <v>0</v>
      </c>
      <c r="P1579">
        <v>0</v>
      </c>
      <c r="Q1579">
        <v>0</v>
      </c>
      <c r="R1579">
        <v>0</v>
      </c>
      <c r="S1579">
        <v>0</v>
      </c>
      <c r="T1579">
        <v>0</v>
      </c>
      <c r="U1579">
        <v>0</v>
      </c>
      <c r="V1579">
        <v>0</v>
      </c>
      <c r="W1579">
        <v>8.6199999999999992</v>
      </c>
    </row>
    <row r="1580" spans="1:23">
      <c r="A1580" t="s">
        <v>276</v>
      </c>
      <c r="B1580">
        <v>41.27</v>
      </c>
      <c r="C1580">
        <v>50</v>
      </c>
      <c r="D1580">
        <v>11.11</v>
      </c>
      <c r="E1580">
        <v>40</v>
      </c>
      <c r="F1580">
        <v>25</v>
      </c>
      <c r="G1580">
        <v>66.67</v>
      </c>
      <c r="H1580">
        <v>50</v>
      </c>
      <c r="I1580">
        <v>0</v>
      </c>
      <c r="J1580">
        <v>25</v>
      </c>
      <c r="K1580">
        <v>25</v>
      </c>
      <c r="L1580">
        <v>0</v>
      </c>
      <c r="M1580">
        <v>0</v>
      </c>
      <c r="N1580">
        <v>0</v>
      </c>
      <c r="O1580">
        <v>0</v>
      </c>
      <c r="P1580">
        <v>0</v>
      </c>
      <c r="Q1580">
        <v>0</v>
      </c>
      <c r="R1580">
        <v>0</v>
      </c>
      <c r="S1580">
        <v>0</v>
      </c>
      <c r="T1580">
        <v>0</v>
      </c>
      <c r="U1580">
        <v>71.430000000000007</v>
      </c>
      <c r="V1580">
        <v>0</v>
      </c>
      <c r="W1580">
        <v>40.229999999999997</v>
      </c>
    </row>
    <row r="1581" spans="1:23">
      <c r="A1581" t="s">
        <v>277</v>
      </c>
      <c r="B1581">
        <v>31.75</v>
      </c>
      <c r="C1581">
        <v>50</v>
      </c>
      <c r="D1581">
        <v>77.78</v>
      </c>
      <c r="E1581">
        <v>60</v>
      </c>
      <c r="F1581">
        <v>50</v>
      </c>
      <c r="G1581">
        <v>33.33</v>
      </c>
      <c r="H1581">
        <v>50</v>
      </c>
      <c r="I1581">
        <v>100</v>
      </c>
      <c r="J1581">
        <v>75</v>
      </c>
      <c r="K1581">
        <v>75</v>
      </c>
      <c r="L1581">
        <v>0</v>
      </c>
      <c r="M1581">
        <v>0</v>
      </c>
      <c r="N1581">
        <v>0</v>
      </c>
      <c r="O1581">
        <v>0</v>
      </c>
      <c r="P1581">
        <v>0</v>
      </c>
      <c r="Q1581">
        <v>0</v>
      </c>
      <c r="R1581">
        <v>0</v>
      </c>
      <c r="S1581">
        <v>0</v>
      </c>
      <c r="T1581">
        <v>0</v>
      </c>
      <c r="U1581">
        <v>28.57</v>
      </c>
      <c r="V1581">
        <v>0</v>
      </c>
      <c r="W1581">
        <v>39.08</v>
      </c>
    </row>
    <row r="1582" spans="1:23">
      <c r="A1582" t="s">
        <v>218</v>
      </c>
      <c r="B1582">
        <v>14.29</v>
      </c>
      <c r="C1582">
        <v>0</v>
      </c>
      <c r="D1582">
        <v>0</v>
      </c>
      <c r="E1582">
        <v>0</v>
      </c>
      <c r="F1582">
        <v>0</v>
      </c>
      <c r="G1582">
        <v>0</v>
      </c>
      <c r="H1582">
        <v>0</v>
      </c>
      <c r="I1582">
        <v>0</v>
      </c>
      <c r="J1582">
        <v>0</v>
      </c>
      <c r="K1582">
        <v>0</v>
      </c>
      <c r="L1582">
        <v>0</v>
      </c>
      <c r="M1582">
        <v>0</v>
      </c>
      <c r="N1582">
        <v>0</v>
      </c>
      <c r="O1582">
        <v>0</v>
      </c>
      <c r="P1582">
        <v>0</v>
      </c>
      <c r="Q1582">
        <v>0</v>
      </c>
      <c r="R1582">
        <v>0</v>
      </c>
      <c r="S1582">
        <v>0</v>
      </c>
      <c r="T1582">
        <v>0</v>
      </c>
      <c r="U1582">
        <v>0</v>
      </c>
      <c r="V1582">
        <v>0</v>
      </c>
      <c r="W1582">
        <v>10.34</v>
      </c>
    </row>
    <row r="1583" spans="1:23">
      <c r="A1583" t="s">
        <v>253</v>
      </c>
      <c r="B1583">
        <v>100</v>
      </c>
      <c r="C1583">
        <v>100</v>
      </c>
      <c r="D1583">
        <v>100</v>
      </c>
      <c r="E1583">
        <v>100</v>
      </c>
      <c r="F1583">
        <v>100</v>
      </c>
      <c r="G1583">
        <v>100</v>
      </c>
      <c r="H1583">
        <v>100</v>
      </c>
      <c r="I1583">
        <v>100</v>
      </c>
      <c r="J1583">
        <v>100</v>
      </c>
      <c r="K1583">
        <v>100</v>
      </c>
      <c r="L1583">
        <v>0</v>
      </c>
      <c r="M1583">
        <v>0</v>
      </c>
      <c r="N1583">
        <v>0</v>
      </c>
      <c r="O1583">
        <v>0</v>
      </c>
      <c r="P1583">
        <v>0</v>
      </c>
      <c r="Q1583">
        <v>0</v>
      </c>
      <c r="R1583">
        <v>0</v>
      </c>
      <c r="S1583">
        <v>0</v>
      </c>
      <c r="T1583">
        <v>0</v>
      </c>
      <c r="U1583">
        <v>100</v>
      </c>
      <c r="V1583">
        <v>0</v>
      </c>
      <c r="W1583">
        <v>100</v>
      </c>
    </row>
    <row r="1584" spans="1:23">
      <c r="A1584" t="s">
        <v>254</v>
      </c>
      <c r="B1584">
        <v>126</v>
      </c>
      <c r="C1584">
        <v>6</v>
      </c>
      <c r="D1584">
        <v>9</v>
      </c>
      <c r="E1584">
        <v>5</v>
      </c>
      <c r="F1584">
        <v>4</v>
      </c>
      <c r="G1584">
        <v>3</v>
      </c>
      <c r="H1584">
        <v>4</v>
      </c>
      <c r="I1584">
        <v>2</v>
      </c>
      <c r="J1584">
        <v>4</v>
      </c>
      <c r="K1584">
        <v>4</v>
      </c>
      <c r="L1584">
        <v>0</v>
      </c>
      <c r="M1584">
        <v>0</v>
      </c>
      <c r="N1584">
        <v>0</v>
      </c>
      <c r="O1584">
        <v>0</v>
      </c>
      <c r="P1584">
        <v>0</v>
      </c>
      <c r="Q1584">
        <v>0</v>
      </c>
      <c r="R1584">
        <v>0</v>
      </c>
      <c r="S1584">
        <v>0</v>
      </c>
      <c r="T1584">
        <v>0</v>
      </c>
      <c r="U1584">
        <v>7</v>
      </c>
      <c r="V1584">
        <v>0</v>
      </c>
      <c r="W1584">
        <v>174</v>
      </c>
    </row>
    <row r="1585" spans="1:23">
      <c r="A1585" t="s">
        <v>255</v>
      </c>
      <c r="B1585">
        <v>73.02</v>
      </c>
      <c r="C1585">
        <v>100</v>
      </c>
      <c r="D1585">
        <v>88.89</v>
      </c>
      <c r="E1585">
        <v>100</v>
      </c>
      <c r="F1585">
        <v>75</v>
      </c>
      <c r="G1585">
        <v>100</v>
      </c>
      <c r="H1585">
        <v>100</v>
      </c>
      <c r="I1585">
        <v>100</v>
      </c>
      <c r="J1585">
        <v>100</v>
      </c>
      <c r="K1585">
        <v>100</v>
      </c>
      <c r="L1585">
        <v>0</v>
      </c>
      <c r="M1585">
        <v>0</v>
      </c>
      <c r="N1585">
        <v>0</v>
      </c>
      <c r="O1585">
        <v>0</v>
      </c>
      <c r="P1585">
        <v>0</v>
      </c>
      <c r="Q1585">
        <v>0</v>
      </c>
      <c r="R1585">
        <v>0</v>
      </c>
      <c r="S1585">
        <v>0</v>
      </c>
      <c r="T1585">
        <v>0</v>
      </c>
      <c r="U1585">
        <v>100</v>
      </c>
      <c r="V1585">
        <v>0</v>
      </c>
      <c r="W1585">
        <v>79.31</v>
      </c>
    </row>
    <row r="1586" spans="1:23">
      <c r="A1586" t="s">
        <v>256</v>
      </c>
      <c r="B1586">
        <v>2.38</v>
      </c>
      <c r="C1586">
        <v>0</v>
      </c>
      <c r="D1586">
        <v>0</v>
      </c>
      <c r="E1586">
        <v>0</v>
      </c>
      <c r="F1586">
        <v>0</v>
      </c>
      <c r="G1586">
        <v>0</v>
      </c>
      <c r="H1586">
        <v>0</v>
      </c>
      <c r="I1586">
        <v>0</v>
      </c>
      <c r="J1586">
        <v>0</v>
      </c>
      <c r="K1586">
        <v>0</v>
      </c>
      <c r="L1586">
        <v>0</v>
      </c>
      <c r="M1586">
        <v>0</v>
      </c>
      <c r="N1586">
        <v>0</v>
      </c>
      <c r="O1586">
        <v>0</v>
      </c>
      <c r="P1586">
        <v>0</v>
      </c>
      <c r="Q1586">
        <v>0</v>
      </c>
      <c r="R1586">
        <v>0</v>
      </c>
      <c r="S1586">
        <v>0</v>
      </c>
      <c r="T1586">
        <v>0</v>
      </c>
      <c r="U1586">
        <v>0</v>
      </c>
      <c r="V1586">
        <v>0</v>
      </c>
      <c r="W1586">
        <v>1.72</v>
      </c>
    </row>
    <row r="1587" spans="1:23">
      <c r="A1587" t="s">
        <v>257</v>
      </c>
      <c r="B1587">
        <v>4.2</v>
      </c>
      <c r="C1587">
        <v>4.5</v>
      </c>
      <c r="D1587">
        <v>4.7</v>
      </c>
      <c r="E1587">
        <v>4.5999999999999996</v>
      </c>
      <c r="F1587">
        <v>4.3</v>
      </c>
      <c r="G1587">
        <v>4.3</v>
      </c>
      <c r="H1587">
        <v>4.5</v>
      </c>
      <c r="I1587">
        <v>5</v>
      </c>
      <c r="J1587">
        <v>4.8</v>
      </c>
      <c r="K1587">
        <v>4.8</v>
      </c>
      <c r="L1587">
        <v>0</v>
      </c>
      <c r="M1587">
        <v>0</v>
      </c>
      <c r="N1587">
        <v>0</v>
      </c>
      <c r="O1587">
        <v>0</v>
      </c>
      <c r="P1587">
        <v>0</v>
      </c>
      <c r="Q1587">
        <v>0</v>
      </c>
      <c r="R1587">
        <v>0</v>
      </c>
      <c r="S1587">
        <v>0</v>
      </c>
      <c r="T1587">
        <v>0</v>
      </c>
      <c r="U1587">
        <v>4.3</v>
      </c>
      <c r="V1587">
        <v>0</v>
      </c>
      <c r="W1587">
        <v>4.3</v>
      </c>
    </row>
    <row r="1588" spans="1:23">
      <c r="A1588" t="s">
        <v>258</v>
      </c>
      <c r="B1588">
        <v>79.400000000000006</v>
      </c>
      <c r="C1588">
        <v>87.5</v>
      </c>
      <c r="D1588">
        <v>91.7</v>
      </c>
      <c r="E1588">
        <v>90</v>
      </c>
      <c r="F1588">
        <v>81.3</v>
      </c>
      <c r="G1588">
        <v>83.3</v>
      </c>
      <c r="H1588">
        <v>87.5</v>
      </c>
      <c r="I1588">
        <v>100</v>
      </c>
      <c r="J1588">
        <v>93.8</v>
      </c>
      <c r="K1588">
        <v>93.8</v>
      </c>
      <c r="L1588">
        <v>0</v>
      </c>
      <c r="M1588">
        <v>0</v>
      </c>
      <c r="N1588">
        <v>0</v>
      </c>
      <c r="O1588">
        <v>0</v>
      </c>
      <c r="P1588">
        <v>0</v>
      </c>
      <c r="Q1588">
        <v>0</v>
      </c>
      <c r="R1588">
        <v>0</v>
      </c>
      <c r="S1588">
        <v>0</v>
      </c>
      <c r="T1588">
        <v>0</v>
      </c>
      <c r="U1588">
        <v>82.1</v>
      </c>
      <c r="V1588">
        <v>0</v>
      </c>
      <c r="W1588">
        <v>82.2</v>
      </c>
    </row>
    <row r="1589" spans="1:23">
      <c r="A1589" t="s">
        <v>245</v>
      </c>
    </row>
    <row r="1590" spans="1:23">
      <c r="A1590" t="s">
        <v>245</v>
      </c>
    </row>
    <row r="1591" spans="1:23">
      <c r="A1591" t="s">
        <v>341</v>
      </c>
    </row>
    <row r="1592" spans="1:23">
      <c r="A1592" t="s">
        <v>356</v>
      </c>
    </row>
    <row r="1595" spans="1:23">
      <c r="B1595" t="s">
        <v>238</v>
      </c>
      <c r="C1595" t="s">
        <v>239</v>
      </c>
      <c r="L1595" t="s">
        <v>240</v>
      </c>
    </row>
    <row r="1597" spans="1:23">
      <c r="B1597" t="s">
        <v>119</v>
      </c>
      <c r="C1597" t="s">
        <v>225</v>
      </c>
      <c r="D1597" t="s">
        <v>226</v>
      </c>
      <c r="E1597" t="s">
        <v>227</v>
      </c>
      <c r="F1597" t="s">
        <v>228</v>
      </c>
      <c r="G1597" t="s">
        <v>229</v>
      </c>
      <c r="H1597" t="s">
        <v>230</v>
      </c>
      <c r="I1597" t="s">
        <v>231</v>
      </c>
      <c r="J1597" t="s">
        <v>232</v>
      </c>
      <c r="K1597" t="s">
        <v>233</v>
      </c>
      <c r="L1597" t="s">
        <v>225</v>
      </c>
      <c r="M1597" t="s">
        <v>226</v>
      </c>
      <c r="N1597" t="s">
        <v>227</v>
      </c>
      <c r="O1597" t="s">
        <v>228</v>
      </c>
      <c r="P1597" t="s">
        <v>229</v>
      </c>
      <c r="Q1597" t="s">
        <v>230</v>
      </c>
      <c r="R1597" t="s">
        <v>231</v>
      </c>
      <c r="S1597" t="s">
        <v>232</v>
      </c>
      <c r="T1597" t="s">
        <v>233</v>
      </c>
      <c r="U1597" t="s">
        <v>122</v>
      </c>
      <c r="V1597" t="s">
        <v>241</v>
      </c>
      <c r="W1597" t="s">
        <v>224</v>
      </c>
    </row>
    <row r="1599" spans="1:23">
      <c r="A1599" t="s">
        <v>273</v>
      </c>
      <c r="B1599">
        <v>2.38</v>
      </c>
      <c r="C1599">
        <v>0</v>
      </c>
      <c r="D1599">
        <v>0</v>
      </c>
      <c r="E1599">
        <v>0</v>
      </c>
      <c r="F1599">
        <v>0</v>
      </c>
      <c r="G1599">
        <v>0</v>
      </c>
      <c r="H1599">
        <v>0</v>
      </c>
      <c r="I1599">
        <v>0</v>
      </c>
      <c r="J1599">
        <v>0</v>
      </c>
      <c r="K1599">
        <v>0</v>
      </c>
      <c r="L1599">
        <v>0</v>
      </c>
      <c r="M1599">
        <v>0</v>
      </c>
      <c r="N1599">
        <v>0</v>
      </c>
      <c r="O1599">
        <v>0</v>
      </c>
      <c r="P1599">
        <v>0</v>
      </c>
      <c r="Q1599">
        <v>0</v>
      </c>
      <c r="R1599">
        <v>0</v>
      </c>
      <c r="S1599">
        <v>0</v>
      </c>
      <c r="T1599">
        <v>0</v>
      </c>
      <c r="U1599">
        <v>0</v>
      </c>
      <c r="V1599">
        <v>0</v>
      </c>
      <c r="W1599">
        <v>1.72</v>
      </c>
    </row>
    <row r="1600" spans="1:23">
      <c r="A1600" t="s">
        <v>274</v>
      </c>
      <c r="B1600">
        <v>2.38</v>
      </c>
      <c r="C1600">
        <v>0</v>
      </c>
      <c r="D1600">
        <v>0</v>
      </c>
      <c r="E1600">
        <v>0</v>
      </c>
      <c r="F1600">
        <v>0</v>
      </c>
      <c r="G1600">
        <v>0</v>
      </c>
      <c r="H1600">
        <v>0</v>
      </c>
      <c r="I1600">
        <v>0</v>
      </c>
      <c r="J1600">
        <v>0</v>
      </c>
      <c r="K1600">
        <v>0</v>
      </c>
      <c r="L1600">
        <v>0</v>
      </c>
      <c r="M1600">
        <v>0</v>
      </c>
      <c r="N1600">
        <v>0</v>
      </c>
      <c r="O1600">
        <v>0</v>
      </c>
      <c r="P1600">
        <v>0</v>
      </c>
      <c r="Q1600">
        <v>0</v>
      </c>
      <c r="R1600">
        <v>0</v>
      </c>
      <c r="S1600">
        <v>0</v>
      </c>
      <c r="T1600">
        <v>0</v>
      </c>
      <c r="U1600">
        <v>0</v>
      </c>
      <c r="V1600">
        <v>0</v>
      </c>
      <c r="W1600">
        <v>1.72</v>
      </c>
    </row>
    <row r="1601" spans="1:23">
      <c r="A1601" t="s">
        <v>275</v>
      </c>
      <c r="B1601">
        <v>9.52</v>
      </c>
      <c r="C1601">
        <v>33.33</v>
      </c>
      <c r="D1601">
        <v>11.11</v>
      </c>
      <c r="E1601">
        <v>20</v>
      </c>
      <c r="F1601">
        <v>25</v>
      </c>
      <c r="G1601">
        <v>0</v>
      </c>
      <c r="H1601">
        <v>25</v>
      </c>
      <c r="I1601">
        <v>0</v>
      </c>
      <c r="J1601">
        <v>0</v>
      </c>
      <c r="K1601">
        <v>0</v>
      </c>
      <c r="L1601">
        <v>0</v>
      </c>
      <c r="M1601">
        <v>0</v>
      </c>
      <c r="N1601">
        <v>0</v>
      </c>
      <c r="O1601">
        <v>0</v>
      </c>
      <c r="P1601">
        <v>0</v>
      </c>
      <c r="Q1601">
        <v>0</v>
      </c>
      <c r="R1601">
        <v>0</v>
      </c>
      <c r="S1601">
        <v>0</v>
      </c>
      <c r="T1601">
        <v>0</v>
      </c>
      <c r="U1601">
        <v>0</v>
      </c>
      <c r="V1601">
        <v>0</v>
      </c>
      <c r="W1601">
        <v>10.34</v>
      </c>
    </row>
    <row r="1602" spans="1:23">
      <c r="A1602" t="s">
        <v>276</v>
      </c>
      <c r="B1602">
        <v>40.479999999999997</v>
      </c>
      <c r="C1602">
        <v>16.670000000000002</v>
      </c>
      <c r="D1602">
        <v>22.22</v>
      </c>
      <c r="E1602">
        <v>40</v>
      </c>
      <c r="F1602">
        <v>25</v>
      </c>
      <c r="G1602">
        <v>33.33</v>
      </c>
      <c r="H1602">
        <v>25</v>
      </c>
      <c r="I1602">
        <v>0</v>
      </c>
      <c r="J1602">
        <v>25</v>
      </c>
      <c r="K1602">
        <v>50</v>
      </c>
      <c r="L1602">
        <v>0</v>
      </c>
      <c r="M1602">
        <v>0</v>
      </c>
      <c r="N1602">
        <v>0</v>
      </c>
      <c r="O1602">
        <v>0</v>
      </c>
      <c r="P1602">
        <v>0</v>
      </c>
      <c r="Q1602">
        <v>0</v>
      </c>
      <c r="R1602">
        <v>0</v>
      </c>
      <c r="S1602">
        <v>0</v>
      </c>
      <c r="T1602">
        <v>0</v>
      </c>
      <c r="U1602">
        <v>71.430000000000007</v>
      </c>
      <c r="V1602">
        <v>0</v>
      </c>
      <c r="W1602">
        <v>38.51</v>
      </c>
    </row>
    <row r="1603" spans="1:23">
      <c r="A1603" t="s">
        <v>277</v>
      </c>
      <c r="B1603">
        <v>30.95</v>
      </c>
      <c r="C1603">
        <v>50</v>
      </c>
      <c r="D1603">
        <v>66.67</v>
      </c>
      <c r="E1603">
        <v>40</v>
      </c>
      <c r="F1603">
        <v>50</v>
      </c>
      <c r="G1603">
        <v>66.67</v>
      </c>
      <c r="H1603">
        <v>50</v>
      </c>
      <c r="I1603">
        <v>100</v>
      </c>
      <c r="J1603">
        <v>75</v>
      </c>
      <c r="K1603">
        <v>50</v>
      </c>
      <c r="L1603">
        <v>0</v>
      </c>
      <c r="M1603">
        <v>0</v>
      </c>
      <c r="N1603">
        <v>0</v>
      </c>
      <c r="O1603">
        <v>0</v>
      </c>
      <c r="P1603">
        <v>0</v>
      </c>
      <c r="Q1603">
        <v>0</v>
      </c>
      <c r="R1603">
        <v>0</v>
      </c>
      <c r="S1603">
        <v>0</v>
      </c>
      <c r="T1603">
        <v>0</v>
      </c>
      <c r="U1603">
        <v>14.29</v>
      </c>
      <c r="V1603">
        <v>0</v>
      </c>
      <c r="W1603">
        <v>36.78</v>
      </c>
    </row>
    <row r="1604" spans="1:23">
      <c r="A1604" t="s">
        <v>218</v>
      </c>
      <c r="B1604">
        <v>14.29</v>
      </c>
      <c r="C1604">
        <v>0</v>
      </c>
      <c r="D1604">
        <v>0</v>
      </c>
      <c r="E1604">
        <v>0</v>
      </c>
      <c r="F1604">
        <v>0</v>
      </c>
      <c r="G1604">
        <v>0</v>
      </c>
      <c r="H1604">
        <v>0</v>
      </c>
      <c r="I1604">
        <v>0</v>
      </c>
      <c r="J1604">
        <v>0</v>
      </c>
      <c r="K1604">
        <v>0</v>
      </c>
      <c r="L1604">
        <v>0</v>
      </c>
      <c r="M1604">
        <v>0</v>
      </c>
      <c r="N1604">
        <v>0</v>
      </c>
      <c r="O1604">
        <v>0</v>
      </c>
      <c r="P1604">
        <v>0</v>
      </c>
      <c r="Q1604">
        <v>0</v>
      </c>
      <c r="R1604">
        <v>0</v>
      </c>
      <c r="S1604">
        <v>0</v>
      </c>
      <c r="T1604">
        <v>0</v>
      </c>
      <c r="U1604">
        <v>14.29</v>
      </c>
      <c r="V1604">
        <v>0</v>
      </c>
      <c r="W1604">
        <v>10.92</v>
      </c>
    </row>
    <row r="1605" spans="1:23">
      <c r="A1605" t="s">
        <v>253</v>
      </c>
      <c r="B1605">
        <v>100</v>
      </c>
      <c r="C1605">
        <v>100</v>
      </c>
      <c r="D1605">
        <v>100</v>
      </c>
      <c r="E1605">
        <v>100</v>
      </c>
      <c r="F1605">
        <v>100</v>
      </c>
      <c r="G1605">
        <v>100</v>
      </c>
      <c r="H1605">
        <v>100</v>
      </c>
      <c r="I1605">
        <v>100</v>
      </c>
      <c r="J1605">
        <v>100</v>
      </c>
      <c r="K1605">
        <v>100</v>
      </c>
      <c r="L1605">
        <v>0</v>
      </c>
      <c r="M1605">
        <v>0</v>
      </c>
      <c r="N1605">
        <v>0</v>
      </c>
      <c r="O1605">
        <v>0</v>
      </c>
      <c r="P1605">
        <v>0</v>
      </c>
      <c r="Q1605">
        <v>0</v>
      </c>
      <c r="R1605">
        <v>0</v>
      </c>
      <c r="S1605">
        <v>0</v>
      </c>
      <c r="T1605">
        <v>0</v>
      </c>
      <c r="U1605">
        <v>100</v>
      </c>
      <c r="V1605">
        <v>0</v>
      </c>
      <c r="W1605">
        <v>100</v>
      </c>
    </row>
    <row r="1606" spans="1:23">
      <c r="A1606" t="s">
        <v>254</v>
      </c>
      <c r="B1606">
        <v>126</v>
      </c>
      <c r="C1606">
        <v>6</v>
      </c>
      <c r="D1606">
        <v>9</v>
      </c>
      <c r="E1606">
        <v>5</v>
      </c>
      <c r="F1606">
        <v>4</v>
      </c>
      <c r="G1606">
        <v>3</v>
      </c>
      <c r="H1606">
        <v>4</v>
      </c>
      <c r="I1606">
        <v>2</v>
      </c>
      <c r="J1606">
        <v>4</v>
      </c>
      <c r="K1606">
        <v>4</v>
      </c>
      <c r="L1606">
        <v>0</v>
      </c>
      <c r="M1606">
        <v>0</v>
      </c>
      <c r="N1606">
        <v>0</v>
      </c>
      <c r="O1606">
        <v>0</v>
      </c>
      <c r="P1606">
        <v>0</v>
      </c>
      <c r="Q1606">
        <v>0</v>
      </c>
      <c r="R1606">
        <v>0</v>
      </c>
      <c r="S1606">
        <v>0</v>
      </c>
      <c r="T1606">
        <v>0</v>
      </c>
      <c r="U1606">
        <v>7</v>
      </c>
      <c r="V1606">
        <v>0</v>
      </c>
      <c r="W1606">
        <v>174</v>
      </c>
    </row>
    <row r="1607" spans="1:23">
      <c r="A1607" t="s">
        <v>255</v>
      </c>
      <c r="B1607">
        <v>71.430000000000007</v>
      </c>
      <c r="C1607">
        <v>66.67</v>
      </c>
      <c r="D1607">
        <v>88.89</v>
      </c>
      <c r="E1607">
        <v>80</v>
      </c>
      <c r="F1607">
        <v>75</v>
      </c>
      <c r="G1607">
        <v>100</v>
      </c>
      <c r="H1607">
        <v>75</v>
      </c>
      <c r="I1607">
        <v>100</v>
      </c>
      <c r="J1607">
        <v>100</v>
      </c>
      <c r="K1607">
        <v>100</v>
      </c>
      <c r="L1607">
        <v>0</v>
      </c>
      <c r="M1607">
        <v>0</v>
      </c>
      <c r="N1607">
        <v>0</v>
      </c>
      <c r="O1607">
        <v>0</v>
      </c>
      <c r="P1607">
        <v>0</v>
      </c>
      <c r="Q1607">
        <v>0</v>
      </c>
      <c r="R1607">
        <v>0</v>
      </c>
      <c r="S1607">
        <v>0</v>
      </c>
      <c r="T1607">
        <v>0</v>
      </c>
      <c r="U1607">
        <v>85.71</v>
      </c>
      <c r="V1607">
        <v>0</v>
      </c>
      <c r="W1607">
        <v>75.290000000000006</v>
      </c>
    </row>
    <row r="1608" spans="1:23">
      <c r="A1608" t="s">
        <v>256</v>
      </c>
      <c r="B1608">
        <v>4.76</v>
      </c>
      <c r="C1608">
        <v>0</v>
      </c>
      <c r="D1608">
        <v>0</v>
      </c>
      <c r="E1608">
        <v>0</v>
      </c>
      <c r="F1608">
        <v>0</v>
      </c>
      <c r="G1608">
        <v>0</v>
      </c>
      <c r="H1608">
        <v>0</v>
      </c>
      <c r="I1608">
        <v>0</v>
      </c>
      <c r="J1608">
        <v>0</v>
      </c>
      <c r="K1608">
        <v>0</v>
      </c>
      <c r="L1608">
        <v>0</v>
      </c>
      <c r="M1608">
        <v>0</v>
      </c>
      <c r="N1608">
        <v>0</v>
      </c>
      <c r="O1608">
        <v>0</v>
      </c>
      <c r="P1608">
        <v>0</v>
      </c>
      <c r="Q1608">
        <v>0</v>
      </c>
      <c r="R1608">
        <v>0</v>
      </c>
      <c r="S1608">
        <v>0</v>
      </c>
      <c r="T1608">
        <v>0</v>
      </c>
      <c r="U1608">
        <v>0</v>
      </c>
      <c r="V1608">
        <v>0</v>
      </c>
      <c r="W1608">
        <v>3.45</v>
      </c>
    </row>
    <row r="1609" spans="1:23">
      <c r="A1609" t="s">
        <v>257</v>
      </c>
      <c r="B1609">
        <v>4.0999999999999996</v>
      </c>
      <c r="C1609">
        <v>4.2</v>
      </c>
      <c r="D1609">
        <v>4.5999999999999996</v>
      </c>
      <c r="E1609">
        <v>4.2</v>
      </c>
      <c r="F1609">
        <v>4.3</v>
      </c>
      <c r="G1609">
        <v>4.7</v>
      </c>
      <c r="H1609">
        <v>4.3</v>
      </c>
      <c r="I1609">
        <v>5</v>
      </c>
      <c r="J1609">
        <v>4.8</v>
      </c>
      <c r="K1609">
        <v>4.5</v>
      </c>
      <c r="L1609">
        <v>0</v>
      </c>
      <c r="M1609">
        <v>0</v>
      </c>
      <c r="N1609">
        <v>0</v>
      </c>
      <c r="O1609">
        <v>0</v>
      </c>
      <c r="P1609">
        <v>0</v>
      </c>
      <c r="Q1609">
        <v>0</v>
      </c>
      <c r="R1609">
        <v>0</v>
      </c>
      <c r="S1609">
        <v>0</v>
      </c>
      <c r="T1609">
        <v>0</v>
      </c>
      <c r="U1609">
        <v>4.2</v>
      </c>
      <c r="V1609">
        <v>0</v>
      </c>
      <c r="W1609">
        <v>4.2</v>
      </c>
    </row>
    <row r="1610" spans="1:23">
      <c r="A1610" t="s">
        <v>258</v>
      </c>
      <c r="B1610">
        <v>77.8</v>
      </c>
      <c r="C1610">
        <v>79.2</v>
      </c>
      <c r="D1610">
        <v>88.9</v>
      </c>
      <c r="E1610">
        <v>80</v>
      </c>
      <c r="F1610">
        <v>81.3</v>
      </c>
      <c r="G1610">
        <v>91.7</v>
      </c>
      <c r="H1610">
        <v>81.3</v>
      </c>
      <c r="I1610">
        <v>100</v>
      </c>
      <c r="J1610">
        <v>93.8</v>
      </c>
      <c r="K1610">
        <v>87.5</v>
      </c>
      <c r="L1610">
        <v>0</v>
      </c>
      <c r="M1610">
        <v>0</v>
      </c>
      <c r="N1610">
        <v>0</v>
      </c>
      <c r="O1610">
        <v>0</v>
      </c>
      <c r="P1610">
        <v>0</v>
      </c>
      <c r="Q1610">
        <v>0</v>
      </c>
      <c r="R1610">
        <v>0</v>
      </c>
      <c r="S1610">
        <v>0</v>
      </c>
      <c r="T1610">
        <v>0</v>
      </c>
      <c r="U1610">
        <v>79.2</v>
      </c>
      <c r="V1610">
        <v>0</v>
      </c>
      <c r="W1610">
        <v>80</v>
      </c>
    </row>
    <row r="1611" spans="1:23">
      <c r="A1611" t="s">
        <v>245</v>
      </c>
    </row>
    <row r="1612" spans="1:23">
      <c r="A1612" t="s">
        <v>245</v>
      </c>
    </row>
    <row r="1613" spans="1:23">
      <c r="A1613" t="s">
        <v>341</v>
      </c>
    </row>
    <row r="1614" spans="1:23">
      <c r="A1614" t="s">
        <v>357</v>
      </c>
    </row>
    <row r="1617" spans="1:23">
      <c r="B1617" t="s">
        <v>238</v>
      </c>
      <c r="C1617" t="s">
        <v>239</v>
      </c>
      <c r="L1617" t="s">
        <v>240</v>
      </c>
    </row>
    <row r="1619" spans="1:23">
      <c r="B1619" t="s">
        <v>119</v>
      </c>
      <c r="C1619" t="s">
        <v>225</v>
      </c>
      <c r="D1619" t="s">
        <v>226</v>
      </c>
      <c r="E1619" t="s">
        <v>227</v>
      </c>
      <c r="F1619" t="s">
        <v>228</v>
      </c>
      <c r="G1619" t="s">
        <v>229</v>
      </c>
      <c r="H1619" t="s">
        <v>230</v>
      </c>
      <c r="I1619" t="s">
        <v>231</v>
      </c>
      <c r="J1619" t="s">
        <v>232</v>
      </c>
      <c r="K1619" t="s">
        <v>233</v>
      </c>
      <c r="L1619" t="s">
        <v>225</v>
      </c>
      <c r="M1619" t="s">
        <v>226</v>
      </c>
      <c r="N1619" t="s">
        <v>227</v>
      </c>
      <c r="O1619" t="s">
        <v>228</v>
      </c>
      <c r="P1619" t="s">
        <v>229</v>
      </c>
      <c r="Q1619" t="s">
        <v>230</v>
      </c>
      <c r="R1619" t="s">
        <v>231</v>
      </c>
      <c r="S1619" t="s">
        <v>232</v>
      </c>
      <c r="T1619" t="s">
        <v>233</v>
      </c>
      <c r="U1619" t="s">
        <v>122</v>
      </c>
      <c r="V1619" t="s">
        <v>241</v>
      </c>
      <c r="W1619" t="s">
        <v>224</v>
      </c>
    </row>
    <row r="1621" spans="1:23">
      <c r="A1621" t="s">
        <v>273</v>
      </c>
      <c r="B1621">
        <v>1.59</v>
      </c>
      <c r="C1621">
        <v>0</v>
      </c>
      <c r="D1621">
        <v>0</v>
      </c>
      <c r="E1621">
        <v>0</v>
      </c>
      <c r="F1621">
        <v>0</v>
      </c>
      <c r="G1621">
        <v>0</v>
      </c>
      <c r="H1621">
        <v>0</v>
      </c>
      <c r="I1621">
        <v>0</v>
      </c>
      <c r="J1621">
        <v>0</v>
      </c>
      <c r="K1621">
        <v>0</v>
      </c>
      <c r="L1621">
        <v>0</v>
      </c>
      <c r="M1621">
        <v>0</v>
      </c>
      <c r="N1621">
        <v>0</v>
      </c>
      <c r="O1621">
        <v>0</v>
      </c>
      <c r="P1621">
        <v>0</v>
      </c>
      <c r="Q1621">
        <v>0</v>
      </c>
      <c r="R1621">
        <v>0</v>
      </c>
      <c r="S1621">
        <v>0</v>
      </c>
      <c r="T1621">
        <v>0</v>
      </c>
      <c r="U1621">
        <v>0</v>
      </c>
      <c r="V1621">
        <v>0</v>
      </c>
      <c r="W1621">
        <v>1.1499999999999999</v>
      </c>
    </row>
    <row r="1622" spans="1:23">
      <c r="A1622" t="s">
        <v>274</v>
      </c>
      <c r="B1622">
        <v>3.17</v>
      </c>
      <c r="C1622">
        <v>0</v>
      </c>
      <c r="D1622">
        <v>0</v>
      </c>
      <c r="E1622">
        <v>0</v>
      </c>
      <c r="F1622">
        <v>0</v>
      </c>
      <c r="G1622">
        <v>0</v>
      </c>
      <c r="H1622">
        <v>0</v>
      </c>
      <c r="I1622">
        <v>0</v>
      </c>
      <c r="J1622">
        <v>0</v>
      </c>
      <c r="K1622">
        <v>0</v>
      </c>
      <c r="L1622">
        <v>0</v>
      </c>
      <c r="M1622">
        <v>0</v>
      </c>
      <c r="N1622">
        <v>0</v>
      </c>
      <c r="O1622">
        <v>0</v>
      </c>
      <c r="P1622">
        <v>0</v>
      </c>
      <c r="Q1622">
        <v>0</v>
      </c>
      <c r="R1622">
        <v>0</v>
      </c>
      <c r="S1622">
        <v>0</v>
      </c>
      <c r="T1622">
        <v>0</v>
      </c>
      <c r="U1622">
        <v>0</v>
      </c>
      <c r="V1622">
        <v>0</v>
      </c>
      <c r="W1622">
        <v>2.2999999999999998</v>
      </c>
    </row>
    <row r="1623" spans="1:23">
      <c r="A1623" t="s">
        <v>275</v>
      </c>
      <c r="B1623">
        <v>10.32</v>
      </c>
      <c r="C1623">
        <v>16.670000000000002</v>
      </c>
      <c r="D1623">
        <v>11.11</v>
      </c>
      <c r="E1623">
        <v>0</v>
      </c>
      <c r="F1623">
        <v>0</v>
      </c>
      <c r="G1623">
        <v>0</v>
      </c>
      <c r="H1623">
        <v>0</v>
      </c>
      <c r="I1623">
        <v>0</v>
      </c>
      <c r="J1623">
        <v>0</v>
      </c>
      <c r="K1623">
        <v>0</v>
      </c>
      <c r="L1623">
        <v>0</v>
      </c>
      <c r="M1623">
        <v>0</v>
      </c>
      <c r="N1623">
        <v>0</v>
      </c>
      <c r="O1623">
        <v>0</v>
      </c>
      <c r="P1623">
        <v>0</v>
      </c>
      <c r="Q1623">
        <v>0</v>
      </c>
      <c r="R1623">
        <v>0</v>
      </c>
      <c r="S1623">
        <v>0</v>
      </c>
      <c r="T1623">
        <v>0</v>
      </c>
      <c r="U1623">
        <v>0</v>
      </c>
      <c r="V1623">
        <v>0</v>
      </c>
      <c r="W1623">
        <v>8.6199999999999992</v>
      </c>
    </row>
    <row r="1624" spans="1:23">
      <c r="A1624" t="s">
        <v>276</v>
      </c>
      <c r="B1624">
        <v>37.299999999999997</v>
      </c>
      <c r="C1624">
        <v>33.33</v>
      </c>
      <c r="D1624">
        <v>33.33</v>
      </c>
      <c r="E1624">
        <v>60</v>
      </c>
      <c r="F1624">
        <v>50</v>
      </c>
      <c r="G1624">
        <v>33.33</v>
      </c>
      <c r="H1624">
        <v>50</v>
      </c>
      <c r="I1624">
        <v>0</v>
      </c>
      <c r="J1624">
        <v>0</v>
      </c>
      <c r="K1624">
        <v>25</v>
      </c>
      <c r="L1624">
        <v>0</v>
      </c>
      <c r="M1624">
        <v>0</v>
      </c>
      <c r="N1624">
        <v>0</v>
      </c>
      <c r="O1624">
        <v>0</v>
      </c>
      <c r="P1624">
        <v>0</v>
      </c>
      <c r="Q1624">
        <v>0</v>
      </c>
      <c r="R1624">
        <v>0</v>
      </c>
      <c r="S1624">
        <v>0</v>
      </c>
      <c r="T1624">
        <v>0</v>
      </c>
      <c r="U1624">
        <v>57.14</v>
      </c>
      <c r="V1624">
        <v>0</v>
      </c>
      <c r="W1624">
        <v>37.36</v>
      </c>
    </row>
    <row r="1625" spans="1:23">
      <c r="A1625" t="s">
        <v>277</v>
      </c>
      <c r="B1625">
        <v>33.33</v>
      </c>
      <c r="C1625">
        <v>50</v>
      </c>
      <c r="D1625">
        <v>55.56</v>
      </c>
      <c r="E1625">
        <v>40</v>
      </c>
      <c r="F1625">
        <v>50</v>
      </c>
      <c r="G1625">
        <v>66.67</v>
      </c>
      <c r="H1625">
        <v>50</v>
      </c>
      <c r="I1625">
        <v>100</v>
      </c>
      <c r="J1625">
        <v>100</v>
      </c>
      <c r="K1625">
        <v>75</v>
      </c>
      <c r="L1625">
        <v>0</v>
      </c>
      <c r="M1625">
        <v>0</v>
      </c>
      <c r="N1625">
        <v>0</v>
      </c>
      <c r="O1625">
        <v>0</v>
      </c>
      <c r="P1625">
        <v>0</v>
      </c>
      <c r="Q1625">
        <v>0</v>
      </c>
      <c r="R1625">
        <v>0</v>
      </c>
      <c r="S1625">
        <v>0</v>
      </c>
      <c r="T1625">
        <v>0</v>
      </c>
      <c r="U1625">
        <v>28.57</v>
      </c>
      <c r="V1625">
        <v>0</v>
      </c>
      <c r="W1625">
        <v>39.659999999999997</v>
      </c>
    </row>
    <row r="1626" spans="1:23">
      <c r="A1626" t="s">
        <v>218</v>
      </c>
      <c r="B1626">
        <v>14.29</v>
      </c>
      <c r="C1626">
        <v>0</v>
      </c>
      <c r="D1626">
        <v>0</v>
      </c>
      <c r="E1626">
        <v>0</v>
      </c>
      <c r="F1626">
        <v>0</v>
      </c>
      <c r="G1626">
        <v>0</v>
      </c>
      <c r="H1626">
        <v>0</v>
      </c>
      <c r="I1626">
        <v>0</v>
      </c>
      <c r="J1626">
        <v>0</v>
      </c>
      <c r="K1626">
        <v>0</v>
      </c>
      <c r="L1626">
        <v>0</v>
      </c>
      <c r="M1626">
        <v>0</v>
      </c>
      <c r="N1626">
        <v>0</v>
      </c>
      <c r="O1626">
        <v>0</v>
      </c>
      <c r="P1626">
        <v>0</v>
      </c>
      <c r="Q1626">
        <v>0</v>
      </c>
      <c r="R1626">
        <v>0</v>
      </c>
      <c r="S1626">
        <v>0</v>
      </c>
      <c r="T1626">
        <v>0</v>
      </c>
      <c r="U1626">
        <v>14.29</v>
      </c>
      <c r="V1626">
        <v>0</v>
      </c>
      <c r="W1626">
        <v>10.92</v>
      </c>
    </row>
    <row r="1627" spans="1:23">
      <c r="A1627" t="s">
        <v>253</v>
      </c>
      <c r="B1627">
        <v>100</v>
      </c>
      <c r="C1627">
        <v>100</v>
      </c>
      <c r="D1627">
        <v>100</v>
      </c>
      <c r="E1627">
        <v>100</v>
      </c>
      <c r="F1627">
        <v>100</v>
      </c>
      <c r="G1627">
        <v>100</v>
      </c>
      <c r="H1627">
        <v>100</v>
      </c>
      <c r="I1627">
        <v>100</v>
      </c>
      <c r="J1627">
        <v>100</v>
      </c>
      <c r="K1627">
        <v>100</v>
      </c>
      <c r="L1627">
        <v>0</v>
      </c>
      <c r="M1627">
        <v>0</v>
      </c>
      <c r="N1627">
        <v>0</v>
      </c>
      <c r="O1627">
        <v>0</v>
      </c>
      <c r="P1627">
        <v>0</v>
      </c>
      <c r="Q1627">
        <v>0</v>
      </c>
      <c r="R1627">
        <v>0</v>
      </c>
      <c r="S1627">
        <v>0</v>
      </c>
      <c r="T1627">
        <v>0</v>
      </c>
      <c r="U1627">
        <v>100</v>
      </c>
      <c r="V1627">
        <v>0</v>
      </c>
      <c r="W1627">
        <v>100</v>
      </c>
    </row>
    <row r="1628" spans="1:23">
      <c r="A1628" t="s">
        <v>254</v>
      </c>
      <c r="B1628">
        <v>126</v>
      </c>
      <c r="C1628">
        <v>6</v>
      </c>
      <c r="D1628">
        <v>9</v>
      </c>
      <c r="E1628">
        <v>5</v>
      </c>
      <c r="F1628">
        <v>4</v>
      </c>
      <c r="G1628">
        <v>3</v>
      </c>
      <c r="H1628">
        <v>4</v>
      </c>
      <c r="I1628">
        <v>2</v>
      </c>
      <c r="J1628">
        <v>4</v>
      </c>
      <c r="K1628">
        <v>4</v>
      </c>
      <c r="L1628">
        <v>0</v>
      </c>
      <c r="M1628">
        <v>0</v>
      </c>
      <c r="N1628">
        <v>0</v>
      </c>
      <c r="O1628">
        <v>0</v>
      </c>
      <c r="P1628">
        <v>0</v>
      </c>
      <c r="Q1628">
        <v>0</v>
      </c>
      <c r="R1628">
        <v>0</v>
      </c>
      <c r="S1628">
        <v>0</v>
      </c>
      <c r="T1628">
        <v>0</v>
      </c>
      <c r="U1628">
        <v>7</v>
      </c>
      <c r="V1628">
        <v>0</v>
      </c>
      <c r="W1628">
        <v>174</v>
      </c>
    </row>
    <row r="1629" spans="1:23">
      <c r="A1629" t="s">
        <v>255</v>
      </c>
      <c r="B1629">
        <v>70.63</v>
      </c>
      <c r="C1629">
        <v>83.33</v>
      </c>
      <c r="D1629">
        <v>88.89</v>
      </c>
      <c r="E1629">
        <v>100</v>
      </c>
      <c r="F1629">
        <v>100</v>
      </c>
      <c r="G1629">
        <v>100</v>
      </c>
      <c r="H1629">
        <v>100</v>
      </c>
      <c r="I1629">
        <v>100</v>
      </c>
      <c r="J1629">
        <v>100</v>
      </c>
      <c r="K1629">
        <v>100</v>
      </c>
      <c r="L1629">
        <v>0</v>
      </c>
      <c r="M1629">
        <v>0</v>
      </c>
      <c r="N1629">
        <v>0</v>
      </c>
      <c r="O1629">
        <v>0</v>
      </c>
      <c r="P1629">
        <v>0</v>
      </c>
      <c r="Q1629">
        <v>0</v>
      </c>
      <c r="R1629">
        <v>0</v>
      </c>
      <c r="S1629">
        <v>0</v>
      </c>
      <c r="T1629">
        <v>0</v>
      </c>
      <c r="U1629">
        <v>85.71</v>
      </c>
      <c r="V1629">
        <v>0</v>
      </c>
      <c r="W1629">
        <v>77.010000000000005</v>
      </c>
    </row>
    <row r="1630" spans="1:23">
      <c r="A1630" t="s">
        <v>256</v>
      </c>
      <c r="B1630">
        <v>4.76</v>
      </c>
      <c r="C1630">
        <v>0</v>
      </c>
      <c r="D1630">
        <v>0</v>
      </c>
      <c r="E1630">
        <v>0</v>
      </c>
      <c r="F1630">
        <v>0</v>
      </c>
      <c r="G1630">
        <v>0</v>
      </c>
      <c r="H1630">
        <v>0</v>
      </c>
      <c r="I1630">
        <v>0</v>
      </c>
      <c r="J1630">
        <v>0</v>
      </c>
      <c r="K1630">
        <v>0</v>
      </c>
      <c r="L1630">
        <v>0</v>
      </c>
      <c r="M1630">
        <v>0</v>
      </c>
      <c r="N1630">
        <v>0</v>
      </c>
      <c r="O1630">
        <v>0</v>
      </c>
      <c r="P1630">
        <v>0</v>
      </c>
      <c r="Q1630">
        <v>0</v>
      </c>
      <c r="R1630">
        <v>0</v>
      </c>
      <c r="S1630">
        <v>0</v>
      </c>
      <c r="T1630">
        <v>0</v>
      </c>
      <c r="U1630">
        <v>0</v>
      </c>
      <c r="V1630">
        <v>0</v>
      </c>
      <c r="W1630">
        <v>3.45</v>
      </c>
    </row>
    <row r="1631" spans="1:23">
      <c r="A1631" t="s">
        <v>257</v>
      </c>
      <c r="B1631">
        <v>4.0999999999999996</v>
      </c>
      <c r="C1631">
        <v>4.3</v>
      </c>
      <c r="D1631">
        <v>4.4000000000000004</v>
      </c>
      <c r="E1631">
        <v>4.4000000000000004</v>
      </c>
      <c r="F1631">
        <v>4.5</v>
      </c>
      <c r="G1631">
        <v>4.7</v>
      </c>
      <c r="H1631">
        <v>4.5</v>
      </c>
      <c r="I1631">
        <v>5</v>
      </c>
      <c r="J1631">
        <v>5</v>
      </c>
      <c r="K1631">
        <v>4.8</v>
      </c>
      <c r="L1631">
        <v>0</v>
      </c>
      <c r="M1631">
        <v>0</v>
      </c>
      <c r="N1631">
        <v>0</v>
      </c>
      <c r="O1631">
        <v>0</v>
      </c>
      <c r="P1631">
        <v>0</v>
      </c>
      <c r="Q1631">
        <v>0</v>
      </c>
      <c r="R1631">
        <v>0</v>
      </c>
      <c r="S1631">
        <v>0</v>
      </c>
      <c r="T1631">
        <v>0</v>
      </c>
      <c r="U1631">
        <v>4.3</v>
      </c>
      <c r="V1631">
        <v>0</v>
      </c>
      <c r="W1631">
        <v>4.3</v>
      </c>
    </row>
    <row r="1632" spans="1:23">
      <c r="A1632" t="s">
        <v>258</v>
      </c>
      <c r="B1632">
        <v>78.5</v>
      </c>
      <c r="C1632">
        <v>83.3</v>
      </c>
      <c r="D1632">
        <v>86.1</v>
      </c>
      <c r="E1632">
        <v>85</v>
      </c>
      <c r="F1632">
        <v>87.5</v>
      </c>
      <c r="G1632">
        <v>91.7</v>
      </c>
      <c r="H1632">
        <v>87.5</v>
      </c>
      <c r="I1632">
        <v>100</v>
      </c>
      <c r="J1632">
        <v>100</v>
      </c>
      <c r="K1632">
        <v>93.8</v>
      </c>
      <c r="L1632">
        <v>0</v>
      </c>
      <c r="M1632">
        <v>0</v>
      </c>
      <c r="N1632">
        <v>0</v>
      </c>
      <c r="O1632">
        <v>0</v>
      </c>
      <c r="P1632">
        <v>0</v>
      </c>
      <c r="Q1632">
        <v>0</v>
      </c>
      <c r="R1632">
        <v>0</v>
      </c>
      <c r="S1632">
        <v>0</v>
      </c>
      <c r="T1632">
        <v>0</v>
      </c>
      <c r="U1632">
        <v>83.3</v>
      </c>
      <c r="V1632">
        <v>0</v>
      </c>
      <c r="W1632">
        <v>81.5</v>
      </c>
    </row>
    <row r="1633" spans="1:23">
      <c r="A1633" t="s">
        <v>245</v>
      </c>
    </row>
    <row r="1634" spans="1:23">
      <c r="A1634" t="s">
        <v>245</v>
      </c>
    </row>
    <row r="1635" spans="1:23">
      <c r="A1635" t="s">
        <v>358</v>
      </c>
    </row>
    <row r="1636" spans="1:23">
      <c r="A1636" t="s">
        <v>359</v>
      </c>
    </row>
    <row r="1639" spans="1:23">
      <c r="B1639" t="s">
        <v>238</v>
      </c>
      <c r="C1639" t="s">
        <v>239</v>
      </c>
      <c r="L1639" t="s">
        <v>240</v>
      </c>
    </row>
    <row r="1641" spans="1:23">
      <c r="B1641" t="s">
        <v>119</v>
      </c>
      <c r="C1641" t="s">
        <v>225</v>
      </c>
      <c r="D1641" t="s">
        <v>226</v>
      </c>
      <c r="E1641" t="s">
        <v>227</v>
      </c>
      <c r="F1641" t="s">
        <v>228</v>
      </c>
      <c r="G1641" t="s">
        <v>229</v>
      </c>
      <c r="H1641" t="s">
        <v>230</v>
      </c>
      <c r="I1641" t="s">
        <v>231</v>
      </c>
      <c r="J1641" t="s">
        <v>232</v>
      </c>
      <c r="K1641" t="s">
        <v>233</v>
      </c>
      <c r="L1641" t="s">
        <v>225</v>
      </c>
      <c r="M1641" t="s">
        <v>226</v>
      </c>
      <c r="N1641" t="s">
        <v>227</v>
      </c>
      <c r="O1641" t="s">
        <v>228</v>
      </c>
      <c r="P1641" t="s">
        <v>229</v>
      </c>
      <c r="Q1641" t="s">
        <v>230</v>
      </c>
      <c r="R1641" t="s">
        <v>231</v>
      </c>
      <c r="S1641" t="s">
        <v>232</v>
      </c>
      <c r="T1641" t="s">
        <v>233</v>
      </c>
      <c r="U1641" t="s">
        <v>122</v>
      </c>
      <c r="V1641" t="s">
        <v>241</v>
      </c>
      <c r="W1641" t="s">
        <v>224</v>
      </c>
    </row>
    <row r="1643" spans="1:23">
      <c r="A1643" t="s">
        <v>273</v>
      </c>
      <c r="B1643">
        <v>0</v>
      </c>
      <c r="C1643">
        <v>0</v>
      </c>
      <c r="D1643">
        <v>0</v>
      </c>
      <c r="E1643">
        <v>0</v>
      </c>
      <c r="F1643">
        <v>0</v>
      </c>
      <c r="G1643">
        <v>0</v>
      </c>
      <c r="H1643">
        <v>0</v>
      </c>
      <c r="I1643">
        <v>0</v>
      </c>
      <c r="J1643">
        <v>0</v>
      </c>
      <c r="K1643">
        <v>0</v>
      </c>
      <c r="L1643">
        <v>0</v>
      </c>
      <c r="M1643">
        <v>0</v>
      </c>
      <c r="N1643">
        <v>0</v>
      </c>
      <c r="O1643">
        <v>0</v>
      </c>
      <c r="P1643">
        <v>0</v>
      </c>
      <c r="Q1643">
        <v>0</v>
      </c>
      <c r="R1643">
        <v>0</v>
      </c>
      <c r="S1643">
        <v>0</v>
      </c>
      <c r="T1643">
        <v>0</v>
      </c>
      <c r="U1643">
        <v>0</v>
      </c>
      <c r="V1643">
        <v>0</v>
      </c>
      <c r="W1643">
        <v>0</v>
      </c>
    </row>
    <row r="1644" spans="1:23">
      <c r="A1644" t="s">
        <v>274</v>
      </c>
      <c r="B1644">
        <v>0</v>
      </c>
      <c r="C1644">
        <v>0</v>
      </c>
      <c r="D1644">
        <v>0</v>
      </c>
      <c r="E1644">
        <v>0</v>
      </c>
      <c r="F1644">
        <v>0</v>
      </c>
      <c r="G1644">
        <v>0</v>
      </c>
      <c r="H1644">
        <v>0</v>
      </c>
      <c r="I1644">
        <v>0</v>
      </c>
      <c r="J1644">
        <v>0</v>
      </c>
      <c r="K1644">
        <v>0</v>
      </c>
      <c r="L1644">
        <v>0</v>
      </c>
      <c r="M1644">
        <v>0</v>
      </c>
      <c r="N1644">
        <v>0</v>
      </c>
      <c r="O1644">
        <v>0</v>
      </c>
      <c r="P1644">
        <v>0</v>
      </c>
      <c r="Q1644">
        <v>0</v>
      </c>
      <c r="R1644">
        <v>0</v>
      </c>
      <c r="S1644">
        <v>0</v>
      </c>
      <c r="T1644">
        <v>0</v>
      </c>
      <c r="U1644">
        <v>0</v>
      </c>
      <c r="V1644">
        <v>0</v>
      </c>
      <c r="W1644">
        <v>0</v>
      </c>
    </row>
    <row r="1645" spans="1:23">
      <c r="A1645" t="s">
        <v>275</v>
      </c>
      <c r="B1645">
        <v>0</v>
      </c>
      <c r="C1645">
        <v>0</v>
      </c>
      <c r="D1645">
        <v>0</v>
      </c>
      <c r="E1645">
        <v>0</v>
      </c>
      <c r="F1645">
        <v>0</v>
      </c>
      <c r="G1645">
        <v>0</v>
      </c>
      <c r="H1645">
        <v>0</v>
      </c>
      <c r="I1645">
        <v>0</v>
      </c>
      <c r="J1645">
        <v>0</v>
      </c>
      <c r="K1645">
        <v>0</v>
      </c>
      <c r="L1645">
        <v>0</v>
      </c>
      <c r="M1645">
        <v>0</v>
      </c>
      <c r="N1645">
        <v>0</v>
      </c>
      <c r="O1645">
        <v>0</v>
      </c>
      <c r="P1645">
        <v>0</v>
      </c>
      <c r="Q1645">
        <v>0</v>
      </c>
      <c r="R1645">
        <v>0</v>
      </c>
      <c r="S1645">
        <v>0</v>
      </c>
      <c r="T1645">
        <v>0</v>
      </c>
      <c r="U1645">
        <v>0</v>
      </c>
      <c r="V1645">
        <v>0</v>
      </c>
      <c r="W1645">
        <v>0</v>
      </c>
    </row>
    <row r="1646" spans="1:23">
      <c r="A1646" t="s">
        <v>276</v>
      </c>
      <c r="B1646">
        <v>0</v>
      </c>
      <c r="C1646">
        <v>0</v>
      </c>
      <c r="D1646">
        <v>0</v>
      </c>
      <c r="E1646">
        <v>0</v>
      </c>
      <c r="F1646">
        <v>0</v>
      </c>
      <c r="G1646">
        <v>0</v>
      </c>
      <c r="H1646">
        <v>0</v>
      </c>
      <c r="I1646">
        <v>0</v>
      </c>
      <c r="J1646">
        <v>0</v>
      </c>
      <c r="K1646">
        <v>0</v>
      </c>
      <c r="L1646">
        <v>0</v>
      </c>
      <c r="M1646">
        <v>0</v>
      </c>
      <c r="N1646">
        <v>0</v>
      </c>
      <c r="O1646">
        <v>0</v>
      </c>
      <c r="P1646">
        <v>0</v>
      </c>
      <c r="Q1646">
        <v>0</v>
      </c>
      <c r="R1646">
        <v>0</v>
      </c>
      <c r="S1646">
        <v>0</v>
      </c>
      <c r="T1646">
        <v>0</v>
      </c>
      <c r="U1646">
        <v>0</v>
      </c>
      <c r="V1646">
        <v>0</v>
      </c>
      <c r="W1646">
        <v>0</v>
      </c>
    </row>
    <row r="1647" spans="1:23">
      <c r="A1647" t="s">
        <v>277</v>
      </c>
      <c r="B1647">
        <v>0</v>
      </c>
      <c r="C1647">
        <v>0</v>
      </c>
      <c r="D1647">
        <v>0</v>
      </c>
      <c r="E1647">
        <v>0</v>
      </c>
      <c r="F1647">
        <v>0</v>
      </c>
      <c r="G1647">
        <v>0</v>
      </c>
      <c r="H1647">
        <v>0</v>
      </c>
      <c r="I1647">
        <v>0</v>
      </c>
      <c r="J1647">
        <v>0</v>
      </c>
      <c r="K1647">
        <v>0</v>
      </c>
      <c r="L1647">
        <v>0</v>
      </c>
      <c r="M1647">
        <v>0</v>
      </c>
      <c r="N1647">
        <v>0</v>
      </c>
      <c r="O1647">
        <v>0</v>
      </c>
      <c r="P1647">
        <v>0</v>
      </c>
      <c r="Q1647">
        <v>0</v>
      </c>
      <c r="R1647">
        <v>0</v>
      </c>
      <c r="S1647">
        <v>0</v>
      </c>
      <c r="T1647">
        <v>0</v>
      </c>
      <c r="U1647">
        <v>0</v>
      </c>
      <c r="V1647">
        <v>0</v>
      </c>
      <c r="W1647">
        <v>0</v>
      </c>
    </row>
    <row r="1648" spans="1:23">
      <c r="A1648" t="s">
        <v>218</v>
      </c>
      <c r="B1648">
        <v>0</v>
      </c>
      <c r="C1648">
        <v>0</v>
      </c>
      <c r="D1648">
        <v>0</v>
      </c>
      <c r="E1648">
        <v>0</v>
      </c>
      <c r="F1648">
        <v>0</v>
      </c>
      <c r="G1648">
        <v>0</v>
      </c>
      <c r="H1648">
        <v>0</v>
      </c>
      <c r="I1648">
        <v>0</v>
      </c>
      <c r="J1648">
        <v>0</v>
      </c>
      <c r="K1648">
        <v>0</v>
      </c>
      <c r="L1648">
        <v>0</v>
      </c>
      <c r="M1648">
        <v>0</v>
      </c>
      <c r="N1648">
        <v>0</v>
      </c>
      <c r="O1648">
        <v>0</v>
      </c>
      <c r="P1648">
        <v>0</v>
      </c>
      <c r="Q1648">
        <v>0</v>
      </c>
      <c r="R1648">
        <v>0</v>
      </c>
      <c r="S1648">
        <v>0</v>
      </c>
      <c r="T1648">
        <v>0</v>
      </c>
      <c r="U1648">
        <v>0</v>
      </c>
      <c r="V1648">
        <v>0</v>
      </c>
      <c r="W1648">
        <v>0</v>
      </c>
    </row>
    <row r="1649" spans="1:23">
      <c r="A1649" t="s">
        <v>253</v>
      </c>
      <c r="B1649">
        <v>0</v>
      </c>
      <c r="C1649">
        <v>0</v>
      </c>
      <c r="D1649">
        <v>0</v>
      </c>
      <c r="E1649">
        <v>0</v>
      </c>
      <c r="F1649">
        <v>0</v>
      </c>
      <c r="G1649">
        <v>0</v>
      </c>
      <c r="H1649">
        <v>0</v>
      </c>
      <c r="I1649">
        <v>0</v>
      </c>
      <c r="J1649">
        <v>0</v>
      </c>
      <c r="K1649">
        <v>0</v>
      </c>
      <c r="L1649">
        <v>0</v>
      </c>
      <c r="M1649">
        <v>0</v>
      </c>
      <c r="N1649">
        <v>0</v>
      </c>
      <c r="O1649">
        <v>0</v>
      </c>
      <c r="P1649">
        <v>0</v>
      </c>
      <c r="Q1649">
        <v>0</v>
      </c>
      <c r="R1649">
        <v>0</v>
      </c>
      <c r="S1649">
        <v>0</v>
      </c>
      <c r="T1649">
        <v>0</v>
      </c>
      <c r="U1649">
        <v>0</v>
      </c>
      <c r="V1649">
        <v>0</v>
      </c>
      <c r="W1649">
        <v>0</v>
      </c>
    </row>
    <row r="1650" spans="1:23">
      <c r="A1650" t="s">
        <v>254</v>
      </c>
      <c r="B1650">
        <v>0</v>
      </c>
      <c r="C1650">
        <v>0</v>
      </c>
      <c r="D1650">
        <v>0</v>
      </c>
      <c r="E1650">
        <v>0</v>
      </c>
      <c r="F1650">
        <v>0</v>
      </c>
      <c r="G1650">
        <v>0</v>
      </c>
      <c r="H1650">
        <v>0</v>
      </c>
      <c r="I1650">
        <v>0</v>
      </c>
      <c r="J1650">
        <v>0</v>
      </c>
      <c r="K1650">
        <v>0</v>
      </c>
      <c r="L1650">
        <v>0</v>
      </c>
      <c r="M1650">
        <v>0</v>
      </c>
      <c r="N1650">
        <v>0</v>
      </c>
      <c r="O1650">
        <v>0</v>
      </c>
      <c r="P1650">
        <v>0</v>
      </c>
      <c r="Q1650">
        <v>0</v>
      </c>
      <c r="R1650">
        <v>0</v>
      </c>
      <c r="S1650">
        <v>0</v>
      </c>
      <c r="T1650">
        <v>0</v>
      </c>
      <c r="U1650">
        <v>0</v>
      </c>
      <c r="V1650">
        <v>0</v>
      </c>
      <c r="W1650">
        <v>0</v>
      </c>
    </row>
    <row r="1651" spans="1:23">
      <c r="A1651" t="s">
        <v>255</v>
      </c>
      <c r="B1651">
        <v>0</v>
      </c>
      <c r="C1651">
        <v>0</v>
      </c>
      <c r="D1651">
        <v>0</v>
      </c>
      <c r="E1651">
        <v>0</v>
      </c>
      <c r="F1651">
        <v>0</v>
      </c>
      <c r="G1651">
        <v>0</v>
      </c>
      <c r="H1651">
        <v>0</v>
      </c>
      <c r="I1651">
        <v>0</v>
      </c>
      <c r="J1651">
        <v>0</v>
      </c>
      <c r="K1651">
        <v>0</v>
      </c>
      <c r="L1651">
        <v>0</v>
      </c>
      <c r="M1651">
        <v>0</v>
      </c>
      <c r="N1651">
        <v>0</v>
      </c>
      <c r="O1651">
        <v>0</v>
      </c>
      <c r="P1651">
        <v>0</v>
      </c>
      <c r="Q1651">
        <v>0</v>
      </c>
      <c r="R1651">
        <v>0</v>
      </c>
      <c r="S1651">
        <v>0</v>
      </c>
      <c r="T1651">
        <v>0</v>
      </c>
      <c r="U1651">
        <v>0</v>
      </c>
      <c r="V1651">
        <v>0</v>
      </c>
      <c r="W1651">
        <v>0</v>
      </c>
    </row>
    <row r="1652" spans="1:23">
      <c r="A1652" t="s">
        <v>256</v>
      </c>
      <c r="B1652">
        <v>0</v>
      </c>
      <c r="C1652">
        <v>0</v>
      </c>
      <c r="D1652">
        <v>0</v>
      </c>
      <c r="E1652">
        <v>0</v>
      </c>
      <c r="F1652">
        <v>0</v>
      </c>
      <c r="G1652">
        <v>0</v>
      </c>
      <c r="H1652">
        <v>0</v>
      </c>
      <c r="I1652">
        <v>0</v>
      </c>
      <c r="J1652">
        <v>0</v>
      </c>
      <c r="K1652">
        <v>0</v>
      </c>
      <c r="L1652">
        <v>0</v>
      </c>
      <c r="M1652">
        <v>0</v>
      </c>
      <c r="N1652">
        <v>0</v>
      </c>
      <c r="O1652">
        <v>0</v>
      </c>
      <c r="P1652">
        <v>0</v>
      </c>
      <c r="Q1652">
        <v>0</v>
      </c>
      <c r="R1652">
        <v>0</v>
      </c>
      <c r="S1652">
        <v>0</v>
      </c>
      <c r="T1652">
        <v>0</v>
      </c>
      <c r="U1652">
        <v>0</v>
      </c>
      <c r="V1652">
        <v>0</v>
      </c>
      <c r="W1652">
        <v>0</v>
      </c>
    </row>
    <row r="1653" spans="1:23">
      <c r="A1653" t="s">
        <v>257</v>
      </c>
      <c r="B1653">
        <v>0</v>
      </c>
      <c r="C1653">
        <v>0</v>
      </c>
      <c r="D1653">
        <v>0</v>
      </c>
      <c r="E1653">
        <v>0</v>
      </c>
      <c r="F1653">
        <v>0</v>
      </c>
      <c r="G1653">
        <v>0</v>
      </c>
      <c r="H1653">
        <v>0</v>
      </c>
      <c r="I1653">
        <v>0</v>
      </c>
      <c r="J1653">
        <v>0</v>
      </c>
      <c r="K1653">
        <v>0</v>
      </c>
      <c r="L1653">
        <v>0</v>
      </c>
      <c r="M1653">
        <v>0</v>
      </c>
      <c r="N1653">
        <v>0</v>
      </c>
      <c r="O1653">
        <v>0</v>
      </c>
      <c r="P1653">
        <v>0</v>
      </c>
      <c r="Q1653">
        <v>0</v>
      </c>
      <c r="R1653">
        <v>0</v>
      </c>
      <c r="S1653">
        <v>0</v>
      </c>
      <c r="T1653">
        <v>0</v>
      </c>
      <c r="U1653">
        <v>0</v>
      </c>
      <c r="V1653">
        <v>0</v>
      </c>
      <c r="W1653">
        <v>0</v>
      </c>
    </row>
    <row r="1654" spans="1:23">
      <c r="A1654" t="s">
        <v>258</v>
      </c>
      <c r="B1654">
        <v>0</v>
      </c>
      <c r="C1654">
        <v>0</v>
      </c>
      <c r="D1654">
        <v>0</v>
      </c>
      <c r="E1654">
        <v>0</v>
      </c>
      <c r="F1654">
        <v>0</v>
      </c>
      <c r="G1654">
        <v>0</v>
      </c>
      <c r="H1654">
        <v>0</v>
      </c>
      <c r="I1654">
        <v>0</v>
      </c>
      <c r="J1654">
        <v>0</v>
      </c>
      <c r="K1654">
        <v>0</v>
      </c>
      <c r="L1654">
        <v>0</v>
      </c>
      <c r="M1654">
        <v>0</v>
      </c>
      <c r="N1654">
        <v>0</v>
      </c>
      <c r="O1654">
        <v>0</v>
      </c>
      <c r="P1654">
        <v>0</v>
      </c>
      <c r="Q1654">
        <v>0</v>
      </c>
      <c r="R1654">
        <v>0</v>
      </c>
      <c r="S1654">
        <v>0</v>
      </c>
      <c r="T1654">
        <v>0</v>
      </c>
      <c r="U1654">
        <v>0</v>
      </c>
      <c r="V1654">
        <v>0</v>
      </c>
      <c r="W1654">
        <v>0</v>
      </c>
    </row>
    <row r="1655" spans="1:23">
      <c r="A1655" t="s">
        <v>245</v>
      </c>
    </row>
    <row r="1656" spans="1:23">
      <c r="A1656" t="s">
        <v>245</v>
      </c>
    </row>
    <row r="1657" spans="1:23">
      <c r="A1657" t="s">
        <v>358</v>
      </c>
    </row>
    <row r="1658" spans="1:23">
      <c r="A1658" t="s">
        <v>360</v>
      </c>
    </row>
    <row r="1661" spans="1:23">
      <c r="B1661" t="s">
        <v>238</v>
      </c>
      <c r="C1661" t="s">
        <v>239</v>
      </c>
      <c r="L1661" t="s">
        <v>240</v>
      </c>
    </row>
    <row r="1663" spans="1:23">
      <c r="B1663" t="s">
        <v>119</v>
      </c>
      <c r="C1663" t="s">
        <v>225</v>
      </c>
      <c r="D1663" t="s">
        <v>226</v>
      </c>
      <c r="E1663" t="s">
        <v>227</v>
      </c>
      <c r="F1663" t="s">
        <v>228</v>
      </c>
      <c r="G1663" t="s">
        <v>229</v>
      </c>
      <c r="H1663" t="s">
        <v>230</v>
      </c>
      <c r="I1663" t="s">
        <v>231</v>
      </c>
      <c r="J1663" t="s">
        <v>232</v>
      </c>
      <c r="K1663" t="s">
        <v>233</v>
      </c>
      <c r="L1663" t="s">
        <v>225</v>
      </c>
      <c r="M1663" t="s">
        <v>226</v>
      </c>
      <c r="N1663" t="s">
        <v>227</v>
      </c>
      <c r="O1663" t="s">
        <v>228</v>
      </c>
      <c r="P1663" t="s">
        <v>229</v>
      </c>
      <c r="Q1663" t="s">
        <v>230</v>
      </c>
      <c r="R1663" t="s">
        <v>231</v>
      </c>
      <c r="S1663" t="s">
        <v>232</v>
      </c>
      <c r="T1663" t="s">
        <v>233</v>
      </c>
      <c r="U1663" t="s">
        <v>122</v>
      </c>
      <c r="V1663" t="s">
        <v>241</v>
      </c>
      <c r="W1663" t="s">
        <v>224</v>
      </c>
    </row>
    <row r="1665" spans="1:23">
      <c r="A1665" t="s">
        <v>273</v>
      </c>
      <c r="B1665">
        <v>0</v>
      </c>
      <c r="C1665">
        <v>0</v>
      </c>
      <c r="D1665">
        <v>0</v>
      </c>
      <c r="E1665">
        <v>0</v>
      </c>
      <c r="F1665">
        <v>0</v>
      </c>
      <c r="G1665">
        <v>0</v>
      </c>
      <c r="H1665">
        <v>0</v>
      </c>
      <c r="I1665">
        <v>0</v>
      </c>
      <c r="J1665">
        <v>0</v>
      </c>
      <c r="K1665">
        <v>0</v>
      </c>
      <c r="L1665">
        <v>0</v>
      </c>
      <c r="M1665">
        <v>0</v>
      </c>
      <c r="N1665">
        <v>0</v>
      </c>
      <c r="O1665">
        <v>0</v>
      </c>
      <c r="P1665">
        <v>0</v>
      </c>
      <c r="Q1665">
        <v>0</v>
      </c>
      <c r="R1665">
        <v>0</v>
      </c>
      <c r="S1665">
        <v>0</v>
      </c>
      <c r="T1665">
        <v>0</v>
      </c>
      <c r="U1665">
        <v>0</v>
      </c>
      <c r="V1665">
        <v>0</v>
      </c>
      <c r="W1665">
        <v>0</v>
      </c>
    </row>
    <row r="1666" spans="1:23">
      <c r="A1666" t="s">
        <v>274</v>
      </c>
      <c r="B1666">
        <v>0</v>
      </c>
      <c r="C1666">
        <v>0</v>
      </c>
      <c r="D1666">
        <v>0</v>
      </c>
      <c r="E1666">
        <v>0</v>
      </c>
      <c r="F1666">
        <v>0</v>
      </c>
      <c r="G1666">
        <v>0</v>
      </c>
      <c r="H1666">
        <v>0</v>
      </c>
      <c r="I1666">
        <v>0</v>
      </c>
      <c r="J1666">
        <v>0</v>
      </c>
      <c r="K1666">
        <v>0</v>
      </c>
      <c r="L1666">
        <v>0</v>
      </c>
      <c r="M1666">
        <v>0</v>
      </c>
      <c r="N1666">
        <v>0</v>
      </c>
      <c r="O1666">
        <v>0</v>
      </c>
      <c r="P1666">
        <v>0</v>
      </c>
      <c r="Q1666">
        <v>0</v>
      </c>
      <c r="R1666">
        <v>0</v>
      </c>
      <c r="S1666">
        <v>0</v>
      </c>
      <c r="T1666">
        <v>0</v>
      </c>
      <c r="U1666">
        <v>0</v>
      </c>
      <c r="V1666">
        <v>0</v>
      </c>
      <c r="W1666">
        <v>0</v>
      </c>
    </row>
    <row r="1667" spans="1:23">
      <c r="A1667" t="s">
        <v>275</v>
      </c>
      <c r="B1667">
        <v>0</v>
      </c>
      <c r="C1667">
        <v>0</v>
      </c>
      <c r="D1667">
        <v>0</v>
      </c>
      <c r="E1667">
        <v>0</v>
      </c>
      <c r="F1667">
        <v>0</v>
      </c>
      <c r="G1667">
        <v>0</v>
      </c>
      <c r="H1667">
        <v>0</v>
      </c>
      <c r="I1667">
        <v>0</v>
      </c>
      <c r="J1667">
        <v>0</v>
      </c>
      <c r="K1667">
        <v>0</v>
      </c>
      <c r="L1667">
        <v>0</v>
      </c>
      <c r="M1667">
        <v>0</v>
      </c>
      <c r="N1667">
        <v>0</v>
      </c>
      <c r="O1667">
        <v>0</v>
      </c>
      <c r="P1667">
        <v>0</v>
      </c>
      <c r="Q1667">
        <v>0</v>
      </c>
      <c r="R1667">
        <v>0</v>
      </c>
      <c r="S1667">
        <v>0</v>
      </c>
      <c r="T1667">
        <v>0</v>
      </c>
      <c r="U1667">
        <v>0</v>
      </c>
      <c r="V1667">
        <v>0</v>
      </c>
      <c r="W1667">
        <v>0</v>
      </c>
    </row>
    <row r="1668" spans="1:23">
      <c r="A1668" t="s">
        <v>276</v>
      </c>
      <c r="B1668">
        <v>0</v>
      </c>
      <c r="C1668">
        <v>0</v>
      </c>
      <c r="D1668">
        <v>0</v>
      </c>
      <c r="E1668">
        <v>0</v>
      </c>
      <c r="F1668">
        <v>0</v>
      </c>
      <c r="G1668">
        <v>0</v>
      </c>
      <c r="H1668">
        <v>0</v>
      </c>
      <c r="I1668">
        <v>0</v>
      </c>
      <c r="J1668">
        <v>0</v>
      </c>
      <c r="K1668">
        <v>0</v>
      </c>
      <c r="L1668">
        <v>0</v>
      </c>
      <c r="M1668">
        <v>0</v>
      </c>
      <c r="N1668">
        <v>0</v>
      </c>
      <c r="O1668">
        <v>0</v>
      </c>
      <c r="P1668">
        <v>0</v>
      </c>
      <c r="Q1668">
        <v>0</v>
      </c>
      <c r="R1668">
        <v>0</v>
      </c>
      <c r="S1668">
        <v>0</v>
      </c>
      <c r="T1668">
        <v>0</v>
      </c>
      <c r="U1668">
        <v>0</v>
      </c>
      <c r="V1668">
        <v>0</v>
      </c>
      <c r="W1668">
        <v>0</v>
      </c>
    </row>
    <row r="1669" spans="1:23">
      <c r="A1669" t="s">
        <v>277</v>
      </c>
      <c r="B1669">
        <v>0</v>
      </c>
      <c r="C1669">
        <v>0</v>
      </c>
      <c r="D1669">
        <v>0</v>
      </c>
      <c r="E1669">
        <v>0</v>
      </c>
      <c r="F1669">
        <v>0</v>
      </c>
      <c r="G1669">
        <v>0</v>
      </c>
      <c r="H1669">
        <v>0</v>
      </c>
      <c r="I1669">
        <v>0</v>
      </c>
      <c r="J1669">
        <v>0</v>
      </c>
      <c r="K1669">
        <v>0</v>
      </c>
      <c r="L1669">
        <v>0</v>
      </c>
      <c r="M1669">
        <v>0</v>
      </c>
      <c r="N1669">
        <v>0</v>
      </c>
      <c r="O1669">
        <v>0</v>
      </c>
      <c r="P1669">
        <v>0</v>
      </c>
      <c r="Q1669">
        <v>0</v>
      </c>
      <c r="R1669">
        <v>0</v>
      </c>
      <c r="S1669">
        <v>0</v>
      </c>
      <c r="T1669">
        <v>0</v>
      </c>
      <c r="U1669">
        <v>0</v>
      </c>
      <c r="V1669">
        <v>0</v>
      </c>
      <c r="W1669">
        <v>0</v>
      </c>
    </row>
    <row r="1670" spans="1:23">
      <c r="A1670" t="s">
        <v>218</v>
      </c>
      <c r="B1670">
        <v>0</v>
      </c>
      <c r="C1670">
        <v>0</v>
      </c>
      <c r="D1670">
        <v>0</v>
      </c>
      <c r="E1670">
        <v>0</v>
      </c>
      <c r="F1670">
        <v>0</v>
      </c>
      <c r="G1670">
        <v>0</v>
      </c>
      <c r="H1670">
        <v>0</v>
      </c>
      <c r="I1670">
        <v>0</v>
      </c>
      <c r="J1670">
        <v>0</v>
      </c>
      <c r="K1670">
        <v>0</v>
      </c>
      <c r="L1670">
        <v>0</v>
      </c>
      <c r="M1670">
        <v>0</v>
      </c>
      <c r="N1670">
        <v>0</v>
      </c>
      <c r="O1670">
        <v>0</v>
      </c>
      <c r="P1670">
        <v>0</v>
      </c>
      <c r="Q1670">
        <v>0</v>
      </c>
      <c r="R1670">
        <v>0</v>
      </c>
      <c r="S1670">
        <v>0</v>
      </c>
      <c r="T1670">
        <v>0</v>
      </c>
      <c r="U1670">
        <v>0</v>
      </c>
      <c r="V1670">
        <v>0</v>
      </c>
      <c r="W1670">
        <v>0</v>
      </c>
    </row>
    <row r="1671" spans="1:23">
      <c r="A1671" t="s">
        <v>253</v>
      </c>
      <c r="B1671">
        <v>0</v>
      </c>
      <c r="C1671">
        <v>0</v>
      </c>
      <c r="D1671">
        <v>0</v>
      </c>
      <c r="E1671">
        <v>0</v>
      </c>
      <c r="F1671">
        <v>0</v>
      </c>
      <c r="G1671">
        <v>0</v>
      </c>
      <c r="H1671">
        <v>0</v>
      </c>
      <c r="I1671">
        <v>0</v>
      </c>
      <c r="J1671">
        <v>0</v>
      </c>
      <c r="K1671">
        <v>0</v>
      </c>
      <c r="L1671">
        <v>0</v>
      </c>
      <c r="M1671">
        <v>0</v>
      </c>
      <c r="N1671">
        <v>0</v>
      </c>
      <c r="O1671">
        <v>0</v>
      </c>
      <c r="P1671">
        <v>0</v>
      </c>
      <c r="Q1671">
        <v>0</v>
      </c>
      <c r="R1671">
        <v>0</v>
      </c>
      <c r="S1671">
        <v>0</v>
      </c>
      <c r="T1671">
        <v>0</v>
      </c>
      <c r="U1671">
        <v>0</v>
      </c>
      <c r="V1671">
        <v>0</v>
      </c>
      <c r="W1671">
        <v>0</v>
      </c>
    </row>
    <row r="1672" spans="1:23">
      <c r="A1672" t="s">
        <v>254</v>
      </c>
      <c r="B1672">
        <v>0</v>
      </c>
      <c r="C1672">
        <v>0</v>
      </c>
      <c r="D1672">
        <v>0</v>
      </c>
      <c r="E1672">
        <v>0</v>
      </c>
      <c r="F1672">
        <v>0</v>
      </c>
      <c r="G1672">
        <v>0</v>
      </c>
      <c r="H1672">
        <v>0</v>
      </c>
      <c r="I1672">
        <v>0</v>
      </c>
      <c r="J1672">
        <v>0</v>
      </c>
      <c r="K1672">
        <v>0</v>
      </c>
      <c r="L1672">
        <v>0</v>
      </c>
      <c r="M1672">
        <v>0</v>
      </c>
      <c r="N1672">
        <v>0</v>
      </c>
      <c r="O1672">
        <v>0</v>
      </c>
      <c r="P1672">
        <v>0</v>
      </c>
      <c r="Q1672">
        <v>0</v>
      </c>
      <c r="R1672">
        <v>0</v>
      </c>
      <c r="S1672">
        <v>0</v>
      </c>
      <c r="T1672">
        <v>0</v>
      </c>
      <c r="U1672">
        <v>0</v>
      </c>
      <c r="V1672">
        <v>0</v>
      </c>
      <c r="W1672">
        <v>0</v>
      </c>
    </row>
    <row r="1673" spans="1:23">
      <c r="A1673" t="s">
        <v>255</v>
      </c>
      <c r="B1673">
        <v>0</v>
      </c>
      <c r="C1673">
        <v>0</v>
      </c>
      <c r="D1673">
        <v>0</v>
      </c>
      <c r="E1673">
        <v>0</v>
      </c>
      <c r="F1673">
        <v>0</v>
      </c>
      <c r="G1673">
        <v>0</v>
      </c>
      <c r="H1673">
        <v>0</v>
      </c>
      <c r="I1673">
        <v>0</v>
      </c>
      <c r="J1673">
        <v>0</v>
      </c>
      <c r="K1673">
        <v>0</v>
      </c>
      <c r="L1673">
        <v>0</v>
      </c>
      <c r="M1673">
        <v>0</v>
      </c>
      <c r="N1673">
        <v>0</v>
      </c>
      <c r="O1673">
        <v>0</v>
      </c>
      <c r="P1673">
        <v>0</v>
      </c>
      <c r="Q1673">
        <v>0</v>
      </c>
      <c r="R1673">
        <v>0</v>
      </c>
      <c r="S1673">
        <v>0</v>
      </c>
      <c r="T1673">
        <v>0</v>
      </c>
      <c r="U1673">
        <v>0</v>
      </c>
      <c r="V1673">
        <v>0</v>
      </c>
      <c r="W1673">
        <v>0</v>
      </c>
    </row>
    <row r="1674" spans="1:23">
      <c r="A1674" t="s">
        <v>256</v>
      </c>
      <c r="B1674">
        <v>0</v>
      </c>
      <c r="C1674">
        <v>0</v>
      </c>
      <c r="D1674">
        <v>0</v>
      </c>
      <c r="E1674">
        <v>0</v>
      </c>
      <c r="F1674">
        <v>0</v>
      </c>
      <c r="G1674">
        <v>0</v>
      </c>
      <c r="H1674">
        <v>0</v>
      </c>
      <c r="I1674">
        <v>0</v>
      </c>
      <c r="J1674">
        <v>0</v>
      </c>
      <c r="K1674">
        <v>0</v>
      </c>
      <c r="L1674">
        <v>0</v>
      </c>
      <c r="M1674">
        <v>0</v>
      </c>
      <c r="N1674">
        <v>0</v>
      </c>
      <c r="O1674">
        <v>0</v>
      </c>
      <c r="P1674">
        <v>0</v>
      </c>
      <c r="Q1674">
        <v>0</v>
      </c>
      <c r="R1674">
        <v>0</v>
      </c>
      <c r="S1674">
        <v>0</v>
      </c>
      <c r="T1674">
        <v>0</v>
      </c>
      <c r="U1674">
        <v>0</v>
      </c>
      <c r="V1674">
        <v>0</v>
      </c>
      <c r="W1674">
        <v>0</v>
      </c>
    </row>
    <row r="1675" spans="1:23">
      <c r="A1675" t="s">
        <v>257</v>
      </c>
      <c r="B1675">
        <v>0</v>
      </c>
      <c r="C1675">
        <v>0</v>
      </c>
      <c r="D1675">
        <v>0</v>
      </c>
      <c r="E1675">
        <v>0</v>
      </c>
      <c r="F1675">
        <v>0</v>
      </c>
      <c r="G1675">
        <v>0</v>
      </c>
      <c r="H1675">
        <v>0</v>
      </c>
      <c r="I1675">
        <v>0</v>
      </c>
      <c r="J1675">
        <v>0</v>
      </c>
      <c r="K1675">
        <v>0</v>
      </c>
      <c r="L1675">
        <v>0</v>
      </c>
      <c r="M1675">
        <v>0</v>
      </c>
      <c r="N1675">
        <v>0</v>
      </c>
      <c r="O1675">
        <v>0</v>
      </c>
      <c r="P1675">
        <v>0</v>
      </c>
      <c r="Q1675">
        <v>0</v>
      </c>
      <c r="R1675">
        <v>0</v>
      </c>
      <c r="S1675">
        <v>0</v>
      </c>
      <c r="T1675">
        <v>0</v>
      </c>
      <c r="U1675">
        <v>0</v>
      </c>
      <c r="V1675">
        <v>0</v>
      </c>
      <c r="W1675">
        <v>0</v>
      </c>
    </row>
    <row r="1676" spans="1:23">
      <c r="A1676" t="s">
        <v>258</v>
      </c>
      <c r="B1676">
        <v>0</v>
      </c>
      <c r="C1676">
        <v>0</v>
      </c>
      <c r="D1676">
        <v>0</v>
      </c>
      <c r="E1676">
        <v>0</v>
      </c>
      <c r="F1676">
        <v>0</v>
      </c>
      <c r="G1676">
        <v>0</v>
      </c>
      <c r="H1676">
        <v>0</v>
      </c>
      <c r="I1676">
        <v>0</v>
      </c>
      <c r="J1676">
        <v>0</v>
      </c>
      <c r="K1676">
        <v>0</v>
      </c>
      <c r="L1676">
        <v>0</v>
      </c>
      <c r="M1676">
        <v>0</v>
      </c>
      <c r="N1676">
        <v>0</v>
      </c>
      <c r="O1676">
        <v>0</v>
      </c>
      <c r="P1676">
        <v>0</v>
      </c>
      <c r="Q1676">
        <v>0</v>
      </c>
      <c r="R1676">
        <v>0</v>
      </c>
      <c r="S1676">
        <v>0</v>
      </c>
      <c r="T1676">
        <v>0</v>
      </c>
      <c r="U1676">
        <v>0</v>
      </c>
      <c r="V1676">
        <v>0</v>
      </c>
      <c r="W1676">
        <v>0</v>
      </c>
    </row>
    <row r="1677" spans="1:23">
      <c r="A1677" t="s">
        <v>245</v>
      </c>
    </row>
    <row r="1678" spans="1:23">
      <c r="A1678" t="s">
        <v>245</v>
      </c>
    </row>
    <row r="1679" spans="1:23">
      <c r="A1679" t="s">
        <v>358</v>
      </c>
    </row>
    <row r="1680" spans="1:23">
      <c r="A1680" t="s">
        <v>361</v>
      </c>
    </row>
    <row r="1683" spans="1:23">
      <c r="B1683" t="s">
        <v>238</v>
      </c>
      <c r="C1683" t="s">
        <v>239</v>
      </c>
      <c r="L1683" t="s">
        <v>240</v>
      </c>
    </row>
    <row r="1685" spans="1:23">
      <c r="B1685" t="s">
        <v>119</v>
      </c>
      <c r="C1685" t="s">
        <v>225</v>
      </c>
      <c r="D1685" t="s">
        <v>226</v>
      </c>
      <c r="E1685" t="s">
        <v>227</v>
      </c>
      <c r="F1685" t="s">
        <v>228</v>
      </c>
      <c r="G1685" t="s">
        <v>229</v>
      </c>
      <c r="H1685" t="s">
        <v>230</v>
      </c>
      <c r="I1685" t="s">
        <v>231</v>
      </c>
      <c r="J1685" t="s">
        <v>232</v>
      </c>
      <c r="K1685" t="s">
        <v>233</v>
      </c>
      <c r="L1685" t="s">
        <v>225</v>
      </c>
      <c r="M1685" t="s">
        <v>226</v>
      </c>
      <c r="N1685" t="s">
        <v>227</v>
      </c>
      <c r="O1685" t="s">
        <v>228</v>
      </c>
      <c r="P1685" t="s">
        <v>229</v>
      </c>
      <c r="Q1685" t="s">
        <v>230</v>
      </c>
      <c r="R1685" t="s">
        <v>231</v>
      </c>
      <c r="S1685" t="s">
        <v>232</v>
      </c>
      <c r="T1685" t="s">
        <v>233</v>
      </c>
      <c r="U1685" t="s">
        <v>122</v>
      </c>
      <c r="V1685" t="s">
        <v>241</v>
      </c>
      <c r="W1685" t="s">
        <v>224</v>
      </c>
    </row>
    <row r="1687" spans="1:23">
      <c r="A1687" t="s">
        <v>273</v>
      </c>
      <c r="B1687">
        <v>0</v>
      </c>
      <c r="C1687">
        <v>0</v>
      </c>
      <c r="D1687">
        <v>0</v>
      </c>
      <c r="E1687">
        <v>0</v>
      </c>
      <c r="F1687">
        <v>0</v>
      </c>
      <c r="G1687">
        <v>0</v>
      </c>
      <c r="H1687">
        <v>0</v>
      </c>
      <c r="I1687">
        <v>0</v>
      </c>
      <c r="J1687">
        <v>0</v>
      </c>
      <c r="K1687">
        <v>0</v>
      </c>
      <c r="L1687">
        <v>0</v>
      </c>
      <c r="M1687">
        <v>0</v>
      </c>
      <c r="N1687">
        <v>0</v>
      </c>
      <c r="O1687">
        <v>0</v>
      </c>
      <c r="P1687">
        <v>0</v>
      </c>
      <c r="Q1687">
        <v>0</v>
      </c>
      <c r="R1687">
        <v>0</v>
      </c>
      <c r="S1687">
        <v>0</v>
      </c>
      <c r="T1687">
        <v>0</v>
      </c>
      <c r="U1687">
        <v>0</v>
      </c>
      <c r="V1687">
        <v>0</v>
      </c>
      <c r="W1687">
        <v>0</v>
      </c>
    </row>
    <row r="1688" spans="1:23">
      <c r="A1688" t="s">
        <v>274</v>
      </c>
      <c r="B1688">
        <v>0</v>
      </c>
      <c r="C1688">
        <v>0</v>
      </c>
      <c r="D1688">
        <v>0</v>
      </c>
      <c r="E1688">
        <v>0</v>
      </c>
      <c r="F1688">
        <v>0</v>
      </c>
      <c r="G1688">
        <v>0</v>
      </c>
      <c r="H1688">
        <v>0</v>
      </c>
      <c r="I1688">
        <v>0</v>
      </c>
      <c r="J1688">
        <v>0</v>
      </c>
      <c r="K1688">
        <v>0</v>
      </c>
      <c r="L1688">
        <v>0</v>
      </c>
      <c r="M1688">
        <v>0</v>
      </c>
      <c r="N1688">
        <v>0</v>
      </c>
      <c r="O1688">
        <v>0</v>
      </c>
      <c r="P1688">
        <v>0</v>
      </c>
      <c r="Q1688">
        <v>0</v>
      </c>
      <c r="R1688">
        <v>0</v>
      </c>
      <c r="S1688">
        <v>0</v>
      </c>
      <c r="T1688">
        <v>0</v>
      </c>
      <c r="U1688">
        <v>0</v>
      </c>
      <c r="V1688">
        <v>0</v>
      </c>
      <c r="W1688">
        <v>0</v>
      </c>
    </row>
    <row r="1689" spans="1:23">
      <c r="A1689" t="s">
        <v>275</v>
      </c>
      <c r="B1689">
        <v>0</v>
      </c>
      <c r="C1689">
        <v>0</v>
      </c>
      <c r="D1689">
        <v>0</v>
      </c>
      <c r="E1689">
        <v>0</v>
      </c>
      <c r="F1689">
        <v>0</v>
      </c>
      <c r="G1689">
        <v>0</v>
      </c>
      <c r="H1689">
        <v>0</v>
      </c>
      <c r="I1689">
        <v>0</v>
      </c>
      <c r="J1689">
        <v>0</v>
      </c>
      <c r="K1689">
        <v>0</v>
      </c>
      <c r="L1689">
        <v>0</v>
      </c>
      <c r="M1689">
        <v>0</v>
      </c>
      <c r="N1689">
        <v>0</v>
      </c>
      <c r="O1689">
        <v>0</v>
      </c>
      <c r="P1689">
        <v>0</v>
      </c>
      <c r="Q1689">
        <v>0</v>
      </c>
      <c r="R1689">
        <v>0</v>
      </c>
      <c r="S1689">
        <v>0</v>
      </c>
      <c r="T1689">
        <v>0</v>
      </c>
      <c r="U1689">
        <v>0</v>
      </c>
      <c r="V1689">
        <v>0</v>
      </c>
      <c r="W1689">
        <v>0</v>
      </c>
    </row>
    <row r="1690" spans="1:23">
      <c r="A1690" t="s">
        <v>276</v>
      </c>
      <c r="B1690">
        <v>0</v>
      </c>
      <c r="C1690">
        <v>0</v>
      </c>
      <c r="D1690">
        <v>0</v>
      </c>
      <c r="E1690">
        <v>0</v>
      </c>
      <c r="F1690">
        <v>0</v>
      </c>
      <c r="G1690">
        <v>0</v>
      </c>
      <c r="H1690">
        <v>0</v>
      </c>
      <c r="I1690">
        <v>0</v>
      </c>
      <c r="J1690">
        <v>0</v>
      </c>
      <c r="K1690">
        <v>0</v>
      </c>
      <c r="L1690">
        <v>0</v>
      </c>
      <c r="M1690">
        <v>0</v>
      </c>
      <c r="N1690">
        <v>0</v>
      </c>
      <c r="O1690">
        <v>0</v>
      </c>
      <c r="P1690">
        <v>0</v>
      </c>
      <c r="Q1690">
        <v>0</v>
      </c>
      <c r="R1690">
        <v>0</v>
      </c>
      <c r="S1690">
        <v>0</v>
      </c>
      <c r="T1690">
        <v>0</v>
      </c>
      <c r="U1690">
        <v>0</v>
      </c>
      <c r="V1690">
        <v>0</v>
      </c>
      <c r="W1690">
        <v>0</v>
      </c>
    </row>
    <row r="1691" spans="1:23">
      <c r="A1691" t="s">
        <v>277</v>
      </c>
      <c r="B1691">
        <v>0</v>
      </c>
      <c r="C1691">
        <v>0</v>
      </c>
      <c r="D1691">
        <v>0</v>
      </c>
      <c r="E1691">
        <v>0</v>
      </c>
      <c r="F1691">
        <v>0</v>
      </c>
      <c r="G1691">
        <v>0</v>
      </c>
      <c r="H1691">
        <v>0</v>
      </c>
      <c r="I1691">
        <v>0</v>
      </c>
      <c r="J1691">
        <v>0</v>
      </c>
      <c r="K1691">
        <v>0</v>
      </c>
      <c r="L1691">
        <v>0</v>
      </c>
      <c r="M1691">
        <v>0</v>
      </c>
      <c r="N1691">
        <v>0</v>
      </c>
      <c r="O1691">
        <v>0</v>
      </c>
      <c r="P1691">
        <v>0</v>
      </c>
      <c r="Q1691">
        <v>0</v>
      </c>
      <c r="R1691">
        <v>0</v>
      </c>
      <c r="S1691">
        <v>0</v>
      </c>
      <c r="T1691">
        <v>0</v>
      </c>
      <c r="U1691">
        <v>0</v>
      </c>
      <c r="V1691">
        <v>0</v>
      </c>
      <c r="W1691">
        <v>0</v>
      </c>
    </row>
    <row r="1692" spans="1:23">
      <c r="A1692" t="s">
        <v>218</v>
      </c>
      <c r="B1692">
        <v>0</v>
      </c>
      <c r="C1692">
        <v>0</v>
      </c>
      <c r="D1692">
        <v>0</v>
      </c>
      <c r="E1692">
        <v>0</v>
      </c>
      <c r="F1692">
        <v>0</v>
      </c>
      <c r="G1692">
        <v>0</v>
      </c>
      <c r="H1692">
        <v>0</v>
      </c>
      <c r="I1692">
        <v>0</v>
      </c>
      <c r="J1692">
        <v>0</v>
      </c>
      <c r="K1692">
        <v>0</v>
      </c>
      <c r="L1692">
        <v>0</v>
      </c>
      <c r="M1692">
        <v>0</v>
      </c>
      <c r="N1692">
        <v>0</v>
      </c>
      <c r="O1692">
        <v>0</v>
      </c>
      <c r="P1692">
        <v>0</v>
      </c>
      <c r="Q1692">
        <v>0</v>
      </c>
      <c r="R1692">
        <v>0</v>
      </c>
      <c r="S1692">
        <v>0</v>
      </c>
      <c r="T1692">
        <v>0</v>
      </c>
      <c r="U1692">
        <v>0</v>
      </c>
      <c r="V1692">
        <v>0</v>
      </c>
      <c r="W1692">
        <v>0</v>
      </c>
    </row>
    <row r="1693" spans="1:23">
      <c r="A1693" t="s">
        <v>253</v>
      </c>
      <c r="B1693">
        <v>0</v>
      </c>
      <c r="C1693">
        <v>0</v>
      </c>
      <c r="D1693">
        <v>0</v>
      </c>
      <c r="E1693">
        <v>0</v>
      </c>
      <c r="F1693">
        <v>0</v>
      </c>
      <c r="G1693">
        <v>0</v>
      </c>
      <c r="H1693">
        <v>0</v>
      </c>
      <c r="I1693">
        <v>0</v>
      </c>
      <c r="J1693">
        <v>0</v>
      </c>
      <c r="K1693">
        <v>0</v>
      </c>
      <c r="L1693">
        <v>0</v>
      </c>
      <c r="M1693">
        <v>0</v>
      </c>
      <c r="N1693">
        <v>0</v>
      </c>
      <c r="O1693">
        <v>0</v>
      </c>
      <c r="P1693">
        <v>0</v>
      </c>
      <c r="Q1693">
        <v>0</v>
      </c>
      <c r="R1693">
        <v>0</v>
      </c>
      <c r="S1693">
        <v>0</v>
      </c>
      <c r="T1693">
        <v>0</v>
      </c>
      <c r="U1693">
        <v>0</v>
      </c>
      <c r="V1693">
        <v>0</v>
      </c>
      <c r="W1693">
        <v>0</v>
      </c>
    </row>
    <row r="1694" spans="1:23">
      <c r="A1694" t="s">
        <v>254</v>
      </c>
      <c r="B1694">
        <v>0</v>
      </c>
      <c r="C1694">
        <v>0</v>
      </c>
      <c r="D1694">
        <v>0</v>
      </c>
      <c r="E1694">
        <v>0</v>
      </c>
      <c r="F1694">
        <v>0</v>
      </c>
      <c r="G1694">
        <v>0</v>
      </c>
      <c r="H1694">
        <v>0</v>
      </c>
      <c r="I1694">
        <v>0</v>
      </c>
      <c r="J1694">
        <v>0</v>
      </c>
      <c r="K1694">
        <v>0</v>
      </c>
      <c r="L1694">
        <v>0</v>
      </c>
      <c r="M1694">
        <v>0</v>
      </c>
      <c r="N1694">
        <v>0</v>
      </c>
      <c r="O1694">
        <v>0</v>
      </c>
      <c r="P1694">
        <v>0</v>
      </c>
      <c r="Q1694">
        <v>0</v>
      </c>
      <c r="R1694">
        <v>0</v>
      </c>
      <c r="S1694">
        <v>0</v>
      </c>
      <c r="T1694">
        <v>0</v>
      </c>
      <c r="U1694">
        <v>0</v>
      </c>
      <c r="V1694">
        <v>0</v>
      </c>
      <c r="W1694">
        <v>0</v>
      </c>
    </row>
    <row r="1695" spans="1:23">
      <c r="A1695" t="s">
        <v>255</v>
      </c>
      <c r="B1695">
        <v>0</v>
      </c>
      <c r="C1695">
        <v>0</v>
      </c>
      <c r="D1695">
        <v>0</v>
      </c>
      <c r="E1695">
        <v>0</v>
      </c>
      <c r="F1695">
        <v>0</v>
      </c>
      <c r="G1695">
        <v>0</v>
      </c>
      <c r="H1695">
        <v>0</v>
      </c>
      <c r="I1695">
        <v>0</v>
      </c>
      <c r="J1695">
        <v>0</v>
      </c>
      <c r="K1695">
        <v>0</v>
      </c>
      <c r="L1695">
        <v>0</v>
      </c>
      <c r="M1695">
        <v>0</v>
      </c>
      <c r="N1695">
        <v>0</v>
      </c>
      <c r="O1695">
        <v>0</v>
      </c>
      <c r="P1695">
        <v>0</v>
      </c>
      <c r="Q1695">
        <v>0</v>
      </c>
      <c r="R1695">
        <v>0</v>
      </c>
      <c r="S1695">
        <v>0</v>
      </c>
      <c r="T1695">
        <v>0</v>
      </c>
      <c r="U1695">
        <v>0</v>
      </c>
      <c r="V1695">
        <v>0</v>
      </c>
      <c r="W1695">
        <v>0</v>
      </c>
    </row>
    <row r="1696" spans="1:23">
      <c r="A1696" t="s">
        <v>256</v>
      </c>
      <c r="B1696">
        <v>0</v>
      </c>
      <c r="C1696">
        <v>0</v>
      </c>
      <c r="D1696">
        <v>0</v>
      </c>
      <c r="E1696">
        <v>0</v>
      </c>
      <c r="F1696">
        <v>0</v>
      </c>
      <c r="G1696">
        <v>0</v>
      </c>
      <c r="H1696">
        <v>0</v>
      </c>
      <c r="I1696">
        <v>0</v>
      </c>
      <c r="J1696">
        <v>0</v>
      </c>
      <c r="K1696">
        <v>0</v>
      </c>
      <c r="L1696">
        <v>0</v>
      </c>
      <c r="M1696">
        <v>0</v>
      </c>
      <c r="N1696">
        <v>0</v>
      </c>
      <c r="O1696">
        <v>0</v>
      </c>
      <c r="P1696">
        <v>0</v>
      </c>
      <c r="Q1696">
        <v>0</v>
      </c>
      <c r="R1696">
        <v>0</v>
      </c>
      <c r="S1696">
        <v>0</v>
      </c>
      <c r="T1696">
        <v>0</v>
      </c>
      <c r="U1696">
        <v>0</v>
      </c>
      <c r="V1696">
        <v>0</v>
      </c>
      <c r="W1696">
        <v>0</v>
      </c>
    </row>
    <row r="1697" spans="1:23">
      <c r="A1697" t="s">
        <v>257</v>
      </c>
      <c r="B1697">
        <v>0</v>
      </c>
      <c r="C1697">
        <v>0</v>
      </c>
      <c r="D1697">
        <v>0</v>
      </c>
      <c r="E1697">
        <v>0</v>
      </c>
      <c r="F1697">
        <v>0</v>
      </c>
      <c r="G1697">
        <v>0</v>
      </c>
      <c r="H1697">
        <v>0</v>
      </c>
      <c r="I1697">
        <v>0</v>
      </c>
      <c r="J1697">
        <v>0</v>
      </c>
      <c r="K1697">
        <v>0</v>
      </c>
      <c r="L1697">
        <v>0</v>
      </c>
      <c r="M1697">
        <v>0</v>
      </c>
      <c r="N1697">
        <v>0</v>
      </c>
      <c r="O1697">
        <v>0</v>
      </c>
      <c r="P1697">
        <v>0</v>
      </c>
      <c r="Q1697">
        <v>0</v>
      </c>
      <c r="R1697">
        <v>0</v>
      </c>
      <c r="S1697">
        <v>0</v>
      </c>
      <c r="T1697">
        <v>0</v>
      </c>
      <c r="U1697">
        <v>0</v>
      </c>
      <c r="V1697">
        <v>0</v>
      </c>
      <c r="W1697">
        <v>0</v>
      </c>
    </row>
    <row r="1698" spans="1:23">
      <c r="A1698" t="s">
        <v>258</v>
      </c>
      <c r="B1698">
        <v>0</v>
      </c>
      <c r="C1698">
        <v>0</v>
      </c>
      <c r="D1698">
        <v>0</v>
      </c>
      <c r="E1698">
        <v>0</v>
      </c>
      <c r="F1698">
        <v>0</v>
      </c>
      <c r="G1698">
        <v>0</v>
      </c>
      <c r="H1698">
        <v>0</v>
      </c>
      <c r="I1698">
        <v>0</v>
      </c>
      <c r="J1698">
        <v>0</v>
      </c>
      <c r="K1698">
        <v>0</v>
      </c>
      <c r="L1698">
        <v>0</v>
      </c>
      <c r="M1698">
        <v>0</v>
      </c>
      <c r="N1698">
        <v>0</v>
      </c>
      <c r="O1698">
        <v>0</v>
      </c>
      <c r="P1698">
        <v>0</v>
      </c>
      <c r="Q1698">
        <v>0</v>
      </c>
      <c r="R1698">
        <v>0</v>
      </c>
      <c r="S1698">
        <v>0</v>
      </c>
      <c r="T1698">
        <v>0</v>
      </c>
      <c r="U1698">
        <v>0</v>
      </c>
      <c r="V1698">
        <v>0</v>
      </c>
      <c r="W1698">
        <v>0</v>
      </c>
    </row>
    <row r="1699" spans="1:23">
      <c r="A1699" t="s">
        <v>245</v>
      </c>
    </row>
    <row r="1700" spans="1:23">
      <c r="A1700" t="s">
        <v>245</v>
      </c>
    </row>
    <row r="1701" spans="1:23">
      <c r="A1701" t="s">
        <v>358</v>
      </c>
    </row>
    <row r="1702" spans="1:23">
      <c r="A1702" t="s">
        <v>362</v>
      </c>
    </row>
    <row r="1705" spans="1:23">
      <c r="B1705" t="s">
        <v>238</v>
      </c>
      <c r="C1705" t="s">
        <v>239</v>
      </c>
      <c r="L1705" t="s">
        <v>240</v>
      </c>
    </row>
    <row r="1707" spans="1:23">
      <c r="B1707" t="s">
        <v>119</v>
      </c>
      <c r="C1707" t="s">
        <v>225</v>
      </c>
      <c r="D1707" t="s">
        <v>226</v>
      </c>
      <c r="E1707" t="s">
        <v>227</v>
      </c>
      <c r="F1707" t="s">
        <v>228</v>
      </c>
      <c r="G1707" t="s">
        <v>229</v>
      </c>
      <c r="H1707" t="s">
        <v>230</v>
      </c>
      <c r="I1707" t="s">
        <v>231</v>
      </c>
      <c r="J1707" t="s">
        <v>232</v>
      </c>
      <c r="K1707" t="s">
        <v>233</v>
      </c>
      <c r="L1707" t="s">
        <v>225</v>
      </c>
      <c r="M1707" t="s">
        <v>226</v>
      </c>
      <c r="N1707" t="s">
        <v>227</v>
      </c>
      <c r="O1707" t="s">
        <v>228</v>
      </c>
      <c r="P1707" t="s">
        <v>229</v>
      </c>
      <c r="Q1707" t="s">
        <v>230</v>
      </c>
      <c r="R1707" t="s">
        <v>231</v>
      </c>
      <c r="S1707" t="s">
        <v>232</v>
      </c>
      <c r="T1707" t="s">
        <v>233</v>
      </c>
      <c r="U1707" t="s">
        <v>122</v>
      </c>
      <c r="V1707" t="s">
        <v>241</v>
      </c>
      <c r="W1707" t="s">
        <v>224</v>
      </c>
    </row>
    <row r="1709" spans="1:23">
      <c r="A1709" t="s">
        <v>273</v>
      </c>
      <c r="B1709">
        <v>0</v>
      </c>
      <c r="C1709">
        <v>0</v>
      </c>
      <c r="D1709">
        <v>0</v>
      </c>
      <c r="E1709">
        <v>0</v>
      </c>
      <c r="F1709">
        <v>0</v>
      </c>
      <c r="G1709">
        <v>0</v>
      </c>
      <c r="H1709">
        <v>0</v>
      </c>
      <c r="I1709">
        <v>0</v>
      </c>
      <c r="J1709">
        <v>0</v>
      </c>
      <c r="K1709">
        <v>0</v>
      </c>
      <c r="L1709">
        <v>0</v>
      </c>
      <c r="M1709">
        <v>0</v>
      </c>
      <c r="N1709">
        <v>0</v>
      </c>
      <c r="O1709">
        <v>0</v>
      </c>
      <c r="P1709">
        <v>0</v>
      </c>
      <c r="Q1709">
        <v>0</v>
      </c>
      <c r="R1709">
        <v>0</v>
      </c>
      <c r="S1709">
        <v>0</v>
      </c>
      <c r="T1709">
        <v>0</v>
      </c>
      <c r="U1709">
        <v>0</v>
      </c>
      <c r="V1709">
        <v>0</v>
      </c>
      <c r="W1709">
        <v>0</v>
      </c>
    </row>
    <row r="1710" spans="1:23">
      <c r="A1710" t="s">
        <v>274</v>
      </c>
      <c r="B1710">
        <v>0</v>
      </c>
      <c r="C1710">
        <v>0</v>
      </c>
      <c r="D1710">
        <v>0</v>
      </c>
      <c r="E1710">
        <v>0</v>
      </c>
      <c r="F1710">
        <v>0</v>
      </c>
      <c r="G1710">
        <v>0</v>
      </c>
      <c r="H1710">
        <v>0</v>
      </c>
      <c r="I1710">
        <v>0</v>
      </c>
      <c r="J1710">
        <v>0</v>
      </c>
      <c r="K1710">
        <v>0</v>
      </c>
      <c r="L1710">
        <v>0</v>
      </c>
      <c r="M1710">
        <v>0</v>
      </c>
      <c r="N1710">
        <v>0</v>
      </c>
      <c r="O1710">
        <v>0</v>
      </c>
      <c r="P1710">
        <v>0</v>
      </c>
      <c r="Q1710">
        <v>0</v>
      </c>
      <c r="R1710">
        <v>0</v>
      </c>
      <c r="S1710">
        <v>0</v>
      </c>
      <c r="T1710">
        <v>0</v>
      </c>
      <c r="U1710">
        <v>0</v>
      </c>
      <c r="V1710">
        <v>0</v>
      </c>
      <c r="W1710">
        <v>0</v>
      </c>
    </row>
    <row r="1711" spans="1:23">
      <c r="A1711" t="s">
        <v>275</v>
      </c>
      <c r="B1711">
        <v>0</v>
      </c>
      <c r="C1711">
        <v>0</v>
      </c>
      <c r="D1711">
        <v>0</v>
      </c>
      <c r="E1711">
        <v>0</v>
      </c>
      <c r="F1711">
        <v>0</v>
      </c>
      <c r="G1711">
        <v>0</v>
      </c>
      <c r="H1711">
        <v>0</v>
      </c>
      <c r="I1711">
        <v>0</v>
      </c>
      <c r="J1711">
        <v>0</v>
      </c>
      <c r="K1711">
        <v>0</v>
      </c>
      <c r="L1711">
        <v>0</v>
      </c>
      <c r="M1711">
        <v>0</v>
      </c>
      <c r="N1711">
        <v>0</v>
      </c>
      <c r="O1711">
        <v>0</v>
      </c>
      <c r="P1711">
        <v>0</v>
      </c>
      <c r="Q1711">
        <v>0</v>
      </c>
      <c r="R1711">
        <v>0</v>
      </c>
      <c r="S1711">
        <v>0</v>
      </c>
      <c r="T1711">
        <v>0</v>
      </c>
      <c r="U1711">
        <v>0</v>
      </c>
      <c r="V1711">
        <v>0</v>
      </c>
      <c r="W1711">
        <v>0</v>
      </c>
    </row>
    <row r="1712" spans="1:23">
      <c r="A1712" t="s">
        <v>276</v>
      </c>
      <c r="B1712">
        <v>0</v>
      </c>
      <c r="C1712">
        <v>0</v>
      </c>
      <c r="D1712">
        <v>0</v>
      </c>
      <c r="E1712">
        <v>0</v>
      </c>
      <c r="F1712">
        <v>0</v>
      </c>
      <c r="G1712">
        <v>0</v>
      </c>
      <c r="H1712">
        <v>0</v>
      </c>
      <c r="I1712">
        <v>0</v>
      </c>
      <c r="J1712">
        <v>0</v>
      </c>
      <c r="K1712">
        <v>0</v>
      </c>
      <c r="L1712">
        <v>0</v>
      </c>
      <c r="M1712">
        <v>0</v>
      </c>
      <c r="N1712">
        <v>0</v>
      </c>
      <c r="O1712">
        <v>0</v>
      </c>
      <c r="P1712">
        <v>0</v>
      </c>
      <c r="Q1712">
        <v>0</v>
      </c>
      <c r="R1712">
        <v>0</v>
      </c>
      <c r="S1712">
        <v>0</v>
      </c>
      <c r="T1712">
        <v>0</v>
      </c>
      <c r="U1712">
        <v>0</v>
      </c>
      <c r="V1712">
        <v>0</v>
      </c>
      <c r="W1712">
        <v>0</v>
      </c>
    </row>
    <row r="1713" spans="1:23">
      <c r="A1713" t="s">
        <v>277</v>
      </c>
      <c r="B1713">
        <v>0</v>
      </c>
      <c r="C1713">
        <v>0</v>
      </c>
      <c r="D1713">
        <v>0</v>
      </c>
      <c r="E1713">
        <v>0</v>
      </c>
      <c r="F1713">
        <v>0</v>
      </c>
      <c r="G1713">
        <v>0</v>
      </c>
      <c r="H1713">
        <v>0</v>
      </c>
      <c r="I1713">
        <v>0</v>
      </c>
      <c r="J1713">
        <v>0</v>
      </c>
      <c r="K1713">
        <v>0</v>
      </c>
      <c r="L1713">
        <v>0</v>
      </c>
      <c r="M1713">
        <v>0</v>
      </c>
      <c r="N1713">
        <v>0</v>
      </c>
      <c r="O1713">
        <v>0</v>
      </c>
      <c r="P1713">
        <v>0</v>
      </c>
      <c r="Q1713">
        <v>0</v>
      </c>
      <c r="R1713">
        <v>0</v>
      </c>
      <c r="S1713">
        <v>0</v>
      </c>
      <c r="T1713">
        <v>0</v>
      </c>
      <c r="U1713">
        <v>0</v>
      </c>
      <c r="V1713">
        <v>0</v>
      </c>
      <c r="W1713">
        <v>0</v>
      </c>
    </row>
    <row r="1714" spans="1:23">
      <c r="A1714" t="s">
        <v>218</v>
      </c>
      <c r="B1714">
        <v>0</v>
      </c>
      <c r="C1714">
        <v>0</v>
      </c>
      <c r="D1714">
        <v>0</v>
      </c>
      <c r="E1714">
        <v>0</v>
      </c>
      <c r="F1714">
        <v>0</v>
      </c>
      <c r="G1714">
        <v>0</v>
      </c>
      <c r="H1714">
        <v>0</v>
      </c>
      <c r="I1714">
        <v>0</v>
      </c>
      <c r="J1714">
        <v>0</v>
      </c>
      <c r="K1714">
        <v>0</v>
      </c>
      <c r="L1714">
        <v>0</v>
      </c>
      <c r="M1714">
        <v>0</v>
      </c>
      <c r="N1714">
        <v>0</v>
      </c>
      <c r="O1714">
        <v>0</v>
      </c>
      <c r="P1714">
        <v>0</v>
      </c>
      <c r="Q1714">
        <v>0</v>
      </c>
      <c r="R1714">
        <v>0</v>
      </c>
      <c r="S1714">
        <v>0</v>
      </c>
      <c r="T1714">
        <v>0</v>
      </c>
      <c r="U1714">
        <v>0</v>
      </c>
      <c r="V1714">
        <v>0</v>
      </c>
      <c r="W1714">
        <v>0</v>
      </c>
    </row>
    <row r="1715" spans="1:23">
      <c r="A1715" t="s">
        <v>253</v>
      </c>
      <c r="B1715">
        <v>0</v>
      </c>
      <c r="C1715">
        <v>0</v>
      </c>
      <c r="D1715">
        <v>0</v>
      </c>
      <c r="E1715">
        <v>0</v>
      </c>
      <c r="F1715">
        <v>0</v>
      </c>
      <c r="G1715">
        <v>0</v>
      </c>
      <c r="H1715">
        <v>0</v>
      </c>
      <c r="I1715">
        <v>0</v>
      </c>
      <c r="J1715">
        <v>0</v>
      </c>
      <c r="K1715">
        <v>0</v>
      </c>
      <c r="L1715">
        <v>0</v>
      </c>
      <c r="M1715">
        <v>0</v>
      </c>
      <c r="N1715">
        <v>0</v>
      </c>
      <c r="O1715">
        <v>0</v>
      </c>
      <c r="P1715">
        <v>0</v>
      </c>
      <c r="Q1715">
        <v>0</v>
      </c>
      <c r="R1715">
        <v>0</v>
      </c>
      <c r="S1715">
        <v>0</v>
      </c>
      <c r="T1715">
        <v>0</v>
      </c>
      <c r="U1715">
        <v>0</v>
      </c>
      <c r="V1715">
        <v>0</v>
      </c>
      <c r="W1715">
        <v>0</v>
      </c>
    </row>
    <row r="1716" spans="1:23">
      <c r="A1716" t="s">
        <v>254</v>
      </c>
      <c r="B1716">
        <v>0</v>
      </c>
      <c r="C1716">
        <v>0</v>
      </c>
      <c r="D1716">
        <v>0</v>
      </c>
      <c r="E1716">
        <v>0</v>
      </c>
      <c r="F1716">
        <v>0</v>
      </c>
      <c r="G1716">
        <v>0</v>
      </c>
      <c r="H1716">
        <v>0</v>
      </c>
      <c r="I1716">
        <v>0</v>
      </c>
      <c r="J1716">
        <v>0</v>
      </c>
      <c r="K1716">
        <v>0</v>
      </c>
      <c r="L1716">
        <v>0</v>
      </c>
      <c r="M1716">
        <v>0</v>
      </c>
      <c r="N1716">
        <v>0</v>
      </c>
      <c r="O1716">
        <v>0</v>
      </c>
      <c r="P1716">
        <v>0</v>
      </c>
      <c r="Q1716">
        <v>0</v>
      </c>
      <c r="R1716">
        <v>0</v>
      </c>
      <c r="S1716">
        <v>0</v>
      </c>
      <c r="T1716">
        <v>0</v>
      </c>
      <c r="U1716">
        <v>0</v>
      </c>
      <c r="V1716">
        <v>0</v>
      </c>
      <c r="W1716">
        <v>0</v>
      </c>
    </row>
    <row r="1717" spans="1:23">
      <c r="A1717" t="s">
        <v>255</v>
      </c>
      <c r="B1717">
        <v>0</v>
      </c>
      <c r="C1717">
        <v>0</v>
      </c>
      <c r="D1717">
        <v>0</v>
      </c>
      <c r="E1717">
        <v>0</v>
      </c>
      <c r="F1717">
        <v>0</v>
      </c>
      <c r="G1717">
        <v>0</v>
      </c>
      <c r="H1717">
        <v>0</v>
      </c>
      <c r="I1717">
        <v>0</v>
      </c>
      <c r="J1717">
        <v>0</v>
      </c>
      <c r="K1717">
        <v>0</v>
      </c>
      <c r="L1717">
        <v>0</v>
      </c>
      <c r="M1717">
        <v>0</v>
      </c>
      <c r="N1717">
        <v>0</v>
      </c>
      <c r="O1717">
        <v>0</v>
      </c>
      <c r="P1717">
        <v>0</v>
      </c>
      <c r="Q1717">
        <v>0</v>
      </c>
      <c r="R1717">
        <v>0</v>
      </c>
      <c r="S1717">
        <v>0</v>
      </c>
      <c r="T1717">
        <v>0</v>
      </c>
      <c r="U1717">
        <v>0</v>
      </c>
      <c r="V1717">
        <v>0</v>
      </c>
      <c r="W1717">
        <v>0</v>
      </c>
    </row>
    <row r="1718" spans="1:23">
      <c r="A1718" t="s">
        <v>256</v>
      </c>
      <c r="B1718">
        <v>0</v>
      </c>
      <c r="C1718">
        <v>0</v>
      </c>
      <c r="D1718">
        <v>0</v>
      </c>
      <c r="E1718">
        <v>0</v>
      </c>
      <c r="F1718">
        <v>0</v>
      </c>
      <c r="G1718">
        <v>0</v>
      </c>
      <c r="H1718">
        <v>0</v>
      </c>
      <c r="I1718">
        <v>0</v>
      </c>
      <c r="J1718">
        <v>0</v>
      </c>
      <c r="K1718">
        <v>0</v>
      </c>
      <c r="L1718">
        <v>0</v>
      </c>
      <c r="M1718">
        <v>0</v>
      </c>
      <c r="N1718">
        <v>0</v>
      </c>
      <c r="O1718">
        <v>0</v>
      </c>
      <c r="P1718">
        <v>0</v>
      </c>
      <c r="Q1718">
        <v>0</v>
      </c>
      <c r="R1718">
        <v>0</v>
      </c>
      <c r="S1718">
        <v>0</v>
      </c>
      <c r="T1718">
        <v>0</v>
      </c>
      <c r="U1718">
        <v>0</v>
      </c>
      <c r="V1718">
        <v>0</v>
      </c>
      <c r="W1718">
        <v>0</v>
      </c>
    </row>
    <row r="1719" spans="1:23">
      <c r="A1719" t="s">
        <v>257</v>
      </c>
      <c r="B1719">
        <v>0</v>
      </c>
      <c r="C1719">
        <v>0</v>
      </c>
      <c r="D1719">
        <v>0</v>
      </c>
      <c r="E1719">
        <v>0</v>
      </c>
      <c r="F1719">
        <v>0</v>
      </c>
      <c r="G1719">
        <v>0</v>
      </c>
      <c r="H1719">
        <v>0</v>
      </c>
      <c r="I1719">
        <v>0</v>
      </c>
      <c r="J1719">
        <v>0</v>
      </c>
      <c r="K1719">
        <v>0</v>
      </c>
      <c r="L1719">
        <v>0</v>
      </c>
      <c r="M1719">
        <v>0</v>
      </c>
      <c r="N1719">
        <v>0</v>
      </c>
      <c r="O1719">
        <v>0</v>
      </c>
      <c r="P1719">
        <v>0</v>
      </c>
      <c r="Q1719">
        <v>0</v>
      </c>
      <c r="R1719">
        <v>0</v>
      </c>
      <c r="S1719">
        <v>0</v>
      </c>
      <c r="T1719">
        <v>0</v>
      </c>
      <c r="U1719">
        <v>0</v>
      </c>
      <c r="V1719">
        <v>0</v>
      </c>
      <c r="W1719">
        <v>0</v>
      </c>
    </row>
    <row r="1720" spans="1:23">
      <c r="A1720" t="s">
        <v>258</v>
      </c>
      <c r="B1720">
        <v>0</v>
      </c>
      <c r="C1720">
        <v>0</v>
      </c>
      <c r="D1720">
        <v>0</v>
      </c>
      <c r="E1720">
        <v>0</v>
      </c>
      <c r="F1720">
        <v>0</v>
      </c>
      <c r="G1720">
        <v>0</v>
      </c>
      <c r="H1720">
        <v>0</v>
      </c>
      <c r="I1720">
        <v>0</v>
      </c>
      <c r="J1720">
        <v>0</v>
      </c>
      <c r="K1720">
        <v>0</v>
      </c>
      <c r="L1720">
        <v>0</v>
      </c>
      <c r="M1720">
        <v>0</v>
      </c>
      <c r="N1720">
        <v>0</v>
      </c>
      <c r="O1720">
        <v>0</v>
      </c>
      <c r="P1720">
        <v>0</v>
      </c>
      <c r="Q1720">
        <v>0</v>
      </c>
      <c r="R1720">
        <v>0</v>
      </c>
      <c r="S1720">
        <v>0</v>
      </c>
      <c r="T1720">
        <v>0</v>
      </c>
      <c r="U1720">
        <v>0</v>
      </c>
      <c r="V1720">
        <v>0</v>
      </c>
      <c r="W1720">
        <v>0</v>
      </c>
    </row>
    <row r="1721" spans="1:23">
      <c r="A1721" t="s">
        <v>245</v>
      </c>
    </row>
    <row r="1722" spans="1:23">
      <c r="A1722" t="s">
        <v>245</v>
      </c>
    </row>
    <row r="1723" spans="1:23">
      <c r="A1723" t="s">
        <v>363</v>
      </c>
    </row>
    <row r="1724" spans="1:23">
      <c r="A1724" t="s">
        <v>364</v>
      </c>
    </row>
    <row r="1725" spans="1:23">
      <c r="A1725" t="s">
        <v>365</v>
      </c>
    </row>
    <row r="1726" spans="1:23">
      <c r="A1726" t="s">
        <v>366</v>
      </c>
    </row>
    <row r="1729" spans="1:23">
      <c r="B1729" t="s">
        <v>238</v>
      </c>
      <c r="C1729" t="s">
        <v>239</v>
      </c>
      <c r="L1729" t="s">
        <v>240</v>
      </c>
    </row>
    <row r="1731" spans="1:23">
      <c r="B1731" t="s">
        <v>119</v>
      </c>
      <c r="C1731" t="s">
        <v>225</v>
      </c>
      <c r="D1731" t="s">
        <v>226</v>
      </c>
      <c r="E1731" t="s">
        <v>227</v>
      </c>
      <c r="F1731" t="s">
        <v>228</v>
      </c>
      <c r="G1731" t="s">
        <v>229</v>
      </c>
      <c r="H1731" t="s">
        <v>230</v>
      </c>
      <c r="I1731" t="s">
        <v>231</v>
      </c>
      <c r="J1731" t="s">
        <v>232</v>
      </c>
      <c r="K1731" t="s">
        <v>233</v>
      </c>
      <c r="L1731" t="s">
        <v>225</v>
      </c>
      <c r="M1731" t="s">
        <v>226</v>
      </c>
      <c r="N1731" t="s">
        <v>227</v>
      </c>
      <c r="O1731" t="s">
        <v>228</v>
      </c>
      <c r="P1731" t="s">
        <v>229</v>
      </c>
      <c r="Q1731" t="s">
        <v>230</v>
      </c>
      <c r="R1731" t="s">
        <v>231</v>
      </c>
      <c r="S1731" t="s">
        <v>232</v>
      </c>
      <c r="T1731" t="s">
        <v>233</v>
      </c>
      <c r="U1731" t="s">
        <v>122</v>
      </c>
      <c r="V1731" t="s">
        <v>241</v>
      </c>
      <c r="W1731" t="s">
        <v>224</v>
      </c>
    </row>
    <row r="1733" spans="1:23">
      <c r="A1733" t="s">
        <v>302</v>
      </c>
      <c r="B1733">
        <v>4.76</v>
      </c>
      <c r="C1733">
        <v>0</v>
      </c>
      <c r="D1733">
        <v>0</v>
      </c>
      <c r="E1733">
        <v>0</v>
      </c>
      <c r="F1733">
        <v>0</v>
      </c>
      <c r="G1733">
        <v>0</v>
      </c>
      <c r="H1733">
        <v>0</v>
      </c>
      <c r="I1733">
        <v>0</v>
      </c>
      <c r="J1733">
        <v>0</v>
      </c>
      <c r="K1733">
        <v>0</v>
      </c>
      <c r="L1733">
        <v>0</v>
      </c>
      <c r="M1733">
        <v>0</v>
      </c>
      <c r="N1733">
        <v>0</v>
      </c>
      <c r="O1733">
        <v>0</v>
      </c>
      <c r="P1733">
        <v>0</v>
      </c>
      <c r="Q1733">
        <v>0</v>
      </c>
      <c r="R1733">
        <v>11.11</v>
      </c>
      <c r="S1733">
        <v>0</v>
      </c>
      <c r="T1733">
        <v>0</v>
      </c>
      <c r="U1733">
        <v>0</v>
      </c>
      <c r="V1733">
        <v>0</v>
      </c>
      <c r="W1733">
        <v>2.58</v>
      </c>
    </row>
    <row r="1734" spans="1:23">
      <c r="A1734" t="s">
        <v>303</v>
      </c>
      <c r="B1734">
        <v>3.97</v>
      </c>
      <c r="C1734">
        <v>0</v>
      </c>
      <c r="D1734">
        <v>11.11</v>
      </c>
      <c r="E1734">
        <v>0</v>
      </c>
      <c r="F1734">
        <v>0</v>
      </c>
      <c r="G1734">
        <v>0</v>
      </c>
      <c r="H1734">
        <v>0</v>
      </c>
      <c r="I1734">
        <v>50</v>
      </c>
      <c r="J1734">
        <v>0</v>
      </c>
      <c r="K1734">
        <v>0</v>
      </c>
      <c r="L1734">
        <v>0</v>
      </c>
      <c r="M1734">
        <v>0</v>
      </c>
      <c r="N1734">
        <v>0</v>
      </c>
      <c r="O1734">
        <v>0</v>
      </c>
      <c r="P1734">
        <v>0</v>
      </c>
      <c r="Q1734">
        <v>0</v>
      </c>
      <c r="R1734">
        <v>0</v>
      </c>
      <c r="S1734">
        <v>0</v>
      </c>
      <c r="T1734">
        <v>0</v>
      </c>
      <c r="U1734">
        <v>0</v>
      </c>
      <c r="V1734">
        <v>0</v>
      </c>
      <c r="W1734">
        <v>2.58</v>
      </c>
    </row>
    <row r="1735" spans="1:23">
      <c r="A1735" t="s">
        <v>304</v>
      </c>
      <c r="B1735">
        <v>13.49</v>
      </c>
      <c r="C1735">
        <v>0</v>
      </c>
      <c r="D1735">
        <v>11.11</v>
      </c>
      <c r="E1735">
        <v>0</v>
      </c>
      <c r="F1735">
        <v>0</v>
      </c>
      <c r="G1735">
        <v>33.33</v>
      </c>
      <c r="H1735">
        <v>0</v>
      </c>
      <c r="I1735">
        <v>0</v>
      </c>
      <c r="J1735">
        <v>0</v>
      </c>
      <c r="K1735">
        <v>0</v>
      </c>
      <c r="L1735">
        <v>0</v>
      </c>
      <c r="M1735">
        <v>0</v>
      </c>
      <c r="N1735">
        <v>0</v>
      </c>
      <c r="O1735">
        <v>0</v>
      </c>
      <c r="P1735">
        <v>0</v>
      </c>
      <c r="Q1735">
        <v>0</v>
      </c>
      <c r="R1735">
        <v>11.11</v>
      </c>
      <c r="S1735">
        <v>0</v>
      </c>
      <c r="T1735">
        <v>11.11</v>
      </c>
      <c r="U1735">
        <v>0</v>
      </c>
      <c r="V1735">
        <v>4.17</v>
      </c>
      <c r="W1735">
        <v>8.1199999999999992</v>
      </c>
    </row>
    <row r="1736" spans="1:23">
      <c r="A1736" t="s">
        <v>305</v>
      </c>
      <c r="B1736">
        <v>38.89</v>
      </c>
      <c r="C1736">
        <v>33.33</v>
      </c>
      <c r="D1736">
        <v>22.22</v>
      </c>
      <c r="E1736">
        <v>40</v>
      </c>
      <c r="F1736">
        <v>50</v>
      </c>
      <c r="G1736">
        <v>33.33</v>
      </c>
      <c r="H1736">
        <v>50</v>
      </c>
      <c r="I1736">
        <v>0</v>
      </c>
      <c r="J1736">
        <v>25</v>
      </c>
      <c r="K1736">
        <v>50</v>
      </c>
      <c r="L1736">
        <v>25</v>
      </c>
      <c r="M1736">
        <v>66.67</v>
      </c>
      <c r="N1736">
        <v>16.670000000000002</v>
      </c>
      <c r="O1736">
        <v>23.08</v>
      </c>
      <c r="P1736">
        <v>25</v>
      </c>
      <c r="Q1736">
        <v>33.33</v>
      </c>
      <c r="R1736">
        <v>11.11</v>
      </c>
      <c r="S1736">
        <v>0</v>
      </c>
      <c r="T1736">
        <v>22.22</v>
      </c>
      <c r="U1736">
        <v>71.430000000000007</v>
      </c>
      <c r="V1736">
        <v>58.33</v>
      </c>
      <c r="W1736">
        <v>36.9</v>
      </c>
    </row>
    <row r="1737" spans="1:23">
      <c r="A1737" t="s">
        <v>306</v>
      </c>
      <c r="B1737">
        <v>34.92</v>
      </c>
      <c r="C1737">
        <v>66.67</v>
      </c>
      <c r="D1737">
        <v>55.56</v>
      </c>
      <c r="E1737">
        <v>60</v>
      </c>
      <c r="F1737">
        <v>50</v>
      </c>
      <c r="G1737">
        <v>33.33</v>
      </c>
      <c r="H1737">
        <v>50</v>
      </c>
      <c r="I1737">
        <v>50</v>
      </c>
      <c r="J1737">
        <v>75</v>
      </c>
      <c r="K1737">
        <v>50</v>
      </c>
      <c r="L1737">
        <v>75</v>
      </c>
      <c r="M1737">
        <v>33.33</v>
      </c>
      <c r="N1737">
        <v>83.33</v>
      </c>
      <c r="O1737">
        <v>76.92</v>
      </c>
      <c r="P1737">
        <v>75</v>
      </c>
      <c r="Q1737">
        <v>66.67</v>
      </c>
      <c r="R1737">
        <v>66.67</v>
      </c>
      <c r="S1737">
        <v>100</v>
      </c>
      <c r="T1737">
        <v>66.67</v>
      </c>
      <c r="U1737">
        <v>28.57</v>
      </c>
      <c r="V1737">
        <v>33.33</v>
      </c>
      <c r="W1737">
        <v>47.6</v>
      </c>
    </row>
    <row r="1738" spans="1:23">
      <c r="A1738" t="s">
        <v>218</v>
      </c>
      <c r="B1738">
        <v>3.97</v>
      </c>
      <c r="C1738">
        <v>0</v>
      </c>
      <c r="D1738">
        <v>0</v>
      </c>
      <c r="E1738">
        <v>0</v>
      </c>
      <c r="F1738">
        <v>0</v>
      </c>
      <c r="G1738">
        <v>0</v>
      </c>
      <c r="H1738">
        <v>0</v>
      </c>
      <c r="I1738">
        <v>0</v>
      </c>
      <c r="J1738">
        <v>0</v>
      </c>
      <c r="K1738">
        <v>0</v>
      </c>
      <c r="L1738">
        <v>0</v>
      </c>
      <c r="M1738">
        <v>0</v>
      </c>
      <c r="N1738">
        <v>0</v>
      </c>
      <c r="O1738">
        <v>0</v>
      </c>
      <c r="P1738">
        <v>0</v>
      </c>
      <c r="Q1738">
        <v>0</v>
      </c>
      <c r="R1738">
        <v>0</v>
      </c>
      <c r="S1738">
        <v>0</v>
      </c>
      <c r="T1738">
        <v>0</v>
      </c>
      <c r="U1738">
        <v>0</v>
      </c>
      <c r="V1738">
        <v>4.17</v>
      </c>
      <c r="W1738">
        <v>2.21</v>
      </c>
    </row>
    <row r="1739" spans="1:23">
      <c r="A1739" t="s">
        <v>253</v>
      </c>
      <c r="B1739">
        <v>100</v>
      </c>
      <c r="C1739">
        <v>100</v>
      </c>
      <c r="D1739">
        <v>100</v>
      </c>
      <c r="E1739">
        <v>100</v>
      </c>
      <c r="F1739">
        <v>100</v>
      </c>
      <c r="G1739">
        <v>100</v>
      </c>
      <c r="H1739">
        <v>100</v>
      </c>
      <c r="I1739">
        <v>100</v>
      </c>
      <c r="J1739">
        <v>100</v>
      </c>
      <c r="K1739">
        <v>100</v>
      </c>
      <c r="L1739">
        <v>100</v>
      </c>
      <c r="M1739">
        <v>100</v>
      </c>
      <c r="N1739">
        <v>100</v>
      </c>
      <c r="O1739">
        <v>100</v>
      </c>
      <c r="P1739">
        <v>100</v>
      </c>
      <c r="Q1739">
        <v>100</v>
      </c>
      <c r="R1739">
        <v>100</v>
      </c>
      <c r="S1739">
        <v>100</v>
      </c>
      <c r="T1739">
        <v>100</v>
      </c>
      <c r="U1739">
        <v>100</v>
      </c>
      <c r="V1739">
        <v>100</v>
      </c>
      <c r="W1739">
        <v>100</v>
      </c>
    </row>
    <row r="1740" spans="1:23">
      <c r="A1740" t="s">
        <v>254</v>
      </c>
      <c r="B1740">
        <v>126</v>
      </c>
      <c r="C1740">
        <v>6</v>
      </c>
      <c r="D1740">
        <v>9</v>
      </c>
      <c r="E1740">
        <v>5</v>
      </c>
      <c r="F1740">
        <v>4</v>
      </c>
      <c r="G1740">
        <v>3</v>
      </c>
      <c r="H1740">
        <v>4</v>
      </c>
      <c r="I1740">
        <v>2</v>
      </c>
      <c r="J1740">
        <v>4</v>
      </c>
      <c r="K1740">
        <v>4</v>
      </c>
      <c r="L1740">
        <v>8</v>
      </c>
      <c r="M1740">
        <v>9</v>
      </c>
      <c r="N1740">
        <v>12</v>
      </c>
      <c r="O1740">
        <v>13</v>
      </c>
      <c r="P1740">
        <v>4</v>
      </c>
      <c r="Q1740">
        <v>3</v>
      </c>
      <c r="R1740">
        <v>9</v>
      </c>
      <c r="S1740">
        <v>6</v>
      </c>
      <c r="T1740">
        <v>9</v>
      </c>
      <c r="U1740">
        <v>7</v>
      </c>
      <c r="V1740">
        <v>24</v>
      </c>
      <c r="W1740">
        <v>271</v>
      </c>
    </row>
    <row r="1741" spans="1:23">
      <c r="A1741" t="s">
        <v>255</v>
      </c>
      <c r="B1741">
        <v>73.81</v>
      </c>
      <c r="C1741">
        <v>100</v>
      </c>
      <c r="D1741">
        <v>77.78</v>
      </c>
      <c r="E1741">
        <v>100</v>
      </c>
      <c r="F1741">
        <v>100</v>
      </c>
      <c r="G1741">
        <v>66.67</v>
      </c>
      <c r="H1741">
        <v>100</v>
      </c>
      <c r="I1741">
        <v>50</v>
      </c>
      <c r="J1741">
        <v>100</v>
      </c>
      <c r="K1741">
        <v>100</v>
      </c>
      <c r="L1741">
        <v>100</v>
      </c>
      <c r="M1741">
        <v>100</v>
      </c>
      <c r="N1741">
        <v>100</v>
      </c>
      <c r="O1741">
        <v>100</v>
      </c>
      <c r="P1741">
        <v>100</v>
      </c>
      <c r="Q1741">
        <v>100</v>
      </c>
      <c r="R1741">
        <v>77.78</v>
      </c>
      <c r="S1741">
        <v>100</v>
      </c>
      <c r="T1741">
        <v>88.89</v>
      </c>
      <c r="U1741">
        <v>100</v>
      </c>
      <c r="V1741">
        <v>91.67</v>
      </c>
      <c r="W1741">
        <v>84.5</v>
      </c>
    </row>
    <row r="1742" spans="1:23">
      <c r="A1742" t="s">
        <v>256</v>
      </c>
      <c r="B1742">
        <v>8.73</v>
      </c>
      <c r="C1742">
        <v>0</v>
      </c>
      <c r="D1742">
        <v>11.11</v>
      </c>
      <c r="E1742">
        <v>0</v>
      </c>
      <c r="F1742">
        <v>0</v>
      </c>
      <c r="G1742">
        <v>0</v>
      </c>
      <c r="H1742">
        <v>0</v>
      </c>
      <c r="I1742">
        <v>50</v>
      </c>
      <c r="J1742">
        <v>0</v>
      </c>
      <c r="K1742">
        <v>0</v>
      </c>
      <c r="L1742">
        <v>0</v>
      </c>
      <c r="M1742">
        <v>0</v>
      </c>
      <c r="N1742">
        <v>0</v>
      </c>
      <c r="O1742">
        <v>0</v>
      </c>
      <c r="P1742">
        <v>0</v>
      </c>
      <c r="Q1742">
        <v>0</v>
      </c>
      <c r="R1742">
        <v>11.11</v>
      </c>
      <c r="S1742">
        <v>0</v>
      </c>
      <c r="T1742">
        <v>0</v>
      </c>
      <c r="U1742">
        <v>0</v>
      </c>
      <c r="V1742">
        <v>0</v>
      </c>
      <c r="W1742">
        <v>5.17</v>
      </c>
    </row>
    <row r="1743" spans="1:23">
      <c r="A1743" t="s">
        <v>257</v>
      </c>
      <c r="B1743">
        <v>4</v>
      </c>
      <c r="C1743">
        <v>4.7</v>
      </c>
      <c r="D1743">
        <v>4.2</v>
      </c>
      <c r="E1743">
        <v>4.5999999999999996</v>
      </c>
      <c r="F1743">
        <v>4.5</v>
      </c>
      <c r="G1743">
        <v>4</v>
      </c>
      <c r="H1743">
        <v>4.5</v>
      </c>
      <c r="I1743">
        <v>3.5</v>
      </c>
      <c r="J1743">
        <v>4.8</v>
      </c>
      <c r="K1743">
        <v>4.5</v>
      </c>
      <c r="L1743">
        <v>4.8</v>
      </c>
      <c r="M1743">
        <v>4.3</v>
      </c>
      <c r="N1743">
        <v>4.8</v>
      </c>
      <c r="O1743">
        <v>4.8</v>
      </c>
      <c r="P1743">
        <v>4.8</v>
      </c>
      <c r="Q1743">
        <v>4.7</v>
      </c>
      <c r="R1743">
        <v>4.2</v>
      </c>
      <c r="S1743">
        <v>5</v>
      </c>
      <c r="T1743">
        <v>4.5999999999999996</v>
      </c>
      <c r="U1743">
        <v>4.3</v>
      </c>
      <c r="V1743">
        <v>4.3</v>
      </c>
      <c r="W1743">
        <v>4.3</v>
      </c>
    </row>
    <row r="1744" spans="1:23">
      <c r="A1744" t="s">
        <v>258</v>
      </c>
      <c r="B1744">
        <v>74.8</v>
      </c>
      <c r="C1744">
        <v>91.7</v>
      </c>
      <c r="D1744">
        <v>80.599999999999994</v>
      </c>
      <c r="E1744">
        <v>90</v>
      </c>
      <c r="F1744">
        <v>87.5</v>
      </c>
      <c r="G1744">
        <v>75</v>
      </c>
      <c r="H1744">
        <v>87.5</v>
      </c>
      <c r="I1744">
        <v>62.5</v>
      </c>
      <c r="J1744">
        <v>93.8</v>
      </c>
      <c r="K1744">
        <v>87.5</v>
      </c>
      <c r="L1744">
        <v>93.8</v>
      </c>
      <c r="M1744">
        <v>83.3</v>
      </c>
      <c r="N1744">
        <v>95.8</v>
      </c>
      <c r="O1744">
        <v>94.2</v>
      </c>
      <c r="P1744">
        <v>93.8</v>
      </c>
      <c r="Q1744">
        <v>91.7</v>
      </c>
      <c r="R1744">
        <v>80.599999999999994</v>
      </c>
      <c r="S1744">
        <v>100</v>
      </c>
      <c r="T1744">
        <v>88.9</v>
      </c>
      <c r="U1744">
        <v>82.1</v>
      </c>
      <c r="V1744">
        <v>82.6</v>
      </c>
      <c r="W1744">
        <v>81.8</v>
      </c>
    </row>
    <row r="1745" spans="1:23">
      <c r="A1745" t="s">
        <v>245</v>
      </c>
    </row>
    <row r="1746" spans="1:23">
      <c r="A1746" t="s">
        <v>245</v>
      </c>
    </row>
    <row r="1747" spans="1:23">
      <c r="A1747" t="s">
        <v>363</v>
      </c>
    </row>
    <row r="1748" spans="1:23">
      <c r="A1748" t="s">
        <v>364</v>
      </c>
    </row>
    <row r="1749" spans="1:23">
      <c r="A1749" t="s">
        <v>365</v>
      </c>
    </row>
    <row r="1750" spans="1:23">
      <c r="A1750" t="s">
        <v>367</v>
      </c>
    </row>
    <row r="1753" spans="1:23">
      <c r="B1753" t="s">
        <v>238</v>
      </c>
      <c r="C1753" t="s">
        <v>239</v>
      </c>
      <c r="L1753" t="s">
        <v>240</v>
      </c>
    </row>
    <row r="1755" spans="1:23">
      <c r="B1755" t="s">
        <v>119</v>
      </c>
      <c r="C1755" t="s">
        <v>225</v>
      </c>
      <c r="D1755" t="s">
        <v>226</v>
      </c>
      <c r="E1755" t="s">
        <v>227</v>
      </c>
      <c r="F1755" t="s">
        <v>228</v>
      </c>
      <c r="G1755" t="s">
        <v>229</v>
      </c>
      <c r="H1755" t="s">
        <v>230</v>
      </c>
      <c r="I1755" t="s">
        <v>231</v>
      </c>
      <c r="J1755" t="s">
        <v>232</v>
      </c>
      <c r="K1755" t="s">
        <v>233</v>
      </c>
      <c r="L1755" t="s">
        <v>225</v>
      </c>
      <c r="M1755" t="s">
        <v>226</v>
      </c>
      <c r="N1755" t="s">
        <v>227</v>
      </c>
      <c r="O1755" t="s">
        <v>228</v>
      </c>
      <c r="P1755" t="s">
        <v>229</v>
      </c>
      <c r="Q1755" t="s">
        <v>230</v>
      </c>
      <c r="R1755" t="s">
        <v>231</v>
      </c>
      <c r="S1755" t="s">
        <v>232</v>
      </c>
      <c r="T1755" t="s">
        <v>233</v>
      </c>
      <c r="U1755" t="s">
        <v>122</v>
      </c>
      <c r="V1755" t="s">
        <v>241</v>
      </c>
      <c r="W1755" t="s">
        <v>224</v>
      </c>
    </row>
    <row r="1757" spans="1:23">
      <c r="A1757" t="s">
        <v>302</v>
      </c>
      <c r="B1757">
        <v>3.17</v>
      </c>
      <c r="C1757">
        <v>0</v>
      </c>
      <c r="D1757">
        <v>0</v>
      </c>
      <c r="E1757">
        <v>0</v>
      </c>
      <c r="F1757">
        <v>0</v>
      </c>
      <c r="G1757">
        <v>0</v>
      </c>
      <c r="H1757">
        <v>0</v>
      </c>
      <c r="I1757">
        <v>0</v>
      </c>
      <c r="J1757">
        <v>0</v>
      </c>
      <c r="K1757">
        <v>0</v>
      </c>
      <c r="L1757">
        <v>0</v>
      </c>
      <c r="M1757">
        <v>0</v>
      </c>
      <c r="N1757">
        <v>0</v>
      </c>
      <c r="O1757">
        <v>0</v>
      </c>
      <c r="P1757">
        <v>0</v>
      </c>
      <c r="Q1757">
        <v>0</v>
      </c>
      <c r="R1757">
        <v>0</v>
      </c>
      <c r="S1757">
        <v>0</v>
      </c>
      <c r="T1757">
        <v>0</v>
      </c>
      <c r="U1757">
        <v>0</v>
      </c>
      <c r="V1757">
        <v>0</v>
      </c>
      <c r="W1757">
        <v>1.48</v>
      </c>
    </row>
    <row r="1758" spans="1:23">
      <c r="A1758" t="s">
        <v>303</v>
      </c>
      <c r="B1758">
        <v>2.38</v>
      </c>
      <c r="C1758">
        <v>0</v>
      </c>
      <c r="D1758">
        <v>0</v>
      </c>
      <c r="E1758">
        <v>0</v>
      </c>
      <c r="F1758">
        <v>0</v>
      </c>
      <c r="G1758">
        <v>0</v>
      </c>
      <c r="H1758">
        <v>0</v>
      </c>
      <c r="I1758">
        <v>0</v>
      </c>
      <c r="J1758">
        <v>0</v>
      </c>
      <c r="K1758">
        <v>0</v>
      </c>
      <c r="L1758">
        <v>0</v>
      </c>
      <c r="M1758">
        <v>0</v>
      </c>
      <c r="N1758">
        <v>0</v>
      </c>
      <c r="O1758">
        <v>0</v>
      </c>
      <c r="P1758">
        <v>0</v>
      </c>
      <c r="Q1758">
        <v>0</v>
      </c>
      <c r="R1758">
        <v>11.11</v>
      </c>
      <c r="S1758">
        <v>0</v>
      </c>
      <c r="T1758">
        <v>0</v>
      </c>
      <c r="U1758">
        <v>0</v>
      </c>
      <c r="V1758">
        <v>0</v>
      </c>
      <c r="W1758">
        <v>1.48</v>
      </c>
    </row>
    <row r="1759" spans="1:23">
      <c r="A1759" t="s">
        <v>304</v>
      </c>
      <c r="B1759">
        <v>13.49</v>
      </c>
      <c r="C1759">
        <v>0</v>
      </c>
      <c r="D1759">
        <v>11.11</v>
      </c>
      <c r="E1759">
        <v>0</v>
      </c>
      <c r="F1759">
        <v>0</v>
      </c>
      <c r="G1759">
        <v>0</v>
      </c>
      <c r="H1759">
        <v>0</v>
      </c>
      <c r="I1759">
        <v>50</v>
      </c>
      <c r="J1759">
        <v>0</v>
      </c>
      <c r="K1759">
        <v>0</v>
      </c>
      <c r="L1759">
        <v>0</v>
      </c>
      <c r="M1759">
        <v>0</v>
      </c>
      <c r="N1759">
        <v>0</v>
      </c>
      <c r="O1759">
        <v>0</v>
      </c>
      <c r="P1759">
        <v>0</v>
      </c>
      <c r="Q1759">
        <v>0</v>
      </c>
      <c r="R1759">
        <v>11.11</v>
      </c>
      <c r="S1759">
        <v>16.670000000000002</v>
      </c>
      <c r="T1759">
        <v>11.11</v>
      </c>
      <c r="U1759">
        <v>0</v>
      </c>
      <c r="V1759">
        <v>0</v>
      </c>
      <c r="W1759">
        <v>8.1199999999999992</v>
      </c>
    </row>
    <row r="1760" spans="1:23">
      <c r="A1760" t="s">
        <v>305</v>
      </c>
      <c r="B1760">
        <v>46.03</v>
      </c>
      <c r="C1760">
        <v>33.33</v>
      </c>
      <c r="D1760">
        <v>33.33</v>
      </c>
      <c r="E1760">
        <v>40</v>
      </c>
      <c r="F1760">
        <v>50</v>
      </c>
      <c r="G1760">
        <v>33.33</v>
      </c>
      <c r="H1760">
        <v>25</v>
      </c>
      <c r="I1760">
        <v>0</v>
      </c>
      <c r="J1760">
        <v>25</v>
      </c>
      <c r="K1760">
        <v>25</v>
      </c>
      <c r="L1760">
        <v>25</v>
      </c>
      <c r="M1760">
        <v>44.44</v>
      </c>
      <c r="N1760">
        <v>25</v>
      </c>
      <c r="O1760">
        <v>23.08</v>
      </c>
      <c r="P1760">
        <v>25</v>
      </c>
      <c r="Q1760">
        <v>33.33</v>
      </c>
      <c r="R1760">
        <v>11.11</v>
      </c>
      <c r="S1760">
        <v>0</v>
      </c>
      <c r="T1760">
        <v>22.22</v>
      </c>
      <c r="U1760">
        <v>42.86</v>
      </c>
      <c r="V1760">
        <v>58.33</v>
      </c>
      <c r="W1760">
        <v>38.75</v>
      </c>
    </row>
    <row r="1761" spans="1:23">
      <c r="A1761" t="s">
        <v>306</v>
      </c>
      <c r="B1761">
        <v>30.95</v>
      </c>
      <c r="C1761">
        <v>66.67</v>
      </c>
      <c r="D1761">
        <v>55.56</v>
      </c>
      <c r="E1761">
        <v>60</v>
      </c>
      <c r="F1761">
        <v>50</v>
      </c>
      <c r="G1761">
        <v>66.67</v>
      </c>
      <c r="H1761">
        <v>75</v>
      </c>
      <c r="I1761">
        <v>50</v>
      </c>
      <c r="J1761">
        <v>75</v>
      </c>
      <c r="K1761">
        <v>75</v>
      </c>
      <c r="L1761">
        <v>75</v>
      </c>
      <c r="M1761">
        <v>55.56</v>
      </c>
      <c r="N1761">
        <v>75</v>
      </c>
      <c r="O1761">
        <v>76.92</v>
      </c>
      <c r="P1761">
        <v>75</v>
      </c>
      <c r="Q1761">
        <v>66.67</v>
      </c>
      <c r="R1761">
        <v>66.67</v>
      </c>
      <c r="S1761">
        <v>83.33</v>
      </c>
      <c r="T1761">
        <v>66.67</v>
      </c>
      <c r="U1761">
        <v>57.14</v>
      </c>
      <c r="V1761">
        <v>37.5</v>
      </c>
      <c r="W1761">
        <v>47.97</v>
      </c>
    </row>
    <row r="1762" spans="1:23">
      <c r="A1762" t="s">
        <v>218</v>
      </c>
      <c r="B1762">
        <v>3.97</v>
      </c>
      <c r="C1762">
        <v>0</v>
      </c>
      <c r="D1762">
        <v>0</v>
      </c>
      <c r="E1762">
        <v>0</v>
      </c>
      <c r="F1762">
        <v>0</v>
      </c>
      <c r="G1762">
        <v>0</v>
      </c>
      <c r="H1762">
        <v>0</v>
      </c>
      <c r="I1762">
        <v>0</v>
      </c>
      <c r="J1762">
        <v>0</v>
      </c>
      <c r="K1762">
        <v>0</v>
      </c>
      <c r="L1762">
        <v>0</v>
      </c>
      <c r="M1762">
        <v>0</v>
      </c>
      <c r="N1762">
        <v>0</v>
      </c>
      <c r="O1762">
        <v>0</v>
      </c>
      <c r="P1762">
        <v>0</v>
      </c>
      <c r="Q1762">
        <v>0</v>
      </c>
      <c r="R1762">
        <v>0</v>
      </c>
      <c r="S1762">
        <v>0</v>
      </c>
      <c r="T1762">
        <v>0</v>
      </c>
      <c r="U1762">
        <v>0</v>
      </c>
      <c r="V1762">
        <v>4.17</v>
      </c>
      <c r="W1762">
        <v>2.21</v>
      </c>
    </row>
    <row r="1763" spans="1:23">
      <c r="A1763" t="s">
        <v>253</v>
      </c>
      <c r="B1763">
        <v>100</v>
      </c>
      <c r="C1763">
        <v>100</v>
      </c>
      <c r="D1763">
        <v>100</v>
      </c>
      <c r="E1763">
        <v>100</v>
      </c>
      <c r="F1763">
        <v>100</v>
      </c>
      <c r="G1763">
        <v>100</v>
      </c>
      <c r="H1763">
        <v>100</v>
      </c>
      <c r="I1763">
        <v>100</v>
      </c>
      <c r="J1763">
        <v>100</v>
      </c>
      <c r="K1763">
        <v>100</v>
      </c>
      <c r="L1763">
        <v>100</v>
      </c>
      <c r="M1763">
        <v>100</v>
      </c>
      <c r="N1763">
        <v>100</v>
      </c>
      <c r="O1763">
        <v>100</v>
      </c>
      <c r="P1763">
        <v>100</v>
      </c>
      <c r="Q1763">
        <v>100</v>
      </c>
      <c r="R1763">
        <v>100</v>
      </c>
      <c r="S1763">
        <v>100</v>
      </c>
      <c r="T1763">
        <v>100</v>
      </c>
      <c r="U1763">
        <v>100</v>
      </c>
      <c r="V1763">
        <v>100</v>
      </c>
      <c r="W1763">
        <v>100</v>
      </c>
    </row>
    <row r="1764" spans="1:23">
      <c r="A1764" t="s">
        <v>254</v>
      </c>
      <c r="B1764">
        <v>126</v>
      </c>
      <c r="C1764">
        <v>6</v>
      </c>
      <c r="D1764">
        <v>9</v>
      </c>
      <c r="E1764">
        <v>5</v>
      </c>
      <c r="F1764">
        <v>4</v>
      </c>
      <c r="G1764">
        <v>3</v>
      </c>
      <c r="H1764">
        <v>4</v>
      </c>
      <c r="I1764">
        <v>2</v>
      </c>
      <c r="J1764">
        <v>4</v>
      </c>
      <c r="K1764">
        <v>4</v>
      </c>
      <c r="L1764">
        <v>8</v>
      </c>
      <c r="M1764">
        <v>9</v>
      </c>
      <c r="N1764">
        <v>12</v>
      </c>
      <c r="O1764">
        <v>13</v>
      </c>
      <c r="P1764">
        <v>4</v>
      </c>
      <c r="Q1764">
        <v>3</v>
      </c>
      <c r="R1764">
        <v>9</v>
      </c>
      <c r="S1764">
        <v>6</v>
      </c>
      <c r="T1764">
        <v>9</v>
      </c>
      <c r="U1764">
        <v>7</v>
      </c>
      <c r="V1764">
        <v>24</v>
      </c>
      <c r="W1764">
        <v>271</v>
      </c>
    </row>
    <row r="1765" spans="1:23">
      <c r="A1765" t="s">
        <v>255</v>
      </c>
      <c r="B1765">
        <v>76.98</v>
      </c>
      <c r="C1765">
        <v>100</v>
      </c>
      <c r="D1765">
        <v>88.89</v>
      </c>
      <c r="E1765">
        <v>100</v>
      </c>
      <c r="F1765">
        <v>100</v>
      </c>
      <c r="G1765">
        <v>100</v>
      </c>
      <c r="H1765">
        <v>100</v>
      </c>
      <c r="I1765">
        <v>50</v>
      </c>
      <c r="J1765">
        <v>100</v>
      </c>
      <c r="K1765">
        <v>100</v>
      </c>
      <c r="L1765">
        <v>100</v>
      </c>
      <c r="M1765">
        <v>100</v>
      </c>
      <c r="N1765">
        <v>100</v>
      </c>
      <c r="O1765">
        <v>100</v>
      </c>
      <c r="P1765">
        <v>100</v>
      </c>
      <c r="Q1765">
        <v>100</v>
      </c>
      <c r="R1765">
        <v>77.78</v>
      </c>
      <c r="S1765">
        <v>83.33</v>
      </c>
      <c r="T1765">
        <v>88.89</v>
      </c>
      <c r="U1765">
        <v>100</v>
      </c>
      <c r="V1765">
        <v>95.83</v>
      </c>
      <c r="W1765">
        <v>86.72</v>
      </c>
    </row>
    <row r="1766" spans="1:23">
      <c r="A1766" t="s">
        <v>256</v>
      </c>
      <c r="B1766">
        <v>5.56</v>
      </c>
      <c r="C1766">
        <v>0</v>
      </c>
      <c r="D1766">
        <v>0</v>
      </c>
      <c r="E1766">
        <v>0</v>
      </c>
      <c r="F1766">
        <v>0</v>
      </c>
      <c r="G1766">
        <v>0</v>
      </c>
      <c r="H1766">
        <v>0</v>
      </c>
      <c r="I1766">
        <v>0</v>
      </c>
      <c r="J1766">
        <v>0</v>
      </c>
      <c r="K1766">
        <v>0</v>
      </c>
      <c r="L1766">
        <v>0</v>
      </c>
      <c r="M1766">
        <v>0</v>
      </c>
      <c r="N1766">
        <v>0</v>
      </c>
      <c r="O1766">
        <v>0</v>
      </c>
      <c r="P1766">
        <v>0</v>
      </c>
      <c r="Q1766">
        <v>0</v>
      </c>
      <c r="R1766">
        <v>11.11</v>
      </c>
      <c r="S1766">
        <v>0</v>
      </c>
      <c r="T1766">
        <v>0</v>
      </c>
      <c r="U1766">
        <v>0</v>
      </c>
      <c r="V1766">
        <v>0</v>
      </c>
      <c r="W1766">
        <v>2.95</v>
      </c>
    </row>
    <row r="1767" spans="1:23">
      <c r="A1767" t="s">
        <v>257</v>
      </c>
      <c r="B1767">
        <v>4</v>
      </c>
      <c r="C1767">
        <v>4.7</v>
      </c>
      <c r="D1767">
        <v>4.4000000000000004</v>
      </c>
      <c r="E1767">
        <v>4.5999999999999996</v>
      </c>
      <c r="F1767">
        <v>4.5</v>
      </c>
      <c r="G1767">
        <v>4.7</v>
      </c>
      <c r="H1767">
        <v>4.8</v>
      </c>
      <c r="I1767">
        <v>4</v>
      </c>
      <c r="J1767">
        <v>4.8</v>
      </c>
      <c r="K1767">
        <v>4.8</v>
      </c>
      <c r="L1767">
        <v>4.8</v>
      </c>
      <c r="M1767">
        <v>4.5999999999999996</v>
      </c>
      <c r="N1767">
        <v>4.8</v>
      </c>
      <c r="O1767">
        <v>4.8</v>
      </c>
      <c r="P1767">
        <v>4.8</v>
      </c>
      <c r="Q1767">
        <v>4.7</v>
      </c>
      <c r="R1767">
        <v>4.3</v>
      </c>
      <c r="S1767">
        <v>4.7</v>
      </c>
      <c r="T1767">
        <v>4.5999999999999996</v>
      </c>
      <c r="U1767">
        <v>4.5999999999999996</v>
      </c>
      <c r="V1767">
        <v>4.4000000000000004</v>
      </c>
      <c r="W1767">
        <v>4.3</v>
      </c>
    </row>
    <row r="1768" spans="1:23">
      <c r="A1768" t="s">
        <v>258</v>
      </c>
      <c r="B1768">
        <v>75.8</v>
      </c>
      <c r="C1768">
        <v>91.7</v>
      </c>
      <c r="D1768">
        <v>86.1</v>
      </c>
      <c r="E1768">
        <v>90</v>
      </c>
      <c r="F1768">
        <v>87.5</v>
      </c>
      <c r="G1768">
        <v>91.7</v>
      </c>
      <c r="H1768">
        <v>93.8</v>
      </c>
      <c r="I1768">
        <v>75</v>
      </c>
      <c r="J1768">
        <v>93.8</v>
      </c>
      <c r="K1768">
        <v>93.8</v>
      </c>
      <c r="L1768">
        <v>93.8</v>
      </c>
      <c r="M1768">
        <v>88.9</v>
      </c>
      <c r="N1768">
        <v>93.8</v>
      </c>
      <c r="O1768">
        <v>94.2</v>
      </c>
      <c r="P1768">
        <v>93.8</v>
      </c>
      <c r="Q1768">
        <v>91.7</v>
      </c>
      <c r="R1768">
        <v>83.3</v>
      </c>
      <c r="S1768">
        <v>91.7</v>
      </c>
      <c r="T1768">
        <v>88.9</v>
      </c>
      <c r="U1768">
        <v>89.3</v>
      </c>
      <c r="V1768">
        <v>84.8</v>
      </c>
      <c r="W1768">
        <v>83.3</v>
      </c>
    </row>
    <row r="1769" spans="1:23">
      <c r="A1769" t="s">
        <v>245</v>
      </c>
    </row>
    <row r="1770" spans="1:23">
      <c r="A1770" t="s">
        <v>245</v>
      </c>
    </row>
    <row r="1771" spans="1:23">
      <c r="A1771" t="s">
        <v>363</v>
      </c>
    </row>
    <row r="1772" spans="1:23">
      <c r="A1772" t="s">
        <v>364</v>
      </c>
    </row>
    <row r="1773" spans="1:23">
      <c r="A1773" t="s">
        <v>365</v>
      </c>
    </row>
    <row r="1774" spans="1:23">
      <c r="A1774" t="s">
        <v>368</v>
      </c>
    </row>
    <row r="1777" spans="1:23">
      <c r="B1777" t="s">
        <v>238</v>
      </c>
      <c r="C1777" t="s">
        <v>239</v>
      </c>
      <c r="L1777" t="s">
        <v>240</v>
      </c>
    </row>
    <row r="1779" spans="1:23">
      <c r="B1779" t="s">
        <v>119</v>
      </c>
      <c r="C1779" t="s">
        <v>225</v>
      </c>
      <c r="D1779" t="s">
        <v>226</v>
      </c>
      <c r="E1779" t="s">
        <v>227</v>
      </c>
      <c r="F1779" t="s">
        <v>228</v>
      </c>
      <c r="G1779" t="s">
        <v>229</v>
      </c>
      <c r="H1779" t="s">
        <v>230</v>
      </c>
      <c r="I1779" t="s">
        <v>231</v>
      </c>
      <c r="J1779" t="s">
        <v>232</v>
      </c>
      <c r="K1779" t="s">
        <v>233</v>
      </c>
      <c r="L1779" t="s">
        <v>225</v>
      </c>
      <c r="M1779" t="s">
        <v>226</v>
      </c>
      <c r="N1779" t="s">
        <v>227</v>
      </c>
      <c r="O1779" t="s">
        <v>228</v>
      </c>
      <c r="P1779" t="s">
        <v>229</v>
      </c>
      <c r="Q1779" t="s">
        <v>230</v>
      </c>
      <c r="R1779" t="s">
        <v>231</v>
      </c>
      <c r="S1779" t="s">
        <v>232</v>
      </c>
      <c r="T1779" t="s">
        <v>233</v>
      </c>
      <c r="U1779" t="s">
        <v>122</v>
      </c>
      <c r="V1779" t="s">
        <v>241</v>
      </c>
      <c r="W1779" t="s">
        <v>224</v>
      </c>
    </row>
    <row r="1781" spans="1:23">
      <c r="A1781" t="s">
        <v>302</v>
      </c>
      <c r="B1781">
        <v>3.97</v>
      </c>
      <c r="C1781">
        <v>0</v>
      </c>
      <c r="D1781">
        <v>0</v>
      </c>
      <c r="E1781">
        <v>0</v>
      </c>
      <c r="F1781">
        <v>0</v>
      </c>
      <c r="G1781">
        <v>0</v>
      </c>
      <c r="H1781">
        <v>0</v>
      </c>
      <c r="I1781">
        <v>0</v>
      </c>
      <c r="J1781">
        <v>0</v>
      </c>
      <c r="K1781">
        <v>0</v>
      </c>
      <c r="L1781">
        <v>0</v>
      </c>
      <c r="M1781">
        <v>0</v>
      </c>
      <c r="N1781">
        <v>0</v>
      </c>
      <c r="O1781">
        <v>0</v>
      </c>
      <c r="P1781">
        <v>0</v>
      </c>
      <c r="Q1781">
        <v>0</v>
      </c>
      <c r="R1781">
        <v>11.11</v>
      </c>
      <c r="S1781">
        <v>0</v>
      </c>
      <c r="T1781">
        <v>0</v>
      </c>
      <c r="U1781">
        <v>0</v>
      </c>
      <c r="V1781">
        <v>0</v>
      </c>
      <c r="W1781">
        <v>2.21</v>
      </c>
    </row>
    <row r="1782" spans="1:23">
      <c r="A1782" t="s">
        <v>303</v>
      </c>
      <c r="B1782">
        <v>5.56</v>
      </c>
      <c r="C1782">
        <v>0</v>
      </c>
      <c r="D1782">
        <v>0</v>
      </c>
      <c r="E1782">
        <v>0</v>
      </c>
      <c r="F1782">
        <v>0</v>
      </c>
      <c r="G1782">
        <v>33.33</v>
      </c>
      <c r="H1782">
        <v>0</v>
      </c>
      <c r="I1782">
        <v>50</v>
      </c>
      <c r="J1782">
        <v>0</v>
      </c>
      <c r="K1782">
        <v>0</v>
      </c>
      <c r="L1782">
        <v>0</v>
      </c>
      <c r="M1782">
        <v>0</v>
      </c>
      <c r="N1782">
        <v>0</v>
      </c>
      <c r="O1782">
        <v>0</v>
      </c>
      <c r="P1782">
        <v>0</v>
      </c>
      <c r="Q1782">
        <v>0</v>
      </c>
      <c r="R1782">
        <v>0</v>
      </c>
      <c r="S1782">
        <v>0</v>
      </c>
      <c r="T1782">
        <v>0</v>
      </c>
      <c r="U1782">
        <v>0</v>
      </c>
      <c r="V1782">
        <v>0</v>
      </c>
      <c r="W1782">
        <v>3.32</v>
      </c>
    </row>
    <row r="1783" spans="1:23">
      <c r="A1783" t="s">
        <v>304</v>
      </c>
      <c r="B1783">
        <v>11.11</v>
      </c>
      <c r="C1783">
        <v>0</v>
      </c>
      <c r="D1783">
        <v>22.22</v>
      </c>
      <c r="E1783">
        <v>0</v>
      </c>
      <c r="F1783">
        <v>0</v>
      </c>
      <c r="G1783">
        <v>0</v>
      </c>
      <c r="H1783">
        <v>0</v>
      </c>
      <c r="I1783">
        <v>0</v>
      </c>
      <c r="J1783">
        <v>0</v>
      </c>
      <c r="K1783">
        <v>0</v>
      </c>
      <c r="L1783">
        <v>0</v>
      </c>
      <c r="M1783">
        <v>0</v>
      </c>
      <c r="N1783">
        <v>8.33</v>
      </c>
      <c r="O1783">
        <v>7.69</v>
      </c>
      <c r="P1783">
        <v>0</v>
      </c>
      <c r="Q1783">
        <v>0</v>
      </c>
      <c r="R1783">
        <v>11.11</v>
      </c>
      <c r="S1783">
        <v>16.670000000000002</v>
      </c>
      <c r="T1783">
        <v>0</v>
      </c>
      <c r="U1783">
        <v>28.57</v>
      </c>
      <c r="V1783">
        <v>0</v>
      </c>
      <c r="W1783">
        <v>8.1199999999999992</v>
      </c>
    </row>
    <row r="1784" spans="1:23">
      <c r="A1784" t="s">
        <v>305</v>
      </c>
      <c r="B1784">
        <v>48.41</v>
      </c>
      <c r="C1784">
        <v>33.33</v>
      </c>
      <c r="D1784">
        <v>22.22</v>
      </c>
      <c r="E1784">
        <v>40</v>
      </c>
      <c r="F1784">
        <v>75</v>
      </c>
      <c r="G1784">
        <v>0</v>
      </c>
      <c r="H1784">
        <v>50</v>
      </c>
      <c r="I1784">
        <v>0</v>
      </c>
      <c r="J1784">
        <v>25</v>
      </c>
      <c r="K1784">
        <v>50</v>
      </c>
      <c r="L1784">
        <v>25</v>
      </c>
      <c r="M1784">
        <v>44.44</v>
      </c>
      <c r="N1784">
        <v>25</v>
      </c>
      <c r="O1784">
        <v>7.69</v>
      </c>
      <c r="P1784">
        <v>25</v>
      </c>
      <c r="Q1784">
        <v>33.33</v>
      </c>
      <c r="R1784">
        <v>22.22</v>
      </c>
      <c r="S1784">
        <v>16.670000000000002</v>
      </c>
      <c r="T1784">
        <v>33.33</v>
      </c>
      <c r="U1784">
        <v>14.29</v>
      </c>
      <c r="V1784">
        <v>58.33</v>
      </c>
      <c r="W1784">
        <v>39.85</v>
      </c>
    </row>
    <row r="1785" spans="1:23">
      <c r="A1785" t="s">
        <v>306</v>
      </c>
      <c r="B1785">
        <v>26.98</v>
      </c>
      <c r="C1785">
        <v>66.67</v>
      </c>
      <c r="D1785">
        <v>55.56</v>
      </c>
      <c r="E1785">
        <v>60</v>
      </c>
      <c r="F1785">
        <v>25</v>
      </c>
      <c r="G1785">
        <v>66.67</v>
      </c>
      <c r="H1785">
        <v>50</v>
      </c>
      <c r="I1785">
        <v>50</v>
      </c>
      <c r="J1785">
        <v>75</v>
      </c>
      <c r="K1785">
        <v>50</v>
      </c>
      <c r="L1785">
        <v>75</v>
      </c>
      <c r="M1785">
        <v>55.56</v>
      </c>
      <c r="N1785">
        <v>66.67</v>
      </c>
      <c r="O1785">
        <v>76.92</v>
      </c>
      <c r="P1785">
        <v>75</v>
      </c>
      <c r="Q1785">
        <v>66.67</v>
      </c>
      <c r="R1785">
        <v>55.56</v>
      </c>
      <c r="S1785">
        <v>66.67</v>
      </c>
      <c r="T1785">
        <v>66.67</v>
      </c>
      <c r="U1785">
        <v>57.14</v>
      </c>
      <c r="V1785">
        <v>37.5</v>
      </c>
      <c r="W1785">
        <v>43.91</v>
      </c>
    </row>
    <row r="1786" spans="1:23">
      <c r="A1786" t="s">
        <v>218</v>
      </c>
      <c r="B1786">
        <v>3.97</v>
      </c>
      <c r="C1786">
        <v>0</v>
      </c>
      <c r="D1786">
        <v>0</v>
      </c>
      <c r="E1786">
        <v>0</v>
      </c>
      <c r="F1786">
        <v>0</v>
      </c>
      <c r="G1786">
        <v>0</v>
      </c>
      <c r="H1786">
        <v>0</v>
      </c>
      <c r="I1786">
        <v>0</v>
      </c>
      <c r="J1786">
        <v>0</v>
      </c>
      <c r="K1786">
        <v>0</v>
      </c>
      <c r="L1786">
        <v>0</v>
      </c>
      <c r="M1786">
        <v>0</v>
      </c>
      <c r="N1786">
        <v>0</v>
      </c>
      <c r="O1786">
        <v>7.69</v>
      </c>
      <c r="P1786">
        <v>0</v>
      </c>
      <c r="Q1786">
        <v>0</v>
      </c>
      <c r="R1786">
        <v>0</v>
      </c>
      <c r="S1786">
        <v>0</v>
      </c>
      <c r="T1786">
        <v>0</v>
      </c>
      <c r="U1786">
        <v>0</v>
      </c>
      <c r="V1786">
        <v>4.17</v>
      </c>
      <c r="W1786">
        <v>2.58</v>
      </c>
    </row>
    <row r="1787" spans="1:23">
      <c r="A1787" t="s">
        <v>253</v>
      </c>
      <c r="B1787">
        <v>100</v>
      </c>
      <c r="C1787">
        <v>100</v>
      </c>
      <c r="D1787">
        <v>100</v>
      </c>
      <c r="E1787">
        <v>100</v>
      </c>
      <c r="F1787">
        <v>100</v>
      </c>
      <c r="G1787">
        <v>100</v>
      </c>
      <c r="H1787">
        <v>100</v>
      </c>
      <c r="I1787">
        <v>100</v>
      </c>
      <c r="J1787">
        <v>100</v>
      </c>
      <c r="K1787">
        <v>100</v>
      </c>
      <c r="L1787">
        <v>100</v>
      </c>
      <c r="M1787">
        <v>100</v>
      </c>
      <c r="N1787">
        <v>100</v>
      </c>
      <c r="O1787">
        <v>100</v>
      </c>
      <c r="P1787">
        <v>100</v>
      </c>
      <c r="Q1787">
        <v>100</v>
      </c>
      <c r="R1787">
        <v>100</v>
      </c>
      <c r="S1787">
        <v>100</v>
      </c>
      <c r="T1787">
        <v>100</v>
      </c>
      <c r="U1787">
        <v>100</v>
      </c>
      <c r="V1787">
        <v>100</v>
      </c>
      <c r="W1787">
        <v>100</v>
      </c>
    </row>
    <row r="1788" spans="1:23">
      <c r="A1788" t="s">
        <v>254</v>
      </c>
      <c r="B1788">
        <v>126</v>
      </c>
      <c r="C1788">
        <v>6</v>
      </c>
      <c r="D1788">
        <v>9</v>
      </c>
      <c r="E1788">
        <v>5</v>
      </c>
      <c r="F1788">
        <v>4</v>
      </c>
      <c r="G1788">
        <v>3</v>
      </c>
      <c r="H1788">
        <v>4</v>
      </c>
      <c r="I1788">
        <v>2</v>
      </c>
      <c r="J1788">
        <v>4</v>
      </c>
      <c r="K1788">
        <v>4</v>
      </c>
      <c r="L1788">
        <v>8</v>
      </c>
      <c r="M1788">
        <v>9</v>
      </c>
      <c r="N1788">
        <v>12</v>
      </c>
      <c r="O1788">
        <v>13</v>
      </c>
      <c r="P1788">
        <v>4</v>
      </c>
      <c r="Q1788">
        <v>3</v>
      </c>
      <c r="R1788">
        <v>9</v>
      </c>
      <c r="S1788">
        <v>6</v>
      </c>
      <c r="T1788">
        <v>9</v>
      </c>
      <c r="U1788">
        <v>7</v>
      </c>
      <c r="V1788">
        <v>24</v>
      </c>
      <c r="W1788">
        <v>271</v>
      </c>
    </row>
    <row r="1789" spans="1:23">
      <c r="A1789" t="s">
        <v>255</v>
      </c>
      <c r="B1789">
        <v>75.400000000000006</v>
      </c>
      <c r="C1789">
        <v>100</v>
      </c>
      <c r="D1789">
        <v>77.78</v>
      </c>
      <c r="E1789">
        <v>100</v>
      </c>
      <c r="F1789">
        <v>100</v>
      </c>
      <c r="G1789">
        <v>66.67</v>
      </c>
      <c r="H1789">
        <v>100</v>
      </c>
      <c r="I1789">
        <v>50</v>
      </c>
      <c r="J1789">
        <v>100</v>
      </c>
      <c r="K1789">
        <v>100</v>
      </c>
      <c r="L1789">
        <v>100</v>
      </c>
      <c r="M1789">
        <v>100</v>
      </c>
      <c r="N1789">
        <v>91.67</v>
      </c>
      <c r="O1789">
        <v>84.62</v>
      </c>
      <c r="P1789">
        <v>100</v>
      </c>
      <c r="Q1789">
        <v>100</v>
      </c>
      <c r="R1789">
        <v>77.78</v>
      </c>
      <c r="S1789">
        <v>83.33</v>
      </c>
      <c r="T1789">
        <v>100</v>
      </c>
      <c r="U1789">
        <v>71.430000000000007</v>
      </c>
      <c r="V1789">
        <v>95.83</v>
      </c>
      <c r="W1789">
        <v>83.76</v>
      </c>
    </row>
    <row r="1790" spans="1:23">
      <c r="A1790" t="s">
        <v>256</v>
      </c>
      <c r="B1790">
        <v>9.52</v>
      </c>
      <c r="C1790">
        <v>0</v>
      </c>
      <c r="D1790">
        <v>0</v>
      </c>
      <c r="E1790">
        <v>0</v>
      </c>
      <c r="F1790">
        <v>0</v>
      </c>
      <c r="G1790">
        <v>33.33</v>
      </c>
      <c r="H1790">
        <v>0</v>
      </c>
      <c r="I1790">
        <v>50</v>
      </c>
      <c r="J1790">
        <v>0</v>
      </c>
      <c r="K1790">
        <v>0</v>
      </c>
      <c r="L1790">
        <v>0</v>
      </c>
      <c r="M1790">
        <v>0</v>
      </c>
      <c r="N1790">
        <v>0</v>
      </c>
      <c r="O1790">
        <v>0</v>
      </c>
      <c r="P1790">
        <v>0</v>
      </c>
      <c r="Q1790">
        <v>0</v>
      </c>
      <c r="R1790">
        <v>11.11</v>
      </c>
      <c r="S1790">
        <v>0</v>
      </c>
      <c r="T1790">
        <v>0</v>
      </c>
      <c r="U1790">
        <v>0</v>
      </c>
      <c r="V1790">
        <v>0</v>
      </c>
      <c r="W1790">
        <v>5.54</v>
      </c>
    </row>
    <row r="1791" spans="1:23">
      <c r="A1791" t="s">
        <v>257</v>
      </c>
      <c r="B1791">
        <v>3.9</v>
      </c>
      <c r="C1791">
        <v>4.7</v>
      </c>
      <c r="D1791">
        <v>4.3</v>
      </c>
      <c r="E1791">
        <v>4.5999999999999996</v>
      </c>
      <c r="F1791">
        <v>4.3</v>
      </c>
      <c r="G1791">
        <v>4</v>
      </c>
      <c r="H1791">
        <v>4.5</v>
      </c>
      <c r="I1791">
        <v>3.5</v>
      </c>
      <c r="J1791">
        <v>4.8</v>
      </c>
      <c r="K1791">
        <v>4.5</v>
      </c>
      <c r="L1791">
        <v>4.8</v>
      </c>
      <c r="M1791">
        <v>4.5999999999999996</v>
      </c>
      <c r="N1791">
        <v>4.5999999999999996</v>
      </c>
      <c r="O1791">
        <v>4.8</v>
      </c>
      <c r="P1791">
        <v>4.8</v>
      </c>
      <c r="Q1791">
        <v>4.7</v>
      </c>
      <c r="R1791">
        <v>4.0999999999999996</v>
      </c>
      <c r="S1791">
        <v>4.5</v>
      </c>
      <c r="T1791">
        <v>4.7</v>
      </c>
      <c r="U1791">
        <v>4.3</v>
      </c>
      <c r="V1791">
        <v>4.4000000000000004</v>
      </c>
      <c r="W1791">
        <v>4.2</v>
      </c>
    </row>
    <row r="1792" spans="1:23">
      <c r="A1792" t="s">
        <v>258</v>
      </c>
      <c r="B1792">
        <v>73.099999999999994</v>
      </c>
      <c r="C1792">
        <v>91.7</v>
      </c>
      <c r="D1792">
        <v>83.3</v>
      </c>
      <c r="E1792">
        <v>90</v>
      </c>
      <c r="F1792">
        <v>81.3</v>
      </c>
      <c r="G1792">
        <v>75</v>
      </c>
      <c r="H1792">
        <v>87.5</v>
      </c>
      <c r="I1792">
        <v>62.5</v>
      </c>
      <c r="J1792">
        <v>93.8</v>
      </c>
      <c r="K1792">
        <v>87.5</v>
      </c>
      <c r="L1792">
        <v>93.8</v>
      </c>
      <c r="M1792">
        <v>88.9</v>
      </c>
      <c r="N1792">
        <v>89.6</v>
      </c>
      <c r="O1792">
        <v>93.8</v>
      </c>
      <c r="P1792">
        <v>93.8</v>
      </c>
      <c r="Q1792">
        <v>91.7</v>
      </c>
      <c r="R1792">
        <v>77.8</v>
      </c>
      <c r="S1792">
        <v>87.5</v>
      </c>
      <c r="T1792">
        <v>91.7</v>
      </c>
      <c r="U1792">
        <v>82.1</v>
      </c>
      <c r="V1792">
        <v>84.8</v>
      </c>
      <c r="W1792">
        <v>80.8</v>
      </c>
    </row>
    <row r="1793" spans="1:23">
      <c r="A1793" t="s">
        <v>245</v>
      </c>
    </row>
    <row r="1794" spans="1:23">
      <c r="A1794" t="s">
        <v>245</v>
      </c>
    </row>
    <row r="1795" spans="1:23">
      <c r="A1795" t="s">
        <v>363</v>
      </c>
    </row>
    <row r="1796" spans="1:23">
      <c r="A1796" t="s">
        <v>364</v>
      </c>
    </row>
    <row r="1797" spans="1:23">
      <c r="A1797" t="s">
        <v>365</v>
      </c>
    </row>
    <row r="1798" spans="1:23">
      <c r="A1798" t="s">
        <v>369</v>
      </c>
    </row>
    <row r="1801" spans="1:23">
      <c r="B1801" t="s">
        <v>238</v>
      </c>
      <c r="C1801" t="s">
        <v>239</v>
      </c>
      <c r="L1801" t="s">
        <v>240</v>
      </c>
    </row>
    <row r="1803" spans="1:23">
      <c r="B1803" t="s">
        <v>119</v>
      </c>
      <c r="C1803" t="s">
        <v>225</v>
      </c>
      <c r="D1803" t="s">
        <v>226</v>
      </c>
      <c r="E1803" t="s">
        <v>227</v>
      </c>
      <c r="F1803" t="s">
        <v>228</v>
      </c>
      <c r="G1803" t="s">
        <v>229</v>
      </c>
      <c r="H1803" t="s">
        <v>230</v>
      </c>
      <c r="I1803" t="s">
        <v>231</v>
      </c>
      <c r="J1803" t="s">
        <v>232</v>
      </c>
      <c r="K1803" t="s">
        <v>233</v>
      </c>
      <c r="L1803" t="s">
        <v>225</v>
      </c>
      <c r="M1803" t="s">
        <v>226</v>
      </c>
      <c r="N1803" t="s">
        <v>227</v>
      </c>
      <c r="O1803" t="s">
        <v>228</v>
      </c>
      <c r="P1803" t="s">
        <v>229</v>
      </c>
      <c r="Q1803" t="s">
        <v>230</v>
      </c>
      <c r="R1803" t="s">
        <v>231</v>
      </c>
      <c r="S1803" t="s">
        <v>232</v>
      </c>
      <c r="T1803" t="s">
        <v>233</v>
      </c>
      <c r="U1803" t="s">
        <v>122</v>
      </c>
      <c r="V1803" t="s">
        <v>241</v>
      </c>
      <c r="W1803" t="s">
        <v>224</v>
      </c>
    </row>
    <row r="1805" spans="1:23">
      <c r="A1805" t="s">
        <v>302</v>
      </c>
      <c r="B1805">
        <v>2.38</v>
      </c>
      <c r="C1805">
        <v>0</v>
      </c>
      <c r="D1805">
        <v>0</v>
      </c>
      <c r="E1805">
        <v>0</v>
      </c>
      <c r="F1805">
        <v>0</v>
      </c>
      <c r="G1805">
        <v>0</v>
      </c>
      <c r="H1805">
        <v>0</v>
      </c>
      <c r="I1805">
        <v>50</v>
      </c>
      <c r="J1805">
        <v>0</v>
      </c>
      <c r="K1805">
        <v>0</v>
      </c>
      <c r="L1805">
        <v>0</v>
      </c>
      <c r="M1805">
        <v>0</v>
      </c>
      <c r="N1805">
        <v>0</v>
      </c>
      <c r="O1805">
        <v>0</v>
      </c>
      <c r="P1805">
        <v>0</v>
      </c>
      <c r="Q1805">
        <v>0</v>
      </c>
      <c r="R1805">
        <v>11.11</v>
      </c>
      <c r="S1805">
        <v>0</v>
      </c>
      <c r="T1805">
        <v>0</v>
      </c>
      <c r="U1805">
        <v>0</v>
      </c>
      <c r="V1805">
        <v>0</v>
      </c>
      <c r="W1805">
        <v>1.85</v>
      </c>
    </row>
    <row r="1806" spans="1:23">
      <c r="A1806" t="s">
        <v>303</v>
      </c>
      <c r="B1806">
        <v>6.35</v>
      </c>
      <c r="C1806">
        <v>0</v>
      </c>
      <c r="D1806">
        <v>0</v>
      </c>
      <c r="E1806">
        <v>0</v>
      </c>
      <c r="F1806">
        <v>0</v>
      </c>
      <c r="G1806">
        <v>0</v>
      </c>
      <c r="H1806">
        <v>0</v>
      </c>
      <c r="I1806">
        <v>0</v>
      </c>
      <c r="J1806">
        <v>0</v>
      </c>
      <c r="K1806">
        <v>0</v>
      </c>
      <c r="L1806">
        <v>0</v>
      </c>
      <c r="M1806">
        <v>0</v>
      </c>
      <c r="N1806">
        <v>0</v>
      </c>
      <c r="O1806">
        <v>0</v>
      </c>
      <c r="P1806">
        <v>0</v>
      </c>
      <c r="Q1806">
        <v>0</v>
      </c>
      <c r="R1806">
        <v>0</v>
      </c>
      <c r="S1806">
        <v>0</v>
      </c>
      <c r="T1806">
        <v>0</v>
      </c>
      <c r="U1806">
        <v>0</v>
      </c>
      <c r="V1806">
        <v>0</v>
      </c>
      <c r="W1806">
        <v>2.95</v>
      </c>
    </row>
    <row r="1807" spans="1:23">
      <c r="A1807" t="s">
        <v>304</v>
      </c>
      <c r="B1807">
        <v>11.9</v>
      </c>
      <c r="C1807">
        <v>0</v>
      </c>
      <c r="D1807">
        <v>33.33</v>
      </c>
      <c r="E1807">
        <v>0</v>
      </c>
      <c r="F1807">
        <v>0</v>
      </c>
      <c r="G1807">
        <v>0</v>
      </c>
      <c r="H1807">
        <v>0</v>
      </c>
      <c r="I1807">
        <v>0</v>
      </c>
      <c r="J1807">
        <v>0</v>
      </c>
      <c r="K1807">
        <v>0</v>
      </c>
      <c r="L1807">
        <v>0</v>
      </c>
      <c r="M1807">
        <v>0</v>
      </c>
      <c r="N1807">
        <v>8.33</v>
      </c>
      <c r="O1807">
        <v>0</v>
      </c>
      <c r="P1807">
        <v>0</v>
      </c>
      <c r="Q1807">
        <v>0</v>
      </c>
      <c r="R1807">
        <v>11.11</v>
      </c>
      <c r="S1807">
        <v>0</v>
      </c>
      <c r="T1807">
        <v>11.11</v>
      </c>
      <c r="U1807">
        <v>0</v>
      </c>
      <c r="V1807">
        <v>4.17</v>
      </c>
      <c r="W1807">
        <v>8.1199999999999992</v>
      </c>
    </row>
    <row r="1808" spans="1:23">
      <c r="A1808" t="s">
        <v>305</v>
      </c>
      <c r="B1808">
        <v>47.62</v>
      </c>
      <c r="C1808">
        <v>33.33</v>
      </c>
      <c r="D1808">
        <v>22.22</v>
      </c>
      <c r="E1808">
        <v>40</v>
      </c>
      <c r="F1808">
        <v>50</v>
      </c>
      <c r="G1808">
        <v>0</v>
      </c>
      <c r="H1808">
        <v>50</v>
      </c>
      <c r="I1808">
        <v>0</v>
      </c>
      <c r="J1808">
        <v>25</v>
      </c>
      <c r="K1808">
        <v>25</v>
      </c>
      <c r="L1808">
        <v>25</v>
      </c>
      <c r="M1808">
        <v>66.67</v>
      </c>
      <c r="N1808">
        <v>41.67</v>
      </c>
      <c r="O1808">
        <v>23.08</v>
      </c>
      <c r="P1808">
        <v>25</v>
      </c>
      <c r="Q1808">
        <v>33.33</v>
      </c>
      <c r="R1808">
        <v>11.11</v>
      </c>
      <c r="S1808">
        <v>50</v>
      </c>
      <c r="T1808">
        <v>33.33</v>
      </c>
      <c r="U1808">
        <v>57.14</v>
      </c>
      <c r="V1808">
        <v>62.5</v>
      </c>
      <c r="W1808">
        <v>42.8</v>
      </c>
    </row>
    <row r="1809" spans="1:23">
      <c r="A1809" t="s">
        <v>306</v>
      </c>
      <c r="B1809">
        <v>26.98</v>
      </c>
      <c r="C1809">
        <v>66.67</v>
      </c>
      <c r="D1809">
        <v>44.44</v>
      </c>
      <c r="E1809">
        <v>60</v>
      </c>
      <c r="F1809">
        <v>50</v>
      </c>
      <c r="G1809">
        <v>100</v>
      </c>
      <c r="H1809">
        <v>50</v>
      </c>
      <c r="I1809">
        <v>50</v>
      </c>
      <c r="J1809">
        <v>75</v>
      </c>
      <c r="K1809">
        <v>75</v>
      </c>
      <c r="L1809">
        <v>75</v>
      </c>
      <c r="M1809">
        <v>33.33</v>
      </c>
      <c r="N1809">
        <v>50</v>
      </c>
      <c r="O1809">
        <v>76.92</v>
      </c>
      <c r="P1809">
        <v>75</v>
      </c>
      <c r="Q1809">
        <v>66.67</v>
      </c>
      <c r="R1809">
        <v>66.67</v>
      </c>
      <c r="S1809">
        <v>50</v>
      </c>
      <c r="T1809">
        <v>55.56</v>
      </c>
      <c r="U1809">
        <v>42.86</v>
      </c>
      <c r="V1809">
        <v>29.17</v>
      </c>
      <c r="W1809">
        <v>41.7</v>
      </c>
    </row>
    <row r="1810" spans="1:23">
      <c r="A1810" t="s">
        <v>218</v>
      </c>
      <c r="B1810">
        <v>4.76</v>
      </c>
      <c r="C1810">
        <v>0</v>
      </c>
      <c r="D1810">
        <v>0</v>
      </c>
      <c r="E1810">
        <v>0</v>
      </c>
      <c r="F1810">
        <v>0</v>
      </c>
      <c r="G1810">
        <v>0</v>
      </c>
      <c r="H1810">
        <v>0</v>
      </c>
      <c r="I1810">
        <v>0</v>
      </c>
      <c r="J1810">
        <v>0</v>
      </c>
      <c r="K1810">
        <v>0</v>
      </c>
      <c r="L1810">
        <v>0</v>
      </c>
      <c r="M1810">
        <v>0</v>
      </c>
      <c r="N1810">
        <v>0</v>
      </c>
      <c r="O1810">
        <v>0</v>
      </c>
      <c r="P1810">
        <v>0</v>
      </c>
      <c r="Q1810">
        <v>0</v>
      </c>
      <c r="R1810">
        <v>0</v>
      </c>
      <c r="S1810">
        <v>0</v>
      </c>
      <c r="T1810">
        <v>0</v>
      </c>
      <c r="U1810">
        <v>0</v>
      </c>
      <c r="V1810">
        <v>4.17</v>
      </c>
      <c r="W1810">
        <v>2.58</v>
      </c>
    </row>
    <row r="1811" spans="1:23">
      <c r="A1811" t="s">
        <v>253</v>
      </c>
      <c r="B1811">
        <v>100</v>
      </c>
      <c r="C1811">
        <v>100</v>
      </c>
      <c r="D1811">
        <v>100</v>
      </c>
      <c r="E1811">
        <v>100</v>
      </c>
      <c r="F1811">
        <v>100</v>
      </c>
      <c r="G1811">
        <v>100</v>
      </c>
      <c r="H1811">
        <v>100</v>
      </c>
      <c r="I1811">
        <v>100</v>
      </c>
      <c r="J1811">
        <v>100</v>
      </c>
      <c r="K1811">
        <v>100</v>
      </c>
      <c r="L1811">
        <v>100</v>
      </c>
      <c r="M1811">
        <v>100</v>
      </c>
      <c r="N1811">
        <v>100</v>
      </c>
      <c r="O1811">
        <v>100</v>
      </c>
      <c r="P1811">
        <v>100</v>
      </c>
      <c r="Q1811">
        <v>100</v>
      </c>
      <c r="R1811">
        <v>100</v>
      </c>
      <c r="S1811">
        <v>100</v>
      </c>
      <c r="T1811">
        <v>100</v>
      </c>
      <c r="U1811">
        <v>100</v>
      </c>
      <c r="V1811">
        <v>100</v>
      </c>
      <c r="W1811">
        <v>100</v>
      </c>
    </row>
    <row r="1812" spans="1:23">
      <c r="A1812" t="s">
        <v>254</v>
      </c>
      <c r="B1812">
        <v>126</v>
      </c>
      <c r="C1812">
        <v>6</v>
      </c>
      <c r="D1812">
        <v>9</v>
      </c>
      <c r="E1812">
        <v>5</v>
      </c>
      <c r="F1812">
        <v>4</v>
      </c>
      <c r="G1812">
        <v>3</v>
      </c>
      <c r="H1812">
        <v>4</v>
      </c>
      <c r="I1812">
        <v>2</v>
      </c>
      <c r="J1812">
        <v>4</v>
      </c>
      <c r="K1812">
        <v>4</v>
      </c>
      <c r="L1812">
        <v>8</v>
      </c>
      <c r="M1812">
        <v>9</v>
      </c>
      <c r="N1812">
        <v>12</v>
      </c>
      <c r="O1812">
        <v>13</v>
      </c>
      <c r="P1812">
        <v>4</v>
      </c>
      <c r="Q1812">
        <v>3</v>
      </c>
      <c r="R1812">
        <v>9</v>
      </c>
      <c r="S1812">
        <v>6</v>
      </c>
      <c r="T1812">
        <v>9</v>
      </c>
      <c r="U1812">
        <v>7</v>
      </c>
      <c r="V1812">
        <v>24</v>
      </c>
      <c r="W1812">
        <v>271</v>
      </c>
    </row>
    <row r="1813" spans="1:23">
      <c r="A1813" t="s">
        <v>255</v>
      </c>
      <c r="B1813">
        <v>74.599999999999994</v>
      </c>
      <c r="C1813">
        <v>100</v>
      </c>
      <c r="D1813">
        <v>66.67</v>
      </c>
      <c r="E1813">
        <v>100</v>
      </c>
      <c r="F1813">
        <v>100</v>
      </c>
      <c r="G1813">
        <v>100</v>
      </c>
      <c r="H1813">
        <v>100</v>
      </c>
      <c r="I1813">
        <v>50</v>
      </c>
      <c r="J1813">
        <v>100</v>
      </c>
      <c r="K1813">
        <v>100</v>
      </c>
      <c r="L1813">
        <v>100</v>
      </c>
      <c r="M1813">
        <v>100</v>
      </c>
      <c r="N1813">
        <v>91.67</v>
      </c>
      <c r="O1813">
        <v>100</v>
      </c>
      <c r="P1813">
        <v>100</v>
      </c>
      <c r="Q1813">
        <v>100</v>
      </c>
      <c r="R1813">
        <v>77.78</v>
      </c>
      <c r="S1813">
        <v>100</v>
      </c>
      <c r="T1813">
        <v>88.89</v>
      </c>
      <c r="U1813">
        <v>100</v>
      </c>
      <c r="V1813">
        <v>91.67</v>
      </c>
      <c r="W1813">
        <v>84.5</v>
      </c>
    </row>
    <row r="1814" spans="1:23">
      <c r="A1814" t="s">
        <v>256</v>
      </c>
      <c r="B1814">
        <v>8.73</v>
      </c>
      <c r="C1814">
        <v>0</v>
      </c>
      <c r="D1814">
        <v>0</v>
      </c>
      <c r="E1814">
        <v>0</v>
      </c>
      <c r="F1814">
        <v>0</v>
      </c>
      <c r="G1814">
        <v>0</v>
      </c>
      <c r="H1814">
        <v>0</v>
      </c>
      <c r="I1814">
        <v>50</v>
      </c>
      <c r="J1814">
        <v>0</v>
      </c>
      <c r="K1814">
        <v>0</v>
      </c>
      <c r="L1814">
        <v>0</v>
      </c>
      <c r="M1814">
        <v>0</v>
      </c>
      <c r="N1814">
        <v>0</v>
      </c>
      <c r="O1814">
        <v>0</v>
      </c>
      <c r="P1814">
        <v>0</v>
      </c>
      <c r="Q1814">
        <v>0</v>
      </c>
      <c r="R1814">
        <v>11.11</v>
      </c>
      <c r="S1814">
        <v>0</v>
      </c>
      <c r="T1814">
        <v>0</v>
      </c>
      <c r="U1814">
        <v>0</v>
      </c>
      <c r="V1814">
        <v>0</v>
      </c>
      <c r="W1814">
        <v>4.8</v>
      </c>
    </row>
    <row r="1815" spans="1:23">
      <c r="A1815" t="s">
        <v>257</v>
      </c>
      <c r="B1815">
        <v>4</v>
      </c>
      <c r="C1815">
        <v>4.7</v>
      </c>
      <c r="D1815">
        <v>4.0999999999999996</v>
      </c>
      <c r="E1815">
        <v>4.5999999999999996</v>
      </c>
      <c r="F1815">
        <v>4.5</v>
      </c>
      <c r="G1815">
        <v>5</v>
      </c>
      <c r="H1815">
        <v>4.5</v>
      </c>
      <c r="I1815">
        <v>3</v>
      </c>
      <c r="J1815">
        <v>4.8</v>
      </c>
      <c r="K1815">
        <v>4.8</v>
      </c>
      <c r="L1815">
        <v>4.8</v>
      </c>
      <c r="M1815">
        <v>4.3</v>
      </c>
      <c r="N1815">
        <v>4.4000000000000004</v>
      </c>
      <c r="O1815">
        <v>4.8</v>
      </c>
      <c r="P1815">
        <v>4.8</v>
      </c>
      <c r="Q1815">
        <v>4.7</v>
      </c>
      <c r="R1815">
        <v>4.2</v>
      </c>
      <c r="S1815">
        <v>4.5</v>
      </c>
      <c r="T1815">
        <v>4.4000000000000004</v>
      </c>
      <c r="U1815">
        <v>4.4000000000000004</v>
      </c>
      <c r="V1815">
        <v>4.3</v>
      </c>
      <c r="W1815">
        <v>4.2</v>
      </c>
    </row>
    <row r="1816" spans="1:23">
      <c r="A1816" t="s">
        <v>258</v>
      </c>
      <c r="B1816">
        <v>73.8</v>
      </c>
      <c r="C1816">
        <v>91.7</v>
      </c>
      <c r="D1816">
        <v>77.8</v>
      </c>
      <c r="E1816">
        <v>90</v>
      </c>
      <c r="F1816">
        <v>87.5</v>
      </c>
      <c r="G1816">
        <v>100</v>
      </c>
      <c r="H1816">
        <v>87.5</v>
      </c>
      <c r="I1816">
        <v>50</v>
      </c>
      <c r="J1816">
        <v>93.8</v>
      </c>
      <c r="K1816">
        <v>93.8</v>
      </c>
      <c r="L1816">
        <v>93.8</v>
      </c>
      <c r="M1816">
        <v>83.3</v>
      </c>
      <c r="N1816">
        <v>85.4</v>
      </c>
      <c r="O1816">
        <v>94.2</v>
      </c>
      <c r="P1816">
        <v>93.8</v>
      </c>
      <c r="Q1816">
        <v>91.7</v>
      </c>
      <c r="R1816">
        <v>80.599999999999994</v>
      </c>
      <c r="S1816">
        <v>87.5</v>
      </c>
      <c r="T1816">
        <v>86.1</v>
      </c>
      <c r="U1816">
        <v>85.7</v>
      </c>
      <c r="V1816">
        <v>81.5</v>
      </c>
      <c r="W1816">
        <v>80.7</v>
      </c>
    </row>
    <row r="1817" spans="1:23">
      <c r="A1817" t="s">
        <v>245</v>
      </c>
    </row>
    <row r="1818" spans="1:23">
      <c r="A1818" t="s">
        <v>245</v>
      </c>
    </row>
    <row r="1819" spans="1:23">
      <c r="A1819" t="s">
        <v>363</v>
      </c>
    </row>
    <row r="1820" spans="1:23">
      <c r="A1820" t="s">
        <v>364</v>
      </c>
    </row>
    <row r="1821" spans="1:23">
      <c r="A1821" t="s">
        <v>365</v>
      </c>
    </row>
    <row r="1822" spans="1:23">
      <c r="A1822" t="s">
        <v>370</v>
      </c>
    </row>
    <row r="1825" spans="1:23">
      <c r="B1825" t="s">
        <v>238</v>
      </c>
      <c r="C1825" t="s">
        <v>239</v>
      </c>
      <c r="L1825" t="s">
        <v>240</v>
      </c>
    </row>
    <row r="1827" spans="1:23">
      <c r="B1827" t="s">
        <v>119</v>
      </c>
      <c r="C1827" t="s">
        <v>225</v>
      </c>
      <c r="D1827" t="s">
        <v>226</v>
      </c>
      <c r="E1827" t="s">
        <v>227</v>
      </c>
      <c r="F1827" t="s">
        <v>228</v>
      </c>
      <c r="G1827" t="s">
        <v>229</v>
      </c>
      <c r="H1827" t="s">
        <v>230</v>
      </c>
      <c r="I1827" t="s">
        <v>231</v>
      </c>
      <c r="J1827" t="s">
        <v>232</v>
      </c>
      <c r="K1827" t="s">
        <v>233</v>
      </c>
      <c r="L1827" t="s">
        <v>225</v>
      </c>
      <c r="M1827" t="s">
        <v>226</v>
      </c>
      <c r="N1827" t="s">
        <v>227</v>
      </c>
      <c r="O1827" t="s">
        <v>228</v>
      </c>
      <c r="P1827" t="s">
        <v>229</v>
      </c>
      <c r="Q1827" t="s">
        <v>230</v>
      </c>
      <c r="R1827" t="s">
        <v>231</v>
      </c>
      <c r="S1827" t="s">
        <v>232</v>
      </c>
      <c r="T1827" t="s">
        <v>233</v>
      </c>
      <c r="U1827" t="s">
        <v>122</v>
      </c>
      <c r="V1827" t="s">
        <v>241</v>
      </c>
      <c r="W1827" t="s">
        <v>224</v>
      </c>
    </row>
    <row r="1829" spans="1:23">
      <c r="A1829" t="s">
        <v>302</v>
      </c>
      <c r="B1829">
        <v>4.76</v>
      </c>
      <c r="C1829">
        <v>0</v>
      </c>
      <c r="D1829">
        <v>0</v>
      </c>
      <c r="E1829">
        <v>0</v>
      </c>
      <c r="F1829">
        <v>0</v>
      </c>
      <c r="G1829">
        <v>0</v>
      </c>
      <c r="H1829">
        <v>0</v>
      </c>
      <c r="I1829">
        <v>0</v>
      </c>
      <c r="J1829">
        <v>0</v>
      </c>
      <c r="K1829">
        <v>0</v>
      </c>
      <c r="L1829">
        <v>0</v>
      </c>
      <c r="M1829">
        <v>0</v>
      </c>
      <c r="N1829">
        <v>0</v>
      </c>
      <c r="O1829">
        <v>0</v>
      </c>
      <c r="P1829">
        <v>0</v>
      </c>
      <c r="Q1829">
        <v>0</v>
      </c>
      <c r="R1829">
        <v>0</v>
      </c>
      <c r="S1829">
        <v>0</v>
      </c>
      <c r="T1829">
        <v>0</v>
      </c>
      <c r="U1829">
        <v>0</v>
      </c>
      <c r="V1829">
        <v>0</v>
      </c>
      <c r="W1829">
        <v>2.21</v>
      </c>
    </row>
    <row r="1830" spans="1:23">
      <c r="A1830" t="s">
        <v>303</v>
      </c>
      <c r="B1830">
        <v>5.56</v>
      </c>
      <c r="C1830">
        <v>0</v>
      </c>
      <c r="D1830">
        <v>0</v>
      </c>
      <c r="E1830">
        <v>0</v>
      </c>
      <c r="F1830">
        <v>0</v>
      </c>
      <c r="G1830">
        <v>0</v>
      </c>
      <c r="H1830">
        <v>0</v>
      </c>
      <c r="I1830">
        <v>50</v>
      </c>
      <c r="J1830">
        <v>0</v>
      </c>
      <c r="K1830">
        <v>0</v>
      </c>
      <c r="L1830">
        <v>0</v>
      </c>
      <c r="M1830">
        <v>0</v>
      </c>
      <c r="N1830">
        <v>0</v>
      </c>
      <c r="O1830">
        <v>0</v>
      </c>
      <c r="P1830">
        <v>0</v>
      </c>
      <c r="Q1830">
        <v>0</v>
      </c>
      <c r="R1830">
        <v>11.11</v>
      </c>
      <c r="S1830">
        <v>16.670000000000002</v>
      </c>
      <c r="T1830">
        <v>0</v>
      </c>
      <c r="U1830">
        <v>0</v>
      </c>
      <c r="V1830">
        <v>0</v>
      </c>
      <c r="W1830">
        <v>3.69</v>
      </c>
    </row>
    <row r="1831" spans="1:23">
      <c r="A1831" t="s">
        <v>304</v>
      </c>
      <c r="B1831">
        <v>11.11</v>
      </c>
      <c r="C1831">
        <v>0</v>
      </c>
      <c r="D1831">
        <v>11.11</v>
      </c>
      <c r="E1831">
        <v>0</v>
      </c>
      <c r="F1831">
        <v>0</v>
      </c>
      <c r="G1831">
        <v>0</v>
      </c>
      <c r="H1831">
        <v>0</v>
      </c>
      <c r="I1831">
        <v>0</v>
      </c>
      <c r="J1831">
        <v>0</v>
      </c>
      <c r="K1831">
        <v>0</v>
      </c>
      <c r="L1831">
        <v>0</v>
      </c>
      <c r="M1831">
        <v>0</v>
      </c>
      <c r="N1831">
        <v>0</v>
      </c>
      <c r="O1831">
        <v>0</v>
      </c>
      <c r="P1831">
        <v>0</v>
      </c>
      <c r="Q1831">
        <v>0</v>
      </c>
      <c r="R1831">
        <v>11.11</v>
      </c>
      <c r="S1831">
        <v>0</v>
      </c>
      <c r="T1831">
        <v>11.11</v>
      </c>
      <c r="U1831">
        <v>14.29</v>
      </c>
      <c r="V1831">
        <v>0</v>
      </c>
      <c r="W1831">
        <v>6.64</v>
      </c>
    </row>
    <row r="1832" spans="1:23">
      <c r="A1832" t="s">
        <v>305</v>
      </c>
      <c r="B1832">
        <v>44.44</v>
      </c>
      <c r="C1832">
        <v>33.33</v>
      </c>
      <c r="D1832">
        <v>44.44</v>
      </c>
      <c r="E1832">
        <v>60</v>
      </c>
      <c r="F1832">
        <v>50</v>
      </c>
      <c r="G1832">
        <v>66.67</v>
      </c>
      <c r="H1832">
        <v>75</v>
      </c>
      <c r="I1832">
        <v>0</v>
      </c>
      <c r="J1832">
        <v>25</v>
      </c>
      <c r="K1832">
        <v>50</v>
      </c>
      <c r="L1832">
        <v>25</v>
      </c>
      <c r="M1832">
        <v>55.56</v>
      </c>
      <c r="N1832">
        <v>50</v>
      </c>
      <c r="O1832">
        <v>23.08</v>
      </c>
      <c r="P1832">
        <v>25</v>
      </c>
      <c r="Q1832">
        <v>33.33</v>
      </c>
      <c r="R1832">
        <v>11.11</v>
      </c>
      <c r="S1832">
        <v>16.670000000000002</v>
      </c>
      <c r="T1832">
        <v>22.22</v>
      </c>
      <c r="U1832">
        <v>42.86</v>
      </c>
      <c r="V1832">
        <v>62.5</v>
      </c>
      <c r="W1832">
        <v>42.44</v>
      </c>
    </row>
    <row r="1833" spans="1:23">
      <c r="A1833" t="s">
        <v>306</v>
      </c>
      <c r="B1833">
        <v>30.16</v>
      </c>
      <c r="C1833">
        <v>66.67</v>
      </c>
      <c r="D1833">
        <v>44.44</v>
      </c>
      <c r="E1833">
        <v>40</v>
      </c>
      <c r="F1833">
        <v>50</v>
      </c>
      <c r="G1833">
        <v>33.33</v>
      </c>
      <c r="H1833">
        <v>25</v>
      </c>
      <c r="I1833">
        <v>50</v>
      </c>
      <c r="J1833">
        <v>75</v>
      </c>
      <c r="K1833">
        <v>50</v>
      </c>
      <c r="L1833">
        <v>75</v>
      </c>
      <c r="M1833">
        <v>44.44</v>
      </c>
      <c r="N1833">
        <v>50</v>
      </c>
      <c r="O1833">
        <v>76.92</v>
      </c>
      <c r="P1833">
        <v>75</v>
      </c>
      <c r="Q1833">
        <v>66.67</v>
      </c>
      <c r="R1833">
        <v>66.67</v>
      </c>
      <c r="S1833">
        <v>66.67</v>
      </c>
      <c r="T1833">
        <v>66.67</v>
      </c>
      <c r="U1833">
        <v>42.86</v>
      </c>
      <c r="V1833">
        <v>33.33</v>
      </c>
      <c r="W1833">
        <v>42.8</v>
      </c>
    </row>
    <row r="1834" spans="1:23">
      <c r="A1834" t="s">
        <v>218</v>
      </c>
      <c r="B1834">
        <v>3.97</v>
      </c>
      <c r="C1834">
        <v>0</v>
      </c>
      <c r="D1834">
        <v>0</v>
      </c>
      <c r="E1834">
        <v>0</v>
      </c>
      <c r="F1834">
        <v>0</v>
      </c>
      <c r="G1834">
        <v>0</v>
      </c>
      <c r="H1834">
        <v>0</v>
      </c>
      <c r="I1834">
        <v>0</v>
      </c>
      <c r="J1834">
        <v>0</v>
      </c>
      <c r="K1834">
        <v>0</v>
      </c>
      <c r="L1834">
        <v>0</v>
      </c>
      <c r="M1834">
        <v>0</v>
      </c>
      <c r="N1834">
        <v>0</v>
      </c>
      <c r="O1834">
        <v>0</v>
      </c>
      <c r="P1834">
        <v>0</v>
      </c>
      <c r="Q1834">
        <v>0</v>
      </c>
      <c r="R1834">
        <v>0</v>
      </c>
      <c r="S1834">
        <v>0</v>
      </c>
      <c r="T1834">
        <v>0</v>
      </c>
      <c r="U1834">
        <v>0</v>
      </c>
      <c r="V1834">
        <v>4.17</v>
      </c>
      <c r="W1834">
        <v>2.21</v>
      </c>
    </row>
    <row r="1835" spans="1:23">
      <c r="A1835" t="s">
        <v>253</v>
      </c>
      <c r="B1835">
        <v>100</v>
      </c>
      <c r="C1835">
        <v>100</v>
      </c>
      <c r="D1835">
        <v>100</v>
      </c>
      <c r="E1835">
        <v>100</v>
      </c>
      <c r="F1835">
        <v>100</v>
      </c>
      <c r="G1835">
        <v>100</v>
      </c>
      <c r="H1835">
        <v>100</v>
      </c>
      <c r="I1835">
        <v>100</v>
      </c>
      <c r="J1835">
        <v>100</v>
      </c>
      <c r="K1835">
        <v>100</v>
      </c>
      <c r="L1835">
        <v>100</v>
      </c>
      <c r="M1835">
        <v>100</v>
      </c>
      <c r="N1835">
        <v>100</v>
      </c>
      <c r="O1835">
        <v>100</v>
      </c>
      <c r="P1835">
        <v>100</v>
      </c>
      <c r="Q1835">
        <v>100</v>
      </c>
      <c r="R1835">
        <v>100</v>
      </c>
      <c r="S1835">
        <v>100</v>
      </c>
      <c r="T1835">
        <v>100</v>
      </c>
      <c r="U1835">
        <v>100</v>
      </c>
      <c r="V1835">
        <v>100</v>
      </c>
      <c r="W1835">
        <v>100</v>
      </c>
    </row>
    <row r="1836" spans="1:23">
      <c r="A1836" t="s">
        <v>254</v>
      </c>
      <c r="B1836">
        <v>126</v>
      </c>
      <c r="C1836">
        <v>6</v>
      </c>
      <c r="D1836">
        <v>9</v>
      </c>
      <c r="E1836">
        <v>5</v>
      </c>
      <c r="F1836">
        <v>4</v>
      </c>
      <c r="G1836">
        <v>3</v>
      </c>
      <c r="H1836">
        <v>4</v>
      </c>
      <c r="I1836">
        <v>2</v>
      </c>
      <c r="J1836">
        <v>4</v>
      </c>
      <c r="K1836">
        <v>4</v>
      </c>
      <c r="L1836">
        <v>8</v>
      </c>
      <c r="M1836">
        <v>9</v>
      </c>
      <c r="N1836">
        <v>12</v>
      </c>
      <c r="O1836">
        <v>13</v>
      </c>
      <c r="P1836">
        <v>4</v>
      </c>
      <c r="Q1836">
        <v>3</v>
      </c>
      <c r="R1836">
        <v>9</v>
      </c>
      <c r="S1836">
        <v>6</v>
      </c>
      <c r="T1836">
        <v>9</v>
      </c>
      <c r="U1836">
        <v>7</v>
      </c>
      <c r="V1836">
        <v>24</v>
      </c>
      <c r="W1836">
        <v>271</v>
      </c>
    </row>
    <row r="1837" spans="1:23">
      <c r="A1837" t="s">
        <v>255</v>
      </c>
      <c r="B1837">
        <v>74.599999999999994</v>
      </c>
      <c r="C1837">
        <v>100</v>
      </c>
      <c r="D1837">
        <v>88.89</v>
      </c>
      <c r="E1837">
        <v>100</v>
      </c>
      <c r="F1837">
        <v>100</v>
      </c>
      <c r="G1837">
        <v>100</v>
      </c>
      <c r="H1837">
        <v>100</v>
      </c>
      <c r="I1837">
        <v>50</v>
      </c>
      <c r="J1837">
        <v>100</v>
      </c>
      <c r="K1837">
        <v>100</v>
      </c>
      <c r="L1837">
        <v>100</v>
      </c>
      <c r="M1837">
        <v>100</v>
      </c>
      <c r="N1837">
        <v>100</v>
      </c>
      <c r="O1837">
        <v>100</v>
      </c>
      <c r="P1837">
        <v>100</v>
      </c>
      <c r="Q1837">
        <v>100</v>
      </c>
      <c r="R1837">
        <v>77.78</v>
      </c>
      <c r="S1837">
        <v>83.33</v>
      </c>
      <c r="T1837">
        <v>88.89</v>
      </c>
      <c r="U1837">
        <v>85.71</v>
      </c>
      <c r="V1837">
        <v>95.83</v>
      </c>
      <c r="W1837">
        <v>85.24</v>
      </c>
    </row>
    <row r="1838" spans="1:23">
      <c r="A1838" t="s">
        <v>256</v>
      </c>
      <c r="B1838">
        <v>10.32</v>
      </c>
      <c r="C1838">
        <v>0</v>
      </c>
      <c r="D1838">
        <v>0</v>
      </c>
      <c r="E1838">
        <v>0</v>
      </c>
      <c r="F1838">
        <v>0</v>
      </c>
      <c r="G1838">
        <v>0</v>
      </c>
      <c r="H1838">
        <v>0</v>
      </c>
      <c r="I1838">
        <v>50</v>
      </c>
      <c r="J1838">
        <v>0</v>
      </c>
      <c r="K1838">
        <v>0</v>
      </c>
      <c r="L1838">
        <v>0</v>
      </c>
      <c r="M1838">
        <v>0</v>
      </c>
      <c r="N1838">
        <v>0</v>
      </c>
      <c r="O1838">
        <v>0</v>
      </c>
      <c r="P1838">
        <v>0</v>
      </c>
      <c r="Q1838">
        <v>0</v>
      </c>
      <c r="R1838">
        <v>11.11</v>
      </c>
      <c r="S1838">
        <v>16.670000000000002</v>
      </c>
      <c r="T1838">
        <v>0</v>
      </c>
      <c r="U1838">
        <v>0</v>
      </c>
      <c r="V1838">
        <v>0</v>
      </c>
      <c r="W1838">
        <v>5.9</v>
      </c>
    </row>
    <row r="1839" spans="1:23">
      <c r="A1839" t="s">
        <v>257</v>
      </c>
      <c r="B1839">
        <v>3.9</v>
      </c>
      <c r="C1839">
        <v>4.7</v>
      </c>
      <c r="D1839">
        <v>4.3</v>
      </c>
      <c r="E1839">
        <v>4.4000000000000004</v>
      </c>
      <c r="F1839">
        <v>4.5</v>
      </c>
      <c r="G1839">
        <v>4.3</v>
      </c>
      <c r="H1839">
        <v>4.3</v>
      </c>
      <c r="I1839">
        <v>3.5</v>
      </c>
      <c r="J1839">
        <v>4.8</v>
      </c>
      <c r="K1839">
        <v>4.5</v>
      </c>
      <c r="L1839">
        <v>4.8</v>
      </c>
      <c r="M1839">
        <v>4.4000000000000004</v>
      </c>
      <c r="N1839">
        <v>4.5</v>
      </c>
      <c r="O1839">
        <v>4.8</v>
      </c>
      <c r="P1839">
        <v>4.8</v>
      </c>
      <c r="Q1839">
        <v>4.7</v>
      </c>
      <c r="R1839">
        <v>4.3</v>
      </c>
      <c r="S1839">
        <v>4.3</v>
      </c>
      <c r="T1839">
        <v>4.5999999999999996</v>
      </c>
      <c r="U1839">
        <v>4.3</v>
      </c>
      <c r="V1839">
        <v>4.3</v>
      </c>
      <c r="W1839">
        <v>4.2</v>
      </c>
    </row>
    <row r="1840" spans="1:23">
      <c r="A1840" t="s">
        <v>258</v>
      </c>
      <c r="B1840">
        <v>73.3</v>
      </c>
      <c r="C1840">
        <v>91.7</v>
      </c>
      <c r="D1840">
        <v>83.3</v>
      </c>
      <c r="E1840">
        <v>85</v>
      </c>
      <c r="F1840">
        <v>87.5</v>
      </c>
      <c r="G1840">
        <v>83.3</v>
      </c>
      <c r="H1840">
        <v>81.3</v>
      </c>
      <c r="I1840">
        <v>62.5</v>
      </c>
      <c r="J1840">
        <v>93.8</v>
      </c>
      <c r="K1840">
        <v>87.5</v>
      </c>
      <c r="L1840">
        <v>93.8</v>
      </c>
      <c r="M1840">
        <v>86.1</v>
      </c>
      <c r="N1840">
        <v>87.5</v>
      </c>
      <c r="O1840">
        <v>94.2</v>
      </c>
      <c r="P1840">
        <v>93.8</v>
      </c>
      <c r="Q1840">
        <v>91.7</v>
      </c>
      <c r="R1840">
        <v>83.3</v>
      </c>
      <c r="S1840">
        <v>83.3</v>
      </c>
      <c r="T1840">
        <v>88.9</v>
      </c>
      <c r="U1840">
        <v>82.1</v>
      </c>
      <c r="V1840">
        <v>83.7</v>
      </c>
      <c r="W1840">
        <v>80.7</v>
      </c>
    </row>
    <row r="1841" spans="1:23">
      <c r="A1841" t="s">
        <v>245</v>
      </c>
    </row>
    <row r="1842" spans="1:23">
      <c r="A1842" t="s">
        <v>245</v>
      </c>
    </row>
    <row r="1843" spans="1:23">
      <c r="A1843" t="s">
        <v>363</v>
      </c>
    </row>
    <row r="1844" spans="1:23">
      <c r="A1844" t="s">
        <v>371</v>
      </c>
    </row>
    <row r="1845" spans="1:23">
      <c r="A1845" t="s">
        <v>366</v>
      </c>
    </row>
    <row r="1848" spans="1:23">
      <c r="B1848" t="s">
        <v>238</v>
      </c>
      <c r="C1848" t="s">
        <v>239</v>
      </c>
      <c r="L1848" t="s">
        <v>240</v>
      </c>
    </row>
    <row r="1850" spans="1:23">
      <c r="B1850" t="s">
        <v>119</v>
      </c>
      <c r="C1850" t="s">
        <v>225</v>
      </c>
      <c r="D1850" t="s">
        <v>226</v>
      </c>
      <c r="E1850" t="s">
        <v>227</v>
      </c>
      <c r="F1850" t="s">
        <v>228</v>
      </c>
      <c r="G1850" t="s">
        <v>229</v>
      </c>
      <c r="H1850" t="s">
        <v>230</v>
      </c>
      <c r="I1850" t="s">
        <v>231</v>
      </c>
      <c r="J1850" t="s">
        <v>232</v>
      </c>
      <c r="K1850" t="s">
        <v>233</v>
      </c>
      <c r="L1850" t="s">
        <v>225</v>
      </c>
      <c r="M1850" t="s">
        <v>226</v>
      </c>
      <c r="N1850" t="s">
        <v>227</v>
      </c>
      <c r="O1850" t="s">
        <v>228</v>
      </c>
      <c r="P1850" t="s">
        <v>229</v>
      </c>
      <c r="Q1850" t="s">
        <v>230</v>
      </c>
      <c r="R1850" t="s">
        <v>231</v>
      </c>
      <c r="S1850" t="s">
        <v>232</v>
      </c>
      <c r="T1850" t="s">
        <v>233</v>
      </c>
      <c r="U1850" t="s">
        <v>122</v>
      </c>
      <c r="V1850" t="s">
        <v>241</v>
      </c>
      <c r="W1850" t="s">
        <v>224</v>
      </c>
    </row>
    <row r="1852" spans="1:23">
      <c r="A1852" t="s">
        <v>302</v>
      </c>
      <c r="B1852">
        <v>3.17</v>
      </c>
      <c r="C1852">
        <v>0</v>
      </c>
      <c r="D1852">
        <v>0</v>
      </c>
      <c r="E1852">
        <v>0</v>
      </c>
      <c r="F1852">
        <v>0</v>
      </c>
      <c r="G1852">
        <v>0</v>
      </c>
      <c r="H1852">
        <v>0</v>
      </c>
      <c r="I1852">
        <v>0</v>
      </c>
      <c r="J1852">
        <v>0</v>
      </c>
      <c r="K1852">
        <v>0</v>
      </c>
      <c r="L1852">
        <v>0</v>
      </c>
      <c r="M1852">
        <v>0</v>
      </c>
      <c r="N1852">
        <v>0</v>
      </c>
      <c r="O1852">
        <v>0</v>
      </c>
      <c r="P1852">
        <v>0</v>
      </c>
      <c r="Q1852">
        <v>0</v>
      </c>
      <c r="R1852">
        <v>0</v>
      </c>
      <c r="S1852">
        <v>0</v>
      </c>
      <c r="T1852">
        <v>0</v>
      </c>
      <c r="U1852">
        <v>0</v>
      </c>
      <c r="V1852">
        <v>0</v>
      </c>
      <c r="W1852">
        <v>1.48</v>
      </c>
    </row>
    <row r="1853" spans="1:23">
      <c r="A1853" t="s">
        <v>303</v>
      </c>
      <c r="B1853">
        <v>5.56</v>
      </c>
      <c r="C1853">
        <v>0</v>
      </c>
      <c r="D1853">
        <v>0</v>
      </c>
      <c r="E1853">
        <v>0</v>
      </c>
      <c r="F1853">
        <v>0</v>
      </c>
      <c r="G1853">
        <v>0</v>
      </c>
      <c r="H1853">
        <v>0</v>
      </c>
      <c r="I1853">
        <v>0</v>
      </c>
      <c r="J1853">
        <v>0</v>
      </c>
      <c r="K1853">
        <v>0</v>
      </c>
      <c r="L1853">
        <v>0</v>
      </c>
      <c r="M1853">
        <v>0</v>
      </c>
      <c r="N1853">
        <v>0</v>
      </c>
      <c r="O1853">
        <v>0</v>
      </c>
      <c r="P1853">
        <v>0</v>
      </c>
      <c r="Q1853">
        <v>0</v>
      </c>
      <c r="R1853">
        <v>0</v>
      </c>
      <c r="S1853">
        <v>0</v>
      </c>
      <c r="T1853">
        <v>0</v>
      </c>
      <c r="U1853">
        <v>0</v>
      </c>
      <c r="V1853">
        <v>0</v>
      </c>
      <c r="W1853">
        <v>2.58</v>
      </c>
    </row>
    <row r="1854" spans="1:23">
      <c r="A1854" t="s">
        <v>304</v>
      </c>
      <c r="B1854">
        <v>7.14</v>
      </c>
      <c r="C1854">
        <v>0</v>
      </c>
      <c r="D1854">
        <v>11.11</v>
      </c>
      <c r="E1854">
        <v>0</v>
      </c>
      <c r="F1854">
        <v>0</v>
      </c>
      <c r="G1854">
        <v>0</v>
      </c>
      <c r="H1854">
        <v>0</v>
      </c>
      <c r="I1854">
        <v>0</v>
      </c>
      <c r="J1854">
        <v>0</v>
      </c>
      <c r="K1854">
        <v>0</v>
      </c>
      <c r="L1854">
        <v>0</v>
      </c>
      <c r="M1854">
        <v>0</v>
      </c>
      <c r="N1854">
        <v>0</v>
      </c>
      <c r="O1854">
        <v>0</v>
      </c>
      <c r="P1854">
        <v>0</v>
      </c>
      <c r="Q1854">
        <v>0</v>
      </c>
      <c r="R1854">
        <v>11.11</v>
      </c>
      <c r="S1854">
        <v>0</v>
      </c>
      <c r="T1854">
        <v>0</v>
      </c>
      <c r="U1854">
        <v>0</v>
      </c>
      <c r="V1854">
        <v>0</v>
      </c>
      <c r="W1854">
        <v>4.0599999999999996</v>
      </c>
    </row>
    <row r="1855" spans="1:23">
      <c r="A1855" t="s">
        <v>305</v>
      </c>
      <c r="B1855">
        <v>44.44</v>
      </c>
      <c r="C1855">
        <v>33.33</v>
      </c>
      <c r="D1855">
        <v>22.22</v>
      </c>
      <c r="E1855">
        <v>40</v>
      </c>
      <c r="F1855">
        <v>25</v>
      </c>
      <c r="G1855">
        <v>66.67</v>
      </c>
      <c r="H1855">
        <v>75</v>
      </c>
      <c r="I1855">
        <v>0</v>
      </c>
      <c r="J1855">
        <v>25</v>
      </c>
      <c r="K1855">
        <v>0</v>
      </c>
      <c r="L1855">
        <v>25</v>
      </c>
      <c r="M1855">
        <v>44.44</v>
      </c>
      <c r="N1855">
        <v>16.670000000000002</v>
      </c>
      <c r="O1855">
        <v>15.38</v>
      </c>
      <c r="P1855">
        <v>0</v>
      </c>
      <c r="Q1855">
        <v>33.33</v>
      </c>
      <c r="R1855">
        <v>11.11</v>
      </c>
      <c r="S1855">
        <v>0</v>
      </c>
      <c r="T1855">
        <v>55.56</v>
      </c>
      <c r="U1855">
        <v>28.57</v>
      </c>
      <c r="V1855">
        <v>37.5</v>
      </c>
      <c r="W1855">
        <v>35.79</v>
      </c>
    </row>
    <row r="1856" spans="1:23">
      <c r="A1856" t="s">
        <v>306</v>
      </c>
      <c r="B1856">
        <v>38.1</v>
      </c>
      <c r="C1856">
        <v>66.67</v>
      </c>
      <c r="D1856">
        <v>66.67</v>
      </c>
      <c r="E1856">
        <v>60</v>
      </c>
      <c r="F1856">
        <v>75</v>
      </c>
      <c r="G1856">
        <v>33.33</v>
      </c>
      <c r="H1856">
        <v>25</v>
      </c>
      <c r="I1856">
        <v>100</v>
      </c>
      <c r="J1856">
        <v>75</v>
      </c>
      <c r="K1856">
        <v>100</v>
      </c>
      <c r="L1856">
        <v>75</v>
      </c>
      <c r="M1856">
        <v>55.56</v>
      </c>
      <c r="N1856">
        <v>83.33</v>
      </c>
      <c r="O1856">
        <v>84.62</v>
      </c>
      <c r="P1856">
        <v>100</v>
      </c>
      <c r="Q1856">
        <v>66.67</v>
      </c>
      <c r="R1856">
        <v>77.78</v>
      </c>
      <c r="S1856">
        <v>100</v>
      </c>
      <c r="T1856">
        <v>44.44</v>
      </c>
      <c r="U1856">
        <v>71.430000000000007</v>
      </c>
      <c r="V1856">
        <v>58.33</v>
      </c>
      <c r="W1856">
        <v>54.98</v>
      </c>
    </row>
    <row r="1857" spans="1:23">
      <c r="A1857" t="s">
        <v>218</v>
      </c>
      <c r="B1857">
        <v>1.59</v>
      </c>
      <c r="C1857">
        <v>0</v>
      </c>
      <c r="D1857">
        <v>0</v>
      </c>
      <c r="E1857">
        <v>0</v>
      </c>
      <c r="F1857">
        <v>0</v>
      </c>
      <c r="G1857">
        <v>0</v>
      </c>
      <c r="H1857">
        <v>0</v>
      </c>
      <c r="I1857">
        <v>0</v>
      </c>
      <c r="J1857">
        <v>0</v>
      </c>
      <c r="K1857">
        <v>0</v>
      </c>
      <c r="L1857">
        <v>0</v>
      </c>
      <c r="M1857">
        <v>0</v>
      </c>
      <c r="N1857">
        <v>0</v>
      </c>
      <c r="O1857">
        <v>0</v>
      </c>
      <c r="P1857">
        <v>0</v>
      </c>
      <c r="Q1857">
        <v>0</v>
      </c>
      <c r="R1857">
        <v>0</v>
      </c>
      <c r="S1857">
        <v>0</v>
      </c>
      <c r="T1857">
        <v>0</v>
      </c>
      <c r="U1857">
        <v>0</v>
      </c>
      <c r="V1857">
        <v>4.17</v>
      </c>
      <c r="W1857">
        <v>1.1100000000000001</v>
      </c>
    </row>
    <row r="1858" spans="1:23">
      <c r="A1858" t="s">
        <v>253</v>
      </c>
      <c r="B1858">
        <v>100</v>
      </c>
      <c r="C1858">
        <v>100</v>
      </c>
      <c r="D1858">
        <v>100</v>
      </c>
      <c r="E1858">
        <v>100</v>
      </c>
      <c r="F1858">
        <v>100</v>
      </c>
      <c r="G1858">
        <v>100</v>
      </c>
      <c r="H1858">
        <v>100</v>
      </c>
      <c r="I1858">
        <v>100</v>
      </c>
      <c r="J1858">
        <v>100</v>
      </c>
      <c r="K1858">
        <v>100</v>
      </c>
      <c r="L1858">
        <v>100</v>
      </c>
      <c r="M1858">
        <v>100</v>
      </c>
      <c r="N1858">
        <v>100</v>
      </c>
      <c r="O1858">
        <v>100</v>
      </c>
      <c r="P1858">
        <v>100</v>
      </c>
      <c r="Q1858">
        <v>100</v>
      </c>
      <c r="R1858">
        <v>100</v>
      </c>
      <c r="S1858">
        <v>100</v>
      </c>
      <c r="T1858">
        <v>100</v>
      </c>
      <c r="U1858">
        <v>100</v>
      </c>
      <c r="V1858">
        <v>100</v>
      </c>
      <c r="W1858">
        <v>100</v>
      </c>
    </row>
    <row r="1859" spans="1:23">
      <c r="A1859" t="s">
        <v>254</v>
      </c>
      <c r="B1859">
        <v>126</v>
      </c>
      <c r="C1859">
        <v>6</v>
      </c>
      <c r="D1859">
        <v>9</v>
      </c>
      <c r="E1859">
        <v>5</v>
      </c>
      <c r="F1859">
        <v>4</v>
      </c>
      <c r="G1859">
        <v>3</v>
      </c>
      <c r="H1859">
        <v>4</v>
      </c>
      <c r="I1859">
        <v>2</v>
      </c>
      <c r="J1859">
        <v>4</v>
      </c>
      <c r="K1859">
        <v>4</v>
      </c>
      <c r="L1859">
        <v>8</v>
      </c>
      <c r="M1859">
        <v>9</v>
      </c>
      <c r="N1859">
        <v>12</v>
      </c>
      <c r="O1859">
        <v>13</v>
      </c>
      <c r="P1859">
        <v>4</v>
      </c>
      <c r="Q1859">
        <v>3</v>
      </c>
      <c r="R1859">
        <v>9</v>
      </c>
      <c r="S1859">
        <v>6</v>
      </c>
      <c r="T1859">
        <v>9</v>
      </c>
      <c r="U1859">
        <v>7</v>
      </c>
      <c r="V1859">
        <v>24</v>
      </c>
      <c r="W1859">
        <v>271</v>
      </c>
    </row>
    <row r="1860" spans="1:23">
      <c r="A1860" t="s">
        <v>255</v>
      </c>
      <c r="B1860">
        <v>82.54</v>
      </c>
      <c r="C1860">
        <v>100</v>
      </c>
      <c r="D1860">
        <v>88.89</v>
      </c>
      <c r="E1860">
        <v>100</v>
      </c>
      <c r="F1860">
        <v>100</v>
      </c>
      <c r="G1860">
        <v>100</v>
      </c>
      <c r="H1860">
        <v>100</v>
      </c>
      <c r="I1860">
        <v>100</v>
      </c>
      <c r="J1860">
        <v>100</v>
      </c>
      <c r="K1860">
        <v>100</v>
      </c>
      <c r="L1860">
        <v>100</v>
      </c>
      <c r="M1860">
        <v>100</v>
      </c>
      <c r="N1860">
        <v>100</v>
      </c>
      <c r="O1860">
        <v>100</v>
      </c>
      <c r="P1860">
        <v>100</v>
      </c>
      <c r="Q1860">
        <v>100</v>
      </c>
      <c r="R1860">
        <v>88.89</v>
      </c>
      <c r="S1860">
        <v>100</v>
      </c>
      <c r="T1860">
        <v>100</v>
      </c>
      <c r="U1860">
        <v>100</v>
      </c>
      <c r="V1860">
        <v>95.83</v>
      </c>
      <c r="W1860">
        <v>90.77</v>
      </c>
    </row>
    <row r="1861" spans="1:23">
      <c r="A1861" t="s">
        <v>256</v>
      </c>
      <c r="B1861">
        <v>8.73</v>
      </c>
      <c r="C1861">
        <v>0</v>
      </c>
      <c r="D1861">
        <v>0</v>
      </c>
      <c r="E1861">
        <v>0</v>
      </c>
      <c r="F1861">
        <v>0</v>
      </c>
      <c r="G1861">
        <v>0</v>
      </c>
      <c r="H1861">
        <v>0</v>
      </c>
      <c r="I1861">
        <v>0</v>
      </c>
      <c r="J1861">
        <v>0</v>
      </c>
      <c r="K1861">
        <v>0</v>
      </c>
      <c r="L1861">
        <v>0</v>
      </c>
      <c r="M1861">
        <v>0</v>
      </c>
      <c r="N1861">
        <v>0</v>
      </c>
      <c r="O1861">
        <v>0</v>
      </c>
      <c r="P1861">
        <v>0</v>
      </c>
      <c r="Q1861">
        <v>0</v>
      </c>
      <c r="R1861">
        <v>0</v>
      </c>
      <c r="S1861">
        <v>0</v>
      </c>
      <c r="T1861">
        <v>0</v>
      </c>
      <c r="U1861">
        <v>0</v>
      </c>
      <c r="V1861">
        <v>0</v>
      </c>
      <c r="W1861">
        <v>4.0599999999999996</v>
      </c>
    </row>
    <row r="1862" spans="1:23">
      <c r="A1862" t="s">
        <v>257</v>
      </c>
      <c r="B1862">
        <v>4.0999999999999996</v>
      </c>
      <c r="C1862">
        <v>4.7</v>
      </c>
      <c r="D1862">
        <v>4.5999999999999996</v>
      </c>
      <c r="E1862">
        <v>4.5999999999999996</v>
      </c>
      <c r="F1862">
        <v>4.8</v>
      </c>
      <c r="G1862">
        <v>4.3</v>
      </c>
      <c r="H1862">
        <v>4.3</v>
      </c>
      <c r="I1862">
        <v>5</v>
      </c>
      <c r="J1862">
        <v>4.8</v>
      </c>
      <c r="K1862">
        <v>5</v>
      </c>
      <c r="L1862">
        <v>4.8</v>
      </c>
      <c r="M1862">
        <v>4.5999999999999996</v>
      </c>
      <c r="N1862">
        <v>4.8</v>
      </c>
      <c r="O1862">
        <v>4.8</v>
      </c>
      <c r="P1862">
        <v>5</v>
      </c>
      <c r="Q1862">
        <v>4.7</v>
      </c>
      <c r="R1862">
        <v>4.7</v>
      </c>
      <c r="S1862">
        <v>5</v>
      </c>
      <c r="T1862">
        <v>4.4000000000000004</v>
      </c>
      <c r="U1862">
        <v>4.7</v>
      </c>
      <c r="V1862">
        <v>4.5999999999999996</v>
      </c>
      <c r="W1862">
        <v>4.4000000000000004</v>
      </c>
    </row>
    <row r="1863" spans="1:23">
      <c r="A1863" t="s">
        <v>258</v>
      </c>
      <c r="B1863">
        <v>77.599999999999994</v>
      </c>
      <c r="C1863">
        <v>91.7</v>
      </c>
      <c r="D1863">
        <v>88.9</v>
      </c>
      <c r="E1863">
        <v>90</v>
      </c>
      <c r="F1863">
        <v>93.8</v>
      </c>
      <c r="G1863">
        <v>83.3</v>
      </c>
      <c r="H1863">
        <v>81.3</v>
      </c>
      <c r="I1863">
        <v>100</v>
      </c>
      <c r="J1863">
        <v>93.8</v>
      </c>
      <c r="K1863">
        <v>100</v>
      </c>
      <c r="L1863">
        <v>93.8</v>
      </c>
      <c r="M1863">
        <v>88.9</v>
      </c>
      <c r="N1863">
        <v>95.8</v>
      </c>
      <c r="O1863">
        <v>96.2</v>
      </c>
      <c r="P1863">
        <v>100</v>
      </c>
      <c r="Q1863">
        <v>91.7</v>
      </c>
      <c r="R1863">
        <v>91.7</v>
      </c>
      <c r="S1863">
        <v>100</v>
      </c>
      <c r="T1863">
        <v>86.1</v>
      </c>
      <c r="U1863">
        <v>92.9</v>
      </c>
      <c r="V1863">
        <v>90.2</v>
      </c>
      <c r="W1863">
        <v>85.4</v>
      </c>
    </row>
    <row r="1864" spans="1:23">
      <c r="A1864" t="s">
        <v>245</v>
      </c>
    </row>
    <row r="1865" spans="1:23">
      <c r="A1865" t="s">
        <v>245</v>
      </c>
    </row>
    <row r="1866" spans="1:23">
      <c r="A1866" t="s">
        <v>363</v>
      </c>
    </row>
    <row r="1867" spans="1:23">
      <c r="A1867" t="s">
        <v>371</v>
      </c>
    </row>
    <row r="1868" spans="1:23">
      <c r="A1868" t="s">
        <v>367</v>
      </c>
    </row>
    <row r="1871" spans="1:23">
      <c r="B1871" t="s">
        <v>238</v>
      </c>
      <c r="C1871" t="s">
        <v>239</v>
      </c>
      <c r="L1871" t="s">
        <v>240</v>
      </c>
    </row>
    <row r="1873" spans="1:23">
      <c r="B1873" t="s">
        <v>119</v>
      </c>
      <c r="C1873" t="s">
        <v>225</v>
      </c>
      <c r="D1873" t="s">
        <v>226</v>
      </c>
      <c r="E1873" t="s">
        <v>227</v>
      </c>
      <c r="F1873" t="s">
        <v>228</v>
      </c>
      <c r="G1873" t="s">
        <v>229</v>
      </c>
      <c r="H1873" t="s">
        <v>230</v>
      </c>
      <c r="I1873" t="s">
        <v>231</v>
      </c>
      <c r="J1873" t="s">
        <v>232</v>
      </c>
      <c r="K1873" t="s">
        <v>233</v>
      </c>
      <c r="L1873" t="s">
        <v>225</v>
      </c>
      <c r="M1873" t="s">
        <v>226</v>
      </c>
      <c r="N1873" t="s">
        <v>227</v>
      </c>
      <c r="O1873" t="s">
        <v>228</v>
      </c>
      <c r="P1873" t="s">
        <v>229</v>
      </c>
      <c r="Q1873" t="s">
        <v>230</v>
      </c>
      <c r="R1873" t="s">
        <v>231</v>
      </c>
      <c r="S1873" t="s">
        <v>232</v>
      </c>
      <c r="T1873" t="s">
        <v>233</v>
      </c>
      <c r="U1873" t="s">
        <v>122</v>
      </c>
      <c r="V1873" t="s">
        <v>241</v>
      </c>
      <c r="W1873" t="s">
        <v>224</v>
      </c>
    </row>
    <row r="1875" spans="1:23">
      <c r="A1875" t="s">
        <v>302</v>
      </c>
      <c r="B1875">
        <v>3.97</v>
      </c>
      <c r="C1875">
        <v>0</v>
      </c>
      <c r="D1875">
        <v>0</v>
      </c>
      <c r="E1875">
        <v>0</v>
      </c>
      <c r="F1875">
        <v>0</v>
      </c>
      <c r="G1875">
        <v>0</v>
      </c>
      <c r="H1875">
        <v>0</v>
      </c>
      <c r="I1875">
        <v>0</v>
      </c>
      <c r="J1875">
        <v>0</v>
      </c>
      <c r="K1875">
        <v>0</v>
      </c>
      <c r="L1875">
        <v>0</v>
      </c>
      <c r="M1875">
        <v>0</v>
      </c>
      <c r="N1875">
        <v>0</v>
      </c>
      <c r="O1875">
        <v>0</v>
      </c>
      <c r="P1875">
        <v>0</v>
      </c>
      <c r="Q1875">
        <v>0</v>
      </c>
      <c r="R1875">
        <v>0</v>
      </c>
      <c r="S1875">
        <v>0</v>
      </c>
      <c r="T1875">
        <v>0</v>
      </c>
      <c r="U1875">
        <v>0</v>
      </c>
      <c r="V1875">
        <v>0</v>
      </c>
      <c r="W1875">
        <v>1.85</v>
      </c>
    </row>
    <row r="1876" spans="1:23">
      <c r="A1876" t="s">
        <v>303</v>
      </c>
      <c r="B1876">
        <v>3.17</v>
      </c>
      <c r="C1876">
        <v>0</v>
      </c>
      <c r="D1876">
        <v>0</v>
      </c>
      <c r="E1876">
        <v>0</v>
      </c>
      <c r="F1876">
        <v>0</v>
      </c>
      <c r="G1876">
        <v>0</v>
      </c>
      <c r="H1876">
        <v>0</v>
      </c>
      <c r="I1876">
        <v>0</v>
      </c>
      <c r="J1876">
        <v>0</v>
      </c>
      <c r="K1876">
        <v>0</v>
      </c>
      <c r="L1876">
        <v>0</v>
      </c>
      <c r="M1876">
        <v>0</v>
      </c>
      <c r="N1876">
        <v>0</v>
      </c>
      <c r="O1876">
        <v>0</v>
      </c>
      <c r="P1876">
        <v>0</v>
      </c>
      <c r="Q1876">
        <v>0</v>
      </c>
      <c r="R1876">
        <v>0</v>
      </c>
      <c r="S1876">
        <v>0</v>
      </c>
      <c r="T1876">
        <v>0</v>
      </c>
      <c r="U1876">
        <v>0</v>
      </c>
      <c r="V1876">
        <v>0</v>
      </c>
      <c r="W1876">
        <v>1.48</v>
      </c>
    </row>
    <row r="1877" spans="1:23">
      <c r="A1877" t="s">
        <v>304</v>
      </c>
      <c r="B1877">
        <v>10.32</v>
      </c>
      <c r="C1877">
        <v>0</v>
      </c>
      <c r="D1877">
        <v>11.11</v>
      </c>
      <c r="E1877">
        <v>0</v>
      </c>
      <c r="F1877">
        <v>0</v>
      </c>
      <c r="G1877">
        <v>0</v>
      </c>
      <c r="H1877">
        <v>0</v>
      </c>
      <c r="I1877">
        <v>0</v>
      </c>
      <c r="J1877">
        <v>0</v>
      </c>
      <c r="K1877">
        <v>0</v>
      </c>
      <c r="L1877">
        <v>0</v>
      </c>
      <c r="M1877">
        <v>0</v>
      </c>
      <c r="N1877">
        <v>0</v>
      </c>
      <c r="O1877">
        <v>0</v>
      </c>
      <c r="P1877">
        <v>0</v>
      </c>
      <c r="Q1877">
        <v>0</v>
      </c>
      <c r="R1877">
        <v>11.11</v>
      </c>
      <c r="S1877">
        <v>0</v>
      </c>
      <c r="T1877">
        <v>0</v>
      </c>
      <c r="U1877">
        <v>0</v>
      </c>
      <c r="V1877">
        <v>0</v>
      </c>
      <c r="W1877">
        <v>5.54</v>
      </c>
    </row>
    <row r="1878" spans="1:23">
      <c r="A1878" t="s">
        <v>305</v>
      </c>
      <c r="B1878">
        <v>40.479999999999997</v>
      </c>
      <c r="C1878">
        <v>16.670000000000002</v>
      </c>
      <c r="D1878">
        <v>33.33</v>
      </c>
      <c r="E1878">
        <v>40</v>
      </c>
      <c r="F1878">
        <v>25</v>
      </c>
      <c r="G1878">
        <v>66.67</v>
      </c>
      <c r="H1878">
        <v>75</v>
      </c>
      <c r="I1878">
        <v>0</v>
      </c>
      <c r="J1878">
        <v>25</v>
      </c>
      <c r="K1878">
        <v>0</v>
      </c>
      <c r="L1878">
        <v>25</v>
      </c>
      <c r="M1878">
        <v>33.33</v>
      </c>
      <c r="N1878">
        <v>16.670000000000002</v>
      </c>
      <c r="O1878">
        <v>15.38</v>
      </c>
      <c r="P1878">
        <v>0</v>
      </c>
      <c r="Q1878">
        <v>33.33</v>
      </c>
      <c r="R1878">
        <v>0</v>
      </c>
      <c r="S1878">
        <v>16.670000000000002</v>
      </c>
      <c r="T1878">
        <v>33.33</v>
      </c>
      <c r="U1878">
        <v>28.57</v>
      </c>
      <c r="V1878">
        <v>33.33</v>
      </c>
      <c r="W1878">
        <v>32.47</v>
      </c>
    </row>
    <row r="1879" spans="1:23">
      <c r="A1879" t="s">
        <v>306</v>
      </c>
      <c r="B1879">
        <v>40.479999999999997</v>
      </c>
      <c r="C1879">
        <v>83.33</v>
      </c>
      <c r="D1879">
        <v>55.56</v>
      </c>
      <c r="E1879">
        <v>60</v>
      </c>
      <c r="F1879">
        <v>75</v>
      </c>
      <c r="G1879">
        <v>33.33</v>
      </c>
      <c r="H1879">
        <v>25</v>
      </c>
      <c r="I1879">
        <v>100</v>
      </c>
      <c r="J1879">
        <v>75</v>
      </c>
      <c r="K1879">
        <v>100</v>
      </c>
      <c r="L1879">
        <v>75</v>
      </c>
      <c r="M1879">
        <v>66.67</v>
      </c>
      <c r="N1879">
        <v>83.33</v>
      </c>
      <c r="O1879">
        <v>84.62</v>
      </c>
      <c r="P1879">
        <v>100</v>
      </c>
      <c r="Q1879">
        <v>66.67</v>
      </c>
      <c r="R1879">
        <v>88.89</v>
      </c>
      <c r="S1879">
        <v>83.33</v>
      </c>
      <c r="T1879">
        <v>66.67</v>
      </c>
      <c r="U1879">
        <v>71.430000000000007</v>
      </c>
      <c r="V1879">
        <v>62.5</v>
      </c>
      <c r="W1879">
        <v>57.56</v>
      </c>
    </row>
    <row r="1880" spans="1:23">
      <c r="A1880" t="s">
        <v>218</v>
      </c>
      <c r="B1880">
        <v>1.59</v>
      </c>
      <c r="C1880">
        <v>0</v>
      </c>
      <c r="D1880">
        <v>0</v>
      </c>
      <c r="E1880">
        <v>0</v>
      </c>
      <c r="F1880">
        <v>0</v>
      </c>
      <c r="G1880">
        <v>0</v>
      </c>
      <c r="H1880">
        <v>0</v>
      </c>
      <c r="I1880">
        <v>0</v>
      </c>
      <c r="J1880">
        <v>0</v>
      </c>
      <c r="K1880">
        <v>0</v>
      </c>
      <c r="L1880">
        <v>0</v>
      </c>
      <c r="M1880">
        <v>0</v>
      </c>
      <c r="N1880">
        <v>0</v>
      </c>
      <c r="O1880">
        <v>0</v>
      </c>
      <c r="P1880">
        <v>0</v>
      </c>
      <c r="Q1880">
        <v>0</v>
      </c>
      <c r="R1880">
        <v>0</v>
      </c>
      <c r="S1880">
        <v>0</v>
      </c>
      <c r="T1880">
        <v>0</v>
      </c>
      <c r="U1880">
        <v>0</v>
      </c>
      <c r="V1880">
        <v>4.17</v>
      </c>
      <c r="W1880">
        <v>1.1100000000000001</v>
      </c>
    </row>
    <row r="1881" spans="1:23">
      <c r="A1881" t="s">
        <v>253</v>
      </c>
      <c r="B1881">
        <v>100</v>
      </c>
      <c r="C1881">
        <v>100</v>
      </c>
      <c r="D1881">
        <v>100</v>
      </c>
      <c r="E1881">
        <v>100</v>
      </c>
      <c r="F1881">
        <v>100</v>
      </c>
      <c r="G1881">
        <v>100</v>
      </c>
      <c r="H1881">
        <v>100</v>
      </c>
      <c r="I1881">
        <v>100</v>
      </c>
      <c r="J1881">
        <v>100</v>
      </c>
      <c r="K1881">
        <v>100</v>
      </c>
      <c r="L1881">
        <v>100</v>
      </c>
      <c r="M1881">
        <v>100</v>
      </c>
      <c r="N1881">
        <v>100</v>
      </c>
      <c r="O1881">
        <v>100</v>
      </c>
      <c r="P1881">
        <v>100</v>
      </c>
      <c r="Q1881">
        <v>100</v>
      </c>
      <c r="R1881">
        <v>100</v>
      </c>
      <c r="S1881">
        <v>100</v>
      </c>
      <c r="T1881">
        <v>100</v>
      </c>
      <c r="U1881">
        <v>100</v>
      </c>
      <c r="V1881">
        <v>100</v>
      </c>
      <c r="W1881">
        <v>100</v>
      </c>
    </row>
    <row r="1882" spans="1:23">
      <c r="A1882" t="s">
        <v>254</v>
      </c>
      <c r="B1882">
        <v>126</v>
      </c>
      <c r="C1882">
        <v>6</v>
      </c>
      <c r="D1882">
        <v>9</v>
      </c>
      <c r="E1882">
        <v>5</v>
      </c>
      <c r="F1882">
        <v>4</v>
      </c>
      <c r="G1882">
        <v>3</v>
      </c>
      <c r="H1882">
        <v>4</v>
      </c>
      <c r="I1882">
        <v>2</v>
      </c>
      <c r="J1882">
        <v>4</v>
      </c>
      <c r="K1882">
        <v>4</v>
      </c>
      <c r="L1882">
        <v>8</v>
      </c>
      <c r="M1882">
        <v>9</v>
      </c>
      <c r="N1882">
        <v>12</v>
      </c>
      <c r="O1882">
        <v>13</v>
      </c>
      <c r="P1882">
        <v>4</v>
      </c>
      <c r="Q1882">
        <v>3</v>
      </c>
      <c r="R1882">
        <v>9</v>
      </c>
      <c r="S1882">
        <v>6</v>
      </c>
      <c r="T1882">
        <v>9</v>
      </c>
      <c r="U1882">
        <v>7</v>
      </c>
      <c r="V1882">
        <v>24</v>
      </c>
      <c r="W1882">
        <v>271</v>
      </c>
    </row>
    <row r="1883" spans="1:23">
      <c r="A1883" t="s">
        <v>255</v>
      </c>
      <c r="B1883">
        <v>80.95</v>
      </c>
      <c r="C1883">
        <v>100</v>
      </c>
      <c r="D1883">
        <v>88.89</v>
      </c>
      <c r="E1883">
        <v>100</v>
      </c>
      <c r="F1883">
        <v>100</v>
      </c>
      <c r="G1883">
        <v>100</v>
      </c>
      <c r="H1883">
        <v>100</v>
      </c>
      <c r="I1883">
        <v>100</v>
      </c>
      <c r="J1883">
        <v>100</v>
      </c>
      <c r="K1883">
        <v>100</v>
      </c>
      <c r="L1883">
        <v>100</v>
      </c>
      <c r="M1883">
        <v>100</v>
      </c>
      <c r="N1883">
        <v>100</v>
      </c>
      <c r="O1883">
        <v>100</v>
      </c>
      <c r="P1883">
        <v>100</v>
      </c>
      <c r="Q1883">
        <v>100</v>
      </c>
      <c r="R1883">
        <v>88.89</v>
      </c>
      <c r="S1883">
        <v>100</v>
      </c>
      <c r="T1883">
        <v>100</v>
      </c>
      <c r="U1883">
        <v>100</v>
      </c>
      <c r="V1883">
        <v>95.83</v>
      </c>
      <c r="W1883">
        <v>90.04</v>
      </c>
    </row>
    <row r="1884" spans="1:23">
      <c r="A1884" t="s">
        <v>256</v>
      </c>
      <c r="B1884">
        <v>7.14</v>
      </c>
      <c r="C1884">
        <v>0</v>
      </c>
      <c r="D1884">
        <v>0</v>
      </c>
      <c r="E1884">
        <v>0</v>
      </c>
      <c r="F1884">
        <v>0</v>
      </c>
      <c r="G1884">
        <v>0</v>
      </c>
      <c r="H1884">
        <v>0</v>
      </c>
      <c r="I1884">
        <v>0</v>
      </c>
      <c r="J1884">
        <v>0</v>
      </c>
      <c r="K1884">
        <v>0</v>
      </c>
      <c r="L1884">
        <v>0</v>
      </c>
      <c r="M1884">
        <v>0</v>
      </c>
      <c r="N1884">
        <v>0</v>
      </c>
      <c r="O1884">
        <v>0</v>
      </c>
      <c r="P1884">
        <v>0</v>
      </c>
      <c r="Q1884">
        <v>0</v>
      </c>
      <c r="R1884">
        <v>0</v>
      </c>
      <c r="S1884">
        <v>0</v>
      </c>
      <c r="T1884">
        <v>0</v>
      </c>
      <c r="U1884">
        <v>0</v>
      </c>
      <c r="V1884">
        <v>0</v>
      </c>
      <c r="W1884">
        <v>3.32</v>
      </c>
    </row>
    <row r="1885" spans="1:23">
      <c r="A1885" t="s">
        <v>257</v>
      </c>
      <c r="B1885">
        <v>4.0999999999999996</v>
      </c>
      <c r="C1885">
        <v>4.8</v>
      </c>
      <c r="D1885">
        <v>4.4000000000000004</v>
      </c>
      <c r="E1885">
        <v>4.5999999999999996</v>
      </c>
      <c r="F1885">
        <v>4.8</v>
      </c>
      <c r="G1885">
        <v>4.3</v>
      </c>
      <c r="H1885">
        <v>4.3</v>
      </c>
      <c r="I1885">
        <v>5</v>
      </c>
      <c r="J1885">
        <v>4.8</v>
      </c>
      <c r="K1885">
        <v>5</v>
      </c>
      <c r="L1885">
        <v>4.8</v>
      </c>
      <c r="M1885">
        <v>4.7</v>
      </c>
      <c r="N1885">
        <v>4.8</v>
      </c>
      <c r="O1885">
        <v>4.8</v>
      </c>
      <c r="P1885">
        <v>5</v>
      </c>
      <c r="Q1885">
        <v>4.7</v>
      </c>
      <c r="R1885">
        <v>4.8</v>
      </c>
      <c r="S1885">
        <v>4.8</v>
      </c>
      <c r="T1885">
        <v>4.7</v>
      </c>
      <c r="U1885">
        <v>4.7</v>
      </c>
      <c r="V1885">
        <v>4.7</v>
      </c>
      <c r="W1885">
        <v>4.4000000000000004</v>
      </c>
    </row>
    <row r="1886" spans="1:23">
      <c r="A1886" t="s">
        <v>258</v>
      </c>
      <c r="B1886">
        <v>78</v>
      </c>
      <c r="C1886">
        <v>95.8</v>
      </c>
      <c r="D1886">
        <v>86.1</v>
      </c>
      <c r="E1886">
        <v>90</v>
      </c>
      <c r="F1886">
        <v>93.8</v>
      </c>
      <c r="G1886">
        <v>83.3</v>
      </c>
      <c r="H1886">
        <v>81.3</v>
      </c>
      <c r="I1886">
        <v>100</v>
      </c>
      <c r="J1886">
        <v>93.8</v>
      </c>
      <c r="K1886">
        <v>100</v>
      </c>
      <c r="L1886">
        <v>93.8</v>
      </c>
      <c r="M1886">
        <v>91.7</v>
      </c>
      <c r="N1886">
        <v>95.8</v>
      </c>
      <c r="O1886">
        <v>96.2</v>
      </c>
      <c r="P1886">
        <v>100</v>
      </c>
      <c r="Q1886">
        <v>91.7</v>
      </c>
      <c r="R1886">
        <v>94.4</v>
      </c>
      <c r="S1886">
        <v>95.8</v>
      </c>
      <c r="T1886">
        <v>91.7</v>
      </c>
      <c r="U1886">
        <v>92.9</v>
      </c>
      <c r="V1886">
        <v>91.3</v>
      </c>
      <c r="W1886">
        <v>86</v>
      </c>
    </row>
    <row r="1887" spans="1:23">
      <c r="A1887" t="s">
        <v>245</v>
      </c>
    </row>
    <row r="1888" spans="1:23">
      <c r="A1888" t="s">
        <v>245</v>
      </c>
    </row>
    <row r="1889" spans="1:23">
      <c r="A1889" t="s">
        <v>363</v>
      </c>
    </row>
    <row r="1890" spans="1:23">
      <c r="A1890" t="s">
        <v>371</v>
      </c>
    </row>
    <row r="1891" spans="1:23">
      <c r="A1891" t="s">
        <v>368</v>
      </c>
    </row>
    <row r="1894" spans="1:23">
      <c r="B1894" t="s">
        <v>238</v>
      </c>
      <c r="C1894" t="s">
        <v>239</v>
      </c>
      <c r="L1894" t="s">
        <v>240</v>
      </c>
    </row>
    <row r="1896" spans="1:23">
      <c r="B1896" t="s">
        <v>119</v>
      </c>
      <c r="C1896" t="s">
        <v>225</v>
      </c>
      <c r="D1896" t="s">
        <v>226</v>
      </c>
      <c r="E1896" t="s">
        <v>227</v>
      </c>
      <c r="F1896" t="s">
        <v>228</v>
      </c>
      <c r="G1896" t="s">
        <v>229</v>
      </c>
      <c r="H1896" t="s">
        <v>230</v>
      </c>
      <c r="I1896" t="s">
        <v>231</v>
      </c>
      <c r="J1896" t="s">
        <v>232</v>
      </c>
      <c r="K1896" t="s">
        <v>233</v>
      </c>
      <c r="L1896" t="s">
        <v>225</v>
      </c>
      <c r="M1896" t="s">
        <v>226</v>
      </c>
      <c r="N1896" t="s">
        <v>227</v>
      </c>
      <c r="O1896" t="s">
        <v>228</v>
      </c>
      <c r="P1896" t="s">
        <v>229</v>
      </c>
      <c r="Q1896" t="s">
        <v>230</v>
      </c>
      <c r="R1896" t="s">
        <v>231</v>
      </c>
      <c r="S1896" t="s">
        <v>232</v>
      </c>
      <c r="T1896" t="s">
        <v>233</v>
      </c>
      <c r="U1896" t="s">
        <v>122</v>
      </c>
      <c r="V1896" t="s">
        <v>241</v>
      </c>
      <c r="W1896" t="s">
        <v>224</v>
      </c>
    </row>
    <row r="1898" spans="1:23">
      <c r="A1898" t="s">
        <v>302</v>
      </c>
      <c r="B1898">
        <v>3.97</v>
      </c>
      <c r="C1898">
        <v>0</v>
      </c>
      <c r="D1898">
        <v>0</v>
      </c>
      <c r="E1898">
        <v>0</v>
      </c>
      <c r="F1898">
        <v>0</v>
      </c>
      <c r="G1898">
        <v>0</v>
      </c>
      <c r="H1898">
        <v>0</v>
      </c>
      <c r="I1898">
        <v>0</v>
      </c>
      <c r="J1898">
        <v>0</v>
      </c>
      <c r="K1898">
        <v>0</v>
      </c>
      <c r="L1898">
        <v>0</v>
      </c>
      <c r="M1898">
        <v>0</v>
      </c>
      <c r="N1898">
        <v>0</v>
      </c>
      <c r="O1898">
        <v>0</v>
      </c>
      <c r="P1898">
        <v>0</v>
      </c>
      <c r="Q1898">
        <v>0</v>
      </c>
      <c r="R1898">
        <v>0</v>
      </c>
      <c r="S1898">
        <v>0</v>
      </c>
      <c r="T1898">
        <v>0</v>
      </c>
      <c r="U1898">
        <v>0</v>
      </c>
      <c r="V1898">
        <v>0</v>
      </c>
      <c r="W1898">
        <v>1.85</v>
      </c>
    </row>
    <row r="1899" spans="1:23">
      <c r="A1899" t="s">
        <v>303</v>
      </c>
      <c r="B1899">
        <v>3.17</v>
      </c>
      <c r="C1899">
        <v>0</v>
      </c>
      <c r="D1899">
        <v>0</v>
      </c>
      <c r="E1899">
        <v>0</v>
      </c>
      <c r="F1899">
        <v>0</v>
      </c>
      <c r="G1899">
        <v>0</v>
      </c>
      <c r="H1899">
        <v>0</v>
      </c>
      <c r="I1899">
        <v>0</v>
      </c>
      <c r="J1899">
        <v>0</v>
      </c>
      <c r="K1899">
        <v>0</v>
      </c>
      <c r="L1899">
        <v>0</v>
      </c>
      <c r="M1899">
        <v>0</v>
      </c>
      <c r="N1899">
        <v>0</v>
      </c>
      <c r="O1899">
        <v>0</v>
      </c>
      <c r="P1899">
        <v>0</v>
      </c>
      <c r="Q1899">
        <v>0</v>
      </c>
      <c r="R1899">
        <v>0</v>
      </c>
      <c r="S1899">
        <v>0</v>
      </c>
      <c r="T1899">
        <v>0</v>
      </c>
      <c r="U1899">
        <v>0</v>
      </c>
      <c r="V1899">
        <v>0</v>
      </c>
      <c r="W1899">
        <v>1.48</v>
      </c>
    </row>
    <row r="1900" spans="1:23">
      <c r="A1900" t="s">
        <v>304</v>
      </c>
      <c r="B1900">
        <v>10.32</v>
      </c>
      <c r="C1900">
        <v>0</v>
      </c>
      <c r="D1900">
        <v>11.11</v>
      </c>
      <c r="E1900">
        <v>0</v>
      </c>
      <c r="F1900">
        <v>0</v>
      </c>
      <c r="G1900">
        <v>0</v>
      </c>
      <c r="H1900">
        <v>0</v>
      </c>
      <c r="I1900">
        <v>0</v>
      </c>
      <c r="J1900">
        <v>0</v>
      </c>
      <c r="K1900">
        <v>0</v>
      </c>
      <c r="L1900">
        <v>0</v>
      </c>
      <c r="M1900">
        <v>0</v>
      </c>
      <c r="N1900">
        <v>0</v>
      </c>
      <c r="O1900">
        <v>0</v>
      </c>
      <c r="P1900">
        <v>0</v>
      </c>
      <c r="Q1900">
        <v>0</v>
      </c>
      <c r="R1900">
        <v>11.11</v>
      </c>
      <c r="S1900">
        <v>0</v>
      </c>
      <c r="T1900">
        <v>0</v>
      </c>
      <c r="U1900">
        <v>0</v>
      </c>
      <c r="V1900">
        <v>0</v>
      </c>
      <c r="W1900">
        <v>5.54</v>
      </c>
    </row>
    <row r="1901" spans="1:23">
      <c r="A1901" t="s">
        <v>305</v>
      </c>
      <c r="B1901">
        <v>43.65</v>
      </c>
      <c r="C1901">
        <v>16.670000000000002</v>
      </c>
      <c r="D1901">
        <v>33.33</v>
      </c>
      <c r="E1901">
        <v>40</v>
      </c>
      <c r="F1901">
        <v>0</v>
      </c>
      <c r="G1901">
        <v>33.33</v>
      </c>
      <c r="H1901">
        <v>75</v>
      </c>
      <c r="I1901">
        <v>0</v>
      </c>
      <c r="J1901">
        <v>25</v>
      </c>
      <c r="K1901">
        <v>25</v>
      </c>
      <c r="L1901">
        <v>25</v>
      </c>
      <c r="M1901">
        <v>44.44</v>
      </c>
      <c r="N1901">
        <v>8.33</v>
      </c>
      <c r="O1901">
        <v>15.38</v>
      </c>
      <c r="P1901">
        <v>0</v>
      </c>
      <c r="Q1901">
        <v>33.33</v>
      </c>
      <c r="R1901">
        <v>22.22</v>
      </c>
      <c r="S1901">
        <v>33.33</v>
      </c>
      <c r="T1901">
        <v>33.33</v>
      </c>
      <c r="U1901">
        <v>42.86</v>
      </c>
      <c r="V1901">
        <v>33.33</v>
      </c>
      <c r="W1901">
        <v>35.06</v>
      </c>
    </row>
    <row r="1902" spans="1:23">
      <c r="A1902" t="s">
        <v>306</v>
      </c>
      <c r="B1902">
        <v>37.299999999999997</v>
      </c>
      <c r="C1902">
        <v>83.33</v>
      </c>
      <c r="D1902">
        <v>55.56</v>
      </c>
      <c r="E1902">
        <v>60</v>
      </c>
      <c r="F1902">
        <v>100</v>
      </c>
      <c r="G1902">
        <v>66.67</v>
      </c>
      <c r="H1902">
        <v>25</v>
      </c>
      <c r="I1902">
        <v>100</v>
      </c>
      <c r="J1902">
        <v>75</v>
      </c>
      <c r="K1902">
        <v>75</v>
      </c>
      <c r="L1902">
        <v>75</v>
      </c>
      <c r="M1902">
        <v>55.56</v>
      </c>
      <c r="N1902">
        <v>91.67</v>
      </c>
      <c r="O1902">
        <v>84.62</v>
      </c>
      <c r="P1902">
        <v>100</v>
      </c>
      <c r="Q1902">
        <v>66.67</v>
      </c>
      <c r="R1902">
        <v>66.67</v>
      </c>
      <c r="S1902">
        <v>66.67</v>
      </c>
      <c r="T1902">
        <v>66.67</v>
      </c>
      <c r="U1902">
        <v>57.14</v>
      </c>
      <c r="V1902">
        <v>62.5</v>
      </c>
      <c r="W1902">
        <v>54.98</v>
      </c>
    </row>
    <row r="1903" spans="1:23">
      <c r="A1903" t="s">
        <v>218</v>
      </c>
      <c r="B1903">
        <v>1.59</v>
      </c>
      <c r="C1903">
        <v>0</v>
      </c>
      <c r="D1903">
        <v>0</v>
      </c>
      <c r="E1903">
        <v>0</v>
      </c>
      <c r="F1903">
        <v>0</v>
      </c>
      <c r="G1903">
        <v>0</v>
      </c>
      <c r="H1903">
        <v>0</v>
      </c>
      <c r="I1903">
        <v>0</v>
      </c>
      <c r="J1903">
        <v>0</v>
      </c>
      <c r="K1903">
        <v>0</v>
      </c>
      <c r="L1903">
        <v>0</v>
      </c>
      <c r="M1903">
        <v>0</v>
      </c>
      <c r="N1903">
        <v>0</v>
      </c>
      <c r="O1903">
        <v>0</v>
      </c>
      <c r="P1903">
        <v>0</v>
      </c>
      <c r="Q1903">
        <v>0</v>
      </c>
      <c r="R1903">
        <v>0</v>
      </c>
      <c r="S1903">
        <v>0</v>
      </c>
      <c r="T1903">
        <v>0</v>
      </c>
      <c r="U1903">
        <v>0</v>
      </c>
      <c r="V1903">
        <v>4.17</v>
      </c>
      <c r="W1903">
        <v>1.1100000000000001</v>
      </c>
    </row>
    <row r="1904" spans="1:23">
      <c r="A1904" t="s">
        <v>253</v>
      </c>
      <c r="B1904">
        <v>100</v>
      </c>
      <c r="C1904">
        <v>100</v>
      </c>
      <c r="D1904">
        <v>100</v>
      </c>
      <c r="E1904">
        <v>100</v>
      </c>
      <c r="F1904">
        <v>100</v>
      </c>
      <c r="G1904">
        <v>100</v>
      </c>
      <c r="H1904">
        <v>100</v>
      </c>
      <c r="I1904">
        <v>100</v>
      </c>
      <c r="J1904">
        <v>100</v>
      </c>
      <c r="K1904">
        <v>100</v>
      </c>
      <c r="L1904">
        <v>100</v>
      </c>
      <c r="M1904">
        <v>100</v>
      </c>
      <c r="N1904">
        <v>100</v>
      </c>
      <c r="O1904">
        <v>100</v>
      </c>
      <c r="P1904">
        <v>100</v>
      </c>
      <c r="Q1904">
        <v>100</v>
      </c>
      <c r="R1904">
        <v>100</v>
      </c>
      <c r="S1904">
        <v>100</v>
      </c>
      <c r="T1904">
        <v>100</v>
      </c>
      <c r="U1904">
        <v>100</v>
      </c>
      <c r="V1904">
        <v>100</v>
      </c>
      <c r="W1904">
        <v>100</v>
      </c>
    </row>
    <row r="1905" spans="1:23">
      <c r="A1905" t="s">
        <v>254</v>
      </c>
      <c r="B1905">
        <v>126</v>
      </c>
      <c r="C1905">
        <v>6</v>
      </c>
      <c r="D1905">
        <v>9</v>
      </c>
      <c r="E1905">
        <v>5</v>
      </c>
      <c r="F1905">
        <v>4</v>
      </c>
      <c r="G1905">
        <v>3</v>
      </c>
      <c r="H1905">
        <v>4</v>
      </c>
      <c r="I1905">
        <v>2</v>
      </c>
      <c r="J1905">
        <v>4</v>
      </c>
      <c r="K1905">
        <v>4</v>
      </c>
      <c r="L1905">
        <v>8</v>
      </c>
      <c r="M1905">
        <v>9</v>
      </c>
      <c r="N1905">
        <v>12</v>
      </c>
      <c r="O1905">
        <v>13</v>
      </c>
      <c r="P1905">
        <v>4</v>
      </c>
      <c r="Q1905">
        <v>3</v>
      </c>
      <c r="R1905">
        <v>9</v>
      </c>
      <c r="S1905">
        <v>6</v>
      </c>
      <c r="T1905">
        <v>9</v>
      </c>
      <c r="U1905">
        <v>7</v>
      </c>
      <c r="V1905">
        <v>24</v>
      </c>
      <c r="W1905">
        <v>271</v>
      </c>
    </row>
    <row r="1906" spans="1:23">
      <c r="A1906" t="s">
        <v>255</v>
      </c>
      <c r="B1906">
        <v>80.95</v>
      </c>
      <c r="C1906">
        <v>100</v>
      </c>
      <c r="D1906">
        <v>88.89</v>
      </c>
      <c r="E1906">
        <v>100</v>
      </c>
      <c r="F1906">
        <v>100</v>
      </c>
      <c r="G1906">
        <v>100</v>
      </c>
      <c r="H1906">
        <v>100</v>
      </c>
      <c r="I1906">
        <v>100</v>
      </c>
      <c r="J1906">
        <v>100</v>
      </c>
      <c r="K1906">
        <v>100</v>
      </c>
      <c r="L1906">
        <v>100</v>
      </c>
      <c r="M1906">
        <v>100</v>
      </c>
      <c r="N1906">
        <v>100</v>
      </c>
      <c r="O1906">
        <v>100</v>
      </c>
      <c r="P1906">
        <v>100</v>
      </c>
      <c r="Q1906">
        <v>100</v>
      </c>
      <c r="R1906">
        <v>88.89</v>
      </c>
      <c r="S1906">
        <v>100</v>
      </c>
      <c r="T1906">
        <v>100</v>
      </c>
      <c r="U1906">
        <v>100</v>
      </c>
      <c r="V1906">
        <v>95.83</v>
      </c>
      <c r="W1906">
        <v>90.04</v>
      </c>
    </row>
    <row r="1907" spans="1:23">
      <c r="A1907" t="s">
        <v>256</v>
      </c>
      <c r="B1907">
        <v>7.14</v>
      </c>
      <c r="C1907">
        <v>0</v>
      </c>
      <c r="D1907">
        <v>0</v>
      </c>
      <c r="E1907">
        <v>0</v>
      </c>
      <c r="F1907">
        <v>0</v>
      </c>
      <c r="G1907">
        <v>0</v>
      </c>
      <c r="H1907">
        <v>0</v>
      </c>
      <c r="I1907">
        <v>0</v>
      </c>
      <c r="J1907">
        <v>0</v>
      </c>
      <c r="K1907">
        <v>0</v>
      </c>
      <c r="L1907">
        <v>0</v>
      </c>
      <c r="M1907">
        <v>0</v>
      </c>
      <c r="N1907">
        <v>0</v>
      </c>
      <c r="O1907">
        <v>0</v>
      </c>
      <c r="P1907">
        <v>0</v>
      </c>
      <c r="Q1907">
        <v>0</v>
      </c>
      <c r="R1907">
        <v>0</v>
      </c>
      <c r="S1907">
        <v>0</v>
      </c>
      <c r="T1907">
        <v>0</v>
      </c>
      <c r="U1907">
        <v>0</v>
      </c>
      <c r="V1907">
        <v>0</v>
      </c>
      <c r="W1907">
        <v>3.32</v>
      </c>
    </row>
    <row r="1908" spans="1:23">
      <c r="A1908" t="s">
        <v>257</v>
      </c>
      <c r="B1908">
        <v>4.0999999999999996</v>
      </c>
      <c r="C1908">
        <v>4.8</v>
      </c>
      <c r="D1908">
        <v>4.4000000000000004</v>
      </c>
      <c r="E1908">
        <v>4.5999999999999996</v>
      </c>
      <c r="F1908">
        <v>5</v>
      </c>
      <c r="G1908">
        <v>4.7</v>
      </c>
      <c r="H1908">
        <v>4.3</v>
      </c>
      <c r="I1908">
        <v>5</v>
      </c>
      <c r="J1908">
        <v>4.8</v>
      </c>
      <c r="K1908">
        <v>4.8</v>
      </c>
      <c r="L1908">
        <v>4.8</v>
      </c>
      <c r="M1908">
        <v>4.5999999999999996</v>
      </c>
      <c r="N1908">
        <v>4.9000000000000004</v>
      </c>
      <c r="O1908">
        <v>4.8</v>
      </c>
      <c r="P1908">
        <v>5</v>
      </c>
      <c r="Q1908">
        <v>4.7</v>
      </c>
      <c r="R1908">
        <v>4.5999999999999996</v>
      </c>
      <c r="S1908">
        <v>4.7</v>
      </c>
      <c r="T1908">
        <v>4.7</v>
      </c>
      <c r="U1908">
        <v>4.5999999999999996</v>
      </c>
      <c r="V1908">
        <v>4.7</v>
      </c>
      <c r="W1908">
        <v>4.4000000000000004</v>
      </c>
    </row>
    <row r="1909" spans="1:23">
      <c r="A1909" t="s">
        <v>258</v>
      </c>
      <c r="B1909">
        <v>77.2</v>
      </c>
      <c r="C1909">
        <v>95.8</v>
      </c>
      <c r="D1909">
        <v>86.1</v>
      </c>
      <c r="E1909">
        <v>90</v>
      </c>
      <c r="F1909">
        <v>100</v>
      </c>
      <c r="G1909">
        <v>91.7</v>
      </c>
      <c r="H1909">
        <v>81.3</v>
      </c>
      <c r="I1909">
        <v>100</v>
      </c>
      <c r="J1909">
        <v>93.8</v>
      </c>
      <c r="K1909">
        <v>93.8</v>
      </c>
      <c r="L1909">
        <v>93.8</v>
      </c>
      <c r="M1909">
        <v>88.9</v>
      </c>
      <c r="N1909">
        <v>97.9</v>
      </c>
      <c r="O1909">
        <v>96.2</v>
      </c>
      <c r="P1909">
        <v>100</v>
      </c>
      <c r="Q1909">
        <v>91.7</v>
      </c>
      <c r="R1909">
        <v>88.9</v>
      </c>
      <c r="S1909">
        <v>91.7</v>
      </c>
      <c r="T1909">
        <v>91.7</v>
      </c>
      <c r="U1909">
        <v>89.3</v>
      </c>
      <c r="V1909">
        <v>91.3</v>
      </c>
      <c r="W1909">
        <v>85.4</v>
      </c>
    </row>
    <row r="1910" spans="1:23">
      <c r="A1910" t="s">
        <v>245</v>
      </c>
    </row>
    <row r="1911" spans="1:23">
      <c r="A1911" t="s">
        <v>245</v>
      </c>
    </row>
    <row r="1912" spans="1:23">
      <c r="A1912" t="s">
        <v>363</v>
      </c>
    </row>
    <row r="1913" spans="1:23">
      <c r="A1913" t="s">
        <v>371</v>
      </c>
    </row>
    <row r="1914" spans="1:23">
      <c r="A1914" t="s">
        <v>369</v>
      </c>
    </row>
    <row r="1917" spans="1:23">
      <c r="B1917" t="s">
        <v>238</v>
      </c>
      <c r="C1917" t="s">
        <v>239</v>
      </c>
      <c r="L1917" t="s">
        <v>240</v>
      </c>
    </row>
    <row r="1919" spans="1:23">
      <c r="B1919" t="s">
        <v>119</v>
      </c>
      <c r="C1919" t="s">
        <v>225</v>
      </c>
      <c r="D1919" t="s">
        <v>226</v>
      </c>
      <c r="E1919" t="s">
        <v>227</v>
      </c>
      <c r="F1919" t="s">
        <v>228</v>
      </c>
      <c r="G1919" t="s">
        <v>229</v>
      </c>
      <c r="H1919" t="s">
        <v>230</v>
      </c>
      <c r="I1919" t="s">
        <v>231</v>
      </c>
      <c r="J1919" t="s">
        <v>232</v>
      </c>
      <c r="K1919" t="s">
        <v>233</v>
      </c>
      <c r="L1919" t="s">
        <v>225</v>
      </c>
      <c r="M1919" t="s">
        <v>226</v>
      </c>
      <c r="N1919" t="s">
        <v>227</v>
      </c>
      <c r="O1919" t="s">
        <v>228</v>
      </c>
      <c r="P1919" t="s">
        <v>229</v>
      </c>
      <c r="Q1919" t="s">
        <v>230</v>
      </c>
      <c r="R1919" t="s">
        <v>231</v>
      </c>
      <c r="S1919" t="s">
        <v>232</v>
      </c>
      <c r="T1919" t="s">
        <v>233</v>
      </c>
      <c r="U1919" t="s">
        <v>122</v>
      </c>
      <c r="V1919" t="s">
        <v>241</v>
      </c>
      <c r="W1919" t="s">
        <v>224</v>
      </c>
    </row>
    <row r="1921" spans="1:23">
      <c r="A1921" t="s">
        <v>302</v>
      </c>
      <c r="B1921">
        <v>2.38</v>
      </c>
      <c r="C1921">
        <v>0</v>
      </c>
      <c r="D1921">
        <v>0</v>
      </c>
      <c r="E1921">
        <v>0</v>
      </c>
      <c r="F1921">
        <v>0</v>
      </c>
      <c r="G1921">
        <v>0</v>
      </c>
      <c r="H1921">
        <v>0</v>
      </c>
      <c r="I1921">
        <v>0</v>
      </c>
      <c r="J1921">
        <v>0</v>
      </c>
      <c r="K1921">
        <v>0</v>
      </c>
      <c r="L1921">
        <v>0</v>
      </c>
      <c r="M1921">
        <v>0</v>
      </c>
      <c r="N1921">
        <v>0</v>
      </c>
      <c r="O1921">
        <v>0</v>
      </c>
      <c r="P1921">
        <v>0</v>
      </c>
      <c r="Q1921">
        <v>0</v>
      </c>
      <c r="R1921">
        <v>0</v>
      </c>
      <c r="S1921">
        <v>0</v>
      </c>
      <c r="T1921">
        <v>0</v>
      </c>
      <c r="U1921">
        <v>0</v>
      </c>
      <c r="V1921">
        <v>0</v>
      </c>
      <c r="W1921">
        <v>1.1100000000000001</v>
      </c>
    </row>
    <row r="1922" spans="1:23">
      <c r="A1922" t="s">
        <v>303</v>
      </c>
      <c r="B1922">
        <v>2.38</v>
      </c>
      <c r="C1922">
        <v>0</v>
      </c>
      <c r="D1922">
        <v>0</v>
      </c>
      <c r="E1922">
        <v>0</v>
      </c>
      <c r="F1922">
        <v>0</v>
      </c>
      <c r="G1922">
        <v>0</v>
      </c>
      <c r="H1922">
        <v>0</v>
      </c>
      <c r="I1922">
        <v>0</v>
      </c>
      <c r="J1922">
        <v>0</v>
      </c>
      <c r="K1922">
        <v>0</v>
      </c>
      <c r="L1922">
        <v>0</v>
      </c>
      <c r="M1922">
        <v>0</v>
      </c>
      <c r="N1922">
        <v>0</v>
      </c>
      <c r="O1922">
        <v>0</v>
      </c>
      <c r="P1922">
        <v>0</v>
      </c>
      <c r="Q1922">
        <v>0</v>
      </c>
      <c r="R1922">
        <v>0</v>
      </c>
      <c r="S1922">
        <v>0</v>
      </c>
      <c r="T1922">
        <v>0</v>
      </c>
      <c r="U1922">
        <v>0</v>
      </c>
      <c r="V1922">
        <v>0</v>
      </c>
      <c r="W1922">
        <v>1.1100000000000001</v>
      </c>
    </row>
    <row r="1923" spans="1:23">
      <c r="A1923" t="s">
        <v>304</v>
      </c>
      <c r="B1923">
        <v>11.9</v>
      </c>
      <c r="C1923">
        <v>0</v>
      </c>
      <c r="D1923">
        <v>11.11</v>
      </c>
      <c r="E1923">
        <v>0</v>
      </c>
      <c r="F1923">
        <v>0</v>
      </c>
      <c r="G1923">
        <v>0</v>
      </c>
      <c r="H1923">
        <v>0</v>
      </c>
      <c r="I1923">
        <v>0</v>
      </c>
      <c r="J1923">
        <v>0</v>
      </c>
      <c r="K1923">
        <v>0</v>
      </c>
      <c r="L1923">
        <v>0</v>
      </c>
      <c r="M1923">
        <v>0</v>
      </c>
      <c r="N1923">
        <v>0</v>
      </c>
      <c r="O1923">
        <v>0</v>
      </c>
      <c r="P1923">
        <v>0</v>
      </c>
      <c r="Q1923">
        <v>0</v>
      </c>
      <c r="R1923">
        <v>11.11</v>
      </c>
      <c r="S1923">
        <v>0</v>
      </c>
      <c r="T1923">
        <v>0</v>
      </c>
      <c r="U1923">
        <v>0</v>
      </c>
      <c r="V1923">
        <v>0</v>
      </c>
      <c r="W1923">
        <v>6.27</v>
      </c>
    </row>
    <row r="1924" spans="1:23">
      <c r="A1924" t="s">
        <v>305</v>
      </c>
      <c r="B1924">
        <v>42.86</v>
      </c>
      <c r="C1924">
        <v>16.670000000000002</v>
      </c>
      <c r="D1924">
        <v>33.33</v>
      </c>
      <c r="E1924">
        <v>40</v>
      </c>
      <c r="F1924">
        <v>0</v>
      </c>
      <c r="G1924">
        <v>33.33</v>
      </c>
      <c r="H1924">
        <v>75</v>
      </c>
      <c r="I1924">
        <v>0</v>
      </c>
      <c r="J1924">
        <v>25</v>
      </c>
      <c r="K1924">
        <v>25</v>
      </c>
      <c r="L1924">
        <v>25</v>
      </c>
      <c r="M1924">
        <v>33.33</v>
      </c>
      <c r="N1924">
        <v>16.670000000000002</v>
      </c>
      <c r="O1924">
        <v>23.08</v>
      </c>
      <c r="P1924">
        <v>0</v>
      </c>
      <c r="Q1924">
        <v>33.33</v>
      </c>
      <c r="R1924">
        <v>22.22</v>
      </c>
      <c r="S1924">
        <v>16.670000000000002</v>
      </c>
      <c r="T1924">
        <v>44.44</v>
      </c>
      <c r="U1924">
        <v>28.57</v>
      </c>
      <c r="V1924">
        <v>33.33</v>
      </c>
      <c r="W1924">
        <v>34.69</v>
      </c>
    </row>
    <row r="1925" spans="1:23">
      <c r="A1925" t="s">
        <v>306</v>
      </c>
      <c r="B1925">
        <v>38.1</v>
      </c>
      <c r="C1925">
        <v>83.33</v>
      </c>
      <c r="D1925">
        <v>55.56</v>
      </c>
      <c r="E1925">
        <v>60</v>
      </c>
      <c r="F1925">
        <v>100</v>
      </c>
      <c r="G1925">
        <v>66.67</v>
      </c>
      <c r="H1925">
        <v>25</v>
      </c>
      <c r="I1925">
        <v>100</v>
      </c>
      <c r="J1925">
        <v>75</v>
      </c>
      <c r="K1925">
        <v>75</v>
      </c>
      <c r="L1925">
        <v>75</v>
      </c>
      <c r="M1925">
        <v>66.67</v>
      </c>
      <c r="N1925">
        <v>83.33</v>
      </c>
      <c r="O1925">
        <v>76.92</v>
      </c>
      <c r="P1925">
        <v>100</v>
      </c>
      <c r="Q1925">
        <v>66.67</v>
      </c>
      <c r="R1925">
        <v>66.67</v>
      </c>
      <c r="S1925">
        <v>83.33</v>
      </c>
      <c r="T1925">
        <v>55.56</v>
      </c>
      <c r="U1925">
        <v>71.430000000000007</v>
      </c>
      <c r="V1925">
        <v>62.5</v>
      </c>
      <c r="W1925">
        <v>55.35</v>
      </c>
    </row>
    <row r="1926" spans="1:23">
      <c r="A1926" t="s">
        <v>218</v>
      </c>
      <c r="B1926">
        <v>2.38</v>
      </c>
      <c r="C1926">
        <v>0</v>
      </c>
      <c r="D1926">
        <v>0</v>
      </c>
      <c r="E1926">
        <v>0</v>
      </c>
      <c r="F1926">
        <v>0</v>
      </c>
      <c r="G1926">
        <v>0</v>
      </c>
      <c r="H1926">
        <v>0</v>
      </c>
      <c r="I1926">
        <v>0</v>
      </c>
      <c r="J1926">
        <v>0</v>
      </c>
      <c r="K1926">
        <v>0</v>
      </c>
      <c r="L1926">
        <v>0</v>
      </c>
      <c r="M1926">
        <v>0</v>
      </c>
      <c r="N1926">
        <v>0</v>
      </c>
      <c r="O1926">
        <v>0</v>
      </c>
      <c r="P1926">
        <v>0</v>
      </c>
      <c r="Q1926">
        <v>0</v>
      </c>
      <c r="R1926">
        <v>0</v>
      </c>
      <c r="S1926">
        <v>0</v>
      </c>
      <c r="T1926">
        <v>0</v>
      </c>
      <c r="U1926">
        <v>0</v>
      </c>
      <c r="V1926">
        <v>4.17</v>
      </c>
      <c r="W1926">
        <v>1.48</v>
      </c>
    </row>
    <row r="1927" spans="1:23">
      <c r="A1927" t="s">
        <v>253</v>
      </c>
      <c r="B1927">
        <v>100</v>
      </c>
      <c r="C1927">
        <v>100</v>
      </c>
      <c r="D1927">
        <v>100</v>
      </c>
      <c r="E1927">
        <v>100</v>
      </c>
      <c r="F1927">
        <v>100</v>
      </c>
      <c r="G1927">
        <v>100</v>
      </c>
      <c r="H1927">
        <v>100</v>
      </c>
      <c r="I1927">
        <v>100</v>
      </c>
      <c r="J1927">
        <v>100</v>
      </c>
      <c r="K1927">
        <v>100</v>
      </c>
      <c r="L1927">
        <v>100</v>
      </c>
      <c r="M1927">
        <v>100</v>
      </c>
      <c r="N1927">
        <v>100</v>
      </c>
      <c r="O1927">
        <v>100</v>
      </c>
      <c r="P1927">
        <v>100</v>
      </c>
      <c r="Q1927">
        <v>100</v>
      </c>
      <c r="R1927">
        <v>100</v>
      </c>
      <c r="S1927">
        <v>100</v>
      </c>
      <c r="T1927">
        <v>100</v>
      </c>
      <c r="U1927">
        <v>100</v>
      </c>
      <c r="V1927">
        <v>100</v>
      </c>
      <c r="W1927">
        <v>100</v>
      </c>
    </row>
    <row r="1928" spans="1:23">
      <c r="A1928" t="s">
        <v>254</v>
      </c>
      <c r="B1928">
        <v>126</v>
      </c>
      <c r="C1928">
        <v>6</v>
      </c>
      <c r="D1928">
        <v>9</v>
      </c>
      <c r="E1928">
        <v>5</v>
      </c>
      <c r="F1928">
        <v>4</v>
      </c>
      <c r="G1928">
        <v>3</v>
      </c>
      <c r="H1928">
        <v>4</v>
      </c>
      <c r="I1928">
        <v>2</v>
      </c>
      <c r="J1928">
        <v>4</v>
      </c>
      <c r="K1928">
        <v>4</v>
      </c>
      <c r="L1928">
        <v>8</v>
      </c>
      <c r="M1928">
        <v>9</v>
      </c>
      <c r="N1928">
        <v>12</v>
      </c>
      <c r="O1928">
        <v>13</v>
      </c>
      <c r="P1928">
        <v>4</v>
      </c>
      <c r="Q1928">
        <v>3</v>
      </c>
      <c r="R1928">
        <v>9</v>
      </c>
      <c r="S1928">
        <v>6</v>
      </c>
      <c r="T1928">
        <v>9</v>
      </c>
      <c r="U1928">
        <v>7</v>
      </c>
      <c r="V1928">
        <v>24</v>
      </c>
      <c r="W1928">
        <v>271</v>
      </c>
    </row>
    <row r="1929" spans="1:23">
      <c r="A1929" t="s">
        <v>255</v>
      </c>
      <c r="B1929">
        <v>80.95</v>
      </c>
      <c r="C1929">
        <v>100</v>
      </c>
      <c r="D1929">
        <v>88.89</v>
      </c>
      <c r="E1929">
        <v>100</v>
      </c>
      <c r="F1929">
        <v>100</v>
      </c>
      <c r="G1929">
        <v>100</v>
      </c>
      <c r="H1929">
        <v>100</v>
      </c>
      <c r="I1929">
        <v>100</v>
      </c>
      <c r="J1929">
        <v>100</v>
      </c>
      <c r="K1929">
        <v>100</v>
      </c>
      <c r="L1929">
        <v>100</v>
      </c>
      <c r="M1929">
        <v>100</v>
      </c>
      <c r="N1929">
        <v>100</v>
      </c>
      <c r="O1929">
        <v>100</v>
      </c>
      <c r="P1929">
        <v>100</v>
      </c>
      <c r="Q1929">
        <v>100</v>
      </c>
      <c r="R1929">
        <v>88.89</v>
      </c>
      <c r="S1929">
        <v>100</v>
      </c>
      <c r="T1929">
        <v>100</v>
      </c>
      <c r="U1929">
        <v>100</v>
      </c>
      <c r="V1929">
        <v>95.83</v>
      </c>
      <c r="W1929">
        <v>90.04</v>
      </c>
    </row>
    <row r="1930" spans="1:23">
      <c r="A1930" t="s">
        <v>256</v>
      </c>
      <c r="B1930">
        <v>4.76</v>
      </c>
      <c r="C1930">
        <v>0</v>
      </c>
      <c r="D1930">
        <v>0</v>
      </c>
      <c r="E1930">
        <v>0</v>
      </c>
      <c r="F1930">
        <v>0</v>
      </c>
      <c r="G1930">
        <v>0</v>
      </c>
      <c r="H1930">
        <v>0</v>
      </c>
      <c r="I1930">
        <v>0</v>
      </c>
      <c r="J1930">
        <v>0</v>
      </c>
      <c r="K1930">
        <v>0</v>
      </c>
      <c r="L1930">
        <v>0</v>
      </c>
      <c r="M1930">
        <v>0</v>
      </c>
      <c r="N1930">
        <v>0</v>
      </c>
      <c r="O1930">
        <v>0</v>
      </c>
      <c r="P1930">
        <v>0</v>
      </c>
      <c r="Q1930">
        <v>0</v>
      </c>
      <c r="R1930">
        <v>0</v>
      </c>
      <c r="S1930">
        <v>0</v>
      </c>
      <c r="T1930">
        <v>0</v>
      </c>
      <c r="U1930">
        <v>0</v>
      </c>
      <c r="V1930">
        <v>0</v>
      </c>
      <c r="W1930">
        <v>2.21</v>
      </c>
    </row>
    <row r="1931" spans="1:23">
      <c r="A1931" t="s">
        <v>257</v>
      </c>
      <c r="B1931">
        <v>4.0999999999999996</v>
      </c>
      <c r="C1931">
        <v>4.8</v>
      </c>
      <c r="D1931">
        <v>4.4000000000000004</v>
      </c>
      <c r="E1931">
        <v>4.5999999999999996</v>
      </c>
      <c r="F1931">
        <v>5</v>
      </c>
      <c r="G1931">
        <v>4.7</v>
      </c>
      <c r="H1931">
        <v>4.3</v>
      </c>
      <c r="I1931">
        <v>5</v>
      </c>
      <c r="J1931">
        <v>4.8</v>
      </c>
      <c r="K1931">
        <v>4.8</v>
      </c>
      <c r="L1931">
        <v>4.8</v>
      </c>
      <c r="M1931">
        <v>4.7</v>
      </c>
      <c r="N1931">
        <v>4.8</v>
      </c>
      <c r="O1931">
        <v>4.8</v>
      </c>
      <c r="P1931">
        <v>5</v>
      </c>
      <c r="Q1931">
        <v>4.7</v>
      </c>
      <c r="R1931">
        <v>4.5999999999999996</v>
      </c>
      <c r="S1931">
        <v>4.8</v>
      </c>
      <c r="T1931">
        <v>4.5999999999999996</v>
      </c>
      <c r="U1931">
        <v>4.7</v>
      </c>
      <c r="V1931">
        <v>4.7</v>
      </c>
      <c r="W1931">
        <v>4.4000000000000004</v>
      </c>
    </row>
    <row r="1932" spans="1:23">
      <c r="A1932" t="s">
        <v>258</v>
      </c>
      <c r="B1932">
        <v>78.7</v>
      </c>
      <c r="C1932">
        <v>95.8</v>
      </c>
      <c r="D1932">
        <v>86.1</v>
      </c>
      <c r="E1932">
        <v>90</v>
      </c>
      <c r="F1932">
        <v>100</v>
      </c>
      <c r="G1932">
        <v>91.7</v>
      </c>
      <c r="H1932">
        <v>81.3</v>
      </c>
      <c r="I1932">
        <v>100</v>
      </c>
      <c r="J1932">
        <v>93.8</v>
      </c>
      <c r="K1932">
        <v>93.8</v>
      </c>
      <c r="L1932">
        <v>93.8</v>
      </c>
      <c r="M1932">
        <v>91.7</v>
      </c>
      <c r="N1932">
        <v>95.8</v>
      </c>
      <c r="O1932">
        <v>94.2</v>
      </c>
      <c r="P1932">
        <v>100</v>
      </c>
      <c r="Q1932">
        <v>91.7</v>
      </c>
      <c r="R1932">
        <v>88.9</v>
      </c>
      <c r="S1932">
        <v>95.8</v>
      </c>
      <c r="T1932">
        <v>88.9</v>
      </c>
      <c r="U1932">
        <v>92.9</v>
      </c>
      <c r="V1932">
        <v>91.3</v>
      </c>
      <c r="W1932">
        <v>86</v>
      </c>
    </row>
    <row r="1933" spans="1:23">
      <c r="A1933" t="s">
        <v>245</v>
      </c>
    </row>
    <row r="1934" spans="1:23">
      <c r="A1934" t="s">
        <v>245</v>
      </c>
    </row>
    <row r="1935" spans="1:23">
      <c r="A1935" t="s">
        <v>363</v>
      </c>
    </row>
    <row r="1936" spans="1:23">
      <c r="A1936" t="s">
        <v>371</v>
      </c>
    </row>
    <row r="1937" spans="1:23">
      <c r="A1937" t="s">
        <v>370</v>
      </c>
    </row>
    <row r="1940" spans="1:23">
      <c r="B1940" t="s">
        <v>238</v>
      </c>
      <c r="C1940" t="s">
        <v>239</v>
      </c>
      <c r="L1940" t="s">
        <v>240</v>
      </c>
    </row>
    <row r="1942" spans="1:23">
      <c r="B1942" t="s">
        <v>119</v>
      </c>
      <c r="C1942" t="s">
        <v>225</v>
      </c>
      <c r="D1942" t="s">
        <v>226</v>
      </c>
      <c r="E1942" t="s">
        <v>227</v>
      </c>
      <c r="F1942" t="s">
        <v>228</v>
      </c>
      <c r="G1942" t="s">
        <v>229</v>
      </c>
      <c r="H1942" t="s">
        <v>230</v>
      </c>
      <c r="I1942" t="s">
        <v>231</v>
      </c>
      <c r="J1942" t="s">
        <v>232</v>
      </c>
      <c r="K1942" t="s">
        <v>233</v>
      </c>
      <c r="L1942" t="s">
        <v>225</v>
      </c>
      <c r="M1942" t="s">
        <v>226</v>
      </c>
      <c r="N1942" t="s">
        <v>227</v>
      </c>
      <c r="O1942" t="s">
        <v>228</v>
      </c>
      <c r="P1942" t="s">
        <v>229</v>
      </c>
      <c r="Q1942" t="s">
        <v>230</v>
      </c>
      <c r="R1942" t="s">
        <v>231</v>
      </c>
      <c r="S1942" t="s">
        <v>232</v>
      </c>
      <c r="T1942" t="s">
        <v>233</v>
      </c>
      <c r="U1942" t="s">
        <v>122</v>
      </c>
      <c r="V1942" t="s">
        <v>241</v>
      </c>
      <c r="W1942" t="s">
        <v>224</v>
      </c>
    </row>
    <row r="1944" spans="1:23">
      <c r="A1944" t="s">
        <v>302</v>
      </c>
      <c r="B1944">
        <v>3.97</v>
      </c>
      <c r="C1944">
        <v>0</v>
      </c>
      <c r="D1944">
        <v>0</v>
      </c>
      <c r="E1944">
        <v>0</v>
      </c>
      <c r="F1944">
        <v>0</v>
      </c>
      <c r="G1944">
        <v>0</v>
      </c>
      <c r="H1944">
        <v>0</v>
      </c>
      <c r="I1944">
        <v>0</v>
      </c>
      <c r="J1944">
        <v>0</v>
      </c>
      <c r="K1944">
        <v>0</v>
      </c>
      <c r="L1944">
        <v>0</v>
      </c>
      <c r="M1944">
        <v>0</v>
      </c>
      <c r="N1944">
        <v>0</v>
      </c>
      <c r="O1944">
        <v>0</v>
      </c>
      <c r="P1944">
        <v>0</v>
      </c>
      <c r="Q1944">
        <v>0</v>
      </c>
      <c r="R1944">
        <v>0</v>
      </c>
      <c r="S1944">
        <v>0</v>
      </c>
      <c r="T1944">
        <v>0</v>
      </c>
      <c r="U1944">
        <v>0</v>
      </c>
      <c r="V1944">
        <v>0</v>
      </c>
      <c r="W1944">
        <v>1.85</v>
      </c>
    </row>
    <row r="1945" spans="1:23">
      <c r="A1945" t="s">
        <v>303</v>
      </c>
      <c r="B1945">
        <v>3.97</v>
      </c>
      <c r="C1945">
        <v>0</v>
      </c>
      <c r="D1945">
        <v>0</v>
      </c>
      <c r="E1945">
        <v>0</v>
      </c>
      <c r="F1945">
        <v>0</v>
      </c>
      <c r="G1945">
        <v>0</v>
      </c>
      <c r="H1945">
        <v>0</v>
      </c>
      <c r="I1945">
        <v>0</v>
      </c>
      <c r="J1945">
        <v>0</v>
      </c>
      <c r="K1945">
        <v>0</v>
      </c>
      <c r="L1945">
        <v>0</v>
      </c>
      <c r="M1945">
        <v>0</v>
      </c>
      <c r="N1945">
        <v>0</v>
      </c>
      <c r="O1945">
        <v>0</v>
      </c>
      <c r="P1945">
        <v>0</v>
      </c>
      <c r="Q1945">
        <v>0</v>
      </c>
      <c r="R1945">
        <v>0</v>
      </c>
      <c r="S1945">
        <v>0</v>
      </c>
      <c r="T1945">
        <v>0</v>
      </c>
      <c r="U1945">
        <v>0</v>
      </c>
      <c r="V1945">
        <v>0</v>
      </c>
      <c r="W1945">
        <v>1.85</v>
      </c>
    </row>
    <row r="1946" spans="1:23">
      <c r="A1946" t="s">
        <v>304</v>
      </c>
      <c r="B1946">
        <v>12.7</v>
      </c>
      <c r="C1946">
        <v>0</v>
      </c>
      <c r="D1946">
        <v>11.11</v>
      </c>
      <c r="E1946">
        <v>0</v>
      </c>
      <c r="F1946">
        <v>0</v>
      </c>
      <c r="G1946">
        <v>0</v>
      </c>
      <c r="H1946">
        <v>0</v>
      </c>
      <c r="I1946">
        <v>0</v>
      </c>
      <c r="J1946">
        <v>0</v>
      </c>
      <c r="K1946">
        <v>0</v>
      </c>
      <c r="L1946">
        <v>0</v>
      </c>
      <c r="M1946">
        <v>0</v>
      </c>
      <c r="N1946">
        <v>0</v>
      </c>
      <c r="O1946">
        <v>0</v>
      </c>
      <c r="P1946">
        <v>0</v>
      </c>
      <c r="Q1946">
        <v>0</v>
      </c>
      <c r="R1946">
        <v>11.11</v>
      </c>
      <c r="S1946">
        <v>0</v>
      </c>
      <c r="T1946">
        <v>0</v>
      </c>
      <c r="U1946">
        <v>0</v>
      </c>
      <c r="V1946">
        <v>4.17</v>
      </c>
      <c r="W1946">
        <v>7.01</v>
      </c>
    </row>
    <row r="1947" spans="1:23">
      <c r="A1947" t="s">
        <v>305</v>
      </c>
      <c r="B1947">
        <v>44.44</v>
      </c>
      <c r="C1947">
        <v>16.670000000000002</v>
      </c>
      <c r="D1947">
        <v>33.33</v>
      </c>
      <c r="E1947">
        <v>60</v>
      </c>
      <c r="F1947">
        <v>25</v>
      </c>
      <c r="G1947">
        <v>66.67</v>
      </c>
      <c r="H1947">
        <v>75</v>
      </c>
      <c r="I1947">
        <v>0</v>
      </c>
      <c r="J1947">
        <v>25</v>
      </c>
      <c r="K1947">
        <v>25</v>
      </c>
      <c r="L1947">
        <v>37.5</v>
      </c>
      <c r="M1947">
        <v>44.44</v>
      </c>
      <c r="N1947">
        <v>25</v>
      </c>
      <c r="O1947">
        <v>23.08</v>
      </c>
      <c r="P1947">
        <v>0</v>
      </c>
      <c r="Q1947">
        <v>66.67</v>
      </c>
      <c r="R1947">
        <v>11.11</v>
      </c>
      <c r="S1947">
        <v>33.33</v>
      </c>
      <c r="T1947">
        <v>44.44</v>
      </c>
      <c r="U1947">
        <v>28.57</v>
      </c>
      <c r="V1947">
        <v>29.17</v>
      </c>
      <c r="W1947">
        <v>37.64</v>
      </c>
    </row>
    <row r="1948" spans="1:23">
      <c r="A1948" t="s">
        <v>306</v>
      </c>
      <c r="B1948">
        <v>33.33</v>
      </c>
      <c r="C1948">
        <v>83.33</v>
      </c>
      <c r="D1948">
        <v>55.56</v>
      </c>
      <c r="E1948">
        <v>40</v>
      </c>
      <c r="F1948">
        <v>75</v>
      </c>
      <c r="G1948">
        <v>33.33</v>
      </c>
      <c r="H1948">
        <v>25</v>
      </c>
      <c r="I1948">
        <v>100</v>
      </c>
      <c r="J1948">
        <v>75</v>
      </c>
      <c r="K1948">
        <v>75</v>
      </c>
      <c r="L1948">
        <v>62.5</v>
      </c>
      <c r="M1948">
        <v>55.56</v>
      </c>
      <c r="N1948">
        <v>75</v>
      </c>
      <c r="O1948">
        <v>76.92</v>
      </c>
      <c r="P1948">
        <v>100</v>
      </c>
      <c r="Q1948">
        <v>33.33</v>
      </c>
      <c r="R1948">
        <v>77.78</v>
      </c>
      <c r="S1948">
        <v>66.67</v>
      </c>
      <c r="T1948">
        <v>55.56</v>
      </c>
      <c r="U1948">
        <v>71.430000000000007</v>
      </c>
      <c r="V1948">
        <v>62.5</v>
      </c>
      <c r="W1948">
        <v>50.55</v>
      </c>
    </row>
    <row r="1949" spans="1:23">
      <c r="A1949" t="s">
        <v>218</v>
      </c>
      <c r="B1949">
        <v>1.59</v>
      </c>
      <c r="C1949">
        <v>0</v>
      </c>
      <c r="D1949">
        <v>0</v>
      </c>
      <c r="E1949">
        <v>0</v>
      </c>
      <c r="F1949">
        <v>0</v>
      </c>
      <c r="G1949">
        <v>0</v>
      </c>
      <c r="H1949">
        <v>0</v>
      </c>
      <c r="I1949">
        <v>0</v>
      </c>
      <c r="J1949">
        <v>0</v>
      </c>
      <c r="K1949">
        <v>0</v>
      </c>
      <c r="L1949">
        <v>0</v>
      </c>
      <c r="M1949">
        <v>0</v>
      </c>
      <c r="N1949">
        <v>0</v>
      </c>
      <c r="O1949">
        <v>0</v>
      </c>
      <c r="P1949">
        <v>0</v>
      </c>
      <c r="Q1949">
        <v>0</v>
      </c>
      <c r="R1949">
        <v>0</v>
      </c>
      <c r="S1949">
        <v>0</v>
      </c>
      <c r="T1949">
        <v>0</v>
      </c>
      <c r="U1949">
        <v>0</v>
      </c>
      <c r="V1949">
        <v>4.17</v>
      </c>
      <c r="W1949">
        <v>1.1100000000000001</v>
      </c>
    </row>
    <row r="1950" spans="1:23">
      <c r="A1950" t="s">
        <v>253</v>
      </c>
      <c r="B1950">
        <v>100</v>
      </c>
      <c r="C1950">
        <v>100</v>
      </c>
      <c r="D1950">
        <v>100</v>
      </c>
      <c r="E1950">
        <v>100</v>
      </c>
      <c r="F1950">
        <v>100</v>
      </c>
      <c r="G1950">
        <v>100</v>
      </c>
      <c r="H1950">
        <v>100</v>
      </c>
      <c r="I1950">
        <v>100</v>
      </c>
      <c r="J1950">
        <v>100</v>
      </c>
      <c r="K1950">
        <v>100</v>
      </c>
      <c r="L1950">
        <v>100</v>
      </c>
      <c r="M1950">
        <v>100</v>
      </c>
      <c r="N1950">
        <v>100</v>
      </c>
      <c r="O1950">
        <v>100</v>
      </c>
      <c r="P1950">
        <v>100</v>
      </c>
      <c r="Q1950">
        <v>100</v>
      </c>
      <c r="R1950">
        <v>100</v>
      </c>
      <c r="S1950">
        <v>100</v>
      </c>
      <c r="T1950">
        <v>100</v>
      </c>
      <c r="U1950">
        <v>100</v>
      </c>
      <c r="V1950">
        <v>100</v>
      </c>
      <c r="W1950">
        <v>100</v>
      </c>
    </row>
    <row r="1951" spans="1:23">
      <c r="A1951" t="s">
        <v>254</v>
      </c>
      <c r="B1951">
        <v>126</v>
      </c>
      <c r="C1951">
        <v>6</v>
      </c>
      <c r="D1951">
        <v>9</v>
      </c>
      <c r="E1951">
        <v>5</v>
      </c>
      <c r="F1951">
        <v>4</v>
      </c>
      <c r="G1951">
        <v>3</v>
      </c>
      <c r="H1951">
        <v>4</v>
      </c>
      <c r="I1951">
        <v>2</v>
      </c>
      <c r="J1951">
        <v>4</v>
      </c>
      <c r="K1951">
        <v>4</v>
      </c>
      <c r="L1951">
        <v>8</v>
      </c>
      <c r="M1951">
        <v>9</v>
      </c>
      <c r="N1951">
        <v>12</v>
      </c>
      <c r="O1951">
        <v>13</v>
      </c>
      <c r="P1951">
        <v>4</v>
      </c>
      <c r="Q1951">
        <v>3</v>
      </c>
      <c r="R1951">
        <v>9</v>
      </c>
      <c r="S1951">
        <v>6</v>
      </c>
      <c r="T1951">
        <v>9</v>
      </c>
      <c r="U1951">
        <v>7</v>
      </c>
      <c r="V1951">
        <v>24</v>
      </c>
      <c r="W1951">
        <v>271</v>
      </c>
    </row>
    <row r="1952" spans="1:23">
      <c r="A1952" t="s">
        <v>255</v>
      </c>
      <c r="B1952">
        <v>77.78</v>
      </c>
      <c r="C1952">
        <v>100</v>
      </c>
      <c r="D1952">
        <v>88.89</v>
      </c>
      <c r="E1952">
        <v>100</v>
      </c>
      <c r="F1952">
        <v>100</v>
      </c>
      <c r="G1952">
        <v>100</v>
      </c>
      <c r="H1952">
        <v>100</v>
      </c>
      <c r="I1952">
        <v>100</v>
      </c>
      <c r="J1952">
        <v>100</v>
      </c>
      <c r="K1952">
        <v>100</v>
      </c>
      <c r="L1952">
        <v>100</v>
      </c>
      <c r="M1952">
        <v>100</v>
      </c>
      <c r="N1952">
        <v>100</v>
      </c>
      <c r="O1952">
        <v>100</v>
      </c>
      <c r="P1952">
        <v>100</v>
      </c>
      <c r="Q1952">
        <v>100</v>
      </c>
      <c r="R1952">
        <v>88.89</v>
      </c>
      <c r="S1952">
        <v>100</v>
      </c>
      <c r="T1952">
        <v>100</v>
      </c>
      <c r="U1952">
        <v>100</v>
      </c>
      <c r="V1952">
        <v>91.67</v>
      </c>
      <c r="W1952">
        <v>88.19</v>
      </c>
    </row>
    <row r="1953" spans="1:23">
      <c r="A1953" t="s">
        <v>256</v>
      </c>
      <c r="B1953">
        <v>7.94</v>
      </c>
      <c r="C1953">
        <v>0</v>
      </c>
      <c r="D1953">
        <v>0</v>
      </c>
      <c r="E1953">
        <v>0</v>
      </c>
      <c r="F1953">
        <v>0</v>
      </c>
      <c r="G1953">
        <v>0</v>
      </c>
      <c r="H1953">
        <v>0</v>
      </c>
      <c r="I1953">
        <v>0</v>
      </c>
      <c r="J1953">
        <v>0</v>
      </c>
      <c r="K1953">
        <v>0</v>
      </c>
      <c r="L1953">
        <v>0</v>
      </c>
      <c r="M1953">
        <v>0</v>
      </c>
      <c r="N1953">
        <v>0</v>
      </c>
      <c r="O1953">
        <v>0</v>
      </c>
      <c r="P1953">
        <v>0</v>
      </c>
      <c r="Q1953">
        <v>0</v>
      </c>
      <c r="R1953">
        <v>0</v>
      </c>
      <c r="S1953">
        <v>0</v>
      </c>
      <c r="T1953">
        <v>0</v>
      </c>
      <c r="U1953">
        <v>0</v>
      </c>
      <c r="V1953">
        <v>0</v>
      </c>
      <c r="W1953">
        <v>3.69</v>
      </c>
    </row>
    <row r="1954" spans="1:23">
      <c r="A1954" t="s">
        <v>257</v>
      </c>
      <c r="B1954">
        <v>4</v>
      </c>
      <c r="C1954">
        <v>4.8</v>
      </c>
      <c r="D1954">
        <v>4.4000000000000004</v>
      </c>
      <c r="E1954">
        <v>4.4000000000000004</v>
      </c>
      <c r="F1954">
        <v>4.8</v>
      </c>
      <c r="G1954">
        <v>4.3</v>
      </c>
      <c r="H1954">
        <v>4.3</v>
      </c>
      <c r="I1954">
        <v>5</v>
      </c>
      <c r="J1954">
        <v>4.8</v>
      </c>
      <c r="K1954">
        <v>4.8</v>
      </c>
      <c r="L1954">
        <v>4.5999999999999996</v>
      </c>
      <c r="M1954">
        <v>4.5999999999999996</v>
      </c>
      <c r="N1954">
        <v>4.8</v>
      </c>
      <c r="O1954">
        <v>4.8</v>
      </c>
      <c r="P1954">
        <v>5</v>
      </c>
      <c r="Q1954">
        <v>4.3</v>
      </c>
      <c r="R1954">
        <v>4.7</v>
      </c>
      <c r="S1954">
        <v>4.7</v>
      </c>
      <c r="T1954">
        <v>4.5999999999999996</v>
      </c>
      <c r="U1954">
        <v>4.7</v>
      </c>
      <c r="V1954">
        <v>4.5999999999999996</v>
      </c>
      <c r="W1954">
        <v>4.3</v>
      </c>
    </row>
    <row r="1955" spans="1:23">
      <c r="A1955" t="s">
        <v>258</v>
      </c>
      <c r="B1955">
        <v>75.2</v>
      </c>
      <c r="C1955">
        <v>95.8</v>
      </c>
      <c r="D1955">
        <v>86.1</v>
      </c>
      <c r="E1955">
        <v>85</v>
      </c>
      <c r="F1955">
        <v>93.8</v>
      </c>
      <c r="G1955">
        <v>83.3</v>
      </c>
      <c r="H1955">
        <v>81.3</v>
      </c>
      <c r="I1955">
        <v>100</v>
      </c>
      <c r="J1955">
        <v>93.8</v>
      </c>
      <c r="K1955">
        <v>93.8</v>
      </c>
      <c r="L1955">
        <v>90.6</v>
      </c>
      <c r="M1955">
        <v>88.9</v>
      </c>
      <c r="N1955">
        <v>93.8</v>
      </c>
      <c r="O1955">
        <v>94.2</v>
      </c>
      <c r="P1955">
        <v>100</v>
      </c>
      <c r="Q1955">
        <v>83.3</v>
      </c>
      <c r="R1955">
        <v>91.7</v>
      </c>
      <c r="S1955">
        <v>91.7</v>
      </c>
      <c r="T1955">
        <v>88.9</v>
      </c>
      <c r="U1955">
        <v>92.9</v>
      </c>
      <c r="V1955">
        <v>90.2</v>
      </c>
      <c r="W1955">
        <v>83.7</v>
      </c>
    </row>
    <row r="1956" spans="1:23">
      <c r="A1956" t="s">
        <v>245</v>
      </c>
    </row>
    <row r="1957" spans="1:23">
      <c r="A1957" t="s">
        <v>245</v>
      </c>
    </row>
    <row r="1958" spans="1:23">
      <c r="A1958" t="s">
        <v>363</v>
      </c>
    </row>
    <row r="1959" spans="1:23">
      <c r="A1959" t="s">
        <v>372</v>
      </c>
    </row>
    <row r="1960" spans="1:23">
      <c r="A1960" t="s">
        <v>366</v>
      </c>
    </row>
    <row r="1963" spans="1:23">
      <c r="B1963" t="s">
        <v>238</v>
      </c>
      <c r="C1963" t="s">
        <v>239</v>
      </c>
      <c r="L1963" t="s">
        <v>240</v>
      </c>
    </row>
    <row r="1965" spans="1:23">
      <c r="B1965" t="s">
        <v>119</v>
      </c>
      <c r="C1965" t="s">
        <v>225</v>
      </c>
      <c r="D1965" t="s">
        <v>226</v>
      </c>
      <c r="E1965" t="s">
        <v>227</v>
      </c>
      <c r="F1965" t="s">
        <v>228</v>
      </c>
      <c r="G1965" t="s">
        <v>229</v>
      </c>
      <c r="H1965" t="s">
        <v>230</v>
      </c>
      <c r="I1965" t="s">
        <v>231</v>
      </c>
      <c r="J1965" t="s">
        <v>232</v>
      </c>
      <c r="K1965" t="s">
        <v>233</v>
      </c>
      <c r="L1965" t="s">
        <v>225</v>
      </c>
      <c r="M1965" t="s">
        <v>226</v>
      </c>
      <c r="N1965" t="s">
        <v>227</v>
      </c>
      <c r="O1965" t="s">
        <v>228</v>
      </c>
      <c r="P1965" t="s">
        <v>229</v>
      </c>
      <c r="Q1965" t="s">
        <v>230</v>
      </c>
      <c r="R1965" t="s">
        <v>231</v>
      </c>
      <c r="S1965" t="s">
        <v>232</v>
      </c>
      <c r="T1965" t="s">
        <v>233</v>
      </c>
      <c r="U1965" t="s">
        <v>122</v>
      </c>
      <c r="V1965" t="s">
        <v>241</v>
      </c>
      <c r="W1965" t="s">
        <v>224</v>
      </c>
    </row>
    <row r="1967" spans="1:23">
      <c r="A1967" t="s">
        <v>302</v>
      </c>
      <c r="B1967">
        <v>2.38</v>
      </c>
      <c r="C1967">
        <v>0</v>
      </c>
      <c r="D1967">
        <v>0</v>
      </c>
      <c r="E1967">
        <v>0</v>
      </c>
      <c r="F1967">
        <v>0</v>
      </c>
      <c r="G1967">
        <v>0</v>
      </c>
      <c r="H1967">
        <v>0</v>
      </c>
      <c r="I1967">
        <v>0</v>
      </c>
      <c r="J1967">
        <v>0</v>
      </c>
      <c r="K1967">
        <v>0</v>
      </c>
      <c r="L1967">
        <v>0</v>
      </c>
      <c r="M1967">
        <v>0</v>
      </c>
      <c r="N1967">
        <v>0</v>
      </c>
      <c r="O1967">
        <v>0</v>
      </c>
      <c r="P1967">
        <v>0</v>
      </c>
      <c r="Q1967">
        <v>0</v>
      </c>
      <c r="R1967">
        <v>0</v>
      </c>
      <c r="S1967">
        <v>0</v>
      </c>
      <c r="T1967">
        <v>0</v>
      </c>
      <c r="U1967">
        <v>0</v>
      </c>
      <c r="V1967">
        <v>0</v>
      </c>
      <c r="W1967">
        <v>1.1100000000000001</v>
      </c>
    </row>
    <row r="1968" spans="1:23">
      <c r="A1968" t="s">
        <v>303</v>
      </c>
      <c r="B1968">
        <v>3.97</v>
      </c>
      <c r="C1968">
        <v>0</v>
      </c>
      <c r="D1968">
        <v>0</v>
      </c>
      <c r="E1968">
        <v>0</v>
      </c>
      <c r="F1968">
        <v>0</v>
      </c>
      <c r="G1968">
        <v>0</v>
      </c>
      <c r="H1968">
        <v>0</v>
      </c>
      <c r="I1968">
        <v>0</v>
      </c>
      <c r="J1968">
        <v>0</v>
      </c>
      <c r="K1968">
        <v>0</v>
      </c>
      <c r="L1968">
        <v>0</v>
      </c>
      <c r="M1968">
        <v>0</v>
      </c>
      <c r="N1968">
        <v>0</v>
      </c>
      <c r="O1968">
        <v>0</v>
      </c>
      <c r="P1968">
        <v>0</v>
      </c>
      <c r="Q1968">
        <v>0</v>
      </c>
      <c r="R1968">
        <v>0</v>
      </c>
      <c r="S1968">
        <v>0</v>
      </c>
      <c r="T1968">
        <v>0</v>
      </c>
      <c r="U1968">
        <v>0</v>
      </c>
      <c r="V1968">
        <v>0</v>
      </c>
      <c r="W1968">
        <v>1.85</v>
      </c>
    </row>
    <row r="1969" spans="1:23">
      <c r="A1969" t="s">
        <v>304</v>
      </c>
      <c r="B1969">
        <v>12.7</v>
      </c>
      <c r="C1969">
        <v>0</v>
      </c>
      <c r="D1969">
        <v>11.11</v>
      </c>
      <c r="E1969">
        <v>0</v>
      </c>
      <c r="F1969">
        <v>0</v>
      </c>
      <c r="G1969">
        <v>33.33</v>
      </c>
      <c r="H1969">
        <v>0</v>
      </c>
      <c r="I1969">
        <v>0</v>
      </c>
      <c r="J1969">
        <v>0</v>
      </c>
      <c r="K1969">
        <v>0</v>
      </c>
      <c r="L1969">
        <v>0</v>
      </c>
      <c r="M1969">
        <v>0</v>
      </c>
      <c r="N1969">
        <v>0</v>
      </c>
      <c r="O1969">
        <v>0</v>
      </c>
      <c r="P1969">
        <v>0</v>
      </c>
      <c r="Q1969">
        <v>0</v>
      </c>
      <c r="R1969">
        <v>0</v>
      </c>
      <c r="S1969">
        <v>0</v>
      </c>
      <c r="T1969">
        <v>0</v>
      </c>
      <c r="U1969">
        <v>0</v>
      </c>
      <c r="V1969">
        <v>0</v>
      </c>
      <c r="W1969">
        <v>6.64</v>
      </c>
    </row>
    <row r="1970" spans="1:23">
      <c r="A1970" t="s">
        <v>305</v>
      </c>
      <c r="B1970">
        <v>50</v>
      </c>
      <c r="C1970">
        <v>33.33</v>
      </c>
      <c r="D1970">
        <v>33.33</v>
      </c>
      <c r="E1970">
        <v>20</v>
      </c>
      <c r="F1970">
        <v>25</v>
      </c>
      <c r="G1970">
        <v>0</v>
      </c>
      <c r="H1970">
        <v>50</v>
      </c>
      <c r="I1970">
        <v>0</v>
      </c>
      <c r="J1970">
        <v>25</v>
      </c>
      <c r="K1970">
        <v>50</v>
      </c>
      <c r="L1970">
        <v>12.5</v>
      </c>
      <c r="M1970">
        <v>33.33</v>
      </c>
      <c r="N1970">
        <v>16.670000000000002</v>
      </c>
      <c r="O1970">
        <v>15.38</v>
      </c>
      <c r="P1970">
        <v>25</v>
      </c>
      <c r="Q1970">
        <v>33.33</v>
      </c>
      <c r="R1970">
        <v>11.11</v>
      </c>
      <c r="S1970">
        <v>33.33</v>
      </c>
      <c r="T1970">
        <v>22.22</v>
      </c>
      <c r="U1970">
        <v>42.86</v>
      </c>
      <c r="V1970">
        <v>33.33</v>
      </c>
      <c r="W1970">
        <v>37.270000000000003</v>
      </c>
    </row>
    <row r="1971" spans="1:23">
      <c r="A1971" t="s">
        <v>306</v>
      </c>
      <c r="B1971">
        <v>27.78</v>
      </c>
      <c r="C1971">
        <v>66.67</v>
      </c>
      <c r="D1971">
        <v>55.56</v>
      </c>
      <c r="E1971">
        <v>80</v>
      </c>
      <c r="F1971">
        <v>75</v>
      </c>
      <c r="G1971">
        <v>66.67</v>
      </c>
      <c r="H1971">
        <v>50</v>
      </c>
      <c r="I1971">
        <v>100</v>
      </c>
      <c r="J1971">
        <v>75</v>
      </c>
      <c r="K1971">
        <v>50</v>
      </c>
      <c r="L1971">
        <v>87.5</v>
      </c>
      <c r="M1971">
        <v>66.67</v>
      </c>
      <c r="N1971">
        <v>83.33</v>
      </c>
      <c r="O1971">
        <v>84.62</v>
      </c>
      <c r="P1971">
        <v>75</v>
      </c>
      <c r="Q1971">
        <v>66.67</v>
      </c>
      <c r="R1971">
        <v>77.78</v>
      </c>
      <c r="S1971">
        <v>66.67</v>
      </c>
      <c r="T1971">
        <v>66.67</v>
      </c>
      <c r="U1971">
        <v>57.14</v>
      </c>
      <c r="V1971">
        <v>62.5</v>
      </c>
      <c r="W1971">
        <v>50.55</v>
      </c>
    </row>
    <row r="1972" spans="1:23">
      <c r="A1972" t="s">
        <v>218</v>
      </c>
      <c r="B1972">
        <v>3.17</v>
      </c>
      <c r="C1972">
        <v>0</v>
      </c>
      <c r="D1972">
        <v>0</v>
      </c>
      <c r="E1972">
        <v>0</v>
      </c>
      <c r="F1972">
        <v>0</v>
      </c>
      <c r="G1972">
        <v>0</v>
      </c>
      <c r="H1972">
        <v>0</v>
      </c>
      <c r="I1972">
        <v>0</v>
      </c>
      <c r="J1972">
        <v>0</v>
      </c>
      <c r="K1972">
        <v>0</v>
      </c>
      <c r="L1972">
        <v>0</v>
      </c>
      <c r="M1972">
        <v>0</v>
      </c>
      <c r="N1972">
        <v>0</v>
      </c>
      <c r="O1972">
        <v>0</v>
      </c>
      <c r="P1972">
        <v>0</v>
      </c>
      <c r="Q1972">
        <v>0</v>
      </c>
      <c r="R1972">
        <v>11.11</v>
      </c>
      <c r="S1972">
        <v>0</v>
      </c>
      <c r="T1972">
        <v>11.11</v>
      </c>
      <c r="U1972">
        <v>0</v>
      </c>
      <c r="V1972">
        <v>4.17</v>
      </c>
      <c r="W1972">
        <v>2.58</v>
      </c>
    </row>
    <row r="1973" spans="1:23">
      <c r="A1973" t="s">
        <v>253</v>
      </c>
      <c r="B1973">
        <v>100</v>
      </c>
      <c r="C1973">
        <v>100</v>
      </c>
      <c r="D1973">
        <v>100</v>
      </c>
      <c r="E1973">
        <v>100</v>
      </c>
      <c r="F1973">
        <v>100</v>
      </c>
      <c r="G1973">
        <v>100</v>
      </c>
      <c r="H1973">
        <v>100</v>
      </c>
      <c r="I1973">
        <v>100</v>
      </c>
      <c r="J1973">
        <v>100</v>
      </c>
      <c r="K1973">
        <v>100</v>
      </c>
      <c r="L1973">
        <v>100</v>
      </c>
      <c r="M1973">
        <v>100</v>
      </c>
      <c r="N1973">
        <v>100</v>
      </c>
      <c r="O1973">
        <v>100</v>
      </c>
      <c r="P1973">
        <v>100</v>
      </c>
      <c r="Q1973">
        <v>100</v>
      </c>
      <c r="R1973">
        <v>100</v>
      </c>
      <c r="S1973">
        <v>100</v>
      </c>
      <c r="T1973">
        <v>100</v>
      </c>
      <c r="U1973">
        <v>100</v>
      </c>
      <c r="V1973">
        <v>100</v>
      </c>
      <c r="W1973">
        <v>100</v>
      </c>
    </row>
    <row r="1974" spans="1:23">
      <c r="A1974" t="s">
        <v>254</v>
      </c>
      <c r="B1974">
        <v>126</v>
      </c>
      <c r="C1974">
        <v>6</v>
      </c>
      <c r="D1974">
        <v>9</v>
      </c>
      <c r="E1974">
        <v>5</v>
      </c>
      <c r="F1974">
        <v>4</v>
      </c>
      <c r="G1974">
        <v>3</v>
      </c>
      <c r="H1974">
        <v>4</v>
      </c>
      <c r="I1974">
        <v>2</v>
      </c>
      <c r="J1974">
        <v>4</v>
      </c>
      <c r="K1974">
        <v>4</v>
      </c>
      <c r="L1974">
        <v>8</v>
      </c>
      <c r="M1974">
        <v>9</v>
      </c>
      <c r="N1974">
        <v>12</v>
      </c>
      <c r="O1974">
        <v>13</v>
      </c>
      <c r="P1974">
        <v>4</v>
      </c>
      <c r="Q1974">
        <v>3</v>
      </c>
      <c r="R1974">
        <v>9</v>
      </c>
      <c r="S1974">
        <v>6</v>
      </c>
      <c r="T1974">
        <v>9</v>
      </c>
      <c r="U1974">
        <v>7</v>
      </c>
      <c r="V1974">
        <v>24</v>
      </c>
      <c r="W1974">
        <v>271</v>
      </c>
    </row>
    <row r="1975" spans="1:23">
      <c r="A1975" t="s">
        <v>255</v>
      </c>
      <c r="B1975">
        <v>77.78</v>
      </c>
      <c r="C1975">
        <v>100</v>
      </c>
      <c r="D1975">
        <v>88.89</v>
      </c>
      <c r="E1975">
        <v>100</v>
      </c>
      <c r="F1975">
        <v>100</v>
      </c>
      <c r="G1975">
        <v>66.67</v>
      </c>
      <c r="H1975">
        <v>100</v>
      </c>
      <c r="I1975">
        <v>100</v>
      </c>
      <c r="J1975">
        <v>100</v>
      </c>
      <c r="K1975">
        <v>100</v>
      </c>
      <c r="L1975">
        <v>100</v>
      </c>
      <c r="M1975">
        <v>100</v>
      </c>
      <c r="N1975">
        <v>100</v>
      </c>
      <c r="O1975">
        <v>100</v>
      </c>
      <c r="P1975">
        <v>100</v>
      </c>
      <c r="Q1975">
        <v>100</v>
      </c>
      <c r="R1975">
        <v>88.89</v>
      </c>
      <c r="S1975">
        <v>100</v>
      </c>
      <c r="T1975">
        <v>88.89</v>
      </c>
      <c r="U1975">
        <v>100</v>
      </c>
      <c r="V1975">
        <v>95.83</v>
      </c>
      <c r="W1975">
        <v>87.82</v>
      </c>
    </row>
    <row r="1976" spans="1:23">
      <c r="A1976" t="s">
        <v>256</v>
      </c>
      <c r="B1976">
        <v>6.35</v>
      </c>
      <c r="C1976">
        <v>0</v>
      </c>
      <c r="D1976">
        <v>0</v>
      </c>
      <c r="E1976">
        <v>0</v>
      </c>
      <c r="F1976">
        <v>0</v>
      </c>
      <c r="G1976">
        <v>0</v>
      </c>
      <c r="H1976">
        <v>0</v>
      </c>
      <c r="I1976">
        <v>0</v>
      </c>
      <c r="J1976">
        <v>0</v>
      </c>
      <c r="K1976">
        <v>0</v>
      </c>
      <c r="L1976">
        <v>0</v>
      </c>
      <c r="M1976">
        <v>0</v>
      </c>
      <c r="N1976">
        <v>0</v>
      </c>
      <c r="O1976">
        <v>0</v>
      </c>
      <c r="P1976">
        <v>0</v>
      </c>
      <c r="Q1976">
        <v>0</v>
      </c>
      <c r="R1976">
        <v>0</v>
      </c>
      <c r="S1976">
        <v>0</v>
      </c>
      <c r="T1976">
        <v>0</v>
      </c>
      <c r="U1976">
        <v>0</v>
      </c>
      <c r="V1976">
        <v>0</v>
      </c>
      <c r="W1976">
        <v>2.95</v>
      </c>
    </row>
    <row r="1977" spans="1:23">
      <c r="A1977" t="s">
        <v>257</v>
      </c>
      <c r="B1977">
        <v>4</v>
      </c>
      <c r="C1977">
        <v>4.7</v>
      </c>
      <c r="D1977">
        <v>4.4000000000000004</v>
      </c>
      <c r="E1977">
        <v>4.8</v>
      </c>
      <c r="F1977">
        <v>4.8</v>
      </c>
      <c r="G1977">
        <v>4.3</v>
      </c>
      <c r="H1977">
        <v>4.5</v>
      </c>
      <c r="I1977">
        <v>5</v>
      </c>
      <c r="J1977">
        <v>4.8</v>
      </c>
      <c r="K1977">
        <v>4.5</v>
      </c>
      <c r="L1977">
        <v>4.9000000000000004</v>
      </c>
      <c r="M1977">
        <v>4.7</v>
      </c>
      <c r="N1977">
        <v>4.8</v>
      </c>
      <c r="O1977">
        <v>4.8</v>
      </c>
      <c r="P1977">
        <v>4.8</v>
      </c>
      <c r="Q1977">
        <v>4.7</v>
      </c>
      <c r="R1977">
        <v>4.9000000000000004</v>
      </c>
      <c r="S1977">
        <v>4.7</v>
      </c>
      <c r="T1977">
        <v>4.8</v>
      </c>
      <c r="U1977">
        <v>4.5999999999999996</v>
      </c>
      <c r="V1977">
        <v>4.7</v>
      </c>
      <c r="W1977">
        <v>4.4000000000000004</v>
      </c>
    </row>
    <row r="1978" spans="1:23">
      <c r="A1978" t="s">
        <v>258</v>
      </c>
      <c r="B1978">
        <v>75</v>
      </c>
      <c r="C1978">
        <v>91.7</v>
      </c>
      <c r="D1978">
        <v>86.1</v>
      </c>
      <c r="E1978">
        <v>95</v>
      </c>
      <c r="F1978">
        <v>93.8</v>
      </c>
      <c r="G1978">
        <v>83.3</v>
      </c>
      <c r="H1978">
        <v>87.5</v>
      </c>
      <c r="I1978">
        <v>100</v>
      </c>
      <c r="J1978">
        <v>93.8</v>
      </c>
      <c r="K1978">
        <v>87.5</v>
      </c>
      <c r="L1978">
        <v>96.9</v>
      </c>
      <c r="M1978">
        <v>91.7</v>
      </c>
      <c r="N1978">
        <v>95.8</v>
      </c>
      <c r="O1978">
        <v>96.2</v>
      </c>
      <c r="P1978">
        <v>93.8</v>
      </c>
      <c r="Q1978">
        <v>91.7</v>
      </c>
      <c r="R1978">
        <v>96.9</v>
      </c>
      <c r="S1978">
        <v>91.7</v>
      </c>
      <c r="T1978">
        <v>93.8</v>
      </c>
      <c r="U1978">
        <v>89.3</v>
      </c>
      <c r="V1978">
        <v>91.3</v>
      </c>
      <c r="W1978">
        <v>84.5</v>
      </c>
    </row>
    <row r="1979" spans="1:23">
      <c r="A1979" t="s">
        <v>245</v>
      </c>
    </row>
    <row r="1980" spans="1:23">
      <c r="A1980" t="s">
        <v>245</v>
      </c>
    </row>
    <row r="1981" spans="1:23">
      <c r="A1981" t="s">
        <v>363</v>
      </c>
    </row>
    <row r="1982" spans="1:23">
      <c r="A1982" t="s">
        <v>373</v>
      </c>
    </row>
    <row r="1983" spans="1:23">
      <c r="A1983" t="s">
        <v>367</v>
      </c>
    </row>
    <row r="1986" spans="1:23">
      <c r="B1986" t="s">
        <v>238</v>
      </c>
      <c r="C1986" t="s">
        <v>239</v>
      </c>
      <c r="L1986" t="s">
        <v>240</v>
      </c>
    </row>
    <row r="1988" spans="1:23">
      <c r="B1988" t="s">
        <v>119</v>
      </c>
      <c r="C1988" t="s">
        <v>225</v>
      </c>
      <c r="D1988" t="s">
        <v>226</v>
      </c>
      <c r="E1988" t="s">
        <v>227</v>
      </c>
      <c r="F1988" t="s">
        <v>228</v>
      </c>
      <c r="G1988" t="s">
        <v>229</v>
      </c>
      <c r="H1988" t="s">
        <v>230</v>
      </c>
      <c r="I1988" t="s">
        <v>231</v>
      </c>
      <c r="J1988" t="s">
        <v>232</v>
      </c>
      <c r="K1988" t="s">
        <v>233</v>
      </c>
      <c r="L1988" t="s">
        <v>225</v>
      </c>
      <c r="M1988" t="s">
        <v>226</v>
      </c>
      <c r="N1988" t="s">
        <v>227</v>
      </c>
      <c r="O1988" t="s">
        <v>228</v>
      </c>
      <c r="P1988" t="s">
        <v>229</v>
      </c>
      <c r="Q1988" t="s">
        <v>230</v>
      </c>
      <c r="R1988" t="s">
        <v>231</v>
      </c>
      <c r="S1988" t="s">
        <v>232</v>
      </c>
      <c r="T1988" t="s">
        <v>233</v>
      </c>
      <c r="U1988" t="s">
        <v>122</v>
      </c>
      <c r="V1988" t="s">
        <v>241</v>
      </c>
      <c r="W1988" t="s">
        <v>224</v>
      </c>
    </row>
    <row r="1990" spans="1:23">
      <c r="A1990" t="s">
        <v>302</v>
      </c>
      <c r="B1990">
        <v>3.17</v>
      </c>
      <c r="C1990">
        <v>0</v>
      </c>
      <c r="D1990">
        <v>0</v>
      </c>
      <c r="E1990">
        <v>0</v>
      </c>
      <c r="F1990">
        <v>0</v>
      </c>
      <c r="G1990">
        <v>0</v>
      </c>
      <c r="H1990">
        <v>0</v>
      </c>
      <c r="I1990">
        <v>0</v>
      </c>
      <c r="J1990">
        <v>0</v>
      </c>
      <c r="K1990">
        <v>0</v>
      </c>
      <c r="L1990">
        <v>0</v>
      </c>
      <c r="M1990">
        <v>0</v>
      </c>
      <c r="N1990">
        <v>0</v>
      </c>
      <c r="O1990">
        <v>0</v>
      </c>
      <c r="P1990">
        <v>0</v>
      </c>
      <c r="Q1990">
        <v>0</v>
      </c>
      <c r="R1990">
        <v>0</v>
      </c>
      <c r="S1990">
        <v>0</v>
      </c>
      <c r="T1990">
        <v>0</v>
      </c>
      <c r="U1990">
        <v>0</v>
      </c>
      <c r="V1990">
        <v>0</v>
      </c>
      <c r="W1990">
        <v>1.48</v>
      </c>
    </row>
    <row r="1991" spans="1:23">
      <c r="A1991" t="s">
        <v>303</v>
      </c>
      <c r="B1991">
        <v>4.76</v>
      </c>
      <c r="C1991">
        <v>0</v>
      </c>
      <c r="D1991">
        <v>0</v>
      </c>
      <c r="E1991">
        <v>0</v>
      </c>
      <c r="F1991">
        <v>0</v>
      </c>
      <c r="G1991">
        <v>0</v>
      </c>
      <c r="H1991">
        <v>0</v>
      </c>
      <c r="I1991">
        <v>0</v>
      </c>
      <c r="J1991">
        <v>0</v>
      </c>
      <c r="K1991">
        <v>0</v>
      </c>
      <c r="L1991">
        <v>0</v>
      </c>
      <c r="M1991">
        <v>0</v>
      </c>
      <c r="N1991">
        <v>0</v>
      </c>
      <c r="O1991">
        <v>0</v>
      </c>
      <c r="P1991">
        <v>0</v>
      </c>
      <c r="Q1991">
        <v>0</v>
      </c>
      <c r="R1991">
        <v>0</v>
      </c>
      <c r="S1991">
        <v>0</v>
      </c>
      <c r="T1991">
        <v>0</v>
      </c>
      <c r="U1991">
        <v>0</v>
      </c>
      <c r="V1991">
        <v>0</v>
      </c>
      <c r="W1991">
        <v>2.21</v>
      </c>
    </row>
    <row r="1992" spans="1:23">
      <c r="A1992" t="s">
        <v>304</v>
      </c>
      <c r="B1992">
        <v>9.52</v>
      </c>
      <c r="C1992">
        <v>0</v>
      </c>
      <c r="D1992">
        <v>11.11</v>
      </c>
      <c r="E1992">
        <v>0</v>
      </c>
      <c r="F1992">
        <v>0</v>
      </c>
      <c r="G1992">
        <v>0</v>
      </c>
      <c r="H1992">
        <v>0</v>
      </c>
      <c r="I1992">
        <v>0</v>
      </c>
      <c r="J1992">
        <v>0</v>
      </c>
      <c r="K1992">
        <v>0</v>
      </c>
      <c r="L1992">
        <v>0</v>
      </c>
      <c r="M1992">
        <v>0</v>
      </c>
      <c r="N1992">
        <v>0</v>
      </c>
      <c r="O1992">
        <v>0</v>
      </c>
      <c r="P1992">
        <v>0</v>
      </c>
      <c r="Q1992">
        <v>0</v>
      </c>
      <c r="R1992">
        <v>0</v>
      </c>
      <c r="S1992">
        <v>0</v>
      </c>
      <c r="T1992">
        <v>0</v>
      </c>
      <c r="U1992">
        <v>0</v>
      </c>
      <c r="V1992">
        <v>0</v>
      </c>
      <c r="W1992">
        <v>4.8</v>
      </c>
    </row>
    <row r="1993" spans="1:23">
      <c r="A1993" t="s">
        <v>305</v>
      </c>
      <c r="B1993">
        <v>46.03</v>
      </c>
      <c r="C1993">
        <v>33.33</v>
      </c>
      <c r="D1993">
        <v>44.44</v>
      </c>
      <c r="E1993">
        <v>20</v>
      </c>
      <c r="F1993">
        <v>0</v>
      </c>
      <c r="G1993">
        <v>33.33</v>
      </c>
      <c r="H1993">
        <v>50</v>
      </c>
      <c r="I1993">
        <v>0</v>
      </c>
      <c r="J1993">
        <v>25</v>
      </c>
      <c r="K1993">
        <v>50</v>
      </c>
      <c r="L1993">
        <v>12.5</v>
      </c>
      <c r="M1993">
        <v>44.44</v>
      </c>
      <c r="N1993">
        <v>16.670000000000002</v>
      </c>
      <c r="O1993">
        <v>23.08</v>
      </c>
      <c r="P1993">
        <v>25</v>
      </c>
      <c r="Q1993">
        <v>33.33</v>
      </c>
      <c r="R1993">
        <v>11.11</v>
      </c>
      <c r="S1993">
        <v>16.670000000000002</v>
      </c>
      <c r="T1993">
        <v>11.11</v>
      </c>
      <c r="U1993">
        <v>42.86</v>
      </c>
      <c r="V1993">
        <v>33.33</v>
      </c>
      <c r="W1993">
        <v>35.79</v>
      </c>
    </row>
    <row r="1994" spans="1:23">
      <c r="A1994" t="s">
        <v>306</v>
      </c>
      <c r="B1994">
        <v>33.33</v>
      </c>
      <c r="C1994">
        <v>66.67</v>
      </c>
      <c r="D1994">
        <v>44.44</v>
      </c>
      <c r="E1994">
        <v>80</v>
      </c>
      <c r="F1994">
        <v>100</v>
      </c>
      <c r="G1994">
        <v>66.67</v>
      </c>
      <c r="H1994">
        <v>50</v>
      </c>
      <c r="I1994">
        <v>100</v>
      </c>
      <c r="J1994">
        <v>75</v>
      </c>
      <c r="K1994">
        <v>50</v>
      </c>
      <c r="L1994">
        <v>87.5</v>
      </c>
      <c r="M1994">
        <v>55.56</v>
      </c>
      <c r="N1994">
        <v>83.33</v>
      </c>
      <c r="O1994">
        <v>76.92</v>
      </c>
      <c r="P1994">
        <v>75</v>
      </c>
      <c r="Q1994">
        <v>66.67</v>
      </c>
      <c r="R1994">
        <v>77.78</v>
      </c>
      <c r="S1994">
        <v>83.33</v>
      </c>
      <c r="T1994">
        <v>77.78</v>
      </c>
      <c r="U1994">
        <v>57.14</v>
      </c>
      <c r="V1994">
        <v>62.5</v>
      </c>
      <c r="W1994">
        <v>53.14</v>
      </c>
    </row>
    <row r="1995" spans="1:23">
      <c r="A1995" t="s">
        <v>218</v>
      </c>
      <c r="B1995">
        <v>3.17</v>
      </c>
      <c r="C1995">
        <v>0</v>
      </c>
      <c r="D1995">
        <v>0</v>
      </c>
      <c r="E1995">
        <v>0</v>
      </c>
      <c r="F1995">
        <v>0</v>
      </c>
      <c r="G1995">
        <v>0</v>
      </c>
      <c r="H1995">
        <v>0</v>
      </c>
      <c r="I1995">
        <v>0</v>
      </c>
      <c r="J1995">
        <v>0</v>
      </c>
      <c r="K1995">
        <v>0</v>
      </c>
      <c r="L1995">
        <v>0</v>
      </c>
      <c r="M1995">
        <v>0</v>
      </c>
      <c r="N1995">
        <v>0</v>
      </c>
      <c r="O1995">
        <v>0</v>
      </c>
      <c r="P1995">
        <v>0</v>
      </c>
      <c r="Q1995">
        <v>0</v>
      </c>
      <c r="R1995">
        <v>11.11</v>
      </c>
      <c r="S1995">
        <v>0</v>
      </c>
      <c r="T1995">
        <v>11.11</v>
      </c>
      <c r="U1995">
        <v>0</v>
      </c>
      <c r="V1995">
        <v>4.17</v>
      </c>
      <c r="W1995">
        <v>2.58</v>
      </c>
    </row>
    <row r="1996" spans="1:23">
      <c r="A1996" t="s">
        <v>253</v>
      </c>
      <c r="B1996">
        <v>100</v>
      </c>
      <c r="C1996">
        <v>100</v>
      </c>
      <c r="D1996">
        <v>100</v>
      </c>
      <c r="E1996">
        <v>100</v>
      </c>
      <c r="F1996">
        <v>100</v>
      </c>
      <c r="G1996">
        <v>100</v>
      </c>
      <c r="H1996">
        <v>100</v>
      </c>
      <c r="I1996">
        <v>100</v>
      </c>
      <c r="J1996">
        <v>100</v>
      </c>
      <c r="K1996">
        <v>100</v>
      </c>
      <c r="L1996">
        <v>100</v>
      </c>
      <c r="M1996">
        <v>100</v>
      </c>
      <c r="N1996">
        <v>100</v>
      </c>
      <c r="O1996">
        <v>100</v>
      </c>
      <c r="P1996">
        <v>100</v>
      </c>
      <c r="Q1996">
        <v>100</v>
      </c>
      <c r="R1996">
        <v>100</v>
      </c>
      <c r="S1996">
        <v>100</v>
      </c>
      <c r="T1996">
        <v>100</v>
      </c>
      <c r="U1996">
        <v>100</v>
      </c>
      <c r="V1996">
        <v>100</v>
      </c>
      <c r="W1996">
        <v>100</v>
      </c>
    </row>
    <row r="1997" spans="1:23">
      <c r="A1997" t="s">
        <v>254</v>
      </c>
      <c r="B1997">
        <v>126</v>
      </c>
      <c r="C1997">
        <v>6</v>
      </c>
      <c r="D1997">
        <v>9</v>
      </c>
      <c r="E1997">
        <v>5</v>
      </c>
      <c r="F1997">
        <v>4</v>
      </c>
      <c r="G1997">
        <v>3</v>
      </c>
      <c r="H1997">
        <v>4</v>
      </c>
      <c r="I1997">
        <v>2</v>
      </c>
      <c r="J1997">
        <v>4</v>
      </c>
      <c r="K1997">
        <v>4</v>
      </c>
      <c r="L1997">
        <v>8</v>
      </c>
      <c r="M1997">
        <v>9</v>
      </c>
      <c r="N1997">
        <v>12</v>
      </c>
      <c r="O1997">
        <v>13</v>
      </c>
      <c r="P1997">
        <v>4</v>
      </c>
      <c r="Q1997">
        <v>3</v>
      </c>
      <c r="R1997">
        <v>9</v>
      </c>
      <c r="S1997">
        <v>6</v>
      </c>
      <c r="T1997">
        <v>9</v>
      </c>
      <c r="U1997">
        <v>7</v>
      </c>
      <c r="V1997">
        <v>24</v>
      </c>
      <c r="W1997">
        <v>271</v>
      </c>
    </row>
    <row r="1998" spans="1:23">
      <c r="A1998" t="s">
        <v>255</v>
      </c>
      <c r="B1998">
        <v>79.37</v>
      </c>
      <c r="C1998">
        <v>100</v>
      </c>
      <c r="D1998">
        <v>88.89</v>
      </c>
      <c r="E1998">
        <v>100</v>
      </c>
      <c r="F1998">
        <v>100</v>
      </c>
      <c r="G1998">
        <v>100</v>
      </c>
      <c r="H1998">
        <v>100</v>
      </c>
      <c r="I1998">
        <v>100</v>
      </c>
      <c r="J1998">
        <v>100</v>
      </c>
      <c r="K1998">
        <v>100</v>
      </c>
      <c r="L1998">
        <v>100</v>
      </c>
      <c r="M1998">
        <v>100</v>
      </c>
      <c r="N1998">
        <v>100</v>
      </c>
      <c r="O1998">
        <v>100</v>
      </c>
      <c r="P1998">
        <v>100</v>
      </c>
      <c r="Q1998">
        <v>100</v>
      </c>
      <c r="R1998">
        <v>88.89</v>
      </c>
      <c r="S1998">
        <v>100</v>
      </c>
      <c r="T1998">
        <v>88.89</v>
      </c>
      <c r="U1998">
        <v>100</v>
      </c>
      <c r="V1998">
        <v>95.83</v>
      </c>
      <c r="W1998">
        <v>88.93</v>
      </c>
    </row>
    <row r="1999" spans="1:23">
      <c r="A1999" t="s">
        <v>256</v>
      </c>
      <c r="B1999">
        <v>7.94</v>
      </c>
      <c r="C1999">
        <v>0</v>
      </c>
      <c r="D1999">
        <v>0</v>
      </c>
      <c r="E1999">
        <v>0</v>
      </c>
      <c r="F1999">
        <v>0</v>
      </c>
      <c r="G1999">
        <v>0</v>
      </c>
      <c r="H1999">
        <v>0</v>
      </c>
      <c r="I1999">
        <v>0</v>
      </c>
      <c r="J1999">
        <v>0</v>
      </c>
      <c r="K1999">
        <v>0</v>
      </c>
      <c r="L1999">
        <v>0</v>
      </c>
      <c r="M1999">
        <v>0</v>
      </c>
      <c r="N1999">
        <v>0</v>
      </c>
      <c r="O1999">
        <v>0</v>
      </c>
      <c r="P1999">
        <v>0</v>
      </c>
      <c r="Q1999">
        <v>0</v>
      </c>
      <c r="R1999">
        <v>0</v>
      </c>
      <c r="S1999">
        <v>0</v>
      </c>
      <c r="T1999">
        <v>0</v>
      </c>
      <c r="U1999">
        <v>0</v>
      </c>
      <c r="V1999">
        <v>0</v>
      </c>
      <c r="W1999">
        <v>3.69</v>
      </c>
    </row>
    <row r="2000" spans="1:23">
      <c r="A2000" t="s">
        <v>257</v>
      </c>
      <c r="B2000">
        <v>4</v>
      </c>
      <c r="C2000">
        <v>4.7</v>
      </c>
      <c r="D2000">
        <v>4.3</v>
      </c>
      <c r="E2000">
        <v>4.8</v>
      </c>
      <c r="F2000">
        <v>5</v>
      </c>
      <c r="G2000">
        <v>4.7</v>
      </c>
      <c r="H2000">
        <v>4.5</v>
      </c>
      <c r="I2000">
        <v>5</v>
      </c>
      <c r="J2000">
        <v>4.8</v>
      </c>
      <c r="K2000">
        <v>4.5</v>
      </c>
      <c r="L2000">
        <v>4.9000000000000004</v>
      </c>
      <c r="M2000">
        <v>4.5999999999999996</v>
      </c>
      <c r="N2000">
        <v>4.8</v>
      </c>
      <c r="O2000">
        <v>4.8</v>
      </c>
      <c r="P2000">
        <v>4.8</v>
      </c>
      <c r="Q2000">
        <v>4.7</v>
      </c>
      <c r="R2000">
        <v>4.9000000000000004</v>
      </c>
      <c r="S2000">
        <v>4.8</v>
      </c>
      <c r="T2000">
        <v>4.9000000000000004</v>
      </c>
      <c r="U2000">
        <v>4.5999999999999996</v>
      </c>
      <c r="V2000">
        <v>4.7</v>
      </c>
      <c r="W2000">
        <v>4.4000000000000004</v>
      </c>
    </row>
    <row r="2001" spans="1:23">
      <c r="A2001" t="s">
        <v>258</v>
      </c>
      <c r="B2001">
        <v>76.2</v>
      </c>
      <c r="C2001">
        <v>91.7</v>
      </c>
      <c r="D2001">
        <v>83.3</v>
      </c>
      <c r="E2001">
        <v>95</v>
      </c>
      <c r="F2001">
        <v>100</v>
      </c>
      <c r="G2001">
        <v>91.7</v>
      </c>
      <c r="H2001">
        <v>87.5</v>
      </c>
      <c r="I2001">
        <v>100</v>
      </c>
      <c r="J2001">
        <v>93.8</v>
      </c>
      <c r="K2001">
        <v>87.5</v>
      </c>
      <c r="L2001">
        <v>96.9</v>
      </c>
      <c r="M2001">
        <v>88.9</v>
      </c>
      <c r="N2001">
        <v>95.8</v>
      </c>
      <c r="O2001">
        <v>94.2</v>
      </c>
      <c r="P2001">
        <v>93.8</v>
      </c>
      <c r="Q2001">
        <v>91.7</v>
      </c>
      <c r="R2001">
        <v>96.9</v>
      </c>
      <c r="S2001">
        <v>95.8</v>
      </c>
      <c r="T2001">
        <v>96.9</v>
      </c>
      <c r="U2001">
        <v>89.3</v>
      </c>
      <c r="V2001">
        <v>91.3</v>
      </c>
      <c r="W2001">
        <v>85.1</v>
      </c>
    </row>
    <row r="2002" spans="1:23">
      <c r="A2002" t="s">
        <v>245</v>
      </c>
    </row>
    <row r="2003" spans="1:23">
      <c r="A2003" t="s">
        <v>245</v>
      </c>
    </row>
    <row r="2004" spans="1:23">
      <c r="A2004" t="s">
        <v>363</v>
      </c>
    </row>
    <row r="2005" spans="1:23">
      <c r="A2005" t="s">
        <v>373</v>
      </c>
    </row>
    <row r="2006" spans="1:23">
      <c r="A2006" t="s">
        <v>368</v>
      </c>
    </row>
    <row r="2009" spans="1:23">
      <c r="B2009" t="s">
        <v>238</v>
      </c>
      <c r="C2009" t="s">
        <v>239</v>
      </c>
      <c r="L2009" t="s">
        <v>240</v>
      </c>
    </row>
    <row r="2011" spans="1:23">
      <c r="B2011" t="s">
        <v>119</v>
      </c>
      <c r="C2011" t="s">
        <v>225</v>
      </c>
      <c r="D2011" t="s">
        <v>226</v>
      </c>
      <c r="E2011" t="s">
        <v>227</v>
      </c>
      <c r="F2011" t="s">
        <v>228</v>
      </c>
      <c r="G2011" t="s">
        <v>229</v>
      </c>
      <c r="H2011" t="s">
        <v>230</v>
      </c>
      <c r="I2011" t="s">
        <v>231</v>
      </c>
      <c r="J2011" t="s">
        <v>232</v>
      </c>
      <c r="K2011" t="s">
        <v>233</v>
      </c>
      <c r="L2011" t="s">
        <v>225</v>
      </c>
      <c r="M2011" t="s">
        <v>226</v>
      </c>
      <c r="N2011" t="s">
        <v>227</v>
      </c>
      <c r="O2011" t="s">
        <v>228</v>
      </c>
      <c r="P2011" t="s">
        <v>229</v>
      </c>
      <c r="Q2011" t="s">
        <v>230</v>
      </c>
      <c r="R2011" t="s">
        <v>231</v>
      </c>
      <c r="S2011" t="s">
        <v>232</v>
      </c>
      <c r="T2011" t="s">
        <v>233</v>
      </c>
      <c r="U2011" t="s">
        <v>122</v>
      </c>
      <c r="V2011" t="s">
        <v>241</v>
      </c>
      <c r="W2011" t="s">
        <v>224</v>
      </c>
    </row>
    <row r="2013" spans="1:23">
      <c r="A2013" t="s">
        <v>302</v>
      </c>
      <c r="B2013">
        <v>3.97</v>
      </c>
      <c r="C2013">
        <v>0</v>
      </c>
      <c r="D2013">
        <v>0</v>
      </c>
      <c r="E2013">
        <v>0</v>
      </c>
      <c r="F2013">
        <v>0</v>
      </c>
      <c r="G2013">
        <v>0</v>
      </c>
      <c r="H2013">
        <v>0</v>
      </c>
      <c r="I2013">
        <v>0</v>
      </c>
      <c r="J2013">
        <v>0</v>
      </c>
      <c r="K2013">
        <v>0</v>
      </c>
      <c r="L2013">
        <v>0</v>
      </c>
      <c r="M2013">
        <v>0</v>
      </c>
      <c r="N2013">
        <v>0</v>
      </c>
      <c r="O2013">
        <v>0</v>
      </c>
      <c r="P2013">
        <v>0</v>
      </c>
      <c r="Q2013">
        <v>0</v>
      </c>
      <c r="R2013">
        <v>0</v>
      </c>
      <c r="S2013">
        <v>0</v>
      </c>
      <c r="T2013">
        <v>0</v>
      </c>
      <c r="U2013">
        <v>0</v>
      </c>
      <c r="V2013">
        <v>0</v>
      </c>
      <c r="W2013">
        <v>1.85</v>
      </c>
    </row>
    <row r="2014" spans="1:23">
      <c r="A2014" t="s">
        <v>303</v>
      </c>
      <c r="B2014">
        <v>2.38</v>
      </c>
      <c r="C2014">
        <v>0</v>
      </c>
      <c r="D2014">
        <v>0</v>
      </c>
      <c r="E2014">
        <v>0</v>
      </c>
      <c r="F2014">
        <v>0</v>
      </c>
      <c r="G2014">
        <v>0</v>
      </c>
      <c r="H2014">
        <v>0</v>
      </c>
      <c r="I2014">
        <v>0</v>
      </c>
      <c r="J2014">
        <v>0</v>
      </c>
      <c r="K2014">
        <v>0</v>
      </c>
      <c r="L2014">
        <v>0</v>
      </c>
      <c r="M2014">
        <v>0</v>
      </c>
      <c r="N2014">
        <v>0</v>
      </c>
      <c r="O2014">
        <v>0</v>
      </c>
      <c r="P2014">
        <v>0</v>
      </c>
      <c r="Q2014">
        <v>0</v>
      </c>
      <c r="R2014">
        <v>0</v>
      </c>
      <c r="S2014">
        <v>0</v>
      </c>
      <c r="T2014">
        <v>0</v>
      </c>
      <c r="U2014">
        <v>0</v>
      </c>
      <c r="V2014">
        <v>0</v>
      </c>
      <c r="W2014">
        <v>1.1100000000000001</v>
      </c>
    </row>
    <row r="2015" spans="1:23">
      <c r="A2015" t="s">
        <v>304</v>
      </c>
      <c r="B2015">
        <v>13.49</v>
      </c>
      <c r="C2015">
        <v>0</v>
      </c>
      <c r="D2015">
        <v>11.11</v>
      </c>
      <c r="E2015">
        <v>0</v>
      </c>
      <c r="F2015">
        <v>0</v>
      </c>
      <c r="G2015">
        <v>0</v>
      </c>
      <c r="H2015">
        <v>0</v>
      </c>
      <c r="I2015">
        <v>0</v>
      </c>
      <c r="J2015">
        <v>0</v>
      </c>
      <c r="K2015">
        <v>0</v>
      </c>
      <c r="L2015">
        <v>0</v>
      </c>
      <c r="M2015">
        <v>0</v>
      </c>
      <c r="N2015">
        <v>0</v>
      </c>
      <c r="O2015">
        <v>0</v>
      </c>
      <c r="P2015">
        <v>0</v>
      </c>
      <c r="Q2015">
        <v>0</v>
      </c>
      <c r="R2015">
        <v>0</v>
      </c>
      <c r="S2015">
        <v>0</v>
      </c>
      <c r="T2015">
        <v>0</v>
      </c>
      <c r="U2015">
        <v>0</v>
      </c>
      <c r="V2015">
        <v>0</v>
      </c>
      <c r="W2015">
        <v>6.64</v>
      </c>
    </row>
    <row r="2016" spans="1:23">
      <c r="A2016" t="s">
        <v>305</v>
      </c>
      <c r="B2016">
        <v>42.86</v>
      </c>
      <c r="C2016">
        <v>33.33</v>
      </c>
      <c r="D2016">
        <v>33.33</v>
      </c>
      <c r="E2016">
        <v>20</v>
      </c>
      <c r="F2016">
        <v>50</v>
      </c>
      <c r="G2016">
        <v>66.67</v>
      </c>
      <c r="H2016">
        <v>50</v>
      </c>
      <c r="I2016">
        <v>0</v>
      </c>
      <c r="J2016">
        <v>25</v>
      </c>
      <c r="K2016">
        <v>25</v>
      </c>
      <c r="L2016">
        <v>25</v>
      </c>
      <c r="M2016">
        <v>44.44</v>
      </c>
      <c r="N2016">
        <v>16.670000000000002</v>
      </c>
      <c r="O2016">
        <v>23.08</v>
      </c>
      <c r="P2016">
        <v>25</v>
      </c>
      <c r="Q2016">
        <v>33.33</v>
      </c>
      <c r="R2016">
        <v>22.22</v>
      </c>
      <c r="S2016">
        <v>16.670000000000002</v>
      </c>
      <c r="T2016">
        <v>11.11</v>
      </c>
      <c r="U2016">
        <v>42.86</v>
      </c>
      <c r="V2016">
        <v>33.33</v>
      </c>
      <c r="W2016">
        <v>35.42</v>
      </c>
    </row>
    <row r="2017" spans="1:23">
      <c r="A2017" t="s">
        <v>306</v>
      </c>
      <c r="B2017">
        <v>34.130000000000003</v>
      </c>
      <c r="C2017">
        <v>66.67</v>
      </c>
      <c r="D2017">
        <v>55.56</v>
      </c>
      <c r="E2017">
        <v>80</v>
      </c>
      <c r="F2017">
        <v>50</v>
      </c>
      <c r="G2017">
        <v>33.33</v>
      </c>
      <c r="H2017">
        <v>50</v>
      </c>
      <c r="I2017">
        <v>100</v>
      </c>
      <c r="J2017">
        <v>75</v>
      </c>
      <c r="K2017">
        <v>75</v>
      </c>
      <c r="L2017">
        <v>75</v>
      </c>
      <c r="M2017">
        <v>55.56</v>
      </c>
      <c r="N2017">
        <v>83.33</v>
      </c>
      <c r="O2017">
        <v>76.92</v>
      </c>
      <c r="P2017">
        <v>75</v>
      </c>
      <c r="Q2017">
        <v>66.67</v>
      </c>
      <c r="R2017">
        <v>66.67</v>
      </c>
      <c r="S2017">
        <v>83.33</v>
      </c>
      <c r="T2017">
        <v>77.78</v>
      </c>
      <c r="U2017">
        <v>57.14</v>
      </c>
      <c r="V2017">
        <v>62.5</v>
      </c>
      <c r="W2017">
        <v>52.4</v>
      </c>
    </row>
    <row r="2018" spans="1:23">
      <c r="A2018" t="s">
        <v>218</v>
      </c>
      <c r="B2018">
        <v>3.17</v>
      </c>
      <c r="C2018">
        <v>0</v>
      </c>
      <c r="D2018">
        <v>0</v>
      </c>
      <c r="E2018">
        <v>0</v>
      </c>
      <c r="F2018">
        <v>0</v>
      </c>
      <c r="G2018">
        <v>0</v>
      </c>
      <c r="H2018">
        <v>0</v>
      </c>
      <c r="I2018">
        <v>0</v>
      </c>
      <c r="J2018">
        <v>0</v>
      </c>
      <c r="K2018">
        <v>0</v>
      </c>
      <c r="L2018">
        <v>0</v>
      </c>
      <c r="M2018">
        <v>0</v>
      </c>
      <c r="N2018">
        <v>0</v>
      </c>
      <c r="O2018">
        <v>0</v>
      </c>
      <c r="P2018">
        <v>0</v>
      </c>
      <c r="Q2018">
        <v>0</v>
      </c>
      <c r="R2018">
        <v>11.11</v>
      </c>
      <c r="S2018">
        <v>0</v>
      </c>
      <c r="T2018">
        <v>11.11</v>
      </c>
      <c r="U2018">
        <v>0</v>
      </c>
      <c r="V2018">
        <v>4.17</v>
      </c>
      <c r="W2018">
        <v>2.58</v>
      </c>
    </row>
    <row r="2019" spans="1:23">
      <c r="A2019" t="s">
        <v>253</v>
      </c>
      <c r="B2019">
        <v>100</v>
      </c>
      <c r="C2019">
        <v>100</v>
      </c>
      <c r="D2019">
        <v>100</v>
      </c>
      <c r="E2019">
        <v>100</v>
      </c>
      <c r="F2019">
        <v>100</v>
      </c>
      <c r="G2019">
        <v>100</v>
      </c>
      <c r="H2019">
        <v>100</v>
      </c>
      <c r="I2019">
        <v>100</v>
      </c>
      <c r="J2019">
        <v>100</v>
      </c>
      <c r="K2019">
        <v>100</v>
      </c>
      <c r="L2019">
        <v>100</v>
      </c>
      <c r="M2019">
        <v>100</v>
      </c>
      <c r="N2019">
        <v>100</v>
      </c>
      <c r="O2019">
        <v>100</v>
      </c>
      <c r="P2019">
        <v>100</v>
      </c>
      <c r="Q2019">
        <v>100</v>
      </c>
      <c r="R2019">
        <v>100</v>
      </c>
      <c r="S2019">
        <v>100</v>
      </c>
      <c r="T2019">
        <v>100</v>
      </c>
      <c r="U2019">
        <v>100</v>
      </c>
      <c r="V2019">
        <v>100</v>
      </c>
      <c r="W2019">
        <v>100</v>
      </c>
    </row>
    <row r="2020" spans="1:23">
      <c r="A2020" t="s">
        <v>254</v>
      </c>
      <c r="B2020">
        <v>126</v>
      </c>
      <c r="C2020">
        <v>6</v>
      </c>
      <c r="D2020">
        <v>9</v>
      </c>
      <c r="E2020">
        <v>5</v>
      </c>
      <c r="F2020">
        <v>4</v>
      </c>
      <c r="G2020">
        <v>3</v>
      </c>
      <c r="H2020">
        <v>4</v>
      </c>
      <c r="I2020">
        <v>2</v>
      </c>
      <c r="J2020">
        <v>4</v>
      </c>
      <c r="K2020">
        <v>4</v>
      </c>
      <c r="L2020">
        <v>8</v>
      </c>
      <c r="M2020">
        <v>9</v>
      </c>
      <c r="N2020">
        <v>12</v>
      </c>
      <c r="O2020">
        <v>13</v>
      </c>
      <c r="P2020">
        <v>4</v>
      </c>
      <c r="Q2020">
        <v>3</v>
      </c>
      <c r="R2020">
        <v>9</v>
      </c>
      <c r="S2020">
        <v>6</v>
      </c>
      <c r="T2020">
        <v>9</v>
      </c>
      <c r="U2020">
        <v>7</v>
      </c>
      <c r="V2020">
        <v>24</v>
      </c>
      <c r="W2020">
        <v>271</v>
      </c>
    </row>
    <row r="2021" spans="1:23">
      <c r="A2021" t="s">
        <v>255</v>
      </c>
      <c r="B2021">
        <v>76.98</v>
      </c>
      <c r="C2021">
        <v>100</v>
      </c>
      <c r="D2021">
        <v>88.89</v>
      </c>
      <c r="E2021">
        <v>100</v>
      </c>
      <c r="F2021">
        <v>100</v>
      </c>
      <c r="G2021">
        <v>100</v>
      </c>
      <c r="H2021">
        <v>100</v>
      </c>
      <c r="I2021">
        <v>100</v>
      </c>
      <c r="J2021">
        <v>100</v>
      </c>
      <c r="K2021">
        <v>100</v>
      </c>
      <c r="L2021">
        <v>100</v>
      </c>
      <c r="M2021">
        <v>100</v>
      </c>
      <c r="N2021">
        <v>100</v>
      </c>
      <c r="O2021">
        <v>100</v>
      </c>
      <c r="P2021">
        <v>100</v>
      </c>
      <c r="Q2021">
        <v>100</v>
      </c>
      <c r="R2021">
        <v>88.89</v>
      </c>
      <c r="S2021">
        <v>100</v>
      </c>
      <c r="T2021">
        <v>88.89</v>
      </c>
      <c r="U2021">
        <v>100</v>
      </c>
      <c r="V2021">
        <v>95.83</v>
      </c>
      <c r="W2021">
        <v>87.82</v>
      </c>
    </row>
    <row r="2022" spans="1:23">
      <c r="A2022" t="s">
        <v>256</v>
      </c>
      <c r="B2022">
        <v>6.35</v>
      </c>
      <c r="C2022">
        <v>0</v>
      </c>
      <c r="D2022">
        <v>0</v>
      </c>
      <c r="E2022">
        <v>0</v>
      </c>
      <c r="F2022">
        <v>0</v>
      </c>
      <c r="G2022">
        <v>0</v>
      </c>
      <c r="H2022">
        <v>0</v>
      </c>
      <c r="I2022">
        <v>0</v>
      </c>
      <c r="J2022">
        <v>0</v>
      </c>
      <c r="K2022">
        <v>0</v>
      </c>
      <c r="L2022">
        <v>0</v>
      </c>
      <c r="M2022">
        <v>0</v>
      </c>
      <c r="N2022">
        <v>0</v>
      </c>
      <c r="O2022">
        <v>0</v>
      </c>
      <c r="P2022">
        <v>0</v>
      </c>
      <c r="Q2022">
        <v>0</v>
      </c>
      <c r="R2022">
        <v>0</v>
      </c>
      <c r="S2022">
        <v>0</v>
      </c>
      <c r="T2022">
        <v>0</v>
      </c>
      <c r="U2022">
        <v>0</v>
      </c>
      <c r="V2022">
        <v>0</v>
      </c>
      <c r="W2022">
        <v>2.95</v>
      </c>
    </row>
    <row r="2023" spans="1:23">
      <c r="A2023" t="s">
        <v>257</v>
      </c>
      <c r="B2023">
        <v>4</v>
      </c>
      <c r="C2023">
        <v>4.7</v>
      </c>
      <c r="D2023">
        <v>4.4000000000000004</v>
      </c>
      <c r="E2023">
        <v>4.8</v>
      </c>
      <c r="F2023">
        <v>4.5</v>
      </c>
      <c r="G2023">
        <v>4.3</v>
      </c>
      <c r="H2023">
        <v>4.5</v>
      </c>
      <c r="I2023">
        <v>5</v>
      </c>
      <c r="J2023">
        <v>4.8</v>
      </c>
      <c r="K2023">
        <v>4.8</v>
      </c>
      <c r="L2023">
        <v>4.8</v>
      </c>
      <c r="M2023">
        <v>4.5999999999999996</v>
      </c>
      <c r="N2023">
        <v>4.8</v>
      </c>
      <c r="O2023">
        <v>4.8</v>
      </c>
      <c r="P2023">
        <v>4.8</v>
      </c>
      <c r="Q2023">
        <v>4.7</v>
      </c>
      <c r="R2023">
        <v>4.8</v>
      </c>
      <c r="S2023">
        <v>4.8</v>
      </c>
      <c r="T2023">
        <v>4.9000000000000004</v>
      </c>
      <c r="U2023">
        <v>4.5999999999999996</v>
      </c>
      <c r="V2023">
        <v>4.7</v>
      </c>
      <c r="W2023">
        <v>4.4000000000000004</v>
      </c>
    </row>
    <row r="2024" spans="1:23">
      <c r="A2024" t="s">
        <v>258</v>
      </c>
      <c r="B2024">
        <v>76</v>
      </c>
      <c r="C2024">
        <v>91.7</v>
      </c>
      <c r="D2024">
        <v>86.1</v>
      </c>
      <c r="E2024">
        <v>95</v>
      </c>
      <c r="F2024">
        <v>87.5</v>
      </c>
      <c r="G2024">
        <v>83.3</v>
      </c>
      <c r="H2024">
        <v>87.5</v>
      </c>
      <c r="I2024">
        <v>100</v>
      </c>
      <c r="J2024">
        <v>93.8</v>
      </c>
      <c r="K2024">
        <v>93.8</v>
      </c>
      <c r="L2024">
        <v>93.8</v>
      </c>
      <c r="M2024">
        <v>88.9</v>
      </c>
      <c r="N2024">
        <v>95.8</v>
      </c>
      <c r="O2024">
        <v>94.2</v>
      </c>
      <c r="P2024">
        <v>93.8</v>
      </c>
      <c r="Q2024">
        <v>91.7</v>
      </c>
      <c r="R2024">
        <v>93.8</v>
      </c>
      <c r="S2024">
        <v>95.8</v>
      </c>
      <c r="T2024">
        <v>96.9</v>
      </c>
      <c r="U2024">
        <v>89.3</v>
      </c>
      <c r="V2024">
        <v>91.3</v>
      </c>
      <c r="W2024">
        <v>84.8</v>
      </c>
    </row>
    <row r="2025" spans="1:23">
      <c r="A2025" t="s">
        <v>245</v>
      </c>
    </row>
    <row r="2026" spans="1:23">
      <c r="A2026" t="s">
        <v>245</v>
      </c>
    </row>
    <row r="2027" spans="1:23">
      <c r="A2027" t="s">
        <v>363</v>
      </c>
    </row>
    <row r="2028" spans="1:23">
      <c r="A2028" t="s">
        <v>373</v>
      </c>
    </row>
    <row r="2029" spans="1:23">
      <c r="A2029" t="s">
        <v>369</v>
      </c>
    </row>
    <row r="2032" spans="1:23">
      <c r="B2032" t="s">
        <v>238</v>
      </c>
      <c r="C2032" t="s">
        <v>239</v>
      </c>
      <c r="L2032" t="s">
        <v>240</v>
      </c>
    </row>
    <row r="2034" spans="1:23">
      <c r="B2034" t="s">
        <v>119</v>
      </c>
      <c r="C2034" t="s">
        <v>225</v>
      </c>
      <c r="D2034" t="s">
        <v>226</v>
      </c>
      <c r="E2034" t="s">
        <v>227</v>
      </c>
      <c r="F2034" t="s">
        <v>228</v>
      </c>
      <c r="G2034" t="s">
        <v>229</v>
      </c>
      <c r="H2034" t="s">
        <v>230</v>
      </c>
      <c r="I2034" t="s">
        <v>231</v>
      </c>
      <c r="J2034" t="s">
        <v>232</v>
      </c>
      <c r="K2034" t="s">
        <v>233</v>
      </c>
      <c r="L2034" t="s">
        <v>225</v>
      </c>
      <c r="M2034" t="s">
        <v>226</v>
      </c>
      <c r="N2034" t="s">
        <v>227</v>
      </c>
      <c r="O2034" t="s">
        <v>228</v>
      </c>
      <c r="P2034" t="s">
        <v>229</v>
      </c>
      <c r="Q2034" t="s">
        <v>230</v>
      </c>
      <c r="R2034" t="s">
        <v>231</v>
      </c>
      <c r="S2034" t="s">
        <v>232</v>
      </c>
      <c r="T2034" t="s">
        <v>233</v>
      </c>
      <c r="U2034" t="s">
        <v>122</v>
      </c>
      <c r="V2034" t="s">
        <v>241</v>
      </c>
      <c r="W2034" t="s">
        <v>224</v>
      </c>
    </row>
    <row r="2036" spans="1:23">
      <c r="A2036" t="s">
        <v>302</v>
      </c>
      <c r="B2036">
        <v>2.38</v>
      </c>
      <c r="C2036">
        <v>0</v>
      </c>
      <c r="D2036">
        <v>0</v>
      </c>
      <c r="E2036">
        <v>0</v>
      </c>
      <c r="F2036">
        <v>0</v>
      </c>
      <c r="G2036">
        <v>0</v>
      </c>
      <c r="H2036">
        <v>0</v>
      </c>
      <c r="I2036">
        <v>0</v>
      </c>
      <c r="J2036">
        <v>0</v>
      </c>
      <c r="K2036">
        <v>0</v>
      </c>
      <c r="L2036">
        <v>0</v>
      </c>
      <c r="M2036">
        <v>0</v>
      </c>
      <c r="N2036">
        <v>0</v>
      </c>
      <c r="O2036">
        <v>0</v>
      </c>
      <c r="P2036">
        <v>0</v>
      </c>
      <c r="Q2036">
        <v>0</v>
      </c>
      <c r="R2036">
        <v>0</v>
      </c>
      <c r="S2036">
        <v>0</v>
      </c>
      <c r="T2036">
        <v>0</v>
      </c>
      <c r="U2036">
        <v>0</v>
      </c>
      <c r="V2036">
        <v>0</v>
      </c>
      <c r="W2036">
        <v>1.1100000000000001</v>
      </c>
    </row>
    <row r="2037" spans="1:23">
      <c r="A2037" t="s">
        <v>303</v>
      </c>
      <c r="B2037">
        <v>5.56</v>
      </c>
      <c r="C2037">
        <v>0</v>
      </c>
      <c r="D2037">
        <v>0</v>
      </c>
      <c r="E2037">
        <v>0</v>
      </c>
      <c r="F2037">
        <v>0</v>
      </c>
      <c r="G2037">
        <v>0</v>
      </c>
      <c r="H2037">
        <v>0</v>
      </c>
      <c r="I2037">
        <v>0</v>
      </c>
      <c r="J2037">
        <v>0</v>
      </c>
      <c r="K2037">
        <v>0</v>
      </c>
      <c r="L2037">
        <v>0</v>
      </c>
      <c r="M2037">
        <v>0</v>
      </c>
      <c r="N2037">
        <v>0</v>
      </c>
      <c r="O2037">
        <v>0</v>
      </c>
      <c r="P2037">
        <v>0</v>
      </c>
      <c r="Q2037">
        <v>0</v>
      </c>
      <c r="R2037">
        <v>0</v>
      </c>
      <c r="S2037">
        <v>0</v>
      </c>
      <c r="T2037">
        <v>0</v>
      </c>
      <c r="U2037">
        <v>0</v>
      </c>
      <c r="V2037">
        <v>0</v>
      </c>
      <c r="W2037">
        <v>2.58</v>
      </c>
    </row>
    <row r="2038" spans="1:23">
      <c r="A2038" t="s">
        <v>304</v>
      </c>
      <c r="B2038">
        <v>9.52</v>
      </c>
      <c r="C2038">
        <v>0</v>
      </c>
      <c r="D2038">
        <v>11.11</v>
      </c>
      <c r="E2038">
        <v>0</v>
      </c>
      <c r="F2038">
        <v>0</v>
      </c>
      <c r="G2038">
        <v>0</v>
      </c>
      <c r="H2038">
        <v>0</v>
      </c>
      <c r="I2038">
        <v>0</v>
      </c>
      <c r="J2038">
        <v>0</v>
      </c>
      <c r="K2038">
        <v>0</v>
      </c>
      <c r="L2038">
        <v>0</v>
      </c>
      <c r="M2038">
        <v>0</v>
      </c>
      <c r="N2038">
        <v>0</v>
      </c>
      <c r="O2038">
        <v>0</v>
      </c>
      <c r="P2038">
        <v>0</v>
      </c>
      <c r="Q2038">
        <v>0</v>
      </c>
      <c r="R2038">
        <v>0</v>
      </c>
      <c r="S2038">
        <v>0</v>
      </c>
      <c r="T2038">
        <v>0</v>
      </c>
      <c r="U2038">
        <v>0</v>
      </c>
      <c r="V2038">
        <v>0</v>
      </c>
      <c r="W2038">
        <v>4.8</v>
      </c>
    </row>
    <row r="2039" spans="1:23">
      <c r="A2039" t="s">
        <v>305</v>
      </c>
      <c r="B2039">
        <v>48.41</v>
      </c>
      <c r="C2039">
        <v>33.33</v>
      </c>
      <c r="D2039">
        <v>44.44</v>
      </c>
      <c r="E2039">
        <v>20</v>
      </c>
      <c r="F2039">
        <v>0</v>
      </c>
      <c r="G2039">
        <v>66.67</v>
      </c>
      <c r="H2039">
        <v>50</v>
      </c>
      <c r="I2039">
        <v>0</v>
      </c>
      <c r="J2039">
        <v>25</v>
      </c>
      <c r="K2039">
        <v>25</v>
      </c>
      <c r="L2039">
        <v>12.5</v>
      </c>
      <c r="M2039">
        <v>55.56</v>
      </c>
      <c r="N2039">
        <v>16.670000000000002</v>
      </c>
      <c r="O2039">
        <v>23.08</v>
      </c>
      <c r="P2039">
        <v>25</v>
      </c>
      <c r="Q2039">
        <v>33.33</v>
      </c>
      <c r="R2039">
        <v>22.22</v>
      </c>
      <c r="S2039">
        <v>16.670000000000002</v>
      </c>
      <c r="T2039">
        <v>22.22</v>
      </c>
      <c r="U2039">
        <v>42.86</v>
      </c>
      <c r="V2039">
        <v>33.33</v>
      </c>
      <c r="W2039">
        <v>38.01</v>
      </c>
    </row>
    <row r="2040" spans="1:23">
      <c r="A2040" t="s">
        <v>306</v>
      </c>
      <c r="B2040">
        <v>30.95</v>
      </c>
      <c r="C2040">
        <v>66.67</v>
      </c>
      <c r="D2040">
        <v>44.44</v>
      </c>
      <c r="E2040">
        <v>80</v>
      </c>
      <c r="F2040">
        <v>100</v>
      </c>
      <c r="G2040">
        <v>33.33</v>
      </c>
      <c r="H2040">
        <v>50</v>
      </c>
      <c r="I2040">
        <v>100</v>
      </c>
      <c r="J2040">
        <v>75</v>
      </c>
      <c r="K2040">
        <v>75</v>
      </c>
      <c r="L2040">
        <v>87.5</v>
      </c>
      <c r="M2040">
        <v>44.44</v>
      </c>
      <c r="N2040">
        <v>83.33</v>
      </c>
      <c r="O2040">
        <v>76.92</v>
      </c>
      <c r="P2040">
        <v>75</v>
      </c>
      <c r="Q2040">
        <v>66.67</v>
      </c>
      <c r="R2040">
        <v>66.67</v>
      </c>
      <c r="S2040">
        <v>83.33</v>
      </c>
      <c r="T2040">
        <v>66.67</v>
      </c>
      <c r="U2040">
        <v>57.14</v>
      </c>
      <c r="V2040">
        <v>62.5</v>
      </c>
      <c r="W2040">
        <v>50.92</v>
      </c>
    </row>
    <row r="2041" spans="1:23">
      <c r="A2041" t="s">
        <v>218</v>
      </c>
      <c r="B2041">
        <v>3.17</v>
      </c>
      <c r="C2041">
        <v>0</v>
      </c>
      <c r="D2041">
        <v>0</v>
      </c>
      <c r="E2041">
        <v>0</v>
      </c>
      <c r="F2041">
        <v>0</v>
      </c>
      <c r="G2041">
        <v>0</v>
      </c>
      <c r="H2041">
        <v>0</v>
      </c>
      <c r="I2041">
        <v>0</v>
      </c>
      <c r="J2041">
        <v>0</v>
      </c>
      <c r="K2041">
        <v>0</v>
      </c>
      <c r="L2041">
        <v>0</v>
      </c>
      <c r="M2041">
        <v>0</v>
      </c>
      <c r="N2041">
        <v>0</v>
      </c>
      <c r="O2041">
        <v>0</v>
      </c>
      <c r="P2041">
        <v>0</v>
      </c>
      <c r="Q2041">
        <v>0</v>
      </c>
      <c r="R2041">
        <v>11.11</v>
      </c>
      <c r="S2041">
        <v>0</v>
      </c>
      <c r="T2041">
        <v>11.11</v>
      </c>
      <c r="U2041">
        <v>0</v>
      </c>
      <c r="V2041">
        <v>4.17</v>
      </c>
      <c r="W2041">
        <v>2.58</v>
      </c>
    </row>
    <row r="2042" spans="1:23">
      <c r="A2042" t="s">
        <v>253</v>
      </c>
      <c r="B2042">
        <v>100</v>
      </c>
      <c r="C2042">
        <v>100</v>
      </c>
      <c r="D2042">
        <v>100</v>
      </c>
      <c r="E2042">
        <v>100</v>
      </c>
      <c r="F2042">
        <v>100</v>
      </c>
      <c r="G2042">
        <v>100</v>
      </c>
      <c r="H2042">
        <v>100</v>
      </c>
      <c r="I2042">
        <v>100</v>
      </c>
      <c r="J2042">
        <v>100</v>
      </c>
      <c r="K2042">
        <v>100</v>
      </c>
      <c r="L2042">
        <v>100</v>
      </c>
      <c r="M2042">
        <v>100</v>
      </c>
      <c r="N2042">
        <v>100</v>
      </c>
      <c r="O2042">
        <v>100</v>
      </c>
      <c r="P2042">
        <v>100</v>
      </c>
      <c r="Q2042">
        <v>100</v>
      </c>
      <c r="R2042">
        <v>100</v>
      </c>
      <c r="S2042">
        <v>100</v>
      </c>
      <c r="T2042">
        <v>100</v>
      </c>
      <c r="U2042">
        <v>100</v>
      </c>
      <c r="V2042">
        <v>100</v>
      </c>
      <c r="W2042">
        <v>100</v>
      </c>
    </row>
    <row r="2043" spans="1:23">
      <c r="A2043" t="s">
        <v>254</v>
      </c>
      <c r="B2043">
        <v>126</v>
      </c>
      <c r="C2043">
        <v>6</v>
      </c>
      <c r="D2043">
        <v>9</v>
      </c>
      <c r="E2043">
        <v>5</v>
      </c>
      <c r="F2043">
        <v>4</v>
      </c>
      <c r="G2043">
        <v>3</v>
      </c>
      <c r="H2043">
        <v>4</v>
      </c>
      <c r="I2043">
        <v>2</v>
      </c>
      <c r="J2043">
        <v>4</v>
      </c>
      <c r="K2043">
        <v>4</v>
      </c>
      <c r="L2043">
        <v>8</v>
      </c>
      <c r="M2043">
        <v>9</v>
      </c>
      <c r="N2043">
        <v>12</v>
      </c>
      <c r="O2043">
        <v>13</v>
      </c>
      <c r="P2043">
        <v>4</v>
      </c>
      <c r="Q2043">
        <v>3</v>
      </c>
      <c r="R2043">
        <v>9</v>
      </c>
      <c r="S2043">
        <v>6</v>
      </c>
      <c r="T2043">
        <v>9</v>
      </c>
      <c r="U2043">
        <v>7</v>
      </c>
      <c r="V2043">
        <v>24</v>
      </c>
      <c r="W2043">
        <v>271</v>
      </c>
    </row>
    <row r="2044" spans="1:23">
      <c r="A2044" t="s">
        <v>255</v>
      </c>
      <c r="B2044">
        <v>79.37</v>
      </c>
      <c r="C2044">
        <v>100</v>
      </c>
      <c r="D2044">
        <v>88.89</v>
      </c>
      <c r="E2044">
        <v>100</v>
      </c>
      <c r="F2044">
        <v>100</v>
      </c>
      <c r="G2044">
        <v>100</v>
      </c>
      <c r="H2044">
        <v>100</v>
      </c>
      <c r="I2044">
        <v>100</v>
      </c>
      <c r="J2044">
        <v>100</v>
      </c>
      <c r="K2044">
        <v>100</v>
      </c>
      <c r="L2044">
        <v>100</v>
      </c>
      <c r="M2044">
        <v>100</v>
      </c>
      <c r="N2044">
        <v>100</v>
      </c>
      <c r="O2044">
        <v>100</v>
      </c>
      <c r="P2044">
        <v>100</v>
      </c>
      <c r="Q2044">
        <v>100</v>
      </c>
      <c r="R2044">
        <v>88.89</v>
      </c>
      <c r="S2044">
        <v>100</v>
      </c>
      <c r="T2044">
        <v>88.89</v>
      </c>
      <c r="U2044">
        <v>100</v>
      </c>
      <c r="V2044">
        <v>95.83</v>
      </c>
      <c r="W2044">
        <v>88.93</v>
      </c>
    </row>
    <row r="2045" spans="1:23">
      <c r="A2045" t="s">
        <v>256</v>
      </c>
      <c r="B2045">
        <v>7.94</v>
      </c>
      <c r="C2045">
        <v>0</v>
      </c>
      <c r="D2045">
        <v>0</v>
      </c>
      <c r="E2045">
        <v>0</v>
      </c>
      <c r="F2045">
        <v>0</v>
      </c>
      <c r="G2045">
        <v>0</v>
      </c>
      <c r="H2045">
        <v>0</v>
      </c>
      <c r="I2045">
        <v>0</v>
      </c>
      <c r="J2045">
        <v>0</v>
      </c>
      <c r="K2045">
        <v>0</v>
      </c>
      <c r="L2045">
        <v>0</v>
      </c>
      <c r="M2045">
        <v>0</v>
      </c>
      <c r="N2045">
        <v>0</v>
      </c>
      <c r="O2045">
        <v>0</v>
      </c>
      <c r="P2045">
        <v>0</v>
      </c>
      <c r="Q2045">
        <v>0</v>
      </c>
      <c r="R2045">
        <v>0</v>
      </c>
      <c r="S2045">
        <v>0</v>
      </c>
      <c r="T2045">
        <v>0</v>
      </c>
      <c r="U2045">
        <v>0</v>
      </c>
      <c r="V2045">
        <v>0</v>
      </c>
      <c r="W2045">
        <v>3.69</v>
      </c>
    </row>
    <row r="2046" spans="1:23">
      <c r="A2046" t="s">
        <v>257</v>
      </c>
      <c r="B2046">
        <v>4</v>
      </c>
      <c r="C2046">
        <v>4.7</v>
      </c>
      <c r="D2046">
        <v>4.3</v>
      </c>
      <c r="E2046">
        <v>4.8</v>
      </c>
      <c r="F2046">
        <v>5</v>
      </c>
      <c r="G2046">
        <v>4.3</v>
      </c>
      <c r="H2046">
        <v>4.5</v>
      </c>
      <c r="I2046">
        <v>5</v>
      </c>
      <c r="J2046">
        <v>4.8</v>
      </c>
      <c r="K2046">
        <v>4.8</v>
      </c>
      <c r="L2046">
        <v>4.9000000000000004</v>
      </c>
      <c r="M2046">
        <v>4.4000000000000004</v>
      </c>
      <c r="N2046">
        <v>4.8</v>
      </c>
      <c r="O2046">
        <v>4.8</v>
      </c>
      <c r="P2046">
        <v>4.8</v>
      </c>
      <c r="Q2046">
        <v>4.7</v>
      </c>
      <c r="R2046">
        <v>4.8</v>
      </c>
      <c r="S2046">
        <v>4.8</v>
      </c>
      <c r="T2046">
        <v>4.8</v>
      </c>
      <c r="U2046">
        <v>4.5999999999999996</v>
      </c>
      <c r="V2046">
        <v>4.7</v>
      </c>
      <c r="W2046">
        <v>4.4000000000000004</v>
      </c>
    </row>
    <row r="2047" spans="1:23">
      <c r="A2047" t="s">
        <v>258</v>
      </c>
      <c r="B2047">
        <v>75.8</v>
      </c>
      <c r="C2047">
        <v>91.7</v>
      </c>
      <c r="D2047">
        <v>83.3</v>
      </c>
      <c r="E2047">
        <v>95</v>
      </c>
      <c r="F2047">
        <v>100</v>
      </c>
      <c r="G2047">
        <v>83.3</v>
      </c>
      <c r="H2047">
        <v>87.5</v>
      </c>
      <c r="I2047">
        <v>100</v>
      </c>
      <c r="J2047">
        <v>93.8</v>
      </c>
      <c r="K2047">
        <v>93.8</v>
      </c>
      <c r="L2047">
        <v>96.9</v>
      </c>
      <c r="M2047">
        <v>86.1</v>
      </c>
      <c r="N2047">
        <v>95.8</v>
      </c>
      <c r="O2047">
        <v>94.2</v>
      </c>
      <c r="P2047">
        <v>93.8</v>
      </c>
      <c r="Q2047">
        <v>91.7</v>
      </c>
      <c r="R2047">
        <v>93.8</v>
      </c>
      <c r="S2047">
        <v>95.8</v>
      </c>
      <c r="T2047">
        <v>93.8</v>
      </c>
      <c r="U2047">
        <v>89.3</v>
      </c>
      <c r="V2047">
        <v>91.3</v>
      </c>
      <c r="W2047">
        <v>84.7</v>
      </c>
    </row>
    <row r="2048" spans="1:23">
      <c r="A2048" t="s">
        <v>245</v>
      </c>
    </row>
    <row r="2049" spans="1:23">
      <c r="A2049" t="s">
        <v>245</v>
      </c>
    </row>
    <row r="2050" spans="1:23">
      <c r="A2050" t="s">
        <v>363</v>
      </c>
    </row>
    <row r="2051" spans="1:23">
      <c r="A2051" t="s">
        <v>373</v>
      </c>
    </row>
    <row r="2052" spans="1:23">
      <c r="A2052" t="s">
        <v>370</v>
      </c>
    </row>
    <row r="2055" spans="1:23">
      <c r="B2055" t="s">
        <v>238</v>
      </c>
      <c r="C2055" t="s">
        <v>239</v>
      </c>
      <c r="L2055" t="s">
        <v>240</v>
      </c>
    </row>
    <row r="2057" spans="1:23">
      <c r="B2057" t="s">
        <v>119</v>
      </c>
      <c r="C2057" t="s">
        <v>225</v>
      </c>
      <c r="D2057" t="s">
        <v>226</v>
      </c>
      <c r="E2057" t="s">
        <v>227</v>
      </c>
      <c r="F2057" t="s">
        <v>228</v>
      </c>
      <c r="G2057" t="s">
        <v>229</v>
      </c>
      <c r="H2057" t="s">
        <v>230</v>
      </c>
      <c r="I2057" t="s">
        <v>231</v>
      </c>
      <c r="J2057" t="s">
        <v>232</v>
      </c>
      <c r="K2057" t="s">
        <v>233</v>
      </c>
      <c r="L2057" t="s">
        <v>225</v>
      </c>
      <c r="M2057" t="s">
        <v>226</v>
      </c>
      <c r="N2057" t="s">
        <v>227</v>
      </c>
      <c r="O2057" t="s">
        <v>228</v>
      </c>
      <c r="P2057" t="s">
        <v>229</v>
      </c>
      <c r="Q2057" t="s">
        <v>230</v>
      </c>
      <c r="R2057" t="s">
        <v>231</v>
      </c>
      <c r="S2057" t="s">
        <v>232</v>
      </c>
      <c r="T2057" t="s">
        <v>233</v>
      </c>
      <c r="U2057" t="s">
        <v>122</v>
      </c>
      <c r="V2057" t="s">
        <v>241</v>
      </c>
      <c r="W2057" t="s">
        <v>224</v>
      </c>
    </row>
    <row r="2059" spans="1:23">
      <c r="A2059" t="s">
        <v>302</v>
      </c>
      <c r="B2059">
        <v>3.97</v>
      </c>
      <c r="C2059">
        <v>0</v>
      </c>
      <c r="D2059">
        <v>0</v>
      </c>
      <c r="E2059">
        <v>0</v>
      </c>
      <c r="F2059">
        <v>0</v>
      </c>
      <c r="G2059">
        <v>0</v>
      </c>
      <c r="H2059">
        <v>0</v>
      </c>
      <c r="I2059">
        <v>0</v>
      </c>
      <c r="J2059">
        <v>0</v>
      </c>
      <c r="K2059">
        <v>0</v>
      </c>
      <c r="L2059">
        <v>0</v>
      </c>
      <c r="M2059">
        <v>0</v>
      </c>
      <c r="N2059">
        <v>0</v>
      </c>
      <c r="O2059">
        <v>0</v>
      </c>
      <c r="P2059">
        <v>0</v>
      </c>
      <c r="Q2059">
        <v>0</v>
      </c>
      <c r="R2059">
        <v>0</v>
      </c>
      <c r="S2059">
        <v>0</v>
      </c>
      <c r="T2059">
        <v>0</v>
      </c>
      <c r="U2059">
        <v>0</v>
      </c>
      <c r="V2059">
        <v>0</v>
      </c>
      <c r="W2059">
        <v>1.85</v>
      </c>
    </row>
    <row r="2060" spans="1:23">
      <c r="A2060" t="s">
        <v>303</v>
      </c>
      <c r="B2060">
        <v>5.56</v>
      </c>
      <c r="C2060">
        <v>0</v>
      </c>
      <c r="D2060">
        <v>0</v>
      </c>
      <c r="E2060">
        <v>0</v>
      </c>
      <c r="F2060">
        <v>0</v>
      </c>
      <c r="G2060">
        <v>0</v>
      </c>
      <c r="H2060">
        <v>0</v>
      </c>
      <c r="I2060">
        <v>0</v>
      </c>
      <c r="J2060">
        <v>0</v>
      </c>
      <c r="K2060">
        <v>0</v>
      </c>
      <c r="L2060">
        <v>0</v>
      </c>
      <c r="M2060">
        <v>0</v>
      </c>
      <c r="N2060">
        <v>0</v>
      </c>
      <c r="O2060">
        <v>0</v>
      </c>
      <c r="P2060">
        <v>0</v>
      </c>
      <c r="Q2060">
        <v>0</v>
      </c>
      <c r="R2060">
        <v>0</v>
      </c>
      <c r="S2060">
        <v>0</v>
      </c>
      <c r="T2060">
        <v>0</v>
      </c>
      <c r="U2060">
        <v>0</v>
      </c>
      <c r="V2060">
        <v>0</v>
      </c>
      <c r="W2060">
        <v>2.58</v>
      </c>
    </row>
    <row r="2061" spans="1:23">
      <c r="A2061" t="s">
        <v>304</v>
      </c>
      <c r="B2061">
        <v>11.11</v>
      </c>
      <c r="C2061">
        <v>0</v>
      </c>
      <c r="D2061">
        <v>11.11</v>
      </c>
      <c r="E2061">
        <v>0</v>
      </c>
      <c r="F2061">
        <v>0</v>
      </c>
      <c r="G2061">
        <v>33.33</v>
      </c>
      <c r="H2061">
        <v>0</v>
      </c>
      <c r="I2061">
        <v>0</v>
      </c>
      <c r="J2061">
        <v>0</v>
      </c>
      <c r="K2061">
        <v>0</v>
      </c>
      <c r="L2061">
        <v>0</v>
      </c>
      <c r="M2061">
        <v>0</v>
      </c>
      <c r="N2061">
        <v>0</v>
      </c>
      <c r="O2061">
        <v>0</v>
      </c>
      <c r="P2061">
        <v>0</v>
      </c>
      <c r="Q2061">
        <v>0</v>
      </c>
      <c r="R2061">
        <v>0</v>
      </c>
      <c r="S2061">
        <v>0</v>
      </c>
      <c r="T2061">
        <v>0</v>
      </c>
      <c r="U2061">
        <v>0</v>
      </c>
      <c r="V2061">
        <v>0</v>
      </c>
      <c r="W2061">
        <v>5.9</v>
      </c>
    </row>
    <row r="2062" spans="1:23">
      <c r="A2062" t="s">
        <v>305</v>
      </c>
      <c r="B2062">
        <v>48.41</v>
      </c>
      <c r="C2062">
        <v>33.33</v>
      </c>
      <c r="D2062">
        <v>33.33</v>
      </c>
      <c r="E2062">
        <v>40</v>
      </c>
      <c r="F2062">
        <v>25</v>
      </c>
      <c r="G2062">
        <v>33.33</v>
      </c>
      <c r="H2062">
        <v>75</v>
      </c>
      <c r="I2062">
        <v>0</v>
      </c>
      <c r="J2062">
        <v>25</v>
      </c>
      <c r="K2062">
        <v>50</v>
      </c>
      <c r="L2062">
        <v>12.5</v>
      </c>
      <c r="M2062">
        <v>55.56</v>
      </c>
      <c r="N2062">
        <v>25</v>
      </c>
      <c r="O2062">
        <v>23.08</v>
      </c>
      <c r="P2062">
        <v>25</v>
      </c>
      <c r="Q2062">
        <v>33.33</v>
      </c>
      <c r="R2062">
        <v>11.11</v>
      </c>
      <c r="S2062">
        <v>16.670000000000002</v>
      </c>
      <c r="T2062">
        <v>11.11</v>
      </c>
      <c r="U2062">
        <v>42.86</v>
      </c>
      <c r="V2062">
        <v>33.33</v>
      </c>
      <c r="W2062">
        <v>38.380000000000003</v>
      </c>
    </row>
    <row r="2063" spans="1:23">
      <c r="A2063" t="s">
        <v>306</v>
      </c>
      <c r="B2063">
        <v>27.78</v>
      </c>
      <c r="C2063">
        <v>66.67</v>
      </c>
      <c r="D2063">
        <v>55.56</v>
      </c>
      <c r="E2063">
        <v>60</v>
      </c>
      <c r="F2063">
        <v>75</v>
      </c>
      <c r="G2063">
        <v>33.33</v>
      </c>
      <c r="H2063">
        <v>25</v>
      </c>
      <c r="I2063">
        <v>100</v>
      </c>
      <c r="J2063">
        <v>75</v>
      </c>
      <c r="K2063">
        <v>50</v>
      </c>
      <c r="L2063">
        <v>87.5</v>
      </c>
      <c r="M2063">
        <v>44.44</v>
      </c>
      <c r="N2063">
        <v>75</v>
      </c>
      <c r="O2063">
        <v>76.92</v>
      </c>
      <c r="P2063">
        <v>75</v>
      </c>
      <c r="Q2063">
        <v>66.67</v>
      </c>
      <c r="R2063">
        <v>77.78</v>
      </c>
      <c r="S2063">
        <v>83.33</v>
      </c>
      <c r="T2063">
        <v>77.78</v>
      </c>
      <c r="U2063">
        <v>57.14</v>
      </c>
      <c r="V2063">
        <v>62.5</v>
      </c>
      <c r="W2063">
        <v>48.71</v>
      </c>
    </row>
    <row r="2064" spans="1:23">
      <c r="A2064" t="s">
        <v>218</v>
      </c>
      <c r="B2064">
        <v>3.17</v>
      </c>
      <c r="C2064">
        <v>0</v>
      </c>
      <c r="D2064">
        <v>0</v>
      </c>
      <c r="E2064">
        <v>0</v>
      </c>
      <c r="F2064">
        <v>0</v>
      </c>
      <c r="G2064">
        <v>0</v>
      </c>
      <c r="H2064">
        <v>0</v>
      </c>
      <c r="I2064">
        <v>0</v>
      </c>
      <c r="J2064">
        <v>0</v>
      </c>
      <c r="K2064">
        <v>0</v>
      </c>
      <c r="L2064">
        <v>0</v>
      </c>
      <c r="M2064">
        <v>0</v>
      </c>
      <c r="N2064">
        <v>0</v>
      </c>
      <c r="O2064">
        <v>0</v>
      </c>
      <c r="P2064">
        <v>0</v>
      </c>
      <c r="Q2064">
        <v>0</v>
      </c>
      <c r="R2064">
        <v>11.11</v>
      </c>
      <c r="S2064">
        <v>0</v>
      </c>
      <c r="T2064">
        <v>11.11</v>
      </c>
      <c r="U2064">
        <v>0</v>
      </c>
      <c r="V2064">
        <v>4.17</v>
      </c>
      <c r="W2064">
        <v>2.58</v>
      </c>
    </row>
    <row r="2065" spans="1:23">
      <c r="A2065" t="s">
        <v>253</v>
      </c>
      <c r="B2065">
        <v>100</v>
      </c>
      <c r="C2065">
        <v>100</v>
      </c>
      <c r="D2065">
        <v>100</v>
      </c>
      <c r="E2065">
        <v>100</v>
      </c>
      <c r="F2065">
        <v>100</v>
      </c>
      <c r="G2065">
        <v>100</v>
      </c>
      <c r="H2065">
        <v>100</v>
      </c>
      <c r="I2065">
        <v>100</v>
      </c>
      <c r="J2065">
        <v>100</v>
      </c>
      <c r="K2065">
        <v>100</v>
      </c>
      <c r="L2065">
        <v>100</v>
      </c>
      <c r="M2065">
        <v>100</v>
      </c>
      <c r="N2065">
        <v>100</v>
      </c>
      <c r="O2065">
        <v>100</v>
      </c>
      <c r="P2065">
        <v>100</v>
      </c>
      <c r="Q2065">
        <v>100</v>
      </c>
      <c r="R2065">
        <v>100</v>
      </c>
      <c r="S2065">
        <v>100</v>
      </c>
      <c r="T2065">
        <v>100</v>
      </c>
      <c r="U2065">
        <v>100</v>
      </c>
      <c r="V2065">
        <v>100</v>
      </c>
      <c r="W2065">
        <v>100</v>
      </c>
    </row>
    <row r="2066" spans="1:23">
      <c r="A2066" t="s">
        <v>254</v>
      </c>
      <c r="B2066">
        <v>126</v>
      </c>
      <c r="C2066">
        <v>6</v>
      </c>
      <c r="D2066">
        <v>9</v>
      </c>
      <c r="E2066">
        <v>5</v>
      </c>
      <c r="F2066">
        <v>4</v>
      </c>
      <c r="G2066">
        <v>3</v>
      </c>
      <c r="H2066">
        <v>4</v>
      </c>
      <c r="I2066">
        <v>2</v>
      </c>
      <c r="J2066">
        <v>4</v>
      </c>
      <c r="K2066">
        <v>4</v>
      </c>
      <c r="L2066">
        <v>8</v>
      </c>
      <c r="M2066">
        <v>9</v>
      </c>
      <c r="N2066">
        <v>12</v>
      </c>
      <c r="O2066">
        <v>13</v>
      </c>
      <c r="P2066">
        <v>4</v>
      </c>
      <c r="Q2066">
        <v>3</v>
      </c>
      <c r="R2066">
        <v>9</v>
      </c>
      <c r="S2066">
        <v>6</v>
      </c>
      <c r="T2066">
        <v>9</v>
      </c>
      <c r="U2066">
        <v>7</v>
      </c>
      <c r="V2066">
        <v>24</v>
      </c>
      <c r="W2066">
        <v>271</v>
      </c>
    </row>
    <row r="2067" spans="1:23">
      <c r="A2067" t="s">
        <v>255</v>
      </c>
      <c r="B2067">
        <v>76.19</v>
      </c>
      <c r="C2067">
        <v>100</v>
      </c>
      <c r="D2067">
        <v>88.89</v>
      </c>
      <c r="E2067">
        <v>100</v>
      </c>
      <c r="F2067">
        <v>100</v>
      </c>
      <c r="G2067">
        <v>66.67</v>
      </c>
      <c r="H2067">
        <v>100</v>
      </c>
      <c r="I2067">
        <v>100</v>
      </c>
      <c r="J2067">
        <v>100</v>
      </c>
      <c r="K2067">
        <v>100</v>
      </c>
      <c r="L2067">
        <v>100</v>
      </c>
      <c r="M2067">
        <v>100</v>
      </c>
      <c r="N2067">
        <v>100</v>
      </c>
      <c r="O2067">
        <v>100</v>
      </c>
      <c r="P2067">
        <v>100</v>
      </c>
      <c r="Q2067">
        <v>100</v>
      </c>
      <c r="R2067">
        <v>88.89</v>
      </c>
      <c r="S2067">
        <v>100</v>
      </c>
      <c r="T2067">
        <v>88.89</v>
      </c>
      <c r="U2067">
        <v>100</v>
      </c>
      <c r="V2067">
        <v>95.83</v>
      </c>
      <c r="W2067">
        <v>87.08</v>
      </c>
    </row>
    <row r="2068" spans="1:23">
      <c r="A2068" t="s">
        <v>256</v>
      </c>
      <c r="B2068">
        <v>9.52</v>
      </c>
      <c r="C2068">
        <v>0</v>
      </c>
      <c r="D2068">
        <v>0</v>
      </c>
      <c r="E2068">
        <v>0</v>
      </c>
      <c r="F2068">
        <v>0</v>
      </c>
      <c r="G2068">
        <v>0</v>
      </c>
      <c r="H2068">
        <v>0</v>
      </c>
      <c r="I2068">
        <v>0</v>
      </c>
      <c r="J2068">
        <v>0</v>
      </c>
      <c r="K2068">
        <v>0</v>
      </c>
      <c r="L2068">
        <v>0</v>
      </c>
      <c r="M2068">
        <v>0</v>
      </c>
      <c r="N2068">
        <v>0</v>
      </c>
      <c r="O2068">
        <v>0</v>
      </c>
      <c r="P2068">
        <v>0</v>
      </c>
      <c r="Q2068">
        <v>0</v>
      </c>
      <c r="R2068">
        <v>0</v>
      </c>
      <c r="S2068">
        <v>0</v>
      </c>
      <c r="T2068">
        <v>0</v>
      </c>
      <c r="U2068">
        <v>0</v>
      </c>
      <c r="V2068">
        <v>0</v>
      </c>
      <c r="W2068">
        <v>4.43</v>
      </c>
    </row>
    <row r="2069" spans="1:23">
      <c r="A2069" t="s">
        <v>257</v>
      </c>
      <c r="B2069">
        <v>3.9</v>
      </c>
      <c r="C2069">
        <v>4.7</v>
      </c>
      <c r="D2069">
        <v>4.4000000000000004</v>
      </c>
      <c r="E2069">
        <v>4.5999999999999996</v>
      </c>
      <c r="F2069">
        <v>4.8</v>
      </c>
      <c r="G2069">
        <v>4</v>
      </c>
      <c r="H2069">
        <v>4.3</v>
      </c>
      <c r="I2069">
        <v>5</v>
      </c>
      <c r="J2069">
        <v>4.8</v>
      </c>
      <c r="K2069">
        <v>4.5</v>
      </c>
      <c r="L2069">
        <v>4.9000000000000004</v>
      </c>
      <c r="M2069">
        <v>4.4000000000000004</v>
      </c>
      <c r="N2069">
        <v>4.8</v>
      </c>
      <c r="O2069">
        <v>4.8</v>
      </c>
      <c r="P2069">
        <v>4.8</v>
      </c>
      <c r="Q2069">
        <v>4.7</v>
      </c>
      <c r="R2069">
        <v>4.9000000000000004</v>
      </c>
      <c r="S2069">
        <v>4.8</v>
      </c>
      <c r="T2069">
        <v>4.9000000000000004</v>
      </c>
      <c r="U2069">
        <v>4.5999999999999996</v>
      </c>
      <c r="V2069">
        <v>4.7</v>
      </c>
      <c r="W2069">
        <v>4.3</v>
      </c>
    </row>
    <row r="2070" spans="1:23">
      <c r="A2070" t="s">
        <v>258</v>
      </c>
      <c r="B2070">
        <v>73.400000000000006</v>
      </c>
      <c r="C2070">
        <v>91.7</v>
      </c>
      <c r="D2070">
        <v>86.1</v>
      </c>
      <c r="E2070">
        <v>90</v>
      </c>
      <c r="F2070">
        <v>93.8</v>
      </c>
      <c r="G2070">
        <v>75</v>
      </c>
      <c r="H2070">
        <v>81.3</v>
      </c>
      <c r="I2070">
        <v>100</v>
      </c>
      <c r="J2070">
        <v>93.8</v>
      </c>
      <c r="K2070">
        <v>87.5</v>
      </c>
      <c r="L2070">
        <v>96.9</v>
      </c>
      <c r="M2070">
        <v>86.1</v>
      </c>
      <c r="N2070">
        <v>93.8</v>
      </c>
      <c r="O2070">
        <v>94.2</v>
      </c>
      <c r="P2070">
        <v>93.8</v>
      </c>
      <c r="Q2070">
        <v>91.7</v>
      </c>
      <c r="R2070">
        <v>96.9</v>
      </c>
      <c r="S2070">
        <v>95.8</v>
      </c>
      <c r="T2070">
        <v>96.9</v>
      </c>
      <c r="U2070">
        <v>89.3</v>
      </c>
      <c r="V2070">
        <v>91.3</v>
      </c>
      <c r="W2070">
        <v>83.2</v>
      </c>
    </row>
    <row r="2071" spans="1:23">
      <c r="A2071" t="s">
        <v>245</v>
      </c>
    </row>
    <row r="2072" spans="1:23">
      <c r="A2072" t="s">
        <v>245</v>
      </c>
    </row>
    <row r="2073" spans="1:23">
      <c r="A2073" t="s">
        <v>374</v>
      </c>
    </row>
    <row r="2074" spans="1:23">
      <c r="A2074" t="s">
        <v>375</v>
      </c>
    </row>
    <row r="2077" spans="1:23">
      <c r="B2077" t="s">
        <v>238</v>
      </c>
      <c r="C2077" t="s">
        <v>239</v>
      </c>
      <c r="L2077" t="s">
        <v>240</v>
      </c>
    </row>
    <row r="2079" spans="1:23">
      <c r="B2079" t="s">
        <v>119</v>
      </c>
      <c r="C2079" t="s">
        <v>225</v>
      </c>
      <c r="D2079" t="s">
        <v>226</v>
      </c>
      <c r="E2079" t="s">
        <v>227</v>
      </c>
      <c r="F2079" t="s">
        <v>228</v>
      </c>
      <c r="G2079" t="s">
        <v>229</v>
      </c>
      <c r="H2079" t="s">
        <v>230</v>
      </c>
      <c r="I2079" t="s">
        <v>231</v>
      </c>
      <c r="J2079" t="s">
        <v>232</v>
      </c>
      <c r="K2079" t="s">
        <v>233</v>
      </c>
      <c r="L2079" t="s">
        <v>225</v>
      </c>
      <c r="M2079" t="s">
        <v>226</v>
      </c>
      <c r="N2079" t="s">
        <v>227</v>
      </c>
      <c r="O2079" t="s">
        <v>228</v>
      </c>
      <c r="P2079" t="s">
        <v>229</v>
      </c>
      <c r="Q2079" t="s">
        <v>230</v>
      </c>
      <c r="R2079" t="s">
        <v>231</v>
      </c>
      <c r="S2079" t="s">
        <v>232</v>
      </c>
      <c r="T2079" t="s">
        <v>233</v>
      </c>
      <c r="U2079" t="s">
        <v>122</v>
      </c>
      <c r="V2079" t="s">
        <v>241</v>
      </c>
      <c r="W2079" t="s">
        <v>224</v>
      </c>
    </row>
    <row r="2081" spans="1:23">
      <c r="A2081" t="s">
        <v>288</v>
      </c>
      <c r="B2081">
        <v>3.17</v>
      </c>
      <c r="C2081">
        <v>0</v>
      </c>
      <c r="D2081">
        <v>0</v>
      </c>
      <c r="E2081">
        <v>0</v>
      </c>
      <c r="F2081">
        <v>0</v>
      </c>
      <c r="G2081">
        <v>0</v>
      </c>
      <c r="H2081">
        <v>0</v>
      </c>
      <c r="I2081">
        <v>0</v>
      </c>
      <c r="J2081">
        <v>0</v>
      </c>
      <c r="K2081">
        <v>0</v>
      </c>
      <c r="L2081">
        <v>0</v>
      </c>
      <c r="M2081">
        <v>0</v>
      </c>
      <c r="N2081">
        <v>0</v>
      </c>
      <c r="O2081">
        <v>0</v>
      </c>
      <c r="P2081">
        <v>0</v>
      </c>
      <c r="Q2081">
        <v>0</v>
      </c>
      <c r="R2081">
        <v>0</v>
      </c>
      <c r="S2081">
        <v>0</v>
      </c>
      <c r="T2081">
        <v>0</v>
      </c>
      <c r="U2081">
        <v>0</v>
      </c>
      <c r="V2081">
        <v>0</v>
      </c>
      <c r="W2081">
        <v>1.48</v>
      </c>
    </row>
    <row r="2082" spans="1:23">
      <c r="A2082" t="s">
        <v>289</v>
      </c>
      <c r="B2082">
        <v>2.38</v>
      </c>
      <c r="C2082">
        <v>0</v>
      </c>
      <c r="D2082">
        <v>0</v>
      </c>
      <c r="E2082">
        <v>0</v>
      </c>
      <c r="F2082">
        <v>0</v>
      </c>
      <c r="G2082">
        <v>0</v>
      </c>
      <c r="H2082">
        <v>0</v>
      </c>
      <c r="I2082">
        <v>0</v>
      </c>
      <c r="J2082">
        <v>0</v>
      </c>
      <c r="K2082">
        <v>0</v>
      </c>
      <c r="L2082">
        <v>0</v>
      </c>
      <c r="M2082">
        <v>0</v>
      </c>
      <c r="N2082">
        <v>0</v>
      </c>
      <c r="O2082">
        <v>0</v>
      </c>
      <c r="P2082">
        <v>0</v>
      </c>
      <c r="Q2082">
        <v>0</v>
      </c>
      <c r="R2082">
        <v>0</v>
      </c>
      <c r="S2082">
        <v>0</v>
      </c>
      <c r="T2082">
        <v>0</v>
      </c>
      <c r="U2082">
        <v>0</v>
      </c>
      <c r="V2082">
        <v>0</v>
      </c>
      <c r="W2082">
        <v>1.1100000000000001</v>
      </c>
    </row>
    <row r="2083" spans="1:23">
      <c r="A2083" t="s">
        <v>290</v>
      </c>
      <c r="B2083">
        <v>13.49</v>
      </c>
      <c r="C2083">
        <v>0</v>
      </c>
      <c r="D2083">
        <v>0</v>
      </c>
      <c r="E2083">
        <v>0</v>
      </c>
      <c r="F2083">
        <v>25</v>
      </c>
      <c r="G2083">
        <v>0</v>
      </c>
      <c r="H2083">
        <v>0</v>
      </c>
      <c r="I2083">
        <v>50</v>
      </c>
      <c r="J2083">
        <v>0</v>
      </c>
      <c r="K2083">
        <v>0</v>
      </c>
      <c r="L2083">
        <v>0</v>
      </c>
      <c r="M2083">
        <v>11.11</v>
      </c>
      <c r="N2083">
        <v>16.670000000000002</v>
      </c>
      <c r="O2083">
        <v>0</v>
      </c>
      <c r="P2083">
        <v>0</v>
      </c>
      <c r="Q2083">
        <v>33.33</v>
      </c>
      <c r="R2083">
        <v>22.22</v>
      </c>
      <c r="S2083">
        <v>16.670000000000002</v>
      </c>
      <c r="T2083">
        <v>11.11</v>
      </c>
      <c r="U2083">
        <v>28.57</v>
      </c>
      <c r="V2083">
        <v>8.33</v>
      </c>
      <c r="W2083">
        <v>11.44</v>
      </c>
    </row>
    <row r="2084" spans="1:23">
      <c r="A2084" t="s">
        <v>291</v>
      </c>
      <c r="B2084">
        <v>53.97</v>
      </c>
      <c r="C2084">
        <v>50</v>
      </c>
      <c r="D2084">
        <v>44.44</v>
      </c>
      <c r="E2084">
        <v>60</v>
      </c>
      <c r="F2084">
        <v>25</v>
      </c>
      <c r="G2084">
        <v>100</v>
      </c>
      <c r="H2084">
        <v>50</v>
      </c>
      <c r="I2084">
        <v>0</v>
      </c>
      <c r="J2084">
        <v>75</v>
      </c>
      <c r="K2084">
        <v>50</v>
      </c>
      <c r="L2084">
        <v>37.5</v>
      </c>
      <c r="M2084">
        <v>44.44</v>
      </c>
      <c r="N2084">
        <v>33.33</v>
      </c>
      <c r="O2084">
        <v>38.46</v>
      </c>
      <c r="P2084">
        <v>75</v>
      </c>
      <c r="Q2084">
        <v>33.33</v>
      </c>
      <c r="R2084">
        <v>22.22</v>
      </c>
      <c r="S2084">
        <v>33.33</v>
      </c>
      <c r="T2084">
        <v>33.33</v>
      </c>
      <c r="U2084">
        <v>57.14</v>
      </c>
      <c r="V2084">
        <v>37.5</v>
      </c>
      <c r="W2084">
        <v>47.6</v>
      </c>
    </row>
    <row r="2085" spans="1:23">
      <c r="A2085" t="s">
        <v>292</v>
      </c>
      <c r="B2085">
        <v>23.81</v>
      </c>
      <c r="C2085">
        <v>50</v>
      </c>
      <c r="D2085">
        <v>55.56</v>
      </c>
      <c r="E2085">
        <v>40</v>
      </c>
      <c r="F2085">
        <v>50</v>
      </c>
      <c r="G2085">
        <v>0</v>
      </c>
      <c r="H2085">
        <v>50</v>
      </c>
      <c r="I2085">
        <v>50</v>
      </c>
      <c r="J2085">
        <v>25</v>
      </c>
      <c r="K2085">
        <v>50</v>
      </c>
      <c r="L2085">
        <v>62.5</v>
      </c>
      <c r="M2085">
        <v>44.44</v>
      </c>
      <c r="N2085">
        <v>50</v>
      </c>
      <c r="O2085">
        <v>61.54</v>
      </c>
      <c r="P2085">
        <v>25</v>
      </c>
      <c r="Q2085">
        <v>33.33</v>
      </c>
      <c r="R2085">
        <v>55.56</v>
      </c>
      <c r="S2085">
        <v>50</v>
      </c>
      <c r="T2085">
        <v>44.44</v>
      </c>
      <c r="U2085">
        <v>14.29</v>
      </c>
      <c r="V2085">
        <v>50</v>
      </c>
      <c r="W2085">
        <v>36.159999999999997</v>
      </c>
    </row>
    <row r="2086" spans="1:23">
      <c r="A2086" t="s">
        <v>218</v>
      </c>
      <c r="B2086">
        <v>3.17</v>
      </c>
      <c r="C2086">
        <v>0</v>
      </c>
      <c r="D2086">
        <v>0</v>
      </c>
      <c r="E2086">
        <v>0</v>
      </c>
      <c r="F2086">
        <v>0</v>
      </c>
      <c r="G2086">
        <v>0</v>
      </c>
      <c r="H2086">
        <v>0</v>
      </c>
      <c r="I2086">
        <v>0</v>
      </c>
      <c r="J2086">
        <v>0</v>
      </c>
      <c r="K2086">
        <v>0</v>
      </c>
      <c r="L2086">
        <v>0</v>
      </c>
      <c r="M2086">
        <v>0</v>
      </c>
      <c r="N2086">
        <v>0</v>
      </c>
      <c r="O2086">
        <v>0</v>
      </c>
      <c r="P2086">
        <v>0</v>
      </c>
      <c r="Q2086">
        <v>0</v>
      </c>
      <c r="R2086">
        <v>0</v>
      </c>
      <c r="S2086">
        <v>0</v>
      </c>
      <c r="T2086">
        <v>11.11</v>
      </c>
      <c r="U2086">
        <v>0</v>
      </c>
      <c r="V2086">
        <v>4.17</v>
      </c>
      <c r="W2086">
        <v>2.21</v>
      </c>
    </row>
    <row r="2087" spans="1:23">
      <c r="A2087" t="s">
        <v>253</v>
      </c>
      <c r="B2087">
        <v>100</v>
      </c>
      <c r="C2087">
        <v>100</v>
      </c>
      <c r="D2087">
        <v>100</v>
      </c>
      <c r="E2087">
        <v>100</v>
      </c>
      <c r="F2087">
        <v>100</v>
      </c>
      <c r="G2087">
        <v>100</v>
      </c>
      <c r="H2087">
        <v>100</v>
      </c>
      <c r="I2087">
        <v>100</v>
      </c>
      <c r="J2087">
        <v>100</v>
      </c>
      <c r="K2087">
        <v>100</v>
      </c>
      <c r="L2087">
        <v>100</v>
      </c>
      <c r="M2087">
        <v>100</v>
      </c>
      <c r="N2087">
        <v>100</v>
      </c>
      <c r="O2087">
        <v>100</v>
      </c>
      <c r="P2087">
        <v>100</v>
      </c>
      <c r="Q2087">
        <v>100</v>
      </c>
      <c r="R2087">
        <v>100</v>
      </c>
      <c r="S2087">
        <v>100</v>
      </c>
      <c r="T2087">
        <v>100</v>
      </c>
      <c r="U2087">
        <v>100</v>
      </c>
      <c r="V2087">
        <v>100</v>
      </c>
      <c r="W2087">
        <v>100</v>
      </c>
    </row>
    <row r="2088" spans="1:23">
      <c r="A2088" t="s">
        <v>254</v>
      </c>
      <c r="B2088">
        <v>126</v>
      </c>
      <c r="C2088">
        <v>6</v>
      </c>
      <c r="D2088">
        <v>9</v>
      </c>
      <c r="E2088">
        <v>5</v>
      </c>
      <c r="F2088">
        <v>4</v>
      </c>
      <c r="G2088">
        <v>3</v>
      </c>
      <c r="H2088">
        <v>4</v>
      </c>
      <c r="I2088">
        <v>2</v>
      </c>
      <c r="J2088">
        <v>4</v>
      </c>
      <c r="K2088">
        <v>4</v>
      </c>
      <c r="L2088">
        <v>8</v>
      </c>
      <c r="M2088">
        <v>9</v>
      </c>
      <c r="N2088">
        <v>12</v>
      </c>
      <c r="O2088">
        <v>13</v>
      </c>
      <c r="P2088">
        <v>4</v>
      </c>
      <c r="Q2088">
        <v>3</v>
      </c>
      <c r="R2088">
        <v>9</v>
      </c>
      <c r="S2088">
        <v>6</v>
      </c>
      <c r="T2088">
        <v>9</v>
      </c>
      <c r="U2088">
        <v>7</v>
      </c>
      <c r="V2088">
        <v>24</v>
      </c>
      <c r="W2088">
        <v>271</v>
      </c>
    </row>
    <row r="2089" spans="1:23">
      <c r="A2089" t="s">
        <v>255</v>
      </c>
      <c r="B2089">
        <v>77.78</v>
      </c>
      <c r="C2089">
        <v>100</v>
      </c>
      <c r="D2089">
        <v>100</v>
      </c>
      <c r="E2089">
        <v>100</v>
      </c>
      <c r="F2089">
        <v>75</v>
      </c>
      <c r="G2089">
        <v>100</v>
      </c>
      <c r="H2089">
        <v>100</v>
      </c>
      <c r="I2089">
        <v>50</v>
      </c>
      <c r="J2089">
        <v>100</v>
      </c>
      <c r="K2089">
        <v>100</v>
      </c>
      <c r="L2089">
        <v>100</v>
      </c>
      <c r="M2089">
        <v>88.89</v>
      </c>
      <c r="N2089">
        <v>83.33</v>
      </c>
      <c r="O2089">
        <v>100</v>
      </c>
      <c r="P2089">
        <v>100</v>
      </c>
      <c r="Q2089">
        <v>66.67</v>
      </c>
      <c r="R2089">
        <v>77.78</v>
      </c>
      <c r="S2089">
        <v>83.33</v>
      </c>
      <c r="T2089">
        <v>77.78</v>
      </c>
      <c r="U2089">
        <v>71.430000000000007</v>
      </c>
      <c r="V2089">
        <v>87.5</v>
      </c>
      <c r="W2089">
        <v>83.76</v>
      </c>
    </row>
    <row r="2090" spans="1:23">
      <c r="A2090" t="s">
        <v>256</v>
      </c>
      <c r="B2090">
        <v>5.56</v>
      </c>
      <c r="C2090">
        <v>0</v>
      </c>
      <c r="D2090">
        <v>0</v>
      </c>
      <c r="E2090">
        <v>0</v>
      </c>
      <c r="F2090">
        <v>0</v>
      </c>
      <c r="G2090">
        <v>0</v>
      </c>
      <c r="H2090">
        <v>0</v>
      </c>
      <c r="I2090">
        <v>0</v>
      </c>
      <c r="J2090">
        <v>0</v>
      </c>
      <c r="K2090">
        <v>0</v>
      </c>
      <c r="L2090">
        <v>0</v>
      </c>
      <c r="M2090">
        <v>0</v>
      </c>
      <c r="N2090">
        <v>0</v>
      </c>
      <c r="O2090">
        <v>0</v>
      </c>
      <c r="P2090">
        <v>0</v>
      </c>
      <c r="Q2090">
        <v>0</v>
      </c>
      <c r="R2090">
        <v>0</v>
      </c>
      <c r="S2090">
        <v>0</v>
      </c>
      <c r="T2090">
        <v>0</v>
      </c>
      <c r="U2090">
        <v>0</v>
      </c>
      <c r="V2090">
        <v>0</v>
      </c>
      <c r="W2090">
        <v>2.58</v>
      </c>
    </row>
    <row r="2091" spans="1:23">
      <c r="A2091" t="s">
        <v>257</v>
      </c>
      <c r="B2091">
        <v>4</v>
      </c>
      <c r="C2091">
        <v>4.5</v>
      </c>
      <c r="D2091">
        <v>4.5999999999999996</v>
      </c>
      <c r="E2091">
        <v>4.4000000000000004</v>
      </c>
      <c r="F2091">
        <v>4.3</v>
      </c>
      <c r="G2091">
        <v>4</v>
      </c>
      <c r="H2091">
        <v>4.5</v>
      </c>
      <c r="I2091">
        <v>4</v>
      </c>
      <c r="J2091">
        <v>4.3</v>
      </c>
      <c r="K2091">
        <v>4.5</v>
      </c>
      <c r="L2091">
        <v>4.5999999999999996</v>
      </c>
      <c r="M2091">
        <v>4.3</v>
      </c>
      <c r="N2091">
        <v>4.3</v>
      </c>
      <c r="O2091">
        <v>4.5999999999999996</v>
      </c>
      <c r="P2091">
        <v>4.3</v>
      </c>
      <c r="Q2091">
        <v>4</v>
      </c>
      <c r="R2091">
        <v>4.3</v>
      </c>
      <c r="S2091">
        <v>4.3</v>
      </c>
      <c r="T2091">
        <v>4.4000000000000004</v>
      </c>
      <c r="U2091">
        <v>3.9</v>
      </c>
      <c r="V2091">
        <v>4.4000000000000004</v>
      </c>
      <c r="W2091">
        <v>4.2</v>
      </c>
    </row>
    <row r="2092" spans="1:23">
      <c r="A2092" t="s">
        <v>258</v>
      </c>
      <c r="B2092">
        <v>74</v>
      </c>
      <c r="C2092">
        <v>87.5</v>
      </c>
      <c r="D2092">
        <v>88.9</v>
      </c>
      <c r="E2092">
        <v>85</v>
      </c>
      <c r="F2092">
        <v>81.3</v>
      </c>
      <c r="G2092">
        <v>75</v>
      </c>
      <c r="H2092">
        <v>87.5</v>
      </c>
      <c r="I2092">
        <v>75</v>
      </c>
      <c r="J2092">
        <v>81.3</v>
      </c>
      <c r="K2092">
        <v>87.5</v>
      </c>
      <c r="L2092">
        <v>90.6</v>
      </c>
      <c r="M2092">
        <v>83.3</v>
      </c>
      <c r="N2092">
        <v>83.3</v>
      </c>
      <c r="O2092">
        <v>90.4</v>
      </c>
      <c r="P2092">
        <v>81.3</v>
      </c>
      <c r="Q2092">
        <v>75</v>
      </c>
      <c r="R2092">
        <v>83.3</v>
      </c>
      <c r="S2092">
        <v>83.3</v>
      </c>
      <c r="T2092">
        <v>84.4</v>
      </c>
      <c r="U2092">
        <v>71.400000000000006</v>
      </c>
      <c r="V2092">
        <v>85.9</v>
      </c>
      <c r="W2092">
        <v>79.599999999999994</v>
      </c>
    </row>
    <row r="2093" spans="1:23">
      <c r="A2093" t="s">
        <v>245</v>
      </c>
    </row>
    <row r="2094" spans="1:23">
      <c r="A2094" t="s">
        <v>245</v>
      </c>
    </row>
    <row r="2095" spans="1:23">
      <c r="A2095" t="s">
        <v>376</v>
      </c>
    </row>
    <row r="2096" spans="1:23">
      <c r="A2096" t="s">
        <v>377</v>
      </c>
    </row>
    <row r="2099" spans="1:23">
      <c r="B2099" t="s">
        <v>238</v>
      </c>
      <c r="C2099" t="s">
        <v>239</v>
      </c>
      <c r="L2099" t="s">
        <v>240</v>
      </c>
    </row>
    <row r="2101" spans="1:23">
      <c r="B2101" t="s">
        <v>119</v>
      </c>
      <c r="C2101" t="s">
        <v>225</v>
      </c>
      <c r="D2101" t="s">
        <v>226</v>
      </c>
      <c r="E2101" t="s">
        <v>227</v>
      </c>
      <c r="F2101" t="s">
        <v>228</v>
      </c>
      <c r="G2101" t="s">
        <v>229</v>
      </c>
      <c r="H2101" t="s">
        <v>230</v>
      </c>
      <c r="I2101" t="s">
        <v>231</v>
      </c>
      <c r="J2101" t="s">
        <v>232</v>
      </c>
      <c r="K2101" t="s">
        <v>233</v>
      </c>
      <c r="L2101" t="s">
        <v>225</v>
      </c>
      <c r="M2101" t="s">
        <v>226</v>
      </c>
      <c r="N2101" t="s">
        <v>227</v>
      </c>
      <c r="O2101" t="s">
        <v>228</v>
      </c>
      <c r="P2101" t="s">
        <v>229</v>
      </c>
      <c r="Q2101" t="s">
        <v>230</v>
      </c>
      <c r="R2101" t="s">
        <v>231</v>
      </c>
      <c r="S2101" t="s">
        <v>232</v>
      </c>
      <c r="T2101" t="s">
        <v>233</v>
      </c>
      <c r="U2101" t="s">
        <v>122</v>
      </c>
      <c r="V2101" t="s">
        <v>241</v>
      </c>
      <c r="W2101" t="s">
        <v>224</v>
      </c>
    </row>
    <row r="2103" spans="1:23">
      <c r="A2103" t="s">
        <v>288</v>
      </c>
      <c r="B2103">
        <v>0.79</v>
      </c>
      <c r="C2103">
        <v>0</v>
      </c>
      <c r="D2103">
        <v>0</v>
      </c>
      <c r="E2103">
        <v>0</v>
      </c>
      <c r="F2103">
        <v>0</v>
      </c>
      <c r="G2103">
        <v>0</v>
      </c>
      <c r="H2103">
        <v>0</v>
      </c>
      <c r="I2103">
        <v>0</v>
      </c>
      <c r="J2103">
        <v>0</v>
      </c>
      <c r="K2103">
        <v>0</v>
      </c>
      <c r="L2103">
        <v>0</v>
      </c>
      <c r="M2103">
        <v>0</v>
      </c>
      <c r="N2103">
        <v>0</v>
      </c>
      <c r="O2103">
        <v>0</v>
      </c>
      <c r="P2103">
        <v>0</v>
      </c>
      <c r="Q2103">
        <v>0</v>
      </c>
      <c r="R2103">
        <v>0</v>
      </c>
      <c r="S2103">
        <v>0</v>
      </c>
      <c r="T2103">
        <v>0</v>
      </c>
      <c r="U2103">
        <v>0</v>
      </c>
      <c r="V2103">
        <v>0</v>
      </c>
      <c r="W2103">
        <v>0.37</v>
      </c>
    </row>
    <row r="2104" spans="1:23">
      <c r="A2104" t="s">
        <v>289</v>
      </c>
      <c r="B2104">
        <v>3.97</v>
      </c>
      <c r="C2104">
        <v>0</v>
      </c>
      <c r="D2104">
        <v>0</v>
      </c>
      <c r="E2104">
        <v>0</v>
      </c>
      <c r="F2104">
        <v>0</v>
      </c>
      <c r="G2104">
        <v>0</v>
      </c>
      <c r="H2104">
        <v>0</v>
      </c>
      <c r="I2104">
        <v>0</v>
      </c>
      <c r="J2104">
        <v>0</v>
      </c>
      <c r="K2104">
        <v>0</v>
      </c>
      <c r="L2104">
        <v>0</v>
      </c>
      <c r="M2104">
        <v>0</v>
      </c>
      <c r="N2104">
        <v>8.33</v>
      </c>
      <c r="O2104">
        <v>0</v>
      </c>
      <c r="P2104">
        <v>0</v>
      </c>
      <c r="Q2104">
        <v>0</v>
      </c>
      <c r="R2104">
        <v>22.22</v>
      </c>
      <c r="S2104">
        <v>0</v>
      </c>
      <c r="T2104">
        <v>0</v>
      </c>
      <c r="U2104">
        <v>0</v>
      </c>
      <c r="V2104">
        <v>0</v>
      </c>
      <c r="W2104">
        <v>2.95</v>
      </c>
    </row>
    <row r="2105" spans="1:23">
      <c r="A2105" t="s">
        <v>290</v>
      </c>
      <c r="B2105">
        <v>19.05</v>
      </c>
      <c r="C2105">
        <v>0</v>
      </c>
      <c r="D2105">
        <v>22.22</v>
      </c>
      <c r="E2105">
        <v>40</v>
      </c>
      <c r="F2105">
        <v>25</v>
      </c>
      <c r="G2105">
        <v>33.33</v>
      </c>
      <c r="H2105">
        <v>0</v>
      </c>
      <c r="I2105">
        <v>0</v>
      </c>
      <c r="J2105">
        <v>25</v>
      </c>
      <c r="K2105">
        <v>0</v>
      </c>
      <c r="L2105">
        <v>12.5</v>
      </c>
      <c r="M2105">
        <v>33.33</v>
      </c>
      <c r="N2105">
        <v>8.33</v>
      </c>
      <c r="O2105">
        <v>7.69</v>
      </c>
      <c r="P2105">
        <v>25</v>
      </c>
      <c r="Q2105">
        <v>66.67</v>
      </c>
      <c r="R2105">
        <v>11.11</v>
      </c>
      <c r="S2105">
        <v>16.670000000000002</v>
      </c>
      <c r="T2105">
        <v>22.22</v>
      </c>
      <c r="U2105">
        <v>14.29</v>
      </c>
      <c r="V2105">
        <v>12.5</v>
      </c>
      <c r="W2105">
        <v>17.71</v>
      </c>
    </row>
    <row r="2106" spans="1:23">
      <c r="A2106" t="s">
        <v>291</v>
      </c>
      <c r="B2106">
        <v>46.83</v>
      </c>
      <c r="C2106">
        <v>83.33</v>
      </c>
      <c r="D2106">
        <v>33.33</v>
      </c>
      <c r="E2106">
        <v>40</v>
      </c>
      <c r="F2106">
        <v>75</v>
      </c>
      <c r="G2106">
        <v>66.67</v>
      </c>
      <c r="H2106">
        <v>75</v>
      </c>
      <c r="I2106">
        <v>50</v>
      </c>
      <c r="J2106">
        <v>50</v>
      </c>
      <c r="K2106">
        <v>100</v>
      </c>
      <c r="L2106">
        <v>62.5</v>
      </c>
      <c r="M2106">
        <v>44.44</v>
      </c>
      <c r="N2106">
        <v>50</v>
      </c>
      <c r="O2106">
        <v>30.77</v>
      </c>
      <c r="P2106">
        <v>50</v>
      </c>
      <c r="Q2106">
        <v>0</v>
      </c>
      <c r="R2106">
        <v>33.33</v>
      </c>
      <c r="S2106">
        <v>16.670000000000002</v>
      </c>
      <c r="T2106">
        <v>22.22</v>
      </c>
      <c r="U2106">
        <v>71.430000000000007</v>
      </c>
      <c r="V2106">
        <v>37.5</v>
      </c>
      <c r="W2106">
        <v>46.13</v>
      </c>
    </row>
    <row r="2107" spans="1:23">
      <c r="A2107" t="s">
        <v>292</v>
      </c>
      <c r="B2107">
        <v>22.22</v>
      </c>
      <c r="C2107">
        <v>16.670000000000002</v>
      </c>
      <c r="D2107">
        <v>44.44</v>
      </c>
      <c r="E2107">
        <v>20</v>
      </c>
      <c r="F2107">
        <v>0</v>
      </c>
      <c r="G2107">
        <v>0</v>
      </c>
      <c r="H2107">
        <v>25</v>
      </c>
      <c r="I2107">
        <v>50</v>
      </c>
      <c r="J2107">
        <v>25</v>
      </c>
      <c r="K2107">
        <v>0</v>
      </c>
      <c r="L2107">
        <v>25</v>
      </c>
      <c r="M2107">
        <v>22.22</v>
      </c>
      <c r="N2107">
        <v>25</v>
      </c>
      <c r="O2107">
        <v>53.85</v>
      </c>
      <c r="P2107">
        <v>25</v>
      </c>
      <c r="Q2107">
        <v>33.33</v>
      </c>
      <c r="R2107">
        <v>33.33</v>
      </c>
      <c r="S2107">
        <v>66.67</v>
      </c>
      <c r="T2107">
        <v>44.44</v>
      </c>
      <c r="U2107">
        <v>14.29</v>
      </c>
      <c r="V2107">
        <v>41.67</v>
      </c>
      <c r="W2107">
        <v>27.68</v>
      </c>
    </row>
    <row r="2108" spans="1:23">
      <c r="A2108" t="s">
        <v>218</v>
      </c>
      <c r="B2108">
        <v>7.14</v>
      </c>
      <c r="C2108">
        <v>0</v>
      </c>
      <c r="D2108">
        <v>0</v>
      </c>
      <c r="E2108">
        <v>0</v>
      </c>
      <c r="F2108">
        <v>0</v>
      </c>
      <c r="G2108">
        <v>0</v>
      </c>
      <c r="H2108">
        <v>0</v>
      </c>
      <c r="I2108">
        <v>0</v>
      </c>
      <c r="J2108">
        <v>0</v>
      </c>
      <c r="K2108">
        <v>0</v>
      </c>
      <c r="L2108">
        <v>0</v>
      </c>
      <c r="M2108">
        <v>0</v>
      </c>
      <c r="N2108">
        <v>8.33</v>
      </c>
      <c r="O2108">
        <v>7.69</v>
      </c>
      <c r="P2108">
        <v>0</v>
      </c>
      <c r="Q2108">
        <v>0</v>
      </c>
      <c r="R2108">
        <v>0</v>
      </c>
      <c r="S2108">
        <v>0</v>
      </c>
      <c r="T2108">
        <v>11.11</v>
      </c>
      <c r="U2108">
        <v>0</v>
      </c>
      <c r="V2108">
        <v>8.33</v>
      </c>
      <c r="W2108">
        <v>5.17</v>
      </c>
    </row>
    <row r="2109" spans="1:23">
      <c r="A2109" t="s">
        <v>253</v>
      </c>
      <c r="B2109">
        <v>100</v>
      </c>
      <c r="C2109">
        <v>100</v>
      </c>
      <c r="D2109">
        <v>100</v>
      </c>
      <c r="E2109">
        <v>100</v>
      </c>
      <c r="F2109">
        <v>100</v>
      </c>
      <c r="G2109">
        <v>100</v>
      </c>
      <c r="H2109">
        <v>100</v>
      </c>
      <c r="I2109">
        <v>100</v>
      </c>
      <c r="J2109">
        <v>100</v>
      </c>
      <c r="K2109">
        <v>100</v>
      </c>
      <c r="L2109">
        <v>100</v>
      </c>
      <c r="M2109">
        <v>100</v>
      </c>
      <c r="N2109">
        <v>100</v>
      </c>
      <c r="O2109">
        <v>100</v>
      </c>
      <c r="P2109">
        <v>100</v>
      </c>
      <c r="Q2109">
        <v>100</v>
      </c>
      <c r="R2109">
        <v>100</v>
      </c>
      <c r="S2109">
        <v>100</v>
      </c>
      <c r="T2109">
        <v>100</v>
      </c>
      <c r="U2109">
        <v>100</v>
      </c>
      <c r="V2109">
        <v>100</v>
      </c>
      <c r="W2109">
        <v>100</v>
      </c>
    </row>
    <row r="2110" spans="1:23">
      <c r="A2110" t="s">
        <v>254</v>
      </c>
      <c r="B2110">
        <v>126</v>
      </c>
      <c r="C2110">
        <v>6</v>
      </c>
      <c r="D2110">
        <v>9</v>
      </c>
      <c r="E2110">
        <v>5</v>
      </c>
      <c r="F2110">
        <v>4</v>
      </c>
      <c r="G2110">
        <v>3</v>
      </c>
      <c r="H2110">
        <v>4</v>
      </c>
      <c r="I2110">
        <v>2</v>
      </c>
      <c r="J2110">
        <v>4</v>
      </c>
      <c r="K2110">
        <v>4</v>
      </c>
      <c r="L2110">
        <v>8</v>
      </c>
      <c r="M2110">
        <v>9</v>
      </c>
      <c r="N2110">
        <v>12</v>
      </c>
      <c r="O2110">
        <v>13</v>
      </c>
      <c r="P2110">
        <v>4</v>
      </c>
      <c r="Q2110">
        <v>3</v>
      </c>
      <c r="R2110">
        <v>9</v>
      </c>
      <c r="S2110">
        <v>6</v>
      </c>
      <c r="T2110">
        <v>9</v>
      </c>
      <c r="U2110">
        <v>7</v>
      </c>
      <c r="V2110">
        <v>24</v>
      </c>
      <c r="W2110">
        <v>271</v>
      </c>
    </row>
    <row r="2111" spans="1:23">
      <c r="A2111" t="s">
        <v>255</v>
      </c>
      <c r="B2111">
        <v>69.05</v>
      </c>
      <c r="C2111">
        <v>100</v>
      </c>
      <c r="D2111">
        <v>77.78</v>
      </c>
      <c r="E2111">
        <v>60</v>
      </c>
      <c r="F2111">
        <v>75</v>
      </c>
      <c r="G2111">
        <v>66.67</v>
      </c>
      <c r="H2111">
        <v>100</v>
      </c>
      <c r="I2111">
        <v>100</v>
      </c>
      <c r="J2111">
        <v>75</v>
      </c>
      <c r="K2111">
        <v>100</v>
      </c>
      <c r="L2111">
        <v>87.5</v>
      </c>
      <c r="M2111">
        <v>66.67</v>
      </c>
      <c r="N2111">
        <v>75</v>
      </c>
      <c r="O2111">
        <v>84.62</v>
      </c>
      <c r="P2111">
        <v>75</v>
      </c>
      <c r="Q2111">
        <v>33.33</v>
      </c>
      <c r="R2111">
        <v>66.67</v>
      </c>
      <c r="S2111">
        <v>83.33</v>
      </c>
      <c r="T2111">
        <v>66.67</v>
      </c>
      <c r="U2111">
        <v>85.71</v>
      </c>
      <c r="V2111">
        <v>79.17</v>
      </c>
      <c r="W2111">
        <v>73.8</v>
      </c>
    </row>
    <row r="2112" spans="1:23">
      <c r="A2112" t="s">
        <v>256</v>
      </c>
      <c r="B2112">
        <v>4.76</v>
      </c>
      <c r="C2112">
        <v>0</v>
      </c>
      <c r="D2112">
        <v>0</v>
      </c>
      <c r="E2112">
        <v>0</v>
      </c>
      <c r="F2112">
        <v>0</v>
      </c>
      <c r="G2112">
        <v>0</v>
      </c>
      <c r="H2112">
        <v>0</v>
      </c>
      <c r="I2112">
        <v>0</v>
      </c>
      <c r="J2112">
        <v>0</v>
      </c>
      <c r="K2112">
        <v>0</v>
      </c>
      <c r="L2112">
        <v>0</v>
      </c>
      <c r="M2112">
        <v>0</v>
      </c>
      <c r="N2112">
        <v>8.33</v>
      </c>
      <c r="O2112">
        <v>0</v>
      </c>
      <c r="P2112">
        <v>0</v>
      </c>
      <c r="Q2112">
        <v>0</v>
      </c>
      <c r="R2112">
        <v>22.22</v>
      </c>
      <c r="S2112">
        <v>0</v>
      </c>
      <c r="T2112">
        <v>0</v>
      </c>
      <c r="U2112">
        <v>0</v>
      </c>
      <c r="V2112">
        <v>0</v>
      </c>
      <c r="W2112">
        <v>3.32</v>
      </c>
    </row>
    <row r="2113" spans="1:23">
      <c r="A2113" t="s">
        <v>257</v>
      </c>
      <c r="B2113">
        <v>3.9</v>
      </c>
      <c r="C2113">
        <v>4.2</v>
      </c>
      <c r="D2113">
        <v>4.2</v>
      </c>
      <c r="E2113">
        <v>3.8</v>
      </c>
      <c r="F2113">
        <v>3.8</v>
      </c>
      <c r="G2113">
        <v>3.7</v>
      </c>
      <c r="H2113">
        <v>4.3</v>
      </c>
      <c r="I2113">
        <v>4.5</v>
      </c>
      <c r="J2113">
        <v>4</v>
      </c>
      <c r="K2113">
        <v>4</v>
      </c>
      <c r="L2113">
        <v>4.0999999999999996</v>
      </c>
      <c r="M2113">
        <v>3.9</v>
      </c>
      <c r="N2113">
        <v>4</v>
      </c>
      <c r="O2113">
        <v>4.5</v>
      </c>
      <c r="P2113">
        <v>4</v>
      </c>
      <c r="Q2113">
        <v>3.7</v>
      </c>
      <c r="R2113">
        <v>3.8</v>
      </c>
      <c r="S2113">
        <v>4.5</v>
      </c>
      <c r="T2113">
        <v>4.3</v>
      </c>
      <c r="U2113">
        <v>4</v>
      </c>
      <c r="V2113">
        <v>4.3</v>
      </c>
      <c r="W2113">
        <v>4</v>
      </c>
    </row>
    <row r="2114" spans="1:23">
      <c r="A2114" t="s">
        <v>258</v>
      </c>
      <c r="B2114">
        <v>73.099999999999994</v>
      </c>
      <c r="C2114">
        <v>79.2</v>
      </c>
      <c r="D2114">
        <v>80.599999999999994</v>
      </c>
      <c r="E2114">
        <v>70</v>
      </c>
      <c r="F2114">
        <v>68.8</v>
      </c>
      <c r="G2114">
        <v>66.7</v>
      </c>
      <c r="H2114">
        <v>81.3</v>
      </c>
      <c r="I2114">
        <v>87.5</v>
      </c>
      <c r="J2114">
        <v>75</v>
      </c>
      <c r="K2114">
        <v>75</v>
      </c>
      <c r="L2114">
        <v>78.099999999999994</v>
      </c>
      <c r="M2114">
        <v>72.2</v>
      </c>
      <c r="N2114">
        <v>75</v>
      </c>
      <c r="O2114">
        <v>87.5</v>
      </c>
      <c r="P2114">
        <v>75</v>
      </c>
      <c r="Q2114">
        <v>66.7</v>
      </c>
      <c r="R2114">
        <v>69.400000000000006</v>
      </c>
      <c r="S2114">
        <v>87.5</v>
      </c>
      <c r="T2114">
        <v>81.3</v>
      </c>
      <c r="U2114">
        <v>75</v>
      </c>
      <c r="V2114">
        <v>83</v>
      </c>
      <c r="W2114">
        <v>75.8</v>
      </c>
    </row>
    <row r="2115" spans="1:23">
      <c r="A2115" t="s">
        <v>245</v>
      </c>
    </row>
    <row r="2116" spans="1:23">
      <c r="A2116" t="s">
        <v>245</v>
      </c>
    </row>
    <row r="2117" spans="1:23">
      <c r="A2117" t="s">
        <v>378</v>
      </c>
    </row>
    <row r="2120" spans="1:23">
      <c r="B2120" t="s">
        <v>238</v>
      </c>
      <c r="C2120" t="s">
        <v>239</v>
      </c>
      <c r="L2120" t="s">
        <v>240</v>
      </c>
    </row>
    <row r="2122" spans="1:23">
      <c r="B2122" t="s">
        <v>119</v>
      </c>
      <c r="C2122" t="s">
        <v>225</v>
      </c>
      <c r="D2122" t="s">
        <v>226</v>
      </c>
      <c r="E2122" t="s">
        <v>227</v>
      </c>
      <c r="F2122" t="s">
        <v>228</v>
      </c>
      <c r="G2122" t="s">
        <v>229</v>
      </c>
      <c r="H2122" t="s">
        <v>230</v>
      </c>
      <c r="I2122" t="s">
        <v>231</v>
      </c>
      <c r="J2122" t="s">
        <v>232</v>
      </c>
      <c r="K2122" t="s">
        <v>233</v>
      </c>
      <c r="L2122" t="s">
        <v>225</v>
      </c>
      <c r="M2122" t="s">
        <v>226</v>
      </c>
      <c r="N2122" t="s">
        <v>227</v>
      </c>
      <c r="O2122" t="s">
        <v>228</v>
      </c>
      <c r="P2122" t="s">
        <v>229</v>
      </c>
      <c r="Q2122" t="s">
        <v>230</v>
      </c>
      <c r="R2122" t="s">
        <v>231</v>
      </c>
      <c r="S2122" t="s">
        <v>232</v>
      </c>
      <c r="T2122" t="s">
        <v>233</v>
      </c>
      <c r="U2122" t="s">
        <v>122</v>
      </c>
      <c r="V2122" t="s">
        <v>241</v>
      </c>
      <c r="W2122" t="s">
        <v>224</v>
      </c>
    </row>
    <row r="2124" spans="1:23">
      <c r="A2124" t="s">
        <v>273</v>
      </c>
      <c r="B2124">
        <v>0.79</v>
      </c>
      <c r="C2124">
        <v>0</v>
      </c>
      <c r="D2124">
        <v>0</v>
      </c>
      <c r="E2124">
        <v>0</v>
      </c>
      <c r="F2124">
        <v>0</v>
      </c>
      <c r="G2124">
        <v>0</v>
      </c>
      <c r="H2124">
        <v>0</v>
      </c>
      <c r="I2124">
        <v>0</v>
      </c>
      <c r="J2124">
        <v>0</v>
      </c>
      <c r="K2124">
        <v>0</v>
      </c>
      <c r="L2124">
        <v>0</v>
      </c>
      <c r="M2124">
        <v>0</v>
      </c>
      <c r="N2124">
        <v>0</v>
      </c>
      <c r="O2124">
        <v>0</v>
      </c>
      <c r="P2124">
        <v>0</v>
      </c>
      <c r="Q2124">
        <v>0</v>
      </c>
      <c r="R2124">
        <v>0</v>
      </c>
      <c r="S2124">
        <v>0</v>
      </c>
      <c r="T2124">
        <v>0</v>
      </c>
      <c r="U2124">
        <v>0</v>
      </c>
      <c r="V2124">
        <v>0</v>
      </c>
      <c r="W2124">
        <v>0.51</v>
      </c>
    </row>
    <row r="2125" spans="1:23">
      <c r="A2125" t="s">
        <v>274</v>
      </c>
      <c r="B2125">
        <v>2.38</v>
      </c>
      <c r="C2125">
        <v>0</v>
      </c>
      <c r="D2125">
        <v>0</v>
      </c>
      <c r="E2125">
        <v>0</v>
      </c>
      <c r="F2125">
        <v>0</v>
      </c>
      <c r="G2125">
        <v>0</v>
      </c>
      <c r="H2125">
        <v>0</v>
      </c>
      <c r="I2125">
        <v>0</v>
      </c>
      <c r="J2125">
        <v>0</v>
      </c>
      <c r="K2125">
        <v>0</v>
      </c>
      <c r="L2125">
        <v>0</v>
      </c>
      <c r="M2125">
        <v>0</v>
      </c>
      <c r="N2125">
        <v>0</v>
      </c>
      <c r="O2125">
        <v>0</v>
      </c>
      <c r="P2125">
        <v>0</v>
      </c>
      <c r="Q2125">
        <v>0</v>
      </c>
      <c r="R2125">
        <v>0</v>
      </c>
      <c r="S2125">
        <v>0</v>
      </c>
      <c r="T2125">
        <v>0</v>
      </c>
      <c r="U2125">
        <v>0</v>
      </c>
      <c r="V2125">
        <v>0</v>
      </c>
      <c r="W2125">
        <v>1.52</v>
      </c>
    </row>
    <row r="2126" spans="1:23">
      <c r="A2126" t="s">
        <v>275</v>
      </c>
      <c r="B2126">
        <v>11.11</v>
      </c>
      <c r="C2126">
        <v>16.670000000000002</v>
      </c>
      <c r="D2126">
        <v>0</v>
      </c>
      <c r="E2126">
        <v>20</v>
      </c>
      <c r="F2126">
        <v>0</v>
      </c>
      <c r="G2126">
        <v>0</v>
      </c>
      <c r="H2126">
        <v>0</v>
      </c>
      <c r="I2126">
        <v>0</v>
      </c>
      <c r="J2126">
        <v>0</v>
      </c>
      <c r="K2126">
        <v>0</v>
      </c>
      <c r="L2126">
        <v>0</v>
      </c>
      <c r="M2126">
        <v>0</v>
      </c>
      <c r="N2126">
        <v>0</v>
      </c>
      <c r="O2126">
        <v>0</v>
      </c>
      <c r="P2126">
        <v>0</v>
      </c>
      <c r="Q2126">
        <v>0</v>
      </c>
      <c r="R2126">
        <v>0</v>
      </c>
      <c r="S2126">
        <v>0</v>
      </c>
      <c r="T2126">
        <v>0</v>
      </c>
      <c r="U2126">
        <v>28.57</v>
      </c>
      <c r="V2126">
        <v>8.33</v>
      </c>
      <c r="W2126">
        <v>10.1</v>
      </c>
    </row>
    <row r="2127" spans="1:23">
      <c r="A2127" t="s">
        <v>276</v>
      </c>
      <c r="B2127">
        <v>42.86</v>
      </c>
      <c r="C2127">
        <v>66.67</v>
      </c>
      <c r="D2127">
        <v>33.33</v>
      </c>
      <c r="E2127">
        <v>40</v>
      </c>
      <c r="F2127">
        <v>0</v>
      </c>
      <c r="G2127">
        <v>66.67</v>
      </c>
      <c r="H2127">
        <v>50</v>
      </c>
      <c r="I2127">
        <v>0</v>
      </c>
      <c r="J2127">
        <v>25</v>
      </c>
      <c r="K2127">
        <v>0</v>
      </c>
      <c r="L2127">
        <v>0</v>
      </c>
      <c r="M2127">
        <v>0</v>
      </c>
      <c r="N2127">
        <v>0</v>
      </c>
      <c r="O2127">
        <v>0</v>
      </c>
      <c r="P2127">
        <v>0</v>
      </c>
      <c r="Q2127">
        <v>0</v>
      </c>
      <c r="R2127">
        <v>0</v>
      </c>
      <c r="S2127">
        <v>0</v>
      </c>
      <c r="T2127">
        <v>0</v>
      </c>
      <c r="U2127">
        <v>42.86</v>
      </c>
      <c r="V2127">
        <v>29.17</v>
      </c>
      <c r="W2127">
        <v>39.39</v>
      </c>
    </row>
    <row r="2128" spans="1:23">
      <c r="A2128" t="s">
        <v>277</v>
      </c>
      <c r="B2128">
        <v>37.299999999999997</v>
      </c>
      <c r="C2128">
        <v>16.670000000000002</v>
      </c>
      <c r="D2128">
        <v>66.67</v>
      </c>
      <c r="E2128">
        <v>40</v>
      </c>
      <c r="F2128">
        <v>100</v>
      </c>
      <c r="G2128">
        <v>33.33</v>
      </c>
      <c r="H2128">
        <v>50</v>
      </c>
      <c r="I2128">
        <v>100</v>
      </c>
      <c r="J2128">
        <v>75</v>
      </c>
      <c r="K2128">
        <v>100</v>
      </c>
      <c r="L2128">
        <v>0</v>
      </c>
      <c r="M2128">
        <v>0</v>
      </c>
      <c r="N2128">
        <v>0</v>
      </c>
      <c r="O2128">
        <v>0</v>
      </c>
      <c r="P2128">
        <v>0</v>
      </c>
      <c r="Q2128">
        <v>0</v>
      </c>
      <c r="R2128">
        <v>0</v>
      </c>
      <c r="S2128">
        <v>0</v>
      </c>
      <c r="T2128">
        <v>0</v>
      </c>
      <c r="U2128">
        <v>28.57</v>
      </c>
      <c r="V2128">
        <v>54.17</v>
      </c>
      <c r="W2128">
        <v>43.94</v>
      </c>
    </row>
    <row r="2129" spans="1:23">
      <c r="A2129" t="s">
        <v>218</v>
      </c>
      <c r="B2129">
        <v>5.56</v>
      </c>
      <c r="C2129">
        <v>0</v>
      </c>
      <c r="D2129">
        <v>0</v>
      </c>
      <c r="E2129">
        <v>0</v>
      </c>
      <c r="F2129">
        <v>0</v>
      </c>
      <c r="G2129">
        <v>0</v>
      </c>
      <c r="H2129">
        <v>0</v>
      </c>
      <c r="I2129">
        <v>0</v>
      </c>
      <c r="J2129">
        <v>0</v>
      </c>
      <c r="K2129">
        <v>0</v>
      </c>
      <c r="L2129">
        <v>0</v>
      </c>
      <c r="M2129">
        <v>0</v>
      </c>
      <c r="N2129">
        <v>0</v>
      </c>
      <c r="O2129">
        <v>0</v>
      </c>
      <c r="P2129">
        <v>0</v>
      </c>
      <c r="Q2129">
        <v>0</v>
      </c>
      <c r="R2129">
        <v>0</v>
      </c>
      <c r="S2129">
        <v>0</v>
      </c>
      <c r="T2129">
        <v>0</v>
      </c>
      <c r="U2129">
        <v>0</v>
      </c>
      <c r="V2129">
        <v>8.33</v>
      </c>
      <c r="W2129">
        <v>4.55</v>
      </c>
    </row>
    <row r="2130" spans="1:23">
      <c r="A2130" t="s">
        <v>253</v>
      </c>
      <c r="B2130">
        <v>100</v>
      </c>
      <c r="C2130">
        <v>100</v>
      </c>
      <c r="D2130">
        <v>100</v>
      </c>
      <c r="E2130">
        <v>100</v>
      </c>
      <c r="F2130">
        <v>100</v>
      </c>
      <c r="G2130">
        <v>100</v>
      </c>
      <c r="H2130">
        <v>100</v>
      </c>
      <c r="I2130">
        <v>100</v>
      </c>
      <c r="J2130">
        <v>100</v>
      </c>
      <c r="K2130">
        <v>100</v>
      </c>
      <c r="L2130">
        <v>0</v>
      </c>
      <c r="M2130">
        <v>0</v>
      </c>
      <c r="N2130">
        <v>0</v>
      </c>
      <c r="O2130">
        <v>0</v>
      </c>
      <c r="P2130">
        <v>0</v>
      </c>
      <c r="Q2130">
        <v>0</v>
      </c>
      <c r="R2130">
        <v>0</v>
      </c>
      <c r="S2130">
        <v>0</v>
      </c>
      <c r="T2130">
        <v>0</v>
      </c>
      <c r="U2130">
        <v>100</v>
      </c>
      <c r="V2130">
        <v>100</v>
      </c>
      <c r="W2130">
        <v>100</v>
      </c>
    </row>
    <row r="2131" spans="1:23">
      <c r="A2131" t="s">
        <v>254</v>
      </c>
      <c r="B2131">
        <v>126</v>
      </c>
      <c r="C2131">
        <v>6</v>
      </c>
      <c r="D2131">
        <v>9</v>
      </c>
      <c r="E2131">
        <v>5</v>
      </c>
      <c r="F2131">
        <v>4</v>
      </c>
      <c r="G2131">
        <v>3</v>
      </c>
      <c r="H2131">
        <v>4</v>
      </c>
      <c r="I2131">
        <v>2</v>
      </c>
      <c r="J2131">
        <v>4</v>
      </c>
      <c r="K2131">
        <v>4</v>
      </c>
      <c r="L2131">
        <v>0</v>
      </c>
      <c r="M2131">
        <v>0</v>
      </c>
      <c r="N2131">
        <v>0</v>
      </c>
      <c r="O2131">
        <v>0</v>
      </c>
      <c r="P2131">
        <v>0</v>
      </c>
      <c r="Q2131">
        <v>0</v>
      </c>
      <c r="R2131">
        <v>0</v>
      </c>
      <c r="S2131">
        <v>0</v>
      </c>
      <c r="T2131">
        <v>0</v>
      </c>
      <c r="U2131">
        <v>7</v>
      </c>
      <c r="V2131">
        <v>24</v>
      </c>
      <c r="W2131">
        <v>198</v>
      </c>
    </row>
    <row r="2132" spans="1:23">
      <c r="A2132" t="s">
        <v>255</v>
      </c>
      <c r="B2132">
        <v>80.16</v>
      </c>
      <c r="C2132">
        <v>83.33</v>
      </c>
      <c r="D2132">
        <v>100</v>
      </c>
      <c r="E2132">
        <v>80</v>
      </c>
      <c r="F2132">
        <v>100</v>
      </c>
      <c r="G2132">
        <v>100</v>
      </c>
      <c r="H2132">
        <v>100</v>
      </c>
      <c r="I2132">
        <v>100</v>
      </c>
      <c r="J2132">
        <v>100</v>
      </c>
      <c r="K2132">
        <v>100</v>
      </c>
      <c r="L2132">
        <v>0</v>
      </c>
      <c r="M2132">
        <v>0</v>
      </c>
      <c r="N2132">
        <v>0</v>
      </c>
      <c r="O2132">
        <v>0</v>
      </c>
      <c r="P2132">
        <v>0</v>
      </c>
      <c r="Q2132">
        <v>0</v>
      </c>
      <c r="R2132">
        <v>0</v>
      </c>
      <c r="S2132">
        <v>0</v>
      </c>
      <c r="T2132">
        <v>0</v>
      </c>
      <c r="U2132">
        <v>71.430000000000007</v>
      </c>
      <c r="V2132">
        <v>83.33</v>
      </c>
      <c r="W2132">
        <v>83.33</v>
      </c>
    </row>
    <row r="2133" spans="1:23">
      <c r="A2133" t="s">
        <v>256</v>
      </c>
      <c r="B2133">
        <v>3.17</v>
      </c>
      <c r="C2133">
        <v>0</v>
      </c>
      <c r="D2133">
        <v>0</v>
      </c>
      <c r="E2133">
        <v>0</v>
      </c>
      <c r="F2133">
        <v>0</v>
      </c>
      <c r="G2133">
        <v>0</v>
      </c>
      <c r="H2133">
        <v>0</v>
      </c>
      <c r="I2133">
        <v>0</v>
      </c>
      <c r="J2133">
        <v>0</v>
      </c>
      <c r="K2133">
        <v>0</v>
      </c>
      <c r="L2133">
        <v>0</v>
      </c>
      <c r="M2133">
        <v>0</v>
      </c>
      <c r="N2133">
        <v>0</v>
      </c>
      <c r="O2133">
        <v>0</v>
      </c>
      <c r="P2133">
        <v>0</v>
      </c>
      <c r="Q2133">
        <v>0</v>
      </c>
      <c r="R2133">
        <v>0</v>
      </c>
      <c r="S2133">
        <v>0</v>
      </c>
      <c r="T2133">
        <v>0</v>
      </c>
      <c r="U2133">
        <v>0</v>
      </c>
      <c r="V2133">
        <v>0</v>
      </c>
      <c r="W2133">
        <v>2.02</v>
      </c>
    </row>
    <row r="2134" spans="1:23">
      <c r="A2134" t="s">
        <v>257</v>
      </c>
      <c r="B2134">
        <v>4.2</v>
      </c>
      <c r="C2134">
        <v>4</v>
      </c>
      <c r="D2134">
        <v>4.7</v>
      </c>
      <c r="E2134">
        <v>4.2</v>
      </c>
      <c r="F2134">
        <v>5</v>
      </c>
      <c r="G2134">
        <v>4.3</v>
      </c>
      <c r="H2134">
        <v>4.5</v>
      </c>
      <c r="I2134">
        <v>5</v>
      </c>
      <c r="J2134">
        <v>4.8</v>
      </c>
      <c r="K2134">
        <v>5</v>
      </c>
      <c r="L2134">
        <v>0</v>
      </c>
      <c r="M2134">
        <v>0</v>
      </c>
      <c r="N2134">
        <v>0</v>
      </c>
      <c r="O2134">
        <v>0</v>
      </c>
      <c r="P2134">
        <v>0</v>
      </c>
      <c r="Q2134">
        <v>0</v>
      </c>
      <c r="R2134">
        <v>0</v>
      </c>
      <c r="S2134">
        <v>0</v>
      </c>
      <c r="T2134">
        <v>0</v>
      </c>
      <c r="U2134">
        <v>4</v>
      </c>
      <c r="V2134">
        <v>4.5</v>
      </c>
      <c r="W2134">
        <v>4.3</v>
      </c>
    </row>
    <row r="2135" spans="1:23">
      <c r="A2135" t="s">
        <v>258</v>
      </c>
      <c r="B2135">
        <v>80</v>
      </c>
      <c r="C2135">
        <v>75</v>
      </c>
      <c r="D2135">
        <v>91.7</v>
      </c>
      <c r="E2135">
        <v>80</v>
      </c>
      <c r="F2135">
        <v>100</v>
      </c>
      <c r="G2135">
        <v>83.3</v>
      </c>
      <c r="H2135">
        <v>87.5</v>
      </c>
      <c r="I2135">
        <v>100</v>
      </c>
      <c r="J2135">
        <v>93.8</v>
      </c>
      <c r="K2135">
        <v>100</v>
      </c>
      <c r="L2135">
        <v>0</v>
      </c>
      <c r="M2135">
        <v>0</v>
      </c>
      <c r="N2135">
        <v>0</v>
      </c>
      <c r="O2135">
        <v>0</v>
      </c>
      <c r="P2135">
        <v>0</v>
      </c>
      <c r="Q2135">
        <v>0</v>
      </c>
      <c r="R2135">
        <v>0</v>
      </c>
      <c r="S2135">
        <v>0</v>
      </c>
      <c r="T2135">
        <v>0</v>
      </c>
      <c r="U2135">
        <v>75</v>
      </c>
      <c r="V2135">
        <v>87.5</v>
      </c>
      <c r="W2135">
        <v>82.7</v>
      </c>
    </row>
    <row r="2136" spans="1:23">
      <c r="A2136" t="s">
        <v>245</v>
      </c>
    </row>
    <row r="2137" spans="1:23">
      <c r="A2137" t="s">
        <v>245</v>
      </c>
    </row>
    <row r="2138" spans="1:23">
      <c r="A2138" t="s">
        <v>379</v>
      </c>
    </row>
    <row r="2141" spans="1:23">
      <c r="B2141" t="s">
        <v>238</v>
      </c>
      <c r="C2141" t="s">
        <v>239</v>
      </c>
      <c r="L2141" t="s">
        <v>240</v>
      </c>
    </row>
    <row r="2143" spans="1:23">
      <c r="B2143" t="s">
        <v>119</v>
      </c>
      <c r="C2143" t="s">
        <v>225</v>
      </c>
      <c r="D2143" t="s">
        <v>226</v>
      </c>
      <c r="E2143" t="s">
        <v>227</v>
      </c>
      <c r="F2143" t="s">
        <v>228</v>
      </c>
      <c r="G2143" t="s">
        <v>229</v>
      </c>
      <c r="H2143" t="s">
        <v>230</v>
      </c>
      <c r="I2143" t="s">
        <v>231</v>
      </c>
      <c r="J2143" t="s">
        <v>232</v>
      </c>
      <c r="K2143" t="s">
        <v>233</v>
      </c>
      <c r="L2143" t="s">
        <v>225</v>
      </c>
      <c r="M2143" t="s">
        <v>226</v>
      </c>
      <c r="N2143" t="s">
        <v>227</v>
      </c>
      <c r="O2143" t="s">
        <v>228</v>
      </c>
      <c r="P2143" t="s">
        <v>229</v>
      </c>
      <c r="Q2143" t="s">
        <v>230</v>
      </c>
      <c r="R2143" t="s">
        <v>231</v>
      </c>
      <c r="S2143" t="s">
        <v>232</v>
      </c>
      <c r="T2143" t="s">
        <v>233</v>
      </c>
      <c r="U2143" t="s">
        <v>122</v>
      </c>
      <c r="V2143" t="s">
        <v>241</v>
      </c>
      <c r="W2143" t="s">
        <v>224</v>
      </c>
    </row>
    <row r="2145" spans="1:23">
      <c r="A2145" t="s">
        <v>273</v>
      </c>
      <c r="B2145">
        <v>0.79</v>
      </c>
      <c r="C2145">
        <v>0</v>
      </c>
      <c r="D2145">
        <v>0</v>
      </c>
      <c r="E2145">
        <v>0</v>
      </c>
      <c r="F2145">
        <v>0</v>
      </c>
      <c r="G2145">
        <v>0</v>
      </c>
      <c r="H2145">
        <v>0</v>
      </c>
      <c r="I2145">
        <v>0</v>
      </c>
      <c r="J2145">
        <v>0</v>
      </c>
      <c r="K2145">
        <v>0</v>
      </c>
      <c r="L2145">
        <v>0</v>
      </c>
      <c r="M2145">
        <v>0</v>
      </c>
      <c r="N2145">
        <v>0</v>
      </c>
      <c r="O2145">
        <v>0</v>
      </c>
      <c r="P2145">
        <v>0</v>
      </c>
      <c r="Q2145">
        <v>0</v>
      </c>
      <c r="R2145">
        <v>0</v>
      </c>
      <c r="S2145">
        <v>0</v>
      </c>
      <c r="T2145">
        <v>0</v>
      </c>
      <c r="U2145">
        <v>0</v>
      </c>
      <c r="V2145">
        <v>4.17</v>
      </c>
      <c r="W2145">
        <v>1.01</v>
      </c>
    </row>
    <row r="2146" spans="1:23">
      <c r="A2146" t="s">
        <v>274</v>
      </c>
      <c r="B2146">
        <v>2.38</v>
      </c>
      <c r="C2146">
        <v>0</v>
      </c>
      <c r="D2146">
        <v>0</v>
      </c>
      <c r="E2146">
        <v>0</v>
      </c>
      <c r="F2146">
        <v>0</v>
      </c>
      <c r="G2146">
        <v>0</v>
      </c>
      <c r="H2146">
        <v>0</v>
      </c>
      <c r="I2146">
        <v>0</v>
      </c>
      <c r="J2146">
        <v>0</v>
      </c>
      <c r="K2146">
        <v>0</v>
      </c>
      <c r="L2146">
        <v>0</v>
      </c>
      <c r="M2146">
        <v>0</v>
      </c>
      <c r="N2146">
        <v>0</v>
      </c>
      <c r="O2146">
        <v>0</v>
      </c>
      <c r="P2146">
        <v>0</v>
      </c>
      <c r="Q2146">
        <v>0</v>
      </c>
      <c r="R2146">
        <v>0</v>
      </c>
      <c r="S2146">
        <v>0</v>
      </c>
      <c r="T2146">
        <v>0</v>
      </c>
      <c r="U2146">
        <v>0</v>
      </c>
      <c r="V2146">
        <v>4.17</v>
      </c>
      <c r="W2146">
        <v>2.02</v>
      </c>
    </row>
    <row r="2147" spans="1:23">
      <c r="A2147" t="s">
        <v>275</v>
      </c>
      <c r="B2147">
        <v>12.7</v>
      </c>
      <c r="C2147">
        <v>33.33</v>
      </c>
      <c r="D2147">
        <v>0</v>
      </c>
      <c r="E2147">
        <v>0</v>
      </c>
      <c r="F2147">
        <v>25</v>
      </c>
      <c r="G2147">
        <v>0</v>
      </c>
      <c r="H2147">
        <v>0</v>
      </c>
      <c r="I2147">
        <v>0</v>
      </c>
      <c r="J2147">
        <v>0</v>
      </c>
      <c r="K2147">
        <v>0</v>
      </c>
      <c r="L2147">
        <v>0</v>
      </c>
      <c r="M2147">
        <v>0</v>
      </c>
      <c r="N2147">
        <v>0</v>
      </c>
      <c r="O2147">
        <v>0</v>
      </c>
      <c r="P2147">
        <v>0</v>
      </c>
      <c r="Q2147">
        <v>0</v>
      </c>
      <c r="R2147">
        <v>0</v>
      </c>
      <c r="S2147">
        <v>0</v>
      </c>
      <c r="T2147">
        <v>0</v>
      </c>
      <c r="U2147">
        <v>28.57</v>
      </c>
      <c r="V2147">
        <v>4.17</v>
      </c>
      <c r="W2147">
        <v>11.11</v>
      </c>
    </row>
    <row r="2148" spans="1:23">
      <c r="A2148" t="s">
        <v>276</v>
      </c>
      <c r="B2148">
        <v>35.71</v>
      </c>
      <c r="C2148">
        <v>50</v>
      </c>
      <c r="D2148">
        <v>22.22</v>
      </c>
      <c r="E2148">
        <v>40</v>
      </c>
      <c r="F2148">
        <v>25</v>
      </c>
      <c r="G2148">
        <v>66.67</v>
      </c>
      <c r="H2148">
        <v>50</v>
      </c>
      <c r="I2148">
        <v>0</v>
      </c>
      <c r="J2148">
        <v>25</v>
      </c>
      <c r="K2148">
        <v>50</v>
      </c>
      <c r="L2148">
        <v>0</v>
      </c>
      <c r="M2148">
        <v>0</v>
      </c>
      <c r="N2148">
        <v>0</v>
      </c>
      <c r="O2148">
        <v>0</v>
      </c>
      <c r="P2148">
        <v>0</v>
      </c>
      <c r="Q2148">
        <v>0</v>
      </c>
      <c r="R2148">
        <v>0</v>
      </c>
      <c r="S2148">
        <v>0</v>
      </c>
      <c r="T2148">
        <v>0</v>
      </c>
      <c r="U2148">
        <v>57.14</v>
      </c>
      <c r="V2148">
        <v>33.33</v>
      </c>
      <c r="W2148">
        <v>36.36</v>
      </c>
    </row>
    <row r="2149" spans="1:23">
      <c r="A2149" t="s">
        <v>277</v>
      </c>
      <c r="B2149">
        <v>46.03</v>
      </c>
      <c r="C2149">
        <v>16.670000000000002</v>
      </c>
      <c r="D2149">
        <v>77.78</v>
      </c>
      <c r="E2149">
        <v>40</v>
      </c>
      <c r="F2149">
        <v>50</v>
      </c>
      <c r="G2149">
        <v>33.33</v>
      </c>
      <c r="H2149">
        <v>50</v>
      </c>
      <c r="I2149">
        <v>100</v>
      </c>
      <c r="J2149">
        <v>75</v>
      </c>
      <c r="K2149">
        <v>50</v>
      </c>
      <c r="L2149">
        <v>0</v>
      </c>
      <c r="M2149">
        <v>0</v>
      </c>
      <c r="N2149">
        <v>0</v>
      </c>
      <c r="O2149">
        <v>0</v>
      </c>
      <c r="P2149">
        <v>0</v>
      </c>
      <c r="Q2149">
        <v>0</v>
      </c>
      <c r="R2149">
        <v>0</v>
      </c>
      <c r="S2149">
        <v>0</v>
      </c>
      <c r="T2149">
        <v>0</v>
      </c>
      <c r="U2149">
        <v>14.29</v>
      </c>
      <c r="V2149">
        <v>54.17</v>
      </c>
      <c r="W2149">
        <v>47.47</v>
      </c>
    </row>
    <row r="2150" spans="1:23">
      <c r="A2150" t="s">
        <v>218</v>
      </c>
      <c r="B2150">
        <v>2.38</v>
      </c>
      <c r="C2150">
        <v>0</v>
      </c>
      <c r="D2150">
        <v>0</v>
      </c>
      <c r="E2150">
        <v>20</v>
      </c>
      <c r="F2150">
        <v>0</v>
      </c>
      <c r="G2150">
        <v>0</v>
      </c>
      <c r="H2150">
        <v>0</v>
      </c>
      <c r="I2150">
        <v>0</v>
      </c>
      <c r="J2150">
        <v>0</v>
      </c>
      <c r="K2150">
        <v>0</v>
      </c>
      <c r="L2150">
        <v>0</v>
      </c>
      <c r="M2150">
        <v>0</v>
      </c>
      <c r="N2150">
        <v>0</v>
      </c>
      <c r="O2150">
        <v>0</v>
      </c>
      <c r="P2150">
        <v>0</v>
      </c>
      <c r="Q2150">
        <v>0</v>
      </c>
      <c r="R2150">
        <v>0</v>
      </c>
      <c r="S2150">
        <v>0</v>
      </c>
      <c r="T2150">
        <v>0</v>
      </c>
      <c r="U2150">
        <v>0</v>
      </c>
      <c r="V2150">
        <v>0</v>
      </c>
      <c r="W2150">
        <v>2.02</v>
      </c>
    </row>
    <row r="2151" spans="1:23">
      <c r="A2151" t="s">
        <v>253</v>
      </c>
      <c r="B2151">
        <v>100</v>
      </c>
      <c r="C2151">
        <v>100</v>
      </c>
      <c r="D2151">
        <v>100</v>
      </c>
      <c r="E2151">
        <v>100</v>
      </c>
      <c r="F2151">
        <v>100</v>
      </c>
      <c r="G2151">
        <v>100</v>
      </c>
      <c r="H2151">
        <v>100</v>
      </c>
      <c r="I2151">
        <v>100</v>
      </c>
      <c r="J2151">
        <v>100</v>
      </c>
      <c r="K2151">
        <v>100</v>
      </c>
      <c r="L2151">
        <v>0</v>
      </c>
      <c r="M2151">
        <v>0</v>
      </c>
      <c r="N2151">
        <v>0</v>
      </c>
      <c r="O2151">
        <v>0</v>
      </c>
      <c r="P2151">
        <v>0</v>
      </c>
      <c r="Q2151">
        <v>0</v>
      </c>
      <c r="R2151">
        <v>0</v>
      </c>
      <c r="S2151">
        <v>0</v>
      </c>
      <c r="T2151">
        <v>0</v>
      </c>
      <c r="U2151">
        <v>100</v>
      </c>
      <c r="V2151">
        <v>100</v>
      </c>
      <c r="W2151">
        <v>100</v>
      </c>
    </row>
    <row r="2152" spans="1:23">
      <c r="A2152" t="s">
        <v>254</v>
      </c>
      <c r="B2152">
        <v>126</v>
      </c>
      <c r="C2152">
        <v>6</v>
      </c>
      <c r="D2152">
        <v>9</v>
      </c>
      <c r="E2152">
        <v>5</v>
      </c>
      <c r="F2152">
        <v>4</v>
      </c>
      <c r="G2152">
        <v>3</v>
      </c>
      <c r="H2152">
        <v>4</v>
      </c>
      <c r="I2152">
        <v>2</v>
      </c>
      <c r="J2152">
        <v>4</v>
      </c>
      <c r="K2152">
        <v>4</v>
      </c>
      <c r="L2152">
        <v>0</v>
      </c>
      <c r="M2152">
        <v>0</v>
      </c>
      <c r="N2152">
        <v>0</v>
      </c>
      <c r="O2152">
        <v>0</v>
      </c>
      <c r="P2152">
        <v>0</v>
      </c>
      <c r="Q2152">
        <v>0</v>
      </c>
      <c r="R2152">
        <v>0</v>
      </c>
      <c r="S2152">
        <v>0</v>
      </c>
      <c r="T2152">
        <v>0</v>
      </c>
      <c r="U2152">
        <v>7</v>
      </c>
      <c r="V2152">
        <v>24</v>
      </c>
      <c r="W2152">
        <v>198</v>
      </c>
    </row>
    <row r="2153" spans="1:23">
      <c r="A2153" t="s">
        <v>255</v>
      </c>
      <c r="B2153">
        <v>81.75</v>
      </c>
      <c r="C2153">
        <v>66.67</v>
      </c>
      <c r="D2153">
        <v>100</v>
      </c>
      <c r="E2153">
        <v>80</v>
      </c>
      <c r="F2153">
        <v>75</v>
      </c>
      <c r="G2153">
        <v>100</v>
      </c>
      <c r="H2153">
        <v>100</v>
      </c>
      <c r="I2153">
        <v>100</v>
      </c>
      <c r="J2153">
        <v>100</v>
      </c>
      <c r="K2153">
        <v>100</v>
      </c>
      <c r="L2153">
        <v>0</v>
      </c>
      <c r="M2153">
        <v>0</v>
      </c>
      <c r="N2153">
        <v>0</v>
      </c>
      <c r="O2153">
        <v>0</v>
      </c>
      <c r="P2153">
        <v>0</v>
      </c>
      <c r="Q2153">
        <v>0</v>
      </c>
      <c r="R2153">
        <v>0</v>
      </c>
      <c r="S2153">
        <v>0</v>
      </c>
      <c r="T2153">
        <v>0</v>
      </c>
      <c r="U2153">
        <v>71.430000000000007</v>
      </c>
      <c r="V2153">
        <v>87.5</v>
      </c>
      <c r="W2153">
        <v>83.84</v>
      </c>
    </row>
    <row r="2154" spans="1:23">
      <c r="A2154" t="s">
        <v>256</v>
      </c>
      <c r="B2154">
        <v>3.17</v>
      </c>
      <c r="C2154">
        <v>0</v>
      </c>
      <c r="D2154">
        <v>0</v>
      </c>
      <c r="E2154">
        <v>0</v>
      </c>
      <c r="F2154">
        <v>0</v>
      </c>
      <c r="G2154">
        <v>0</v>
      </c>
      <c r="H2154">
        <v>0</v>
      </c>
      <c r="I2154">
        <v>0</v>
      </c>
      <c r="J2154">
        <v>0</v>
      </c>
      <c r="K2154">
        <v>0</v>
      </c>
      <c r="L2154">
        <v>0</v>
      </c>
      <c r="M2154">
        <v>0</v>
      </c>
      <c r="N2154">
        <v>0</v>
      </c>
      <c r="O2154">
        <v>0</v>
      </c>
      <c r="P2154">
        <v>0</v>
      </c>
      <c r="Q2154">
        <v>0</v>
      </c>
      <c r="R2154">
        <v>0</v>
      </c>
      <c r="S2154">
        <v>0</v>
      </c>
      <c r="T2154">
        <v>0</v>
      </c>
      <c r="U2154">
        <v>0</v>
      </c>
      <c r="V2154">
        <v>8.33</v>
      </c>
      <c r="W2154">
        <v>3.03</v>
      </c>
    </row>
    <row r="2155" spans="1:23">
      <c r="A2155" t="s">
        <v>257</v>
      </c>
      <c r="B2155">
        <v>4.3</v>
      </c>
      <c r="C2155">
        <v>3.8</v>
      </c>
      <c r="D2155">
        <v>4.8</v>
      </c>
      <c r="E2155">
        <v>4.5</v>
      </c>
      <c r="F2155">
        <v>4.3</v>
      </c>
      <c r="G2155">
        <v>4.3</v>
      </c>
      <c r="H2155">
        <v>4.5</v>
      </c>
      <c r="I2155">
        <v>5</v>
      </c>
      <c r="J2155">
        <v>4.8</v>
      </c>
      <c r="K2155">
        <v>4.5</v>
      </c>
      <c r="L2155">
        <v>0</v>
      </c>
      <c r="M2155">
        <v>0</v>
      </c>
      <c r="N2155">
        <v>0</v>
      </c>
      <c r="O2155">
        <v>0</v>
      </c>
      <c r="P2155">
        <v>0</v>
      </c>
      <c r="Q2155">
        <v>0</v>
      </c>
      <c r="R2155">
        <v>0</v>
      </c>
      <c r="S2155">
        <v>0</v>
      </c>
      <c r="T2155">
        <v>0</v>
      </c>
      <c r="U2155">
        <v>3.9</v>
      </c>
      <c r="V2155">
        <v>4.3</v>
      </c>
      <c r="W2155">
        <v>4.3</v>
      </c>
    </row>
    <row r="2156" spans="1:23">
      <c r="A2156" t="s">
        <v>258</v>
      </c>
      <c r="B2156">
        <v>81.7</v>
      </c>
      <c r="C2156">
        <v>70.8</v>
      </c>
      <c r="D2156">
        <v>94.4</v>
      </c>
      <c r="E2156">
        <v>87.5</v>
      </c>
      <c r="F2156">
        <v>81.3</v>
      </c>
      <c r="G2156">
        <v>83.3</v>
      </c>
      <c r="H2156">
        <v>87.5</v>
      </c>
      <c r="I2156">
        <v>100</v>
      </c>
      <c r="J2156">
        <v>93.8</v>
      </c>
      <c r="K2156">
        <v>87.5</v>
      </c>
      <c r="L2156">
        <v>0</v>
      </c>
      <c r="M2156">
        <v>0</v>
      </c>
      <c r="N2156">
        <v>0</v>
      </c>
      <c r="O2156">
        <v>0</v>
      </c>
      <c r="P2156">
        <v>0</v>
      </c>
      <c r="Q2156">
        <v>0</v>
      </c>
      <c r="R2156">
        <v>0</v>
      </c>
      <c r="S2156">
        <v>0</v>
      </c>
      <c r="T2156">
        <v>0</v>
      </c>
      <c r="U2156">
        <v>71.400000000000006</v>
      </c>
      <c r="V2156">
        <v>82.3</v>
      </c>
      <c r="W2156">
        <v>82.5</v>
      </c>
    </row>
    <row r="2157" spans="1:23">
      <c r="A2157" t="s">
        <v>245</v>
      </c>
    </row>
    <row r="2158" spans="1:23">
      <c r="A2158" t="s">
        <v>245</v>
      </c>
    </row>
    <row r="2159" spans="1:23">
      <c r="A2159" t="s">
        <v>380</v>
      </c>
    </row>
    <row r="2160" spans="1:23">
      <c r="A2160" t="s">
        <v>381</v>
      </c>
    </row>
    <row r="2163" spans="1:23">
      <c r="B2163" t="s">
        <v>238</v>
      </c>
      <c r="C2163" t="s">
        <v>239</v>
      </c>
      <c r="L2163" t="s">
        <v>240</v>
      </c>
    </row>
    <row r="2165" spans="1:23">
      <c r="B2165" t="s">
        <v>119</v>
      </c>
      <c r="C2165" t="s">
        <v>225</v>
      </c>
      <c r="D2165" t="s">
        <v>226</v>
      </c>
      <c r="E2165" t="s">
        <v>227</v>
      </c>
      <c r="F2165" t="s">
        <v>228</v>
      </c>
      <c r="G2165" t="s">
        <v>229</v>
      </c>
      <c r="H2165" t="s">
        <v>230</v>
      </c>
      <c r="I2165" t="s">
        <v>231</v>
      </c>
      <c r="J2165" t="s">
        <v>232</v>
      </c>
      <c r="K2165" t="s">
        <v>233</v>
      </c>
      <c r="L2165" t="s">
        <v>225</v>
      </c>
      <c r="M2165" t="s">
        <v>226</v>
      </c>
      <c r="N2165" t="s">
        <v>227</v>
      </c>
      <c r="O2165" t="s">
        <v>228</v>
      </c>
      <c r="P2165" t="s">
        <v>229</v>
      </c>
      <c r="Q2165" t="s">
        <v>230</v>
      </c>
      <c r="R2165" t="s">
        <v>231</v>
      </c>
      <c r="S2165" t="s">
        <v>232</v>
      </c>
      <c r="T2165" t="s">
        <v>233</v>
      </c>
      <c r="U2165" t="s">
        <v>122</v>
      </c>
      <c r="V2165" t="s">
        <v>241</v>
      </c>
      <c r="W2165" t="s">
        <v>224</v>
      </c>
    </row>
    <row r="2167" spans="1:23">
      <c r="A2167" t="s">
        <v>273</v>
      </c>
      <c r="B2167">
        <v>2.38</v>
      </c>
      <c r="C2167">
        <v>0</v>
      </c>
      <c r="D2167">
        <v>0</v>
      </c>
      <c r="E2167">
        <v>0</v>
      </c>
      <c r="F2167">
        <v>0</v>
      </c>
      <c r="G2167">
        <v>0</v>
      </c>
      <c r="H2167">
        <v>0</v>
      </c>
      <c r="I2167">
        <v>0</v>
      </c>
      <c r="J2167">
        <v>0</v>
      </c>
      <c r="K2167">
        <v>0</v>
      </c>
      <c r="L2167">
        <v>0</v>
      </c>
      <c r="M2167">
        <v>0</v>
      </c>
      <c r="N2167">
        <v>0</v>
      </c>
      <c r="O2167">
        <v>0</v>
      </c>
      <c r="P2167">
        <v>0</v>
      </c>
      <c r="Q2167">
        <v>0</v>
      </c>
      <c r="R2167">
        <v>0</v>
      </c>
      <c r="S2167">
        <v>0</v>
      </c>
      <c r="T2167">
        <v>0</v>
      </c>
      <c r="U2167">
        <v>0</v>
      </c>
      <c r="V2167">
        <v>0</v>
      </c>
      <c r="W2167">
        <v>1.1100000000000001</v>
      </c>
    </row>
    <row r="2168" spans="1:23">
      <c r="A2168" t="s">
        <v>274</v>
      </c>
      <c r="B2168">
        <v>3.97</v>
      </c>
      <c r="C2168">
        <v>0</v>
      </c>
      <c r="D2168">
        <v>0</v>
      </c>
      <c r="E2168">
        <v>0</v>
      </c>
      <c r="F2168">
        <v>0</v>
      </c>
      <c r="G2168">
        <v>0</v>
      </c>
      <c r="H2168">
        <v>0</v>
      </c>
      <c r="I2168">
        <v>0</v>
      </c>
      <c r="J2168">
        <v>0</v>
      </c>
      <c r="K2168">
        <v>0</v>
      </c>
      <c r="L2168">
        <v>0</v>
      </c>
      <c r="M2168">
        <v>0</v>
      </c>
      <c r="N2168">
        <v>0</v>
      </c>
      <c r="O2168">
        <v>0</v>
      </c>
      <c r="P2168">
        <v>0</v>
      </c>
      <c r="Q2168">
        <v>0</v>
      </c>
      <c r="R2168">
        <v>0</v>
      </c>
      <c r="S2168">
        <v>0</v>
      </c>
      <c r="T2168">
        <v>0</v>
      </c>
      <c r="U2168">
        <v>0</v>
      </c>
      <c r="V2168">
        <v>0</v>
      </c>
      <c r="W2168">
        <v>1.85</v>
      </c>
    </row>
    <row r="2169" spans="1:23">
      <c r="A2169" t="s">
        <v>275</v>
      </c>
      <c r="B2169">
        <v>12.7</v>
      </c>
      <c r="C2169">
        <v>16.670000000000002</v>
      </c>
      <c r="D2169">
        <v>33.33</v>
      </c>
      <c r="E2169">
        <v>0</v>
      </c>
      <c r="F2169">
        <v>0</v>
      </c>
      <c r="G2169">
        <v>0</v>
      </c>
      <c r="H2169">
        <v>0</v>
      </c>
      <c r="I2169">
        <v>0</v>
      </c>
      <c r="J2169">
        <v>0</v>
      </c>
      <c r="K2169">
        <v>0</v>
      </c>
      <c r="L2169">
        <v>0</v>
      </c>
      <c r="M2169">
        <v>0</v>
      </c>
      <c r="N2169">
        <v>8.33</v>
      </c>
      <c r="O2169">
        <v>0</v>
      </c>
      <c r="P2169">
        <v>0</v>
      </c>
      <c r="Q2169">
        <v>0</v>
      </c>
      <c r="R2169">
        <v>0</v>
      </c>
      <c r="S2169">
        <v>0</v>
      </c>
      <c r="T2169">
        <v>0</v>
      </c>
      <c r="U2169">
        <v>0</v>
      </c>
      <c r="V2169">
        <v>12.5</v>
      </c>
      <c r="W2169">
        <v>8.86</v>
      </c>
    </row>
    <row r="2170" spans="1:23">
      <c r="A2170" t="s">
        <v>276</v>
      </c>
      <c r="B2170">
        <v>43.65</v>
      </c>
      <c r="C2170">
        <v>16.670000000000002</v>
      </c>
      <c r="D2170">
        <v>44.44</v>
      </c>
      <c r="E2170">
        <v>40</v>
      </c>
      <c r="F2170">
        <v>25</v>
      </c>
      <c r="G2170">
        <v>66.67</v>
      </c>
      <c r="H2170">
        <v>50</v>
      </c>
      <c r="I2170">
        <v>50</v>
      </c>
      <c r="J2170">
        <v>25</v>
      </c>
      <c r="K2170">
        <v>25</v>
      </c>
      <c r="L2170">
        <v>12.5</v>
      </c>
      <c r="M2170">
        <v>11.11</v>
      </c>
      <c r="N2170">
        <v>25</v>
      </c>
      <c r="O2170">
        <v>7.69</v>
      </c>
      <c r="P2170">
        <v>25</v>
      </c>
      <c r="Q2170">
        <v>0</v>
      </c>
      <c r="R2170">
        <v>11.11</v>
      </c>
      <c r="S2170">
        <v>16.670000000000002</v>
      </c>
      <c r="T2170">
        <v>33.33</v>
      </c>
      <c r="U2170">
        <v>57.14</v>
      </c>
      <c r="V2170">
        <v>33.33</v>
      </c>
      <c r="W2170">
        <v>34.69</v>
      </c>
    </row>
    <row r="2171" spans="1:23">
      <c r="A2171" t="s">
        <v>277</v>
      </c>
      <c r="B2171">
        <v>36.51</v>
      </c>
      <c r="C2171">
        <v>66.67</v>
      </c>
      <c r="D2171">
        <v>22.22</v>
      </c>
      <c r="E2171">
        <v>60</v>
      </c>
      <c r="F2171">
        <v>75</v>
      </c>
      <c r="G2171">
        <v>33.33</v>
      </c>
      <c r="H2171">
        <v>50</v>
      </c>
      <c r="I2171">
        <v>50</v>
      </c>
      <c r="J2171">
        <v>75</v>
      </c>
      <c r="K2171">
        <v>75</v>
      </c>
      <c r="L2171">
        <v>87.5</v>
      </c>
      <c r="M2171">
        <v>77.78</v>
      </c>
      <c r="N2171">
        <v>66.67</v>
      </c>
      <c r="O2171">
        <v>92.31</v>
      </c>
      <c r="P2171">
        <v>75</v>
      </c>
      <c r="Q2171">
        <v>100</v>
      </c>
      <c r="R2171">
        <v>88.89</v>
      </c>
      <c r="S2171">
        <v>83.33</v>
      </c>
      <c r="T2171">
        <v>66.67</v>
      </c>
      <c r="U2171">
        <v>42.86</v>
      </c>
      <c r="V2171">
        <v>54.17</v>
      </c>
      <c r="W2171">
        <v>52.77</v>
      </c>
    </row>
    <row r="2172" spans="1:23">
      <c r="A2172" t="s">
        <v>218</v>
      </c>
      <c r="B2172">
        <v>0.79</v>
      </c>
      <c r="C2172">
        <v>0</v>
      </c>
      <c r="D2172">
        <v>0</v>
      </c>
      <c r="E2172">
        <v>0</v>
      </c>
      <c r="F2172">
        <v>0</v>
      </c>
      <c r="G2172">
        <v>0</v>
      </c>
      <c r="H2172">
        <v>0</v>
      </c>
      <c r="I2172">
        <v>0</v>
      </c>
      <c r="J2172">
        <v>0</v>
      </c>
      <c r="K2172">
        <v>0</v>
      </c>
      <c r="L2172">
        <v>0</v>
      </c>
      <c r="M2172">
        <v>11.11</v>
      </c>
      <c r="N2172">
        <v>0</v>
      </c>
      <c r="O2172">
        <v>0</v>
      </c>
      <c r="P2172">
        <v>0</v>
      </c>
      <c r="Q2172">
        <v>0</v>
      </c>
      <c r="R2172">
        <v>0</v>
      </c>
      <c r="S2172">
        <v>0</v>
      </c>
      <c r="T2172">
        <v>0</v>
      </c>
      <c r="U2172">
        <v>0</v>
      </c>
      <c r="V2172">
        <v>0</v>
      </c>
      <c r="W2172">
        <v>0.74</v>
      </c>
    </row>
    <row r="2173" spans="1:23">
      <c r="A2173" t="s">
        <v>253</v>
      </c>
      <c r="B2173">
        <v>100</v>
      </c>
      <c r="C2173">
        <v>100</v>
      </c>
      <c r="D2173">
        <v>100</v>
      </c>
      <c r="E2173">
        <v>100</v>
      </c>
      <c r="F2173">
        <v>100</v>
      </c>
      <c r="G2173">
        <v>100</v>
      </c>
      <c r="H2173">
        <v>100</v>
      </c>
      <c r="I2173">
        <v>100</v>
      </c>
      <c r="J2173">
        <v>100</v>
      </c>
      <c r="K2173">
        <v>100</v>
      </c>
      <c r="L2173">
        <v>100</v>
      </c>
      <c r="M2173">
        <v>100</v>
      </c>
      <c r="N2173">
        <v>100</v>
      </c>
      <c r="O2173">
        <v>100</v>
      </c>
      <c r="P2173">
        <v>100</v>
      </c>
      <c r="Q2173">
        <v>100</v>
      </c>
      <c r="R2173">
        <v>100</v>
      </c>
      <c r="S2173">
        <v>100</v>
      </c>
      <c r="T2173">
        <v>100</v>
      </c>
      <c r="U2173">
        <v>100</v>
      </c>
      <c r="V2173">
        <v>100</v>
      </c>
      <c r="W2173">
        <v>100</v>
      </c>
    </row>
    <row r="2174" spans="1:23">
      <c r="A2174" t="s">
        <v>254</v>
      </c>
      <c r="B2174">
        <v>126</v>
      </c>
      <c r="C2174">
        <v>6</v>
      </c>
      <c r="D2174">
        <v>9</v>
      </c>
      <c r="E2174">
        <v>5</v>
      </c>
      <c r="F2174">
        <v>4</v>
      </c>
      <c r="G2174">
        <v>3</v>
      </c>
      <c r="H2174">
        <v>4</v>
      </c>
      <c r="I2174">
        <v>2</v>
      </c>
      <c r="J2174">
        <v>4</v>
      </c>
      <c r="K2174">
        <v>4</v>
      </c>
      <c r="L2174">
        <v>8</v>
      </c>
      <c r="M2174">
        <v>9</v>
      </c>
      <c r="N2174">
        <v>12</v>
      </c>
      <c r="O2174">
        <v>13</v>
      </c>
      <c r="P2174">
        <v>4</v>
      </c>
      <c r="Q2174">
        <v>3</v>
      </c>
      <c r="R2174">
        <v>9</v>
      </c>
      <c r="S2174">
        <v>6</v>
      </c>
      <c r="T2174">
        <v>9</v>
      </c>
      <c r="U2174">
        <v>7</v>
      </c>
      <c r="V2174">
        <v>24</v>
      </c>
      <c r="W2174">
        <v>271</v>
      </c>
    </row>
    <row r="2175" spans="1:23">
      <c r="A2175" t="s">
        <v>255</v>
      </c>
      <c r="B2175">
        <v>80.16</v>
      </c>
      <c r="C2175">
        <v>83.33</v>
      </c>
      <c r="D2175">
        <v>66.67</v>
      </c>
      <c r="E2175">
        <v>100</v>
      </c>
      <c r="F2175">
        <v>100</v>
      </c>
      <c r="G2175">
        <v>100</v>
      </c>
      <c r="H2175">
        <v>100</v>
      </c>
      <c r="I2175">
        <v>100</v>
      </c>
      <c r="J2175">
        <v>100</v>
      </c>
      <c r="K2175">
        <v>100</v>
      </c>
      <c r="L2175">
        <v>100</v>
      </c>
      <c r="M2175">
        <v>88.89</v>
      </c>
      <c r="N2175">
        <v>91.67</v>
      </c>
      <c r="O2175">
        <v>100</v>
      </c>
      <c r="P2175">
        <v>100</v>
      </c>
      <c r="Q2175">
        <v>100</v>
      </c>
      <c r="R2175">
        <v>100</v>
      </c>
      <c r="S2175">
        <v>100</v>
      </c>
      <c r="T2175">
        <v>100</v>
      </c>
      <c r="U2175">
        <v>100</v>
      </c>
      <c r="V2175">
        <v>87.5</v>
      </c>
      <c r="W2175">
        <v>87.45</v>
      </c>
    </row>
    <row r="2176" spans="1:23">
      <c r="A2176" t="s">
        <v>256</v>
      </c>
      <c r="B2176">
        <v>6.35</v>
      </c>
      <c r="C2176">
        <v>0</v>
      </c>
      <c r="D2176">
        <v>0</v>
      </c>
      <c r="E2176">
        <v>0</v>
      </c>
      <c r="F2176">
        <v>0</v>
      </c>
      <c r="G2176">
        <v>0</v>
      </c>
      <c r="H2176">
        <v>0</v>
      </c>
      <c r="I2176">
        <v>0</v>
      </c>
      <c r="J2176">
        <v>0</v>
      </c>
      <c r="K2176">
        <v>0</v>
      </c>
      <c r="L2176">
        <v>0</v>
      </c>
      <c r="M2176">
        <v>0</v>
      </c>
      <c r="N2176">
        <v>0</v>
      </c>
      <c r="O2176">
        <v>0</v>
      </c>
      <c r="P2176">
        <v>0</v>
      </c>
      <c r="Q2176">
        <v>0</v>
      </c>
      <c r="R2176">
        <v>0</v>
      </c>
      <c r="S2176">
        <v>0</v>
      </c>
      <c r="T2176">
        <v>0</v>
      </c>
      <c r="U2176">
        <v>0</v>
      </c>
      <c r="V2176">
        <v>0</v>
      </c>
      <c r="W2176">
        <v>2.95</v>
      </c>
    </row>
    <row r="2177" spans="1:23">
      <c r="A2177" t="s">
        <v>257</v>
      </c>
      <c r="B2177">
        <v>4.0999999999999996</v>
      </c>
      <c r="C2177">
        <v>4.5</v>
      </c>
      <c r="D2177">
        <v>3.9</v>
      </c>
      <c r="E2177">
        <v>4.5999999999999996</v>
      </c>
      <c r="F2177">
        <v>4.8</v>
      </c>
      <c r="G2177">
        <v>4.3</v>
      </c>
      <c r="H2177">
        <v>4.5</v>
      </c>
      <c r="I2177">
        <v>4.5</v>
      </c>
      <c r="J2177">
        <v>4.8</v>
      </c>
      <c r="K2177">
        <v>4.8</v>
      </c>
      <c r="L2177">
        <v>4.9000000000000004</v>
      </c>
      <c r="M2177">
        <v>4.9000000000000004</v>
      </c>
      <c r="N2177">
        <v>4.5999999999999996</v>
      </c>
      <c r="O2177">
        <v>4.9000000000000004</v>
      </c>
      <c r="P2177">
        <v>4.8</v>
      </c>
      <c r="Q2177">
        <v>5</v>
      </c>
      <c r="R2177">
        <v>4.9000000000000004</v>
      </c>
      <c r="S2177">
        <v>4.8</v>
      </c>
      <c r="T2177">
        <v>4.7</v>
      </c>
      <c r="U2177">
        <v>4.4000000000000004</v>
      </c>
      <c r="V2177">
        <v>4.4000000000000004</v>
      </c>
      <c r="W2177">
        <v>4.4000000000000004</v>
      </c>
    </row>
    <row r="2178" spans="1:23">
      <c r="A2178" t="s">
        <v>258</v>
      </c>
      <c r="B2178">
        <v>77.2</v>
      </c>
      <c r="C2178">
        <v>87.5</v>
      </c>
      <c r="D2178">
        <v>72.2</v>
      </c>
      <c r="E2178">
        <v>90</v>
      </c>
      <c r="F2178">
        <v>93.8</v>
      </c>
      <c r="G2178">
        <v>83.3</v>
      </c>
      <c r="H2178">
        <v>87.5</v>
      </c>
      <c r="I2178">
        <v>87.5</v>
      </c>
      <c r="J2178">
        <v>93.8</v>
      </c>
      <c r="K2178">
        <v>93.8</v>
      </c>
      <c r="L2178">
        <v>96.9</v>
      </c>
      <c r="M2178">
        <v>96.9</v>
      </c>
      <c r="N2178">
        <v>89.6</v>
      </c>
      <c r="O2178">
        <v>98.1</v>
      </c>
      <c r="P2178">
        <v>93.8</v>
      </c>
      <c r="Q2178">
        <v>100</v>
      </c>
      <c r="R2178">
        <v>97.2</v>
      </c>
      <c r="S2178">
        <v>95.8</v>
      </c>
      <c r="T2178">
        <v>91.7</v>
      </c>
      <c r="U2178">
        <v>85.7</v>
      </c>
      <c r="V2178">
        <v>85.4</v>
      </c>
      <c r="W2178">
        <v>84.3</v>
      </c>
    </row>
    <row r="2179" spans="1:23">
      <c r="A2179" t="s">
        <v>245</v>
      </c>
    </row>
    <row r="2180" spans="1:23">
      <c r="A2180" t="s">
        <v>245</v>
      </c>
    </row>
    <row r="2181" spans="1:23">
      <c r="A2181" t="s">
        <v>382</v>
      </c>
    </row>
    <row r="2182" spans="1:23">
      <c r="A2182" t="s">
        <v>383</v>
      </c>
    </row>
    <row r="2185" spans="1:23">
      <c r="B2185" t="s">
        <v>238</v>
      </c>
      <c r="C2185" t="s">
        <v>239</v>
      </c>
      <c r="L2185" t="s">
        <v>240</v>
      </c>
    </row>
    <row r="2187" spans="1:23">
      <c r="B2187" t="s">
        <v>119</v>
      </c>
      <c r="C2187" t="s">
        <v>225</v>
      </c>
      <c r="D2187" t="s">
        <v>226</v>
      </c>
      <c r="E2187" t="s">
        <v>227</v>
      </c>
      <c r="F2187" t="s">
        <v>228</v>
      </c>
      <c r="G2187" t="s">
        <v>229</v>
      </c>
      <c r="H2187" t="s">
        <v>230</v>
      </c>
      <c r="I2187" t="s">
        <v>231</v>
      </c>
      <c r="J2187" t="s">
        <v>232</v>
      </c>
      <c r="K2187" t="s">
        <v>233</v>
      </c>
      <c r="L2187" t="s">
        <v>225</v>
      </c>
      <c r="M2187" t="s">
        <v>226</v>
      </c>
      <c r="N2187" t="s">
        <v>227</v>
      </c>
      <c r="O2187" t="s">
        <v>228</v>
      </c>
      <c r="P2187" t="s">
        <v>229</v>
      </c>
      <c r="Q2187" t="s">
        <v>230</v>
      </c>
      <c r="R2187" t="s">
        <v>231</v>
      </c>
      <c r="S2187" t="s">
        <v>232</v>
      </c>
      <c r="T2187" t="s">
        <v>233</v>
      </c>
      <c r="U2187" t="s">
        <v>122</v>
      </c>
      <c r="V2187" t="s">
        <v>241</v>
      </c>
      <c r="W2187" t="s">
        <v>224</v>
      </c>
    </row>
    <row r="2189" spans="1:23">
      <c r="A2189" t="s">
        <v>273</v>
      </c>
      <c r="B2189">
        <v>0</v>
      </c>
      <c r="C2189">
        <v>0</v>
      </c>
      <c r="D2189">
        <v>0</v>
      </c>
      <c r="E2189">
        <v>0</v>
      </c>
      <c r="F2189">
        <v>0</v>
      </c>
      <c r="G2189">
        <v>0</v>
      </c>
      <c r="H2189">
        <v>0</v>
      </c>
      <c r="I2189">
        <v>0</v>
      </c>
      <c r="J2189">
        <v>0</v>
      </c>
      <c r="K2189">
        <v>0</v>
      </c>
      <c r="L2189">
        <v>0</v>
      </c>
      <c r="M2189">
        <v>0</v>
      </c>
      <c r="N2189">
        <v>0</v>
      </c>
      <c r="O2189">
        <v>0</v>
      </c>
      <c r="P2189">
        <v>0</v>
      </c>
      <c r="Q2189">
        <v>0</v>
      </c>
      <c r="R2189">
        <v>0</v>
      </c>
      <c r="S2189">
        <v>0</v>
      </c>
      <c r="T2189">
        <v>0</v>
      </c>
      <c r="U2189">
        <v>0</v>
      </c>
      <c r="V2189">
        <v>4.17</v>
      </c>
      <c r="W2189">
        <v>1.39</v>
      </c>
    </row>
    <row r="2190" spans="1:23">
      <c r="A2190" t="s">
        <v>274</v>
      </c>
      <c r="B2190">
        <v>0</v>
      </c>
      <c r="C2190">
        <v>0</v>
      </c>
      <c r="D2190">
        <v>11.11</v>
      </c>
      <c r="E2190">
        <v>0</v>
      </c>
      <c r="F2190">
        <v>0</v>
      </c>
      <c r="G2190">
        <v>0</v>
      </c>
      <c r="H2190">
        <v>0</v>
      </c>
      <c r="I2190">
        <v>50</v>
      </c>
      <c r="J2190">
        <v>0</v>
      </c>
      <c r="K2190">
        <v>0</v>
      </c>
      <c r="L2190">
        <v>0</v>
      </c>
      <c r="M2190">
        <v>0</v>
      </c>
      <c r="N2190">
        <v>0</v>
      </c>
      <c r="O2190">
        <v>0</v>
      </c>
      <c r="P2190">
        <v>0</v>
      </c>
      <c r="Q2190">
        <v>0</v>
      </c>
      <c r="R2190">
        <v>0</v>
      </c>
      <c r="S2190">
        <v>0</v>
      </c>
      <c r="T2190">
        <v>0</v>
      </c>
      <c r="U2190">
        <v>0</v>
      </c>
      <c r="V2190">
        <v>0</v>
      </c>
      <c r="W2190">
        <v>2.78</v>
      </c>
    </row>
    <row r="2191" spans="1:23">
      <c r="A2191" t="s">
        <v>275</v>
      </c>
      <c r="B2191">
        <v>0</v>
      </c>
      <c r="C2191">
        <v>33.33</v>
      </c>
      <c r="D2191">
        <v>0</v>
      </c>
      <c r="E2191">
        <v>20</v>
      </c>
      <c r="F2191">
        <v>0</v>
      </c>
      <c r="G2191">
        <v>0</v>
      </c>
      <c r="H2191">
        <v>0</v>
      </c>
      <c r="I2191">
        <v>50</v>
      </c>
      <c r="J2191">
        <v>0</v>
      </c>
      <c r="K2191">
        <v>0</v>
      </c>
      <c r="L2191">
        <v>0</v>
      </c>
      <c r="M2191">
        <v>0</v>
      </c>
      <c r="N2191">
        <v>0</v>
      </c>
      <c r="O2191">
        <v>0</v>
      </c>
      <c r="P2191">
        <v>0</v>
      </c>
      <c r="Q2191">
        <v>0</v>
      </c>
      <c r="R2191">
        <v>0</v>
      </c>
      <c r="S2191">
        <v>0</v>
      </c>
      <c r="T2191">
        <v>0</v>
      </c>
      <c r="U2191">
        <v>14.29</v>
      </c>
      <c r="V2191">
        <v>8.33</v>
      </c>
      <c r="W2191">
        <v>9.7200000000000006</v>
      </c>
    </row>
    <row r="2192" spans="1:23">
      <c r="A2192" t="s">
        <v>276</v>
      </c>
      <c r="B2192">
        <v>0</v>
      </c>
      <c r="C2192">
        <v>16.670000000000002</v>
      </c>
      <c r="D2192">
        <v>33.33</v>
      </c>
      <c r="E2192">
        <v>20</v>
      </c>
      <c r="F2192">
        <v>50</v>
      </c>
      <c r="G2192">
        <v>100</v>
      </c>
      <c r="H2192">
        <v>75</v>
      </c>
      <c r="I2192">
        <v>0</v>
      </c>
      <c r="J2192">
        <v>25</v>
      </c>
      <c r="K2192">
        <v>50</v>
      </c>
      <c r="L2192">
        <v>0</v>
      </c>
      <c r="M2192">
        <v>0</v>
      </c>
      <c r="N2192">
        <v>0</v>
      </c>
      <c r="O2192">
        <v>0</v>
      </c>
      <c r="P2192">
        <v>0</v>
      </c>
      <c r="Q2192">
        <v>0</v>
      </c>
      <c r="R2192">
        <v>0</v>
      </c>
      <c r="S2192">
        <v>0</v>
      </c>
      <c r="T2192">
        <v>0</v>
      </c>
      <c r="U2192">
        <v>42.86</v>
      </c>
      <c r="V2192">
        <v>58.33</v>
      </c>
      <c r="W2192">
        <v>45.83</v>
      </c>
    </row>
    <row r="2193" spans="1:23">
      <c r="A2193" t="s">
        <v>277</v>
      </c>
      <c r="B2193">
        <v>0</v>
      </c>
      <c r="C2193">
        <v>50</v>
      </c>
      <c r="D2193">
        <v>55.56</v>
      </c>
      <c r="E2193">
        <v>40</v>
      </c>
      <c r="F2193">
        <v>25</v>
      </c>
      <c r="G2193">
        <v>0</v>
      </c>
      <c r="H2193">
        <v>25</v>
      </c>
      <c r="I2193">
        <v>0</v>
      </c>
      <c r="J2193">
        <v>75</v>
      </c>
      <c r="K2193">
        <v>25</v>
      </c>
      <c r="L2193">
        <v>0</v>
      </c>
      <c r="M2193">
        <v>0</v>
      </c>
      <c r="N2193">
        <v>0</v>
      </c>
      <c r="O2193">
        <v>0</v>
      </c>
      <c r="P2193">
        <v>0</v>
      </c>
      <c r="Q2193">
        <v>0</v>
      </c>
      <c r="R2193">
        <v>0</v>
      </c>
      <c r="S2193">
        <v>0</v>
      </c>
      <c r="T2193">
        <v>0</v>
      </c>
      <c r="U2193">
        <v>28.57</v>
      </c>
      <c r="V2193">
        <v>29.17</v>
      </c>
      <c r="W2193">
        <v>34.72</v>
      </c>
    </row>
    <row r="2194" spans="1:23">
      <c r="A2194" t="s">
        <v>218</v>
      </c>
      <c r="B2194">
        <v>0</v>
      </c>
      <c r="C2194">
        <v>0</v>
      </c>
      <c r="D2194">
        <v>0</v>
      </c>
      <c r="E2194">
        <v>20</v>
      </c>
      <c r="F2194">
        <v>25</v>
      </c>
      <c r="G2194">
        <v>0</v>
      </c>
      <c r="H2194">
        <v>0</v>
      </c>
      <c r="I2194">
        <v>0</v>
      </c>
      <c r="J2194">
        <v>0</v>
      </c>
      <c r="K2194">
        <v>25</v>
      </c>
      <c r="L2194">
        <v>0</v>
      </c>
      <c r="M2194">
        <v>0</v>
      </c>
      <c r="N2194">
        <v>0</v>
      </c>
      <c r="O2194">
        <v>0</v>
      </c>
      <c r="P2194">
        <v>0</v>
      </c>
      <c r="Q2194">
        <v>0</v>
      </c>
      <c r="R2194">
        <v>0</v>
      </c>
      <c r="S2194">
        <v>0</v>
      </c>
      <c r="T2194">
        <v>0</v>
      </c>
      <c r="U2194">
        <v>14.29</v>
      </c>
      <c r="V2194">
        <v>0</v>
      </c>
      <c r="W2194">
        <v>5.56</v>
      </c>
    </row>
    <row r="2195" spans="1:23">
      <c r="A2195" t="s">
        <v>253</v>
      </c>
      <c r="B2195">
        <v>0</v>
      </c>
      <c r="C2195">
        <v>100</v>
      </c>
      <c r="D2195">
        <v>100</v>
      </c>
      <c r="E2195">
        <v>100</v>
      </c>
      <c r="F2195">
        <v>100</v>
      </c>
      <c r="G2195">
        <v>100</v>
      </c>
      <c r="H2195">
        <v>100</v>
      </c>
      <c r="I2195">
        <v>100</v>
      </c>
      <c r="J2195">
        <v>100</v>
      </c>
      <c r="K2195">
        <v>100</v>
      </c>
      <c r="L2195">
        <v>0</v>
      </c>
      <c r="M2195">
        <v>0</v>
      </c>
      <c r="N2195">
        <v>0</v>
      </c>
      <c r="O2195">
        <v>0</v>
      </c>
      <c r="P2195">
        <v>0</v>
      </c>
      <c r="Q2195">
        <v>0</v>
      </c>
      <c r="R2195">
        <v>0</v>
      </c>
      <c r="S2195">
        <v>0</v>
      </c>
      <c r="T2195">
        <v>0</v>
      </c>
      <c r="U2195">
        <v>100</v>
      </c>
      <c r="V2195">
        <v>100</v>
      </c>
      <c r="W2195">
        <v>100</v>
      </c>
    </row>
    <row r="2196" spans="1:23">
      <c r="A2196" t="s">
        <v>254</v>
      </c>
      <c r="B2196">
        <v>0</v>
      </c>
      <c r="C2196">
        <v>6</v>
      </c>
      <c r="D2196">
        <v>9</v>
      </c>
      <c r="E2196">
        <v>5</v>
      </c>
      <c r="F2196">
        <v>4</v>
      </c>
      <c r="G2196">
        <v>3</v>
      </c>
      <c r="H2196">
        <v>4</v>
      </c>
      <c r="I2196">
        <v>2</v>
      </c>
      <c r="J2196">
        <v>4</v>
      </c>
      <c r="K2196">
        <v>4</v>
      </c>
      <c r="L2196">
        <v>0</v>
      </c>
      <c r="M2196">
        <v>0</v>
      </c>
      <c r="N2196">
        <v>0</v>
      </c>
      <c r="O2196">
        <v>0</v>
      </c>
      <c r="P2196">
        <v>0</v>
      </c>
      <c r="Q2196">
        <v>0</v>
      </c>
      <c r="R2196">
        <v>0</v>
      </c>
      <c r="S2196">
        <v>0</v>
      </c>
      <c r="T2196">
        <v>0</v>
      </c>
      <c r="U2196">
        <v>7</v>
      </c>
      <c r="V2196">
        <v>24</v>
      </c>
      <c r="W2196">
        <v>72</v>
      </c>
    </row>
    <row r="2197" spans="1:23">
      <c r="A2197" t="s">
        <v>255</v>
      </c>
      <c r="B2197">
        <v>0</v>
      </c>
      <c r="C2197">
        <v>66.67</v>
      </c>
      <c r="D2197">
        <v>88.89</v>
      </c>
      <c r="E2197">
        <v>60</v>
      </c>
      <c r="F2197">
        <v>75</v>
      </c>
      <c r="G2197">
        <v>100</v>
      </c>
      <c r="H2197">
        <v>100</v>
      </c>
      <c r="I2197">
        <v>0</v>
      </c>
      <c r="J2197">
        <v>100</v>
      </c>
      <c r="K2197">
        <v>75</v>
      </c>
      <c r="L2197">
        <v>0</v>
      </c>
      <c r="M2197">
        <v>0</v>
      </c>
      <c r="N2197">
        <v>0</v>
      </c>
      <c r="O2197">
        <v>0</v>
      </c>
      <c r="P2197">
        <v>0</v>
      </c>
      <c r="Q2197">
        <v>0</v>
      </c>
      <c r="R2197">
        <v>0</v>
      </c>
      <c r="S2197">
        <v>0</v>
      </c>
      <c r="T2197">
        <v>0</v>
      </c>
      <c r="U2197">
        <v>71.430000000000007</v>
      </c>
      <c r="V2197">
        <v>87.5</v>
      </c>
      <c r="W2197">
        <v>80.56</v>
      </c>
    </row>
    <row r="2198" spans="1:23">
      <c r="A2198" t="s">
        <v>256</v>
      </c>
      <c r="B2198">
        <v>0</v>
      </c>
      <c r="C2198">
        <v>0</v>
      </c>
      <c r="D2198">
        <v>11.11</v>
      </c>
      <c r="E2198">
        <v>0</v>
      </c>
      <c r="F2198">
        <v>0</v>
      </c>
      <c r="G2198">
        <v>0</v>
      </c>
      <c r="H2198">
        <v>0</v>
      </c>
      <c r="I2198">
        <v>50</v>
      </c>
      <c r="J2198">
        <v>0</v>
      </c>
      <c r="K2198">
        <v>0</v>
      </c>
      <c r="L2198">
        <v>0</v>
      </c>
      <c r="M2198">
        <v>0</v>
      </c>
      <c r="N2198">
        <v>0</v>
      </c>
      <c r="O2198">
        <v>0</v>
      </c>
      <c r="P2198">
        <v>0</v>
      </c>
      <c r="Q2198">
        <v>0</v>
      </c>
      <c r="R2198">
        <v>0</v>
      </c>
      <c r="S2198">
        <v>0</v>
      </c>
      <c r="T2198">
        <v>0</v>
      </c>
      <c r="U2198">
        <v>0</v>
      </c>
      <c r="V2198">
        <v>4.17</v>
      </c>
      <c r="W2198">
        <v>4.17</v>
      </c>
    </row>
    <row r="2199" spans="1:23">
      <c r="A2199" t="s">
        <v>257</v>
      </c>
      <c r="B2199">
        <v>0</v>
      </c>
      <c r="C2199">
        <v>4.2</v>
      </c>
      <c r="D2199">
        <v>4.3</v>
      </c>
      <c r="E2199">
        <v>4.3</v>
      </c>
      <c r="F2199">
        <v>4.3</v>
      </c>
      <c r="G2199">
        <v>4</v>
      </c>
      <c r="H2199">
        <v>4.3</v>
      </c>
      <c r="I2199">
        <v>2.5</v>
      </c>
      <c r="J2199">
        <v>4.8</v>
      </c>
      <c r="K2199">
        <v>4.3</v>
      </c>
      <c r="L2199">
        <v>0</v>
      </c>
      <c r="M2199">
        <v>0</v>
      </c>
      <c r="N2199">
        <v>0</v>
      </c>
      <c r="O2199">
        <v>0</v>
      </c>
      <c r="P2199">
        <v>0</v>
      </c>
      <c r="Q2199">
        <v>0</v>
      </c>
      <c r="R2199">
        <v>0</v>
      </c>
      <c r="S2199">
        <v>0</v>
      </c>
      <c r="T2199">
        <v>0</v>
      </c>
      <c r="U2199">
        <v>4.2</v>
      </c>
      <c r="V2199">
        <v>4.0999999999999996</v>
      </c>
      <c r="W2199">
        <v>4.2</v>
      </c>
    </row>
    <row r="2200" spans="1:23">
      <c r="A2200" t="s">
        <v>258</v>
      </c>
      <c r="B2200">
        <v>0</v>
      </c>
      <c r="C2200">
        <v>79.2</v>
      </c>
      <c r="D2200">
        <v>83.3</v>
      </c>
      <c r="E2200">
        <v>81.3</v>
      </c>
      <c r="F2200">
        <v>83.3</v>
      </c>
      <c r="G2200">
        <v>75</v>
      </c>
      <c r="H2200">
        <v>81.3</v>
      </c>
      <c r="I2200">
        <v>37.5</v>
      </c>
      <c r="J2200">
        <v>93.8</v>
      </c>
      <c r="K2200">
        <v>83.3</v>
      </c>
      <c r="L2200">
        <v>0</v>
      </c>
      <c r="M2200">
        <v>0</v>
      </c>
      <c r="N2200">
        <v>0</v>
      </c>
      <c r="O2200">
        <v>0</v>
      </c>
      <c r="P2200">
        <v>0</v>
      </c>
      <c r="Q2200">
        <v>0</v>
      </c>
      <c r="R2200">
        <v>0</v>
      </c>
      <c r="S2200">
        <v>0</v>
      </c>
      <c r="T2200">
        <v>0</v>
      </c>
      <c r="U2200">
        <v>79.2</v>
      </c>
      <c r="V2200">
        <v>77.099999999999994</v>
      </c>
      <c r="W2200">
        <v>79</v>
      </c>
    </row>
    <row r="2201" spans="1:23">
      <c r="A2201" t="s">
        <v>245</v>
      </c>
    </row>
    <row r="2202" spans="1:23">
      <c r="A2202" t="s">
        <v>245</v>
      </c>
    </row>
    <row r="2203" spans="1:23">
      <c r="A2203" t="s">
        <v>382</v>
      </c>
    </row>
    <row r="2204" spans="1:23">
      <c r="A2204" t="s">
        <v>384</v>
      </c>
    </row>
    <row r="2207" spans="1:23">
      <c r="B2207" t="s">
        <v>238</v>
      </c>
      <c r="C2207" t="s">
        <v>239</v>
      </c>
      <c r="L2207" t="s">
        <v>240</v>
      </c>
    </row>
    <row r="2209" spans="1:23">
      <c r="B2209" t="s">
        <v>119</v>
      </c>
      <c r="C2209" t="s">
        <v>225</v>
      </c>
      <c r="D2209" t="s">
        <v>226</v>
      </c>
      <c r="E2209" t="s">
        <v>227</v>
      </c>
      <c r="F2209" t="s">
        <v>228</v>
      </c>
      <c r="G2209" t="s">
        <v>229</v>
      </c>
      <c r="H2209" t="s">
        <v>230</v>
      </c>
      <c r="I2209" t="s">
        <v>231</v>
      </c>
      <c r="J2209" t="s">
        <v>232</v>
      </c>
      <c r="K2209" t="s">
        <v>233</v>
      </c>
      <c r="L2209" t="s">
        <v>225</v>
      </c>
      <c r="M2209" t="s">
        <v>226</v>
      </c>
      <c r="N2209" t="s">
        <v>227</v>
      </c>
      <c r="O2209" t="s">
        <v>228</v>
      </c>
      <c r="P2209" t="s">
        <v>229</v>
      </c>
      <c r="Q2209" t="s">
        <v>230</v>
      </c>
      <c r="R2209" t="s">
        <v>231</v>
      </c>
      <c r="S2209" t="s">
        <v>232</v>
      </c>
      <c r="T2209" t="s">
        <v>233</v>
      </c>
      <c r="U2209" t="s">
        <v>122</v>
      </c>
      <c r="V2209" t="s">
        <v>241</v>
      </c>
      <c r="W2209" t="s">
        <v>224</v>
      </c>
    </row>
    <row r="2211" spans="1:23">
      <c r="A2211" t="s">
        <v>273</v>
      </c>
      <c r="B2211">
        <v>0</v>
      </c>
      <c r="C2211">
        <v>0</v>
      </c>
      <c r="D2211">
        <v>0</v>
      </c>
      <c r="E2211">
        <v>0</v>
      </c>
      <c r="F2211">
        <v>0</v>
      </c>
      <c r="G2211">
        <v>0</v>
      </c>
      <c r="H2211">
        <v>0</v>
      </c>
      <c r="I2211">
        <v>0</v>
      </c>
      <c r="J2211">
        <v>0</v>
      </c>
      <c r="K2211">
        <v>0</v>
      </c>
      <c r="L2211">
        <v>0</v>
      </c>
      <c r="M2211">
        <v>0</v>
      </c>
      <c r="N2211">
        <v>0</v>
      </c>
      <c r="O2211">
        <v>0</v>
      </c>
      <c r="P2211">
        <v>0</v>
      </c>
      <c r="Q2211">
        <v>0</v>
      </c>
      <c r="R2211">
        <v>0</v>
      </c>
      <c r="S2211">
        <v>0</v>
      </c>
      <c r="T2211">
        <v>0</v>
      </c>
      <c r="U2211">
        <v>0</v>
      </c>
      <c r="V2211">
        <v>0</v>
      </c>
      <c r="W2211">
        <v>0</v>
      </c>
    </row>
    <row r="2212" spans="1:23">
      <c r="A2212" t="s">
        <v>274</v>
      </c>
      <c r="B2212">
        <v>0</v>
      </c>
      <c r="C2212">
        <v>0</v>
      </c>
      <c r="D2212">
        <v>11.11</v>
      </c>
      <c r="E2212">
        <v>0</v>
      </c>
      <c r="F2212">
        <v>0</v>
      </c>
      <c r="G2212">
        <v>0</v>
      </c>
      <c r="H2212">
        <v>0</v>
      </c>
      <c r="I2212">
        <v>50</v>
      </c>
      <c r="J2212">
        <v>0</v>
      </c>
      <c r="K2212">
        <v>0</v>
      </c>
      <c r="L2212">
        <v>0</v>
      </c>
      <c r="M2212">
        <v>0</v>
      </c>
      <c r="N2212">
        <v>0</v>
      </c>
      <c r="O2212">
        <v>0</v>
      </c>
      <c r="P2212">
        <v>0</v>
      </c>
      <c r="Q2212">
        <v>0</v>
      </c>
      <c r="R2212">
        <v>0</v>
      </c>
      <c r="S2212">
        <v>0</v>
      </c>
      <c r="T2212">
        <v>0</v>
      </c>
      <c r="U2212">
        <v>0</v>
      </c>
      <c r="V2212">
        <v>4.17</v>
      </c>
      <c r="W2212">
        <v>4.17</v>
      </c>
    </row>
    <row r="2213" spans="1:23">
      <c r="A2213" t="s">
        <v>275</v>
      </c>
      <c r="B2213">
        <v>0</v>
      </c>
      <c r="C2213">
        <v>16.670000000000002</v>
      </c>
      <c r="D2213">
        <v>0</v>
      </c>
      <c r="E2213">
        <v>40</v>
      </c>
      <c r="F2213">
        <v>0</v>
      </c>
      <c r="G2213">
        <v>33.33</v>
      </c>
      <c r="H2213">
        <v>0</v>
      </c>
      <c r="I2213">
        <v>0</v>
      </c>
      <c r="J2213">
        <v>0</v>
      </c>
      <c r="K2213">
        <v>0</v>
      </c>
      <c r="L2213">
        <v>0</v>
      </c>
      <c r="M2213">
        <v>0</v>
      </c>
      <c r="N2213">
        <v>0</v>
      </c>
      <c r="O2213">
        <v>0</v>
      </c>
      <c r="P2213">
        <v>0</v>
      </c>
      <c r="Q2213">
        <v>0</v>
      </c>
      <c r="R2213">
        <v>0</v>
      </c>
      <c r="S2213">
        <v>0</v>
      </c>
      <c r="T2213">
        <v>0</v>
      </c>
      <c r="U2213">
        <v>14.29</v>
      </c>
      <c r="V2213">
        <v>12.5</v>
      </c>
      <c r="W2213">
        <v>11.11</v>
      </c>
    </row>
    <row r="2214" spans="1:23">
      <c r="A2214" t="s">
        <v>276</v>
      </c>
      <c r="B2214">
        <v>0</v>
      </c>
      <c r="C2214">
        <v>33.33</v>
      </c>
      <c r="D2214">
        <v>44.44</v>
      </c>
      <c r="E2214">
        <v>0</v>
      </c>
      <c r="F2214">
        <v>50</v>
      </c>
      <c r="G2214">
        <v>66.67</v>
      </c>
      <c r="H2214">
        <v>75</v>
      </c>
      <c r="I2214">
        <v>0</v>
      </c>
      <c r="J2214">
        <v>25</v>
      </c>
      <c r="K2214">
        <v>25</v>
      </c>
      <c r="L2214">
        <v>0</v>
      </c>
      <c r="M2214">
        <v>0</v>
      </c>
      <c r="N2214">
        <v>0</v>
      </c>
      <c r="O2214">
        <v>0</v>
      </c>
      <c r="P2214">
        <v>0</v>
      </c>
      <c r="Q2214">
        <v>0</v>
      </c>
      <c r="R2214">
        <v>0</v>
      </c>
      <c r="S2214">
        <v>0</v>
      </c>
      <c r="T2214">
        <v>0</v>
      </c>
      <c r="U2214">
        <v>28.57</v>
      </c>
      <c r="V2214">
        <v>50</v>
      </c>
      <c r="W2214">
        <v>40.28</v>
      </c>
    </row>
    <row r="2215" spans="1:23">
      <c r="A2215" t="s">
        <v>277</v>
      </c>
      <c r="B2215">
        <v>0</v>
      </c>
      <c r="C2215">
        <v>50</v>
      </c>
      <c r="D2215">
        <v>44.44</v>
      </c>
      <c r="E2215">
        <v>40</v>
      </c>
      <c r="F2215">
        <v>25</v>
      </c>
      <c r="G2215">
        <v>0</v>
      </c>
      <c r="H2215">
        <v>25</v>
      </c>
      <c r="I2215">
        <v>50</v>
      </c>
      <c r="J2215">
        <v>75</v>
      </c>
      <c r="K2215">
        <v>50</v>
      </c>
      <c r="L2215">
        <v>0</v>
      </c>
      <c r="M2215">
        <v>0</v>
      </c>
      <c r="N2215">
        <v>0</v>
      </c>
      <c r="O2215">
        <v>0</v>
      </c>
      <c r="P2215">
        <v>0</v>
      </c>
      <c r="Q2215">
        <v>0</v>
      </c>
      <c r="R2215">
        <v>0</v>
      </c>
      <c r="S2215">
        <v>0</v>
      </c>
      <c r="T2215">
        <v>0</v>
      </c>
      <c r="U2215">
        <v>42.86</v>
      </c>
      <c r="V2215">
        <v>33.33</v>
      </c>
      <c r="W2215">
        <v>38.89</v>
      </c>
    </row>
    <row r="2216" spans="1:23">
      <c r="A2216" t="s">
        <v>218</v>
      </c>
      <c r="B2216">
        <v>0</v>
      </c>
      <c r="C2216">
        <v>0</v>
      </c>
      <c r="D2216">
        <v>0</v>
      </c>
      <c r="E2216">
        <v>20</v>
      </c>
      <c r="F2216">
        <v>25</v>
      </c>
      <c r="G2216">
        <v>0</v>
      </c>
      <c r="H2216">
        <v>0</v>
      </c>
      <c r="I2216">
        <v>0</v>
      </c>
      <c r="J2216">
        <v>0</v>
      </c>
      <c r="K2216">
        <v>25</v>
      </c>
      <c r="L2216">
        <v>0</v>
      </c>
      <c r="M2216">
        <v>0</v>
      </c>
      <c r="N2216">
        <v>0</v>
      </c>
      <c r="O2216">
        <v>0</v>
      </c>
      <c r="P2216">
        <v>0</v>
      </c>
      <c r="Q2216">
        <v>0</v>
      </c>
      <c r="R2216">
        <v>0</v>
      </c>
      <c r="S2216">
        <v>0</v>
      </c>
      <c r="T2216">
        <v>0</v>
      </c>
      <c r="U2216">
        <v>14.29</v>
      </c>
      <c r="V2216">
        <v>0</v>
      </c>
      <c r="W2216">
        <v>5.56</v>
      </c>
    </row>
    <row r="2217" spans="1:23">
      <c r="A2217" t="s">
        <v>253</v>
      </c>
      <c r="B2217">
        <v>0</v>
      </c>
      <c r="C2217">
        <v>100</v>
      </c>
      <c r="D2217">
        <v>100</v>
      </c>
      <c r="E2217">
        <v>100</v>
      </c>
      <c r="F2217">
        <v>100</v>
      </c>
      <c r="G2217">
        <v>100</v>
      </c>
      <c r="H2217">
        <v>100</v>
      </c>
      <c r="I2217">
        <v>100</v>
      </c>
      <c r="J2217">
        <v>100</v>
      </c>
      <c r="K2217">
        <v>100</v>
      </c>
      <c r="L2217">
        <v>0</v>
      </c>
      <c r="M2217">
        <v>0</v>
      </c>
      <c r="N2217">
        <v>0</v>
      </c>
      <c r="O2217">
        <v>0</v>
      </c>
      <c r="P2217">
        <v>0</v>
      </c>
      <c r="Q2217">
        <v>0</v>
      </c>
      <c r="R2217">
        <v>0</v>
      </c>
      <c r="S2217">
        <v>0</v>
      </c>
      <c r="T2217">
        <v>0</v>
      </c>
      <c r="U2217">
        <v>100</v>
      </c>
      <c r="V2217">
        <v>100</v>
      </c>
      <c r="W2217">
        <v>100</v>
      </c>
    </row>
    <row r="2218" spans="1:23">
      <c r="A2218" t="s">
        <v>254</v>
      </c>
      <c r="B2218">
        <v>0</v>
      </c>
      <c r="C2218">
        <v>6</v>
      </c>
      <c r="D2218">
        <v>9</v>
      </c>
      <c r="E2218">
        <v>5</v>
      </c>
      <c r="F2218">
        <v>4</v>
      </c>
      <c r="G2218">
        <v>3</v>
      </c>
      <c r="H2218">
        <v>4</v>
      </c>
      <c r="I2218">
        <v>2</v>
      </c>
      <c r="J2218">
        <v>4</v>
      </c>
      <c r="K2218">
        <v>4</v>
      </c>
      <c r="L2218">
        <v>0</v>
      </c>
      <c r="M2218">
        <v>0</v>
      </c>
      <c r="N2218">
        <v>0</v>
      </c>
      <c r="O2218">
        <v>0</v>
      </c>
      <c r="P2218">
        <v>0</v>
      </c>
      <c r="Q2218">
        <v>0</v>
      </c>
      <c r="R2218">
        <v>0</v>
      </c>
      <c r="S2218">
        <v>0</v>
      </c>
      <c r="T2218">
        <v>0</v>
      </c>
      <c r="U2218">
        <v>7</v>
      </c>
      <c r="V2218">
        <v>24</v>
      </c>
      <c r="W2218">
        <v>72</v>
      </c>
    </row>
    <row r="2219" spans="1:23">
      <c r="A2219" t="s">
        <v>255</v>
      </c>
      <c r="B2219">
        <v>0</v>
      </c>
      <c r="C2219">
        <v>83.33</v>
      </c>
      <c r="D2219">
        <v>88.89</v>
      </c>
      <c r="E2219">
        <v>40</v>
      </c>
      <c r="F2219">
        <v>75</v>
      </c>
      <c r="G2219">
        <v>66.67</v>
      </c>
      <c r="H2219">
        <v>100</v>
      </c>
      <c r="I2219">
        <v>50</v>
      </c>
      <c r="J2219">
        <v>100</v>
      </c>
      <c r="K2219">
        <v>75</v>
      </c>
      <c r="L2219">
        <v>0</v>
      </c>
      <c r="M2219">
        <v>0</v>
      </c>
      <c r="N2219">
        <v>0</v>
      </c>
      <c r="O2219">
        <v>0</v>
      </c>
      <c r="P2219">
        <v>0</v>
      </c>
      <c r="Q2219">
        <v>0</v>
      </c>
      <c r="R2219">
        <v>0</v>
      </c>
      <c r="S2219">
        <v>0</v>
      </c>
      <c r="T2219">
        <v>0</v>
      </c>
      <c r="U2219">
        <v>71.430000000000007</v>
      </c>
      <c r="V2219">
        <v>83.33</v>
      </c>
      <c r="W2219">
        <v>79.17</v>
      </c>
    </row>
    <row r="2220" spans="1:23">
      <c r="A2220" t="s">
        <v>256</v>
      </c>
      <c r="B2220">
        <v>0</v>
      </c>
      <c r="C2220">
        <v>0</v>
      </c>
      <c r="D2220">
        <v>11.11</v>
      </c>
      <c r="E2220">
        <v>0</v>
      </c>
      <c r="F2220">
        <v>0</v>
      </c>
      <c r="G2220">
        <v>0</v>
      </c>
      <c r="H2220">
        <v>0</v>
      </c>
      <c r="I2220">
        <v>50</v>
      </c>
      <c r="J2220">
        <v>0</v>
      </c>
      <c r="K2220">
        <v>0</v>
      </c>
      <c r="L2220">
        <v>0</v>
      </c>
      <c r="M2220">
        <v>0</v>
      </c>
      <c r="N2220">
        <v>0</v>
      </c>
      <c r="O2220">
        <v>0</v>
      </c>
      <c r="P2220">
        <v>0</v>
      </c>
      <c r="Q2220">
        <v>0</v>
      </c>
      <c r="R2220">
        <v>0</v>
      </c>
      <c r="S2220">
        <v>0</v>
      </c>
      <c r="T2220">
        <v>0</v>
      </c>
      <c r="U2220">
        <v>0</v>
      </c>
      <c r="V2220">
        <v>4.17</v>
      </c>
      <c r="W2220">
        <v>4.17</v>
      </c>
    </row>
    <row r="2221" spans="1:23">
      <c r="A2221" t="s">
        <v>257</v>
      </c>
      <c r="B2221">
        <v>0</v>
      </c>
      <c r="C2221">
        <v>4.3</v>
      </c>
      <c r="D2221">
        <v>4.2</v>
      </c>
      <c r="E2221">
        <v>4</v>
      </c>
      <c r="F2221">
        <v>4.3</v>
      </c>
      <c r="G2221">
        <v>3.7</v>
      </c>
      <c r="H2221">
        <v>4.3</v>
      </c>
      <c r="I2221">
        <v>3.5</v>
      </c>
      <c r="J2221">
        <v>4.8</v>
      </c>
      <c r="K2221">
        <v>4.7</v>
      </c>
      <c r="L2221">
        <v>0</v>
      </c>
      <c r="M2221">
        <v>0</v>
      </c>
      <c r="N2221">
        <v>0</v>
      </c>
      <c r="O2221">
        <v>0</v>
      </c>
      <c r="P2221">
        <v>0</v>
      </c>
      <c r="Q2221">
        <v>0</v>
      </c>
      <c r="R2221">
        <v>0</v>
      </c>
      <c r="S2221">
        <v>0</v>
      </c>
      <c r="T2221">
        <v>0</v>
      </c>
      <c r="U2221">
        <v>4.3</v>
      </c>
      <c r="V2221">
        <v>4.0999999999999996</v>
      </c>
      <c r="W2221">
        <v>4.2</v>
      </c>
    </row>
    <row r="2222" spans="1:23">
      <c r="A2222" t="s">
        <v>258</v>
      </c>
      <c r="B2222">
        <v>0</v>
      </c>
      <c r="C2222">
        <v>83.3</v>
      </c>
      <c r="D2222">
        <v>80.599999999999994</v>
      </c>
      <c r="E2222">
        <v>75</v>
      </c>
      <c r="F2222">
        <v>83.3</v>
      </c>
      <c r="G2222">
        <v>66.7</v>
      </c>
      <c r="H2222">
        <v>81.3</v>
      </c>
      <c r="I2222">
        <v>62.5</v>
      </c>
      <c r="J2222">
        <v>93.8</v>
      </c>
      <c r="K2222">
        <v>91.7</v>
      </c>
      <c r="L2222">
        <v>0</v>
      </c>
      <c r="M2222">
        <v>0</v>
      </c>
      <c r="N2222">
        <v>0</v>
      </c>
      <c r="O2222">
        <v>0</v>
      </c>
      <c r="P2222">
        <v>0</v>
      </c>
      <c r="Q2222">
        <v>0</v>
      </c>
      <c r="R2222">
        <v>0</v>
      </c>
      <c r="S2222">
        <v>0</v>
      </c>
      <c r="T2222">
        <v>0</v>
      </c>
      <c r="U2222">
        <v>83.3</v>
      </c>
      <c r="V2222">
        <v>78.099999999999994</v>
      </c>
      <c r="W2222">
        <v>80.099999999999994</v>
      </c>
    </row>
    <row r="2223" spans="1:23">
      <c r="A2223" t="s">
        <v>245</v>
      </c>
    </row>
    <row r="2224" spans="1:23">
      <c r="A2224" t="s">
        <v>245</v>
      </c>
    </row>
    <row r="2225" spans="1:23">
      <c r="A2225" t="s">
        <v>385</v>
      </c>
    </row>
    <row r="2226" spans="1:23">
      <c r="A2226" t="s">
        <v>383</v>
      </c>
    </row>
    <row r="2229" spans="1:23">
      <c r="B2229" t="s">
        <v>238</v>
      </c>
      <c r="C2229" t="s">
        <v>239</v>
      </c>
      <c r="L2229" t="s">
        <v>240</v>
      </c>
    </row>
    <row r="2231" spans="1:23">
      <c r="B2231" t="s">
        <v>119</v>
      </c>
      <c r="C2231" t="s">
        <v>225</v>
      </c>
      <c r="D2231" t="s">
        <v>226</v>
      </c>
      <c r="E2231" t="s">
        <v>227</v>
      </c>
      <c r="F2231" t="s">
        <v>228</v>
      </c>
      <c r="G2231" t="s">
        <v>229</v>
      </c>
      <c r="H2231" t="s">
        <v>230</v>
      </c>
      <c r="I2231" t="s">
        <v>231</v>
      </c>
      <c r="J2231" t="s">
        <v>232</v>
      </c>
      <c r="K2231" t="s">
        <v>233</v>
      </c>
      <c r="L2231" t="s">
        <v>225</v>
      </c>
      <c r="M2231" t="s">
        <v>226</v>
      </c>
      <c r="N2231" t="s">
        <v>227</v>
      </c>
      <c r="O2231" t="s">
        <v>228</v>
      </c>
      <c r="P2231" t="s">
        <v>229</v>
      </c>
      <c r="Q2231" t="s">
        <v>230</v>
      </c>
      <c r="R2231" t="s">
        <v>231</v>
      </c>
      <c r="S2231" t="s">
        <v>232</v>
      </c>
      <c r="T2231" t="s">
        <v>233</v>
      </c>
      <c r="U2231" t="s">
        <v>122</v>
      </c>
      <c r="V2231" t="s">
        <v>241</v>
      </c>
      <c r="W2231" t="s">
        <v>224</v>
      </c>
    </row>
    <row r="2233" spans="1:23">
      <c r="A2233" t="s">
        <v>273</v>
      </c>
      <c r="B2233">
        <v>0</v>
      </c>
      <c r="C2233">
        <v>0</v>
      </c>
      <c r="D2233">
        <v>0</v>
      </c>
      <c r="E2233">
        <v>0</v>
      </c>
      <c r="F2233">
        <v>0</v>
      </c>
      <c r="G2233">
        <v>0</v>
      </c>
      <c r="H2233">
        <v>0</v>
      </c>
      <c r="I2233">
        <v>0</v>
      </c>
      <c r="J2233">
        <v>0</v>
      </c>
      <c r="K2233">
        <v>0</v>
      </c>
      <c r="L2233">
        <v>0</v>
      </c>
      <c r="M2233">
        <v>0</v>
      </c>
      <c r="N2233">
        <v>0</v>
      </c>
      <c r="O2233">
        <v>0</v>
      </c>
      <c r="P2233">
        <v>0</v>
      </c>
      <c r="Q2233">
        <v>0</v>
      </c>
      <c r="R2233">
        <v>0</v>
      </c>
      <c r="S2233">
        <v>0</v>
      </c>
      <c r="T2233">
        <v>0</v>
      </c>
      <c r="U2233">
        <v>0</v>
      </c>
      <c r="V2233">
        <v>0</v>
      </c>
      <c r="W2233">
        <v>0</v>
      </c>
    </row>
    <row r="2234" spans="1:23">
      <c r="A2234" t="s">
        <v>274</v>
      </c>
      <c r="B2234">
        <v>0</v>
      </c>
      <c r="C2234">
        <v>0</v>
      </c>
      <c r="D2234">
        <v>11.11</v>
      </c>
      <c r="E2234">
        <v>0</v>
      </c>
      <c r="F2234">
        <v>0</v>
      </c>
      <c r="G2234">
        <v>0</v>
      </c>
      <c r="H2234">
        <v>0</v>
      </c>
      <c r="I2234">
        <v>0</v>
      </c>
      <c r="J2234">
        <v>0</v>
      </c>
      <c r="K2234">
        <v>0</v>
      </c>
      <c r="L2234">
        <v>0</v>
      </c>
      <c r="M2234">
        <v>0</v>
      </c>
      <c r="N2234">
        <v>0</v>
      </c>
      <c r="O2234">
        <v>0</v>
      </c>
      <c r="P2234">
        <v>0</v>
      </c>
      <c r="Q2234">
        <v>0</v>
      </c>
      <c r="R2234">
        <v>0</v>
      </c>
      <c r="S2234">
        <v>0</v>
      </c>
      <c r="T2234">
        <v>0</v>
      </c>
      <c r="U2234">
        <v>0</v>
      </c>
      <c r="V2234">
        <v>4.17</v>
      </c>
      <c r="W2234">
        <v>2.78</v>
      </c>
    </row>
    <row r="2235" spans="1:23">
      <c r="A2235" t="s">
        <v>275</v>
      </c>
      <c r="B2235">
        <v>0</v>
      </c>
      <c r="C2235">
        <v>33.33</v>
      </c>
      <c r="D2235">
        <v>11.11</v>
      </c>
      <c r="E2235">
        <v>40</v>
      </c>
      <c r="F2235">
        <v>0</v>
      </c>
      <c r="G2235">
        <v>0</v>
      </c>
      <c r="H2235">
        <v>0</v>
      </c>
      <c r="I2235">
        <v>50</v>
      </c>
      <c r="J2235">
        <v>0</v>
      </c>
      <c r="K2235">
        <v>0</v>
      </c>
      <c r="L2235">
        <v>0</v>
      </c>
      <c r="M2235">
        <v>0</v>
      </c>
      <c r="N2235">
        <v>0</v>
      </c>
      <c r="O2235">
        <v>0</v>
      </c>
      <c r="P2235">
        <v>0</v>
      </c>
      <c r="Q2235">
        <v>0</v>
      </c>
      <c r="R2235">
        <v>0</v>
      </c>
      <c r="S2235">
        <v>0</v>
      </c>
      <c r="T2235">
        <v>0</v>
      </c>
      <c r="U2235">
        <v>14.29</v>
      </c>
      <c r="V2235">
        <v>16.670000000000002</v>
      </c>
      <c r="W2235">
        <v>15.28</v>
      </c>
    </row>
    <row r="2236" spans="1:23">
      <c r="A2236" t="s">
        <v>276</v>
      </c>
      <c r="B2236">
        <v>0</v>
      </c>
      <c r="C2236">
        <v>16.670000000000002</v>
      </c>
      <c r="D2236">
        <v>33.33</v>
      </c>
      <c r="E2236">
        <v>20</v>
      </c>
      <c r="F2236">
        <v>75</v>
      </c>
      <c r="G2236">
        <v>66.67</v>
      </c>
      <c r="H2236">
        <v>75</v>
      </c>
      <c r="I2236">
        <v>0</v>
      </c>
      <c r="J2236">
        <v>25</v>
      </c>
      <c r="K2236">
        <v>50</v>
      </c>
      <c r="L2236">
        <v>0</v>
      </c>
      <c r="M2236">
        <v>0</v>
      </c>
      <c r="N2236">
        <v>0</v>
      </c>
      <c r="O2236">
        <v>0</v>
      </c>
      <c r="P2236">
        <v>0</v>
      </c>
      <c r="Q2236">
        <v>0</v>
      </c>
      <c r="R2236">
        <v>0</v>
      </c>
      <c r="S2236">
        <v>0</v>
      </c>
      <c r="T2236">
        <v>0</v>
      </c>
      <c r="U2236">
        <v>57.14</v>
      </c>
      <c r="V2236">
        <v>54.17</v>
      </c>
      <c r="W2236">
        <v>45.83</v>
      </c>
    </row>
    <row r="2237" spans="1:23">
      <c r="A2237" t="s">
        <v>277</v>
      </c>
      <c r="B2237">
        <v>0</v>
      </c>
      <c r="C2237">
        <v>50</v>
      </c>
      <c r="D2237">
        <v>44.44</v>
      </c>
      <c r="E2237">
        <v>40</v>
      </c>
      <c r="F2237">
        <v>25</v>
      </c>
      <c r="G2237">
        <v>33.33</v>
      </c>
      <c r="H2237">
        <v>25</v>
      </c>
      <c r="I2237">
        <v>50</v>
      </c>
      <c r="J2237">
        <v>75</v>
      </c>
      <c r="K2237">
        <v>25</v>
      </c>
      <c r="L2237">
        <v>0</v>
      </c>
      <c r="M2237">
        <v>0</v>
      </c>
      <c r="N2237">
        <v>0</v>
      </c>
      <c r="O2237">
        <v>0</v>
      </c>
      <c r="P2237">
        <v>0</v>
      </c>
      <c r="Q2237">
        <v>0</v>
      </c>
      <c r="R2237">
        <v>0</v>
      </c>
      <c r="S2237">
        <v>0</v>
      </c>
      <c r="T2237">
        <v>0</v>
      </c>
      <c r="U2237">
        <v>28.57</v>
      </c>
      <c r="V2237">
        <v>25</v>
      </c>
      <c r="W2237">
        <v>34.72</v>
      </c>
    </row>
    <row r="2238" spans="1:23">
      <c r="A2238" t="s">
        <v>218</v>
      </c>
      <c r="B2238">
        <v>0</v>
      </c>
      <c r="C2238">
        <v>0</v>
      </c>
      <c r="D2238">
        <v>0</v>
      </c>
      <c r="E2238">
        <v>0</v>
      </c>
      <c r="F2238">
        <v>0</v>
      </c>
      <c r="G2238">
        <v>0</v>
      </c>
      <c r="H2238">
        <v>0</v>
      </c>
      <c r="I2238">
        <v>0</v>
      </c>
      <c r="J2238">
        <v>0</v>
      </c>
      <c r="K2238">
        <v>25</v>
      </c>
      <c r="L2238">
        <v>0</v>
      </c>
      <c r="M2238">
        <v>0</v>
      </c>
      <c r="N2238">
        <v>0</v>
      </c>
      <c r="O2238">
        <v>0</v>
      </c>
      <c r="P2238">
        <v>0</v>
      </c>
      <c r="Q2238">
        <v>0</v>
      </c>
      <c r="R2238">
        <v>0</v>
      </c>
      <c r="S2238">
        <v>0</v>
      </c>
      <c r="T2238">
        <v>0</v>
      </c>
      <c r="U2238">
        <v>0</v>
      </c>
      <c r="V2238">
        <v>0</v>
      </c>
      <c r="W2238">
        <v>1.39</v>
      </c>
    </row>
    <row r="2239" spans="1:23">
      <c r="A2239" t="s">
        <v>253</v>
      </c>
      <c r="B2239">
        <v>0</v>
      </c>
      <c r="C2239">
        <v>100</v>
      </c>
      <c r="D2239">
        <v>100</v>
      </c>
      <c r="E2239">
        <v>100</v>
      </c>
      <c r="F2239">
        <v>100</v>
      </c>
      <c r="G2239">
        <v>100</v>
      </c>
      <c r="H2239">
        <v>100</v>
      </c>
      <c r="I2239">
        <v>100</v>
      </c>
      <c r="J2239">
        <v>100</v>
      </c>
      <c r="K2239">
        <v>100</v>
      </c>
      <c r="L2239">
        <v>0</v>
      </c>
      <c r="M2239">
        <v>0</v>
      </c>
      <c r="N2239">
        <v>0</v>
      </c>
      <c r="O2239">
        <v>0</v>
      </c>
      <c r="P2239">
        <v>0</v>
      </c>
      <c r="Q2239">
        <v>0</v>
      </c>
      <c r="R2239">
        <v>0</v>
      </c>
      <c r="S2239">
        <v>0</v>
      </c>
      <c r="T2239">
        <v>0</v>
      </c>
      <c r="U2239">
        <v>100</v>
      </c>
      <c r="V2239">
        <v>100</v>
      </c>
      <c r="W2239">
        <v>100</v>
      </c>
    </row>
    <row r="2240" spans="1:23">
      <c r="A2240" t="s">
        <v>254</v>
      </c>
      <c r="B2240">
        <v>0</v>
      </c>
      <c r="C2240">
        <v>6</v>
      </c>
      <c r="D2240">
        <v>9</v>
      </c>
      <c r="E2240">
        <v>5</v>
      </c>
      <c r="F2240">
        <v>4</v>
      </c>
      <c r="G2240">
        <v>3</v>
      </c>
      <c r="H2240">
        <v>4</v>
      </c>
      <c r="I2240">
        <v>2</v>
      </c>
      <c r="J2240">
        <v>4</v>
      </c>
      <c r="K2240">
        <v>4</v>
      </c>
      <c r="L2240">
        <v>0</v>
      </c>
      <c r="M2240">
        <v>0</v>
      </c>
      <c r="N2240">
        <v>0</v>
      </c>
      <c r="O2240">
        <v>0</v>
      </c>
      <c r="P2240">
        <v>0</v>
      </c>
      <c r="Q2240">
        <v>0</v>
      </c>
      <c r="R2240">
        <v>0</v>
      </c>
      <c r="S2240">
        <v>0</v>
      </c>
      <c r="T2240">
        <v>0</v>
      </c>
      <c r="U2240">
        <v>7</v>
      </c>
      <c r="V2240">
        <v>24</v>
      </c>
      <c r="W2240">
        <v>72</v>
      </c>
    </row>
    <row r="2241" spans="1:23">
      <c r="A2241" t="s">
        <v>255</v>
      </c>
      <c r="B2241">
        <v>0</v>
      </c>
      <c r="C2241">
        <v>66.67</v>
      </c>
      <c r="D2241">
        <v>77.78</v>
      </c>
      <c r="E2241">
        <v>60</v>
      </c>
      <c r="F2241">
        <v>100</v>
      </c>
      <c r="G2241">
        <v>100</v>
      </c>
      <c r="H2241">
        <v>100</v>
      </c>
      <c r="I2241">
        <v>50</v>
      </c>
      <c r="J2241">
        <v>100</v>
      </c>
      <c r="K2241">
        <v>75</v>
      </c>
      <c r="L2241">
        <v>0</v>
      </c>
      <c r="M2241">
        <v>0</v>
      </c>
      <c r="N2241">
        <v>0</v>
      </c>
      <c r="O2241">
        <v>0</v>
      </c>
      <c r="P2241">
        <v>0</v>
      </c>
      <c r="Q2241">
        <v>0</v>
      </c>
      <c r="R2241">
        <v>0</v>
      </c>
      <c r="S2241">
        <v>0</v>
      </c>
      <c r="T2241">
        <v>0</v>
      </c>
      <c r="U2241">
        <v>85.71</v>
      </c>
      <c r="V2241">
        <v>79.17</v>
      </c>
      <c r="W2241">
        <v>80.56</v>
      </c>
    </row>
    <row r="2242" spans="1:23">
      <c r="A2242" t="s">
        <v>256</v>
      </c>
      <c r="B2242">
        <v>0</v>
      </c>
      <c r="C2242">
        <v>0</v>
      </c>
      <c r="D2242">
        <v>11.11</v>
      </c>
      <c r="E2242">
        <v>0</v>
      </c>
      <c r="F2242">
        <v>0</v>
      </c>
      <c r="G2242">
        <v>0</v>
      </c>
      <c r="H2242">
        <v>0</v>
      </c>
      <c r="I2242">
        <v>0</v>
      </c>
      <c r="J2242">
        <v>0</v>
      </c>
      <c r="K2242">
        <v>0</v>
      </c>
      <c r="L2242">
        <v>0</v>
      </c>
      <c r="M2242">
        <v>0</v>
      </c>
      <c r="N2242">
        <v>0</v>
      </c>
      <c r="O2242">
        <v>0</v>
      </c>
      <c r="P2242">
        <v>0</v>
      </c>
      <c r="Q2242">
        <v>0</v>
      </c>
      <c r="R2242">
        <v>0</v>
      </c>
      <c r="S2242">
        <v>0</v>
      </c>
      <c r="T2242">
        <v>0</v>
      </c>
      <c r="U2242">
        <v>0</v>
      </c>
      <c r="V2242">
        <v>4.17</v>
      </c>
      <c r="W2242">
        <v>2.78</v>
      </c>
    </row>
    <row r="2243" spans="1:23">
      <c r="A2243" t="s">
        <v>257</v>
      </c>
      <c r="B2243">
        <v>0</v>
      </c>
      <c r="C2243">
        <v>4.2</v>
      </c>
      <c r="D2243">
        <v>4.0999999999999996</v>
      </c>
      <c r="E2243">
        <v>4</v>
      </c>
      <c r="F2243">
        <v>4.3</v>
      </c>
      <c r="G2243">
        <v>4.3</v>
      </c>
      <c r="H2243">
        <v>4.3</v>
      </c>
      <c r="I2243">
        <v>4</v>
      </c>
      <c r="J2243">
        <v>4.8</v>
      </c>
      <c r="K2243">
        <v>4.3</v>
      </c>
      <c r="L2243">
        <v>0</v>
      </c>
      <c r="M2243">
        <v>0</v>
      </c>
      <c r="N2243">
        <v>0</v>
      </c>
      <c r="O2243">
        <v>0</v>
      </c>
      <c r="P2243">
        <v>0</v>
      </c>
      <c r="Q2243">
        <v>0</v>
      </c>
      <c r="R2243">
        <v>0</v>
      </c>
      <c r="S2243">
        <v>0</v>
      </c>
      <c r="T2243">
        <v>0</v>
      </c>
      <c r="U2243">
        <v>4.0999999999999996</v>
      </c>
      <c r="V2243">
        <v>4</v>
      </c>
      <c r="W2243">
        <v>4.0999999999999996</v>
      </c>
    </row>
    <row r="2244" spans="1:23">
      <c r="A2244" t="s">
        <v>258</v>
      </c>
      <c r="B2244">
        <v>0</v>
      </c>
      <c r="C2244">
        <v>79.2</v>
      </c>
      <c r="D2244">
        <v>77.8</v>
      </c>
      <c r="E2244">
        <v>75</v>
      </c>
      <c r="F2244">
        <v>81.3</v>
      </c>
      <c r="G2244">
        <v>83.3</v>
      </c>
      <c r="H2244">
        <v>81.3</v>
      </c>
      <c r="I2244">
        <v>75</v>
      </c>
      <c r="J2244">
        <v>93.8</v>
      </c>
      <c r="K2244">
        <v>83.3</v>
      </c>
      <c r="L2244">
        <v>0</v>
      </c>
      <c r="M2244">
        <v>0</v>
      </c>
      <c r="N2244">
        <v>0</v>
      </c>
      <c r="O2244">
        <v>0</v>
      </c>
      <c r="P2244">
        <v>0</v>
      </c>
      <c r="Q2244">
        <v>0</v>
      </c>
      <c r="R2244">
        <v>0</v>
      </c>
      <c r="S2244">
        <v>0</v>
      </c>
      <c r="T2244">
        <v>0</v>
      </c>
      <c r="U2244">
        <v>78.599999999999994</v>
      </c>
      <c r="V2244">
        <v>75</v>
      </c>
      <c r="W2244">
        <v>78.5</v>
      </c>
    </row>
    <row r="2245" spans="1:23">
      <c r="A2245" t="s">
        <v>245</v>
      </c>
    </row>
    <row r="2246" spans="1:23">
      <c r="A2246" t="s">
        <v>245</v>
      </c>
    </row>
    <row r="2247" spans="1:23">
      <c r="A2247" t="s">
        <v>385</v>
      </c>
    </row>
    <row r="2248" spans="1:23">
      <c r="A2248" t="s">
        <v>384</v>
      </c>
    </row>
    <row r="2251" spans="1:23">
      <c r="B2251" t="s">
        <v>238</v>
      </c>
      <c r="C2251" t="s">
        <v>239</v>
      </c>
      <c r="L2251" t="s">
        <v>240</v>
      </c>
    </row>
    <row r="2253" spans="1:23">
      <c r="B2253" t="s">
        <v>119</v>
      </c>
      <c r="C2253" t="s">
        <v>225</v>
      </c>
      <c r="D2253" t="s">
        <v>226</v>
      </c>
      <c r="E2253" t="s">
        <v>227</v>
      </c>
      <c r="F2253" t="s">
        <v>228</v>
      </c>
      <c r="G2253" t="s">
        <v>229</v>
      </c>
      <c r="H2253" t="s">
        <v>230</v>
      </c>
      <c r="I2253" t="s">
        <v>231</v>
      </c>
      <c r="J2253" t="s">
        <v>232</v>
      </c>
      <c r="K2253" t="s">
        <v>233</v>
      </c>
      <c r="L2253" t="s">
        <v>225</v>
      </c>
      <c r="M2253" t="s">
        <v>226</v>
      </c>
      <c r="N2253" t="s">
        <v>227</v>
      </c>
      <c r="O2253" t="s">
        <v>228</v>
      </c>
      <c r="P2253" t="s">
        <v>229</v>
      </c>
      <c r="Q2253" t="s">
        <v>230</v>
      </c>
      <c r="R2253" t="s">
        <v>231</v>
      </c>
      <c r="S2253" t="s">
        <v>232</v>
      </c>
      <c r="T2253" t="s">
        <v>233</v>
      </c>
      <c r="U2253" t="s">
        <v>122</v>
      </c>
      <c r="V2253" t="s">
        <v>241</v>
      </c>
      <c r="W2253" t="s">
        <v>224</v>
      </c>
    </row>
    <row r="2255" spans="1:23">
      <c r="A2255" t="s">
        <v>273</v>
      </c>
      <c r="B2255">
        <v>0</v>
      </c>
      <c r="C2255">
        <v>0</v>
      </c>
      <c r="D2255">
        <v>0</v>
      </c>
      <c r="E2255">
        <v>20</v>
      </c>
      <c r="F2255">
        <v>0</v>
      </c>
      <c r="G2255">
        <v>0</v>
      </c>
      <c r="H2255">
        <v>0</v>
      </c>
      <c r="I2255">
        <v>0</v>
      </c>
      <c r="J2255">
        <v>0</v>
      </c>
      <c r="K2255">
        <v>0</v>
      </c>
      <c r="L2255">
        <v>0</v>
      </c>
      <c r="M2255">
        <v>0</v>
      </c>
      <c r="N2255">
        <v>0</v>
      </c>
      <c r="O2255">
        <v>0</v>
      </c>
      <c r="P2255">
        <v>0</v>
      </c>
      <c r="Q2255">
        <v>0</v>
      </c>
      <c r="R2255">
        <v>0</v>
      </c>
      <c r="S2255">
        <v>0</v>
      </c>
      <c r="T2255">
        <v>0</v>
      </c>
      <c r="U2255">
        <v>0</v>
      </c>
      <c r="V2255">
        <v>0</v>
      </c>
      <c r="W2255">
        <v>1.39</v>
      </c>
    </row>
    <row r="2256" spans="1:23">
      <c r="A2256" t="s">
        <v>274</v>
      </c>
      <c r="B2256">
        <v>0</v>
      </c>
      <c r="C2256">
        <v>0</v>
      </c>
      <c r="D2256">
        <v>11.11</v>
      </c>
      <c r="E2256">
        <v>0</v>
      </c>
      <c r="F2256">
        <v>0</v>
      </c>
      <c r="G2256">
        <v>0</v>
      </c>
      <c r="H2256">
        <v>0</v>
      </c>
      <c r="I2256">
        <v>0</v>
      </c>
      <c r="J2256">
        <v>0</v>
      </c>
      <c r="K2256">
        <v>0</v>
      </c>
      <c r="L2256">
        <v>0</v>
      </c>
      <c r="M2256">
        <v>0</v>
      </c>
      <c r="N2256">
        <v>0</v>
      </c>
      <c r="O2256">
        <v>0</v>
      </c>
      <c r="P2256">
        <v>0</v>
      </c>
      <c r="Q2256">
        <v>0</v>
      </c>
      <c r="R2256">
        <v>0</v>
      </c>
      <c r="S2256">
        <v>0</v>
      </c>
      <c r="T2256">
        <v>0</v>
      </c>
      <c r="U2256">
        <v>0</v>
      </c>
      <c r="V2256">
        <v>4.17</v>
      </c>
      <c r="W2256">
        <v>2.78</v>
      </c>
    </row>
    <row r="2257" spans="1:23">
      <c r="A2257" t="s">
        <v>275</v>
      </c>
      <c r="B2257">
        <v>0</v>
      </c>
      <c r="C2257">
        <v>16.670000000000002</v>
      </c>
      <c r="D2257">
        <v>11.11</v>
      </c>
      <c r="E2257">
        <v>40</v>
      </c>
      <c r="F2257">
        <v>0</v>
      </c>
      <c r="G2257">
        <v>33.33</v>
      </c>
      <c r="H2257">
        <v>0</v>
      </c>
      <c r="I2257">
        <v>100</v>
      </c>
      <c r="J2257">
        <v>0</v>
      </c>
      <c r="K2257">
        <v>0</v>
      </c>
      <c r="L2257">
        <v>0</v>
      </c>
      <c r="M2257">
        <v>0</v>
      </c>
      <c r="N2257">
        <v>0</v>
      </c>
      <c r="O2257">
        <v>0</v>
      </c>
      <c r="P2257">
        <v>0</v>
      </c>
      <c r="Q2257">
        <v>0</v>
      </c>
      <c r="R2257">
        <v>0</v>
      </c>
      <c r="S2257">
        <v>0</v>
      </c>
      <c r="T2257">
        <v>0</v>
      </c>
      <c r="U2257">
        <v>14.29</v>
      </c>
      <c r="V2257">
        <v>25</v>
      </c>
      <c r="W2257">
        <v>19.440000000000001</v>
      </c>
    </row>
    <row r="2258" spans="1:23">
      <c r="A2258" t="s">
        <v>276</v>
      </c>
      <c r="B2258">
        <v>0</v>
      </c>
      <c r="C2258">
        <v>33.33</v>
      </c>
      <c r="D2258">
        <v>44.44</v>
      </c>
      <c r="E2258">
        <v>0</v>
      </c>
      <c r="F2258">
        <v>75</v>
      </c>
      <c r="G2258">
        <v>33.33</v>
      </c>
      <c r="H2258">
        <v>75</v>
      </c>
      <c r="I2258">
        <v>0</v>
      </c>
      <c r="J2258">
        <v>25</v>
      </c>
      <c r="K2258">
        <v>50</v>
      </c>
      <c r="L2258">
        <v>0</v>
      </c>
      <c r="M2258">
        <v>0</v>
      </c>
      <c r="N2258">
        <v>0</v>
      </c>
      <c r="O2258">
        <v>0</v>
      </c>
      <c r="P2258">
        <v>0</v>
      </c>
      <c r="Q2258">
        <v>0</v>
      </c>
      <c r="R2258">
        <v>0</v>
      </c>
      <c r="S2258">
        <v>0</v>
      </c>
      <c r="T2258">
        <v>0</v>
      </c>
      <c r="U2258">
        <v>42.86</v>
      </c>
      <c r="V2258">
        <v>41.67</v>
      </c>
      <c r="W2258">
        <v>40.28</v>
      </c>
    </row>
    <row r="2259" spans="1:23">
      <c r="A2259" t="s">
        <v>277</v>
      </c>
      <c r="B2259">
        <v>0</v>
      </c>
      <c r="C2259">
        <v>50</v>
      </c>
      <c r="D2259">
        <v>33.33</v>
      </c>
      <c r="E2259">
        <v>40</v>
      </c>
      <c r="F2259">
        <v>25</v>
      </c>
      <c r="G2259">
        <v>33.33</v>
      </c>
      <c r="H2259">
        <v>25</v>
      </c>
      <c r="I2259">
        <v>0</v>
      </c>
      <c r="J2259">
        <v>75</v>
      </c>
      <c r="K2259">
        <v>25</v>
      </c>
      <c r="L2259">
        <v>0</v>
      </c>
      <c r="M2259">
        <v>0</v>
      </c>
      <c r="N2259">
        <v>0</v>
      </c>
      <c r="O2259">
        <v>0</v>
      </c>
      <c r="P2259">
        <v>0</v>
      </c>
      <c r="Q2259">
        <v>0</v>
      </c>
      <c r="R2259">
        <v>0</v>
      </c>
      <c r="S2259">
        <v>0</v>
      </c>
      <c r="T2259">
        <v>0</v>
      </c>
      <c r="U2259">
        <v>42.86</v>
      </c>
      <c r="V2259">
        <v>29.17</v>
      </c>
      <c r="W2259">
        <v>34.72</v>
      </c>
    </row>
    <row r="2260" spans="1:23">
      <c r="A2260" t="s">
        <v>218</v>
      </c>
      <c r="B2260">
        <v>0</v>
      </c>
      <c r="C2260">
        <v>0</v>
      </c>
      <c r="D2260">
        <v>0</v>
      </c>
      <c r="E2260">
        <v>0</v>
      </c>
      <c r="F2260">
        <v>0</v>
      </c>
      <c r="G2260">
        <v>0</v>
      </c>
      <c r="H2260">
        <v>0</v>
      </c>
      <c r="I2260">
        <v>0</v>
      </c>
      <c r="J2260">
        <v>0</v>
      </c>
      <c r="K2260">
        <v>25</v>
      </c>
      <c r="L2260">
        <v>0</v>
      </c>
      <c r="M2260">
        <v>0</v>
      </c>
      <c r="N2260">
        <v>0</v>
      </c>
      <c r="O2260">
        <v>0</v>
      </c>
      <c r="P2260">
        <v>0</v>
      </c>
      <c r="Q2260">
        <v>0</v>
      </c>
      <c r="R2260">
        <v>0</v>
      </c>
      <c r="S2260">
        <v>0</v>
      </c>
      <c r="T2260">
        <v>0</v>
      </c>
      <c r="U2260">
        <v>0</v>
      </c>
      <c r="V2260">
        <v>0</v>
      </c>
      <c r="W2260">
        <v>1.39</v>
      </c>
    </row>
    <row r="2261" spans="1:23">
      <c r="A2261" t="s">
        <v>253</v>
      </c>
      <c r="B2261">
        <v>0</v>
      </c>
      <c r="C2261">
        <v>100</v>
      </c>
      <c r="D2261">
        <v>100</v>
      </c>
      <c r="E2261">
        <v>100</v>
      </c>
      <c r="F2261">
        <v>100</v>
      </c>
      <c r="G2261">
        <v>100</v>
      </c>
      <c r="H2261">
        <v>100</v>
      </c>
      <c r="I2261">
        <v>100</v>
      </c>
      <c r="J2261">
        <v>100</v>
      </c>
      <c r="K2261">
        <v>100</v>
      </c>
      <c r="L2261">
        <v>0</v>
      </c>
      <c r="M2261">
        <v>0</v>
      </c>
      <c r="N2261">
        <v>0</v>
      </c>
      <c r="O2261">
        <v>0</v>
      </c>
      <c r="P2261">
        <v>0</v>
      </c>
      <c r="Q2261">
        <v>0</v>
      </c>
      <c r="R2261">
        <v>0</v>
      </c>
      <c r="S2261">
        <v>0</v>
      </c>
      <c r="T2261">
        <v>0</v>
      </c>
      <c r="U2261">
        <v>100</v>
      </c>
      <c r="V2261">
        <v>100</v>
      </c>
      <c r="W2261">
        <v>100</v>
      </c>
    </row>
    <row r="2262" spans="1:23">
      <c r="A2262" t="s">
        <v>254</v>
      </c>
      <c r="B2262">
        <v>0</v>
      </c>
      <c r="C2262">
        <v>6</v>
      </c>
      <c r="D2262">
        <v>9</v>
      </c>
      <c r="E2262">
        <v>5</v>
      </c>
      <c r="F2262">
        <v>4</v>
      </c>
      <c r="G2262">
        <v>3</v>
      </c>
      <c r="H2262">
        <v>4</v>
      </c>
      <c r="I2262">
        <v>2</v>
      </c>
      <c r="J2262">
        <v>4</v>
      </c>
      <c r="K2262">
        <v>4</v>
      </c>
      <c r="L2262">
        <v>0</v>
      </c>
      <c r="M2262">
        <v>0</v>
      </c>
      <c r="N2262">
        <v>0</v>
      </c>
      <c r="O2262">
        <v>0</v>
      </c>
      <c r="P2262">
        <v>0</v>
      </c>
      <c r="Q2262">
        <v>0</v>
      </c>
      <c r="R2262">
        <v>0</v>
      </c>
      <c r="S2262">
        <v>0</v>
      </c>
      <c r="T2262">
        <v>0</v>
      </c>
      <c r="U2262">
        <v>7</v>
      </c>
      <c r="V2262">
        <v>24</v>
      </c>
      <c r="W2262">
        <v>72</v>
      </c>
    </row>
    <row r="2263" spans="1:23">
      <c r="A2263" t="s">
        <v>255</v>
      </c>
      <c r="B2263">
        <v>0</v>
      </c>
      <c r="C2263">
        <v>83.33</v>
      </c>
      <c r="D2263">
        <v>77.78</v>
      </c>
      <c r="E2263">
        <v>40</v>
      </c>
      <c r="F2263">
        <v>100</v>
      </c>
      <c r="G2263">
        <v>66.67</v>
      </c>
      <c r="H2263">
        <v>100</v>
      </c>
      <c r="I2263">
        <v>0</v>
      </c>
      <c r="J2263">
        <v>100</v>
      </c>
      <c r="K2263">
        <v>75</v>
      </c>
      <c r="L2263">
        <v>0</v>
      </c>
      <c r="M2263">
        <v>0</v>
      </c>
      <c r="N2263">
        <v>0</v>
      </c>
      <c r="O2263">
        <v>0</v>
      </c>
      <c r="P2263">
        <v>0</v>
      </c>
      <c r="Q2263">
        <v>0</v>
      </c>
      <c r="R2263">
        <v>0</v>
      </c>
      <c r="S2263">
        <v>0</v>
      </c>
      <c r="T2263">
        <v>0</v>
      </c>
      <c r="U2263">
        <v>85.71</v>
      </c>
      <c r="V2263">
        <v>70.83</v>
      </c>
      <c r="W2263">
        <v>75</v>
      </c>
    </row>
    <row r="2264" spans="1:23">
      <c r="A2264" t="s">
        <v>256</v>
      </c>
      <c r="B2264">
        <v>0</v>
      </c>
      <c r="C2264">
        <v>0</v>
      </c>
      <c r="D2264">
        <v>11.11</v>
      </c>
      <c r="E2264">
        <v>20</v>
      </c>
      <c r="F2264">
        <v>0</v>
      </c>
      <c r="G2264">
        <v>0</v>
      </c>
      <c r="H2264">
        <v>0</v>
      </c>
      <c r="I2264">
        <v>0</v>
      </c>
      <c r="J2264">
        <v>0</v>
      </c>
      <c r="K2264">
        <v>0</v>
      </c>
      <c r="L2264">
        <v>0</v>
      </c>
      <c r="M2264">
        <v>0</v>
      </c>
      <c r="N2264">
        <v>0</v>
      </c>
      <c r="O2264">
        <v>0</v>
      </c>
      <c r="P2264">
        <v>0</v>
      </c>
      <c r="Q2264">
        <v>0</v>
      </c>
      <c r="R2264">
        <v>0</v>
      </c>
      <c r="S2264">
        <v>0</v>
      </c>
      <c r="T2264">
        <v>0</v>
      </c>
      <c r="U2264">
        <v>0</v>
      </c>
      <c r="V2264">
        <v>4.17</v>
      </c>
      <c r="W2264">
        <v>4.17</v>
      </c>
    </row>
    <row r="2265" spans="1:23">
      <c r="A2265" t="s">
        <v>257</v>
      </c>
      <c r="B2265">
        <v>0</v>
      </c>
      <c r="C2265">
        <v>4.3</v>
      </c>
      <c r="D2265">
        <v>4</v>
      </c>
      <c r="E2265">
        <v>3.4</v>
      </c>
      <c r="F2265">
        <v>4.3</v>
      </c>
      <c r="G2265">
        <v>4</v>
      </c>
      <c r="H2265">
        <v>4.3</v>
      </c>
      <c r="I2265">
        <v>3</v>
      </c>
      <c r="J2265">
        <v>4.8</v>
      </c>
      <c r="K2265">
        <v>4.3</v>
      </c>
      <c r="L2265">
        <v>0</v>
      </c>
      <c r="M2265">
        <v>0</v>
      </c>
      <c r="N2265">
        <v>0</v>
      </c>
      <c r="O2265">
        <v>0</v>
      </c>
      <c r="P2265">
        <v>0</v>
      </c>
      <c r="Q2265">
        <v>0</v>
      </c>
      <c r="R2265">
        <v>0</v>
      </c>
      <c r="S2265">
        <v>0</v>
      </c>
      <c r="T2265">
        <v>0</v>
      </c>
      <c r="U2265">
        <v>4.3</v>
      </c>
      <c r="V2265">
        <v>4</v>
      </c>
      <c r="W2265">
        <v>4.0999999999999996</v>
      </c>
    </row>
    <row r="2266" spans="1:23">
      <c r="A2266" t="s">
        <v>258</v>
      </c>
      <c r="B2266">
        <v>0</v>
      </c>
      <c r="C2266">
        <v>83.3</v>
      </c>
      <c r="D2266">
        <v>75</v>
      </c>
      <c r="E2266">
        <v>60</v>
      </c>
      <c r="F2266">
        <v>81.3</v>
      </c>
      <c r="G2266">
        <v>75</v>
      </c>
      <c r="H2266">
        <v>81.3</v>
      </c>
      <c r="I2266">
        <v>50</v>
      </c>
      <c r="J2266">
        <v>93.8</v>
      </c>
      <c r="K2266">
        <v>83.3</v>
      </c>
      <c r="L2266">
        <v>0</v>
      </c>
      <c r="M2266">
        <v>0</v>
      </c>
      <c r="N2266">
        <v>0</v>
      </c>
      <c r="O2266">
        <v>0</v>
      </c>
      <c r="P2266">
        <v>0</v>
      </c>
      <c r="Q2266">
        <v>0</v>
      </c>
      <c r="R2266">
        <v>0</v>
      </c>
      <c r="S2266">
        <v>0</v>
      </c>
      <c r="T2266">
        <v>0</v>
      </c>
      <c r="U2266">
        <v>82.1</v>
      </c>
      <c r="V2266">
        <v>74</v>
      </c>
      <c r="W2266">
        <v>76.400000000000006</v>
      </c>
    </row>
    <row r="2267" spans="1:23">
      <c r="A2267" t="s">
        <v>245</v>
      </c>
    </row>
    <row r="2268" spans="1:23">
      <c r="A2268" t="s">
        <v>245</v>
      </c>
    </row>
    <row r="2269" spans="1:23">
      <c r="A2269" t="s">
        <v>386</v>
      </c>
    </row>
    <row r="2270" spans="1:23">
      <c r="A2270" t="s">
        <v>383</v>
      </c>
    </row>
    <row r="2273" spans="1:23">
      <c r="B2273" t="s">
        <v>238</v>
      </c>
      <c r="C2273" t="s">
        <v>239</v>
      </c>
      <c r="L2273" t="s">
        <v>240</v>
      </c>
    </row>
    <row r="2275" spans="1:23">
      <c r="B2275" t="s">
        <v>119</v>
      </c>
      <c r="C2275" t="s">
        <v>225</v>
      </c>
      <c r="D2275" t="s">
        <v>226</v>
      </c>
      <c r="E2275" t="s">
        <v>227</v>
      </c>
      <c r="F2275" t="s">
        <v>228</v>
      </c>
      <c r="G2275" t="s">
        <v>229</v>
      </c>
      <c r="H2275" t="s">
        <v>230</v>
      </c>
      <c r="I2275" t="s">
        <v>231</v>
      </c>
      <c r="J2275" t="s">
        <v>232</v>
      </c>
      <c r="K2275" t="s">
        <v>233</v>
      </c>
      <c r="L2275" t="s">
        <v>225</v>
      </c>
      <c r="M2275" t="s">
        <v>226</v>
      </c>
      <c r="N2275" t="s">
        <v>227</v>
      </c>
      <c r="O2275" t="s">
        <v>228</v>
      </c>
      <c r="P2275" t="s">
        <v>229</v>
      </c>
      <c r="Q2275" t="s">
        <v>230</v>
      </c>
      <c r="R2275" t="s">
        <v>231</v>
      </c>
      <c r="S2275" t="s">
        <v>232</v>
      </c>
      <c r="T2275" t="s">
        <v>233</v>
      </c>
      <c r="U2275" t="s">
        <v>122</v>
      </c>
      <c r="V2275" t="s">
        <v>241</v>
      </c>
      <c r="W2275" t="s">
        <v>224</v>
      </c>
    </row>
    <row r="2277" spans="1:23">
      <c r="A2277" t="s">
        <v>273</v>
      </c>
      <c r="B2277">
        <v>0</v>
      </c>
      <c r="C2277">
        <v>0</v>
      </c>
      <c r="D2277">
        <v>0</v>
      </c>
      <c r="E2277">
        <v>0</v>
      </c>
      <c r="F2277">
        <v>0</v>
      </c>
      <c r="G2277">
        <v>0</v>
      </c>
      <c r="H2277">
        <v>0</v>
      </c>
      <c r="I2277">
        <v>0</v>
      </c>
      <c r="J2277">
        <v>0</v>
      </c>
      <c r="K2277">
        <v>0</v>
      </c>
      <c r="L2277">
        <v>0</v>
      </c>
      <c r="M2277">
        <v>0</v>
      </c>
      <c r="N2277">
        <v>0</v>
      </c>
      <c r="O2277">
        <v>0</v>
      </c>
      <c r="P2277">
        <v>0</v>
      </c>
      <c r="Q2277">
        <v>0</v>
      </c>
      <c r="R2277">
        <v>0</v>
      </c>
      <c r="S2277">
        <v>0</v>
      </c>
      <c r="T2277">
        <v>0</v>
      </c>
      <c r="U2277">
        <v>0</v>
      </c>
      <c r="V2277">
        <v>4.17</v>
      </c>
      <c r="W2277">
        <v>1.39</v>
      </c>
    </row>
    <row r="2278" spans="1:23">
      <c r="A2278" t="s">
        <v>274</v>
      </c>
      <c r="B2278">
        <v>0</v>
      </c>
      <c r="C2278">
        <v>16.670000000000002</v>
      </c>
      <c r="D2278">
        <v>11.11</v>
      </c>
      <c r="E2278">
        <v>0</v>
      </c>
      <c r="F2278">
        <v>0</v>
      </c>
      <c r="G2278">
        <v>0</v>
      </c>
      <c r="H2278">
        <v>0</v>
      </c>
      <c r="I2278">
        <v>0</v>
      </c>
      <c r="J2278">
        <v>0</v>
      </c>
      <c r="K2278">
        <v>0</v>
      </c>
      <c r="L2278">
        <v>0</v>
      </c>
      <c r="M2278">
        <v>0</v>
      </c>
      <c r="N2278">
        <v>0</v>
      </c>
      <c r="O2278">
        <v>0</v>
      </c>
      <c r="P2278">
        <v>0</v>
      </c>
      <c r="Q2278">
        <v>0</v>
      </c>
      <c r="R2278">
        <v>0</v>
      </c>
      <c r="S2278">
        <v>0</v>
      </c>
      <c r="T2278">
        <v>0</v>
      </c>
      <c r="U2278">
        <v>0</v>
      </c>
      <c r="V2278">
        <v>4.17</v>
      </c>
      <c r="W2278">
        <v>4.17</v>
      </c>
    </row>
    <row r="2279" spans="1:23">
      <c r="A2279" t="s">
        <v>275</v>
      </c>
      <c r="B2279">
        <v>0</v>
      </c>
      <c r="C2279">
        <v>16.670000000000002</v>
      </c>
      <c r="D2279">
        <v>11.11</v>
      </c>
      <c r="E2279">
        <v>20</v>
      </c>
      <c r="F2279">
        <v>0</v>
      </c>
      <c r="G2279">
        <v>0</v>
      </c>
      <c r="H2279">
        <v>0</v>
      </c>
      <c r="I2279">
        <v>50</v>
      </c>
      <c r="J2279">
        <v>0</v>
      </c>
      <c r="K2279">
        <v>25</v>
      </c>
      <c r="L2279">
        <v>0</v>
      </c>
      <c r="M2279">
        <v>0</v>
      </c>
      <c r="N2279">
        <v>0</v>
      </c>
      <c r="O2279">
        <v>0</v>
      </c>
      <c r="P2279">
        <v>0</v>
      </c>
      <c r="Q2279">
        <v>0</v>
      </c>
      <c r="R2279">
        <v>0</v>
      </c>
      <c r="S2279">
        <v>0</v>
      </c>
      <c r="T2279">
        <v>0</v>
      </c>
      <c r="U2279">
        <v>14.29</v>
      </c>
      <c r="V2279">
        <v>12.5</v>
      </c>
      <c r="W2279">
        <v>12.5</v>
      </c>
    </row>
    <row r="2280" spans="1:23">
      <c r="A2280" t="s">
        <v>276</v>
      </c>
      <c r="B2280">
        <v>0</v>
      </c>
      <c r="C2280">
        <v>16.670000000000002</v>
      </c>
      <c r="D2280">
        <v>33.33</v>
      </c>
      <c r="E2280">
        <v>20</v>
      </c>
      <c r="F2280">
        <v>25</v>
      </c>
      <c r="G2280">
        <v>100</v>
      </c>
      <c r="H2280">
        <v>50</v>
      </c>
      <c r="I2280">
        <v>0</v>
      </c>
      <c r="J2280">
        <v>25</v>
      </c>
      <c r="K2280">
        <v>50</v>
      </c>
      <c r="L2280">
        <v>0</v>
      </c>
      <c r="M2280">
        <v>0</v>
      </c>
      <c r="N2280">
        <v>0</v>
      </c>
      <c r="O2280">
        <v>0</v>
      </c>
      <c r="P2280">
        <v>0</v>
      </c>
      <c r="Q2280">
        <v>0</v>
      </c>
      <c r="R2280">
        <v>0</v>
      </c>
      <c r="S2280">
        <v>0</v>
      </c>
      <c r="T2280">
        <v>0</v>
      </c>
      <c r="U2280">
        <v>57.14</v>
      </c>
      <c r="V2280">
        <v>50</v>
      </c>
      <c r="W2280">
        <v>41.67</v>
      </c>
    </row>
    <row r="2281" spans="1:23">
      <c r="A2281" t="s">
        <v>277</v>
      </c>
      <c r="B2281">
        <v>0</v>
      </c>
      <c r="C2281">
        <v>50</v>
      </c>
      <c r="D2281">
        <v>44.44</v>
      </c>
      <c r="E2281">
        <v>60</v>
      </c>
      <c r="F2281">
        <v>75</v>
      </c>
      <c r="G2281">
        <v>0</v>
      </c>
      <c r="H2281">
        <v>50</v>
      </c>
      <c r="I2281">
        <v>50</v>
      </c>
      <c r="J2281">
        <v>75</v>
      </c>
      <c r="K2281">
        <v>25</v>
      </c>
      <c r="L2281">
        <v>0</v>
      </c>
      <c r="M2281">
        <v>0</v>
      </c>
      <c r="N2281">
        <v>0</v>
      </c>
      <c r="O2281">
        <v>0</v>
      </c>
      <c r="P2281">
        <v>0</v>
      </c>
      <c r="Q2281">
        <v>0</v>
      </c>
      <c r="R2281">
        <v>0</v>
      </c>
      <c r="S2281">
        <v>0</v>
      </c>
      <c r="T2281">
        <v>0</v>
      </c>
      <c r="U2281">
        <v>28.57</v>
      </c>
      <c r="V2281">
        <v>29.17</v>
      </c>
      <c r="W2281">
        <v>40.28</v>
      </c>
    </row>
    <row r="2282" spans="1:23">
      <c r="A2282" t="s">
        <v>218</v>
      </c>
      <c r="B2282">
        <v>0</v>
      </c>
      <c r="C2282">
        <v>0</v>
      </c>
      <c r="D2282">
        <v>0</v>
      </c>
      <c r="E2282">
        <v>0</v>
      </c>
      <c r="F2282">
        <v>0</v>
      </c>
      <c r="G2282">
        <v>0</v>
      </c>
      <c r="H2282">
        <v>0</v>
      </c>
      <c r="I2282">
        <v>0</v>
      </c>
      <c r="J2282">
        <v>0</v>
      </c>
      <c r="K2282">
        <v>0</v>
      </c>
      <c r="L2282">
        <v>0</v>
      </c>
      <c r="M2282">
        <v>0</v>
      </c>
      <c r="N2282">
        <v>0</v>
      </c>
      <c r="O2282">
        <v>0</v>
      </c>
      <c r="P2282">
        <v>0</v>
      </c>
      <c r="Q2282">
        <v>0</v>
      </c>
      <c r="R2282">
        <v>0</v>
      </c>
      <c r="S2282">
        <v>0</v>
      </c>
      <c r="T2282">
        <v>0</v>
      </c>
      <c r="U2282">
        <v>0</v>
      </c>
      <c r="V2282">
        <v>0</v>
      </c>
      <c r="W2282">
        <v>0</v>
      </c>
    </row>
    <row r="2283" spans="1:23">
      <c r="A2283" t="s">
        <v>253</v>
      </c>
      <c r="B2283">
        <v>0</v>
      </c>
      <c r="C2283">
        <v>100</v>
      </c>
      <c r="D2283">
        <v>100</v>
      </c>
      <c r="E2283">
        <v>100</v>
      </c>
      <c r="F2283">
        <v>100</v>
      </c>
      <c r="G2283">
        <v>100</v>
      </c>
      <c r="H2283">
        <v>100</v>
      </c>
      <c r="I2283">
        <v>100</v>
      </c>
      <c r="J2283">
        <v>100</v>
      </c>
      <c r="K2283">
        <v>100</v>
      </c>
      <c r="L2283">
        <v>0</v>
      </c>
      <c r="M2283">
        <v>0</v>
      </c>
      <c r="N2283">
        <v>0</v>
      </c>
      <c r="O2283">
        <v>0</v>
      </c>
      <c r="P2283">
        <v>0</v>
      </c>
      <c r="Q2283">
        <v>0</v>
      </c>
      <c r="R2283">
        <v>0</v>
      </c>
      <c r="S2283">
        <v>0</v>
      </c>
      <c r="T2283">
        <v>0</v>
      </c>
      <c r="U2283">
        <v>100</v>
      </c>
      <c r="V2283">
        <v>100</v>
      </c>
      <c r="W2283">
        <v>100</v>
      </c>
    </row>
    <row r="2284" spans="1:23">
      <c r="A2284" t="s">
        <v>254</v>
      </c>
      <c r="B2284">
        <v>0</v>
      </c>
      <c r="C2284">
        <v>6</v>
      </c>
      <c r="D2284">
        <v>9</v>
      </c>
      <c r="E2284">
        <v>5</v>
      </c>
      <c r="F2284">
        <v>4</v>
      </c>
      <c r="G2284">
        <v>3</v>
      </c>
      <c r="H2284">
        <v>4</v>
      </c>
      <c r="I2284">
        <v>2</v>
      </c>
      <c r="J2284">
        <v>4</v>
      </c>
      <c r="K2284">
        <v>4</v>
      </c>
      <c r="L2284">
        <v>0</v>
      </c>
      <c r="M2284">
        <v>0</v>
      </c>
      <c r="N2284">
        <v>0</v>
      </c>
      <c r="O2284">
        <v>0</v>
      </c>
      <c r="P2284">
        <v>0</v>
      </c>
      <c r="Q2284">
        <v>0</v>
      </c>
      <c r="R2284">
        <v>0</v>
      </c>
      <c r="S2284">
        <v>0</v>
      </c>
      <c r="T2284">
        <v>0</v>
      </c>
      <c r="U2284">
        <v>7</v>
      </c>
      <c r="V2284">
        <v>24</v>
      </c>
      <c r="W2284">
        <v>72</v>
      </c>
    </row>
    <row r="2285" spans="1:23">
      <c r="A2285" t="s">
        <v>255</v>
      </c>
      <c r="B2285">
        <v>0</v>
      </c>
      <c r="C2285">
        <v>66.67</v>
      </c>
      <c r="D2285">
        <v>77.78</v>
      </c>
      <c r="E2285">
        <v>80</v>
      </c>
      <c r="F2285">
        <v>100</v>
      </c>
      <c r="G2285">
        <v>100</v>
      </c>
      <c r="H2285">
        <v>100</v>
      </c>
      <c r="I2285">
        <v>50</v>
      </c>
      <c r="J2285">
        <v>100</v>
      </c>
      <c r="K2285">
        <v>75</v>
      </c>
      <c r="L2285">
        <v>0</v>
      </c>
      <c r="M2285">
        <v>0</v>
      </c>
      <c r="N2285">
        <v>0</v>
      </c>
      <c r="O2285">
        <v>0</v>
      </c>
      <c r="P2285">
        <v>0</v>
      </c>
      <c r="Q2285">
        <v>0</v>
      </c>
      <c r="R2285">
        <v>0</v>
      </c>
      <c r="S2285">
        <v>0</v>
      </c>
      <c r="T2285">
        <v>0</v>
      </c>
      <c r="U2285">
        <v>85.71</v>
      </c>
      <c r="V2285">
        <v>79.17</v>
      </c>
      <c r="W2285">
        <v>81.94</v>
      </c>
    </row>
    <row r="2286" spans="1:23">
      <c r="A2286" t="s">
        <v>256</v>
      </c>
      <c r="B2286">
        <v>0</v>
      </c>
      <c r="C2286">
        <v>16.670000000000002</v>
      </c>
      <c r="D2286">
        <v>11.11</v>
      </c>
      <c r="E2286">
        <v>0</v>
      </c>
      <c r="F2286">
        <v>0</v>
      </c>
      <c r="G2286">
        <v>0</v>
      </c>
      <c r="H2286">
        <v>0</v>
      </c>
      <c r="I2286">
        <v>0</v>
      </c>
      <c r="J2286">
        <v>0</v>
      </c>
      <c r="K2286">
        <v>0</v>
      </c>
      <c r="L2286">
        <v>0</v>
      </c>
      <c r="M2286">
        <v>0</v>
      </c>
      <c r="N2286">
        <v>0</v>
      </c>
      <c r="O2286">
        <v>0</v>
      </c>
      <c r="P2286">
        <v>0</v>
      </c>
      <c r="Q2286">
        <v>0</v>
      </c>
      <c r="R2286">
        <v>0</v>
      </c>
      <c r="S2286">
        <v>0</v>
      </c>
      <c r="T2286">
        <v>0</v>
      </c>
      <c r="U2286">
        <v>0</v>
      </c>
      <c r="V2286">
        <v>8.33</v>
      </c>
      <c r="W2286">
        <v>5.56</v>
      </c>
    </row>
    <row r="2287" spans="1:23">
      <c r="A2287" t="s">
        <v>257</v>
      </c>
      <c r="B2287">
        <v>0</v>
      </c>
      <c r="C2287">
        <v>4</v>
      </c>
      <c r="D2287">
        <v>4.0999999999999996</v>
      </c>
      <c r="E2287">
        <v>4.4000000000000004</v>
      </c>
      <c r="F2287">
        <v>4.8</v>
      </c>
      <c r="G2287">
        <v>4</v>
      </c>
      <c r="H2287">
        <v>4.5</v>
      </c>
      <c r="I2287">
        <v>4</v>
      </c>
      <c r="J2287">
        <v>4.8</v>
      </c>
      <c r="K2287">
        <v>4</v>
      </c>
      <c r="L2287">
        <v>0</v>
      </c>
      <c r="M2287">
        <v>0</v>
      </c>
      <c r="N2287">
        <v>0</v>
      </c>
      <c r="O2287">
        <v>0</v>
      </c>
      <c r="P2287">
        <v>0</v>
      </c>
      <c r="Q2287">
        <v>0</v>
      </c>
      <c r="R2287">
        <v>0</v>
      </c>
      <c r="S2287">
        <v>0</v>
      </c>
      <c r="T2287">
        <v>0</v>
      </c>
      <c r="U2287">
        <v>4.0999999999999996</v>
      </c>
      <c r="V2287">
        <v>4</v>
      </c>
      <c r="W2287">
        <v>4.2</v>
      </c>
    </row>
    <row r="2288" spans="1:23">
      <c r="A2288" t="s">
        <v>258</v>
      </c>
      <c r="B2288">
        <v>0</v>
      </c>
      <c r="C2288">
        <v>75</v>
      </c>
      <c r="D2288">
        <v>77.8</v>
      </c>
      <c r="E2288">
        <v>85</v>
      </c>
      <c r="F2288">
        <v>93.8</v>
      </c>
      <c r="G2288">
        <v>75</v>
      </c>
      <c r="H2288">
        <v>87.5</v>
      </c>
      <c r="I2288">
        <v>75</v>
      </c>
      <c r="J2288">
        <v>93.8</v>
      </c>
      <c r="K2288">
        <v>75</v>
      </c>
      <c r="L2288">
        <v>0</v>
      </c>
      <c r="M2288">
        <v>0</v>
      </c>
      <c r="N2288">
        <v>0</v>
      </c>
      <c r="O2288">
        <v>0</v>
      </c>
      <c r="P2288">
        <v>0</v>
      </c>
      <c r="Q2288">
        <v>0</v>
      </c>
      <c r="R2288">
        <v>0</v>
      </c>
      <c r="S2288">
        <v>0</v>
      </c>
      <c r="T2288">
        <v>0</v>
      </c>
      <c r="U2288">
        <v>78.599999999999994</v>
      </c>
      <c r="V2288">
        <v>74</v>
      </c>
      <c r="W2288">
        <v>78.8</v>
      </c>
    </row>
    <row r="2289" spans="1:23">
      <c r="A2289" t="s">
        <v>245</v>
      </c>
    </row>
    <row r="2290" spans="1:23">
      <c r="A2290" t="s">
        <v>245</v>
      </c>
    </row>
    <row r="2291" spans="1:23">
      <c r="A2291" t="s">
        <v>386</v>
      </c>
    </row>
    <row r="2292" spans="1:23">
      <c r="A2292" t="s">
        <v>384</v>
      </c>
    </row>
    <row r="2295" spans="1:23">
      <c r="B2295" t="s">
        <v>238</v>
      </c>
      <c r="C2295" t="s">
        <v>239</v>
      </c>
      <c r="L2295" t="s">
        <v>240</v>
      </c>
    </row>
    <row r="2297" spans="1:23">
      <c r="B2297" t="s">
        <v>119</v>
      </c>
      <c r="C2297" t="s">
        <v>225</v>
      </c>
      <c r="D2297" t="s">
        <v>226</v>
      </c>
      <c r="E2297" t="s">
        <v>227</v>
      </c>
      <c r="F2297" t="s">
        <v>228</v>
      </c>
      <c r="G2297" t="s">
        <v>229</v>
      </c>
      <c r="H2297" t="s">
        <v>230</v>
      </c>
      <c r="I2297" t="s">
        <v>231</v>
      </c>
      <c r="J2297" t="s">
        <v>232</v>
      </c>
      <c r="K2297" t="s">
        <v>233</v>
      </c>
      <c r="L2297" t="s">
        <v>225</v>
      </c>
      <c r="M2297" t="s">
        <v>226</v>
      </c>
      <c r="N2297" t="s">
        <v>227</v>
      </c>
      <c r="O2297" t="s">
        <v>228</v>
      </c>
      <c r="P2297" t="s">
        <v>229</v>
      </c>
      <c r="Q2297" t="s">
        <v>230</v>
      </c>
      <c r="R2297" t="s">
        <v>231</v>
      </c>
      <c r="S2297" t="s">
        <v>232</v>
      </c>
      <c r="T2297" t="s">
        <v>233</v>
      </c>
      <c r="U2297" t="s">
        <v>122</v>
      </c>
      <c r="V2297" t="s">
        <v>241</v>
      </c>
      <c r="W2297" t="s">
        <v>224</v>
      </c>
    </row>
    <row r="2299" spans="1:23">
      <c r="A2299" t="s">
        <v>273</v>
      </c>
      <c r="B2299">
        <v>0</v>
      </c>
      <c r="C2299">
        <v>0</v>
      </c>
      <c r="D2299">
        <v>0</v>
      </c>
      <c r="E2299">
        <v>0</v>
      </c>
      <c r="F2299">
        <v>0</v>
      </c>
      <c r="G2299">
        <v>0</v>
      </c>
      <c r="H2299">
        <v>0</v>
      </c>
      <c r="I2299">
        <v>0</v>
      </c>
      <c r="J2299">
        <v>0</v>
      </c>
      <c r="K2299">
        <v>0</v>
      </c>
      <c r="L2299">
        <v>0</v>
      </c>
      <c r="M2299">
        <v>0</v>
      </c>
      <c r="N2299">
        <v>0</v>
      </c>
      <c r="O2299">
        <v>0</v>
      </c>
      <c r="P2299">
        <v>0</v>
      </c>
      <c r="Q2299">
        <v>0</v>
      </c>
      <c r="R2299">
        <v>0</v>
      </c>
      <c r="S2299">
        <v>0</v>
      </c>
      <c r="T2299">
        <v>0</v>
      </c>
      <c r="U2299">
        <v>0</v>
      </c>
      <c r="V2299">
        <v>0</v>
      </c>
      <c r="W2299">
        <v>0</v>
      </c>
    </row>
    <row r="2300" spans="1:23">
      <c r="A2300" t="s">
        <v>274</v>
      </c>
      <c r="B2300">
        <v>0</v>
      </c>
      <c r="C2300">
        <v>16.670000000000002</v>
      </c>
      <c r="D2300">
        <v>0</v>
      </c>
      <c r="E2300">
        <v>20</v>
      </c>
      <c r="F2300">
        <v>0</v>
      </c>
      <c r="G2300">
        <v>0</v>
      </c>
      <c r="H2300">
        <v>0</v>
      </c>
      <c r="I2300">
        <v>0</v>
      </c>
      <c r="J2300">
        <v>0</v>
      </c>
      <c r="K2300">
        <v>0</v>
      </c>
      <c r="L2300">
        <v>0</v>
      </c>
      <c r="M2300">
        <v>0</v>
      </c>
      <c r="N2300">
        <v>0</v>
      </c>
      <c r="O2300">
        <v>0</v>
      </c>
      <c r="P2300">
        <v>0</v>
      </c>
      <c r="Q2300">
        <v>0</v>
      </c>
      <c r="R2300">
        <v>0</v>
      </c>
      <c r="S2300">
        <v>0</v>
      </c>
      <c r="T2300">
        <v>0</v>
      </c>
      <c r="U2300">
        <v>0</v>
      </c>
      <c r="V2300">
        <v>8.33</v>
      </c>
      <c r="W2300">
        <v>5.56</v>
      </c>
    </row>
    <row r="2301" spans="1:23">
      <c r="A2301" t="s">
        <v>275</v>
      </c>
      <c r="B2301">
        <v>0</v>
      </c>
      <c r="C2301">
        <v>0</v>
      </c>
      <c r="D2301">
        <v>22.22</v>
      </c>
      <c r="E2301">
        <v>0</v>
      </c>
      <c r="F2301">
        <v>0</v>
      </c>
      <c r="G2301">
        <v>33.33</v>
      </c>
      <c r="H2301">
        <v>0</v>
      </c>
      <c r="I2301">
        <v>50</v>
      </c>
      <c r="J2301">
        <v>0</v>
      </c>
      <c r="K2301">
        <v>0</v>
      </c>
      <c r="L2301">
        <v>0</v>
      </c>
      <c r="M2301">
        <v>0</v>
      </c>
      <c r="N2301">
        <v>0</v>
      </c>
      <c r="O2301">
        <v>0</v>
      </c>
      <c r="P2301">
        <v>0</v>
      </c>
      <c r="Q2301">
        <v>0</v>
      </c>
      <c r="R2301">
        <v>0</v>
      </c>
      <c r="S2301">
        <v>0</v>
      </c>
      <c r="T2301">
        <v>0</v>
      </c>
      <c r="U2301">
        <v>14.29</v>
      </c>
      <c r="V2301">
        <v>4.17</v>
      </c>
      <c r="W2301">
        <v>8.33</v>
      </c>
    </row>
    <row r="2302" spans="1:23">
      <c r="A2302" t="s">
        <v>276</v>
      </c>
      <c r="B2302">
        <v>0</v>
      </c>
      <c r="C2302">
        <v>33.33</v>
      </c>
      <c r="D2302">
        <v>33.33</v>
      </c>
      <c r="E2302">
        <v>40</v>
      </c>
      <c r="F2302">
        <v>50</v>
      </c>
      <c r="G2302">
        <v>66.67</v>
      </c>
      <c r="H2302">
        <v>50</v>
      </c>
      <c r="I2302">
        <v>0</v>
      </c>
      <c r="J2302">
        <v>25</v>
      </c>
      <c r="K2302">
        <v>50</v>
      </c>
      <c r="L2302">
        <v>0</v>
      </c>
      <c r="M2302">
        <v>0</v>
      </c>
      <c r="N2302">
        <v>0</v>
      </c>
      <c r="O2302">
        <v>0</v>
      </c>
      <c r="P2302">
        <v>0</v>
      </c>
      <c r="Q2302">
        <v>0</v>
      </c>
      <c r="R2302">
        <v>0</v>
      </c>
      <c r="S2302">
        <v>0</v>
      </c>
      <c r="T2302">
        <v>0</v>
      </c>
      <c r="U2302">
        <v>42.86</v>
      </c>
      <c r="V2302">
        <v>54.17</v>
      </c>
      <c r="W2302">
        <v>44.44</v>
      </c>
    </row>
    <row r="2303" spans="1:23">
      <c r="A2303" t="s">
        <v>277</v>
      </c>
      <c r="B2303">
        <v>0</v>
      </c>
      <c r="C2303">
        <v>50</v>
      </c>
      <c r="D2303">
        <v>44.44</v>
      </c>
      <c r="E2303">
        <v>40</v>
      </c>
      <c r="F2303">
        <v>50</v>
      </c>
      <c r="G2303">
        <v>0</v>
      </c>
      <c r="H2303">
        <v>50</v>
      </c>
      <c r="I2303">
        <v>50</v>
      </c>
      <c r="J2303">
        <v>75</v>
      </c>
      <c r="K2303">
        <v>50</v>
      </c>
      <c r="L2303">
        <v>0</v>
      </c>
      <c r="M2303">
        <v>0</v>
      </c>
      <c r="N2303">
        <v>0</v>
      </c>
      <c r="O2303">
        <v>0</v>
      </c>
      <c r="P2303">
        <v>0</v>
      </c>
      <c r="Q2303">
        <v>0</v>
      </c>
      <c r="R2303">
        <v>0</v>
      </c>
      <c r="S2303">
        <v>0</v>
      </c>
      <c r="T2303">
        <v>0</v>
      </c>
      <c r="U2303">
        <v>42.86</v>
      </c>
      <c r="V2303">
        <v>33.33</v>
      </c>
      <c r="W2303">
        <v>41.67</v>
      </c>
    </row>
    <row r="2304" spans="1:23">
      <c r="A2304" t="s">
        <v>218</v>
      </c>
      <c r="B2304">
        <v>0</v>
      </c>
      <c r="C2304">
        <v>0</v>
      </c>
      <c r="D2304">
        <v>0</v>
      </c>
      <c r="E2304">
        <v>0</v>
      </c>
      <c r="F2304">
        <v>0</v>
      </c>
      <c r="G2304">
        <v>0</v>
      </c>
      <c r="H2304">
        <v>0</v>
      </c>
      <c r="I2304">
        <v>0</v>
      </c>
      <c r="J2304">
        <v>0</v>
      </c>
      <c r="K2304">
        <v>0</v>
      </c>
      <c r="L2304">
        <v>0</v>
      </c>
      <c r="M2304">
        <v>0</v>
      </c>
      <c r="N2304">
        <v>0</v>
      </c>
      <c r="O2304">
        <v>0</v>
      </c>
      <c r="P2304">
        <v>0</v>
      </c>
      <c r="Q2304">
        <v>0</v>
      </c>
      <c r="R2304">
        <v>0</v>
      </c>
      <c r="S2304">
        <v>0</v>
      </c>
      <c r="T2304">
        <v>0</v>
      </c>
      <c r="U2304">
        <v>0</v>
      </c>
      <c r="V2304">
        <v>0</v>
      </c>
      <c r="W2304">
        <v>0</v>
      </c>
    </row>
    <row r="2305" spans="1:23">
      <c r="A2305" t="s">
        <v>253</v>
      </c>
      <c r="B2305">
        <v>0</v>
      </c>
      <c r="C2305">
        <v>100</v>
      </c>
      <c r="D2305">
        <v>100</v>
      </c>
      <c r="E2305">
        <v>100</v>
      </c>
      <c r="F2305">
        <v>100</v>
      </c>
      <c r="G2305">
        <v>100</v>
      </c>
      <c r="H2305">
        <v>100</v>
      </c>
      <c r="I2305">
        <v>100</v>
      </c>
      <c r="J2305">
        <v>100</v>
      </c>
      <c r="K2305">
        <v>100</v>
      </c>
      <c r="L2305">
        <v>0</v>
      </c>
      <c r="M2305">
        <v>0</v>
      </c>
      <c r="N2305">
        <v>0</v>
      </c>
      <c r="O2305">
        <v>0</v>
      </c>
      <c r="P2305">
        <v>0</v>
      </c>
      <c r="Q2305">
        <v>0</v>
      </c>
      <c r="R2305">
        <v>0</v>
      </c>
      <c r="S2305">
        <v>0</v>
      </c>
      <c r="T2305">
        <v>0</v>
      </c>
      <c r="U2305">
        <v>100</v>
      </c>
      <c r="V2305">
        <v>100</v>
      </c>
      <c r="W2305">
        <v>100</v>
      </c>
    </row>
    <row r="2306" spans="1:23">
      <c r="A2306" t="s">
        <v>254</v>
      </c>
      <c r="B2306">
        <v>0</v>
      </c>
      <c r="C2306">
        <v>6</v>
      </c>
      <c r="D2306">
        <v>9</v>
      </c>
      <c r="E2306">
        <v>5</v>
      </c>
      <c r="F2306">
        <v>4</v>
      </c>
      <c r="G2306">
        <v>3</v>
      </c>
      <c r="H2306">
        <v>4</v>
      </c>
      <c r="I2306">
        <v>2</v>
      </c>
      <c r="J2306">
        <v>4</v>
      </c>
      <c r="K2306">
        <v>4</v>
      </c>
      <c r="L2306">
        <v>0</v>
      </c>
      <c r="M2306">
        <v>0</v>
      </c>
      <c r="N2306">
        <v>0</v>
      </c>
      <c r="O2306">
        <v>0</v>
      </c>
      <c r="P2306">
        <v>0</v>
      </c>
      <c r="Q2306">
        <v>0</v>
      </c>
      <c r="R2306">
        <v>0</v>
      </c>
      <c r="S2306">
        <v>0</v>
      </c>
      <c r="T2306">
        <v>0</v>
      </c>
      <c r="U2306">
        <v>7</v>
      </c>
      <c r="V2306">
        <v>24</v>
      </c>
      <c r="W2306">
        <v>72</v>
      </c>
    </row>
    <row r="2307" spans="1:23">
      <c r="A2307" t="s">
        <v>255</v>
      </c>
      <c r="B2307">
        <v>0</v>
      </c>
      <c r="C2307">
        <v>83.33</v>
      </c>
      <c r="D2307">
        <v>77.78</v>
      </c>
      <c r="E2307">
        <v>80</v>
      </c>
      <c r="F2307">
        <v>100</v>
      </c>
      <c r="G2307">
        <v>66.67</v>
      </c>
      <c r="H2307">
        <v>100</v>
      </c>
      <c r="I2307">
        <v>50</v>
      </c>
      <c r="J2307">
        <v>100</v>
      </c>
      <c r="K2307">
        <v>100</v>
      </c>
      <c r="L2307">
        <v>0</v>
      </c>
      <c r="M2307">
        <v>0</v>
      </c>
      <c r="N2307">
        <v>0</v>
      </c>
      <c r="O2307">
        <v>0</v>
      </c>
      <c r="P2307">
        <v>0</v>
      </c>
      <c r="Q2307">
        <v>0</v>
      </c>
      <c r="R2307">
        <v>0</v>
      </c>
      <c r="S2307">
        <v>0</v>
      </c>
      <c r="T2307">
        <v>0</v>
      </c>
      <c r="U2307">
        <v>85.71</v>
      </c>
      <c r="V2307">
        <v>87.5</v>
      </c>
      <c r="W2307">
        <v>86.11</v>
      </c>
    </row>
    <row r="2308" spans="1:23">
      <c r="A2308" t="s">
        <v>256</v>
      </c>
      <c r="B2308">
        <v>0</v>
      </c>
      <c r="C2308">
        <v>16.670000000000002</v>
      </c>
      <c r="D2308">
        <v>0</v>
      </c>
      <c r="E2308">
        <v>20</v>
      </c>
      <c r="F2308">
        <v>0</v>
      </c>
      <c r="G2308">
        <v>0</v>
      </c>
      <c r="H2308">
        <v>0</v>
      </c>
      <c r="I2308">
        <v>0</v>
      </c>
      <c r="J2308">
        <v>0</v>
      </c>
      <c r="K2308">
        <v>0</v>
      </c>
      <c r="L2308">
        <v>0</v>
      </c>
      <c r="M2308">
        <v>0</v>
      </c>
      <c r="N2308">
        <v>0</v>
      </c>
      <c r="O2308">
        <v>0</v>
      </c>
      <c r="P2308">
        <v>0</v>
      </c>
      <c r="Q2308">
        <v>0</v>
      </c>
      <c r="R2308">
        <v>0</v>
      </c>
      <c r="S2308">
        <v>0</v>
      </c>
      <c r="T2308">
        <v>0</v>
      </c>
      <c r="U2308">
        <v>0</v>
      </c>
      <c r="V2308">
        <v>8.33</v>
      </c>
      <c r="W2308">
        <v>5.56</v>
      </c>
    </row>
    <row r="2309" spans="1:23">
      <c r="A2309" t="s">
        <v>257</v>
      </c>
      <c r="B2309">
        <v>0</v>
      </c>
      <c r="C2309">
        <v>4.2</v>
      </c>
      <c r="D2309">
        <v>4.2</v>
      </c>
      <c r="E2309">
        <v>4</v>
      </c>
      <c r="F2309">
        <v>4.5</v>
      </c>
      <c r="G2309">
        <v>3.7</v>
      </c>
      <c r="H2309">
        <v>4.5</v>
      </c>
      <c r="I2309">
        <v>4</v>
      </c>
      <c r="J2309">
        <v>4.8</v>
      </c>
      <c r="K2309">
        <v>4.5</v>
      </c>
      <c r="L2309">
        <v>0</v>
      </c>
      <c r="M2309">
        <v>0</v>
      </c>
      <c r="N2309">
        <v>0</v>
      </c>
      <c r="O2309">
        <v>0</v>
      </c>
      <c r="P2309">
        <v>0</v>
      </c>
      <c r="Q2309">
        <v>0</v>
      </c>
      <c r="R2309">
        <v>0</v>
      </c>
      <c r="S2309">
        <v>0</v>
      </c>
      <c r="T2309">
        <v>0</v>
      </c>
      <c r="U2309">
        <v>4.3</v>
      </c>
      <c r="V2309">
        <v>4.0999999999999996</v>
      </c>
      <c r="W2309">
        <v>4.2</v>
      </c>
    </row>
    <row r="2310" spans="1:23">
      <c r="A2310" t="s">
        <v>258</v>
      </c>
      <c r="B2310">
        <v>0</v>
      </c>
      <c r="C2310">
        <v>79.2</v>
      </c>
      <c r="D2310">
        <v>80.599999999999994</v>
      </c>
      <c r="E2310">
        <v>75</v>
      </c>
      <c r="F2310">
        <v>87.5</v>
      </c>
      <c r="G2310">
        <v>66.7</v>
      </c>
      <c r="H2310">
        <v>87.5</v>
      </c>
      <c r="I2310">
        <v>75</v>
      </c>
      <c r="J2310">
        <v>93.8</v>
      </c>
      <c r="K2310">
        <v>87.5</v>
      </c>
      <c r="L2310">
        <v>0</v>
      </c>
      <c r="M2310">
        <v>0</v>
      </c>
      <c r="N2310">
        <v>0</v>
      </c>
      <c r="O2310">
        <v>0</v>
      </c>
      <c r="P2310">
        <v>0</v>
      </c>
      <c r="Q2310">
        <v>0</v>
      </c>
      <c r="R2310">
        <v>0</v>
      </c>
      <c r="S2310">
        <v>0</v>
      </c>
      <c r="T2310">
        <v>0</v>
      </c>
      <c r="U2310">
        <v>82.1</v>
      </c>
      <c r="V2310">
        <v>78.099999999999994</v>
      </c>
      <c r="W2310">
        <v>80.599999999999994</v>
      </c>
    </row>
    <row r="2311" spans="1:23">
      <c r="A2311" t="s">
        <v>245</v>
      </c>
    </row>
    <row r="2312" spans="1:23">
      <c r="A2312" t="s">
        <v>245</v>
      </c>
    </row>
    <row r="2313" spans="1:23">
      <c r="A2313" t="s">
        <v>387</v>
      </c>
    </row>
    <row r="2314" spans="1:23">
      <c r="A2314" t="s">
        <v>383</v>
      </c>
    </row>
    <row r="2317" spans="1:23">
      <c r="B2317" t="s">
        <v>238</v>
      </c>
      <c r="C2317" t="s">
        <v>239</v>
      </c>
      <c r="L2317" t="s">
        <v>240</v>
      </c>
    </row>
    <row r="2319" spans="1:23">
      <c r="B2319" t="s">
        <v>119</v>
      </c>
      <c r="C2319" t="s">
        <v>225</v>
      </c>
      <c r="D2319" t="s">
        <v>226</v>
      </c>
      <c r="E2319" t="s">
        <v>227</v>
      </c>
      <c r="F2319" t="s">
        <v>228</v>
      </c>
      <c r="G2319" t="s">
        <v>229</v>
      </c>
      <c r="H2319" t="s">
        <v>230</v>
      </c>
      <c r="I2319" t="s">
        <v>231</v>
      </c>
      <c r="J2319" t="s">
        <v>232</v>
      </c>
      <c r="K2319" t="s">
        <v>233</v>
      </c>
      <c r="L2319" t="s">
        <v>225</v>
      </c>
      <c r="M2319" t="s">
        <v>226</v>
      </c>
      <c r="N2319" t="s">
        <v>227</v>
      </c>
      <c r="O2319" t="s">
        <v>228</v>
      </c>
      <c r="P2319" t="s">
        <v>229</v>
      </c>
      <c r="Q2319" t="s">
        <v>230</v>
      </c>
      <c r="R2319" t="s">
        <v>231</v>
      </c>
      <c r="S2319" t="s">
        <v>232</v>
      </c>
      <c r="T2319" t="s">
        <v>233</v>
      </c>
      <c r="U2319" t="s">
        <v>122</v>
      </c>
      <c r="V2319" t="s">
        <v>241</v>
      </c>
      <c r="W2319" t="s">
        <v>224</v>
      </c>
    </row>
    <row r="2321" spans="1:23">
      <c r="A2321" t="s">
        <v>273</v>
      </c>
      <c r="B2321">
        <v>0</v>
      </c>
      <c r="C2321">
        <v>0</v>
      </c>
      <c r="D2321">
        <v>0</v>
      </c>
      <c r="E2321">
        <v>0</v>
      </c>
      <c r="F2321">
        <v>0</v>
      </c>
      <c r="G2321">
        <v>0</v>
      </c>
      <c r="H2321">
        <v>0</v>
      </c>
      <c r="I2321">
        <v>0</v>
      </c>
      <c r="J2321">
        <v>0</v>
      </c>
      <c r="K2321">
        <v>0</v>
      </c>
      <c r="L2321">
        <v>0</v>
      </c>
      <c r="M2321">
        <v>0</v>
      </c>
      <c r="N2321">
        <v>0</v>
      </c>
      <c r="O2321">
        <v>0</v>
      </c>
      <c r="P2321">
        <v>0</v>
      </c>
      <c r="Q2321">
        <v>0</v>
      </c>
      <c r="R2321">
        <v>0</v>
      </c>
      <c r="S2321">
        <v>0</v>
      </c>
      <c r="T2321">
        <v>0</v>
      </c>
      <c r="U2321">
        <v>0</v>
      </c>
      <c r="V2321">
        <v>4.17</v>
      </c>
      <c r="W2321">
        <v>1.39</v>
      </c>
    </row>
    <row r="2322" spans="1:23">
      <c r="A2322" t="s">
        <v>274</v>
      </c>
      <c r="B2322">
        <v>0</v>
      </c>
      <c r="C2322">
        <v>0</v>
      </c>
      <c r="D2322">
        <v>22.22</v>
      </c>
      <c r="E2322">
        <v>0</v>
      </c>
      <c r="F2322">
        <v>0</v>
      </c>
      <c r="G2322">
        <v>0</v>
      </c>
      <c r="H2322">
        <v>0</v>
      </c>
      <c r="I2322">
        <v>0</v>
      </c>
      <c r="J2322">
        <v>0</v>
      </c>
      <c r="K2322">
        <v>0</v>
      </c>
      <c r="L2322">
        <v>0</v>
      </c>
      <c r="M2322">
        <v>0</v>
      </c>
      <c r="N2322">
        <v>0</v>
      </c>
      <c r="O2322">
        <v>0</v>
      </c>
      <c r="P2322">
        <v>0</v>
      </c>
      <c r="Q2322">
        <v>0</v>
      </c>
      <c r="R2322">
        <v>0</v>
      </c>
      <c r="S2322">
        <v>0</v>
      </c>
      <c r="T2322">
        <v>0</v>
      </c>
      <c r="U2322">
        <v>14.29</v>
      </c>
      <c r="V2322">
        <v>0</v>
      </c>
      <c r="W2322">
        <v>4.17</v>
      </c>
    </row>
    <row r="2323" spans="1:23">
      <c r="A2323" t="s">
        <v>275</v>
      </c>
      <c r="B2323">
        <v>0</v>
      </c>
      <c r="C2323">
        <v>16.670000000000002</v>
      </c>
      <c r="D2323">
        <v>0</v>
      </c>
      <c r="E2323">
        <v>0</v>
      </c>
      <c r="F2323">
        <v>25</v>
      </c>
      <c r="G2323">
        <v>33.33</v>
      </c>
      <c r="H2323">
        <v>0</v>
      </c>
      <c r="I2323">
        <v>100</v>
      </c>
      <c r="J2323">
        <v>0</v>
      </c>
      <c r="K2323">
        <v>25</v>
      </c>
      <c r="L2323">
        <v>0</v>
      </c>
      <c r="M2323">
        <v>0</v>
      </c>
      <c r="N2323">
        <v>0</v>
      </c>
      <c r="O2323">
        <v>0</v>
      </c>
      <c r="P2323">
        <v>0</v>
      </c>
      <c r="Q2323">
        <v>0</v>
      </c>
      <c r="R2323">
        <v>0</v>
      </c>
      <c r="S2323">
        <v>0</v>
      </c>
      <c r="T2323">
        <v>0</v>
      </c>
      <c r="U2323">
        <v>0</v>
      </c>
      <c r="V2323">
        <v>20.83</v>
      </c>
      <c r="W2323">
        <v>15.28</v>
      </c>
    </row>
    <row r="2324" spans="1:23">
      <c r="A2324" t="s">
        <v>276</v>
      </c>
      <c r="B2324">
        <v>0</v>
      </c>
      <c r="C2324">
        <v>50</v>
      </c>
      <c r="D2324">
        <v>44.44</v>
      </c>
      <c r="E2324">
        <v>40</v>
      </c>
      <c r="F2324">
        <v>25</v>
      </c>
      <c r="G2324">
        <v>33.33</v>
      </c>
      <c r="H2324">
        <v>75</v>
      </c>
      <c r="I2324">
        <v>0</v>
      </c>
      <c r="J2324">
        <v>25</v>
      </c>
      <c r="K2324">
        <v>25</v>
      </c>
      <c r="L2324">
        <v>0</v>
      </c>
      <c r="M2324">
        <v>0</v>
      </c>
      <c r="N2324">
        <v>0</v>
      </c>
      <c r="O2324">
        <v>0</v>
      </c>
      <c r="P2324">
        <v>0</v>
      </c>
      <c r="Q2324">
        <v>0</v>
      </c>
      <c r="R2324">
        <v>0</v>
      </c>
      <c r="S2324">
        <v>0</v>
      </c>
      <c r="T2324">
        <v>0</v>
      </c>
      <c r="U2324">
        <v>42.86</v>
      </c>
      <c r="V2324">
        <v>33.33</v>
      </c>
      <c r="W2324">
        <v>37.5</v>
      </c>
    </row>
    <row r="2325" spans="1:23">
      <c r="A2325" t="s">
        <v>277</v>
      </c>
      <c r="B2325">
        <v>0</v>
      </c>
      <c r="C2325">
        <v>33.33</v>
      </c>
      <c r="D2325">
        <v>33.33</v>
      </c>
      <c r="E2325">
        <v>40</v>
      </c>
      <c r="F2325">
        <v>50</v>
      </c>
      <c r="G2325">
        <v>33.33</v>
      </c>
      <c r="H2325">
        <v>25</v>
      </c>
      <c r="I2325">
        <v>0</v>
      </c>
      <c r="J2325">
        <v>75</v>
      </c>
      <c r="K2325">
        <v>50</v>
      </c>
      <c r="L2325">
        <v>0</v>
      </c>
      <c r="M2325">
        <v>0</v>
      </c>
      <c r="N2325">
        <v>0</v>
      </c>
      <c r="O2325">
        <v>0</v>
      </c>
      <c r="P2325">
        <v>0</v>
      </c>
      <c r="Q2325">
        <v>0</v>
      </c>
      <c r="R2325">
        <v>0</v>
      </c>
      <c r="S2325">
        <v>0</v>
      </c>
      <c r="T2325">
        <v>0</v>
      </c>
      <c r="U2325">
        <v>42.86</v>
      </c>
      <c r="V2325">
        <v>37.5</v>
      </c>
      <c r="W2325">
        <v>38.89</v>
      </c>
    </row>
    <row r="2326" spans="1:23">
      <c r="A2326" t="s">
        <v>218</v>
      </c>
      <c r="B2326">
        <v>0</v>
      </c>
      <c r="C2326">
        <v>0</v>
      </c>
      <c r="D2326">
        <v>0</v>
      </c>
      <c r="E2326">
        <v>20</v>
      </c>
      <c r="F2326">
        <v>0</v>
      </c>
      <c r="G2326">
        <v>0</v>
      </c>
      <c r="H2326">
        <v>0</v>
      </c>
      <c r="I2326">
        <v>0</v>
      </c>
      <c r="J2326">
        <v>0</v>
      </c>
      <c r="K2326">
        <v>0</v>
      </c>
      <c r="L2326">
        <v>0</v>
      </c>
      <c r="M2326">
        <v>0</v>
      </c>
      <c r="N2326">
        <v>0</v>
      </c>
      <c r="O2326">
        <v>0</v>
      </c>
      <c r="P2326">
        <v>0</v>
      </c>
      <c r="Q2326">
        <v>0</v>
      </c>
      <c r="R2326">
        <v>0</v>
      </c>
      <c r="S2326">
        <v>0</v>
      </c>
      <c r="T2326">
        <v>0</v>
      </c>
      <c r="U2326">
        <v>0</v>
      </c>
      <c r="V2326">
        <v>4.17</v>
      </c>
      <c r="W2326">
        <v>2.78</v>
      </c>
    </row>
    <row r="2327" spans="1:23">
      <c r="A2327" t="s">
        <v>253</v>
      </c>
      <c r="B2327">
        <v>0</v>
      </c>
      <c r="C2327">
        <v>100</v>
      </c>
      <c r="D2327">
        <v>100</v>
      </c>
      <c r="E2327">
        <v>100</v>
      </c>
      <c r="F2327">
        <v>100</v>
      </c>
      <c r="G2327">
        <v>100</v>
      </c>
      <c r="H2327">
        <v>100</v>
      </c>
      <c r="I2327">
        <v>100</v>
      </c>
      <c r="J2327">
        <v>100</v>
      </c>
      <c r="K2327">
        <v>100</v>
      </c>
      <c r="L2327">
        <v>0</v>
      </c>
      <c r="M2327">
        <v>0</v>
      </c>
      <c r="N2327">
        <v>0</v>
      </c>
      <c r="O2327">
        <v>0</v>
      </c>
      <c r="P2327">
        <v>0</v>
      </c>
      <c r="Q2327">
        <v>0</v>
      </c>
      <c r="R2327">
        <v>0</v>
      </c>
      <c r="S2327">
        <v>0</v>
      </c>
      <c r="T2327">
        <v>0</v>
      </c>
      <c r="U2327">
        <v>100</v>
      </c>
      <c r="V2327">
        <v>100</v>
      </c>
      <c r="W2327">
        <v>100</v>
      </c>
    </row>
    <row r="2328" spans="1:23">
      <c r="A2328" t="s">
        <v>254</v>
      </c>
      <c r="B2328">
        <v>0</v>
      </c>
      <c r="C2328">
        <v>6</v>
      </c>
      <c r="D2328">
        <v>9</v>
      </c>
      <c r="E2328">
        <v>5</v>
      </c>
      <c r="F2328">
        <v>4</v>
      </c>
      <c r="G2328">
        <v>3</v>
      </c>
      <c r="H2328">
        <v>4</v>
      </c>
      <c r="I2328">
        <v>2</v>
      </c>
      <c r="J2328">
        <v>4</v>
      </c>
      <c r="K2328">
        <v>4</v>
      </c>
      <c r="L2328">
        <v>0</v>
      </c>
      <c r="M2328">
        <v>0</v>
      </c>
      <c r="N2328">
        <v>0</v>
      </c>
      <c r="O2328">
        <v>0</v>
      </c>
      <c r="P2328">
        <v>0</v>
      </c>
      <c r="Q2328">
        <v>0</v>
      </c>
      <c r="R2328">
        <v>0</v>
      </c>
      <c r="S2328">
        <v>0</v>
      </c>
      <c r="T2328">
        <v>0</v>
      </c>
      <c r="U2328">
        <v>7</v>
      </c>
      <c r="V2328">
        <v>24</v>
      </c>
      <c r="W2328">
        <v>72</v>
      </c>
    </row>
    <row r="2329" spans="1:23">
      <c r="A2329" t="s">
        <v>255</v>
      </c>
      <c r="B2329">
        <v>0</v>
      </c>
      <c r="C2329">
        <v>83.33</v>
      </c>
      <c r="D2329">
        <v>77.78</v>
      </c>
      <c r="E2329">
        <v>80</v>
      </c>
      <c r="F2329">
        <v>75</v>
      </c>
      <c r="G2329">
        <v>66.67</v>
      </c>
      <c r="H2329">
        <v>100</v>
      </c>
      <c r="I2329">
        <v>0</v>
      </c>
      <c r="J2329">
        <v>100</v>
      </c>
      <c r="K2329">
        <v>75</v>
      </c>
      <c r="L2329">
        <v>0</v>
      </c>
      <c r="M2329">
        <v>0</v>
      </c>
      <c r="N2329">
        <v>0</v>
      </c>
      <c r="O2329">
        <v>0</v>
      </c>
      <c r="P2329">
        <v>0</v>
      </c>
      <c r="Q2329">
        <v>0</v>
      </c>
      <c r="R2329">
        <v>0</v>
      </c>
      <c r="S2329">
        <v>0</v>
      </c>
      <c r="T2329">
        <v>0</v>
      </c>
      <c r="U2329">
        <v>85.71</v>
      </c>
      <c r="V2329">
        <v>70.83</v>
      </c>
      <c r="W2329">
        <v>76.39</v>
      </c>
    </row>
    <row r="2330" spans="1:23">
      <c r="A2330" t="s">
        <v>256</v>
      </c>
      <c r="B2330">
        <v>0</v>
      </c>
      <c r="C2330">
        <v>0</v>
      </c>
      <c r="D2330">
        <v>22.22</v>
      </c>
      <c r="E2330">
        <v>0</v>
      </c>
      <c r="F2330">
        <v>0</v>
      </c>
      <c r="G2330">
        <v>0</v>
      </c>
      <c r="H2330">
        <v>0</v>
      </c>
      <c r="I2330">
        <v>0</v>
      </c>
      <c r="J2330">
        <v>0</v>
      </c>
      <c r="K2330">
        <v>0</v>
      </c>
      <c r="L2330">
        <v>0</v>
      </c>
      <c r="M2330">
        <v>0</v>
      </c>
      <c r="N2330">
        <v>0</v>
      </c>
      <c r="O2330">
        <v>0</v>
      </c>
      <c r="P2330">
        <v>0</v>
      </c>
      <c r="Q2330">
        <v>0</v>
      </c>
      <c r="R2330">
        <v>0</v>
      </c>
      <c r="S2330">
        <v>0</v>
      </c>
      <c r="T2330">
        <v>0</v>
      </c>
      <c r="U2330">
        <v>14.29</v>
      </c>
      <c r="V2330">
        <v>4.17</v>
      </c>
      <c r="W2330">
        <v>5.56</v>
      </c>
    </row>
    <row r="2331" spans="1:23">
      <c r="A2331" t="s">
        <v>257</v>
      </c>
      <c r="B2331">
        <v>0</v>
      </c>
      <c r="C2331">
        <v>4.2</v>
      </c>
      <c r="D2331">
        <v>3.9</v>
      </c>
      <c r="E2331">
        <v>4.5</v>
      </c>
      <c r="F2331">
        <v>4.3</v>
      </c>
      <c r="G2331">
        <v>4</v>
      </c>
      <c r="H2331">
        <v>4.3</v>
      </c>
      <c r="I2331">
        <v>3</v>
      </c>
      <c r="J2331">
        <v>4.8</v>
      </c>
      <c r="K2331">
        <v>4.3</v>
      </c>
      <c r="L2331">
        <v>0</v>
      </c>
      <c r="M2331">
        <v>0</v>
      </c>
      <c r="N2331">
        <v>0</v>
      </c>
      <c r="O2331">
        <v>0</v>
      </c>
      <c r="P2331">
        <v>0</v>
      </c>
      <c r="Q2331">
        <v>0</v>
      </c>
      <c r="R2331">
        <v>0</v>
      </c>
      <c r="S2331">
        <v>0</v>
      </c>
      <c r="T2331">
        <v>0</v>
      </c>
      <c r="U2331">
        <v>4.0999999999999996</v>
      </c>
      <c r="V2331">
        <v>4</v>
      </c>
      <c r="W2331">
        <v>4.0999999999999996</v>
      </c>
    </row>
    <row r="2332" spans="1:23">
      <c r="A2332" t="s">
        <v>258</v>
      </c>
      <c r="B2332">
        <v>0</v>
      </c>
      <c r="C2332">
        <v>79.2</v>
      </c>
      <c r="D2332">
        <v>72.2</v>
      </c>
      <c r="E2332">
        <v>87.5</v>
      </c>
      <c r="F2332">
        <v>81.3</v>
      </c>
      <c r="G2332">
        <v>75</v>
      </c>
      <c r="H2332">
        <v>81.3</v>
      </c>
      <c r="I2332">
        <v>50</v>
      </c>
      <c r="J2332">
        <v>93.8</v>
      </c>
      <c r="K2332">
        <v>81.3</v>
      </c>
      <c r="L2332">
        <v>0</v>
      </c>
      <c r="M2332">
        <v>0</v>
      </c>
      <c r="N2332">
        <v>0</v>
      </c>
      <c r="O2332">
        <v>0</v>
      </c>
      <c r="P2332">
        <v>0</v>
      </c>
      <c r="Q2332">
        <v>0</v>
      </c>
      <c r="R2332">
        <v>0</v>
      </c>
      <c r="S2332">
        <v>0</v>
      </c>
      <c r="T2332">
        <v>0</v>
      </c>
      <c r="U2332">
        <v>78.599999999999994</v>
      </c>
      <c r="V2332">
        <v>76.099999999999994</v>
      </c>
      <c r="W2332">
        <v>77.900000000000006</v>
      </c>
    </row>
    <row r="2333" spans="1:23">
      <c r="A2333" t="s">
        <v>245</v>
      </c>
    </row>
    <row r="2334" spans="1:23">
      <c r="A2334" t="s">
        <v>245</v>
      </c>
    </row>
    <row r="2335" spans="1:23">
      <c r="A2335" t="s">
        <v>387</v>
      </c>
    </row>
    <row r="2336" spans="1:23">
      <c r="A2336" t="s">
        <v>384</v>
      </c>
    </row>
    <row r="2339" spans="1:23">
      <c r="B2339" t="s">
        <v>238</v>
      </c>
      <c r="C2339" t="s">
        <v>239</v>
      </c>
      <c r="L2339" t="s">
        <v>240</v>
      </c>
    </row>
    <row r="2341" spans="1:23">
      <c r="B2341" t="s">
        <v>119</v>
      </c>
      <c r="C2341" t="s">
        <v>225</v>
      </c>
      <c r="D2341" t="s">
        <v>226</v>
      </c>
      <c r="E2341" t="s">
        <v>227</v>
      </c>
      <c r="F2341" t="s">
        <v>228</v>
      </c>
      <c r="G2341" t="s">
        <v>229</v>
      </c>
      <c r="H2341" t="s">
        <v>230</v>
      </c>
      <c r="I2341" t="s">
        <v>231</v>
      </c>
      <c r="J2341" t="s">
        <v>232</v>
      </c>
      <c r="K2341" t="s">
        <v>233</v>
      </c>
      <c r="L2341" t="s">
        <v>225</v>
      </c>
      <c r="M2341" t="s">
        <v>226</v>
      </c>
      <c r="N2341" t="s">
        <v>227</v>
      </c>
      <c r="O2341" t="s">
        <v>228</v>
      </c>
      <c r="P2341" t="s">
        <v>229</v>
      </c>
      <c r="Q2341" t="s">
        <v>230</v>
      </c>
      <c r="R2341" t="s">
        <v>231</v>
      </c>
      <c r="S2341" t="s">
        <v>232</v>
      </c>
      <c r="T2341" t="s">
        <v>233</v>
      </c>
      <c r="U2341" t="s">
        <v>122</v>
      </c>
      <c r="V2341" t="s">
        <v>241</v>
      </c>
      <c r="W2341" t="s">
        <v>224</v>
      </c>
    </row>
    <row r="2343" spans="1:23">
      <c r="A2343" t="s">
        <v>273</v>
      </c>
      <c r="B2343">
        <v>0</v>
      </c>
      <c r="C2343">
        <v>0</v>
      </c>
      <c r="D2343">
        <v>0</v>
      </c>
      <c r="E2343">
        <v>0</v>
      </c>
      <c r="F2343">
        <v>0</v>
      </c>
      <c r="G2343">
        <v>0</v>
      </c>
      <c r="H2343">
        <v>0</v>
      </c>
      <c r="I2343">
        <v>0</v>
      </c>
      <c r="J2343">
        <v>0</v>
      </c>
      <c r="K2343">
        <v>0</v>
      </c>
      <c r="L2343">
        <v>0</v>
      </c>
      <c r="M2343">
        <v>0</v>
      </c>
      <c r="N2343">
        <v>0</v>
      </c>
      <c r="O2343">
        <v>0</v>
      </c>
      <c r="P2343">
        <v>0</v>
      </c>
      <c r="Q2343">
        <v>0</v>
      </c>
      <c r="R2343">
        <v>0</v>
      </c>
      <c r="S2343">
        <v>0</v>
      </c>
      <c r="T2343">
        <v>0</v>
      </c>
      <c r="U2343">
        <v>0</v>
      </c>
      <c r="V2343">
        <v>0</v>
      </c>
      <c r="W2343">
        <v>0</v>
      </c>
    </row>
    <row r="2344" spans="1:23">
      <c r="A2344" t="s">
        <v>274</v>
      </c>
      <c r="B2344">
        <v>0</v>
      </c>
      <c r="C2344">
        <v>0</v>
      </c>
      <c r="D2344">
        <v>22.22</v>
      </c>
      <c r="E2344">
        <v>0</v>
      </c>
      <c r="F2344">
        <v>0</v>
      </c>
      <c r="G2344">
        <v>33.33</v>
      </c>
      <c r="H2344">
        <v>0</v>
      </c>
      <c r="I2344">
        <v>0</v>
      </c>
      <c r="J2344">
        <v>0</v>
      </c>
      <c r="K2344">
        <v>0</v>
      </c>
      <c r="L2344">
        <v>0</v>
      </c>
      <c r="M2344">
        <v>0</v>
      </c>
      <c r="N2344">
        <v>0</v>
      </c>
      <c r="O2344">
        <v>0</v>
      </c>
      <c r="P2344">
        <v>0</v>
      </c>
      <c r="Q2344">
        <v>0</v>
      </c>
      <c r="R2344">
        <v>0</v>
      </c>
      <c r="S2344">
        <v>0</v>
      </c>
      <c r="T2344">
        <v>0</v>
      </c>
      <c r="U2344">
        <v>0</v>
      </c>
      <c r="V2344">
        <v>4.17</v>
      </c>
      <c r="W2344">
        <v>5.56</v>
      </c>
    </row>
    <row r="2345" spans="1:23">
      <c r="A2345" t="s">
        <v>275</v>
      </c>
      <c r="B2345">
        <v>0</v>
      </c>
      <c r="C2345">
        <v>16.670000000000002</v>
      </c>
      <c r="D2345">
        <v>0</v>
      </c>
      <c r="E2345">
        <v>20</v>
      </c>
      <c r="F2345">
        <v>25</v>
      </c>
      <c r="G2345">
        <v>0</v>
      </c>
      <c r="H2345">
        <v>0</v>
      </c>
      <c r="I2345">
        <v>50</v>
      </c>
      <c r="J2345">
        <v>0</v>
      </c>
      <c r="K2345">
        <v>25</v>
      </c>
      <c r="L2345">
        <v>0</v>
      </c>
      <c r="M2345">
        <v>0</v>
      </c>
      <c r="N2345">
        <v>0</v>
      </c>
      <c r="O2345">
        <v>0</v>
      </c>
      <c r="P2345">
        <v>0</v>
      </c>
      <c r="Q2345">
        <v>0</v>
      </c>
      <c r="R2345">
        <v>0</v>
      </c>
      <c r="S2345">
        <v>0</v>
      </c>
      <c r="T2345">
        <v>0</v>
      </c>
      <c r="U2345">
        <v>14.29</v>
      </c>
      <c r="V2345">
        <v>20.83</v>
      </c>
      <c r="W2345">
        <v>15.28</v>
      </c>
    </row>
    <row r="2346" spans="1:23">
      <c r="A2346" t="s">
        <v>276</v>
      </c>
      <c r="B2346">
        <v>0</v>
      </c>
      <c r="C2346">
        <v>50</v>
      </c>
      <c r="D2346">
        <v>33.33</v>
      </c>
      <c r="E2346">
        <v>20</v>
      </c>
      <c r="F2346">
        <v>25</v>
      </c>
      <c r="G2346">
        <v>33.33</v>
      </c>
      <c r="H2346">
        <v>75</v>
      </c>
      <c r="I2346">
        <v>0</v>
      </c>
      <c r="J2346">
        <v>25</v>
      </c>
      <c r="K2346">
        <v>25</v>
      </c>
      <c r="L2346">
        <v>0</v>
      </c>
      <c r="M2346">
        <v>0</v>
      </c>
      <c r="N2346">
        <v>0</v>
      </c>
      <c r="O2346">
        <v>0</v>
      </c>
      <c r="P2346">
        <v>0</v>
      </c>
      <c r="Q2346">
        <v>0</v>
      </c>
      <c r="R2346">
        <v>0</v>
      </c>
      <c r="S2346">
        <v>0</v>
      </c>
      <c r="T2346">
        <v>0</v>
      </c>
      <c r="U2346">
        <v>28.57</v>
      </c>
      <c r="V2346">
        <v>33.33</v>
      </c>
      <c r="W2346">
        <v>33.33</v>
      </c>
    </row>
    <row r="2347" spans="1:23">
      <c r="A2347" t="s">
        <v>277</v>
      </c>
      <c r="B2347">
        <v>0</v>
      </c>
      <c r="C2347">
        <v>33.33</v>
      </c>
      <c r="D2347">
        <v>44.44</v>
      </c>
      <c r="E2347">
        <v>40</v>
      </c>
      <c r="F2347">
        <v>50</v>
      </c>
      <c r="G2347">
        <v>33.33</v>
      </c>
      <c r="H2347">
        <v>25</v>
      </c>
      <c r="I2347">
        <v>50</v>
      </c>
      <c r="J2347">
        <v>75</v>
      </c>
      <c r="K2347">
        <v>50</v>
      </c>
      <c r="L2347">
        <v>0</v>
      </c>
      <c r="M2347">
        <v>0</v>
      </c>
      <c r="N2347">
        <v>0</v>
      </c>
      <c r="O2347">
        <v>0</v>
      </c>
      <c r="P2347">
        <v>0</v>
      </c>
      <c r="Q2347">
        <v>0</v>
      </c>
      <c r="R2347">
        <v>0</v>
      </c>
      <c r="S2347">
        <v>0</v>
      </c>
      <c r="T2347">
        <v>0</v>
      </c>
      <c r="U2347">
        <v>57.14</v>
      </c>
      <c r="V2347">
        <v>37.5</v>
      </c>
      <c r="W2347">
        <v>43.06</v>
      </c>
    </row>
    <row r="2348" spans="1:23">
      <c r="A2348" t="s">
        <v>218</v>
      </c>
      <c r="B2348">
        <v>0</v>
      </c>
      <c r="C2348">
        <v>0</v>
      </c>
      <c r="D2348">
        <v>0</v>
      </c>
      <c r="E2348">
        <v>20</v>
      </c>
      <c r="F2348">
        <v>0</v>
      </c>
      <c r="G2348">
        <v>0</v>
      </c>
      <c r="H2348">
        <v>0</v>
      </c>
      <c r="I2348">
        <v>0</v>
      </c>
      <c r="J2348">
        <v>0</v>
      </c>
      <c r="K2348">
        <v>0</v>
      </c>
      <c r="L2348">
        <v>0</v>
      </c>
      <c r="M2348">
        <v>0</v>
      </c>
      <c r="N2348">
        <v>0</v>
      </c>
      <c r="O2348">
        <v>0</v>
      </c>
      <c r="P2348">
        <v>0</v>
      </c>
      <c r="Q2348">
        <v>0</v>
      </c>
      <c r="R2348">
        <v>0</v>
      </c>
      <c r="S2348">
        <v>0</v>
      </c>
      <c r="T2348">
        <v>0</v>
      </c>
      <c r="U2348">
        <v>0</v>
      </c>
      <c r="V2348">
        <v>4.17</v>
      </c>
      <c r="W2348">
        <v>2.78</v>
      </c>
    </row>
    <row r="2349" spans="1:23">
      <c r="A2349" t="s">
        <v>253</v>
      </c>
      <c r="B2349">
        <v>0</v>
      </c>
      <c r="C2349">
        <v>100</v>
      </c>
      <c r="D2349">
        <v>100</v>
      </c>
      <c r="E2349">
        <v>100</v>
      </c>
      <c r="F2349">
        <v>100</v>
      </c>
      <c r="G2349">
        <v>100</v>
      </c>
      <c r="H2349">
        <v>100</v>
      </c>
      <c r="I2349">
        <v>100</v>
      </c>
      <c r="J2349">
        <v>100</v>
      </c>
      <c r="K2349">
        <v>100</v>
      </c>
      <c r="L2349">
        <v>0</v>
      </c>
      <c r="M2349">
        <v>0</v>
      </c>
      <c r="N2349">
        <v>0</v>
      </c>
      <c r="O2349">
        <v>0</v>
      </c>
      <c r="P2349">
        <v>0</v>
      </c>
      <c r="Q2349">
        <v>0</v>
      </c>
      <c r="R2349">
        <v>0</v>
      </c>
      <c r="S2349">
        <v>0</v>
      </c>
      <c r="T2349">
        <v>0</v>
      </c>
      <c r="U2349">
        <v>100</v>
      </c>
      <c r="V2349">
        <v>100</v>
      </c>
      <c r="W2349">
        <v>100</v>
      </c>
    </row>
    <row r="2350" spans="1:23">
      <c r="A2350" t="s">
        <v>254</v>
      </c>
      <c r="B2350">
        <v>0</v>
      </c>
      <c r="C2350">
        <v>6</v>
      </c>
      <c r="D2350">
        <v>9</v>
      </c>
      <c r="E2350">
        <v>5</v>
      </c>
      <c r="F2350">
        <v>4</v>
      </c>
      <c r="G2350">
        <v>3</v>
      </c>
      <c r="H2350">
        <v>4</v>
      </c>
      <c r="I2350">
        <v>2</v>
      </c>
      <c r="J2350">
        <v>4</v>
      </c>
      <c r="K2350">
        <v>4</v>
      </c>
      <c r="L2350">
        <v>0</v>
      </c>
      <c r="M2350">
        <v>0</v>
      </c>
      <c r="N2350">
        <v>0</v>
      </c>
      <c r="O2350">
        <v>0</v>
      </c>
      <c r="P2350">
        <v>0</v>
      </c>
      <c r="Q2350">
        <v>0</v>
      </c>
      <c r="R2350">
        <v>0</v>
      </c>
      <c r="S2350">
        <v>0</v>
      </c>
      <c r="T2350">
        <v>0</v>
      </c>
      <c r="U2350">
        <v>7</v>
      </c>
      <c r="V2350">
        <v>24</v>
      </c>
      <c r="W2350">
        <v>72</v>
      </c>
    </row>
    <row r="2351" spans="1:23">
      <c r="A2351" t="s">
        <v>255</v>
      </c>
      <c r="B2351">
        <v>0</v>
      </c>
      <c r="C2351">
        <v>83.33</v>
      </c>
      <c r="D2351">
        <v>77.78</v>
      </c>
      <c r="E2351">
        <v>60</v>
      </c>
      <c r="F2351">
        <v>75</v>
      </c>
      <c r="G2351">
        <v>66.67</v>
      </c>
      <c r="H2351">
        <v>100</v>
      </c>
      <c r="I2351">
        <v>50</v>
      </c>
      <c r="J2351">
        <v>100</v>
      </c>
      <c r="K2351">
        <v>75</v>
      </c>
      <c r="L2351">
        <v>0</v>
      </c>
      <c r="M2351">
        <v>0</v>
      </c>
      <c r="N2351">
        <v>0</v>
      </c>
      <c r="O2351">
        <v>0</v>
      </c>
      <c r="P2351">
        <v>0</v>
      </c>
      <c r="Q2351">
        <v>0</v>
      </c>
      <c r="R2351">
        <v>0</v>
      </c>
      <c r="S2351">
        <v>0</v>
      </c>
      <c r="T2351">
        <v>0</v>
      </c>
      <c r="U2351">
        <v>85.71</v>
      </c>
      <c r="V2351">
        <v>70.83</v>
      </c>
      <c r="W2351">
        <v>76.39</v>
      </c>
    </row>
    <row r="2352" spans="1:23">
      <c r="A2352" t="s">
        <v>256</v>
      </c>
      <c r="B2352">
        <v>0</v>
      </c>
      <c r="C2352">
        <v>0</v>
      </c>
      <c r="D2352">
        <v>22.22</v>
      </c>
      <c r="E2352">
        <v>0</v>
      </c>
      <c r="F2352">
        <v>0</v>
      </c>
      <c r="G2352">
        <v>33.33</v>
      </c>
      <c r="H2352">
        <v>0</v>
      </c>
      <c r="I2352">
        <v>0</v>
      </c>
      <c r="J2352">
        <v>0</v>
      </c>
      <c r="K2352">
        <v>0</v>
      </c>
      <c r="L2352">
        <v>0</v>
      </c>
      <c r="M2352">
        <v>0</v>
      </c>
      <c r="N2352">
        <v>0</v>
      </c>
      <c r="O2352">
        <v>0</v>
      </c>
      <c r="P2352">
        <v>0</v>
      </c>
      <c r="Q2352">
        <v>0</v>
      </c>
      <c r="R2352">
        <v>0</v>
      </c>
      <c r="S2352">
        <v>0</v>
      </c>
      <c r="T2352">
        <v>0</v>
      </c>
      <c r="U2352">
        <v>0</v>
      </c>
      <c r="V2352">
        <v>4.17</v>
      </c>
      <c r="W2352">
        <v>5.56</v>
      </c>
    </row>
    <row r="2353" spans="1:23">
      <c r="A2353" t="s">
        <v>257</v>
      </c>
      <c r="B2353">
        <v>0</v>
      </c>
      <c r="C2353">
        <v>4.2</v>
      </c>
      <c r="D2353">
        <v>4</v>
      </c>
      <c r="E2353">
        <v>4.3</v>
      </c>
      <c r="F2353">
        <v>4.3</v>
      </c>
      <c r="G2353">
        <v>3.7</v>
      </c>
      <c r="H2353">
        <v>4.3</v>
      </c>
      <c r="I2353">
        <v>4</v>
      </c>
      <c r="J2353">
        <v>4.8</v>
      </c>
      <c r="K2353">
        <v>4.3</v>
      </c>
      <c r="L2353">
        <v>0</v>
      </c>
      <c r="M2353">
        <v>0</v>
      </c>
      <c r="N2353">
        <v>0</v>
      </c>
      <c r="O2353">
        <v>0</v>
      </c>
      <c r="P2353">
        <v>0</v>
      </c>
      <c r="Q2353">
        <v>0</v>
      </c>
      <c r="R2353">
        <v>0</v>
      </c>
      <c r="S2353">
        <v>0</v>
      </c>
      <c r="T2353">
        <v>0</v>
      </c>
      <c r="U2353">
        <v>4.4000000000000004</v>
      </c>
      <c r="V2353">
        <v>4.0999999999999996</v>
      </c>
      <c r="W2353">
        <v>4.2</v>
      </c>
    </row>
    <row r="2354" spans="1:23">
      <c r="A2354" t="s">
        <v>258</v>
      </c>
      <c r="B2354">
        <v>0</v>
      </c>
      <c r="C2354">
        <v>79.2</v>
      </c>
      <c r="D2354">
        <v>75</v>
      </c>
      <c r="E2354">
        <v>81.3</v>
      </c>
      <c r="F2354">
        <v>81.3</v>
      </c>
      <c r="G2354">
        <v>66.7</v>
      </c>
      <c r="H2354">
        <v>81.3</v>
      </c>
      <c r="I2354">
        <v>75</v>
      </c>
      <c r="J2354">
        <v>93.8</v>
      </c>
      <c r="K2354">
        <v>81.3</v>
      </c>
      <c r="L2354">
        <v>0</v>
      </c>
      <c r="M2354">
        <v>0</v>
      </c>
      <c r="N2354">
        <v>0</v>
      </c>
      <c r="O2354">
        <v>0</v>
      </c>
      <c r="P2354">
        <v>0</v>
      </c>
      <c r="Q2354">
        <v>0</v>
      </c>
      <c r="R2354">
        <v>0</v>
      </c>
      <c r="S2354">
        <v>0</v>
      </c>
      <c r="T2354">
        <v>0</v>
      </c>
      <c r="U2354">
        <v>85.7</v>
      </c>
      <c r="V2354">
        <v>77.2</v>
      </c>
      <c r="W2354">
        <v>79.3</v>
      </c>
    </row>
    <row r="2355" spans="1:23">
      <c r="A2355" t="s">
        <v>245</v>
      </c>
    </row>
    <row r="2356" spans="1:23">
      <c r="A2356" t="s">
        <v>245</v>
      </c>
    </row>
    <row r="2357" spans="1:23">
      <c r="A2357" t="s">
        <v>388</v>
      </c>
    </row>
    <row r="2358" spans="1:23">
      <c r="A2358" t="s">
        <v>383</v>
      </c>
    </row>
    <row r="2361" spans="1:23">
      <c r="B2361" t="s">
        <v>238</v>
      </c>
      <c r="C2361" t="s">
        <v>239</v>
      </c>
      <c r="L2361" t="s">
        <v>240</v>
      </c>
    </row>
    <row r="2363" spans="1:23">
      <c r="B2363" t="s">
        <v>119</v>
      </c>
      <c r="C2363" t="s">
        <v>225</v>
      </c>
      <c r="D2363" t="s">
        <v>226</v>
      </c>
      <c r="E2363" t="s">
        <v>227</v>
      </c>
      <c r="F2363" t="s">
        <v>228</v>
      </c>
      <c r="G2363" t="s">
        <v>229</v>
      </c>
      <c r="H2363" t="s">
        <v>230</v>
      </c>
      <c r="I2363" t="s">
        <v>231</v>
      </c>
      <c r="J2363" t="s">
        <v>232</v>
      </c>
      <c r="K2363" t="s">
        <v>233</v>
      </c>
      <c r="L2363" t="s">
        <v>225</v>
      </c>
      <c r="M2363" t="s">
        <v>226</v>
      </c>
      <c r="N2363" t="s">
        <v>227</v>
      </c>
      <c r="O2363" t="s">
        <v>228</v>
      </c>
      <c r="P2363" t="s">
        <v>229</v>
      </c>
      <c r="Q2363" t="s">
        <v>230</v>
      </c>
      <c r="R2363" t="s">
        <v>231</v>
      </c>
      <c r="S2363" t="s">
        <v>232</v>
      </c>
      <c r="T2363" t="s">
        <v>233</v>
      </c>
      <c r="U2363" t="s">
        <v>122</v>
      </c>
      <c r="V2363" t="s">
        <v>241</v>
      </c>
      <c r="W2363" t="s">
        <v>224</v>
      </c>
    </row>
    <row r="2365" spans="1:23">
      <c r="A2365" t="s">
        <v>273</v>
      </c>
      <c r="B2365">
        <v>0</v>
      </c>
      <c r="C2365">
        <v>0</v>
      </c>
      <c r="D2365">
        <v>0</v>
      </c>
      <c r="E2365">
        <v>0</v>
      </c>
      <c r="F2365">
        <v>0</v>
      </c>
      <c r="G2365">
        <v>0</v>
      </c>
      <c r="H2365">
        <v>0</v>
      </c>
      <c r="I2365">
        <v>0</v>
      </c>
      <c r="J2365">
        <v>0</v>
      </c>
      <c r="K2365">
        <v>0</v>
      </c>
      <c r="L2365">
        <v>0</v>
      </c>
      <c r="M2365">
        <v>0</v>
      </c>
      <c r="N2365">
        <v>0</v>
      </c>
      <c r="O2365">
        <v>0</v>
      </c>
      <c r="P2365">
        <v>0</v>
      </c>
      <c r="Q2365">
        <v>0</v>
      </c>
      <c r="R2365">
        <v>0</v>
      </c>
      <c r="S2365">
        <v>0</v>
      </c>
      <c r="T2365">
        <v>0</v>
      </c>
      <c r="U2365">
        <v>0</v>
      </c>
      <c r="V2365">
        <v>0</v>
      </c>
      <c r="W2365">
        <v>0</v>
      </c>
    </row>
    <row r="2366" spans="1:23">
      <c r="A2366" t="s">
        <v>274</v>
      </c>
      <c r="B2366">
        <v>0</v>
      </c>
      <c r="C2366">
        <v>16.670000000000002</v>
      </c>
      <c r="D2366">
        <v>11.11</v>
      </c>
      <c r="E2366">
        <v>20</v>
      </c>
      <c r="F2366">
        <v>0</v>
      </c>
      <c r="G2366">
        <v>0</v>
      </c>
      <c r="H2366">
        <v>0</v>
      </c>
      <c r="I2366">
        <v>0</v>
      </c>
      <c r="J2366">
        <v>0</v>
      </c>
      <c r="K2366">
        <v>0</v>
      </c>
      <c r="L2366">
        <v>0</v>
      </c>
      <c r="M2366">
        <v>0</v>
      </c>
      <c r="N2366">
        <v>0</v>
      </c>
      <c r="O2366">
        <v>0</v>
      </c>
      <c r="P2366">
        <v>0</v>
      </c>
      <c r="Q2366">
        <v>0</v>
      </c>
      <c r="R2366">
        <v>0</v>
      </c>
      <c r="S2366">
        <v>0</v>
      </c>
      <c r="T2366">
        <v>0</v>
      </c>
      <c r="U2366">
        <v>14.29</v>
      </c>
      <c r="V2366">
        <v>4.17</v>
      </c>
      <c r="W2366">
        <v>6.94</v>
      </c>
    </row>
    <row r="2367" spans="1:23">
      <c r="A2367" t="s">
        <v>275</v>
      </c>
      <c r="B2367">
        <v>0</v>
      </c>
      <c r="C2367">
        <v>16.670000000000002</v>
      </c>
      <c r="D2367">
        <v>22.22</v>
      </c>
      <c r="E2367">
        <v>0</v>
      </c>
      <c r="F2367">
        <v>25</v>
      </c>
      <c r="G2367">
        <v>0</v>
      </c>
      <c r="H2367">
        <v>0</v>
      </c>
      <c r="I2367">
        <v>50</v>
      </c>
      <c r="J2367">
        <v>0</v>
      </c>
      <c r="K2367">
        <v>0</v>
      </c>
      <c r="L2367">
        <v>0</v>
      </c>
      <c r="M2367">
        <v>0</v>
      </c>
      <c r="N2367">
        <v>0</v>
      </c>
      <c r="O2367">
        <v>0</v>
      </c>
      <c r="P2367">
        <v>0</v>
      </c>
      <c r="Q2367">
        <v>0</v>
      </c>
      <c r="R2367">
        <v>0</v>
      </c>
      <c r="S2367">
        <v>0</v>
      </c>
      <c r="T2367">
        <v>0</v>
      </c>
      <c r="U2367">
        <v>14.29</v>
      </c>
      <c r="V2367">
        <v>16.670000000000002</v>
      </c>
      <c r="W2367">
        <v>13.89</v>
      </c>
    </row>
    <row r="2368" spans="1:23">
      <c r="A2368" t="s">
        <v>276</v>
      </c>
      <c r="B2368">
        <v>0</v>
      </c>
      <c r="C2368">
        <v>33.33</v>
      </c>
      <c r="D2368">
        <v>44.44</v>
      </c>
      <c r="E2368">
        <v>40</v>
      </c>
      <c r="F2368">
        <v>25</v>
      </c>
      <c r="G2368">
        <v>100</v>
      </c>
      <c r="H2368">
        <v>100</v>
      </c>
      <c r="I2368">
        <v>0</v>
      </c>
      <c r="J2368">
        <v>25</v>
      </c>
      <c r="K2368">
        <v>75</v>
      </c>
      <c r="L2368">
        <v>0</v>
      </c>
      <c r="M2368">
        <v>0</v>
      </c>
      <c r="N2368">
        <v>0</v>
      </c>
      <c r="O2368">
        <v>0</v>
      </c>
      <c r="P2368">
        <v>0</v>
      </c>
      <c r="Q2368">
        <v>0</v>
      </c>
      <c r="R2368">
        <v>0</v>
      </c>
      <c r="S2368">
        <v>0</v>
      </c>
      <c r="T2368">
        <v>0</v>
      </c>
      <c r="U2368">
        <v>42.86</v>
      </c>
      <c r="V2368">
        <v>50</v>
      </c>
      <c r="W2368">
        <v>48.61</v>
      </c>
    </row>
    <row r="2369" spans="1:23">
      <c r="A2369" t="s">
        <v>277</v>
      </c>
      <c r="B2369">
        <v>0</v>
      </c>
      <c r="C2369">
        <v>33.33</v>
      </c>
      <c r="D2369">
        <v>22.22</v>
      </c>
      <c r="E2369">
        <v>40</v>
      </c>
      <c r="F2369">
        <v>50</v>
      </c>
      <c r="G2369">
        <v>0</v>
      </c>
      <c r="H2369">
        <v>0</v>
      </c>
      <c r="I2369">
        <v>50</v>
      </c>
      <c r="J2369">
        <v>75</v>
      </c>
      <c r="K2369">
        <v>25</v>
      </c>
      <c r="L2369">
        <v>0</v>
      </c>
      <c r="M2369">
        <v>0</v>
      </c>
      <c r="N2369">
        <v>0</v>
      </c>
      <c r="O2369">
        <v>0</v>
      </c>
      <c r="P2369">
        <v>0</v>
      </c>
      <c r="Q2369">
        <v>0</v>
      </c>
      <c r="R2369">
        <v>0</v>
      </c>
      <c r="S2369">
        <v>0</v>
      </c>
      <c r="T2369">
        <v>0</v>
      </c>
      <c r="U2369">
        <v>28.57</v>
      </c>
      <c r="V2369">
        <v>29.17</v>
      </c>
      <c r="W2369">
        <v>30.56</v>
      </c>
    </row>
    <row r="2370" spans="1:23">
      <c r="A2370" t="s">
        <v>218</v>
      </c>
      <c r="B2370">
        <v>0</v>
      </c>
      <c r="C2370">
        <v>0</v>
      </c>
      <c r="D2370">
        <v>0</v>
      </c>
      <c r="E2370">
        <v>0</v>
      </c>
      <c r="F2370">
        <v>0</v>
      </c>
      <c r="G2370">
        <v>0</v>
      </c>
      <c r="H2370">
        <v>0</v>
      </c>
      <c r="I2370">
        <v>0</v>
      </c>
      <c r="J2370">
        <v>0</v>
      </c>
      <c r="K2370">
        <v>0</v>
      </c>
      <c r="L2370">
        <v>0</v>
      </c>
      <c r="M2370">
        <v>0</v>
      </c>
      <c r="N2370">
        <v>0</v>
      </c>
      <c r="O2370">
        <v>0</v>
      </c>
      <c r="P2370">
        <v>0</v>
      </c>
      <c r="Q2370">
        <v>0</v>
      </c>
      <c r="R2370">
        <v>0</v>
      </c>
      <c r="S2370">
        <v>0</v>
      </c>
      <c r="T2370">
        <v>0</v>
      </c>
      <c r="U2370">
        <v>0</v>
      </c>
      <c r="V2370">
        <v>0</v>
      </c>
      <c r="W2370">
        <v>0</v>
      </c>
    </row>
    <row r="2371" spans="1:23">
      <c r="A2371" t="s">
        <v>253</v>
      </c>
      <c r="B2371">
        <v>0</v>
      </c>
      <c r="C2371">
        <v>100</v>
      </c>
      <c r="D2371">
        <v>100</v>
      </c>
      <c r="E2371">
        <v>100</v>
      </c>
      <c r="F2371">
        <v>100</v>
      </c>
      <c r="G2371">
        <v>100</v>
      </c>
      <c r="H2371">
        <v>100</v>
      </c>
      <c r="I2371">
        <v>100</v>
      </c>
      <c r="J2371">
        <v>100</v>
      </c>
      <c r="K2371">
        <v>100</v>
      </c>
      <c r="L2371">
        <v>0</v>
      </c>
      <c r="M2371">
        <v>0</v>
      </c>
      <c r="N2371">
        <v>0</v>
      </c>
      <c r="O2371">
        <v>0</v>
      </c>
      <c r="P2371">
        <v>0</v>
      </c>
      <c r="Q2371">
        <v>0</v>
      </c>
      <c r="R2371">
        <v>0</v>
      </c>
      <c r="S2371">
        <v>0</v>
      </c>
      <c r="T2371">
        <v>0</v>
      </c>
      <c r="U2371">
        <v>100</v>
      </c>
      <c r="V2371">
        <v>100</v>
      </c>
      <c r="W2371">
        <v>100</v>
      </c>
    </row>
    <row r="2372" spans="1:23">
      <c r="A2372" t="s">
        <v>254</v>
      </c>
      <c r="B2372">
        <v>0</v>
      </c>
      <c r="C2372">
        <v>6</v>
      </c>
      <c r="D2372">
        <v>9</v>
      </c>
      <c r="E2372">
        <v>5</v>
      </c>
      <c r="F2372">
        <v>4</v>
      </c>
      <c r="G2372">
        <v>3</v>
      </c>
      <c r="H2372">
        <v>4</v>
      </c>
      <c r="I2372">
        <v>2</v>
      </c>
      <c r="J2372">
        <v>4</v>
      </c>
      <c r="K2372">
        <v>4</v>
      </c>
      <c r="L2372">
        <v>0</v>
      </c>
      <c r="M2372">
        <v>0</v>
      </c>
      <c r="N2372">
        <v>0</v>
      </c>
      <c r="O2372">
        <v>0</v>
      </c>
      <c r="P2372">
        <v>0</v>
      </c>
      <c r="Q2372">
        <v>0</v>
      </c>
      <c r="R2372">
        <v>0</v>
      </c>
      <c r="S2372">
        <v>0</v>
      </c>
      <c r="T2372">
        <v>0</v>
      </c>
      <c r="U2372">
        <v>7</v>
      </c>
      <c r="V2372">
        <v>24</v>
      </c>
      <c r="W2372">
        <v>72</v>
      </c>
    </row>
    <row r="2373" spans="1:23">
      <c r="A2373" t="s">
        <v>255</v>
      </c>
      <c r="B2373">
        <v>0</v>
      </c>
      <c r="C2373">
        <v>66.67</v>
      </c>
      <c r="D2373">
        <v>66.67</v>
      </c>
      <c r="E2373">
        <v>80</v>
      </c>
      <c r="F2373">
        <v>75</v>
      </c>
      <c r="G2373">
        <v>100</v>
      </c>
      <c r="H2373">
        <v>100</v>
      </c>
      <c r="I2373">
        <v>50</v>
      </c>
      <c r="J2373">
        <v>100</v>
      </c>
      <c r="K2373">
        <v>100</v>
      </c>
      <c r="L2373">
        <v>0</v>
      </c>
      <c r="M2373">
        <v>0</v>
      </c>
      <c r="N2373">
        <v>0</v>
      </c>
      <c r="O2373">
        <v>0</v>
      </c>
      <c r="P2373">
        <v>0</v>
      </c>
      <c r="Q2373">
        <v>0</v>
      </c>
      <c r="R2373">
        <v>0</v>
      </c>
      <c r="S2373">
        <v>0</v>
      </c>
      <c r="T2373">
        <v>0</v>
      </c>
      <c r="U2373">
        <v>71.430000000000007</v>
      </c>
      <c r="V2373">
        <v>79.17</v>
      </c>
      <c r="W2373">
        <v>79.17</v>
      </c>
    </row>
    <row r="2374" spans="1:23">
      <c r="A2374" t="s">
        <v>256</v>
      </c>
      <c r="B2374">
        <v>0</v>
      </c>
      <c r="C2374">
        <v>16.670000000000002</v>
      </c>
      <c r="D2374">
        <v>11.11</v>
      </c>
      <c r="E2374">
        <v>20</v>
      </c>
      <c r="F2374">
        <v>0</v>
      </c>
      <c r="G2374">
        <v>0</v>
      </c>
      <c r="H2374">
        <v>0</v>
      </c>
      <c r="I2374">
        <v>0</v>
      </c>
      <c r="J2374">
        <v>0</v>
      </c>
      <c r="K2374">
        <v>0</v>
      </c>
      <c r="L2374">
        <v>0</v>
      </c>
      <c r="M2374">
        <v>0</v>
      </c>
      <c r="N2374">
        <v>0</v>
      </c>
      <c r="O2374">
        <v>0</v>
      </c>
      <c r="P2374">
        <v>0</v>
      </c>
      <c r="Q2374">
        <v>0</v>
      </c>
      <c r="R2374">
        <v>0</v>
      </c>
      <c r="S2374">
        <v>0</v>
      </c>
      <c r="T2374">
        <v>0</v>
      </c>
      <c r="U2374">
        <v>14.29</v>
      </c>
      <c r="V2374">
        <v>4.17</v>
      </c>
      <c r="W2374">
        <v>6.94</v>
      </c>
    </row>
    <row r="2375" spans="1:23">
      <c r="A2375" t="s">
        <v>257</v>
      </c>
      <c r="B2375">
        <v>0</v>
      </c>
      <c r="C2375">
        <v>3.8</v>
      </c>
      <c r="D2375">
        <v>3.8</v>
      </c>
      <c r="E2375">
        <v>4</v>
      </c>
      <c r="F2375">
        <v>4.3</v>
      </c>
      <c r="G2375">
        <v>4</v>
      </c>
      <c r="H2375">
        <v>4</v>
      </c>
      <c r="I2375">
        <v>4</v>
      </c>
      <c r="J2375">
        <v>4.8</v>
      </c>
      <c r="K2375">
        <v>4.3</v>
      </c>
      <c r="L2375">
        <v>0</v>
      </c>
      <c r="M2375">
        <v>0</v>
      </c>
      <c r="N2375">
        <v>0</v>
      </c>
      <c r="O2375">
        <v>0</v>
      </c>
      <c r="P2375">
        <v>0</v>
      </c>
      <c r="Q2375">
        <v>0</v>
      </c>
      <c r="R2375">
        <v>0</v>
      </c>
      <c r="S2375">
        <v>0</v>
      </c>
      <c r="T2375">
        <v>0</v>
      </c>
      <c r="U2375">
        <v>3.9</v>
      </c>
      <c r="V2375">
        <v>4</v>
      </c>
      <c r="W2375">
        <v>4</v>
      </c>
    </row>
    <row r="2376" spans="1:23">
      <c r="A2376" t="s">
        <v>258</v>
      </c>
      <c r="B2376">
        <v>0</v>
      </c>
      <c r="C2376">
        <v>70.8</v>
      </c>
      <c r="D2376">
        <v>69.400000000000006</v>
      </c>
      <c r="E2376">
        <v>75</v>
      </c>
      <c r="F2376">
        <v>81.3</v>
      </c>
      <c r="G2376">
        <v>75</v>
      </c>
      <c r="H2376">
        <v>75</v>
      </c>
      <c r="I2376">
        <v>75</v>
      </c>
      <c r="J2376">
        <v>93.8</v>
      </c>
      <c r="K2376">
        <v>81.3</v>
      </c>
      <c r="L2376">
        <v>0</v>
      </c>
      <c r="M2376">
        <v>0</v>
      </c>
      <c r="N2376">
        <v>0</v>
      </c>
      <c r="O2376">
        <v>0</v>
      </c>
      <c r="P2376">
        <v>0</v>
      </c>
      <c r="Q2376">
        <v>0</v>
      </c>
      <c r="R2376">
        <v>0</v>
      </c>
      <c r="S2376">
        <v>0</v>
      </c>
      <c r="T2376">
        <v>0</v>
      </c>
      <c r="U2376">
        <v>71.400000000000006</v>
      </c>
      <c r="V2376">
        <v>76</v>
      </c>
      <c r="W2376">
        <v>75.7</v>
      </c>
    </row>
    <row r="2377" spans="1:23">
      <c r="A2377" t="s">
        <v>245</v>
      </c>
    </row>
    <row r="2378" spans="1:23">
      <c r="A2378" t="s">
        <v>245</v>
      </c>
    </row>
    <row r="2379" spans="1:23">
      <c r="A2379" t="s">
        <v>388</v>
      </c>
    </row>
    <row r="2380" spans="1:23">
      <c r="A2380" t="s">
        <v>384</v>
      </c>
    </row>
    <row r="2383" spans="1:23">
      <c r="B2383" t="s">
        <v>238</v>
      </c>
      <c r="C2383" t="s">
        <v>239</v>
      </c>
      <c r="L2383" t="s">
        <v>240</v>
      </c>
    </row>
    <row r="2385" spans="1:23">
      <c r="B2385" t="s">
        <v>119</v>
      </c>
      <c r="C2385" t="s">
        <v>225</v>
      </c>
      <c r="D2385" t="s">
        <v>226</v>
      </c>
      <c r="E2385" t="s">
        <v>227</v>
      </c>
      <c r="F2385" t="s">
        <v>228</v>
      </c>
      <c r="G2385" t="s">
        <v>229</v>
      </c>
      <c r="H2385" t="s">
        <v>230</v>
      </c>
      <c r="I2385" t="s">
        <v>231</v>
      </c>
      <c r="J2385" t="s">
        <v>232</v>
      </c>
      <c r="K2385" t="s">
        <v>233</v>
      </c>
      <c r="L2385" t="s">
        <v>225</v>
      </c>
      <c r="M2385" t="s">
        <v>226</v>
      </c>
      <c r="N2385" t="s">
        <v>227</v>
      </c>
      <c r="O2385" t="s">
        <v>228</v>
      </c>
      <c r="P2385" t="s">
        <v>229</v>
      </c>
      <c r="Q2385" t="s">
        <v>230</v>
      </c>
      <c r="R2385" t="s">
        <v>231</v>
      </c>
      <c r="S2385" t="s">
        <v>232</v>
      </c>
      <c r="T2385" t="s">
        <v>233</v>
      </c>
      <c r="U2385" t="s">
        <v>122</v>
      </c>
      <c r="V2385" t="s">
        <v>241</v>
      </c>
      <c r="W2385" t="s">
        <v>224</v>
      </c>
    </row>
    <row r="2387" spans="1:23">
      <c r="A2387" t="s">
        <v>273</v>
      </c>
      <c r="B2387">
        <v>0</v>
      </c>
      <c r="C2387">
        <v>0</v>
      </c>
      <c r="D2387">
        <v>0</v>
      </c>
      <c r="E2387">
        <v>0</v>
      </c>
      <c r="F2387">
        <v>0</v>
      </c>
      <c r="G2387">
        <v>0</v>
      </c>
      <c r="H2387">
        <v>0</v>
      </c>
      <c r="I2387">
        <v>0</v>
      </c>
      <c r="J2387">
        <v>0</v>
      </c>
      <c r="K2387">
        <v>0</v>
      </c>
      <c r="L2387">
        <v>0</v>
      </c>
      <c r="M2387">
        <v>0</v>
      </c>
      <c r="N2387">
        <v>0</v>
      </c>
      <c r="O2387">
        <v>0</v>
      </c>
      <c r="P2387">
        <v>0</v>
      </c>
      <c r="Q2387">
        <v>0</v>
      </c>
      <c r="R2387">
        <v>0</v>
      </c>
      <c r="S2387">
        <v>0</v>
      </c>
      <c r="T2387">
        <v>0</v>
      </c>
      <c r="U2387">
        <v>0</v>
      </c>
      <c r="V2387">
        <v>0</v>
      </c>
      <c r="W2387">
        <v>0</v>
      </c>
    </row>
    <row r="2388" spans="1:23">
      <c r="A2388" t="s">
        <v>274</v>
      </c>
      <c r="B2388">
        <v>0</v>
      </c>
      <c r="C2388">
        <v>16.670000000000002</v>
      </c>
      <c r="D2388">
        <v>11.11</v>
      </c>
      <c r="E2388">
        <v>20</v>
      </c>
      <c r="F2388">
        <v>0</v>
      </c>
      <c r="G2388">
        <v>33.33</v>
      </c>
      <c r="H2388">
        <v>0</v>
      </c>
      <c r="I2388">
        <v>0</v>
      </c>
      <c r="J2388">
        <v>0</v>
      </c>
      <c r="K2388">
        <v>0</v>
      </c>
      <c r="L2388">
        <v>0</v>
      </c>
      <c r="M2388">
        <v>0</v>
      </c>
      <c r="N2388">
        <v>0</v>
      </c>
      <c r="O2388">
        <v>0</v>
      </c>
      <c r="P2388">
        <v>0</v>
      </c>
      <c r="Q2388">
        <v>0</v>
      </c>
      <c r="R2388">
        <v>0</v>
      </c>
      <c r="S2388">
        <v>0</v>
      </c>
      <c r="T2388">
        <v>0</v>
      </c>
      <c r="U2388">
        <v>0</v>
      </c>
      <c r="V2388">
        <v>0</v>
      </c>
      <c r="W2388">
        <v>5.56</v>
      </c>
    </row>
    <row r="2389" spans="1:23">
      <c r="A2389" t="s">
        <v>275</v>
      </c>
      <c r="B2389">
        <v>0</v>
      </c>
      <c r="C2389">
        <v>0</v>
      </c>
      <c r="D2389">
        <v>22.22</v>
      </c>
      <c r="E2389">
        <v>0</v>
      </c>
      <c r="F2389">
        <v>25</v>
      </c>
      <c r="G2389">
        <v>33.33</v>
      </c>
      <c r="H2389">
        <v>0</v>
      </c>
      <c r="I2389">
        <v>50</v>
      </c>
      <c r="J2389">
        <v>0</v>
      </c>
      <c r="K2389">
        <v>0</v>
      </c>
      <c r="L2389">
        <v>0</v>
      </c>
      <c r="M2389">
        <v>0</v>
      </c>
      <c r="N2389">
        <v>0</v>
      </c>
      <c r="O2389">
        <v>0</v>
      </c>
      <c r="P2389">
        <v>0</v>
      </c>
      <c r="Q2389">
        <v>0</v>
      </c>
      <c r="R2389">
        <v>0</v>
      </c>
      <c r="S2389">
        <v>0</v>
      </c>
      <c r="T2389">
        <v>0</v>
      </c>
      <c r="U2389">
        <v>0</v>
      </c>
      <c r="V2389">
        <v>12.5</v>
      </c>
      <c r="W2389">
        <v>11.11</v>
      </c>
    </row>
    <row r="2390" spans="1:23">
      <c r="A2390" t="s">
        <v>276</v>
      </c>
      <c r="B2390">
        <v>0</v>
      </c>
      <c r="C2390">
        <v>50</v>
      </c>
      <c r="D2390">
        <v>22.22</v>
      </c>
      <c r="E2390">
        <v>40</v>
      </c>
      <c r="F2390">
        <v>25</v>
      </c>
      <c r="G2390">
        <v>0</v>
      </c>
      <c r="H2390">
        <v>50</v>
      </c>
      <c r="I2390">
        <v>0</v>
      </c>
      <c r="J2390">
        <v>25</v>
      </c>
      <c r="K2390">
        <v>50</v>
      </c>
      <c r="L2390">
        <v>0</v>
      </c>
      <c r="M2390">
        <v>0</v>
      </c>
      <c r="N2390">
        <v>0</v>
      </c>
      <c r="O2390">
        <v>0</v>
      </c>
      <c r="P2390">
        <v>0</v>
      </c>
      <c r="Q2390">
        <v>0</v>
      </c>
      <c r="R2390">
        <v>0</v>
      </c>
      <c r="S2390">
        <v>0</v>
      </c>
      <c r="T2390">
        <v>0</v>
      </c>
      <c r="U2390">
        <v>57.14</v>
      </c>
      <c r="V2390">
        <v>50</v>
      </c>
      <c r="W2390">
        <v>40.28</v>
      </c>
    </row>
    <row r="2391" spans="1:23">
      <c r="A2391" t="s">
        <v>277</v>
      </c>
      <c r="B2391">
        <v>0</v>
      </c>
      <c r="C2391">
        <v>33.33</v>
      </c>
      <c r="D2391">
        <v>44.44</v>
      </c>
      <c r="E2391">
        <v>40</v>
      </c>
      <c r="F2391">
        <v>50</v>
      </c>
      <c r="G2391">
        <v>33.33</v>
      </c>
      <c r="H2391">
        <v>50</v>
      </c>
      <c r="I2391">
        <v>50</v>
      </c>
      <c r="J2391">
        <v>75</v>
      </c>
      <c r="K2391">
        <v>50</v>
      </c>
      <c r="L2391">
        <v>0</v>
      </c>
      <c r="M2391">
        <v>0</v>
      </c>
      <c r="N2391">
        <v>0</v>
      </c>
      <c r="O2391">
        <v>0</v>
      </c>
      <c r="P2391">
        <v>0</v>
      </c>
      <c r="Q2391">
        <v>0</v>
      </c>
      <c r="R2391">
        <v>0</v>
      </c>
      <c r="S2391">
        <v>0</v>
      </c>
      <c r="T2391">
        <v>0</v>
      </c>
      <c r="U2391">
        <v>42.86</v>
      </c>
      <c r="V2391">
        <v>37.5</v>
      </c>
      <c r="W2391">
        <v>43.06</v>
      </c>
    </row>
    <row r="2392" spans="1:23">
      <c r="A2392" t="s">
        <v>218</v>
      </c>
      <c r="B2392">
        <v>0</v>
      </c>
      <c r="C2392">
        <v>0</v>
      </c>
      <c r="D2392">
        <v>0</v>
      </c>
      <c r="E2392">
        <v>0</v>
      </c>
      <c r="F2392">
        <v>0</v>
      </c>
      <c r="G2392">
        <v>0</v>
      </c>
      <c r="H2392">
        <v>0</v>
      </c>
      <c r="I2392">
        <v>0</v>
      </c>
      <c r="J2392">
        <v>0</v>
      </c>
      <c r="K2392">
        <v>0</v>
      </c>
      <c r="L2392">
        <v>0</v>
      </c>
      <c r="M2392">
        <v>0</v>
      </c>
      <c r="N2392">
        <v>0</v>
      </c>
      <c r="O2392">
        <v>0</v>
      </c>
      <c r="P2392">
        <v>0</v>
      </c>
      <c r="Q2392">
        <v>0</v>
      </c>
      <c r="R2392">
        <v>0</v>
      </c>
      <c r="S2392">
        <v>0</v>
      </c>
      <c r="T2392">
        <v>0</v>
      </c>
      <c r="U2392">
        <v>0</v>
      </c>
      <c r="V2392">
        <v>0</v>
      </c>
      <c r="W2392">
        <v>0</v>
      </c>
    </row>
    <row r="2393" spans="1:23">
      <c r="A2393" t="s">
        <v>253</v>
      </c>
      <c r="B2393">
        <v>0</v>
      </c>
      <c r="C2393">
        <v>100</v>
      </c>
      <c r="D2393">
        <v>100</v>
      </c>
      <c r="E2393">
        <v>100</v>
      </c>
      <c r="F2393">
        <v>100</v>
      </c>
      <c r="G2393">
        <v>100</v>
      </c>
      <c r="H2393">
        <v>100</v>
      </c>
      <c r="I2393">
        <v>100</v>
      </c>
      <c r="J2393">
        <v>100</v>
      </c>
      <c r="K2393">
        <v>100</v>
      </c>
      <c r="L2393">
        <v>0</v>
      </c>
      <c r="M2393">
        <v>0</v>
      </c>
      <c r="N2393">
        <v>0</v>
      </c>
      <c r="O2393">
        <v>0</v>
      </c>
      <c r="P2393">
        <v>0</v>
      </c>
      <c r="Q2393">
        <v>0</v>
      </c>
      <c r="R2393">
        <v>0</v>
      </c>
      <c r="S2393">
        <v>0</v>
      </c>
      <c r="T2393">
        <v>0</v>
      </c>
      <c r="U2393">
        <v>100</v>
      </c>
      <c r="V2393">
        <v>100</v>
      </c>
      <c r="W2393">
        <v>100</v>
      </c>
    </row>
    <row r="2394" spans="1:23">
      <c r="A2394" t="s">
        <v>254</v>
      </c>
      <c r="B2394">
        <v>0</v>
      </c>
      <c r="C2394">
        <v>6</v>
      </c>
      <c r="D2394">
        <v>9</v>
      </c>
      <c r="E2394">
        <v>5</v>
      </c>
      <c r="F2394">
        <v>4</v>
      </c>
      <c r="G2394">
        <v>3</v>
      </c>
      <c r="H2394">
        <v>4</v>
      </c>
      <c r="I2394">
        <v>2</v>
      </c>
      <c r="J2394">
        <v>4</v>
      </c>
      <c r="K2394">
        <v>4</v>
      </c>
      <c r="L2394">
        <v>0</v>
      </c>
      <c r="M2394">
        <v>0</v>
      </c>
      <c r="N2394">
        <v>0</v>
      </c>
      <c r="O2394">
        <v>0</v>
      </c>
      <c r="P2394">
        <v>0</v>
      </c>
      <c r="Q2394">
        <v>0</v>
      </c>
      <c r="R2394">
        <v>0</v>
      </c>
      <c r="S2394">
        <v>0</v>
      </c>
      <c r="T2394">
        <v>0</v>
      </c>
      <c r="U2394">
        <v>7</v>
      </c>
      <c r="V2394">
        <v>24</v>
      </c>
      <c r="W2394">
        <v>72</v>
      </c>
    </row>
    <row r="2395" spans="1:23">
      <c r="A2395" t="s">
        <v>255</v>
      </c>
      <c r="B2395">
        <v>0</v>
      </c>
      <c r="C2395">
        <v>83.33</v>
      </c>
      <c r="D2395">
        <v>66.67</v>
      </c>
      <c r="E2395">
        <v>80</v>
      </c>
      <c r="F2395">
        <v>75</v>
      </c>
      <c r="G2395">
        <v>33.33</v>
      </c>
      <c r="H2395">
        <v>100</v>
      </c>
      <c r="I2395">
        <v>50</v>
      </c>
      <c r="J2395">
        <v>100</v>
      </c>
      <c r="K2395">
        <v>100</v>
      </c>
      <c r="L2395">
        <v>0</v>
      </c>
      <c r="M2395">
        <v>0</v>
      </c>
      <c r="N2395">
        <v>0</v>
      </c>
      <c r="O2395">
        <v>0</v>
      </c>
      <c r="P2395">
        <v>0</v>
      </c>
      <c r="Q2395">
        <v>0</v>
      </c>
      <c r="R2395">
        <v>0</v>
      </c>
      <c r="S2395">
        <v>0</v>
      </c>
      <c r="T2395">
        <v>0</v>
      </c>
      <c r="U2395">
        <v>100</v>
      </c>
      <c r="V2395">
        <v>87.5</v>
      </c>
      <c r="W2395">
        <v>83.33</v>
      </c>
    </row>
    <row r="2396" spans="1:23">
      <c r="A2396" t="s">
        <v>256</v>
      </c>
      <c r="B2396">
        <v>0</v>
      </c>
      <c r="C2396">
        <v>16.670000000000002</v>
      </c>
      <c r="D2396">
        <v>11.11</v>
      </c>
      <c r="E2396">
        <v>20</v>
      </c>
      <c r="F2396">
        <v>0</v>
      </c>
      <c r="G2396">
        <v>33.33</v>
      </c>
      <c r="H2396">
        <v>0</v>
      </c>
      <c r="I2396">
        <v>0</v>
      </c>
      <c r="J2396">
        <v>0</v>
      </c>
      <c r="K2396">
        <v>0</v>
      </c>
      <c r="L2396">
        <v>0</v>
      </c>
      <c r="M2396">
        <v>0</v>
      </c>
      <c r="N2396">
        <v>0</v>
      </c>
      <c r="O2396">
        <v>0</v>
      </c>
      <c r="P2396">
        <v>0</v>
      </c>
      <c r="Q2396">
        <v>0</v>
      </c>
      <c r="R2396">
        <v>0</v>
      </c>
      <c r="S2396">
        <v>0</v>
      </c>
      <c r="T2396">
        <v>0</v>
      </c>
      <c r="U2396">
        <v>0</v>
      </c>
      <c r="V2396">
        <v>0</v>
      </c>
      <c r="W2396">
        <v>5.56</v>
      </c>
    </row>
    <row r="2397" spans="1:23">
      <c r="A2397" t="s">
        <v>257</v>
      </c>
      <c r="B2397">
        <v>0</v>
      </c>
      <c r="C2397">
        <v>4</v>
      </c>
      <c r="D2397">
        <v>4</v>
      </c>
      <c r="E2397">
        <v>4</v>
      </c>
      <c r="F2397">
        <v>4.3</v>
      </c>
      <c r="G2397">
        <v>3.3</v>
      </c>
      <c r="H2397">
        <v>4.5</v>
      </c>
      <c r="I2397">
        <v>4</v>
      </c>
      <c r="J2397">
        <v>4.8</v>
      </c>
      <c r="K2397">
        <v>4.5</v>
      </c>
      <c r="L2397">
        <v>0</v>
      </c>
      <c r="M2397">
        <v>0</v>
      </c>
      <c r="N2397">
        <v>0</v>
      </c>
      <c r="O2397">
        <v>0</v>
      </c>
      <c r="P2397">
        <v>0</v>
      </c>
      <c r="Q2397">
        <v>0</v>
      </c>
      <c r="R2397">
        <v>0</v>
      </c>
      <c r="S2397">
        <v>0</v>
      </c>
      <c r="T2397">
        <v>0</v>
      </c>
      <c r="U2397">
        <v>4.4000000000000004</v>
      </c>
      <c r="V2397">
        <v>4.3</v>
      </c>
      <c r="W2397">
        <v>4.2</v>
      </c>
    </row>
    <row r="2398" spans="1:23">
      <c r="A2398" t="s">
        <v>258</v>
      </c>
      <c r="B2398">
        <v>0</v>
      </c>
      <c r="C2398">
        <v>75</v>
      </c>
      <c r="D2398">
        <v>75</v>
      </c>
      <c r="E2398">
        <v>75</v>
      </c>
      <c r="F2398">
        <v>81.3</v>
      </c>
      <c r="G2398">
        <v>58.3</v>
      </c>
      <c r="H2398">
        <v>87.5</v>
      </c>
      <c r="I2398">
        <v>75</v>
      </c>
      <c r="J2398">
        <v>93.8</v>
      </c>
      <c r="K2398">
        <v>87.5</v>
      </c>
      <c r="L2398">
        <v>0</v>
      </c>
      <c r="M2398">
        <v>0</v>
      </c>
      <c r="N2398">
        <v>0</v>
      </c>
      <c r="O2398">
        <v>0</v>
      </c>
      <c r="P2398">
        <v>0</v>
      </c>
      <c r="Q2398">
        <v>0</v>
      </c>
      <c r="R2398">
        <v>0</v>
      </c>
      <c r="S2398">
        <v>0</v>
      </c>
      <c r="T2398">
        <v>0</v>
      </c>
      <c r="U2398">
        <v>85.7</v>
      </c>
      <c r="V2398">
        <v>81.3</v>
      </c>
      <c r="W2398">
        <v>80.2</v>
      </c>
    </row>
    <row r="2399" spans="1:23">
      <c r="A2399" t="s">
        <v>245</v>
      </c>
    </row>
    <row r="2400" spans="1:23">
      <c r="A2400" t="s">
        <v>245</v>
      </c>
    </row>
    <row r="2401" spans="1:23">
      <c r="A2401" t="s">
        <v>389</v>
      </c>
    </row>
    <row r="2402" spans="1:23">
      <c r="A2402" t="s">
        <v>390</v>
      </c>
    </row>
    <row r="2403" spans="1:23">
      <c r="A2403" t="s">
        <v>391</v>
      </c>
    </row>
    <row r="2406" spans="1:23">
      <c r="B2406" t="s">
        <v>238</v>
      </c>
      <c r="C2406" t="s">
        <v>239</v>
      </c>
      <c r="L2406" t="s">
        <v>240</v>
      </c>
    </row>
    <row r="2408" spans="1:23">
      <c r="B2408" t="s">
        <v>119</v>
      </c>
      <c r="C2408" t="s">
        <v>225</v>
      </c>
      <c r="D2408" t="s">
        <v>226</v>
      </c>
      <c r="E2408" t="s">
        <v>227</v>
      </c>
      <c r="F2408" t="s">
        <v>228</v>
      </c>
      <c r="G2408" t="s">
        <v>229</v>
      </c>
      <c r="H2408" t="s">
        <v>230</v>
      </c>
      <c r="I2408" t="s">
        <v>231</v>
      </c>
      <c r="J2408" t="s">
        <v>232</v>
      </c>
      <c r="K2408" t="s">
        <v>233</v>
      </c>
      <c r="L2408" t="s">
        <v>225</v>
      </c>
      <c r="M2408" t="s">
        <v>226</v>
      </c>
      <c r="N2408" t="s">
        <v>227</v>
      </c>
      <c r="O2408" t="s">
        <v>228</v>
      </c>
      <c r="P2408" t="s">
        <v>229</v>
      </c>
      <c r="Q2408" t="s">
        <v>230</v>
      </c>
      <c r="R2408" t="s">
        <v>231</v>
      </c>
      <c r="S2408" t="s">
        <v>232</v>
      </c>
      <c r="T2408" t="s">
        <v>233</v>
      </c>
      <c r="U2408" t="s">
        <v>122</v>
      </c>
      <c r="V2408" t="s">
        <v>241</v>
      </c>
      <c r="W2408" t="s">
        <v>224</v>
      </c>
    </row>
    <row r="2410" spans="1:23">
      <c r="A2410" t="s">
        <v>273</v>
      </c>
      <c r="B2410">
        <v>2.38</v>
      </c>
      <c r="C2410">
        <v>0</v>
      </c>
      <c r="D2410">
        <v>0</v>
      </c>
      <c r="E2410">
        <v>0</v>
      </c>
      <c r="F2410">
        <v>0</v>
      </c>
      <c r="G2410">
        <v>0</v>
      </c>
      <c r="H2410">
        <v>0</v>
      </c>
      <c r="I2410">
        <v>0</v>
      </c>
      <c r="J2410">
        <v>0</v>
      </c>
      <c r="K2410">
        <v>0</v>
      </c>
      <c r="L2410">
        <v>0</v>
      </c>
      <c r="M2410">
        <v>0</v>
      </c>
      <c r="N2410">
        <v>0</v>
      </c>
      <c r="O2410">
        <v>0</v>
      </c>
      <c r="P2410">
        <v>0</v>
      </c>
      <c r="Q2410">
        <v>0</v>
      </c>
      <c r="R2410">
        <v>0</v>
      </c>
      <c r="S2410">
        <v>0</v>
      </c>
      <c r="T2410">
        <v>0</v>
      </c>
      <c r="U2410">
        <v>0</v>
      </c>
      <c r="V2410">
        <v>0</v>
      </c>
      <c r="W2410">
        <v>1.1100000000000001</v>
      </c>
    </row>
    <row r="2411" spans="1:23">
      <c r="A2411" t="s">
        <v>274</v>
      </c>
      <c r="B2411">
        <v>3.17</v>
      </c>
      <c r="C2411">
        <v>0</v>
      </c>
      <c r="D2411">
        <v>0</v>
      </c>
      <c r="E2411">
        <v>0</v>
      </c>
      <c r="F2411">
        <v>0</v>
      </c>
      <c r="G2411">
        <v>0</v>
      </c>
      <c r="H2411">
        <v>0</v>
      </c>
      <c r="I2411">
        <v>0</v>
      </c>
      <c r="J2411">
        <v>0</v>
      </c>
      <c r="K2411">
        <v>0</v>
      </c>
      <c r="L2411">
        <v>0</v>
      </c>
      <c r="M2411">
        <v>0</v>
      </c>
      <c r="N2411">
        <v>8.33</v>
      </c>
      <c r="O2411">
        <v>0</v>
      </c>
      <c r="P2411">
        <v>0</v>
      </c>
      <c r="Q2411">
        <v>0</v>
      </c>
      <c r="R2411">
        <v>11.11</v>
      </c>
      <c r="S2411">
        <v>0</v>
      </c>
      <c r="T2411">
        <v>0</v>
      </c>
      <c r="U2411">
        <v>0</v>
      </c>
      <c r="V2411">
        <v>0</v>
      </c>
      <c r="W2411">
        <v>2.21</v>
      </c>
    </row>
    <row r="2412" spans="1:23">
      <c r="A2412" t="s">
        <v>275</v>
      </c>
      <c r="B2412">
        <v>11.11</v>
      </c>
      <c r="C2412">
        <v>0</v>
      </c>
      <c r="D2412">
        <v>11.11</v>
      </c>
      <c r="E2412">
        <v>40</v>
      </c>
      <c r="F2412">
        <v>0</v>
      </c>
      <c r="G2412">
        <v>0</v>
      </c>
      <c r="H2412">
        <v>0</v>
      </c>
      <c r="I2412">
        <v>0</v>
      </c>
      <c r="J2412">
        <v>25</v>
      </c>
      <c r="K2412">
        <v>0</v>
      </c>
      <c r="L2412">
        <v>0</v>
      </c>
      <c r="M2412">
        <v>22.22</v>
      </c>
      <c r="N2412">
        <v>8.33</v>
      </c>
      <c r="O2412">
        <v>0</v>
      </c>
      <c r="P2412">
        <v>25</v>
      </c>
      <c r="Q2412">
        <v>0</v>
      </c>
      <c r="R2412">
        <v>11.11</v>
      </c>
      <c r="S2412">
        <v>0</v>
      </c>
      <c r="T2412">
        <v>0</v>
      </c>
      <c r="U2412">
        <v>0</v>
      </c>
      <c r="V2412">
        <v>0</v>
      </c>
      <c r="W2412">
        <v>8.49</v>
      </c>
    </row>
    <row r="2413" spans="1:23">
      <c r="A2413" t="s">
        <v>276</v>
      </c>
      <c r="B2413">
        <v>44.44</v>
      </c>
      <c r="C2413">
        <v>50</v>
      </c>
      <c r="D2413">
        <v>22.22</v>
      </c>
      <c r="E2413">
        <v>0</v>
      </c>
      <c r="F2413">
        <v>25</v>
      </c>
      <c r="G2413">
        <v>66.67</v>
      </c>
      <c r="H2413">
        <v>50</v>
      </c>
      <c r="I2413">
        <v>0</v>
      </c>
      <c r="J2413">
        <v>25</v>
      </c>
      <c r="K2413">
        <v>0</v>
      </c>
      <c r="L2413">
        <v>37.5</v>
      </c>
      <c r="M2413">
        <v>44.44</v>
      </c>
      <c r="N2413">
        <v>33.33</v>
      </c>
      <c r="O2413">
        <v>15.38</v>
      </c>
      <c r="P2413">
        <v>25</v>
      </c>
      <c r="Q2413">
        <v>33.33</v>
      </c>
      <c r="R2413">
        <v>22.22</v>
      </c>
      <c r="S2413">
        <v>16.670000000000002</v>
      </c>
      <c r="T2413">
        <v>44.44</v>
      </c>
      <c r="U2413">
        <v>57.14</v>
      </c>
      <c r="V2413">
        <v>20.83</v>
      </c>
      <c r="W2413">
        <v>36.159999999999997</v>
      </c>
    </row>
    <row r="2414" spans="1:23">
      <c r="A2414" t="s">
        <v>277</v>
      </c>
      <c r="B2414">
        <v>36.51</v>
      </c>
      <c r="C2414">
        <v>50</v>
      </c>
      <c r="D2414">
        <v>66.67</v>
      </c>
      <c r="E2414">
        <v>60</v>
      </c>
      <c r="F2414">
        <v>75</v>
      </c>
      <c r="G2414">
        <v>33.33</v>
      </c>
      <c r="H2414">
        <v>50</v>
      </c>
      <c r="I2414">
        <v>100</v>
      </c>
      <c r="J2414">
        <v>50</v>
      </c>
      <c r="K2414">
        <v>100</v>
      </c>
      <c r="L2414">
        <v>62.5</v>
      </c>
      <c r="M2414">
        <v>33.33</v>
      </c>
      <c r="N2414">
        <v>41.67</v>
      </c>
      <c r="O2414">
        <v>84.62</v>
      </c>
      <c r="P2414">
        <v>50</v>
      </c>
      <c r="Q2414">
        <v>66.67</v>
      </c>
      <c r="R2414">
        <v>55.56</v>
      </c>
      <c r="S2414">
        <v>66.67</v>
      </c>
      <c r="T2414">
        <v>55.56</v>
      </c>
      <c r="U2414">
        <v>28.57</v>
      </c>
      <c r="V2414">
        <v>58.33</v>
      </c>
      <c r="W2414">
        <v>47.97</v>
      </c>
    </row>
    <row r="2415" spans="1:23">
      <c r="A2415" t="s">
        <v>218</v>
      </c>
      <c r="B2415">
        <v>2.38</v>
      </c>
      <c r="C2415">
        <v>0</v>
      </c>
      <c r="D2415">
        <v>0</v>
      </c>
      <c r="E2415">
        <v>0</v>
      </c>
      <c r="F2415">
        <v>0</v>
      </c>
      <c r="G2415">
        <v>0</v>
      </c>
      <c r="H2415">
        <v>0</v>
      </c>
      <c r="I2415">
        <v>0</v>
      </c>
      <c r="J2415">
        <v>0</v>
      </c>
      <c r="K2415">
        <v>0</v>
      </c>
      <c r="L2415">
        <v>0</v>
      </c>
      <c r="M2415">
        <v>0</v>
      </c>
      <c r="N2415">
        <v>8.33</v>
      </c>
      <c r="O2415">
        <v>0</v>
      </c>
      <c r="P2415">
        <v>0</v>
      </c>
      <c r="Q2415">
        <v>0</v>
      </c>
      <c r="R2415">
        <v>0</v>
      </c>
      <c r="S2415">
        <v>16.670000000000002</v>
      </c>
      <c r="T2415">
        <v>0</v>
      </c>
      <c r="U2415">
        <v>14.29</v>
      </c>
      <c r="V2415">
        <v>20.83</v>
      </c>
      <c r="W2415">
        <v>4.0599999999999996</v>
      </c>
    </row>
    <row r="2416" spans="1:23">
      <c r="A2416" t="s">
        <v>253</v>
      </c>
      <c r="B2416">
        <v>100</v>
      </c>
      <c r="C2416">
        <v>100</v>
      </c>
      <c r="D2416">
        <v>100</v>
      </c>
      <c r="E2416">
        <v>100</v>
      </c>
      <c r="F2416">
        <v>100</v>
      </c>
      <c r="G2416">
        <v>100</v>
      </c>
      <c r="H2416">
        <v>100</v>
      </c>
      <c r="I2416">
        <v>100</v>
      </c>
      <c r="J2416">
        <v>100</v>
      </c>
      <c r="K2416">
        <v>100</v>
      </c>
      <c r="L2416">
        <v>100</v>
      </c>
      <c r="M2416">
        <v>100</v>
      </c>
      <c r="N2416">
        <v>100</v>
      </c>
      <c r="O2416">
        <v>100</v>
      </c>
      <c r="P2416">
        <v>100</v>
      </c>
      <c r="Q2416">
        <v>100</v>
      </c>
      <c r="R2416">
        <v>100</v>
      </c>
      <c r="S2416">
        <v>100</v>
      </c>
      <c r="T2416">
        <v>100</v>
      </c>
      <c r="U2416">
        <v>100</v>
      </c>
      <c r="V2416">
        <v>100</v>
      </c>
      <c r="W2416">
        <v>100</v>
      </c>
    </row>
    <row r="2417" spans="1:23">
      <c r="A2417" t="s">
        <v>254</v>
      </c>
      <c r="B2417">
        <v>126</v>
      </c>
      <c r="C2417">
        <v>6</v>
      </c>
      <c r="D2417">
        <v>9</v>
      </c>
      <c r="E2417">
        <v>5</v>
      </c>
      <c r="F2417">
        <v>4</v>
      </c>
      <c r="G2417">
        <v>3</v>
      </c>
      <c r="H2417">
        <v>4</v>
      </c>
      <c r="I2417">
        <v>2</v>
      </c>
      <c r="J2417">
        <v>4</v>
      </c>
      <c r="K2417">
        <v>4</v>
      </c>
      <c r="L2417">
        <v>8</v>
      </c>
      <c r="M2417">
        <v>9</v>
      </c>
      <c r="N2417">
        <v>12</v>
      </c>
      <c r="O2417">
        <v>13</v>
      </c>
      <c r="P2417">
        <v>4</v>
      </c>
      <c r="Q2417">
        <v>3</v>
      </c>
      <c r="R2417">
        <v>9</v>
      </c>
      <c r="S2417">
        <v>6</v>
      </c>
      <c r="T2417">
        <v>9</v>
      </c>
      <c r="U2417">
        <v>7</v>
      </c>
      <c r="V2417">
        <v>24</v>
      </c>
      <c r="W2417">
        <v>271</v>
      </c>
    </row>
    <row r="2418" spans="1:23">
      <c r="A2418" t="s">
        <v>255</v>
      </c>
      <c r="B2418">
        <v>80.95</v>
      </c>
      <c r="C2418">
        <v>100</v>
      </c>
      <c r="D2418">
        <v>88.89</v>
      </c>
      <c r="E2418">
        <v>60</v>
      </c>
      <c r="F2418">
        <v>100</v>
      </c>
      <c r="G2418">
        <v>100</v>
      </c>
      <c r="H2418">
        <v>100</v>
      </c>
      <c r="I2418">
        <v>100</v>
      </c>
      <c r="J2418">
        <v>75</v>
      </c>
      <c r="K2418">
        <v>100</v>
      </c>
      <c r="L2418">
        <v>100</v>
      </c>
      <c r="M2418">
        <v>77.78</v>
      </c>
      <c r="N2418">
        <v>75</v>
      </c>
      <c r="O2418">
        <v>100</v>
      </c>
      <c r="P2418">
        <v>75</v>
      </c>
      <c r="Q2418">
        <v>100</v>
      </c>
      <c r="R2418">
        <v>77.78</v>
      </c>
      <c r="S2418">
        <v>83.33</v>
      </c>
      <c r="T2418">
        <v>100</v>
      </c>
      <c r="U2418">
        <v>85.71</v>
      </c>
      <c r="V2418">
        <v>79.17</v>
      </c>
      <c r="W2418">
        <v>84.13</v>
      </c>
    </row>
    <row r="2419" spans="1:23">
      <c r="A2419" t="s">
        <v>256</v>
      </c>
      <c r="B2419">
        <v>5.56</v>
      </c>
      <c r="C2419">
        <v>0</v>
      </c>
      <c r="D2419">
        <v>0</v>
      </c>
      <c r="E2419">
        <v>0</v>
      </c>
      <c r="F2419">
        <v>0</v>
      </c>
      <c r="G2419">
        <v>0</v>
      </c>
      <c r="H2419">
        <v>0</v>
      </c>
      <c r="I2419">
        <v>0</v>
      </c>
      <c r="J2419">
        <v>0</v>
      </c>
      <c r="K2419">
        <v>0</v>
      </c>
      <c r="L2419">
        <v>0</v>
      </c>
      <c r="M2419">
        <v>0</v>
      </c>
      <c r="N2419">
        <v>8.33</v>
      </c>
      <c r="O2419">
        <v>0</v>
      </c>
      <c r="P2419">
        <v>0</v>
      </c>
      <c r="Q2419">
        <v>0</v>
      </c>
      <c r="R2419">
        <v>11.11</v>
      </c>
      <c r="S2419">
        <v>0</v>
      </c>
      <c r="T2419">
        <v>0</v>
      </c>
      <c r="U2419">
        <v>0</v>
      </c>
      <c r="V2419">
        <v>0</v>
      </c>
      <c r="W2419">
        <v>3.32</v>
      </c>
    </row>
    <row r="2420" spans="1:23">
      <c r="A2420" t="s">
        <v>257</v>
      </c>
      <c r="B2420">
        <v>4.0999999999999996</v>
      </c>
      <c r="C2420">
        <v>4.5</v>
      </c>
      <c r="D2420">
        <v>4.5999999999999996</v>
      </c>
      <c r="E2420">
        <v>4.2</v>
      </c>
      <c r="F2420">
        <v>4.8</v>
      </c>
      <c r="G2420">
        <v>4.3</v>
      </c>
      <c r="H2420">
        <v>4.5</v>
      </c>
      <c r="I2420">
        <v>5</v>
      </c>
      <c r="J2420">
        <v>4.3</v>
      </c>
      <c r="K2420">
        <v>5</v>
      </c>
      <c r="L2420">
        <v>4.5999999999999996</v>
      </c>
      <c r="M2420">
        <v>4.0999999999999996</v>
      </c>
      <c r="N2420">
        <v>4.2</v>
      </c>
      <c r="O2420">
        <v>4.8</v>
      </c>
      <c r="P2420">
        <v>4.3</v>
      </c>
      <c r="Q2420">
        <v>4.7</v>
      </c>
      <c r="R2420">
        <v>4.2</v>
      </c>
      <c r="S2420">
        <v>4.8</v>
      </c>
      <c r="T2420">
        <v>4.5999999999999996</v>
      </c>
      <c r="U2420">
        <v>4.3</v>
      </c>
      <c r="V2420">
        <v>4.7</v>
      </c>
      <c r="W2420">
        <v>4.3</v>
      </c>
    </row>
    <row r="2421" spans="1:23">
      <c r="A2421" t="s">
        <v>258</v>
      </c>
      <c r="B2421">
        <v>78</v>
      </c>
      <c r="C2421">
        <v>87.5</v>
      </c>
      <c r="D2421">
        <v>88.9</v>
      </c>
      <c r="E2421">
        <v>80</v>
      </c>
      <c r="F2421">
        <v>93.8</v>
      </c>
      <c r="G2421">
        <v>83.3</v>
      </c>
      <c r="H2421">
        <v>87.5</v>
      </c>
      <c r="I2421">
        <v>100</v>
      </c>
      <c r="J2421">
        <v>81.3</v>
      </c>
      <c r="K2421">
        <v>100</v>
      </c>
      <c r="L2421">
        <v>90.6</v>
      </c>
      <c r="M2421">
        <v>77.8</v>
      </c>
      <c r="N2421">
        <v>79.5</v>
      </c>
      <c r="O2421">
        <v>96.2</v>
      </c>
      <c r="P2421">
        <v>81.3</v>
      </c>
      <c r="Q2421">
        <v>91.7</v>
      </c>
      <c r="R2421">
        <v>80.599999999999994</v>
      </c>
      <c r="S2421">
        <v>95</v>
      </c>
      <c r="T2421">
        <v>88.9</v>
      </c>
      <c r="U2421">
        <v>83.3</v>
      </c>
      <c r="V2421">
        <v>93.4</v>
      </c>
      <c r="W2421">
        <v>83.3</v>
      </c>
    </row>
    <row r="2422" spans="1:23">
      <c r="A2422" t="s">
        <v>245</v>
      </c>
    </row>
    <row r="2423" spans="1:23">
      <c r="A2423" t="s">
        <v>245</v>
      </c>
    </row>
    <row r="2424" spans="1:23">
      <c r="A2424" t="s">
        <v>389</v>
      </c>
    </row>
    <row r="2425" spans="1:23">
      <c r="A2425" t="s">
        <v>390</v>
      </c>
    </row>
    <row r="2426" spans="1:23">
      <c r="A2426" t="s">
        <v>392</v>
      </c>
    </row>
    <row r="2429" spans="1:23">
      <c r="B2429" t="s">
        <v>238</v>
      </c>
      <c r="C2429" t="s">
        <v>239</v>
      </c>
      <c r="L2429" t="s">
        <v>240</v>
      </c>
    </row>
    <row r="2431" spans="1:23">
      <c r="B2431" t="s">
        <v>119</v>
      </c>
      <c r="C2431" t="s">
        <v>225</v>
      </c>
      <c r="D2431" t="s">
        <v>226</v>
      </c>
      <c r="E2431" t="s">
        <v>227</v>
      </c>
      <c r="F2431" t="s">
        <v>228</v>
      </c>
      <c r="G2431" t="s">
        <v>229</v>
      </c>
      <c r="H2431" t="s">
        <v>230</v>
      </c>
      <c r="I2431" t="s">
        <v>231</v>
      </c>
      <c r="J2431" t="s">
        <v>232</v>
      </c>
      <c r="K2431" t="s">
        <v>233</v>
      </c>
      <c r="L2431" t="s">
        <v>225</v>
      </c>
      <c r="M2431" t="s">
        <v>226</v>
      </c>
      <c r="N2431" t="s">
        <v>227</v>
      </c>
      <c r="O2431" t="s">
        <v>228</v>
      </c>
      <c r="P2431" t="s">
        <v>229</v>
      </c>
      <c r="Q2431" t="s">
        <v>230</v>
      </c>
      <c r="R2431" t="s">
        <v>231</v>
      </c>
      <c r="S2431" t="s">
        <v>232</v>
      </c>
      <c r="T2431" t="s">
        <v>233</v>
      </c>
      <c r="U2431" t="s">
        <v>122</v>
      </c>
      <c r="V2431" t="s">
        <v>241</v>
      </c>
      <c r="W2431" t="s">
        <v>224</v>
      </c>
    </row>
    <row r="2433" spans="1:23">
      <c r="A2433" t="s">
        <v>273</v>
      </c>
      <c r="B2433">
        <v>3.17</v>
      </c>
      <c r="C2433">
        <v>0</v>
      </c>
      <c r="D2433">
        <v>0</v>
      </c>
      <c r="E2433">
        <v>0</v>
      </c>
      <c r="F2433">
        <v>0</v>
      </c>
      <c r="G2433">
        <v>0</v>
      </c>
      <c r="H2433">
        <v>0</v>
      </c>
      <c r="I2433">
        <v>0</v>
      </c>
      <c r="J2433">
        <v>0</v>
      </c>
      <c r="K2433">
        <v>0</v>
      </c>
      <c r="L2433">
        <v>0</v>
      </c>
      <c r="M2433">
        <v>0</v>
      </c>
      <c r="N2433">
        <v>0</v>
      </c>
      <c r="O2433">
        <v>0</v>
      </c>
      <c r="P2433">
        <v>0</v>
      </c>
      <c r="Q2433">
        <v>0</v>
      </c>
      <c r="R2433">
        <v>0</v>
      </c>
      <c r="S2433">
        <v>0</v>
      </c>
      <c r="T2433">
        <v>0</v>
      </c>
      <c r="U2433">
        <v>0</v>
      </c>
      <c r="V2433">
        <v>0</v>
      </c>
      <c r="W2433">
        <v>1.48</v>
      </c>
    </row>
    <row r="2434" spans="1:23">
      <c r="A2434" t="s">
        <v>274</v>
      </c>
      <c r="B2434">
        <v>2.38</v>
      </c>
      <c r="C2434">
        <v>0</v>
      </c>
      <c r="D2434">
        <v>0</v>
      </c>
      <c r="E2434">
        <v>0</v>
      </c>
      <c r="F2434">
        <v>0</v>
      </c>
      <c r="G2434">
        <v>0</v>
      </c>
      <c r="H2434">
        <v>0</v>
      </c>
      <c r="I2434">
        <v>0</v>
      </c>
      <c r="J2434">
        <v>0</v>
      </c>
      <c r="K2434">
        <v>0</v>
      </c>
      <c r="L2434">
        <v>0</v>
      </c>
      <c r="M2434">
        <v>0</v>
      </c>
      <c r="N2434">
        <v>0</v>
      </c>
      <c r="O2434">
        <v>0</v>
      </c>
      <c r="P2434">
        <v>0</v>
      </c>
      <c r="Q2434">
        <v>0</v>
      </c>
      <c r="R2434">
        <v>0</v>
      </c>
      <c r="S2434">
        <v>0</v>
      </c>
      <c r="T2434">
        <v>0</v>
      </c>
      <c r="U2434">
        <v>0</v>
      </c>
      <c r="V2434">
        <v>0</v>
      </c>
      <c r="W2434">
        <v>1.1100000000000001</v>
      </c>
    </row>
    <row r="2435" spans="1:23">
      <c r="A2435" t="s">
        <v>275</v>
      </c>
      <c r="B2435">
        <v>5.56</v>
      </c>
      <c r="C2435">
        <v>0</v>
      </c>
      <c r="D2435">
        <v>11.11</v>
      </c>
      <c r="E2435">
        <v>20</v>
      </c>
      <c r="F2435">
        <v>0</v>
      </c>
      <c r="G2435">
        <v>0</v>
      </c>
      <c r="H2435">
        <v>0</v>
      </c>
      <c r="I2435">
        <v>0</v>
      </c>
      <c r="J2435">
        <v>0</v>
      </c>
      <c r="K2435">
        <v>0</v>
      </c>
      <c r="L2435">
        <v>0</v>
      </c>
      <c r="M2435">
        <v>11.11</v>
      </c>
      <c r="N2435">
        <v>8.33</v>
      </c>
      <c r="O2435">
        <v>0</v>
      </c>
      <c r="P2435">
        <v>0</v>
      </c>
      <c r="Q2435">
        <v>0</v>
      </c>
      <c r="R2435">
        <v>11.11</v>
      </c>
      <c r="S2435">
        <v>0</v>
      </c>
      <c r="T2435">
        <v>0</v>
      </c>
      <c r="U2435">
        <v>0</v>
      </c>
      <c r="V2435">
        <v>0</v>
      </c>
      <c r="W2435">
        <v>4.43</v>
      </c>
    </row>
    <row r="2436" spans="1:23">
      <c r="A2436" t="s">
        <v>276</v>
      </c>
      <c r="B2436">
        <v>44.44</v>
      </c>
      <c r="C2436">
        <v>33.33</v>
      </c>
      <c r="D2436">
        <v>33.33</v>
      </c>
      <c r="E2436">
        <v>20</v>
      </c>
      <c r="F2436">
        <v>0</v>
      </c>
      <c r="G2436">
        <v>33.33</v>
      </c>
      <c r="H2436">
        <v>75</v>
      </c>
      <c r="I2436">
        <v>0</v>
      </c>
      <c r="J2436">
        <v>50</v>
      </c>
      <c r="K2436">
        <v>0</v>
      </c>
      <c r="L2436">
        <v>37.5</v>
      </c>
      <c r="M2436">
        <v>22.22</v>
      </c>
      <c r="N2436">
        <v>16.670000000000002</v>
      </c>
      <c r="O2436">
        <v>15.38</v>
      </c>
      <c r="P2436">
        <v>50</v>
      </c>
      <c r="Q2436">
        <v>0</v>
      </c>
      <c r="R2436">
        <v>22.22</v>
      </c>
      <c r="S2436">
        <v>16.670000000000002</v>
      </c>
      <c r="T2436">
        <v>33.33</v>
      </c>
      <c r="U2436">
        <v>42.86</v>
      </c>
      <c r="V2436">
        <v>20.83</v>
      </c>
      <c r="W2436">
        <v>34.32</v>
      </c>
    </row>
    <row r="2437" spans="1:23">
      <c r="A2437" t="s">
        <v>277</v>
      </c>
      <c r="B2437">
        <v>42.06</v>
      </c>
      <c r="C2437">
        <v>66.67</v>
      </c>
      <c r="D2437">
        <v>55.56</v>
      </c>
      <c r="E2437">
        <v>60</v>
      </c>
      <c r="F2437">
        <v>100</v>
      </c>
      <c r="G2437">
        <v>66.67</v>
      </c>
      <c r="H2437">
        <v>25</v>
      </c>
      <c r="I2437">
        <v>100</v>
      </c>
      <c r="J2437">
        <v>50</v>
      </c>
      <c r="K2437">
        <v>100</v>
      </c>
      <c r="L2437">
        <v>62.5</v>
      </c>
      <c r="M2437">
        <v>66.67</v>
      </c>
      <c r="N2437">
        <v>66.67</v>
      </c>
      <c r="O2437">
        <v>84.62</v>
      </c>
      <c r="P2437">
        <v>50</v>
      </c>
      <c r="Q2437">
        <v>100</v>
      </c>
      <c r="R2437">
        <v>66.67</v>
      </c>
      <c r="S2437">
        <v>66.67</v>
      </c>
      <c r="T2437">
        <v>66.67</v>
      </c>
      <c r="U2437">
        <v>42.86</v>
      </c>
      <c r="V2437">
        <v>58.33</v>
      </c>
      <c r="W2437">
        <v>54.61</v>
      </c>
    </row>
    <row r="2438" spans="1:23">
      <c r="A2438" t="s">
        <v>218</v>
      </c>
      <c r="B2438">
        <v>2.38</v>
      </c>
      <c r="C2438">
        <v>0</v>
      </c>
      <c r="D2438">
        <v>0</v>
      </c>
      <c r="E2438">
        <v>0</v>
      </c>
      <c r="F2438">
        <v>0</v>
      </c>
      <c r="G2438">
        <v>0</v>
      </c>
      <c r="H2438">
        <v>0</v>
      </c>
      <c r="I2438">
        <v>0</v>
      </c>
      <c r="J2438">
        <v>0</v>
      </c>
      <c r="K2438">
        <v>0</v>
      </c>
      <c r="L2438">
        <v>0</v>
      </c>
      <c r="M2438">
        <v>0</v>
      </c>
      <c r="N2438">
        <v>8.33</v>
      </c>
      <c r="O2438">
        <v>0</v>
      </c>
      <c r="P2438">
        <v>0</v>
      </c>
      <c r="Q2438">
        <v>0</v>
      </c>
      <c r="R2438">
        <v>0</v>
      </c>
      <c r="S2438">
        <v>16.670000000000002</v>
      </c>
      <c r="T2438">
        <v>0</v>
      </c>
      <c r="U2438">
        <v>14.29</v>
      </c>
      <c r="V2438">
        <v>20.83</v>
      </c>
      <c r="W2438">
        <v>4.0599999999999996</v>
      </c>
    </row>
    <row r="2439" spans="1:23">
      <c r="A2439" t="s">
        <v>253</v>
      </c>
      <c r="B2439">
        <v>100</v>
      </c>
      <c r="C2439">
        <v>100</v>
      </c>
      <c r="D2439">
        <v>100</v>
      </c>
      <c r="E2439">
        <v>100</v>
      </c>
      <c r="F2439">
        <v>100</v>
      </c>
      <c r="G2439">
        <v>100</v>
      </c>
      <c r="H2439">
        <v>100</v>
      </c>
      <c r="I2439">
        <v>100</v>
      </c>
      <c r="J2439">
        <v>100</v>
      </c>
      <c r="K2439">
        <v>100</v>
      </c>
      <c r="L2439">
        <v>100</v>
      </c>
      <c r="M2439">
        <v>100</v>
      </c>
      <c r="N2439">
        <v>100</v>
      </c>
      <c r="O2439">
        <v>100</v>
      </c>
      <c r="P2439">
        <v>100</v>
      </c>
      <c r="Q2439">
        <v>100</v>
      </c>
      <c r="R2439">
        <v>100</v>
      </c>
      <c r="S2439">
        <v>100</v>
      </c>
      <c r="T2439">
        <v>100</v>
      </c>
      <c r="U2439">
        <v>100</v>
      </c>
      <c r="V2439">
        <v>100</v>
      </c>
      <c r="W2439">
        <v>100</v>
      </c>
    </row>
    <row r="2440" spans="1:23">
      <c r="A2440" t="s">
        <v>254</v>
      </c>
      <c r="B2440">
        <v>126</v>
      </c>
      <c r="C2440">
        <v>6</v>
      </c>
      <c r="D2440">
        <v>9</v>
      </c>
      <c r="E2440">
        <v>5</v>
      </c>
      <c r="F2440">
        <v>4</v>
      </c>
      <c r="G2440">
        <v>3</v>
      </c>
      <c r="H2440">
        <v>4</v>
      </c>
      <c r="I2440">
        <v>2</v>
      </c>
      <c r="J2440">
        <v>4</v>
      </c>
      <c r="K2440">
        <v>4</v>
      </c>
      <c r="L2440">
        <v>8</v>
      </c>
      <c r="M2440">
        <v>9</v>
      </c>
      <c r="N2440">
        <v>12</v>
      </c>
      <c r="O2440">
        <v>13</v>
      </c>
      <c r="P2440">
        <v>4</v>
      </c>
      <c r="Q2440">
        <v>3</v>
      </c>
      <c r="R2440">
        <v>9</v>
      </c>
      <c r="S2440">
        <v>6</v>
      </c>
      <c r="T2440">
        <v>9</v>
      </c>
      <c r="U2440">
        <v>7</v>
      </c>
      <c r="V2440">
        <v>24</v>
      </c>
      <c r="W2440">
        <v>271</v>
      </c>
    </row>
    <row r="2441" spans="1:23">
      <c r="A2441" t="s">
        <v>255</v>
      </c>
      <c r="B2441">
        <v>86.51</v>
      </c>
      <c r="C2441">
        <v>100</v>
      </c>
      <c r="D2441">
        <v>88.89</v>
      </c>
      <c r="E2441">
        <v>80</v>
      </c>
      <c r="F2441">
        <v>100</v>
      </c>
      <c r="G2441">
        <v>100</v>
      </c>
      <c r="H2441">
        <v>100</v>
      </c>
      <c r="I2441">
        <v>100</v>
      </c>
      <c r="J2441">
        <v>100</v>
      </c>
      <c r="K2441">
        <v>100</v>
      </c>
      <c r="L2441">
        <v>100</v>
      </c>
      <c r="M2441">
        <v>88.89</v>
      </c>
      <c r="N2441">
        <v>83.33</v>
      </c>
      <c r="O2441">
        <v>100</v>
      </c>
      <c r="P2441">
        <v>100</v>
      </c>
      <c r="Q2441">
        <v>100</v>
      </c>
      <c r="R2441">
        <v>88.89</v>
      </c>
      <c r="S2441">
        <v>83.33</v>
      </c>
      <c r="T2441">
        <v>100</v>
      </c>
      <c r="U2441">
        <v>85.71</v>
      </c>
      <c r="V2441">
        <v>79.17</v>
      </c>
      <c r="W2441">
        <v>88.93</v>
      </c>
    </row>
    <row r="2442" spans="1:23">
      <c r="A2442" t="s">
        <v>256</v>
      </c>
      <c r="B2442">
        <v>5.56</v>
      </c>
      <c r="C2442">
        <v>0</v>
      </c>
      <c r="D2442">
        <v>0</v>
      </c>
      <c r="E2442">
        <v>0</v>
      </c>
      <c r="F2442">
        <v>0</v>
      </c>
      <c r="G2442">
        <v>0</v>
      </c>
      <c r="H2442">
        <v>0</v>
      </c>
      <c r="I2442">
        <v>0</v>
      </c>
      <c r="J2442">
        <v>0</v>
      </c>
      <c r="K2442">
        <v>0</v>
      </c>
      <c r="L2442">
        <v>0</v>
      </c>
      <c r="M2442">
        <v>0</v>
      </c>
      <c r="N2442">
        <v>0</v>
      </c>
      <c r="O2442">
        <v>0</v>
      </c>
      <c r="P2442">
        <v>0</v>
      </c>
      <c r="Q2442">
        <v>0</v>
      </c>
      <c r="R2442">
        <v>0</v>
      </c>
      <c r="S2442">
        <v>0</v>
      </c>
      <c r="T2442">
        <v>0</v>
      </c>
      <c r="U2442">
        <v>0</v>
      </c>
      <c r="V2442">
        <v>0</v>
      </c>
      <c r="W2442">
        <v>2.58</v>
      </c>
    </row>
    <row r="2443" spans="1:23">
      <c r="A2443" t="s">
        <v>257</v>
      </c>
      <c r="B2443">
        <v>4.2</v>
      </c>
      <c r="C2443">
        <v>4.7</v>
      </c>
      <c r="D2443">
        <v>4.4000000000000004</v>
      </c>
      <c r="E2443">
        <v>4.4000000000000004</v>
      </c>
      <c r="F2443">
        <v>5</v>
      </c>
      <c r="G2443">
        <v>4.7</v>
      </c>
      <c r="H2443">
        <v>4.3</v>
      </c>
      <c r="I2443">
        <v>5</v>
      </c>
      <c r="J2443">
        <v>4.5</v>
      </c>
      <c r="K2443">
        <v>5</v>
      </c>
      <c r="L2443">
        <v>4.5999999999999996</v>
      </c>
      <c r="M2443">
        <v>4.5999999999999996</v>
      </c>
      <c r="N2443">
        <v>4.5999999999999996</v>
      </c>
      <c r="O2443">
        <v>4.8</v>
      </c>
      <c r="P2443">
        <v>4.5</v>
      </c>
      <c r="Q2443">
        <v>5</v>
      </c>
      <c r="R2443">
        <v>4.5999999999999996</v>
      </c>
      <c r="S2443">
        <v>4.8</v>
      </c>
      <c r="T2443">
        <v>4.7</v>
      </c>
      <c r="U2443">
        <v>4.5</v>
      </c>
      <c r="V2443">
        <v>4.7</v>
      </c>
      <c r="W2443">
        <v>4.5</v>
      </c>
    </row>
    <row r="2444" spans="1:23">
      <c r="A2444" t="s">
        <v>258</v>
      </c>
      <c r="B2444">
        <v>80.7</v>
      </c>
      <c r="C2444">
        <v>91.7</v>
      </c>
      <c r="D2444">
        <v>86.1</v>
      </c>
      <c r="E2444">
        <v>85</v>
      </c>
      <c r="F2444">
        <v>100</v>
      </c>
      <c r="G2444">
        <v>91.7</v>
      </c>
      <c r="H2444">
        <v>81.3</v>
      </c>
      <c r="I2444">
        <v>100</v>
      </c>
      <c r="J2444">
        <v>87.5</v>
      </c>
      <c r="K2444">
        <v>100</v>
      </c>
      <c r="L2444">
        <v>90.6</v>
      </c>
      <c r="M2444">
        <v>88.9</v>
      </c>
      <c r="N2444">
        <v>90.9</v>
      </c>
      <c r="O2444">
        <v>96.2</v>
      </c>
      <c r="P2444">
        <v>87.5</v>
      </c>
      <c r="Q2444">
        <v>100</v>
      </c>
      <c r="R2444">
        <v>88.9</v>
      </c>
      <c r="S2444">
        <v>95</v>
      </c>
      <c r="T2444">
        <v>91.7</v>
      </c>
      <c r="U2444">
        <v>87.5</v>
      </c>
      <c r="V2444">
        <v>93.4</v>
      </c>
      <c r="W2444">
        <v>86.3</v>
      </c>
    </row>
    <row r="2445" spans="1:23">
      <c r="A2445" t="s">
        <v>245</v>
      </c>
    </row>
    <row r="2446" spans="1:23">
      <c r="A2446" t="s">
        <v>245</v>
      </c>
    </row>
    <row r="2447" spans="1:23">
      <c r="A2447" t="s">
        <v>389</v>
      </c>
    </row>
    <row r="2448" spans="1:23">
      <c r="A2448" t="s">
        <v>390</v>
      </c>
    </row>
    <row r="2449" spans="1:23">
      <c r="A2449" t="s">
        <v>393</v>
      </c>
    </row>
    <row r="2452" spans="1:23">
      <c r="B2452" t="s">
        <v>238</v>
      </c>
      <c r="C2452" t="s">
        <v>239</v>
      </c>
      <c r="L2452" t="s">
        <v>240</v>
      </c>
    </row>
    <row r="2454" spans="1:23">
      <c r="B2454" t="s">
        <v>119</v>
      </c>
      <c r="C2454" t="s">
        <v>225</v>
      </c>
      <c r="D2454" t="s">
        <v>226</v>
      </c>
      <c r="E2454" t="s">
        <v>227</v>
      </c>
      <c r="F2454" t="s">
        <v>228</v>
      </c>
      <c r="G2454" t="s">
        <v>229</v>
      </c>
      <c r="H2454" t="s">
        <v>230</v>
      </c>
      <c r="I2454" t="s">
        <v>231</v>
      </c>
      <c r="J2454" t="s">
        <v>232</v>
      </c>
      <c r="K2454" t="s">
        <v>233</v>
      </c>
      <c r="L2454" t="s">
        <v>225</v>
      </c>
      <c r="M2454" t="s">
        <v>226</v>
      </c>
      <c r="N2454" t="s">
        <v>227</v>
      </c>
      <c r="O2454" t="s">
        <v>228</v>
      </c>
      <c r="P2454" t="s">
        <v>229</v>
      </c>
      <c r="Q2454" t="s">
        <v>230</v>
      </c>
      <c r="R2454" t="s">
        <v>231</v>
      </c>
      <c r="S2454" t="s">
        <v>232</v>
      </c>
      <c r="T2454" t="s">
        <v>233</v>
      </c>
      <c r="U2454" t="s">
        <v>122</v>
      </c>
      <c r="V2454" t="s">
        <v>241</v>
      </c>
      <c r="W2454" t="s">
        <v>224</v>
      </c>
    </row>
    <row r="2456" spans="1:23">
      <c r="A2456" t="s">
        <v>273</v>
      </c>
      <c r="B2456">
        <v>3.17</v>
      </c>
      <c r="C2456">
        <v>0</v>
      </c>
      <c r="D2456">
        <v>0</v>
      </c>
      <c r="E2456">
        <v>0</v>
      </c>
      <c r="F2456">
        <v>0</v>
      </c>
      <c r="G2456">
        <v>0</v>
      </c>
      <c r="H2456">
        <v>0</v>
      </c>
      <c r="I2456">
        <v>0</v>
      </c>
      <c r="J2456">
        <v>0</v>
      </c>
      <c r="K2456">
        <v>0</v>
      </c>
      <c r="L2456">
        <v>0</v>
      </c>
      <c r="M2456">
        <v>0</v>
      </c>
      <c r="N2456">
        <v>0</v>
      </c>
      <c r="O2456">
        <v>0</v>
      </c>
      <c r="P2456">
        <v>0</v>
      </c>
      <c r="Q2456">
        <v>0</v>
      </c>
      <c r="R2456">
        <v>0</v>
      </c>
      <c r="S2456">
        <v>0</v>
      </c>
      <c r="T2456">
        <v>0</v>
      </c>
      <c r="U2456">
        <v>0</v>
      </c>
      <c r="V2456">
        <v>0</v>
      </c>
      <c r="W2456">
        <v>1.48</v>
      </c>
    </row>
    <row r="2457" spans="1:23">
      <c r="A2457" t="s">
        <v>274</v>
      </c>
      <c r="B2457">
        <v>3.17</v>
      </c>
      <c r="C2457">
        <v>0</v>
      </c>
      <c r="D2457">
        <v>0</v>
      </c>
      <c r="E2457">
        <v>0</v>
      </c>
      <c r="F2457">
        <v>0</v>
      </c>
      <c r="G2457">
        <v>0</v>
      </c>
      <c r="H2457">
        <v>0</v>
      </c>
      <c r="I2457">
        <v>0</v>
      </c>
      <c r="J2457">
        <v>0</v>
      </c>
      <c r="K2457">
        <v>0</v>
      </c>
      <c r="L2457">
        <v>0</v>
      </c>
      <c r="M2457">
        <v>0</v>
      </c>
      <c r="N2457">
        <v>0</v>
      </c>
      <c r="O2457">
        <v>0</v>
      </c>
      <c r="P2457">
        <v>0</v>
      </c>
      <c r="Q2457">
        <v>0</v>
      </c>
      <c r="R2457">
        <v>0</v>
      </c>
      <c r="S2457">
        <v>0</v>
      </c>
      <c r="T2457">
        <v>0</v>
      </c>
      <c r="U2457">
        <v>0</v>
      </c>
      <c r="V2457">
        <v>0</v>
      </c>
      <c r="W2457">
        <v>1.48</v>
      </c>
    </row>
    <row r="2458" spans="1:23">
      <c r="A2458" t="s">
        <v>275</v>
      </c>
      <c r="B2458">
        <v>11.9</v>
      </c>
      <c r="C2458">
        <v>0</v>
      </c>
      <c r="D2458">
        <v>11.11</v>
      </c>
      <c r="E2458">
        <v>20</v>
      </c>
      <c r="F2458">
        <v>0</v>
      </c>
      <c r="G2458">
        <v>0</v>
      </c>
      <c r="H2458">
        <v>0</v>
      </c>
      <c r="I2458">
        <v>0</v>
      </c>
      <c r="J2458">
        <v>0</v>
      </c>
      <c r="K2458">
        <v>0</v>
      </c>
      <c r="L2458">
        <v>0</v>
      </c>
      <c r="M2458">
        <v>11.11</v>
      </c>
      <c r="N2458">
        <v>16.670000000000002</v>
      </c>
      <c r="O2458">
        <v>7.69</v>
      </c>
      <c r="P2458">
        <v>0</v>
      </c>
      <c r="Q2458">
        <v>0</v>
      </c>
      <c r="R2458">
        <v>0</v>
      </c>
      <c r="S2458">
        <v>0</v>
      </c>
      <c r="T2458">
        <v>0</v>
      </c>
      <c r="U2458">
        <v>0</v>
      </c>
      <c r="V2458">
        <v>0</v>
      </c>
      <c r="W2458">
        <v>7.75</v>
      </c>
    </row>
    <row r="2459" spans="1:23">
      <c r="A2459" t="s">
        <v>276</v>
      </c>
      <c r="B2459">
        <v>42.06</v>
      </c>
      <c r="C2459">
        <v>50</v>
      </c>
      <c r="D2459">
        <v>33.33</v>
      </c>
      <c r="E2459">
        <v>20</v>
      </c>
      <c r="F2459">
        <v>25</v>
      </c>
      <c r="G2459">
        <v>33.33</v>
      </c>
      <c r="H2459">
        <v>50</v>
      </c>
      <c r="I2459">
        <v>0</v>
      </c>
      <c r="J2459">
        <v>50</v>
      </c>
      <c r="K2459">
        <v>0</v>
      </c>
      <c r="L2459">
        <v>37.5</v>
      </c>
      <c r="M2459">
        <v>11.11</v>
      </c>
      <c r="N2459">
        <v>33.33</v>
      </c>
      <c r="O2459">
        <v>7.69</v>
      </c>
      <c r="P2459">
        <v>25</v>
      </c>
      <c r="Q2459">
        <v>0</v>
      </c>
      <c r="R2459">
        <v>33.33</v>
      </c>
      <c r="S2459">
        <v>33.33</v>
      </c>
      <c r="T2459">
        <v>44.44</v>
      </c>
      <c r="U2459">
        <v>42.86</v>
      </c>
      <c r="V2459">
        <v>25</v>
      </c>
      <c r="W2459">
        <v>34.69</v>
      </c>
    </row>
    <row r="2460" spans="1:23">
      <c r="A2460" t="s">
        <v>277</v>
      </c>
      <c r="B2460">
        <v>37.299999999999997</v>
      </c>
      <c r="C2460">
        <v>50</v>
      </c>
      <c r="D2460">
        <v>55.56</v>
      </c>
      <c r="E2460">
        <v>60</v>
      </c>
      <c r="F2460">
        <v>75</v>
      </c>
      <c r="G2460">
        <v>66.67</v>
      </c>
      <c r="H2460">
        <v>50</v>
      </c>
      <c r="I2460">
        <v>100</v>
      </c>
      <c r="J2460">
        <v>50</v>
      </c>
      <c r="K2460">
        <v>100</v>
      </c>
      <c r="L2460">
        <v>62.5</v>
      </c>
      <c r="M2460">
        <v>77.78</v>
      </c>
      <c r="N2460">
        <v>41.67</v>
      </c>
      <c r="O2460">
        <v>84.62</v>
      </c>
      <c r="P2460">
        <v>75</v>
      </c>
      <c r="Q2460">
        <v>100</v>
      </c>
      <c r="R2460">
        <v>66.67</v>
      </c>
      <c r="S2460">
        <v>50</v>
      </c>
      <c r="T2460">
        <v>55.56</v>
      </c>
      <c r="U2460">
        <v>42.86</v>
      </c>
      <c r="V2460">
        <v>54.17</v>
      </c>
      <c r="W2460">
        <v>50.55</v>
      </c>
    </row>
    <row r="2461" spans="1:23">
      <c r="A2461" t="s">
        <v>218</v>
      </c>
      <c r="B2461">
        <v>2.38</v>
      </c>
      <c r="C2461">
        <v>0</v>
      </c>
      <c r="D2461">
        <v>0</v>
      </c>
      <c r="E2461">
        <v>0</v>
      </c>
      <c r="F2461">
        <v>0</v>
      </c>
      <c r="G2461">
        <v>0</v>
      </c>
      <c r="H2461">
        <v>0</v>
      </c>
      <c r="I2461">
        <v>0</v>
      </c>
      <c r="J2461">
        <v>0</v>
      </c>
      <c r="K2461">
        <v>0</v>
      </c>
      <c r="L2461">
        <v>0</v>
      </c>
      <c r="M2461">
        <v>0</v>
      </c>
      <c r="N2461">
        <v>8.33</v>
      </c>
      <c r="O2461">
        <v>0</v>
      </c>
      <c r="P2461">
        <v>0</v>
      </c>
      <c r="Q2461">
        <v>0</v>
      </c>
      <c r="R2461">
        <v>0</v>
      </c>
      <c r="S2461">
        <v>16.670000000000002</v>
      </c>
      <c r="T2461">
        <v>0</v>
      </c>
      <c r="U2461">
        <v>14.29</v>
      </c>
      <c r="V2461">
        <v>20.83</v>
      </c>
      <c r="W2461">
        <v>4.0599999999999996</v>
      </c>
    </row>
    <row r="2462" spans="1:23">
      <c r="A2462" t="s">
        <v>253</v>
      </c>
      <c r="B2462">
        <v>100</v>
      </c>
      <c r="C2462">
        <v>100</v>
      </c>
      <c r="D2462">
        <v>100</v>
      </c>
      <c r="E2462">
        <v>100</v>
      </c>
      <c r="F2462">
        <v>100</v>
      </c>
      <c r="G2462">
        <v>100</v>
      </c>
      <c r="H2462">
        <v>100</v>
      </c>
      <c r="I2462">
        <v>100</v>
      </c>
      <c r="J2462">
        <v>100</v>
      </c>
      <c r="K2462">
        <v>100</v>
      </c>
      <c r="L2462">
        <v>100</v>
      </c>
      <c r="M2462">
        <v>100</v>
      </c>
      <c r="N2462">
        <v>100</v>
      </c>
      <c r="O2462">
        <v>100</v>
      </c>
      <c r="P2462">
        <v>100</v>
      </c>
      <c r="Q2462">
        <v>100</v>
      </c>
      <c r="R2462">
        <v>100</v>
      </c>
      <c r="S2462">
        <v>100</v>
      </c>
      <c r="T2462">
        <v>100</v>
      </c>
      <c r="U2462">
        <v>100</v>
      </c>
      <c r="V2462">
        <v>100</v>
      </c>
      <c r="W2462">
        <v>100</v>
      </c>
    </row>
    <row r="2463" spans="1:23">
      <c r="A2463" t="s">
        <v>254</v>
      </c>
      <c r="B2463">
        <v>126</v>
      </c>
      <c r="C2463">
        <v>6</v>
      </c>
      <c r="D2463">
        <v>9</v>
      </c>
      <c r="E2463">
        <v>5</v>
      </c>
      <c r="F2463">
        <v>4</v>
      </c>
      <c r="G2463">
        <v>3</v>
      </c>
      <c r="H2463">
        <v>4</v>
      </c>
      <c r="I2463">
        <v>2</v>
      </c>
      <c r="J2463">
        <v>4</v>
      </c>
      <c r="K2463">
        <v>4</v>
      </c>
      <c r="L2463">
        <v>8</v>
      </c>
      <c r="M2463">
        <v>9</v>
      </c>
      <c r="N2463">
        <v>12</v>
      </c>
      <c r="O2463">
        <v>13</v>
      </c>
      <c r="P2463">
        <v>4</v>
      </c>
      <c r="Q2463">
        <v>3</v>
      </c>
      <c r="R2463">
        <v>9</v>
      </c>
      <c r="S2463">
        <v>6</v>
      </c>
      <c r="T2463">
        <v>9</v>
      </c>
      <c r="U2463">
        <v>7</v>
      </c>
      <c r="V2463">
        <v>24</v>
      </c>
      <c r="W2463">
        <v>271</v>
      </c>
    </row>
    <row r="2464" spans="1:23">
      <c r="A2464" t="s">
        <v>255</v>
      </c>
      <c r="B2464">
        <v>79.37</v>
      </c>
      <c r="C2464">
        <v>100</v>
      </c>
      <c r="D2464">
        <v>88.89</v>
      </c>
      <c r="E2464">
        <v>80</v>
      </c>
      <c r="F2464">
        <v>100</v>
      </c>
      <c r="G2464">
        <v>100</v>
      </c>
      <c r="H2464">
        <v>100</v>
      </c>
      <c r="I2464">
        <v>100</v>
      </c>
      <c r="J2464">
        <v>100</v>
      </c>
      <c r="K2464">
        <v>100</v>
      </c>
      <c r="L2464">
        <v>100</v>
      </c>
      <c r="M2464">
        <v>88.89</v>
      </c>
      <c r="N2464">
        <v>75</v>
      </c>
      <c r="O2464">
        <v>92.31</v>
      </c>
      <c r="P2464">
        <v>100</v>
      </c>
      <c r="Q2464">
        <v>100</v>
      </c>
      <c r="R2464">
        <v>100</v>
      </c>
      <c r="S2464">
        <v>83.33</v>
      </c>
      <c r="T2464">
        <v>100</v>
      </c>
      <c r="U2464">
        <v>85.71</v>
      </c>
      <c r="V2464">
        <v>79.17</v>
      </c>
      <c r="W2464">
        <v>85.24</v>
      </c>
    </row>
    <row r="2465" spans="1:23">
      <c r="A2465" t="s">
        <v>256</v>
      </c>
      <c r="B2465">
        <v>6.35</v>
      </c>
      <c r="C2465">
        <v>0</v>
      </c>
      <c r="D2465">
        <v>0</v>
      </c>
      <c r="E2465">
        <v>0</v>
      </c>
      <c r="F2465">
        <v>0</v>
      </c>
      <c r="G2465">
        <v>0</v>
      </c>
      <c r="H2465">
        <v>0</v>
      </c>
      <c r="I2465">
        <v>0</v>
      </c>
      <c r="J2465">
        <v>0</v>
      </c>
      <c r="K2465">
        <v>0</v>
      </c>
      <c r="L2465">
        <v>0</v>
      </c>
      <c r="M2465">
        <v>0</v>
      </c>
      <c r="N2465">
        <v>0</v>
      </c>
      <c r="O2465">
        <v>0</v>
      </c>
      <c r="P2465">
        <v>0</v>
      </c>
      <c r="Q2465">
        <v>0</v>
      </c>
      <c r="R2465">
        <v>0</v>
      </c>
      <c r="S2465">
        <v>0</v>
      </c>
      <c r="T2465">
        <v>0</v>
      </c>
      <c r="U2465">
        <v>0</v>
      </c>
      <c r="V2465">
        <v>0</v>
      </c>
      <c r="W2465">
        <v>2.95</v>
      </c>
    </row>
    <row r="2466" spans="1:23">
      <c r="A2466" t="s">
        <v>257</v>
      </c>
      <c r="B2466">
        <v>4.0999999999999996</v>
      </c>
      <c r="C2466">
        <v>4.5</v>
      </c>
      <c r="D2466">
        <v>4.4000000000000004</v>
      </c>
      <c r="E2466">
        <v>4.4000000000000004</v>
      </c>
      <c r="F2466">
        <v>4.8</v>
      </c>
      <c r="G2466">
        <v>4.7</v>
      </c>
      <c r="H2466">
        <v>4.5</v>
      </c>
      <c r="I2466">
        <v>5</v>
      </c>
      <c r="J2466">
        <v>4.5</v>
      </c>
      <c r="K2466">
        <v>5</v>
      </c>
      <c r="L2466">
        <v>4.5999999999999996</v>
      </c>
      <c r="M2466">
        <v>4.7</v>
      </c>
      <c r="N2466">
        <v>4.3</v>
      </c>
      <c r="O2466">
        <v>4.8</v>
      </c>
      <c r="P2466">
        <v>4.8</v>
      </c>
      <c r="Q2466">
        <v>5</v>
      </c>
      <c r="R2466">
        <v>4.7</v>
      </c>
      <c r="S2466">
        <v>4.5999999999999996</v>
      </c>
      <c r="T2466">
        <v>4.5999999999999996</v>
      </c>
      <c r="U2466">
        <v>4.5</v>
      </c>
      <c r="V2466">
        <v>4.7</v>
      </c>
      <c r="W2466">
        <v>4.4000000000000004</v>
      </c>
    </row>
    <row r="2467" spans="1:23">
      <c r="A2467" t="s">
        <v>258</v>
      </c>
      <c r="B2467">
        <v>77.400000000000006</v>
      </c>
      <c r="C2467">
        <v>87.5</v>
      </c>
      <c r="D2467">
        <v>86.1</v>
      </c>
      <c r="E2467">
        <v>85</v>
      </c>
      <c r="F2467">
        <v>93.8</v>
      </c>
      <c r="G2467">
        <v>91.7</v>
      </c>
      <c r="H2467">
        <v>87.5</v>
      </c>
      <c r="I2467">
        <v>100</v>
      </c>
      <c r="J2467">
        <v>87.5</v>
      </c>
      <c r="K2467">
        <v>100</v>
      </c>
      <c r="L2467">
        <v>90.6</v>
      </c>
      <c r="M2467">
        <v>91.7</v>
      </c>
      <c r="N2467">
        <v>81.8</v>
      </c>
      <c r="O2467">
        <v>94.2</v>
      </c>
      <c r="P2467">
        <v>93.8</v>
      </c>
      <c r="Q2467">
        <v>100</v>
      </c>
      <c r="R2467">
        <v>91.7</v>
      </c>
      <c r="S2467">
        <v>90</v>
      </c>
      <c r="T2467">
        <v>88.9</v>
      </c>
      <c r="U2467">
        <v>87.5</v>
      </c>
      <c r="V2467">
        <v>92.1</v>
      </c>
      <c r="W2467">
        <v>84.2</v>
      </c>
    </row>
    <row r="2468" spans="1:23">
      <c r="A2468" t="s">
        <v>245</v>
      </c>
    </row>
    <row r="2469" spans="1:23">
      <c r="A2469" t="s">
        <v>245</v>
      </c>
    </row>
    <row r="2470" spans="1:23">
      <c r="A2470" t="s">
        <v>394</v>
      </c>
    </row>
    <row r="2471" spans="1:23">
      <c r="A2471" t="s">
        <v>395</v>
      </c>
    </row>
    <row r="2472" spans="1:23">
      <c r="A2472" t="s">
        <v>396</v>
      </c>
    </row>
    <row r="2475" spans="1:23">
      <c r="B2475" t="s">
        <v>238</v>
      </c>
      <c r="C2475" t="s">
        <v>239</v>
      </c>
      <c r="L2475" t="s">
        <v>240</v>
      </c>
    </row>
    <row r="2477" spans="1:23">
      <c r="B2477" t="s">
        <v>119</v>
      </c>
      <c r="C2477" t="s">
        <v>225</v>
      </c>
      <c r="D2477" t="s">
        <v>226</v>
      </c>
      <c r="E2477" t="s">
        <v>227</v>
      </c>
      <c r="F2477" t="s">
        <v>228</v>
      </c>
      <c r="G2477" t="s">
        <v>229</v>
      </c>
      <c r="H2477" t="s">
        <v>230</v>
      </c>
      <c r="I2477" t="s">
        <v>231</v>
      </c>
      <c r="J2477" t="s">
        <v>232</v>
      </c>
      <c r="K2477" t="s">
        <v>233</v>
      </c>
      <c r="L2477" t="s">
        <v>225</v>
      </c>
      <c r="M2477" t="s">
        <v>226</v>
      </c>
      <c r="N2477" t="s">
        <v>227</v>
      </c>
      <c r="O2477" t="s">
        <v>228</v>
      </c>
      <c r="P2477" t="s">
        <v>229</v>
      </c>
      <c r="Q2477" t="s">
        <v>230</v>
      </c>
      <c r="R2477" t="s">
        <v>231</v>
      </c>
      <c r="S2477" t="s">
        <v>232</v>
      </c>
      <c r="T2477" t="s">
        <v>233</v>
      </c>
      <c r="U2477" t="s">
        <v>122</v>
      </c>
      <c r="V2477" t="s">
        <v>241</v>
      </c>
      <c r="W2477" t="s">
        <v>224</v>
      </c>
    </row>
    <row r="2479" spans="1:23">
      <c r="A2479" t="s">
        <v>273</v>
      </c>
      <c r="B2479">
        <v>2.38</v>
      </c>
      <c r="C2479">
        <v>0</v>
      </c>
      <c r="D2479">
        <v>0</v>
      </c>
      <c r="E2479">
        <v>0</v>
      </c>
      <c r="F2479">
        <v>0</v>
      </c>
      <c r="G2479">
        <v>0</v>
      </c>
      <c r="H2479">
        <v>0</v>
      </c>
      <c r="I2479">
        <v>0</v>
      </c>
      <c r="J2479">
        <v>0</v>
      </c>
      <c r="K2479">
        <v>0</v>
      </c>
      <c r="L2479">
        <v>0</v>
      </c>
      <c r="M2479">
        <v>0</v>
      </c>
      <c r="N2479">
        <v>0</v>
      </c>
      <c r="O2479">
        <v>0</v>
      </c>
      <c r="P2479">
        <v>0</v>
      </c>
      <c r="Q2479">
        <v>0</v>
      </c>
      <c r="R2479">
        <v>0</v>
      </c>
      <c r="S2479">
        <v>0</v>
      </c>
      <c r="T2479">
        <v>0</v>
      </c>
      <c r="U2479">
        <v>0</v>
      </c>
      <c r="V2479">
        <v>0</v>
      </c>
      <c r="W2479">
        <v>1.21</v>
      </c>
    </row>
    <row r="2480" spans="1:23">
      <c r="A2480" t="s">
        <v>274</v>
      </c>
      <c r="B2480">
        <v>1.59</v>
      </c>
      <c r="C2480">
        <v>0</v>
      </c>
      <c r="D2480">
        <v>0</v>
      </c>
      <c r="E2480">
        <v>0</v>
      </c>
      <c r="F2480">
        <v>0</v>
      </c>
      <c r="G2480">
        <v>0</v>
      </c>
      <c r="H2480">
        <v>0</v>
      </c>
      <c r="I2480">
        <v>0</v>
      </c>
      <c r="J2480">
        <v>0</v>
      </c>
      <c r="K2480">
        <v>0</v>
      </c>
      <c r="L2480">
        <v>0</v>
      </c>
      <c r="M2480">
        <v>0</v>
      </c>
      <c r="N2480">
        <v>0</v>
      </c>
      <c r="O2480">
        <v>0</v>
      </c>
      <c r="P2480">
        <v>0</v>
      </c>
      <c r="Q2480">
        <v>0</v>
      </c>
      <c r="R2480">
        <v>0</v>
      </c>
      <c r="S2480">
        <v>0</v>
      </c>
      <c r="T2480">
        <v>0</v>
      </c>
      <c r="U2480">
        <v>0</v>
      </c>
      <c r="V2480">
        <v>0</v>
      </c>
      <c r="W2480">
        <v>0.81</v>
      </c>
    </row>
    <row r="2481" spans="1:23">
      <c r="A2481" t="s">
        <v>275</v>
      </c>
      <c r="B2481">
        <v>11.9</v>
      </c>
      <c r="C2481">
        <v>0</v>
      </c>
      <c r="D2481">
        <v>11.11</v>
      </c>
      <c r="E2481">
        <v>20</v>
      </c>
      <c r="F2481">
        <v>0</v>
      </c>
      <c r="G2481">
        <v>0</v>
      </c>
      <c r="H2481">
        <v>0</v>
      </c>
      <c r="I2481">
        <v>0</v>
      </c>
      <c r="J2481">
        <v>0</v>
      </c>
      <c r="K2481">
        <v>0</v>
      </c>
      <c r="L2481">
        <v>0</v>
      </c>
      <c r="M2481">
        <v>11.11</v>
      </c>
      <c r="N2481">
        <v>8.33</v>
      </c>
      <c r="O2481">
        <v>0</v>
      </c>
      <c r="P2481">
        <v>0</v>
      </c>
      <c r="Q2481">
        <v>0</v>
      </c>
      <c r="R2481">
        <v>0</v>
      </c>
      <c r="S2481">
        <v>16.670000000000002</v>
      </c>
      <c r="T2481">
        <v>0</v>
      </c>
      <c r="U2481">
        <v>0</v>
      </c>
      <c r="V2481">
        <v>0</v>
      </c>
      <c r="W2481">
        <v>8.1</v>
      </c>
    </row>
    <row r="2482" spans="1:23">
      <c r="A2482" t="s">
        <v>276</v>
      </c>
      <c r="B2482">
        <v>45.24</v>
      </c>
      <c r="C2482">
        <v>66.67</v>
      </c>
      <c r="D2482">
        <v>33.33</v>
      </c>
      <c r="E2482">
        <v>20</v>
      </c>
      <c r="F2482">
        <v>0</v>
      </c>
      <c r="G2482">
        <v>33.33</v>
      </c>
      <c r="H2482">
        <v>25</v>
      </c>
      <c r="I2482">
        <v>0</v>
      </c>
      <c r="J2482">
        <v>50</v>
      </c>
      <c r="K2482">
        <v>25</v>
      </c>
      <c r="L2482">
        <v>12.5</v>
      </c>
      <c r="M2482">
        <v>22.22</v>
      </c>
      <c r="N2482">
        <v>25</v>
      </c>
      <c r="O2482">
        <v>23.08</v>
      </c>
      <c r="P2482">
        <v>25</v>
      </c>
      <c r="Q2482">
        <v>0</v>
      </c>
      <c r="R2482">
        <v>11.11</v>
      </c>
      <c r="S2482">
        <v>16.670000000000002</v>
      </c>
      <c r="T2482">
        <v>11.11</v>
      </c>
      <c r="U2482">
        <v>42.86</v>
      </c>
      <c r="V2482">
        <v>0</v>
      </c>
      <c r="W2482">
        <v>34.82</v>
      </c>
    </row>
    <row r="2483" spans="1:23">
      <c r="A2483" t="s">
        <v>277</v>
      </c>
      <c r="B2483">
        <v>36.51</v>
      </c>
      <c r="C2483">
        <v>33.33</v>
      </c>
      <c r="D2483">
        <v>55.56</v>
      </c>
      <c r="E2483">
        <v>60</v>
      </c>
      <c r="F2483">
        <v>100</v>
      </c>
      <c r="G2483">
        <v>66.67</v>
      </c>
      <c r="H2483">
        <v>75</v>
      </c>
      <c r="I2483">
        <v>100</v>
      </c>
      <c r="J2483">
        <v>50</v>
      </c>
      <c r="K2483">
        <v>50</v>
      </c>
      <c r="L2483">
        <v>62.5</v>
      </c>
      <c r="M2483">
        <v>66.67</v>
      </c>
      <c r="N2483">
        <v>33.33</v>
      </c>
      <c r="O2483">
        <v>76.92</v>
      </c>
      <c r="P2483">
        <v>75</v>
      </c>
      <c r="Q2483">
        <v>100</v>
      </c>
      <c r="R2483">
        <v>88.89</v>
      </c>
      <c r="S2483">
        <v>50</v>
      </c>
      <c r="T2483">
        <v>66.67</v>
      </c>
      <c r="U2483">
        <v>57.14</v>
      </c>
      <c r="V2483">
        <v>0</v>
      </c>
      <c r="W2483">
        <v>49.8</v>
      </c>
    </row>
    <row r="2484" spans="1:23">
      <c r="A2484" t="s">
        <v>218</v>
      </c>
      <c r="B2484">
        <v>2.38</v>
      </c>
      <c r="C2484">
        <v>0</v>
      </c>
      <c r="D2484">
        <v>0</v>
      </c>
      <c r="E2484">
        <v>0</v>
      </c>
      <c r="F2484">
        <v>0</v>
      </c>
      <c r="G2484">
        <v>0</v>
      </c>
      <c r="H2484">
        <v>0</v>
      </c>
      <c r="I2484">
        <v>0</v>
      </c>
      <c r="J2484">
        <v>0</v>
      </c>
      <c r="K2484">
        <v>25</v>
      </c>
      <c r="L2484">
        <v>25</v>
      </c>
      <c r="M2484">
        <v>0</v>
      </c>
      <c r="N2484">
        <v>33.33</v>
      </c>
      <c r="O2484">
        <v>0</v>
      </c>
      <c r="P2484">
        <v>0</v>
      </c>
      <c r="Q2484">
        <v>0</v>
      </c>
      <c r="R2484">
        <v>0</v>
      </c>
      <c r="S2484">
        <v>16.670000000000002</v>
      </c>
      <c r="T2484">
        <v>22.22</v>
      </c>
      <c r="U2484">
        <v>0</v>
      </c>
      <c r="V2484">
        <v>0</v>
      </c>
      <c r="W2484">
        <v>5.26</v>
      </c>
    </row>
    <row r="2485" spans="1:23">
      <c r="A2485" t="s">
        <v>253</v>
      </c>
      <c r="B2485">
        <v>100</v>
      </c>
      <c r="C2485">
        <v>100</v>
      </c>
      <c r="D2485">
        <v>100</v>
      </c>
      <c r="E2485">
        <v>100</v>
      </c>
      <c r="F2485">
        <v>100</v>
      </c>
      <c r="G2485">
        <v>100</v>
      </c>
      <c r="H2485">
        <v>100</v>
      </c>
      <c r="I2485">
        <v>100</v>
      </c>
      <c r="J2485">
        <v>100</v>
      </c>
      <c r="K2485">
        <v>100</v>
      </c>
      <c r="L2485">
        <v>100</v>
      </c>
      <c r="M2485">
        <v>100</v>
      </c>
      <c r="N2485">
        <v>100</v>
      </c>
      <c r="O2485">
        <v>100</v>
      </c>
      <c r="P2485">
        <v>100</v>
      </c>
      <c r="Q2485">
        <v>100</v>
      </c>
      <c r="R2485">
        <v>100</v>
      </c>
      <c r="S2485">
        <v>100</v>
      </c>
      <c r="T2485">
        <v>100</v>
      </c>
      <c r="U2485">
        <v>100</v>
      </c>
      <c r="V2485">
        <v>0</v>
      </c>
      <c r="W2485">
        <v>100</v>
      </c>
    </row>
    <row r="2486" spans="1:23">
      <c r="A2486" t="s">
        <v>254</v>
      </c>
      <c r="B2486">
        <v>126</v>
      </c>
      <c r="C2486">
        <v>6</v>
      </c>
      <c r="D2486">
        <v>9</v>
      </c>
      <c r="E2486">
        <v>5</v>
      </c>
      <c r="F2486">
        <v>4</v>
      </c>
      <c r="G2486">
        <v>3</v>
      </c>
      <c r="H2486">
        <v>4</v>
      </c>
      <c r="I2486">
        <v>2</v>
      </c>
      <c r="J2486">
        <v>4</v>
      </c>
      <c r="K2486">
        <v>4</v>
      </c>
      <c r="L2486">
        <v>8</v>
      </c>
      <c r="M2486">
        <v>9</v>
      </c>
      <c r="N2486">
        <v>12</v>
      </c>
      <c r="O2486">
        <v>13</v>
      </c>
      <c r="P2486">
        <v>4</v>
      </c>
      <c r="Q2486">
        <v>3</v>
      </c>
      <c r="R2486">
        <v>9</v>
      </c>
      <c r="S2486">
        <v>6</v>
      </c>
      <c r="T2486">
        <v>9</v>
      </c>
      <c r="U2486">
        <v>7</v>
      </c>
      <c r="V2486">
        <v>0</v>
      </c>
      <c r="W2486">
        <v>247</v>
      </c>
    </row>
    <row r="2487" spans="1:23">
      <c r="A2487" t="s">
        <v>255</v>
      </c>
      <c r="B2487">
        <v>81.75</v>
      </c>
      <c r="C2487">
        <v>100</v>
      </c>
      <c r="D2487">
        <v>88.89</v>
      </c>
      <c r="E2487">
        <v>80</v>
      </c>
      <c r="F2487">
        <v>100</v>
      </c>
      <c r="G2487">
        <v>100</v>
      </c>
      <c r="H2487">
        <v>100</v>
      </c>
      <c r="I2487">
        <v>100</v>
      </c>
      <c r="J2487">
        <v>100</v>
      </c>
      <c r="K2487">
        <v>75</v>
      </c>
      <c r="L2487">
        <v>75</v>
      </c>
      <c r="M2487">
        <v>88.89</v>
      </c>
      <c r="N2487">
        <v>58.33</v>
      </c>
      <c r="O2487">
        <v>100</v>
      </c>
      <c r="P2487">
        <v>100</v>
      </c>
      <c r="Q2487">
        <v>100</v>
      </c>
      <c r="R2487">
        <v>100</v>
      </c>
      <c r="S2487">
        <v>66.67</v>
      </c>
      <c r="T2487">
        <v>77.78</v>
      </c>
      <c r="U2487">
        <v>100</v>
      </c>
      <c r="V2487">
        <v>0</v>
      </c>
      <c r="W2487">
        <v>84.62</v>
      </c>
    </row>
    <row r="2488" spans="1:23">
      <c r="A2488" t="s">
        <v>256</v>
      </c>
      <c r="B2488">
        <v>3.97</v>
      </c>
      <c r="C2488">
        <v>0</v>
      </c>
      <c r="D2488">
        <v>0</v>
      </c>
      <c r="E2488">
        <v>0</v>
      </c>
      <c r="F2488">
        <v>0</v>
      </c>
      <c r="G2488">
        <v>0</v>
      </c>
      <c r="H2488">
        <v>0</v>
      </c>
      <c r="I2488">
        <v>0</v>
      </c>
      <c r="J2488">
        <v>0</v>
      </c>
      <c r="K2488">
        <v>0</v>
      </c>
      <c r="L2488">
        <v>0</v>
      </c>
      <c r="M2488">
        <v>0</v>
      </c>
      <c r="N2488">
        <v>0</v>
      </c>
      <c r="O2488">
        <v>0</v>
      </c>
      <c r="P2488">
        <v>0</v>
      </c>
      <c r="Q2488">
        <v>0</v>
      </c>
      <c r="R2488">
        <v>0</v>
      </c>
      <c r="S2488">
        <v>0</v>
      </c>
      <c r="T2488">
        <v>0</v>
      </c>
      <c r="U2488">
        <v>0</v>
      </c>
      <c r="V2488">
        <v>0</v>
      </c>
      <c r="W2488">
        <v>2.02</v>
      </c>
    </row>
    <row r="2489" spans="1:23">
      <c r="A2489" t="s">
        <v>257</v>
      </c>
      <c r="B2489">
        <v>4.0999999999999996</v>
      </c>
      <c r="C2489">
        <v>4.3</v>
      </c>
      <c r="D2489">
        <v>4.4000000000000004</v>
      </c>
      <c r="E2489">
        <v>4.4000000000000004</v>
      </c>
      <c r="F2489">
        <v>5</v>
      </c>
      <c r="G2489">
        <v>4.7</v>
      </c>
      <c r="H2489">
        <v>4.8</v>
      </c>
      <c r="I2489">
        <v>5</v>
      </c>
      <c r="J2489">
        <v>4.5</v>
      </c>
      <c r="K2489">
        <v>4.7</v>
      </c>
      <c r="L2489">
        <v>4.8</v>
      </c>
      <c r="M2489">
        <v>4.5999999999999996</v>
      </c>
      <c r="N2489">
        <v>4.4000000000000004</v>
      </c>
      <c r="O2489">
        <v>4.8</v>
      </c>
      <c r="P2489">
        <v>4.8</v>
      </c>
      <c r="Q2489">
        <v>5</v>
      </c>
      <c r="R2489">
        <v>4.9000000000000004</v>
      </c>
      <c r="S2489">
        <v>4.4000000000000004</v>
      </c>
      <c r="T2489">
        <v>4.9000000000000004</v>
      </c>
      <c r="U2489">
        <v>4.5999999999999996</v>
      </c>
      <c r="V2489">
        <v>0</v>
      </c>
      <c r="W2489">
        <v>4.4000000000000004</v>
      </c>
    </row>
    <row r="2490" spans="1:23">
      <c r="A2490" t="s">
        <v>258</v>
      </c>
      <c r="B2490">
        <v>78.7</v>
      </c>
      <c r="C2490">
        <v>83.3</v>
      </c>
      <c r="D2490">
        <v>86.1</v>
      </c>
      <c r="E2490">
        <v>85</v>
      </c>
      <c r="F2490">
        <v>100</v>
      </c>
      <c r="G2490">
        <v>91.7</v>
      </c>
      <c r="H2490">
        <v>93.8</v>
      </c>
      <c r="I2490">
        <v>100</v>
      </c>
      <c r="J2490">
        <v>87.5</v>
      </c>
      <c r="K2490">
        <v>91.7</v>
      </c>
      <c r="L2490">
        <v>95.8</v>
      </c>
      <c r="M2490">
        <v>88.9</v>
      </c>
      <c r="N2490">
        <v>84.4</v>
      </c>
      <c r="O2490">
        <v>94.2</v>
      </c>
      <c r="P2490">
        <v>93.8</v>
      </c>
      <c r="Q2490">
        <v>100</v>
      </c>
      <c r="R2490">
        <v>97.2</v>
      </c>
      <c r="S2490">
        <v>85</v>
      </c>
      <c r="T2490">
        <v>96.4</v>
      </c>
      <c r="U2490">
        <v>89.3</v>
      </c>
      <c r="V2490">
        <v>0</v>
      </c>
      <c r="W2490">
        <v>84.6</v>
      </c>
    </row>
    <row r="2491" spans="1:23">
      <c r="A2491" t="s">
        <v>245</v>
      </c>
    </row>
    <row r="2492" spans="1:23">
      <c r="A2492" t="s">
        <v>245</v>
      </c>
    </row>
    <row r="2493" spans="1:23">
      <c r="A2493" t="s">
        <v>394</v>
      </c>
    </row>
    <row r="2494" spans="1:23">
      <c r="A2494" t="s">
        <v>395</v>
      </c>
    </row>
    <row r="2495" spans="1:23">
      <c r="A2495" t="s">
        <v>397</v>
      </c>
    </row>
    <row r="2498" spans="1:23">
      <c r="B2498" t="s">
        <v>238</v>
      </c>
      <c r="C2498" t="s">
        <v>239</v>
      </c>
      <c r="L2498" t="s">
        <v>240</v>
      </c>
    </row>
    <row r="2500" spans="1:23">
      <c r="B2500" t="s">
        <v>119</v>
      </c>
      <c r="C2500" t="s">
        <v>225</v>
      </c>
      <c r="D2500" t="s">
        <v>226</v>
      </c>
      <c r="E2500" t="s">
        <v>227</v>
      </c>
      <c r="F2500" t="s">
        <v>228</v>
      </c>
      <c r="G2500" t="s">
        <v>229</v>
      </c>
      <c r="H2500" t="s">
        <v>230</v>
      </c>
      <c r="I2500" t="s">
        <v>231</v>
      </c>
      <c r="J2500" t="s">
        <v>232</v>
      </c>
      <c r="K2500" t="s">
        <v>233</v>
      </c>
      <c r="L2500" t="s">
        <v>225</v>
      </c>
      <c r="M2500" t="s">
        <v>226</v>
      </c>
      <c r="N2500" t="s">
        <v>227</v>
      </c>
      <c r="O2500" t="s">
        <v>228</v>
      </c>
      <c r="P2500" t="s">
        <v>229</v>
      </c>
      <c r="Q2500" t="s">
        <v>230</v>
      </c>
      <c r="R2500" t="s">
        <v>231</v>
      </c>
      <c r="S2500" t="s">
        <v>232</v>
      </c>
      <c r="T2500" t="s">
        <v>233</v>
      </c>
      <c r="U2500" t="s">
        <v>122</v>
      </c>
      <c r="V2500" t="s">
        <v>241</v>
      </c>
      <c r="W2500" t="s">
        <v>224</v>
      </c>
    </row>
    <row r="2502" spans="1:23">
      <c r="A2502" t="s">
        <v>273</v>
      </c>
      <c r="B2502">
        <v>1.59</v>
      </c>
      <c r="C2502">
        <v>0</v>
      </c>
      <c r="D2502">
        <v>0</v>
      </c>
      <c r="E2502">
        <v>0</v>
      </c>
      <c r="F2502">
        <v>0</v>
      </c>
      <c r="G2502">
        <v>0</v>
      </c>
      <c r="H2502">
        <v>0</v>
      </c>
      <c r="I2502">
        <v>0</v>
      </c>
      <c r="J2502">
        <v>0</v>
      </c>
      <c r="K2502">
        <v>0</v>
      </c>
      <c r="L2502">
        <v>0</v>
      </c>
      <c r="M2502">
        <v>0</v>
      </c>
      <c r="N2502">
        <v>0</v>
      </c>
      <c r="O2502">
        <v>0</v>
      </c>
      <c r="P2502">
        <v>0</v>
      </c>
      <c r="Q2502">
        <v>0</v>
      </c>
      <c r="R2502">
        <v>0</v>
      </c>
      <c r="S2502">
        <v>0</v>
      </c>
      <c r="T2502">
        <v>0</v>
      </c>
      <c r="U2502">
        <v>0</v>
      </c>
      <c r="V2502">
        <v>0</v>
      </c>
      <c r="W2502">
        <v>0.81</v>
      </c>
    </row>
    <row r="2503" spans="1:23">
      <c r="A2503" t="s">
        <v>274</v>
      </c>
      <c r="B2503">
        <v>3.17</v>
      </c>
      <c r="C2503">
        <v>0</v>
      </c>
      <c r="D2503">
        <v>0</v>
      </c>
      <c r="E2503">
        <v>0</v>
      </c>
      <c r="F2503">
        <v>0</v>
      </c>
      <c r="G2503">
        <v>0</v>
      </c>
      <c r="H2503">
        <v>0</v>
      </c>
      <c r="I2503">
        <v>0</v>
      </c>
      <c r="J2503">
        <v>0</v>
      </c>
      <c r="K2503">
        <v>0</v>
      </c>
      <c r="L2503">
        <v>0</v>
      </c>
      <c r="M2503">
        <v>0</v>
      </c>
      <c r="N2503">
        <v>0</v>
      </c>
      <c r="O2503">
        <v>0</v>
      </c>
      <c r="P2503">
        <v>0</v>
      </c>
      <c r="Q2503">
        <v>0</v>
      </c>
      <c r="R2503">
        <v>11.11</v>
      </c>
      <c r="S2503">
        <v>0</v>
      </c>
      <c r="T2503">
        <v>0</v>
      </c>
      <c r="U2503">
        <v>0</v>
      </c>
      <c r="V2503">
        <v>0</v>
      </c>
      <c r="W2503">
        <v>2.02</v>
      </c>
    </row>
    <row r="2504" spans="1:23">
      <c r="A2504" t="s">
        <v>275</v>
      </c>
      <c r="B2504">
        <v>11.11</v>
      </c>
      <c r="C2504">
        <v>16.670000000000002</v>
      </c>
      <c r="D2504">
        <v>22.22</v>
      </c>
      <c r="E2504">
        <v>40</v>
      </c>
      <c r="F2504">
        <v>0</v>
      </c>
      <c r="G2504">
        <v>0</v>
      </c>
      <c r="H2504">
        <v>0</v>
      </c>
      <c r="I2504">
        <v>0</v>
      </c>
      <c r="J2504">
        <v>0</v>
      </c>
      <c r="K2504">
        <v>0</v>
      </c>
      <c r="L2504">
        <v>0</v>
      </c>
      <c r="M2504">
        <v>0</v>
      </c>
      <c r="N2504">
        <v>0</v>
      </c>
      <c r="O2504">
        <v>0</v>
      </c>
      <c r="P2504">
        <v>0</v>
      </c>
      <c r="Q2504">
        <v>0</v>
      </c>
      <c r="R2504">
        <v>0</v>
      </c>
      <c r="S2504">
        <v>0</v>
      </c>
      <c r="T2504">
        <v>11.11</v>
      </c>
      <c r="U2504">
        <v>0</v>
      </c>
      <c r="V2504">
        <v>0</v>
      </c>
      <c r="W2504">
        <v>8.1</v>
      </c>
    </row>
    <row r="2505" spans="1:23">
      <c r="A2505" t="s">
        <v>276</v>
      </c>
      <c r="B2505">
        <v>47.62</v>
      </c>
      <c r="C2505">
        <v>50</v>
      </c>
      <c r="D2505">
        <v>33.33</v>
      </c>
      <c r="E2505">
        <v>0</v>
      </c>
      <c r="F2505">
        <v>0</v>
      </c>
      <c r="G2505">
        <v>33.33</v>
      </c>
      <c r="H2505">
        <v>75</v>
      </c>
      <c r="I2505">
        <v>0</v>
      </c>
      <c r="J2505">
        <v>50</v>
      </c>
      <c r="K2505">
        <v>25</v>
      </c>
      <c r="L2505">
        <v>12.5</v>
      </c>
      <c r="M2505">
        <v>44.44</v>
      </c>
      <c r="N2505">
        <v>25</v>
      </c>
      <c r="O2505">
        <v>23.08</v>
      </c>
      <c r="P2505">
        <v>25</v>
      </c>
      <c r="Q2505">
        <v>0</v>
      </c>
      <c r="R2505">
        <v>11.11</v>
      </c>
      <c r="S2505">
        <v>16.670000000000002</v>
      </c>
      <c r="T2505">
        <v>0</v>
      </c>
      <c r="U2505">
        <v>42.86</v>
      </c>
      <c r="V2505">
        <v>0</v>
      </c>
      <c r="W2505">
        <v>36.44</v>
      </c>
    </row>
    <row r="2506" spans="1:23">
      <c r="A2506" t="s">
        <v>277</v>
      </c>
      <c r="B2506">
        <v>34.130000000000003</v>
      </c>
      <c r="C2506">
        <v>33.33</v>
      </c>
      <c r="D2506">
        <v>44.44</v>
      </c>
      <c r="E2506">
        <v>60</v>
      </c>
      <c r="F2506">
        <v>100</v>
      </c>
      <c r="G2506">
        <v>66.67</v>
      </c>
      <c r="H2506">
        <v>25</v>
      </c>
      <c r="I2506">
        <v>100</v>
      </c>
      <c r="J2506">
        <v>50</v>
      </c>
      <c r="K2506">
        <v>50</v>
      </c>
      <c r="L2506">
        <v>62.5</v>
      </c>
      <c r="M2506">
        <v>55.56</v>
      </c>
      <c r="N2506">
        <v>41.67</v>
      </c>
      <c r="O2506">
        <v>76.92</v>
      </c>
      <c r="P2506">
        <v>75</v>
      </c>
      <c r="Q2506">
        <v>100</v>
      </c>
      <c r="R2506">
        <v>77.78</v>
      </c>
      <c r="S2506">
        <v>66.67</v>
      </c>
      <c r="T2506">
        <v>66.67</v>
      </c>
      <c r="U2506">
        <v>57.14</v>
      </c>
      <c r="V2506">
        <v>0</v>
      </c>
      <c r="W2506">
        <v>47.37</v>
      </c>
    </row>
    <row r="2507" spans="1:23">
      <c r="A2507" t="s">
        <v>218</v>
      </c>
      <c r="B2507">
        <v>2.38</v>
      </c>
      <c r="C2507">
        <v>0</v>
      </c>
      <c r="D2507">
        <v>0</v>
      </c>
      <c r="E2507">
        <v>0</v>
      </c>
      <c r="F2507">
        <v>0</v>
      </c>
      <c r="G2507">
        <v>0</v>
      </c>
      <c r="H2507">
        <v>0</v>
      </c>
      <c r="I2507">
        <v>0</v>
      </c>
      <c r="J2507">
        <v>0</v>
      </c>
      <c r="K2507">
        <v>25</v>
      </c>
      <c r="L2507">
        <v>25</v>
      </c>
      <c r="M2507">
        <v>0</v>
      </c>
      <c r="N2507">
        <v>33.33</v>
      </c>
      <c r="O2507">
        <v>0</v>
      </c>
      <c r="P2507">
        <v>0</v>
      </c>
      <c r="Q2507">
        <v>0</v>
      </c>
      <c r="R2507">
        <v>0</v>
      </c>
      <c r="S2507">
        <v>16.670000000000002</v>
      </c>
      <c r="T2507">
        <v>22.22</v>
      </c>
      <c r="U2507">
        <v>0</v>
      </c>
      <c r="V2507">
        <v>0</v>
      </c>
      <c r="W2507">
        <v>5.26</v>
      </c>
    </row>
    <row r="2508" spans="1:23">
      <c r="A2508" t="s">
        <v>253</v>
      </c>
      <c r="B2508">
        <v>100</v>
      </c>
      <c r="C2508">
        <v>100</v>
      </c>
      <c r="D2508">
        <v>100</v>
      </c>
      <c r="E2508">
        <v>100</v>
      </c>
      <c r="F2508">
        <v>100</v>
      </c>
      <c r="G2508">
        <v>100</v>
      </c>
      <c r="H2508">
        <v>100</v>
      </c>
      <c r="I2508">
        <v>100</v>
      </c>
      <c r="J2508">
        <v>100</v>
      </c>
      <c r="K2508">
        <v>100</v>
      </c>
      <c r="L2508">
        <v>100</v>
      </c>
      <c r="M2508">
        <v>100</v>
      </c>
      <c r="N2508">
        <v>100</v>
      </c>
      <c r="O2508">
        <v>100</v>
      </c>
      <c r="P2508">
        <v>100</v>
      </c>
      <c r="Q2508">
        <v>100</v>
      </c>
      <c r="R2508">
        <v>100</v>
      </c>
      <c r="S2508">
        <v>100</v>
      </c>
      <c r="T2508">
        <v>100</v>
      </c>
      <c r="U2508">
        <v>100</v>
      </c>
      <c r="V2508">
        <v>0</v>
      </c>
      <c r="W2508">
        <v>100</v>
      </c>
    </row>
    <row r="2509" spans="1:23">
      <c r="A2509" t="s">
        <v>254</v>
      </c>
      <c r="B2509">
        <v>126</v>
      </c>
      <c r="C2509">
        <v>6</v>
      </c>
      <c r="D2509">
        <v>9</v>
      </c>
      <c r="E2509">
        <v>5</v>
      </c>
      <c r="F2509">
        <v>4</v>
      </c>
      <c r="G2509">
        <v>3</v>
      </c>
      <c r="H2509">
        <v>4</v>
      </c>
      <c r="I2509">
        <v>2</v>
      </c>
      <c r="J2509">
        <v>4</v>
      </c>
      <c r="K2509">
        <v>4</v>
      </c>
      <c r="L2509">
        <v>8</v>
      </c>
      <c r="M2509">
        <v>9</v>
      </c>
      <c r="N2509">
        <v>12</v>
      </c>
      <c r="O2509">
        <v>13</v>
      </c>
      <c r="P2509">
        <v>4</v>
      </c>
      <c r="Q2509">
        <v>3</v>
      </c>
      <c r="R2509">
        <v>9</v>
      </c>
      <c r="S2509">
        <v>6</v>
      </c>
      <c r="T2509">
        <v>9</v>
      </c>
      <c r="U2509">
        <v>7</v>
      </c>
      <c r="V2509">
        <v>0</v>
      </c>
      <c r="W2509">
        <v>247</v>
      </c>
    </row>
    <row r="2510" spans="1:23">
      <c r="A2510" t="s">
        <v>255</v>
      </c>
      <c r="B2510">
        <v>81.75</v>
      </c>
      <c r="C2510">
        <v>83.33</v>
      </c>
      <c r="D2510">
        <v>77.78</v>
      </c>
      <c r="E2510">
        <v>60</v>
      </c>
      <c r="F2510">
        <v>100</v>
      </c>
      <c r="G2510">
        <v>100</v>
      </c>
      <c r="H2510">
        <v>100</v>
      </c>
      <c r="I2510">
        <v>100</v>
      </c>
      <c r="J2510">
        <v>100</v>
      </c>
      <c r="K2510">
        <v>75</v>
      </c>
      <c r="L2510">
        <v>75</v>
      </c>
      <c r="M2510">
        <v>100</v>
      </c>
      <c r="N2510">
        <v>66.67</v>
      </c>
      <c r="O2510">
        <v>100</v>
      </c>
      <c r="P2510">
        <v>100</v>
      </c>
      <c r="Q2510">
        <v>100</v>
      </c>
      <c r="R2510">
        <v>88.89</v>
      </c>
      <c r="S2510">
        <v>83.33</v>
      </c>
      <c r="T2510">
        <v>66.67</v>
      </c>
      <c r="U2510">
        <v>100</v>
      </c>
      <c r="V2510">
        <v>0</v>
      </c>
      <c r="W2510">
        <v>83.81</v>
      </c>
    </row>
    <row r="2511" spans="1:23">
      <c r="A2511" t="s">
        <v>256</v>
      </c>
      <c r="B2511">
        <v>4.76</v>
      </c>
      <c r="C2511">
        <v>0</v>
      </c>
      <c r="D2511">
        <v>0</v>
      </c>
      <c r="E2511">
        <v>0</v>
      </c>
      <c r="F2511">
        <v>0</v>
      </c>
      <c r="G2511">
        <v>0</v>
      </c>
      <c r="H2511">
        <v>0</v>
      </c>
      <c r="I2511">
        <v>0</v>
      </c>
      <c r="J2511">
        <v>0</v>
      </c>
      <c r="K2511">
        <v>0</v>
      </c>
      <c r="L2511">
        <v>0</v>
      </c>
      <c r="M2511">
        <v>0</v>
      </c>
      <c r="N2511">
        <v>0</v>
      </c>
      <c r="O2511">
        <v>0</v>
      </c>
      <c r="P2511">
        <v>0</v>
      </c>
      <c r="Q2511">
        <v>0</v>
      </c>
      <c r="R2511">
        <v>11.11</v>
      </c>
      <c r="S2511">
        <v>0</v>
      </c>
      <c r="T2511">
        <v>0</v>
      </c>
      <c r="U2511">
        <v>0</v>
      </c>
      <c r="V2511">
        <v>0</v>
      </c>
      <c r="W2511">
        <v>2.83</v>
      </c>
    </row>
    <row r="2512" spans="1:23">
      <c r="A2512" t="s">
        <v>257</v>
      </c>
      <c r="B2512">
        <v>4.0999999999999996</v>
      </c>
      <c r="C2512">
        <v>4.2</v>
      </c>
      <c r="D2512">
        <v>4.2</v>
      </c>
      <c r="E2512">
        <v>4.2</v>
      </c>
      <c r="F2512">
        <v>5</v>
      </c>
      <c r="G2512">
        <v>4.7</v>
      </c>
      <c r="H2512">
        <v>4.3</v>
      </c>
      <c r="I2512">
        <v>5</v>
      </c>
      <c r="J2512">
        <v>4.5</v>
      </c>
      <c r="K2512">
        <v>4.7</v>
      </c>
      <c r="L2512">
        <v>4.8</v>
      </c>
      <c r="M2512">
        <v>4.5999999999999996</v>
      </c>
      <c r="N2512">
        <v>4.5999999999999996</v>
      </c>
      <c r="O2512">
        <v>4.8</v>
      </c>
      <c r="P2512">
        <v>4.8</v>
      </c>
      <c r="Q2512">
        <v>5</v>
      </c>
      <c r="R2512">
        <v>4.5999999999999996</v>
      </c>
      <c r="S2512">
        <v>4.8</v>
      </c>
      <c r="T2512">
        <v>4.7</v>
      </c>
      <c r="U2512">
        <v>4.5999999999999996</v>
      </c>
      <c r="V2512">
        <v>0</v>
      </c>
      <c r="W2512">
        <v>4.3</v>
      </c>
    </row>
    <row r="2513" spans="1:23">
      <c r="A2513" t="s">
        <v>258</v>
      </c>
      <c r="B2513">
        <v>78</v>
      </c>
      <c r="C2513">
        <v>79.2</v>
      </c>
      <c r="D2513">
        <v>80.599999999999994</v>
      </c>
      <c r="E2513">
        <v>80</v>
      </c>
      <c r="F2513">
        <v>100</v>
      </c>
      <c r="G2513">
        <v>91.7</v>
      </c>
      <c r="H2513">
        <v>81.3</v>
      </c>
      <c r="I2513">
        <v>100</v>
      </c>
      <c r="J2513">
        <v>87.5</v>
      </c>
      <c r="K2513">
        <v>91.7</v>
      </c>
      <c r="L2513">
        <v>95.8</v>
      </c>
      <c r="M2513">
        <v>88.9</v>
      </c>
      <c r="N2513">
        <v>90.6</v>
      </c>
      <c r="O2513">
        <v>94.2</v>
      </c>
      <c r="P2513">
        <v>93.8</v>
      </c>
      <c r="Q2513">
        <v>100</v>
      </c>
      <c r="R2513">
        <v>88.9</v>
      </c>
      <c r="S2513">
        <v>95</v>
      </c>
      <c r="T2513">
        <v>92.9</v>
      </c>
      <c r="U2513">
        <v>89.3</v>
      </c>
      <c r="V2513">
        <v>0</v>
      </c>
      <c r="W2513">
        <v>83.7</v>
      </c>
    </row>
    <row r="2514" spans="1:23">
      <c r="A2514" t="s">
        <v>245</v>
      </c>
    </row>
    <row r="2515" spans="1:23">
      <c r="A2515" t="s">
        <v>245</v>
      </c>
    </row>
    <row r="2516" spans="1:23">
      <c r="A2516" t="s">
        <v>394</v>
      </c>
    </row>
    <row r="2517" spans="1:23">
      <c r="A2517" t="s">
        <v>395</v>
      </c>
    </row>
    <row r="2518" spans="1:23">
      <c r="A2518" t="s">
        <v>392</v>
      </c>
    </row>
    <row r="2521" spans="1:23">
      <c r="B2521" t="s">
        <v>238</v>
      </c>
      <c r="C2521" t="s">
        <v>239</v>
      </c>
      <c r="L2521" t="s">
        <v>240</v>
      </c>
    </row>
    <row r="2523" spans="1:23">
      <c r="B2523" t="s">
        <v>119</v>
      </c>
      <c r="C2523" t="s">
        <v>225</v>
      </c>
      <c r="D2523" t="s">
        <v>226</v>
      </c>
      <c r="E2523" t="s">
        <v>227</v>
      </c>
      <c r="F2523" t="s">
        <v>228</v>
      </c>
      <c r="G2523" t="s">
        <v>229</v>
      </c>
      <c r="H2523" t="s">
        <v>230</v>
      </c>
      <c r="I2523" t="s">
        <v>231</v>
      </c>
      <c r="J2523" t="s">
        <v>232</v>
      </c>
      <c r="K2523" t="s">
        <v>233</v>
      </c>
      <c r="L2523" t="s">
        <v>225</v>
      </c>
      <c r="M2523" t="s">
        <v>226</v>
      </c>
      <c r="N2523" t="s">
        <v>227</v>
      </c>
      <c r="O2523" t="s">
        <v>228</v>
      </c>
      <c r="P2523" t="s">
        <v>229</v>
      </c>
      <c r="Q2523" t="s">
        <v>230</v>
      </c>
      <c r="R2523" t="s">
        <v>231</v>
      </c>
      <c r="S2523" t="s">
        <v>232</v>
      </c>
      <c r="T2523" t="s">
        <v>233</v>
      </c>
      <c r="U2523" t="s">
        <v>122</v>
      </c>
      <c r="V2523" t="s">
        <v>241</v>
      </c>
      <c r="W2523" t="s">
        <v>224</v>
      </c>
    </row>
    <row r="2525" spans="1:23">
      <c r="A2525" t="s">
        <v>273</v>
      </c>
      <c r="B2525">
        <v>0.79</v>
      </c>
      <c r="C2525">
        <v>0</v>
      </c>
      <c r="D2525">
        <v>0</v>
      </c>
      <c r="E2525">
        <v>0</v>
      </c>
      <c r="F2525">
        <v>0</v>
      </c>
      <c r="G2525">
        <v>0</v>
      </c>
      <c r="H2525">
        <v>0</v>
      </c>
      <c r="I2525">
        <v>0</v>
      </c>
      <c r="J2525">
        <v>0</v>
      </c>
      <c r="K2525">
        <v>0</v>
      </c>
      <c r="L2525">
        <v>0</v>
      </c>
      <c r="M2525">
        <v>0</v>
      </c>
      <c r="N2525">
        <v>0</v>
      </c>
      <c r="O2525">
        <v>0</v>
      </c>
      <c r="P2525">
        <v>0</v>
      </c>
      <c r="Q2525">
        <v>0</v>
      </c>
      <c r="R2525">
        <v>0</v>
      </c>
      <c r="S2525">
        <v>0</v>
      </c>
      <c r="T2525">
        <v>0</v>
      </c>
      <c r="U2525">
        <v>0</v>
      </c>
      <c r="V2525">
        <v>0</v>
      </c>
      <c r="W2525">
        <v>0.4</v>
      </c>
    </row>
    <row r="2526" spans="1:23">
      <c r="A2526" t="s">
        <v>274</v>
      </c>
      <c r="B2526">
        <v>3.17</v>
      </c>
      <c r="C2526">
        <v>0</v>
      </c>
      <c r="D2526">
        <v>0</v>
      </c>
      <c r="E2526">
        <v>0</v>
      </c>
      <c r="F2526">
        <v>0</v>
      </c>
      <c r="G2526">
        <v>0</v>
      </c>
      <c r="H2526">
        <v>0</v>
      </c>
      <c r="I2526">
        <v>0</v>
      </c>
      <c r="J2526">
        <v>0</v>
      </c>
      <c r="K2526">
        <v>0</v>
      </c>
      <c r="L2526">
        <v>0</v>
      </c>
      <c r="M2526">
        <v>0</v>
      </c>
      <c r="N2526">
        <v>0</v>
      </c>
      <c r="O2526">
        <v>0</v>
      </c>
      <c r="P2526">
        <v>0</v>
      </c>
      <c r="Q2526">
        <v>0</v>
      </c>
      <c r="R2526">
        <v>0</v>
      </c>
      <c r="S2526">
        <v>0</v>
      </c>
      <c r="T2526">
        <v>0</v>
      </c>
      <c r="U2526">
        <v>0</v>
      </c>
      <c r="V2526">
        <v>0</v>
      </c>
      <c r="W2526">
        <v>1.62</v>
      </c>
    </row>
    <row r="2527" spans="1:23">
      <c r="A2527" t="s">
        <v>275</v>
      </c>
      <c r="B2527">
        <v>8.73</v>
      </c>
      <c r="C2527">
        <v>0</v>
      </c>
      <c r="D2527">
        <v>11.11</v>
      </c>
      <c r="E2527">
        <v>20</v>
      </c>
      <c r="F2527">
        <v>0</v>
      </c>
      <c r="G2527">
        <v>0</v>
      </c>
      <c r="H2527">
        <v>25</v>
      </c>
      <c r="I2527">
        <v>0</v>
      </c>
      <c r="J2527">
        <v>0</v>
      </c>
      <c r="K2527">
        <v>0</v>
      </c>
      <c r="L2527">
        <v>0</v>
      </c>
      <c r="M2527">
        <v>0</v>
      </c>
      <c r="N2527">
        <v>0</v>
      </c>
      <c r="O2527">
        <v>0</v>
      </c>
      <c r="P2527">
        <v>0</v>
      </c>
      <c r="Q2527">
        <v>0</v>
      </c>
      <c r="R2527">
        <v>0</v>
      </c>
      <c r="S2527">
        <v>0</v>
      </c>
      <c r="T2527">
        <v>0</v>
      </c>
      <c r="U2527">
        <v>0</v>
      </c>
      <c r="V2527">
        <v>0</v>
      </c>
      <c r="W2527">
        <v>5.67</v>
      </c>
    </row>
    <row r="2528" spans="1:23">
      <c r="A2528" t="s">
        <v>276</v>
      </c>
      <c r="B2528">
        <v>49.21</v>
      </c>
      <c r="C2528">
        <v>66.67</v>
      </c>
      <c r="D2528">
        <v>22.22</v>
      </c>
      <c r="E2528">
        <v>0</v>
      </c>
      <c r="F2528">
        <v>0</v>
      </c>
      <c r="G2528">
        <v>33.33</v>
      </c>
      <c r="H2528">
        <v>25</v>
      </c>
      <c r="I2528">
        <v>0</v>
      </c>
      <c r="J2528">
        <v>50</v>
      </c>
      <c r="K2528">
        <v>0</v>
      </c>
      <c r="L2528">
        <v>12.5</v>
      </c>
      <c r="M2528">
        <v>11.11</v>
      </c>
      <c r="N2528">
        <v>25</v>
      </c>
      <c r="O2528">
        <v>23.08</v>
      </c>
      <c r="P2528">
        <v>25</v>
      </c>
      <c r="Q2528">
        <v>0</v>
      </c>
      <c r="R2528">
        <v>22.22</v>
      </c>
      <c r="S2528">
        <v>16.670000000000002</v>
      </c>
      <c r="T2528">
        <v>11.11</v>
      </c>
      <c r="U2528">
        <v>42.86</v>
      </c>
      <c r="V2528">
        <v>0</v>
      </c>
      <c r="W2528">
        <v>35.630000000000003</v>
      </c>
    </row>
    <row r="2529" spans="1:23">
      <c r="A2529" t="s">
        <v>277</v>
      </c>
      <c r="B2529">
        <v>35.71</v>
      </c>
      <c r="C2529">
        <v>33.33</v>
      </c>
      <c r="D2529">
        <v>66.67</v>
      </c>
      <c r="E2529">
        <v>80</v>
      </c>
      <c r="F2529">
        <v>100</v>
      </c>
      <c r="G2529">
        <v>66.67</v>
      </c>
      <c r="H2529">
        <v>50</v>
      </c>
      <c r="I2529">
        <v>100</v>
      </c>
      <c r="J2529">
        <v>50</v>
      </c>
      <c r="K2529">
        <v>75</v>
      </c>
      <c r="L2529">
        <v>62.5</v>
      </c>
      <c r="M2529">
        <v>88.89</v>
      </c>
      <c r="N2529">
        <v>41.67</v>
      </c>
      <c r="O2529">
        <v>76.92</v>
      </c>
      <c r="P2529">
        <v>75</v>
      </c>
      <c r="Q2529">
        <v>100</v>
      </c>
      <c r="R2529">
        <v>77.78</v>
      </c>
      <c r="S2529">
        <v>66.67</v>
      </c>
      <c r="T2529">
        <v>66.67</v>
      </c>
      <c r="U2529">
        <v>57.14</v>
      </c>
      <c r="V2529">
        <v>0</v>
      </c>
      <c r="W2529">
        <v>51.42</v>
      </c>
    </row>
    <row r="2530" spans="1:23">
      <c r="A2530" t="s">
        <v>218</v>
      </c>
      <c r="B2530">
        <v>2.38</v>
      </c>
      <c r="C2530">
        <v>0</v>
      </c>
      <c r="D2530">
        <v>0</v>
      </c>
      <c r="E2530">
        <v>0</v>
      </c>
      <c r="F2530">
        <v>0</v>
      </c>
      <c r="G2530">
        <v>0</v>
      </c>
      <c r="H2530">
        <v>0</v>
      </c>
      <c r="I2530">
        <v>0</v>
      </c>
      <c r="J2530">
        <v>0</v>
      </c>
      <c r="K2530">
        <v>25</v>
      </c>
      <c r="L2530">
        <v>25</v>
      </c>
      <c r="M2530">
        <v>0</v>
      </c>
      <c r="N2530">
        <v>33.33</v>
      </c>
      <c r="O2530">
        <v>0</v>
      </c>
      <c r="P2530">
        <v>0</v>
      </c>
      <c r="Q2530">
        <v>0</v>
      </c>
      <c r="R2530">
        <v>0</v>
      </c>
      <c r="S2530">
        <v>16.670000000000002</v>
      </c>
      <c r="T2530">
        <v>22.22</v>
      </c>
      <c r="U2530">
        <v>0</v>
      </c>
      <c r="V2530">
        <v>0</v>
      </c>
      <c r="W2530">
        <v>5.26</v>
      </c>
    </row>
    <row r="2531" spans="1:23">
      <c r="A2531" t="s">
        <v>253</v>
      </c>
      <c r="B2531">
        <v>100</v>
      </c>
      <c r="C2531">
        <v>100</v>
      </c>
      <c r="D2531">
        <v>100</v>
      </c>
      <c r="E2531">
        <v>100</v>
      </c>
      <c r="F2531">
        <v>100</v>
      </c>
      <c r="G2531">
        <v>100</v>
      </c>
      <c r="H2531">
        <v>100</v>
      </c>
      <c r="I2531">
        <v>100</v>
      </c>
      <c r="J2531">
        <v>100</v>
      </c>
      <c r="K2531">
        <v>100</v>
      </c>
      <c r="L2531">
        <v>100</v>
      </c>
      <c r="M2531">
        <v>100</v>
      </c>
      <c r="N2531">
        <v>100</v>
      </c>
      <c r="O2531">
        <v>100</v>
      </c>
      <c r="P2531">
        <v>100</v>
      </c>
      <c r="Q2531">
        <v>100</v>
      </c>
      <c r="R2531">
        <v>100</v>
      </c>
      <c r="S2531">
        <v>100</v>
      </c>
      <c r="T2531">
        <v>100</v>
      </c>
      <c r="U2531">
        <v>100</v>
      </c>
      <c r="V2531">
        <v>0</v>
      </c>
      <c r="W2531">
        <v>100</v>
      </c>
    </row>
    <row r="2532" spans="1:23">
      <c r="A2532" t="s">
        <v>254</v>
      </c>
      <c r="B2532">
        <v>126</v>
      </c>
      <c r="C2532">
        <v>6</v>
      </c>
      <c r="D2532">
        <v>9</v>
      </c>
      <c r="E2532">
        <v>5</v>
      </c>
      <c r="F2532">
        <v>4</v>
      </c>
      <c r="G2532">
        <v>3</v>
      </c>
      <c r="H2532">
        <v>4</v>
      </c>
      <c r="I2532">
        <v>2</v>
      </c>
      <c r="J2532">
        <v>4</v>
      </c>
      <c r="K2532">
        <v>4</v>
      </c>
      <c r="L2532">
        <v>8</v>
      </c>
      <c r="M2532">
        <v>9</v>
      </c>
      <c r="N2532">
        <v>12</v>
      </c>
      <c r="O2532">
        <v>13</v>
      </c>
      <c r="P2532">
        <v>4</v>
      </c>
      <c r="Q2532">
        <v>3</v>
      </c>
      <c r="R2532">
        <v>9</v>
      </c>
      <c r="S2532">
        <v>6</v>
      </c>
      <c r="T2532">
        <v>9</v>
      </c>
      <c r="U2532">
        <v>7</v>
      </c>
      <c r="V2532">
        <v>0</v>
      </c>
      <c r="W2532">
        <v>247</v>
      </c>
    </row>
    <row r="2533" spans="1:23">
      <c r="A2533" t="s">
        <v>255</v>
      </c>
      <c r="B2533">
        <v>84.92</v>
      </c>
      <c r="C2533">
        <v>100</v>
      </c>
      <c r="D2533">
        <v>88.89</v>
      </c>
      <c r="E2533">
        <v>80</v>
      </c>
      <c r="F2533">
        <v>100</v>
      </c>
      <c r="G2533">
        <v>100</v>
      </c>
      <c r="H2533">
        <v>75</v>
      </c>
      <c r="I2533">
        <v>100</v>
      </c>
      <c r="J2533">
        <v>100</v>
      </c>
      <c r="K2533">
        <v>75</v>
      </c>
      <c r="L2533">
        <v>75</v>
      </c>
      <c r="M2533">
        <v>100</v>
      </c>
      <c r="N2533">
        <v>66.67</v>
      </c>
      <c r="O2533">
        <v>100</v>
      </c>
      <c r="P2533">
        <v>100</v>
      </c>
      <c r="Q2533">
        <v>100</v>
      </c>
      <c r="R2533">
        <v>100</v>
      </c>
      <c r="S2533">
        <v>83.33</v>
      </c>
      <c r="T2533">
        <v>77.78</v>
      </c>
      <c r="U2533">
        <v>100</v>
      </c>
      <c r="V2533">
        <v>0</v>
      </c>
      <c r="W2533">
        <v>87.04</v>
      </c>
    </row>
    <row r="2534" spans="1:23">
      <c r="A2534" t="s">
        <v>256</v>
      </c>
      <c r="B2534">
        <v>3.97</v>
      </c>
      <c r="C2534">
        <v>0</v>
      </c>
      <c r="D2534">
        <v>0</v>
      </c>
      <c r="E2534">
        <v>0</v>
      </c>
      <c r="F2534">
        <v>0</v>
      </c>
      <c r="G2534">
        <v>0</v>
      </c>
      <c r="H2534">
        <v>0</v>
      </c>
      <c r="I2534">
        <v>0</v>
      </c>
      <c r="J2534">
        <v>0</v>
      </c>
      <c r="K2534">
        <v>0</v>
      </c>
      <c r="L2534">
        <v>0</v>
      </c>
      <c r="M2534">
        <v>0</v>
      </c>
      <c r="N2534">
        <v>0</v>
      </c>
      <c r="O2534">
        <v>0</v>
      </c>
      <c r="P2534">
        <v>0</v>
      </c>
      <c r="Q2534">
        <v>0</v>
      </c>
      <c r="R2534">
        <v>0</v>
      </c>
      <c r="S2534">
        <v>0</v>
      </c>
      <c r="T2534">
        <v>0</v>
      </c>
      <c r="U2534">
        <v>0</v>
      </c>
      <c r="V2534">
        <v>0</v>
      </c>
      <c r="W2534">
        <v>2.02</v>
      </c>
    </row>
    <row r="2535" spans="1:23">
      <c r="A2535" t="s">
        <v>257</v>
      </c>
      <c r="B2535">
        <v>4.2</v>
      </c>
      <c r="C2535">
        <v>4.3</v>
      </c>
      <c r="D2535">
        <v>4.5999999999999996</v>
      </c>
      <c r="E2535">
        <v>4.5999999999999996</v>
      </c>
      <c r="F2535">
        <v>5</v>
      </c>
      <c r="G2535">
        <v>4.7</v>
      </c>
      <c r="H2535">
        <v>4.3</v>
      </c>
      <c r="I2535">
        <v>5</v>
      </c>
      <c r="J2535">
        <v>4.5</v>
      </c>
      <c r="K2535">
        <v>5</v>
      </c>
      <c r="L2535">
        <v>4.8</v>
      </c>
      <c r="M2535">
        <v>4.9000000000000004</v>
      </c>
      <c r="N2535">
        <v>4.5999999999999996</v>
      </c>
      <c r="O2535">
        <v>4.8</v>
      </c>
      <c r="P2535">
        <v>4.8</v>
      </c>
      <c r="Q2535">
        <v>5</v>
      </c>
      <c r="R2535">
        <v>4.8</v>
      </c>
      <c r="S2535">
        <v>4.8</v>
      </c>
      <c r="T2535">
        <v>4.9000000000000004</v>
      </c>
      <c r="U2535">
        <v>4.5999999999999996</v>
      </c>
      <c r="V2535">
        <v>0</v>
      </c>
      <c r="W2535">
        <v>4.4000000000000004</v>
      </c>
    </row>
    <row r="2536" spans="1:23">
      <c r="A2536" t="s">
        <v>258</v>
      </c>
      <c r="B2536">
        <v>79.7</v>
      </c>
      <c r="C2536">
        <v>83.3</v>
      </c>
      <c r="D2536">
        <v>88.9</v>
      </c>
      <c r="E2536">
        <v>90</v>
      </c>
      <c r="F2536">
        <v>100</v>
      </c>
      <c r="G2536">
        <v>91.7</v>
      </c>
      <c r="H2536">
        <v>81.3</v>
      </c>
      <c r="I2536">
        <v>100</v>
      </c>
      <c r="J2536">
        <v>87.5</v>
      </c>
      <c r="K2536">
        <v>100</v>
      </c>
      <c r="L2536">
        <v>95.8</v>
      </c>
      <c r="M2536">
        <v>97.2</v>
      </c>
      <c r="N2536">
        <v>90.6</v>
      </c>
      <c r="O2536">
        <v>94.2</v>
      </c>
      <c r="P2536">
        <v>93.8</v>
      </c>
      <c r="Q2536">
        <v>100</v>
      </c>
      <c r="R2536">
        <v>94.4</v>
      </c>
      <c r="S2536">
        <v>95</v>
      </c>
      <c r="T2536">
        <v>96.4</v>
      </c>
      <c r="U2536">
        <v>89.3</v>
      </c>
      <c r="V2536">
        <v>0</v>
      </c>
      <c r="W2536">
        <v>85.9</v>
      </c>
    </row>
    <row r="2537" spans="1:23">
      <c r="A2537" t="s">
        <v>245</v>
      </c>
    </row>
    <row r="2538" spans="1:23">
      <c r="A2538" t="s">
        <v>245</v>
      </c>
    </row>
    <row r="2539" spans="1:23">
      <c r="A2539" t="s">
        <v>394</v>
      </c>
    </row>
    <row r="2540" spans="1:23">
      <c r="A2540" t="s">
        <v>395</v>
      </c>
    </row>
    <row r="2541" spans="1:23">
      <c r="A2541" t="s">
        <v>398</v>
      </c>
    </row>
    <row r="2544" spans="1:23">
      <c r="B2544" t="s">
        <v>238</v>
      </c>
      <c r="C2544" t="s">
        <v>239</v>
      </c>
      <c r="L2544" t="s">
        <v>240</v>
      </c>
    </row>
    <row r="2546" spans="1:23">
      <c r="B2546" t="s">
        <v>119</v>
      </c>
      <c r="C2546" t="s">
        <v>225</v>
      </c>
      <c r="D2546" t="s">
        <v>226</v>
      </c>
      <c r="E2546" t="s">
        <v>227</v>
      </c>
      <c r="F2546" t="s">
        <v>228</v>
      </c>
      <c r="G2546" t="s">
        <v>229</v>
      </c>
      <c r="H2546" t="s">
        <v>230</v>
      </c>
      <c r="I2546" t="s">
        <v>231</v>
      </c>
      <c r="J2546" t="s">
        <v>232</v>
      </c>
      <c r="K2546" t="s">
        <v>233</v>
      </c>
      <c r="L2546" t="s">
        <v>225</v>
      </c>
      <c r="M2546" t="s">
        <v>226</v>
      </c>
      <c r="N2546" t="s">
        <v>227</v>
      </c>
      <c r="O2546" t="s">
        <v>228</v>
      </c>
      <c r="P2546" t="s">
        <v>229</v>
      </c>
      <c r="Q2546" t="s">
        <v>230</v>
      </c>
      <c r="R2546" t="s">
        <v>231</v>
      </c>
      <c r="S2546" t="s">
        <v>232</v>
      </c>
      <c r="T2546" t="s">
        <v>233</v>
      </c>
      <c r="U2546" t="s">
        <v>122</v>
      </c>
      <c r="V2546" t="s">
        <v>241</v>
      </c>
      <c r="W2546" t="s">
        <v>224</v>
      </c>
    </row>
    <row r="2548" spans="1:23">
      <c r="A2548" t="s">
        <v>273</v>
      </c>
      <c r="B2548">
        <v>2.38</v>
      </c>
      <c r="C2548">
        <v>0</v>
      </c>
      <c r="D2548">
        <v>0</v>
      </c>
      <c r="E2548">
        <v>0</v>
      </c>
      <c r="F2548">
        <v>0</v>
      </c>
      <c r="G2548">
        <v>0</v>
      </c>
      <c r="H2548">
        <v>0</v>
      </c>
      <c r="I2548">
        <v>0</v>
      </c>
      <c r="J2548">
        <v>0</v>
      </c>
      <c r="K2548">
        <v>0</v>
      </c>
      <c r="L2548">
        <v>0</v>
      </c>
      <c r="M2548">
        <v>0</v>
      </c>
      <c r="N2548">
        <v>0</v>
      </c>
      <c r="O2548">
        <v>0</v>
      </c>
      <c r="P2548">
        <v>0</v>
      </c>
      <c r="Q2548">
        <v>0</v>
      </c>
      <c r="R2548">
        <v>0</v>
      </c>
      <c r="S2548">
        <v>0</v>
      </c>
      <c r="T2548">
        <v>0</v>
      </c>
      <c r="U2548">
        <v>0</v>
      </c>
      <c r="V2548">
        <v>0</v>
      </c>
      <c r="W2548">
        <v>1.21</v>
      </c>
    </row>
    <row r="2549" spans="1:23">
      <c r="A2549" t="s">
        <v>274</v>
      </c>
      <c r="B2549">
        <v>0.79</v>
      </c>
      <c r="C2549">
        <v>0</v>
      </c>
      <c r="D2549">
        <v>0</v>
      </c>
      <c r="E2549">
        <v>0</v>
      </c>
      <c r="F2549">
        <v>0</v>
      </c>
      <c r="G2549">
        <v>0</v>
      </c>
      <c r="H2549">
        <v>0</v>
      </c>
      <c r="I2549">
        <v>0</v>
      </c>
      <c r="J2549">
        <v>0</v>
      </c>
      <c r="K2549">
        <v>0</v>
      </c>
      <c r="L2549">
        <v>0</v>
      </c>
      <c r="M2549">
        <v>0</v>
      </c>
      <c r="N2549">
        <v>0</v>
      </c>
      <c r="O2549">
        <v>0</v>
      </c>
      <c r="P2549">
        <v>0</v>
      </c>
      <c r="Q2549">
        <v>0</v>
      </c>
      <c r="R2549">
        <v>0</v>
      </c>
      <c r="S2549">
        <v>0</v>
      </c>
      <c r="T2549">
        <v>0</v>
      </c>
      <c r="U2549">
        <v>0</v>
      </c>
      <c r="V2549">
        <v>0</v>
      </c>
      <c r="W2549">
        <v>0.4</v>
      </c>
    </row>
    <row r="2550" spans="1:23">
      <c r="A2550" t="s">
        <v>275</v>
      </c>
      <c r="B2550">
        <v>8.73</v>
      </c>
      <c r="C2550">
        <v>0</v>
      </c>
      <c r="D2550">
        <v>11.11</v>
      </c>
      <c r="E2550">
        <v>20</v>
      </c>
      <c r="F2550">
        <v>0</v>
      </c>
      <c r="G2550">
        <v>0</v>
      </c>
      <c r="H2550">
        <v>0</v>
      </c>
      <c r="I2550">
        <v>0</v>
      </c>
      <c r="J2550">
        <v>0</v>
      </c>
      <c r="K2550">
        <v>0</v>
      </c>
      <c r="L2550">
        <v>0</v>
      </c>
      <c r="M2550">
        <v>0</v>
      </c>
      <c r="N2550">
        <v>0</v>
      </c>
      <c r="O2550">
        <v>0</v>
      </c>
      <c r="P2550">
        <v>0</v>
      </c>
      <c r="Q2550">
        <v>0</v>
      </c>
      <c r="R2550">
        <v>0</v>
      </c>
      <c r="S2550">
        <v>0</v>
      </c>
      <c r="T2550">
        <v>0</v>
      </c>
      <c r="U2550">
        <v>0</v>
      </c>
      <c r="V2550">
        <v>0</v>
      </c>
      <c r="W2550">
        <v>5.26</v>
      </c>
    </row>
    <row r="2551" spans="1:23">
      <c r="A2551" t="s">
        <v>276</v>
      </c>
      <c r="B2551">
        <v>46.03</v>
      </c>
      <c r="C2551">
        <v>66.67</v>
      </c>
      <c r="D2551">
        <v>22.22</v>
      </c>
      <c r="E2551">
        <v>0</v>
      </c>
      <c r="F2551">
        <v>0</v>
      </c>
      <c r="G2551">
        <v>33.33</v>
      </c>
      <c r="H2551">
        <v>50</v>
      </c>
      <c r="I2551">
        <v>0</v>
      </c>
      <c r="J2551">
        <v>25</v>
      </c>
      <c r="K2551">
        <v>0</v>
      </c>
      <c r="L2551">
        <v>0</v>
      </c>
      <c r="M2551">
        <v>33.33</v>
      </c>
      <c r="N2551">
        <v>16.670000000000002</v>
      </c>
      <c r="O2551">
        <v>15.38</v>
      </c>
      <c r="P2551">
        <v>25</v>
      </c>
      <c r="Q2551">
        <v>0</v>
      </c>
      <c r="R2551">
        <v>11.11</v>
      </c>
      <c r="S2551">
        <v>33.33</v>
      </c>
      <c r="T2551">
        <v>11.11</v>
      </c>
      <c r="U2551">
        <v>42.86</v>
      </c>
      <c r="V2551">
        <v>0</v>
      </c>
      <c r="W2551">
        <v>33.6</v>
      </c>
    </row>
    <row r="2552" spans="1:23">
      <c r="A2552" t="s">
        <v>277</v>
      </c>
      <c r="B2552">
        <v>39.68</v>
      </c>
      <c r="C2552">
        <v>33.33</v>
      </c>
      <c r="D2552">
        <v>66.67</v>
      </c>
      <c r="E2552">
        <v>80</v>
      </c>
      <c r="F2552">
        <v>100</v>
      </c>
      <c r="G2552">
        <v>66.67</v>
      </c>
      <c r="H2552">
        <v>50</v>
      </c>
      <c r="I2552">
        <v>100</v>
      </c>
      <c r="J2552">
        <v>75</v>
      </c>
      <c r="K2552">
        <v>75</v>
      </c>
      <c r="L2552">
        <v>75</v>
      </c>
      <c r="M2552">
        <v>66.67</v>
      </c>
      <c r="N2552">
        <v>50</v>
      </c>
      <c r="O2552">
        <v>84.62</v>
      </c>
      <c r="P2552">
        <v>75</v>
      </c>
      <c r="Q2552">
        <v>100</v>
      </c>
      <c r="R2552">
        <v>88.89</v>
      </c>
      <c r="S2552">
        <v>50</v>
      </c>
      <c r="T2552">
        <v>66.67</v>
      </c>
      <c r="U2552">
        <v>57.14</v>
      </c>
      <c r="V2552">
        <v>0</v>
      </c>
      <c r="W2552">
        <v>54.25</v>
      </c>
    </row>
    <row r="2553" spans="1:23">
      <c r="A2553" t="s">
        <v>218</v>
      </c>
      <c r="B2553">
        <v>2.38</v>
      </c>
      <c r="C2553">
        <v>0</v>
      </c>
      <c r="D2553">
        <v>0</v>
      </c>
      <c r="E2553">
        <v>0</v>
      </c>
      <c r="F2553">
        <v>0</v>
      </c>
      <c r="G2553">
        <v>0</v>
      </c>
      <c r="H2553">
        <v>0</v>
      </c>
      <c r="I2553">
        <v>0</v>
      </c>
      <c r="J2553">
        <v>0</v>
      </c>
      <c r="K2553">
        <v>25</v>
      </c>
      <c r="L2553">
        <v>25</v>
      </c>
      <c r="M2553">
        <v>0</v>
      </c>
      <c r="N2553">
        <v>33.33</v>
      </c>
      <c r="O2553">
        <v>0</v>
      </c>
      <c r="P2553">
        <v>0</v>
      </c>
      <c r="Q2553">
        <v>0</v>
      </c>
      <c r="R2553">
        <v>0</v>
      </c>
      <c r="S2553">
        <v>16.670000000000002</v>
      </c>
      <c r="T2553">
        <v>22.22</v>
      </c>
      <c r="U2553">
        <v>0</v>
      </c>
      <c r="V2553">
        <v>0</v>
      </c>
      <c r="W2553">
        <v>5.26</v>
      </c>
    </row>
    <row r="2554" spans="1:23">
      <c r="A2554" t="s">
        <v>253</v>
      </c>
      <c r="B2554">
        <v>100</v>
      </c>
      <c r="C2554">
        <v>100</v>
      </c>
      <c r="D2554">
        <v>100</v>
      </c>
      <c r="E2554">
        <v>100</v>
      </c>
      <c r="F2554">
        <v>100</v>
      </c>
      <c r="G2554">
        <v>100</v>
      </c>
      <c r="H2554">
        <v>100</v>
      </c>
      <c r="I2554">
        <v>100</v>
      </c>
      <c r="J2554">
        <v>100</v>
      </c>
      <c r="K2554">
        <v>100</v>
      </c>
      <c r="L2554">
        <v>100</v>
      </c>
      <c r="M2554">
        <v>100</v>
      </c>
      <c r="N2554">
        <v>100</v>
      </c>
      <c r="O2554">
        <v>100</v>
      </c>
      <c r="P2554">
        <v>100</v>
      </c>
      <c r="Q2554">
        <v>100</v>
      </c>
      <c r="R2554">
        <v>100</v>
      </c>
      <c r="S2554">
        <v>100</v>
      </c>
      <c r="T2554">
        <v>100</v>
      </c>
      <c r="U2554">
        <v>100</v>
      </c>
      <c r="V2554">
        <v>0</v>
      </c>
      <c r="W2554">
        <v>100</v>
      </c>
    </row>
    <row r="2555" spans="1:23">
      <c r="A2555" t="s">
        <v>254</v>
      </c>
      <c r="B2555">
        <v>126</v>
      </c>
      <c r="C2555">
        <v>6</v>
      </c>
      <c r="D2555">
        <v>9</v>
      </c>
      <c r="E2555">
        <v>5</v>
      </c>
      <c r="F2555">
        <v>4</v>
      </c>
      <c r="G2555">
        <v>3</v>
      </c>
      <c r="H2555">
        <v>4</v>
      </c>
      <c r="I2555">
        <v>2</v>
      </c>
      <c r="J2555">
        <v>4</v>
      </c>
      <c r="K2555">
        <v>4</v>
      </c>
      <c r="L2555">
        <v>8</v>
      </c>
      <c r="M2555">
        <v>9</v>
      </c>
      <c r="N2555">
        <v>12</v>
      </c>
      <c r="O2555">
        <v>13</v>
      </c>
      <c r="P2555">
        <v>4</v>
      </c>
      <c r="Q2555">
        <v>3</v>
      </c>
      <c r="R2555">
        <v>9</v>
      </c>
      <c r="S2555">
        <v>6</v>
      </c>
      <c r="T2555">
        <v>9</v>
      </c>
      <c r="U2555">
        <v>7</v>
      </c>
      <c r="V2555">
        <v>0</v>
      </c>
      <c r="W2555">
        <v>247</v>
      </c>
    </row>
    <row r="2556" spans="1:23">
      <c r="A2556" t="s">
        <v>255</v>
      </c>
      <c r="B2556">
        <v>85.71</v>
      </c>
      <c r="C2556">
        <v>100</v>
      </c>
      <c r="D2556">
        <v>88.89</v>
      </c>
      <c r="E2556">
        <v>80</v>
      </c>
      <c r="F2556">
        <v>100</v>
      </c>
      <c r="G2556">
        <v>100</v>
      </c>
      <c r="H2556">
        <v>100</v>
      </c>
      <c r="I2556">
        <v>100</v>
      </c>
      <c r="J2556">
        <v>100</v>
      </c>
      <c r="K2556">
        <v>75</v>
      </c>
      <c r="L2556">
        <v>75</v>
      </c>
      <c r="M2556">
        <v>100</v>
      </c>
      <c r="N2556">
        <v>66.67</v>
      </c>
      <c r="O2556">
        <v>100</v>
      </c>
      <c r="P2556">
        <v>100</v>
      </c>
      <c r="Q2556">
        <v>100</v>
      </c>
      <c r="R2556">
        <v>100</v>
      </c>
      <c r="S2556">
        <v>83.33</v>
      </c>
      <c r="T2556">
        <v>77.78</v>
      </c>
      <c r="U2556">
        <v>100</v>
      </c>
      <c r="V2556">
        <v>0</v>
      </c>
      <c r="W2556">
        <v>87.85</v>
      </c>
    </row>
    <row r="2557" spans="1:23">
      <c r="A2557" t="s">
        <v>256</v>
      </c>
      <c r="B2557">
        <v>3.17</v>
      </c>
      <c r="C2557">
        <v>0</v>
      </c>
      <c r="D2557">
        <v>0</v>
      </c>
      <c r="E2557">
        <v>0</v>
      </c>
      <c r="F2557">
        <v>0</v>
      </c>
      <c r="G2557">
        <v>0</v>
      </c>
      <c r="H2557">
        <v>0</v>
      </c>
      <c r="I2557">
        <v>0</v>
      </c>
      <c r="J2557">
        <v>0</v>
      </c>
      <c r="K2557">
        <v>0</v>
      </c>
      <c r="L2557">
        <v>0</v>
      </c>
      <c r="M2557">
        <v>0</v>
      </c>
      <c r="N2557">
        <v>0</v>
      </c>
      <c r="O2557">
        <v>0</v>
      </c>
      <c r="P2557">
        <v>0</v>
      </c>
      <c r="Q2557">
        <v>0</v>
      </c>
      <c r="R2557">
        <v>0</v>
      </c>
      <c r="S2557">
        <v>0</v>
      </c>
      <c r="T2557">
        <v>0</v>
      </c>
      <c r="U2557">
        <v>0</v>
      </c>
      <c r="V2557">
        <v>0</v>
      </c>
      <c r="W2557">
        <v>1.62</v>
      </c>
    </row>
    <row r="2558" spans="1:23">
      <c r="A2558" t="s">
        <v>257</v>
      </c>
      <c r="B2558">
        <v>4.2</v>
      </c>
      <c r="C2558">
        <v>4.3</v>
      </c>
      <c r="D2558">
        <v>4.5999999999999996</v>
      </c>
      <c r="E2558">
        <v>4.5999999999999996</v>
      </c>
      <c r="F2558">
        <v>5</v>
      </c>
      <c r="G2558">
        <v>4.7</v>
      </c>
      <c r="H2558">
        <v>4.5</v>
      </c>
      <c r="I2558">
        <v>5</v>
      </c>
      <c r="J2558">
        <v>4.8</v>
      </c>
      <c r="K2558">
        <v>5</v>
      </c>
      <c r="L2558">
        <v>5</v>
      </c>
      <c r="M2558">
        <v>4.7</v>
      </c>
      <c r="N2558">
        <v>4.8</v>
      </c>
      <c r="O2558">
        <v>4.8</v>
      </c>
      <c r="P2558">
        <v>4.8</v>
      </c>
      <c r="Q2558">
        <v>5</v>
      </c>
      <c r="R2558">
        <v>4.9000000000000004</v>
      </c>
      <c r="S2558">
        <v>4.5999999999999996</v>
      </c>
      <c r="T2558">
        <v>4.9000000000000004</v>
      </c>
      <c r="U2558">
        <v>4.5999999999999996</v>
      </c>
      <c r="V2558">
        <v>0</v>
      </c>
      <c r="W2558">
        <v>4.5</v>
      </c>
    </row>
    <row r="2559" spans="1:23">
      <c r="A2559" t="s">
        <v>258</v>
      </c>
      <c r="B2559">
        <v>80.7</v>
      </c>
      <c r="C2559">
        <v>83.3</v>
      </c>
      <c r="D2559">
        <v>88.9</v>
      </c>
      <c r="E2559">
        <v>90</v>
      </c>
      <c r="F2559">
        <v>100</v>
      </c>
      <c r="G2559">
        <v>91.7</v>
      </c>
      <c r="H2559">
        <v>87.5</v>
      </c>
      <c r="I2559">
        <v>100</v>
      </c>
      <c r="J2559">
        <v>93.8</v>
      </c>
      <c r="K2559">
        <v>100</v>
      </c>
      <c r="L2559">
        <v>100</v>
      </c>
      <c r="M2559">
        <v>91.7</v>
      </c>
      <c r="N2559">
        <v>93.8</v>
      </c>
      <c r="O2559">
        <v>96.2</v>
      </c>
      <c r="P2559">
        <v>93.8</v>
      </c>
      <c r="Q2559">
        <v>100</v>
      </c>
      <c r="R2559">
        <v>97.2</v>
      </c>
      <c r="S2559">
        <v>90</v>
      </c>
      <c r="T2559">
        <v>96.4</v>
      </c>
      <c r="U2559">
        <v>89.3</v>
      </c>
      <c r="V2559">
        <v>0</v>
      </c>
      <c r="W2559">
        <v>86.8</v>
      </c>
    </row>
    <row r="2560" spans="1:23">
      <c r="A2560" t="s">
        <v>245</v>
      </c>
    </row>
    <row r="2561" spans="1:23">
      <c r="A2561" t="s">
        <v>245</v>
      </c>
    </row>
    <row r="2562" spans="1:23">
      <c r="A2562" t="s">
        <v>399</v>
      </c>
    </row>
    <row r="2565" spans="1:23">
      <c r="B2565" t="s">
        <v>238</v>
      </c>
      <c r="C2565" t="s">
        <v>239</v>
      </c>
      <c r="L2565" t="s">
        <v>240</v>
      </c>
    </row>
    <row r="2567" spans="1:23">
      <c r="B2567" t="s">
        <v>119</v>
      </c>
      <c r="C2567" t="s">
        <v>225</v>
      </c>
      <c r="D2567" t="s">
        <v>226</v>
      </c>
      <c r="E2567" t="s">
        <v>227</v>
      </c>
      <c r="F2567" t="s">
        <v>228</v>
      </c>
      <c r="G2567" t="s">
        <v>229</v>
      </c>
      <c r="H2567" t="s">
        <v>230</v>
      </c>
      <c r="I2567" t="s">
        <v>231</v>
      </c>
      <c r="J2567" t="s">
        <v>232</v>
      </c>
      <c r="K2567" t="s">
        <v>233</v>
      </c>
      <c r="L2567" t="s">
        <v>225</v>
      </c>
      <c r="M2567" t="s">
        <v>226</v>
      </c>
      <c r="N2567" t="s">
        <v>227</v>
      </c>
      <c r="O2567" t="s">
        <v>228</v>
      </c>
      <c r="P2567" t="s">
        <v>229</v>
      </c>
      <c r="Q2567" t="s">
        <v>230</v>
      </c>
      <c r="R2567" t="s">
        <v>231</v>
      </c>
      <c r="S2567" t="s">
        <v>232</v>
      </c>
      <c r="T2567" t="s">
        <v>233</v>
      </c>
      <c r="U2567" t="s">
        <v>122</v>
      </c>
      <c r="V2567" t="s">
        <v>241</v>
      </c>
      <c r="W2567" t="s">
        <v>224</v>
      </c>
    </row>
    <row r="2569" spans="1:23">
      <c r="A2569" t="s">
        <v>288</v>
      </c>
      <c r="B2569">
        <v>1.59</v>
      </c>
      <c r="C2569">
        <v>0</v>
      </c>
      <c r="D2569">
        <v>0</v>
      </c>
      <c r="E2569">
        <v>0</v>
      </c>
      <c r="F2569">
        <v>0</v>
      </c>
      <c r="G2569">
        <v>0</v>
      </c>
      <c r="H2569">
        <v>0</v>
      </c>
      <c r="I2569">
        <v>0</v>
      </c>
      <c r="J2569">
        <v>0</v>
      </c>
      <c r="K2569">
        <v>0</v>
      </c>
      <c r="L2569">
        <v>0</v>
      </c>
      <c r="M2569">
        <v>0</v>
      </c>
      <c r="N2569">
        <v>0</v>
      </c>
      <c r="O2569">
        <v>0</v>
      </c>
      <c r="P2569">
        <v>0</v>
      </c>
      <c r="Q2569">
        <v>0</v>
      </c>
      <c r="R2569">
        <v>0</v>
      </c>
      <c r="S2569">
        <v>0</v>
      </c>
      <c r="T2569">
        <v>0</v>
      </c>
      <c r="U2569">
        <v>0</v>
      </c>
      <c r="V2569">
        <v>0</v>
      </c>
      <c r="W2569">
        <v>0.81</v>
      </c>
    </row>
    <row r="2570" spans="1:23">
      <c r="A2570" t="s">
        <v>289</v>
      </c>
      <c r="B2570">
        <v>2.38</v>
      </c>
      <c r="C2570">
        <v>0</v>
      </c>
      <c r="D2570">
        <v>0</v>
      </c>
      <c r="E2570">
        <v>0</v>
      </c>
      <c r="F2570">
        <v>0</v>
      </c>
      <c r="G2570">
        <v>0</v>
      </c>
      <c r="H2570">
        <v>0</v>
      </c>
      <c r="I2570">
        <v>0</v>
      </c>
      <c r="J2570">
        <v>0</v>
      </c>
      <c r="K2570">
        <v>0</v>
      </c>
      <c r="L2570">
        <v>0</v>
      </c>
      <c r="M2570">
        <v>0</v>
      </c>
      <c r="N2570">
        <v>0</v>
      </c>
      <c r="O2570">
        <v>0</v>
      </c>
      <c r="P2570">
        <v>0</v>
      </c>
      <c r="Q2570">
        <v>0</v>
      </c>
      <c r="R2570">
        <v>0</v>
      </c>
      <c r="S2570">
        <v>0</v>
      </c>
      <c r="T2570">
        <v>0</v>
      </c>
      <c r="U2570">
        <v>0</v>
      </c>
      <c r="V2570">
        <v>0</v>
      </c>
      <c r="W2570">
        <v>1.21</v>
      </c>
    </row>
    <row r="2571" spans="1:23">
      <c r="A2571" t="s">
        <v>290</v>
      </c>
      <c r="B2571">
        <v>11.11</v>
      </c>
      <c r="C2571">
        <v>0</v>
      </c>
      <c r="D2571">
        <v>0</v>
      </c>
      <c r="E2571">
        <v>0</v>
      </c>
      <c r="F2571">
        <v>0</v>
      </c>
      <c r="G2571">
        <v>0</v>
      </c>
      <c r="H2571">
        <v>0</v>
      </c>
      <c r="I2571">
        <v>0</v>
      </c>
      <c r="J2571">
        <v>0</v>
      </c>
      <c r="K2571">
        <v>0</v>
      </c>
      <c r="L2571">
        <v>0</v>
      </c>
      <c r="M2571">
        <v>0</v>
      </c>
      <c r="N2571">
        <v>8.33</v>
      </c>
      <c r="O2571">
        <v>0</v>
      </c>
      <c r="P2571">
        <v>0</v>
      </c>
      <c r="Q2571">
        <v>0</v>
      </c>
      <c r="R2571">
        <v>0</v>
      </c>
      <c r="S2571">
        <v>0</v>
      </c>
      <c r="T2571">
        <v>0</v>
      </c>
      <c r="U2571">
        <v>0</v>
      </c>
      <c r="V2571">
        <v>0</v>
      </c>
      <c r="W2571">
        <v>6.07</v>
      </c>
    </row>
    <row r="2572" spans="1:23">
      <c r="A2572" t="s">
        <v>291</v>
      </c>
      <c r="B2572">
        <v>55.56</v>
      </c>
      <c r="C2572">
        <v>66.67</v>
      </c>
      <c r="D2572">
        <v>55.56</v>
      </c>
      <c r="E2572">
        <v>60</v>
      </c>
      <c r="F2572">
        <v>0</v>
      </c>
      <c r="G2572">
        <v>33.33</v>
      </c>
      <c r="H2572">
        <v>75</v>
      </c>
      <c r="I2572">
        <v>50</v>
      </c>
      <c r="J2572">
        <v>25</v>
      </c>
      <c r="K2572">
        <v>0</v>
      </c>
      <c r="L2572">
        <v>25</v>
      </c>
      <c r="M2572">
        <v>22.22</v>
      </c>
      <c r="N2572">
        <v>33.33</v>
      </c>
      <c r="O2572">
        <v>38.46</v>
      </c>
      <c r="P2572">
        <v>25</v>
      </c>
      <c r="Q2572">
        <v>0</v>
      </c>
      <c r="R2572">
        <v>11.11</v>
      </c>
      <c r="S2572">
        <v>33.33</v>
      </c>
      <c r="T2572">
        <v>44.44</v>
      </c>
      <c r="U2572">
        <v>42.86</v>
      </c>
      <c r="V2572">
        <v>0</v>
      </c>
      <c r="W2572">
        <v>45.34</v>
      </c>
    </row>
    <row r="2573" spans="1:23">
      <c r="A2573" t="s">
        <v>292</v>
      </c>
      <c r="B2573">
        <v>27.78</v>
      </c>
      <c r="C2573">
        <v>33.33</v>
      </c>
      <c r="D2573">
        <v>44.44</v>
      </c>
      <c r="E2573">
        <v>40</v>
      </c>
      <c r="F2573">
        <v>100</v>
      </c>
      <c r="G2573">
        <v>66.67</v>
      </c>
      <c r="H2573">
        <v>25</v>
      </c>
      <c r="I2573">
        <v>0</v>
      </c>
      <c r="J2573">
        <v>75</v>
      </c>
      <c r="K2573">
        <v>100</v>
      </c>
      <c r="L2573">
        <v>75</v>
      </c>
      <c r="M2573">
        <v>77.78</v>
      </c>
      <c r="N2573">
        <v>58.33</v>
      </c>
      <c r="O2573">
        <v>61.54</v>
      </c>
      <c r="P2573">
        <v>75</v>
      </c>
      <c r="Q2573">
        <v>100</v>
      </c>
      <c r="R2573">
        <v>88.89</v>
      </c>
      <c r="S2573">
        <v>66.67</v>
      </c>
      <c r="T2573">
        <v>55.56</v>
      </c>
      <c r="U2573">
        <v>42.86</v>
      </c>
      <c r="V2573">
        <v>0</v>
      </c>
      <c r="W2573">
        <v>44.94</v>
      </c>
    </row>
    <row r="2574" spans="1:23">
      <c r="A2574" t="s">
        <v>218</v>
      </c>
      <c r="B2574">
        <v>1.59</v>
      </c>
      <c r="C2574">
        <v>0</v>
      </c>
      <c r="D2574">
        <v>0</v>
      </c>
      <c r="E2574">
        <v>0</v>
      </c>
      <c r="F2574">
        <v>0</v>
      </c>
      <c r="G2574">
        <v>0</v>
      </c>
      <c r="H2574">
        <v>0</v>
      </c>
      <c r="I2574">
        <v>50</v>
      </c>
      <c r="J2574">
        <v>0</v>
      </c>
      <c r="K2574">
        <v>0</v>
      </c>
      <c r="L2574">
        <v>0</v>
      </c>
      <c r="M2574">
        <v>0</v>
      </c>
      <c r="N2574">
        <v>0</v>
      </c>
      <c r="O2574">
        <v>0</v>
      </c>
      <c r="P2574">
        <v>0</v>
      </c>
      <c r="Q2574">
        <v>0</v>
      </c>
      <c r="R2574">
        <v>0</v>
      </c>
      <c r="S2574">
        <v>0</v>
      </c>
      <c r="T2574">
        <v>0</v>
      </c>
      <c r="U2574">
        <v>14.29</v>
      </c>
      <c r="V2574">
        <v>0</v>
      </c>
      <c r="W2574">
        <v>1.62</v>
      </c>
    </row>
    <row r="2575" spans="1:23">
      <c r="A2575" t="s">
        <v>253</v>
      </c>
      <c r="B2575">
        <v>100</v>
      </c>
      <c r="C2575">
        <v>100</v>
      </c>
      <c r="D2575">
        <v>100</v>
      </c>
      <c r="E2575">
        <v>100</v>
      </c>
      <c r="F2575">
        <v>100</v>
      </c>
      <c r="G2575">
        <v>100</v>
      </c>
      <c r="H2575">
        <v>100</v>
      </c>
      <c r="I2575">
        <v>100</v>
      </c>
      <c r="J2575">
        <v>100</v>
      </c>
      <c r="K2575">
        <v>100</v>
      </c>
      <c r="L2575">
        <v>100</v>
      </c>
      <c r="M2575">
        <v>100</v>
      </c>
      <c r="N2575">
        <v>100</v>
      </c>
      <c r="O2575">
        <v>100</v>
      </c>
      <c r="P2575">
        <v>100</v>
      </c>
      <c r="Q2575">
        <v>100</v>
      </c>
      <c r="R2575">
        <v>100</v>
      </c>
      <c r="S2575">
        <v>100</v>
      </c>
      <c r="T2575">
        <v>100</v>
      </c>
      <c r="U2575">
        <v>100</v>
      </c>
      <c r="V2575">
        <v>0</v>
      </c>
      <c r="W2575">
        <v>100</v>
      </c>
    </row>
    <row r="2576" spans="1:23">
      <c r="A2576" t="s">
        <v>254</v>
      </c>
      <c r="B2576">
        <v>126</v>
      </c>
      <c r="C2576">
        <v>6</v>
      </c>
      <c r="D2576">
        <v>9</v>
      </c>
      <c r="E2576">
        <v>5</v>
      </c>
      <c r="F2576">
        <v>4</v>
      </c>
      <c r="G2576">
        <v>3</v>
      </c>
      <c r="H2576">
        <v>4</v>
      </c>
      <c r="I2576">
        <v>2</v>
      </c>
      <c r="J2576">
        <v>4</v>
      </c>
      <c r="K2576">
        <v>4</v>
      </c>
      <c r="L2576">
        <v>8</v>
      </c>
      <c r="M2576">
        <v>9</v>
      </c>
      <c r="N2576">
        <v>12</v>
      </c>
      <c r="O2576">
        <v>13</v>
      </c>
      <c r="P2576">
        <v>4</v>
      </c>
      <c r="Q2576">
        <v>3</v>
      </c>
      <c r="R2576">
        <v>9</v>
      </c>
      <c r="S2576">
        <v>6</v>
      </c>
      <c r="T2576">
        <v>9</v>
      </c>
      <c r="U2576">
        <v>7</v>
      </c>
      <c r="V2576">
        <v>0</v>
      </c>
      <c r="W2576">
        <v>247</v>
      </c>
    </row>
    <row r="2577" spans="1:23">
      <c r="A2577" t="s">
        <v>255</v>
      </c>
      <c r="B2577">
        <v>83.33</v>
      </c>
      <c r="C2577">
        <v>100</v>
      </c>
      <c r="D2577">
        <v>100</v>
      </c>
      <c r="E2577">
        <v>100</v>
      </c>
      <c r="F2577">
        <v>100</v>
      </c>
      <c r="G2577">
        <v>100</v>
      </c>
      <c r="H2577">
        <v>100</v>
      </c>
      <c r="I2577">
        <v>50</v>
      </c>
      <c r="J2577">
        <v>100</v>
      </c>
      <c r="K2577">
        <v>100</v>
      </c>
      <c r="L2577">
        <v>100</v>
      </c>
      <c r="M2577">
        <v>100</v>
      </c>
      <c r="N2577">
        <v>91.67</v>
      </c>
      <c r="O2577">
        <v>100</v>
      </c>
      <c r="P2577">
        <v>100</v>
      </c>
      <c r="Q2577">
        <v>100</v>
      </c>
      <c r="R2577">
        <v>100</v>
      </c>
      <c r="S2577">
        <v>100</v>
      </c>
      <c r="T2577">
        <v>100</v>
      </c>
      <c r="U2577">
        <v>85.71</v>
      </c>
      <c r="V2577">
        <v>0</v>
      </c>
      <c r="W2577">
        <v>90.28</v>
      </c>
    </row>
    <row r="2578" spans="1:23">
      <c r="A2578" t="s">
        <v>256</v>
      </c>
      <c r="B2578">
        <v>3.97</v>
      </c>
      <c r="C2578">
        <v>0</v>
      </c>
      <c r="D2578">
        <v>0</v>
      </c>
      <c r="E2578">
        <v>0</v>
      </c>
      <c r="F2578">
        <v>0</v>
      </c>
      <c r="G2578">
        <v>0</v>
      </c>
      <c r="H2578">
        <v>0</v>
      </c>
      <c r="I2578">
        <v>0</v>
      </c>
      <c r="J2578">
        <v>0</v>
      </c>
      <c r="K2578">
        <v>0</v>
      </c>
      <c r="L2578">
        <v>0</v>
      </c>
      <c r="M2578">
        <v>0</v>
      </c>
      <c r="N2578">
        <v>0</v>
      </c>
      <c r="O2578">
        <v>0</v>
      </c>
      <c r="P2578">
        <v>0</v>
      </c>
      <c r="Q2578">
        <v>0</v>
      </c>
      <c r="R2578">
        <v>0</v>
      </c>
      <c r="S2578">
        <v>0</v>
      </c>
      <c r="T2578">
        <v>0</v>
      </c>
      <c r="U2578">
        <v>0</v>
      </c>
      <c r="V2578">
        <v>0</v>
      </c>
      <c r="W2578">
        <v>2.02</v>
      </c>
    </row>
    <row r="2579" spans="1:23">
      <c r="A2579" t="s">
        <v>257</v>
      </c>
      <c r="B2579">
        <v>4.0999999999999996</v>
      </c>
      <c r="C2579">
        <v>4.3</v>
      </c>
      <c r="D2579">
        <v>4.4000000000000004</v>
      </c>
      <c r="E2579">
        <v>4.4000000000000004</v>
      </c>
      <c r="F2579">
        <v>5</v>
      </c>
      <c r="G2579">
        <v>4.7</v>
      </c>
      <c r="H2579">
        <v>4.3</v>
      </c>
      <c r="I2579">
        <v>4</v>
      </c>
      <c r="J2579">
        <v>4.8</v>
      </c>
      <c r="K2579">
        <v>5</v>
      </c>
      <c r="L2579">
        <v>4.8</v>
      </c>
      <c r="M2579">
        <v>4.8</v>
      </c>
      <c r="N2579">
        <v>4.5</v>
      </c>
      <c r="O2579">
        <v>4.5999999999999996</v>
      </c>
      <c r="P2579">
        <v>4.8</v>
      </c>
      <c r="Q2579">
        <v>5</v>
      </c>
      <c r="R2579">
        <v>4.9000000000000004</v>
      </c>
      <c r="S2579">
        <v>4.7</v>
      </c>
      <c r="T2579">
        <v>4.5999999999999996</v>
      </c>
      <c r="U2579">
        <v>4.5</v>
      </c>
      <c r="V2579">
        <v>0</v>
      </c>
      <c r="W2579">
        <v>4.3</v>
      </c>
    </row>
    <row r="2580" spans="1:23">
      <c r="A2580" t="s">
        <v>258</v>
      </c>
      <c r="B2580">
        <v>76.8</v>
      </c>
      <c r="C2580">
        <v>83.3</v>
      </c>
      <c r="D2580">
        <v>86.1</v>
      </c>
      <c r="E2580">
        <v>85</v>
      </c>
      <c r="F2580">
        <v>100</v>
      </c>
      <c r="G2580">
        <v>91.7</v>
      </c>
      <c r="H2580">
        <v>81.3</v>
      </c>
      <c r="I2580">
        <v>75</v>
      </c>
      <c r="J2580">
        <v>93.8</v>
      </c>
      <c r="K2580">
        <v>100</v>
      </c>
      <c r="L2580">
        <v>93.8</v>
      </c>
      <c r="M2580">
        <v>94.4</v>
      </c>
      <c r="N2580">
        <v>87.5</v>
      </c>
      <c r="O2580">
        <v>90.4</v>
      </c>
      <c r="P2580">
        <v>93.8</v>
      </c>
      <c r="Q2580">
        <v>100</v>
      </c>
      <c r="R2580">
        <v>97.2</v>
      </c>
      <c r="S2580">
        <v>91.7</v>
      </c>
      <c r="T2580">
        <v>88.9</v>
      </c>
      <c r="U2580">
        <v>87.5</v>
      </c>
      <c r="V2580">
        <v>0</v>
      </c>
      <c r="W2580">
        <v>83.6</v>
      </c>
    </row>
    <row r="2581" spans="1:23">
      <c r="A2581" t="s">
        <v>245</v>
      </c>
    </row>
    <row r="2582" spans="1:23">
      <c r="A2582" t="s">
        <v>245</v>
      </c>
    </row>
    <row r="2583" spans="1:23">
      <c r="A2583" t="s">
        <v>400</v>
      </c>
    </row>
    <row r="2584" spans="1:23">
      <c r="A2584" t="s">
        <v>401</v>
      </c>
    </row>
    <row r="2587" spans="1:23">
      <c r="B2587" t="s">
        <v>238</v>
      </c>
      <c r="C2587" t="s">
        <v>239</v>
      </c>
      <c r="L2587" t="s">
        <v>240</v>
      </c>
    </row>
    <row r="2589" spans="1:23">
      <c r="B2589" t="s">
        <v>119</v>
      </c>
      <c r="C2589" t="s">
        <v>225</v>
      </c>
      <c r="D2589" t="s">
        <v>226</v>
      </c>
      <c r="E2589" t="s">
        <v>227</v>
      </c>
      <c r="F2589" t="s">
        <v>228</v>
      </c>
      <c r="G2589" t="s">
        <v>229</v>
      </c>
      <c r="H2589" t="s">
        <v>230</v>
      </c>
      <c r="I2589" t="s">
        <v>231</v>
      </c>
      <c r="J2589" t="s">
        <v>232</v>
      </c>
      <c r="K2589" t="s">
        <v>233</v>
      </c>
      <c r="L2589" t="s">
        <v>225</v>
      </c>
      <c r="M2589" t="s">
        <v>226</v>
      </c>
      <c r="N2589" t="s">
        <v>227</v>
      </c>
      <c r="O2589" t="s">
        <v>228</v>
      </c>
      <c r="P2589" t="s">
        <v>229</v>
      </c>
      <c r="Q2589" t="s">
        <v>230</v>
      </c>
      <c r="R2589" t="s">
        <v>231</v>
      </c>
      <c r="S2589" t="s">
        <v>232</v>
      </c>
      <c r="T2589" t="s">
        <v>233</v>
      </c>
      <c r="U2589" t="s">
        <v>122</v>
      </c>
      <c r="V2589" t="s">
        <v>241</v>
      </c>
      <c r="W2589" t="s">
        <v>224</v>
      </c>
    </row>
    <row r="2591" spans="1:23">
      <c r="A2591" t="s">
        <v>288</v>
      </c>
      <c r="B2591">
        <v>2.38</v>
      </c>
      <c r="C2591">
        <v>0</v>
      </c>
      <c r="D2591">
        <v>11.11</v>
      </c>
      <c r="E2591">
        <v>0</v>
      </c>
      <c r="F2591">
        <v>0</v>
      </c>
      <c r="G2591">
        <v>0</v>
      </c>
      <c r="H2591">
        <v>0</v>
      </c>
      <c r="I2591">
        <v>0</v>
      </c>
      <c r="J2591">
        <v>0</v>
      </c>
      <c r="K2591">
        <v>0</v>
      </c>
      <c r="L2591">
        <v>0</v>
      </c>
      <c r="M2591">
        <v>0</v>
      </c>
      <c r="N2591">
        <v>0</v>
      </c>
      <c r="O2591">
        <v>0</v>
      </c>
      <c r="P2591">
        <v>0</v>
      </c>
      <c r="Q2591">
        <v>0</v>
      </c>
      <c r="R2591">
        <v>11.11</v>
      </c>
      <c r="S2591">
        <v>0</v>
      </c>
      <c r="T2591">
        <v>0</v>
      </c>
      <c r="U2591">
        <v>0</v>
      </c>
      <c r="V2591">
        <v>0</v>
      </c>
      <c r="W2591">
        <v>2.02</v>
      </c>
    </row>
    <row r="2592" spans="1:23">
      <c r="A2592" t="s">
        <v>289</v>
      </c>
      <c r="B2592">
        <v>2.38</v>
      </c>
      <c r="C2592">
        <v>0</v>
      </c>
      <c r="D2592">
        <v>0</v>
      </c>
      <c r="E2592">
        <v>0</v>
      </c>
      <c r="F2592">
        <v>0</v>
      </c>
      <c r="G2592">
        <v>0</v>
      </c>
      <c r="H2592">
        <v>0</v>
      </c>
      <c r="I2592">
        <v>0</v>
      </c>
      <c r="J2592">
        <v>0</v>
      </c>
      <c r="K2592">
        <v>0</v>
      </c>
      <c r="L2592">
        <v>0</v>
      </c>
      <c r="M2592">
        <v>0</v>
      </c>
      <c r="N2592">
        <v>0</v>
      </c>
      <c r="O2592">
        <v>0</v>
      </c>
      <c r="P2592">
        <v>0</v>
      </c>
      <c r="Q2592">
        <v>0</v>
      </c>
      <c r="R2592">
        <v>0</v>
      </c>
      <c r="S2592">
        <v>0</v>
      </c>
      <c r="T2592">
        <v>0</v>
      </c>
      <c r="U2592">
        <v>14.29</v>
      </c>
      <c r="V2592">
        <v>0</v>
      </c>
      <c r="W2592">
        <v>1.62</v>
      </c>
    </row>
    <row r="2593" spans="1:23">
      <c r="A2593" t="s">
        <v>290</v>
      </c>
      <c r="B2593">
        <v>12.7</v>
      </c>
      <c r="C2593">
        <v>0</v>
      </c>
      <c r="D2593">
        <v>11.11</v>
      </c>
      <c r="E2593">
        <v>0</v>
      </c>
      <c r="F2593">
        <v>0</v>
      </c>
      <c r="G2593">
        <v>66.67</v>
      </c>
      <c r="H2593">
        <v>25</v>
      </c>
      <c r="I2593">
        <v>50</v>
      </c>
      <c r="J2593">
        <v>25</v>
      </c>
      <c r="K2593">
        <v>25</v>
      </c>
      <c r="L2593">
        <v>0</v>
      </c>
      <c r="M2593">
        <v>0</v>
      </c>
      <c r="N2593">
        <v>8.33</v>
      </c>
      <c r="O2593">
        <v>7.69</v>
      </c>
      <c r="P2593">
        <v>0</v>
      </c>
      <c r="Q2593">
        <v>0</v>
      </c>
      <c r="R2593">
        <v>0</v>
      </c>
      <c r="S2593">
        <v>0</v>
      </c>
      <c r="T2593">
        <v>11.11</v>
      </c>
      <c r="U2593">
        <v>14.29</v>
      </c>
      <c r="V2593">
        <v>0</v>
      </c>
      <c r="W2593">
        <v>10.93</v>
      </c>
    </row>
    <row r="2594" spans="1:23">
      <c r="A2594" t="s">
        <v>291</v>
      </c>
      <c r="B2594">
        <v>45.24</v>
      </c>
      <c r="C2594">
        <v>50</v>
      </c>
      <c r="D2594">
        <v>55.56</v>
      </c>
      <c r="E2594">
        <v>40</v>
      </c>
      <c r="F2594">
        <v>75</v>
      </c>
      <c r="G2594">
        <v>33.33</v>
      </c>
      <c r="H2594">
        <v>25</v>
      </c>
      <c r="I2594">
        <v>0</v>
      </c>
      <c r="J2594">
        <v>0</v>
      </c>
      <c r="K2594">
        <v>25</v>
      </c>
      <c r="L2594">
        <v>25</v>
      </c>
      <c r="M2594">
        <v>44.44</v>
      </c>
      <c r="N2594">
        <v>25</v>
      </c>
      <c r="O2594">
        <v>15.38</v>
      </c>
      <c r="P2594">
        <v>25</v>
      </c>
      <c r="Q2594">
        <v>33.33</v>
      </c>
      <c r="R2594">
        <v>11.11</v>
      </c>
      <c r="S2594">
        <v>50</v>
      </c>
      <c r="T2594">
        <v>33.33</v>
      </c>
      <c r="U2594">
        <v>28.57</v>
      </c>
      <c r="V2594">
        <v>0</v>
      </c>
      <c r="W2594">
        <v>38.46</v>
      </c>
    </row>
    <row r="2595" spans="1:23">
      <c r="A2595" t="s">
        <v>292</v>
      </c>
      <c r="B2595">
        <v>33.33</v>
      </c>
      <c r="C2595">
        <v>50</v>
      </c>
      <c r="D2595">
        <v>22.22</v>
      </c>
      <c r="E2595">
        <v>60</v>
      </c>
      <c r="F2595">
        <v>25</v>
      </c>
      <c r="G2595">
        <v>0</v>
      </c>
      <c r="H2595">
        <v>50</v>
      </c>
      <c r="I2595">
        <v>50</v>
      </c>
      <c r="J2595">
        <v>75</v>
      </c>
      <c r="K2595">
        <v>50</v>
      </c>
      <c r="L2595">
        <v>75</v>
      </c>
      <c r="M2595">
        <v>55.56</v>
      </c>
      <c r="N2595">
        <v>50</v>
      </c>
      <c r="O2595">
        <v>76.92</v>
      </c>
      <c r="P2595">
        <v>75</v>
      </c>
      <c r="Q2595">
        <v>66.67</v>
      </c>
      <c r="R2595">
        <v>77.78</v>
      </c>
      <c r="S2595">
        <v>50</v>
      </c>
      <c r="T2595">
        <v>55.56</v>
      </c>
      <c r="U2595">
        <v>42.86</v>
      </c>
      <c r="V2595">
        <v>0</v>
      </c>
      <c r="W2595">
        <v>44.13</v>
      </c>
    </row>
    <row r="2596" spans="1:23">
      <c r="A2596" t="s">
        <v>218</v>
      </c>
      <c r="B2596">
        <v>3.97</v>
      </c>
      <c r="C2596">
        <v>0</v>
      </c>
      <c r="D2596">
        <v>0</v>
      </c>
      <c r="E2596">
        <v>0</v>
      </c>
      <c r="F2596">
        <v>0</v>
      </c>
      <c r="G2596">
        <v>0</v>
      </c>
      <c r="H2596">
        <v>0</v>
      </c>
      <c r="I2596">
        <v>0</v>
      </c>
      <c r="J2596">
        <v>0</v>
      </c>
      <c r="K2596">
        <v>0</v>
      </c>
      <c r="L2596">
        <v>0</v>
      </c>
      <c r="M2596">
        <v>0</v>
      </c>
      <c r="N2596">
        <v>16.670000000000002</v>
      </c>
      <c r="O2596">
        <v>0</v>
      </c>
      <c r="P2596">
        <v>0</v>
      </c>
      <c r="Q2596">
        <v>0</v>
      </c>
      <c r="R2596">
        <v>0</v>
      </c>
      <c r="S2596">
        <v>0</v>
      </c>
      <c r="T2596">
        <v>0</v>
      </c>
      <c r="U2596">
        <v>0</v>
      </c>
      <c r="V2596">
        <v>0</v>
      </c>
      <c r="W2596">
        <v>2.83</v>
      </c>
    </row>
    <row r="2597" spans="1:23">
      <c r="A2597" t="s">
        <v>253</v>
      </c>
      <c r="B2597">
        <v>100</v>
      </c>
      <c r="C2597">
        <v>100</v>
      </c>
      <c r="D2597">
        <v>100</v>
      </c>
      <c r="E2597">
        <v>100</v>
      </c>
      <c r="F2597">
        <v>100</v>
      </c>
      <c r="G2597">
        <v>100</v>
      </c>
      <c r="H2597">
        <v>100</v>
      </c>
      <c r="I2597">
        <v>100</v>
      </c>
      <c r="J2597">
        <v>100</v>
      </c>
      <c r="K2597">
        <v>100</v>
      </c>
      <c r="L2597">
        <v>100</v>
      </c>
      <c r="M2597">
        <v>100</v>
      </c>
      <c r="N2597">
        <v>100</v>
      </c>
      <c r="O2597">
        <v>100</v>
      </c>
      <c r="P2597">
        <v>100</v>
      </c>
      <c r="Q2597">
        <v>100</v>
      </c>
      <c r="R2597">
        <v>100</v>
      </c>
      <c r="S2597">
        <v>100</v>
      </c>
      <c r="T2597">
        <v>100</v>
      </c>
      <c r="U2597">
        <v>100</v>
      </c>
      <c r="V2597">
        <v>0</v>
      </c>
      <c r="W2597">
        <v>100</v>
      </c>
    </row>
    <row r="2598" spans="1:23">
      <c r="A2598" t="s">
        <v>254</v>
      </c>
      <c r="B2598">
        <v>126</v>
      </c>
      <c r="C2598">
        <v>6</v>
      </c>
      <c r="D2598">
        <v>9</v>
      </c>
      <c r="E2598">
        <v>5</v>
      </c>
      <c r="F2598">
        <v>4</v>
      </c>
      <c r="G2598">
        <v>3</v>
      </c>
      <c r="H2598">
        <v>4</v>
      </c>
      <c r="I2598">
        <v>2</v>
      </c>
      <c r="J2598">
        <v>4</v>
      </c>
      <c r="K2598">
        <v>4</v>
      </c>
      <c r="L2598">
        <v>8</v>
      </c>
      <c r="M2598">
        <v>9</v>
      </c>
      <c r="N2598">
        <v>12</v>
      </c>
      <c r="O2598">
        <v>13</v>
      </c>
      <c r="P2598">
        <v>4</v>
      </c>
      <c r="Q2598">
        <v>3</v>
      </c>
      <c r="R2598">
        <v>9</v>
      </c>
      <c r="S2598">
        <v>6</v>
      </c>
      <c r="T2598">
        <v>9</v>
      </c>
      <c r="U2598">
        <v>7</v>
      </c>
      <c r="V2598">
        <v>0</v>
      </c>
      <c r="W2598">
        <v>247</v>
      </c>
    </row>
    <row r="2599" spans="1:23">
      <c r="A2599" t="s">
        <v>255</v>
      </c>
      <c r="B2599">
        <v>78.569999999999993</v>
      </c>
      <c r="C2599">
        <v>100</v>
      </c>
      <c r="D2599">
        <v>77.78</v>
      </c>
      <c r="E2599">
        <v>100</v>
      </c>
      <c r="F2599">
        <v>100</v>
      </c>
      <c r="G2599">
        <v>33.33</v>
      </c>
      <c r="H2599">
        <v>75</v>
      </c>
      <c r="I2599">
        <v>50</v>
      </c>
      <c r="J2599">
        <v>75</v>
      </c>
      <c r="K2599">
        <v>75</v>
      </c>
      <c r="L2599">
        <v>100</v>
      </c>
      <c r="M2599">
        <v>100</v>
      </c>
      <c r="N2599">
        <v>75</v>
      </c>
      <c r="O2599">
        <v>92.31</v>
      </c>
      <c r="P2599">
        <v>100</v>
      </c>
      <c r="Q2599">
        <v>100</v>
      </c>
      <c r="R2599">
        <v>88.89</v>
      </c>
      <c r="S2599">
        <v>100</v>
      </c>
      <c r="T2599">
        <v>88.89</v>
      </c>
      <c r="U2599">
        <v>71.430000000000007</v>
      </c>
      <c r="V2599">
        <v>0</v>
      </c>
      <c r="W2599">
        <v>82.59</v>
      </c>
    </row>
    <row r="2600" spans="1:23">
      <c r="A2600" t="s">
        <v>256</v>
      </c>
      <c r="B2600">
        <v>4.76</v>
      </c>
      <c r="C2600">
        <v>0</v>
      </c>
      <c r="D2600">
        <v>11.11</v>
      </c>
      <c r="E2600">
        <v>0</v>
      </c>
      <c r="F2600">
        <v>0</v>
      </c>
      <c r="G2600">
        <v>0</v>
      </c>
      <c r="H2600">
        <v>0</v>
      </c>
      <c r="I2600">
        <v>0</v>
      </c>
      <c r="J2600">
        <v>0</v>
      </c>
      <c r="K2600">
        <v>0</v>
      </c>
      <c r="L2600">
        <v>0</v>
      </c>
      <c r="M2600">
        <v>0</v>
      </c>
      <c r="N2600">
        <v>0</v>
      </c>
      <c r="O2600">
        <v>0</v>
      </c>
      <c r="P2600">
        <v>0</v>
      </c>
      <c r="Q2600">
        <v>0</v>
      </c>
      <c r="R2600">
        <v>11.11</v>
      </c>
      <c r="S2600">
        <v>0</v>
      </c>
      <c r="T2600">
        <v>0</v>
      </c>
      <c r="U2600">
        <v>14.29</v>
      </c>
      <c r="V2600">
        <v>0</v>
      </c>
      <c r="W2600">
        <v>3.64</v>
      </c>
    </row>
    <row r="2601" spans="1:23">
      <c r="A2601" t="s">
        <v>257</v>
      </c>
      <c r="B2601">
        <v>4.0999999999999996</v>
      </c>
      <c r="C2601">
        <v>4.5</v>
      </c>
      <c r="D2601">
        <v>3.8</v>
      </c>
      <c r="E2601">
        <v>4.5999999999999996</v>
      </c>
      <c r="F2601">
        <v>4.3</v>
      </c>
      <c r="G2601">
        <v>3.3</v>
      </c>
      <c r="H2601">
        <v>4.3</v>
      </c>
      <c r="I2601">
        <v>4</v>
      </c>
      <c r="J2601">
        <v>4.5</v>
      </c>
      <c r="K2601">
        <v>4.3</v>
      </c>
      <c r="L2601">
        <v>4.8</v>
      </c>
      <c r="M2601">
        <v>4.5999999999999996</v>
      </c>
      <c r="N2601">
        <v>4.5</v>
      </c>
      <c r="O2601">
        <v>4.7</v>
      </c>
      <c r="P2601">
        <v>4.8</v>
      </c>
      <c r="Q2601">
        <v>4.7</v>
      </c>
      <c r="R2601">
        <v>4.4000000000000004</v>
      </c>
      <c r="S2601">
        <v>4.5</v>
      </c>
      <c r="T2601">
        <v>4.4000000000000004</v>
      </c>
      <c r="U2601">
        <v>4</v>
      </c>
      <c r="V2601">
        <v>0</v>
      </c>
      <c r="W2601">
        <v>4.2</v>
      </c>
    </row>
    <row r="2602" spans="1:23">
      <c r="A2602" t="s">
        <v>258</v>
      </c>
      <c r="B2602">
        <v>77.3</v>
      </c>
      <c r="C2602">
        <v>87.5</v>
      </c>
      <c r="D2602">
        <v>69.400000000000006</v>
      </c>
      <c r="E2602">
        <v>90</v>
      </c>
      <c r="F2602">
        <v>81.3</v>
      </c>
      <c r="G2602">
        <v>58.3</v>
      </c>
      <c r="H2602">
        <v>81.3</v>
      </c>
      <c r="I2602">
        <v>75</v>
      </c>
      <c r="J2602">
        <v>87.5</v>
      </c>
      <c r="K2602">
        <v>81.3</v>
      </c>
      <c r="L2602">
        <v>93.8</v>
      </c>
      <c r="M2602">
        <v>88.9</v>
      </c>
      <c r="N2602">
        <v>87.5</v>
      </c>
      <c r="O2602">
        <v>92.3</v>
      </c>
      <c r="P2602">
        <v>93.8</v>
      </c>
      <c r="Q2602">
        <v>91.7</v>
      </c>
      <c r="R2602">
        <v>86.1</v>
      </c>
      <c r="S2602">
        <v>87.5</v>
      </c>
      <c r="T2602">
        <v>86.1</v>
      </c>
      <c r="U2602">
        <v>75</v>
      </c>
      <c r="V2602">
        <v>0</v>
      </c>
      <c r="W2602">
        <v>81.099999999999994</v>
      </c>
    </row>
    <row r="2603" spans="1:23">
      <c r="A2603" t="s">
        <v>245</v>
      </c>
    </row>
    <row r="2604" spans="1:23">
      <c r="A2604" t="s">
        <v>245</v>
      </c>
    </row>
    <row r="2605" spans="1:23">
      <c r="A2605" t="s">
        <v>400</v>
      </c>
    </row>
    <row r="2606" spans="1:23">
      <c r="A2606" t="s">
        <v>402</v>
      </c>
    </row>
    <row r="2609" spans="1:23">
      <c r="B2609" t="s">
        <v>238</v>
      </c>
      <c r="C2609" t="s">
        <v>239</v>
      </c>
      <c r="L2609" t="s">
        <v>240</v>
      </c>
    </row>
    <row r="2611" spans="1:23">
      <c r="B2611" t="s">
        <v>119</v>
      </c>
      <c r="C2611" t="s">
        <v>225</v>
      </c>
      <c r="D2611" t="s">
        <v>226</v>
      </c>
      <c r="E2611" t="s">
        <v>227</v>
      </c>
      <c r="F2611" t="s">
        <v>228</v>
      </c>
      <c r="G2611" t="s">
        <v>229</v>
      </c>
      <c r="H2611" t="s">
        <v>230</v>
      </c>
      <c r="I2611" t="s">
        <v>231</v>
      </c>
      <c r="J2611" t="s">
        <v>232</v>
      </c>
      <c r="K2611" t="s">
        <v>233</v>
      </c>
      <c r="L2611" t="s">
        <v>225</v>
      </c>
      <c r="M2611" t="s">
        <v>226</v>
      </c>
      <c r="N2611" t="s">
        <v>227</v>
      </c>
      <c r="O2611" t="s">
        <v>228</v>
      </c>
      <c r="P2611" t="s">
        <v>229</v>
      </c>
      <c r="Q2611" t="s">
        <v>230</v>
      </c>
      <c r="R2611" t="s">
        <v>231</v>
      </c>
      <c r="S2611" t="s">
        <v>232</v>
      </c>
      <c r="T2611" t="s">
        <v>233</v>
      </c>
      <c r="U2611" t="s">
        <v>122</v>
      </c>
      <c r="V2611" t="s">
        <v>241</v>
      </c>
      <c r="W2611" t="s">
        <v>224</v>
      </c>
    </row>
    <row r="2613" spans="1:23">
      <c r="A2613" t="s">
        <v>288</v>
      </c>
      <c r="B2613">
        <v>1.59</v>
      </c>
      <c r="C2613">
        <v>0</v>
      </c>
      <c r="D2613">
        <v>0</v>
      </c>
      <c r="E2613">
        <v>0</v>
      </c>
      <c r="F2613">
        <v>0</v>
      </c>
      <c r="G2613">
        <v>0</v>
      </c>
      <c r="H2613">
        <v>0</v>
      </c>
      <c r="I2613">
        <v>0</v>
      </c>
      <c r="J2613">
        <v>0</v>
      </c>
      <c r="K2613">
        <v>0</v>
      </c>
      <c r="L2613">
        <v>0</v>
      </c>
      <c r="M2613">
        <v>0</v>
      </c>
      <c r="N2613">
        <v>0</v>
      </c>
      <c r="O2613">
        <v>0</v>
      </c>
      <c r="P2613">
        <v>0</v>
      </c>
      <c r="Q2613">
        <v>0</v>
      </c>
      <c r="R2613">
        <v>11.11</v>
      </c>
      <c r="S2613">
        <v>0</v>
      </c>
      <c r="T2613">
        <v>0</v>
      </c>
      <c r="U2613">
        <v>0</v>
      </c>
      <c r="V2613">
        <v>0</v>
      </c>
      <c r="W2613">
        <v>1.21</v>
      </c>
    </row>
    <row r="2614" spans="1:23">
      <c r="A2614" t="s">
        <v>289</v>
      </c>
      <c r="B2614">
        <v>3.97</v>
      </c>
      <c r="C2614">
        <v>0</v>
      </c>
      <c r="D2614">
        <v>0</v>
      </c>
      <c r="E2614">
        <v>0</v>
      </c>
      <c r="F2614">
        <v>0</v>
      </c>
      <c r="G2614">
        <v>0</v>
      </c>
      <c r="H2614">
        <v>0</v>
      </c>
      <c r="I2614">
        <v>0</v>
      </c>
      <c r="J2614">
        <v>0</v>
      </c>
      <c r="K2614">
        <v>0</v>
      </c>
      <c r="L2614">
        <v>0</v>
      </c>
      <c r="M2614">
        <v>0</v>
      </c>
      <c r="N2614">
        <v>0</v>
      </c>
      <c r="O2614">
        <v>0</v>
      </c>
      <c r="P2614">
        <v>0</v>
      </c>
      <c r="Q2614">
        <v>0</v>
      </c>
      <c r="R2614">
        <v>0</v>
      </c>
      <c r="S2614">
        <v>0</v>
      </c>
      <c r="T2614">
        <v>0</v>
      </c>
      <c r="U2614">
        <v>0</v>
      </c>
      <c r="V2614">
        <v>0</v>
      </c>
      <c r="W2614">
        <v>2.02</v>
      </c>
    </row>
    <row r="2615" spans="1:23">
      <c r="A2615" t="s">
        <v>290</v>
      </c>
      <c r="B2615">
        <v>9.52</v>
      </c>
      <c r="C2615">
        <v>0</v>
      </c>
      <c r="D2615">
        <v>11.11</v>
      </c>
      <c r="E2615">
        <v>0</v>
      </c>
      <c r="F2615">
        <v>25</v>
      </c>
      <c r="G2615">
        <v>0</v>
      </c>
      <c r="H2615">
        <v>0</v>
      </c>
      <c r="I2615">
        <v>50</v>
      </c>
      <c r="J2615">
        <v>0</v>
      </c>
      <c r="K2615">
        <v>0</v>
      </c>
      <c r="L2615">
        <v>0</v>
      </c>
      <c r="M2615">
        <v>0</v>
      </c>
      <c r="N2615">
        <v>8.33</v>
      </c>
      <c r="O2615">
        <v>0</v>
      </c>
      <c r="P2615">
        <v>0</v>
      </c>
      <c r="Q2615">
        <v>0</v>
      </c>
      <c r="R2615">
        <v>0</v>
      </c>
      <c r="S2615">
        <v>16.670000000000002</v>
      </c>
      <c r="T2615">
        <v>0</v>
      </c>
      <c r="U2615">
        <v>0</v>
      </c>
      <c r="V2615">
        <v>0</v>
      </c>
      <c r="W2615">
        <v>6.88</v>
      </c>
    </row>
    <row r="2616" spans="1:23">
      <c r="A2616" t="s">
        <v>291</v>
      </c>
      <c r="B2616">
        <v>50</v>
      </c>
      <c r="C2616">
        <v>50</v>
      </c>
      <c r="D2616">
        <v>44.44</v>
      </c>
      <c r="E2616">
        <v>40</v>
      </c>
      <c r="F2616">
        <v>25</v>
      </c>
      <c r="G2616">
        <v>66.67</v>
      </c>
      <c r="H2616">
        <v>50</v>
      </c>
      <c r="I2616">
        <v>0</v>
      </c>
      <c r="J2616">
        <v>25</v>
      </c>
      <c r="K2616">
        <v>25</v>
      </c>
      <c r="L2616">
        <v>12.5</v>
      </c>
      <c r="M2616">
        <v>55.56</v>
      </c>
      <c r="N2616">
        <v>16.670000000000002</v>
      </c>
      <c r="O2616">
        <v>23.08</v>
      </c>
      <c r="P2616">
        <v>50</v>
      </c>
      <c r="Q2616">
        <v>33.33</v>
      </c>
      <c r="R2616">
        <v>22.22</v>
      </c>
      <c r="S2616">
        <v>33.33</v>
      </c>
      <c r="T2616">
        <v>44.44</v>
      </c>
      <c r="U2616">
        <v>42.86</v>
      </c>
      <c r="V2616">
        <v>0</v>
      </c>
      <c r="W2616">
        <v>42.11</v>
      </c>
    </row>
    <row r="2617" spans="1:23">
      <c r="A2617" t="s">
        <v>292</v>
      </c>
      <c r="B2617">
        <v>30.95</v>
      </c>
      <c r="C2617">
        <v>50</v>
      </c>
      <c r="D2617">
        <v>44.44</v>
      </c>
      <c r="E2617">
        <v>60</v>
      </c>
      <c r="F2617">
        <v>50</v>
      </c>
      <c r="G2617">
        <v>33.33</v>
      </c>
      <c r="H2617">
        <v>50</v>
      </c>
      <c r="I2617">
        <v>50</v>
      </c>
      <c r="J2617">
        <v>75</v>
      </c>
      <c r="K2617">
        <v>75</v>
      </c>
      <c r="L2617">
        <v>87.5</v>
      </c>
      <c r="M2617">
        <v>44.44</v>
      </c>
      <c r="N2617">
        <v>58.33</v>
      </c>
      <c r="O2617">
        <v>76.92</v>
      </c>
      <c r="P2617">
        <v>50</v>
      </c>
      <c r="Q2617">
        <v>66.67</v>
      </c>
      <c r="R2617">
        <v>66.67</v>
      </c>
      <c r="S2617">
        <v>50</v>
      </c>
      <c r="T2617">
        <v>55.56</v>
      </c>
      <c r="U2617">
        <v>57.14</v>
      </c>
      <c r="V2617">
        <v>0</v>
      </c>
      <c r="W2617">
        <v>44.94</v>
      </c>
    </row>
    <row r="2618" spans="1:23">
      <c r="A2618" t="s">
        <v>218</v>
      </c>
      <c r="B2618">
        <v>3.97</v>
      </c>
      <c r="C2618">
        <v>0</v>
      </c>
      <c r="D2618">
        <v>0</v>
      </c>
      <c r="E2618">
        <v>0</v>
      </c>
      <c r="F2618">
        <v>0</v>
      </c>
      <c r="G2618">
        <v>0</v>
      </c>
      <c r="H2618">
        <v>0</v>
      </c>
      <c r="I2618">
        <v>0</v>
      </c>
      <c r="J2618">
        <v>0</v>
      </c>
      <c r="K2618">
        <v>0</v>
      </c>
      <c r="L2618">
        <v>0</v>
      </c>
      <c r="M2618">
        <v>0</v>
      </c>
      <c r="N2618">
        <v>16.670000000000002</v>
      </c>
      <c r="O2618">
        <v>0</v>
      </c>
      <c r="P2618">
        <v>0</v>
      </c>
      <c r="Q2618">
        <v>0</v>
      </c>
      <c r="R2618">
        <v>0</v>
      </c>
      <c r="S2618">
        <v>0</v>
      </c>
      <c r="T2618">
        <v>0</v>
      </c>
      <c r="U2618">
        <v>0</v>
      </c>
      <c r="V2618">
        <v>0</v>
      </c>
      <c r="W2618">
        <v>2.83</v>
      </c>
    </row>
    <row r="2619" spans="1:23">
      <c r="A2619" t="s">
        <v>253</v>
      </c>
      <c r="B2619">
        <v>100</v>
      </c>
      <c r="C2619">
        <v>100</v>
      </c>
      <c r="D2619">
        <v>100</v>
      </c>
      <c r="E2619">
        <v>100</v>
      </c>
      <c r="F2619">
        <v>100</v>
      </c>
      <c r="G2619">
        <v>100</v>
      </c>
      <c r="H2619">
        <v>100</v>
      </c>
      <c r="I2619">
        <v>100</v>
      </c>
      <c r="J2619">
        <v>100</v>
      </c>
      <c r="K2619">
        <v>100</v>
      </c>
      <c r="L2619">
        <v>100</v>
      </c>
      <c r="M2619">
        <v>100</v>
      </c>
      <c r="N2619">
        <v>100</v>
      </c>
      <c r="O2619">
        <v>100</v>
      </c>
      <c r="P2619">
        <v>100</v>
      </c>
      <c r="Q2619">
        <v>100</v>
      </c>
      <c r="R2619">
        <v>100</v>
      </c>
      <c r="S2619">
        <v>100</v>
      </c>
      <c r="T2619">
        <v>100</v>
      </c>
      <c r="U2619">
        <v>100</v>
      </c>
      <c r="V2619">
        <v>0</v>
      </c>
      <c r="W2619">
        <v>100</v>
      </c>
    </row>
    <row r="2620" spans="1:23">
      <c r="A2620" t="s">
        <v>254</v>
      </c>
      <c r="B2620">
        <v>126</v>
      </c>
      <c r="C2620">
        <v>6</v>
      </c>
      <c r="D2620">
        <v>9</v>
      </c>
      <c r="E2620">
        <v>5</v>
      </c>
      <c r="F2620">
        <v>4</v>
      </c>
      <c r="G2620">
        <v>3</v>
      </c>
      <c r="H2620">
        <v>4</v>
      </c>
      <c r="I2620">
        <v>2</v>
      </c>
      <c r="J2620">
        <v>4</v>
      </c>
      <c r="K2620">
        <v>4</v>
      </c>
      <c r="L2620">
        <v>8</v>
      </c>
      <c r="M2620">
        <v>9</v>
      </c>
      <c r="N2620">
        <v>12</v>
      </c>
      <c r="O2620">
        <v>13</v>
      </c>
      <c r="P2620">
        <v>4</v>
      </c>
      <c r="Q2620">
        <v>3</v>
      </c>
      <c r="R2620">
        <v>9</v>
      </c>
      <c r="S2620">
        <v>6</v>
      </c>
      <c r="T2620">
        <v>9</v>
      </c>
      <c r="U2620">
        <v>7</v>
      </c>
      <c r="V2620">
        <v>0</v>
      </c>
      <c r="W2620">
        <v>247</v>
      </c>
    </row>
    <row r="2621" spans="1:23">
      <c r="A2621" t="s">
        <v>255</v>
      </c>
      <c r="B2621">
        <v>80.95</v>
      </c>
      <c r="C2621">
        <v>100</v>
      </c>
      <c r="D2621">
        <v>88.89</v>
      </c>
      <c r="E2621">
        <v>100</v>
      </c>
      <c r="F2621">
        <v>75</v>
      </c>
      <c r="G2621">
        <v>100</v>
      </c>
      <c r="H2621">
        <v>100</v>
      </c>
      <c r="I2621">
        <v>50</v>
      </c>
      <c r="J2621">
        <v>100</v>
      </c>
      <c r="K2621">
        <v>100</v>
      </c>
      <c r="L2621">
        <v>100</v>
      </c>
      <c r="M2621">
        <v>100</v>
      </c>
      <c r="N2621">
        <v>75</v>
      </c>
      <c r="O2621">
        <v>100</v>
      </c>
      <c r="P2621">
        <v>100</v>
      </c>
      <c r="Q2621">
        <v>100</v>
      </c>
      <c r="R2621">
        <v>88.89</v>
      </c>
      <c r="S2621">
        <v>83.33</v>
      </c>
      <c r="T2621">
        <v>100</v>
      </c>
      <c r="U2621">
        <v>100</v>
      </c>
      <c r="V2621">
        <v>0</v>
      </c>
      <c r="W2621">
        <v>87.04</v>
      </c>
    </row>
    <row r="2622" spans="1:23">
      <c r="A2622" t="s">
        <v>256</v>
      </c>
      <c r="B2622">
        <v>5.56</v>
      </c>
      <c r="C2622">
        <v>0</v>
      </c>
      <c r="D2622">
        <v>0</v>
      </c>
      <c r="E2622">
        <v>0</v>
      </c>
      <c r="F2622">
        <v>0</v>
      </c>
      <c r="G2622">
        <v>0</v>
      </c>
      <c r="H2622">
        <v>0</v>
      </c>
      <c r="I2622">
        <v>0</v>
      </c>
      <c r="J2622">
        <v>0</v>
      </c>
      <c r="K2622">
        <v>0</v>
      </c>
      <c r="L2622">
        <v>0</v>
      </c>
      <c r="M2622">
        <v>0</v>
      </c>
      <c r="N2622">
        <v>0</v>
      </c>
      <c r="O2622">
        <v>0</v>
      </c>
      <c r="P2622">
        <v>0</v>
      </c>
      <c r="Q2622">
        <v>0</v>
      </c>
      <c r="R2622">
        <v>11.11</v>
      </c>
      <c r="S2622">
        <v>0</v>
      </c>
      <c r="T2622">
        <v>0</v>
      </c>
      <c r="U2622">
        <v>0</v>
      </c>
      <c r="V2622">
        <v>0</v>
      </c>
      <c r="W2622">
        <v>3.24</v>
      </c>
    </row>
    <row r="2623" spans="1:23">
      <c r="A2623" t="s">
        <v>257</v>
      </c>
      <c r="B2623">
        <v>4.0999999999999996</v>
      </c>
      <c r="C2623">
        <v>4.5</v>
      </c>
      <c r="D2623">
        <v>4.3</v>
      </c>
      <c r="E2623">
        <v>4.5999999999999996</v>
      </c>
      <c r="F2623">
        <v>4.3</v>
      </c>
      <c r="G2623">
        <v>4.3</v>
      </c>
      <c r="H2623">
        <v>4.5</v>
      </c>
      <c r="I2623">
        <v>4</v>
      </c>
      <c r="J2623">
        <v>4.8</v>
      </c>
      <c r="K2623">
        <v>4.8</v>
      </c>
      <c r="L2623">
        <v>4.9000000000000004</v>
      </c>
      <c r="M2623">
        <v>4.4000000000000004</v>
      </c>
      <c r="N2623">
        <v>4.5999999999999996</v>
      </c>
      <c r="O2623">
        <v>4.8</v>
      </c>
      <c r="P2623">
        <v>4.5</v>
      </c>
      <c r="Q2623">
        <v>4.7</v>
      </c>
      <c r="R2623">
        <v>4.3</v>
      </c>
      <c r="S2623">
        <v>4.3</v>
      </c>
      <c r="T2623">
        <v>4.5999999999999996</v>
      </c>
      <c r="U2623">
        <v>4.5999999999999996</v>
      </c>
      <c r="V2623">
        <v>0</v>
      </c>
      <c r="W2623">
        <v>4.3</v>
      </c>
    </row>
    <row r="2624" spans="1:23">
      <c r="A2624" t="s">
        <v>258</v>
      </c>
      <c r="B2624">
        <v>77.3</v>
      </c>
      <c r="C2624">
        <v>87.5</v>
      </c>
      <c r="D2624">
        <v>83.3</v>
      </c>
      <c r="E2624">
        <v>90</v>
      </c>
      <c r="F2624">
        <v>81.3</v>
      </c>
      <c r="G2624">
        <v>83.3</v>
      </c>
      <c r="H2624">
        <v>87.5</v>
      </c>
      <c r="I2624">
        <v>75</v>
      </c>
      <c r="J2624">
        <v>93.8</v>
      </c>
      <c r="K2624">
        <v>93.8</v>
      </c>
      <c r="L2624">
        <v>96.9</v>
      </c>
      <c r="M2624">
        <v>86.1</v>
      </c>
      <c r="N2624">
        <v>90</v>
      </c>
      <c r="O2624">
        <v>94.2</v>
      </c>
      <c r="P2624">
        <v>87.5</v>
      </c>
      <c r="Q2624">
        <v>91.7</v>
      </c>
      <c r="R2624">
        <v>83.3</v>
      </c>
      <c r="S2624">
        <v>83.3</v>
      </c>
      <c r="T2624">
        <v>88.9</v>
      </c>
      <c r="U2624">
        <v>89.3</v>
      </c>
      <c r="V2624">
        <v>0</v>
      </c>
      <c r="W2624">
        <v>82.8</v>
      </c>
    </row>
    <row r="2625" spans="1:23">
      <c r="A2625" t="s">
        <v>245</v>
      </c>
    </row>
    <row r="2626" spans="1:23">
      <c r="A2626" t="s">
        <v>245</v>
      </c>
    </row>
    <row r="2627" spans="1:23">
      <c r="A2627" t="s">
        <v>400</v>
      </c>
    </row>
    <row r="2628" spans="1:23">
      <c r="A2628" t="s">
        <v>403</v>
      </c>
    </row>
    <row r="2631" spans="1:23">
      <c r="B2631" t="s">
        <v>238</v>
      </c>
      <c r="C2631" t="s">
        <v>239</v>
      </c>
      <c r="L2631" t="s">
        <v>240</v>
      </c>
    </row>
    <row r="2633" spans="1:23">
      <c r="B2633" t="s">
        <v>119</v>
      </c>
      <c r="C2633" t="s">
        <v>225</v>
      </c>
      <c r="D2633" t="s">
        <v>226</v>
      </c>
      <c r="E2633" t="s">
        <v>227</v>
      </c>
      <c r="F2633" t="s">
        <v>228</v>
      </c>
      <c r="G2633" t="s">
        <v>229</v>
      </c>
      <c r="H2633" t="s">
        <v>230</v>
      </c>
      <c r="I2633" t="s">
        <v>231</v>
      </c>
      <c r="J2633" t="s">
        <v>232</v>
      </c>
      <c r="K2633" t="s">
        <v>233</v>
      </c>
      <c r="L2633" t="s">
        <v>225</v>
      </c>
      <c r="M2633" t="s">
        <v>226</v>
      </c>
      <c r="N2633" t="s">
        <v>227</v>
      </c>
      <c r="O2633" t="s">
        <v>228</v>
      </c>
      <c r="P2633" t="s">
        <v>229</v>
      </c>
      <c r="Q2633" t="s">
        <v>230</v>
      </c>
      <c r="R2633" t="s">
        <v>231</v>
      </c>
      <c r="S2633" t="s">
        <v>232</v>
      </c>
      <c r="T2633" t="s">
        <v>233</v>
      </c>
      <c r="U2633" t="s">
        <v>122</v>
      </c>
      <c r="V2633" t="s">
        <v>241</v>
      </c>
      <c r="W2633" t="s">
        <v>224</v>
      </c>
    </row>
    <row r="2635" spans="1:23">
      <c r="A2635" t="s">
        <v>288</v>
      </c>
      <c r="B2635">
        <v>2.38</v>
      </c>
      <c r="C2635">
        <v>0</v>
      </c>
      <c r="D2635">
        <v>0</v>
      </c>
      <c r="E2635">
        <v>0</v>
      </c>
      <c r="F2635">
        <v>0</v>
      </c>
      <c r="G2635">
        <v>0</v>
      </c>
      <c r="H2635">
        <v>0</v>
      </c>
      <c r="I2635">
        <v>0</v>
      </c>
      <c r="J2635">
        <v>0</v>
      </c>
      <c r="K2635">
        <v>0</v>
      </c>
      <c r="L2635">
        <v>0</v>
      </c>
      <c r="M2635">
        <v>0</v>
      </c>
      <c r="N2635">
        <v>0</v>
      </c>
      <c r="O2635">
        <v>0</v>
      </c>
      <c r="P2635">
        <v>0</v>
      </c>
      <c r="Q2635">
        <v>0</v>
      </c>
      <c r="R2635">
        <v>0</v>
      </c>
      <c r="S2635">
        <v>0</v>
      </c>
      <c r="T2635">
        <v>0</v>
      </c>
      <c r="U2635">
        <v>0</v>
      </c>
      <c r="V2635">
        <v>0</v>
      </c>
      <c r="W2635">
        <v>1.21</v>
      </c>
    </row>
    <row r="2636" spans="1:23">
      <c r="A2636" t="s">
        <v>289</v>
      </c>
      <c r="B2636">
        <v>3.97</v>
      </c>
      <c r="C2636">
        <v>0</v>
      </c>
      <c r="D2636">
        <v>0</v>
      </c>
      <c r="E2636">
        <v>20</v>
      </c>
      <c r="F2636">
        <v>0</v>
      </c>
      <c r="G2636">
        <v>0</v>
      </c>
      <c r="H2636">
        <v>0</v>
      </c>
      <c r="I2636">
        <v>0</v>
      </c>
      <c r="J2636">
        <v>0</v>
      </c>
      <c r="K2636">
        <v>0</v>
      </c>
      <c r="L2636">
        <v>0</v>
      </c>
      <c r="M2636">
        <v>0</v>
      </c>
      <c r="N2636">
        <v>8.33</v>
      </c>
      <c r="O2636">
        <v>0</v>
      </c>
      <c r="P2636">
        <v>0</v>
      </c>
      <c r="Q2636">
        <v>0</v>
      </c>
      <c r="R2636">
        <v>11.11</v>
      </c>
      <c r="S2636">
        <v>0</v>
      </c>
      <c r="T2636">
        <v>0</v>
      </c>
      <c r="U2636">
        <v>0</v>
      </c>
      <c r="V2636">
        <v>0</v>
      </c>
      <c r="W2636">
        <v>3.24</v>
      </c>
    </row>
    <row r="2637" spans="1:23">
      <c r="A2637" t="s">
        <v>290</v>
      </c>
      <c r="B2637">
        <v>7.14</v>
      </c>
      <c r="C2637">
        <v>0</v>
      </c>
      <c r="D2637">
        <v>11.11</v>
      </c>
      <c r="E2637">
        <v>0</v>
      </c>
      <c r="F2637">
        <v>25</v>
      </c>
      <c r="G2637">
        <v>0</v>
      </c>
      <c r="H2637">
        <v>0</v>
      </c>
      <c r="I2637">
        <v>0</v>
      </c>
      <c r="J2637">
        <v>25</v>
      </c>
      <c r="K2637">
        <v>0</v>
      </c>
      <c r="L2637">
        <v>0</v>
      </c>
      <c r="M2637">
        <v>0</v>
      </c>
      <c r="N2637">
        <v>8.33</v>
      </c>
      <c r="O2637">
        <v>7.69</v>
      </c>
      <c r="P2637">
        <v>0</v>
      </c>
      <c r="Q2637">
        <v>0</v>
      </c>
      <c r="R2637">
        <v>0</v>
      </c>
      <c r="S2637">
        <v>16.670000000000002</v>
      </c>
      <c r="T2637">
        <v>0</v>
      </c>
      <c r="U2637">
        <v>0</v>
      </c>
      <c r="V2637">
        <v>0</v>
      </c>
      <c r="W2637">
        <v>6.07</v>
      </c>
    </row>
    <row r="2638" spans="1:23">
      <c r="A2638" t="s">
        <v>291</v>
      </c>
      <c r="B2638">
        <v>49.21</v>
      </c>
      <c r="C2638">
        <v>50</v>
      </c>
      <c r="D2638">
        <v>33.33</v>
      </c>
      <c r="E2638">
        <v>20</v>
      </c>
      <c r="F2638">
        <v>0</v>
      </c>
      <c r="G2638">
        <v>66.67</v>
      </c>
      <c r="H2638">
        <v>75</v>
      </c>
      <c r="I2638">
        <v>0</v>
      </c>
      <c r="J2638">
        <v>25</v>
      </c>
      <c r="K2638">
        <v>0</v>
      </c>
      <c r="L2638">
        <v>25</v>
      </c>
      <c r="M2638">
        <v>55.56</v>
      </c>
      <c r="N2638">
        <v>25</v>
      </c>
      <c r="O2638">
        <v>15.38</v>
      </c>
      <c r="P2638">
        <v>50</v>
      </c>
      <c r="Q2638">
        <v>33.33</v>
      </c>
      <c r="R2638">
        <v>11.11</v>
      </c>
      <c r="S2638">
        <v>16.670000000000002</v>
      </c>
      <c r="T2638">
        <v>33.33</v>
      </c>
      <c r="U2638">
        <v>14.29</v>
      </c>
      <c r="V2638">
        <v>0</v>
      </c>
      <c r="W2638">
        <v>38.869999999999997</v>
      </c>
    </row>
    <row r="2639" spans="1:23">
      <c r="A2639" t="s">
        <v>292</v>
      </c>
      <c r="B2639">
        <v>33.33</v>
      </c>
      <c r="C2639">
        <v>50</v>
      </c>
      <c r="D2639">
        <v>55.56</v>
      </c>
      <c r="E2639">
        <v>60</v>
      </c>
      <c r="F2639">
        <v>75</v>
      </c>
      <c r="G2639">
        <v>33.33</v>
      </c>
      <c r="H2639">
        <v>25</v>
      </c>
      <c r="I2639">
        <v>100</v>
      </c>
      <c r="J2639">
        <v>50</v>
      </c>
      <c r="K2639">
        <v>100</v>
      </c>
      <c r="L2639">
        <v>75</v>
      </c>
      <c r="M2639">
        <v>44.44</v>
      </c>
      <c r="N2639">
        <v>41.67</v>
      </c>
      <c r="O2639">
        <v>76.92</v>
      </c>
      <c r="P2639">
        <v>50</v>
      </c>
      <c r="Q2639">
        <v>66.67</v>
      </c>
      <c r="R2639">
        <v>77.78</v>
      </c>
      <c r="S2639">
        <v>66.67</v>
      </c>
      <c r="T2639">
        <v>55.56</v>
      </c>
      <c r="U2639">
        <v>71.430000000000007</v>
      </c>
      <c r="V2639">
        <v>0</v>
      </c>
      <c r="W2639">
        <v>46.96</v>
      </c>
    </row>
    <row r="2640" spans="1:23">
      <c r="A2640" t="s">
        <v>218</v>
      </c>
      <c r="B2640">
        <v>3.97</v>
      </c>
      <c r="C2640">
        <v>0</v>
      </c>
      <c r="D2640">
        <v>0</v>
      </c>
      <c r="E2640">
        <v>0</v>
      </c>
      <c r="F2640">
        <v>0</v>
      </c>
      <c r="G2640">
        <v>0</v>
      </c>
      <c r="H2640">
        <v>0</v>
      </c>
      <c r="I2640">
        <v>0</v>
      </c>
      <c r="J2640">
        <v>0</v>
      </c>
      <c r="K2640">
        <v>0</v>
      </c>
      <c r="L2640">
        <v>0</v>
      </c>
      <c r="M2640">
        <v>0</v>
      </c>
      <c r="N2640">
        <v>16.670000000000002</v>
      </c>
      <c r="O2640">
        <v>0</v>
      </c>
      <c r="P2640">
        <v>0</v>
      </c>
      <c r="Q2640">
        <v>0</v>
      </c>
      <c r="R2640">
        <v>0</v>
      </c>
      <c r="S2640">
        <v>0</v>
      </c>
      <c r="T2640">
        <v>11.11</v>
      </c>
      <c r="U2640">
        <v>14.29</v>
      </c>
      <c r="V2640">
        <v>0</v>
      </c>
      <c r="W2640">
        <v>3.64</v>
      </c>
    </row>
    <row r="2641" spans="1:23">
      <c r="A2641" t="s">
        <v>253</v>
      </c>
      <c r="B2641">
        <v>100</v>
      </c>
      <c r="C2641">
        <v>100</v>
      </c>
      <c r="D2641">
        <v>100</v>
      </c>
      <c r="E2641">
        <v>100</v>
      </c>
      <c r="F2641">
        <v>100</v>
      </c>
      <c r="G2641">
        <v>100</v>
      </c>
      <c r="H2641">
        <v>100</v>
      </c>
      <c r="I2641">
        <v>100</v>
      </c>
      <c r="J2641">
        <v>100</v>
      </c>
      <c r="K2641">
        <v>100</v>
      </c>
      <c r="L2641">
        <v>100</v>
      </c>
      <c r="M2641">
        <v>100</v>
      </c>
      <c r="N2641">
        <v>100</v>
      </c>
      <c r="O2641">
        <v>100</v>
      </c>
      <c r="P2641">
        <v>100</v>
      </c>
      <c r="Q2641">
        <v>100</v>
      </c>
      <c r="R2641">
        <v>100</v>
      </c>
      <c r="S2641">
        <v>100</v>
      </c>
      <c r="T2641">
        <v>100</v>
      </c>
      <c r="U2641">
        <v>100</v>
      </c>
      <c r="V2641">
        <v>0</v>
      </c>
      <c r="W2641">
        <v>100</v>
      </c>
    </row>
    <row r="2642" spans="1:23">
      <c r="A2642" t="s">
        <v>254</v>
      </c>
      <c r="B2642">
        <v>126</v>
      </c>
      <c r="C2642">
        <v>6</v>
      </c>
      <c r="D2642">
        <v>9</v>
      </c>
      <c r="E2642">
        <v>5</v>
      </c>
      <c r="F2642">
        <v>4</v>
      </c>
      <c r="G2642">
        <v>3</v>
      </c>
      <c r="H2642">
        <v>4</v>
      </c>
      <c r="I2642">
        <v>2</v>
      </c>
      <c r="J2642">
        <v>4</v>
      </c>
      <c r="K2642">
        <v>4</v>
      </c>
      <c r="L2642">
        <v>8</v>
      </c>
      <c r="M2642">
        <v>9</v>
      </c>
      <c r="N2642">
        <v>12</v>
      </c>
      <c r="O2642">
        <v>13</v>
      </c>
      <c r="P2642">
        <v>4</v>
      </c>
      <c r="Q2642">
        <v>3</v>
      </c>
      <c r="R2642">
        <v>9</v>
      </c>
      <c r="S2642">
        <v>6</v>
      </c>
      <c r="T2642">
        <v>9</v>
      </c>
      <c r="U2642">
        <v>7</v>
      </c>
      <c r="V2642">
        <v>0</v>
      </c>
      <c r="W2642">
        <v>247</v>
      </c>
    </row>
    <row r="2643" spans="1:23">
      <c r="A2643" t="s">
        <v>255</v>
      </c>
      <c r="B2643">
        <v>82.54</v>
      </c>
      <c r="C2643">
        <v>100</v>
      </c>
      <c r="D2643">
        <v>88.89</v>
      </c>
      <c r="E2643">
        <v>80</v>
      </c>
      <c r="F2643">
        <v>75</v>
      </c>
      <c r="G2643">
        <v>100</v>
      </c>
      <c r="H2643">
        <v>100</v>
      </c>
      <c r="I2643">
        <v>100</v>
      </c>
      <c r="J2643">
        <v>75</v>
      </c>
      <c r="K2643">
        <v>100</v>
      </c>
      <c r="L2643">
        <v>100</v>
      </c>
      <c r="M2643">
        <v>100</v>
      </c>
      <c r="N2643">
        <v>66.67</v>
      </c>
      <c r="O2643">
        <v>92.31</v>
      </c>
      <c r="P2643">
        <v>100</v>
      </c>
      <c r="Q2643">
        <v>100</v>
      </c>
      <c r="R2643">
        <v>88.89</v>
      </c>
      <c r="S2643">
        <v>83.33</v>
      </c>
      <c r="T2643">
        <v>88.89</v>
      </c>
      <c r="U2643">
        <v>85.71</v>
      </c>
      <c r="V2643">
        <v>0</v>
      </c>
      <c r="W2643">
        <v>85.83</v>
      </c>
    </row>
    <row r="2644" spans="1:23">
      <c r="A2644" t="s">
        <v>256</v>
      </c>
      <c r="B2644">
        <v>6.35</v>
      </c>
      <c r="C2644">
        <v>0</v>
      </c>
      <c r="D2644">
        <v>0</v>
      </c>
      <c r="E2644">
        <v>20</v>
      </c>
      <c r="F2644">
        <v>0</v>
      </c>
      <c r="G2644">
        <v>0</v>
      </c>
      <c r="H2644">
        <v>0</v>
      </c>
      <c r="I2644">
        <v>0</v>
      </c>
      <c r="J2644">
        <v>0</v>
      </c>
      <c r="K2644">
        <v>0</v>
      </c>
      <c r="L2644">
        <v>0</v>
      </c>
      <c r="M2644">
        <v>0</v>
      </c>
      <c r="N2644">
        <v>8.33</v>
      </c>
      <c r="O2644">
        <v>0</v>
      </c>
      <c r="P2644">
        <v>0</v>
      </c>
      <c r="Q2644">
        <v>0</v>
      </c>
      <c r="R2644">
        <v>11.11</v>
      </c>
      <c r="S2644">
        <v>0</v>
      </c>
      <c r="T2644">
        <v>0</v>
      </c>
      <c r="U2644">
        <v>0</v>
      </c>
      <c r="V2644">
        <v>0</v>
      </c>
      <c r="W2644">
        <v>4.45</v>
      </c>
    </row>
    <row r="2645" spans="1:23">
      <c r="A2645" t="s">
        <v>257</v>
      </c>
      <c r="B2645">
        <v>4.0999999999999996</v>
      </c>
      <c r="C2645">
        <v>4.5</v>
      </c>
      <c r="D2645">
        <v>4.4000000000000004</v>
      </c>
      <c r="E2645">
        <v>4.2</v>
      </c>
      <c r="F2645">
        <v>4.5</v>
      </c>
      <c r="G2645">
        <v>4.3</v>
      </c>
      <c r="H2645">
        <v>4.3</v>
      </c>
      <c r="I2645">
        <v>5</v>
      </c>
      <c r="J2645">
        <v>4.3</v>
      </c>
      <c r="K2645">
        <v>5</v>
      </c>
      <c r="L2645">
        <v>4.8</v>
      </c>
      <c r="M2645">
        <v>4.4000000000000004</v>
      </c>
      <c r="N2645">
        <v>4.2</v>
      </c>
      <c r="O2645">
        <v>4.7</v>
      </c>
      <c r="P2645">
        <v>4.5</v>
      </c>
      <c r="Q2645">
        <v>4.7</v>
      </c>
      <c r="R2645">
        <v>4.5999999999999996</v>
      </c>
      <c r="S2645">
        <v>4.5</v>
      </c>
      <c r="T2645">
        <v>4.5999999999999996</v>
      </c>
      <c r="U2645">
        <v>4.8</v>
      </c>
      <c r="V2645">
        <v>0</v>
      </c>
      <c r="W2645">
        <v>4.3</v>
      </c>
    </row>
    <row r="2646" spans="1:23">
      <c r="A2646" t="s">
        <v>258</v>
      </c>
      <c r="B2646">
        <v>77.900000000000006</v>
      </c>
      <c r="C2646">
        <v>87.5</v>
      </c>
      <c r="D2646">
        <v>86.1</v>
      </c>
      <c r="E2646">
        <v>80</v>
      </c>
      <c r="F2646">
        <v>87.5</v>
      </c>
      <c r="G2646">
        <v>83.3</v>
      </c>
      <c r="H2646">
        <v>81.3</v>
      </c>
      <c r="I2646">
        <v>100</v>
      </c>
      <c r="J2646">
        <v>81.3</v>
      </c>
      <c r="K2646">
        <v>100</v>
      </c>
      <c r="L2646">
        <v>93.8</v>
      </c>
      <c r="M2646">
        <v>86.1</v>
      </c>
      <c r="N2646">
        <v>80</v>
      </c>
      <c r="O2646">
        <v>92.3</v>
      </c>
      <c r="P2646">
        <v>87.5</v>
      </c>
      <c r="Q2646">
        <v>91.7</v>
      </c>
      <c r="R2646">
        <v>88.9</v>
      </c>
      <c r="S2646">
        <v>87.5</v>
      </c>
      <c r="T2646">
        <v>90.6</v>
      </c>
      <c r="U2646">
        <v>95.8</v>
      </c>
      <c r="V2646">
        <v>0</v>
      </c>
      <c r="W2646">
        <v>83</v>
      </c>
    </row>
    <row r="2647" spans="1:23">
      <c r="A2647" t="s">
        <v>245</v>
      </c>
    </row>
    <row r="2648" spans="1:23">
      <c r="A2648" t="s">
        <v>245</v>
      </c>
    </row>
    <row r="2649" spans="1:23">
      <c r="A2649" t="s">
        <v>400</v>
      </c>
    </row>
    <row r="2650" spans="1:23">
      <c r="A2650" t="s">
        <v>404</v>
      </c>
    </row>
    <row r="2653" spans="1:23">
      <c r="B2653" t="s">
        <v>238</v>
      </c>
      <c r="C2653" t="s">
        <v>239</v>
      </c>
      <c r="L2653" t="s">
        <v>240</v>
      </c>
    </row>
    <row r="2655" spans="1:23">
      <c r="B2655" t="s">
        <v>119</v>
      </c>
      <c r="C2655" t="s">
        <v>225</v>
      </c>
      <c r="D2655" t="s">
        <v>226</v>
      </c>
      <c r="E2655" t="s">
        <v>227</v>
      </c>
      <c r="F2655" t="s">
        <v>228</v>
      </c>
      <c r="G2655" t="s">
        <v>229</v>
      </c>
      <c r="H2655" t="s">
        <v>230</v>
      </c>
      <c r="I2655" t="s">
        <v>231</v>
      </c>
      <c r="J2655" t="s">
        <v>232</v>
      </c>
      <c r="K2655" t="s">
        <v>233</v>
      </c>
      <c r="L2655" t="s">
        <v>225</v>
      </c>
      <c r="M2655" t="s">
        <v>226</v>
      </c>
      <c r="N2655" t="s">
        <v>227</v>
      </c>
      <c r="O2655" t="s">
        <v>228</v>
      </c>
      <c r="P2655" t="s">
        <v>229</v>
      </c>
      <c r="Q2655" t="s">
        <v>230</v>
      </c>
      <c r="R2655" t="s">
        <v>231</v>
      </c>
      <c r="S2655" t="s">
        <v>232</v>
      </c>
      <c r="T2655" t="s">
        <v>233</v>
      </c>
      <c r="U2655" t="s">
        <v>122</v>
      </c>
      <c r="V2655" t="s">
        <v>241</v>
      </c>
      <c r="W2655" t="s">
        <v>224</v>
      </c>
    </row>
    <row r="2657" spans="1:23">
      <c r="A2657" t="s">
        <v>288</v>
      </c>
      <c r="B2657">
        <v>1.59</v>
      </c>
      <c r="C2657">
        <v>0</v>
      </c>
      <c r="D2657">
        <v>0</v>
      </c>
      <c r="E2657">
        <v>0</v>
      </c>
      <c r="F2657">
        <v>0</v>
      </c>
      <c r="G2657">
        <v>0</v>
      </c>
      <c r="H2657">
        <v>0</v>
      </c>
      <c r="I2657">
        <v>0</v>
      </c>
      <c r="J2657">
        <v>0</v>
      </c>
      <c r="K2657">
        <v>0</v>
      </c>
      <c r="L2657">
        <v>0</v>
      </c>
      <c r="M2657">
        <v>0</v>
      </c>
      <c r="N2657">
        <v>0</v>
      </c>
      <c r="O2657">
        <v>0</v>
      </c>
      <c r="P2657">
        <v>0</v>
      </c>
      <c r="Q2657">
        <v>0</v>
      </c>
      <c r="R2657">
        <v>0</v>
      </c>
      <c r="S2657">
        <v>0</v>
      </c>
      <c r="T2657">
        <v>0</v>
      </c>
      <c r="U2657">
        <v>0</v>
      </c>
      <c r="V2657">
        <v>0</v>
      </c>
      <c r="W2657">
        <v>0.81</v>
      </c>
    </row>
    <row r="2658" spans="1:23">
      <c r="A2658" t="s">
        <v>289</v>
      </c>
      <c r="B2658">
        <v>3.97</v>
      </c>
      <c r="C2658">
        <v>0</v>
      </c>
      <c r="D2658">
        <v>11.11</v>
      </c>
      <c r="E2658">
        <v>20</v>
      </c>
      <c r="F2658">
        <v>0</v>
      </c>
      <c r="G2658">
        <v>0</v>
      </c>
      <c r="H2658">
        <v>0</v>
      </c>
      <c r="I2658">
        <v>0</v>
      </c>
      <c r="J2658">
        <v>0</v>
      </c>
      <c r="K2658">
        <v>0</v>
      </c>
      <c r="L2658">
        <v>0</v>
      </c>
      <c r="M2658">
        <v>0</v>
      </c>
      <c r="N2658">
        <v>0</v>
      </c>
      <c r="O2658">
        <v>0</v>
      </c>
      <c r="P2658">
        <v>0</v>
      </c>
      <c r="Q2658">
        <v>0</v>
      </c>
      <c r="R2658">
        <v>0</v>
      </c>
      <c r="S2658">
        <v>0</v>
      </c>
      <c r="T2658">
        <v>0</v>
      </c>
      <c r="U2658">
        <v>0</v>
      </c>
      <c r="V2658">
        <v>0</v>
      </c>
      <c r="W2658">
        <v>2.83</v>
      </c>
    </row>
    <row r="2659" spans="1:23">
      <c r="A2659" t="s">
        <v>290</v>
      </c>
      <c r="B2659">
        <v>10.32</v>
      </c>
      <c r="C2659">
        <v>0</v>
      </c>
      <c r="D2659">
        <v>11.11</v>
      </c>
      <c r="E2659">
        <v>0</v>
      </c>
      <c r="F2659">
        <v>0</v>
      </c>
      <c r="G2659">
        <v>0</v>
      </c>
      <c r="H2659">
        <v>0</v>
      </c>
      <c r="I2659">
        <v>0</v>
      </c>
      <c r="J2659">
        <v>0</v>
      </c>
      <c r="K2659">
        <v>0</v>
      </c>
      <c r="L2659">
        <v>0</v>
      </c>
      <c r="M2659">
        <v>11.11</v>
      </c>
      <c r="N2659">
        <v>16.670000000000002</v>
      </c>
      <c r="O2659">
        <v>7.69</v>
      </c>
      <c r="P2659">
        <v>0</v>
      </c>
      <c r="Q2659">
        <v>0</v>
      </c>
      <c r="R2659">
        <v>0</v>
      </c>
      <c r="S2659">
        <v>0</v>
      </c>
      <c r="T2659">
        <v>0</v>
      </c>
      <c r="U2659">
        <v>0</v>
      </c>
      <c r="V2659">
        <v>0</v>
      </c>
      <c r="W2659">
        <v>7.29</v>
      </c>
    </row>
    <row r="2660" spans="1:23">
      <c r="A2660" t="s">
        <v>291</v>
      </c>
      <c r="B2660">
        <v>47.62</v>
      </c>
      <c r="C2660">
        <v>50</v>
      </c>
      <c r="D2660">
        <v>44.44</v>
      </c>
      <c r="E2660">
        <v>20</v>
      </c>
      <c r="F2660">
        <v>50</v>
      </c>
      <c r="G2660">
        <v>100</v>
      </c>
      <c r="H2660">
        <v>75</v>
      </c>
      <c r="I2660">
        <v>0</v>
      </c>
      <c r="J2660">
        <v>25</v>
      </c>
      <c r="K2660">
        <v>25</v>
      </c>
      <c r="L2660">
        <v>37.5</v>
      </c>
      <c r="M2660">
        <v>66.67</v>
      </c>
      <c r="N2660">
        <v>25</v>
      </c>
      <c r="O2660">
        <v>23.08</v>
      </c>
      <c r="P2660">
        <v>50</v>
      </c>
      <c r="Q2660">
        <v>33.33</v>
      </c>
      <c r="R2660">
        <v>11.11</v>
      </c>
      <c r="S2660">
        <v>33.33</v>
      </c>
      <c r="T2660">
        <v>22.22</v>
      </c>
      <c r="U2660">
        <v>42.86</v>
      </c>
      <c r="V2660">
        <v>0</v>
      </c>
      <c r="W2660">
        <v>42.11</v>
      </c>
    </row>
    <row r="2661" spans="1:23">
      <c r="A2661" t="s">
        <v>292</v>
      </c>
      <c r="B2661">
        <v>32.54</v>
      </c>
      <c r="C2661">
        <v>50</v>
      </c>
      <c r="D2661">
        <v>33.33</v>
      </c>
      <c r="E2661">
        <v>60</v>
      </c>
      <c r="F2661">
        <v>25</v>
      </c>
      <c r="G2661">
        <v>0</v>
      </c>
      <c r="H2661">
        <v>25</v>
      </c>
      <c r="I2661">
        <v>100</v>
      </c>
      <c r="J2661">
        <v>75</v>
      </c>
      <c r="K2661">
        <v>75</v>
      </c>
      <c r="L2661">
        <v>62.5</v>
      </c>
      <c r="M2661">
        <v>22.22</v>
      </c>
      <c r="N2661">
        <v>41.67</v>
      </c>
      <c r="O2661">
        <v>69.23</v>
      </c>
      <c r="P2661">
        <v>50</v>
      </c>
      <c r="Q2661">
        <v>66.67</v>
      </c>
      <c r="R2661">
        <v>77.78</v>
      </c>
      <c r="S2661">
        <v>66.67</v>
      </c>
      <c r="T2661">
        <v>55.56</v>
      </c>
      <c r="U2661">
        <v>42.86</v>
      </c>
      <c r="V2661">
        <v>0</v>
      </c>
      <c r="W2661">
        <v>42.11</v>
      </c>
    </row>
    <row r="2662" spans="1:23">
      <c r="A2662" t="s">
        <v>218</v>
      </c>
      <c r="B2662">
        <v>3.97</v>
      </c>
      <c r="C2662">
        <v>0</v>
      </c>
      <c r="D2662">
        <v>0</v>
      </c>
      <c r="E2662">
        <v>0</v>
      </c>
      <c r="F2662">
        <v>25</v>
      </c>
      <c r="G2662">
        <v>0</v>
      </c>
      <c r="H2662">
        <v>0</v>
      </c>
      <c r="I2662">
        <v>0</v>
      </c>
      <c r="J2662">
        <v>0</v>
      </c>
      <c r="K2662">
        <v>0</v>
      </c>
      <c r="L2662">
        <v>0</v>
      </c>
      <c r="M2662">
        <v>0</v>
      </c>
      <c r="N2662">
        <v>16.670000000000002</v>
      </c>
      <c r="O2662">
        <v>0</v>
      </c>
      <c r="P2662">
        <v>0</v>
      </c>
      <c r="Q2662">
        <v>0</v>
      </c>
      <c r="R2662">
        <v>11.11</v>
      </c>
      <c r="S2662">
        <v>0</v>
      </c>
      <c r="T2662">
        <v>22.22</v>
      </c>
      <c r="U2662">
        <v>14.29</v>
      </c>
      <c r="V2662">
        <v>0</v>
      </c>
      <c r="W2662">
        <v>4.8600000000000003</v>
      </c>
    </row>
    <row r="2663" spans="1:23">
      <c r="A2663" t="s">
        <v>253</v>
      </c>
      <c r="B2663">
        <v>100</v>
      </c>
      <c r="C2663">
        <v>100</v>
      </c>
      <c r="D2663">
        <v>100</v>
      </c>
      <c r="E2663">
        <v>100</v>
      </c>
      <c r="F2663">
        <v>100</v>
      </c>
      <c r="G2663">
        <v>100</v>
      </c>
      <c r="H2663">
        <v>100</v>
      </c>
      <c r="I2663">
        <v>100</v>
      </c>
      <c r="J2663">
        <v>100</v>
      </c>
      <c r="K2663">
        <v>100</v>
      </c>
      <c r="L2663">
        <v>100</v>
      </c>
      <c r="M2663">
        <v>100</v>
      </c>
      <c r="N2663">
        <v>100</v>
      </c>
      <c r="O2663">
        <v>100</v>
      </c>
      <c r="P2663">
        <v>100</v>
      </c>
      <c r="Q2663">
        <v>100</v>
      </c>
      <c r="R2663">
        <v>100</v>
      </c>
      <c r="S2663">
        <v>100</v>
      </c>
      <c r="T2663">
        <v>100</v>
      </c>
      <c r="U2663">
        <v>100</v>
      </c>
      <c r="V2663">
        <v>0</v>
      </c>
      <c r="W2663">
        <v>100</v>
      </c>
    </row>
    <row r="2664" spans="1:23">
      <c r="A2664" t="s">
        <v>254</v>
      </c>
      <c r="B2664">
        <v>126</v>
      </c>
      <c r="C2664">
        <v>6</v>
      </c>
      <c r="D2664">
        <v>9</v>
      </c>
      <c r="E2664">
        <v>5</v>
      </c>
      <c r="F2664">
        <v>4</v>
      </c>
      <c r="G2664">
        <v>3</v>
      </c>
      <c r="H2664">
        <v>4</v>
      </c>
      <c r="I2664">
        <v>2</v>
      </c>
      <c r="J2664">
        <v>4</v>
      </c>
      <c r="K2664">
        <v>4</v>
      </c>
      <c r="L2664">
        <v>8</v>
      </c>
      <c r="M2664">
        <v>9</v>
      </c>
      <c r="N2664">
        <v>12</v>
      </c>
      <c r="O2664">
        <v>13</v>
      </c>
      <c r="P2664">
        <v>4</v>
      </c>
      <c r="Q2664">
        <v>3</v>
      </c>
      <c r="R2664">
        <v>9</v>
      </c>
      <c r="S2664">
        <v>6</v>
      </c>
      <c r="T2664">
        <v>9</v>
      </c>
      <c r="U2664">
        <v>7</v>
      </c>
      <c r="V2664">
        <v>0</v>
      </c>
      <c r="W2664">
        <v>247</v>
      </c>
    </row>
    <row r="2665" spans="1:23">
      <c r="A2665" t="s">
        <v>255</v>
      </c>
      <c r="B2665">
        <v>80.16</v>
      </c>
      <c r="C2665">
        <v>100</v>
      </c>
      <c r="D2665">
        <v>77.78</v>
      </c>
      <c r="E2665">
        <v>80</v>
      </c>
      <c r="F2665">
        <v>75</v>
      </c>
      <c r="G2665">
        <v>100</v>
      </c>
      <c r="H2665">
        <v>100</v>
      </c>
      <c r="I2665">
        <v>100</v>
      </c>
      <c r="J2665">
        <v>100</v>
      </c>
      <c r="K2665">
        <v>100</v>
      </c>
      <c r="L2665">
        <v>100</v>
      </c>
      <c r="M2665">
        <v>88.89</v>
      </c>
      <c r="N2665">
        <v>66.67</v>
      </c>
      <c r="O2665">
        <v>92.31</v>
      </c>
      <c r="P2665">
        <v>100</v>
      </c>
      <c r="Q2665">
        <v>100</v>
      </c>
      <c r="R2665">
        <v>88.89</v>
      </c>
      <c r="S2665">
        <v>100</v>
      </c>
      <c r="T2665">
        <v>77.78</v>
      </c>
      <c r="U2665">
        <v>85.71</v>
      </c>
      <c r="V2665">
        <v>0</v>
      </c>
      <c r="W2665">
        <v>84.21</v>
      </c>
    </row>
    <row r="2666" spans="1:23">
      <c r="A2666" t="s">
        <v>256</v>
      </c>
      <c r="B2666">
        <v>5.56</v>
      </c>
      <c r="C2666">
        <v>0</v>
      </c>
      <c r="D2666">
        <v>11.11</v>
      </c>
      <c r="E2666">
        <v>20</v>
      </c>
      <c r="F2666">
        <v>0</v>
      </c>
      <c r="G2666">
        <v>0</v>
      </c>
      <c r="H2666">
        <v>0</v>
      </c>
      <c r="I2666">
        <v>0</v>
      </c>
      <c r="J2666">
        <v>0</v>
      </c>
      <c r="K2666">
        <v>0</v>
      </c>
      <c r="L2666">
        <v>0</v>
      </c>
      <c r="M2666">
        <v>0</v>
      </c>
      <c r="N2666">
        <v>0</v>
      </c>
      <c r="O2666">
        <v>0</v>
      </c>
      <c r="P2666">
        <v>0</v>
      </c>
      <c r="Q2666">
        <v>0</v>
      </c>
      <c r="R2666">
        <v>0</v>
      </c>
      <c r="S2666">
        <v>0</v>
      </c>
      <c r="T2666">
        <v>0</v>
      </c>
      <c r="U2666">
        <v>0</v>
      </c>
      <c r="V2666">
        <v>0</v>
      </c>
      <c r="W2666">
        <v>3.64</v>
      </c>
    </row>
    <row r="2667" spans="1:23">
      <c r="A2667" t="s">
        <v>257</v>
      </c>
      <c r="B2667">
        <v>4.0999999999999996</v>
      </c>
      <c r="C2667">
        <v>4.5</v>
      </c>
      <c r="D2667">
        <v>4</v>
      </c>
      <c r="E2667">
        <v>4.2</v>
      </c>
      <c r="F2667">
        <v>4.3</v>
      </c>
      <c r="G2667">
        <v>4</v>
      </c>
      <c r="H2667">
        <v>4.3</v>
      </c>
      <c r="I2667">
        <v>5</v>
      </c>
      <c r="J2667">
        <v>4.8</v>
      </c>
      <c r="K2667">
        <v>4.8</v>
      </c>
      <c r="L2667">
        <v>4.5999999999999996</v>
      </c>
      <c r="M2667">
        <v>4.0999999999999996</v>
      </c>
      <c r="N2667">
        <v>4.3</v>
      </c>
      <c r="O2667">
        <v>4.5999999999999996</v>
      </c>
      <c r="P2667">
        <v>4.5</v>
      </c>
      <c r="Q2667">
        <v>4.7</v>
      </c>
      <c r="R2667">
        <v>4.9000000000000004</v>
      </c>
      <c r="S2667">
        <v>4.7</v>
      </c>
      <c r="T2667">
        <v>4.7</v>
      </c>
      <c r="U2667">
        <v>4.5</v>
      </c>
      <c r="V2667">
        <v>0</v>
      </c>
      <c r="W2667">
        <v>4.3</v>
      </c>
    </row>
    <row r="2668" spans="1:23">
      <c r="A2668" t="s">
        <v>258</v>
      </c>
      <c r="B2668">
        <v>77.5</v>
      </c>
      <c r="C2668">
        <v>87.5</v>
      </c>
      <c r="D2668">
        <v>75</v>
      </c>
      <c r="E2668">
        <v>80</v>
      </c>
      <c r="F2668">
        <v>83.3</v>
      </c>
      <c r="G2668">
        <v>75</v>
      </c>
      <c r="H2668">
        <v>81.3</v>
      </c>
      <c r="I2668">
        <v>100</v>
      </c>
      <c r="J2668">
        <v>93.8</v>
      </c>
      <c r="K2668">
        <v>93.8</v>
      </c>
      <c r="L2668">
        <v>90.6</v>
      </c>
      <c r="M2668">
        <v>77.8</v>
      </c>
      <c r="N2668">
        <v>82.5</v>
      </c>
      <c r="O2668">
        <v>90.4</v>
      </c>
      <c r="P2668">
        <v>87.5</v>
      </c>
      <c r="Q2668">
        <v>91.7</v>
      </c>
      <c r="R2668">
        <v>96.9</v>
      </c>
      <c r="S2668">
        <v>91.7</v>
      </c>
      <c r="T2668">
        <v>92.9</v>
      </c>
      <c r="U2668">
        <v>87.5</v>
      </c>
      <c r="V2668">
        <v>0</v>
      </c>
      <c r="W2668">
        <v>82</v>
      </c>
    </row>
    <row r="2669" spans="1:23">
      <c r="A2669" t="s">
        <v>245</v>
      </c>
    </row>
    <row r="2670" spans="1:23">
      <c r="A2670" t="s">
        <v>245</v>
      </c>
    </row>
    <row r="2671" spans="1:23">
      <c r="A2671" t="s">
        <v>400</v>
      </c>
    </row>
    <row r="2672" spans="1:23">
      <c r="A2672" t="s">
        <v>405</v>
      </c>
    </row>
    <row r="2675" spans="1:23">
      <c r="B2675" t="s">
        <v>238</v>
      </c>
      <c r="C2675" t="s">
        <v>239</v>
      </c>
      <c r="L2675" t="s">
        <v>240</v>
      </c>
    </row>
    <row r="2677" spans="1:23">
      <c r="B2677" t="s">
        <v>119</v>
      </c>
      <c r="C2677" t="s">
        <v>225</v>
      </c>
      <c r="D2677" t="s">
        <v>226</v>
      </c>
      <c r="E2677" t="s">
        <v>227</v>
      </c>
      <c r="F2677" t="s">
        <v>228</v>
      </c>
      <c r="G2677" t="s">
        <v>229</v>
      </c>
      <c r="H2677" t="s">
        <v>230</v>
      </c>
      <c r="I2677" t="s">
        <v>231</v>
      </c>
      <c r="J2677" t="s">
        <v>232</v>
      </c>
      <c r="K2677" t="s">
        <v>233</v>
      </c>
      <c r="L2677" t="s">
        <v>225</v>
      </c>
      <c r="M2677" t="s">
        <v>226</v>
      </c>
      <c r="N2677" t="s">
        <v>227</v>
      </c>
      <c r="O2677" t="s">
        <v>228</v>
      </c>
      <c r="P2677" t="s">
        <v>229</v>
      </c>
      <c r="Q2677" t="s">
        <v>230</v>
      </c>
      <c r="R2677" t="s">
        <v>231</v>
      </c>
      <c r="S2677" t="s">
        <v>232</v>
      </c>
      <c r="T2677" t="s">
        <v>233</v>
      </c>
      <c r="U2677" t="s">
        <v>122</v>
      </c>
      <c r="V2677" t="s">
        <v>241</v>
      </c>
      <c r="W2677" t="s">
        <v>224</v>
      </c>
    </row>
    <row r="2679" spans="1:23">
      <c r="A2679" t="s">
        <v>288</v>
      </c>
      <c r="B2679">
        <v>2.38</v>
      </c>
      <c r="C2679">
        <v>0</v>
      </c>
      <c r="D2679">
        <v>0</v>
      </c>
      <c r="E2679">
        <v>0</v>
      </c>
      <c r="F2679">
        <v>0</v>
      </c>
      <c r="G2679">
        <v>0</v>
      </c>
      <c r="H2679">
        <v>0</v>
      </c>
      <c r="I2679">
        <v>0</v>
      </c>
      <c r="J2679">
        <v>0</v>
      </c>
      <c r="K2679">
        <v>0</v>
      </c>
      <c r="L2679">
        <v>0</v>
      </c>
      <c r="M2679">
        <v>0</v>
      </c>
      <c r="N2679">
        <v>0</v>
      </c>
      <c r="O2679">
        <v>0</v>
      </c>
      <c r="P2679">
        <v>0</v>
      </c>
      <c r="Q2679">
        <v>0</v>
      </c>
      <c r="R2679">
        <v>0</v>
      </c>
      <c r="S2679">
        <v>0</v>
      </c>
      <c r="T2679">
        <v>0</v>
      </c>
      <c r="U2679">
        <v>0</v>
      </c>
      <c r="V2679">
        <v>0</v>
      </c>
      <c r="W2679">
        <v>1.21</v>
      </c>
    </row>
    <row r="2680" spans="1:23">
      <c r="A2680" t="s">
        <v>289</v>
      </c>
      <c r="B2680">
        <v>3.97</v>
      </c>
      <c r="C2680">
        <v>0</v>
      </c>
      <c r="D2680">
        <v>11.11</v>
      </c>
      <c r="E2680">
        <v>0</v>
      </c>
      <c r="F2680">
        <v>0</v>
      </c>
      <c r="G2680">
        <v>0</v>
      </c>
      <c r="H2680">
        <v>0</v>
      </c>
      <c r="I2680">
        <v>0</v>
      </c>
      <c r="J2680">
        <v>0</v>
      </c>
      <c r="K2680">
        <v>0</v>
      </c>
      <c r="L2680">
        <v>0</v>
      </c>
      <c r="M2680">
        <v>0</v>
      </c>
      <c r="N2680">
        <v>0</v>
      </c>
      <c r="O2680">
        <v>0</v>
      </c>
      <c r="P2680">
        <v>0</v>
      </c>
      <c r="Q2680">
        <v>0</v>
      </c>
      <c r="R2680">
        <v>0</v>
      </c>
      <c r="S2680">
        <v>0</v>
      </c>
      <c r="T2680">
        <v>0</v>
      </c>
      <c r="U2680">
        <v>0</v>
      </c>
      <c r="V2680">
        <v>0</v>
      </c>
      <c r="W2680">
        <v>2.4300000000000002</v>
      </c>
    </row>
    <row r="2681" spans="1:23">
      <c r="A2681" t="s">
        <v>290</v>
      </c>
      <c r="B2681">
        <v>7.14</v>
      </c>
      <c r="C2681">
        <v>0</v>
      </c>
      <c r="D2681">
        <v>11.11</v>
      </c>
      <c r="E2681">
        <v>0</v>
      </c>
      <c r="F2681">
        <v>0</v>
      </c>
      <c r="G2681">
        <v>33.33</v>
      </c>
      <c r="H2681">
        <v>0</v>
      </c>
      <c r="I2681">
        <v>50</v>
      </c>
      <c r="J2681">
        <v>0</v>
      </c>
      <c r="K2681">
        <v>0</v>
      </c>
      <c r="L2681">
        <v>0</v>
      </c>
      <c r="M2681">
        <v>0</v>
      </c>
      <c r="N2681">
        <v>0</v>
      </c>
      <c r="O2681">
        <v>0</v>
      </c>
      <c r="P2681">
        <v>0</v>
      </c>
      <c r="Q2681">
        <v>0</v>
      </c>
      <c r="R2681">
        <v>0</v>
      </c>
      <c r="S2681">
        <v>16.670000000000002</v>
      </c>
      <c r="T2681">
        <v>0</v>
      </c>
      <c r="U2681">
        <v>0</v>
      </c>
      <c r="V2681">
        <v>0</v>
      </c>
      <c r="W2681">
        <v>5.26</v>
      </c>
    </row>
    <row r="2682" spans="1:23">
      <c r="A2682" t="s">
        <v>291</v>
      </c>
      <c r="B2682">
        <v>47.62</v>
      </c>
      <c r="C2682">
        <v>33.33</v>
      </c>
      <c r="D2682">
        <v>33.33</v>
      </c>
      <c r="E2682">
        <v>20</v>
      </c>
      <c r="F2682">
        <v>50</v>
      </c>
      <c r="G2682">
        <v>0</v>
      </c>
      <c r="H2682">
        <v>25</v>
      </c>
      <c r="I2682">
        <v>0</v>
      </c>
      <c r="J2682">
        <v>25</v>
      </c>
      <c r="K2682">
        <v>0</v>
      </c>
      <c r="L2682">
        <v>12.5</v>
      </c>
      <c r="M2682">
        <v>33.33</v>
      </c>
      <c r="N2682">
        <v>16.670000000000002</v>
      </c>
      <c r="O2682">
        <v>7.69</v>
      </c>
      <c r="P2682">
        <v>25</v>
      </c>
      <c r="Q2682">
        <v>33.33</v>
      </c>
      <c r="R2682">
        <v>0</v>
      </c>
      <c r="S2682">
        <v>0</v>
      </c>
      <c r="T2682">
        <v>22.22</v>
      </c>
      <c r="U2682">
        <v>28.57</v>
      </c>
      <c r="V2682">
        <v>0</v>
      </c>
      <c r="W2682">
        <v>33.6</v>
      </c>
    </row>
    <row r="2683" spans="1:23">
      <c r="A2683" t="s">
        <v>292</v>
      </c>
      <c r="B2683">
        <v>34.92</v>
      </c>
      <c r="C2683">
        <v>66.67</v>
      </c>
      <c r="D2683">
        <v>44.44</v>
      </c>
      <c r="E2683">
        <v>80</v>
      </c>
      <c r="F2683">
        <v>50</v>
      </c>
      <c r="G2683">
        <v>66.67</v>
      </c>
      <c r="H2683">
        <v>75</v>
      </c>
      <c r="I2683">
        <v>50</v>
      </c>
      <c r="J2683">
        <v>75</v>
      </c>
      <c r="K2683">
        <v>100</v>
      </c>
      <c r="L2683">
        <v>87.5</v>
      </c>
      <c r="M2683">
        <v>66.67</v>
      </c>
      <c r="N2683">
        <v>75</v>
      </c>
      <c r="O2683">
        <v>92.31</v>
      </c>
      <c r="P2683">
        <v>75</v>
      </c>
      <c r="Q2683">
        <v>33.33</v>
      </c>
      <c r="R2683">
        <v>100</v>
      </c>
      <c r="S2683">
        <v>83.33</v>
      </c>
      <c r="T2683">
        <v>77.78</v>
      </c>
      <c r="U2683">
        <v>71.430000000000007</v>
      </c>
      <c r="V2683">
        <v>0</v>
      </c>
      <c r="W2683">
        <v>54.66</v>
      </c>
    </row>
    <row r="2684" spans="1:23">
      <c r="A2684" t="s">
        <v>218</v>
      </c>
      <c r="B2684">
        <v>3.97</v>
      </c>
      <c r="C2684">
        <v>0</v>
      </c>
      <c r="D2684">
        <v>0</v>
      </c>
      <c r="E2684">
        <v>0</v>
      </c>
      <c r="F2684">
        <v>0</v>
      </c>
      <c r="G2684">
        <v>0</v>
      </c>
      <c r="H2684">
        <v>0</v>
      </c>
      <c r="I2684">
        <v>0</v>
      </c>
      <c r="J2684">
        <v>0</v>
      </c>
      <c r="K2684">
        <v>0</v>
      </c>
      <c r="L2684">
        <v>0</v>
      </c>
      <c r="M2684">
        <v>0</v>
      </c>
      <c r="N2684">
        <v>8.33</v>
      </c>
      <c r="O2684">
        <v>0</v>
      </c>
      <c r="P2684">
        <v>0</v>
      </c>
      <c r="Q2684">
        <v>33.33</v>
      </c>
      <c r="R2684">
        <v>0</v>
      </c>
      <c r="S2684">
        <v>0</v>
      </c>
      <c r="T2684">
        <v>0</v>
      </c>
      <c r="U2684">
        <v>0</v>
      </c>
      <c r="V2684">
        <v>0</v>
      </c>
      <c r="W2684">
        <v>2.83</v>
      </c>
    </row>
    <row r="2685" spans="1:23">
      <c r="A2685" t="s">
        <v>253</v>
      </c>
      <c r="B2685">
        <v>100</v>
      </c>
      <c r="C2685">
        <v>100</v>
      </c>
      <c r="D2685">
        <v>100</v>
      </c>
      <c r="E2685">
        <v>100</v>
      </c>
      <c r="F2685">
        <v>100</v>
      </c>
      <c r="G2685">
        <v>100</v>
      </c>
      <c r="H2685">
        <v>100</v>
      </c>
      <c r="I2685">
        <v>100</v>
      </c>
      <c r="J2685">
        <v>100</v>
      </c>
      <c r="K2685">
        <v>100</v>
      </c>
      <c r="L2685">
        <v>100</v>
      </c>
      <c r="M2685">
        <v>100</v>
      </c>
      <c r="N2685">
        <v>100</v>
      </c>
      <c r="O2685">
        <v>100</v>
      </c>
      <c r="P2685">
        <v>100</v>
      </c>
      <c r="Q2685">
        <v>100</v>
      </c>
      <c r="R2685">
        <v>100</v>
      </c>
      <c r="S2685">
        <v>100</v>
      </c>
      <c r="T2685">
        <v>100</v>
      </c>
      <c r="U2685">
        <v>100</v>
      </c>
      <c r="V2685">
        <v>0</v>
      </c>
      <c r="W2685">
        <v>100</v>
      </c>
    </row>
    <row r="2686" spans="1:23">
      <c r="A2686" t="s">
        <v>254</v>
      </c>
      <c r="B2686">
        <v>126</v>
      </c>
      <c r="C2686">
        <v>6</v>
      </c>
      <c r="D2686">
        <v>9</v>
      </c>
      <c r="E2686">
        <v>5</v>
      </c>
      <c r="F2686">
        <v>4</v>
      </c>
      <c r="G2686">
        <v>3</v>
      </c>
      <c r="H2686">
        <v>4</v>
      </c>
      <c r="I2686">
        <v>2</v>
      </c>
      <c r="J2686">
        <v>4</v>
      </c>
      <c r="K2686">
        <v>4</v>
      </c>
      <c r="L2686">
        <v>8</v>
      </c>
      <c r="M2686">
        <v>9</v>
      </c>
      <c r="N2686">
        <v>12</v>
      </c>
      <c r="O2686">
        <v>13</v>
      </c>
      <c r="P2686">
        <v>4</v>
      </c>
      <c r="Q2686">
        <v>3</v>
      </c>
      <c r="R2686">
        <v>9</v>
      </c>
      <c r="S2686">
        <v>6</v>
      </c>
      <c r="T2686">
        <v>9</v>
      </c>
      <c r="U2686">
        <v>7</v>
      </c>
      <c r="V2686">
        <v>0</v>
      </c>
      <c r="W2686">
        <v>247</v>
      </c>
    </row>
    <row r="2687" spans="1:23">
      <c r="A2687" t="s">
        <v>255</v>
      </c>
      <c r="B2687">
        <v>82.54</v>
      </c>
      <c r="C2687">
        <v>100</v>
      </c>
      <c r="D2687">
        <v>77.78</v>
      </c>
      <c r="E2687">
        <v>100</v>
      </c>
      <c r="F2687">
        <v>100</v>
      </c>
      <c r="G2687">
        <v>66.67</v>
      </c>
      <c r="H2687">
        <v>100</v>
      </c>
      <c r="I2687">
        <v>50</v>
      </c>
      <c r="J2687">
        <v>100</v>
      </c>
      <c r="K2687">
        <v>100</v>
      </c>
      <c r="L2687">
        <v>100</v>
      </c>
      <c r="M2687">
        <v>100</v>
      </c>
      <c r="N2687">
        <v>91.67</v>
      </c>
      <c r="O2687">
        <v>100</v>
      </c>
      <c r="P2687">
        <v>100</v>
      </c>
      <c r="Q2687">
        <v>66.67</v>
      </c>
      <c r="R2687">
        <v>100</v>
      </c>
      <c r="S2687">
        <v>83.33</v>
      </c>
      <c r="T2687">
        <v>100</v>
      </c>
      <c r="U2687">
        <v>100</v>
      </c>
      <c r="V2687">
        <v>0</v>
      </c>
      <c r="W2687">
        <v>88.26</v>
      </c>
    </row>
    <row r="2688" spans="1:23">
      <c r="A2688" t="s">
        <v>256</v>
      </c>
      <c r="B2688">
        <v>6.35</v>
      </c>
      <c r="C2688">
        <v>0</v>
      </c>
      <c r="D2688">
        <v>11.11</v>
      </c>
      <c r="E2688">
        <v>0</v>
      </c>
      <c r="F2688">
        <v>0</v>
      </c>
      <c r="G2688">
        <v>0</v>
      </c>
      <c r="H2688">
        <v>0</v>
      </c>
      <c r="I2688">
        <v>0</v>
      </c>
      <c r="J2688">
        <v>0</v>
      </c>
      <c r="K2688">
        <v>0</v>
      </c>
      <c r="L2688">
        <v>0</v>
      </c>
      <c r="M2688">
        <v>0</v>
      </c>
      <c r="N2688">
        <v>0</v>
      </c>
      <c r="O2688">
        <v>0</v>
      </c>
      <c r="P2688">
        <v>0</v>
      </c>
      <c r="Q2688">
        <v>0</v>
      </c>
      <c r="R2688">
        <v>0</v>
      </c>
      <c r="S2688">
        <v>0</v>
      </c>
      <c r="T2688">
        <v>0</v>
      </c>
      <c r="U2688">
        <v>0</v>
      </c>
      <c r="V2688">
        <v>0</v>
      </c>
      <c r="W2688">
        <v>3.64</v>
      </c>
    </row>
    <row r="2689" spans="1:23">
      <c r="A2689" t="s">
        <v>257</v>
      </c>
      <c r="B2689">
        <v>4.0999999999999996</v>
      </c>
      <c r="C2689">
        <v>4.7</v>
      </c>
      <c r="D2689">
        <v>4.0999999999999996</v>
      </c>
      <c r="E2689">
        <v>4.8</v>
      </c>
      <c r="F2689">
        <v>4.5</v>
      </c>
      <c r="G2689">
        <v>4.3</v>
      </c>
      <c r="H2689">
        <v>4.8</v>
      </c>
      <c r="I2689">
        <v>4</v>
      </c>
      <c r="J2689">
        <v>4.8</v>
      </c>
      <c r="K2689">
        <v>5</v>
      </c>
      <c r="L2689">
        <v>4.9000000000000004</v>
      </c>
      <c r="M2689">
        <v>4.7</v>
      </c>
      <c r="N2689">
        <v>4.8</v>
      </c>
      <c r="O2689">
        <v>4.9000000000000004</v>
      </c>
      <c r="P2689">
        <v>4.8</v>
      </c>
      <c r="Q2689">
        <v>4.5</v>
      </c>
      <c r="R2689">
        <v>5</v>
      </c>
      <c r="S2689">
        <v>4.7</v>
      </c>
      <c r="T2689">
        <v>4.8</v>
      </c>
      <c r="U2689">
        <v>4.7</v>
      </c>
      <c r="V2689">
        <v>0</v>
      </c>
      <c r="W2689">
        <v>4.4000000000000004</v>
      </c>
    </row>
    <row r="2690" spans="1:23">
      <c r="A2690" t="s">
        <v>258</v>
      </c>
      <c r="B2690">
        <v>78.3</v>
      </c>
      <c r="C2690">
        <v>91.7</v>
      </c>
      <c r="D2690">
        <v>77.8</v>
      </c>
      <c r="E2690">
        <v>95</v>
      </c>
      <c r="F2690">
        <v>87.5</v>
      </c>
      <c r="G2690">
        <v>83.3</v>
      </c>
      <c r="H2690">
        <v>93.8</v>
      </c>
      <c r="I2690">
        <v>75</v>
      </c>
      <c r="J2690">
        <v>93.8</v>
      </c>
      <c r="K2690">
        <v>100</v>
      </c>
      <c r="L2690">
        <v>96.9</v>
      </c>
      <c r="M2690">
        <v>91.7</v>
      </c>
      <c r="N2690">
        <v>95.5</v>
      </c>
      <c r="O2690">
        <v>98.1</v>
      </c>
      <c r="P2690">
        <v>93.8</v>
      </c>
      <c r="Q2690">
        <v>87.5</v>
      </c>
      <c r="R2690">
        <v>100</v>
      </c>
      <c r="S2690">
        <v>91.7</v>
      </c>
      <c r="T2690">
        <v>94.4</v>
      </c>
      <c r="U2690">
        <v>92.9</v>
      </c>
      <c r="V2690">
        <v>0</v>
      </c>
      <c r="W2690">
        <v>85.5</v>
      </c>
    </row>
    <row r="2691" spans="1:23">
      <c r="A2691" t="s">
        <v>245</v>
      </c>
    </row>
    <row r="2692" spans="1:23">
      <c r="A2692" t="s">
        <v>245</v>
      </c>
    </row>
    <row r="2693" spans="1:23">
      <c r="A2693" t="s">
        <v>400</v>
      </c>
    </row>
    <row r="2694" spans="1:23">
      <c r="A2694" t="s">
        <v>406</v>
      </c>
    </row>
    <row r="2697" spans="1:23">
      <c r="B2697" t="s">
        <v>238</v>
      </c>
      <c r="C2697" t="s">
        <v>239</v>
      </c>
      <c r="L2697" t="s">
        <v>240</v>
      </c>
    </row>
    <row r="2699" spans="1:23">
      <c r="B2699" t="s">
        <v>119</v>
      </c>
      <c r="C2699" t="s">
        <v>225</v>
      </c>
      <c r="D2699" t="s">
        <v>226</v>
      </c>
      <c r="E2699" t="s">
        <v>227</v>
      </c>
      <c r="F2699" t="s">
        <v>228</v>
      </c>
      <c r="G2699" t="s">
        <v>229</v>
      </c>
      <c r="H2699" t="s">
        <v>230</v>
      </c>
      <c r="I2699" t="s">
        <v>231</v>
      </c>
      <c r="J2699" t="s">
        <v>232</v>
      </c>
      <c r="K2699" t="s">
        <v>233</v>
      </c>
      <c r="L2699" t="s">
        <v>225</v>
      </c>
      <c r="M2699" t="s">
        <v>226</v>
      </c>
      <c r="N2699" t="s">
        <v>227</v>
      </c>
      <c r="O2699" t="s">
        <v>228</v>
      </c>
      <c r="P2699" t="s">
        <v>229</v>
      </c>
      <c r="Q2699" t="s">
        <v>230</v>
      </c>
      <c r="R2699" t="s">
        <v>231</v>
      </c>
      <c r="S2699" t="s">
        <v>232</v>
      </c>
      <c r="T2699" t="s">
        <v>233</v>
      </c>
      <c r="U2699" t="s">
        <v>122</v>
      </c>
      <c r="V2699" t="s">
        <v>241</v>
      </c>
      <c r="W2699" t="s">
        <v>224</v>
      </c>
    </row>
    <row r="2701" spans="1:23">
      <c r="A2701" t="s">
        <v>288</v>
      </c>
      <c r="B2701">
        <v>1.59</v>
      </c>
      <c r="C2701">
        <v>0</v>
      </c>
      <c r="D2701">
        <v>0</v>
      </c>
      <c r="E2701">
        <v>0</v>
      </c>
      <c r="F2701">
        <v>0</v>
      </c>
      <c r="G2701">
        <v>0</v>
      </c>
      <c r="H2701">
        <v>0</v>
      </c>
      <c r="I2701">
        <v>0</v>
      </c>
      <c r="J2701">
        <v>0</v>
      </c>
      <c r="K2701">
        <v>0</v>
      </c>
      <c r="L2701">
        <v>0</v>
      </c>
      <c r="M2701">
        <v>0</v>
      </c>
      <c r="N2701">
        <v>0</v>
      </c>
      <c r="O2701">
        <v>0</v>
      </c>
      <c r="P2701">
        <v>0</v>
      </c>
      <c r="Q2701">
        <v>0</v>
      </c>
      <c r="R2701">
        <v>0</v>
      </c>
      <c r="S2701">
        <v>0</v>
      </c>
      <c r="T2701">
        <v>0</v>
      </c>
      <c r="U2701">
        <v>0</v>
      </c>
      <c r="V2701">
        <v>0</v>
      </c>
      <c r="W2701">
        <v>0.81</v>
      </c>
    </row>
    <row r="2702" spans="1:23">
      <c r="A2702" t="s">
        <v>289</v>
      </c>
      <c r="B2702">
        <v>4.76</v>
      </c>
      <c r="C2702">
        <v>0</v>
      </c>
      <c r="D2702">
        <v>11.11</v>
      </c>
      <c r="E2702">
        <v>0</v>
      </c>
      <c r="F2702">
        <v>0</v>
      </c>
      <c r="G2702">
        <v>0</v>
      </c>
      <c r="H2702">
        <v>0</v>
      </c>
      <c r="I2702">
        <v>0</v>
      </c>
      <c r="J2702">
        <v>0</v>
      </c>
      <c r="K2702">
        <v>0</v>
      </c>
      <c r="L2702">
        <v>0</v>
      </c>
      <c r="M2702">
        <v>0</v>
      </c>
      <c r="N2702">
        <v>0</v>
      </c>
      <c r="O2702">
        <v>0</v>
      </c>
      <c r="P2702">
        <v>0</v>
      </c>
      <c r="Q2702">
        <v>0</v>
      </c>
      <c r="R2702">
        <v>0</v>
      </c>
      <c r="S2702">
        <v>0</v>
      </c>
      <c r="T2702">
        <v>0</v>
      </c>
      <c r="U2702">
        <v>0</v>
      </c>
      <c r="V2702">
        <v>0</v>
      </c>
      <c r="W2702">
        <v>2.83</v>
      </c>
    </row>
    <row r="2703" spans="1:23">
      <c r="A2703" t="s">
        <v>290</v>
      </c>
      <c r="B2703">
        <v>11.11</v>
      </c>
      <c r="C2703">
        <v>0</v>
      </c>
      <c r="D2703">
        <v>11.11</v>
      </c>
      <c r="E2703">
        <v>0</v>
      </c>
      <c r="F2703">
        <v>0</v>
      </c>
      <c r="G2703">
        <v>0</v>
      </c>
      <c r="H2703">
        <v>0</v>
      </c>
      <c r="I2703">
        <v>0</v>
      </c>
      <c r="J2703">
        <v>0</v>
      </c>
      <c r="K2703">
        <v>0</v>
      </c>
      <c r="L2703">
        <v>0</v>
      </c>
      <c r="M2703">
        <v>0</v>
      </c>
      <c r="N2703">
        <v>8.33</v>
      </c>
      <c r="O2703">
        <v>0</v>
      </c>
      <c r="P2703">
        <v>0</v>
      </c>
      <c r="Q2703">
        <v>0</v>
      </c>
      <c r="R2703">
        <v>0</v>
      </c>
      <c r="S2703">
        <v>0</v>
      </c>
      <c r="T2703">
        <v>0</v>
      </c>
      <c r="U2703">
        <v>0</v>
      </c>
      <c r="V2703">
        <v>0</v>
      </c>
      <c r="W2703">
        <v>6.48</v>
      </c>
    </row>
    <row r="2704" spans="1:23">
      <c r="A2704" t="s">
        <v>291</v>
      </c>
      <c r="B2704">
        <v>47.62</v>
      </c>
      <c r="C2704">
        <v>50</v>
      </c>
      <c r="D2704">
        <v>33.33</v>
      </c>
      <c r="E2704">
        <v>40</v>
      </c>
      <c r="F2704">
        <v>25</v>
      </c>
      <c r="G2704">
        <v>33.33</v>
      </c>
      <c r="H2704">
        <v>25</v>
      </c>
      <c r="I2704">
        <v>0</v>
      </c>
      <c r="J2704">
        <v>25</v>
      </c>
      <c r="K2704">
        <v>25</v>
      </c>
      <c r="L2704">
        <v>12.5</v>
      </c>
      <c r="M2704">
        <v>33.33</v>
      </c>
      <c r="N2704">
        <v>16.670000000000002</v>
      </c>
      <c r="O2704">
        <v>7.69</v>
      </c>
      <c r="P2704">
        <v>50</v>
      </c>
      <c r="Q2704">
        <v>33.33</v>
      </c>
      <c r="R2704">
        <v>11.11</v>
      </c>
      <c r="S2704">
        <v>16.670000000000002</v>
      </c>
      <c r="T2704">
        <v>22.22</v>
      </c>
      <c r="U2704">
        <v>28.57</v>
      </c>
      <c r="V2704">
        <v>0</v>
      </c>
      <c r="W2704">
        <v>36.03</v>
      </c>
    </row>
    <row r="2705" spans="1:23">
      <c r="A2705" t="s">
        <v>292</v>
      </c>
      <c r="B2705">
        <v>30.95</v>
      </c>
      <c r="C2705">
        <v>50</v>
      </c>
      <c r="D2705">
        <v>44.44</v>
      </c>
      <c r="E2705">
        <v>60</v>
      </c>
      <c r="F2705">
        <v>75</v>
      </c>
      <c r="G2705">
        <v>66.67</v>
      </c>
      <c r="H2705">
        <v>75</v>
      </c>
      <c r="I2705">
        <v>100</v>
      </c>
      <c r="J2705">
        <v>75</v>
      </c>
      <c r="K2705">
        <v>75</v>
      </c>
      <c r="L2705">
        <v>87.5</v>
      </c>
      <c r="M2705">
        <v>66.67</v>
      </c>
      <c r="N2705">
        <v>66.67</v>
      </c>
      <c r="O2705">
        <v>92.31</v>
      </c>
      <c r="P2705">
        <v>50</v>
      </c>
      <c r="Q2705">
        <v>33.33</v>
      </c>
      <c r="R2705">
        <v>88.89</v>
      </c>
      <c r="S2705">
        <v>83.33</v>
      </c>
      <c r="T2705">
        <v>77.78</v>
      </c>
      <c r="U2705">
        <v>71.430000000000007</v>
      </c>
      <c r="V2705">
        <v>0</v>
      </c>
      <c r="W2705">
        <v>51.01</v>
      </c>
    </row>
    <row r="2706" spans="1:23">
      <c r="A2706" t="s">
        <v>218</v>
      </c>
      <c r="B2706">
        <v>3.97</v>
      </c>
      <c r="C2706">
        <v>0</v>
      </c>
      <c r="D2706">
        <v>0</v>
      </c>
      <c r="E2706">
        <v>0</v>
      </c>
      <c r="F2706">
        <v>0</v>
      </c>
      <c r="G2706">
        <v>0</v>
      </c>
      <c r="H2706">
        <v>0</v>
      </c>
      <c r="I2706">
        <v>0</v>
      </c>
      <c r="J2706">
        <v>0</v>
      </c>
      <c r="K2706">
        <v>0</v>
      </c>
      <c r="L2706">
        <v>0</v>
      </c>
      <c r="M2706">
        <v>0</v>
      </c>
      <c r="N2706">
        <v>8.33</v>
      </c>
      <c r="O2706">
        <v>0</v>
      </c>
      <c r="P2706">
        <v>0</v>
      </c>
      <c r="Q2706">
        <v>33.33</v>
      </c>
      <c r="R2706">
        <v>0</v>
      </c>
      <c r="S2706">
        <v>0</v>
      </c>
      <c r="T2706">
        <v>0</v>
      </c>
      <c r="U2706">
        <v>0</v>
      </c>
      <c r="V2706">
        <v>0</v>
      </c>
      <c r="W2706">
        <v>2.83</v>
      </c>
    </row>
    <row r="2707" spans="1:23">
      <c r="A2707" t="s">
        <v>253</v>
      </c>
      <c r="B2707">
        <v>100</v>
      </c>
      <c r="C2707">
        <v>100</v>
      </c>
      <c r="D2707">
        <v>100</v>
      </c>
      <c r="E2707">
        <v>100</v>
      </c>
      <c r="F2707">
        <v>100</v>
      </c>
      <c r="G2707">
        <v>100</v>
      </c>
      <c r="H2707">
        <v>100</v>
      </c>
      <c r="I2707">
        <v>100</v>
      </c>
      <c r="J2707">
        <v>100</v>
      </c>
      <c r="K2707">
        <v>100</v>
      </c>
      <c r="L2707">
        <v>100</v>
      </c>
      <c r="M2707">
        <v>100</v>
      </c>
      <c r="N2707">
        <v>100</v>
      </c>
      <c r="O2707">
        <v>100</v>
      </c>
      <c r="P2707">
        <v>100</v>
      </c>
      <c r="Q2707">
        <v>100</v>
      </c>
      <c r="R2707">
        <v>100</v>
      </c>
      <c r="S2707">
        <v>100</v>
      </c>
      <c r="T2707">
        <v>100</v>
      </c>
      <c r="U2707">
        <v>100</v>
      </c>
      <c r="V2707">
        <v>0</v>
      </c>
      <c r="W2707">
        <v>100</v>
      </c>
    </row>
    <row r="2708" spans="1:23">
      <c r="A2708" t="s">
        <v>254</v>
      </c>
      <c r="B2708">
        <v>126</v>
      </c>
      <c r="C2708">
        <v>6</v>
      </c>
      <c r="D2708">
        <v>9</v>
      </c>
      <c r="E2708">
        <v>5</v>
      </c>
      <c r="F2708">
        <v>4</v>
      </c>
      <c r="G2708">
        <v>3</v>
      </c>
      <c r="H2708">
        <v>4</v>
      </c>
      <c r="I2708">
        <v>2</v>
      </c>
      <c r="J2708">
        <v>4</v>
      </c>
      <c r="K2708">
        <v>4</v>
      </c>
      <c r="L2708">
        <v>8</v>
      </c>
      <c r="M2708">
        <v>9</v>
      </c>
      <c r="N2708">
        <v>12</v>
      </c>
      <c r="O2708">
        <v>13</v>
      </c>
      <c r="P2708">
        <v>4</v>
      </c>
      <c r="Q2708">
        <v>3</v>
      </c>
      <c r="R2708">
        <v>9</v>
      </c>
      <c r="S2708">
        <v>6</v>
      </c>
      <c r="T2708">
        <v>9</v>
      </c>
      <c r="U2708">
        <v>7</v>
      </c>
      <c r="V2708">
        <v>0</v>
      </c>
      <c r="W2708">
        <v>247</v>
      </c>
    </row>
    <row r="2709" spans="1:23">
      <c r="A2709" t="s">
        <v>255</v>
      </c>
      <c r="B2709">
        <v>78.569999999999993</v>
      </c>
      <c r="C2709">
        <v>100</v>
      </c>
      <c r="D2709">
        <v>77.78</v>
      </c>
      <c r="E2709">
        <v>100</v>
      </c>
      <c r="F2709">
        <v>100</v>
      </c>
      <c r="G2709">
        <v>100</v>
      </c>
      <c r="H2709">
        <v>100</v>
      </c>
      <c r="I2709">
        <v>100</v>
      </c>
      <c r="J2709">
        <v>100</v>
      </c>
      <c r="K2709">
        <v>100</v>
      </c>
      <c r="L2709">
        <v>100</v>
      </c>
      <c r="M2709">
        <v>100</v>
      </c>
      <c r="N2709">
        <v>83.33</v>
      </c>
      <c r="O2709">
        <v>100</v>
      </c>
      <c r="P2709">
        <v>100</v>
      </c>
      <c r="Q2709">
        <v>66.67</v>
      </c>
      <c r="R2709">
        <v>100</v>
      </c>
      <c r="S2709">
        <v>100</v>
      </c>
      <c r="T2709">
        <v>100</v>
      </c>
      <c r="U2709">
        <v>100</v>
      </c>
      <c r="V2709">
        <v>0</v>
      </c>
      <c r="W2709">
        <v>87.04</v>
      </c>
    </row>
    <row r="2710" spans="1:23">
      <c r="A2710" t="s">
        <v>256</v>
      </c>
      <c r="B2710">
        <v>6.35</v>
      </c>
      <c r="C2710">
        <v>0</v>
      </c>
      <c r="D2710">
        <v>11.11</v>
      </c>
      <c r="E2710">
        <v>0</v>
      </c>
      <c r="F2710">
        <v>0</v>
      </c>
      <c r="G2710">
        <v>0</v>
      </c>
      <c r="H2710">
        <v>0</v>
      </c>
      <c r="I2710">
        <v>0</v>
      </c>
      <c r="J2710">
        <v>0</v>
      </c>
      <c r="K2710">
        <v>0</v>
      </c>
      <c r="L2710">
        <v>0</v>
      </c>
      <c r="M2710">
        <v>0</v>
      </c>
      <c r="N2710">
        <v>0</v>
      </c>
      <c r="O2710">
        <v>0</v>
      </c>
      <c r="P2710">
        <v>0</v>
      </c>
      <c r="Q2710">
        <v>0</v>
      </c>
      <c r="R2710">
        <v>0</v>
      </c>
      <c r="S2710">
        <v>0</v>
      </c>
      <c r="T2710">
        <v>0</v>
      </c>
      <c r="U2710">
        <v>0</v>
      </c>
      <c r="V2710">
        <v>0</v>
      </c>
      <c r="W2710">
        <v>3.64</v>
      </c>
    </row>
    <row r="2711" spans="1:23">
      <c r="A2711" t="s">
        <v>257</v>
      </c>
      <c r="B2711">
        <v>4.0999999999999996</v>
      </c>
      <c r="C2711">
        <v>4.5</v>
      </c>
      <c r="D2711">
        <v>4.0999999999999996</v>
      </c>
      <c r="E2711">
        <v>4.5999999999999996</v>
      </c>
      <c r="F2711">
        <v>4.8</v>
      </c>
      <c r="G2711">
        <v>4.7</v>
      </c>
      <c r="H2711">
        <v>4.8</v>
      </c>
      <c r="I2711">
        <v>5</v>
      </c>
      <c r="J2711">
        <v>4.8</v>
      </c>
      <c r="K2711">
        <v>4.8</v>
      </c>
      <c r="L2711">
        <v>4.9000000000000004</v>
      </c>
      <c r="M2711">
        <v>4.7</v>
      </c>
      <c r="N2711">
        <v>4.5999999999999996</v>
      </c>
      <c r="O2711">
        <v>4.9000000000000004</v>
      </c>
      <c r="P2711">
        <v>4.5</v>
      </c>
      <c r="Q2711">
        <v>4.5</v>
      </c>
      <c r="R2711">
        <v>4.9000000000000004</v>
      </c>
      <c r="S2711">
        <v>4.8</v>
      </c>
      <c r="T2711">
        <v>4.8</v>
      </c>
      <c r="U2711">
        <v>4.7</v>
      </c>
      <c r="V2711">
        <v>0</v>
      </c>
      <c r="W2711">
        <v>4.4000000000000004</v>
      </c>
    </row>
    <row r="2712" spans="1:23">
      <c r="A2712" t="s">
        <v>258</v>
      </c>
      <c r="B2712">
        <v>76.400000000000006</v>
      </c>
      <c r="C2712">
        <v>87.5</v>
      </c>
      <c r="D2712">
        <v>77.8</v>
      </c>
      <c r="E2712">
        <v>90</v>
      </c>
      <c r="F2712">
        <v>93.8</v>
      </c>
      <c r="G2712">
        <v>91.7</v>
      </c>
      <c r="H2712">
        <v>93.8</v>
      </c>
      <c r="I2712">
        <v>100</v>
      </c>
      <c r="J2712">
        <v>93.8</v>
      </c>
      <c r="K2712">
        <v>93.8</v>
      </c>
      <c r="L2712">
        <v>96.9</v>
      </c>
      <c r="M2712">
        <v>91.7</v>
      </c>
      <c r="N2712">
        <v>90.9</v>
      </c>
      <c r="O2712">
        <v>98.1</v>
      </c>
      <c r="P2712">
        <v>87.5</v>
      </c>
      <c r="Q2712">
        <v>87.5</v>
      </c>
      <c r="R2712">
        <v>97.2</v>
      </c>
      <c r="S2712">
        <v>95.8</v>
      </c>
      <c r="T2712">
        <v>94.4</v>
      </c>
      <c r="U2712">
        <v>92.9</v>
      </c>
      <c r="V2712">
        <v>0</v>
      </c>
      <c r="W2712">
        <v>84.4</v>
      </c>
    </row>
    <row r="2713" spans="1:23">
      <c r="A2713" t="s">
        <v>245</v>
      </c>
    </row>
    <row r="2714" spans="1:23">
      <c r="A2714" t="s">
        <v>245</v>
      </c>
    </row>
    <row r="2715" spans="1:23">
      <c r="A2715" t="s">
        <v>407</v>
      </c>
    </row>
    <row r="2716" spans="1:23">
      <c r="A2716" t="s">
        <v>408</v>
      </c>
    </row>
    <row r="2719" spans="1:23">
      <c r="B2719" t="s">
        <v>238</v>
      </c>
      <c r="C2719" t="s">
        <v>239</v>
      </c>
      <c r="L2719" t="s">
        <v>240</v>
      </c>
    </row>
    <row r="2721" spans="1:23">
      <c r="B2721" t="s">
        <v>119</v>
      </c>
      <c r="C2721" t="s">
        <v>225</v>
      </c>
      <c r="D2721" t="s">
        <v>226</v>
      </c>
      <c r="E2721" t="s">
        <v>227</v>
      </c>
      <c r="F2721" t="s">
        <v>228</v>
      </c>
      <c r="G2721" t="s">
        <v>229</v>
      </c>
      <c r="H2721" t="s">
        <v>230</v>
      </c>
      <c r="I2721" t="s">
        <v>231</v>
      </c>
      <c r="J2721" t="s">
        <v>232</v>
      </c>
      <c r="K2721" t="s">
        <v>233</v>
      </c>
      <c r="L2721" t="s">
        <v>225</v>
      </c>
      <c r="M2721" t="s">
        <v>226</v>
      </c>
      <c r="N2721" t="s">
        <v>227</v>
      </c>
      <c r="O2721" t="s">
        <v>228</v>
      </c>
      <c r="P2721" t="s">
        <v>229</v>
      </c>
      <c r="Q2721" t="s">
        <v>230</v>
      </c>
      <c r="R2721" t="s">
        <v>231</v>
      </c>
      <c r="S2721" t="s">
        <v>232</v>
      </c>
      <c r="T2721" t="s">
        <v>233</v>
      </c>
      <c r="U2721" t="s">
        <v>122</v>
      </c>
      <c r="V2721" t="s">
        <v>241</v>
      </c>
      <c r="W2721" t="s">
        <v>224</v>
      </c>
    </row>
    <row r="2723" spans="1:23">
      <c r="A2723" t="s">
        <v>273</v>
      </c>
      <c r="B2723">
        <v>1.59</v>
      </c>
      <c r="C2723">
        <v>0</v>
      </c>
      <c r="D2723">
        <v>0</v>
      </c>
      <c r="E2723">
        <v>0</v>
      </c>
      <c r="F2723">
        <v>0</v>
      </c>
      <c r="G2723">
        <v>0</v>
      </c>
      <c r="H2723">
        <v>0</v>
      </c>
      <c r="I2723">
        <v>0</v>
      </c>
      <c r="J2723">
        <v>0</v>
      </c>
      <c r="K2723">
        <v>0</v>
      </c>
      <c r="L2723">
        <v>0</v>
      </c>
      <c r="M2723">
        <v>0</v>
      </c>
      <c r="N2723">
        <v>0</v>
      </c>
      <c r="O2723">
        <v>0</v>
      </c>
      <c r="P2723">
        <v>0</v>
      </c>
      <c r="Q2723">
        <v>0</v>
      </c>
      <c r="R2723">
        <v>0</v>
      </c>
      <c r="S2723">
        <v>0</v>
      </c>
      <c r="T2723">
        <v>0</v>
      </c>
      <c r="U2723">
        <v>0</v>
      </c>
      <c r="V2723">
        <v>0</v>
      </c>
      <c r="W2723">
        <v>0.81</v>
      </c>
    </row>
    <row r="2724" spans="1:23">
      <c r="A2724" t="s">
        <v>274</v>
      </c>
      <c r="B2724">
        <v>0</v>
      </c>
      <c r="C2724">
        <v>0</v>
      </c>
      <c r="D2724">
        <v>0</v>
      </c>
      <c r="E2724">
        <v>0</v>
      </c>
      <c r="F2724">
        <v>0</v>
      </c>
      <c r="G2724">
        <v>0</v>
      </c>
      <c r="H2724">
        <v>0</v>
      </c>
      <c r="I2724">
        <v>0</v>
      </c>
      <c r="J2724">
        <v>0</v>
      </c>
      <c r="K2724">
        <v>0</v>
      </c>
      <c r="L2724">
        <v>0</v>
      </c>
      <c r="M2724">
        <v>0</v>
      </c>
      <c r="N2724">
        <v>0</v>
      </c>
      <c r="O2724">
        <v>0</v>
      </c>
      <c r="P2724">
        <v>0</v>
      </c>
      <c r="Q2724">
        <v>0</v>
      </c>
      <c r="R2724">
        <v>0</v>
      </c>
      <c r="S2724">
        <v>0</v>
      </c>
      <c r="T2724">
        <v>0</v>
      </c>
      <c r="U2724">
        <v>0</v>
      </c>
      <c r="V2724">
        <v>0</v>
      </c>
      <c r="W2724">
        <v>0</v>
      </c>
    </row>
    <row r="2725" spans="1:23">
      <c r="A2725" t="s">
        <v>275</v>
      </c>
      <c r="B2725">
        <v>8.73</v>
      </c>
      <c r="C2725">
        <v>0</v>
      </c>
      <c r="D2725">
        <v>11.11</v>
      </c>
      <c r="E2725">
        <v>0</v>
      </c>
      <c r="F2725">
        <v>0</v>
      </c>
      <c r="G2725">
        <v>0</v>
      </c>
      <c r="H2725">
        <v>0</v>
      </c>
      <c r="I2725">
        <v>50</v>
      </c>
      <c r="J2725">
        <v>0</v>
      </c>
      <c r="K2725">
        <v>0</v>
      </c>
      <c r="L2725">
        <v>0</v>
      </c>
      <c r="M2725">
        <v>0</v>
      </c>
      <c r="N2725">
        <v>0</v>
      </c>
      <c r="O2725">
        <v>0</v>
      </c>
      <c r="P2725">
        <v>0</v>
      </c>
      <c r="Q2725">
        <v>0</v>
      </c>
      <c r="R2725">
        <v>11.11</v>
      </c>
      <c r="S2725">
        <v>0</v>
      </c>
      <c r="T2725">
        <v>0</v>
      </c>
      <c r="U2725">
        <v>0</v>
      </c>
      <c r="V2725">
        <v>0</v>
      </c>
      <c r="W2725">
        <v>5.67</v>
      </c>
    </row>
    <row r="2726" spans="1:23">
      <c r="A2726" t="s">
        <v>276</v>
      </c>
      <c r="B2726">
        <v>42.06</v>
      </c>
      <c r="C2726">
        <v>50</v>
      </c>
      <c r="D2726">
        <v>33.33</v>
      </c>
      <c r="E2726">
        <v>20</v>
      </c>
      <c r="F2726">
        <v>0</v>
      </c>
      <c r="G2726">
        <v>66.67</v>
      </c>
      <c r="H2726">
        <v>25</v>
      </c>
      <c r="I2726">
        <v>0</v>
      </c>
      <c r="J2726">
        <v>25</v>
      </c>
      <c r="K2726">
        <v>0</v>
      </c>
      <c r="L2726">
        <v>25</v>
      </c>
      <c r="M2726">
        <v>11.11</v>
      </c>
      <c r="N2726">
        <v>25</v>
      </c>
      <c r="O2726">
        <v>15.38</v>
      </c>
      <c r="P2726">
        <v>0</v>
      </c>
      <c r="Q2726">
        <v>0</v>
      </c>
      <c r="R2726">
        <v>0</v>
      </c>
      <c r="S2726">
        <v>0</v>
      </c>
      <c r="T2726">
        <v>11.11</v>
      </c>
      <c r="U2726">
        <v>28.57</v>
      </c>
      <c r="V2726">
        <v>0</v>
      </c>
      <c r="W2726">
        <v>30.36</v>
      </c>
    </row>
    <row r="2727" spans="1:23">
      <c r="A2727" t="s">
        <v>277</v>
      </c>
      <c r="B2727">
        <v>46.03</v>
      </c>
      <c r="C2727">
        <v>50</v>
      </c>
      <c r="D2727">
        <v>55.56</v>
      </c>
      <c r="E2727">
        <v>80</v>
      </c>
      <c r="F2727">
        <v>100</v>
      </c>
      <c r="G2727">
        <v>33.33</v>
      </c>
      <c r="H2727">
        <v>75</v>
      </c>
      <c r="I2727">
        <v>50</v>
      </c>
      <c r="J2727">
        <v>75</v>
      </c>
      <c r="K2727">
        <v>100</v>
      </c>
      <c r="L2727">
        <v>62.5</v>
      </c>
      <c r="M2727">
        <v>88.89</v>
      </c>
      <c r="N2727">
        <v>75</v>
      </c>
      <c r="O2727">
        <v>84.62</v>
      </c>
      <c r="P2727">
        <v>100</v>
      </c>
      <c r="Q2727">
        <v>100</v>
      </c>
      <c r="R2727">
        <v>88.89</v>
      </c>
      <c r="S2727">
        <v>100</v>
      </c>
      <c r="T2727">
        <v>77.78</v>
      </c>
      <c r="U2727">
        <v>71.430000000000007</v>
      </c>
      <c r="V2727">
        <v>0</v>
      </c>
      <c r="W2727">
        <v>61.54</v>
      </c>
    </row>
    <row r="2728" spans="1:23">
      <c r="A2728" t="s">
        <v>218</v>
      </c>
      <c r="B2728">
        <v>1.59</v>
      </c>
      <c r="C2728">
        <v>0</v>
      </c>
      <c r="D2728">
        <v>0</v>
      </c>
      <c r="E2728">
        <v>0</v>
      </c>
      <c r="F2728">
        <v>0</v>
      </c>
      <c r="G2728">
        <v>0</v>
      </c>
      <c r="H2728">
        <v>0</v>
      </c>
      <c r="I2728">
        <v>0</v>
      </c>
      <c r="J2728">
        <v>0</v>
      </c>
      <c r="K2728">
        <v>0</v>
      </c>
      <c r="L2728">
        <v>12.5</v>
      </c>
      <c r="M2728">
        <v>0</v>
      </c>
      <c r="N2728">
        <v>0</v>
      </c>
      <c r="O2728">
        <v>0</v>
      </c>
      <c r="P2728">
        <v>0</v>
      </c>
      <c r="Q2728">
        <v>0</v>
      </c>
      <c r="R2728">
        <v>0</v>
      </c>
      <c r="S2728">
        <v>0</v>
      </c>
      <c r="T2728">
        <v>11.11</v>
      </c>
      <c r="U2728">
        <v>0</v>
      </c>
      <c r="V2728">
        <v>0</v>
      </c>
      <c r="W2728">
        <v>1.62</v>
      </c>
    </row>
    <row r="2729" spans="1:23">
      <c r="A2729" t="s">
        <v>253</v>
      </c>
      <c r="B2729">
        <v>100</v>
      </c>
      <c r="C2729">
        <v>100</v>
      </c>
      <c r="D2729">
        <v>100</v>
      </c>
      <c r="E2729">
        <v>100</v>
      </c>
      <c r="F2729">
        <v>100</v>
      </c>
      <c r="G2729">
        <v>100</v>
      </c>
      <c r="H2729">
        <v>100</v>
      </c>
      <c r="I2729">
        <v>100</v>
      </c>
      <c r="J2729">
        <v>100</v>
      </c>
      <c r="K2729">
        <v>100</v>
      </c>
      <c r="L2729">
        <v>100</v>
      </c>
      <c r="M2729">
        <v>100</v>
      </c>
      <c r="N2729">
        <v>100</v>
      </c>
      <c r="O2729">
        <v>100</v>
      </c>
      <c r="P2729">
        <v>100</v>
      </c>
      <c r="Q2729">
        <v>100</v>
      </c>
      <c r="R2729">
        <v>100</v>
      </c>
      <c r="S2729">
        <v>100</v>
      </c>
      <c r="T2729">
        <v>100</v>
      </c>
      <c r="U2729">
        <v>100</v>
      </c>
      <c r="V2729">
        <v>0</v>
      </c>
      <c r="W2729">
        <v>100</v>
      </c>
    </row>
    <row r="2730" spans="1:23">
      <c r="A2730" t="s">
        <v>254</v>
      </c>
      <c r="B2730">
        <v>126</v>
      </c>
      <c r="C2730">
        <v>6</v>
      </c>
      <c r="D2730">
        <v>9</v>
      </c>
      <c r="E2730">
        <v>5</v>
      </c>
      <c r="F2730">
        <v>4</v>
      </c>
      <c r="G2730">
        <v>3</v>
      </c>
      <c r="H2730">
        <v>4</v>
      </c>
      <c r="I2730">
        <v>2</v>
      </c>
      <c r="J2730">
        <v>4</v>
      </c>
      <c r="K2730">
        <v>4</v>
      </c>
      <c r="L2730">
        <v>8</v>
      </c>
      <c r="M2730">
        <v>9</v>
      </c>
      <c r="N2730">
        <v>12</v>
      </c>
      <c r="O2730">
        <v>13</v>
      </c>
      <c r="P2730">
        <v>4</v>
      </c>
      <c r="Q2730">
        <v>3</v>
      </c>
      <c r="R2730">
        <v>9</v>
      </c>
      <c r="S2730">
        <v>6</v>
      </c>
      <c r="T2730">
        <v>9</v>
      </c>
      <c r="U2730">
        <v>7</v>
      </c>
      <c r="V2730">
        <v>0</v>
      </c>
      <c r="W2730">
        <v>247</v>
      </c>
    </row>
    <row r="2731" spans="1:23">
      <c r="A2731" t="s">
        <v>255</v>
      </c>
      <c r="B2731">
        <v>88.1</v>
      </c>
      <c r="C2731">
        <v>100</v>
      </c>
      <c r="D2731">
        <v>88.89</v>
      </c>
      <c r="E2731">
        <v>100</v>
      </c>
      <c r="F2731">
        <v>100</v>
      </c>
      <c r="G2731">
        <v>100</v>
      </c>
      <c r="H2731">
        <v>100</v>
      </c>
      <c r="I2731">
        <v>50</v>
      </c>
      <c r="J2731">
        <v>100</v>
      </c>
      <c r="K2731">
        <v>100</v>
      </c>
      <c r="L2731">
        <v>87.5</v>
      </c>
      <c r="M2731">
        <v>100</v>
      </c>
      <c r="N2731">
        <v>100</v>
      </c>
      <c r="O2731">
        <v>100</v>
      </c>
      <c r="P2731">
        <v>100</v>
      </c>
      <c r="Q2731">
        <v>100</v>
      </c>
      <c r="R2731">
        <v>88.89</v>
      </c>
      <c r="S2731">
        <v>100</v>
      </c>
      <c r="T2731">
        <v>88.89</v>
      </c>
      <c r="U2731">
        <v>100</v>
      </c>
      <c r="V2731">
        <v>0</v>
      </c>
      <c r="W2731">
        <v>91.9</v>
      </c>
    </row>
    <row r="2732" spans="1:23">
      <c r="A2732" t="s">
        <v>256</v>
      </c>
      <c r="B2732">
        <v>1.59</v>
      </c>
      <c r="C2732">
        <v>0</v>
      </c>
      <c r="D2732">
        <v>0</v>
      </c>
      <c r="E2732">
        <v>0</v>
      </c>
      <c r="F2732">
        <v>0</v>
      </c>
      <c r="G2732">
        <v>0</v>
      </c>
      <c r="H2732">
        <v>0</v>
      </c>
      <c r="I2732">
        <v>0</v>
      </c>
      <c r="J2732">
        <v>0</v>
      </c>
      <c r="K2732">
        <v>0</v>
      </c>
      <c r="L2732">
        <v>0</v>
      </c>
      <c r="M2732">
        <v>0</v>
      </c>
      <c r="N2732">
        <v>0</v>
      </c>
      <c r="O2732">
        <v>0</v>
      </c>
      <c r="P2732">
        <v>0</v>
      </c>
      <c r="Q2732">
        <v>0</v>
      </c>
      <c r="R2732">
        <v>0</v>
      </c>
      <c r="S2732">
        <v>0</v>
      </c>
      <c r="T2732">
        <v>0</v>
      </c>
      <c r="U2732">
        <v>0</v>
      </c>
      <c r="V2732">
        <v>0</v>
      </c>
      <c r="W2732">
        <v>0.81</v>
      </c>
    </row>
    <row r="2733" spans="1:23">
      <c r="A2733" t="s">
        <v>257</v>
      </c>
      <c r="B2733">
        <v>4.3</v>
      </c>
      <c r="C2733">
        <v>4.5</v>
      </c>
      <c r="D2733">
        <v>4.4000000000000004</v>
      </c>
      <c r="E2733">
        <v>4.8</v>
      </c>
      <c r="F2733">
        <v>5</v>
      </c>
      <c r="G2733">
        <v>4.3</v>
      </c>
      <c r="H2733">
        <v>4.8</v>
      </c>
      <c r="I2733">
        <v>4</v>
      </c>
      <c r="J2733">
        <v>4.8</v>
      </c>
      <c r="K2733">
        <v>5</v>
      </c>
      <c r="L2733">
        <v>4.7</v>
      </c>
      <c r="M2733">
        <v>4.9000000000000004</v>
      </c>
      <c r="N2733">
        <v>4.8</v>
      </c>
      <c r="O2733">
        <v>4.8</v>
      </c>
      <c r="P2733">
        <v>5</v>
      </c>
      <c r="Q2733">
        <v>5</v>
      </c>
      <c r="R2733">
        <v>4.8</v>
      </c>
      <c r="S2733">
        <v>5</v>
      </c>
      <c r="T2733">
        <v>4.9000000000000004</v>
      </c>
      <c r="U2733">
        <v>4.7</v>
      </c>
      <c r="V2733">
        <v>0</v>
      </c>
      <c r="W2733">
        <v>4.5</v>
      </c>
    </row>
    <row r="2734" spans="1:23">
      <c r="A2734" t="s">
        <v>258</v>
      </c>
      <c r="B2734">
        <v>83.3</v>
      </c>
      <c r="C2734">
        <v>87.5</v>
      </c>
      <c r="D2734">
        <v>86.1</v>
      </c>
      <c r="E2734">
        <v>95</v>
      </c>
      <c r="F2734">
        <v>100</v>
      </c>
      <c r="G2734">
        <v>83.3</v>
      </c>
      <c r="H2734">
        <v>93.8</v>
      </c>
      <c r="I2734">
        <v>75</v>
      </c>
      <c r="J2734">
        <v>93.8</v>
      </c>
      <c r="K2734">
        <v>100</v>
      </c>
      <c r="L2734">
        <v>92.9</v>
      </c>
      <c r="M2734">
        <v>97.2</v>
      </c>
      <c r="N2734">
        <v>93.8</v>
      </c>
      <c r="O2734">
        <v>96.2</v>
      </c>
      <c r="P2734">
        <v>100</v>
      </c>
      <c r="Q2734">
        <v>100</v>
      </c>
      <c r="R2734">
        <v>94.4</v>
      </c>
      <c r="S2734">
        <v>100</v>
      </c>
      <c r="T2734">
        <v>96.9</v>
      </c>
      <c r="U2734">
        <v>92.9</v>
      </c>
      <c r="V2734">
        <v>0</v>
      </c>
      <c r="W2734">
        <v>88.6</v>
      </c>
    </row>
    <row r="2735" spans="1:23">
      <c r="A2735" t="s">
        <v>245</v>
      </c>
    </row>
    <row r="2736" spans="1:23">
      <c r="A2736" t="s">
        <v>245</v>
      </c>
    </row>
    <row r="2737" spans="1:23">
      <c r="A2737" t="s">
        <v>407</v>
      </c>
    </row>
    <row r="2738" spans="1:23">
      <c r="A2738" t="s">
        <v>409</v>
      </c>
    </row>
    <row r="2741" spans="1:23">
      <c r="B2741" t="s">
        <v>238</v>
      </c>
      <c r="C2741" t="s">
        <v>239</v>
      </c>
      <c r="L2741" t="s">
        <v>240</v>
      </c>
    </row>
    <row r="2743" spans="1:23">
      <c r="B2743" t="s">
        <v>119</v>
      </c>
      <c r="C2743" t="s">
        <v>225</v>
      </c>
      <c r="D2743" t="s">
        <v>226</v>
      </c>
      <c r="E2743" t="s">
        <v>227</v>
      </c>
      <c r="F2743" t="s">
        <v>228</v>
      </c>
      <c r="G2743" t="s">
        <v>229</v>
      </c>
      <c r="H2743" t="s">
        <v>230</v>
      </c>
      <c r="I2743" t="s">
        <v>231</v>
      </c>
      <c r="J2743" t="s">
        <v>232</v>
      </c>
      <c r="K2743" t="s">
        <v>233</v>
      </c>
      <c r="L2743" t="s">
        <v>225</v>
      </c>
      <c r="M2743" t="s">
        <v>226</v>
      </c>
      <c r="N2743" t="s">
        <v>227</v>
      </c>
      <c r="O2743" t="s">
        <v>228</v>
      </c>
      <c r="P2743" t="s">
        <v>229</v>
      </c>
      <c r="Q2743" t="s">
        <v>230</v>
      </c>
      <c r="R2743" t="s">
        <v>231</v>
      </c>
      <c r="S2743" t="s">
        <v>232</v>
      </c>
      <c r="T2743" t="s">
        <v>233</v>
      </c>
      <c r="U2743" t="s">
        <v>122</v>
      </c>
      <c r="V2743" t="s">
        <v>241</v>
      </c>
      <c r="W2743" t="s">
        <v>224</v>
      </c>
    </row>
    <row r="2745" spans="1:23">
      <c r="A2745" t="s">
        <v>273</v>
      </c>
      <c r="B2745">
        <v>1.59</v>
      </c>
      <c r="C2745">
        <v>0</v>
      </c>
      <c r="D2745">
        <v>0</v>
      </c>
      <c r="E2745">
        <v>0</v>
      </c>
      <c r="F2745">
        <v>0</v>
      </c>
      <c r="G2745">
        <v>0</v>
      </c>
      <c r="H2745">
        <v>0</v>
      </c>
      <c r="I2745">
        <v>0</v>
      </c>
      <c r="J2745">
        <v>0</v>
      </c>
      <c r="K2745">
        <v>0</v>
      </c>
      <c r="L2745">
        <v>0</v>
      </c>
      <c r="M2745">
        <v>0</v>
      </c>
      <c r="N2745">
        <v>0</v>
      </c>
      <c r="O2745">
        <v>0</v>
      </c>
      <c r="P2745">
        <v>0</v>
      </c>
      <c r="Q2745">
        <v>0</v>
      </c>
      <c r="R2745">
        <v>0</v>
      </c>
      <c r="S2745">
        <v>0</v>
      </c>
      <c r="T2745">
        <v>0</v>
      </c>
      <c r="U2745">
        <v>0</v>
      </c>
      <c r="V2745">
        <v>0</v>
      </c>
      <c r="W2745">
        <v>0.81</v>
      </c>
    </row>
    <row r="2746" spans="1:23">
      <c r="A2746" t="s">
        <v>274</v>
      </c>
      <c r="B2746">
        <v>3.17</v>
      </c>
      <c r="C2746">
        <v>0</v>
      </c>
      <c r="D2746">
        <v>0</v>
      </c>
      <c r="E2746">
        <v>0</v>
      </c>
      <c r="F2746">
        <v>0</v>
      </c>
      <c r="G2746">
        <v>0</v>
      </c>
      <c r="H2746">
        <v>0</v>
      </c>
      <c r="I2746">
        <v>0</v>
      </c>
      <c r="J2746">
        <v>0</v>
      </c>
      <c r="K2746">
        <v>0</v>
      </c>
      <c r="L2746">
        <v>0</v>
      </c>
      <c r="M2746">
        <v>11.11</v>
      </c>
      <c r="N2746">
        <v>0</v>
      </c>
      <c r="O2746">
        <v>0</v>
      </c>
      <c r="P2746">
        <v>0</v>
      </c>
      <c r="Q2746">
        <v>0</v>
      </c>
      <c r="R2746">
        <v>11.11</v>
      </c>
      <c r="S2746">
        <v>0</v>
      </c>
      <c r="T2746">
        <v>0</v>
      </c>
      <c r="U2746">
        <v>0</v>
      </c>
      <c r="V2746">
        <v>0</v>
      </c>
      <c r="W2746">
        <v>2.4300000000000002</v>
      </c>
    </row>
    <row r="2747" spans="1:23">
      <c r="A2747" t="s">
        <v>275</v>
      </c>
      <c r="B2747">
        <v>7.94</v>
      </c>
      <c r="C2747">
        <v>0</v>
      </c>
      <c r="D2747">
        <v>22.22</v>
      </c>
      <c r="E2747">
        <v>0</v>
      </c>
      <c r="F2747">
        <v>0</v>
      </c>
      <c r="G2747">
        <v>66.67</v>
      </c>
      <c r="H2747">
        <v>0</v>
      </c>
      <c r="I2747">
        <v>0</v>
      </c>
      <c r="J2747">
        <v>0</v>
      </c>
      <c r="K2747">
        <v>0</v>
      </c>
      <c r="L2747">
        <v>12.5</v>
      </c>
      <c r="M2747">
        <v>0</v>
      </c>
      <c r="N2747">
        <v>0</v>
      </c>
      <c r="O2747">
        <v>0</v>
      </c>
      <c r="P2747">
        <v>0</v>
      </c>
      <c r="Q2747">
        <v>0</v>
      </c>
      <c r="R2747">
        <v>0</v>
      </c>
      <c r="S2747">
        <v>16.670000000000002</v>
      </c>
      <c r="T2747">
        <v>0</v>
      </c>
      <c r="U2747">
        <v>14.29</v>
      </c>
      <c r="V2747">
        <v>0</v>
      </c>
      <c r="W2747">
        <v>6.88</v>
      </c>
    </row>
    <row r="2748" spans="1:23">
      <c r="A2748" t="s">
        <v>276</v>
      </c>
      <c r="B2748">
        <v>46.03</v>
      </c>
      <c r="C2748">
        <v>33.33</v>
      </c>
      <c r="D2748">
        <v>44.44</v>
      </c>
      <c r="E2748">
        <v>40</v>
      </c>
      <c r="F2748">
        <v>0</v>
      </c>
      <c r="G2748">
        <v>0</v>
      </c>
      <c r="H2748">
        <v>50</v>
      </c>
      <c r="I2748">
        <v>0</v>
      </c>
      <c r="J2748">
        <v>25</v>
      </c>
      <c r="K2748">
        <v>25</v>
      </c>
      <c r="L2748">
        <v>12.5</v>
      </c>
      <c r="M2748">
        <v>44.44</v>
      </c>
      <c r="N2748">
        <v>16.670000000000002</v>
      </c>
      <c r="O2748">
        <v>23.08</v>
      </c>
      <c r="P2748">
        <v>0</v>
      </c>
      <c r="Q2748">
        <v>0</v>
      </c>
      <c r="R2748">
        <v>0</v>
      </c>
      <c r="S2748">
        <v>0</v>
      </c>
      <c r="T2748">
        <v>11.11</v>
      </c>
      <c r="U2748">
        <v>14.29</v>
      </c>
      <c r="V2748">
        <v>0</v>
      </c>
      <c r="W2748">
        <v>33.200000000000003</v>
      </c>
    </row>
    <row r="2749" spans="1:23">
      <c r="A2749" t="s">
        <v>277</v>
      </c>
      <c r="B2749">
        <v>39.68</v>
      </c>
      <c r="C2749">
        <v>66.67</v>
      </c>
      <c r="D2749">
        <v>33.33</v>
      </c>
      <c r="E2749">
        <v>60</v>
      </c>
      <c r="F2749">
        <v>100</v>
      </c>
      <c r="G2749">
        <v>33.33</v>
      </c>
      <c r="H2749">
        <v>50</v>
      </c>
      <c r="I2749">
        <v>100</v>
      </c>
      <c r="J2749">
        <v>75</v>
      </c>
      <c r="K2749">
        <v>75</v>
      </c>
      <c r="L2749">
        <v>62.5</v>
      </c>
      <c r="M2749">
        <v>44.44</v>
      </c>
      <c r="N2749">
        <v>83.33</v>
      </c>
      <c r="O2749">
        <v>76.92</v>
      </c>
      <c r="P2749">
        <v>100</v>
      </c>
      <c r="Q2749">
        <v>100</v>
      </c>
      <c r="R2749">
        <v>88.89</v>
      </c>
      <c r="S2749">
        <v>83.33</v>
      </c>
      <c r="T2749">
        <v>77.78</v>
      </c>
      <c r="U2749">
        <v>71.430000000000007</v>
      </c>
      <c r="V2749">
        <v>0</v>
      </c>
      <c r="W2749">
        <v>55.06</v>
      </c>
    </row>
    <row r="2750" spans="1:23">
      <c r="A2750" t="s">
        <v>218</v>
      </c>
      <c r="B2750">
        <v>1.59</v>
      </c>
      <c r="C2750">
        <v>0</v>
      </c>
      <c r="D2750">
        <v>0</v>
      </c>
      <c r="E2750">
        <v>0</v>
      </c>
      <c r="F2750">
        <v>0</v>
      </c>
      <c r="G2750">
        <v>0</v>
      </c>
      <c r="H2750">
        <v>0</v>
      </c>
      <c r="I2750">
        <v>0</v>
      </c>
      <c r="J2750">
        <v>0</v>
      </c>
      <c r="K2750">
        <v>0</v>
      </c>
      <c r="L2750">
        <v>12.5</v>
      </c>
      <c r="M2750">
        <v>0</v>
      </c>
      <c r="N2750">
        <v>0</v>
      </c>
      <c r="O2750">
        <v>0</v>
      </c>
      <c r="P2750">
        <v>0</v>
      </c>
      <c r="Q2750">
        <v>0</v>
      </c>
      <c r="R2750">
        <v>0</v>
      </c>
      <c r="S2750">
        <v>0</v>
      </c>
      <c r="T2750">
        <v>11.11</v>
      </c>
      <c r="U2750">
        <v>0</v>
      </c>
      <c r="V2750">
        <v>0</v>
      </c>
      <c r="W2750">
        <v>1.62</v>
      </c>
    </row>
    <row r="2751" spans="1:23">
      <c r="A2751" t="s">
        <v>253</v>
      </c>
      <c r="B2751">
        <v>100</v>
      </c>
      <c r="C2751">
        <v>100</v>
      </c>
      <c r="D2751">
        <v>100</v>
      </c>
      <c r="E2751">
        <v>100</v>
      </c>
      <c r="F2751">
        <v>100</v>
      </c>
      <c r="G2751">
        <v>100</v>
      </c>
      <c r="H2751">
        <v>100</v>
      </c>
      <c r="I2751">
        <v>100</v>
      </c>
      <c r="J2751">
        <v>100</v>
      </c>
      <c r="K2751">
        <v>100</v>
      </c>
      <c r="L2751">
        <v>100</v>
      </c>
      <c r="M2751">
        <v>100</v>
      </c>
      <c r="N2751">
        <v>100</v>
      </c>
      <c r="O2751">
        <v>100</v>
      </c>
      <c r="P2751">
        <v>100</v>
      </c>
      <c r="Q2751">
        <v>100</v>
      </c>
      <c r="R2751">
        <v>100</v>
      </c>
      <c r="S2751">
        <v>100</v>
      </c>
      <c r="T2751">
        <v>100</v>
      </c>
      <c r="U2751">
        <v>100</v>
      </c>
      <c r="V2751">
        <v>0</v>
      </c>
      <c r="W2751">
        <v>100</v>
      </c>
    </row>
    <row r="2752" spans="1:23">
      <c r="A2752" t="s">
        <v>254</v>
      </c>
      <c r="B2752">
        <v>126</v>
      </c>
      <c r="C2752">
        <v>6</v>
      </c>
      <c r="D2752">
        <v>9</v>
      </c>
      <c r="E2752">
        <v>5</v>
      </c>
      <c r="F2752">
        <v>4</v>
      </c>
      <c r="G2752">
        <v>3</v>
      </c>
      <c r="H2752">
        <v>4</v>
      </c>
      <c r="I2752">
        <v>2</v>
      </c>
      <c r="J2752">
        <v>4</v>
      </c>
      <c r="K2752">
        <v>4</v>
      </c>
      <c r="L2752">
        <v>8</v>
      </c>
      <c r="M2752">
        <v>9</v>
      </c>
      <c r="N2752">
        <v>12</v>
      </c>
      <c r="O2752">
        <v>13</v>
      </c>
      <c r="P2752">
        <v>4</v>
      </c>
      <c r="Q2752">
        <v>3</v>
      </c>
      <c r="R2752">
        <v>9</v>
      </c>
      <c r="S2752">
        <v>6</v>
      </c>
      <c r="T2752">
        <v>9</v>
      </c>
      <c r="U2752">
        <v>7</v>
      </c>
      <c r="V2752">
        <v>0</v>
      </c>
      <c r="W2752">
        <v>247</v>
      </c>
    </row>
    <row r="2753" spans="1:23">
      <c r="A2753" t="s">
        <v>255</v>
      </c>
      <c r="B2753">
        <v>85.71</v>
      </c>
      <c r="C2753">
        <v>100</v>
      </c>
      <c r="D2753">
        <v>77.78</v>
      </c>
      <c r="E2753">
        <v>100</v>
      </c>
      <c r="F2753">
        <v>100</v>
      </c>
      <c r="G2753">
        <v>33.33</v>
      </c>
      <c r="H2753">
        <v>100</v>
      </c>
      <c r="I2753">
        <v>100</v>
      </c>
      <c r="J2753">
        <v>100</v>
      </c>
      <c r="K2753">
        <v>100</v>
      </c>
      <c r="L2753">
        <v>75</v>
      </c>
      <c r="M2753">
        <v>88.89</v>
      </c>
      <c r="N2753">
        <v>100</v>
      </c>
      <c r="O2753">
        <v>100</v>
      </c>
      <c r="P2753">
        <v>100</v>
      </c>
      <c r="Q2753">
        <v>100</v>
      </c>
      <c r="R2753">
        <v>88.89</v>
      </c>
      <c r="S2753">
        <v>83.33</v>
      </c>
      <c r="T2753">
        <v>88.89</v>
      </c>
      <c r="U2753">
        <v>85.71</v>
      </c>
      <c r="V2753">
        <v>0</v>
      </c>
      <c r="W2753">
        <v>88.26</v>
      </c>
    </row>
    <row r="2754" spans="1:23">
      <c r="A2754" t="s">
        <v>256</v>
      </c>
      <c r="B2754">
        <v>4.76</v>
      </c>
      <c r="C2754">
        <v>0</v>
      </c>
      <c r="D2754">
        <v>0</v>
      </c>
      <c r="E2754">
        <v>0</v>
      </c>
      <c r="F2754">
        <v>0</v>
      </c>
      <c r="G2754">
        <v>0</v>
      </c>
      <c r="H2754">
        <v>0</v>
      </c>
      <c r="I2754">
        <v>0</v>
      </c>
      <c r="J2754">
        <v>0</v>
      </c>
      <c r="K2754">
        <v>0</v>
      </c>
      <c r="L2754">
        <v>0</v>
      </c>
      <c r="M2754">
        <v>11.11</v>
      </c>
      <c r="N2754">
        <v>0</v>
      </c>
      <c r="O2754">
        <v>0</v>
      </c>
      <c r="P2754">
        <v>0</v>
      </c>
      <c r="Q2754">
        <v>0</v>
      </c>
      <c r="R2754">
        <v>11.11</v>
      </c>
      <c r="S2754">
        <v>0</v>
      </c>
      <c r="T2754">
        <v>0</v>
      </c>
      <c r="U2754">
        <v>0</v>
      </c>
      <c r="V2754">
        <v>0</v>
      </c>
      <c r="W2754">
        <v>3.24</v>
      </c>
    </row>
    <row r="2755" spans="1:23">
      <c r="A2755" t="s">
        <v>257</v>
      </c>
      <c r="B2755">
        <v>4.2</v>
      </c>
      <c r="C2755">
        <v>4.7</v>
      </c>
      <c r="D2755">
        <v>4.0999999999999996</v>
      </c>
      <c r="E2755">
        <v>4.5999999999999996</v>
      </c>
      <c r="F2755">
        <v>5</v>
      </c>
      <c r="G2755">
        <v>3.7</v>
      </c>
      <c r="H2755">
        <v>4.5</v>
      </c>
      <c r="I2755">
        <v>5</v>
      </c>
      <c r="J2755">
        <v>4.8</v>
      </c>
      <c r="K2755">
        <v>4.8</v>
      </c>
      <c r="L2755">
        <v>4.5999999999999996</v>
      </c>
      <c r="M2755">
        <v>4.2</v>
      </c>
      <c r="N2755">
        <v>4.8</v>
      </c>
      <c r="O2755">
        <v>4.8</v>
      </c>
      <c r="P2755">
        <v>5</v>
      </c>
      <c r="Q2755">
        <v>5</v>
      </c>
      <c r="R2755">
        <v>4.7</v>
      </c>
      <c r="S2755">
        <v>4.7</v>
      </c>
      <c r="T2755">
        <v>4.9000000000000004</v>
      </c>
      <c r="U2755">
        <v>4.5999999999999996</v>
      </c>
      <c r="V2755">
        <v>0</v>
      </c>
      <c r="W2755">
        <v>4.4000000000000004</v>
      </c>
    </row>
    <row r="2756" spans="1:23">
      <c r="A2756" t="s">
        <v>258</v>
      </c>
      <c r="B2756">
        <v>80.2</v>
      </c>
      <c r="C2756">
        <v>91.7</v>
      </c>
      <c r="D2756">
        <v>77.8</v>
      </c>
      <c r="E2756">
        <v>90</v>
      </c>
      <c r="F2756">
        <v>100</v>
      </c>
      <c r="G2756">
        <v>66.7</v>
      </c>
      <c r="H2756">
        <v>87.5</v>
      </c>
      <c r="I2756">
        <v>100</v>
      </c>
      <c r="J2756">
        <v>93.8</v>
      </c>
      <c r="K2756">
        <v>93.8</v>
      </c>
      <c r="L2756">
        <v>89.3</v>
      </c>
      <c r="M2756">
        <v>80.599999999999994</v>
      </c>
      <c r="N2756">
        <v>95.8</v>
      </c>
      <c r="O2756">
        <v>94.2</v>
      </c>
      <c r="P2756">
        <v>100</v>
      </c>
      <c r="Q2756">
        <v>100</v>
      </c>
      <c r="R2756">
        <v>91.7</v>
      </c>
      <c r="S2756">
        <v>91.7</v>
      </c>
      <c r="T2756">
        <v>96.9</v>
      </c>
      <c r="U2756">
        <v>89.3</v>
      </c>
      <c r="V2756">
        <v>0</v>
      </c>
      <c r="W2756">
        <v>85.4</v>
      </c>
    </row>
    <row r="2757" spans="1:23">
      <c r="A2757" t="s">
        <v>245</v>
      </c>
    </row>
    <row r="2758" spans="1:23">
      <c r="A2758" t="s">
        <v>245</v>
      </c>
    </row>
    <row r="2759" spans="1:23">
      <c r="A2759" t="s">
        <v>407</v>
      </c>
    </row>
    <row r="2760" spans="1:23">
      <c r="A2760" t="s">
        <v>410</v>
      </c>
    </row>
    <row r="2763" spans="1:23">
      <c r="B2763" t="s">
        <v>238</v>
      </c>
      <c r="C2763" t="s">
        <v>239</v>
      </c>
      <c r="L2763" t="s">
        <v>240</v>
      </c>
    </row>
    <row r="2765" spans="1:23">
      <c r="B2765" t="s">
        <v>119</v>
      </c>
      <c r="C2765" t="s">
        <v>225</v>
      </c>
      <c r="D2765" t="s">
        <v>226</v>
      </c>
      <c r="E2765" t="s">
        <v>227</v>
      </c>
      <c r="F2765" t="s">
        <v>228</v>
      </c>
      <c r="G2765" t="s">
        <v>229</v>
      </c>
      <c r="H2765" t="s">
        <v>230</v>
      </c>
      <c r="I2765" t="s">
        <v>231</v>
      </c>
      <c r="J2765" t="s">
        <v>232</v>
      </c>
      <c r="K2765" t="s">
        <v>233</v>
      </c>
      <c r="L2765" t="s">
        <v>225</v>
      </c>
      <c r="M2765" t="s">
        <v>226</v>
      </c>
      <c r="N2765" t="s">
        <v>227</v>
      </c>
      <c r="O2765" t="s">
        <v>228</v>
      </c>
      <c r="P2765" t="s">
        <v>229</v>
      </c>
      <c r="Q2765" t="s">
        <v>230</v>
      </c>
      <c r="R2765" t="s">
        <v>231</v>
      </c>
      <c r="S2765" t="s">
        <v>232</v>
      </c>
      <c r="T2765" t="s">
        <v>233</v>
      </c>
      <c r="U2765" t="s">
        <v>122</v>
      </c>
      <c r="V2765" t="s">
        <v>241</v>
      </c>
      <c r="W2765" t="s">
        <v>224</v>
      </c>
    </row>
    <row r="2767" spans="1:23">
      <c r="A2767" t="s">
        <v>273</v>
      </c>
      <c r="B2767">
        <v>3.97</v>
      </c>
      <c r="C2767">
        <v>0</v>
      </c>
      <c r="D2767">
        <v>0</v>
      </c>
      <c r="E2767">
        <v>0</v>
      </c>
      <c r="F2767">
        <v>0</v>
      </c>
      <c r="G2767">
        <v>0</v>
      </c>
      <c r="H2767">
        <v>0</v>
      </c>
      <c r="I2767">
        <v>0</v>
      </c>
      <c r="J2767">
        <v>0</v>
      </c>
      <c r="K2767">
        <v>0</v>
      </c>
      <c r="L2767">
        <v>0</v>
      </c>
      <c r="M2767">
        <v>0</v>
      </c>
      <c r="N2767">
        <v>0</v>
      </c>
      <c r="O2767">
        <v>0</v>
      </c>
      <c r="P2767">
        <v>0</v>
      </c>
      <c r="Q2767">
        <v>0</v>
      </c>
      <c r="R2767">
        <v>0</v>
      </c>
      <c r="S2767">
        <v>0</v>
      </c>
      <c r="T2767">
        <v>0</v>
      </c>
      <c r="U2767">
        <v>0</v>
      </c>
      <c r="V2767">
        <v>0</v>
      </c>
      <c r="W2767">
        <v>2.02</v>
      </c>
    </row>
    <row r="2768" spans="1:23">
      <c r="A2768" t="s">
        <v>274</v>
      </c>
      <c r="B2768">
        <v>2.38</v>
      </c>
      <c r="C2768">
        <v>0</v>
      </c>
      <c r="D2768">
        <v>11.11</v>
      </c>
      <c r="E2768">
        <v>0</v>
      </c>
      <c r="F2768">
        <v>0</v>
      </c>
      <c r="G2768">
        <v>0</v>
      </c>
      <c r="H2768">
        <v>0</v>
      </c>
      <c r="I2768">
        <v>0</v>
      </c>
      <c r="J2768">
        <v>0</v>
      </c>
      <c r="K2768">
        <v>0</v>
      </c>
      <c r="L2768">
        <v>0</v>
      </c>
      <c r="M2768">
        <v>11.11</v>
      </c>
      <c r="N2768">
        <v>0</v>
      </c>
      <c r="O2768">
        <v>0</v>
      </c>
      <c r="P2768">
        <v>0</v>
      </c>
      <c r="Q2768">
        <v>0</v>
      </c>
      <c r="R2768">
        <v>11.11</v>
      </c>
      <c r="S2768">
        <v>0</v>
      </c>
      <c r="T2768">
        <v>0</v>
      </c>
      <c r="U2768">
        <v>0</v>
      </c>
      <c r="V2768">
        <v>0</v>
      </c>
      <c r="W2768">
        <v>2.4300000000000002</v>
      </c>
    </row>
    <row r="2769" spans="1:23">
      <c r="A2769" t="s">
        <v>275</v>
      </c>
      <c r="B2769">
        <v>12.7</v>
      </c>
      <c r="C2769">
        <v>16.670000000000002</v>
      </c>
      <c r="D2769">
        <v>11.11</v>
      </c>
      <c r="E2769">
        <v>0</v>
      </c>
      <c r="F2769">
        <v>0</v>
      </c>
      <c r="G2769">
        <v>0</v>
      </c>
      <c r="H2769">
        <v>0</v>
      </c>
      <c r="I2769">
        <v>0</v>
      </c>
      <c r="J2769">
        <v>0</v>
      </c>
      <c r="K2769">
        <v>0</v>
      </c>
      <c r="L2769">
        <v>12.5</v>
      </c>
      <c r="M2769">
        <v>22.22</v>
      </c>
      <c r="N2769">
        <v>0</v>
      </c>
      <c r="O2769">
        <v>0</v>
      </c>
      <c r="P2769">
        <v>0</v>
      </c>
      <c r="Q2769">
        <v>0</v>
      </c>
      <c r="R2769">
        <v>0</v>
      </c>
      <c r="S2769">
        <v>0</v>
      </c>
      <c r="T2769">
        <v>0</v>
      </c>
      <c r="U2769">
        <v>14.29</v>
      </c>
      <c r="V2769">
        <v>0</v>
      </c>
      <c r="W2769">
        <v>8.91</v>
      </c>
    </row>
    <row r="2770" spans="1:23">
      <c r="A2770" t="s">
        <v>276</v>
      </c>
      <c r="B2770">
        <v>41.27</v>
      </c>
      <c r="C2770">
        <v>16.670000000000002</v>
      </c>
      <c r="D2770">
        <v>44.44</v>
      </c>
      <c r="E2770">
        <v>60</v>
      </c>
      <c r="F2770">
        <v>75</v>
      </c>
      <c r="G2770">
        <v>0</v>
      </c>
      <c r="H2770">
        <v>50</v>
      </c>
      <c r="I2770">
        <v>0</v>
      </c>
      <c r="J2770">
        <v>25</v>
      </c>
      <c r="K2770">
        <v>25</v>
      </c>
      <c r="L2770">
        <v>12.5</v>
      </c>
      <c r="M2770">
        <v>22.22</v>
      </c>
      <c r="N2770">
        <v>25</v>
      </c>
      <c r="O2770">
        <v>23.08</v>
      </c>
      <c r="P2770">
        <v>0</v>
      </c>
      <c r="Q2770">
        <v>33.33</v>
      </c>
      <c r="R2770">
        <v>11.11</v>
      </c>
      <c r="S2770">
        <v>16.670000000000002</v>
      </c>
      <c r="T2770">
        <v>11.11</v>
      </c>
      <c r="U2770">
        <v>14.29</v>
      </c>
      <c r="V2770">
        <v>0</v>
      </c>
      <c r="W2770">
        <v>32.79</v>
      </c>
    </row>
    <row r="2771" spans="1:23">
      <c r="A2771" t="s">
        <v>277</v>
      </c>
      <c r="B2771">
        <v>38.1</v>
      </c>
      <c r="C2771">
        <v>66.67</v>
      </c>
      <c r="D2771">
        <v>33.33</v>
      </c>
      <c r="E2771">
        <v>40</v>
      </c>
      <c r="F2771">
        <v>25</v>
      </c>
      <c r="G2771">
        <v>100</v>
      </c>
      <c r="H2771">
        <v>50</v>
      </c>
      <c r="I2771">
        <v>100</v>
      </c>
      <c r="J2771">
        <v>75</v>
      </c>
      <c r="K2771">
        <v>75</v>
      </c>
      <c r="L2771">
        <v>62.5</v>
      </c>
      <c r="M2771">
        <v>44.44</v>
      </c>
      <c r="N2771">
        <v>75</v>
      </c>
      <c r="O2771">
        <v>76.92</v>
      </c>
      <c r="P2771">
        <v>100</v>
      </c>
      <c r="Q2771">
        <v>66.67</v>
      </c>
      <c r="R2771">
        <v>77.78</v>
      </c>
      <c r="S2771">
        <v>83.33</v>
      </c>
      <c r="T2771">
        <v>77.78</v>
      </c>
      <c r="U2771">
        <v>71.430000000000007</v>
      </c>
      <c r="V2771">
        <v>0</v>
      </c>
      <c r="W2771">
        <v>52.23</v>
      </c>
    </row>
    <row r="2772" spans="1:23">
      <c r="A2772" t="s">
        <v>218</v>
      </c>
      <c r="B2772">
        <v>1.59</v>
      </c>
      <c r="C2772">
        <v>0</v>
      </c>
      <c r="D2772">
        <v>0</v>
      </c>
      <c r="E2772">
        <v>0</v>
      </c>
      <c r="F2772">
        <v>0</v>
      </c>
      <c r="G2772">
        <v>0</v>
      </c>
      <c r="H2772">
        <v>0</v>
      </c>
      <c r="I2772">
        <v>0</v>
      </c>
      <c r="J2772">
        <v>0</v>
      </c>
      <c r="K2772">
        <v>0</v>
      </c>
      <c r="L2772">
        <v>12.5</v>
      </c>
      <c r="M2772">
        <v>0</v>
      </c>
      <c r="N2772">
        <v>0</v>
      </c>
      <c r="O2772">
        <v>0</v>
      </c>
      <c r="P2772">
        <v>0</v>
      </c>
      <c r="Q2772">
        <v>0</v>
      </c>
      <c r="R2772">
        <v>0</v>
      </c>
      <c r="S2772">
        <v>0</v>
      </c>
      <c r="T2772">
        <v>11.11</v>
      </c>
      <c r="U2772">
        <v>0</v>
      </c>
      <c r="V2772">
        <v>0</v>
      </c>
      <c r="W2772">
        <v>1.62</v>
      </c>
    </row>
    <row r="2773" spans="1:23">
      <c r="A2773" t="s">
        <v>253</v>
      </c>
      <c r="B2773">
        <v>100</v>
      </c>
      <c r="C2773">
        <v>100</v>
      </c>
      <c r="D2773">
        <v>100</v>
      </c>
      <c r="E2773">
        <v>100</v>
      </c>
      <c r="F2773">
        <v>100</v>
      </c>
      <c r="G2773">
        <v>100</v>
      </c>
      <c r="H2773">
        <v>100</v>
      </c>
      <c r="I2773">
        <v>100</v>
      </c>
      <c r="J2773">
        <v>100</v>
      </c>
      <c r="K2773">
        <v>100</v>
      </c>
      <c r="L2773">
        <v>100</v>
      </c>
      <c r="M2773">
        <v>100</v>
      </c>
      <c r="N2773">
        <v>100</v>
      </c>
      <c r="O2773">
        <v>100</v>
      </c>
      <c r="P2773">
        <v>100</v>
      </c>
      <c r="Q2773">
        <v>100</v>
      </c>
      <c r="R2773">
        <v>100</v>
      </c>
      <c r="S2773">
        <v>100</v>
      </c>
      <c r="T2773">
        <v>100</v>
      </c>
      <c r="U2773">
        <v>100</v>
      </c>
      <c r="V2773">
        <v>0</v>
      </c>
      <c r="W2773">
        <v>100</v>
      </c>
    </row>
    <row r="2774" spans="1:23">
      <c r="A2774" t="s">
        <v>254</v>
      </c>
      <c r="B2774">
        <v>126</v>
      </c>
      <c r="C2774">
        <v>6</v>
      </c>
      <c r="D2774">
        <v>9</v>
      </c>
      <c r="E2774">
        <v>5</v>
      </c>
      <c r="F2774">
        <v>4</v>
      </c>
      <c r="G2774">
        <v>3</v>
      </c>
      <c r="H2774">
        <v>4</v>
      </c>
      <c r="I2774">
        <v>2</v>
      </c>
      <c r="J2774">
        <v>4</v>
      </c>
      <c r="K2774">
        <v>4</v>
      </c>
      <c r="L2774">
        <v>8</v>
      </c>
      <c r="M2774">
        <v>9</v>
      </c>
      <c r="N2774">
        <v>12</v>
      </c>
      <c r="O2774">
        <v>13</v>
      </c>
      <c r="P2774">
        <v>4</v>
      </c>
      <c r="Q2774">
        <v>3</v>
      </c>
      <c r="R2774">
        <v>9</v>
      </c>
      <c r="S2774">
        <v>6</v>
      </c>
      <c r="T2774">
        <v>9</v>
      </c>
      <c r="U2774">
        <v>7</v>
      </c>
      <c r="V2774">
        <v>0</v>
      </c>
      <c r="W2774">
        <v>247</v>
      </c>
    </row>
    <row r="2775" spans="1:23">
      <c r="A2775" t="s">
        <v>255</v>
      </c>
      <c r="B2775">
        <v>79.37</v>
      </c>
      <c r="C2775">
        <v>83.33</v>
      </c>
      <c r="D2775">
        <v>77.78</v>
      </c>
      <c r="E2775">
        <v>100</v>
      </c>
      <c r="F2775">
        <v>100</v>
      </c>
      <c r="G2775">
        <v>100</v>
      </c>
      <c r="H2775">
        <v>100</v>
      </c>
      <c r="I2775">
        <v>100</v>
      </c>
      <c r="J2775">
        <v>100</v>
      </c>
      <c r="K2775">
        <v>100</v>
      </c>
      <c r="L2775">
        <v>75</v>
      </c>
      <c r="M2775">
        <v>66.67</v>
      </c>
      <c r="N2775">
        <v>100</v>
      </c>
      <c r="O2775">
        <v>100</v>
      </c>
      <c r="P2775">
        <v>100</v>
      </c>
      <c r="Q2775">
        <v>100</v>
      </c>
      <c r="R2775">
        <v>88.89</v>
      </c>
      <c r="S2775">
        <v>100</v>
      </c>
      <c r="T2775">
        <v>88.89</v>
      </c>
      <c r="U2775">
        <v>85.71</v>
      </c>
      <c r="V2775">
        <v>0</v>
      </c>
      <c r="W2775">
        <v>85.02</v>
      </c>
    </row>
    <row r="2776" spans="1:23">
      <c r="A2776" t="s">
        <v>256</v>
      </c>
      <c r="B2776">
        <v>6.35</v>
      </c>
      <c r="C2776">
        <v>0</v>
      </c>
      <c r="D2776">
        <v>11.11</v>
      </c>
      <c r="E2776">
        <v>0</v>
      </c>
      <c r="F2776">
        <v>0</v>
      </c>
      <c r="G2776">
        <v>0</v>
      </c>
      <c r="H2776">
        <v>0</v>
      </c>
      <c r="I2776">
        <v>0</v>
      </c>
      <c r="J2776">
        <v>0</v>
      </c>
      <c r="K2776">
        <v>0</v>
      </c>
      <c r="L2776">
        <v>0</v>
      </c>
      <c r="M2776">
        <v>11.11</v>
      </c>
      <c r="N2776">
        <v>0</v>
      </c>
      <c r="O2776">
        <v>0</v>
      </c>
      <c r="P2776">
        <v>0</v>
      </c>
      <c r="Q2776">
        <v>0</v>
      </c>
      <c r="R2776">
        <v>11.11</v>
      </c>
      <c r="S2776">
        <v>0</v>
      </c>
      <c r="T2776">
        <v>0</v>
      </c>
      <c r="U2776">
        <v>0</v>
      </c>
      <c r="V2776">
        <v>0</v>
      </c>
      <c r="W2776">
        <v>4.45</v>
      </c>
    </row>
    <row r="2777" spans="1:23">
      <c r="A2777" t="s">
        <v>257</v>
      </c>
      <c r="B2777">
        <v>4.0999999999999996</v>
      </c>
      <c r="C2777">
        <v>4.5</v>
      </c>
      <c r="D2777">
        <v>4</v>
      </c>
      <c r="E2777">
        <v>4.4000000000000004</v>
      </c>
      <c r="F2777">
        <v>4.3</v>
      </c>
      <c r="G2777">
        <v>5</v>
      </c>
      <c r="H2777">
        <v>4.5</v>
      </c>
      <c r="I2777">
        <v>5</v>
      </c>
      <c r="J2777">
        <v>4.8</v>
      </c>
      <c r="K2777">
        <v>4.8</v>
      </c>
      <c r="L2777">
        <v>4.5999999999999996</v>
      </c>
      <c r="M2777">
        <v>4</v>
      </c>
      <c r="N2777">
        <v>4.8</v>
      </c>
      <c r="O2777">
        <v>4.8</v>
      </c>
      <c r="P2777">
        <v>5</v>
      </c>
      <c r="Q2777">
        <v>4.7</v>
      </c>
      <c r="R2777">
        <v>4.5999999999999996</v>
      </c>
      <c r="S2777">
        <v>4.8</v>
      </c>
      <c r="T2777">
        <v>4.9000000000000004</v>
      </c>
      <c r="U2777">
        <v>4.5999999999999996</v>
      </c>
      <c r="V2777">
        <v>0</v>
      </c>
      <c r="W2777">
        <v>4.3</v>
      </c>
    </row>
    <row r="2778" spans="1:23">
      <c r="A2778" t="s">
        <v>258</v>
      </c>
      <c r="B2778">
        <v>77.2</v>
      </c>
      <c r="C2778">
        <v>87.5</v>
      </c>
      <c r="D2778">
        <v>75</v>
      </c>
      <c r="E2778">
        <v>85</v>
      </c>
      <c r="F2778">
        <v>81.3</v>
      </c>
      <c r="G2778">
        <v>100</v>
      </c>
      <c r="H2778">
        <v>87.5</v>
      </c>
      <c r="I2778">
        <v>100</v>
      </c>
      <c r="J2778">
        <v>93.8</v>
      </c>
      <c r="K2778">
        <v>93.8</v>
      </c>
      <c r="L2778">
        <v>89.3</v>
      </c>
      <c r="M2778">
        <v>75</v>
      </c>
      <c r="N2778">
        <v>93.8</v>
      </c>
      <c r="O2778">
        <v>94.2</v>
      </c>
      <c r="P2778">
        <v>100</v>
      </c>
      <c r="Q2778">
        <v>91.7</v>
      </c>
      <c r="R2778">
        <v>88.9</v>
      </c>
      <c r="S2778">
        <v>95.8</v>
      </c>
      <c r="T2778">
        <v>96.9</v>
      </c>
      <c r="U2778">
        <v>89.3</v>
      </c>
      <c r="V2778">
        <v>0</v>
      </c>
      <c r="W2778">
        <v>83.2</v>
      </c>
    </row>
    <row r="2779" spans="1:23">
      <c r="A2779" t="s">
        <v>245</v>
      </c>
    </row>
    <row r="2780" spans="1:23">
      <c r="A2780" t="s">
        <v>245</v>
      </c>
    </row>
    <row r="2781" spans="1:23">
      <c r="A2781" t="s">
        <v>411</v>
      </c>
    </row>
    <row r="2784" spans="1:23">
      <c r="B2784" t="s">
        <v>238</v>
      </c>
      <c r="C2784" t="s">
        <v>239</v>
      </c>
      <c r="L2784" t="s">
        <v>240</v>
      </c>
    </row>
    <row r="2786" spans="1:23">
      <c r="B2786" t="s">
        <v>119</v>
      </c>
      <c r="C2786" t="s">
        <v>225</v>
      </c>
      <c r="D2786" t="s">
        <v>226</v>
      </c>
      <c r="E2786" t="s">
        <v>227</v>
      </c>
      <c r="F2786" t="s">
        <v>228</v>
      </c>
      <c r="G2786" t="s">
        <v>229</v>
      </c>
      <c r="H2786" t="s">
        <v>230</v>
      </c>
      <c r="I2786" t="s">
        <v>231</v>
      </c>
      <c r="J2786" t="s">
        <v>232</v>
      </c>
      <c r="K2786" t="s">
        <v>233</v>
      </c>
      <c r="L2786" t="s">
        <v>225</v>
      </c>
      <c r="M2786" t="s">
        <v>226</v>
      </c>
      <c r="N2786" t="s">
        <v>227</v>
      </c>
      <c r="O2786" t="s">
        <v>228</v>
      </c>
      <c r="P2786" t="s">
        <v>229</v>
      </c>
      <c r="Q2786" t="s">
        <v>230</v>
      </c>
      <c r="R2786" t="s">
        <v>231</v>
      </c>
      <c r="S2786" t="s">
        <v>232</v>
      </c>
      <c r="T2786" t="s">
        <v>233</v>
      </c>
      <c r="U2786" t="s">
        <v>122</v>
      </c>
      <c r="V2786" t="s">
        <v>241</v>
      </c>
      <c r="W2786" t="s">
        <v>224</v>
      </c>
    </row>
    <row r="2788" spans="1:23">
      <c r="A2788" t="s">
        <v>288</v>
      </c>
      <c r="B2788">
        <v>2.38</v>
      </c>
      <c r="C2788">
        <v>0</v>
      </c>
      <c r="D2788">
        <v>0</v>
      </c>
      <c r="E2788">
        <v>0</v>
      </c>
      <c r="F2788">
        <v>0</v>
      </c>
      <c r="G2788">
        <v>0</v>
      </c>
      <c r="H2788">
        <v>0</v>
      </c>
      <c r="I2788">
        <v>0</v>
      </c>
      <c r="J2788">
        <v>0</v>
      </c>
      <c r="K2788">
        <v>0</v>
      </c>
      <c r="L2788">
        <v>0</v>
      </c>
      <c r="M2788">
        <v>0</v>
      </c>
      <c r="N2788">
        <v>0</v>
      </c>
      <c r="O2788">
        <v>0</v>
      </c>
      <c r="P2788">
        <v>0</v>
      </c>
      <c r="Q2788">
        <v>0</v>
      </c>
      <c r="R2788">
        <v>0</v>
      </c>
      <c r="S2788">
        <v>0</v>
      </c>
      <c r="T2788">
        <v>0</v>
      </c>
      <c r="U2788">
        <v>0</v>
      </c>
      <c r="V2788">
        <v>0</v>
      </c>
      <c r="W2788">
        <v>2.2599999999999998</v>
      </c>
    </row>
    <row r="2789" spans="1:23">
      <c r="A2789" t="s">
        <v>289</v>
      </c>
      <c r="B2789">
        <v>2.38</v>
      </c>
      <c r="C2789">
        <v>0</v>
      </c>
      <c r="D2789">
        <v>0</v>
      </c>
      <c r="E2789">
        <v>0</v>
      </c>
      <c r="F2789">
        <v>0</v>
      </c>
      <c r="G2789">
        <v>0</v>
      </c>
      <c r="H2789">
        <v>0</v>
      </c>
      <c r="I2789">
        <v>0</v>
      </c>
      <c r="J2789">
        <v>0</v>
      </c>
      <c r="K2789">
        <v>0</v>
      </c>
      <c r="L2789">
        <v>0</v>
      </c>
      <c r="M2789">
        <v>0</v>
      </c>
      <c r="N2789">
        <v>0</v>
      </c>
      <c r="O2789">
        <v>0</v>
      </c>
      <c r="P2789">
        <v>0</v>
      </c>
      <c r="Q2789">
        <v>0</v>
      </c>
      <c r="R2789">
        <v>0</v>
      </c>
      <c r="S2789">
        <v>0</v>
      </c>
      <c r="T2789">
        <v>0</v>
      </c>
      <c r="U2789">
        <v>0</v>
      </c>
      <c r="V2789">
        <v>0</v>
      </c>
      <c r="W2789">
        <v>2.2599999999999998</v>
      </c>
    </row>
    <row r="2790" spans="1:23">
      <c r="A2790" t="s">
        <v>290</v>
      </c>
      <c r="B2790">
        <v>14.29</v>
      </c>
      <c r="C2790">
        <v>0</v>
      </c>
      <c r="D2790">
        <v>0</v>
      </c>
      <c r="E2790">
        <v>0</v>
      </c>
      <c r="F2790">
        <v>0</v>
      </c>
      <c r="G2790">
        <v>0</v>
      </c>
      <c r="H2790">
        <v>0</v>
      </c>
      <c r="I2790">
        <v>0</v>
      </c>
      <c r="J2790">
        <v>0</v>
      </c>
      <c r="K2790">
        <v>0</v>
      </c>
      <c r="L2790">
        <v>0</v>
      </c>
      <c r="M2790">
        <v>0</v>
      </c>
      <c r="N2790">
        <v>0</v>
      </c>
      <c r="O2790">
        <v>0</v>
      </c>
      <c r="P2790">
        <v>0</v>
      </c>
      <c r="Q2790">
        <v>0</v>
      </c>
      <c r="R2790">
        <v>0</v>
      </c>
      <c r="S2790">
        <v>0</v>
      </c>
      <c r="T2790">
        <v>0</v>
      </c>
      <c r="U2790">
        <v>0</v>
      </c>
      <c r="V2790">
        <v>0</v>
      </c>
      <c r="W2790">
        <v>13.53</v>
      </c>
    </row>
    <row r="2791" spans="1:23">
      <c r="A2791" t="s">
        <v>291</v>
      </c>
      <c r="B2791">
        <v>45.24</v>
      </c>
      <c r="C2791">
        <v>0</v>
      </c>
      <c r="D2791">
        <v>0</v>
      </c>
      <c r="E2791">
        <v>0</v>
      </c>
      <c r="F2791">
        <v>0</v>
      </c>
      <c r="G2791">
        <v>0</v>
      </c>
      <c r="H2791">
        <v>0</v>
      </c>
      <c r="I2791">
        <v>0</v>
      </c>
      <c r="J2791">
        <v>0</v>
      </c>
      <c r="K2791">
        <v>0</v>
      </c>
      <c r="L2791">
        <v>0</v>
      </c>
      <c r="M2791">
        <v>0</v>
      </c>
      <c r="N2791">
        <v>0</v>
      </c>
      <c r="O2791">
        <v>0</v>
      </c>
      <c r="P2791">
        <v>0</v>
      </c>
      <c r="Q2791">
        <v>0</v>
      </c>
      <c r="R2791">
        <v>0</v>
      </c>
      <c r="S2791">
        <v>0</v>
      </c>
      <c r="T2791">
        <v>0</v>
      </c>
      <c r="U2791">
        <v>42.86</v>
      </c>
      <c r="V2791">
        <v>0</v>
      </c>
      <c r="W2791">
        <v>45.11</v>
      </c>
    </row>
    <row r="2792" spans="1:23">
      <c r="A2792" t="s">
        <v>292</v>
      </c>
      <c r="B2792">
        <v>33.33</v>
      </c>
      <c r="C2792">
        <v>0</v>
      </c>
      <c r="D2792">
        <v>0</v>
      </c>
      <c r="E2792">
        <v>0</v>
      </c>
      <c r="F2792">
        <v>0</v>
      </c>
      <c r="G2792">
        <v>0</v>
      </c>
      <c r="H2792">
        <v>0</v>
      </c>
      <c r="I2792">
        <v>0</v>
      </c>
      <c r="J2792">
        <v>0</v>
      </c>
      <c r="K2792">
        <v>0</v>
      </c>
      <c r="L2792">
        <v>0</v>
      </c>
      <c r="M2792">
        <v>0</v>
      </c>
      <c r="N2792">
        <v>0</v>
      </c>
      <c r="O2792">
        <v>0</v>
      </c>
      <c r="P2792">
        <v>0</v>
      </c>
      <c r="Q2792">
        <v>0</v>
      </c>
      <c r="R2792">
        <v>0</v>
      </c>
      <c r="S2792">
        <v>0</v>
      </c>
      <c r="T2792">
        <v>0</v>
      </c>
      <c r="U2792">
        <v>57.14</v>
      </c>
      <c r="V2792">
        <v>0</v>
      </c>
      <c r="W2792">
        <v>34.590000000000003</v>
      </c>
    </row>
    <row r="2793" spans="1:23">
      <c r="A2793" t="s">
        <v>218</v>
      </c>
      <c r="B2793">
        <v>2.38</v>
      </c>
      <c r="C2793">
        <v>0</v>
      </c>
      <c r="D2793">
        <v>0</v>
      </c>
      <c r="E2793">
        <v>0</v>
      </c>
      <c r="F2793">
        <v>0</v>
      </c>
      <c r="G2793">
        <v>0</v>
      </c>
      <c r="H2793">
        <v>0</v>
      </c>
      <c r="I2793">
        <v>0</v>
      </c>
      <c r="J2793">
        <v>0</v>
      </c>
      <c r="K2793">
        <v>0</v>
      </c>
      <c r="L2793">
        <v>0</v>
      </c>
      <c r="M2793">
        <v>0</v>
      </c>
      <c r="N2793">
        <v>0</v>
      </c>
      <c r="O2793">
        <v>0</v>
      </c>
      <c r="P2793">
        <v>0</v>
      </c>
      <c r="Q2793">
        <v>0</v>
      </c>
      <c r="R2793">
        <v>0</v>
      </c>
      <c r="S2793">
        <v>0</v>
      </c>
      <c r="T2793">
        <v>0</v>
      </c>
      <c r="U2793">
        <v>0</v>
      </c>
      <c r="V2793">
        <v>0</v>
      </c>
      <c r="W2793">
        <v>2.2599999999999998</v>
      </c>
    </row>
    <row r="2794" spans="1:23">
      <c r="A2794" t="s">
        <v>253</v>
      </c>
      <c r="B2794">
        <v>100</v>
      </c>
      <c r="C2794">
        <v>0</v>
      </c>
      <c r="D2794">
        <v>0</v>
      </c>
      <c r="E2794">
        <v>0</v>
      </c>
      <c r="F2794">
        <v>0</v>
      </c>
      <c r="G2794">
        <v>0</v>
      </c>
      <c r="H2794">
        <v>0</v>
      </c>
      <c r="I2794">
        <v>0</v>
      </c>
      <c r="J2794">
        <v>0</v>
      </c>
      <c r="K2794">
        <v>0</v>
      </c>
      <c r="L2794">
        <v>0</v>
      </c>
      <c r="M2794">
        <v>0</v>
      </c>
      <c r="N2794">
        <v>0</v>
      </c>
      <c r="O2794">
        <v>0</v>
      </c>
      <c r="P2794">
        <v>0</v>
      </c>
      <c r="Q2794">
        <v>0</v>
      </c>
      <c r="R2794">
        <v>0</v>
      </c>
      <c r="S2794">
        <v>0</v>
      </c>
      <c r="T2794">
        <v>0</v>
      </c>
      <c r="U2794">
        <v>100</v>
      </c>
      <c r="V2794">
        <v>0</v>
      </c>
      <c r="W2794">
        <v>100</v>
      </c>
    </row>
    <row r="2795" spans="1:23">
      <c r="A2795" t="s">
        <v>254</v>
      </c>
      <c r="B2795">
        <v>126</v>
      </c>
      <c r="C2795">
        <v>0</v>
      </c>
      <c r="D2795">
        <v>0</v>
      </c>
      <c r="E2795">
        <v>0</v>
      </c>
      <c r="F2795">
        <v>0</v>
      </c>
      <c r="G2795">
        <v>0</v>
      </c>
      <c r="H2795">
        <v>0</v>
      </c>
      <c r="I2795">
        <v>0</v>
      </c>
      <c r="J2795">
        <v>0</v>
      </c>
      <c r="K2795">
        <v>0</v>
      </c>
      <c r="L2795">
        <v>0</v>
      </c>
      <c r="M2795">
        <v>0</v>
      </c>
      <c r="N2795">
        <v>0</v>
      </c>
      <c r="O2795">
        <v>0</v>
      </c>
      <c r="P2795">
        <v>0</v>
      </c>
      <c r="Q2795">
        <v>0</v>
      </c>
      <c r="R2795">
        <v>0</v>
      </c>
      <c r="S2795">
        <v>0</v>
      </c>
      <c r="T2795">
        <v>0</v>
      </c>
      <c r="U2795">
        <v>7</v>
      </c>
      <c r="V2795">
        <v>0</v>
      </c>
      <c r="W2795">
        <v>133</v>
      </c>
    </row>
    <row r="2796" spans="1:23">
      <c r="A2796" t="s">
        <v>255</v>
      </c>
      <c r="B2796">
        <v>78.569999999999993</v>
      </c>
      <c r="C2796">
        <v>0</v>
      </c>
      <c r="D2796">
        <v>0</v>
      </c>
      <c r="E2796">
        <v>0</v>
      </c>
      <c r="F2796">
        <v>0</v>
      </c>
      <c r="G2796">
        <v>0</v>
      </c>
      <c r="H2796">
        <v>0</v>
      </c>
      <c r="I2796">
        <v>0</v>
      </c>
      <c r="J2796">
        <v>0</v>
      </c>
      <c r="K2796">
        <v>0</v>
      </c>
      <c r="L2796">
        <v>0</v>
      </c>
      <c r="M2796">
        <v>0</v>
      </c>
      <c r="N2796">
        <v>0</v>
      </c>
      <c r="O2796">
        <v>0</v>
      </c>
      <c r="P2796">
        <v>0</v>
      </c>
      <c r="Q2796">
        <v>0</v>
      </c>
      <c r="R2796">
        <v>0</v>
      </c>
      <c r="S2796">
        <v>0</v>
      </c>
      <c r="T2796">
        <v>0</v>
      </c>
      <c r="U2796">
        <v>100</v>
      </c>
      <c r="V2796">
        <v>0</v>
      </c>
      <c r="W2796">
        <v>79.7</v>
      </c>
    </row>
    <row r="2797" spans="1:23">
      <c r="A2797" t="s">
        <v>256</v>
      </c>
      <c r="B2797">
        <v>4.76</v>
      </c>
      <c r="C2797">
        <v>0</v>
      </c>
      <c r="D2797">
        <v>0</v>
      </c>
      <c r="E2797">
        <v>0</v>
      </c>
      <c r="F2797">
        <v>0</v>
      </c>
      <c r="G2797">
        <v>0</v>
      </c>
      <c r="H2797">
        <v>0</v>
      </c>
      <c r="I2797">
        <v>0</v>
      </c>
      <c r="J2797">
        <v>0</v>
      </c>
      <c r="K2797">
        <v>0</v>
      </c>
      <c r="L2797">
        <v>0</v>
      </c>
      <c r="M2797">
        <v>0</v>
      </c>
      <c r="N2797">
        <v>0</v>
      </c>
      <c r="O2797">
        <v>0</v>
      </c>
      <c r="P2797">
        <v>0</v>
      </c>
      <c r="Q2797">
        <v>0</v>
      </c>
      <c r="R2797">
        <v>0</v>
      </c>
      <c r="S2797">
        <v>0</v>
      </c>
      <c r="T2797">
        <v>0</v>
      </c>
      <c r="U2797">
        <v>0</v>
      </c>
      <c r="V2797">
        <v>0</v>
      </c>
      <c r="W2797">
        <v>4.51</v>
      </c>
    </row>
    <row r="2798" spans="1:23">
      <c r="A2798" t="s">
        <v>257</v>
      </c>
      <c r="B2798">
        <v>4.0999999999999996</v>
      </c>
      <c r="C2798">
        <v>0</v>
      </c>
      <c r="D2798">
        <v>0</v>
      </c>
      <c r="E2798">
        <v>0</v>
      </c>
      <c r="F2798">
        <v>0</v>
      </c>
      <c r="G2798">
        <v>0</v>
      </c>
      <c r="H2798">
        <v>0</v>
      </c>
      <c r="I2798">
        <v>0</v>
      </c>
      <c r="J2798">
        <v>0</v>
      </c>
      <c r="K2798">
        <v>0</v>
      </c>
      <c r="L2798">
        <v>0</v>
      </c>
      <c r="M2798">
        <v>0</v>
      </c>
      <c r="N2798">
        <v>0</v>
      </c>
      <c r="O2798">
        <v>0</v>
      </c>
      <c r="P2798">
        <v>0</v>
      </c>
      <c r="Q2798">
        <v>0</v>
      </c>
      <c r="R2798">
        <v>0</v>
      </c>
      <c r="S2798">
        <v>0</v>
      </c>
      <c r="T2798">
        <v>0</v>
      </c>
      <c r="U2798">
        <v>4.5999999999999996</v>
      </c>
      <c r="V2798">
        <v>0</v>
      </c>
      <c r="W2798">
        <v>4.0999999999999996</v>
      </c>
    </row>
    <row r="2799" spans="1:23">
      <c r="A2799" t="s">
        <v>258</v>
      </c>
      <c r="B2799">
        <v>76.8</v>
      </c>
      <c r="C2799">
        <v>0</v>
      </c>
      <c r="D2799">
        <v>0</v>
      </c>
      <c r="E2799">
        <v>0</v>
      </c>
      <c r="F2799">
        <v>0</v>
      </c>
      <c r="G2799">
        <v>0</v>
      </c>
      <c r="H2799">
        <v>0</v>
      </c>
      <c r="I2799">
        <v>0</v>
      </c>
      <c r="J2799">
        <v>0</v>
      </c>
      <c r="K2799">
        <v>0</v>
      </c>
      <c r="L2799">
        <v>0</v>
      </c>
      <c r="M2799">
        <v>0</v>
      </c>
      <c r="N2799">
        <v>0</v>
      </c>
      <c r="O2799">
        <v>0</v>
      </c>
      <c r="P2799">
        <v>0</v>
      </c>
      <c r="Q2799">
        <v>0</v>
      </c>
      <c r="R2799">
        <v>0</v>
      </c>
      <c r="S2799">
        <v>0</v>
      </c>
      <c r="T2799">
        <v>0</v>
      </c>
      <c r="U2799">
        <v>89.3</v>
      </c>
      <c r="V2799">
        <v>0</v>
      </c>
      <c r="W2799">
        <v>77.5</v>
      </c>
    </row>
    <row r="2800" spans="1:23">
      <c r="A2800" t="s">
        <v>245</v>
      </c>
    </row>
    <row r="2801" spans="1:23">
      <c r="A2801" t="s">
        <v>245</v>
      </c>
    </row>
    <row r="2802" spans="1:23">
      <c r="A2802" t="s">
        <v>412</v>
      </c>
    </row>
    <row r="2803" spans="1:23">
      <c r="A2803" t="s">
        <v>413</v>
      </c>
    </row>
    <row r="2806" spans="1:23">
      <c r="B2806" t="s">
        <v>238</v>
      </c>
      <c r="C2806" t="s">
        <v>239</v>
      </c>
      <c r="L2806" t="s">
        <v>240</v>
      </c>
    </row>
    <row r="2808" spans="1:23">
      <c r="B2808" t="s">
        <v>119</v>
      </c>
      <c r="C2808" t="s">
        <v>225</v>
      </c>
      <c r="D2808" t="s">
        <v>226</v>
      </c>
      <c r="E2808" t="s">
        <v>227</v>
      </c>
      <c r="F2808" t="s">
        <v>228</v>
      </c>
      <c r="G2808" t="s">
        <v>229</v>
      </c>
      <c r="H2808" t="s">
        <v>230</v>
      </c>
      <c r="I2808" t="s">
        <v>231</v>
      </c>
      <c r="J2808" t="s">
        <v>232</v>
      </c>
      <c r="K2808" t="s">
        <v>233</v>
      </c>
      <c r="L2808" t="s">
        <v>225</v>
      </c>
      <c r="M2808" t="s">
        <v>226</v>
      </c>
      <c r="N2808" t="s">
        <v>227</v>
      </c>
      <c r="O2808" t="s">
        <v>228</v>
      </c>
      <c r="P2808" t="s">
        <v>229</v>
      </c>
      <c r="Q2808" t="s">
        <v>230</v>
      </c>
      <c r="R2808" t="s">
        <v>231</v>
      </c>
      <c r="S2808" t="s">
        <v>232</v>
      </c>
      <c r="T2808" t="s">
        <v>233</v>
      </c>
      <c r="U2808" t="s">
        <v>122</v>
      </c>
      <c r="V2808" t="s">
        <v>241</v>
      </c>
      <c r="W2808" t="s">
        <v>224</v>
      </c>
    </row>
    <row r="2810" spans="1:23">
      <c r="A2810" t="s">
        <v>273</v>
      </c>
      <c r="B2810">
        <v>1.59</v>
      </c>
      <c r="C2810">
        <v>0</v>
      </c>
      <c r="D2810">
        <v>0</v>
      </c>
      <c r="E2810">
        <v>0</v>
      </c>
      <c r="F2810">
        <v>0</v>
      </c>
      <c r="G2810">
        <v>0</v>
      </c>
      <c r="H2810">
        <v>0</v>
      </c>
      <c r="I2810">
        <v>0</v>
      </c>
      <c r="J2810">
        <v>0</v>
      </c>
      <c r="K2810">
        <v>0</v>
      </c>
      <c r="L2810">
        <v>0</v>
      </c>
      <c r="M2810">
        <v>0</v>
      </c>
      <c r="N2810">
        <v>0</v>
      </c>
      <c r="O2810">
        <v>0</v>
      </c>
      <c r="P2810">
        <v>0</v>
      </c>
      <c r="Q2810">
        <v>0</v>
      </c>
      <c r="R2810">
        <v>0</v>
      </c>
      <c r="S2810">
        <v>0</v>
      </c>
      <c r="T2810">
        <v>0</v>
      </c>
      <c r="U2810">
        <v>0</v>
      </c>
      <c r="V2810">
        <v>0</v>
      </c>
      <c r="W2810">
        <v>1.01</v>
      </c>
    </row>
    <row r="2811" spans="1:23">
      <c r="A2811" t="s">
        <v>274</v>
      </c>
      <c r="B2811">
        <v>3.97</v>
      </c>
      <c r="C2811">
        <v>0</v>
      </c>
      <c r="D2811">
        <v>0</v>
      </c>
      <c r="E2811">
        <v>0</v>
      </c>
      <c r="F2811">
        <v>0</v>
      </c>
      <c r="G2811">
        <v>0</v>
      </c>
      <c r="H2811">
        <v>0</v>
      </c>
      <c r="I2811">
        <v>0</v>
      </c>
      <c r="J2811">
        <v>0</v>
      </c>
      <c r="K2811">
        <v>0</v>
      </c>
      <c r="L2811">
        <v>0</v>
      </c>
      <c r="M2811">
        <v>0</v>
      </c>
      <c r="N2811">
        <v>0</v>
      </c>
      <c r="O2811">
        <v>0</v>
      </c>
      <c r="P2811">
        <v>0</v>
      </c>
      <c r="Q2811">
        <v>0</v>
      </c>
      <c r="R2811">
        <v>0</v>
      </c>
      <c r="S2811">
        <v>0</v>
      </c>
      <c r="T2811">
        <v>0</v>
      </c>
      <c r="U2811">
        <v>0</v>
      </c>
      <c r="V2811">
        <v>0</v>
      </c>
      <c r="W2811">
        <v>2.5299999999999998</v>
      </c>
    </row>
    <row r="2812" spans="1:23">
      <c r="A2812" t="s">
        <v>275</v>
      </c>
      <c r="B2812">
        <v>13.49</v>
      </c>
      <c r="C2812">
        <v>0</v>
      </c>
      <c r="D2812">
        <v>11.11</v>
      </c>
      <c r="E2812">
        <v>0</v>
      </c>
      <c r="F2812">
        <v>0</v>
      </c>
      <c r="G2812">
        <v>0</v>
      </c>
      <c r="H2812">
        <v>0</v>
      </c>
      <c r="I2812">
        <v>0</v>
      </c>
      <c r="J2812">
        <v>0</v>
      </c>
      <c r="K2812">
        <v>0</v>
      </c>
      <c r="L2812">
        <v>0</v>
      </c>
      <c r="M2812">
        <v>0</v>
      </c>
      <c r="N2812">
        <v>0</v>
      </c>
      <c r="O2812">
        <v>0</v>
      </c>
      <c r="P2812">
        <v>0</v>
      </c>
      <c r="Q2812">
        <v>0</v>
      </c>
      <c r="R2812">
        <v>0</v>
      </c>
      <c r="S2812">
        <v>0</v>
      </c>
      <c r="T2812">
        <v>0</v>
      </c>
      <c r="U2812">
        <v>14.29</v>
      </c>
      <c r="V2812">
        <v>0</v>
      </c>
      <c r="W2812">
        <v>9.6</v>
      </c>
    </row>
    <row r="2813" spans="1:23">
      <c r="A2813" t="s">
        <v>276</v>
      </c>
      <c r="B2813">
        <v>39.68</v>
      </c>
      <c r="C2813">
        <v>50</v>
      </c>
      <c r="D2813">
        <v>33.33</v>
      </c>
      <c r="E2813">
        <v>20</v>
      </c>
      <c r="F2813">
        <v>75</v>
      </c>
      <c r="G2813">
        <v>66.67</v>
      </c>
      <c r="H2813">
        <v>50</v>
      </c>
      <c r="I2813">
        <v>50</v>
      </c>
      <c r="J2813">
        <v>25</v>
      </c>
      <c r="K2813">
        <v>25</v>
      </c>
      <c r="L2813">
        <v>0</v>
      </c>
      <c r="M2813">
        <v>0</v>
      </c>
      <c r="N2813">
        <v>0</v>
      </c>
      <c r="O2813">
        <v>0</v>
      </c>
      <c r="P2813">
        <v>0</v>
      </c>
      <c r="Q2813">
        <v>0</v>
      </c>
      <c r="R2813">
        <v>0</v>
      </c>
      <c r="S2813">
        <v>0</v>
      </c>
      <c r="T2813">
        <v>0</v>
      </c>
      <c r="U2813">
        <v>28.57</v>
      </c>
      <c r="V2813">
        <v>37.5</v>
      </c>
      <c r="W2813">
        <v>39.39</v>
      </c>
    </row>
    <row r="2814" spans="1:23">
      <c r="A2814" t="s">
        <v>277</v>
      </c>
      <c r="B2814">
        <v>34.130000000000003</v>
      </c>
      <c r="C2814">
        <v>33.33</v>
      </c>
      <c r="D2814">
        <v>55.56</v>
      </c>
      <c r="E2814">
        <v>60</v>
      </c>
      <c r="F2814">
        <v>25</v>
      </c>
      <c r="G2814">
        <v>33.33</v>
      </c>
      <c r="H2814">
        <v>25</v>
      </c>
      <c r="I2814">
        <v>50</v>
      </c>
      <c r="J2814">
        <v>75</v>
      </c>
      <c r="K2814">
        <v>75</v>
      </c>
      <c r="L2814">
        <v>0</v>
      </c>
      <c r="M2814">
        <v>0</v>
      </c>
      <c r="N2814">
        <v>0</v>
      </c>
      <c r="O2814">
        <v>0</v>
      </c>
      <c r="P2814">
        <v>0</v>
      </c>
      <c r="Q2814">
        <v>0</v>
      </c>
      <c r="R2814">
        <v>0</v>
      </c>
      <c r="S2814">
        <v>0</v>
      </c>
      <c r="T2814">
        <v>0</v>
      </c>
      <c r="U2814">
        <v>57.14</v>
      </c>
      <c r="V2814">
        <v>50</v>
      </c>
      <c r="W2814">
        <v>39.9</v>
      </c>
    </row>
    <row r="2815" spans="1:23">
      <c r="A2815" t="s">
        <v>218</v>
      </c>
      <c r="B2815">
        <v>7.14</v>
      </c>
      <c r="C2815">
        <v>16.670000000000002</v>
      </c>
      <c r="D2815">
        <v>0</v>
      </c>
      <c r="E2815">
        <v>20</v>
      </c>
      <c r="F2815">
        <v>0</v>
      </c>
      <c r="G2815">
        <v>0</v>
      </c>
      <c r="H2815">
        <v>25</v>
      </c>
      <c r="I2815">
        <v>0</v>
      </c>
      <c r="J2815">
        <v>0</v>
      </c>
      <c r="K2815">
        <v>0</v>
      </c>
      <c r="L2815">
        <v>0</v>
      </c>
      <c r="M2815">
        <v>0</v>
      </c>
      <c r="N2815">
        <v>0</v>
      </c>
      <c r="O2815">
        <v>0</v>
      </c>
      <c r="P2815">
        <v>0</v>
      </c>
      <c r="Q2815">
        <v>0</v>
      </c>
      <c r="R2815">
        <v>0</v>
      </c>
      <c r="S2815">
        <v>0</v>
      </c>
      <c r="T2815">
        <v>0</v>
      </c>
      <c r="U2815">
        <v>0</v>
      </c>
      <c r="V2815">
        <v>12.5</v>
      </c>
      <c r="W2815">
        <v>7.58</v>
      </c>
    </row>
    <row r="2816" spans="1:23">
      <c r="A2816" t="s">
        <v>253</v>
      </c>
      <c r="B2816">
        <v>100</v>
      </c>
      <c r="C2816">
        <v>100</v>
      </c>
      <c r="D2816">
        <v>100</v>
      </c>
      <c r="E2816">
        <v>100</v>
      </c>
      <c r="F2816">
        <v>100</v>
      </c>
      <c r="G2816">
        <v>100</v>
      </c>
      <c r="H2816">
        <v>100</v>
      </c>
      <c r="I2816">
        <v>100</v>
      </c>
      <c r="J2816">
        <v>100</v>
      </c>
      <c r="K2816">
        <v>100</v>
      </c>
      <c r="L2816">
        <v>0</v>
      </c>
      <c r="M2816">
        <v>0</v>
      </c>
      <c r="N2816">
        <v>0</v>
      </c>
      <c r="O2816">
        <v>0</v>
      </c>
      <c r="P2816">
        <v>0</v>
      </c>
      <c r="Q2816">
        <v>0</v>
      </c>
      <c r="R2816">
        <v>0</v>
      </c>
      <c r="S2816">
        <v>0</v>
      </c>
      <c r="T2816">
        <v>0</v>
      </c>
      <c r="U2816">
        <v>100</v>
      </c>
      <c r="V2816">
        <v>100</v>
      </c>
      <c r="W2816">
        <v>100</v>
      </c>
    </row>
    <row r="2817" spans="1:23">
      <c r="A2817" t="s">
        <v>254</v>
      </c>
      <c r="B2817">
        <v>126</v>
      </c>
      <c r="C2817">
        <v>6</v>
      </c>
      <c r="D2817">
        <v>9</v>
      </c>
      <c r="E2817">
        <v>5</v>
      </c>
      <c r="F2817">
        <v>4</v>
      </c>
      <c r="G2817">
        <v>3</v>
      </c>
      <c r="H2817">
        <v>4</v>
      </c>
      <c r="I2817">
        <v>2</v>
      </c>
      <c r="J2817">
        <v>4</v>
      </c>
      <c r="K2817">
        <v>4</v>
      </c>
      <c r="L2817">
        <v>0</v>
      </c>
      <c r="M2817">
        <v>0</v>
      </c>
      <c r="N2817">
        <v>0</v>
      </c>
      <c r="O2817">
        <v>0</v>
      </c>
      <c r="P2817">
        <v>0</v>
      </c>
      <c r="Q2817">
        <v>0</v>
      </c>
      <c r="R2817">
        <v>0</v>
      </c>
      <c r="S2817">
        <v>0</v>
      </c>
      <c r="T2817">
        <v>0</v>
      </c>
      <c r="U2817">
        <v>7</v>
      </c>
      <c r="V2817">
        <v>24</v>
      </c>
      <c r="W2817">
        <v>198</v>
      </c>
    </row>
    <row r="2818" spans="1:23">
      <c r="A2818" t="s">
        <v>255</v>
      </c>
      <c r="B2818">
        <v>73.81</v>
      </c>
      <c r="C2818">
        <v>83.33</v>
      </c>
      <c r="D2818">
        <v>88.89</v>
      </c>
      <c r="E2818">
        <v>80</v>
      </c>
      <c r="F2818">
        <v>100</v>
      </c>
      <c r="G2818">
        <v>100</v>
      </c>
      <c r="H2818">
        <v>75</v>
      </c>
      <c r="I2818">
        <v>100</v>
      </c>
      <c r="J2818">
        <v>100</v>
      </c>
      <c r="K2818">
        <v>100</v>
      </c>
      <c r="L2818">
        <v>0</v>
      </c>
      <c r="M2818">
        <v>0</v>
      </c>
      <c r="N2818">
        <v>0</v>
      </c>
      <c r="O2818">
        <v>0</v>
      </c>
      <c r="P2818">
        <v>0</v>
      </c>
      <c r="Q2818">
        <v>0</v>
      </c>
      <c r="R2818">
        <v>0</v>
      </c>
      <c r="S2818">
        <v>0</v>
      </c>
      <c r="T2818">
        <v>0</v>
      </c>
      <c r="U2818">
        <v>85.71</v>
      </c>
      <c r="V2818">
        <v>87.5</v>
      </c>
      <c r="W2818">
        <v>79.290000000000006</v>
      </c>
    </row>
    <row r="2819" spans="1:23">
      <c r="A2819" t="s">
        <v>256</v>
      </c>
      <c r="B2819">
        <v>5.56</v>
      </c>
      <c r="C2819">
        <v>0</v>
      </c>
      <c r="D2819">
        <v>0</v>
      </c>
      <c r="E2819">
        <v>0</v>
      </c>
      <c r="F2819">
        <v>0</v>
      </c>
      <c r="G2819">
        <v>0</v>
      </c>
      <c r="H2819">
        <v>0</v>
      </c>
      <c r="I2819">
        <v>0</v>
      </c>
      <c r="J2819">
        <v>0</v>
      </c>
      <c r="K2819">
        <v>0</v>
      </c>
      <c r="L2819">
        <v>0</v>
      </c>
      <c r="M2819">
        <v>0</v>
      </c>
      <c r="N2819">
        <v>0</v>
      </c>
      <c r="O2819">
        <v>0</v>
      </c>
      <c r="P2819">
        <v>0</v>
      </c>
      <c r="Q2819">
        <v>0</v>
      </c>
      <c r="R2819">
        <v>0</v>
      </c>
      <c r="S2819">
        <v>0</v>
      </c>
      <c r="T2819">
        <v>0</v>
      </c>
      <c r="U2819">
        <v>0</v>
      </c>
      <c r="V2819">
        <v>0</v>
      </c>
      <c r="W2819">
        <v>3.54</v>
      </c>
    </row>
    <row r="2820" spans="1:23">
      <c r="A2820" t="s">
        <v>257</v>
      </c>
      <c r="B2820">
        <v>4.0999999999999996</v>
      </c>
      <c r="C2820">
        <v>4.4000000000000004</v>
      </c>
      <c r="D2820">
        <v>4.4000000000000004</v>
      </c>
      <c r="E2820">
        <v>4.8</v>
      </c>
      <c r="F2820">
        <v>4.3</v>
      </c>
      <c r="G2820">
        <v>4.3</v>
      </c>
      <c r="H2820">
        <v>4.3</v>
      </c>
      <c r="I2820">
        <v>4.5</v>
      </c>
      <c r="J2820">
        <v>4.8</v>
      </c>
      <c r="K2820">
        <v>4.8</v>
      </c>
      <c r="L2820">
        <v>0</v>
      </c>
      <c r="M2820">
        <v>0</v>
      </c>
      <c r="N2820">
        <v>0</v>
      </c>
      <c r="O2820">
        <v>0</v>
      </c>
      <c r="P2820">
        <v>0</v>
      </c>
      <c r="Q2820">
        <v>0</v>
      </c>
      <c r="R2820">
        <v>0</v>
      </c>
      <c r="S2820">
        <v>0</v>
      </c>
      <c r="T2820">
        <v>0</v>
      </c>
      <c r="U2820">
        <v>4.4000000000000004</v>
      </c>
      <c r="V2820">
        <v>4.5999999999999996</v>
      </c>
      <c r="W2820">
        <v>4.2</v>
      </c>
    </row>
    <row r="2821" spans="1:23">
      <c r="A2821" t="s">
        <v>258</v>
      </c>
      <c r="B2821">
        <v>77.099999999999994</v>
      </c>
      <c r="C2821">
        <v>85</v>
      </c>
      <c r="D2821">
        <v>86.1</v>
      </c>
      <c r="E2821">
        <v>93.8</v>
      </c>
      <c r="F2821">
        <v>81.3</v>
      </c>
      <c r="G2821">
        <v>83.3</v>
      </c>
      <c r="H2821">
        <v>83.3</v>
      </c>
      <c r="I2821">
        <v>87.5</v>
      </c>
      <c r="J2821">
        <v>93.8</v>
      </c>
      <c r="K2821">
        <v>93.8</v>
      </c>
      <c r="L2821">
        <v>0</v>
      </c>
      <c r="M2821">
        <v>0</v>
      </c>
      <c r="N2821">
        <v>0</v>
      </c>
      <c r="O2821">
        <v>0</v>
      </c>
      <c r="P2821">
        <v>0</v>
      </c>
      <c r="Q2821">
        <v>0</v>
      </c>
      <c r="R2821">
        <v>0</v>
      </c>
      <c r="S2821">
        <v>0</v>
      </c>
      <c r="T2821">
        <v>0</v>
      </c>
      <c r="U2821">
        <v>85.7</v>
      </c>
      <c r="V2821">
        <v>89.3</v>
      </c>
      <c r="W2821">
        <v>81</v>
      </c>
    </row>
    <row r="2822" spans="1:23">
      <c r="A2822" t="s">
        <v>245</v>
      </c>
    </row>
    <row r="2823" spans="1:23">
      <c r="A2823" t="s">
        <v>245</v>
      </c>
    </row>
    <row r="2824" spans="1:23">
      <c r="A2824" t="s">
        <v>414</v>
      </c>
    </row>
    <row r="2825" spans="1:23">
      <c r="A2825" t="s">
        <v>401</v>
      </c>
    </row>
    <row r="2828" spans="1:23">
      <c r="B2828" t="s">
        <v>238</v>
      </c>
      <c r="C2828" t="s">
        <v>239</v>
      </c>
      <c r="L2828" t="s">
        <v>240</v>
      </c>
    </row>
    <row r="2830" spans="1:23">
      <c r="B2830" t="s">
        <v>119</v>
      </c>
      <c r="C2830" t="s">
        <v>225</v>
      </c>
      <c r="D2830" t="s">
        <v>226</v>
      </c>
      <c r="E2830" t="s">
        <v>227</v>
      </c>
      <c r="F2830" t="s">
        <v>228</v>
      </c>
      <c r="G2830" t="s">
        <v>229</v>
      </c>
      <c r="H2830" t="s">
        <v>230</v>
      </c>
      <c r="I2830" t="s">
        <v>231</v>
      </c>
      <c r="J2830" t="s">
        <v>232</v>
      </c>
      <c r="K2830" t="s">
        <v>233</v>
      </c>
      <c r="L2830" t="s">
        <v>225</v>
      </c>
      <c r="M2830" t="s">
        <v>226</v>
      </c>
      <c r="N2830" t="s">
        <v>227</v>
      </c>
      <c r="O2830" t="s">
        <v>228</v>
      </c>
      <c r="P2830" t="s">
        <v>229</v>
      </c>
      <c r="Q2830" t="s">
        <v>230</v>
      </c>
      <c r="R2830" t="s">
        <v>231</v>
      </c>
      <c r="S2830" t="s">
        <v>232</v>
      </c>
      <c r="T2830" t="s">
        <v>233</v>
      </c>
      <c r="U2830" t="s">
        <v>122</v>
      </c>
      <c r="V2830" t="s">
        <v>241</v>
      </c>
      <c r="W2830" t="s">
        <v>224</v>
      </c>
    </row>
    <row r="2832" spans="1:23">
      <c r="A2832" t="s">
        <v>415</v>
      </c>
      <c r="B2832">
        <v>0</v>
      </c>
      <c r="C2832">
        <v>0</v>
      </c>
      <c r="D2832">
        <v>0</v>
      </c>
      <c r="E2832">
        <v>0</v>
      </c>
      <c r="F2832">
        <v>0</v>
      </c>
      <c r="G2832">
        <v>0</v>
      </c>
      <c r="H2832">
        <v>0</v>
      </c>
      <c r="I2832">
        <v>0</v>
      </c>
      <c r="J2832">
        <v>0</v>
      </c>
      <c r="K2832">
        <v>0</v>
      </c>
      <c r="L2832">
        <v>0</v>
      </c>
      <c r="M2832">
        <v>0</v>
      </c>
      <c r="N2832">
        <v>0</v>
      </c>
      <c r="O2832">
        <v>0</v>
      </c>
      <c r="P2832">
        <v>0</v>
      </c>
      <c r="Q2832">
        <v>0</v>
      </c>
      <c r="R2832">
        <v>0</v>
      </c>
      <c r="S2832">
        <v>0</v>
      </c>
      <c r="T2832">
        <v>0</v>
      </c>
      <c r="U2832">
        <v>0</v>
      </c>
      <c r="V2832">
        <v>0</v>
      </c>
      <c r="W2832">
        <v>0</v>
      </c>
    </row>
    <row r="2833" spans="1:23">
      <c r="A2833" t="s">
        <v>416</v>
      </c>
      <c r="B2833">
        <v>0</v>
      </c>
      <c r="C2833">
        <v>0</v>
      </c>
      <c r="D2833">
        <v>0</v>
      </c>
      <c r="E2833">
        <v>0</v>
      </c>
      <c r="F2833">
        <v>0</v>
      </c>
      <c r="G2833">
        <v>0</v>
      </c>
      <c r="H2833">
        <v>0</v>
      </c>
      <c r="I2833">
        <v>0</v>
      </c>
      <c r="J2833">
        <v>0</v>
      </c>
      <c r="K2833">
        <v>0</v>
      </c>
      <c r="L2833">
        <v>0</v>
      </c>
      <c r="M2833">
        <v>0</v>
      </c>
      <c r="N2833">
        <v>0</v>
      </c>
      <c r="O2833">
        <v>0</v>
      </c>
      <c r="P2833">
        <v>0</v>
      </c>
      <c r="Q2833">
        <v>0</v>
      </c>
      <c r="R2833">
        <v>0</v>
      </c>
      <c r="S2833">
        <v>0</v>
      </c>
      <c r="T2833">
        <v>0</v>
      </c>
      <c r="U2833">
        <v>0</v>
      </c>
      <c r="V2833">
        <v>0</v>
      </c>
      <c r="W2833">
        <v>0</v>
      </c>
    </row>
    <row r="2834" spans="1:23">
      <c r="A2834" t="s">
        <v>304</v>
      </c>
      <c r="B2834">
        <v>0</v>
      </c>
      <c r="C2834">
        <v>0</v>
      </c>
      <c r="D2834">
        <v>0</v>
      </c>
      <c r="E2834">
        <v>0</v>
      </c>
      <c r="F2834">
        <v>0</v>
      </c>
      <c r="G2834">
        <v>0</v>
      </c>
      <c r="H2834">
        <v>0</v>
      </c>
      <c r="I2834">
        <v>0</v>
      </c>
      <c r="J2834">
        <v>0</v>
      </c>
      <c r="K2834">
        <v>0</v>
      </c>
      <c r="L2834">
        <v>0</v>
      </c>
      <c r="M2834">
        <v>0</v>
      </c>
      <c r="N2834">
        <v>0</v>
      </c>
      <c r="O2834">
        <v>0</v>
      </c>
      <c r="P2834">
        <v>0</v>
      </c>
      <c r="Q2834">
        <v>0</v>
      </c>
      <c r="R2834">
        <v>0</v>
      </c>
      <c r="S2834">
        <v>0</v>
      </c>
      <c r="T2834">
        <v>0</v>
      </c>
      <c r="U2834">
        <v>0</v>
      </c>
      <c r="V2834">
        <v>0</v>
      </c>
      <c r="W2834">
        <v>0</v>
      </c>
    </row>
    <row r="2835" spans="1:23">
      <c r="A2835" t="s">
        <v>417</v>
      </c>
      <c r="B2835">
        <v>0</v>
      </c>
      <c r="C2835">
        <v>0</v>
      </c>
      <c r="D2835">
        <v>0</v>
      </c>
      <c r="E2835">
        <v>0</v>
      </c>
      <c r="F2835">
        <v>0</v>
      </c>
      <c r="G2835">
        <v>0</v>
      </c>
      <c r="H2835">
        <v>0</v>
      </c>
      <c r="I2835">
        <v>0</v>
      </c>
      <c r="J2835">
        <v>0</v>
      </c>
      <c r="K2835">
        <v>0</v>
      </c>
      <c r="L2835">
        <v>0</v>
      </c>
      <c r="M2835">
        <v>0</v>
      </c>
      <c r="N2835">
        <v>0</v>
      </c>
      <c r="O2835">
        <v>0</v>
      </c>
      <c r="P2835">
        <v>0</v>
      </c>
      <c r="Q2835">
        <v>0</v>
      </c>
      <c r="R2835">
        <v>0</v>
      </c>
      <c r="S2835">
        <v>0</v>
      </c>
      <c r="T2835">
        <v>0</v>
      </c>
      <c r="U2835">
        <v>0</v>
      </c>
      <c r="V2835">
        <v>0</v>
      </c>
      <c r="W2835">
        <v>0</v>
      </c>
    </row>
    <row r="2836" spans="1:23">
      <c r="A2836" t="s">
        <v>418</v>
      </c>
      <c r="B2836">
        <v>0</v>
      </c>
      <c r="C2836">
        <v>0</v>
      </c>
      <c r="D2836">
        <v>0</v>
      </c>
      <c r="E2836">
        <v>0</v>
      </c>
      <c r="F2836">
        <v>0</v>
      </c>
      <c r="G2836">
        <v>0</v>
      </c>
      <c r="H2836">
        <v>0</v>
      </c>
      <c r="I2836">
        <v>0</v>
      </c>
      <c r="J2836">
        <v>0</v>
      </c>
      <c r="K2836">
        <v>0</v>
      </c>
      <c r="L2836">
        <v>0</v>
      </c>
      <c r="M2836">
        <v>0</v>
      </c>
      <c r="N2836">
        <v>0</v>
      </c>
      <c r="O2836">
        <v>0</v>
      </c>
      <c r="P2836">
        <v>0</v>
      </c>
      <c r="Q2836">
        <v>0</v>
      </c>
      <c r="R2836">
        <v>0</v>
      </c>
      <c r="S2836">
        <v>0</v>
      </c>
      <c r="T2836">
        <v>0</v>
      </c>
      <c r="U2836">
        <v>0</v>
      </c>
      <c r="V2836">
        <v>0</v>
      </c>
      <c r="W2836">
        <v>0</v>
      </c>
    </row>
    <row r="2837" spans="1:23">
      <c r="A2837" t="s">
        <v>218</v>
      </c>
      <c r="B2837">
        <v>0</v>
      </c>
      <c r="C2837">
        <v>0</v>
      </c>
      <c r="D2837">
        <v>0</v>
      </c>
      <c r="E2837">
        <v>0</v>
      </c>
      <c r="F2837">
        <v>0</v>
      </c>
      <c r="G2837">
        <v>0</v>
      </c>
      <c r="H2837">
        <v>0</v>
      </c>
      <c r="I2837">
        <v>0</v>
      </c>
      <c r="J2837">
        <v>0</v>
      </c>
      <c r="K2837">
        <v>0</v>
      </c>
      <c r="L2837">
        <v>0</v>
      </c>
      <c r="M2837">
        <v>0</v>
      </c>
      <c r="N2837">
        <v>0</v>
      </c>
      <c r="O2837">
        <v>0</v>
      </c>
      <c r="P2837">
        <v>0</v>
      </c>
      <c r="Q2837">
        <v>0</v>
      </c>
      <c r="R2837">
        <v>0</v>
      </c>
      <c r="S2837">
        <v>0</v>
      </c>
      <c r="T2837">
        <v>0</v>
      </c>
      <c r="U2837">
        <v>0</v>
      </c>
      <c r="V2837">
        <v>0</v>
      </c>
      <c r="W2837">
        <v>0</v>
      </c>
    </row>
    <row r="2838" spans="1:23">
      <c r="A2838" t="s">
        <v>253</v>
      </c>
      <c r="B2838">
        <v>0</v>
      </c>
      <c r="C2838">
        <v>0</v>
      </c>
      <c r="D2838">
        <v>0</v>
      </c>
      <c r="E2838">
        <v>0</v>
      </c>
      <c r="F2838">
        <v>0</v>
      </c>
      <c r="G2838">
        <v>0</v>
      </c>
      <c r="H2838">
        <v>0</v>
      </c>
      <c r="I2838">
        <v>0</v>
      </c>
      <c r="J2838">
        <v>0</v>
      </c>
      <c r="K2838">
        <v>0</v>
      </c>
      <c r="L2838">
        <v>0</v>
      </c>
      <c r="M2838">
        <v>0</v>
      </c>
      <c r="N2838">
        <v>0</v>
      </c>
      <c r="O2838">
        <v>0</v>
      </c>
      <c r="P2838">
        <v>0</v>
      </c>
      <c r="Q2838">
        <v>0</v>
      </c>
      <c r="R2838">
        <v>0</v>
      </c>
      <c r="S2838">
        <v>0</v>
      </c>
      <c r="T2838">
        <v>0</v>
      </c>
      <c r="U2838">
        <v>0</v>
      </c>
      <c r="V2838">
        <v>0</v>
      </c>
      <c r="W2838">
        <v>0</v>
      </c>
    </row>
    <row r="2839" spans="1:23">
      <c r="A2839" t="s">
        <v>254</v>
      </c>
      <c r="B2839">
        <v>0</v>
      </c>
      <c r="C2839">
        <v>0</v>
      </c>
      <c r="D2839">
        <v>0</v>
      </c>
      <c r="E2839">
        <v>0</v>
      </c>
      <c r="F2839">
        <v>0</v>
      </c>
      <c r="G2839">
        <v>0</v>
      </c>
      <c r="H2839">
        <v>0</v>
      </c>
      <c r="I2839">
        <v>0</v>
      </c>
      <c r="J2839">
        <v>0</v>
      </c>
      <c r="K2839">
        <v>0</v>
      </c>
      <c r="L2839">
        <v>0</v>
      </c>
      <c r="M2839">
        <v>0</v>
      </c>
      <c r="N2839">
        <v>0</v>
      </c>
      <c r="O2839">
        <v>0</v>
      </c>
      <c r="P2839">
        <v>0</v>
      </c>
      <c r="Q2839">
        <v>0</v>
      </c>
      <c r="R2839">
        <v>0</v>
      </c>
      <c r="S2839">
        <v>0</v>
      </c>
      <c r="T2839">
        <v>0</v>
      </c>
      <c r="U2839">
        <v>0</v>
      </c>
      <c r="V2839">
        <v>0</v>
      </c>
      <c r="W2839">
        <v>0</v>
      </c>
    </row>
    <row r="2840" spans="1:23">
      <c r="A2840" t="s">
        <v>255</v>
      </c>
      <c r="B2840">
        <v>0</v>
      </c>
      <c r="C2840">
        <v>0</v>
      </c>
      <c r="D2840">
        <v>0</v>
      </c>
      <c r="E2840">
        <v>0</v>
      </c>
      <c r="F2840">
        <v>0</v>
      </c>
      <c r="G2840">
        <v>0</v>
      </c>
      <c r="H2840">
        <v>0</v>
      </c>
      <c r="I2840">
        <v>0</v>
      </c>
      <c r="J2840">
        <v>0</v>
      </c>
      <c r="K2840">
        <v>0</v>
      </c>
      <c r="L2840">
        <v>0</v>
      </c>
      <c r="M2840">
        <v>0</v>
      </c>
      <c r="N2840">
        <v>0</v>
      </c>
      <c r="O2840">
        <v>0</v>
      </c>
      <c r="P2840">
        <v>0</v>
      </c>
      <c r="Q2840">
        <v>0</v>
      </c>
      <c r="R2840">
        <v>0</v>
      </c>
      <c r="S2840">
        <v>0</v>
      </c>
      <c r="T2840">
        <v>0</v>
      </c>
      <c r="U2840">
        <v>0</v>
      </c>
      <c r="V2840">
        <v>0</v>
      </c>
      <c r="W2840">
        <v>0</v>
      </c>
    </row>
    <row r="2841" spans="1:23">
      <c r="A2841" t="s">
        <v>256</v>
      </c>
      <c r="B2841">
        <v>0</v>
      </c>
      <c r="C2841">
        <v>0</v>
      </c>
      <c r="D2841">
        <v>0</v>
      </c>
      <c r="E2841">
        <v>0</v>
      </c>
      <c r="F2841">
        <v>0</v>
      </c>
      <c r="G2841">
        <v>0</v>
      </c>
      <c r="H2841">
        <v>0</v>
      </c>
      <c r="I2841">
        <v>0</v>
      </c>
      <c r="J2841">
        <v>0</v>
      </c>
      <c r="K2841">
        <v>0</v>
      </c>
      <c r="L2841">
        <v>0</v>
      </c>
      <c r="M2841">
        <v>0</v>
      </c>
      <c r="N2841">
        <v>0</v>
      </c>
      <c r="O2841">
        <v>0</v>
      </c>
      <c r="P2841">
        <v>0</v>
      </c>
      <c r="Q2841">
        <v>0</v>
      </c>
      <c r="R2841">
        <v>0</v>
      </c>
      <c r="S2841">
        <v>0</v>
      </c>
      <c r="T2841">
        <v>0</v>
      </c>
      <c r="U2841">
        <v>0</v>
      </c>
      <c r="V2841">
        <v>0</v>
      </c>
      <c r="W2841">
        <v>0</v>
      </c>
    </row>
    <row r="2842" spans="1:23">
      <c r="A2842" t="s">
        <v>257</v>
      </c>
      <c r="B2842">
        <v>0</v>
      </c>
      <c r="C2842">
        <v>0</v>
      </c>
      <c r="D2842">
        <v>0</v>
      </c>
      <c r="E2842">
        <v>0</v>
      </c>
      <c r="F2842">
        <v>0</v>
      </c>
      <c r="G2842">
        <v>0</v>
      </c>
      <c r="H2842">
        <v>0</v>
      </c>
      <c r="I2842">
        <v>0</v>
      </c>
      <c r="J2842">
        <v>0</v>
      </c>
      <c r="K2842">
        <v>0</v>
      </c>
      <c r="L2842">
        <v>0</v>
      </c>
      <c r="M2842">
        <v>0</v>
      </c>
      <c r="N2842">
        <v>0</v>
      </c>
      <c r="O2842">
        <v>0</v>
      </c>
      <c r="P2842">
        <v>0</v>
      </c>
      <c r="Q2842">
        <v>0</v>
      </c>
      <c r="R2842">
        <v>0</v>
      </c>
      <c r="S2842">
        <v>0</v>
      </c>
      <c r="T2842">
        <v>0</v>
      </c>
      <c r="U2842">
        <v>0</v>
      </c>
      <c r="V2842">
        <v>0</v>
      </c>
      <c r="W2842">
        <v>0</v>
      </c>
    </row>
    <row r="2843" spans="1:23">
      <c r="A2843" t="s">
        <v>258</v>
      </c>
      <c r="B2843">
        <v>0</v>
      </c>
      <c r="C2843">
        <v>0</v>
      </c>
      <c r="D2843">
        <v>0</v>
      </c>
      <c r="E2843">
        <v>0</v>
      </c>
      <c r="F2843">
        <v>0</v>
      </c>
      <c r="G2843">
        <v>0</v>
      </c>
      <c r="H2843">
        <v>0</v>
      </c>
      <c r="I2843">
        <v>0</v>
      </c>
      <c r="J2843">
        <v>0</v>
      </c>
      <c r="K2843">
        <v>0</v>
      </c>
      <c r="L2843">
        <v>0</v>
      </c>
      <c r="M2843">
        <v>0</v>
      </c>
      <c r="N2843">
        <v>0</v>
      </c>
      <c r="O2843">
        <v>0</v>
      </c>
      <c r="P2843">
        <v>0</v>
      </c>
      <c r="Q2843">
        <v>0</v>
      </c>
      <c r="R2843">
        <v>0</v>
      </c>
      <c r="S2843">
        <v>0</v>
      </c>
      <c r="T2843">
        <v>0</v>
      </c>
      <c r="U2843">
        <v>0</v>
      </c>
      <c r="V2843">
        <v>0</v>
      </c>
      <c r="W2843">
        <v>0</v>
      </c>
    </row>
    <row r="2844" spans="1:23">
      <c r="A2844" t="s">
        <v>245</v>
      </c>
    </row>
    <row r="2845" spans="1:23">
      <c r="A2845" t="s">
        <v>245</v>
      </c>
    </row>
    <row r="2846" spans="1:23">
      <c r="A2846" t="s">
        <v>414</v>
      </c>
    </row>
    <row r="2847" spans="1:23">
      <c r="A2847" t="s">
        <v>402</v>
      </c>
    </row>
    <row r="2850" spans="1:23">
      <c r="B2850" t="s">
        <v>238</v>
      </c>
      <c r="C2850" t="s">
        <v>239</v>
      </c>
      <c r="L2850" t="s">
        <v>240</v>
      </c>
    </row>
    <row r="2852" spans="1:23">
      <c r="B2852" t="s">
        <v>119</v>
      </c>
      <c r="C2852" t="s">
        <v>225</v>
      </c>
      <c r="D2852" t="s">
        <v>226</v>
      </c>
      <c r="E2852" t="s">
        <v>227</v>
      </c>
      <c r="F2852" t="s">
        <v>228</v>
      </c>
      <c r="G2852" t="s">
        <v>229</v>
      </c>
      <c r="H2852" t="s">
        <v>230</v>
      </c>
      <c r="I2852" t="s">
        <v>231</v>
      </c>
      <c r="J2852" t="s">
        <v>232</v>
      </c>
      <c r="K2852" t="s">
        <v>233</v>
      </c>
      <c r="L2852" t="s">
        <v>225</v>
      </c>
      <c r="M2852" t="s">
        <v>226</v>
      </c>
      <c r="N2852" t="s">
        <v>227</v>
      </c>
      <c r="O2852" t="s">
        <v>228</v>
      </c>
      <c r="P2852" t="s">
        <v>229</v>
      </c>
      <c r="Q2852" t="s">
        <v>230</v>
      </c>
      <c r="R2852" t="s">
        <v>231</v>
      </c>
      <c r="S2852" t="s">
        <v>232</v>
      </c>
      <c r="T2852" t="s">
        <v>233</v>
      </c>
      <c r="U2852" t="s">
        <v>122</v>
      </c>
      <c r="V2852" t="s">
        <v>241</v>
      </c>
      <c r="W2852" t="s">
        <v>224</v>
      </c>
    </row>
    <row r="2854" spans="1:23">
      <c r="A2854" t="s">
        <v>415</v>
      </c>
      <c r="B2854">
        <v>0</v>
      </c>
      <c r="C2854">
        <v>0</v>
      </c>
      <c r="D2854">
        <v>0</v>
      </c>
      <c r="E2854">
        <v>0</v>
      </c>
      <c r="F2854">
        <v>0</v>
      </c>
      <c r="G2854">
        <v>0</v>
      </c>
      <c r="H2854">
        <v>0</v>
      </c>
      <c r="I2854">
        <v>0</v>
      </c>
      <c r="J2854">
        <v>0</v>
      </c>
      <c r="K2854">
        <v>0</v>
      </c>
      <c r="L2854">
        <v>0</v>
      </c>
      <c r="M2854">
        <v>0</v>
      </c>
      <c r="N2854">
        <v>0</v>
      </c>
      <c r="O2854">
        <v>0</v>
      </c>
      <c r="P2854">
        <v>0</v>
      </c>
      <c r="Q2854">
        <v>0</v>
      </c>
      <c r="R2854">
        <v>0</v>
      </c>
      <c r="S2854">
        <v>0</v>
      </c>
      <c r="T2854">
        <v>0</v>
      </c>
      <c r="U2854">
        <v>0</v>
      </c>
      <c r="V2854">
        <v>0</v>
      </c>
      <c r="W2854">
        <v>0</v>
      </c>
    </row>
    <row r="2855" spans="1:23">
      <c r="A2855" t="s">
        <v>416</v>
      </c>
      <c r="B2855">
        <v>0</v>
      </c>
      <c r="C2855">
        <v>0</v>
      </c>
      <c r="D2855">
        <v>0</v>
      </c>
      <c r="E2855">
        <v>0</v>
      </c>
      <c r="F2855">
        <v>0</v>
      </c>
      <c r="G2855">
        <v>0</v>
      </c>
      <c r="H2855">
        <v>0</v>
      </c>
      <c r="I2855">
        <v>0</v>
      </c>
      <c r="J2855">
        <v>0</v>
      </c>
      <c r="K2855">
        <v>0</v>
      </c>
      <c r="L2855">
        <v>0</v>
      </c>
      <c r="M2855">
        <v>0</v>
      </c>
      <c r="N2855">
        <v>0</v>
      </c>
      <c r="O2855">
        <v>0</v>
      </c>
      <c r="P2855">
        <v>0</v>
      </c>
      <c r="Q2855">
        <v>0</v>
      </c>
      <c r="R2855">
        <v>0</v>
      </c>
      <c r="S2855">
        <v>0</v>
      </c>
      <c r="T2855">
        <v>0</v>
      </c>
      <c r="U2855">
        <v>0</v>
      </c>
      <c r="V2855">
        <v>0</v>
      </c>
      <c r="W2855">
        <v>0</v>
      </c>
    </row>
    <row r="2856" spans="1:23">
      <c r="A2856" t="s">
        <v>304</v>
      </c>
      <c r="B2856">
        <v>0</v>
      </c>
      <c r="C2856">
        <v>0</v>
      </c>
      <c r="D2856">
        <v>0</v>
      </c>
      <c r="E2856">
        <v>0</v>
      </c>
      <c r="F2856">
        <v>0</v>
      </c>
      <c r="G2856">
        <v>0</v>
      </c>
      <c r="H2856">
        <v>0</v>
      </c>
      <c r="I2856">
        <v>0</v>
      </c>
      <c r="J2856">
        <v>0</v>
      </c>
      <c r="K2856">
        <v>0</v>
      </c>
      <c r="L2856">
        <v>0</v>
      </c>
      <c r="M2856">
        <v>0</v>
      </c>
      <c r="N2856">
        <v>0</v>
      </c>
      <c r="O2856">
        <v>0</v>
      </c>
      <c r="P2856">
        <v>0</v>
      </c>
      <c r="Q2856">
        <v>0</v>
      </c>
      <c r="R2856">
        <v>0</v>
      </c>
      <c r="S2856">
        <v>0</v>
      </c>
      <c r="T2856">
        <v>0</v>
      </c>
      <c r="U2856">
        <v>0</v>
      </c>
      <c r="V2856">
        <v>0</v>
      </c>
      <c r="W2856">
        <v>0</v>
      </c>
    </row>
    <row r="2857" spans="1:23">
      <c r="A2857" t="s">
        <v>417</v>
      </c>
      <c r="B2857">
        <v>0</v>
      </c>
      <c r="C2857">
        <v>0</v>
      </c>
      <c r="D2857">
        <v>0</v>
      </c>
      <c r="E2857">
        <v>0</v>
      </c>
      <c r="F2857">
        <v>0</v>
      </c>
      <c r="G2857">
        <v>0</v>
      </c>
      <c r="H2857">
        <v>0</v>
      </c>
      <c r="I2857">
        <v>0</v>
      </c>
      <c r="J2857">
        <v>0</v>
      </c>
      <c r="K2857">
        <v>0</v>
      </c>
      <c r="L2857">
        <v>0</v>
      </c>
      <c r="M2857">
        <v>0</v>
      </c>
      <c r="N2857">
        <v>0</v>
      </c>
      <c r="O2857">
        <v>0</v>
      </c>
      <c r="P2857">
        <v>0</v>
      </c>
      <c r="Q2857">
        <v>0</v>
      </c>
      <c r="R2857">
        <v>0</v>
      </c>
      <c r="S2857">
        <v>0</v>
      </c>
      <c r="T2857">
        <v>0</v>
      </c>
      <c r="U2857">
        <v>0</v>
      </c>
      <c r="V2857">
        <v>0</v>
      </c>
      <c r="W2857">
        <v>0</v>
      </c>
    </row>
    <row r="2858" spans="1:23">
      <c r="A2858" t="s">
        <v>418</v>
      </c>
      <c r="B2858">
        <v>0</v>
      </c>
      <c r="C2858">
        <v>0</v>
      </c>
      <c r="D2858">
        <v>0</v>
      </c>
      <c r="E2858">
        <v>0</v>
      </c>
      <c r="F2858">
        <v>0</v>
      </c>
      <c r="G2858">
        <v>0</v>
      </c>
      <c r="H2858">
        <v>0</v>
      </c>
      <c r="I2858">
        <v>0</v>
      </c>
      <c r="J2858">
        <v>0</v>
      </c>
      <c r="K2858">
        <v>0</v>
      </c>
      <c r="L2858">
        <v>0</v>
      </c>
      <c r="M2858">
        <v>0</v>
      </c>
      <c r="N2858">
        <v>0</v>
      </c>
      <c r="O2858">
        <v>0</v>
      </c>
      <c r="P2858">
        <v>0</v>
      </c>
      <c r="Q2858">
        <v>0</v>
      </c>
      <c r="R2858">
        <v>0</v>
      </c>
      <c r="S2858">
        <v>0</v>
      </c>
      <c r="T2858">
        <v>0</v>
      </c>
      <c r="U2858">
        <v>0</v>
      </c>
      <c r="V2858">
        <v>0</v>
      </c>
      <c r="W2858">
        <v>0</v>
      </c>
    </row>
    <row r="2859" spans="1:23">
      <c r="A2859" t="s">
        <v>218</v>
      </c>
      <c r="B2859">
        <v>0</v>
      </c>
      <c r="C2859">
        <v>0</v>
      </c>
      <c r="D2859">
        <v>0</v>
      </c>
      <c r="E2859">
        <v>0</v>
      </c>
      <c r="F2859">
        <v>0</v>
      </c>
      <c r="G2859">
        <v>0</v>
      </c>
      <c r="H2859">
        <v>0</v>
      </c>
      <c r="I2859">
        <v>0</v>
      </c>
      <c r="J2859">
        <v>0</v>
      </c>
      <c r="K2859">
        <v>0</v>
      </c>
      <c r="L2859">
        <v>0</v>
      </c>
      <c r="M2859">
        <v>0</v>
      </c>
      <c r="N2859">
        <v>0</v>
      </c>
      <c r="O2859">
        <v>0</v>
      </c>
      <c r="P2859">
        <v>0</v>
      </c>
      <c r="Q2859">
        <v>0</v>
      </c>
      <c r="R2859">
        <v>0</v>
      </c>
      <c r="S2859">
        <v>0</v>
      </c>
      <c r="T2859">
        <v>0</v>
      </c>
      <c r="U2859">
        <v>0</v>
      </c>
      <c r="V2859">
        <v>0</v>
      </c>
      <c r="W2859">
        <v>0</v>
      </c>
    </row>
    <row r="2860" spans="1:23">
      <c r="A2860" t="s">
        <v>253</v>
      </c>
      <c r="B2860">
        <v>0</v>
      </c>
      <c r="C2860">
        <v>0</v>
      </c>
      <c r="D2860">
        <v>0</v>
      </c>
      <c r="E2860">
        <v>0</v>
      </c>
      <c r="F2860">
        <v>0</v>
      </c>
      <c r="G2860">
        <v>0</v>
      </c>
      <c r="H2860">
        <v>0</v>
      </c>
      <c r="I2860">
        <v>0</v>
      </c>
      <c r="J2860">
        <v>0</v>
      </c>
      <c r="K2860">
        <v>0</v>
      </c>
      <c r="L2860">
        <v>0</v>
      </c>
      <c r="M2860">
        <v>0</v>
      </c>
      <c r="N2860">
        <v>0</v>
      </c>
      <c r="O2860">
        <v>0</v>
      </c>
      <c r="P2860">
        <v>0</v>
      </c>
      <c r="Q2860">
        <v>0</v>
      </c>
      <c r="R2860">
        <v>0</v>
      </c>
      <c r="S2860">
        <v>0</v>
      </c>
      <c r="T2860">
        <v>0</v>
      </c>
      <c r="U2860">
        <v>0</v>
      </c>
      <c r="V2860">
        <v>0</v>
      </c>
      <c r="W2860">
        <v>0</v>
      </c>
    </row>
    <row r="2861" spans="1:23">
      <c r="A2861" t="s">
        <v>254</v>
      </c>
      <c r="B2861">
        <v>0</v>
      </c>
      <c r="C2861">
        <v>0</v>
      </c>
      <c r="D2861">
        <v>0</v>
      </c>
      <c r="E2861">
        <v>0</v>
      </c>
      <c r="F2861">
        <v>0</v>
      </c>
      <c r="G2861">
        <v>0</v>
      </c>
      <c r="H2861">
        <v>0</v>
      </c>
      <c r="I2861">
        <v>0</v>
      </c>
      <c r="J2861">
        <v>0</v>
      </c>
      <c r="K2861">
        <v>0</v>
      </c>
      <c r="L2861">
        <v>0</v>
      </c>
      <c r="M2861">
        <v>0</v>
      </c>
      <c r="N2861">
        <v>0</v>
      </c>
      <c r="O2861">
        <v>0</v>
      </c>
      <c r="P2861">
        <v>0</v>
      </c>
      <c r="Q2861">
        <v>0</v>
      </c>
      <c r="R2861">
        <v>0</v>
      </c>
      <c r="S2861">
        <v>0</v>
      </c>
      <c r="T2861">
        <v>0</v>
      </c>
      <c r="U2861">
        <v>0</v>
      </c>
      <c r="V2861">
        <v>0</v>
      </c>
      <c r="W2861">
        <v>0</v>
      </c>
    </row>
    <row r="2862" spans="1:23">
      <c r="A2862" t="s">
        <v>255</v>
      </c>
      <c r="B2862">
        <v>0</v>
      </c>
      <c r="C2862">
        <v>0</v>
      </c>
      <c r="D2862">
        <v>0</v>
      </c>
      <c r="E2862">
        <v>0</v>
      </c>
      <c r="F2862">
        <v>0</v>
      </c>
      <c r="G2862">
        <v>0</v>
      </c>
      <c r="H2862">
        <v>0</v>
      </c>
      <c r="I2862">
        <v>0</v>
      </c>
      <c r="J2862">
        <v>0</v>
      </c>
      <c r="K2862">
        <v>0</v>
      </c>
      <c r="L2862">
        <v>0</v>
      </c>
      <c r="M2862">
        <v>0</v>
      </c>
      <c r="N2862">
        <v>0</v>
      </c>
      <c r="O2862">
        <v>0</v>
      </c>
      <c r="P2862">
        <v>0</v>
      </c>
      <c r="Q2862">
        <v>0</v>
      </c>
      <c r="R2862">
        <v>0</v>
      </c>
      <c r="S2862">
        <v>0</v>
      </c>
      <c r="T2862">
        <v>0</v>
      </c>
      <c r="U2862">
        <v>0</v>
      </c>
      <c r="V2862">
        <v>0</v>
      </c>
      <c r="W2862">
        <v>0</v>
      </c>
    </row>
    <row r="2863" spans="1:23">
      <c r="A2863" t="s">
        <v>256</v>
      </c>
      <c r="B2863">
        <v>0</v>
      </c>
      <c r="C2863">
        <v>0</v>
      </c>
      <c r="D2863">
        <v>0</v>
      </c>
      <c r="E2863">
        <v>0</v>
      </c>
      <c r="F2863">
        <v>0</v>
      </c>
      <c r="G2863">
        <v>0</v>
      </c>
      <c r="H2863">
        <v>0</v>
      </c>
      <c r="I2863">
        <v>0</v>
      </c>
      <c r="J2863">
        <v>0</v>
      </c>
      <c r="K2863">
        <v>0</v>
      </c>
      <c r="L2863">
        <v>0</v>
      </c>
      <c r="M2863">
        <v>0</v>
      </c>
      <c r="N2863">
        <v>0</v>
      </c>
      <c r="O2863">
        <v>0</v>
      </c>
      <c r="P2863">
        <v>0</v>
      </c>
      <c r="Q2863">
        <v>0</v>
      </c>
      <c r="R2863">
        <v>0</v>
      </c>
      <c r="S2863">
        <v>0</v>
      </c>
      <c r="T2863">
        <v>0</v>
      </c>
      <c r="U2863">
        <v>0</v>
      </c>
      <c r="V2863">
        <v>0</v>
      </c>
      <c r="W2863">
        <v>0</v>
      </c>
    </row>
    <row r="2864" spans="1:23">
      <c r="A2864" t="s">
        <v>257</v>
      </c>
      <c r="B2864">
        <v>0</v>
      </c>
      <c r="C2864">
        <v>0</v>
      </c>
      <c r="D2864">
        <v>0</v>
      </c>
      <c r="E2864">
        <v>0</v>
      </c>
      <c r="F2864">
        <v>0</v>
      </c>
      <c r="G2864">
        <v>0</v>
      </c>
      <c r="H2864">
        <v>0</v>
      </c>
      <c r="I2864">
        <v>0</v>
      </c>
      <c r="J2864">
        <v>0</v>
      </c>
      <c r="K2864">
        <v>0</v>
      </c>
      <c r="L2864">
        <v>0</v>
      </c>
      <c r="M2864">
        <v>0</v>
      </c>
      <c r="N2864">
        <v>0</v>
      </c>
      <c r="O2864">
        <v>0</v>
      </c>
      <c r="P2864">
        <v>0</v>
      </c>
      <c r="Q2864">
        <v>0</v>
      </c>
      <c r="R2864">
        <v>0</v>
      </c>
      <c r="S2864">
        <v>0</v>
      </c>
      <c r="T2864">
        <v>0</v>
      </c>
      <c r="U2864">
        <v>0</v>
      </c>
      <c r="V2864">
        <v>0</v>
      </c>
      <c r="W2864">
        <v>0</v>
      </c>
    </row>
    <row r="2865" spans="1:23">
      <c r="A2865" t="s">
        <v>258</v>
      </c>
      <c r="B2865">
        <v>0</v>
      </c>
      <c r="C2865">
        <v>0</v>
      </c>
      <c r="D2865">
        <v>0</v>
      </c>
      <c r="E2865">
        <v>0</v>
      </c>
      <c r="F2865">
        <v>0</v>
      </c>
      <c r="G2865">
        <v>0</v>
      </c>
      <c r="H2865">
        <v>0</v>
      </c>
      <c r="I2865">
        <v>0</v>
      </c>
      <c r="J2865">
        <v>0</v>
      </c>
      <c r="K2865">
        <v>0</v>
      </c>
      <c r="L2865">
        <v>0</v>
      </c>
      <c r="M2865">
        <v>0</v>
      </c>
      <c r="N2865">
        <v>0</v>
      </c>
      <c r="O2865">
        <v>0</v>
      </c>
      <c r="P2865">
        <v>0</v>
      </c>
      <c r="Q2865">
        <v>0</v>
      </c>
      <c r="R2865">
        <v>0</v>
      </c>
      <c r="S2865">
        <v>0</v>
      </c>
      <c r="T2865">
        <v>0</v>
      </c>
      <c r="U2865">
        <v>0</v>
      </c>
      <c r="V2865">
        <v>0</v>
      </c>
      <c r="W2865">
        <v>0</v>
      </c>
    </row>
    <row r="2866" spans="1:23">
      <c r="A2866" t="s">
        <v>245</v>
      </c>
    </row>
    <row r="2867" spans="1:23">
      <c r="A2867" t="s">
        <v>245</v>
      </c>
    </row>
    <row r="2868" spans="1:23">
      <c r="A2868" t="s">
        <v>414</v>
      </c>
    </row>
    <row r="2869" spans="1:23">
      <c r="A2869" t="s">
        <v>403</v>
      </c>
    </row>
    <row r="2872" spans="1:23">
      <c r="B2872" t="s">
        <v>238</v>
      </c>
      <c r="C2872" t="s">
        <v>239</v>
      </c>
      <c r="L2872" t="s">
        <v>240</v>
      </c>
    </row>
    <row r="2874" spans="1:23">
      <c r="B2874" t="s">
        <v>119</v>
      </c>
      <c r="C2874" t="s">
        <v>225</v>
      </c>
      <c r="D2874" t="s">
        <v>226</v>
      </c>
      <c r="E2874" t="s">
        <v>227</v>
      </c>
      <c r="F2874" t="s">
        <v>228</v>
      </c>
      <c r="G2874" t="s">
        <v>229</v>
      </c>
      <c r="H2874" t="s">
        <v>230</v>
      </c>
      <c r="I2874" t="s">
        <v>231</v>
      </c>
      <c r="J2874" t="s">
        <v>232</v>
      </c>
      <c r="K2874" t="s">
        <v>233</v>
      </c>
      <c r="L2874" t="s">
        <v>225</v>
      </c>
      <c r="M2874" t="s">
        <v>226</v>
      </c>
      <c r="N2874" t="s">
        <v>227</v>
      </c>
      <c r="O2874" t="s">
        <v>228</v>
      </c>
      <c r="P2874" t="s">
        <v>229</v>
      </c>
      <c r="Q2874" t="s">
        <v>230</v>
      </c>
      <c r="R2874" t="s">
        <v>231</v>
      </c>
      <c r="S2874" t="s">
        <v>232</v>
      </c>
      <c r="T2874" t="s">
        <v>233</v>
      </c>
      <c r="U2874" t="s">
        <v>122</v>
      </c>
      <c r="V2874" t="s">
        <v>241</v>
      </c>
      <c r="W2874" t="s">
        <v>224</v>
      </c>
    </row>
    <row r="2876" spans="1:23">
      <c r="A2876" t="s">
        <v>415</v>
      </c>
      <c r="B2876">
        <v>0</v>
      </c>
      <c r="C2876">
        <v>0</v>
      </c>
      <c r="D2876">
        <v>0</v>
      </c>
      <c r="E2876">
        <v>0</v>
      </c>
      <c r="F2876">
        <v>0</v>
      </c>
      <c r="G2876">
        <v>0</v>
      </c>
      <c r="H2876">
        <v>0</v>
      </c>
      <c r="I2876">
        <v>0</v>
      </c>
      <c r="J2876">
        <v>0</v>
      </c>
      <c r="K2876">
        <v>0</v>
      </c>
      <c r="L2876">
        <v>0</v>
      </c>
      <c r="M2876">
        <v>0</v>
      </c>
      <c r="N2876">
        <v>0</v>
      </c>
      <c r="O2876">
        <v>0</v>
      </c>
      <c r="P2876">
        <v>0</v>
      </c>
      <c r="Q2876">
        <v>0</v>
      </c>
      <c r="R2876">
        <v>0</v>
      </c>
      <c r="S2876">
        <v>0</v>
      </c>
      <c r="T2876">
        <v>0</v>
      </c>
      <c r="U2876">
        <v>0</v>
      </c>
      <c r="V2876">
        <v>0</v>
      </c>
      <c r="W2876">
        <v>0</v>
      </c>
    </row>
    <row r="2877" spans="1:23">
      <c r="A2877" t="s">
        <v>416</v>
      </c>
      <c r="B2877">
        <v>0</v>
      </c>
      <c r="C2877">
        <v>0</v>
      </c>
      <c r="D2877">
        <v>0</v>
      </c>
      <c r="E2877">
        <v>0</v>
      </c>
      <c r="F2877">
        <v>0</v>
      </c>
      <c r="G2877">
        <v>0</v>
      </c>
      <c r="H2877">
        <v>0</v>
      </c>
      <c r="I2877">
        <v>0</v>
      </c>
      <c r="J2877">
        <v>0</v>
      </c>
      <c r="K2877">
        <v>0</v>
      </c>
      <c r="L2877">
        <v>0</v>
      </c>
      <c r="M2877">
        <v>0</v>
      </c>
      <c r="N2877">
        <v>0</v>
      </c>
      <c r="O2877">
        <v>0</v>
      </c>
      <c r="P2877">
        <v>0</v>
      </c>
      <c r="Q2877">
        <v>0</v>
      </c>
      <c r="R2877">
        <v>0</v>
      </c>
      <c r="S2877">
        <v>0</v>
      </c>
      <c r="T2877">
        <v>0</v>
      </c>
      <c r="U2877">
        <v>0</v>
      </c>
      <c r="V2877">
        <v>0</v>
      </c>
      <c r="W2877">
        <v>0</v>
      </c>
    </row>
    <row r="2878" spans="1:23">
      <c r="A2878" t="s">
        <v>304</v>
      </c>
      <c r="B2878">
        <v>0</v>
      </c>
      <c r="C2878">
        <v>0</v>
      </c>
      <c r="D2878">
        <v>0</v>
      </c>
      <c r="E2878">
        <v>0</v>
      </c>
      <c r="F2878">
        <v>0</v>
      </c>
      <c r="G2878">
        <v>0</v>
      </c>
      <c r="H2878">
        <v>0</v>
      </c>
      <c r="I2878">
        <v>0</v>
      </c>
      <c r="J2878">
        <v>0</v>
      </c>
      <c r="K2878">
        <v>0</v>
      </c>
      <c r="L2878">
        <v>0</v>
      </c>
      <c r="M2878">
        <v>0</v>
      </c>
      <c r="N2878">
        <v>0</v>
      </c>
      <c r="O2878">
        <v>0</v>
      </c>
      <c r="P2878">
        <v>0</v>
      </c>
      <c r="Q2878">
        <v>0</v>
      </c>
      <c r="R2878">
        <v>0</v>
      </c>
      <c r="S2878">
        <v>0</v>
      </c>
      <c r="T2878">
        <v>0</v>
      </c>
      <c r="U2878">
        <v>0</v>
      </c>
      <c r="V2878">
        <v>0</v>
      </c>
      <c r="W2878">
        <v>0</v>
      </c>
    </row>
    <row r="2879" spans="1:23">
      <c r="A2879" t="s">
        <v>417</v>
      </c>
      <c r="B2879">
        <v>0</v>
      </c>
      <c r="C2879">
        <v>0</v>
      </c>
      <c r="D2879">
        <v>0</v>
      </c>
      <c r="E2879">
        <v>0</v>
      </c>
      <c r="F2879">
        <v>0</v>
      </c>
      <c r="G2879">
        <v>0</v>
      </c>
      <c r="H2879">
        <v>0</v>
      </c>
      <c r="I2879">
        <v>0</v>
      </c>
      <c r="J2879">
        <v>0</v>
      </c>
      <c r="K2879">
        <v>0</v>
      </c>
      <c r="L2879">
        <v>0</v>
      </c>
      <c r="M2879">
        <v>0</v>
      </c>
      <c r="N2879">
        <v>0</v>
      </c>
      <c r="O2879">
        <v>0</v>
      </c>
      <c r="P2879">
        <v>0</v>
      </c>
      <c r="Q2879">
        <v>0</v>
      </c>
      <c r="R2879">
        <v>0</v>
      </c>
      <c r="S2879">
        <v>0</v>
      </c>
      <c r="T2879">
        <v>0</v>
      </c>
      <c r="U2879">
        <v>0</v>
      </c>
      <c r="V2879">
        <v>0</v>
      </c>
      <c r="W2879">
        <v>0</v>
      </c>
    </row>
    <row r="2880" spans="1:23">
      <c r="A2880" t="s">
        <v>418</v>
      </c>
      <c r="B2880">
        <v>0</v>
      </c>
      <c r="C2880">
        <v>0</v>
      </c>
      <c r="D2880">
        <v>0</v>
      </c>
      <c r="E2880">
        <v>0</v>
      </c>
      <c r="F2880">
        <v>0</v>
      </c>
      <c r="G2880">
        <v>0</v>
      </c>
      <c r="H2880">
        <v>0</v>
      </c>
      <c r="I2880">
        <v>0</v>
      </c>
      <c r="J2880">
        <v>0</v>
      </c>
      <c r="K2880">
        <v>0</v>
      </c>
      <c r="L2880">
        <v>0</v>
      </c>
      <c r="M2880">
        <v>0</v>
      </c>
      <c r="N2880">
        <v>0</v>
      </c>
      <c r="O2880">
        <v>0</v>
      </c>
      <c r="P2880">
        <v>0</v>
      </c>
      <c r="Q2880">
        <v>0</v>
      </c>
      <c r="R2880">
        <v>0</v>
      </c>
      <c r="S2880">
        <v>0</v>
      </c>
      <c r="T2880">
        <v>0</v>
      </c>
      <c r="U2880">
        <v>0</v>
      </c>
      <c r="V2880">
        <v>0</v>
      </c>
      <c r="W2880">
        <v>0</v>
      </c>
    </row>
    <row r="2881" spans="1:23">
      <c r="A2881" t="s">
        <v>218</v>
      </c>
      <c r="B2881">
        <v>0</v>
      </c>
      <c r="C2881">
        <v>0</v>
      </c>
      <c r="D2881">
        <v>0</v>
      </c>
      <c r="E2881">
        <v>0</v>
      </c>
      <c r="F2881">
        <v>0</v>
      </c>
      <c r="G2881">
        <v>0</v>
      </c>
      <c r="H2881">
        <v>0</v>
      </c>
      <c r="I2881">
        <v>0</v>
      </c>
      <c r="J2881">
        <v>0</v>
      </c>
      <c r="K2881">
        <v>0</v>
      </c>
      <c r="L2881">
        <v>0</v>
      </c>
      <c r="M2881">
        <v>0</v>
      </c>
      <c r="N2881">
        <v>0</v>
      </c>
      <c r="O2881">
        <v>0</v>
      </c>
      <c r="P2881">
        <v>0</v>
      </c>
      <c r="Q2881">
        <v>0</v>
      </c>
      <c r="R2881">
        <v>0</v>
      </c>
      <c r="S2881">
        <v>0</v>
      </c>
      <c r="T2881">
        <v>0</v>
      </c>
      <c r="U2881">
        <v>0</v>
      </c>
      <c r="V2881">
        <v>0</v>
      </c>
      <c r="W2881">
        <v>0</v>
      </c>
    </row>
    <row r="2882" spans="1:23">
      <c r="A2882" t="s">
        <v>253</v>
      </c>
      <c r="B2882">
        <v>0</v>
      </c>
      <c r="C2882">
        <v>0</v>
      </c>
      <c r="D2882">
        <v>0</v>
      </c>
      <c r="E2882">
        <v>0</v>
      </c>
      <c r="F2882">
        <v>0</v>
      </c>
      <c r="G2882">
        <v>0</v>
      </c>
      <c r="H2882">
        <v>0</v>
      </c>
      <c r="I2882">
        <v>0</v>
      </c>
      <c r="J2882">
        <v>0</v>
      </c>
      <c r="K2882">
        <v>0</v>
      </c>
      <c r="L2882">
        <v>0</v>
      </c>
      <c r="M2882">
        <v>0</v>
      </c>
      <c r="N2882">
        <v>0</v>
      </c>
      <c r="O2882">
        <v>0</v>
      </c>
      <c r="P2882">
        <v>0</v>
      </c>
      <c r="Q2882">
        <v>0</v>
      </c>
      <c r="R2882">
        <v>0</v>
      </c>
      <c r="S2882">
        <v>0</v>
      </c>
      <c r="T2882">
        <v>0</v>
      </c>
      <c r="U2882">
        <v>0</v>
      </c>
      <c r="V2882">
        <v>0</v>
      </c>
      <c r="W2882">
        <v>0</v>
      </c>
    </row>
    <row r="2883" spans="1:23">
      <c r="A2883" t="s">
        <v>254</v>
      </c>
      <c r="B2883">
        <v>0</v>
      </c>
      <c r="C2883">
        <v>0</v>
      </c>
      <c r="D2883">
        <v>0</v>
      </c>
      <c r="E2883">
        <v>0</v>
      </c>
      <c r="F2883">
        <v>0</v>
      </c>
      <c r="G2883">
        <v>0</v>
      </c>
      <c r="H2883">
        <v>0</v>
      </c>
      <c r="I2883">
        <v>0</v>
      </c>
      <c r="J2883">
        <v>0</v>
      </c>
      <c r="K2883">
        <v>0</v>
      </c>
      <c r="L2883">
        <v>0</v>
      </c>
      <c r="M2883">
        <v>0</v>
      </c>
      <c r="N2883">
        <v>0</v>
      </c>
      <c r="O2883">
        <v>0</v>
      </c>
      <c r="P2883">
        <v>0</v>
      </c>
      <c r="Q2883">
        <v>0</v>
      </c>
      <c r="R2883">
        <v>0</v>
      </c>
      <c r="S2883">
        <v>0</v>
      </c>
      <c r="T2883">
        <v>0</v>
      </c>
      <c r="U2883">
        <v>0</v>
      </c>
      <c r="V2883">
        <v>0</v>
      </c>
      <c r="W2883">
        <v>0</v>
      </c>
    </row>
    <row r="2884" spans="1:23">
      <c r="A2884" t="s">
        <v>255</v>
      </c>
      <c r="B2884">
        <v>0</v>
      </c>
      <c r="C2884">
        <v>0</v>
      </c>
      <c r="D2884">
        <v>0</v>
      </c>
      <c r="E2884">
        <v>0</v>
      </c>
      <c r="F2884">
        <v>0</v>
      </c>
      <c r="G2884">
        <v>0</v>
      </c>
      <c r="H2884">
        <v>0</v>
      </c>
      <c r="I2884">
        <v>0</v>
      </c>
      <c r="J2884">
        <v>0</v>
      </c>
      <c r="K2884">
        <v>0</v>
      </c>
      <c r="L2884">
        <v>0</v>
      </c>
      <c r="M2884">
        <v>0</v>
      </c>
      <c r="N2884">
        <v>0</v>
      </c>
      <c r="O2884">
        <v>0</v>
      </c>
      <c r="P2884">
        <v>0</v>
      </c>
      <c r="Q2884">
        <v>0</v>
      </c>
      <c r="R2884">
        <v>0</v>
      </c>
      <c r="S2884">
        <v>0</v>
      </c>
      <c r="T2884">
        <v>0</v>
      </c>
      <c r="U2884">
        <v>0</v>
      </c>
      <c r="V2884">
        <v>0</v>
      </c>
      <c r="W2884">
        <v>0</v>
      </c>
    </row>
    <row r="2885" spans="1:23">
      <c r="A2885" t="s">
        <v>256</v>
      </c>
      <c r="B2885">
        <v>0</v>
      </c>
      <c r="C2885">
        <v>0</v>
      </c>
      <c r="D2885">
        <v>0</v>
      </c>
      <c r="E2885">
        <v>0</v>
      </c>
      <c r="F2885">
        <v>0</v>
      </c>
      <c r="G2885">
        <v>0</v>
      </c>
      <c r="H2885">
        <v>0</v>
      </c>
      <c r="I2885">
        <v>0</v>
      </c>
      <c r="J2885">
        <v>0</v>
      </c>
      <c r="K2885">
        <v>0</v>
      </c>
      <c r="L2885">
        <v>0</v>
      </c>
      <c r="M2885">
        <v>0</v>
      </c>
      <c r="N2885">
        <v>0</v>
      </c>
      <c r="O2885">
        <v>0</v>
      </c>
      <c r="P2885">
        <v>0</v>
      </c>
      <c r="Q2885">
        <v>0</v>
      </c>
      <c r="R2885">
        <v>0</v>
      </c>
      <c r="S2885">
        <v>0</v>
      </c>
      <c r="T2885">
        <v>0</v>
      </c>
      <c r="U2885">
        <v>0</v>
      </c>
      <c r="V2885">
        <v>0</v>
      </c>
      <c r="W2885">
        <v>0</v>
      </c>
    </row>
    <row r="2886" spans="1:23">
      <c r="A2886" t="s">
        <v>257</v>
      </c>
      <c r="B2886">
        <v>0</v>
      </c>
      <c r="C2886">
        <v>0</v>
      </c>
      <c r="D2886">
        <v>0</v>
      </c>
      <c r="E2886">
        <v>0</v>
      </c>
      <c r="F2886">
        <v>0</v>
      </c>
      <c r="G2886">
        <v>0</v>
      </c>
      <c r="H2886">
        <v>0</v>
      </c>
      <c r="I2886">
        <v>0</v>
      </c>
      <c r="J2886">
        <v>0</v>
      </c>
      <c r="K2886">
        <v>0</v>
      </c>
      <c r="L2886">
        <v>0</v>
      </c>
      <c r="M2886">
        <v>0</v>
      </c>
      <c r="N2886">
        <v>0</v>
      </c>
      <c r="O2886">
        <v>0</v>
      </c>
      <c r="P2886">
        <v>0</v>
      </c>
      <c r="Q2886">
        <v>0</v>
      </c>
      <c r="R2886">
        <v>0</v>
      </c>
      <c r="S2886">
        <v>0</v>
      </c>
      <c r="T2886">
        <v>0</v>
      </c>
      <c r="U2886">
        <v>0</v>
      </c>
      <c r="V2886">
        <v>0</v>
      </c>
      <c r="W2886">
        <v>0</v>
      </c>
    </row>
    <row r="2887" spans="1:23">
      <c r="A2887" t="s">
        <v>258</v>
      </c>
      <c r="B2887">
        <v>0</v>
      </c>
      <c r="C2887">
        <v>0</v>
      </c>
      <c r="D2887">
        <v>0</v>
      </c>
      <c r="E2887">
        <v>0</v>
      </c>
      <c r="F2887">
        <v>0</v>
      </c>
      <c r="G2887">
        <v>0</v>
      </c>
      <c r="H2887">
        <v>0</v>
      </c>
      <c r="I2887">
        <v>0</v>
      </c>
      <c r="J2887">
        <v>0</v>
      </c>
      <c r="K2887">
        <v>0</v>
      </c>
      <c r="L2887">
        <v>0</v>
      </c>
      <c r="M2887">
        <v>0</v>
      </c>
      <c r="N2887">
        <v>0</v>
      </c>
      <c r="O2887">
        <v>0</v>
      </c>
      <c r="P2887">
        <v>0</v>
      </c>
      <c r="Q2887">
        <v>0</v>
      </c>
      <c r="R2887">
        <v>0</v>
      </c>
      <c r="S2887">
        <v>0</v>
      </c>
      <c r="T2887">
        <v>0</v>
      </c>
      <c r="U2887">
        <v>0</v>
      </c>
      <c r="V2887">
        <v>0</v>
      </c>
      <c r="W2887">
        <v>0</v>
      </c>
    </row>
    <row r="2888" spans="1:23">
      <c r="A2888" t="s">
        <v>245</v>
      </c>
    </row>
    <row r="2889" spans="1:23">
      <c r="A2889" t="s">
        <v>245</v>
      </c>
    </row>
    <row r="2890" spans="1:23">
      <c r="A2890" t="s">
        <v>414</v>
      </c>
    </row>
    <row r="2891" spans="1:23">
      <c r="A2891" t="s">
        <v>404</v>
      </c>
    </row>
    <row r="2894" spans="1:23">
      <c r="B2894" t="s">
        <v>238</v>
      </c>
      <c r="C2894" t="s">
        <v>239</v>
      </c>
      <c r="L2894" t="s">
        <v>240</v>
      </c>
    </row>
    <row r="2896" spans="1:23">
      <c r="B2896" t="s">
        <v>119</v>
      </c>
      <c r="C2896" t="s">
        <v>225</v>
      </c>
      <c r="D2896" t="s">
        <v>226</v>
      </c>
      <c r="E2896" t="s">
        <v>227</v>
      </c>
      <c r="F2896" t="s">
        <v>228</v>
      </c>
      <c r="G2896" t="s">
        <v>229</v>
      </c>
      <c r="H2896" t="s">
        <v>230</v>
      </c>
      <c r="I2896" t="s">
        <v>231</v>
      </c>
      <c r="J2896" t="s">
        <v>232</v>
      </c>
      <c r="K2896" t="s">
        <v>233</v>
      </c>
      <c r="L2896" t="s">
        <v>225</v>
      </c>
      <c r="M2896" t="s">
        <v>226</v>
      </c>
      <c r="N2896" t="s">
        <v>227</v>
      </c>
      <c r="O2896" t="s">
        <v>228</v>
      </c>
      <c r="P2896" t="s">
        <v>229</v>
      </c>
      <c r="Q2896" t="s">
        <v>230</v>
      </c>
      <c r="R2896" t="s">
        <v>231</v>
      </c>
      <c r="S2896" t="s">
        <v>232</v>
      </c>
      <c r="T2896" t="s">
        <v>233</v>
      </c>
      <c r="U2896" t="s">
        <v>122</v>
      </c>
      <c r="V2896" t="s">
        <v>241</v>
      </c>
      <c r="W2896" t="s">
        <v>224</v>
      </c>
    </row>
    <row r="2898" spans="1:23">
      <c r="A2898" t="s">
        <v>415</v>
      </c>
      <c r="B2898">
        <v>0</v>
      </c>
      <c r="C2898">
        <v>0</v>
      </c>
      <c r="D2898">
        <v>0</v>
      </c>
      <c r="E2898">
        <v>0</v>
      </c>
      <c r="F2898">
        <v>0</v>
      </c>
      <c r="G2898">
        <v>0</v>
      </c>
      <c r="H2898">
        <v>0</v>
      </c>
      <c r="I2898">
        <v>0</v>
      </c>
      <c r="J2898">
        <v>0</v>
      </c>
      <c r="K2898">
        <v>0</v>
      </c>
      <c r="L2898">
        <v>0</v>
      </c>
      <c r="M2898">
        <v>0</v>
      </c>
      <c r="N2898">
        <v>0</v>
      </c>
      <c r="O2898">
        <v>0</v>
      </c>
      <c r="P2898">
        <v>0</v>
      </c>
      <c r="Q2898">
        <v>0</v>
      </c>
      <c r="R2898">
        <v>0</v>
      </c>
      <c r="S2898">
        <v>0</v>
      </c>
      <c r="T2898">
        <v>0</v>
      </c>
      <c r="U2898">
        <v>0</v>
      </c>
      <c r="V2898">
        <v>0</v>
      </c>
      <c r="W2898">
        <v>0</v>
      </c>
    </row>
    <row r="2899" spans="1:23">
      <c r="A2899" t="s">
        <v>416</v>
      </c>
      <c r="B2899">
        <v>0</v>
      </c>
      <c r="C2899">
        <v>0</v>
      </c>
      <c r="D2899">
        <v>0</v>
      </c>
      <c r="E2899">
        <v>0</v>
      </c>
      <c r="F2899">
        <v>0</v>
      </c>
      <c r="G2899">
        <v>0</v>
      </c>
      <c r="H2899">
        <v>0</v>
      </c>
      <c r="I2899">
        <v>0</v>
      </c>
      <c r="J2899">
        <v>0</v>
      </c>
      <c r="K2899">
        <v>0</v>
      </c>
      <c r="L2899">
        <v>0</v>
      </c>
      <c r="M2899">
        <v>0</v>
      </c>
      <c r="N2899">
        <v>0</v>
      </c>
      <c r="O2899">
        <v>0</v>
      </c>
      <c r="P2899">
        <v>0</v>
      </c>
      <c r="Q2899">
        <v>0</v>
      </c>
      <c r="R2899">
        <v>0</v>
      </c>
      <c r="S2899">
        <v>0</v>
      </c>
      <c r="T2899">
        <v>0</v>
      </c>
      <c r="U2899">
        <v>0</v>
      </c>
      <c r="V2899">
        <v>0</v>
      </c>
      <c r="W2899">
        <v>0</v>
      </c>
    </row>
    <row r="2900" spans="1:23">
      <c r="A2900" t="s">
        <v>304</v>
      </c>
      <c r="B2900">
        <v>0</v>
      </c>
      <c r="C2900">
        <v>0</v>
      </c>
      <c r="D2900">
        <v>0</v>
      </c>
      <c r="E2900">
        <v>0</v>
      </c>
      <c r="F2900">
        <v>0</v>
      </c>
      <c r="G2900">
        <v>0</v>
      </c>
      <c r="H2900">
        <v>0</v>
      </c>
      <c r="I2900">
        <v>0</v>
      </c>
      <c r="J2900">
        <v>0</v>
      </c>
      <c r="K2900">
        <v>0</v>
      </c>
      <c r="L2900">
        <v>0</v>
      </c>
      <c r="M2900">
        <v>0</v>
      </c>
      <c r="N2900">
        <v>0</v>
      </c>
      <c r="O2900">
        <v>0</v>
      </c>
      <c r="P2900">
        <v>0</v>
      </c>
      <c r="Q2900">
        <v>0</v>
      </c>
      <c r="R2900">
        <v>0</v>
      </c>
      <c r="S2900">
        <v>0</v>
      </c>
      <c r="T2900">
        <v>0</v>
      </c>
      <c r="U2900">
        <v>0</v>
      </c>
      <c r="V2900">
        <v>0</v>
      </c>
      <c r="W2900">
        <v>0</v>
      </c>
    </row>
    <row r="2901" spans="1:23">
      <c r="A2901" t="s">
        <v>417</v>
      </c>
      <c r="B2901">
        <v>0</v>
      </c>
      <c r="C2901">
        <v>0</v>
      </c>
      <c r="D2901">
        <v>0</v>
      </c>
      <c r="E2901">
        <v>0</v>
      </c>
      <c r="F2901">
        <v>0</v>
      </c>
      <c r="G2901">
        <v>0</v>
      </c>
      <c r="H2901">
        <v>0</v>
      </c>
      <c r="I2901">
        <v>0</v>
      </c>
      <c r="J2901">
        <v>0</v>
      </c>
      <c r="K2901">
        <v>0</v>
      </c>
      <c r="L2901">
        <v>0</v>
      </c>
      <c r="M2901">
        <v>0</v>
      </c>
      <c r="N2901">
        <v>0</v>
      </c>
      <c r="O2901">
        <v>0</v>
      </c>
      <c r="P2901">
        <v>0</v>
      </c>
      <c r="Q2901">
        <v>0</v>
      </c>
      <c r="R2901">
        <v>0</v>
      </c>
      <c r="S2901">
        <v>0</v>
      </c>
      <c r="T2901">
        <v>0</v>
      </c>
      <c r="U2901">
        <v>0</v>
      </c>
      <c r="V2901">
        <v>0</v>
      </c>
      <c r="W2901">
        <v>0</v>
      </c>
    </row>
    <row r="2902" spans="1:23">
      <c r="A2902" t="s">
        <v>418</v>
      </c>
      <c r="B2902">
        <v>0</v>
      </c>
      <c r="C2902">
        <v>0</v>
      </c>
      <c r="D2902">
        <v>0</v>
      </c>
      <c r="E2902">
        <v>0</v>
      </c>
      <c r="F2902">
        <v>0</v>
      </c>
      <c r="G2902">
        <v>0</v>
      </c>
      <c r="H2902">
        <v>0</v>
      </c>
      <c r="I2902">
        <v>0</v>
      </c>
      <c r="J2902">
        <v>0</v>
      </c>
      <c r="K2902">
        <v>0</v>
      </c>
      <c r="L2902">
        <v>0</v>
      </c>
      <c r="M2902">
        <v>0</v>
      </c>
      <c r="N2902">
        <v>0</v>
      </c>
      <c r="O2902">
        <v>0</v>
      </c>
      <c r="P2902">
        <v>0</v>
      </c>
      <c r="Q2902">
        <v>0</v>
      </c>
      <c r="R2902">
        <v>0</v>
      </c>
      <c r="S2902">
        <v>0</v>
      </c>
      <c r="T2902">
        <v>0</v>
      </c>
      <c r="U2902">
        <v>0</v>
      </c>
      <c r="V2902">
        <v>0</v>
      </c>
      <c r="W2902">
        <v>0</v>
      </c>
    </row>
    <row r="2903" spans="1:23">
      <c r="A2903" t="s">
        <v>218</v>
      </c>
      <c r="B2903">
        <v>0</v>
      </c>
      <c r="C2903">
        <v>0</v>
      </c>
      <c r="D2903">
        <v>0</v>
      </c>
      <c r="E2903">
        <v>0</v>
      </c>
      <c r="F2903">
        <v>0</v>
      </c>
      <c r="G2903">
        <v>0</v>
      </c>
      <c r="H2903">
        <v>0</v>
      </c>
      <c r="I2903">
        <v>0</v>
      </c>
      <c r="J2903">
        <v>0</v>
      </c>
      <c r="K2903">
        <v>0</v>
      </c>
      <c r="L2903">
        <v>0</v>
      </c>
      <c r="M2903">
        <v>0</v>
      </c>
      <c r="N2903">
        <v>0</v>
      </c>
      <c r="O2903">
        <v>0</v>
      </c>
      <c r="P2903">
        <v>0</v>
      </c>
      <c r="Q2903">
        <v>0</v>
      </c>
      <c r="R2903">
        <v>0</v>
      </c>
      <c r="S2903">
        <v>0</v>
      </c>
      <c r="T2903">
        <v>0</v>
      </c>
      <c r="U2903">
        <v>0</v>
      </c>
      <c r="V2903">
        <v>0</v>
      </c>
      <c r="W2903">
        <v>0</v>
      </c>
    </row>
    <row r="2904" spans="1:23">
      <c r="A2904" t="s">
        <v>253</v>
      </c>
      <c r="B2904">
        <v>0</v>
      </c>
      <c r="C2904">
        <v>0</v>
      </c>
      <c r="D2904">
        <v>0</v>
      </c>
      <c r="E2904">
        <v>0</v>
      </c>
      <c r="F2904">
        <v>0</v>
      </c>
      <c r="G2904">
        <v>0</v>
      </c>
      <c r="H2904">
        <v>0</v>
      </c>
      <c r="I2904">
        <v>0</v>
      </c>
      <c r="J2904">
        <v>0</v>
      </c>
      <c r="K2904">
        <v>0</v>
      </c>
      <c r="L2904">
        <v>0</v>
      </c>
      <c r="M2904">
        <v>0</v>
      </c>
      <c r="N2904">
        <v>0</v>
      </c>
      <c r="O2904">
        <v>0</v>
      </c>
      <c r="P2904">
        <v>0</v>
      </c>
      <c r="Q2904">
        <v>0</v>
      </c>
      <c r="R2904">
        <v>0</v>
      </c>
      <c r="S2904">
        <v>0</v>
      </c>
      <c r="T2904">
        <v>0</v>
      </c>
      <c r="U2904">
        <v>0</v>
      </c>
      <c r="V2904">
        <v>0</v>
      </c>
      <c r="W2904">
        <v>0</v>
      </c>
    </row>
    <row r="2905" spans="1:23">
      <c r="A2905" t="s">
        <v>254</v>
      </c>
      <c r="B2905">
        <v>0</v>
      </c>
      <c r="C2905">
        <v>0</v>
      </c>
      <c r="D2905">
        <v>0</v>
      </c>
      <c r="E2905">
        <v>0</v>
      </c>
      <c r="F2905">
        <v>0</v>
      </c>
      <c r="G2905">
        <v>0</v>
      </c>
      <c r="H2905">
        <v>0</v>
      </c>
      <c r="I2905">
        <v>0</v>
      </c>
      <c r="J2905">
        <v>0</v>
      </c>
      <c r="K2905">
        <v>0</v>
      </c>
      <c r="L2905">
        <v>0</v>
      </c>
      <c r="M2905">
        <v>0</v>
      </c>
      <c r="N2905">
        <v>0</v>
      </c>
      <c r="O2905">
        <v>0</v>
      </c>
      <c r="P2905">
        <v>0</v>
      </c>
      <c r="Q2905">
        <v>0</v>
      </c>
      <c r="R2905">
        <v>0</v>
      </c>
      <c r="S2905">
        <v>0</v>
      </c>
      <c r="T2905">
        <v>0</v>
      </c>
      <c r="U2905">
        <v>0</v>
      </c>
      <c r="V2905">
        <v>0</v>
      </c>
      <c r="W2905">
        <v>0</v>
      </c>
    </row>
    <row r="2906" spans="1:23">
      <c r="A2906" t="s">
        <v>255</v>
      </c>
      <c r="B2906">
        <v>0</v>
      </c>
      <c r="C2906">
        <v>0</v>
      </c>
      <c r="D2906">
        <v>0</v>
      </c>
      <c r="E2906">
        <v>0</v>
      </c>
      <c r="F2906">
        <v>0</v>
      </c>
      <c r="G2906">
        <v>0</v>
      </c>
      <c r="H2906">
        <v>0</v>
      </c>
      <c r="I2906">
        <v>0</v>
      </c>
      <c r="J2906">
        <v>0</v>
      </c>
      <c r="K2906">
        <v>0</v>
      </c>
      <c r="L2906">
        <v>0</v>
      </c>
      <c r="M2906">
        <v>0</v>
      </c>
      <c r="N2906">
        <v>0</v>
      </c>
      <c r="O2906">
        <v>0</v>
      </c>
      <c r="P2906">
        <v>0</v>
      </c>
      <c r="Q2906">
        <v>0</v>
      </c>
      <c r="R2906">
        <v>0</v>
      </c>
      <c r="S2906">
        <v>0</v>
      </c>
      <c r="T2906">
        <v>0</v>
      </c>
      <c r="U2906">
        <v>0</v>
      </c>
      <c r="V2906">
        <v>0</v>
      </c>
      <c r="W2906">
        <v>0</v>
      </c>
    </row>
    <row r="2907" spans="1:23">
      <c r="A2907" t="s">
        <v>256</v>
      </c>
      <c r="B2907">
        <v>0</v>
      </c>
      <c r="C2907">
        <v>0</v>
      </c>
      <c r="D2907">
        <v>0</v>
      </c>
      <c r="E2907">
        <v>0</v>
      </c>
      <c r="F2907">
        <v>0</v>
      </c>
      <c r="G2907">
        <v>0</v>
      </c>
      <c r="H2907">
        <v>0</v>
      </c>
      <c r="I2907">
        <v>0</v>
      </c>
      <c r="J2907">
        <v>0</v>
      </c>
      <c r="K2907">
        <v>0</v>
      </c>
      <c r="L2907">
        <v>0</v>
      </c>
      <c r="M2907">
        <v>0</v>
      </c>
      <c r="N2907">
        <v>0</v>
      </c>
      <c r="O2907">
        <v>0</v>
      </c>
      <c r="P2907">
        <v>0</v>
      </c>
      <c r="Q2907">
        <v>0</v>
      </c>
      <c r="R2907">
        <v>0</v>
      </c>
      <c r="S2907">
        <v>0</v>
      </c>
      <c r="T2907">
        <v>0</v>
      </c>
      <c r="U2907">
        <v>0</v>
      </c>
      <c r="V2907">
        <v>0</v>
      </c>
      <c r="W2907">
        <v>0</v>
      </c>
    </row>
    <row r="2908" spans="1:23">
      <c r="A2908" t="s">
        <v>257</v>
      </c>
      <c r="B2908">
        <v>0</v>
      </c>
      <c r="C2908">
        <v>0</v>
      </c>
      <c r="D2908">
        <v>0</v>
      </c>
      <c r="E2908">
        <v>0</v>
      </c>
      <c r="F2908">
        <v>0</v>
      </c>
      <c r="G2908">
        <v>0</v>
      </c>
      <c r="H2908">
        <v>0</v>
      </c>
      <c r="I2908">
        <v>0</v>
      </c>
      <c r="J2908">
        <v>0</v>
      </c>
      <c r="K2908">
        <v>0</v>
      </c>
      <c r="L2908">
        <v>0</v>
      </c>
      <c r="M2908">
        <v>0</v>
      </c>
      <c r="N2908">
        <v>0</v>
      </c>
      <c r="O2908">
        <v>0</v>
      </c>
      <c r="P2908">
        <v>0</v>
      </c>
      <c r="Q2908">
        <v>0</v>
      </c>
      <c r="R2908">
        <v>0</v>
      </c>
      <c r="S2908">
        <v>0</v>
      </c>
      <c r="T2908">
        <v>0</v>
      </c>
      <c r="U2908">
        <v>0</v>
      </c>
      <c r="V2908">
        <v>0</v>
      </c>
      <c r="W2908">
        <v>0</v>
      </c>
    </row>
    <row r="2909" spans="1:23">
      <c r="A2909" t="s">
        <v>258</v>
      </c>
      <c r="B2909">
        <v>0</v>
      </c>
      <c r="C2909">
        <v>0</v>
      </c>
      <c r="D2909">
        <v>0</v>
      </c>
      <c r="E2909">
        <v>0</v>
      </c>
      <c r="F2909">
        <v>0</v>
      </c>
      <c r="G2909">
        <v>0</v>
      </c>
      <c r="H2909">
        <v>0</v>
      </c>
      <c r="I2909">
        <v>0</v>
      </c>
      <c r="J2909">
        <v>0</v>
      </c>
      <c r="K2909">
        <v>0</v>
      </c>
      <c r="L2909">
        <v>0</v>
      </c>
      <c r="M2909">
        <v>0</v>
      </c>
      <c r="N2909">
        <v>0</v>
      </c>
      <c r="O2909">
        <v>0</v>
      </c>
      <c r="P2909">
        <v>0</v>
      </c>
      <c r="Q2909">
        <v>0</v>
      </c>
      <c r="R2909">
        <v>0</v>
      </c>
      <c r="S2909">
        <v>0</v>
      </c>
      <c r="T2909">
        <v>0</v>
      </c>
      <c r="U2909">
        <v>0</v>
      </c>
      <c r="V2909">
        <v>0</v>
      </c>
      <c r="W2909">
        <v>0</v>
      </c>
    </row>
    <row r="2910" spans="1:23">
      <c r="A2910" t="s">
        <v>245</v>
      </c>
    </row>
    <row r="2911" spans="1:23">
      <c r="A2911" t="s">
        <v>245</v>
      </c>
    </row>
    <row r="2912" spans="1:23">
      <c r="A2912" t="s">
        <v>414</v>
      </c>
    </row>
    <row r="2913" spans="1:23">
      <c r="A2913" t="s">
        <v>405</v>
      </c>
    </row>
    <row r="2916" spans="1:23">
      <c r="B2916" t="s">
        <v>238</v>
      </c>
      <c r="C2916" t="s">
        <v>239</v>
      </c>
      <c r="L2916" t="s">
        <v>240</v>
      </c>
    </row>
    <row r="2918" spans="1:23">
      <c r="B2918" t="s">
        <v>119</v>
      </c>
      <c r="C2918" t="s">
        <v>225</v>
      </c>
      <c r="D2918" t="s">
        <v>226</v>
      </c>
      <c r="E2918" t="s">
        <v>227</v>
      </c>
      <c r="F2918" t="s">
        <v>228</v>
      </c>
      <c r="G2918" t="s">
        <v>229</v>
      </c>
      <c r="H2918" t="s">
        <v>230</v>
      </c>
      <c r="I2918" t="s">
        <v>231</v>
      </c>
      <c r="J2918" t="s">
        <v>232</v>
      </c>
      <c r="K2918" t="s">
        <v>233</v>
      </c>
      <c r="L2918" t="s">
        <v>225</v>
      </c>
      <c r="M2918" t="s">
        <v>226</v>
      </c>
      <c r="N2918" t="s">
        <v>227</v>
      </c>
      <c r="O2918" t="s">
        <v>228</v>
      </c>
      <c r="P2918" t="s">
        <v>229</v>
      </c>
      <c r="Q2918" t="s">
        <v>230</v>
      </c>
      <c r="R2918" t="s">
        <v>231</v>
      </c>
      <c r="S2918" t="s">
        <v>232</v>
      </c>
      <c r="T2918" t="s">
        <v>233</v>
      </c>
      <c r="U2918" t="s">
        <v>122</v>
      </c>
      <c r="V2918" t="s">
        <v>241</v>
      </c>
      <c r="W2918" t="s">
        <v>224</v>
      </c>
    </row>
    <row r="2920" spans="1:23">
      <c r="A2920" t="s">
        <v>415</v>
      </c>
      <c r="B2920">
        <v>0</v>
      </c>
      <c r="C2920">
        <v>0</v>
      </c>
      <c r="D2920">
        <v>0</v>
      </c>
      <c r="E2920">
        <v>0</v>
      </c>
      <c r="F2920">
        <v>0</v>
      </c>
      <c r="G2920">
        <v>0</v>
      </c>
      <c r="H2920">
        <v>0</v>
      </c>
      <c r="I2920">
        <v>0</v>
      </c>
      <c r="J2920">
        <v>0</v>
      </c>
      <c r="K2920">
        <v>0</v>
      </c>
      <c r="L2920">
        <v>0</v>
      </c>
      <c r="M2920">
        <v>0</v>
      </c>
      <c r="N2920">
        <v>0</v>
      </c>
      <c r="O2920">
        <v>0</v>
      </c>
      <c r="P2920">
        <v>0</v>
      </c>
      <c r="Q2920">
        <v>0</v>
      </c>
      <c r="R2920">
        <v>0</v>
      </c>
      <c r="S2920">
        <v>0</v>
      </c>
      <c r="T2920">
        <v>0</v>
      </c>
      <c r="U2920">
        <v>0</v>
      </c>
      <c r="V2920">
        <v>0</v>
      </c>
      <c r="W2920">
        <v>0</v>
      </c>
    </row>
    <row r="2921" spans="1:23">
      <c r="A2921" t="s">
        <v>416</v>
      </c>
      <c r="B2921">
        <v>0</v>
      </c>
      <c r="C2921">
        <v>0</v>
      </c>
      <c r="D2921">
        <v>0</v>
      </c>
      <c r="E2921">
        <v>0</v>
      </c>
      <c r="F2921">
        <v>0</v>
      </c>
      <c r="G2921">
        <v>0</v>
      </c>
      <c r="H2921">
        <v>0</v>
      </c>
      <c r="I2921">
        <v>0</v>
      </c>
      <c r="J2921">
        <v>0</v>
      </c>
      <c r="K2921">
        <v>0</v>
      </c>
      <c r="L2921">
        <v>0</v>
      </c>
      <c r="M2921">
        <v>0</v>
      </c>
      <c r="N2921">
        <v>0</v>
      </c>
      <c r="O2921">
        <v>0</v>
      </c>
      <c r="P2921">
        <v>0</v>
      </c>
      <c r="Q2921">
        <v>0</v>
      </c>
      <c r="R2921">
        <v>0</v>
      </c>
      <c r="S2921">
        <v>0</v>
      </c>
      <c r="T2921">
        <v>0</v>
      </c>
      <c r="U2921">
        <v>0</v>
      </c>
      <c r="V2921">
        <v>0</v>
      </c>
      <c r="W2921">
        <v>0</v>
      </c>
    </row>
    <row r="2922" spans="1:23">
      <c r="A2922" t="s">
        <v>304</v>
      </c>
      <c r="B2922">
        <v>0</v>
      </c>
      <c r="C2922">
        <v>0</v>
      </c>
      <c r="D2922">
        <v>0</v>
      </c>
      <c r="E2922">
        <v>0</v>
      </c>
      <c r="F2922">
        <v>0</v>
      </c>
      <c r="G2922">
        <v>0</v>
      </c>
      <c r="H2922">
        <v>0</v>
      </c>
      <c r="I2922">
        <v>0</v>
      </c>
      <c r="J2922">
        <v>0</v>
      </c>
      <c r="K2922">
        <v>0</v>
      </c>
      <c r="L2922">
        <v>0</v>
      </c>
      <c r="M2922">
        <v>0</v>
      </c>
      <c r="N2922">
        <v>0</v>
      </c>
      <c r="O2922">
        <v>0</v>
      </c>
      <c r="P2922">
        <v>0</v>
      </c>
      <c r="Q2922">
        <v>0</v>
      </c>
      <c r="R2922">
        <v>0</v>
      </c>
      <c r="S2922">
        <v>0</v>
      </c>
      <c r="T2922">
        <v>0</v>
      </c>
      <c r="U2922">
        <v>0</v>
      </c>
      <c r="V2922">
        <v>0</v>
      </c>
      <c r="W2922">
        <v>0</v>
      </c>
    </row>
    <row r="2923" spans="1:23">
      <c r="A2923" t="s">
        <v>417</v>
      </c>
      <c r="B2923">
        <v>0</v>
      </c>
      <c r="C2923">
        <v>0</v>
      </c>
      <c r="D2923">
        <v>0</v>
      </c>
      <c r="E2923">
        <v>0</v>
      </c>
      <c r="F2923">
        <v>0</v>
      </c>
      <c r="G2923">
        <v>0</v>
      </c>
      <c r="H2923">
        <v>0</v>
      </c>
      <c r="I2923">
        <v>0</v>
      </c>
      <c r="J2923">
        <v>0</v>
      </c>
      <c r="K2923">
        <v>0</v>
      </c>
      <c r="L2923">
        <v>0</v>
      </c>
      <c r="M2923">
        <v>0</v>
      </c>
      <c r="N2923">
        <v>0</v>
      </c>
      <c r="O2923">
        <v>0</v>
      </c>
      <c r="P2923">
        <v>0</v>
      </c>
      <c r="Q2923">
        <v>0</v>
      </c>
      <c r="R2923">
        <v>0</v>
      </c>
      <c r="S2923">
        <v>0</v>
      </c>
      <c r="T2923">
        <v>0</v>
      </c>
      <c r="U2923">
        <v>0</v>
      </c>
      <c r="V2923">
        <v>0</v>
      </c>
      <c r="W2923">
        <v>0</v>
      </c>
    </row>
    <row r="2924" spans="1:23">
      <c r="A2924" t="s">
        <v>418</v>
      </c>
      <c r="B2924">
        <v>0</v>
      </c>
      <c r="C2924">
        <v>0</v>
      </c>
      <c r="D2924">
        <v>0</v>
      </c>
      <c r="E2924">
        <v>0</v>
      </c>
      <c r="F2924">
        <v>0</v>
      </c>
      <c r="G2924">
        <v>0</v>
      </c>
      <c r="H2924">
        <v>0</v>
      </c>
      <c r="I2924">
        <v>0</v>
      </c>
      <c r="J2924">
        <v>0</v>
      </c>
      <c r="K2924">
        <v>0</v>
      </c>
      <c r="L2924">
        <v>0</v>
      </c>
      <c r="M2924">
        <v>0</v>
      </c>
      <c r="N2924">
        <v>0</v>
      </c>
      <c r="O2924">
        <v>0</v>
      </c>
      <c r="P2924">
        <v>0</v>
      </c>
      <c r="Q2924">
        <v>0</v>
      </c>
      <c r="R2924">
        <v>0</v>
      </c>
      <c r="S2924">
        <v>0</v>
      </c>
      <c r="T2924">
        <v>0</v>
      </c>
      <c r="U2924">
        <v>0</v>
      </c>
      <c r="V2924">
        <v>0</v>
      </c>
      <c r="W2924">
        <v>0</v>
      </c>
    </row>
    <row r="2925" spans="1:23">
      <c r="A2925" t="s">
        <v>218</v>
      </c>
      <c r="B2925">
        <v>0</v>
      </c>
      <c r="C2925">
        <v>0</v>
      </c>
      <c r="D2925">
        <v>0</v>
      </c>
      <c r="E2925">
        <v>0</v>
      </c>
      <c r="F2925">
        <v>0</v>
      </c>
      <c r="G2925">
        <v>0</v>
      </c>
      <c r="H2925">
        <v>0</v>
      </c>
      <c r="I2925">
        <v>0</v>
      </c>
      <c r="J2925">
        <v>0</v>
      </c>
      <c r="K2925">
        <v>0</v>
      </c>
      <c r="L2925">
        <v>0</v>
      </c>
      <c r="M2925">
        <v>0</v>
      </c>
      <c r="N2925">
        <v>0</v>
      </c>
      <c r="O2925">
        <v>0</v>
      </c>
      <c r="P2925">
        <v>0</v>
      </c>
      <c r="Q2925">
        <v>0</v>
      </c>
      <c r="R2925">
        <v>0</v>
      </c>
      <c r="S2925">
        <v>0</v>
      </c>
      <c r="T2925">
        <v>0</v>
      </c>
      <c r="U2925">
        <v>0</v>
      </c>
      <c r="V2925">
        <v>0</v>
      </c>
      <c r="W2925">
        <v>0</v>
      </c>
    </row>
    <row r="2926" spans="1:23">
      <c r="A2926" t="s">
        <v>253</v>
      </c>
      <c r="B2926">
        <v>0</v>
      </c>
      <c r="C2926">
        <v>0</v>
      </c>
      <c r="D2926">
        <v>0</v>
      </c>
      <c r="E2926">
        <v>0</v>
      </c>
      <c r="F2926">
        <v>0</v>
      </c>
      <c r="G2926">
        <v>0</v>
      </c>
      <c r="H2926">
        <v>0</v>
      </c>
      <c r="I2926">
        <v>0</v>
      </c>
      <c r="J2926">
        <v>0</v>
      </c>
      <c r="K2926">
        <v>0</v>
      </c>
      <c r="L2926">
        <v>0</v>
      </c>
      <c r="M2926">
        <v>0</v>
      </c>
      <c r="N2926">
        <v>0</v>
      </c>
      <c r="O2926">
        <v>0</v>
      </c>
      <c r="P2926">
        <v>0</v>
      </c>
      <c r="Q2926">
        <v>0</v>
      </c>
      <c r="R2926">
        <v>0</v>
      </c>
      <c r="S2926">
        <v>0</v>
      </c>
      <c r="T2926">
        <v>0</v>
      </c>
      <c r="U2926">
        <v>0</v>
      </c>
      <c r="V2926">
        <v>0</v>
      </c>
      <c r="W2926">
        <v>0</v>
      </c>
    </row>
    <row r="2927" spans="1:23">
      <c r="A2927" t="s">
        <v>254</v>
      </c>
      <c r="B2927">
        <v>0</v>
      </c>
      <c r="C2927">
        <v>0</v>
      </c>
      <c r="D2927">
        <v>0</v>
      </c>
      <c r="E2927">
        <v>0</v>
      </c>
      <c r="F2927">
        <v>0</v>
      </c>
      <c r="G2927">
        <v>0</v>
      </c>
      <c r="H2927">
        <v>0</v>
      </c>
      <c r="I2927">
        <v>0</v>
      </c>
      <c r="J2927">
        <v>0</v>
      </c>
      <c r="K2927">
        <v>0</v>
      </c>
      <c r="L2927">
        <v>0</v>
      </c>
      <c r="M2927">
        <v>0</v>
      </c>
      <c r="N2927">
        <v>0</v>
      </c>
      <c r="O2927">
        <v>0</v>
      </c>
      <c r="P2927">
        <v>0</v>
      </c>
      <c r="Q2927">
        <v>0</v>
      </c>
      <c r="R2927">
        <v>0</v>
      </c>
      <c r="S2927">
        <v>0</v>
      </c>
      <c r="T2927">
        <v>0</v>
      </c>
      <c r="U2927">
        <v>0</v>
      </c>
      <c r="V2927">
        <v>0</v>
      </c>
      <c r="W2927">
        <v>0</v>
      </c>
    </row>
    <row r="2928" spans="1:23">
      <c r="A2928" t="s">
        <v>255</v>
      </c>
      <c r="B2928">
        <v>0</v>
      </c>
      <c r="C2928">
        <v>0</v>
      </c>
      <c r="D2928">
        <v>0</v>
      </c>
      <c r="E2928">
        <v>0</v>
      </c>
      <c r="F2928">
        <v>0</v>
      </c>
      <c r="G2928">
        <v>0</v>
      </c>
      <c r="H2928">
        <v>0</v>
      </c>
      <c r="I2928">
        <v>0</v>
      </c>
      <c r="J2928">
        <v>0</v>
      </c>
      <c r="K2928">
        <v>0</v>
      </c>
      <c r="L2928">
        <v>0</v>
      </c>
      <c r="M2928">
        <v>0</v>
      </c>
      <c r="N2928">
        <v>0</v>
      </c>
      <c r="O2928">
        <v>0</v>
      </c>
      <c r="P2928">
        <v>0</v>
      </c>
      <c r="Q2928">
        <v>0</v>
      </c>
      <c r="R2928">
        <v>0</v>
      </c>
      <c r="S2928">
        <v>0</v>
      </c>
      <c r="T2928">
        <v>0</v>
      </c>
      <c r="U2928">
        <v>0</v>
      </c>
      <c r="V2928">
        <v>0</v>
      </c>
      <c r="W2928">
        <v>0</v>
      </c>
    </row>
    <row r="2929" spans="1:23">
      <c r="A2929" t="s">
        <v>256</v>
      </c>
      <c r="B2929">
        <v>0</v>
      </c>
      <c r="C2929">
        <v>0</v>
      </c>
      <c r="D2929">
        <v>0</v>
      </c>
      <c r="E2929">
        <v>0</v>
      </c>
      <c r="F2929">
        <v>0</v>
      </c>
      <c r="G2929">
        <v>0</v>
      </c>
      <c r="H2929">
        <v>0</v>
      </c>
      <c r="I2929">
        <v>0</v>
      </c>
      <c r="J2929">
        <v>0</v>
      </c>
      <c r="K2929">
        <v>0</v>
      </c>
      <c r="L2929">
        <v>0</v>
      </c>
      <c r="M2929">
        <v>0</v>
      </c>
      <c r="N2929">
        <v>0</v>
      </c>
      <c r="O2929">
        <v>0</v>
      </c>
      <c r="P2929">
        <v>0</v>
      </c>
      <c r="Q2929">
        <v>0</v>
      </c>
      <c r="R2929">
        <v>0</v>
      </c>
      <c r="S2929">
        <v>0</v>
      </c>
      <c r="T2929">
        <v>0</v>
      </c>
      <c r="U2929">
        <v>0</v>
      </c>
      <c r="V2929">
        <v>0</v>
      </c>
      <c r="W2929">
        <v>0</v>
      </c>
    </row>
    <row r="2930" spans="1:23">
      <c r="A2930" t="s">
        <v>257</v>
      </c>
      <c r="B2930">
        <v>0</v>
      </c>
      <c r="C2930">
        <v>0</v>
      </c>
      <c r="D2930">
        <v>0</v>
      </c>
      <c r="E2930">
        <v>0</v>
      </c>
      <c r="F2930">
        <v>0</v>
      </c>
      <c r="G2930">
        <v>0</v>
      </c>
      <c r="H2930">
        <v>0</v>
      </c>
      <c r="I2930">
        <v>0</v>
      </c>
      <c r="J2930">
        <v>0</v>
      </c>
      <c r="K2930">
        <v>0</v>
      </c>
      <c r="L2930">
        <v>0</v>
      </c>
      <c r="M2930">
        <v>0</v>
      </c>
      <c r="N2930">
        <v>0</v>
      </c>
      <c r="O2930">
        <v>0</v>
      </c>
      <c r="P2930">
        <v>0</v>
      </c>
      <c r="Q2930">
        <v>0</v>
      </c>
      <c r="R2930">
        <v>0</v>
      </c>
      <c r="S2930">
        <v>0</v>
      </c>
      <c r="T2930">
        <v>0</v>
      </c>
      <c r="U2930">
        <v>0</v>
      </c>
      <c r="V2930">
        <v>0</v>
      </c>
      <c r="W2930">
        <v>0</v>
      </c>
    </row>
    <row r="2931" spans="1:23">
      <c r="A2931" t="s">
        <v>258</v>
      </c>
      <c r="B2931">
        <v>0</v>
      </c>
      <c r="C2931">
        <v>0</v>
      </c>
      <c r="D2931">
        <v>0</v>
      </c>
      <c r="E2931">
        <v>0</v>
      </c>
      <c r="F2931">
        <v>0</v>
      </c>
      <c r="G2931">
        <v>0</v>
      </c>
      <c r="H2931">
        <v>0</v>
      </c>
      <c r="I2931">
        <v>0</v>
      </c>
      <c r="J2931">
        <v>0</v>
      </c>
      <c r="K2931">
        <v>0</v>
      </c>
      <c r="L2931">
        <v>0</v>
      </c>
      <c r="M2931">
        <v>0</v>
      </c>
      <c r="N2931">
        <v>0</v>
      </c>
      <c r="O2931">
        <v>0</v>
      </c>
      <c r="P2931">
        <v>0</v>
      </c>
      <c r="Q2931">
        <v>0</v>
      </c>
      <c r="R2931">
        <v>0</v>
      </c>
      <c r="S2931">
        <v>0</v>
      </c>
      <c r="T2931">
        <v>0</v>
      </c>
      <c r="U2931">
        <v>0</v>
      </c>
      <c r="V2931">
        <v>0</v>
      </c>
      <c r="W2931">
        <v>0</v>
      </c>
    </row>
    <row r="2932" spans="1:23">
      <c r="A2932" t="s">
        <v>245</v>
      </c>
    </row>
    <row r="2933" spans="1:23">
      <c r="A2933" t="s">
        <v>245</v>
      </c>
    </row>
    <row r="2934" spans="1:23">
      <c r="A2934" t="s">
        <v>414</v>
      </c>
    </row>
    <row r="2935" spans="1:23">
      <c r="A2935" t="s">
        <v>406</v>
      </c>
    </row>
    <row r="2938" spans="1:23">
      <c r="B2938" t="s">
        <v>238</v>
      </c>
      <c r="C2938" t="s">
        <v>239</v>
      </c>
      <c r="L2938" t="s">
        <v>240</v>
      </c>
    </row>
    <row r="2940" spans="1:23">
      <c r="B2940" t="s">
        <v>119</v>
      </c>
      <c r="C2940" t="s">
        <v>225</v>
      </c>
      <c r="D2940" t="s">
        <v>226</v>
      </c>
      <c r="E2940" t="s">
        <v>227</v>
      </c>
      <c r="F2940" t="s">
        <v>228</v>
      </c>
      <c r="G2940" t="s">
        <v>229</v>
      </c>
      <c r="H2940" t="s">
        <v>230</v>
      </c>
      <c r="I2940" t="s">
        <v>231</v>
      </c>
      <c r="J2940" t="s">
        <v>232</v>
      </c>
      <c r="K2940" t="s">
        <v>233</v>
      </c>
      <c r="L2940" t="s">
        <v>225</v>
      </c>
      <c r="M2940" t="s">
        <v>226</v>
      </c>
      <c r="N2940" t="s">
        <v>227</v>
      </c>
      <c r="O2940" t="s">
        <v>228</v>
      </c>
      <c r="P2940" t="s">
        <v>229</v>
      </c>
      <c r="Q2940" t="s">
        <v>230</v>
      </c>
      <c r="R2940" t="s">
        <v>231</v>
      </c>
      <c r="S2940" t="s">
        <v>232</v>
      </c>
      <c r="T2940" t="s">
        <v>233</v>
      </c>
      <c r="U2940" t="s">
        <v>122</v>
      </c>
      <c r="V2940" t="s">
        <v>241</v>
      </c>
      <c r="W2940" t="s">
        <v>224</v>
      </c>
    </row>
    <row r="2942" spans="1:23">
      <c r="A2942" t="s">
        <v>415</v>
      </c>
      <c r="B2942">
        <v>0</v>
      </c>
      <c r="C2942">
        <v>0</v>
      </c>
      <c r="D2942">
        <v>0</v>
      </c>
      <c r="E2942">
        <v>0</v>
      </c>
      <c r="F2942">
        <v>0</v>
      </c>
      <c r="G2942">
        <v>0</v>
      </c>
      <c r="H2942">
        <v>0</v>
      </c>
      <c r="I2942">
        <v>0</v>
      </c>
      <c r="J2942">
        <v>0</v>
      </c>
      <c r="K2942">
        <v>0</v>
      </c>
      <c r="L2942">
        <v>0</v>
      </c>
      <c r="M2942">
        <v>0</v>
      </c>
      <c r="N2942">
        <v>0</v>
      </c>
      <c r="O2942">
        <v>0</v>
      </c>
      <c r="P2942">
        <v>0</v>
      </c>
      <c r="Q2942">
        <v>0</v>
      </c>
      <c r="R2942">
        <v>0</v>
      </c>
      <c r="S2942">
        <v>0</v>
      </c>
      <c r="T2942">
        <v>0</v>
      </c>
      <c r="U2942">
        <v>0</v>
      </c>
      <c r="V2942">
        <v>0</v>
      </c>
      <c r="W2942">
        <v>0</v>
      </c>
    </row>
    <row r="2943" spans="1:23">
      <c r="A2943" t="s">
        <v>416</v>
      </c>
      <c r="B2943">
        <v>0</v>
      </c>
      <c r="C2943">
        <v>0</v>
      </c>
      <c r="D2943">
        <v>0</v>
      </c>
      <c r="E2943">
        <v>0</v>
      </c>
      <c r="F2943">
        <v>0</v>
      </c>
      <c r="G2943">
        <v>0</v>
      </c>
      <c r="H2943">
        <v>0</v>
      </c>
      <c r="I2943">
        <v>0</v>
      </c>
      <c r="J2943">
        <v>0</v>
      </c>
      <c r="K2943">
        <v>0</v>
      </c>
      <c r="L2943">
        <v>0</v>
      </c>
      <c r="M2943">
        <v>0</v>
      </c>
      <c r="N2943">
        <v>0</v>
      </c>
      <c r="O2943">
        <v>0</v>
      </c>
      <c r="P2943">
        <v>0</v>
      </c>
      <c r="Q2943">
        <v>0</v>
      </c>
      <c r="R2943">
        <v>0</v>
      </c>
      <c r="S2943">
        <v>0</v>
      </c>
      <c r="T2943">
        <v>0</v>
      </c>
      <c r="U2943">
        <v>0</v>
      </c>
      <c r="V2943">
        <v>0</v>
      </c>
      <c r="W2943">
        <v>0</v>
      </c>
    </row>
    <row r="2944" spans="1:23">
      <c r="A2944" t="s">
        <v>304</v>
      </c>
      <c r="B2944">
        <v>0</v>
      </c>
      <c r="C2944">
        <v>0</v>
      </c>
      <c r="D2944">
        <v>0</v>
      </c>
      <c r="E2944">
        <v>0</v>
      </c>
      <c r="F2944">
        <v>0</v>
      </c>
      <c r="G2944">
        <v>0</v>
      </c>
      <c r="H2944">
        <v>0</v>
      </c>
      <c r="I2944">
        <v>0</v>
      </c>
      <c r="J2944">
        <v>0</v>
      </c>
      <c r="K2944">
        <v>0</v>
      </c>
      <c r="L2944">
        <v>0</v>
      </c>
      <c r="M2944">
        <v>0</v>
      </c>
      <c r="N2944">
        <v>0</v>
      </c>
      <c r="O2944">
        <v>0</v>
      </c>
      <c r="P2944">
        <v>0</v>
      </c>
      <c r="Q2944">
        <v>0</v>
      </c>
      <c r="R2944">
        <v>0</v>
      </c>
      <c r="S2944">
        <v>0</v>
      </c>
      <c r="T2944">
        <v>0</v>
      </c>
      <c r="U2944">
        <v>0</v>
      </c>
      <c r="V2944">
        <v>0</v>
      </c>
      <c r="W2944">
        <v>0</v>
      </c>
    </row>
    <row r="2945" spans="1:23">
      <c r="A2945" t="s">
        <v>417</v>
      </c>
      <c r="B2945">
        <v>0</v>
      </c>
      <c r="C2945">
        <v>0</v>
      </c>
      <c r="D2945">
        <v>0</v>
      </c>
      <c r="E2945">
        <v>0</v>
      </c>
      <c r="F2945">
        <v>0</v>
      </c>
      <c r="G2945">
        <v>0</v>
      </c>
      <c r="H2945">
        <v>0</v>
      </c>
      <c r="I2945">
        <v>0</v>
      </c>
      <c r="J2945">
        <v>0</v>
      </c>
      <c r="K2945">
        <v>0</v>
      </c>
      <c r="L2945">
        <v>0</v>
      </c>
      <c r="M2945">
        <v>0</v>
      </c>
      <c r="N2945">
        <v>0</v>
      </c>
      <c r="O2945">
        <v>0</v>
      </c>
      <c r="P2945">
        <v>0</v>
      </c>
      <c r="Q2945">
        <v>0</v>
      </c>
      <c r="R2945">
        <v>0</v>
      </c>
      <c r="S2945">
        <v>0</v>
      </c>
      <c r="T2945">
        <v>0</v>
      </c>
      <c r="U2945">
        <v>0</v>
      </c>
      <c r="V2945">
        <v>0</v>
      </c>
      <c r="W2945">
        <v>0</v>
      </c>
    </row>
    <row r="2946" spans="1:23">
      <c r="A2946" t="s">
        <v>418</v>
      </c>
      <c r="B2946">
        <v>0</v>
      </c>
      <c r="C2946">
        <v>0</v>
      </c>
      <c r="D2946">
        <v>0</v>
      </c>
      <c r="E2946">
        <v>0</v>
      </c>
      <c r="F2946">
        <v>0</v>
      </c>
      <c r="G2946">
        <v>0</v>
      </c>
      <c r="H2946">
        <v>0</v>
      </c>
      <c r="I2946">
        <v>0</v>
      </c>
      <c r="J2946">
        <v>0</v>
      </c>
      <c r="K2946">
        <v>0</v>
      </c>
      <c r="L2946">
        <v>0</v>
      </c>
      <c r="M2946">
        <v>0</v>
      </c>
      <c r="N2946">
        <v>0</v>
      </c>
      <c r="O2946">
        <v>0</v>
      </c>
      <c r="P2946">
        <v>0</v>
      </c>
      <c r="Q2946">
        <v>0</v>
      </c>
      <c r="R2946">
        <v>0</v>
      </c>
      <c r="S2946">
        <v>0</v>
      </c>
      <c r="T2946">
        <v>0</v>
      </c>
      <c r="U2946">
        <v>0</v>
      </c>
      <c r="V2946">
        <v>0</v>
      </c>
      <c r="W2946">
        <v>0</v>
      </c>
    </row>
    <row r="2947" spans="1:23">
      <c r="A2947" t="s">
        <v>218</v>
      </c>
      <c r="B2947">
        <v>0</v>
      </c>
      <c r="C2947">
        <v>0</v>
      </c>
      <c r="D2947">
        <v>0</v>
      </c>
      <c r="E2947">
        <v>0</v>
      </c>
      <c r="F2947">
        <v>0</v>
      </c>
      <c r="G2947">
        <v>0</v>
      </c>
      <c r="H2947">
        <v>0</v>
      </c>
      <c r="I2947">
        <v>0</v>
      </c>
      <c r="J2947">
        <v>0</v>
      </c>
      <c r="K2947">
        <v>0</v>
      </c>
      <c r="L2947">
        <v>0</v>
      </c>
      <c r="M2947">
        <v>0</v>
      </c>
      <c r="N2947">
        <v>0</v>
      </c>
      <c r="O2947">
        <v>0</v>
      </c>
      <c r="P2947">
        <v>0</v>
      </c>
      <c r="Q2947">
        <v>0</v>
      </c>
      <c r="R2947">
        <v>0</v>
      </c>
      <c r="S2947">
        <v>0</v>
      </c>
      <c r="T2947">
        <v>0</v>
      </c>
      <c r="U2947">
        <v>0</v>
      </c>
      <c r="V2947">
        <v>0</v>
      </c>
      <c r="W2947">
        <v>0</v>
      </c>
    </row>
    <row r="2948" spans="1:23">
      <c r="A2948" t="s">
        <v>253</v>
      </c>
      <c r="B2948">
        <v>0</v>
      </c>
      <c r="C2948">
        <v>0</v>
      </c>
      <c r="D2948">
        <v>0</v>
      </c>
      <c r="E2948">
        <v>0</v>
      </c>
      <c r="F2948">
        <v>0</v>
      </c>
      <c r="G2948">
        <v>0</v>
      </c>
      <c r="H2948">
        <v>0</v>
      </c>
      <c r="I2948">
        <v>0</v>
      </c>
      <c r="J2948">
        <v>0</v>
      </c>
      <c r="K2948">
        <v>0</v>
      </c>
      <c r="L2948">
        <v>0</v>
      </c>
      <c r="M2948">
        <v>0</v>
      </c>
      <c r="N2948">
        <v>0</v>
      </c>
      <c r="O2948">
        <v>0</v>
      </c>
      <c r="P2948">
        <v>0</v>
      </c>
      <c r="Q2948">
        <v>0</v>
      </c>
      <c r="R2948">
        <v>0</v>
      </c>
      <c r="S2948">
        <v>0</v>
      </c>
      <c r="T2948">
        <v>0</v>
      </c>
      <c r="U2948">
        <v>0</v>
      </c>
      <c r="V2948">
        <v>0</v>
      </c>
      <c r="W2948">
        <v>0</v>
      </c>
    </row>
    <row r="2949" spans="1:23">
      <c r="A2949" t="s">
        <v>254</v>
      </c>
      <c r="B2949">
        <v>0</v>
      </c>
      <c r="C2949">
        <v>0</v>
      </c>
      <c r="D2949">
        <v>0</v>
      </c>
      <c r="E2949">
        <v>0</v>
      </c>
      <c r="F2949">
        <v>0</v>
      </c>
      <c r="G2949">
        <v>0</v>
      </c>
      <c r="H2949">
        <v>0</v>
      </c>
      <c r="I2949">
        <v>0</v>
      </c>
      <c r="J2949">
        <v>0</v>
      </c>
      <c r="K2949">
        <v>0</v>
      </c>
      <c r="L2949">
        <v>0</v>
      </c>
      <c r="M2949">
        <v>0</v>
      </c>
      <c r="N2949">
        <v>0</v>
      </c>
      <c r="O2949">
        <v>0</v>
      </c>
      <c r="P2949">
        <v>0</v>
      </c>
      <c r="Q2949">
        <v>0</v>
      </c>
      <c r="R2949">
        <v>0</v>
      </c>
      <c r="S2949">
        <v>0</v>
      </c>
      <c r="T2949">
        <v>0</v>
      </c>
      <c r="U2949">
        <v>0</v>
      </c>
      <c r="V2949">
        <v>0</v>
      </c>
      <c r="W2949">
        <v>0</v>
      </c>
    </row>
    <row r="2950" spans="1:23">
      <c r="A2950" t="s">
        <v>255</v>
      </c>
      <c r="B2950">
        <v>0</v>
      </c>
      <c r="C2950">
        <v>0</v>
      </c>
      <c r="D2950">
        <v>0</v>
      </c>
      <c r="E2950">
        <v>0</v>
      </c>
      <c r="F2950">
        <v>0</v>
      </c>
      <c r="G2950">
        <v>0</v>
      </c>
      <c r="H2950">
        <v>0</v>
      </c>
      <c r="I2950">
        <v>0</v>
      </c>
      <c r="J2950">
        <v>0</v>
      </c>
      <c r="K2950">
        <v>0</v>
      </c>
      <c r="L2950">
        <v>0</v>
      </c>
      <c r="M2950">
        <v>0</v>
      </c>
      <c r="N2950">
        <v>0</v>
      </c>
      <c r="O2950">
        <v>0</v>
      </c>
      <c r="P2950">
        <v>0</v>
      </c>
      <c r="Q2950">
        <v>0</v>
      </c>
      <c r="R2950">
        <v>0</v>
      </c>
      <c r="S2950">
        <v>0</v>
      </c>
      <c r="T2950">
        <v>0</v>
      </c>
      <c r="U2950">
        <v>0</v>
      </c>
      <c r="V2950">
        <v>0</v>
      </c>
      <c r="W2950">
        <v>0</v>
      </c>
    </row>
    <row r="2951" spans="1:23">
      <c r="A2951" t="s">
        <v>256</v>
      </c>
      <c r="B2951">
        <v>0</v>
      </c>
      <c r="C2951">
        <v>0</v>
      </c>
      <c r="D2951">
        <v>0</v>
      </c>
      <c r="E2951">
        <v>0</v>
      </c>
      <c r="F2951">
        <v>0</v>
      </c>
      <c r="G2951">
        <v>0</v>
      </c>
      <c r="H2951">
        <v>0</v>
      </c>
      <c r="I2951">
        <v>0</v>
      </c>
      <c r="J2951">
        <v>0</v>
      </c>
      <c r="K2951">
        <v>0</v>
      </c>
      <c r="L2951">
        <v>0</v>
      </c>
      <c r="M2951">
        <v>0</v>
      </c>
      <c r="N2951">
        <v>0</v>
      </c>
      <c r="O2951">
        <v>0</v>
      </c>
      <c r="P2951">
        <v>0</v>
      </c>
      <c r="Q2951">
        <v>0</v>
      </c>
      <c r="R2951">
        <v>0</v>
      </c>
      <c r="S2951">
        <v>0</v>
      </c>
      <c r="T2951">
        <v>0</v>
      </c>
      <c r="U2951">
        <v>0</v>
      </c>
      <c r="V2951">
        <v>0</v>
      </c>
      <c r="W2951">
        <v>0</v>
      </c>
    </row>
    <row r="2952" spans="1:23">
      <c r="A2952" t="s">
        <v>257</v>
      </c>
      <c r="B2952">
        <v>0</v>
      </c>
      <c r="C2952">
        <v>0</v>
      </c>
      <c r="D2952">
        <v>0</v>
      </c>
      <c r="E2952">
        <v>0</v>
      </c>
      <c r="F2952">
        <v>0</v>
      </c>
      <c r="G2952">
        <v>0</v>
      </c>
      <c r="H2952">
        <v>0</v>
      </c>
      <c r="I2952">
        <v>0</v>
      </c>
      <c r="J2952">
        <v>0</v>
      </c>
      <c r="K2952">
        <v>0</v>
      </c>
      <c r="L2952">
        <v>0</v>
      </c>
      <c r="M2952">
        <v>0</v>
      </c>
      <c r="N2952">
        <v>0</v>
      </c>
      <c r="O2952">
        <v>0</v>
      </c>
      <c r="P2952">
        <v>0</v>
      </c>
      <c r="Q2952">
        <v>0</v>
      </c>
      <c r="R2952">
        <v>0</v>
      </c>
      <c r="S2952">
        <v>0</v>
      </c>
      <c r="T2952">
        <v>0</v>
      </c>
      <c r="U2952">
        <v>0</v>
      </c>
      <c r="V2952">
        <v>0</v>
      </c>
      <c r="W2952">
        <v>0</v>
      </c>
    </row>
    <row r="2953" spans="1:23">
      <c r="A2953" t="s">
        <v>258</v>
      </c>
      <c r="B2953">
        <v>0</v>
      </c>
      <c r="C2953">
        <v>0</v>
      </c>
      <c r="D2953">
        <v>0</v>
      </c>
      <c r="E2953">
        <v>0</v>
      </c>
      <c r="F2953">
        <v>0</v>
      </c>
      <c r="G2953">
        <v>0</v>
      </c>
      <c r="H2953">
        <v>0</v>
      </c>
      <c r="I2953">
        <v>0</v>
      </c>
      <c r="J2953">
        <v>0</v>
      </c>
      <c r="K2953">
        <v>0</v>
      </c>
      <c r="L2953">
        <v>0</v>
      </c>
      <c r="M2953">
        <v>0</v>
      </c>
      <c r="N2953">
        <v>0</v>
      </c>
      <c r="O2953">
        <v>0</v>
      </c>
      <c r="P2953">
        <v>0</v>
      </c>
      <c r="Q2953">
        <v>0</v>
      </c>
      <c r="R2953">
        <v>0</v>
      </c>
      <c r="S2953">
        <v>0</v>
      </c>
      <c r="T2953">
        <v>0</v>
      </c>
      <c r="U2953">
        <v>0</v>
      </c>
      <c r="V2953">
        <v>0</v>
      </c>
      <c r="W2953">
        <v>0</v>
      </c>
    </row>
    <row r="2954" spans="1:23">
      <c r="A2954" t="s">
        <v>245</v>
      </c>
    </row>
    <row r="2955" spans="1:23">
      <c r="A2955" t="s">
        <v>245</v>
      </c>
    </row>
    <row r="2956" spans="1:23">
      <c r="A2956" t="s">
        <v>419</v>
      </c>
    </row>
    <row r="2959" spans="1:23">
      <c r="B2959" t="s">
        <v>238</v>
      </c>
      <c r="C2959" t="s">
        <v>239</v>
      </c>
      <c r="L2959" t="s">
        <v>240</v>
      </c>
    </row>
    <row r="2961" spans="1:23">
      <c r="B2961" t="s">
        <v>119</v>
      </c>
      <c r="C2961" t="s">
        <v>225</v>
      </c>
      <c r="D2961" t="s">
        <v>226</v>
      </c>
      <c r="E2961" t="s">
        <v>227</v>
      </c>
      <c r="F2961" t="s">
        <v>228</v>
      </c>
      <c r="G2961" t="s">
        <v>229</v>
      </c>
      <c r="H2961" t="s">
        <v>230</v>
      </c>
      <c r="I2961" t="s">
        <v>231</v>
      </c>
      <c r="J2961" t="s">
        <v>232</v>
      </c>
      <c r="K2961" t="s">
        <v>233</v>
      </c>
      <c r="L2961" t="s">
        <v>225</v>
      </c>
      <c r="M2961" t="s">
        <v>226</v>
      </c>
      <c r="N2961" t="s">
        <v>227</v>
      </c>
      <c r="O2961" t="s">
        <v>228</v>
      </c>
      <c r="P2961" t="s">
        <v>229</v>
      </c>
      <c r="Q2961" t="s">
        <v>230</v>
      </c>
      <c r="R2961" t="s">
        <v>231</v>
      </c>
      <c r="S2961" t="s">
        <v>232</v>
      </c>
      <c r="T2961" t="s">
        <v>233</v>
      </c>
      <c r="U2961" t="s">
        <v>122</v>
      </c>
      <c r="V2961" t="s">
        <v>241</v>
      </c>
      <c r="W2961" t="s">
        <v>224</v>
      </c>
    </row>
    <row r="2963" spans="1:23">
      <c r="A2963" t="s">
        <v>288</v>
      </c>
      <c r="B2963">
        <v>0</v>
      </c>
      <c r="C2963">
        <v>0</v>
      </c>
      <c r="D2963">
        <v>0</v>
      </c>
      <c r="E2963">
        <v>0</v>
      </c>
      <c r="F2963">
        <v>0</v>
      </c>
      <c r="G2963">
        <v>0</v>
      </c>
      <c r="H2963">
        <v>0</v>
      </c>
      <c r="I2963">
        <v>0</v>
      </c>
      <c r="J2963">
        <v>0</v>
      </c>
      <c r="K2963">
        <v>0</v>
      </c>
      <c r="L2963">
        <v>0</v>
      </c>
      <c r="M2963">
        <v>0</v>
      </c>
      <c r="N2963">
        <v>0</v>
      </c>
      <c r="O2963">
        <v>0</v>
      </c>
      <c r="P2963">
        <v>0</v>
      </c>
      <c r="Q2963">
        <v>0</v>
      </c>
      <c r="R2963">
        <v>0</v>
      </c>
      <c r="S2963">
        <v>0</v>
      </c>
      <c r="T2963">
        <v>0</v>
      </c>
      <c r="U2963">
        <v>0</v>
      </c>
      <c r="V2963">
        <v>0</v>
      </c>
      <c r="W2963">
        <v>0</v>
      </c>
    </row>
    <row r="2964" spans="1:23">
      <c r="A2964" t="s">
        <v>289</v>
      </c>
      <c r="B2964">
        <v>0</v>
      </c>
      <c r="C2964">
        <v>0</v>
      </c>
      <c r="D2964">
        <v>0</v>
      </c>
      <c r="E2964">
        <v>0</v>
      </c>
      <c r="F2964">
        <v>0</v>
      </c>
      <c r="G2964">
        <v>0</v>
      </c>
      <c r="H2964">
        <v>0</v>
      </c>
      <c r="I2964">
        <v>0</v>
      </c>
      <c r="J2964">
        <v>0</v>
      </c>
      <c r="K2964">
        <v>0</v>
      </c>
      <c r="L2964">
        <v>0</v>
      </c>
      <c r="M2964">
        <v>0</v>
      </c>
      <c r="N2964">
        <v>0</v>
      </c>
      <c r="O2964">
        <v>0</v>
      </c>
      <c r="P2964">
        <v>0</v>
      </c>
      <c r="Q2964">
        <v>0</v>
      </c>
      <c r="R2964">
        <v>0</v>
      </c>
      <c r="S2964">
        <v>0</v>
      </c>
      <c r="T2964">
        <v>0</v>
      </c>
      <c r="U2964">
        <v>0</v>
      </c>
      <c r="V2964">
        <v>0</v>
      </c>
      <c r="W2964">
        <v>0</v>
      </c>
    </row>
    <row r="2965" spans="1:23">
      <c r="A2965" t="s">
        <v>290</v>
      </c>
      <c r="B2965">
        <v>0</v>
      </c>
      <c r="C2965">
        <v>16.670000000000002</v>
      </c>
      <c r="D2965">
        <v>11.11</v>
      </c>
      <c r="E2965">
        <v>0</v>
      </c>
      <c r="F2965">
        <v>0</v>
      </c>
      <c r="G2965">
        <v>0</v>
      </c>
      <c r="H2965">
        <v>0</v>
      </c>
      <c r="I2965">
        <v>0</v>
      </c>
      <c r="J2965">
        <v>0</v>
      </c>
      <c r="K2965">
        <v>0</v>
      </c>
      <c r="L2965">
        <v>0</v>
      </c>
      <c r="M2965">
        <v>0</v>
      </c>
      <c r="N2965">
        <v>0</v>
      </c>
      <c r="O2965">
        <v>0</v>
      </c>
      <c r="P2965">
        <v>0</v>
      </c>
      <c r="Q2965">
        <v>0</v>
      </c>
      <c r="R2965">
        <v>0</v>
      </c>
      <c r="S2965">
        <v>0</v>
      </c>
      <c r="T2965">
        <v>0</v>
      </c>
      <c r="U2965">
        <v>28.57</v>
      </c>
      <c r="V2965">
        <v>4.17</v>
      </c>
      <c r="W2965">
        <v>6.94</v>
      </c>
    </row>
    <row r="2966" spans="1:23">
      <c r="A2966" t="s">
        <v>291</v>
      </c>
      <c r="B2966">
        <v>0</v>
      </c>
      <c r="C2966">
        <v>50</v>
      </c>
      <c r="D2966">
        <v>66.67</v>
      </c>
      <c r="E2966">
        <v>60</v>
      </c>
      <c r="F2966">
        <v>50</v>
      </c>
      <c r="G2966">
        <v>100</v>
      </c>
      <c r="H2966">
        <v>75</v>
      </c>
      <c r="I2966">
        <v>50</v>
      </c>
      <c r="J2966">
        <v>50</v>
      </c>
      <c r="K2966">
        <v>50</v>
      </c>
      <c r="L2966">
        <v>0</v>
      </c>
      <c r="M2966">
        <v>0</v>
      </c>
      <c r="N2966">
        <v>0</v>
      </c>
      <c r="O2966">
        <v>0</v>
      </c>
      <c r="P2966">
        <v>0</v>
      </c>
      <c r="Q2966">
        <v>0</v>
      </c>
      <c r="R2966">
        <v>0</v>
      </c>
      <c r="S2966">
        <v>0</v>
      </c>
      <c r="T2966">
        <v>0</v>
      </c>
      <c r="U2966">
        <v>42.86</v>
      </c>
      <c r="V2966">
        <v>37.5</v>
      </c>
      <c r="W2966">
        <v>51.39</v>
      </c>
    </row>
    <row r="2967" spans="1:23">
      <c r="A2967" t="s">
        <v>292</v>
      </c>
      <c r="B2967">
        <v>0</v>
      </c>
      <c r="C2967">
        <v>33.33</v>
      </c>
      <c r="D2967">
        <v>22.22</v>
      </c>
      <c r="E2967">
        <v>20</v>
      </c>
      <c r="F2967">
        <v>50</v>
      </c>
      <c r="G2967">
        <v>0</v>
      </c>
      <c r="H2967">
        <v>25</v>
      </c>
      <c r="I2967">
        <v>0</v>
      </c>
      <c r="J2967">
        <v>50</v>
      </c>
      <c r="K2967">
        <v>25</v>
      </c>
      <c r="L2967">
        <v>0</v>
      </c>
      <c r="M2967">
        <v>0</v>
      </c>
      <c r="N2967">
        <v>0</v>
      </c>
      <c r="O2967">
        <v>0</v>
      </c>
      <c r="P2967">
        <v>0</v>
      </c>
      <c r="Q2967">
        <v>0</v>
      </c>
      <c r="R2967">
        <v>0</v>
      </c>
      <c r="S2967">
        <v>0</v>
      </c>
      <c r="T2967">
        <v>0</v>
      </c>
      <c r="U2967">
        <v>28.57</v>
      </c>
      <c r="V2967">
        <v>50</v>
      </c>
      <c r="W2967">
        <v>34.72</v>
      </c>
    </row>
    <row r="2968" spans="1:23">
      <c r="A2968" t="s">
        <v>218</v>
      </c>
      <c r="B2968">
        <v>0</v>
      </c>
      <c r="C2968">
        <v>0</v>
      </c>
      <c r="D2968">
        <v>0</v>
      </c>
      <c r="E2968">
        <v>20</v>
      </c>
      <c r="F2968">
        <v>0</v>
      </c>
      <c r="G2968">
        <v>0</v>
      </c>
      <c r="H2968">
        <v>0</v>
      </c>
      <c r="I2968">
        <v>50</v>
      </c>
      <c r="J2968">
        <v>0</v>
      </c>
      <c r="K2968">
        <v>25</v>
      </c>
      <c r="L2968">
        <v>0</v>
      </c>
      <c r="M2968">
        <v>0</v>
      </c>
      <c r="N2968">
        <v>0</v>
      </c>
      <c r="O2968">
        <v>0</v>
      </c>
      <c r="P2968">
        <v>0</v>
      </c>
      <c r="Q2968">
        <v>0</v>
      </c>
      <c r="R2968">
        <v>0</v>
      </c>
      <c r="S2968">
        <v>0</v>
      </c>
      <c r="T2968">
        <v>0</v>
      </c>
      <c r="U2968">
        <v>0</v>
      </c>
      <c r="V2968">
        <v>8.33</v>
      </c>
      <c r="W2968">
        <v>6.94</v>
      </c>
    </row>
    <row r="2969" spans="1:23">
      <c r="A2969" t="s">
        <v>253</v>
      </c>
      <c r="B2969">
        <v>0</v>
      </c>
      <c r="C2969">
        <v>100</v>
      </c>
      <c r="D2969">
        <v>100</v>
      </c>
      <c r="E2969">
        <v>100</v>
      </c>
      <c r="F2969">
        <v>100</v>
      </c>
      <c r="G2969">
        <v>100</v>
      </c>
      <c r="H2969">
        <v>100</v>
      </c>
      <c r="I2969">
        <v>100</v>
      </c>
      <c r="J2969">
        <v>100</v>
      </c>
      <c r="K2969">
        <v>100</v>
      </c>
      <c r="L2969">
        <v>0</v>
      </c>
      <c r="M2969">
        <v>0</v>
      </c>
      <c r="N2969">
        <v>0</v>
      </c>
      <c r="O2969">
        <v>0</v>
      </c>
      <c r="P2969">
        <v>0</v>
      </c>
      <c r="Q2969">
        <v>0</v>
      </c>
      <c r="R2969">
        <v>0</v>
      </c>
      <c r="S2969">
        <v>0</v>
      </c>
      <c r="T2969">
        <v>0</v>
      </c>
      <c r="U2969">
        <v>100</v>
      </c>
      <c r="V2969">
        <v>100</v>
      </c>
      <c r="W2969">
        <v>100</v>
      </c>
    </row>
    <row r="2970" spans="1:23">
      <c r="A2970" t="s">
        <v>254</v>
      </c>
      <c r="B2970">
        <v>0</v>
      </c>
      <c r="C2970">
        <v>6</v>
      </c>
      <c r="D2970">
        <v>9</v>
      </c>
      <c r="E2970">
        <v>5</v>
      </c>
      <c r="F2970">
        <v>4</v>
      </c>
      <c r="G2970">
        <v>3</v>
      </c>
      <c r="H2970">
        <v>4</v>
      </c>
      <c r="I2970">
        <v>2</v>
      </c>
      <c r="J2970">
        <v>4</v>
      </c>
      <c r="K2970">
        <v>4</v>
      </c>
      <c r="L2970">
        <v>0</v>
      </c>
      <c r="M2970">
        <v>0</v>
      </c>
      <c r="N2970">
        <v>0</v>
      </c>
      <c r="O2970">
        <v>0</v>
      </c>
      <c r="P2970">
        <v>0</v>
      </c>
      <c r="Q2970">
        <v>0</v>
      </c>
      <c r="R2970">
        <v>0</v>
      </c>
      <c r="S2970">
        <v>0</v>
      </c>
      <c r="T2970">
        <v>0</v>
      </c>
      <c r="U2970">
        <v>7</v>
      </c>
      <c r="V2970">
        <v>24</v>
      </c>
      <c r="W2970">
        <v>72</v>
      </c>
    </row>
    <row r="2971" spans="1:23">
      <c r="A2971" t="s">
        <v>255</v>
      </c>
      <c r="B2971">
        <v>0</v>
      </c>
      <c r="C2971">
        <v>83.33</v>
      </c>
      <c r="D2971">
        <v>88.89</v>
      </c>
      <c r="E2971">
        <v>80</v>
      </c>
      <c r="F2971">
        <v>100</v>
      </c>
      <c r="G2971">
        <v>100</v>
      </c>
      <c r="H2971">
        <v>100</v>
      </c>
      <c r="I2971">
        <v>50</v>
      </c>
      <c r="J2971">
        <v>100</v>
      </c>
      <c r="K2971">
        <v>75</v>
      </c>
      <c r="L2971">
        <v>0</v>
      </c>
      <c r="M2971">
        <v>0</v>
      </c>
      <c r="N2971">
        <v>0</v>
      </c>
      <c r="O2971">
        <v>0</v>
      </c>
      <c r="P2971">
        <v>0</v>
      </c>
      <c r="Q2971">
        <v>0</v>
      </c>
      <c r="R2971">
        <v>0</v>
      </c>
      <c r="S2971">
        <v>0</v>
      </c>
      <c r="T2971">
        <v>0</v>
      </c>
      <c r="U2971">
        <v>71.430000000000007</v>
      </c>
      <c r="V2971">
        <v>87.5</v>
      </c>
      <c r="W2971">
        <v>86.11</v>
      </c>
    </row>
    <row r="2972" spans="1:23">
      <c r="A2972" t="s">
        <v>256</v>
      </c>
      <c r="B2972">
        <v>0</v>
      </c>
      <c r="C2972">
        <v>0</v>
      </c>
      <c r="D2972">
        <v>0</v>
      </c>
      <c r="E2972">
        <v>0</v>
      </c>
      <c r="F2972">
        <v>0</v>
      </c>
      <c r="G2972">
        <v>0</v>
      </c>
      <c r="H2972">
        <v>0</v>
      </c>
      <c r="I2972">
        <v>0</v>
      </c>
      <c r="J2972">
        <v>0</v>
      </c>
      <c r="K2972">
        <v>0</v>
      </c>
      <c r="L2972">
        <v>0</v>
      </c>
      <c r="M2972">
        <v>0</v>
      </c>
      <c r="N2972">
        <v>0</v>
      </c>
      <c r="O2972">
        <v>0</v>
      </c>
      <c r="P2972">
        <v>0</v>
      </c>
      <c r="Q2972">
        <v>0</v>
      </c>
      <c r="R2972">
        <v>0</v>
      </c>
      <c r="S2972">
        <v>0</v>
      </c>
      <c r="T2972">
        <v>0</v>
      </c>
      <c r="U2972">
        <v>0</v>
      </c>
      <c r="V2972">
        <v>0</v>
      </c>
      <c r="W2972">
        <v>0</v>
      </c>
    </row>
    <row r="2973" spans="1:23">
      <c r="A2973" t="s">
        <v>257</v>
      </c>
      <c r="B2973">
        <v>0</v>
      </c>
      <c r="C2973">
        <v>4.2</v>
      </c>
      <c r="D2973">
        <v>4.0999999999999996</v>
      </c>
      <c r="E2973">
        <v>4.3</v>
      </c>
      <c r="F2973">
        <v>4.5</v>
      </c>
      <c r="G2973">
        <v>4</v>
      </c>
      <c r="H2973">
        <v>4.3</v>
      </c>
      <c r="I2973">
        <v>4</v>
      </c>
      <c r="J2973">
        <v>4.5</v>
      </c>
      <c r="K2973">
        <v>4.3</v>
      </c>
      <c r="L2973">
        <v>0</v>
      </c>
      <c r="M2973">
        <v>0</v>
      </c>
      <c r="N2973">
        <v>0</v>
      </c>
      <c r="O2973">
        <v>0</v>
      </c>
      <c r="P2973">
        <v>0</v>
      </c>
      <c r="Q2973">
        <v>0</v>
      </c>
      <c r="R2973">
        <v>0</v>
      </c>
      <c r="S2973">
        <v>0</v>
      </c>
      <c r="T2973">
        <v>0</v>
      </c>
      <c r="U2973">
        <v>4</v>
      </c>
      <c r="V2973">
        <v>4.5</v>
      </c>
      <c r="W2973">
        <v>4.3</v>
      </c>
    </row>
    <row r="2974" spans="1:23">
      <c r="A2974" t="s">
        <v>258</v>
      </c>
      <c r="B2974">
        <v>0</v>
      </c>
      <c r="C2974">
        <v>79.2</v>
      </c>
      <c r="D2974">
        <v>77.8</v>
      </c>
      <c r="E2974">
        <v>81.3</v>
      </c>
      <c r="F2974">
        <v>87.5</v>
      </c>
      <c r="G2974">
        <v>75</v>
      </c>
      <c r="H2974">
        <v>81.3</v>
      </c>
      <c r="I2974">
        <v>75</v>
      </c>
      <c r="J2974">
        <v>87.5</v>
      </c>
      <c r="K2974">
        <v>83.3</v>
      </c>
      <c r="L2974">
        <v>0</v>
      </c>
      <c r="M2974">
        <v>0</v>
      </c>
      <c r="N2974">
        <v>0</v>
      </c>
      <c r="O2974">
        <v>0</v>
      </c>
      <c r="P2974">
        <v>0</v>
      </c>
      <c r="Q2974">
        <v>0</v>
      </c>
      <c r="R2974">
        <v>0</v>
      </c>
      <c r="S2974">
        <v>0</v>
      </c>
      <c r="T2974">
        <v>0</v>
      </c>
      <c r="U2974">
        <v>75</v>
      </c>
      <c r="V2974">
        <v>87.5</v>
      </c>
      <c r="W2974">
        <v>82.5</v>
      </c>
    </row>
    <row r="2975" spans="1:23">
      <c r="A2975" t="s">
        <v>245</v>
      </c>
    </row>
    <row r="2976" spans="1:23">
      <c r="A2976" t="s">
        <v>245</v>
      </c>
    </row>
    <row r="2977" spans="1:23">
      <c r="A2977" t="s">
        <v>420</v>
      </c>
    </row>
    <row r="2980" spans="1:23">
      <c r="B2980" t="s">
        <v>238</v>
      </c>
      <c r="C2980" t="s">
        <v>239</v>
      </c>
      <c r="L2980" t="s">
        <v>240</v>
      </c>
    </row>
    <row r="2982" spans="1:23">
      <c r="B2982" t="s">
        <v>119</v>
      </c>
      <c r="C2982" t="s">
        <v>225</v>
      </c>
      <c r="D2982" t="s">
        <v>226</v>
      </c>
      <c r="E2982" t="s">
        <v>227</v>
      </c>
      <c r="F2982" t="s">
        <v>228</v>
      </c>
      <c r="G2982" t="s">
        <v>229</v>
      </c>
      <c r="H2982" t="s">
        <v>230</v>
      </c>
      <c r="I2982" t="s">
        <v>231</v>
      </c>
      <c r="J2982" t="s">
        <v>232</v>
      </c>
      <c r="K2982" t="s">
        <v>233</v>
      </c>
      <c r="L2982" t="s">
        <v>225</v>
      </c>
      <c r="M2982" t="s">
        <v>226</v>
      </c>
      <c r="N2982" t="s">
        <v>227</v>
      </c>
      <c r="O2982" t="s">
        <v>228</v>
      </c>
      <c r="P2982" t="s">
        <v>229</v>
      </c>
      <c r="Q2982" t="s">
        <v>230</v>
      </c>
      <c r="R2982" t="s">
        <v>231</v>
      </c>
      <c r="S2982" t="s">
        <v>232</v>
      </c>
      <c r="T2982" t="s">
        <v>233</v>
      </c>
      <c r="U2982" t="s">
        <v>122</v>
      </c>
      <c r="V2982" t="s">
        <v>241</v>
      </c>
      <c r="W2982" t="s">
        <v>224</v>
      </c>
    </row>
    <row r="2984" spans="1:23">
      <c r="A2984" t="s">
        <v>288</v>
      </c>
      <c r="B2984">
        <v>0</v>
      </c>
      <c r="C2984">
        <v>0</v>
      </c>
      <c r="D2984">
        <v>0</v>
      </c>
      <c r="E2984">
        <v>0</v>
      </c>
      <c r="F2984">
        <v>0</v>
      </c>
      <c r="G2984">
        <v>0</v>
      </c>
      <c r="H2984">
        <v>0</v>
      </c>
      <c r="I2984">
        <v>0</v>
      </c>
      <c r="J2984">
        <v>0</v>
      </c>
      <c r="K2984">
        <v>0</v>
      </c>
      <c r="L2984">
        <v>0</v>
      </c>
      <c r="M2984">
        <v>0</v>
      </c>
      <c r="N2984">
        <v>0</v>
      </c>
      <c r="O2984">
        <v>0</v>
      </c>
      <c r="P2984">
        <v>0</v>
      </c>
      <c r="Q2984">
        <v>0</v>
      </c>
      <c r="R2984">
        <v>0</v>
      </c>
      <c r="S2984">
        <v>0</v>
      </c>
      <c r="T2984">
        <v>0</v>
      </c>
      <c r="U2984">
        <v>0</v>
      </c>
      <c r="V2984">
        <v>0</v>
      </c>
      <c r="W2984">
        <v>0</v>
      </c>
    </row>
    <row r="2985" spans="1:23">
      <c r="A2985" t="s">
        <v>289</v>
      </c>
      <c r="B2985">
        <v>0</v>
      </c>
      <c r="C2985">
        <v>0</v>
      </c>
      <c r="D2985">
        <v>0</v>
      </c>
      <c r="E2985">
        <v>0</v>
      </c>
      <c r="F2985">
        <v>0</v>
      </c>
      <c r="G2985">
        <v>0</v>
      </c>
      <c r="H2985">
        <v>0</v>
      </c>
      <c r="I2985">
        <v>0</v>
      </c>
      <c r="J2985">
        <v>0</v>
      </c>
      <c r="K2985">
        <v>0</v>
      </c>
      <c r="L2985">
        <v>0</v>
      </c>
      <c r="M2985">
        <v>0</v>
      </c>
      <c r="N2985">
        <v>0</v>
      </c>
      <c r="O2985">
        <v>0</v>
      </c>
      <c r="P2985">
        <v>0</v>
      </c>
      <c r="Q2985">
        <v>0</v>
      </c>
      <c r="R2985">
        <v>0</v>
      </c>
      <c r="S2985">
        <v>0</v>
      </c>
      <c r="T2985">
        <v>0</v>
      </c>
      <c r="U2985">
        <v>0</v>
      </c>
      <c r="V2985">
        <v>0</v>
      </c>
      <c r="W2985">
        <v>0</v>
      </c>
    </row>
    <row r="2986" spans="1:23">
      <c r="A2986" t="s">
        <v>290</v>
      </c>
      <c r="B2986">
        <v>0</v>
      </c>
      <c r="C2986">
        <v>0</v>
      </c>
      <c r="D2986">
        <v>0</v>
      </c>
      <c r="E2986">
        <v>0</v>
      </c>
      <c r="F2986">
        <v>0</v>
      </c>
      <c r="G2986">
        <v>0</v>
      </c>
      <c r="H2986">
        <v>0</v>
      </c>
      <c r="I2986">
        <v>0</v>
      </c>
      <c r="J2986">
        <v>0</v>
      </c>
      <c r="K2986">
        <v>0</v>
      </c>
      <c r="L2986">
        <v>0</v>
      </c>
      <c r="M2986">
        <v>0</v>
      </c>
      <c r="N2986">
        <v>0</v>
      </c>
      <c r="O2986">
        <v>0</v>
      </c>
      <c r="P2986">
        <v>0</v>
      </c>
      <c r="Q2986">
        <v>0</v>
      </c>
      <c r="R2986">
        <v>0</v>
      </c>
      <c r="S2986">
        <v>0</v>
      </c>
      <c r="T2986">
        <v>11.11</v>
      </c>
      <c r="U2986">
        <v>14.29</v>
      </c>
      <c r="V2986">
        <v>4.17</v>
      </c>
      <c r="W2986">
        <v>2.88</v>
      </c>
    </row>
    <row r="2987" spans="1:23">
      <c r="A2987" t="s">
        <v>291</v>
      </c>
      <c r="B2987">
        <v>0</v>
      </c>
      <c r="C2987">
        <v>0</v>
      </c>
      <c r="D2987">
        <v>0</v>
      </c>
      <c r="E2987">
        <v>0</v>
      </c>
      <c r="F2987">
        <v>0</v>
      </c>
      <c r="G2987">
        <v>0</v>
      </c>
      <c r="H2987">
        <v>0</v>
      </c>
      <c r="I2987">
        <v>0</v>
      </c>
      <c r="J2987">
        <v>0</v>
      </c>
      <c r="K2987">
        <v>0</v>
      </c>
      <c r="L2987">
        <v>25</v>
      </c>
      <c r="M2987">
        <v>11.11</v>
      </c>
      <c r="N2987">
        <v>33.33</v>
      </c>
      <c r="O2987">
        <v>30.77</v>
      </c>
      <c r="P2987">
        <v>50</v>
      </c>
      <c r="Q2987">
        <v>33.33</v>
      </c>
      <c r="R2987">
        <v>33.33</v>
      </c>
      <c r="S2987">
        <v>16.670000000000002</v>
      </c>
      <c r="T2987">
        <v>11.11</v>
      </c>
      <c r="U2987">
        <v>71.430000000000007</v>
      </c>
      <c r="V2987">
        <v>41.67</v>
      </c>
      <c r="W2987">
        <v>32.69</v>
      </c>
    </row>
    <row r="2988" spans="1:23">
      <c r="A2988" t="s">
        <v>292</v>
      </c>
      <c r="B2988">
        <v>0</v>
      </c>
      <c r="C2988">
        <v>0</v>
      </c>
      <c r="D2988">
        <v>0</v>
      </c>
      <c r="E2988">
        <v>0</v>
      </c>
      <c r="F2988">
        <v>0</v>
      </c>
      <c r="G2988">
        <v>0</v>
      </c>
      <c r="H2988">
        <v>0</v>
      </c>
      <c r="I2988">
        <v>0</v>
      </c>
      <c r="J2988">
        <v>0</v>
      </c>
      <c r="K2988">
        <v>0</v>
      </c>
      <c r="L2988">
        <v>50</v>
      </c>
      <c r="M2988">
        <v>77.78</v>
      </c>
      <c r="N2988">
        <v>41.67</v>
      </c>
      <c r="O2988">
        <v>61.54</v>
      </c>
      <c r="P2988">
        <v>50</v>
      </c>
      <c r="Q2988">
        <v>66.67</v>
      </c>
      <c r="R2988">
        <v>66.67</v>
      </c>
      <c r="S2988">
        <v>66.67</v>
      </c>
      <c r="T2988">
        <v>44.44</v>
      </c>
      <c r="U2988">
        <v>14.29</v>
      </c>
      <c r="V2988">
        <v>45.83</v>
      </c>
      <c r="W2988">
        <v>51.92</v>
      </c>
    </row>
    <row r="2989" spans="1:23">
      <c r="A2989" t="s">
        <v>218</v>
      </c>
      <c r="B2989">
        <v>0</v>
      </c>
      <c r="C2989">
        <v>0</v>
      </c>
      <c r="D2989">
        <v>0</v>
      </c>
      <c r="E2989">
        <v>0</v>
      </c>
      <c r="F2989">
        <v>0</v>
      </c>
      <c r="G2989">
        <v>0</v>
      </c>
      <c r="H2989">
        <v>0</v>
      </c>
      <c r="I2989">
        <v>0</v>
      </c>
      <c r="J2989">
        <v>0</v>
      </c>
      <c r="K2989">
        <v>0</v>
      </c>
      <c r="L2989">
        <v>25</v>
      </c>
      <c r="M2989">
        <v>11.11</v>
      </c>
      <c r="N2989">
        <v>25</v>
      </c>
      <c r="O2989">
        <v>7.69</v>
      </c>
      <c r="P2989">
        <v>0</v>
      </c>
      <c r="Q2989">
        <v>0</v>
      </c>
      <c r="R2989">
        <v>0</v>
      </c>
      <c r="S2989">
        <v>16.670000000000002</v>
      </c>
      <c r="T2989">
        <v>33.33</v>
      </c>
      <c r="U2989">
        <v>0</v>
      </c>
      <c r="V2989">
        <v>8.33</v>
      </c>
      <c r="W2989">
        <v>12.5</v>
      </c>
    </row>
    <row r="2990" spans="1:23">
      <c r="A2990" t="s">
        <v>253</v>
      </c>
      <c r="B2990">
        <v>0</v>
      </c>
      <c r="C2990">
        <v>0</v>
      </c>
      <c r="D2990">
        <v>0</v>
      </c>
      <c r="E2990">
        <v>0</v>
      </c>
      <c r="F2990">
        <v>0</v>
      </c>
      <c r="G2990">
        <v>0</v>
      </c>
      <c r="H2990">
        <v>0</v>
      </c>
      <c r="I2990">
        <v>0</v>
      </c>
      <c r="J2990">
        <v>0</v>
      </c>
      <c r="K2990">
        <v>0</v>
      </c>
      <c r="L2990">
        <v>100</v>
      </c>
      <c r="M2990">
        <v>100</v>
      </c>
      <c r="N2990">
        <v>100</v>
      </c>
      <c r="O2990">
        <v>100</v>
      </c>
      <c r="P2990">
        <v>100</v>
      </c>
      <c r="Q2990">
        <v>100</v>
      </c>
      <c r="R2990">
        <v>100</v>
      </c>
      <c r="S2990">
        <v>100</v>
      </c>
      <c r="T2990">
        <v>100</v>
      </c>
      <c r="U2990">
        <v>100</v>
      </c>
      <c r="V2990">
        <v>100</v>
      </c>
      <c r="W2990">
        <v>100</v>
      </c>
    </row>
    <row r="2991" spans="1:23">
      <c r="A2991" t="s">
        <v>254</v>
      </c>
      <c r="B2991">
        <v>0</v>
      </c>
      <c r="C2991">
        <v>0</v>
      </c>
      <c r="D2991">
        <v>0</v>
      </c>
      <c r="E2991">
        <v>0</v>
      </c>
      <c r="F2991">
        <v>0</v>
      </c>
      <c r="G2991">
        <v>0</v>
      </c>
      <c r="H2991">
        <v>0</v>
      </c>
      <c r="I2991">
        <v>0</v>
      </c>
      <c r="J2991">
        <v>0</v>
      </c>
      <c r="K2991">
        <v>0</v>
      </c>
      <c r="L2991">
        <v>8</v>
      </c>
      <c r="M2991">
        <v>9</v>
      </c>
      <c r="N2991">
        <v>12</v>
      </c>
      <c r="O2991">
        <v>13</v>
      </c>
      <c r="P2991">
        <v>4</v>
      </c>
      <c r="Q2991">
        <v>3</v>
      </c>
      <c r="R2991">
        <v>9</v>
      </c>
      <c r="S2991">
        <v>6</v>
      </c>
      <c r="T2991">
        <v>9</v>
      </c>
      <c r="U2991">
        <v>7</v>
      </c>
      <c r="V2991">
        <v>24</v>
      </c>
      <c r="W2991">
        <v>104</v>
      </c>
    </row>
    <row r="2992" spans="1:23">
      <c r="A2992" t="s">
        <v>255</v>
      </c>
      <c r="B2992">
        <v>0</v>
      </c>
      <c r="C2992">
        <v>0</v>
      </c>
      <c r="D2992">
        <v>0</v>
      </c>
      <c r="E2992">
        <v>0</v>
      </c>
      <c r="F2992">
        <v>0</v>
      </c>
      <c r="G2992">
        <v>0</v>
      </c>
      <c r="H2992">
        <v>0</v>
      </c>
      <c r="I2992">
        <v>0</v>
      </c>
      <c r="J2992">
        <v>0</v>
      </c>
      <c r="K2992">
        <v>0</v>
      </c>
      <c r="L2992">
        <v>75</v>
      </c>
      <c r="M2992">
        <v>88.89</v>
      </c>
      <c r="N2992">
        <v>75</v>
      </c>
      <c r="O2992">
        <v>92.31</v>
      </c>
      <c r="P2992">
        <v>100</v>
      </c>
      <c r="Q2992">
        <v>100</v>
      </c>
      <c r="R2992">
        <v>100</v>
      </c>
      <c r="S2992">
        <v>83.33</v>
      </c>
      <c r="T2992">
        <v>55.56</v>
      </c>
      <c r="U2992">
        <v>85.71</v>
      </c>
      <c r="V2992">
        <v>87.5</v>
      </c>
      <c r="W2992">
        <v>84.62</v>
      </c>
    </row>
    <row r="2993" spans="1:23">
      <c r="A2993" t="s">
        <v>256</v>
      </c>
      <c r="B2993">
        <v>0</v>
      </c>
      <c r="C2993">
        <v>0</v>
      </c>
      <c r="D2993">
        <v>0</v>
      </c>
      <c r="E2993">
        <v>0</v>
      </c>
      <c r="F2993">
        <v>0</v>
      </c>
      <c r="G2993">
        <v>0</v>
      </c>
      <c r="H2993">
        <v>0</v>
      </c>
      <c r="I2993">
        <v>0</v>
      </c>
      <c r="J2993">
        <v>0</v>
      </c>
      <c r="K2993">
        <v>0</v>
      </c>
      <c r="L2993">
        <v>0</v>
      </c>
      <c r="M2993">
        <v>0</v>
      </c>
      <c r="N2993">
        <v>0</v>
      </c>
      <c r="O2993">
        <v>0</v>
      </c>
      <c r="P2993">
        <v>0</v>
      </c>
      <c r="Q2993">
        <v>0</v>
      </c>
      <c r="R2993">
        <v>0</v>
      </c>
      <c r="S2993">
        <v>0</v>
      </c>
      <c r="T2993">
        <v>0</v>
      </c>
      <c r="U2993">
        <v>0</v>
      </c>
      <c r="V2993">
        <v>0</v>
      </c>
      <c r="W2993">
        <v>0</v>
      </c>
    </row>
    <row r="2994" spans="1:23">
      <c r="A2994" t="s">
        <v>257</v>
      </c>
      <c r="B2994">
        <v>0</v>
      </c>
      <c r="C2994">
        <v>0</v>
      </c>
      <c r="D2994">
        <v>0</v>
      </c>
      <c r="E2994">
        <v>0</v>
      </c>
      <c r="F2994">
        <v>0</v>
      </c>
      <c r="G2994">
        <v>0</v>
      </c>
      <c r="H2994">
        <v>0</v>
      </c>
      <c r="I2994">
        <v>0</v>
      </c>
      <c r="J2994">
        <v>0</v>
      </c>
      <c r="K2994">
        <v>0</v>
      </c>
      <c r="L2994">
        <v>4.7</v>
      </c>
      <c r="M2994">
        <v>4.9000000000000004</v>
      </c>
      <c r="N2994">
        <v>4.5999999999999996</v>
      </c>
      <c r="O2994">
        <v>4.7</v>
      </c>
      <c r="P2994">
        <v>4.5</v>
      </c>
      <c r="Q2994">
        <v>4.7</v>
      </c>
      <c r="R2994">
        <v>4.7</v>
      </c>
      <c r="S2994">
        <v>4.8</v>
      </c>
      <c r="T2994">
        <v>4.5</v>
      </c>
      <c r="U2994">
        <v>4</v>
      </c>
      <c r="V2994">
        <v>4.5</v>
      </c>
      <c r="W2994">
        <v>4.5999999999999996</v>
      </c>
    </row>
    <row r="2995" spans="1:23">
      <c r="A2995" t="s">
        <v>258</v>
      </c>
      <c r="B2995">
        <v>0</v>
      </c>
      <c r="C2995">
        <v>0</v>
      </c>
      <c r="D2995">
        <v>0</v>
      </c>
      <c r="E2995">
        <v>0</v>
      </c>
      <c r="F2995">
        <v>0</v>
      </c>
      <c r="G2995">
        <v>0</v>
      </c>
      <c r="H2995">
        <v>0</v>
      </c>
      <c r="I2995">
        <v>0</v>
      </c>
      <c r="J2995">
        <v>0</v>
      </c>
      <c r="K2995">
        <v>0</v>
      </c>
      <c r="L2995">
        <v>91.7</v>
      </c>
      <c r="M2995">
        <v>96.9</v>
      </c>
      <c r="N2995">
        <v>88.9</v>
      </c>
      <c r="O2995">
        <v>91.7</v>
      </c>
      <c r="P2995">
        <v>87.5</v>
      </c>
      <c r="Q2995">
        <v>91.7</v>
      </c>
      <c r="R2995">
        <v>91.7</v>
      </c>
      <c r="S2995">
        <v>95</v>
      </c>
      <c r="T2995">
        <v>87.5</v>
      </c>
      <c r="U2995">
        <v>75</v>
      </c>
      <c r="V2995">
        <v>86.4</v>
      </c>
      <c r="W2995">
        <v>89</v>
      </c>
    </row>
    <row r="2996" spans="1:23">
      <c r="A2996" t="s">
        <v>245</v>
      </c>
    </row>
    <row r="2997" spans="1:23">
      <c r="A2997" t="s">
        <v>245</v>
      </c>
    </row>
    <row r="2998" spans="1:23">
      <c r="A2998" t="s">
        <v>421</v>
      </c>
    </row>
    <row r="2999" spans="1:23">
      <c r="A2999" t="s">
        <v>422</v>
      </c>
    </row>
    <row r="3002" spans="1:23">
      <c r="B3002" t="s">
        <v>238</v>
      </c>
      <c r="C3002" t="s">
        <v>239</v>
      </c>
      <c r="L3002" t="s">
        <v>240</v>
      </c>
    </row>
    <row r="3004" spans="1:23">
      <c r="B3004" t="s">
        <v>119</v>
      </c>
      <c r="C3004" t="s">
        <v>225</v>
      </c>
      <c r="D3004" t="s">
        <v>226</v>
      </c>
      <c r="E3004" t="s">
        <v>227</v>
      </c>
      <c r="F3004" t="s">
        <v>228</v>
      </c>
      <c r="G3004" t="s">
        <v>229</v>
      </c>
      <c r="H3004" t="s">
        <v>230</v>
      </c>
      <c r="I3004" t="s">
        <v>231</v>
      </c>
      <c r="J3004" t="s">
        <v>232</v>
      </c>
      <c r="K3004" t="s">
        <v>233</v>
      </c>
      <c r="L3004" t="s">
        <v>225</v>
      </c>
      <c r="M3004" t="s">
        <v>226</v>
      </c>
      <c r="N3004" t="s">
        <v>227</v>
      </c>
      <c r="O3004" t="s">
        <v>228</v>
      </c>
      <c r="P3004" t="s">
        <v>229</v>
      </c>
      <c r="Q3004" t="s">
        <v>230</v>
      </c>
      <c r="R3004" t="s">
        <v>231</v>
      </c>
      <c r="S3004" t="s">
        <v>232</v>
      </c>
      <c r="T3004" t="s">
        <v>233</v>
      </c>
      <c r="U3004" t="s">
        <v>122</v>
      </c>
      <c r="V3004" t="s">
        <v>241</v>
      </c>
      <c r="W3004" t="s">
        <v>224</v>
      </c>
    </row>
    <row r="3006" spans="1:23">
      <c r="A3006" t="s">
        <v>273</v>
      </c>
      <c r="B3006">
        <v>0</v>
      </c>
      <c r="C3006">
        <v>0</v>
      </c>
      <c r="D3006">
        <v>0</v>
      </c>
      <c r="E3006">
        <v>0</v>
      </c>
      <c r="F3006">
        <v>0</v>
      </c>
      <c r="G3006">
        <v>0</v>
      </c>
      <c r="H3006">
        <v>0</v>
      </c>
      <c r="I3006">
        <v>0</v>
      </c>
      <c r="J3006">
        <v>0</v>
      </c>
      <c r="K3006">
        <v>0</v>
      </c>
      <c r="L3006">
        <v>0</v>
      </c>
      <c r="M3006">
        <v>0</v>
      </c>
      <c r="N3006">
        <v>0</v>
      </c>
      <c r="O3006">
        <v>0</v>
      </c>
      <c r="P3006">
        <v>0</v>
      </c>
      <c r="Q3006">
        <v>0</v>
      </c>
      <c r="R3006">
        <v>0</v>
      </c>
      <c r="S3006">
        <v>0</v>
      </c>
      <c r="T3006">
        <v>0</v>
      </c>
      <c r="U3006">
        <v>0</v>
      </c>
      <c r="V3006">
        <v>0</v>
      </c>
      <c r="W3006">
        <v>0</v>
      </c>
    </row>
    <row r="3007" spans="1:23">
      <c r="A3007" t="s">
        <v>274</v>
      </c>
      <c r="B3007">
        <v>0</v>
      </c>
      <c r="C3007">
        <v>0</v>
      </c>
      <c r="D3007">
        <v>11.11</v>
      </c>
      <c r="E3007">
        <v>0</v>
      </c>
      <c r="F3007">
        <v>0</v>
      </c>
      <c r="G3007">
        <v>0</v>
      </c>
      <c r="H3007">
        <v>0</v>
      </c>
      <c r="I3007">
        <v>0</v>
      </c>
      <c r="J3007">
        <v>0</v>
      </c>
      <c r="K3007">
        <v>0</v>
      </c>
      <c r="L3007">
        <v>0</v>
      </c>
      <c r="M3007">
        <v>0</v>
      </c>
      <c r="N3007">
        <v>0</v>
      </c>
      <c r="O3007">
        <v>0</v>
      </c>
      <c r="P3007">
        <v>0</v>
      </c>
      <c r="Q3007">
        <v>0</v>
      </c>
      <c r="R3007">
        <v>0</v>
      </c>
      <c r="S3007">
        <v>0</v>
      </c>
      <c r="T3007">
        <v>0</v>
      </c>
      <c r="U3007">
        <v>0</v>
      </c>
      <c r="V3007">
        <v>4.17</v>
      </c>
      <c r="W3007">
        <v>2.78</v>
      </c>
    </row>
    <row r="3008" spans="1:23">
      <c r="A3008" t="s">
        <v>275</v>
      </c>
      <c r="B3008">
        <v>0</v>
      </c>
      <c r="C3008">
        <v>16.670000000000002</v>
      </c>
      <c r="D3008">
        <v>0</v>
      </c>
      <c r="E3008">
        <v>0</v>
      </c>
      <c r="F3008">
        <v>0</v>
      </c>
      <c r="G3008">
        <v>0</v>
      </c>
      <c r="H3008">
        <v>0</v>
      </c>
      <c r="I3008">
        <v>0</v>
      </c>
      <c r="J3008">
        <v>25</v>
      </c>
      <c r="K3008">
        <v>0</v>
      </c>
      <c r="L3008">
        <v>0</v>
      </c>
      <c r="M3008">
        <v>0</v>
      </c>
      <c r="N3008">
        <v>0</v>
      </c>
      <c r="O3008">
        <v>0</v>
      </c>
      <c r="P3008">
        <v>0</v>
      </c>
      <c r="Q3008">
        <v>0</v>
      </c>
      <c r="R3008">
        <v>0</v>
      </c>
      <c r="S3008">
        <v>0</v>
      </c>
      <c r="T3008">
        <v>0</v>
      </c>
      <c r="U3008">
        <v>14.29</v>
      </c>
      <c r="V3008">
        <v>4.17</v>
      </c>
      <c r="W3008">
        <v>5.56</v>
      </c>
    </row>
    <row r="3009" spans="1:23">
      <c r="A3009" t="s">
        <v>276</v>
      </c>
      <c r="B3009">
        <v>0</v>
      </c>
      <c r="C3009">
        <v>50</v>
      </c>
      <c r="D3009">
        <v>44.44</v>
      </c>
      <c r="E3009">
        <v>60</v>
      </c>
      <c r="F3009">
        <v>50</v>
      </c>
      <c r="G3009">
        <v>100</v>
      </c>
      <c r="H3009">
        <v>75</v>
      </c>
      <c r="I3009">
        <v>0</v>
      </c>
      <c r="J3009">
        <v>25</v>
      </c>
      <c r="K3009">
        <v>75</v>
      </c>
      <c r="L3009">
        <v>0</v>
      </c>
      <c r="M3009">
        <v>0</v>
      </c>
      <c r="N3009">
        <v>0</v>
      </c>
      <c r="O3009">
        <v>0</v>
      </c>
      <c r="P3009">
        <v>0</v>
      </c>
      <c r="Q3009">
        <v>0</v>
      </c>
      <c r="R3009">
        <v>0</v>
      </c>
      <c r="S3009">
        <v>0</v>
      </c>
      <c r="T3009">
        <v>0</v>
      </c>
      <c r="U3009">
        <v>57.14</v>
      </c>
      <c r="V3009">
        <v>50</v>
      </c>
      <c r="W3009">
        <v>52.78</v>
      </c>
    </row>
    <row r="3010" spans="1:23">
      <c r="A3010" t="s">
        <v>277</v>
      </c>
      <c r="B3010">
        <v>0</v>
      </c>
      <c r="C3010">
        <v>33.33</v>
      </c>
      <c r="D3010">
        <v>44.44</v>
      </c>
      <c r="E3010">
        <v>40</v>
      </c>
      <c r="F3010">
        <v>50</v>
      </c>
      <c r="G3010">
        <v>0</v>
      </c>
      <c r="H3010">
        <v>25</v>
      </c>
      <c r="I3010">
        <v>100</v>
      </c>
      <c r="J3010">
        <v>50</v>
      </c>
      <c r="K3010">
        <v>25</v>
      </c>
      <c r="L3010">
        <v>0</v>
      </c>
      <c r="M3010">
        <v>0</v>
      </c>
      <c r="N3010">
        <v>0</v>
      </c>
      <c r="O3010">
        <v>0</v>
      </c>
      <c r="P3010">
        <v>0</v>
      </c>
      <c r="Q3010">
        <v>0</v>
      </c>
      <c r="R3010">
        <v>0</v>
      </c>
      <c r="S3010">
        <v>0</v>
      </c>
      <c r="T3010">
        <v>0</v>
      </c>
      <c r="U3010">
        <v>28.57</v>
      </c>
      <c r="V3010">
        <v>37.5</v>
      </c>
      <c r="W3010">
        <v>37.5</v>
      </c>
    </row>
    <row r="3011" spans="1:23">
      <c r="A3011" t="s">
        <v>218</v>
      </c>
      <c r="B3011">
        <v>0</v>
      </c>
      <c r="C3011">
        <v>0</v>
      </c>
      <c r="D3011">
        <v>0</v>
      </c>
      <c r="E3011">
        <v>0</v>
      </c>
      <c r="F3011">
        <v>0</v>
      </c>
      <c r="G3011">
        <v>0</v>
      </c>
      <c r="H3011">
        <v>0</v>
      </c>
      <c r="I3011">
        <v>0</v>
      </c>
      <c r="J3011">
        <v>0</v>
      </c>
      <c r="K3011">
        <v>0</v>
      </c>
      <c r="L3011">
        <v>0</v>
      </c>
      <c r="M3011">
        <v>0</v>
      </c>
      <c r="N3011">
        <v>0</v>
      </c>
      <c r="O3011">
        <v>0</v>
      </c>
      <c r="P3011">
        <v>0</v>
      </c>
      <c r="Q3011">
        <v>0</v>
      </c>
      <c r="R3011">
        <v>0</v>
      </c>
      <c r="S3011">
        <v>0</v>
      </c>
      <c r="T3011">
        <v>0</v>
      </c>
      <c r="U3011">
        <v>0</v>
      </c>
      <c r="V3011">
        <v>4.17</v>
      </c>
      <c r="W3011">
        <v>1.39</v>
      </c>
    </row>
    <row r="3012" spans="1:23">
      <c r="A3012" t="s">
        <v>253</v>
      </c>
      <c r="B3012">
        <v>0</v>
      </c>
      <c r="C3012">
        <v>100</v>
      </c>
      <c r="D3012">
        <v>100</v>
      </c>
      <c r="E3012">
        <v>100</v>
      </c>
      <c r="F3012">
        <v>100</v>
      </c>
      <c r="G3012">
        <v>100</v>
      </c>
      <c r="H3012">
        <v>100</v>
      </c>
      <c r="I3012">
        <v>100</v>
      </c>
      <c r="J3012">
        <v>100</v>
      </c>
      <c r="K3012">
        <v>100</v>
      </c>
      <c r="L3012">
        <v>0</v>
      </c>
      <c r="M3012">
        <v>0</v>
      </c>
      <c r="N3012">
        <v>0</v>
      </c>
      <c r="O3012">
        <v>0</v>
      </c>
      <c r="P3012">
        <v>0</v>
      </c>
      <c r="Q3012">
        <v>0</v>
      </c>
      <c r="R3012">
        <v>0</v>
      </c>
      <c r="S3012">
        <v>0</v>
      </c>
      <c r="T3012">
        <v>0</v>
      </c>
      <c r="U3012">
        <v>100</v>
      </c>
      <c r="V3012">
        <v>100</v>
      </c>
      <c r="W3012">
        <v>100</v>
      </c>
    </row>
    <row r="3013" spans="1:23">
      <c r="A3013" t="s">
        <v>254</v>
      </c>
      <c r="B3013">
        <v>0</v>
      </c>
      <c r="C3013">
        <v>6</v>
      </c>
      <c r="D3013">
        <v>9</v>
      </c>
      <c r="E3013">
        <v>5</v>
      </c>
      <c r="F3013">
        <v>4</v>
      </c>
      <c r="G3013">
        <v>3</v>
      </c>
      <c r="H3013">
        <v>4</v>
      </c>
      <c r="I3013">
        <v>2</v>
      </c>
      <c r="J3013">
        <v>4</v>
      </c>
      <c r="K3013">
        <v>4</v>
      </c>
      <c r="L3013">
        <v>0</v>
      </c>
      <c r="M3013">
        <v>0</v>
      </c>
      <c r="N3013">
        <v>0</v>
      </c>
      <c r="O3013">
        <v>0</v>
      </c>
      <c r="P3013">
        <v>0</v>
      </c>
      <c r="Q3013">
        <v>0</v>
      </c>
      <c r="R3013">
        <v>0</v>
      </c>
      <c r="S3013">
        <v>0</v>
      </c>
      <c r="T3013">
        <v>0</v>
      </c>
      <c r="U3013">
        <v>7</v>
      </c>
      <c r="V3013">
        <v>24</v>
      </c>
      <c r="W3013">
        <v>72</v>
      </c>
    </row>
    <row r="3014" spans="1:23">
      <c r="A3014" t="s">
        <v>255</v>
      </c>
      <c r="B3014">
        <v>0</v>
      </c>
      <c r="C3014">
        <v>83.33</v>
      </c>
      <c r="D3014">
        <v>88.89</v>
      </c>
      <c r="E3014">
        <v>100</v>
      </c>
      <c r="F3014">
        <v>100</v>
      </c>
      <c r="G3014">
        <v>100</v>
      </c>
      <c r="H3014">
        <v>100</v>
      </c>
      <c r="I3014">
        <v>100</v>
      </c>
      <c r="J3014">
        <v>75</v>
      </c>
      <c r="K3014">
        <v>100</v>
      </c>
      <c r="L3014">
        <v>0</v>
      </c>
      <c r="M3014">
        <v>0</v>
      </c>
      <c r="N3014">
        <v>0</v>
      </c>
      <c r="O3014">
        <v>0</v>
      </c>
      <c r="P3014">
        <v>0</v>
      </c>
      <c r="Q3014">
        <v>0</v>
      </c>
      <c r="R3014">
        <v>0</v>
      </c>
      <c r="S3014">
        <v>0</v>
      </c>
      <c r="T3014">
        <v>0</v>
      </c>
      <c r="U3014">
        <v>85.71</v>
      </c>
      <c r="V3014">
        <v>87.5</v>
      </c>
      <c r="W3014">
        <v>90.28</v>
      </c>
    </row>
    <row r="3015" spans="1:23">
      <c r="A3015" t="s">
        <v>256</v>
      </c>
      <c r="B3015">
        <v>0</v>
      </c>
      <c r="C3015">
        <v>0</v>
      </c>
      <c r="D3015">
        <v>11.11</v>
      </c>
      <c r="E3015">
        <v>0</v>
      </c>
      <c r="F3015">
        <v>0</v>
      </c>
      <c r="G3015">
        <v>0</v>
      </c>
      <c r="H3015">
        <v>0</v>
      </c>
      <c r="I3015">
        <v>0</v>
      </c>
      <c r="J3015">
        <v>0</v>
      </c>
      <c r="K3015">
        <v>0</v>
      </c>
      <c r="L3015">
        <v>0</v>
      </c>
      <c r="M3015">
        <v>0</v>
      </c>
      <c r="N3015">
        <v>0</v>
      </c>
      <c r="O3015">
        <v>0</v>
      </c>
      <c r="P3015">
        <v>0</v>
      </c>
      <c r="Q3015">
        <v>0</v>
      </c>
      <c r="R3015">
        <v>0</v>
      </c>
      <c r="S3015">
        <v>0</v>
      </c>
      <c r="T3015">
        <v>0</v>
      </c>
      <c r="U3015">
        <v>0</v>
      </c>
      <c r="V3015">
        <v>4.17</v>
      </c>
      <c r="W3015">
        <v>2.78</v>
      </c>
    </row>
    <row r="3016" spans="1:23">
      <c r="A3016" t="s">
        <v>257</v>
      </c>
      <c r="B3016">
        <v>0</v>
      </c>
      <c r="C3016">
        <v>4.2</v>
      </c>
      <c r="D3016">
        <v>4.2</v>
      </c>
      <c r="E3016">
        <v>4.4000000000000004</v>
      </c>
      <c r="F3016">
        <v>4.5</v>
      </c>
      <c r="G3016">
        <v>4</v>
      </c>
      <c r="H3016">
        <v>4.3</v>
      </c>
      <c r="I3016">
        <v>5</v>
      </c>
      <c r="J3016">
        <v>4.3</v>
      </c>
      <c r="K3016">
        <v>4.3</v>
      </c>
      <c r="L3016">
        <v>0</v>
      </c>
      <c r="M3016">
        <v>0</v>
      </c>
      <c r="N3016">
        <v>0</v>
      </c>
      <c r="O3016">
        <v>0</v>
      </c>
      <c r="P3016">
        <v>0</v>
      </c>
      <c r="Q3016">
        <v>0</v>
      </c>
      <c r="R3016">
        <v>0</v>
      </c>
      <c r="S3016">
        <v>0</v>
      </c>
      <c r="T3016">
        <v>0</v>
      </c>
      <c r="U3016">
        <v>4.0999999999999996</v>
      </c>
      <c r="V3016">
        <v>4.3</v>
      </c>
      <c r="W3016">
        <v>4.3</v>
      </c>
    </row>
    <row r="3017" spans="1:23">
      <c r="A3017" t="s">
        <v>258</v>
      </c>
      <c r="B3017">
        <v>0</v>
      </c>
      <c r="C3017">
        <v>79.2</v>
      </c>
      <c r="D3017">
        <v>80.599999999999994</v>
      </c>
      <c r="E3017">
        <v>85</v>
      </c>
      <c r="F3017">
        <v>87.5</v>
      </c>
      <c r="G3017">
        <v>75</v>
      </c>
      <c r="H3017">
        <v>81.3</v>
      </c>
      <c r="I3017">
        <v>100</v>
      </c>
      <c r="J3017">
        <v>81.3</v>
      </c>
      <c r="K3017">
        <v>81.3</v>
      </c>
      <c r="L3017">
        <v>0</v>
      </c>
      <c r="M3017">
        <v>0</v>
      </c>
      <c r="N3017">
        <v>0</v>
      </c>
      <c r="O3017">
        <v>0</v>
      </c>
      <c r="P3017">
        <v>0</v>
      </c>
      <c r="Q3017">
        <v>0</v>
      </c>
      <c r="R3017">
        <v>0</v>
      </c>
      <c r="S3017">
        <v>0</v>
      </c>
      <c r="T3017">
        <v>0</v>
      </c>
      <c r="U3017">
        <v>78.599999999999994</v>
      </c>
      <c r="V3017">
        <v>81.5</v>
      </c>
      <c r="W3017">
        <v>81.7</v>
      </c>
    </row>
    <row r="3018" spans="1:23">
      <c r="A3018" t="s">
        <v>245</v>
      </c>
    </row>
    <row r="3019" spans="1:23">
      <c r="A3019" t="s">
        <v>245</v>
      </c>
    </row>
    <row r="3020" spans="1:23">
      <c r="A3020" t="s">
        <v>421</v>
      </c>
    </row>
    <row r="3021" spans="1:23">
      <c r="A3021" t="s">
        <v>423</v>
      </c>
    </row>
    <row r="3024" spans="1:23">
      <c r="B3024" t="s">
        <v>238</v>
      </c>
      <c r="C3024" t="s">
        <v>239</v>
      </c>
      <c r="L3024" t="s">
        <v>240</v>
      </c>
    </row>
    <row r="3026" spans="1:23">
      <c r="B3026" t="s">
        <v>119</v>
      </c>
      <c r="C3026" t="s">
        <v>225</v>
      </c>
      <c r="D3026" t="s">
        <v>226</v>
      </c>
      <c r="E3026" t="s">
        <v>227</v>
      </c>
      <c r="F3026" t="s">
        <v>228</v>
      </c>
      <c r="G3026" t="s">
        <v>229</v>
      </c>
      <c r="H3026" t="s">
        <v>230</v>
      </c>
      <c r="I3026" t="s">
        <v>231</v>
      </c>
      <c r="J3026" t="s">
        <v>232</v>
      </c>
      <c r="K3026" t="s">
        <v>233</v>
      </c>
      <c r="L3026" t="s">
        <v>225</v>
      </c>
      <c r="M3026" t="s">
        <v>226</v>
      </c>
      <c r="N3026" t="s">
        <v>227</v>
      </c>
      <c r="O3026" t="s">
        <v>228</v>
      </c>
      <c r="P3026" t="s">
        <v>229</v>
      </c>
      <c r="Q3026" t="s">
        <v>230</v>
      </c>
      <c r="R3026" t="s">
        <v>231</v>
      </c>
      <c r="S3026" t="s">
        <v>232</v>
      </c>
      <c r="T3026" t="s">
        <v>233</v>
      </c>
      <c r="U3026" t="s">
        <v>122</v>
      </c>
      <c r="V3026" t="s">
        <v>241</v>
      </c>
      <c r="W3026" t="s">
        <v>224</v>
      </c>
    </row>
    <row r="3028" spans="1:23">
      <c r="A3028" t="s">
        <v>273</v>
      </c>
      <c r="B3028">
        <v>0</v>
      </c>
      <c r="C3028">
        <v>0</v>
      </c>
      <c r="D3028">
        <v>0</v>
      </c>
      <c r="E3028">
        <v>0</v>
      </c>
      <c r="F3028">
        <v>0</v>
      </c>
      <c r="G3028">
        <v>0</v>
      </c>
      <c r="H3028">
        <v>0</v>
      </c>
      <c r="I3028">
        <v>0</v>
      </c>
      <c r="J3028">
        <v>0</v>
      </c>
      <c r="K3028">
        <v>0</v>
      </c>
      <c r="L3028">
        <v>0</v>
      </c>
      <c r="M3028">
        <v>0</v>
      </c>
      <c r="N3028">
        <v>0</v>
      </c>
      <c r="O3028">
        <v>0</v>
      </c>
      <c r="P3028">
        <v>0</v>
      </c>
      <c r="Q3028">
        <v>0</v>
      </c>
      <c r="R3028">
        <v>0</v>
      </c>
      <c r="S3028">
        <v>0</v>
      </c>
      <c r="T3028">
        <v>0</v>
      </c>
      <c r="U3028">
        <v>0</v>
      </c>
      <c r="V3028">
        <v>0</v>
      </c>
      <c r="W3028">
        <v>0</v>
      </c>
    </row>
    <row r="3029" spans="1:23">
      <c r="A3029" t="s">
        <v>274</v>
      </c>
      <c r="B3029">
        <v>0</v>
      </c>
      <c r="C3029">
        <v>0</v>
      </c>
      <c r="D3029">
        <v>11.11</v>
      </c>
      <c r="E3029">
        <v>0</v>
      </c>
      <c r="F3029">
        <v>0</v>
      </c>
      <c r="G3029">
        <v>0</v>
      </c>
      <c r="H3029">
        <v>0</v>
      </c>
      <c r="I3029">
        <v>0</v>
      </c>
      <c r="J3029">
        <v>0</v>
      </c>
      <c r="K3029">
        <v>0</v>
      </c>
      <c r="L3029">
        <v>0</v>
      </c>
      <c r="M3029">
        <v>0</v>
      </c>
      <c r="N3029">
        <v>0</v>
      </c>
      <c r="O3029">
        <v>0</v>
      </c>
      <c r="P3029">
        <v>0</v>
      </c>
      <c r="Q3029">
        <v>0</v>
      </c>
      <c r="R3029">
        <v>0</v>
      </c>
      <c r="S3029">
        <v>0</v>
      </c>
      <c r="T3029">
        <v>0</v>
      </c>
      <c r="U3029">
        <v>0</v>
      </c>
      <c r="V3029">
        <v>0</v>
      </c>
      <c r="W3029">
        <v>1.39</v>
      </c>
    </row>
    <row r="3030" spans="1:23">
      <c r="A3030" t="s">
        <v>275</v>
      </c>
      <c r="B3030">
        <v>0</v>
      </c>
      <c r="C3030">
        <v>33.33</v>
      </c>
      <c r="D3030">
        <v>0</v>
      </c>
      <c r="E3030">
        <v>20</v>
      </c>
      <c r="F3030">
        <v>0</v>
      </c>
      <c r="G3030">
        <v>66.67</v>
      </c>
      <c r="H3030">
        <v>0</v>
      </c>
      <c r="I3030">
        <v>0</v>
      </c>
      <c r="J3030">
        <v>0</v>
      </c>
      <c r="K3030">
        <v>0</v>
      </c>
      <c r="L3030">
        <v>0</v>
      </c>
      <c r="M3030">
        <v>0</v>
      </c>
      <c r="N3030">
        <v>0</v>
      </c>
      <c r="O3030">
        <v>0</v>
      </c>
      <c r="P3030">
        <v>0</v>
      </c>
      <c r="Q3030">
        <v>0</v>
      </c>
      <c r="R3030">
        <v>0</v>
      </c>
      <c r="S3030">
        <v>0</v>
      </c>
      <c r="T3030">
        <v>0</v>
      </c>
      <c r="U3030">
        <v>14.29</v>
      </c>
      <c r="V3030">
        <v>8.33</v>
      </c>
      <c r="W3030">
        <v>11.11</v>
      </c>
    </row>
    <row r="3031" spans="1:23">
      <c r="A3031" t="s">
        <v>276</v>
      </c>
      <c r="B3031">
        <v>0</v>
      </c>
      <c r="C3031">
        <v>33.33</v>
      </c>
      <c r="D3031">
        <v>44.44</v>
      </c>
      <c r="E3031">
        <v>40</v>
      </c>
      <c r="F3031">
        <v>25</v>
      </c>
      <c r="G3031">
        <v>33.33</v>
      </c>
      <c r="H3031">
        <v>75</v>
      </c>
      <c r="I3031">
        <v>0</v>
      </c>
      <c r="J3031">
        <v>50</v>
      </c>
      <c r="K3031">
        <v>50</v>
      </c>
      <c r="L3031">
        <v>0</v>
      </c>
      <c r="M3031">
        <v>0</v>
      </c>
      <c r="N3031">
        <v>0</v>
      </c>
      <c r="O3031">
        <v>0</v>
      </c>
      <c r="P3031">
        <v>0</v>
      </c>
      <c r="Q3031">
        <v>0</v>
      </c>
      <c r="R3031">
        <v>0</v>
      </c>
      <c r="S3031">
        <v>0</v>
      </c>
      <c r="T3031">
        <v>0</v>
      </c>
      <c r="U3031">
        <v>71.430000000000007</v>
      </c>
      <c r="V3031">
        <v>41.67</v>
      </c>
      <c r="W3031">
        <v>44.44</v>
      </c>
    </row>
    <row r="3032" spans="1:23">
      <c r="A3032" t="s">
        <v>277</v>
      </c>
      <c r="B3032">
        <v>0</v>
      </c>
      <c r="C3032">
        <v>33.33</v>
      </c>
      <c r="D3032">
        <v>44.44</v>
      </c>
      <c r="E3032">
        <v>40</v>
      </c>
      <c r="F3032">
        <v>75</v>
      </c>
      <c r="G3032">
        <v>0</v>
      </c>
      <c r="H3032">
        <v>25</v>
      </c>
      <c r="I3032">
        <v>100</v>
      </c>
      <c r="J3032">
        <v>50</v>
      </c>
      <c r="K3032">
        <v>50</v>
      </c>
      <c r="L3032">
        <v>0</v>
      </c>
      <c r="M3032">
        <v>0</v>
      </c>
      <c r="N3032">
        <v>0</v>
      </c>
      <c r="O3032">
        <v>0</v>
      </c>
      <c r="P3032">
        <v>0</v>
      </c>
      <c r="Q3032">
        <v>0</v>
      </c>
      <c r="R3032">
        <v>0</v>
      </c>
      <c r="S3032">
        <v>0</v>
      </c>
      <c r="T3032">
        <v>0</v>
      </c>
      <c r="U3032">
        <v>14.29</v>
      </c>
      <c r="V3032">
        <v>45.83</v>
      </c>
      <c r="W3032">
        <v>41.67</v>
      </c>
    </row>
    <row r="3033" spans="1:23">
      <c r="A3033" t="s">
        <v>218</v>
      </c>
      <c r="B3033">
        <v>0</v>
      </c>
      <c r="C3033">
        <v>0</v>
      </c>
      <c r="D3033">
        <v>0</v>
      </c>
      <c r="E3033">
        <v>0</v>
      </c>
      <c r="F3033">
        <v>0</v>
      </c>
      <c r="G3033">
        <v>0</v>
      </c>
      <c r="H3033">
        <v>0</v>
      </c>
      <c r="I3033">
        <v>0</v>
      </c>
      <c r="J3033">
        <v>0</v>
      </c>
      <c r="K3033">
        <v>0</v>
      </c>
      <c r="L3033">
        <v>0</v>
      </c>
      <c r="M3033">
        <v>0</v>
      </c>
      <c r="N3033">
        <v>0</v>
      </c>
      <c r="O3033">
        <v>0</v>
      </c>
      <c r="P3033">
        <v>0</v>
      </c>
      <c r="Q3033">
        <v>0</v>
      </c>
      <c r="R3033">
        <v>0</v>
      </c>
      <c r="S3033">
        <v>0</v>
      </c>
      <c r="T3033">
        <v>0</v>
      </c>
      <c r="U3033">
        <v>0</v>
      </c>
      <c r="V3033">
        <v>4.17</v>
      </c>
      <c r="W3033">
        <v>1.39</v>
      </c>
    </row>
    <row r="3034" spans="1:23">
      <c r="A3034" t="s">
        <v>253</v>
      </c>
      <c r="B3034">
        <v>0</v>
      </c>
      <c r="C3034">
        <v>100</v>
      </c>
      <c r="D3034">
        <v>100</v>
      </c>
      <c r="E3034">
        <v>100</v>
      </c>
      <c r="F3034">
        <v>100</v>
      </c>
      <c r="G3034">
        <v>100</v>
      </c>
      <c r="H3034">
        <v>100</v>
      </c>
      <c r="I3034">
        <v>100</v>
      </c>
      <c r="J3034">
        <v>100</v>
      </c>
      <c r="K3034">
        <v>100</v>
      </c>
      <c r="L3034">
        <v>0</v>
      </c>
      <c r="M3034">
        <v>0</v>
      </c>
      <c r="N3034">
        <v>0</v>
      </c>
      <c r="O3034">
        <v>0</v>
      </c>
      <c r="P3034">
        <v>0</v>
      </c>
      <c r="Q3034">
        <v>0</v>
      </c>
      <c r="R3034">
        <v>0</v>
      </c>
      <c r="S3034">
        <v>0</v>
      </c>
      <c r="T3034">
        <v>0</v>
      </c>
      <c r="U3034">
        <v>100</v>
      </c>
      <c r="V3034">
        <v>100</v>
      </c>
      <c r="W3034">
        <v>100</v>
      </c>
    </row>
    <row r="3035" spans="1:23">
      <c r="A3035" t="s">
        <v>254</v>
      </c>
      <c r="B3035">
        <v>0</v>
      </c>
      <c r="C3035">
        <v>6</v>
      </c>
      <c r="D3035">
        <v>9</v>
      </c>
      <c r="E3035">
        <v>5</v>
      </c>
      <c r="F3035">
        <v>4</v>
      </c>
      <c r="G3035">
        <v>3</v>
      </c>
      <c r="H3035">
        <v>4</v>
      </c>
      <c r="I3035">
        <v>2</v>
      </c>
      <c r="J3035">
        <v>4</v>
      </c>
      <c r="K3035">
        <v>4</v>
      </c>
      <c r="L3035">
        <v>0</v>
      </c>
      <c r="M3035">
        <v>0</v>
      </c>
      <c r="N3035">
        <v>0</v>
      </c>
      <c r="O3035">
        <v>0</v>
      </c>
      <c r="P3035">
        <v>0</v>
      </c>
      <c r="Q3035">
        <v>0</v>
      </c>
      <c r="R3035">
        <v>0</v>
      </c>
      <c r="S3035">
        <v>0</v>
      </c>
      <c r="T3035">
        <v>0</v>
      </c>
      <c r="U3035">
        <v>7</v>
      </c>
      <c r="V3035">
        <v>24</v>
      </c>
      <c r="W3035">
        <v>72</v>
      </c>
    </row>
    <row r="3036" spans="1:23">
      <c r="A3036" t="s">
        <v>255</v>
      </c>
      <c r="B3036">
        <v>0</v>
      </c>
      <c r="C3036">
        <v>66.67</v>
      </c>
      <c r="D3036">
        <v>88.89</v>
      </c>
      <c r="E3036">
        <v>80</v>
      </c>
      <c r="F3036">
        <v>100</v>
      </c>
      <c r="G3036">
        <v>33.33</v>
      </c>
      <c r="H3036">
        <v>100</v>
      </c>
      <c r="I3036">
        <v>100</v>
      </c>
      <c r="J3036">
        <v>100</v>
      </c>
      <c r="K3036">
        <v>100</v>
      </c>
      <c r="L3036">
        <v>0</v>
      </c>
      <c r="M3036">
        <v>0</v>
      </c>
      <c r="N3036">
        <v>0</v>
      </c>
      <c r="O3036">
        <v>0</v>
      </c>
      <c r="P3036">
        <v>0</v>
      </c>
      <c r="Q3036">
        <v>0</v>
      </c>
      <c r="R3036">
        <v>0</v>
      </c>
      <c r="S3036">
        <v>0</v>
      </c>
      <c r="T3036">
        <v>0</v>
      </c>
      <c r="U3036">
        <v>85.71</v>
      </c>
      <c r="V3036">
        <v>87.5</v>
      </c>
      <c r="W3036">
        <v>86.11</v>
      </c>
    </row>
    <row r="3037" spans="1:23">
      <c r="A3037" t="s">
        <v>256</v>
      </c>
      <c r="B3037">
        <v>0</v>
      </c>
      <c r="C3037">
        <v>0</v>
      </c>
      <c r="D3037">
        <v>11.11</v>
      </c>
      <c r="E3037">
        <v>0</v>
      </c>
      <c r="F3037">
        <v>0</v>
      </c>
      <c r="G3037">
        <v>0</v>
      </c>
      <c r="H3037">
        <v>0</v>
      </c>
      <c r="I3037">
        <v>0</v>
      </c>
      <c r="J3037">
        <v>0</v>
      </c>
      <c r="K3037">
        <v>0</v>
      </c>
      <c r="L3037">
        <v>0</v>
      </c>
      <c r="M3037">
        <v>0</v>
      </c>
      <c r="N3037">
        <v>0</v>
      </c>
      <c r="O3037">
        <v>0</v>
      </c>
      <c r="P3037">
        <v>0</v>
      </c>
      <c r="Q3037">
        <v>0</v>
      </c>
      <c r="R3037">
        <v>0</v>
      </c>
      <c r="S3037">
        <v>0</v>
      </c>
      <c r="T3037">
        <v>0</v>
      </c>
      <c r="U3037">
        <v>0</v>
      </c>
      <c r="V3037">
        <v>0</v>
      </c>
      <c r="W3037">
        <v>1.39</v>
      </c>
    </row>
    <row r="3038" spans="1:23">
      <c r="A3038" t="s">
        <v>257</v>
      </c>
      <c r="B3038">
        <v>0</v>
      </c>
      <c r="C3038">
        <v>4</v>
      </c>
      <c r="D3038">
        <v>4.2</v>
      </c>
      <c r="E3038">
        <v>4.2</v>
      </c>
      <c r="F3038">
        <v>4.8</v>
      </c>
      <c r="G3038">
        <v>3.3</v>
      </c>
      <c r="H3038">
        <v>4.3</v>
      </c>
      <c r="I3038">
        <v>5</v>
      </c>
      <c r="J3038">
        <v>4.5</v>
      </c>
      <c r="K3038">
        <v>4.5</v>
      </c>
      <c r="L3038">
        <v>0</v>
      </c>
      <c r="M3038">
        <v>0</v>
      </c>
      <c r="N3038">
        <v>0</v>
      </c>
      <c r="O3038">
        <v>0</v>
      </c>
      <c r="P3038">
        <v>0</v>
      </c>
      <c r="Q3038">
        <v>0</v>
      </c>
      <c r="R3038">
        <v>0</v>
      </c>
      <c r="S3038">
        <v>0</v>
      </c>
      <c r="T3038">
        <v>0</v>
      </c>
      <c r="U3038">
        <v>4</v>
      </c>
      <c r="V3038">
        <v>4.4000000000000004</v>
      </c>
      <c r="W3038">
        <v>4.3</v>
      </c>
    </row>
    <row r="3039" spans="1:23">
      <c r="A3039" t="s">
        <v>258</v>
      </c>
      <c r="B3039">
        <v>0</v>
      </c>
      <c r="C3039">
        <v>75</v>
      </c>
      <c r="D3039">
        <v>80.599999999999994</v>
      </c>
      <c r="E3039">
        <v>80</v>
      </c>
      <c r="F3039">
        <v>93.8</v>
      </c>
      <c r="G3039">
        <v>58.3</v>
      </c>
      <c r="H3039">
        <v>81.3</v>
      </c>
      <c r="I3039">
        <v>100</v>
      </c>
      <c r="J3039">
        <v>87.5</v>
      </c>
      <c r="K3039">
        <v>87.5</v>
      </c>
      <c r="L3039">
        <v>0</v>
      </c>
      <c r="M3039">
        <v>0</v>
      </c>
      <c r="N3039">
        <v>0</v>
      </c>
      <c r="O3039">
        <v>0</v>
      </c>
      <c r="P3039">
        <v>0</v>
      </c>
      <c r="Q3039">
        <v>0</v>
      </c>
      <c r="R3039">
        <v>0</v>
      </c>
      <c r="S3039">
        <v>0</v>
      </c>
      <c r="T3039">
        <v>0</v>
      </c>
      <c r="U3039">
        <v>75</v>
      </c>
      <c r="V3039">
        <v>84.8</v>
      </c>
      <c r="W3039">
        <v>82</v>
      </c>
    </row>
    <row r="3040" spans="1:23">
      <c r="A3040" t="s">
        <v>245</v>
      </c>
    </row>
    <row r="3041" spans="1:23">
      <c r="A3041" t="s">
        <v>245</v>
      </c>
    </row>
    <row r="3042" spans="1:23">
      <c r="A3042" t="s">
        <v>421</v>
      </c>
    </row>
    <row r="3043" spans="1:23">
      <c r="A3043" t="s">
        <v>424</v>
      </c>
    </row>
    <row r="3046" spans="1:23">
      <c r="B3046" t="s">
        <v>238</v>
      </c>
      <c r="C3046" t="s">
        <v>239</v>
      </c>
      <c r="L3046" t="s">
        <v>240</v>
      </c>
    </row>
    <row r="3048" spans="1:23">
      <c r="B3048" t="s">
        <v>119</v>
      </c>
      <c r="C3048" t="s">
        <v>225</v>
      </c>
      <c r="D3048" t="s">
        <v>226</v>
      </c>
      <c r="E3048" t="s">
        <v>227</v>
      </c>
      <c r="F3048" t="s">
        <v>228</v>
      </c>
      <c r="G3048" t="s">
        <v>229</v>
      </c>
      <c r="H3048" t="s">
        <v>230</v>
      </c>
      <c r="I3048" t="s">
        <v>231</v>
      </c>
      <c r="J3048" t="s">
        <v>232</v>
      </c>
      <c r="K3048" t="s">
        <v>233</v>
      </c>
      <c r="L3048" t="s">
        <v>225</v>
      </c>
      <c r="M3048" t="s">
        <v>226</v>
      </c>
      <c r="N3048" t="s">
        <v>227</v>
      </c>
      <c r="O3048" t="s">
        <v>228</v>
      </c>
      <c r="P3048" t="s">
        <v>229</v>
      </c>
      <c r="Q3048" t="s">
        <v>230</v>
      </c>
      <c r="R3048" t="s">
        <v>231</v>
      </c>
      <c r="S3048" t="s">
        <v>232</v>
      </c>
      <c r="T3048" t="s">
        <v>233</v>
      </c>
      <c r="U3048" t="s">
        <v>122</v>
      </c>
      <c r="V3048" t="s">
        <v>241</v>
      </c>
      <c r="W3048" t="s">
        <v>224</v>
      </c>
    </row>
    <row r="3050" spans="1:23">
      <c r="A3050" t="s">
        <v>273</v>
      </c>
      <c r="B3050">
        <v>0</v>
      </c>
      <c r="C3050">
        <v>0</v>
      </c>
      <c r="D3050">
        <v>0</v>
      </c>
      <c r="E3050">
        <v>0</v>
      </c>
      <c r="F3050">
        <v>0</v>
      </c>
      <c r="G3050">
        <v>0</v>
      </c>
      <c r="H3050">
        <v>0</v>
      </c>
      <c r="I3050">
        <v>0</v>
      </c>
      <c r="J3050">
        <v>0</v>
      </c>
      <c r="K3050">
        <v>0</v>
      </c>
      <c r="L3050">
        <v>0</v>
      </c>
      <c r="M3050">
        <v>0</v>
      </c>
      <c r="N3050">
        <v>0</v>
      </c>
      <c r="O3050">
        <v>0</v>
      </c>
      <c r="P3050">
        <v>0</v>
      </c>
      <c r="Q3050">
        <v>0</v>
      </c>
      <c r="R3050">
        <v>0</v>
      </c>
      <c r="S3050">
        <v>0</v>
      </c>
      <c r="T3050">
        <v>0</v>
      </c>
      <c r="U3050">
        <v>0</v>
      </c>
      <c r="V3050">
        <v>0</v>
      </c>
      <c r="W3050">
        <v>0</v>
      </c>
    </row>
    <row r="3051" spans="1:23">
      <c r="A3051" t="s">
        <v>274</v>
      </c>
      <c r="B3051">
        <v>0</v>
      </c>
      <c r="C3051">
        <v>0</v>
      </c>
      <c r="D3051">
        <v>22.22</v>
      </c>
      <c r="E3051">
        <v>0</v>
      </c>
      <c r="F3051">
        <v>25</v>
      </c>
      <c r="G3051">
        <v>0</v>
      </c>
      <c r="H3051">
        <v>0</v>
      </c>
      <c r="I3051">
        <v>0</v>
      </c>
      <c r="J3051">
        <v>0</v>
      </c>
      <c r="K3051">
        <v>0</v>
      </c>
      <c r="L3051">
        <v>0</v>
      </c>
      <c r="M3051">
        <v>0</v>
      </c>
      <c r="N3051">
        <v>0</v>
      </c>
      <c r="O3051">
        <v>0</v>
      </c>
      <c r="P3051">
        <v>0</v>
      </c>
      <c r="Q3051">
        <v>0</v>
      </c>
      <c r="R3051">
        <v>0</v>
      </c>
      <c r="S3051">
        <v>0</v>
      </c>
      <c r="T3051">
        <v>0</v>
      </c>
      <c r="U3051">
        <v>14.29</v>
      </c>
      <c r="V3051">
        <v>0</v>
      </c>
      <c r="W3051">
        <v>5.56</v>
      </c>
    </row>
    <row r="3052" spans="1:23">
      <c r="A3052" t="s">
        <v>275</v>
      </c>
      <c r="B3052">
        <v>0</v>
      </c>
      <c r="C3052">
        <v>50</v>
      </c>
      <c r="D3052">
        <v>0</v>
      </c>
      <c r="E3052">
        <v>20</v>
      </c>
      <c r="F3052">
        <v>25</v>
      </c>
      <c r="G3052">
        <v>33.33</v>
      </c>
      <c r="H3052">
        <v>0</v>
      </c>
      <c r="I3052">
        <v>0</v>
      </c>
      <c r="J3052">
        <v>0</v>
      </c>
      <c r="K3052">
        <v>0</v>
      </c>
      <c r="L3052">
        <v>0</v>
      </c>
      <c r="M3052">
        <v>0</v>
      </c>
      <c r="N3052">
        <v>0</v>
      </c>
      <c r="O3052">
        <v>0</v>
      </c>
      <c r="P3052">
        <v>0</v>
      </c>
      <c r="Q3052">
        <v>0</v>
      </c>
      <c r="R3052">
        <v>0</v>
      </c>
      <c r="S3052">
        <v>0</v>
      </c>
      <c r="T3052">
        <v>0</v>
      </c>
      <c r="U3052">
        <v>14.29</v>
      </c>
      <c r="V3052">
        <v>12.5</v>
      </c>
      <c r="W3052">
        <v>13.89</v>
      </c>
    </row>
    <row r="3053" spans="1:23">
      <c r="A3053" t="s">
        <v>276</v>
      </c>
      <c r="B3053">
        <v>0</v>
      </c>
      <c r="C3053">
        <v>16.670000000000002</v>
      </c>
      <c r="D3053">
        <v>44.44</v>
      </c>
      <c r="E3053">
        <v>40</v>
      </c>
      <c r="F3053">
        <v>0</v>
      </c>
      <c r="G3053">
        <v>66.67</v>
      </c>
      <c r="H3053">
        <v>50</v>
      </c>
      <c r="I3053">
        <v>50</v>
      </c>
      <c r="J3053">
        <v>50</v>
      </c>
      <c r="K3053">
        <v>75</v>
      </c>
      <c r="L3053">
        <v>0</v>
      </c>
      <c r="M3053">
        <v>0</v>
      </c>
      <c r="N3053">
        <v>0</v>
      </c>
      <c r="O3053">
        <v>0</v>
      </c>
      <c r="P3053">
        <v>0</v>
      </c>
      <c r="Q3053">
        <v>0</v>
      </c>
      <c r="R3053">
        <v>0</v>
      </c>
      <c r="S3053">
        <v>0</v>
      </c>
      <c r="T3053">
        <v>0</v>
      </c>
      <c r="U3053">
        <v>57.14</v>
      </c>
      <c r="V3053">
        <v>41.67</v>
      </c>
      <c r="W3053">
        <v>43.06</v>
      </c>
    </row>
    <row r="3054" spans="1:23">
      <c r="A3054" t="s">
        <v>277</v>
      </c>
      <c r="B3054">
        <v>0</v>
      </c>
      <c r="C3054">
        <v>33.33</v>
      </c>
      <c r="D3054">
        <v>33.33</v>
      </c>
      <c r="E3054">
        <v>40</v>
      </c>
      <c r="F3054">
        <v>50</v>
      </c>
      <c r="G3054">
        <v>0</v>
      </c>
      <c r="H3054">
        <v>50</v>
      </c>
      <c r="I3054">
        <v>50</v>
      </c>
      <c r="J3054">
        <v>50</v>
      </c>
      <c r="K3054">
        <v>25</v>
      </c>
      <c r="L3054">
        <v>0</v>
      </c>
      <c r="M3054">
        <v>0</v>
      </c>
      <c r="N3054">
        <v>0</v>
      </c>
      <c r="O3054">
        <v>0</v>
      </c>
      <c r="P3054">
        <v>0</v>
      </c>
      <c r="Q3054">
        <v>0</v>
      </c>
      <c r="R3054">
        <v>0</v>
      </c>
      <c r="S3054">
        <v>0</v>
      </c>
      <c r="T3054">
        <v>0</v>
      </c>
      <c r="U3054">
        <v>14.29</v>
      </c>
      <c r="V3054">
        <v>37.5</v>
      </c>
      <c r="W3054">
        <v>34.72</v>
      </c>
    </row>
    <row r="3055" spans="1:23">
      <c r="A3055" t="s">
        <v>218</v>
      </c>
      <c r="B3055">
        <v>0</v>
      </c>
      <c r="C3055">
        <v>0</v>
      </c>
      <c r="D3055">
        <v>0</v>
      </c>
      <c r="E3055">
        <v>0</v>
      </c>
      <c r="F3055">
        <v>0</v>
      </c>
      <c r="G3055">
        <v>0</v>
      </c>
      <c r="H3055">
        <v>0</v>
      </c>
      <c r="I3055">
        <v>0</v>
      </c>
      <c r="J3055">
        <v>0</v>
      </c>
      <c r="K3055">
        <v>0</v>
      </c>
      <c r="L3055">
        <v>0</v>
      </c>
      <c r="M3055">
        <v>0</v>
      </c>
      <c r="N3055">
        <v>0</v>
      </c>
      <c r="O3055">
        <v>0</v>
      </c>
      <c r="P3055">
        <v>0</v>
      </c>
      <c r="Q3055">
        <v>0</v>
      </c>
      <c r="R3055">
        <v>0</v>
      </c>
      <c r="S3055">
        <v>0</v>
      </c>
      <c r="T3055">
        <v>0</v>
      </c>
      <c r="U3055">
        <v>0</v>
      </c>
      <c r="V3055">
        <v>8.33</v>
      </c>
      <c r="W3055">
        <v>2.78</v>
      </c>
    </row>
    <row r="3056" spans="1:23">
      <c r="A3056" t="s">
        <v>253</v>
      </c>
      <c r="B3056">
        <v>0</v>
      </c>
      <c r="C3056">
        <v>100</v>
      </c>
      <c r="D3056">
        <v>100</v>
      </c>
      <c r="E3056">
        <v>100</v>
      </c>
      <c r="F3056">
        <v>100</v>
      </c>
      <c r="G3056">
        <v>100</v>
      </c>
      <c r="H3056">
        <v>100</v>
      </c>
      <c r="I3056">
        <v>100</v>
      </c>
      <c r="J3056">
        <v>100</v>
      </c>
      <c r="K3056">
        <v>100</v>
      </c>
      <c r="L3056">
        <v>0</v>
      </c>
      <c r="M3056">
        <v>0</v>
      </c>
      <c r="N3056">
        <v>0</v>
      </c>
      <c r="O3056">
        <v>0</v>
      </c>
      <c r="P3056">
        <v>0</v>
      </c>
      <c r="Q3056">
        <v>0</v>
      </c>
      <c r="R3056">
        <v>0</v>
      </c>
      <c r="S3056">
        <v>0</v>
      </c>
      <c r="T3056">
        <v>0</v>
      </c>
      <c r="U3056">
        <v>100</v>
      </c>
      <c r="V3056">
        <v>100</v>
      </c>
      <c r="W3056">
        <v>100</v>
      </c>
    </row>
    <row r="3057" spans="1:23">
      <c r="A3057" t="s">
        <v>254</v>
      </c>
      <c r="B3057">
        <v>0</v>
      </c>
      <c r="C3057">
        <v>6</v>
      </c>
      <c r="D3057">
        <v>9</v>
      </c>
      <c r="E3057">
        <v>5</v>
      </c>
      <c r="F3057">
        <v>4</v>
      </c>
      <c r="G3057">
        <v>3</v>
      </c>
      <c r="H3057">
        <v>4</v>
      </c>
      <c r="I3057">
        <v>2</v>
      </c>
      <c r="J3057">
        <v>4</v>
      </c>
      <c r="K3057">
        <v>4</v>
      </c>
      <c r="L3057">
        <v>0</v>
      </c>
      <c r="M3057">
        <v>0</v>
      </c>
      <c r="N3057">
        <v>0</v>
      </c>
      <c r="O3057">
        <v>0</v>
      </c>
      <c r="P3057">
        <v>0</v>
      </c>
      <c r="Q3057">
        <v>0</v>
      </c>
      <c r="R3057">
        <v>0</v>
      </c>
      <c r="S3057">
        <v>0</v>
      </c>
      <c r="T3057">
        <v>0</v>
      </c>
      <c r="U3057">
        <v>7</v>
      </c>
      <c r="V3057">
        <v>24</v>
      </c>
      <c r="W3057">
        <v>72</v>
      </c>
    </row>
    <row r="3058" spans="1:23">
      <c r="A3058" t="s">
        <v>255</v>
      </c>
      <c r="B3058">
        <v>0</v>
      </c>
      <c r="C3058">
        <v>50</v>
      </c>
      <c r="D3058">
        <v>77.78</v>
      </c>
      <c r="E3058">
        <v>80</v>
      </c>
      <c r="F3058">
        <v>50</v>
      </c>
      <c r="G3058">
        <v>66.67</v>
      </c>
      <c r="H3058">
        <v>100</v>
      </c>
      <c r="I3058">
        <v>100</v>
      </c>
      <c r="J3058">
        <v>100</v>
      </c>
      <c r="K3058">
        <v>100</v>
      </c>
      <c r="L3058">
        <v>0</v>
      </c>
      <c r="M3058">
        <v>0</v>
      </c>
      <c r="N3058">
        <v>0</v>
      </c>
      <c r="O3058">
        <v>0</v>
      </c>
      <c r="P3058">
        <v>0</v>
      </c>
      <c r="Q3058">
        <v>0</v>
      </c>
      <c r="R3058">
        <v>0</v>
      </c>
      <c r="S3058">
        <v>0</v>
      </c>
      <c r="T3058">
        <v>0</v>
      </c>
      <c r="U3058">
        <v>71.430000000000007</v>
      </c>
      <c r="V3058">
        <v>79.17</v>
      </c>
      <c r="W3058">
        <v>77.78</v>
      </c>
    </row>
    <row r="3059" spans="1:23">
      <c r="A3059" t="s">
        <v>256</v>
      </c>
      <c r="B3059">
        <v>0</v>
      </c>
      <c r="C3059">
        <v>0</v>
      </c>
      <c r="D3059">
        <v>22.22</v>
      </c>
      <c r="E3059">
        <v>0</v>
      </c>
      <c r="F3059">
        <v>25</v>
      </c>
      <c r="G3059">
        <v>0</v>
      </c>
      <c r="H3059">
        <v>0</v>
      </c>
      <c r="I3059">
        <v>0</v>
      </c>
      <c r="J3059">
        <v>0</v>
      </c>
      <c r="K3059">
        <v>0</v>
      </c>
      <c r="L3059">
        <v>0</v>
      </c>
      <c r="M3059">
        <v>0</v>
      </c>
      <c r="N3059">
        <v>0</v>
      </c>
      <c r="O3059">
        <v>0</v>
      </c>
      <c r="P3059">
        <v>0</v>
      </c>
      <c r="Q3059">
        <v>0</v>
      </c>
      <c r="R3059">
        <v>0</v>
      </c>
      <c r="S3059">
        <v>0</v>
      </c>
      <c r="T3059">
        <v>0</v>
      </c>
      <c r="U3059">
        <v>14.29</v>
      </c>
      <c r="V3059">
        <v>0</v>
      </c>
      <c r="W3059">
        <v>5.56</v>
      </c>
    </row>
    <row r="3060" spans="1:23">
      <c r="A3060" t="s">
        <v>257</v>
      </c>
      <c r="B3060">
        <v>0</v>
      </c>
      <c r="C3060">
        <v>3.8</v>
      </c>
      <c r="D3060">
        <v>3.9</v>
      </c>
      <c r="E3060">
        <v>4.2</v>
      </c>
      <c r="F3060">
        <v>3.8</v>
      </c>
      <c r="G3060">
        <v>3.7</v>
      </c>
      <c r="H3060">
        <v>4.5</v>
      </c>
      <c r="I3060">
        <v>4.5</v>
      </c>
      <c r="J3060">
        <v>4.5</v>
      </c>
      <c r="K3060">
        <v>4.3</v>
      </c>
      <c r="L3060">
        <v>0</v>
      </c>
      <c r="M3060">
        <v>0</v>
      </c>
      <c r="N3060">
        <v>0</v>
      </c>
      <c r="O3060">
        <v>0</v>
      </c>
      <c r="P3060">
        <v>0</v>
      </c>
      <c r="Q3060">
        <v>0</v>
      </c>
      <c r="R3060">
        <v>0</v>
      </c>
      <c r="S3060">
        <v>0</v>
      </c>
      <c r="T3060">
        <v>0</v>
      </c>
      <c r="U3060">
        <v>3.7</v>
      </c>
      <c r="V3060">
        <v>4.3</v>
      </c>
      <c r="W3060">
        <v>4.0999999999999996</v>
      </c>
    </row>
    <row r="3061" spans="1:23">
      <c r="A3061" t="s">
        <v>258</v>
      </c>
      <c r="B3061">
        <v>0</v>
      </c>
      <c r="C3061">
        <v>70.8</v>
      </c>
      <c r="D3061">
        <v>72.2</v>
      </c>
      <c r="E3061">
        <v>80</v>
      </c>
      <c r="F3061">
        <v>68.8</v>
      </c>
      <c r="G3061">
        <v>66.7</v>
      </c>
      <c r="H3061">
        <v>87.5</v>
      </c>
      <c r="I3061">
        <v>87.5</v>
      </c>
      <c r="J3061">
        <v>87.5</v>
      </c>
      <c r="K3061">
        <v>81.3</v>
      </c>
      <c r="L3061">
        <v>0</v>
      </c>
      <c r="M3061">
        <v>0</v>
      </c>
      <c r="N3061">
        <v>0</v>
      </c>
      <c r="O3061">
        <v>0</v>
      </c>
      <c r="P3061">
        <v>0</v>
      </c>
      <c r="Q3061">
        <v>0</v>
      </c>
      <c r="R3061">
        <v>0</v>
      </c>
      <c r="S3061">
        <v>0</v>
      </c>
      <c r="T3061">
        <v>0</v>
      </c>
      <c r="U3061">
        <v>67.900000000000006</v>
      </c>
      <c r="V3061">
        <v>81.8</v>
      </c>
      <c r="W3061">
        <v>77.5</v>
      </c>
    </row>
    <row r="3062" spans="1:23">
      <c r="A3062" t="s">
        <v>245</v>
      </c>
    </row>
    <row r="3063" spans="1:23">
      <c r="A3063" t="s">
        <v>245</v>
      </c>
    </row>
    <row r="3064" spans="1:23">
      <c r="A3064" t="s">
        <v>421</v>
      </c>
    </row>
    <row r="3065" spans="1:23">
      <c r="A3065" t="s">
        <v>425</v>
      </c>
    </row>
    <row r="3068" spans="1:23">
      <c r="B3068" t="s">
        <v>238</v>
      </c>
      <c r="C3068" t="s">
        <v>239</v>
      </c>
      <c r="L3068" t="s">
        <v>240</v>
      </c>
    </row>
    <row r="3070" spans="1:23">
      <c r="B3070" t="s">
        <v>119</v>
      </c>
      <c r="C3070" t="s">
        <v>225</v>
      </c>
      <c r="D3070" t="s">
        <v>226</v>
      </c>
      <c r="E3070" t="s">
        <v>227</v>
      </c>
      <c r="F3070" t="s">
        <v>228</v>
      </c>
      <c r="G3070" t="s">
        <v>229</v>
      </c>
      <c r="H3070" t="s">
        <v>230</v>
      </c>
      <c r="I3070" t="s">
        <v>231</v>
      </c>
      <c r="J3070" t="s">
        <v>232</v>
      </c>
      <c r="K3070" t="s">
        <v>233</v>
      </c>
      <c r="L3070" t="s">
        <v>225</v>
      </c>
      <c r="M3070" t="s">
        <v>226</v>
      </c>
      <c r="N3070" t="s">
        <v>227</v>
      </c>
      <c r="O3070" t="s">
        <v>228</v>
      </c>
      <c r="P3070" t="s">
        <v>229</v>
      </c>
      <c r="Q3070" t="s">
        <v>230</v>
      </c>
      <c r="R3070" t="s">
        <v>231</v>
      </c>
      <c r="S3070" t="s">
        <v>232</v>
      </c>
      <c r="T3070" t="s">
        <v>233</v>
      </c>
      <c r="U3070" t="s">
        <v>122</v>
      </c>
      <c r="V3070" t="s">
        <v>241</v>
      </c>
      <c r="W3070" t="s">
        <v>224</v>
      </c>
    </row>
    <row r="3072" spans="1:23">
      <c r="A3072" t="s">
        <v>273</v>
      </c>
      <c r="B3072">
        <v>0</v>
      </c>
      <c r="C3072">
        <v>0</v>
      </c>
      <c r="D3072">
        <v>0</v>
      </c>
      <c r="E3072">
        <v>0</v>
      </c>
      <c r="F3072">
        <v>0</v>
      </c>
      <c r="G3072">
        <v>0</v>
      </c>
      <c r="H3072">
        <v>0</v>
      </c>
      <c r="I3072">
        <v>0</v>
      </c>
      <c r="J3072">
        <v>0</v>
      </c>
      <c r="K3072">
        <v>0</v>
      </c>
      <c r="L3072">
        <v>0</v>
      </c>
      <c r="M3072">
        <v>0</v>
      </c>
      <c r="N3072">
        <v>0</v>
      </c>
      <c r="O3072">
        <v>0</v>
      </c>
      <c r="P3072">
        <v>0</v>
      </c>
      <c r="Q3072">
        <v>0</v>
      </c>
      <c r="R3072">
        <v>0</v>
      </c>
      <c r="S3072">
        <v>0</v>
      </c>
      <c r="T3072">
        <v>0</v>
      </c>
      <c r="U3072">
        <v>0</v>
      </c>
      <c r="V3072">
        <v>0</v>
      </c>
      <c r="W3072">
        <v>0</v>
      </c>
    </row>
    <row r="3073" spans="1:23">
      <c r="A3073" t="s">
        <v>274</v>
      </c>
      <c r="B3073">
        <v>0</v>
      </c>
      <c r="C3073">
        <v>0</v>
      </c>
      <c r="D3073">
        <v>11.11</v>
      </c>
      <c r="E3073">
        <v>0</v>
      </c>
      <c r="F3073">
        <v>0</v>
      </c>
      <c r="G3073">
        <v>0</v>
      </c>
      <c r="H3073">
        <v>0</v>
      </c>
      <c r="I3073">
        <v>0</v>
      </c>
      <c r="J3073">
        <v>0</v>
      </c>
      <c r="K3073">
        <v>0</v>
      </c>
      <c r="L3073">
        <v>0</v>
      </c>
      <c r="M3073">
        <v>0</v>
      </c>
      <c r="N3073">
        <v>0</v>
      </c>
      <c r="O3073">
        <v>0</v>
      </c>
      <c r="P3073">
        <v>0</v>
      </c>
      <c r="Q3073">
        <v>0</v>
      </c>
      <c r="R3073">
        <v>0</v>
      </c>
      <c r="S3073">
        <v>0</v>
      </c>
      <c r="T3073">
        <v>0</v>
      </c>
      <c r="U3073">
        <v>0</v>
      </c>
      <c r="V3073">
        <v>0</v>
      </c>
      <c r="W3073">
        <v>1.39</v>
      </c>
    </row>
    <row r="3074" spans="1:23">
      <c r="A3074" t="s">
        <v>275</v>
      </c>
      <c r="B3074">
        <v>0</v>
      </c>
      <c r="C3074">
        <v>33.33</v>
      </c>
      <c r="D3074">
        <v>0</v>
      </c>
      <c r="E3074">
        <v>20</v>
      </c>
      <c r="F3074">
        <v>0</v>
      </c>
      <c r="G3074">
        <v>0</v>
      </c>
      <c r="H3074">
        <v>0</v>
      </c>
      <c r="I3074">
        <v>0</v>
      </c>
      <c r="J3074">
        <v>0</v>
      </c>
      <c r="K3074">
        <v>0</v>
      </c>
      <c r="L3074">
        <v>0</v>
      </c>
      <c r="M3074">
        <v>0</v>
      </c>
      <c r="N3074">
        <v>0</v>
      </c>
      <c r="O3074">
        <v>0</v>
      </c>
      <c r="P3074">
        <v>0</v>
      </c>
      <c r="Q3074">
        <v>0</v>
      </c>
      <c r="R3074">
        <v>0</v>
      </c>
      <c r="S3074">
        <v>0</v>
      </c>
      <c r="T3074">
        <v>0</v>
      </c>
      <c r="U3074">
        <v>28.57</v>
      </c>
      <c r="V3074">
        <v>4.17</v>
      </c>
      <c r="W3074">
        <v>8.33</v>
      </c>
    </row>
    <row r="3075" spans="1:23">
      <c r="A3075" t="s">
        <v>276</v>
      </c>
      <c r="B3075">
        <v>0</v>
      </c>
      <c r="C3075">
        <v>33.33</v>
      </c>
      <c r="D3075">
        <v>33.33</v>
      </c>
      <c r="E3075">
        <v>40</v>
      </c>
      <c r="F3075">
        <v>50</v>
      </c>
      <c r="G3075">
        <v>66.67</v>
      </c>
      <c r="H3075">
        <v>75</v>
      </c>
      <c r="I3075">
        <v>50</v>
      </c>
      <c r="J3075">
        <v>50</v>
      </c>
      <c r="K3075">
        <v>50</v>
      </c>
      <c r="L3075">
        <v>0</v>
      </c>
      <c r="M3075">
        <v>0</v>
      </c>
      <c r="N3075">
        <v>0</v>
      </c>
      <c r="O3075">
        <v>0</v>
      </c>
      <c r="P3075">
        <v>0</v>
      </c>
      <c r="Q3075">
        <v>0</v>
      </c>
      <c r="R3075">
        <v>0</v>
      </c>
      <c r="S3075">
        <v>0</v>
      </c>
      <c r="T3075">
        <v>0</v>
      </c>
      <c r="U3075">
        <v>57.14</v>
      </c>
      <c r="V3075">
        <v>45.83</v>
      </c>
      <c r="W3075">
        <v>47.22</v>
      </c>
    </row>
    <row r="3076" spans="1:23">
      <c r="A3076" t="s">
        <v>277</v>
      </c>
      <c r="B3076">
        <v>0</v>
      </c>
      <c r="C3076">
        <v>33.33</v>
      </c>
      <c r="D3076">
        <v>55.56</v>
      </c>
      <c r="E3076">
        <v>40</v>
      </c>
      <c r="F3076">
        <v>50</v>
      </c>
      <c r="G3076">
        <v>33.33</v>
      </c>
      <c r="H3076">
        <v>25</v>
      </c>
      <c r="I3076">
        <v>50</v>
      </c>
      <c r="J3076">
        <v>50</v>
      </c>
      <c r="K3076">
        <v>50</v>
      </c>
      <c r="L3076">
        <v>0</v>
      </c>
      <c r="M3076">
        <v>0</v>
      </c>
      <c r="N3076">
        <v>0</v>
      </c>
      <c r="O3076">
        <v>0</v>
      </c>
      <c r="P3076">
        <v>0</v>
      </c>
      <c r="Q3076">
        <v>0</v>
      </c>
      <c r="R3076">
        <v>0</v>
      </c>
      <c r="S3076">
        <v>0</v>
      </c>
      <c r="T3076">
        <v>0</v>
      </c>
      <c r="U3076">
        <v>14.29</v>
      </c>
      <c r="V3076">
        <v>45.83</v>
      </c>
      <c r="W3076">
        <v>41.67</v>
      </c>
    </row>
    <row r="3077" spans="1:23">
      <c r="A3077" t="s">
        <v>218</v>
      </c>
      <c r="B3077">
        <v>0</v>
      </c>
      <c r="C3077">
        <v>0</v>
      </c>
      <c r="D3077">
        <v>0</v>
      </c>
      <c r="E3077">
        <v>0</v>
      </c>
      <c r="F3077">
        <v>0</v>
      </c>
      <c r="G3077">
        <v>0</v>
      </c>
      <c r="H3077">
        <v>0</v>
      </c>
      <c r="I3077">
        <v>0</v>
      </c>
      <c r="J3077">
        <v>0</v>
      </c>
      <c r="K3077">
        <v>0</v>
      </c>
      <c r="L3077">
        <v>0</v>
      </c>
      <c r="M3077">
        <v>0</v>
      </c>
      <c r="N3077">
        <v>0</v>
      </c>
      <c r="O3077">
        <v>0</v>
      </c>
      <c r="P3077">
        <v>0</v>
      </c>
      <c r="Q3077">
        <v>0</v>
      </c>
      <c r="R3077">
        <v>0</v>
      </c>
      <c r="S3077">
        <v>0</v>
      </c>
      <c r="T3077">
        <v>0</v>
      </c>
      <c r="U3077">
        <v>0</v>
      </c>
      <c r="V3077">
        <v>4.17</v>
      </c>
      <c r="W3077">
        <v>1.39</v>
      </c>
    </row>
    <row r="3078" spans="1:23">
      <c r="A3078" t="s">
        <v>253</v>
      </c>
      <c r="B3078">
        <v>0</v>
      </c>
      <c r="C3078">
        <v>100</v>
      </c>
      <c r="D3078">
        <v>100</v>
      </c>
      <c r="E3078">
        <v>100</v>
      </c>
      <c r="F3078">
        <v>100</v>
      </c>
      <c r="G3078">
        <v>100</v>
      </c>
      <c r="H3078">
        <v>100</v>
      </c>
      <c r="I3078">
        <v>100</v>
      </c>
      <c r="J3078">
        <v>100</v>
      </c>
      <c r="K3078">
        <v>100</v>
      </c>
      <c r="L3078">
        <v>0</v>
      </c>
      <c r="M3078">
        <v>0</v>
      </c>
      <c r="N3078">
        <v>0</v>
      </c>
      <c r="O3078">
        <v>0</v>
      </c>
      <c r="P3078">
        <v>0</v>
      </c>
      <c r="Q3078">
        <v>0</v>
      </c>
      <c r="R3078">
        <v>0</v>
      </c>
      <c r="S3078">
        <v>0</v>
      </c>
      <c r="T3078">
        <v>0</v>
      </c>
      <c r="U3078">
        <v>100</v>
      </c>
      <c r="V3078">
        <v>100</v>
      </c>
      <c r="W3078">
        <v>100</v>
      </c>
    </row>
    <row r="3079" spans="1:23">
      <c r="A3079" t="s">
        <v>254</v>
      </c>
      <c r="B3079">
        <v>0</v>
      </c>
      <c r="C3079">
        <v>6</v>
      </c>
      <c r="D3079">
        <v>9</v>
      </c>
      <c r="E3079">
        <v>5</v>
      </c>
      <c r="F3079">
        <v>4</v>
      </c>
      <c r="G3079">
        <v>3</v>
      </c>
      <c r="H3079">
        <v>4</v>
      </c>
      <c r="I3079">
        <v>2</v>
      </c>
      <c r="J3079">
        <v>4</v>
      </c>
      <c r="K3079">
        <v>4</v>
      </c>
      <c r="L3079">
        <v>0</v>
      </c>
      <c r="M3079">
        <v>0</v>
      </c>
      <c r="N3079">
        <v>0</v>
      </c>
      <c r="O3079">
        <v>0</v>
      </c>
      <c r="P3079">
        <v>0</v>
      </c>
      <c r="Q3079">
        <v>0</v>
      </c>
      <c r="R3079">
        <v>0</v>
      </c>
      <c r="S3079">
        <v>0</v>
      </c>
      <c r="T3079">
        <v>0</v>
      </c>
      <c r="U3079">
        <v>7</v>
      </c>
      <c r="V3079">
        <v>24</v>
      </c>
      <c r="W3079">
        <v>72</v>
      </c>
    </row>
    <row r="3080" spans="1:23">
      <c r="A3080" t="s">
        <v>255</v>
      </c>
      <c r="B3080">
        <v>0</v>
      </c>
      <c r="C3080">
        <v>66.67</v>
      </c>
      <c r="D3080">
        <v>88.89</v>
      </c>
      <c r="E3080">
        <v>80</v>
      </c>
      <c r="F3080">
        <v>100</v>
      </c>
      <c r="G3080">
        <v>100</v>
      </c>
      <c r="H3080">
        <v>100</v>
      </c>
      <c r="I3080">
        <v>100</v>
      </c>
      <c r="J3080">
        <v>100</v>
      </c>
      <c r="K3080">
        <v>100</v>
      </c>
      <c r="L3080">
        <v>0</v>
      </c>
      <c r="M3080">
        <v>0</v>
      </c>
      <c r="N3080">
        <v>0</v>
      </c>
      <c r="O3080">
        <v>0</v>
      </c>
      <c r="P3080">
        <v>0</v>
      </c>
      <c r="Q3080">
        <v>0</v>
      </c>
      <c r="R3080">
        <v>0</v>
      </c>
      <c r="S3080">
        <v>0</v>
      </c>
      <c r="T3080">
        <v>0</v>
      </c>
      <c r="U3080">
        <v>71.430000000000007</v>
      </c>
      <c r="V3080">
        <v>91.67</v>
      </c>
      <c r="W3080">
        <v>88.89</v>
      </c>
    </row>
    <row r="3081" spans="1:23">
      <c r="A3081" t="s">
        <v>256</v>
      </c>
      <c r="B3081">
        <v>0</v>
      </c>
      <c r="C3081">
        <v>0</v>
      </c>
      <c r="D3081">
        <v>11.11</v>
      </c>
      <c r="E3081">
        <v>0</v>
      </c>
      <c r="F3081">
        <v>0</v>
      </c>
      <c r="G3081">
        <v>0</v>
      </c>
      <c r="H3081">
        <v>0</v>
      </c>
      <c r="I3081">
        <v>0</v>
      </c>
      <c r="J3081">
        <v>0</v>
      </c>
      <c r="K3081">
        <v>0</v>
      </c>
      <c r="L3081">
        <v>0</v>
      </c>
      <c r="M3081">
        <v>0</v>
      </c>
      <c r="N3081">
        <v>0</v>
      </c>
      <c r="O3081">
        <v>0</v>
      </c>
      <c r="P3081">
        <v>0</v>
      </c>
      <c r="Q3081">
        <v>0</v>
      </c>
      <c r="R3081">
        <v>0</v>
      </c>
      <c r="S3081">
        <v>0</v>
      </c>
      <c r="T3081">
        <v>0</v>
      </c>
      <c r="U3081">
        <v>0</v>
      </c>
      <c r="V3081">
        <v>0</v>
      </c>
      <c r="W3081">
        <v>1.39</v>
      </c>
    </row>
    <row r="3082" spans="1:23">
      <c r="A3082" t="s">
        <v>257</v>
      </c>
      <c r="B3082">
        <v>0</v>
      </c>
      <c r="C3082">
        <v>4</v>
      </c>
      <c r="D3082">
        <v>4.3</v>
      </c>
      <c r="E3082">
        <v>4.2</v>
      </c>
      <c r="F3082">
        <v>4.5</v>
      </c>
      <c r="G3082">
        <v>4.3</v>
      </c>
      <c r="H3082">
        <v>4.3</v>
      </c>
      <c r="I3082">
        <v>4.5</v>
      </c>
      <c r="J3082">
        <v>4.5</v>
      </c>
      <c r="K3082">
        <v>4.5</v>
      </c>
      <c r="L3082">
        <v>0</v>
      </c>
      <c r="M3082">
        <v>0</v>
      </c>
      <c r="N3082">
        <v>0</v>
      </c>
      <c r="O3082">
        <v>0</v>
      </c>
      <c r="P3082">
        <v>0</v>
      </c>
      <c r="Q3082">
        <v>0</v>
      </c>
      <c r="R3082">
        <v>0</v>
      </c>
      <c r="S3082">
        <v>0</v>
      </c>
      <c r="T3082">
        <v>0</v>
      </c>
      <c r="U3082">
        <v>3.9</v>
      </c>
      <c r="V3082">
        <v>4.4000000000000004</v>
      </c>
      <c r="W3082">
        <v>4.3</v>
      </c>
    </row>
    <row r="3083" spans="1:23">
      <c r="A3083" t="s">
        <v>258</v>
      </c>
      <c r="B3083">
        <v>0</v>
      </c>
      <c r="C3083">
        <v>75</v>
      </c>
      <c r="D3083">
        <v>83.3</v>
      </c>
      <c r="E3083">
        <v>80</v>
      </c>
      <c r="F3083">
        <v>87.5</v>
      </c>
      <c r="G3083">
        <v>83.3</v>
      </c>
      <c r="H3083">
        <v>81.3</v>
      </c>
      <c r="I3083">
        <v>87.5</v>
      </c>
      <c r="J3083">
        <v>87.5</v>
      </c>
      <c r="K3083">
        <v>87.5</v>
      </c>
      <c r="L3083">
        <v>0</v>
      </c>
      <c r="M3083">
        <v>0</v>
      </c>
      <c r="N3083">
        <v>0</v>
      </c>
      <c r="O3083">
        <v>0</v>
      </c>
      <c r="P3083">
        <v>0</v>
      </c>
      <c r="Q3083">
        <v>0</v>
      </c>
      <c r="R3083">
        <v>0</v>
      </c>
      <c r="S3083">
        <v>0</v>
      </c>
      <c r="T3083">
        <v>0</v>
      </c>
      <c r="U3083">
        <v>71.400000000000006</v>
      </c>
      <c r="V3083">
        <v>85.9</v>
      </c>
      <c r="W3083">
        <v>82.7</v>
      </c>
    </row>
    <row r="3084" spans="1:23">
      <c r="A3084" t="s">
        <v>245</v>
      </c>
    </row>
    <row r="3085" spans="1:23">
      <c r="A3085" t="s">
        <v>245</v>
      </c>
    </row>
    <row r="3086" spans="1:23">
      <c r="A3086" t="s">
        <v>421</v>
      </c>
    </row>
    <row r="3087" spans="1:23">
      <c r="A3087" t="s">
        <v>426</v>
      </c>
    </row>
    <row r="3090" spans="1:23">
      <c r="B3090" t="s">
        <v>238</v>
      </c>
      <c r="C3090" t="s">
        <v>239</v>
      </c>
      <c r="L3090" t="s">
        <v>240</v>
      </c>
    </row>
    <row r="3092" spans="1:23">
      <c r="B3092" t="s">
        <v>119</v>
      </c>
      <c r="C3092" t="s">
        <v>225</v>
      </c>
      <c r="D3092" t="s">
        <v>226</v>
      </c>
      <c r="E3092" t="s">
        <v>227</v>
      </c>
      <c r="F3092" t="s">
        <v>228</v>
      </c>
      <c r="G3092" t="s">
        <v>229</v>
      </c>
      <c r="H3092" t="s">
        <v>230</v>
      </c>
      <c r="I3092" t="s">
        <v>231</v>
      </c>
      <c r="J3092" t="s">
        <v>232</v>
      </c>
      <c r="K3092" t="s">
        <v>233</v>
      </c>
      <c r="L3092" t="s">
        <v>225</v>
      </c>
      <c r="M3092" t="s">
        <v>226</v>
      </c>
      <c r="N3092" t="s">
        <v>227</v>
      </c>
      <c r="O3092" t="s">
        <v>228</v>
      </c>
      <c r="P3092" t="s">
        <v>229</v>
      </c>
      <c r="Q3092" t="s">
        <v>230</v>
      </c>
      <c r="R3092" t="s">
        <v>231</v>
      </c>
      <c r="S3092" t="s">
        <v>232</v>
      </c>
      <c r="T3092" t="s">
        <v>233</v>
      </c>
      <c r="U3092" t="s">
        <v>122</v>
      </c>
      <c r="V3092" t="s">
        <v>241</v>
      </c>
      <c r="W3092" t="s">
        <v>224</v>
      </c>
    </row>
    <row r="3094" spans="1:23">
      <c r="A3094" t="s">
        <v>273</v>
      </c>
      <c r="B3094">
        <v>0</v>
      </c>
      <c r="C3094">
        <v>0</v>
      </c>
      <c r="D3094">
        <v>0</v>
      </c>
      <c r="E3094">
        <v>0</v>
      </c>
      <c r="F3094">
        <v>0</v>
      </c>
      <c r="G3094">
        <v>0</v>
      </c>
      <c r="H3094">
        <v>0</v>
      </c>
      <c r="I3094">
        <v>0</v>
      </c>
      <c r="J3094">
        <v>0</v>
      </c>
      <c r="K3094">
        <v>0</v>
      </c>
      <c r="L3094">
        <v>0</v>
      </c>
      <c r="M3094">
        <v>0</v>
      </c>
      <c r="N3094">
        <v>0</v>
      </c>
      <c r="O3094">
        <v>0</v>
      </c>
      <c r="P3094">
        <v>0</v>
      </c>
      <c r="Q3094">
        <v>0</v>
      </c>
      <c r="R3094">
        <v>0</v>
      </c>
      <c r="S3094">
        <v>0</v>
      </c>
      <c r="T3094">
        <v>0</v>
      </c>
      <c r="U3094">
        <v>0</v>
      </c>
      <c r="V3094">
        <v>0</v>
      </c>
      <c r="W3094">
        <v>0</v>
      </c>
    </row>
    <row r="3095" spans="1:23">
      <c r="A3095" t="s">
        <v>274</v>
      </c>
      <c r="B3095">
        <v>0</v>
      </c>
      <c r="C3095">
        <v>0</v>
      </c>
      <c r="D3095">
        <v>0</v>
      </c>
      <c r="E3095">
        <v>20</v>
      </c>
      <c r="F3095">
        <v>0</v>
      </c>
      <c r="G3095">
        <v>0</v>
      </c>
      <c r="H3095">
        <v>0</v>
      </c>
      <c r="I3095">
        <v>0</v>
      </c>
      <c r="J3095">
        <v>0</v>
      </c>
      <c r="K3095">
        <v>0</v>
      </c>
      <c r="L3095">
        <v>0</v>
      </c>
      <c r="M3095">
        <v>0</v>
      </c>
      <c r="N3095">
        <v>0</v>
      </c>
      <c r="O3095">
        <v>0</v>
      </c>
      <c r="P3095">
        <v>0</v>
      </c>
      <c r="Q3095">
        <v>0</v>
      </c>
      <c r="R3095">
        <v>0</v>
      </c>
      <c r="S3095">
        <v>0</v>
      </c>
      <c r="T3095">
        <v>0</v>
      </c>
      <c r="U3095">
        <v>0</v>
      </c>
      <c r="V3095">
        <v>0</v>
      </c>
      <c r="W3095">
        <v>1.39</v>
      </c>
    </row>
    <row r="3096" spans="1:23">
      <c r="A3096" t="s">
        <v>275</v>
      </c>
      <c r="B3096">
        <v>0</v>
      </c>
      <c r="C3096">
        <v>33.33</v>
      </c>
      <c r="D3096">
        <v>11.11</v>
      </c>
      <c r="E3096">
        <v>20</v>
      </c>
      <c r="F3096">
        <v>0</v>
      </c>
      <c r="G3096">
        <v>0</v>
      </c>
      <c r="H3096">
        <v>0</v>
      </c>
      <c r="I3096">
        <v>0</v>
      </c>
      <c r="J3096">
        <v>0</v>
      </c>
      <c r="K3096">
        <v>0</v>
      </c>
      <c r="L3096">
        <v>0</v>
      </c>
      <c r="M3096">
        <v>0</v>
      </c>
      <c r="N3096">
        <v>0</v>
      </c>
      <c r="O3096">
        <v>0</v>
      </c>
      <c r="P3096">
        <v>0</v>
      </c>
      <c r="Q3096">
        <v>0</v>
      </c>
      <c r="R3096">
        <v>0</v>
      </c>
      <c r="S3096">
        <v>0</v>
      </c>
      <c r="T3096">
        <v>0</v>
      </c>
      <c r="U3096">
        <v>28.57</v>
      </c>
      <c r="V3096">
        <v>12.5</v>
      </c>
      <c r="W3096">
        <v>12.5</v>
      </c>
    </row>
    <row r="3097" spans="1:23">
      <c r="A3097" t="s">
        <v>276</v>
      </c>
      <c r="B3097">
        <v>0</v>
      </c>
      <c r="C3097">
        <v>33.33</v>
      </c>
      <c r="D3097">
        <v>22.22</v>
      </c>
      <c r="E3097">
        <v>40</v>
      </c>
      <c r="F3097">
        <v>50</v>
      </c>
      <c r="G3097">
        <v>66.67</v>
      </c>
      <c r="H3097">
        <v>75</v>
      </c>
      <c r="I3097">
        <v>0</v>
      </c>
      <c r="J3097">
        <v>25</v>
      </c>
      <c r="K3097">
        <v>25</v>
      </c>
      <c r="L3097">
        <v>0</v>
      </c>
      <c r="M3097">
        <v>0</v>
      </c>
      <c r="N3097">
        <v>0</v>
      </c>
      <c r="O3097">
        <v>0</v>
      </c>
      <c r="P3097">
        <v>0</v>
      </c>
      <c r="Q3097">
        <v>0</v>
      </c>
      <c r="R3097">
        <v>0</v>
      </c>
      <c r="S3097">
        <v>0</v>
      </c>
      <c r="T3097">
        <v>0</v>
      </c>
      <c r="U3097">
        <v>57.14</v>
      </c>
      <c r="V3097">
        <v>33.33</v>
      </c>
      <c r="W3097">
        <v>37.5</v>
      </c>
    </row>
    <row r="3098" spans="1:23">
      <c r="A3098" t="s">
        <v>277</v>
      </c>
      <c r="B3098">
        <v>0</v>
      </c>
      <c r="C3098">
        <v>33.33</v>
      </c>
      <c r="D3098">
        <v>66.67</v>
      </c>
      <c r="E3098">
        <v>20</v>
      </c>
      <c r="F3098">
        <v>50</v>
      </c>
      <c r="G3098">
        <v>33.33</v>
      </c>
      <c r="H3098">
        <v>25</v>
      </c>
      <c r="I3098">
        <v>100</v>
      </c>
      <c r="J3098">
        <v>75</v>
      </c>
      <c r="K3098">
        <v>75</v>
      </c>
      <c r="L3098">
        <v>0</v>
      </c>
      <c r="M3098">
        <v>0</v>
      </c>
      <c r="N3098">
        <v>0</v>
      </c>
      <c r="O3098">
        <v>0</v>
      </c>
      <c r="P3098">
        <v>0</v>
      </c>
      <c r="Q3098">
        <v>0</v>
      </c>
      <c r="R3098">
        <v>0</v>
      </c>
      <c r="S3098">
        <v>0</v>
      </c>
      <c r="T3098">
        <v>0</v>
      </c>
      <c r="U3098">
        <v>14.29</v>
      </c>
      <c r="V3098">
        <v>50</v>
      </c>
      <c r="W3098">
        <v>47.22</v>
      </c>
    </row>
    <row r="3099" spans="1:23">
      <c r="A3099" t="s">
        <v>218</v>
      </c>
      <c r="B3099">
        <v>0</v>
      </c>
      <c r="C3099">
        <v>0</v>
      </c>
      <c r="D3099">
        <v>0</v>
      </c>
      <c r="E3099">
        <v>0</v>
      </c>
      <c r="F3099">
        <v>0</v>
      </c>
      <c r="G3099">
        <v>0</v>
      </c>
      <c r="H3099">
        <v>0</v>
      </c>
      <c r="I3099">
        <v>0</v>
      </c>
      <c r="J3099">
        <v>0</v>
      </c>
      <c r="K3099">
        <v>0</v>
      </c>
      <c r="L3099">
        <v>0</v>
      </c>
      <c r="M3099">
        <v>0</v>
      </c>
      <c r="N3099">
        <v>0</v>
      </c>
      <c r="O3099">
        <v>0</v>
      </c>
      <c r="P3099">
        <v>0</v>
      </c>
      <c r="Q3099">
        <v>0</v>
      </c>
      <c r="R3099">
        <v>0</v>
      </c>
      <c r="S3099">
        <v>0</v>
      </c>
      <c r="T3099">
        <v>0</v>
      </c>
      <c r="U3099">
        <v>0</v>
      </c>
      <c r="V3099">
        <v>4.17</v>
      </c>
      <c r="W3099">
        <v>1.39</v>
      </c>
    </row>
    <row r="3100" spans="1:23">
      <c r="A3100" t="s">
        <v>253</v>
      </c>
      <c r="B3100">
        <v>0</v>
      </c>
      <c r="C3100">
        <v>100</v>
      </c>
      <c r="D3100">
        <v>100</v>
      </c>
      <c r="E3100">
        <v>100</v>
      </c>
      <c r="F3100">
        <v>100</v>
      </c>
      <c r="G3100">
        <v>100</v>
      </c>
      <c r="H3100">
        <v>100</v>
      </c>
      <c r="I3100">
        <v>100</v>
      </c>
      <c r="J3100">
        <v>100</v>
      </c>
      <c r="K3100">
        <v>100</v>
      </c>
      <c r="L3100">
        <v>0</v>
      </c>
      <c r="M3100">
        <v>0</v>
      </c>
      <c r="N3100">
        <v>0</v>
      </c>
      <c r="O3100">
        <v>0</v>
      </c>
      <c r="P3100">
        <v>0</v>
      </c>
      <c r="Q3100">
        <v>0</v>
      </c>
      <c r="R3100">
        <v>0</v>
      </c>
      <c r="S3100">
        <v>0</v>
      </c>
      <c r="T3100">
        <v>0</v>
      </c>
      <c r="U3100">
        <v>100</v>
      </c>
      <c r="V3100">
        <v>100</v>
      </c>
      <c r="W3100">
        <v>100</v>
      </c>
    </row>
    <row r="3101" spans="1:23">
      <c r="A3101" t="s">
        <v>254</v>
      </c>
      <c r="B3101">
        <v>0</v>
      </c>
      <c r="C3101">
        <v>6</v>
      </c>
      <c r="D3101">
        <v>9</v>
      </c>
      <c r="E3101">
        <v>5</v>
      </c>
      <c r="F3101">
        <v>4</v>
      </c>
      <c r="G3101">
        <v>3</v>
      </c>
      <c r="H3101">
        <v>4</v>
      </c>
      <c r="I3101">
        <v>2</v>
      </c>
      <c r="J3101">
        <v>4</v>
      </c>
      <c r="K3101">
        <v>4</v>
      </c>
      <c r="L3101">
        <v>0</v>
      </c>
      <c r="M3101">
        <v>0</v>
      </c>
      <c r="N3101">
        <v>0</v>
      </c>
      <c r="O3101">
        <v>0</v>
      </c>
      <c r="P3101">
        <v>0</v>
      </c>
      <c r="Q3101">
        <v>0</v>
      </c>
      <c r="R3101">
        <v>0</v>
      </c>
      <c r="S3101">
        <v>0</v>
      </c>
      <c r="T3101">
        <v>0</v>
      </c>
      <c r="U3101">
        <v>7</v>
      </c>
      <c r="V3101">
        <v>24</v>
      </c>
      <c r="W3101">
        <v>72</v>
      </c>
    </row>
    <row r="3102" spans="1:23">
      <c r="A3102" t="s">
        <v>255</v>
      </c>
      <c r="B3102">
        <v>0</v>
      </c>
      <c r="C3102">
        <v>66.67</v>
      </c>
      <c r="D3102">
        <v>88.89</v>
      </c>
      <c r="E3102">
        <v>60</v>
      </c>
      <c r="F3102">
        <v>100</v>
      </c>
      <c r="G3102">
        <v>100</v>
      </c>
      <c r="H3102">
        <v>100</v>
      </c>
      <c r="I3102">
        <v>100</v>
      </c>
      <c r="J3102">
        <v>100</v>
      </c>
      <c r="K3102">
        <v>100</v>
      </c>
      <c r="L3102">
        <v>0</v>
      </c>
      <c r="M3102">
        <v>0</v>
      </c>
      <c r="N3102">
        <v>0</v>
      </c>
      <c r="O3102">
        <v>0</v>
      </c>
      <c r="P3102">
        <v>0</v>
      </c>
      <c r="Q3102">
        <v>0</v>
      </c>
      <c r="R3102">
        <v>0</v>
      </c>
      <c r="S3102">
        <v>0</v>
      </c>
      <c r="T3102">
        <v>0</v>
      </c>
      <c r="U3102">
        <v>71.430000000000007</v>
      </c>
      <c r="V3102">
        <v>83.33</v>
      </c>
      <c r="W3102">
        <v>84.72</v>
      </c>
    </row>
    <row r="3103" spans="1:23">
      <c r="A3103" t="s">
        <v>256</v>
      </c>
      <c r="B3103">
        <v>0</v>
      </c>
      <c r="C3103">
        <v>0</v>
      </c>
      <c r="D3103">
        <v>0</v>
      </c>
      <c r="E3103">
        <v>20</v>
      </c>
      <c r="F3103">
        <v>0</v>
      </c>
      <c r="G3103">
        <v>0</v>
      </c>
      <c r="H3103">
        <v>0</v>
      </c>
      <c r="I3103">
        <v>0</v>
      </c>
      <c r="J3103">
        <v>0</v>
      </c>
      <c r="K3103">
        <v>0</v>
      </c>
      <c r="L3103">
        <v>0</v>
      </c>
      <c r="M3103">
        <v>0</v>
      </c>
      <c r="N3103">
        <v>0</v>
      </c>
      <c r="O3103">
        <v>0</v>
      </c>
      <c r="P3103">
        <v>0</v>
      </c>
      <c r="Q3103">
        <v>0</v>
      </c>
      <c r="R3103">
        <v>0</v>
      </c>
      <c r="S3103">
        <v>0</v>
      </c>
      <c r="T3103">
        <v>0</v>
      </c>
      <c r="U3103">
        <v>0</v>
      </c>
      <c r="V3103">
        <v>0</v>
      </c>
      <c r="W3103">
        <v>1.39</v>
      </c>
    </row>
    <row r="3104" spans="1:23">
      <c r="A3104" t="s">
        <v>257</v>
      </c>
      <c r="B3104">
        <v>0</v>
      </c>
      <c r="C3104">
        <v>4</v>
      </c>
      <c r="D3104">
        <v>4.5999999999999996</v>
      </c>
      <c r="E3104">
        <v>3.6</v>
      </c>
      <c r="F3104">
        <v>4.5</v>
      </c>
      <c r="G3104">
        <v>4.3</v>
      </c>
      <c r="H3104">
        <v>4.3</v>
      </c>
      <c r="I3104">
        <v>5</v>
      </c>
      <c r="J3104">
        <v>4.8</v>
      </c>
      <c r="K3104">
        <v>4.8</v>
      </c>
      <c r="L3104">
        <v>0</v>
      </c>
      <c r="M3104">
        <v>0</v>
      </c>
      <c r="N3104">
        <v>0</v>
      </c>
      <c r="O3104">
        <v>0</v>
      </c>
      <c r="P3104">
        <v>0</v>
      </c>
      <c r="Q3104">
        <v>0</v>
      </c>
      <c r="R3104">
        <v>0</v>
      </c>
      <c r="S3104">
        <v>0</v>
      </c>
      <c r="T3104">
        <v>0</v>
      </c>
      <c r="U3104">
        <v>3.9</v>
      </c>
      <c r="V3104">
        <v>4.4000000000000004</v>
      </c>
      <c r="W3104">
        <v>4.3</v>
      </c>
    </row>
    <row r="3105" spans="1:23">
      <c r="A3105" t="s">
        <v>258</v>
      </c>
      <c r="B3105">
        <v>0</v>
      </c>
      <c r="C3105">
        <v>75</v>
      </c>
      <c r="D3105">
        <v>88.9</v>
      </c>
      <c r="E3105">
        <v>65</v>
      </c>
      <c r="F3105">
        <v>87.5</v>
      </c>
      <c r="G3105">
        <v>83.3</v>
      </c>
      <c r="H3105">
        <v>81.3</v>
      </c>
      <c r="I3105">
        <v>100</v>
      </c>
      <c r="J3105">
        <v>93.8</v>
      </c>
      <c r="K3105">
        <v>93.8</v>
      </c>
      <c r="L3105">
        <v>0</v>
      </c>
      <c r="M3105">
        <v>0</v>
      </c>
      <c r="N3105">
        <v>0</v>
      </c>
      <c r="O3105">
        <v>0</v>
      </c>
      <c r="P3105">
        <v>0</v>
      </c>
      <c r="Q3105">
        <v>0</v>
      </c>
      <c r="R3105">
        <v>0</v>
      </c>
      <c r="S3105">
        <v>0</v>
      </c>
      <c r="T3105">
        <v>0</v>
      </c>
      <c r="U3105">
        <v>71.400000000000006</v>
      </c>
      <c r="V3105">
        <v>84.8</v>
      </c>
      <c r="W3105">
        <v>83.1</v>
      </c>
    </row>
    <row r="3106" spans="1:23">
      <c r="A3106" t="s">
        <v>245</v>
      </c>
    </row>
    <row r="3107" spans="1:23">
      <c r="A3107" t="s">
        <v>245</v>
      </c>
    </row>
    <row r="3108" spans="1:23">
      <c r="A3108" t="s">
        <v>421</v>
      </c>
    </row>
    <row r="3109" spans="1:23">
      <c r="A3109" t="s">
        <v>427</v>
      </c>
    </row>
    <row r="3112" spans="1:23">
      <c r="B3112" t="s">
        <v>238</v>
      </c>
      <c r="C3112" t="s">
        <v>239</v>
      </c>
      <c r="L3112" t="s">
        <v>240</v>
      </c>
    </row>
    <row r="3114" spans="1:23">
      <c r="B3114" t="s">
        <v>119</v>
      </c>
      <c r="C3114" t="s">
        <v>225</v>
      </c>
      <c r="D3114" t="s">
        <v>226</v>
      </c>
      <c r="E3114" t="s">
        <v>227</v>
      </c>
      <c r="F3114" t="s">
        <v>228</v>
      </c>
      <c r="G3114" t="s">
        <v>229</v>
      </c>
      <c r="H3114" t="s">
        <v>230</v>
      </c>
      <c r="I3114" t="s">
        <v>231</v>
      </c>
      <c r="J3114" t="s">
        <v>232</v>
      </c>
      <c r="K3114" t="s">
        <v>233</v>
      </c>
      <c r="L3114" t="s">
        <v>225</v>
      </c>
      <c r="M3114" t="s">
        <v>226</v>
      </c>
      <c r="N3114" t="s">
        <v>227</v>
      </c>
      <c r="O3114" t="s">
        <v>228</v>
      </c>
      <c r="P3114" t="s">
        <v>229</v>
      </c>
      <c r="Q3114" t="s">
        <v>230</v>
      </c>
      <c r="R3114" t="s">
        <v>231</v>
      </c>
      <c r="S3114" t="s">
        <v>232</v>
      </c>
      <c r="T3114" t="s">
        <v>233</v>
      </c>
      <c r="U3114" t="s">
        <v>122</v>
      </c>
      <c r="V3114" t="s">
        <v>241</v>
      </c>
      <c r="W3114" t="s">
        <v>224</v>
      </c>
    </row>
    <row r="3116" spans="1:23">
      <c r="A3116" t="s">
        <v>273</v>
      </c>
      <c r="B3116">
        <v>0</v>
      </c>
      <c r="C3116">
        <v>0</v>
      </c>
      <c r="D3116">
        <v>0</v>
      </c>
      <c r="E3116">
        <v>0</v>
      </c>
      <c r="F3116">
        <v>0</v>
      </c>
      <c r="G3116">
        <v>0</v>
      </c>
      <c r="H3116">
        <v>0</v>
      </c>
      <c r="I3116">
        <v>0</v>
      </c>
      <c r="J3116">
        <v>0</v>
      </c>
      <c r="K3116">
        <v>0</v>
      </c>
      <c r="L3116">
        <v>0</v>
      </c>
      <c r="M3116">
        <v>0</v>
      </c>
      <c r="N3116">
        <v>0</v>
      </c>
      <c r="O3116">
        <v>0</v>
      </c>
      <c r="P3116">
        <v>0</v>
      </c>
      <c r="Q3116">
        <v>0</v>
      </c>
      <c r="R3116">
        <v>0</v>
      </c>
      <c r="S3116">
        <v>0</v>
      </c>
      <c r="T3116">
        <v>0</v>
      </c>
      <c r="U3116">
        <v>0</v>
      </c>
      <c r="V3116">
        <v>0</v>
      </c>
      <c r="W3116">
        <v>0</v>
      </c>
    </row>
    <row r="3117" spans="1:23">
      <c r="A3117" t="s">
        <v>274</v>
      </c>
      <c r="B3117">
        <v>0</v>
      </c>
      <c r="C3117">
        <v>0</v>
      </c>
      <c r="D3117">
        <v>0</v>
      </c>
      <c r="E3117">
        <v>0</v>
      </c>
      <c r="F3117">
        <v>0</v>
      </c>
      <c r="G3117">
        <v>0</v>
      </c>
      <c r="H3117">
        <v>0</v>
      </c>
      <c r="I3117">
        <v>0</v>
      </c>
      <c r="J3117">
        <v>0</v>
      </c>
      <c r="K3117">
        <v>0</v>
      </c>
      <c r="L3117">
        <v>0</v>
      </c>
      <c r="M3117">
        <v>0</v>
      </c>
      <c r="N3117">
        <v>0</v>
      </c>
      <c r="O3117">
        <v>0</v>
      </c>
      <c r="P3117">
        <v>0</v>
      </c>
      <c r="Q3117">
        <v>0</v>
      </c>
      <c r="R3117">
        <v>0</v>
      </c>
      <c r="S3117">
        <v>0</v>
      </c>
      <c r="T3117">
        <v>0</v>
      </c>
      <c r="U3117">
        <v>0</v>
      </c>
      <c r="V3117">
        <v>0</v>
      </c>
      <c r="W3117">
        <v>0</v>
      </c>
    </row>
    <row r="3118" spans="1:23">
      <c r="A3118" t="s">
        <v>275</v>
      </c>
      <c r="B3118">
        <v>0</v>
      </c>
      <c r="C3118">
        <v>16.670000000000002</v>
      </c>
      <c r="D3118">
        <v>11.11</v>
      </c>
      <c r="E3118">
        <v>0</v>
      </c>
      <c r="F3118">
        <v>25</v>
      </c>
      <c r="G3118">
        <v>0</v>
      </c>
      <c r="H3118">
        <v>0</v>
      </c>
      <c r="I3118">
        <v>0</v>
      </c>
      <c r="J3118">
        <v>0</v>
      </c>
      <c r="K3118">
        <v>0</v>
      </c>
      <c r="L3118">
        <v>0</v>
      </c>
      <c r="M3118">
        <v>0</v>
      </c>
      <c r="N3118">
        <v>0</v>
      </c>
      <c r="O3118">
        <v>0</v>
      </c>
      <c r="P3118">
        <v>0</v>
      </c>
      <c r="Q3118">
        <v>0</v>
      </c>
      <c r="R3118">
        <v>0</v>
      </c>
      <c r="S3118">
        <v>0</v>
      </c>
      <c r="T3118">
        <v>0</v>
      </c>
      <c r="U3118">
        <v>14.29</v>
      </c>
      <c r="V3118">
        <v>12.5</v>
      </c>
      <c r="W3118">
        <v>9.7200000000000006</v>
      </c>
    </row>
    <row r="3119" spans="1:23">
      <c r="A3119" t="s">
        <v>276</v>
      </c>
      <c r="B3119">
        <v>0</v>
      </c>
      <c r="C3119">
        <v>33.33</v>
      </c>
      <c r="D3119">
        <v>33.33</v>
      </c>
      <c r="E3119">
        <v>60</v>
      </c>
      <c r="F3119">
        <v>0</v>
      </c>
      <c r="G3119">
        <v>33.33</v>
      </c>
      <c r="H3119">
        <v>75</v>
      </c>
      <c r="I3119">
        <v>0</v>
      </c>
      <c r="J3119">
        <v>25</v>
      </c>
      <c r="K3119">
        <v>25</v>
      </c>
      <c r="L3119">
        <v>0</v>
      </c>
      <c r="M3119">
        <v>0</v>
      </c>
      <c r="N3119">
        <v>0</v>
      </c>
      <c r="O3119">
        <v>0</v>
      </c>
      <c r="P3119">
        <v>0</v>
      </c>
      <c r="Q3119">
        <v>0</v>
      </c>
      <c r="R3119">
        <v>0</v>
      </c>
      <c r="S3119">
        <v>0</v>
      </c>
      <c r="T3119">
        <v>0</v>
      </c>
      <c r="U3119">
        <v>28.57</v>
      </c>
      <c r="V3119">
        <v>25</v>
      </c>
      <c r="W3119">
        <v>30.56</v>
      </c>
    </row>
    <row r="3120" spans="1:23">
      <c r="A3120" t="s">
        <v>277</v>
      </c>
      <c r="B3120">
        <v>0</v>
      </c>
      <c r="C3120">
        <v>50</v>
      </c>
      <c r="D3120">
        <v>55.56</v>
      </c>
      <c r="E3120">
        <v>40</v>
      </c>
      <c r="F3120">
        <v>75</v>
      </c>
      <c r="G3120">
        <v>66.67</v>
      </c>
      <c r="H3120">
        <v>25</v>
      </c>
      <c r="I3120">
        <v>100</v>
      </c>
      <c r="J3120">
        <v>75</v>
      </c>
      <c r="K3120">
        <v>75</v>
      </c>
      <c r="L3120">
        <v>0</v>
      </c>
      <c r="M3120">
        <v>0</v>
      </c>
      <c r="N3120">
        <v>0</v>
      </c>
      <c r="O3120">
        <v>0</v>
      </c>
      <c r="P3120">
        <v>0</v>
      </c>
      <c r="Q3120">
        <v>0</v>
      </c>
      <c r="R3120">
        <v>0</v>
      </c>
      <c r="S3120">
        <v>0</v>
      </c>
      <c r="T3120">
        <v>0</v>
      </c>
      <c r="U3120">
        <v>57.14</v>
      </c>
      <c r="V3120">
        <v>58.33</v>
      </c>
      <c r="W3120">
        <v>58.33</v>
      </c>
    </row>
    <row r="3121" spans="1:23">
      <c r="A3121" t="s">
        <v>218</v>
      </c>
      <c r="B3121">
        <v>0</v>
      </c>
      <c r="C3121">
        <v>0</v>
      </c>
      <c r="D3121">
        <v>0</v>
      </c>
      <c r="E3121">
        <v>0</v>
      </c>
      <c r="F3121">
        <v>0</v>
      </c>
      <c r="G3121">
        <v>0</v>
      </c>
      <c r="H3121">
        <v>0</v>
      </c>
      <c r="I3121">
        <v>0</v>
      </c>
      <c r="J3121">
        <v>0</v>
      </c>
      <c r="K3121">
        <v>0</v>
      </c>
      <c r="L3121">
        <v>0</v>
      </c>
      <c r="M3121">
        <v>0</v>
      </c>
      <c r="N3121">
        <v>0</v>
      </c>
      <c r="O3121">
        <v>0</v>
      </c>
      <c r="P3121">
        <v>0</v>
      </c>
      <c r="Q3121">
        <v>0</v>
      </c>
      <c r="R3121">
        <v>0</v>
      </c>
      <c r="S3121">
        <v>0</v>
      </c>
      <c r="T3121">
        <v>0</v>
      </c>
      <c r="U3121">
        <v>0</v>
      </c>
      <c r="V3121">
        <v>4.17</v>
      </c>
      <c r="W3121">
        <v>1.39</v>
      </c>
    </row>
    <row r="3122" spans="1:23">
      <c r="A3122" t="s">
        <v>253</v>
      </c>
      <c r="B3122">
        <v>0</v>
      </c>
      <c r="C3122">
        <v>100</v>
      </c>
      <c r="D3122">
        <v>100</v>
      </c>
      <c r="E3122">
        <v>100</v>
      </c>
      <c r="F3122">
        <v>100</v>
      </c>
      <c r="G3122">
        <v>100</v>
      </c>
      <c r="H3122">
        <v>100</v>
      </c>
      <c r="I3122">
        <v>100</v>
      </c>
      <c r="J3122">
        <v>100</v>
      </c>
      <c r="K3122">
        <v>100</v>
      </c>
      <c r="L3122">
        <v>0</v>
      </c>
      <c r="M3122">
        <v>0</v>
      </c>
      <c r="N3122">
        <v>0</v>
      </c>
      <c r="O3122">
        <v>0</v>
      </c>
      <c r="P3122">
        <v>0</v>
      </c>
      <c r="Q3122">
        <v>0</v>
      </c>
      <c r="R3122">
        <v>0</v>
      </c>
      <c r="S3122">
        <v>0</v>
      </c>
      <c r="T3122">
        <v>0</v>
      </c>
      <c r="U3122">
        <v>100</v>
      </c>
      <c r="V3122">
        <v>100</v>
      </c>
      <c r="W3122">
        <v>100</v>
      </c>
    </row>
    <row r="3123" spans="1:23">
      <c r="A3123" t="s">
        <v>254</v>
      </c>
      <c r="B3123">
        <v>0</v>
      </c>
      <c r="C3123">
        <v>6</v>
      </c>
      <c r="D3123">
        <v>9</v>
      </c>
      <c r="E3123">
        <v>5</v>
      </c>
      <c r="F3123">
        <v>4</v>
      </c>
      <c r="G3123">
        <v>3</v>
      </c>
      <c r="H3123">
        <v>4</v>
      </c>
      <c r="I3123">
        <v>2</v>
      </c>
      <c r="J3123">
        <v>4</v>
      </c>
      <c r="K3123">
        <v>4</v>
      </c>
      <c r="L3123">
        <v>0</v>
      </c>
      <c r="M3123">
        <v>0</v>
      </c>
      <c r="N3123">
        <v>0</v>
      </c>
      <c r="O3123">
        <v>0</v>
      </c>
      <c r="P3123">
        <v>0</v>
      </c>
      <c r="Q3123">
        <v>0</v>
      </c>
      <c r="R3123">
        <v>0</v>
      </c>
      <c r="S3123">
        <v>0</v>
      </c>
      <c r="T3123">
        <v>0</v>
      </c>
      <c r="U3123">
        <v>7</v>
      </c>
      <c r="V3123">
        <v>24</v>
      </c>
      <c r="W3123">
        <v>72</v>
      </c>
    </row>
    <row r="3124" spans="1:23">
      <c r="A3124" t="s">
        <v>255</v>
      </c>
      <c r="B3124">
        <v>0</v>
      </c>
      <c r="C3124">
        <v>83.33</v>
      </c>
      <c r="D3124">
        <v>88.89</v>
      </c>
      <c r="E3124">
        <v>100</v>
      </c>
      <c r="F3124">
        <v>75</v>
      </c>
      <c r="G3124">
        <v>100</v>
      </c>
      <c r="H3124">
        <v>100</v>
      </c>
      <c r="I3124">
        <v>100</v>
      </c>
      <c r="J3124">
        <v>100</v>
      </c>
      <c r="K3124">
        <v>100</v>
      </c>
      <c r="L3124">
        <v>0</v>
      </c>
      <c r="M3124">
        <v>0</v>
      </c>
      <c r="N3124">
        <v>0</v>
      </c>
      <c r="O3124">
        <v>0</v>
      </c>
      <c r="P3124">
        <v>0</v>
      </c>
      <c r="Q3124">
        <v>0</v>
      </c>
      <c r="R3124">
        <v>0</v>
      </c>
      <c r="S3124">
        <v>0</v>
      </c>
      <c r="T3124">
        <v>0</v>
      </c>
      <c r="U3124">
        <v>85.71</v>
      </c>
      <c r="V3124">
        <v>83.33</v>
      </c>
      <c r="W3124">
        <v>88.89</v>
      </c>
    </row>
    <row r="3125" spans="1:23">
      <c r="A3125" t="s">
        <v>256</v>
      </c>
      <c r="B3125">
        <v>0</v>
      </c>
      <c r="C3125">
        <v>0</v>
      </c>
      <c r="D3125">
        <v>0</v>
      </c>
      <c r="E3125">
        <v>0</v>
      </c>
      <c r="F3125">
        <v>0</v>
      </c>
      <c r="G3125">
        <v>0</v>
      </c>
      <c r="H3125">
        <v>0</v>
      </c>
      <c r="I3125">
        <v>0</v>
      </c>
      <c r="J3125">
        <v>0</v>
      </c>
      <c r="K3125">
        <v>0</v>
      </c>
      <c r="L3125">
        <v>0</v>
      </c>
      <c r="M3125">
        <v>0</v>
      </c>
      <c r="N3125">
        <v>0</v>
      </c>
      <c r="O3125">
        <v>0</v>
      </c>
      <c r="P3125">
        <v>0</v>
      </c>
      <c r="Q3125">
        <v>0</v>
      </c>
      <c r="R3125">
        <v>0</v>
      </c>
      <c r="S3125">
        <v>0</v>
      </c>
      <c r="T3125">
        <v>0</v>
      </c>
      <c r="U3125">
        <v>0</v>
      </c>
      <c r="V3125">
        <v>0</v>
      </c>
      <c r="W3125">
        <v>0</v>
      </c>
    </row>
    <row r="3126" spans="1:23">
      <c r="A3126" t="s">
        <v>257</v>
      </c>
      <c r="B3126">
        <v>0</v>
      </c>
      <c r="C3126">
        <v>4.3</v>
      </c>
      <c r="D3126">
        <v>4.4000000000000004</v>
      </c>
      <c r="E3126">
        <v>4.4000000000000004</v>
      </c>
      <c r="F3126">
        <v>4.5</v>
      </c>
      <c r="G3126">
        <v>4.7</v>
      </c>
      <c r="H3126">
        <v>4.3</v>
      </c>
      <c r="I3126">
        <v>5</v>
      </c>
      <c r="J3126">
        <v>4.8</v>
      </c>
      <c r="K3126">
        <v>4.8</v>
      </c>
      <c r="L3126">
        <v>0</v>
      </c>
      <c r="M3126">
        <v>0</v>
      </c>
      <c r="N3126">
        <v>0</v>
      </c>
      <c r="O3126">
        <v>0</v>
      </c>
      <c r="P3126">
        <v>0</v>
      </c>
      <c r="Q3126">
        <v>0</v>
      </c>
      <c r="R3126">
        <v>0</v>
      </c>
      <c r="S3126">
        <v>0</v>
      </c>
      <c r="T3126">
        <v>0</v>
      </c>
      <c r="U3126">
        <v>4.4000000000000004</v>
      </c>
      <c r="V3126">
        <v>4.5</v>
      </c>
      <c r="W3126">
        <v>4.5</v>
      </c>
    </row>
    <row r="3127" spans="1:23">
      <c r="A3127" t="s">
        <v>258</v>
      </c>
      <c r="B3127">
        <v>0</v>
      </c>
      <c r="C3127">
        <v>83.3</v>
      </c>
      <c r="D3127">
        <v>86.1</v>
      </c>
      <c r="E3127">
        <v>85</v>
      </c>
      <c r="F3127">
        <v>87.5</v>
      </c>
      <c r="G3127">
        <v>91.7</v>
      </c>
      <c r="H3127">
        <v>81.3</v>
      </c>
      <c r="I3127">
        <v>100</v>
      </c>
      <c r="J3127">
        <v>93.8</v>
      </c>
      <c r="K3127">
        <v>93.8</v>
      </c>
      <c r="L3127">
        <v>0</v>
      </c>
      <c r="M3127">
        <v>0</v>
      </c>
      <c r="N3127">
        <v>0</v>
      </c>
      <c r="O3127">
        <v>0</v>
      </c>
      <c r="P3127">
        <v>0</v>
      </c>
      <c r="Q3127">
        <v>0</v>
      </c>
      <c r="R3127">
        <v>0</v>
      </c>
      <c r="S3127">
        <v>0</v>
      </c>
      <c r="T3127">
        <v>0</v>
      </c>
      <c r="U3127">
        <v>85.7</v>
      </c>
      <c r="V3127">
        <v>87</v>
      </c>
      <c r="W3127">
        <v>87.3</v>
      </c>
    </row>
    <row r="3128" spans="1:23">
      <c r="A3128" t="s">
        <v>245</v>
      </c>
    </row>
    <row r="3129" spans="1:23">
      <c r="A3129" t="s">
        <v>245</v>
      </c>
    </row>
    <row r="3130" spans="1:23">
      <c r="A3130" t="s">
        <v>421</v>
      </c>
    </row>
    <row r="3131" spans="1:23">
      <c r="A3131" t="s">
        <v>428</v>
      </c>
    </row>
    <row r="3134" spans="1:23">
      <c r="B3134" t="s">
        <v>238</v>
      </c>
      <c r="C3134" t="s">
        <v>239</v>
      </c>
      <c r="L3134" t="s">
        <v>240</v>
      </c>
    </row>
    <row r="3136" spans="1:23">
      <c r="B3136" t="s">
        <v>119</v>
      </c>
      <c r="C3136" t="s">
        <v>225</v>
      </c>
      <c r="D3136" t="s">
        <v>226</v>
      </c>
      <c r="E3136" t="s">
        <v>227</v>
      </c>
      <c r="F3136" t="s">
        <v>228</v>
      </c>
      <c r="G3136" t="s">
        <v>229</v>
      </c>
      <c r="H3136" t="s">
        <v>230</v>
      </c>
      <c r="I3136" t="s">
        <v>231</v>
      </c>
      <c r="J3136" t="s">
        <v>232</v>
      </c>
      <c r="K3136" t="s">
        <v>233</v>
      </c>
      <c r="L3136" t="s">
        <v>225</v>
      </c>
      <c r="M3136" t="s">
        <v>226</v>
      </c>
      <c r="N3136" t="s">
        <v>227</v>
      </c>
      <c r="O3136" t="s">
        <v>228</v>
      </c>
      <c r="P3136" t="s">
        <v>229</v>
      </c>
      <c r="Q3136" t="s">
        <v>230</v>
      </c>
      <c r="R3136" t="s">
        <v>231</v>
      </c>
      <c r="S3136" t="s">
        <v>232</v>
      </c>
      <c r="T3136" t="s">
        <v>233</v>
      </c>
      <c r="U3136" t="s">
        <v>122</v>
      </c>
      <c r="V3136" t="s">
        <v>241</v>
      </c>
      <c r="W3136" t="s">
        <v>224</v>
      </c>
    </row>
    <row r="3138" spans="1:23">
      <c r="A3138" t="s">
        <v>273</v>
      </c>
      <c r="B3138">
        <v>0</v>
      </c>
      <c r="C3138">
        <v>0</v>
      </c>
      <c r="D3138">
        <v>0</v>
      </c>
      <c r="E3138">
        <v>0</v>
      </c>
      <c r="F3138">
        <v>0</v>
      </c>
      <c r="G3138">
        <v>0</v>
      </c>
      <c r="H3138">
        <v>0</v>
      </c>
      <c r="I3138">
        <v>0</v>
      </c>
      <c r="J3138">
        <v>0</v>
      </c>
      <c r="K3138">
        <v>0</v>
      </c>
      <c r="L3138">
        <v>0</v>
      </c>
      <c r="M3138">
        <v>0</v>
      </c>
      <c r="N3138">
        <v>0</v>
      </c>
      <c r="O3138">
        <v>0</v>
      </c>
      <c r="P3138">
        <v>0</v>
      </c>
      <c r="Q3138">
        <v>0</v>
      </c>
      <c r="R3138">
        <v>0</v>
      </c>
      <c r="S3138">
        <v>0</v>
      </c>
      <c r="T3138">
        <v>0</v>
      </c>
      <c r="U3138">
        <v>0</v>
      </c>
      <c r="V3138">
        <v>0</v>
      </c>
      <c r="W3138">
        <v>0</v>
      </c>
    </row>
    <row r="3139" spans="1:23">
      <c r="A3139" t="s">
        <v>274</v>
      </c>
      <c r="B3139">
        <v>0</v>
      </c>
      <c r="C3139">
        <v>0</v>
      </c>
      <c r="D3139">
        <v>11.11</v>
      </c>
      <c r="E3139">
        <v>0</v>
      </c>
      <c r="F3139">
        <v>0</v>
      </c>
      <c r="G3139">
        <v>0</v>
      </c>
      <c r="H3139">
        <v>0</v>
      </c>
      <c r="I3139">
        <v>0</v>
      </c>
      <c r="J3139">
        <v>0</v>
      </c>
      <c r="K3139">
        <v>0</v>
      </c>
      <c r="L3139">
        <v>0</v>
      </c>
      <c r="M3139">
        <v>0</v>
      </c>
      <c r="N3139">
        <v>0</v>
      </c>
      <c r="O3139">
        <v>0</v>
      </c>
      <c r="P3139">
        <v>0</v>
      </c>
      <c r="Q3139">
        <v>0</v>
      </c>
      <c r="R3139">
        <v>0</v>
      </c>
      <c r="S3139">
        <v>0</v>
      </c>
      <c r="T3139">
        <v>0</v>
      </c>
      <c r="U3139">
        <v>0</v>
      </c>
      <c r="V3139">
        <v>0</v>
      </c>
      <c r="W3139">
        <v>1.39</v>
      </c>
    </row>
    <row r="3140" spans="1:23">
      <c r="A3140" t="s">
        <v>275</v>
      </c>
      <c r="B3140">
        <v>0</v>
      </c>
      <c r="C3140">
        <v>50</v>
      </c>
      <c r="D3140">
        <v>0</v>
      </c>
      <c r="E3140">
        <v>40</v>
      </c>
      <c r="F3140">
        <v>0</v>
      </c>
      <c r="G3140">
        <v>0</v>
      </c>
      <c r="H3140">
        <v>0</v>
      </c>
      <c r="I3140">
        <v>0</v>
      </c>
      <c r="J3140">
        <v>0</v>
      </c>
      <c r="K3140">
        <v>0</v>
      </c>
      <c r="L3140">
        <v>0</v>
      </c>
      <c r="M3140">
        <v>0</v>
      </c>
      <c r="N3140">
        <v>0</v>
      </c>
      <c r="O3140">
        <v>0</v>
      </c>
      <c r="P3140">
        <v>0</v>
      </c>
      <c r="Q3140">
        <v>0</v>
      </c>
      <c r="R3140">
        <v>0</v>
      </c>
      <c r="S3140">
        <v>0</v>
      </c>
      <c r="T3140">
        <v>0</v>
      </c>
      <c r="U3140">
        <v>14.29</v>
      </c>
      <c r="V3140">
        <v>4.17</v>
      </c>
      <c r="W3140">
        <v>9.7200000000000006</v>
      </c>
    </row>
    <row r="3141" spans="1:23">
      <c r="A3141" t="s">
        <v>276</v>
      </c>
      <c r="B3141">
        <v>0</v>
      </c>
      <c r="C3141">
        <v>16.670000000000002</v>
      </c>
      <c r="D3141">
        <v>44.44</v>
      </c>
      <c r="E3141">
        <v>20</v>
      </c>
      <c r="F3141">
        <v>25</v>
      </c>
      <c r="G3141">
        <v>33.33</v>
      </c>
      <c r="H3141">
        <v>75</v>
      </c>
      <c r="I3141">
        <v>0</v>
      </c>
      <c r="J3141">
        <v>25</v>
      </c>
      <c r="K3141">
        <v>25</v>
      </c>
      <c r="L3141">
        <v>0</v>
      </c>
      <c r="M3141">
        <v>0</v>
      </c>
      <c r="N3141">
        <v>0</v>
      </c>
      <c r="O3141">
        <v>0</v>
      </c>
      <c r="P3141">
        <v>0</v>
      </c>
      <c r="Q3141">
        <v>0</v>
      </c>
      <c r="R3141">
        <v>0</v>
      </c>
      <c r="S3141">
        <v>0</v>
      </c>
      <c r="T3141">
        <v>0</v>
      </c>
      <c r="U3141">
        <v>42.86</v>
      </c>
      <c r="V3141">
        <v>41.67</v>
      </c>
      <c r="W3141">
        <v>36.11</v>
      </c>
    </row>
    <row r="3142" spans="1:23">
      <c r="A3142" t="s">
        <v>277</v>
      </c>
      <c r="B3142">
        <v>0</v>
      </c>
      <c r="C3142">
        <v>33.33</v>
      </c>
      <c r="D3142">
        <v>44.44</v>
      </c>
      <c r="E3142">
        <v>40</v>
      </c>
      <c r="F3142">
        <v>75</v>
      </c>
      <c r="G3142">
        <v>66.67</v>
      </c>
      <c r="H3142">
        <v>25</v>
      </c>
      <c r="I3142">
        <v>100</v>
      </c>
      <c r="J3142">
        <v>75</v>
      </c>
      <c r="K3142">
        <v>75</v>
      </c>
      <c r="L3142">
        <v>0</v>
      </c>
      <c r="M3142">
        <v>0</v>
      </c>
      <c r="N3142">
        <v>0</v>
      </c>
      <c r="O3142">
        <v>0</v>
      </c>
      <c r="P3142">
        <v>0</v>
      </c>
      <c r="Q3142">
        <v>0</v>
      </c>
      <c r="R3142">
        <v>0</v>
      </c>
      <c r="S3142">
        <v>0</v>
      </c>
      <c r="T3142">
        <v>0</v>
      </c>
      <c r="U3142">
        <v>42.86</v>
      </c>
      <c r="V3142">
        <v>50</v>
      </c>
      <c r="W3142">
        <v>51.39</v>
      </c>
    </row>
    <row r="3143" spans="1:23">
      <c r="A3143" t="s">
        <v>218</v>
      </c>
      <c r="B3143">
        <v>0</v>
      </c>
      <c r="C3143">
        <v>0</v>
      </c>
      <c r="D3143">
        <v>0</v>
      </c>
      <c r="E3143">
        <v>0</v>
      </c>
      <c r="F3143">
        <v>0</v>
      </c>
      <c r="G3143">
        <v>0</v>
      </c>
      <c r="H3143">
        <v>0</v>
      </c>
      <c r="I3143">
        <v>0</v>
      </c>
      <c r="J3143">
        <v>0</v>
      </c>
      <c r="K3143">
        <v>0</v>
      </c>
      <c r="L3143">
        <v>0</v>
      </c>
      <c r="M3143">
        <v>0</v>
      </c>
      <c r="N3143">
        <v>0</v>
      </c>
      <c r="O3143">
        <v>0</v>
      </c>
      <c r="P3143">
        <v>0</v>
      </c>
      <c r="Q3143">
        <v>0</v>
      </c>
      <c r="R3143">
        <v>0</v>
      </c>
      <c r="S3143">
        <v>0</v>
      </c>
      <c r="T3143">
        <v>0</v>
      </c>
      <c r="U3143">
        <v>0</v>
      </c>
      <c r="V3143">
        <v>4.17</v>
      </c>
      <c r="W3143">
        <v>1.39</v>
      </c>
    </row>
    <row r="3144" spans="1:23">
      <c r="A3144" t="s">
        <v>253</v>
      </c>
      <c r="B3144">
        <v>0</v>
      </c>
      <c r="C3144">
        <v>100</v>
      </c>
      <c r="D3144">
        <v>100</v>
      </c>
      <c r="E3144">
        <v>100</v>
      </c>
      <c r="F3144">
        <v>100</v>
      </c>
      <c r="G3144">
        <v>100</v>
      </c>
      <c r="H3144">
        <v>100</v>
      </c>
      <c r="I3144">
        <v>100</v>
      </c>
      <c r="J3144">
        <v>100</v>
      </c>
      <c r="K3144">
        <v>100</v>
      </c>
      <c r="L3144">
        <v>0</v>
      </c>
      <c r="M3144">
        <v>0</v>
      </c>
      <c r="N3144">
        <v>0</v>
      </c>
      <c r="O3144">
        <v>0</v>
      </c>
      <c r="P3144">
        <v>0</v>
      </c>
      <c r="Q3144">
        <v>0</v>
      </c>
      <c r="R3144">
        <v>0</v>
      </c>
      <c r="S3144">
        <v>0</v>
      </c>
      <c r="T3144">
        <v>0</v>
      </c>
      <c r="U3144">
        <v>100</v>
      </c>
      <c r="V3144">
        <v>100</v>
      </c>
      <c r="W3144">
        <v>100</v>
      </c>
    </row>
    <row r="3145" spans="1:23">
      <c r="A3145" t="s">
        <v>254</v>
      </c>
      <c r="B3145">
        <v>0</v>
      </c>
      <c r="C3145">
        <v>6</v>
      </c>
      <c r="D3145">
        <v>9</v>
      </c>
      <c r="E3145">
        <v>5</v>
      </c>
      <c r="F3145">
        <v>4</v>
      </c>
      <c r="G3145">
        <v>3</v>
      </c>
      <c r="H3145">
        <v>4</v>
      </c>
      <c r="I3145">
        <v>2</v>
      </c>
      <c r="J3145">
        <v>4</v>
      </c>
      <c r="K3145">
        <v>4</v>
      </c>
      <c r="L3145">
        <v>0</v>
      </c>
      <c r="M3145">
        <v>0</v>
      </c>
      <c r="N3145">
        <v>0</v>
      </c>
      <c r="O3145">
        <v>0</v>
      </c>
      <c r="P3145">
        <v>0</v>
      </c>
      <c r="Q3145">
        <v>0</v>
      </c>
      <c r="R3145">
        <v>0</v>
      </c>
      <c r="S3145">
        <v>0</v>
      </c>
      <c r="T3145">
        <v>0</v>
      </c>
      <c r="U3145">
        <v>7</v>
      </c>
      <c r="V3145">
        <v>24</v>
      </c>
      <c r="W3145">
        <v>72</v>
      </c>
    </row>
    <row r="3146" spans="1:23">
      <c r="A3146" t="s">
        <v>255</v>
      </c>
      <c r="B3146">
        <v>0</v>
      </c>
      <c r="C3146">
        <v>50</v>
      </c>
      <c r="D3146">
        <v>88.89</v>
      </c>
      <c r="E3146">
        <v>60</v>
      </c>
      <c r="F3146">
        <v>100</v>
      </c>
      <c r="G3146">
        <v>100</v>
      </c>
      <c r="H3146">
        <v>100</v>
      </c>
      <c r="I3146">
        <v>100</v>
      </c>
      <c r="J3146">
        <v>100</v>
      </c>
      <c r="K3146">
        <v>100</v>
      </c>
      <c r="L3146">
        <v>0</v>
      </c>
      <c r="M3146">
        <v>0</v>
      </c>
      <c r="N3146">
        <v>0</v>
      </c>
      <c r="O3146">
        <v>0</v>
      </c>
      <c r="P3146">
        <v>0</v>
      </c>
      <c r="Q3146">
        <v>0</v>
      </c>
      <c r="R3146">
        <v>0</v>
      </c>
      <c r="S3146">
        <v>0</v>
      </c>
      <c r="T3146">
        <v>0</v>
      </c>
      <c r="U3146">
        <v>85.71</v>
      </c>
      <c r="V3146">
        <v>91.67</v>
      </c>
      <c r="W3146">
        <v>87.5</v>
      </c>
    </row>
    <row r="3147" spans="1:23">
      <c r="A3147" t="s">
        <v>256</v>
      </c>
      <c r="B3147">
        <v>0</v>
      </c>
      <c r="C3147">
        <v>0</v>
      </c>
      <c r="D3147">
        <v>11.11</v>
      </c>
      <c r="E3147">
        <v>0</v>
      </c>
      <c r="F3147">
        <v>0</v>
      </c>
      <c r="G3147">
        <v>0</v>
      </c>
      <c r="H3147">
        <v>0</v>
      </c>
      <c r="I3147">
        <v>0</v>
      </c>
      <c r="J3147">
        <v>0</v>
      </c>
      <c r="K3147">
        <v>0</v>
      </c>
      <c r="L3147">
        <v>0</v>
      </c>
      <c r="M3147">
        <v>0</v>
      </c>
      <c r="N3147">
        <v>0</v>
      </c>
      <c r="O3147">
        <v>0</v>
      </c>
      <c r="P3147">
        <v>0</v>
      </c>
      <c r="Q3147">
        <v>0</v>
      </c>
      <c r="R3147">
        <v>0</v>
      </c>
      <c r="S3147">
        <v>0</v>
      </c>
      <c r="T3147">
        <v>0</v>
      </c>
      <c r="U3147">
        <v>0</v>
      </c>
      <c r="V3147">
        <v>0</v>
      </c>
      <c r="W3147">
        <v>1.39</v>
      </c>
    </row>
    <row r="3148" spans="1:23">
      <c r="A3148" t="s">
        <v>257</v>
      </c>
      <c r="B3148">
        <v>0</v>
      </c>
      <c r="C3148">
        <v>3.8</v>
      </c>
      <c r="D3148">
        <v>4.2</v>
      </c>
      <c r="E3148">
        <v>4</v>
      </c>
      <c r="F3148">
        <v>4.8</v>
      </c>
      <c r="G3148">
        <v>4.7</v>
      </c>
      <c r="H3148">
        <v>4.3</v>
      </c>
      <c r="I3148">
        <v>5</v>
      </c>
      <c r="J3148">
        <v>4.8</v>
      </c>
      <c r="K3148">
        <v>4.8</v>
      </c>
      <c r="L3148">
        <v>0</v>
      </c>
      <c r="M3148">
        <v>0</v>
      </c>
      <c r="N3148">
        <v>0</v>
      </c>
      <c r="O3148">
        <v>0</v>
      </c>
      <c r="P3148">
        <v>0</v>
      </c>
      <c r="Q3148">
        <v>0</v>
      </c>
      <c r="R3148">
        <v>0</v>
      </c>
      <c r="S3148">
        <v>0</v>
      </c>
      <c r="T3148">
        <v>0</v>
      </c>
      <c r="U3148">
        <v>4.3</v>
      </c>
      <c r="V3148">
        <v>4.5</v>
      </c>
      <c r="W3148">
        <v>4.4000000000000004</v>
      </c>
    </row>
    <row r="3149" spans="1:23">
      <c r="A3149" t="s">
        <v>258</v>
      </c>
      <c r="B3149">
        <v>0</v>
      </c>
      <c r="C3149">
        <v>70.8</v>
      </c>
      <c r="D3149">
        <v>80.599999999999994</v>
      </c>
      <c r="E3149">
        <v>75</v>
      </c>
      <c r="F3149">
        <v>93.8</v>
      </c>
      <c r="G3149">
        <v>91.7</v>
      </c>
      <c r="H3149">
        <v>81.3</v>
      </c>
      <c r="I3149">
        <v>100</v>
      </c>
      <c r="J3149">
        <v>93.8</v>
      </c>
      <c r="K3149">
        <v>93.8</v>
      </c>
      <c r="L3149">
        <v>0</v>
      </c>
      <c r="M3149">
        <v>0</v>
      </c>
      <c r="N3149">
        <v>0</v>
      </c>
      <c r="O3149">
        <v>0</v>
      </c>
      <c r="P3149">
        <v>0</v>
      </c>
      <c r="Q3149">
        <v>0</v>
      </c>
      <c r="R3149">
        <v>0</v>
      </c>
      <c r="S3149">
        <v>0</v>
      </c>
      <c r="T3149">
        <v>0</v>
      </c>
      <c r="U3149">
        <v>82.1</v>
      </c>
      <c r="V3149">
        <v>87</v>
      </c>
      <c r="W3149">
        <v>84.9</v>
      </c>
    </row>
    <row r="3150" spans="1:23">
      <c r="A3150" t="s">
        <v>245</v>
      </c>
    </row>
    <row r="3151" spans="1:23">
      <c r="A3151" t="s">
        <v>245</v>
      </c>
    </row>
    <row r="3152" spans="1:23">
      <c r="A3152" t="s">
        <v>325</v>
      </c>
    </row>
    <row r="3155" spans="1:23">
      <c r="B3155" t="s">
        <v>238</v>
      </c>
      <c r="C3155" t="s">
        <v>239</v>
      </c>
      <c r="L3155" t="s">
        <v>240</v>
      </c>
    </row>
    <row r="3157" spans="1:23">
      <c r="B3157" t="s">
        <v>119</v>
      </c>
      <c r="C3157" t="s">
        <v>225</v>
      </c>
      <c r="D3157" t="s">
        <v>226</v>
      </c>
      <c r="E3157" t="s">
        <v>227</v>
      </c>
      <c r="F3157" t="s">
        <v>228</v>
      </c>
      <c r="G3157" t="s">
        <v>229</v>
      </c>
      <c r="H3157" t="s">
        <v>230</v>
      </c>
      <c r="I3157" t="s">
        <v>231</v>
      </c>
      <c r="J3157" t="s">
        <v>232</v>
      </c>
      <c r="K3157" t="s">
        <v>233</v>
      </c>
      <c r="L3157" t="s">
        <v>225</v>
      </c>
      <c r="M3157" t="s">
        <v>226</v>
      </c>
      <c r="N3157" t="s">
        <v>227</v>
      </c>
      <c r="O3157" t="s">
        <v>228</v>
      </c>
      <c r="P3157" t="s">
        <v>229</v>
      </c>
      <c r="Q3157" t="s">
        <v>230</v>
      </c>
      <c r="R3157" t="s">
        <v>231</v>
      </c>
      <c r="S3157" t="s">
        <v>232</v>
      </c>
      <c r="T3157" t="s">
        <v>233</v>
      </c>
      <c r="U3157" t="s">
        <v>122</v>
      </c>
      <c r="V3157" t="s">
        <v>241</v>
      </c>
      <c r="W3157" t="s">
        <v>224</v>
      </c>
    </row>
    <row r="3159" spans="1:23">
      <c r="A3159" t="s">
        <v>273</v>
      </c>
      <c r="B3159">
        <v>8.73</v>
      </c>
      <c r="C3159">
        <v>0</v>
      </c>
      <c r="D3159">
        <v>0</v>
      </c>
      <c r="E3159">
        <v>0</v>
      </c>
      <c r="F3159">
        <v>0</v>
      </c>
      <c r="G3159">
        <v>0</v>
      </c>
      <c r="H3159">
        <v>0</v>
      </c>
      <c r="I3159">
        <v>0</v>
      </c>
      <c r="J3159">
        <v>0</v>
      </c>
      <c r="K3159">
        <v>0</v>
      </c>
      <c r="L3159">
        <v>0</v>
      </c>
      <c r="M3159">
        <v>0</v>
      </c>
      <c r="N3159">
        <v>0</v>
      </c>
      <c r="O3159">
        <v>0</v>
      </c>
      <c r="P3159">
        <v>0</v>
      </c>
      <c r="Q3159">
        <v>0</v>
      </c>
      <c r="R3159">
        <v>0</v>
      </c>
      <c r="S3159">
        <v>0</v>
      </c>
      <c r="T3159">
        <v>0</v>
      </c>
      <c r="U3159">
        <v>0</v>
      </c>
      <c r="V3159">
        <v>0</v>
      </c>
      <c r="W3159">
        <v>6.32</v>
      </c>
    </row>
    <row r="3160" spans="1:23">
      <c r="A3160" t="s">
        <v>274</v>
      </c>
      <c r="B3160">
        <v>7.94</v>
      </c>
      <c r="C3160">
        <v>0</v>
      </c>
      <c r="D3160">
        <v>0</v>
      </c>
      <c r="E3160">
        <v>0</v>
      </c>
      <c r="F3160">
        <v>0</v>
      </c>
      <c r="G3160">
        <v>0</v>
      </c>
      <c r="H3160">
        <v>0</v>
      </c>
      <c r="I3160">
        <v>0</v>
      </c>
      <c r="J3160">
        <v>0</v>
      </c>
      <c r="K3160">
        <v>0</v>
      </c>
      <c r="L3160">
        <v>0</v>
      </c>
      <c r="M3160">
        <v>0</v>
      </c>
      <c r="N3160">
        <v>0</v>
      </c>
      <c r="O3160">
        <v>0</v>
      </c>
      <c r="P3160">
        <v>0</v>
      </c>
      <c r="Q3160">
        <v>0</v>
      </c>
      <c r="R3160">
        <v>0</v>
      </c>
      <c r="S3160">
        <v>0</v>
      </c>
      <c r="T3160">
        <v>0</v>
      </c>
      <c r="U3160">
        <v>0</v>
      </c>
      <c r="V3160">
        <v>0</v>
      </c>
      <c r="W3160">
        <v>5.75</v>
      </c>
    </row>
    <row r="3161" spans="1:23">
      <c r="A3161" t="s">
        <v>275</v>
      </c>
      <c r="B3161">
        <v>26.19</v>
      </c>
      <c r="C3161">
        <v>16.670000000000002</v>
      </c>
      <c r="D3161">
        <v>11.11</v>
      </c>
      <c r="E3161">
        <v>0</v>
      </c>
      <c r="F3161">
        <v>0</v>
      </c>
      <c r="G3161">
        <v>0</v>
      </c>
      <c r="H3161">
        <v>0</v>
      </c>
      <c r="I3161">
        <v>0</v>
      </c>
      <c r="J3161">
        <v>0</v>
      </c>
      <c r="K3161">
        <v>0</v>
      </c>
      <c r="L3161">
        <v>0</v>
      </c>
      <c r="M3161">
        <v>0</v>
      </c>
      <c r="N3161">
        <v>0</v>
      </c>
      <c r="O3161">
        <v>0</v>
      </c>
      <c r="P3161">
        <v>0</v>
      </c>
      <c r="Q3161">
        <v>0</v>
      </c>
      <c r="R3161">
        <v>0</v>
      </c>
      <c r="S3161">
        <v>0</v>
      </c>
      <c r="T3161">
        <v>0</v>
      </c>
      <c r="U3161">
        <v>42.86</v>
      </c>
      <c r="V3161">
        <v>0</v>
      </c>
      <c r="W3161">
        <v>21.84</v>
      </c>
    </row>
    <row r="3162" spans="1:23">
      <c r="A3162" t="s">
        <v>276</v>
      </c>
      <c r="B3162">
        <v>35.71</v>
      </c>
      <c r="C3162">
        <v>0</v>
      </c>
      <c r="D3162">
        <v>55.56</v>
      </c>
      <c r="E3162">
        <v>60</v>
      </c>
      <c r="F3162">
        <v>75</v>
      </c>
      <c r="G3162">
        <v>100</v>
      </c>
      <c r="H3162">
        <v>75</v>
      </c>
      <c r="I3162">
        <v>50</v>
      </c>
      <c r="J3162">
        <v>0</v>
      </c>
      <c r="K3162">
        <v>50</v>
      </c>
      <c r="L3162">
        <v>0</v>
      </c>
      <c r="M3162">
        <v>0</v>
      </c>
      <c r="N3162">
        <v>0</v>
      </c>
      <c r="O3162">
        <v>0</v>
      </c>
      <c r="P3162">
        <v>0</v>
      </c>
      <c r="Q3162">
        <v>0</v>
      </c>
      <c r="R3162">
        <v>0</v>
      </c>
      <c r="S3162">
        <v>0</v>
      </c>
      <c r="T3162">
        <v>0</v>
      </c>
      <c r="U3162">
        <v>14.29</v>
      </c>
      <c r="V3162">
        <v>0</v>
      </c>
      <c r="W3162">
        <v>37.93</v>
      </c>
    </row>
    <row r="3163" spans="1:23">
      <c r="A3163" t="s">
        <v>277</v>
      </c>
      <c r="B3163">
        <v>16.670000000000002</v>
      </c>
      <c r="C3163">
        <v>66.67</v>
      </c>
      <c r="D3163">
        <v>22.22</v>
      </c>
      <c r="E3163">
        <v>40</v>
      </c>
      <c r="F3163">
        <v>25</v>
      </c>
      <c r="G3163">
        <v>0</v>
      </c>
      <c r="H3163">
        <v>25</v>
      </c>
      <c r="I3163">
        <v>50</v>
      </c>
      <c r="J3163">
        <v>75</v>
      </c>
      <c r="K3163">
        <v>25</v>
      </c>
      <c r="L3163">
        <v>0</v>
      </c>
      <c r="M3163">
        <v>0</v>
      </c>
      <c r="N3163">
        <v>0</v>
      </c>
      <c r="O3163">
        <v>0</v>
      </c>
      <c r="P3163">
        <v>0</v>
      </c>
      <c r="Q3163">
        <v>0</v>
      </c>
      <c r="R3163">
        <v>0</v>
      </c>
      <c r="S3163">
        <v>0</v>
      </c>
      <c r="T3163">
        <v>0</v>
      </c>
      <c r="U3163">
        <v>42.86</v>
      </c>
      <c r="V3163">
        <v>0</v>
      </c>
      <c r="W3163">
        <v>22.41</v>
      </c>
    </row>
    <row r="3164" spans="1:23">
      <c r="A3164" t="s">
        <v>218</v>
      </c>
      <c r="B3164">
        <v>4.76</v>
      </c>
      <c r="C3164">
        <v>16.670000000000002</v>
      </c>
      <c r="D3164">
        <v>11.11</v>
      </c>
      <c r="E3164">
        <v>0</v>
      </c>
      <c r="F3164">
        <v>0</v>
      </c>
      <c r="G3164">
        <v>0</v>
      </c>
      <c r="H3164">
        <v>0</v>
      </c>
      <c r="I3164">
        <v>0</v>
      </c>
      <c r="J3164">
        <v>25</v>
      </c>
      <c r="K3164">
        <v>25</v>
      </c>
      <c r="L3164">
        <v>0</v>
      </c>
      <c r="M3164">
        <v>0</v>
      </c>
      <c r="N3164">
        <v>0</v>
      </c>
      <c r="O3164">
        <v>0</v>
      </c>
      <c r="P3164">
        <v>0</v>
      </c>
      <c r="Q3164">
        <v>0</v>
      </c>
      <c r="R3164">
        <v>0</v>
      </c>
      <c r="S3164">
        <v>0</v>
      </c>
      <c r="T3164">
        <v>0</v>
      </c>
      <c r="U3164">
        <v>0</v>
      </c>
      <c r="V3164">
        <v>0</v>
      </c>
      <c r="W3164">
        <v>5.75</v>
      </c>
    </row>
    <row r="3165" spans="1:23">
      <c r="A3165" t="s">
        <v>253</v>
      </c>
      <c r="B3165">
        <v>100</v>
      </c>
      <c r="C3165">
        <v>100</v>
      </c>
      <c r="D3165">
        <v>100</v>
      </c>
      <c r="E3165">
        <v>100</v>
      </c>
      <c r="F3165">
        <v>100</v>
      </c>
      <c r="G3165">
        <v>100</v>
      </c>
      <c r="H3165">
        <v>100</v>
      </c>
      <c r="I3165">
        <v>100</v>
      </c>
      <c r="J3165">
        <v>100</v>
      </c>
      <c r="K3165">
        <v>100</v>
      </c>
      <c r="L3165">
        <v>0</v>
      </c>
      <c r="M3165">
        <v>0</v>
      </c>
      <c r="N3165">
        <v>0</v>
      </c>
      <c r="O3165">
        <v>0</v>
      </c>
      <c r="P3165">
        <v>0</v>
      </c>
      <c r="Q3165">
        <v>0</v>
      </c>
      <c r="R3165">
        <v>0</v>
      </c>
      <c r="S3165">
        <v>0</v>
      </c>
      <c r="T3165">
        <v>0</v>
      </c>
      <c r="U3165">
        <v>100</v>
      </c>
      <c r="V3165">
        <v>0</v>
      </c>
      <c r="W3165">
        <v>100</v>
      </c>
    </row>
    <row r="3166" spans="1:23">
      <c r="A3166" t="s">
        <v>254</v>
      </c>
      <c r="B3166">
        <v>126</v>
      </c>
      <c r="C3166">
        <v>6</v>
      </c>
      <c r="D3166">
        <v>9</v>
      </c>
      <c r="E3166">
        <v>5</v>
      </c>
      <c r="F3166">
        <v>4</v>
      </c>
      <c r="G3166">
        <v>3</v>
      </c>
      <c r="H3166">
        <v>4</v>
      </c>
      <c r="I3166">
        <v>2</v>
      </c>
      <c r="J3166">
        <v>4</v>
      </c>
      <c r="K3166">
        <v>4</v>
      </c>
      <c r="L3166">
        <v>0</v>
      </c>
      <c r="M3166">
        <v>0</v>
      </c>
      <c r="N3166">
        <v>0</v>
      </c>
      <c r="O3166">
        <v>0</v>
      </c>
      <c r="P3166">
        <v>0</v>
      </c>
      <c r="Q3166">
        <v>0</v>
      </c>
      <c r="R3166">
        <v>0</v>
      </c>
      <c r="S3166">
        <v>0</v>
      </c>
      <c r="T3166">
        <v>0</v>
      </c>
      <c r="U3166">
        <v>7</v>
      </c>
      <c r="V3166">
        <v>0</v>
      </c>
      <c r="W3166">
        <v>174</v>
      </c>
    </row>
    <row r="3167" spans="1:23">
      <c r="A3167" t="s">
        <v>255</v>
      </c>
      <c r="B3167">
        <v>52.38</v>
      </c>
      <c r="C3167">
        <v>66.67</v>
      </c>
      <c r="D3167">
        <v>77.78</v>
      </c>
      <c r="E3167">
        <v>100</v>
      </c>
      <c r="F3167">
        <v>100</v>
      </c>
      <c r="G3167">
        <v>100</v>
      </c>
      <c r="H3167">
        <v>100</v>
      </c>
      <c r="I3167">
        <v>100</v>
      </c>
      <c r="J3167">
        <v>75</v>
      </c>
      <c r="K3167">
        <v>75</v>
      </c>
      <c r="L3167">
        <v>0</v>
      </c>
      <c r="M3167">
        <v>0</v>
      </c>
      <c r="N3167">
        <v>0</v>
      </c>
      <c r="O3167">
        <v>0</v>
      </c>
      <c r="P3167">
        <v>0</v>
      </c>
      <c r="Q3167">
        <v>0</v>
      </c>
      <c r="R3167">
        <v>0</v>
      </c>
      <c r="S3167">
        <v>0</v>
      </c>
      <c r="T3167">
        <v>0</v>
      </c>
      <c r="U3167">
        <v>57.14</v>
      </c>
      <c r="V3167">
        <v>0</v>
      </c>
      <c r="W3167">
        <v>60.34</v>
      </c>
    </row>
    <row r="3168" spans="1:23">
      <c r="A3168" t="s">
        <v>256</v>
      </c>
      <c r="B3168">
        <v>16.670000000000002</v>
      </c>
      <c r="C3168">
        <v>0</v>
      </c>
      <c r="D3168">
        <v>0</v>
      </c>
      <c r="E3168">
        <v>0</v>
      </c>
      <c r="F3168">
        <v>0</v>
      </c>
      <c r="G3168">
        <v>0</v>
      </c>
      <c r="H3168">
        <v>0</v>
      </c>
      <c r="I3168">
        <v>0</v>
      </c>
      <c r="J3168">
        <v>0</v>
      </c>
      <c r="K3168">
        <v>0</v>
      </c>
      <c r="L3168">
        <v>0</v>
      </c>
      <c r="M3168">
        <v>0</v>
      </c>
      <c r="N3168">
        <v>0</v>
      </c>
      <c r="O3168">
        <v>0</v>
      </c>
      <c r="P3168">
        <v>0</v>
      </c>
      <c r="Q3168">
        <v>0</v>
      </c>
      <c r="R3168">
        <v>0</v>
      </c>
      <c r="S3168">
        <v>0</v>
      </c>
      <c r="T3168">
        <v>0</v>
      </c>
      <c r="U3168">
        <v>0</v>
      </c>
      <c r="V3168">
        <v>0</v>
      </c>
      <c r="W3168">
        <v>12.07</v>
      </c>
    </row>
    <row r="3169" spans="1:23">
      <c r="A3169" t="s">
        <v>257</v>
      </c>
      <c r="B3169">
        <v>3.5</v>
      </c>
      <c r="C3169">
        <v>4.5999999999999996</v>
      </c>
      <c r="D3169">
        <v>4.0999999999999996</v>
      </c>
      <c r="E3169">
        <v>4.4000000000000004</v>
      </c>
      <c r="F3169">
        <v>4.3</v>
      </c>
      <c r="G3169">
        <v>4</v>
      </c>
      <c r="H3169">
        <v>4.3</v>
      </c>
      <c r="I3169">
        <v>4.5</v>
      </c>
      <c r="J3169">
        <v>5</v>
      </c>
      <c r="K3169">
        <v>4.3</v>
      </c>
      <c r="L3169">
        <v>0</v>
      </c>
      <c r="M3169">
        <v>0</v>
      </c>
      <c r="N3169">
        <v>0</v>
      </c>
      <c r="O3169">
        <v>0</v>
      </c>
      <c r="P3169">
        <v>0</v>
      </c>
      <c r="Q3169">
        <v>0</v>
      </c>
      <c r="R3169">
        <v>0</v>
      </c>
      <c r="S3169">
        <v>0</v>
      </c>
      <c r="T3169">
        <v>0</v>
      </c>
      <c r="U3169">
        <v>4</v>
      </c>
      <c r="V3169">
        <v>0</v>
      </c>
      <c r="W3169">
        <v>3.7</v>
      </c>
    </row>
    <row r="3170" spans="1:23">
      <c r="A3170" t="s">
        <v>258</v>
      </c>
      <c r="B3170">
        <v>61.5</v>
      </c>
      <c r="C3170">
        <v>90</v>
      </c>
      <c r="D3170">
        <v>78.099999999999994</v>
      </c>
      <c r="E3170">
        <v>85</v>
      </c>
      <c r="F3170">
        <v>81.3</v>
      </c>
      <c r="G3170">
        <v>75</v>
      </c>
      <c r="H3170">
        <v>81.3</v>
      </c>
      <c r="I3170">
        <v>87.5</v>
      </c>
      <c r="J3170">
        <v>100</v>
      </c>
      <c r="K3170">
        <v>83.3</v>
      </c>
      <c r="L3170">
        <v>0</v>
      </c>
      <c r="M3170">
        <v>0</v>
      </c>
      <c r="N3170">
        <v>0</v>
      </c>
      <c r="O3170">
        <v>0</v>
      </c>
      <c r="P3170">
        <v>0</v>
      </c>
      <c r="Q3170">
        <v>0</v>
      </c>
      <c r="R3170">
        <v>0</v>
      </c>
      <c r="S3170">
        <v>0</v>
      </c>
      <c r="T3170">
        <v>0</v>
      </c>
      <c r="U3170">
        <v>75</v>
      </c>
      <c r="V3170">
        <v>0</v>
      </c>
      <c r="W3170">
        <v>67.099999999999994</v>
      </c>
    </row>
    <row r="3171" spans="1:23">
      <c r="A3171" t="s">
        <v>245</v>
      </c>
    </row>
    <row r="3172" spans="1:23">
      <c r="A3172" t="s">
        <v>245</v>
      </c>
    </row>
    <row r="3173" spans="1:23">
      <c r="A3173" t="s">
        <v>326</v>
      </c>
    </row>
    <row r="3176" spans="1:23">
      <c r="B3176" t="s">
        <v>238</v>
      </c>
      <c r="C3176" t="s">
        <v>239</v>
      </c>
      <c r="L3176" t="s">
        <v>240</v>
      </c>
    </row>
    <row r="3178" spans="1:23">
      <c r="B3178" t="s">
        <v>119</v>
      </c>
      <c r="C3178" t="s">
        <v>225</v>
      </c>
      <c r="D3178" t="s">
        <v>226</v>
      </c>
      <c r="E3178" t="s">
        <v>227</v>
      </c>
      <c r="F3178" t="s">
        <v>228</v>
      </c>
      <c r="G3178" t="s">
        <v>229</v>
      </c>
      <c r="H3178" t="s">
        <v>230</v>
      </c>
      <c r="I3178" t="s">
        <v>231</v>
      </c>
      <c r="J3178" t="s">
        <v>232</v>
      </c>
      <c r="K3178" t="s">
        <v>233</v>
      </c>
      <c r="L3178" t="s">
        <v>225</v>
      </c>
      <c r="M3178" t="s">
        <v>226</v>
      </c>
      <c r="N3178" t="s">
        <v>227</v>
      </c>
      <c r="O3178" t="s">
        <v>228</v>
      </c>
      <c r="P3178" t="s">
        <v>229</v>
      </c>
      <c r="Q3178" t="s">
        <v>230</v>
      </c>
      <c r="R3178" t="s">
        <v>231</v>
      </c>
      <c r="S3178" t="s">
        <v>232</v>
      </c>
      <c r="T3178" t="s">
        <v>233</v>
      </c>
      <c r="U3178" t="s">
        <v>122</v>
      </c>
      <c r="V3178" t="s">
        <v>241</v>
      </c>
      <c r="W3178" t="s">
        <v>224</v>
      </c>
    </row>
    <row r="3180" spans="1:23">
      <c r="A3180" t="s">
        <v>273</v>
      </c>
      <c r="B3180">
        <v>3.97</v>
      </c>
      <c r="C3180">
        <v>0</v>
      </c>
      <c r="D3180">
        <v>0</v>
      </c>
      <c r="E3180">
        <v>0</v>
      </c>
      <c r="F3180">
        <v>0</v>
      </c>
      <c r="G3180">
        <v>0</v>
      </c>
      <c r="H3180">
        <v>0</v>
      </c>
      <c r="I3180">
        <v>0</v>
      </c>
      <c r="J3180">
        <v>0</v>
      </c>
      <c r="K3180">
        <v>0</v>
      </c>
      <c r="L3180">
        <v>0</v>
      </c>
      <c r="M3180">
        <v>0</v>
      </c>
      <c r="N3180">
        <v>0</v>
      </c>
      <c r="O3180">
        <v>0</v>
      </c>
      <c r="P3180">
        <v>0</v>
      </c>
      <c r="Q3180">
        <v>0</v>
      </c>
      <c r="R3180">
        <v>0</v>
      </c>
      <c r="S3180">
        <v>0</v>
      </c>
      <c r="T3180">
        <v>0</v>
      </c>
      <c r="U3180">
        <v>0</v>
      </c>
      <c r="V3180">
        <v>0</v>
      </c>
      <c r="W3180">
        <v>2.87</v>
      </c>
    </row>
    <row r="3181" spans="1:23">
      <c r="A3181" t="s">
        <v>274</v>
      </c>
      <c r="B3181">
        <v>8.73</v>
      </c>
      <c r="C3181">
        <v>0</v>
      </c>
      <c r="D3181">
        <v>0</v>
      </c>
      <c r="E3181">
        <v>0</v>
      </c>
      <c r="F3181">
        <v>0</v>
      </c>
      <c r="G3181">
        <v>0</v>
      </c>
      <c r="H3181">
        <v>0</v>
      </c>
      <c r="I3181">
        <v>0</v>
      </c>
      <c r="J3181">
        <v>0</v>
      </c>
      <c r="K3181">
        <v>0</v>
      </c>
      <c r="L3181">
        <v>0</v>
      </c>
      <c r="M3181">
        <v>0</v>
      </c>
      <c r="N3181">
        <v>0</v>
      </c>
      <c r="O3181">
        <v>0</v>
      </c>
      <c r="P3181">
        <v>0</v>
      </c>
      <c r="Q3181">
        <v>0</v>
      </c>
      <c r="R3181">
        <v>0</v>
      </c>
      <c r="S3181">
        <v>0</v>
      </c>
      <c r="T3181">
        <v>0</v>
      </c>
      <c r="U3181">
        <v>0</v>
      </c>
      <c r="V3181">
        <v>0</v>
      </c>
      <c r="W3181">
        <v>6.32</v>
      </c>
    </row>
    <row r="3182" spans="1:23">
      <c r="A3182" t="s">
        <v>275</v>
      </c>
      <c r="B3182">
        <v>20.63</v>
      </c>
      <c r="C3182">
        <v>0</v>
      </c>
      <c r="D3182">
        <v>11.11</v>
      </c>
      <c r="E3182">
        <v>0</v>
      </c>
      <c r="F3182">
        <v>0</v>
      </c>
      <c r="G3182">
        <v>0</v>
      </c>
      <c r="H3182">
        <v>0</v>
      </c>
      <c r="I3182">
        <v>50</v>
      </c>
      <c r="J3182">
        <v>0</v>
      </c>
      <c r="K3182">
        <v>0</v>
      </c>
      <c r="L3182">
        <v>0</v>
      </c>
      <c r="M3182">
        <v>0</v>
      </c>
      <c r="N3182">
        <v>0</v>
      </c>
      <c r="O3182">
        <v>0</v>
      </c>
      <c r="P3182">
        <v>0</v>
      </c>
      <c r="Q3182">
        <v>0</v>
      </c>
      <c r="R3182">
        <v>0</v>
      </c>
      <c r="S3182">
        <v>0</v>
      </c>
      <c r="T3182">
        <v>0</v>
      </c>
      <c r="U3182">
        <v>28.57</v>
      </c>
      <c r="V3182">
        <v>0</v>
      </c>
      <c r="W3182">
        <v>17.239999999999998</v>
      </c>
    </row>
    <row r="3183" spans="1:23">
      <c r="A3183" t="s">
        <v>276</v>
      </c>
      <c r="B3183">
        <v>42.06</v>
      </c>
      <c r="C3183">
        <v>16.670000000000002</v>
      </c>
      <c r="D3183">
        <v>44.44</v>
      </c>
      <c r="E3183">
        <v>40</v>
      </c>
      <c r="F3183">
        <v>50</v>
      </c>
      <c r="G3183">
        <v>100</v>
      </c>
      <c r="H3183">
        <v>75</v>
      </c>
      <c r="I3183">
        <v>0</v>
      </c>
      <c r="J3183">
        <v>0</v>
      </c>
      <c r="K3183">
        <v>25</v>
      </c>
      <c r="L3183">
        <v>0</v>
      </c>
      <c r="M3183">
        <v>0</v>
      </c>
      <c r="N3183">
        <v>0</v>
      </c>
      <c r="O3183">
        <v>0</v>
      </c>
      <c r="P3183">
        <v>0</v>
      </c>
      <c r="Q3183">
        <v>0</v>
      </c>
      <c r="R3183">
        <v>0</v>
      </c>
      <c r="S3183">
        <v>0</v>
      </c>
      <c r="T3183">
        <v>0</v>
      </c>
      <c r="U3183">
        <v>28.57</v>
      </c>
      <c r="V3183">
        <v>0</v>
      </c>
      <c r="W3183">
        <v>40.799999999999997</v>
      </c>
    </row>
    <row r="3184" spans="1:23">
      <c r="A3184" t="s">
        <v>277</v>
      </c>
      <c r="B3184">
        <v>18.25</v>
      </c>
      <c r="C3184">
        <v>66.67</v>
      </c>
      <c r="D3184">
        <v>33.33</v>
      </c>
      <c r="E3184">
        <v>40</v>
      </c>
      <c r="F3184">
        <v>50</v>
      </c>
      <c r="G3184">
        <v>0</v>
      </c>
      <c r="H3184">
        <v>25</v>
      </c>
      <c r="I3184">
        <v>50</v>
      </c>
      <c r="J3184">
        <v>75</v>
      </c>
      <c r="K3184">
        <v>50</v>
      </c>
      <c r="L3184">
        <v>0</v>
      </c>
      <c r="M3184">
        <v>0</v>
      </c>
      <c r="N3184">
        <v>0</v>
      </c>
      <c r="O3184">
        <v>0</v>
      </c>
      <c r="P3184">
        <v>0</v>
      </c>
      <c r="Q3184">
        <v>0</v>
      </c>
      <c r="R3184">
        <v>0</v>
      </c>
      <c r="S3184">
        <v>0</v>
      </c>
      <c r="T3184">
        <v>0</v>
      </c>
      <c r="U3184">
        <v>42.86</v>
      </c>
      <c r="V3184">
        <v>0</v>
      </c>
      <c r="W3184">
        <v>25.29</v>
      </c>
    </row>
    <row r="3185" spans="1:23">
      <c r="A3185" t="s">
        <v>218</v>
      </c>
      <c r="B3185">
        <v>6.35</v>
      </c>
      <c r="C3185">
        <v>16.670000000000002</v>
      </c>
      <c r="D3185">
        <v>11.11</v>
      </c>
      <c r="E3185">
        <v>20</v>
      </c>
      <c r="F3185">
        <v>0</v>
      </c>
      <c r="G3185">
        <v>0</v>
      </c>
      <c r="H3185">
        <v>0</v>
      </c>
      <c r="I3185">
        <v>0</v>
      </c>
      <c r="J3185">
        <v>25</v>
      </c>
      <c r="K3185">
        <v>25</v>
      </c>
      <c r="L3185">
        <v>0</v>
      </c>
      <c r="M3185">
        <v>0</v>
      </c>
      <c r="N3185">
        <v>0</v>
      </c>
      <c r="O3185">
        <v>0</v>
      </c>
      <c r="P3185">
        <v>0</v>
      </c>
      <c r="Q3185">
        <v>0</v>
      </c>
      <c r="R3185">
        <v>0</v>
      </c>
      <c r="S3185">
        <v>0</v>
      </c>
      <c r="T3185">
        <v>0</v>
      </c>
      <c r="U3185">
        <v>0</v>
      </c>
      <c r="V3185">
        <v>0</v>
      </c>
      <c r="W3185">
        <v>7.47</v>
      </c>
    </row>
    <row r="3186" spans="1:23">
      <c r="A3186" t="s">
        <v>253</v>
      </c>
      <c r="B3186">
        <v>100</v>
      </c>
      <c r="C3186">
        <v>100</v>
      </c>
      <c r="D3186">
        <v>100</v>
      </c>
      <c r="E3186">
        <v>100</v>
      </c>
      <c r="F3186">
        <v>100</v>
      </c>
      <c r="G3186">
        <v>100</v>
      </c>
      <c r="H3186">
        <v>100</v>
      </c>
      <c r="I3186">
        <v>100</v>
      </c>
      <c r="J3186">
        <v>100</v>
      </c>
      <c r="K3186">
        <v>100</v>
      </c>
      <c r="L3186">
        <v>0</v>
      </c>
      <c r="M3186">
        <v>0</v>
      </c>
      <c r="N3186">
        <v>0</v>
      </c>
      <c r="O3186">
        <v>0</v>
      </c>
      <c r="P3186">
        <v>0</v>
      </c>
      <c r="Q3186">
        <v>0</v>
      </c>
      <c r="R3186">
        <v>0</v>
      </c>
      <c r="S3186">
        <v>0</v>
      </c>
      <c r="T3186">
        <v>0</v>
      </c>
      <c r="U3186">
        <v>100</v>
      </c>
      <c r="V3186">
        <v>0</v>
      </c>
      <c r="W3186">
        <v>100</v>
      </c>
    </row>
    <row r="3187" spans="1:23">
      <c r="A3187" t="s">
        <v>254</v>
      </c>
      <c r="B3187">
        <v>126</v>
      </c>
      <c r="C3187">
        <v>6</v>
      </c>
      <c r="D3187">
        <v>9</v>
      </c>
      <c r="E3187">
        <v>5</v>
      </c>
      <c r="F3187">
        <v>4</v>
      </c>
      <c r="G3187">
        <v>3</v>
      </c>
      <c r="H3187">
        <v>4</v>
      </c>
      <c r="I3187">
        <v>2</v>
      </c>
      <c r="J3187">
        <v>4</v>
      </c>
      <c r="K3187">
        <v>4</v>
      </c>
      <c r="L3187">
        <v>0</v>
      </c>
      <c r="M3187">
        <v>0</v>
      </c>
      <c r="N3187">
        <v>0</v>
      </c>
      <c r="O3187">
        <v>0</v>
      </c>
      <c r="P3187">
        <v>0</v>
      </c>
      <c r="Q3187">
        <v>0</v>
      </c>
      <c r="R3187">
        <v>0</v>
      </c>
      <c r="S3187">
        <v>0</v>
      </c>
      <c r="T3187">
        <v>0</v>
      </c>
      <c r="U3187">
        <v>7</v>
      </c>
      <c r="V3187">
        <v>0</v>
      </c>
      <c r="W3187">
        <v>174</v>
      </c>
    </row>
    <row r="3188" spans="1:23">
      <c r="A3188" t="s">
        <v>255</v>
      </c>
      <c r="B3188">
        <v>60.32</v>
      </c>
      <c r="C3188">
        <v>83.33</v>
      </c>
      <c r="D3188">
        <v>77.78</v>
      </c>
      <c r="E3188">
        <v>80</v>
      </c>
      <c r="F3188">
        <v>100</v>
      </c>
      <c r="G3188">
        <v>100</v>
      </c>
      <c r="H3188">
        <v>100</v>
      </c>
      <c r="I3188">
        <v>50</v>
      </c>
      <c r="J3188">
        <v>75</v>
      </c>
      <c r="K3188">
        <v>75</v>
      </c>
      <c r="L3188">
        <v>0</v>
      </c>
      <c r="M3188">
        <v>0</v>
      </c>
      <c r="N3188">
        <v>0</v>
      </c>
      <c r="O3188">
        <v>0</v>
      </c>
      <c r="P3188">
        <v>0</v>
      </c>
      <c r="Q3188">
        <v>0</v>
      </c>
      <c r="R3188">
        <v>0</v>
      </c>
      <c r="S3188">
        <v>0</v>
      </c>
      <c r="T3188">
        <v>0</v>
      </c>
      <c r="U3188">
        <v>71.430000000000007</v>
      </c>
      <c r="V3188">
        <v>0</v>
      </c>
      <c r="W3188">
        <v>66.09</v>
      </c>
    </row>
    <row r="3189" spans="1:23">
      <c r="A3189" t="s">
        <v>256</v>
      </c>
      <c r="B3189">
        <v>12.7</v>
      </c>
      <c r="C3189">
        <v>0</v>
      </c>
      <c r="D3189">
        <v>0</v>
      </c>
      <c r="E3189">
        <v>0</v>
      </c>
      <c r="F3189">
        <v>0</v>
      </c>
      <c r="G3189">
        <v>0</v>
      </c>
      <c r="H3189">
        <v>0</v>
      </c>
      <c r="I3189">
        <v>0</v>
      </c>
      <c r="J3189">
        <v>0</v>
      </c>
      <c r="K3189">
        <v>0</v>
      </c>
      <c r="L3189">
        <v>0</v>
      </c>
      <c r="M3189">
        <v>0</v>
      </c>
      <c r="N3189">
        <v>0</v>
      </c>
      <c r="O3189">
        <v>0</v>
      </c>
      <c r="P3189">
        <v>0</v>
      </c>
      <c r="Q3189">
        <v>0</v>
      </c>
      <c r="R3189">
        <v>0</v>
      </c>
      <c r="S3189">
        <v>0</v>
      </c>
      <c r="T3189">
        <v>0</v>
      </c>
      <c r="U3189">
        <v>0</v>
      </c>
      <c r="V3189">
        <v>0</v>
      </c>
      <c r="W3189">
        <v>9.1999999999999993</v>
      </c>
    </row>
    <row r="3190" spans="1:23">
      <c r="A3190" t="s">
        <v>257</v>
      </c>
      <c r="B3190">
        <v>3.7</v>
      </c>
      <c r="C3190">
        <v>4.8</v>
      </c>
      <c r="D3190">
        <v>4.3</v>
      </c>
      <c r="E3190">
        <v>4.5</v>
      </c>
      <c r="F3190">
        <v>4.5</v>
      </c>
      <c r="G3190">
        <v>4</v>
      </c>
      <c r="H3190">
        <v>4.3</v>
      </c>
      <c r="I3190">
        <v>4</v>
      </c>
      <c r="J3190">
        <v>5</v>
      </c>
      <c r="K3190">
        <v>4.7</v>
      </c>
      <c r="L3190">
        <v>0</v>
      </c>
      <c r="M3190">
        <v>0</v>
      </c>
      <c r="N3190">
        <v>0</v>
      </c>
      <c r="O3190">
        <v>0</v>
      </c>
      <c r="P3190">
        <v>0</v>
      </c>
      <c r="Q3190">
        <v>0</v>
      </c>
      <c r="R3190">
        <v>0</v>
      </c>
      <c r="S3190">
        <v>0</v>
      </c>
      <c r="T3190">
        <v>0</v>
      </c>
      <c r="U3190">
        <v>4.0999999999999996</v>
      </c>
      <c r="V3190">
        <v>0</v>
      </c>
      <c r="W3190">
        <v>3.9</v>
      </c>
    </row>
    <row r="3191" spans="1:23">
      <c r="A3191" t="s">
        <v>258</v>
      </c>
      <c r="B3191">
        <v>66.5</v>
      </c>
      <c r="C3191">
        <v>95</v>
      </c>
      <c r="D3191">
        <v>81.3</v>
      </c>
      <c r="E3191">
        <v>87.5</v>
      </c>
      <c r="F3191">
        <v>87.5</v>
      </c>
      <c r="G3191">
        <v>75</v>
      </c>
      <c r="H3191">
        <v>81.3</v>
      </c>
      <c r="I3191">
        <v>75</v>
      </c>
      <c r="J3191">
        <v>100</v>
      </c>
      <c r="K3191">
        <v>91.7</v>
      </c>
      <c r="L3191">
        <v>0</v>
      </c>
      <c r="M3191">
        <v>0</v>
      </c>
      <c r="N3191">
        <v>0</v>
      </c>
      <c r="O3191">
        <v>0</v>
      </c>
      <c r="P3191">
        <v>0</v>
      </c>
      <c r="Q3191">
        <v>0</v>
      </c>
      <c r="R3191">
        <v>0</v>
      </c>
      <c r="S3191">
        <v>0</v>
      </c>
      <c r="T3191">
        <v>0</v>
      </c>
      <c r="U3191">
        <v>78.599999999999994</v>
      </c>
      <c r="V3191">
        <v>0</v>
      </c>
      <c r="W3191">
        <v>71.400000000000006</v>
      </c>
    </row>
    <row r="3192" spans="1:23">
      <c r="A3192" t="s">
        <v>245</v>
      </c>
    </row>
    <row r="3193" spans="1:23">
      <c r="A3193" t="s">
        <v>245</v>
      </c>
    </row>
    <row r="3194" spans="1:23">
      <c r="A3194" t="s">
        <v>327</v>
      </c>
    </row>
    <row r="3195" spans="1:23">
      <c r="A3195" t="s">
        <v>328</v>
      </c>
    </row>
    <row r="3198" spans="1:23">
      <c r="B3198" t="s">
        <v>238</v>
      </c>
      <c r="C3198" t="s">
        <v>239</v>
      </c>
      <c r="L3198" t="s">
        <v>240</v>
      </c>
    </row>
    <row r="3200" spans="1:23">
      <c r="B3200" t="s">
        <v>119</v>
      </c>
      <c r="C3200" t="s">
        <v>225</v>
      </c>
      <c r="D3200" t="s">
        <v>226</v>
      </c>
      <c r="E3200" t="s">
        <v>227</v>
      </c>
      <c r="F3200" t="s">
        <v>228</v>
      </c>
      <c r="G3200" t="s">
        <v>229</v>
      </c>
      <c r="H3200" t="s">
        <v>230</v>
      </c>
      <c r="I3200" t="s">
        <v>231</v>
      </c>
      <c r="J3200" t="s">
        <v>232</v>
      </c>
      <c r="K3200" t="s">
        <v>233</v>
      </c>
      <c r="L3200" t="s">
        <v>225</v>
      </c>
      <c r="M3200" t="s">
        <v>226</v>
      </c>
      <c r="N3200" t="s">
        <v>227</v>
      </c>
      <c r="O3200" t="s">
        <v>228</v>
      </c>
      <c r="P3200" t="s">
        <v>229</v>
      </c>
      <c r="Q3200" t="s">
        <v>230</v>
      </c>
      <c r="R3200" t="s">
        <v>231</v>
      </c>
      <c r="S3200" t="s">
        <v>232</v>
      </c>
      <c r="T3200" t="s">
        <v>233</v>
      </c>
      <c r="U3200" t="s">
        <v>122</v>
      </c>
      <c r="V3200" t="s">
        <v>241</v>
      </c>
      <c r="W3200" t="s">
        <v>224</v>
      </c>
    </row>
    <row r="3202" spans="1:23">
      <c r="A3202" t="s">
        <v>273</v>
      </c>
      <c r="B3202">
        <v>0</v>
      </c>
      <c r="C3202">
        <v>0</v>
      </c>
      <c r="D3202">
        <v>0</v>
      </c>
      <c r="E3202">
        <v>0</v>
      </c>
      <c r="F3202">
        <v>0</v>
      </c>
      <c r="G3202">
        <v>0</v>
      </c>
      <c r="H3202">
        <v>0</v>
      </c>
      <c r="I3202">
        <v>0</v>
      </c>
      <c r="J3202">
        <v>0</v>
      </c>
      <c r="K3202">
        <v>0</v>
      </c>
      <c r="L3202">
        <v>0</v>
      </c>
      <c r="M3202">
        <v>0</v>
      </c>
      <c r="N3202">
        <v>0</v>
      </c>
      <c r="O3202">
        <v>0</v>
      </c>
      <c r="P3202">
        <v>0</v>
      </c>
      <c r="Q3202">
        <v>0</v>
      </c>
      <c r="R3202">
        <v>0</v>
      </c>
      <c r="S3202">
        <v>0</v>
      </c>
      <c r="T3202">
        <v>0</v>
      </c>
      <c r="U3202">
        <v>0</v>
      </c>
      <c r="V3202">
        <v>0</v>
      </c>
      <c r="W3202">
        <v>0</v>
      </c>
    </row>
    <row r="3203" spans="1:23">
      <c r="A3203" t="s">
        <v>274</v>
      </c>
      <c r="B3203">
        <v>3.97</v>
      </c>
      <c r="C3203">
        <v>0</v>
      </c>
      <c r="D3203">
        <v>0</v>
      </c>
      <c r="E3203">
        <v>0</v>
      </c>
      <c r="F3203">
        <v>0</v>
      </c>
      <c r="G3203">
        <v>0</v>
      </c>
      <c r="H3203">
        <v>0</v>
      </c>
      <c r="I3203">
        <v>0</v>
      </c>
      <c r="J3203">
        <v>0</v>
      </c>
      <c r="K3203">
        <v>0</v>
      </c>
      <c r="L3203">
        <v>0</v>
      </c>
      <c r="M3203">
        <v>0</v>
      </c>
      <c r="N3203">
        <v>0</v>
      </c>
      <c r="O3203">
        <v>0</v>
      </c>
      <c r="P3203">
        <v>0</v>
      </c>
      <c r="Q3203">
        <v>0</v>
      </c>
      <c r="R3203">
        <v>0</v>
      </c>
      <c r="S3203">
        <v>0</v>
      </c>
      <c r="T3203">
        <v>0</v>
      </c>
      <c r="U3203">
        <v>0</v>
      </c>
      <c r="V3203">
        <v>0</v>
      </c>
      <c r="W3203">
        <v>2.87</v>
      </c>
    </row>
    <row r="3204" spans="1:23">
      <c r="A3204" t="s">
        <v>275</v>
      </c>
      <c r="B3204">
        <v>14.29</v>
      </c>
      <c r="C3204">
        <v>0</v>
      </c>
      <c r="D3204">
        <v>11.11</v>
      </c>
      <c r="E3204">
        <v>0</v>
      </c>
      <c r="F3204">
        <v>0</v>
      </c>
      <c r="G3204">
        <v>0</v>
      </c>
      <c r="H3204">
        <v>0</v>
      </c>
      <c r="I3204">
        <v>50</v>
      </c>
      <c r="J3204">
        <v>0</v>
      </c>
      <c r="K3204">
        <v>0</v>
      </c>
      <c r="L3204">
        <v>0</v>
      </c>
      <c r="M3204">
        <v>0</v>
      </c>
      <c r="N3204">
        <v>0</v>
      </c>
      <c r="O3204">
        <v>0</v>
      </c>
      <c r="P3204">
        <v>0</v>
      </c>
      <c r="Q3204">
        <v>0</v>
      </c>
      <c r="R3204">
        <v>0</v>
      </c>
      <c r="S3204">
        <v>0</v>
      </c>
      <c r="T3204">
        <v>0</v>
      </c>
      <c r="U3204">
        <v>14.29</v>
      </c>
      <c r="V3204">
        <v>0</v>
      </c>
      <c r="W3204">
        <v>12.07</v>
      </c>
    </row>
    <row r="3205" spans="1:23">
      <c r="A3205" t="s">
        <v>276</v>
      </c>
      <c r="B3205">
        <v>36.51</v>
      </c>
      <c r="C3205">
        <v>16.670000000000002</v>
      </c>
      <c r="D3205">
        <v>22.22</v>
      </c>
      <c r="E3205">
        <v>40</v>
      </c>
      <c r="F3205">
        <v>25</v>
      </c>
      <c r="G3205">
        <v>66.67</v>
      </c>
      <c r="H3205">
        <v>75</v>
      </c>
      <c r="I3205">
        <v>0</v>
      </c>
      <c r="J3205">
        <v>0</v>
      </c>
      <c r="K3205">
        <v>0</v>
      </c>
      <c r="L3205">
        <v>0</v>
      </c>
      <c r="M3205">
        <v>0</v>
      </c>
      <c r="N3205">
        <v>0</v>
      </c>
      <c r="O3205">
        <v>0</v>
      </c>
      <c r="P3205">
        <v>0</v>
      </c>
      <c r="Q3205">
        <v>0</v>
      </c>
      <c r="R3205">
        <v>0</v>
      </c>
      <c r="S3205">
        <v>0</v>
      </c>
      <c r="T3205">
        <v>0</v>
      </c>
      <c r="U3205">
        <v>0</v>
      </c>
      <c r="V3205">
        <v>0</v>
      </c>
      <c r="W3205">
        <v>32.76</v>
      </c>
    </row>
    <row r="3206" spans="1:23">
      <c r="A3206" t="s">
        <v>277</v>
      </c>
      <c r="B3206">
        <v>30.16</v>
      </c>
      <c r="C3206">
        <v>66.67</v>
      </c>
      <c r="D3206">
        <v>55.56</v>
      </c>
      <c r="E3206">
        <v>40</v>
      </c>
      <c r="F3206">
        <v>75</v>
      </c>
      <c r="G3206">
        <v>33.33</v>
      </c>
      <c r="H3206">
        <v>25</v>
      </c>
      <c r="I3206">
        <v>50</v>
      </c>
      <c r="J3206">
        <v>75</v>
      </c>
      <c r="K3206">
        <v>75</v>
      </c>
      <c r="L3206">
        <v>0</v>
      </c>
      <c r="M3206">
        <v>0</v>
      </c>
      <c r="N3206">
        <v>0</v>
      </c>
      <c r="O3206">
        <v>0</v>
      </c>
      <c r="P3206">
        <v>0</v>
      </c>
      <c r="Q3206">
        <v>0</v>
      </c>
      <c r="R3206">
        <v>0</v>
      </c>
      <c r="S3206">
        <v>0</v>
      </c>
      <c r="T3206">
        <v>0</v>
      </c>
      <c r="U3206">
        <v>85.71</v>
      </c>
      <c r="V3206">
        <v>0</v>
      </c>
      <c r="W3206">
        <v>38.51</v>
      </c>
    </row>
    <row r="3207" spans="1:23">
      <c r="A3207" t="s">
        <v>218</v>
      </c>
      <c r="B3207">
        <v>15.08</v>
      </c>
      <c r="C3207">
        <v>16.670000000000002</v>
      </c>
      <c r="D3207">
        <v>11.11</v>
      </c>
      <c r="E3207">
        <v>20</v>
      </c>
      <c r="F3207">
        <v>0</v>
      </c>
      <c r="G3207">
        <v>0</v>
      </c>
      <c r="H3207">
        <v>0</v>
      </c>
      <c r="I3207">
        <v>0</v>
      </c>
      <c r="J3207">
        <v>25</v>
      </c>
      <c r="K3207">
        <v>25</v>
      </c>
      <c r="L3207">
        <v>0</v>
      </c>
      <c r="M3207">
        <v>0</v>
      </c>
      <c r="N3207">
        <v>0</v>
      </c>
      <c r="O3207">
        <v>0</v>
      </c>
      <c r="P3207">
        <v>0</v>
      </c>
      <c r="Q3207">
        <v>0</v>
      </c>
      <c r="R3207">
        <v>0</v>
      </c>
      <c r="S3207">
        <v>0</v>
      </c>
      <c r="T3207">
        <v>0</v>
      </c>
      <c r="U3207">
        <v>0</v>
      </c>
      <c r="V3207">
        <v>0</v>
      </c>
      <c r="W3207">
        <v>13.79</v>
      </c>
    </row>
    <row r="3208" spans="1:23">
      <c r="A3208" t="s">
        <v>253</v>
      </c>
      <c r="B3208">
        <v>100</v>
      </c>
      <c r="C3208">
        <v>100</v>
      </c>
      <c r="D3208">
        <v>100</v>
      </c>
      <c r="E3208">
        <v>100</v>
      </c>
      <c r="F3208">
        <v>100</v>
      </c>
      <c r="G3208">
        <v>100</v>
      </c>
      <c r="H3208">
        <v>100</v>
      </c>
      <c r="I3208">
        <v>100</v>
      </c>
      <c r="J3208">
        <v>100</v>
      </c>
      <c r="K3208">
        <v>100</v>
      </c>
      <c r="L3208">
        <v>0</v>
      </c>
      <c r="M3208">
        <v>0</v>
      </c>
      <c r="N3208">
        <v>0</v>
      </c>
      <c r="O3208">
        <v>0</v>
      </c>
      <c r="P3208">
        <v>0</v>
      </c>
      <c r="Q3208">
        <v>0</v>
      </c>
      <c r="R3208">
        <v>0</v>
      </c>
      <c r="S3208">
        <v>0</v>
      </c>
      <c r="T3208">
        <v>0</v>
      </c>
      <c r="U3208">
        <v>100</v>
      </c>
      <c r="V3208">
        <v>0</v>
      </c>
      <c r="W3208">
        <v>100</v>
      </c>
    </row>
    <row r="3209" spans="1:23">
      <c r="A3209" t="s">
        <v>254</v>
      </c>
      <c r="B3209">
        <v>126</v>
      </c>
      <c r="C3209">
        <v>6</v>
      </c>
      <c r="D3209">
        <v>9</v>
      </c>
      <c r="E3209">
        <v>5</v>
      </c>
      <c r="F3209">
        <v>4</v>
      </c>
      <c r="G3209">
        <v>3</v>
      </c>
      <c r="H3209">
        <v>4</v>
      </c>
      <c r="I3209">
        <v>2</v>
      </c>
      <c r="J3209">
        <v>4</v>
      </c>
      <c r="K3209">
        <v>4</v>
      </c>
      <c r="L3209">
        <v>0</v>
      </c>
      <c r="M3209">
        <v>0</v>
      </c>
      <c r="N3209">
        <v>0</v>
      </c>
      <c r="O3209">
        <v>0</v>
      </c>
      <c r="P3209">
        <v>0</v>
      </c>
      <c r="Q3209">
        <v>0</v>
      </c>
      <c r="R3209">
        <v>0</v>
      </c>
      <c r="S3209">
        <v>0</v>
      </c>
      <c r="T3209">
        <v>0</v>
      </c>
      <c r="U3209">
        <v>7</v>
      </c>
      <c r="V3209">
        <v>0</v>
      </c>
      <c r="W3209">
        <v>174</v>
      </c>
    </row>
    <row r="3210" spans="1:23">
      <c r="A3210" t="s">
        <v>255</v>
      </c>
      <c r="B3210">
        <v>66.67</v>
      </c>
      <c r="C3210">
        <v>83.33</v>
      </c>
      <c r="D3210">
        <v>77.78</v>
      </c>
      <c r="E3210">
        <v>80</v>
      </c>
      <c r="F3210">
        <v>100</v>
      </c>
      <c r="G3210">
        <v>100</v>
      </c>
      <c r="H3210">
        <v>100</v>
      </c>
      <c r="I3210">
        <v>50</v>
      </c>
      <c r="J3210">
        <v>75</v>
      </c>
      <c r="K3210">
        <v>75</v>
      </c>
      <c r="L3210">
        <v>0</v>
      </c>
      <c r="M3210">
        <v>0</v>
      </c>
      <c r="N3210">
        <v>0</v>
      </c>
      <c r="O3210">
        <v>0</v>
      </c>
      <c r="P3210">
        <v>0</v>
      </c>
      <c r="Q3210">
        <v>0</v>
      </c>
      <c r="R3210">
        <v>0</v>
      </c>
      <c r="S3210">
        <v>0</v>
      </c>
      <c r="T3210">
        <v>0</v>
      </c>
      <c r="U3210">
        <v>85.71</v>
      </c>
      <c r="V3210">
        <v>0</v>
      </c>
      <c r="W3210">
        <v>71.260000000000005</v>
      </c>
    </row>
    <row r="3211" spans="1:23">
      <c r="A3211" t="s">
        <v>256</v>
      </c>
      <c r="B3211">
        <v>3.97</v>
      </c>
      <c r="C3211">
        <v>0</v>
      </c>
      <c r="D3211">
        <v>0</v>
      </c>
      <c r="E3211">
        <v>0</v>
      </c>
      <c r="F3211">
        <v>0</v>
      </c>
      <c r="G3211">
        <v>0</v>
      </c>
      <c r="H3211">
        <v>0</v>
      </c>
      <c r="I3211">
        <v>0</v>
      </c>
      <c r="J3211">
        <v>0</v>
      </c>
      <c r="K3211">
        <v>0</v>
      </c>
      <c r="L3211">
        <v>0</v>
      </c>
      <c r="M3211">
        <v>0</v>
      </c>
      <c r="N3211">
        <v>0</v>
      </c>
      <c r="O3211">
        <v>0</v>
      </c>
      <c r="P3211">
        <v>0</v>
      </c>
      <c r="Q3211">
        <v>0</v>
      </c>
      <c r="R3211">
        <v>0</v>
      </c>
      <c r="S3211">
        <v>0</v>
      </c>
      <c r="T3211">
        <v>0</v>
      </c>
      <c r="U3211">
        <v>0</v>
      </c>
      <c r="V3211">
        <v>0</v>
      </c>
      <c r="W3211">
        <v>2.87</v>
      </c>
    </row>
    <row r="3212" spans="1:23">
      <c r="A3212" t="s">
        <v>257</v>
      </c>
      <c r="B3212">
        <v>4.0999999999999996</v>
      </c>
      <c r="C3212">
        <v>4.8</v>
      </c>
      <c r="D3212">
        <v>4.5</v>
      </c>
      <c r="E3212">
        <v>4.5</v>
      </c>
      <c r="F3212">
        <v>4.8</v>
      </c>
      <c r="G3212">
        <v>4.3</v>
      </c>
      <c r="H3212">
        <v>4.3</v>
      </c>
      <c r="I3212">
        <v>4</v>
      </c>
      <c r="J3212">
        <v>5</v>
      </c>
      <c r="K3212">
        <v>5</v>
      </c>
      <c r="L3212">
        <v>0</v>
      </c>
      <c r="M3212">
        <v>0</v>
      </c>
      <c r="N3212">
        <v>0</v>
      </c>
      <c r="O3212">
        <v>0</v>
      </c>
      <c r="P3212">
        <v>0</v>
      </c>
      <c r="Q3212">
        <v>0</v>
      </c>
      <c r="R3212">
        <v>0</v>
      </c>
      <c r="S3212">
        <v>0</v>
      </c>
      <c r="T3212">
        <v>0</v>
      </c>
      <c r="U3212">
        <v>4.7</v>
      </c>
      <c r="V3212">
        <v>0</v>
      </c>
      <c r="W3212">
        <v>4.2</v>
      </c>
    </row>
    <row r="3213" spans="1:23">
      <c r="A3213" t="s">
        <v>258</v>
      </c>
      <c r="B3213">
        <v>77.3</v>
      </c>
      <c r="C3213">
        <v>95</v>
      </c>
      <c r="D3213">
        <v>87.5</v>
      </c>
      <c r="E3213">
        <v>87.5</v>
      </c>
      <c r="F3213">
        <v>93.8</v>
      </c>
      <c r="G3213">
        <v>83.3</v>
      </c>
      <c r="H3213">
        <v>81.3</v>
      </c>
      <c r="I3213">
        <v>75</v>
      </c>
      <c r="J3213">
        <v>100</v>
      </c>
      <c r="K3213">
        <v>100</v>
      </c>
      <c r="L3213">
        <v>0</v>
      </c>
      <c r="M3213">
        <v>0</v>
      </c>
      <c r="N3213">
        <v>0</v>
      </c>
      <c r="O3213">
        <v>0</v>
      </c>
      <c r="P3213">
        <v>0</v>
      </c>
      <c r="Q3213">
        <v>0</v>
      </c>
      <c r="R3213">
        <v>0</v>
      </c>
      <c r="S3213">
        <v>0</v>
      </c>
      <c r="T3213">
        <v>0</v>
      </c>
      <c r="U3213">
        <v>92.9</v>
      </c>
      <c r="V3213">
        <v>0</v>
      </c>
      <c r="W3213">
        <v>81</v>
      </c>
    </row>
    <row r="3214" spans="1:23">
      <c r="A3214" t="s">
        <v>245</v>
      </c>
    </row>
    <row r="3215" spans="1:23">
      <c r="A3215" t="s">
        <v>245</v>
      </c>
    </row>
    <row r="3216" spans="1:23">
      <c r="A3216" t="s">
        <v>327</v>
      </c>
    </row>
    <row r="3217" spans="1:23">
      <c r="A3217" t="s">
        <v>329</v>
      </c>
    </row>
    <row r="3220" spans="1:23">
      <c r="B3220" t="s">
        <v>238</v>
      </c>
      <c r="C3220" t="s">
        <v>239</v>
      </c>
      <c r="L3220" t="s">
        <v>240</v>
      </c>
    </row>
    <row r="3222" spans="1:23">
      <c r="B3222" t="s">
        <v>119</v>
      </c>
      <c r="C3222" t="s">
        <v>225</v>
      </c>
      <c r="D3222" t="s">
        <v>226</v>
      </c>
      <c r="E3222" t="s">
        <v>227</v>
      </c>
      <c r="F3222" t="s">
        <v>228</v>
      </c>
      <c r="G3222" t="s">
        <v>229</v>
      </c>
      <c r="H3222" t="s">
        <v>230</v>
      </c>
      <c r="I3222" t="s">
        <v>231</v>
      </c>
      <c r="J3222" t="s">
        <v>232</v>
      </c>
      <c r="K3222" t="s">
        <v>233</v>
      </c>
      <c r="L3222" t="s">
        <v>225</v>
      </c>
      <c r="M3222" t="s">
        <v>226</v>
      </c>
      <c r="N3222" t="s">
        <v>227</v>
      </c>
      <c r="O3222" t="s">
        <v>228</v>
      </c>
      <c r="P3222" t="s">
        <v>229</v>
      </c>
      <c r="Q3222" t="s">
        <v>230</v>
      </c>
      <c r="R3222" t="s">
        <v>231</v>
      </c>
      <c r="S3222" t="s">
        <v>232</v>
      </c>
      <c r="T3222" t="s">
        <v>233</v>
      </c>
      <c r="U3222" t="s">
        <v>122</v>
      </c>
      <c r="V3222" t="s">
        <v>241</v>
      </c>
      <c r="W3222" t="s">
        <v>224</v>
      </c>
    </row>
    <row r="3224" spans="1:23">
      <c r="A3224" t="s">
        <v>273</v>
      </c>
      <c r="B3224">
        <v>2.38</v>
      </c>
      <c r="C3224">
        <v>0</v>
      </c>
      <c r="D3224">
        <v>0</v>
      </c>
      <c r="E3224">
        <v>0</v>
      </c>
      <c r="F3224">
        <v>0</v>
      </c>
      <c r="G3224">
        <v>0</v>
      </c>
      <c r="H3224">
        <v>0</v>
      </c>
      <c r="I3224">
        <v>0</v>
      </c>
      <c r="J3224">
        <v>0</v>
      </c>
      <c r="K3224">
        <v>0</v>
      </c>
      <c r="L3224">
        <v>0</v>
      </c>
      <c r="M3224">
        <v>0</v>
      </c>
      <c r="N3224">
        <v>0</v>
      </c>
      <c r="O3224">
        <v>0</v>
      </c>
      <c r="P3224">
        <v>0</v>
      </c>
      <c r="Q3224">
        <v>0</v>
      </c>
      <c r="R3224">
        <v>0</v>
      </c>
      <c r="S3224">
        <v>0</v>
      </c>
      <c r="T3224">
        <v>0</v>
      </c>
      <c r="U3224">
        <v>0</v>
      </c>
      <c r="V3224">
        <v>0</v>
      </c>
      <c r="W3224">
        <v>1.72</v>
      </c>
    </row>
    <row r="3225" spans="1:23">
      <c r="A3225" t="s">
        <v>274</v>
      </c>
      <c r="B3225">
        <v>7.94</v>
      </c>
      <c r="C3225">
        <v>0</v>
      </c>
      <c r="D3225">
        <v>0</v>
      </c>
      <c r="E3225">
        <v>0</v>
      </c>
      <c r="F3225">
        <v>0</v>
      </c>
      <c r="G3225">
        <v>0</v>
      </c>
      <c r="H3225">
        <v>0</v>
      </c>
      <c r="I3225">
        <v>0</v>
      </c>
      <c r="J3225">
        <v>0</v>
      </c>
      <c r="K3225">
        <v>0</v>
      </c>
      <c r="L3225">
        <v>0</v>
      </c>
      <c r="M3225">
        <v>0</v>
      </c>
      <c r="N3225">
        <v>0</v>
      </c>
      <c r="O3225">
        <v>0</v>
      </c>
      <c r="P3225">
        <v>0</v>
      </c>
      <c r="Q3225">
        <v>0</v>
      </c>
      <c r="R3225">
        <v>0</v>
      </c>
      <c r="S3225">
        <v>0</v>
      </c>
      <c r="T3225">
        <v>0</v>
      </c>
      <c r="U3225">
        <v>0</v>
      </c>
      <c r="V3225">
        <v>0</v>
      </c>
      <c r="W3225">
        <v>5.75</v>
      </c>
    </row>
    <row r="3226" spans="1:23">
      <c r="A3226" t="s">
        <v>275</v>
      </c>
      <c r="B3226">
        <v>25.4</v>
      </c>
      <c r="C3226">
        <v>16.670000000000002</v>
      </c>
      <c r="D3226">
        <v>11.11</v>
      </c>
      <c r="E3226">
        <v>0</v>
      </c>
      <c r="F3226">
        <v>0</v>
      </c>
      <c r="G3226">
        <v>0</v>
      </c>
      <c r="H3226">
        <v>0</v>
      </c>
      <c r="I3226">
        <v>0</v>
      </c>
      <c r="J3226">
        <v>0</v>
      </c>
      <c r="K3226">
        <v>0</v>
      </c>
      <c r="L3226">
        <v>0</v>
      </c>
      <c r="M3226">
        <v>0</v>
      </c>
      <c r="N3226">
        <v>0</v>
      </c>
      <c r="O3226">
        <v>0</v>
      </c>
      <c r="P3226">
        <v>0</v>
      </c>
      <c r="Q3226">
        <v>0</v>
      </c>
      <c r="R3226">
        <v>0</v>
      </c>
      <c r="S3226">
        <v>0</v>
      </c>
      <c r="T3226">
        <v>0</v>
      </c>
      <c r="U3226">
        <v>14.29</v>
      </c>
      <c r="V3226">
        <v>0</v>
      </c>
      <c r="W3226">
        <v>20.11</v>
      </c>
    </row>
    <row r="3227" spans="1:23">
      <c r="A3227" t="s">
        <v>276</v>
      </c>
      <c r="B3227">
        <v>35.71</v>
      </c>
      <c r="C3227">
        <v>0</v>
      </c>
      <c r="D3227">
        <v>55.56</v>
      </c>
      <c r="E3227">
        <v>40</v>
      </c>
      <c r="F3227">
        <v>50</v>
      </c>
      <c r="G3227">
        <v>66.67</v>
      </c>
      <c r="H3227">
        <v>75</v>
      </c>
      <c r="I3227">
        <v>0</v>
      </c>
      <c r="J3227">
        <v>0</v>
      </c>
      <c r="K3227">
        <v>50</v>
      </c>
      <c r="L3227">
        <v>0</v>
      </c>
      <c r="M3227">
        <v>0</v>
      </c>
      <c r="N3227">
        <v>0</v>
      </c>
      <c r="O3227">
        <v>0</v>
      </c>
      <c r="P3227">
        <v>0</v>
      </c>
      <c r="Q3227">
        <v>0</v>
      </c>
      <c r="R3227">
        <v>0</v>
      </c>
      <c r="S3227">
        <v>0</v>
      </c>
      <c r="T3227">
        <v>0</v>
      </c>
      <c r="U3227">
        <v>42.86</v>
      </c>
      <c r="V3227">
        <v>0</v>
      </c>
      <c r="W3227">
        <v>36.78</v>
      </c>
    </row>
    <row r="3228" spans="1:23">
      <c r="A3228" t="s">
        <v>277</v>
      </c>
      <c r="B3228">
        <v>17.46</v>
      </c>
      <c r="C3228">
        <v>66.67</v>
      </c>
      <c r="D3228">
        <v>22.22</v>
      </c>
      <c r="E3228">
        <v>40</v>
      </c>
      <c r="F3228">
        <v>50</v>
      </c>
      <c r="G3228">
        <v>33.33</v>
      </c>
      <c r="H3228">
        <v>25</v>
      </c>
      <c r="I3228">
        <v>100</v>
      </c>
      <c r="J3228">
        <v>75</v>
      </c>
      <c r="K3228">
        <v>25</v>
      </c>
      <c r="L3228">
        <v>0</v>
      </c>
      <c r="M3228">
        <v>0</v>
      </c>
      <c r="N3228">
        <v>0</v>
      </c>
      <c r="O3228">
        <v>0</v>
      </c>
      <c r="P3228">
        <v>0</v>
      </c>
      <c r="Q3228">
        <v>0</v>
      </c>
      <c r="R3228">
        <v>0</v>
      </c>
      <c r="S3228">
        <v>0</v>
      </c>
      <c r="T3228">
        <v>0</v>
      </c>
      <c r="U3228">
        <v>42.86</v>
      </c>
      <c r="V3228">
        <v>0</v>
      </c>
      <c r="W3228">
        <v>24.71</v>
      </c>
    </row>
    <row r="3229" spans="1:23">
      <c r="A3229" t="s">
        <v>218</v>
      </c>
      <c r="B3229">
        <v>11.11</v>
      </c>
      <c r="C3229">
        <v>16.670000000000002</v>
      </c>
      <c r="D3229">
        <v>11.11</v>
      </c>
      <c r="E3229">
        <v>20</v>
      </c>
      <c r="F3229">
        <v>0</v>
      </c>
      <c r="G3229">
        <v>0</v>
      </c>
      <c r="H3229">
        <v>0</v>
      </c>
      <c r="I3229">
        <v>0</v>
      </c>
      <c r="J3229">
        <v>25</v>
      </c>
      <c r="K3229">
        <v>25</v>
      </c>
      <c r="L3229">
        <v>0</v>
      </c>
      <c r="M3229">
        <v>0</v>
      </c>
      <c r="N3229">
        <v>0</v>
      </c>
      <c r="O3229">
        <v>0</v>
      </c>
      <c r="P3229">
        <v>0</v>
      </c>
      <c r="Q3229">
        <v>0</v>
      </c>
      <c r="R3229">
        <v>0</v>
      </c>
      <c r="S3229">
        <v>0</v>
      </c>
      <c r="T3229">
        <v>0</v>
      </c>
      <c r="U3229">
        <v>0</v>
      </c>
      <c r="V3229">
        <v>0</v>
      </c>
      <c r="W3229">
        <v>10.92</v>
      </c>
    </row>
    <row r="3230" spans="1:23">
      <c r="A3230" t="s">
        <v>253</v>
      </c>
      <c r="B3230">
        <v>100</v>
      </c>
      <c r="C3230">
        <v>100</v>
      </c>
      <c r="D3230">
        <v>100</v>
      </c>
      <c r="E3230">
        <v>100</v>
      </c>
      <c r="F3230">
        <v>100</v>
      </c>
      <c r="G3230">
        <v>100</v>
      </c>
      <c r="H3230">
        <v>100</v>
      </c>
      <c r="I3230">
        <v>100</v>
      </c>
      <c r="J3230">
        <v>100</v>
      </c>
      <c r="K3230">
        <v>100</v>
      </c>
      <c r="L3230">
        <v>0</v>
      </c>
      <c r="M3230">
        <v>0</v>
      </c>
      <c r="N3230">
        <v>0</v>
      </c>
      <c r="O3230">
        <v>0</v>
      </c>
      <c r="P3230">
        <v>0</v>
      </c>
      <c r="Q3230">
        <v>0</v>
      </c>
      <c r="R3230">
        <v>0</v>
      </c>
      <c r="S3230">
        <v>0</v>
      </c>
      <c r="T3230">
        <v>0</v>
      </c>
      <c r="U3230">
        <v>100</v>
      </c>
      <c r="V3230">
        <v>0</v>
      </c>
      <c r="W3230">
        <v>100</v>
      </c>
    </row>
    <row r="3231" spans="1:23">
      <c r="A3231" t="s">
        <v>254</v>
      </c>
      <c r="B3231">
        <v>126</v>
      </c>
      <c r="C3231">
        <v>6</v>
      </c>
      <c r="D3231">
        <v>9</v>
      </c>
      <c r="E3231">
        <v>5</v>
      </c>
      <c r="F3231">
        <v>4</v>
      </c>
      <c r="G3231">
        <v>3</v>
      </c>
      <c r="H3231">
        <v>4</v>
      </c>
      <c r="I3231">
        <v>2</v>
      </c>
      <c r="J3231">
        <v>4</v>
      </c>
      <c r="K3231">
        <v>4</v>
      </c>
      <c r="L3231">
        <v>0</v>
      </c>
      <c r="M3231">
        <v>0</v>
      </c>
      <c r="N3231">
        <v>0</v>
      </c>
      <c r="O3231">
        <v>0</v>
      </c>
      <c r="P3231">
        <v>0</v>
      </c>
      <c r="Q3231">
        <v>0</v>
      </c>
      <c r="R3231">
        <v>0</v>
      </c>
      <c r="S3231">
        <v>0</v>
      </c>
      <c r="T3231">
        <v>0</v>
      </c>
      <c r="U3231">
        <v>7</v>
      </c>
      <c r="V3231">
        <v>0</v>
      </c>
      <c r="W3231">
        <v>174</v>
      </c>
    </row>
    <row r="3232" spans="1:23">
      <c r="A3232" t="s">
        <v>255</v>
      </c>
      <c r="B3232">
        <v>53.17</v>
      </c>
      <c r="C3232">
        <v>66.67</v>
      </c>
      <c r="D3232">
        <v>77.78</v>
      </c>
      <c r="E3232">
        <v>80</v>
      </c>
      <c r="F3232">
        <v>100</v>
      </c>
      <c r="G3232">
        <v>100</v>
      </c>
      <c r="H3232">
        <v>100</v>
      </c>
      <c r="I3232">
        <v>100</v>
      </c>
      <c r="J3232">
        <v>75</v>
      </c>
      <c r="K3232">
        <v>75</v>
      </c>
      <c r="L3232">
        <v>0</v>
      </c>
      <c r="M3232">
        <v>0</v>
      </c>
      <c r="N3232">
        <v>0</v>
      </c>
      <c r="O3232">
        <v>0</v>
      </c>
      <c r="P3232">
        <v>0</v>
      </c>
      <c r="Q3232">
        <v>0</v>
      </c>
      <c r="R3232">
        <v>0</v>
      </c>
      <c r="S3232">
        <v>0</v>
      </c>
      <c r="T3232">
        <v>0</v>
      </c>
      <c r="U3232">
        <v>85.71</v>
      </c>
      <c r="V3232">
        <v>0</v>
      </c>
      <c r="W3232">
        <v>61.49</v>
      </c>
    </row>
    <row r="3233" spans="1:23">
      <c r="A3233" t="s">
        <v>256</v>
      </c>
      <c r="B3233">
        <v>10.32</v>
      </c>
      <c r="C3233">
        <v>0</v>
      </c>
      <c r="D3233">
        <v>0</v>
      </c>
      <c r="E3233">
        <v>0</v>
      </c>
      <c r="F3233">
        <v>0</v>
      </c>
      <c r="G3233">
        <v>0</v>
      </c>
      <c r="H3233">
        <v>0</v>
      </c>
      <c r="I3233">
        <v>0</v>
      </c>
      <c r="J3233">
        <v>0</v>
      </c>
      <c r="K3233">
        <v>0</v>
      </c>
      <c r="L3233">
        <v>0</v>
      </c>
      <c r="M3233">
        <v>0</v>
      </c>
      <c r="N3233">
        <v>0</v>
      </c>
      <c r="O3233">
        <v>0</v>
      </c>
      <c r="P3233">
        <v>0</v>
      </c>
      <c r="Q3233">
        <v>0</v>
      </c>
      <c r="R3233">
        <v>0</v>
      </c>
      <c r="S3233">
        <v>0</v>
      </c>
      <c r="T3233">
        <v>0</v>
      </c>
      <c r="U3233">
        <v>0</v>
      </c>
      <c r="V3233">
        <v>0</v>
      </c>
      <c r="W3233">
        <v>7.47</v>
      </c>
    </row>
    <row r="3234" spans="1:23">
      <c r="A3234" t="s">
        <v>257</v>
      </c>
      <c r="B3234">
        <v>3.7</v>
      </c>
      <c r="C3234">
        <v>4.5999999999999996</v>
      </c>
      <c r="D3234">
        <v>4.0999999999999996</v>
      </c>
      <c r="E3234">
        <v>4.5</v>
      </c>
      <c r="F3234">
        <v>4.5</v>
      </c>
      <c r="G3234">
        <v>4.3</v>
      </c>
      <c r="H3234">
        <v>4.3</v>
      </c>
      <c r="I3234">
        <v>5</v>
      </c>
      <c r="J3234">
        <v>5</v>
      </c>
      <c r="K3234">
        <v>4.3</v>
      </c>
      <c r="L3234">
        <v>0</v>
      </c>
      <c r="M3234">
        <v>0</v>
      </c>
      <c r="N3234">
        <v>0</v>
      </c>
      <c r="O3234">
        <v>0</v>
      </c>
      <c r="P3234">
        <v>0</v>
      </c>
      <c r="Q3234">
        <v>0</v>
      </c>
      <c r="R3234">
        <v>0</v>
      </c>
      <c r="S3234">
        <v>0</v>
      </c>
      <c r="T3234">
        <v>0</v>
      </c>
      <c r="U3234">
        <v>4.3</v>
      </c>
      <c r="V3234">
        <v>0</v>
      </c>
      <c r="W3234">
        <v>3.9</v>
      </c>
    </row>
    <row r="3235" spans="1:23">
      <c r="A3235" t="s">
        <v>258</v>
      </c>
      <c r="B3235">
        <v>66.3</v>
      </c>
      <c r="C3235">
        <v>90</v>
      </c>
      <c r="D3235">
        <v>78.099999999999994</v>
      </c>
      <c r="E3235">
        <v>87.5</v>
      </c>
      <c r="F3235">
        <v>87.5</v>
      </c>
      <c r="G3235">
        <v>83.3</v>
      </c>
      <c r="H3235">
        <v>81.3</v>
      </c>
      <c r="I3235">
        <v>100</v>
      </c>
      <c r="J3235">
        <v>100</v>
      </c>
      <c r="K3235">
        <v>83.3</v>
      </c>
      <c r="L3235">
        <v>0</v>
      </c>
      <c r="M3235">
        <v>0</v>
      </c>
      <c r="N3235">
        <v>0</v>
      </c>
      <c r="O3235">
        <v>0</v>
      </c>
      <c r="P3235">
        <v>0</v>
      </c>
      <c r="Q3235">
        <v>0</v>
      </c>
      <c r="R3235">
        <v>0</v>
      </c>
      <c r="S3235">
        <v>0</v>
      </c>
      <c r="T3235">
        <v>0</v>
      </c>
      <c r="U3235">
        <v>82.1</v>
      </c>
      <c r="V3235">
        <v>0</v>
      </c>
      <c r="W3235">
        <v>71.599999999999994</v>
      </c>
    </row>
    <row r="3236" spans="1:23">
      <c r="A3236" t="s">
        <v>245</v>
      </c>
    </row>
    <row r="3237" spans="1:23">
      <c r="A3237" t="s">
        <v>245</v>
      </c>
    </row>
    <row r="3238" spans="1:23">
      <c r="A3238" t="s">
        <v>330</v>
      </c>
    </row>
    <row r="3239" spans="1:23">
      <c r="A3239" t="s">
        <v>331</v>
      </c>
    </row>
    <row r="3242" spans="1:23">
      <c r="B3242" t="s">
        <v>238</v>
      </c>
      <c r="C3242" t="s">
        <v>239</v>
      </c>
      <c r="L3242" t="s">
        <v>240</v>
      </c>
    </row>
    <row r="3244" spans="1:23">
      <c r="B3244" t="s">
        <v>119</v>
      </c>
      <c r="C3244" t="s">
        <v>225</v>
      </c>
      <c r="D3244" t="s">
        <v>226</v>
      </c>
      <c r="E3244" t="s">
        <v>227</v>
      </c>
      <c r="F3244" t="s">
        <v>228</v>
      </c>
      <c r="G3244" t="s">
        <v>229</v>
      </c>
      <c r="H3244" t="s">
        <v>230</v>
      </c>
      <c r="I3244" t="s">
        <v>231</v>
      </c>
      <c r="J3244" t="s">
        <v>232</v>
      </c>
      <c r="K3244" t="s">
        <v>233</v>
      </c>
      <c r="L3244" t="s">
        <v>225</v>
      </c>
      <c r="M3244" t="s">
        <v>226</v>
      </c>
      <c r="N3244" t="s">
        <v>227</v>
      </c>
      <c r="O3244" t="s">
        <v>228</v>
      </c>
      <c r="P3244" t="s">
        <v>229</v>
      </c>
      <c r="Q3244" t="s">
        <v>230</v>
      </c>
      <c r="R3244" t="s">
        <v>231</v>
      </c>
      <c r="S3244" t="s">
        <v>232</v>
      </c>
      <c r="T3244" t="s">
        <v>233</v>
      </c>
      <c r="U3244" t="s">
        <v>122</v>
      </c>
      <c r="V3244" t="s">
        <v>241</v>
      </c>
      <c r="W3244" t="s">
        <v>224</v>
      </c>
    </row>
    <row r="3246" spans="1:23">
      <c r="A3246" t="s">
        <v>273</v>
      </c>
      <c r="B3246">
        <v>2.38</v>
      </c>
      <c r="C3246">
        <v>0</v>
      </c>
      <c r="D3246">
        <v>0</v>
      </c>
      <c r="E3246">
        <v>0</v>
      </c>
      <c r="F3246">
        <v>0</v>
      </c>
      <c r="G3246">
        <v>0</v>
      </c>
      <c r="H3246">
        <v>0</v>
      </c>
      <c r="I3246">
        <v>0</v>
      </c>
      <c r="J3246">
        <v>0</v>
      </c>
      <c r="K3246">
        <v>0</v>
      </c>
      <c r="L3246">
        <v>0</v>
      </c>
      <c r="M3246">
        <v>0</v>
      </c>
      <c r="N3246">
        <v>0</v>
      </c>
      <c r="O3246">
        <v>0</v>
      </c>
      <c r="P3246">
        <v>0</v>
      </c>
      <c r="Q3246">
        <v>0</v>
      </c>
      <c r="R3246">
        <v>0</v>
      </c>
      <c r="S3246">
        <v>0</v>
      </c>
      <c r="T3246">
        <v>0</v>
      </c>
      <c r="U3246">
        <v>0</v>
      </c>
      <c r="V3246">
        <v>0</v>
      </c>
      <c r="W3246">
        <v>1.72</v>
      </c>
    </row>
    <row r="3247" spans="1:23">
      <c r="A3247" t="s">
        <v>274</v>
      </c>
      <c r="B3247">
        <v>4.76</v>
      </c>
      <c r="C3247">
        <v>0</v>
      </c>
      <c r="D3247">
        <v>0</v>
      </c>
      <c r="E3247">
        <v>0</v>
      </c>
      <c r="F3247">
        <v>0</v>
      </c>
      <c r="G3247">
        <v>0</v>
      </c>
      <c r="H3247">
        <v>0</v>
      </c>
      <c r="I3247">
        <v>0</v>
      </c>
      <c r="J3247">
        <v>0</v>
      </c>
      <c r="K3247">
        <v>0</v>
      </c>
      <c r="L3247">
        <v>0</v>
      </c>
      <c r="M3247">
        <v>0</v>
      </c>
      <c r="N3247">
        <v>0</v>
      </c>
      <c r="O3247">
        <v>0</v>
      </c>
      <c r="P3247">
        <v>0</v>
      </c>
      <c r="Q3247">
        <v>0</v>
      </c>
      <c r="R3247">
        <v>0</v>
      </c>
      <c r="S3247">
        <v>0</v>
      </c>
      <c r="T3247">
        <v>0</v>
      </c>
      <c r="U3247">
        <v>0</v>
      </c>
      <c r="V3247">
        <v>0</v>
      </c>
      <c r="W3247">
        <v>3.45</v>
      </c>
    </row>
    <row r="3248" spans="1:23">
      <c r="A3248" t="s">
        <v>275</v>
      </c>
      <c r="B3248">
        <v>22.22</v>
      </c>
      <c r="C3248">
        <v>16.670000000000002</v>
      </c>
      <c r="D3248">
        <v>11.11</v>
      </c>
      <c r="E3248">
        <v>0</v>
      </c>
      <c r="F3248">
        <v>0</v>
      </c>
      <c r="G3248">
        <v>0</v>
      </c>
      <c r="H3248">
        <v>0</v>
      </c>
      <c r="I3248">
        <v>50</v>
      </c>
      <c r="J3248">
        <v>0</v>
      </c>
      <c r="K3248">
        <v>0</v>
      </c>
      <c r="L3248">
        <v>0</v>
      </c>
      <c r="M3248">
        <v>0</v>
      </c>
      <c r="N3248">
        <v>0</v>
      </c>
      <c r="O3248">
        <v>0</v>
      </c>
      <c r="P3248">
        <v>0</v>
      </c>
      <c r="Q3248">
        <v>0</v>
      </c>
      <c r="R3248">
        <v>0</v>
      </c>
      <c r="S3248">
        <v>0</v>
      </c>
      <c r="T3248">
        <v>0</v>
      </c>
      <c r="U3248">
        <v>28.57</v>
      </c>
      <c r="V3248">
        <v>0</v>
      </c>
      <c r="W3248">
        <v>18.97</v>
      </c>
    </row>
    <row r="3249" spans="1:23">
      <c r="A3249" t="s">
        <v>276</v>
      </c>
      <c r="B3249">
        <v>35.71</v>
      </c>
      <c r="C3249">
        <v>0</v>
      </c>
      <c r="D3249">
        <v>55.56</v>
      </c>
      <c r="E3249">
        <v>60</v>
      </c>
      <c r="F3249">
        <v>50</v>
      </c>
      <c r="G3249">
        <v>33.33</v>
      </c>
      <c r="H3249">
        <v>75</v>
      </c>
      <c r="I3249">
        <v>0</v>
      </c>
      <c r="J3249">
        <v>0</v>
      </c>
      <c r="K3249">
        <v>25</v>
      </c>
      <c r="L3249">
        <v>0</v>
      </c>
      <c r="M3249">
        <v>0</v>
      </c>
      <c r="N3249">
        <v>0</v>
      </c>
      <c r="O3249">
        <v>0</v>
      </c>
      <c r="P3249">
        <v>0</v>
      </c>
      <c r="Q3249">
        <v>0</v>
      </c>
      <c r="R3249">
        <v>0</v>
      </c>
      <c r="S3249">
        <v>0</v>
      </c>
      <c r="T3249">
        <v>0</v>
      </c>
      <c r="U3249">
        <v>28.57</v>
      </c>
      <c r="V3249">
        <v>0</v>
      </c>
      <c r="W3249">
        <v>35.630000000000003</v>
      </c>
    </row>
    <row r="3250" spans="1:23">
      <c r="A3250" t="s">
        <v>277</v>
      </c>
      <c r="B3250">
        <v>23.02</v>
      </c>
      <c r="C3250">
        <v>66.67</v>
      </c>
      <c r="D3250">
        <v>22.22</v>
      </c>
      <c r="E3250">
        <v>40</v>
      </c>
      <c r="F3250">
        <v>50</v>
      </c>
      <c r="G3250">
        <v>66.67</v>
      </c>
      <c r="H3250">
        <v>25</v>
      </c>
      <c r="I3250">
        <v>50</v>
      </c>
      <c r="J3250">
        <v>75</v>
      </c>
      <c r="K3250">
        <v>50</v>
      </c>
      <c r="L3250">
        <v>0</v>
      </c>
      <c r="M3250">
        <v>0</v>
      </c>
      <c r="N3250">
        <v>0</v>
      </c>
      <c r="O3250">
        <v>0</v>
      </c>
      <c r="P3250">
        <v>0</v>
      </c>
      <c r="Q3250">
        <v>0</v>
      </c>
      <c r="R3250">
        <v>0</v>
      </c>
      <c r="S3250">
        <v>0</v>
      </c>
      <c r="T3250">
        <v>0</v>
      </c>
      <c r="U3250">
        <v>42.86</v>
      </c>
      <c r="V3250">
        <v>0</v>
      </c>
      <c r="W3250">
        <v>29.31</v>
      </c>
    </row>
    <row r="3251" spans="1:23">
      <c r="A3251" t="s">
        <v>218</v>
      </c>
      <c r="B3251">
        <v>11.9</v>
      </c>
      <c r="C3251">
        <v>16.670000000000002</v>
      </c>
      <c r="D3251">
        <v>11.11</v>
      </c>
      <c r="E3251">
        <v>0</v>
      </c>
      <c r="F3251">
        <v>0</v>
      </c>
      <c r="G3251">
        <v>0</v>
      </c>
      <c r="H3251">
        <v>0</v>
      </c>
      <c r="I3251">
        <v>0</v>
      </c>
      <c r="J3251">
        <v>25</v>
      </c>
      <c r="K3251">
        <v>25</v>
      </c>
      <c r="L3251">
        <v>0</v>
      </c>
      <c r="M3251">
        <v>0</v>
      </c>
      <c r="N3251">
        <v>0</v>
      </c>
      <c r="O3251">
        <v>0</v>
      </c>
      <c r="P3251">
        <v>0</v>
      </c>
      <c r="Q3251">
        <v>0</v>
      </c>
      <c r="R3251">
        <v>0</v>
      </c>
      <c r="S3251">
        <v>0</v>
      </c>
      <c r="T3251">
        <v>0</v>
      </c>
      <c r="U3251">
        <v>0</v>
      </c>
      <c r="V3251">
        <v>0</v>
      </c>
      <c r="W3251">
        <v>10.92</v>
      </c>
    </row>
    <row r="3252" spans="1:23">
      <c r="A3252" t="s">
        <v>253</v>
      </c>
      <c r="B3252">
        <v>100</v>
      </c>
      <c r="C3252">
        <v>100</v>
      </c>
      <c r="D3252">
        <v>100</v>
      </c>
      <c r="E3252">
        <v>100</v>
      </c>
      <c r="F3252">
        <v>100</v>
      </c>
      <c r="G3252">
        <v>100</v>
      </c>
      <c r="H3252">
        <v>100</v>
      </c>
      <c r="I3252">
        <v>100</v>
      </c>
      <c r="J3252">
        <v>100</v>
      </c>
      <c r="K3252">
        <v>100</v>
      </c>
      <c r="L3252">
        <v>0</v>
      </c>
      <c r="M3252">
        <v>0</v>
      </c>
      <c r="N3252">
        <v>0</v>
      </c>
      <c r="O3252">
        <v>0</v>
      </c>
      <c r="P3252">
        <v>0</v>
      </c>
      <c r="Q3252">
        <v>0</v>
      </c>
      <c r="R3252">
        <v>0</v>
      </c>
      <c r="S3252">
        <v>0</v>
      </c>
      <c r="T3252">
        <v>0</v>
      </c>
      <c r="U3252">
        <v>100</v>
      </c>
      <c r="V3252">
        <v>0</v>
      </c>
      <c r="W3252">
        <v>100</v>
      </c>
    </row>
    <row r="3253" spans="1:23">
      <c r="A3253" t="s">
        <v>254</v>
      </c>
      <c r="B3253">
        <v>126</v>
      </c>
      <c r="C3253">
        <v>6</v>
      </c>
      <c r="D3253">
        <v>9</v>
      </c>
      <c r="E3253">
        <v>5</v>
      </c>
      <c r="F3253">
        <v>4</v>
      </c>
      <c r="G3253">
        <v>3</v>
      </c>
      <c r="H3253">
        <v>4</v>
      </c>
      <c r="I3253">
        <v>2</v>
      </c>
      <c r="J3253">
        <v>4</v>
      </c>
      <c r="K3253">
        <v>4</v>
      </c>
      <c r="L3253">
        <v>0</v>
      </c>
      <c r="M3253">
        <v>0</v>
      </c>
      <c r="N3253">
        <v>0</v>
      </c>
      <c r="O3253">
        <v>0</v>
      </c>
      <c r="P3253">
        <v>0</v>
      </c>
      <c r="Q3253">
        <v>0</v>
      </c>
      <c r="R3253">
        <v>0</v>
      </c>
      <c r="S3253">
        <v>0</v>
      </c>
      <c r="T3253">
        <v>0</v>
      </c>
      <c r="U3253">
        <v>7</v>
      </c>
      <c r="V3253">
        <v>0</v>
      </c>
      <c r="W3253">
        <v>174</v>
      </c>
    </row>
    <row r="3254" spans="1:23">
      <c r="A3254" t="s">
        <v>255</v>
      </c>
      <c r="B3254">
        <v>58.73</v>
      </c>
      <c r="C3254">
        <v>66.67</v>
      </c>
      <c r="D3254">
        <v>77.78</v>
      </c>
      <c r="E3254">
        <v>100</v>
      </c>
      <c r="F3254">
        <v>100</v>
      </c>
      <c r="G3254">
        <v>100</v>
      </c>
      <c r="H3254">
        <v>100</v>
      </c>
      <c r="I3254">
        <v>50</v>
      </c>
      <c r="J3254">
        <v>75</v>
      </c>
      <c r="K3254">
        <v>75</v>
      </c>
      <c r="L3254">
        <v>0</v>
      </c>
      <c r="M3254">
        <v>0</v>
      </c>
      <c r="N3254">
        <v>0</v>
      </c>
      <c r="O3254">
        <v>0</v>
      </c>
      <c r="P3254">
        <v>0</v>
      </c>
      <c r="Q3254">
        <v>0</v>
      </c>
      <c r="R3254">
        <v>0</v>
      </c>
      <c r="S3254">
        <v>0</v>
      </c>
      <c r="T3254">
        <v>0</v>
      </c>
      <c r="U3254">
        <v>71.430000000000007</v>
      </c>
      <c r="V3254">
        <v>0</v>
      </c>
      <c r="W3254">
        <v>64.94</v>
      </c>
    </row>
    <row r="3255" spans="1:23">
      <c r="A3255" t="s">
        <v>256</v>
      </c>
      <c r="B3255">
        <v>7.14</v>
      </c>
      <c r="C3255">
        <v>0</v>
      </c>
      <c r="D3255">
        <v>0</v>
      </c>
      <c r="E3255">
        <v>0</v>
      </c>
      <c r="F3255">
        <v>0</v>
      </c>
      <c r="G3255">
        <v>0</v>
      </c>
      <c r="H3255">
        <v>0</v>
      </c>
      <c r="I3255">
        <v>0</v>
      </c>
      <c r="J3255">
        <v>0</v>
      </c>
      <c r="K3255">
        <v>0</v>
      </c>
      <c r="L3255">
        <v>0</v>
      </c>
      <c r="M3255">
        <v>0</v>
      </c>
      <c r="N3255">
        <v>0</v>
      </c>
      <c r="O3255">
        <v>0</v>
      </c>
      <c r="P3255">
        <v>0</v>
      </c>
      <c r="Q3255">
        <v>0</v>
      </c>
      <c r="R3255">
        <v>0</v>
      </c>
      <c r="S3255">
        <v>0</v>
      </c>
      <c r="T3255">
        <v>0</v>
      </c>
      <c r="U3255">
        <v>0</v>
      </c>
      <c r="V3255">
        <v>0</v>
      </c>
      <c r="W3255">
        <v>5.17</v>
      </c>
    </row>
    <row r="3256" spans="1:23">
      <c r="A3256" t="s">
        <v>257</v>
      </c>
      <c r="B3256">
        <v>3.8</v>
      </c>
      <c r="C3256">
        <v>4.5999999999999996</v>
      </c>
      <c r="D3256">
        <v>4.0999999999999996</v>
      </c>
      <c r="E3256">
        <v>4.4000000000000004</v>
      </c>
      <c r="F3256">
        <v>4.5</v>
      </c>
      <c r="G3256">
        <v>4.7</v>
      </c>
      <c r="H3256">
        <v>4.3</v>
      </c>
      <c r="I3256">
        <v>4</v>
      </c>
      <c r="J3256">
        <v>5</v>
      </c>
      <c r="K3256">
        <v>4.7</v>
      </c>
      <c r="L3256">
        <v>0</v>
      </c>
      <c r="M3256">
        <v>0</v>
      </c>
      <c r="N3256">
        <v>0</v>
      </c>
      <c r="O3256">
        <v>0</v>
      </c>
      <c r="P3256">
        <v>0</v>
      </c>
      <c r="Q3256">
        <v>0</v>
      </c>
      <c r="R3256">
        <v>0</v>
      </c>
      <c r="S3256">
        <v>0</v>
      </c>
      <c r="T3256">
        <v>0</v>
      </c>
      <c r="U3256">
        <v>4.0999999999999996</v>
      </c>
      <c r="V3256">
        <v>0</v>
      </c>
      <c r="W3256">
        <v>4</v>
      </c>
    </row>
    <row r="3257" spans="1:23">
      <c r="A3257" t="s">
        <v>258</v>
      </c>
      <c r="B3257">
        <v>70.5</v>
      </c>
      <c r="C3257">
        <v>90</v>
      </c>
      <c r="D3257">
        <v>78.099999999999994</v>
      </c>
      <c r="E3257">
        <v>85</v>
      </c>
      <c r="F3257">
        <v>87.5</v>
      </c>
      <c r="G3257">
        <v>91.7</v>
      </c>
      <c r="H3257">
        <v>81.3</v>
      </c>
      <c r="I3257">
        <v>75</v>
      </c>
      <c r="J3257">
        <v>100</v>
      </c>
      <c r="K3257">
        <v>91.7</v>
      </c>
      <c r="L3257">
        <v>0</v>
      </c>
      <c r="M3257">
        <v>0</v>
      </c>
      <c r="N3257">
        <v>0</v>
      </c>
      <c r="O3257">
        <v>0</v>
      </c>
      <c r="P3257">
        <v>0</v>
      </c>
      <c r="Q3257">
        <v>0</v>
      </c>
      <c r="R3257">
        <v>0</v>
      </c>
      <c r="S3257">
        <v>0</v>
      </c>
      <c r="T3257">
        <v>0</v>
      </c>
      <c r="U3257">
        <v>78.599999999999994</v>
      </c>
      <c r="V3257">
        <v>0</v>
      </c>
      <c r="W3257">
        <v>74.5</v>
      </c>
    </row>
    <row r="3258" spans="1:23">
      <c r="A3258" t="s">
        <v>245</v>
      </c>
    </row>
    <row r="3259" spans="1:23">
      <c r="A3259" t="s">
        <v>245</v>
      </c>
    </row>
    <row r="3260" spans="1:23">
      <c r="A3260" t="s">
        <v>330</v>
      </c>
    </row>
    <row r="3261" spans="1:23">
      <c r="A3261" t="s">
        <v>332</v>
      </c>
    </row>
    <row r="3264" spans="1:23">
      <c r="B3264" t="s">
        <v>238</v>
      </c>
      <c r="C3264" t="s">
        <v>239</v>
      </c>
      <c r="L3264" t="s">
        <v>240</v>
      </c>
    </row>
    <row r="3266" spans="1:23">
      <c r="B3266" t="s">
        <v>119</v>
      </c>
      <c r="C3266" t="s">
        <v>225</v>
      </c>
      <c r="D3266" t="s">
        <v>226</v>
      </c>
      <c r="E3266" t="s">
        <v>227</v>
      </c>
      <c r="F3266" t="s">
        <v>228</v>
      </c>
      <c r="G3266" t="s">
        <v>229</v>
      </c>
      <c r="H3266" t="s">
        <v>230</v>
      </c>
      <c r="I3266" t="s">
        <v>231</v>
      </c>
      <c r="J3266" t="s">
        <v>232</v>
      </c>
      <c r="K3266" t="s">
        <v>233</v>
      </c>
      <c r="L3266" t="s">
        <v>225</v>
      </c>
      <c r="M3266" t="s">
        <v>226</v>
      </c>
      <c r="N3266" t="s">
        <v>227</v>
      </c>
      <c r="O3266" t="s">
        <v>228</v>
      </c>
      <c r="P3266" t="s">
        <v>229</v>
      </c>
      <c r="Q3266" t="s">
        <v>230</v>
      </c>
      <c r="R3266" t="s">
        <v>231</v>
      </c>
      <c r="S3266" t="s">
        <v>232</v>
      </c>
      <c r="T3266" t="s">
        <v>233</v>
      </c>
      <c r="U3266" t="s">
        <v>122</v>
      </c>
      <c r="V3266" t="s">
        <v>241</v>
      </c>
      <c r="W3266" t="s">
        <v>224</v>
      </c>
    </row>
    <row r="3268" spans="1:23">
      <c r="A3268" t="s">
        <v>273</v>
      </c>
      <c r="B3268">
        <v>1.59</v>
      </c>
      <c r="C3268">
        <v>0</v>
      </c>
      <c r="D3268">
        <v>0</v>
      </c>
      <c r="E3268">
        <v>0</v>
      </c>
      <c r="F3268">
        <v>0</v>
      </c>
      <c r="G3268">
        <v>0</v>
      </c>
      <c r="H3268">
        <v>0</v>
      </c>
      <c r="I3268">
        <v>0</v>
      </c>
      <c r="J3268">
        <v>0</v>
      </c>
      <c r="K3268">
        <v>0</v>
      </c>
      <c r="L3268">
        <v>0</v>
      </c>
      <c r="M3268">
        <v>0</v>
      </c>
      <c r="N3268">
        <v>0</v>
      </c>
      <c r="O3268">
        <v>0</v>
      </c>
      <c r="P3268">
        <v>0</v>
      </c>
      <c r="Q3268">
        <v>0</v>
      </c>
      <c r="R3268">
        <v>0</v>
      </c>
      <c r="S3268">
        <v>0</v>
      </c>
      <c r="T3268">
        <v>0</v>
      </c>
      <c r="U3268">
        <v>0</v>
      </c>
      <c r="V3268">
        <v>0</v>
      </c>
      <c r="W3268">
        <v>1.1499999999999999</v>
      </c>
    </row>
    <row r="3269" spans="1:23">
      <c r="A3269" t="s">
        <v>274</v>
      </c>
      <c r="B3269">
        <v>4.76</v>
      </c>
      <c r="C3269">
        <v>0</v>
      </c>
      <c r="D3269">
        <v>0</v>
      </c>
      <c r="E3269">
        <v>0</v>
      </c>
      <c r="F3269">
        <v>0</v>
      </c>
      <c r="G3269">
        <v>0</v>
      </c>
      <c r="H3269">
        <v>0</v>
      </c>
      <c r="I3269">
        <v>0</v>
      </c>
      <c r="J3269">
        <v>0</v>
      </c>
      <c r="K3269">
        <v>0</v>
      </c>
      <c r="L3269">
        <v>0</v>
      </c>
      <c r="M3269">
        <v>0</v>
      </c>
      <c r="N3269">
        <v>0</v>
      </c>
      <c r="O3269">
        <v>0</v>
      </c>
      <c r="P3269">
        <v>0</v>
      </c>
      <c r="Q3269">
        <v>0</v>
      </c>
      <c r="R3269">
        <v>0</v>
      </c>
      <c r="S3269">
        <v>0</v>
      </c>
      <c r="T3269">
        <v>0</v>
      </c>
      <c r="U3269">
        <v>0</v>
      </c>
      <c r="V3269">
        <v>0</v>
      </c>
      <c r="W3269">
        <v>3.45</v>
      </c>
    </row>
    <row r="3270" spans="1:23">
      <c r="A3270" t="s">
        <v>275</v>
      </c>
      <c r="B3270">
        <v>17.46</v>
      </c>
      <c r="C3270">
        <v>0</v>
      </c>
      <c r="D3270">
        <v>11.11</v>
      </c>
      <c r="E3270">
        <v>0</v>
      </c>
      <c r="F3270">
        <v>0</v>
      </c>
      <c r="G3270">
        <v>0</v>
      </c>
      <c r="H3270">
        <v>0</v>
      </c>
      <c r="I3270">
        <v>50</v>
      </c>
      <c r="J3270">
        <v>0</v>
      </c>
      <c r="K3270">
        <v>0</v>
      </c>
      <c r="L3270">
        <v>0</v>
      </c>
      <c r="M3270">
        <v>0</v>
      </c>
      <c r="N3270">
        <v>0</v>
      </c>
      <c r="O3270">
        <v>0</v>
      </c>
      <c r="P3270">
        <v>0</v>
      </c>
      <c r="Q3270">
        <v>0</v>
      </c>
      <c r="R3270">
        <v>0</v>
      </c>
      <c r="S3270">
        <v>0</v>
      </c>
      <c r="T3270">
        <v>0</v>
      </c>
      <c r="U3270">
        <v>28.57</v>
      </c>
      <c r="V3270">
        <v>0</v>
      </c>
      <c r="W3270">
        <v>14.94</v>
      </c>
    </row>
    <row r="3271" spans="1:23">
      <c r="A3271" t="s">
        <v>276</v>
      </c>
      <c r="B3271">
        <v>38.89</v>
      </c>
      <c r="C3271">
        <v>16.670000000000002</v>
      </c>
      <c r="D3271">
        <v>55.56</v>
      </c>
      <c r="E3271">
        <v>40</v>
      </c>
      <c r="F3271">
        <v>50</v>
      </c>
      <c r="G3271">
        <v>66.67</v>
      </c>
      <c r="H3271">
        <v>75</v>
      </c>
      <c r="I3271">
        <v>0</v>
      </c>
      <c r="J3271">
        <v>0</v>
      </c>
      <c r="K3271">
        <v>0</v>
      </c>
      <c r="L3271">
        <v>0</v>
      </c>
      <c r="M3271">
        <v>0</v>
      </c>
      <c r="N3271">
        <v>0</v>
      </c>
      <c r="O3271">
        <v>0</v>
      </c>
      <c r="P3271">
        <v>0</v>
      </c>
      <c r="Q3271">
        <v>0</v>
      </c>
      <c r="R3271">
        <v>0</v>
      </c>
      <c r="S3271">
        <v>0</v>
      </c>
      <c r="T3271">
        <v>0</v>
      </c>
      <c r="U3271">
        <v>28.57</v>
      </c>
      <c r="V3271">
        <v>0</v>
      </c>
      <c r="W3271">
        <v>37.93</v>
      </c>
    </row>
    <row r="3272" spans="1:23">
      <c r="A3272" t="s">
        <v>277</v>
      </c>
      <c r="B3272">
        <v>24.6</v>
      </c>
      <c r="C3272">
        <v>66.67</v>
      </c>
      <c r="D3272">
        <v>22.22</v>
      </c>
      <c r="E3272">
        <v>40</v>
      </c>
      <c r="F3272">
        <v>50</v>
      </c>
      <c r="G3272">
        <v>33.33</v>
      </c>
      <c r="H3272">
        <v>25</v>
      </c>
      <c r="I3272">
        <v>50</v>
      </c>
      <c r="J3272">
        <v>75</v>
      </c>
      <c r="K3272">
        <v>75</v>
      </c>
      <c r="L3272">
        <v>0</v>
      </c>
      <c r="M3272">
        <v>0</v>
      </c>
      <c r="N3272">
        <v>0</v>
      </c>
      <c r="O3272">
        <v>0</v>
      </c>
      <c r="P3272">
        <v>0</v>
      </c>
      <c r="Q3272">
        <v>0</v>
      </c>
      <c r="R3272">
        <v>0</v>
      </c>
      <c r="S3272">
        <v>0</v>
      </c>
      <c r="T3272">
        <v>0</v>
      </c>
      <c r="U3272">
        <v>42.86</v>
      </c>
      <c r="V3272">
        <v>0</v>
      </c>
      <c r="W3272">
        <v>30.46</v>
      </c>
    </row>
    <row r="3273" spans="1:23">
      <c r="A3273" t="s">
        <v>218</v>
      </c>
      <c r="B3273">
        <v>12.7</v>
      </c>
      <c r="C3273">
        <v>16.670000000000002</v>
      </c>
      <c r="D3273">
        <v>11.11</v>
      </c>
      <c r="E3273">
        <v>20</v>
      </c>
      <c r="F3273">
        <v>0</v>
      </c>
      <c r="G3273">
        <v>0</v>
      </c>
      <c r="H3273">
        <v>0</v>
      </c>
      <c r="I3273">
        <v>0</v>
      </c>
      <c r="J3273">
        <v>25</v>
      </c>
      <c r="K3273">
        <v>25</v>
      </c>
      <c r="L3273">
        <v>0</v>
      </c>
      <c r="M3273">
        <v>0</v>
      </c>
      <c r="N3273">
        <v>0</v>
      </c>
      <c r="O3273">
        <v>0</v>
      </c>
      <c r="P3273">
        <v>0</v>
      </c>
      <c r="Q3273">
        <v>0</v>
      </c>
      <c r="R3273">
        <v>0</v>
      </c>
      <c r="S3273">
        <v>0</v>
      </c>
      <c r="T3273">
        <v>0</v>
      </c>
      <c r="U3273">
        <v>0</v>
      </c>
      <c r="V3273">
        <v>0</v>
      </c>
      <c r="W3273">
        <v>12.07</v>
      </c>
    </row>
    <row r="3274" spans="1:23">
      <c r="A3274" t="s">
        <v>253</v>
      </c>
      <c r="B3274">
        <v>100</v>
      </c>
      <c r="C3274">
        <v>100</v>
      </c>
      <c r="D3274">
        <v>100</v>
      </c>
      <c r="E3274">
        <v>100</v>
      </c>
      <c r="F3274">
        <v>100</v>
      </c>
      <c r="G3274">
        <v>100</v>
      </c>
      <c r="H3274">
        <v>100</v>
      </c>
      <c r="I3274">
        <v>100</v>
      </c>
      <c r="J3274">
        <v>100</v>
      </c>
      <c r="K3274">
        <v>100</v>
      </c>
      <c r="L3274">
        <v>0</v>
      </c>
      <c r="M3274">
        <v>0</v>
      </c>
      <c r="N3274">
        <v>0</v>
      </c>
      <c r="O3274">
        <v>0</v>
      </c>
      <c r="P3274">
        <v>0</v>
      </c>
      <c r="Q3274">
        <v>0</v>
      </c>
      <c r="R3274">
        <v>0</v>
      </c>
      <c r="S3274">
        <v>0</v>
      </c>
      <c r="T3274">
        <v>0</v>
      </c>
      <c r="U3274">
        <v>100</v>
      </c>
      <c r="V3274">
        <v>0</v>
      </c>
      <c r="W3274">
        <v>100</v>
      </c>
    </row>
    <row r="3275" spans="1:23">
      <c r="A3275" t="s">
        <v>254</v>
      </c>
      <c r="B3275">
        <v>126</v>
      </c>
      <c r="C3275">
        <v>6</v>
      </c>
      <c r="D3275">
        <v>9</v>
      </c>
      <c r="E3275">
        <v>5</v>
      </c>
      <c r="F3275">
        <v>4</v>
      </c>
      <c r="G3275">
        <v>3</v>
      </c>
      <c r="H3275">
        <v>4</v>
      </c>
      <c r="I3275">
        <v>2</v>
      </c>
      <c r="J3275">
        <v>4</v>
      </c>
      <c r="K3275">
        <v>4</v>
      </c>
      <c r="L3275">
        <v>0</v>
      </c>
      <c r="M3275">
        <v>0</v>
      </c>
      <c r="N3275">
        <v>0</v>
      </c>
      <c r="O3275">
        <v>0</v>
      </c>
      <c r="P3275">
        <v>0</v>
      </c>
      <c r="Q3275">
        <v>0</v>
      </c>
      <c r="R3275">
        <v>0</v>
      </c>
      <c r="S3275">
        <v>0</v>
      </c>
      <c r="T3275">
        <v>0</v>
      </c>
      <c r="U3275">
        <v>7</v>
      </c>
      <c r="V3275">
        <v>0</v>
      </c>
      <c r="W3275">
        <v>174</v>
      </c>
    </row>
    <row r="3276" spans="1:23">
      <c r="A3276" t="s">
        <v>255</v>
      </c>
      <c r="B3276">
        <v>63.49</v>
      </c>
      <c r="C3276">
        <v>83.33</v>
      </c>
      <c r="D3276">
        <v>77.78</v>
      </c>
      <c r="E3276">
        <v>80</v>
      </c>
      <c r="F3276">
        <v>100</v>
      </c>
      <c r="G3276">
        <v>100</v>
      </c>
      <c r="H3276">
        <v>100</v>
      </c>
      <c r="I3276">
        <v>50</v>
      </c>
      <c r="J3276">
        <v>75</v>
      </c>
      <c r="K3276">
        <v>75</v>
      </c>
      <c r="L3276">
        <v>0</v>
      </c>
      <c r="M3276">
        <v>0</v>
      </c>
      <c r="N3276">
        <v>0</v>
      </c>
      <c r="O3276">
        <v>0</v>
      </c>
      <c r="P3276">
        <v>0</v>
      </c>
      <c r="Q3276">
        <v>0</v>
      </c>
      <c r="R3276">
        <v>0</v>
      </c>
      <c r="S3276">
        <v>0</v>
      </c>
      <c r="T3276">
        <v>0</v>
      </c>
      <c r="U3276">
        <v>71.430000000000007</v>
      </c>
      <c r="V3276">
        <v>0</v>
      </c>
      <c r="W3276">
        <v>68.39</v>
      </c>
    </row>
    <row r="3277" spans="1:23">
      <c r="A3277" t="s">
        <v>256</v>
      </c>
      <c r="B3277">
        <v>6.35</v>
      </c>
      <c r="C3277">
        <v>0</v>
      </c>
      <c r="D3277">
        <v>0</v>
      </c>
      <c r="E3277">
        <v>0</v>
      </c>
      <c r="F3277">
        <v>0</v>
      </c>
      <c r="G3277">
        <v>0</v>
      </c>
      <c r="H3277">
        <v>0</v>
      </c>
      <c r="I3277">
        <v>0</v>
      </c>
      <c r="J3277">
        <v>0</v>
      </c>
      <c r="K3277">
        <v>0</v>
      </c>
      <c r="L3277">
        <v>0</v>
      </c>
      <c r="M3277">
        <v>0</v>
      </c>
      <c r="N3277">
        <v>0</v>
      </c>
      <c r="O3277">
        <v>0</v>
      </c>
      <c r="P3277">
        <v>0</v>
      </c>
      <c r="Q3277">
        <v>0</v>
      </c>
      <c r="R3277">
        <v>0</v>
      </c>
      <c r="S3277">
        <v>0</v>
      </c>
      <c r="T3277">
        <v>0</v>
      </c>
      <c r="U3277">
        <v>0</v>
      </c>
      <c r="V3277">
        <v>0</v>
      </c>
      <c r="W3277">
        <v>4.5999999999999996</v>
      </c>
    </row>
    <row r="3278" spans="1:23">
      <c r="A3278" t="s">
        <v>257</v>
      </c>
      <c r="B3278">
        <v>3.9</v>
      </c>
      <c r="C3278">
        <v>4.8</v>
      </c>
      <c r="D3278">
        <v>4.0999999999999996</v>
      </c>
      <c r="E3278">
        <v>4.5</v>
      </c>
      <c r="F3278">
        <v>4.5</v>
      </c>
      <c r="G3278">
        <v>4.3</v>
      </c>
      <c r="H3278">
        <v>4.3</v>
      </c>
      <c r="I3278">
        <v>4</v>
      </c>
      <c r="J3278">
        <v>5</v>
      </c>
      <c r="K3278">
        <v>5</v>
      </c>
      <c r="L3278">
        <v>0</v>
      </c>
      <c r="M3278">
        <v>0</v>
      </c>
      <c r="N3278">
        <v>0</v>
      </c>
      <c r="O3278">
        <v>0</v>
      </c>
      <c r="P3278">
        <v>0</v>
      </c>
      <c r="Q3278">
        <v>0</v>
      </c>
      <c r="R3278">
        <v>0</v>
      </c>
      <c r="S3278">
        <v>0</v>
      </c>
      <c r="T3278">
        <v>0</v>
      </c>
      <c r="U3278">
        <v>4.0999999999999996</v>
      </c>
      <c r="V3278">
        <v>0</v>
      </c>
      <c r="W3278">
        <v>4.0999999999999996</v>
      </c>
    </row>
    <row r="3279" spans="1:23">
      <c r="A3279" t="s">
        <v>258</v>
      </c>
      <c r="B3279">
        <v>73</v>
      </c>
      <c r="C3279">
        <v>95</v>
      </c>
      <c r="D3279">
        <v>78.099999999999994</v>
      </c>
      <c r="E3279">
        <v>87.5</v>
      </c>
      <c r="F3279">
        <v>87.5</v>
      </c>
      <c r="G3279">
        <v>83.3</v>
      </c>
      <c r="H3279">
        <v>81.3</v>
      </c>
      <c r="I3279">
        <v>75</v>
      </c>
      <c r="J3279">
        <v>100</v>
      </c>
      <c r="K3279">
        <v>100</v>
      </c>
      <c r="L3279">
        <v>0</v>
      </c>
      <c r="M3279">
        <v>0</v>
      </c>
      <c r="N3279">
        <v>0</v>
      </c>
      <c r="O3279">
        <v>0</v>
      </c>
      <c r="P3279">
        <v>0</v>
      </c>
      <c r="Q3279">
        <v>0</v>
      </c>
      <c r="R3279">
        <v>0</v>
      </c>
      <c r="S3279">
        <v>0</v>
      </c>
      <c r="T3279">
        <v>0</v>
      </c>
      <c r="U3279">
        <v>78.599999999999994</v>
      </c>
      <c r="V3279">
        <v>0</v>
      </c>
      <c r="W3279">
        <v>76.5</v>
      </c>
    </row>
    <row r="3280" spans="1:23">
      <c r="A3280" t="s">
        <v>245</v>
      </c>
    </row>
    <row r="3281" spans="1:23">
      <c r="A3281" t="s">
        <v>245</v>
      </c>
    </row>
    <row r="3282" spans="1:23">
      <c r="A3282" t="s">
        <v>330</v>
      </c>
    </row>
    <row r="3283" spans="1:23">
      <c r="A3283" t="s">
        <v>328</v>
      </c>
    </row>
    <row r="3286" spans="1:23">
      <c r="B3286" t="s">
        <v>238</v>
      </c>
      <c r="C3286" t="s">
        <v>239</v>
      </c>
      <c r="L3286" t="s">
        <v>240</v>
      </c>
    </row>
    <row r="3288" spans="1:23">
      <c r="B3288" t="s">
        <v>119</v>
      </c>
      <c r="C3288" t="s">
        <v>225</v>
      </c>
      <c r="D3288" t="s">
        <v>226</v>
      </c>
      <c r="E3288" t="s">
        <v>227</v>
      </c>
      <c r="F3288" t="s">
        <v>228</v>
      </c>
      <c r="G3288" t="s">
        <v>229</v>
      </c>
      <c r="H3288" t="s">
        <v>230</v>
      </c>
      <c r="I3288" t="s">
        <v>231</v>
      </c>
      <c r="J3288" t="s">
        <v>232</v>
      </c>
      <c r="K3288" t="s">
        <v>233</v>
      </c>
      <c r="L3288" t="s">
        <v>225</v>
      </c>
      <c r="M3288" t="s">
        <v>226</v>
      </c>
      <c r="N3288" t="s">
        <v>227</v>
      </c>
      <c r="O3288" t="s">
        <v>228</v>
      </c>
      <c r="P3288" t="s">
        <v>229</v>
      </c>
      <c r="Q3288" t="s">
        <v>230</v>
      </c>
      <c r="R3288" t="s">
        <v>231</v>
      </c>
      <c r="S3288" t="s">
        <v>232</v>
      </c>
      <c r="T3288" t="s">
        <v>233</v>
      </c>
      <c r="U3288" t="s">
        <v>122</v>
      </c>
      <c r="V3288" t="s">
        <v>241</v>
      </c>
      <c r="W3288" t="s">
        <v>224</v>
      </c>
    </row>
    <row r="3290" spans="1:23">
      <c r="A3290" t="s">
        <v>273</v>
      </c>
      <c r="B3290">
        <v>0</v>
      </c>
      <c r="C3290">
        <v>0</v>
      </c>
      <c r="D3290">
        <v>0</v>
      </c>
      <c r="E3290">
        <v>0</v>
      </c>
      <c r="F3290">
        <v>0</v>
      </c>
      <c r="G3290">
        <v>0</v>
      </c>
      <c r="H3290">
        <v>0</v>
      </c>
      <c r="I3290">
        <v>0</v>
      </c>
      <c r="J3290">
        <v>0</v>
      </c>
      <c r="K3290">
        <v>0</v>
      </c>
      <c r="L3290">
        <v>0</v>
      </c>
      <c r="M3290">
        <v>0</v>
      </c>
      <c r="N3290">
        <v>0</v>
      </c>
      <c r="O3290">
        <v>0</v>
      </c>
      <c r="P3290">
        <v>0</v>
      </c>
      <c r="Q3290">
        <v>0</v>
      </c>
      <c r="R3290">
        <v>0</v>
      </c>
      <c r="S3290">
        <v>0</v>
      </c>
      <c r="T3290">
        <v>0</v>
      </c>
      <c r="U3290">
        <v>0</v>
      </c>
      <c r="V3290">
        <v>0</v>
      </c>
      <c r="W3290">
        <v>0</v>
      </c>
    </row>
    <row r="3291" spans="1:23">
      <c r="A3291" t="s">
        <v>274</v>
      </c>
      <c r="B3291">
        <v>3.17</v>
      </c>
      <c r="C3291">
        <v>0</v>
      </c>
      <c r="D3291">
        <v>0</v>
      </c>
      <c r="E3291">
        <v>0</v>
      </c>
      <c r="F3291">
        <v>0</v>
      </c>
      <c r="G3291">
        <v>0</v>
      </c>
      <c r="H3291">
        <v>0</v>
      </c>
      <c r="I3291">
        <v>0</v>
      </c>
      <c r="J3291">
        <v>0</v>
      </c>
      <c r="K3291">
        <v>0</v>
      </c>
      <c r="L3291">
        <v>0</v>
      </c>
      <c r="M3291">
        <v>0</v>
      </c>
      <c r="N3291">
        <v>0</v>
      </c>
      <c r="O3291">
        <v>0</v>
      </c>
      <c r="P3291">
        <v>0</v>
      </c>
      <c r="Q3291">
        <v>0</v>
      </c>
      <c r="R3291">
        <v>0</v>
      </c>
      <c r="S3291">
        <v>0</v>
      </c>
      <c r="T3291">
        <v>0</v>
      </c>
      <c r="U3291">
        <v>0</v>
      </c>
      <c r="V3291">
        <v>0</v>
      </c>
      <c r="W3291">
        <v>2.2999999999999998</v>
      </c>
    </row>
    <row r="3292" spans="1:23">
      <c r="A3292" t="s">
        <v>275</v>
      </c>
      <c r="B3292">
        <v>11.9</v>
      </c>
      <c r="C3292">
        <v>16.670000000000002</v>
      </c>
      <c r="D3292">
        <v>11.11</v>
      </c>
      <c r="E3292">
        <v>0</v>
      </c>
      <c r="F3292">
        <v>0</v>
      </c>
      <c r="G3292">
        <v>0</v>
      </c>
      <c r="H3292">
        <v>0</v>
      </c>
      <c r="I3292">
        <v>50</v>
      </c>
      <c r="J3292">
        <v>0</v>
      </c>
      <c r="K3292">
        <v>0</v>
      </c>
      <c r="L3292">
        <v>0</v>
      </c>
      <c r="M3292">
        <v>0</v>
      </c>
      <c r="N3292">
        <v>0</v>
      </c>
      <c r="O3292">
        <v>0</v>
      </c>
      <c r="P3292">
        <v>0</v>
      </c>
      <c r="Q3292">
        <v>0</v>
      </c>
      <c r="R3292">
        <v>0</v>
      </c>
      <c r="S3292">
        <v>0</v>
      </c>
      <c r="T3292">
        <v>0</v>
      </c>
      <c r="U3292">
        <v>14.29</v>
      </c>
      <c r="V3292">
        <v>0</v>
      </c>
      <c r="W3292">
        <v>10.92</v>
      </c>
    </row>
    <row r="3293" spans="1:23">
      <c r="A3293" t="s">
        <v>276</v>
      </c>
      <c r="B3293">
        <v>35.71</v>
      </c>
      <c r="C3293">
        <v>0</v>
      </c>
      <c r="D3293">
        <v>33.33</v>
      </c>
      <c r="E3293">
        <v>40</v>
      </c>
      <c r="F3293">
        <v>50</v>
      </c>
      <c r="G3293">
        <v>33.33</v>
      </c>
      <c r="H3293">
        <v>75</v>
      </c>
      <c r="I3293">
        <v>0</v>
      </c>
      <c r="J3293">
        <v>0</v>
      </c>
      <c r="K3293">
        <v>0</v>
      </c>
      <c r="L3293">
        <v>0</v>
      </c>
      <c r="M3293">
        <v>0</v>
      </c>
      <c r="N3293">
        <v>0</v>
      </c>
      <c r="O3293">
        <v>0</v>
      </c>
      <c r="P3293">
        <v>0</v>
      </c>
      <c r="Q3293">
        <v>0</v>
      </c>
      <c r="R3293">
        <v>0</v>
      </c>
      <c r="S3293">
        <v>0</v>
      </c>
      <c r="T3293">
        <v>0</v>
      </c>
      <c r="U3293">
        <v>0</v>
      </c>
      <c r="V3293">
        <v>0</v>
      </c>
      <c r="W3293">
        <v>32.18</v>
      </c>
    </row>
    <row r="3294" spans="1:23">
      <c r="A3294" t="s">
        <v>277</v>
      </c>
      <c r="B3294">
        <v>34.130000000000003</v>
      </c>
      <c r="C3294">
        <v>66.67</v>
      </c>
      <c r="D3294">
        <v>44.44</v>
      </c>
      <c r="E3294">
        <v>40</v>
      </c>
      <c r="F3294">
        <v>50</v>
      </c>
      <c r="G3294">
        <v>66.67</v>
      </c>
      <c r="H3294">
        <v>25</v>
      </c>
      <c r="I3294">
        <v>50</v>
      </c>
      <c r="J3294">
        <v>75</v>
      </c>
      <c r="K3294">
        <v>75</v>
      </c>
      <c r="L3294">
        <v>0</v>
      </c>
      <c r="M3294">
        <v>0</v>
      </c>
      <c r="N3294">
        <v>0</v>
      </c>
      <c r="O3294">
        <v>0</v>
      </c>
      <c r="P3294">
        <v>0</v>
      </c>
      <c r="Q3294">
        <v>0</v>
      </c>
      <c r="R3294">
        <v>0</v>
      </c>
      <c r="S3294">
        <v>0</v>
      </c>
      <c r="T3294">
        <v>0</v>
      </c>
      <c r="U3294">
        <v>85.71</v>
      </c>
      <c r="V3294">
        <v>0</v>
      </c>
      <c r="W3294">
        <v>40.799999999999997</v>
      </c>
    </row>
    <row r="3295" spans="1:23">
      <c r="A3295" t="s">
        <v>218</v>
      </c>
      <c r="B3295">
        <v>15.08</v>
      </c>
      <c r="C3295">
        <v>16.670000000000002</v>
      </c>
      <c r="D3295">
        <v>11.11</v>
      </c>
      <c r="E3295">
        <v>20</v>
      </c>
      <c r="F3295">
        <v>0</v>
      </c>
      <c r="G3295">
        <v>0</v>
      </c>
      <c r="H3295">
        <v>0</v>
      </c>
      <c r="I3295">
        <v>0</v>
      </c>
      <c r="J3295">
        <v>25</v>
      </c>
      <c r="K3295">
        <v>25</v>
      </c>
      <c r="L3295">
        <v>0</v>
      </c>
      <c r="M3295">
        <v>0</v>
      </c>
      <c r="N3295">
        <v>0</v>
      </c>
      <c r="O3295">
        <v>0</v>
      </c>
      <c r="P3295">
        <v>0</v>
      </c>
      <c r="Q3295">
        <v>0</v>
      </c>
      <c r="R3295">
        <v>0</v>
      </c>
      <c r="S3295">
        <v>0</v>
      </c>
      <c r="T3295">
        <v>0</v>
      </c>
      <c r="U3295">
        <v>0</v>
      </c>
      <c r="V3295">
        <v>0</v>
      </c>
      <c r="W3295">
        <v>13.79</v>
      </c>
    </row>
    <row r="3296" spans="1:23">
      <c r="A3296" t="s">
        <v>253</v>
      </c>
      <c r="B3296">
        <v>100</v>
      </c>
      <c r="C3296">
        <v>100</v>
      </c>
      <c r="D3296">
        <v>100</v>
      </c>
      <c r="E3296">
        <v>100</v>
      </c>
      <c r="F3296">
        <v>100</v>
      </c>
      <c r="G3296">
        <v>100</v>
      </c>
      <c r="H3296">
        <v>100</v>
      </c>
      <c r="I3296">
        <v>100</v>
      </c>
      <c r="J3296">
        <v>100</v>
      </c>
      <c r="K3296">
        <v>100</v>
      </c>
      <c r="L3296">
        <v>0</v>
      </c>
      <c r="M3296">
        <v>0</v>
      </c>
      <c r="N3296">
        <v>0</v>
      </c>
      <c r="O3296">
        <v>0</v>
      </c>
      <c r="P3296">
        <v>0</v>
      </c>
      <c r="Q3296">
        <v>0</v>
      </c>
      <c r="R3296">
        <v>0</v>
      </c>
      <c r="S3296">
        <v>0</v>
      </c>
      <c r="T3296">
        <v>0</v>
      </c>
      <c r="U3296">
        <v>100</v>
      </c>
      <c r="V3296">
        <v>0</v>
      </c>
      <c r="W3296">
        <v>100</v>
      </c>
    </row>
    <row r="3297" spans="1:23">
      <c r="A3297" t="s">
        <v>254</v>
      </c>
      <c r="B3297">
        <v>126</v>
      </c>
      <c r="C3297">
        <v>6</v>
      </c>
      <c r="D3297">
        <v>9</v>
      </c>
      <c r="E3297">
        <v>5</v>
      </c>
      <c r="F3297">
        <v>4</v>
      </c>
      <c r="G3297">
        <v>3</v>
      </c>
      <c r="H3297">
        <v>4</v>
      </c>
      <c r="I3297">
        <v>2</v>
      </c>
      <c r="J3297">
        <v>4</v>
      </c>
      <c r="K3297">
        <v>4</v>
      </c>
      <c r="L3297">
        <v>0</v>
      </c>
      <c r="M3297">
        <v>0</v>
      </c>
      <c r="N3297">
        <v>0</v>
      </c>
      <c r="O3297">
        <v>0</v>
      </c>
      <c r="P3297">
        <v>0</v>
      </c>
      <c r="Q3297">
        <v>0</v>
      </c>
      <c r="R3297">
        <v>0</v>
      </c>
      <c r="S3297">
        <v>0</v>
      </c>
      <c r="T3297">
        <v>0</v>
      </c>
      <c r="U3297">
        <v>7</v>
      </c>
      <c r="V3297">
        <v>0</v>
      </c>
      <c r="W3297">
        <v>174</v>
      </c>
    </row>
    <row r="3298" spans="1:23">
      <c r="A3298" t="s">
        <v>255</v>
      </c>
      <c r="B3298">
        <v>69.84</v>
      </c>
      <c r="C3298">
        <v>66.67</v>
      </c>
      <c r="D3298">
        <v>77.78</v>
      </c>
      <c r="E3298">
        <v>80</v>
      </c>
      <c r="F3298">
        <v>100</v>
      </c>
      <c r="G3298">
        <v>100</v>
      </c>
      <c r="H3298">
        <v>100</v>
      </c>
      <c r="I3298">
        <v>50</v>
      </c>
      <c r="J3298">
        <v>75</v>
      </c>
      <c r="K3298">
        <v>75</v>
      </c>
      <c r="L3298">
        <v>0</v>
      </c>
      <c r="M3298">
        <v>0</v>
      </c>
      <c r="N3298">
        <v>0</v>
      </c>
      <c r="O3298">
        <v>0</v>
      </c>
      <c r="P3298">
        <v>0</v>
      </c>
      <c r="Q3298">
        <v>0</v>
      </c>
      <c r="R3298">
        <v>0</v>
      </c>
      <c r="S3298">
        <v>0</v>
      </c>
      <c r="T3298">
        <v>0</v>
      </c>
      <c r="U3298">
        <v>85.71</v>
      </c>
      <c r="V3298">
        <v>0</v>
      </c>
      <c r="W3298">
        <v>72.989999999999995</v>
      </c>
    </row>
    <row r="3299" spans="1:23">
      <c r="A3299" t="s">
        <v>256</v>
      </c>
      <c r="B3299">
        <v>3.17</v>
      </c>
      <c r="C3299">
        <v>0</v>
      </c>
      <c r="D3299">
        <v>0</v>
      </c>
      <c r="E3299">
        <v>0</v>
      </c>
      <c r="F3299">
        <v>0</v>
      </c>
      <c r="G3299">
        <v>0</v>
      </c>
      <c r="H3299">
        <v>0</v>
      </c>
      <c r="I3299">
        <v>0</v>
      </c>
      <c r="J3299">
        <v>0</v>
      </c>
      <c r="K3299">
        <v>0</v>
      </c>
      <c r="L3299">
        <v>0</v>
      </c>
      <c r="M3299">
        <v>0</v>
      </c>
      <c r="N3299">
        <v>0</v>
      </c>
      <c r="O3299">
        <v>0</v>
      </c>
      <c r="P3299">
        <v>0</v>
      </c>
      <c r="Q3299">
        <v>0</v>
      </c>
      <c r="R3299">
        <v>0</v>
      </c>
      <c r="S3299">
        <v>0</v>
      </c>
      <c r="T3299">
        <v>0</v>
      </c>
      <c r="U3299">
        <v>0</v>
      </c>
      <c r="V3299">
        <v>0</v>
      </c>
      <c r="W3299">
        <v>2.2999999999999998</v>
      </c>
    </row>
    <row r="3300" spans="1:23">
      <c r="A3300" t="s">
        <v>257</v>
      </c>
      <c r="B3300">
        <v>4.2</v>
      </c>
      <c r="C3300">
        <v>4.5999999999999996</v>
      </c>
      <c r="D3300">
        <v>4.4000000000000004</v>
      </c>
      <c r="E3300">
        <v>4.5</v>
      </c>
      <c r="F3300">
        <v>4.5</v>
      </c>
      <c r="G3300">
        <v>4.7</v>
      </c>
      <c r="H3300">
        <v>4.3</v>
      </c>
      <c r="I3300">
        <v>4</v>
      </c>
      <c r="J3300">
        <v>5</v>
      </c>
      <c r="K3300">
        <v>5</v>
      </c>
      <c r="L3300">
        <v>0</v>
      </c>
      <c r="M3300">
        <v>0</v>
      </c>
      <c r="N3300">
        <v>0</v>
      </c>
      <c r="O3300">
        <v>0</v>
      </c>
      <c r="P3300">
        <v>0</v>
      </c>
      <c r="Q3300">
        <v>0</v>
      </c>
      <c r="R3300">
        <v>0</v>
      </c>
      <c r="S3300">
        <v>0</v>
      </c>
      <c r="T3300">
        <v>0</v>
      </c>
      <c r="U3300">
        <v>4.7</v>
      </c>
      <c r="V3300">
        <v>0</v>
      </c>
      <c r="W3300">
        <v>4.3</v>
      </c>
    </row>
    <row r="3301" spans="1:23">
      <c r="A3301" t="s">
        <v>258</v>
      </c>
      <c r="B3301">
        <v>79.7</v>
      </c>
      <c r="C3301">
        <v>90</v>
      </c>
      <c r="D3301">
        <v>84.4</v>
      </c>
      <c r="E3301">
        <v>87.5</v>
      </c>
      <c r="F3301">
        <v>87.5</v>
      </c>
      <c r="G3301">
        <v>91.7</v>
      </c>
      <c r="H3301">
        <v>81.3</v>
      </c>
      <c r="I3301">
        <v>75</v>
      </c>
      <c r="J3301">
        <v>100</v>
      </c>
      <c r="K3301">
        <v>100</v>
      </c>
      <c r="L3301">
        <v>0</v>
      </c>
      <c r="M3301">
        <v>0</v>
      </c>
      <c r="N3301">
        <v>0</v>
      </c>
      <c r="O3301">
        <v>0</v>
      </c>
      <c r="P3301">
        <v>0</v>
      </c>
      <c r="Q3301">
        <v>0</v>
      </c>
      <c r="R3301">
        <v>0</v>
      </c>
      <c r="S3301">
        <v>0</v>
      </c>
      <c r="T3301">
        <v>0</v>
      </c>
      <c r="U3301">
        <v>92.9</v>
      </c>
      <c r="V3301">
        <v>0</v>
      </c>
      <c r="W3301">
        <v>82.3</v>
      </c>
    </row>
    <row r="3302" spans="1:23">
      <c r="A3302" t="s">
        <v>245</v>
      </c>
    </row>
    <row r="3303" spans="1:23">
      <c r="A3303" t="s">
        <v>245</v>
      </c>
    </row>
    <row r="3304" spans="1:23">
      <c r="A3304" t="s">
        <v>330</v>
      </c>
    </row>
    <row r="3305" spans="1:23">
      <c r="A3305" t="s">
        <v>329</v>
      </c>
    </row>
    <row r="3308" spans="1:23">
      <c r="B3308" t="s">
        <v>238</v>
      </c>
      <c r="C3308" t="s">
        <v>239</v>
      </c>
      <c r="L3308" t="s">
        <v>240</v>
      </c>
    </row>
    <row r="3310" spans="1:23">
      <c r="B3310" t="s">
        <v>119</v>
      </c>
      <c r="C3310" t="s">
        <v>225</v>
      </c>
      <c r="D3310" t="s">
        <v>226</v>
      </c>
      <c r="E3310" t="s">
        <v>227</v>
      </c>
      <c r="F3310" t="s">
        <v>228</v>
      </c>
      <c r="G3310" t="s">
        <v>229</v>
      </c>
      <c r="H3310" t="s">
        <v>230</v>
      </c>
      <c r="I3310" t="s">
        <v>231</v>
      </c>
      <c r="J3310" t="s">
        <v>232</v>
      </c>
      <c r="K3310" t="s">
        <v>233</v>
      </c>
      <c r="L3310" t="s">
        <v>225</v>
      </c>
      <c r="M3310" t="s">
        <v>226</v>
      </c>
      <c r="N3310" t="s">
        <v>227</v>
      </c>
      <c r="O3310" t="s">
        <v>228</v>
      </c>
      <c r="P3310" t="s">
        <v>229</v>
      </c>
      <c r="Q3310" t="s">
        <v>230</v>
      </c>
      <c r="R3310" t="s">
        <v>231</v>
      </c>
      <c r="S3310" t="s">
        <v>232</v>
      </c>
      <c r="T3310" t="s">
        <v>233</v>
      </c>
      <c r="U3310" t="s">
        <v>122</v>
      </c>
      <c r="V3310" t="s">
        <v>241</v>
      </c>
      <c r="W3310" t="s">
        <v>224</v>
      </c>
    </row>
    <row r="3312" spans="1:23">
      <c r="A3312" t="s">
        <v>273</v>
      </c>
      <c r="B3312">
        <v>2.38</v>
      </c>
      <c r="C3312">
        <v>0</v>
      </c>
      <c r="D3312">
        <v>0</v>
      </c>
      <c r="E3312">
        <v>0</v>
      </c>
      <c r="F3312">
        <v>0</v>
      </c>
      <c r="G3312">
        <v>0</v>
      </c>
      <c r="H3312">
        <v>0</v>
      </c>
      <c r="I3312">
        <v>0</v>
      </c>
      <c r="J3312">
        <v>0</v>
      </c>
      <c r="K3312">
        <v>0</v>
      </c>
      <c r="L3312">
        <v>0</v>
      </c>
      <c r="M3312">
        <v>0</v>
      </c>
      <c r="N3312">
        <v>0</v>
      </c>
      <c r="O3312">
        <v>0</v>
      </c>
      <c r="P3312">
        <v>0</v>
      </c>
      <c r="Q3312">
        <v>0</v>
      </c>
      <c r="R3312">
        <v>0</v>
      </c>
      <c r="S3312">
        <v>0</v>
      </c>
      <c r="T3312">
        <v>0</v>
      </c>
      <c r="U3312">
        <v>0</v>
      </c>
      <c r="V3312">
        <v>0</v>
      </c>
      <c r="W3312">
        <v>1.72</v>
      </c>
    </row>
    <row r="3313" spans="1:23">
      <c r="A3313" t="s">
        <v>274</v>
      </c>
      <c r="B3313">
        <v>4.76</v>
      </c>
      <c r="C3313">
        <v>0</v>
      </c>
      <c r="D3313">
        <v>0</v>
      </c>
      <c r="E3313">
        <v>0</v>
      </c>
      <c r="F3313">
        <v>0</v>
      </c>
      <c r="G3313">
        <v>0</v>
      </c>
      <c r="H3313">
        <v>0</v>
      </c>
      <c r="I3313">
        <v>0</v>
      </c>
      <c r="J3313">
        <v>0</v>
      </c>
      <c r="K3313">
        <v>0</v>
      </c>
      <c r="L3313">
        <v>0</v>
      </c>
      <c r="M3313">
        <v>0</v>
      </c>
      <c r="N3313">
        <v>0</v>
      </c>
      <c r="O3313">
        <v>0</v>
      </c>
      <c r="P3313">
        <v>0</v>
      </c>
      <c r="Q3313">
        <v>0</v>
      </c>
      <c r="R3313">
        <v>0</v>
      </c>
      <c r="S3313">
        <v>0</v>
      </c>
      <c r="T3313">
        <v>0</v>
      </c>
      <c r="U3313">
        <v>0</v>
      </c>
      <c r="V3313">
        <v>0</v>
      </c>
      <c r="W3313">
        <v>3.45</v>
      </c>
    </row>
    <row r="3314" spans="1:23">
      <c r="A3314" t="s">
        <v>275</v>
      </c>
      <c r="B3314">
        <v>19.05</v>
      </c>
      <c r="C3314">
        <v>16.670000000000002</v>
      </c>
      <c r="D3314">
        <v>11.11</v>
      </c>
      <c r="E3314">
        <v>0</v>
      </c>
      <c r="F3314">
        <v>0</v>
      </c>
      <c r="G3314">
        <v>0</v>
      </c>
      <c r="H3314">
        <v>0</v>
      </c>
      <c r="I3314">
        <v>0</v>
      </c>
      <c r="J3314">
        <v>0</v>
      </c>
      <c r="K3314">
        <v>0</v>
      </c>
      <c r="L3314">
        <v>0</v>
      </c>
      <c r="M3314">
        <v>0</v>
      </c>
      <c r="N3314">
        <v>0</v>
      </c>
      <c r="O3314">
        <v>0</v>
      </c>
      <c r="P3314">
        <v>0</v>
      </c>
      <c r="Q3314">
        <v>0</v>
      </c>
      <c r="R3314">
        <v>0</v>
      </c>
      <c r="S3314">
        <v>0</v>
      </c>
      <c r="T3314">
        <v>0</v>
      </c>
      <c r="U3314">
        <v>14.29</v>
      </c>
      <c r="V3314">
        <v>0</v>
      </c>
      <c r="W3314">
        <v>15.52</v>
      </c>
    </row>
    <row r="3315" spans="1:23">
      <c r="A3315" t="s">
        <v>276</v>
      </c>
      <c r="B3315">
        <v>35.71</v>
      </c>
      <c r="C3315">
        <v>0</v>
      </c>
      <c r="D3315">
        <v>44.44</v>
      </c>
      <c r="E3315">
        <v>20</v>
      </c>
      <c r="F3315">
        <v>50</v>
      </c>
      <c r="G3315">
        <v>66.67</v>
      </c>
      <c r="H3315">
        <v>50</v>
      </c>
      <c r="I3315">
        <v>0</v>
      </c>
      <c r="J3315">
        <v>0</v>
      </c>
      <c r="K3315">
        <v>25</v>
      </c>
      <c r="L3315">
        <v>0</v>
      </c>
      <c r="M3315">
        <v>0</v>
      </c>
      <c r="N3315">
        <v>0</v>
      </c>
      <c r="O3315">
        <v>0</v>
      </c>
      <c r="P3315">
        <v>0</v>
      </c>
      <c r="Q3315">
        <v>0</v>
      </c>
      <c r="R3315">
        <v>0</v>
      </c>
      <c r="S3315">
        <v>0</v>
      </c>
      <c r="T3315">
        <v>0</v>
      </c>
      <c r="U3315">
        <v>42.86</v>
      </c>
      <c r="V3315">
        <v>0</v>
      </c>
      <c r="W3315">
        <v>34.479999999999997</v>
      </c>
    </row>
    <row r="3316" spans="1:23">
      <c r="A3316" t="s">
        <v>277</v>
      </c>
      <c r="B3316">
        <v>24.6</v>
      </c>
      <c r="C3316">
        <v>66.67</v>
      </c>
      <c r="D3316">
        <v>33.33</v>
      </c>
      <c r="E3316">
        <v>40</v>
      </c>
      <c r="F3316">
        <v>50</v>
      </c>
      <c r="G3316">
        <v>33.33</v>
      </c>
      <c r="H3316">
        <v>50</v>
      </c>
      <c r="I3316">
        <v>100</v>
      </c>
      <c r="J3316">
        <v>75</v>
      </c>
      <c r="K3316">
        <v>50</v>
      </c>
      <c r="L3316">
        <v>0</v>
      </c>
      <c r="M3316">
        <v>0</v>
      </c>
      <c r="N3316">
        <v>0</v>
      </c>
      <c r="O3316">
        <v>0</v>
      </c>
      <c r="P3316">
        <v>0</v>
      </c>
      <c r="Q3316">
        <v>0</v>
      </c>
      <c r="R3316">
        <v>0</v>
      </c>
      <c r="S3316">
        <v>0</v>
      </c>
      <c r="T3316">
        <v>0</v>
      </c>
      <c r="U3316">
        <v>42.86</v>
      </c>
      <c r="V3316">
        <v>0</v>
      </c>
      <c r="W3316">
        <v>31.61</v>
      </c>
    </row>
    <row r="3317" spans="1:23">
      <c r="A3317" t="s">
        <v>218</v>
      </c>
      <c r="B3317">
        <v>13.49</v>
      </c>
      <c r="C3317">
        <v>16.670000000000002</v>
      </c>
      <c r="D3317">
        <v>11.11</v>
      </c>
      <c r="E3317">
        <v>40</v>
      </c>
      <c r="F3317">
        <v>0</v>
      </c>
      <c r="G3317">
        <v>0</v>
      </c>
      <c r="H3317">
        <v>0</v>
      </c>
      <c r="I3317">
        <v>0</v>
      </c>
      <c r="J3317">
        <v>25</v>
      </c>
      <c r="K3317">
        <v>25</v>
      </c>
      <c r="L3317">
        <v>0</v>
      </c>
      <c r="M3317">
        <v>0</v>
      </c>
      <c r="N3317">
        <v>0</v>
      </c>
      <c r="O3317">
        <v>0</v>
      </c>
      <c r="P3317">
        <v>0</v>
      </c>
      <c r="Q3317">
        <v>0</v>
      </c>
      <c r="R3317">
        <v>0</v>
      </c>
      <c r="S3317">
        <v>0</v>
      </c>
      <c r="T3317">
        <v>0</v>
      </c>
      <c r="U3317">
        <v>0</v>
      </c>
      <c r="V3317">
        <v>0</v>
      </c>
      <c r="W3317">
        <v>13.22</v>
      </c>
    </row>
    <row r="3318" spans="1:23">
      <c r="A3318" t="s">
        <v>253</v>
      </c>
      <c r="B3318">
        <v>100</v>
      </c>
      <c r="C3318">
        <v>100</v>
      </c>
      <c r="D3318">
        <v>100</v>
      </c>
      <c r="E3318">
        <v>100</v>
      </c>
      <c r="F3318">
        <v>100</v>
      </c>
      <c r="G3318">
        <v>100</v>
      </c>
      <c r="H3318">
        <v>100</v>
      </c>
      <c r="I3318">
        <v>100</v>
      </c>
      <c r="J3318">
        <v>100</v>
      </c>
      <c r="K3318">
        <v>100</v>
      </c>
      <c r="L3318">
        <v>0</v>
      </c>
      <c r="M3318">
        <v>0</v>
      </c>
      <c r="N3318">
        <v>0</v>
      </c>
      <c r="O3318">
        <v>0</v>
      </c>
      <c r="P3318">
        <v>0</v>
      </c>
      <c r="Q3318">
        <v>0</v>
      </c>
      <c r="R3318">
        <v>0</v>
      </c>
      <c r="S3318">
        <v>0</v>
      </c>
      <c r="T3318">
        <v>0</v>
      </c>
      <c r="U3318">
        <v>100</v>
      </c>
      <c r="V3318">
        <v>0</v>
      </c>
      <c r="W3318">
        <v>100</v>
      </c>
    </row>
    <row r="3319" spans="1:23">
      <c r="A3319" t="s">
        <v>254</v>
      </c>
      <c r="B3319">
        <v>126</v>
      </c>
      <c r="C3319">
        <v>6</v>
      </c>
      <c r="D3319">
        <v>9</v>
      </c>
      <c r="E3319">
        <v>5</v>
      </c>
      <c r="F3319">
        <v>4</v>
      </c>
      <c r="G3319">
        <v>3</v>
      </c>
      <c r="H3319">
        <v>4</v>
      </c>
      <c r="I3319">
        <v>2</v>
      </c>
      <c r="J3319">
        <v>4</v>
      </c>
      <c r="K3319">
        <v>4</v>
      </c>
      <c r="L3319">
        <v>0</v>
      </c>
      <c r="M3319">
        <v>0</v>
      </c>
      <c r="N3319">
        <v>0</v>
      </c>
      <c r="O3319">
        <v>0</v>
      </c>
      <c r="P3319">
        <v>0</v>
      </c>
      <c r="Q3319">
        <v>0</v>
      </c>
      <c r="R3319">
        <v>0</v>
      </c>
      <c r="S3319">
        <v>0</v>
      </c>
      <c r="T3319">
        <v>0</v>
      </c>
      <c r="U3319">
        <v>7</v>
      </c>
      <c r="V3319">
        <v>0</v>
      </c>
      <c r="W3319">
        <v>174</v>
      </c>
    </row>
    <row r="3320" spans="1:23">
      <c r="A3320" t="s">
        <v>255</v>
      </c>
      <c r="B3320">
        <v>60.32</v>
      </c>
      <c r="C3320">
        <v>66.67</v>
      </c>
      <c r="D3320">
        <v>77.78</v>
      </c>
      <c r="E3320">
        <v>60</v>
      </c>
      <c r="F3320">
        <v>100</v>
      </c>
      <c r="G3320">
        <v>100</v>
      </c>
      <c r="H3320">
        <v>100</v>
      </c>
      <c r="I3320">
        <v>100</v>
      </c>
      <c r="J3320">
        <v>75</v>
      </c>
      <c r="K3320">
        <v>75</v>
      </c>
      <c r="L3320">
        <v>0</v>
      </c>
      <c r="M3320">
        <v>0</v>
      </c>
      <c r="N3320">
        <v>0</v>
      </c>
      <c r="O3320">
        <v>0</v>
      </c>
      <c r="P3320">
        <v>0</v>
      </c>
      <c r="Q3320">
        <v>0</v>
      </c>
      <c r="R3320">
        <v>0</v>
      </c>
      <c r="S3320">
        <v>0</v>
      </c>
      <c r="T3320">
        <v>0</v>
      </c>
      <c r="U3320">
        <v>85.71</v>
      </c>
      <c r="V3320">
        <v>0</v>
      </c>
      <c r="W3320">
        <v>66.09</v>
      </c>
    </row>
    <row r="3321" spans="1:23">
      <c r="A3321" t="s">
        <v>256</v>
      </c>
      <c r="B3321">
        <v>7.14</v>
      </c>
      <c r="C3321">
        <v>0</v>
      </c>
      <c r="D3321">
        <v>0</v>
      </c>
      <c r="E3321">
        <v>0</v>
      </c>
      <c r="F3321">
        <v>0</v>
      </c>
      <c r="G3321">
        <v>0</v>
      </c>
      <c r="H3321">
        <v>0</v>
      </c>
      <c r="I3321">
        <v>0</v>
      </c>
      <c r="J3321">
        <v>0</v>
      </c>
      <c r="K3321">
        <v>0</v>
      </c>
      <c r="L3321">
        <v>0</v>
      </c>
      <c r="M3321">
        <v>0</v>
      </c>
      <c r="N3321">
        <v>0</v>
      </c>
      <c r="O3321">
        <v>0</v>
      </c>
      <c r="P3321">
        <v>0</v>
      </c>
      <c r="Q3321">
        <v>0</v>
      </c>
      <c r="R3321">
        <v>0</v>
      </c>
      <c r="S3321">
        <v>0</v>
      </c>
      <c r="T3321">
        <v>0</v>
      </c>
      <c r="U3321">
        <v>0</v>
      </c>
      <c r="V3321">
        <v>0</v>
      </c>
      <c r="W3321">
        <v>5.17</v>
      </c>
    </row>
    <row r="3322" spans="1:23">
      <c r="A3322" t="s">
        <v>257</v>
      </c>
      <c r="B3322">
        <v>3.9</v>
      </c>
      <c r="C3322">
        <v>4.5999999999999996</v>
      </c>
      <c r="D3322">
        <v>4.3</v>
      </c>
      <c r="E3322">
        <v>4.7</v>
      </c>
      <c r="F3322">
        <v>4.5</v>
      </c>
      <c r="G3322">
        <v>4.3</v>
      </c>
      <c r="H3322">
        <v>4.5</v>
      </c>
      <c r="I3322">
        <v>5</v>
      </c>
      <c r="J3322">
        <v>5</v>
      </c>
      <c r="K3322">
        <v>4.7</v>
      </c>
      <c r="L3322">
        <v>0</v>
      </c>
      <c r="M3322">
        <v>0</v>
      </c>
      <c r="N3322">
        <v>0</v>
      </c>
      <c r="O3322">
        <v>0</v>
      </c>
      <c r="P3322">
        <v>0</v>
      </c>
      <c r="Q3322">
        <v>0</v>
      </c>
      <c r="R3322">
        <v>0</v>
      </c>
      <c r="S3322">
        <v>0</v>
      </c>
      <c r="T3322">
        <v>0</v>
      </c>
      <c r="U3322">
        <v>4.3</v>
      </c>
      <c r="V3322">
        <v>0</v>
      </c>
      <c r="W3322">
        <v>4</v>
      </c>
    </row>
    <row r="3323" spans="1:23">
      <c r="A3323" t="s">
        <v>258</v>
      </c>
      <c r="B3323">
        <v>71.8</v>
      </c>
      <c r="C3323">
        <v>90</v>
      </c>
      <c r="D3323">
        <v>81.3</v>
      </c>
      <c r="E3323">
        <v>91.7</v>
      </c>
      <c r="F3323">
        <v>87.5</v>
      </c>
      <c r="G3323">
        <v>83.3</v>
      </c>
      <c r="H3323">
        <v>87.5</v>
      </c>
      <c r="I3323">
        <v>100</v>
      </c>
      <c r="J3323">
        <v>100</v>
      </c>
      <c r="K3323">
        <v>91.7</v>
      </c>
      <c r="L3323">
        <v>0</v>
      </c>
      <c r="M3323">
        <v>0</v>
      </c>
      <c r="N3323">
        <v>0</v>
      </c>
      <c r="O3323">
        <v>0</v>
      </c>
      <c r="P3323">
        <v>0</v>
      </c>
      <c r="Q3323">
        <v>0</v>
      </c>
      <c r="R3323">
        <v>0</v>
      </c>
      <c r="S3323">
        <v>0</v>
      </c>
      <c r="T3323">
        <v>0</v>
      </c>
      <c r="U3323">
        <v>82.1</v>
      </c>
      <c r="V3323">
        <v>0</v>
      </c>
      <c r="W3323">
        <v>76.2</v>
      </c>
    </row>
    <row r="3324" spans="1:23">
      <c r="A3324" t="s">
        <v>245</v>
      </c>
    </row>
    <row r="3325" spans="1:23">
      <c r="A3325" t="s">
        <v>245</v>
      </c>
    </row>
    <row r="3326" spans="1:23">
      <c r="A3326" t="s">
        <v>333</v>
      </c>
    </row>
    <row r="3327" spans="1:23">
      <c r="A3327" t="s">
        <v>331</v>
      </c>
    </row>
    <row r="3330" spans="1:23">
      <c r="B3330" t="s">
        <v>238</v>
      </c>
      <c r="C3330" t="s">
        <v>239</v>
      </c>
      <c r="L3330" t="s">
        <v>240</v>
      </c>
    </row>
    <row r="3332" spans="1:23">
      <c r="B3332" t="s">
        <v>119</v>
      </c>
      <c r="C3332" t="s">
        <v>225</v>
      </c>
      <c r="D3332" t="s">
        <v>226</v>
      </c>
      <c r="E3332" t="s">
        <v>227</v>
      </c>
      <c r="F3332" t="s">
        <v>228</v>
      </c>
      <c r="G3332" t="s">
        <v>229</v>
      </c>
      <c r="H3332" t="s">
        <v>230</v>
      </c>
      <c r="I3332" t="s">
        <v>231</v>
      </c>
      <c r="J3332" t="s">
        <v>232</v>
      </c>
      <c r="K3332" t="s">
        <v>233</v>
      </c>
      <c r="L3332" t="s">
        <v>225</v>
      </c>
      <c r="M3332" t="s">
        <v>226</v>
      </c>
      <c r="N3332" t="s">
        <v>227</v>
      </c>
      <c r="O3332" t="s">
        <v>228</v>
      </c>
      <c r="P3332" t="s">
        <v>229</v>
      </c>
      <c r="Q3332" t="s">
        <v>230</v>
      </c>
      <c r="R3332" t="s">
        <v>231</v>
      </c>
      <c r="S3332" t="s">
        <v>232</v>
      </c>
      <c r="T3332" t="s">
        <v>233</v>
      </c>
      <c r="U3332" t="s">
        <v>122</v>
      </c>
      <c r="V3332" t="s">
        <v>241</v>
      </c>
      <c r="W3332" t="s">
        <v>224</v>
      </c>
    </row>
    <row r="3334" spans="1:23">
      <c r="A3334" t="s">
        <v>273</v>
      </c>
      <c r="B3334">
        <v>3.17</v>
      </c>
      <c r="C3334">
        <v>0</v>
      </c>
      <c r="D3334">
        <v>0</v>
      </c>
      <c r="E3334">
        <v>0</v>
      </c>
      <c r="F3334">
        <v>0</v>
      </c>
      <c r="G3334">
        <v>0</v>
      </c>
      <c r="H3334">
        <v>0</v>
      </c>
      <c r="I3334">
        <v>0</v>
      </c>
      <c r="J3334">
        <v>0</v>
      </c>
      <c r="K3334">
        <v>0</v>
      </c>
      <c r="L3334">
        <v>0</v>
      </c>
      <c r="M3334">
        <v>0</v>
      </c>
      <c r="N3334">
        <v>0</v>
      </c>
      <c r="O3334">
        <v>0</v>
      </c>
      <c r="P3334">
        <v>0</v>
      </c>
      <c r="Q3334">
        <v>0</v>
      </c>
      <c r="R3334">
        <v>0</v>
      </c>
      <c r="S3334">
        <v>0</v>
      </c>
      <c r="T3334">
        <v>0</v>
      </c>
      <c r="U3334">
        <v>0</v>
      </c>
      <c r="V3334">
        <v>0</v>
      </c>
      <c r="W3334">
        <v>2.2999999999999998</v>
      </c>
    </row>
    <row r="3335" spans="1:23">
      <c r="A3335" t="s">
        <v>274</v>
      </c>
      <c r="B3335">
        <v>3.97</v>
      </c>
      <c r="C3335">
        <v>0</v>
      </c>
      <c r="D3335">
        <v>0</v>
      </c>
      <c r="E3335">
        <v>0</v>
      </c>
      <c r="F3335">
        <v>0</v>
      </c>
      <c r="G3335">
        <v>0</v>
      </c>
      <c r="H3335">
        <v>0</v>
      </c>
      <c r="I3335">
        <v>0</v>
      </c>
      <c r="J3335">
        <v>0</v>
      </c>
      <c r="K3335">
        <v>0</v>
      </c>
      <c r="L3335">
        <v>0</v>
      </c>
      <c r="M3335">
        <v>0</v>
      </c>
      <c r="N3335">
        <v>0</v>
      </c>
      <c r="O3335">
        <v>0</v>
      </c>
      <c r="P3335">
        <v>0</v>
      </c>
      <c r="Q3335">
        <v>0</v>
      </c>
      <c r="R3335">
        <v>0</v>
      </c>
      <c r="S3335">
        <v>0</v>
      </c>
      <c r="T3335">
        <v>0</v>
      </c>
      <c r="U3335">
        <v>0</v>
      </c>
      <c r="V3335">
        <v>0</v>
      </c>
      <c r="W3335">
        <v>2.87</v>
      </c>
    </row>
    <row r="3336" spans="1:23">
      <c r="A3336" t="s">
        <v>275</v>
      </c>
      <c r="B3336">
        <v>19.05</v>
      </c>
      <c r="C3336">
        <v>16.670000000000002</v>
      </c>
      <c r="D3336">
        <v>11.11</v>
      </c>
      <c r="E3336">
        <v>0</v>
      </c>
      <c r="F3336">
        <v>0</v>
      </c>
      <c r="G3336">
        <v>33.33</v>
      </c>
      <c r="H3336">
        <v>0</v>
      </c>
      <c r="I3336">
        <v>0</v>
      </c>
      <c r="J3336">
        <v>0</v>
      </c>
      <c r="K3336">
        <v>0</v>
      </c>
      <c r="L3336">
        <v>0</v>
      </c>
      <c r="M3336">
        <v>0</v>
      </c>
      <c r="N3336">
        <v>0</v>
      </c>
      <c r="O3336">
        <v>0</v>
      </c>
      <c r="P3336">
        <v>0</v>
      </c>
      <c r="Q3336">
        <v>0</v>
      </c>
      <c r="R3336">
        <v>0</v>
      </c>
      <c r="S3336">
        <v>0</v>
      </c>
      <c r="T3336">
        <v>0</v>
      </c>
      <c r="U3336">
        <v>28.57</v>
      </c>
      <c r="V3336">
        <v>0</v>
      </c>
      <c r="W3336">
        <v>16.670000000000002</v>
      </c>
    </row>
    <row r="3337" spans="1:23">
      <c r="A3337" t="s">
        <v>276</v>
      </c>
      <c r="B3337">
        <v>43.65</v>
      </c>
      <c r="C3337">
        <v>0</v>
      </c>
      <c r="D3337">
        <v>44.44</v>
      </c>
      <c r="E3337">
        <v>60</v>
      </c>
      <c r="F3337">
        <v>50</v>
      </c>
      <c r="G3337">
        <v>66.67</v>
      </c>
      <c r="H3337">
        <v>75</v>
      </c>
      <c r="I3337">
        <v>50</v>
      </c>
      <c r="J3337">
        <v>0</v>
      </c>
      <c r="K3337">
        <v>0</v>
      </c>
      <c r="L3337">
        <v>0</v>
      </c>
      <c r="M3337">
        <v>0</v>
      </c>
      <c r="N3337">
        <v>0</v>
      </c>
      <c r="O3337">
        <v>0</v>
      </c>
      <c r="P3337">
        <v>0</v>
      </c>
      <c r="Q3337">
        <v>0</v>
      </c>
      <c r="R3337">
        <v>0</v>
      </c>
      <c r="S3337">
        <v>0</v>
      </c>
      <c r="T3337">
        <v>0</v>
      </c>
      <c r="U3337">
        <v>28.57</v>
      </c>
      <c r="V3337">
        <v>0</v>
      </c>
      <c r="W3337">
        <v>41.38</v>
      </c>
    </row>
    <row r="3338" spans="1:23">
      <c r="A3338" t="s">
        <v>277</v>
      </c>
      <c r="B3338">
        <v>21.43</v>
      </c>
      <c r="C3338">
        <v>66.67</v>
      </c>
      <c r="D3338">
        <v>33.33</v>
      </c>
      <c r="E3338">
        <v>40</v>
      </c>
      <c r="F3338">
        <v>50</v>
      </c>
      <c r="G3338">
        <v>0</v>
      </c>
      <c r="H3338">
        <v>25</v>
      </c>
      <c r="I3338">
        <v>50</v>
      </c>
      <c r="J3338">
        <v>75</v>
      </c>
      <c r="K3338">
        <v>75</v>
      </c>
      <c r="L3338">
        <v>0</v>
      </c>
      <c r="M3338">
        <v>0</v>
      </c>
      <c r="N3338">
        <v>0</v>
      </c>
      <c r="O3338">
        <v>0</v>
      </c>
      <c r="P3338">
        <v>0</v>
      </c>
      <c r="Q3338">
        <v>0</v>
      </c>
      <c r="R3338">
        <v>0</v>
      </c>
      <c r="S3338">
        <v>0</v>
      </c>
      <c r="T3338">
        <v>0</v>
      </c>
      <c r="U3338">
        <v>42.86</v>
      </c>
      <c r="V3338">
        <v>0</v>
      </c>
      <c r="W3338">
        <v>28.16</v>
      </c>
    </row>
    <row r="3339" spans="1:23">
      <c r="A3339" t="s">
        <v>218</v>
      </c>
      <c r="B3339">
        <v>8.73</v>
      </c>
      <c r="C3339">
        <v>16.670000000000002</v>
      </c>
      <c r="D3339">
        <v>11.11</v>
      </c>
      <c r="E3339">
        <v>0</v>
      </c>
      <c r="F3339">
        <v>0</v>
      </c>
      <c r="G3339">
        <v>0</v>
      </c>
      <c r="H3339">
        <v>0</v>
      </c>
      <c r="I3339">
        <v>0</v>
      </c>
      <c r="J3339">
        <v>25</v>
      </c>
      <c r="K3339">
        <v>25</v>
      </c>
      <c r="L3339">
        <v>0</v>
      </c>
      <c r="M3339">
        <v>0</v>
      </c>
      <c r="N3339">
        <v>0</v>
      </c>
      <c r="O3339">
        <v>0</v>
      </c>
      <c r="P3339">
        <v>0</v>
      </c>
      <c r="Q3339">
        <v>0</v>
      </c>
      <c r="R3339">
        <v>0</v>
      </c>
      <c r="S3339">
        <v>0</v>
      </c>
      <c r="T3339">
        <v>0</v>
      </c>
      <c r="U3339">
        <v>0</v>
      </c>
      <c r="V3339">
        <v>0</v>
      </c>
      <c r="W3339">
        <v>8.6199999999999992</v>
      </c>
    </row>
    <row r="3340" spans="1:23">
      <c r="A3340" t="s">
        <v>253</v>
      </c>
      <c r="B3340">
        <v>100</v>
      </c>
      <c r="C3340">
        <v>100</v>
      </c>
      <c r="D3340">
        <v>100</v>
      </c>
      <c r="E3340">
        <v>100</v>
      </c>
      <c r="F3340">
        <v>100</v>
      </c>
      <c r="G3340">
        <v>100</v>
      </c>
      <c r="H3340">
        <v>100</v>
      </c>
      <c r="I3340">
        <v>100</v>
      </c>
      <c r="J3340">
        <v>100</v>
      </c>
      <c r="K3340">
        <v>100</v>
      </c>
      <c r="L3340">
        <v>0</v>
      </c>
      <c r="M3340">
        <v>0</v>
      </c>
      <c r="N3340">
        <v>0</v>
      </c>
      <c r="O3340">
        <v>0</v>
      </c>
      <c r="P3340">
        <v>0</v>
      </c>
      <c r="Q3340">
        <v>0</v>
      </c>
      <c r="R3340">
        <v>0</v>
      </c>
      <c r="S3340">
        <v>0</v>
      </c>
      <c r="T3340">
        <v>0</v>
      </c>
      <c r="U3340">
        <v>100</v>
      </c>
      <c r="V3340">
        <v>0</v>
      </c>
      <c r="W3340">
        <v>100</v>
      </c>
    </row>
    <row r="3341" spans="1:23">
      <c r="A3341" t="s">
        <v>254</v>
      </c>
      <c r="B3341">
        <v>126</v>
      </c>
      <c r="C3341">
        <v>6</v>
      </c>
      <c r="D3341">
        <v>9</v>
      </c>
      <c r="E3341">
        <v>5</v>
      </c>
      <c r="F3341">
        <v>4</v>
      </c>
      <c r="G3341">
        <v>3</v>
      </c>
      <c r="H3341">
        <v>4</v>
      </c>
      <c r="I3341">
        <v>2</v>
      </c>
      <c r="J3341">
        <v>4</v>
      </c>
      <c r="K3341">
        <v>4</v>
      </c>
      <c r="L3341">
        <v>0</v>
      </c>
      <c r="M3341">
        <v>0</v>
      </c>
      <c r="N3341">
        <v>0</v>
      </c>
      <c r="O3341">
        <v>0</v>
      </c>
      <c r="P3341">
        <v>0</v>
      </c>
      <c r="Q3341">
        <v>0</v>
      </c>
      <c r="R3341">
        <v>0</v>
      </c>
      <c r="S3341">
        <v>0</v>
      </c>
      <c r="T3341">
        <v>0</v>
      </c>
      <c r="U3341">
        <v>7</v>
      </c>
      <c r="V3341">
        <v>0</v>
      </c>
      <c r="W3341">
        <v>174</v>
      </c>
    </row>
    <row r="3342" spans="1:23">
      <c r="A3342" t="s">
        <v>255</v>
      </c>
      <c r="B3342">
        <v>65.08</v>
      </c>
      <c r="C3342">
        <v>66.67</v>
      </c>
      <c r="D3342">
        <v>77.78</v>
      </c>
      <c r="E3342">
        <v>100</v>
      </c>
      <c r="F3342">
        <v>100</v>
      </c>
      <c r="G3342">
        <v>66.67</v>
      </c>
      <c r="H3342">
        <v>100</v>
      </c>
      <c r="I3342">
        <v>100</v>
      </c>
      <c r="J3342">
        <v>75</v>
      </c>
      <c r="K3342">
        <v>75</v>
      </c>
      <c r="L3342">
        <v>0</v>
      </c>
      <c r="M3342">
        <v>0</v>
      </c>
      <c r="N3342">
        <v>0</v>
      </c>
      <c r="O3342">
        <v>0</v>
      </c>
      <c r="P3342">
        <v>0</v>
      </c>
      <c r="Q3342">
        <v>0</v>
      </c>
      <c r="R3342">
        <v>0</v>
      </c>
      <c r="S3342">
        <v>0</v>
      </c>
      <c r="T3342">
        <v>0</v>
      </c>
      <c r="U3342">
        <v>71.430000000000007</v>
      </c>
      <c r="V3342">
        <v>0</v>
      </c>
      <c r="W3342">
        <v>69.540000000000006</v>
      </c>
    </row>
    <row r="3343" spans="1:23">
      <c r="A3343" t="s">
        <v>256</v>
      </c>
      <c r="B3343">
        <v>7.14</v>
      </c>
      <c r="C3343">
        <v>0</v>
      </c>
      <c r="D3343">
        <v>0</v>
      </c>
      <c r="E3343">
        <v>0</v>
      </c>
      <c r="F3343">
        <v>0</v>
      </c>
      <c r="G3343">
        <v>0</v>
      </c>
      <c r="H3343">
        <v>0</v>
      </c>
      <c r="I3343">
        <v>0</v>
      </c>
      <c r="J3343">
        <v>0</v>
      </c>
      <c r="K3343">
        <v>0</v>
      </c>
      <c r="L3343">
        <v>0</v>
      </c>
      <c r="M3343">
        <v>0</v>
      </c>
      <c r="N3343">
        <v>0</v>
      </c>
      <c r="O3343">
        <v>0</v>
      </c>
      <c r="P3343">
        <v>0</v>
      </c>
      <c r="Q3343">
        <v>0</v>
      </c>
      <c r="R3343">
        <v>0</v>
      </c>
      <c r="S3343">
        <v>0</v>
      </c>
      <c r="T3343">
        <v>0</v>
      </c>
      <c r="U3343">
        <v>0</v>
      </c>
      <c r="V3343">
        <v>0</v>
      </c>
      <c r="W3343">
        <v>5.17</v>
      </c>
    </row>
    <row r="3344" spans="1:23">
      <c r="A3344" t="s">
        <v>257</v>
      </c>
      <c r="B3344">
        <v>3.8</v>
      </c>
      <c r="C3344">
        <v>4.5999999999999996</v>
      </c>
      <c r="D3344">
        <v>4.3</v>
      </c>
      <c r="E3344">
        <v>4.4000000000000004</v>
      </c>
      <c r="F3344">
        <v>4.5</v>
      </c>
      <c r="G3344">
        <v>3.7</v>
      </c>
      <c r="H3344">
        <v>4.3</v>
      </c>
      <c r="I3344">
        <v>4.5</v>
      </c>
      <c r="J3344">
        <v>5</v>
      </c>
      <c r="K3344">
        <v>5</v>
      </c>
      <c r="L3344">
        <v>0</v>
      </c>
      <c r="M3344">
        <v>0</v>
      </c>
      <c r="N3344">
        <v>0</v>
      </c>
      <c r="O3344">
        <v>0</v>
      </c>
      <c r="P3344">
        <v>0</v>
      </c>
      <c r="Q3344">
        <v>0</v>
      </c>
      <c r="R3344">
        <v>0</v>
      </c>
      <c r="S3344">
        <v>0</v>
      </c>
      <c r="T3344">
        <v>0</v>
      </c>
      <c r="U3344">
        <v>4.0999999999999996</v>
      </c>
      <c r="V3344">
        <v>0</v>
      </c>
      <c r="W3344">
        <v>4</v>
      </c>
    </row>
    <row r="3345" spans="1:23">
      <c r="A3345" t="s">
        <v>258</v>
      </c>
      <c r="B3345">
        <v>70.900000000000006</v>
      </c>
      <c r="C3345">
        <v>90</v>
      </c>
      <c r="D3345">
        <v>81.3</v>
      </c>
      <c r="E3345">
        <v>85</v>
      </c>
      <c r="F3345">
        <v>87.5</v>
      </c>
      <c r="G3345">
        <v>66.7</v>
      </c>
      <c r="H3345">
        <v>81.3</v>
      </c>
      <c r="I3345">
        <v>87.5</v>
      </c>
      <c r="J3345">
        <v>100</v>
      </c>
      <c r="K3345">
        <v>100</v>
      </c>
      <c r="L3345">
        <v>0</v>
      </c>
      <c r="M3345">
        <v>0</v>
      </c>
      <c r="N3345">
        <v>0</v>
      </c>
      <c r="O3345">
        <v>0</v>
      </c>
      <c r="P3345">
        <v>0</v>
      </c>
      <c r="Q3345">
        <v>0</v>
      </c>
      <c r="R3345">
        <v>0</v>
      </c>
      <c r="S3345">
        <v>0</v>
      </c>
      <c r="T3345">
        <v>0</v>
      </c>
      <c r="U3345">
        <v>78.599999999999994</v>
      </c>
      <c r="V3345">
        <v>0</v>
      </c>
      <c r="W3345">
        <v>74.7</v>
      </c>
    </row>
    <row r="3346" spans="1:23">
      <c r="A3346" t="s">
        <v>245</v>
      </c>
    </row>
    <row r="3347" spans="1:23">
      <c r="A3347" t="s">
        <v>245</v>
      </c>
    </row>
    <row r="3348" spans="1:23">
      <c r="A3348" t="s">
        <v>333</v>
      </c>
    </row>
    <row r="3349" spans="1:23">
      <c r="A3349" t="s">
        <v>332</v>
      </c>
    </row>
    <row r="3352" spans="1:23">
      <c r="B3352" t="s">
        <v>238</v>
      </c>
      <c r="C3352" t="s">
        <v>239</v>
      </c>
      <c r="L3352" t="s">
        <v>240</v>
      </c>
    </row>
    <row r="3354" spans="1:23">
      <c r="B3354" t="s">
        <v>119</v>
      </c>
      <c r="C3354" t="s">
        <v>225</v>
      </c>
      <c r="D3354" t="s">
        <v>226</v>
      </c>
      <c r="E3354" t="s">
        <v>227</v>
      </c>
      <c r="F3354" t="s">
        <v>228</v>
      </c>
      <c r="G3354" t="s">
        <v>229</v>
      </c>
      <c r="H3354" t="s">
        <v>230</v>
      </c>
      <c r="I3354" t="s">
        <v>231</v>
      </c>
      <c r="J3354" t="s">
        <v>232</v>
      </c>
      <c r="K3354" t="s">
        <v>233</v>
      </c>
      <c r="L3354" t="s">
        <v>225</v>
      </c>
      <c r="M3354" t="s">
        <v>226</v>
      </c>
      <c r="N3354" t="s">
        <v>227</v>
      </c>
      <c r="O3354" t="s">
        <v>228</v>
      </c>
      <c r="P3354" t="s">
        <v>229</v>
      </c>
      <c r="Q3354" t="s">
        <v>230</v>
      </c>
      <c r="R3354" t="s">
        <v>231</v>
      </c>
      <c r="S3354" t="s">
        <v>232</v>
      </c>
      <c r="T3354" t="s">
        <v>233</v>
      </c>
      <c r="U3354" t="s">
        <v>122</v>
      </c>
      <c r="V3354" t="s">
        <v>241</v>
      </c>
      <c r="W3354" t="s">
        <v>224</v>
      </c>
    </row>
    <row r="3356" spans="1:23">
      <c r="A3356" t="s">
        <v>273</v>
      </c>
      <c r="B3356">
        <v>1.59</v>
      </c>
      <c r="C3356">
        <v>0</v>
      </c>
      <c r="D3356">
        <v>0</v>
      </c>
      <c r="E3356">
        <v>0</v>
      </c>
      <c r="F3356">
        <v>0</v>
      </c>
      <c r="G3356">
        <v>0</v>
      </c>
      <c r="H3356">
        <v>0</v>
      </c>
      <c r="I3356">
        <v>0</v>
      </c>
      <c r="J3356">
        <v>0</v>
      </c>
      <c r="K3356">
        <v>0</v>
      </c>
      <c r="L3356">
        <v>0</v>
      </c>
      <c r="M3356">
        <v>0</v>
      </c>
      <c r="N3356">
        <v>0</v>
      </c>
      <c r="O3356">
        <v>0</v>
      </c>
      <c r="P3356">
        <v>0</v>
      </c>
      <c r="Q3356">
        <v>0</v>
      </c>
      <c r="R3356">
        <v>0</v>
      </c>
      <c r="S3356">
        <v>0</v>
      </c>
      <c r="T3356">
        <v>0</v>
      </c>
      <c r="U3356">
        <v>0</v>
      </c>
      <c r="V3356">
        <v>0</v>
      </c>
      <c r="W3356">
        <v>1.1499999999999999</v>
      </c>
    </row>
    <row r="3357" spans="1:23">
      <c r="A3357" t="s">
        <v>274</v>
      </c>
      <c r="B3357">
        <v>3.97</v>
      </c>
      <c r="C3357">
        <v>0</v>
      </c>
      <c r="D3357">
        <v>0</v>
      </c>
      <c r="E3357">
        <v>0</v>
      </c>
      <c r="F3357">
        <v>0</v>
      </c>
      <c r="G3357">
        <v>0</v>
      </c>
      <c r="H3357">
        <v>0</v>
      </c>
      <c r="I3357">
        <v>0</v>
      </c>
      <c r="J3357">
        <v>0</v>
      </c>
      <c r="K3357">
        <v>0</v>
      </c>
      <c r="L3357">
        <v>0</v>
      </c>
      <c r="M3357">
        <v>0</v>
      </c>
      <c r="N3357">
        <v>0</v>
      </c>
      <c r="O3357">
        <v>0</v>
      </c>
      <c r="P3357">
        <v>0</v>
      </c>
      <c r="Q3357">
        <v>0</v>
      </c>
      <c r="R3357">
        <v>0</v>
      </c>
      <c r="S3357">
        <v>0</v>
      </c>
      <c r="T3357">
        <v>0</v>
      </c>
      <c r="U3357">
        <v>0</v>
      </c>
      <c r="V3357">
        <v>0</v>
      </c>
      <c r="W3357">
        <v>2.87</v>
      </c>
    </row>
    <row r="3358" spans="1:23">
      <c r="A3358" t="s">
        <v>275</v>
      </c>
      <c r="B3358">
        <v>20.63</v>
      </c>
      <c r="C3358">
        <v>16.670000000000002</v>
      </c>
      <c r="D3358">
        <v>11.11</v>
      </c>
      <c r="E3358">
        <v>0</v>
      </c>
      <c r="F3358">
        <v>0</v>
      </c>
      <c r="G3358">
        <v>0</v>
      </c>
      <c r="H3358">
        <v>0</v>
      </c>
      <c r="I3358">
        <v>50</v>
      </c>
      <c r="J3358">
        <v>0</v>
      </c>
      <c r="K3358">
        <v>0</v>
      </c>
      <c r="L3358">
        <v>0</v>
      </c>
      <c r="M3358">
        <v>0</v>
      </c>
      <c r="N3358">
        <v>0</v>
      </c>
      <c r="O3358">
        <v>0</v>
      </c>
      <c r="P3358">
        <v>0</v>
      </c>
      <c r="Q3358">
        <v>0</v>
      </c>
      <c r="R3358">
        <v>0</v>
      </c>
      <c r="S3358">
        <v>0</v>
      </c>
      <c r="T3358">
        <v>0</v>
      </c>
      <c r="U3358">
        <v>14.29</v>
      </c>
      <c r="V3358">
        <v>0</v>
      </c>
      <c r="W3358">
        <v>17.239999999999998</v>
      </c>
    </row>
    <row r="3359" spans="1:23">
      <c r="A3359" t="s">
        <v>276</v>
      </c>
      <c r="B3359">
        <v>41.27</v>
      </c>
      <c r="C3359">
        <v>0</v>
      </c>
      <c r="D3359">
        <v>44.44</v>
      </c>
      <c r="E3359">
        <v>40</v>
      </c>
      <c r="F3359">
        <v>50</v>
      </c>
      <c r="G3359">
        <v>100</v>
      </c>
      <c r="H3359">
        <v>75</v>
      </c>
      <c r="I3359">
        <v>0</v>
      </c>
      <c r="J3359">
        <v>0</v>
      </c>
      <c r="K3359">
        <v>0</v>
      </c>
      <c r="L3359">
        <v>0</v>
      </c>
      <c r="M3359">
        <v>0</v>
      </c>
      <c r="N3359">
        <v>0</v>
      </c>
      <c r="O3359">
        <v>0</v>
      </c>
      <c r="P3359">
        <v>0</v>
      </c>
      <c r="Q3359">
        <v>0</v>
      </c>
      <c r="R3359">
        <v>0</v>
      </c>
      <c r="S3359">
        <v>0</v>
      </c>
      <c r="T3359">
        <v>0</v>
      </c>
      <c r="U3359">
        <v>42.86</v>
      </c>
      <c r="V3359">
        <v>0</v>
      </c>
      <c r="W3359">
        <v>39.659999999999997</v>
      </c>
    </row>
    <row r="3360" spans="1:23">
      <c r="A3360" t="s">
        <v>277</v>
      </c>
      <c r="B3360">
        <v>22.22</v>
      </c>
      <c r="C3360">
        <v>66.67</v>
      </c>
      <c r="D3360">
        <v>33.33</v>
      </c>
      <c r="E3360">
        <v>40</v>
      </c>
      <c r="F3360">
        <v>50</v>
      </c>
      <c r="G3360">
        <v>0</v>
      </c>
      <c r="H3360">
        <v>25</v>
      </c>
      <c r="I3360">
        <v>50</v>
      </c>
      <c r="J3360">
        <v>75</v>
      </c>
      <c r="K3360">
        <v>75</v>
      </c>
      <c r="L3360">
        <v>0</v>
      </c>
      <c r="M3360">
        <v>0</v>
      </c>
      <c r="N3360">
        <v>0</v>
      </c>
      <c r="O3360">
        <v>0</v>
      </c>
      <c r="P3360">
        <v>0</v>
      </c>
      <c r="Q3360">
        <v>0</v>
      </c>
      <c r="R3360">
        <v>0</v>
      </c>
      <c r="S3360">
        <v>0</v>
      </c>
      <c r="T3360">
        <v>0</v>
      </c>
      <c r="U3360">
        <v>42.86</v>
      </c>
      <c r="V3360">
        <v>0</v>
      </c>
      <c r="W3360">
        <v>28.74</v>
      </c>
    </row>
    <row r="3361" spans="1:23">
      <c r="A3361" t="s">
        <v>218</v>
      </c>
      <c r="B3361">
        <v>10.32</v>
      </c>
      <c r="C3361">
        <v>16.670000000000002</v>
      </c>
      <c r="D3361">
        <v>11.11</v>
      </c>
      <c r="E3361">
        <v>20</v>
      </c>
      <c r="F3361">
        <v>0</v>
      </c>
      <c r="G3361">
        <v>0</v>
      </c>
      <c r="H3361">
        <v>0</v>
      </c>
      <c r="I3361">
        <v>0</v>
      </c>
      <c r="J3361">
        <v>25</v>
      </c>
      <c r="K3361">
        <v>25</v>
      </c>
      <c r="L3361">
        <v>0</v>
      </c>
      <c r="M3361">
        <v>0</v>
      </c>
      <c r="N3361">
        <v>0</v>
      </c>
      <c r="O3361">
        <v>0</v>
      </c>
      <c r="P3361">
        <v>0</v>
      </c>
      <c r="Q3361">
        <v>0</v>
      </c>
      <c r="R3361">
        <v>0</v>
      </c>
      <c r="S3361">
        <v>0</v>
      </c>
      <c r="T3361">
        <v>0</v>
      </c>
      <c r="U3361">
        <v>0</v>
      </c>
      <c r="V3361">
        <v>0</v>
      </c>
      <c r="W3361">
        <v>10.34</v>
      </c>
    </row>
    <row r="3362" spans="1:23">
      <c r="A3362" t="s">
        <v>253</v>
      </c>
      <c r="B3362">
        <v>100</v>
      </c>
      <c r="C3362">
        <v>100</v>
      </c>
      <c r="D3362">
        <v>100</v>
      </c>
      <c r="E3362">
        <v>100</v>
      </c>
      <c r="F3362">
        <v>100</v>
      </c>
      <c r="G3362">
        <v>100</v>
      </c>
      <c r="H3362">
        <v>100</v>
      </c>
      <c r="I3362">
        <v>100</v>
      </c>
      <c r="J3362">
        <v>100</v>
      </c>
      <c r="K3362">
        <v>100</v>
      </c>
      <c r="L3362">
        <v>0</v>
      </c>
      <c r="M3362">
        <v>0</v>
      </c>
      <c r="N3362">
        <v>0</v>
      </c>
      <c r="O3362">
        <v>0</v>
      </c>
      <c r="P3362">
        <v>0</v>
      </c>
      <c r="Q3362">
        <v>0</v>
      </c>
      <c r="R3362">
        <v>0</v>
      </c>
      <c r="S3362">
        <v>0</v>
      </c>
      <c r="T3362">
        <v>0</v>
      </c>
      <c r="U3362">
        <v>100</v>
      </c>
      <c r="V3362">
        <v>0</v>
      </c>
      <c r="W3362">
        <v>100</v>
      </c>
    </row>
    <row r="3363" spans="1:23">
      <c r="A3363" t="s">
        <v>254</v>
      </c>
      <c r="B3363">
        <v>126</v>
      </c>
      <c r="C3363">
        <v>6</v>
      </c>
      <c r="D3363">
        <v>9</v>
      </c>
      <c r="E3363">
        <v>5</v>
      </c>
      <c r="F3363">
        <v>4</v>
      </c>
      <c r="G3363">
        <v>3</v>
      </c>
      <c r="H3363">
        <v>4</v>
      </c>
      <c r="I3363">
        <v>2</v>
      </c>
      <c r="J3363">
        <v>4</v>
      </c>
      <c r="K3363">
        <v>4</v>
      </c>
      <c r="L3363">
        <v>0</v>
      </c>
      <c r="M3363">
        <v>0</v>
      </c>
      <c r="N3363">
        <v>0</v>
      </c>
      <c r="O3363">
        <v>0</v>
      </c>
      <c r="P3363">
        <v>0</v>
      </c>
      <c r="Q3363">
        <v>0</v>
      </c>
      <c r="R3363">
        <v>0</v>
      </c>
      <c r="S3363">
        <v>0</v>
      </c>
      <c r="T3363">
        <v>0</v>
      </c>
      <c r="U3363">
        <v>7</v>
      </c>
      <c r="V3363">
        <v>0</v>
      </c>
      <c r="W3363">
        <v>174</v>
      </c>
    </row>
    <row r="3364" spans="1:23">
      <c r="A3364" t="s">
        <v>255</v>
      </c>
      <c r="B3364">
        <v>63.49</v>
      </c>
      <c r="C3364">
        <v>66.67</v>
      </c>
      <c r="D3364">
        <v>77.78</v>
      </c>
      <c r="E3364">
        <v>80</v>
      </c>
      <c r="F3364">
        <v>100</v>
      </c>
      <c r="G3364">
        <v>100</v>
      </c>
      <c r="H3364">
        <v>100</v>
      </c>
      <c r="I3364">
        <v>50</v>
      </c>
      <c r="J3364">
        <v>75</v>
      </c>
      <c r="K3364">
        <v>75</v>
      </c>
      <c r="L3364">
        <v>0</v>
      </c>
      <c r="M3364">
        <v>0</v>
      </c>
      <c r="N3364">
        <v>0</v>
      </c>
      <c r="O3364">
        <v>0</v>
      </c>
      <c r="P3364">
        <v>0</v>
      </c>
      <c r="Q3364">
        <v>0</v>
      </c>
      <c r="R3364">
        <v>0</v>
      </c>
      <c r="S3364">
        <v>0</v>
      </c>
      <c r="T3364">
        <v>0</v>
      </c>
      <c r="U3364">
        <v>85.71</v>
      </c>
      <c r="V3364">
        <v>0</v>
      </c>
      <c r="W3364">
        <v>68.39</v>
      </c>
    </row>
    <row r="3365" spans="1:23">
      <c r="A3365" t="s">
        <v>256</v>
      </c>
      <c r="B3365">
        <v>5.56</v>
      </c>
      <c r="C3365">
        <v>0</v>
      </c>
      <c r="D3365">
        <v>0</v>
      </c>
      <c r="E3365">
        <v>0</v>
      </c>
      <c r="F3365">
        <v>0</v>
      </c>
      <c r="G3365">
        <v>0</v>
      </c>
      <c r="H3365">
        <v>0</v>
      </c>
      <c r="I3365">
        <v>0</v>
      </c>
      <c r="J3365">
        <v>0</v>
      </c>
      <c r="K3365">
        <v>0</v>
      </c>
      <c r="L3365">
        <v>0</v>
      </c>
      <c r="M3365">
        <v>0</v>
      </c>
      <c r="N3365">
        <v>0</v>
      </c>
      <c r="O3365">
        <v>0</v>
      </c>
      <c r="P3365">
        <v>0</v>
      </c>
      <c r="Q3365">
        <v>0</v>
      </c>
      <c r="R3365">
        <v>0</v>
      </c>
      <c r="S3365">
        <v>0</v>
      </c>
      <c r="T3365">
        <v>0</v>
      </c>
      <c r="U3365">
        <v>0</v>
      </c>
      <c r="V3365">
        <v>0</v>
      </c>
      <c r="W3365">
        <v>4.0199999999999996</v>
      </c>
    </row>
    <row r="3366" spans="1:23">
      <c r="A3366" t="s">
        <v>257</v>
      </c>
      <c r="B3366">
        <v>3.9</v>
      </c>
      <c r="C3366">
        <v>4.5999999999999996</v>
      </c>
      <c r="D3366">
        <v>4.3</v>
      </c>
      <c r="E3366">
        <v>4.5</v>
      </c>
      <c r="F3366">
        <v>4.5</v>
      </c>
      <c r="G3366">
        <v>4</v>
      </c>
      <c r="H3366">
        <v>4.3</v>
      </c>
      <c r="I3366">
        <v>4</v>
      </c>
      <c r="J3366">
        <v>5</v>
      </c>
      <c r="K3366">
        <v>5</v>
      </c>
      <c r="L3366">
        <v>0</v>
      </c>
      <c r="M3366">
        <v>0</v>
      </c>
      <c r="N3366">
        <v>0</v>
      </c>
      <c r="O3366">
        <v>0</v>
      </c>
      <c r="P3366">
        <v>0</v>
      </c>
      <c r="Q3366">
        <v>0</v>
      </c>
      <c r="R3366">
        <v>0</v>
      </c>
      <c r="S3366">
        <v>0</v>
      </c>
      <c r="T3366">
        <v>0</v>
      </c>
      <c r="U3366">
        <v>4.3</v>
      </c>
      <c r="V3366">
        <v>0</v>
      </c>
      <c r="W3366">
        <v>4</v>
      </c>
    </row>
    <row r="3367" spans="1:23">
      <c r="A3367" t="s">
        <v>258</v>
      </c>
      <c r="B3367">
        <v>71.900000000000006</v>
      </c>
      <c r="C3367">
        <v>90</v>
      </c>
      <c r="D3367">
        <v>81.3</v>
      </c>
      <c r="E3367">
        <v>87.5</v>
      </c>
      <c r="F3367">
        <v>87.5</v>
      </c>
      <c r="G3367">
        <v>75</v>
      </c>
      <c r="H3367">
        <v>81.3</v>
      </c>
      <c r="I3367">
        <v>75</v>
      </c>
      <c r="J3367">
        <v>100</v>
      </c>
      <c r="K3367">
        <v>100</v>
      </c>
      <c r="L3367">
        <v>0</v>
      </c>
      <c r="M3367">
        <v>0</v>
      </c>
      <c r="N3367">
        <v>0</v>
      </c>
      <c r="O3367">
        <v>0</v>
      </c>
      <c r="P3367">
        <v>0</v>
      </c>
      <c r="Q3367">
        <v>0</v>
      </c>
      <c r="R3367">
        <v>0</v>
      </c>
      <c r="S3367">
        <v>0</v>
      </c>
      <c r="T3367">
        <v>0</v>
      </c>
      <c r="U3367">
        <v>82.1</v>
      </c>
      <c r="V3367">
        <v>0</v>
      </c>
      <c r="W3367">
        <v>75.599999999999994</v>
      </c>
    </row>
    <row r="3368" spans="1:23">
      <c r="A3368" t="s">
        <v>245</v>
      </c>
    </row>
    <row r="3369" spans="1:23">
      <c r="A3369" t="s">
        <v>245</v>
      </c>
    </row>
    <row r="3370" spans="1:23">
      <c r="A3370" t="s">
        <v>333</v>
      </c>
    </row>
    <row r="3371" spans="1:23">
      <c r="A3371" t="s">
        <v>328</v>
      </c>
    </row>
    <row r="3374" spans="1:23">
      <c r="B3374" t="s">
        <v>238</v>
      </c>
      <c r="C3374" t="s">
        <v>239</v>
      </c>
      <c r="L3374" t="s">
        <v>240</v>
      </c>
    </row>
    <row r="3376" spans="1:23">
      <c r="B3376" t="s">
        <v>119</v>
      </c>
      <c r="C3376" t="s">
        <v>225</v>
      </c>
      <c r="D3376" t="s">
        <v>226</v>
      </c>
      <c r="E3376" t="s">
        <v>227</v>
      </c>
      <c r="F3376" t="s">
        <v>228</v>
      </c>
      <c r="G3376" t="s">
        <v>229</v>
      </c>
      <c r="H3376" t="s">
        <v>230</v>
      </c>
      <c r="I3376" t="s">
        <v>231</v>
      </c>
      <c r="J3376" t="s">
        <v>232</v>
      </c>
      <c r="K3376" t="s">
        <v>233</v>
      </c>
      <c r="L3376" t="s">
        <v>225</v>
      </c>
      <c r="M3376" t="s">
        <v>226</v>
      </c>
      <c r="N3376" t="s">
        <v>227</v>
      </c>
      <c r="O3376" t="s">
        <v>228</v>
      </c>
      <c r="P3376" t="s">
        <v>229</v>
      </c>
      <c r="Q3376" t="s">
        <v>230</v>
      </c>
      <c r="R3376" t="s">
        <v>231</v>
      </c>
      <c r="S3376" t="s">
        <v>232</v>
      </c>
      <c r="T3376" t="s">
        <v>233</v>
      </c>
      <c r="U3376" t="s">
        <v>122</v>
      </c>
      <c r="V3376" t="s">
        <v>241</v>
      </c>
      <c r="W3376" t="s">
        <v>224</v>
      </c>
    </row>
    <row r="3378" spans="1:23">
      <c r="A3378" t="s">
        <v>273</v>
      </c>
      <c r="B3378">
        <v>0</v>
      </c>
      <c r="C3378">
        <v>0</v>
      </c>
      <c r="D3378">
        <v>0</v>
      </c>
      <c r="E3378">
        <v>0</v>
      </c>
      <c r="F3378">
        <v>25</v>
      </c>
      <c r="G3378">
        <v>0</v>
      </c>
      <c r="H3378">
        <v>0</v>
      </c>
      <c r="I3378">
        <v>0</v>
      </c>
      <c r="J3378">
        <v>0</v>
      </c>
      <c r="K3378">
        <v>0</v>
      </c>
      <c r="L3378">
        <v>0</v>
      </c>
      <c r="M3378">
        <v>0</v>
      </c>
      <c r="N3378">
        <v>0</v>
      </c>
      <c r="O3378">
        <v>0</v>
      </c>
      <c r="P3378">
        <v>0</v>
      </c>
      <c r="Q3378">
        <v>0</v>
      </c>
      <c r="R3378">
        <v>0</v>
      </c>
      <c r="S3378">
        <v>0</v>
      </c>
      <c r="T3378">
        <v>0</v>
      </c>
      <c r="U3378">
        <v>0</v>
      </c>
      <c r="V3378">
        <v>0</v>
      </c>
      <c r="W3378">
        <v>0.56999999999999995</v>
      </c>
    </row>
    <row r="3379" spans="1:23">
      <c r="A3379" t="s">
        <v>274</v>
      </c>
      <c r="B3379">
        <v>3.17</v>
      </c>
      <c r="C3379">
        <v>0</v>
      </c>
      <c r="D3379">
        <v>0</v>
      </c>
      <c r="E3379">
        <v>0</v>
      </c>
      <c r="F3379">
        <v>0</v>
      </c>
      <c r="G3379">
        <v>0</v>
      </c>
      <c r="H3379">
        <v>0</v>
      </c>
      <c r="I3379">
        <v>0</v>
      </c>
      <c r="J3379">
        <v>0</v>
      </c>
      <c r="K3379">
        <v>0</v>
      </c>
      <c r="L3379">
        <v>0</v>
      </c>
      <c r="M3379">
        <v>0</v>
      </c>
      <c r="N3379">
        <v>0</v>
      </c>
      <c r="O3379">
        <v>0</v>
      </c>
      <c r="P3379">
        <v>0</v>
      </c>
      <c r="Q3379">
        <v>0</v>
      </c>
      <c r="R3379">
        <v>0</v>
      </c>
      <c r="S3379">
        <v>0</v>
      </c>
      <c r="T3379">
        <v>0</v>
      </c>
      <c r="U3379">
        <v>0</v>
      </c>
      <c r="V3379">
        <v>0</v>
      </c>
      <c r="W3379">
        <v>2.2999999999999998</v>
      </c>
    </row>
    <row r="3380" spans="1:23">
      <c r="A3380" t="s">
        <v>275</v>
      </c>
      <c r="B3380">
        <v>15.08</v>
      </c>
      <c r="C3380">
        <v>16.670000000000002</v>
      </c>
      <c r="D3380">
        <v>11.11</v>
      </c>
      <c r="E3380">
        <v>0</v>
      </c>
      <c r="F3380">
        <v>0</v>
      </c>
      <c r="G3380">
        <v>0</v>
      </c>
      <c r="H3380">
        <v>0</v>
      </c>
      <c r="I3380">
        <v>0</v>
      </c>
      <c r="J3380">
        <v>0</v>
      </c>
      <c r="K3380">
        <v>0</v>
      </c>
      <c r="L3380">
        <v>0</v>
      </c>
      <c r="M3380">
        <v>0</v>
      </c>
      <c r="N3380">
        <v>0</v>
      </c>
      <c r="O3380">
        <v>0</v>
      </c>
      <c r="P3380">
        <v>0</v>
      </c>
      <c r="Q3380">
        <v>0</v>
      </c>
      <c r="R3380">
        <v>0</v>
      </c>
      <c r="S3380">
        <v>0</v>
      </c>
      <c r="T3380">
        <v>0</v>
      </c>
      <c r="U3380">
        <v>14.29</v>
      </c>
      <c r="V3380">
        <v>0</v>
      </c>
      <c r="W3380">
        <v>12.64</v>
      </c>
    </row>
    <row r="3381" spans="1:23">
      <c r="A3381" t="s">
        <v>276</v>
      </c>
      <c r="B3381">
        <v>41.27</v>
      </c>
      <c r="C3381">
        <v>0</v>
      </c>
      <c r="D3381">
        <v>22.22</v>
      </c>
      <c r="E3381">
        <v>40</v>
      </c>
      <c r="F3381">
        <v>25</v>
      </c>
      <c r="G3381">
        <v>66.67</v>
      </c>
      <c r="H3381">
        <v>75</v>
      </c>
      <c r="I3381">
        <v>0</v>
      </c>
      <c r="J3381">
        <v>0</v>
      </c>
      <c r="K3381">
        <v>0</v>
      </c>
      <c r="L3381">
        <v>0</v>
      </c>
      <c r="M3381">
        <v>0</v>
      </c>
      <c r="N3381">
        <v>0</v>
      </c>
      <c r="O3381">
        <v>0</v>
      </c>
      <c r="P3381">
        <v>0</v>
      </c>
      <c r="Q3381">
        <v>0</v>
      </c>
      <c r="R3381">
        <v>0</v>
      </c>
      <c r="S3381">
        <v>0</v>
      </c>
      <c r="T3381">
        <v>0</v>
      </c>
      <c r="U3381">
        <v>0</v>
      </c>
      <c r="V3381">
        <v>0</v>
      </c>
      <c r="W3381">
        <v>35.630000000000003</v>
      </c>
    </row>
    <row r="3382" spans="1:23">
      <c r="A3382" t="s">
        <v>277</v>
      </c>
      <c r="B3382">
        <v>26.98</v>
      </c>
      <c r="C3382">
        <v>66.67</v>
      </c>
      <c r="D3382">
        <v>55.56</v>
      </c>
      <c r="E3382">
        <v>40</v>
      </c>
      <c r="F3382">
        <v>50</v>
      </c>
      <c r="G3382">
        <v>33.33</v>
      </c>
      <c r="H3382">
        <v>25</v>
      </c>
      <c r="I3382">
        <v>100</v>
      </c>
      <c r="J3382">
        <v>75</v>
      </c>
      <c r="K3382">
        <v>75</v>
      </c>
      <c r="L3382">
        <v>0</v>
      </c>
      <c r="M3382">
        <v>0</v>
      </c>
      <c r="N3382">
        <v>0</v>
      </c>
      <c r="O3382">
        <v>0</v>
      </c>
      <c r="P3382">
        <v>0</v>
      </c>
      <c r="Q3382">
        <v>0</v>
      </c>
      <c r="R3382">
        <v>0</v>
      </c>
      <c r="S3382">
        <v>0</v>
      </c>
      <c r="T3382">
        <v>0</v>
      </c>
      <c r="U3382">
        <v>85.71</v>
      </c>
      <c r="V3382">
        <v>0</v>
      </c>
      <c r="W3382">
        <v>36.21</v>
      </c>
    </row>
    <row r="3383" spans="1:23">
      <c r="A3383" t="s">
        <v>218</v>
      </c>
      <c r="B3383">
        <v>13.49</v>
      </c>
      <c r="C3383">
        <v>16.670000000000002</v>
      </c>
      <c r="D3383">
        <v>11.11</v>
      </c>
      <c r="E3383">
        <v>20</v>
      </c>
      <c r="F3383">
        <v>0</v>
      </c>
      <c r="G3383">
        <v>0</v>
      </c>
      <c r="H3383">
        <v>0</v>
      </c>
      <c r="I3383">
        <v>0</v>
      </c>
      <c r="J3383">
        <v>25</v>
      </c>
      <c r="K3383">
        <v>25</v>
      </c>
      <c r="L3383">
        <v>0</v>
      </c>
      <c r="M3383">
        <v>0</v>
      </c>
      <c r="N3383">
        <v>0</v>
      </c>
      <c r="O3383">
        <v>0</v>
      </c>
      <c r="P3383">
        <v>0</v>
      </c>
      <c r="Q3383">
        <v>0</v>
      </c>
      <c r="R3383">
        <v>0</v>
      </c>
      <c r="S3383">
        <v>0</v>
      </c>
      <c r="T3383">
        <v>0</v>
      </c>
      <c r="U3383">
        <v>0</v>
      </c>
      <c r="V3383">
        <v>0</v>
      </c>
      <c r="W3383">
        <v>12.64</v>
      </c>
    </row>
    <row r="3384" spans="1:23">
      <c r="A3384" t="s">
        <v>253</v>
      </c>
      <c r="B3384">
        <v>100</v>
      </c>
      <c r="C3384">
        <v>100</v>
      </c>
      <c r="D3384">
        <v>100</v>
      </c>
      <c r="E3384">
        <v>100</v>
      </c>
      <c r="F3384">
        <v>100</v>
      </c>
      <c r="G3384">
        <v>100</v>
      </c>
      <c r="H3384">
        <v>100</v>
      </c>
      <c r="I3384">
        <v>100</v>
      </c>
      <c r="J3384">
        <v>100</v>
      </c>
      <c r="K3384">
        <v>100</v>
      </c>
      <c r="L3384">
        <v>0</v>
      </c>
      <c r="M3384">
        <v>0</v>
      </c>
      <c r="N3384">
        <v>0</v>
      </c>
      <c r="O3384">
        <v>0</v>
      </c>
      <c r="P3384">
        <v>0</v>
      </c>
      <c r="Q3384">
        <v>0</v>
      </c>
      <c r="R3384">
        <v>0</v>
      </c>
      <c r="S3384">
        <v>0</v>
      </c>
      <c r="T3384">
        <v>0</v>
      </c>
      <c r="U3384">
        <v>100</v>
      </c>
      <c r="V3384">
        <v>0</v>
      </c>
      <c r="W3384">
        <v>100</v>
      </c>
    </row>
    <row r="3385" spans="1:23">
      <c r="A3385" t="s">
        <v>254</v>
      </c>
      <c r="B3385">
        <v>126</v>
      </c>
      <c r="C3385">
        <v>6</v>
      </c>
      <c r="D3385">
        <v>9</v>
      </c>
      <c r="E3385">
        <v>5</v>
      </c>
      <c r="F3385">
        <v>4</v>
      </c>
      <c r="G3385">
        <v>3</v>
      </c>
      <c r="H3385">
        <v>4</v>
      </c>
      <c r="I3385">
        <v>2</v>
      </c>
      <c r="J3385">
        <v>4</v>
      </c>
      <c r="K3385">
        <v>4</v>
      </c>
      <c r="L3385">
        <v>0</v>
      </c>
      <c r="M3385">
        <v>0</v>
      </c>
      <c r="N3385">
        <v>0</v>
      </c>
      <c r="O3385">
        <v>0</v>
      </c>
      <c r="P3385">
        <v>0</v>
      </c>
      <c r="Q3385">
        <v>0</v>
      </c>
      <c r="R3385">
        <v>0</v>
      </c>
      <c r="S3385">
        <v>0</v>
      </c>
      <c r="T3385">
        <v>0</v>
      </c>
      <c r="U3385">
        <v>7</v>
      </c>
      <c r="V3385">
        <v>0</v>
      </c>
      <c r="W3385">
        <v>174</v>
      </c>
    </row>
    <row r="3386" spans="1:23">
      <c r="A3386" t="s">
        <v>255</v>
      </c>
      <c r="B3386">
        <v>68.25</v>
      </c>
      <c r="C3386">
        <v>66.67</v>
      </c>
      <c r="D3386">
        <v>77.78</v>
      </c>
      <c r="E3386">
        <v>80</v>
      </c>
      <c r="F3386">
        <v>75</v>
      </c>
      <c r="G3386">
        <v>100</v>
      </c>
      <c r="H3386">
        <v>100</v>
      </c>
      <c r="I3386">
        <v>100</v>
      </c>
      <c r="J3386">
        <v>75</v>
      </c>
      <c r="K3386">
        <v>75</v>
      </c>
      <c r="L3386">
        <v>0</v>
      </c>
      <c r="M3386">
        <v>0</v>
      </c>
      <c r="N3386">
        <v>0</v>
      </c>
      <c r="O3386">
        <v>0</v>
      </c>
      <c r="P3386">
        <v>0</v>
      </c>
      <c r="Q3386">
        <v>0</v>
      </c>
      <c r="R3386">
        <v>0</v>
      </c>
      <c r="S3386">
        <v>0</v>
      </c>
      <c r="T3386">
        <v>0</v>
      </c>
      <c r="U3386">
        <v>85.71</v>
      </c>
      <c r="V3386">
        <v>0</v>
      </c>
      <c r="W3386">
        <v>71.84</v>
      </c>
    </row>
    <row r="3387" spans="1:23">
      <c r="A3387" t="s">
        <v>256</v>
      </c>
      <c r="B3387">
        <v>3.17</v>
      </c>
      <c r="C3387">
        <v>0</v>
      </c>
      <c r="D3387">
        <v>0</v>
      </c>
      <c r="E3387">
        <v>0</v>
      </c>
      <c r="F3387">
        <v>25</v>
      </c>
      <c r="G3387">
        <v>0</v>
      </c>
      <c r="H3387">
        <v>0</v>
      </c>
      <c r="I3387">
        <v>0</v>
      </c>
      <c r="J3387">
        <v>0</v>
      </c>
      <c r="K3387">
        <v>0</v>
      </c>
      <c r="L3387">
        <v>0</v>
      </c>
      <c r="M3387">
        <v>0</v>
      </c>
      <c r="N3387">
        <v>0</v>
      </c>
      <c r="O3387">
        <v>0</v>
      </c>
      <c r="P3387">
        <v>0</v>
      </c>
      <c r="Q3387">
        <v>0</v>
      </c>
      <c r="R3387">
        <v>0</v>
      </c>
      <c r="S3387">
        <v>0</v>
      </c>
      <c r="T3387">
        <v>0</v>
      </c>
      <c r="U3387">
        <v>0</v>
      </c>
      <c r="V3387">
        <v>0</v>
      </c>
      <c r="W3387">
        <v>2.87</v>
      </c>
    </row>
    <row r="3388" spans="1:23">
      <c r="A3388" t="s">
        <v>257</v>
      </c>
      <c r="B3388">
        <v>4.0999999999999996</v>
      </c>
      <c r="C3388">
        <v>4.5999999999999996</v>
      </c>
      <c r="D3388">
        <v>4.5</v>
      </c>
      <c r="E3388">
        <v>4.5</v>
      </c>
      <c r="F3388">
        <v>3.8</v>
      </c>
      <c r="G3388">
        <v>4.3</v>
      </c>
      <c r="H3388">
        <v>4.3</v>
      </c>
      <c r="I3388">
        <v>5</v>
      </c>
      <c r="J3388">
        <v>5</v>
      </c>
      <c r="K3388">
        <v>5</v>
      </c>
      <c r="L3388">
        <v>0</v>
      </c>
      <c r="M3388">
        <v>0</v>
      </c>
      <c r="N3388">
        <v>0</v>
      </c>
      <c r="O3388">
        <v>0</v>
      </c>
      <c r="P3388">
        <v>0</v>
      </c>
      <c r="Q3388">
        <v>0</v>
      </c>
      <c r="R3388">
        <v>0</v>
      </c>
      <c r="S3388">
        <v>0</v>
      </c>
      <c r="T3388">
        <v>0</v>
      </c>
      <c r="U3388">
        <v>4.7</v>
      </c>
      <c r="V3388">
        <v>0</v>
      </c>
      <c r="W3388">
        <v>4.2</v>
      </c>
    </row>
    <row r="3389" spans="1:23">
      <c r="A3389" t="s">
        <v>258</v>
      </c>
      <c r="B3389">
        <v>76.599999999999994</v>
      </c>
      <c r="C3389">
        <v>90</v>
      </c>
      <c r="D3389">
        <v>87.5</v>
      </c>
      <c r="E3389">
        <v>87.5</v>
      </c>
      <c r="F3389">
        <v>68.8</v>
      </c>
      <c r="G3389">
        <v>83.3</v>
      </c>
      <c r="H3389">
        <v>81.3</v>
      </c>
      <c r="I3389">
        <v>100</v>
      </c>
      <c r="J3389">
        <v>100</v>
      </c>
      <c r="K3389">
        <v>100</v>
      </c>
      <c r="L3389">
        <v>0</v>
      </c>
      <c r="M3389">
        <v>0</v>
      </c>
      <c r="N3389">
        <v>0</v>
      </c>
      <c r="O3389">
        <v>0</v>
      </c>
      <c r="P3389">
        <v>0</v>
      </c>
      <c r="Q3389">
        <v>0</v>
      </c>
      <c r="R3389">
        <v>0</v>
      </c>
      <c r="S3389">
        <v>0</v>
      </c>
      <c r="T3389">
        <v>0</v>
      </c>
      <c r="U3389">
        <v>92.9</v>
      </c>
      <c r="V3389">
        <v>0</v>
      </c>
      <c r="W3389">
        <v>79.900000000000006</v>
      </c>
    </row>
    <row r="3390" spans="1:23">
      <c r="A3390" t="s">
        <v>245</v>
      </c>
    </row>
    <row r="3391" spans="1:23">
      <c r="A3391" t="s">
        <v>245</v>
      </c>
    </row>
    <row r="3392" spans="1:23">
      <c r="A3392" t="s">
        <v>333</v>
      </c>
    </row>
    <row r="3393" spans="1:23">
      <c r="A3393" t="s">
        <v>329</v>
      </c>
    </row>
    <row r="3396" spans="1:23">
      <c r="B3396" t="s">
        <v>238</v>
      </c>
      <c r="C3396" t="s">
        <v>239</v>
      </c>
      <c r="L3396" t="s">
        <v>240</v>
      </c>
    </row>
    <row r="3398" spans="1:23">
      <c r="B3398" t="s">
        <v>119</v>
      </c>
      <c r="C3398" t="s">
        <v>225</v>
      </c>
      <c r="D3398" t="s">
        <v>226</v>
      </c>
      <c r="E3398" t="s">
        <v>227</v>
      </c>
      <c r="F3398" t="s">
        <v>228</v>
      </c>
      <c r="G3398" t="s">
        <v>229</v>
      </c>
      <c r="H3398" t="s">
        <v>230</v>
      </c>
      <c r="I3398" t="s">
        <v>231</v>
      </c>
      <c r="J3398" t="s">
        <v>232</v>
      </c>
      <c r="K3398" t="s">
        <v>233</v>
      </c>
      <c r="L3398" t="s">
        <v>225</v>
      </c>
      <c r="M3398" t="s">
        <v>226</v>
      </c>
      <c r="N3398" t="s">
        <v>227</v>
      </c>
      <c r="O3398" t="s">
        <v>228</v>
      </c>
      <c r="P3398" t="s">
        <v>229</v>
      </c>
      <c r="Q3398" t="s">
        <v>230</v>
      </c>
      <c r="R3398" t="s">
        <v>231</v>
      </c>
      <c r="S3398" t="s">
        <v>232</v>
      </c>
      <c r="T3398" t="s">
        <v>233</v>
      </c>
      <c r="U3398" t="s">
        <v>122</v>
      </c>
      <c r="V3398" t="s">
        <v>241</v>
      </c>
      <c r="W3398" t="s">
        <v>224</v>
      </c>
    </row>
    <row r="3400" spans="1:23">
      <c r="A3400" t="s">
        <v>273</v>
      </c>
      <c r="B3400">
        <v>0.79</v>
      </c>
      <c r="C3400">
        <v>0</v>
      </c>
      <c r="D3400">
        <v>0</v>
      </c>
      <c r="E3400">
        <v>0</v>
      </c>
      <c r="F3400">
        <v>0</v>
      </c>
      <c r="G3400">
        <v>0</v>
      </c>
      <c r="H3400">
        <v>0</v>
      </c>
      <c r="I3400">
        <v>0</v>
      </c>
      <c r="J3400">
        <v>0</v>
      </c>
      <c r="K3400">
        <v>0</v>
      </c>
      <c r="L3400">
        <v>0</v>
      </c>
      <c r="M3400">
        <v>0</v>
      </c>
      <c r="N3400">
        <v>0</v>
      </c>
      <c r="O3400">
        <v>0</v>
      </c>
      <c r="P3400">
        <v>0</v>
      </c>
      <c r="Q3400">
        <v>0</v>
      </c>
      <c r="R3400">
        <v>0</v>
      </c>
      <c r="S3400">
        <v>0</v>
      </c>
      <c r="T3400">
        <v>0</v>
      </c>
      <c r="U3400">
        <v>0</v>
      </c>
      <c r="V3400">
        <v>0</v>
      </c>
      <c r="W3400">
        <v>0.56999999999999995</v>
      </c>
    </row>
    <row r="3401" spans="1:23">
      <c r="A3401" t="s">
        <v>274</v>
      </c>
      <c r="B3401">
        <v>3.17</v>
      </c>
      <c r="C3401">
        <v>0</v>
      </c>
      <c r="D3401">
        <v>0</v>
      </c>
      <c r="E3401">
        <v>0</v>
      </c>
      <c r="F3401">
        <v>0</v>
      </c>
      <c r="G3401">
        <v>0</v>
      </c>
      <c r="H3401">
        <v>0</v>
      </c>
      <c r="I3401">
        <v>0</v>
      </c>
      <c r="J3401">
        <v>0</v>
      </c>
      <c r="K3401">
        <v>0</v>
      </c>
      <c r="L3401">
        <v>0</v>
      </c>
      <c r="M3401">
        <v>0</v>
      </c>
      <c r="N3401">
        <v>0</v>
      </c>
      <c r="O3401">
        <v>0</v>
      </c>
      <c r="P3401">
        <v>0</v>
      </c>
      <c r="Q3401">
        <v>0</v>
      </c>
      <c r="R3401">
        <v>0</v>
      </c>
      <c r="S3401">
        <v>0</v>
      </c>
      <c r="T3401">
        <v>0</v>
      </c>
      <c r="U3401">
        <v>0</v>
      </c>
      <c r="V3401">
        <v>0</v>
      </c>
      <c r="W3401">
        <v>2.2999999999999998</v>
      </c>
    </row>
    <row r="3402" spans="1:23">
      <c r="A3402" t="s">
        <v>275</v>
      </c>
      <c r="B3402">
        <v>26.98</v>
      </c>
      <c r="C3402">
        <v>16.670000000000002</v>
      </c>
      <c r="D3402">
        <v>11.11</v>
      </c>
      <c r="E3402">
        <v>0</v>
      </c>
      <c r="F3402">
        <v>0</v>
      </c>
      <c r="G3402">
        <v>0</v>
      </c>
      <c r="H3402">
        <v>0</v>
      </c>
      <c r="I3402">
        <v>0</v>
      </c>
      <c r="J3402">
        <v>0</v>
      </c>
      <c r="K3402">
        <v>0</v>
      </c>
      <c r="L3402">
        <v>0</v>
      </c>
      <c r="M3402">
        <v>0</v>
      </c>
      <c r="N3402">
        <v>0</v>
      </c>
      <c r="O3402">
        <v>0</v>
      </c>
      <c r="P3402">
        <v>0</v>
      </c>
      <c r="Q3402">
        <v>0</v>
      </c>
      <c r="R3402">
        <v>0</v>
      </c>
      <c r="S3402">
        <v>0</v>
      </c>
      <c r="T3402">
        <v>0</v>
      </c>
      <c r="U3402">
        <v>14.29</v>
      </c>
      <c r="V3402">
        <v>0</v>
      </c>
      <c r="W3402">
        <v>21.26</v>
      </c>
    </row>
    <row r="3403" spans="1:23">
      <c r="A3403" t="s">
        <v>276</v>
      </c>
      <c r="B3403">
        <v>34.92</v>
      </c>
      <c r="C3403">
        <v>0</v>
      </c>
      <c r="D3403">
        <v>33.33</v>
      </c>
      <c r="E3403">
        <v>40</v>
      </c>
      <c r="F3403">
        <v>50</v>
      </c>
      <c r="G3403">
        <v>100</v>
      </c>
      <c r="H3403">
        <v>25</v>
      </c>
      <c r="I3403">
        <v>0</v>
      </c>
      <c r="J3403">
        <v>0</v>
      </c>
      <c r="K3403">
        <v>0</v>
      </c>
      <c r="L3403">
        <v>0</v>
      </c>
      <c r="M3403">
        <v>0</v>
      </c>
      <c r="N3403">
        <v>0</v>
      </c>
      <c r="O3403">
        <v>0</v>
      </c>
      <c r="P3403">
        <v>0</v>
      </c>
      <c r="Q3403">
        <v>0</v>
      </c>
      <c r="R3403">
        <v>0</v>
      </c>
      <c r="S3403">
        <v>0</v>
      </c>
      <c r="T3403">
        <v>0</v>
      </c>
      <c r="U3403">
        <v>42.86</v>
      </c>
      <c r="V3403">
        <v>0</v>
      </c>
      <c r="W3403">
        <v>33.33</v>
      </c>
    </row>
    <row r="3404" spans="1:23">
      <c r="A3404" t="s">
        <v>277</v>
      </c>
      <c r="B3404">
        <v>21.43</v>
      </c>
      <c r="C3404">
        <v>66.67</v>
      </c>
      <c r="D3404">
        <v>44.44</v>
      </c>
      <c r="E3404">
        <v>40</v>
      </c>
      <c r="F3404">
        <v>50</v>
      </c>
      <c r="G3404">
        <v>0</v>
      </c>
      <c r="H3404">
        <v>75</v>
      </c>
      <c r="I3404">
        <v>100</v>
      </c>
      <c r="J3404">
        <v>75</v>
      </c>
      <c r="K3404">
        <v>75</v>
      </c>
      <c r="L3404">
        <v>0</v>
      </c>
      <c r="M3404">
        <v>0</v>
      </c>
      <c r="N3404">
        <v>0</v>
      </c>
      <c r="O3404">
        <v>0</v>
      </c>
      <c r="P3404">
        <v>0</v>
      </c>
      <c r="Q3404">
        <v>0</v>
      </c>
      <c r="R3404">
        <v>0</v>
      </c>
      <c r="S3404">
        <v>0</v>
      </c>
      <c r="T3404">
        <v>0</v>
      </c>
      <c r="U3404">
        <v>42.86</v>
      </c>
      <c r="V3404">
        <v>0</v>
      </c>
      <c r="W3404">
        <v>30.46</v>
      </c>
    </row>
    <row r="3405" spans="1:23">
      <c r="A3405" t="s">
        <v>218</v>
      </c>
      <c r="B3405">
        <v>12.7</v>
      </c>
      <c r="C3405">
        <v>16.670000000000002</v>
      </c>
      <c r="D3405">
        <v>11.11</v>
      </c>
      <c r="E3405">
        <v>20</v>
      </c>
      <c r="F3405">
        <v>0</v>
      </c>
      <c r="G3405">
        <v>0</v>
      </c>
      <c r="H3405">
        <v>0</v>
      </c>
      <c r="I3405">
        <v>0</v>
      </c>
      <c r="J3405">
        <v>25</v>
      </c>
      <c r="K3405">
        <v>25</v>
      </c>
      <c r="L3405">
        <v>0</v>
      </c>
      <c r="M3405">
        <v>0</v>
      </c>
      <c r="N3405">
        <v>0</v>
      </c>
      <c r="O3405">
        <v>0</v>
      </c>
      <c r="P3405">
        <v>0</v>
      </c>
      <c r="Q3405">
        <v>0</v>
      </c>
      <c r="R3405">
        <v>0</v>
      </c>
      <c r="S3405">
        <v>0</v>
      </c>
      <c r="T3405">
        <v>0</v>
      </c>
      <c r="U3405">
        <v>0</v>
      </c>
      <c r="V3405">
        <v>0</v>
      </c>
      <c r="W3405">
        <v>12.07</v>
      </c>
    </row>
    <row r="3406" spans="1:23">
      <c r="A3406" t="s">
        <v>253</v>
      </c>
      <c r="B3406">
        <v>100</v>
      </c>
      <c r="C3406">
        <v>100</v>
      </c>
      <c r="D3406">
        <v>100</v>
      </c>
      <c r="E3406">
        <v>100</v>
      </c>
      <c r="F3406">
        <v>100</v>
      </c>
      <c r="G3406">
        <v>100</v>
      </c>
      <c r="H3406">
        <v>100</v>
      </c>
      <c r="I3406">
        <v>100</v>
      </c>
      <c r="J3406">
        <v>100</v>
      </c>
      <c r="K3406">
        <v>100</v>
      </c>
      <c r="L3406">
        <v>0</v>
      </c>
      <c r="M3406">
        <v>0</v>
      </c>
      <c r="N3406">
        <v>0</v>
      </c>
      <c r="O3406">
        <v>0</v>
      </c>
      <c r="P3406">
        <v>0</v>
      </c>
      <c r="Q3406">
        <v>0</v>
      </c>
      <c r="R3406">
        <v>0</v>
      </c>
      <c r="S3406">
        <v>0</v>
      </c>
      <c r="T3406">
        <v>0</v>
      </c>
      <c r="U3406">
        <v>100</v>
      </c>
      <c r="V3406">
        <v>0</v>
      </c>
      <c r="W3406">
        <v>100</v>
      </c>
    </row>
    <row r="3407" spans="1:23">
      <c r="A3407" t="s">
        <v>254</v>
      </c>
      <c r="B3407">
        <v>126</v>
      </c>
      <c r="C3407">
        <v>6</v>
      </c>
      <c r="D3407">
        <v>9</v>
      </c>
      <c r="E3407">
        <v>5</v>
      </c>
      <c r="F3407">
        <v>4</v>
      </c>
      <c r="G3407">
        <v>3</v>
      </c>
      <c r="H3407">
        <v>4</v>
      </c>
      <c r="I3407">
        <v>2</v>
      </c>
      <c r="J3407">
        <v>4</v>
      </c>
      <c r="K3407">
        <v>4</v>
      </c>
      <c r="L3407">
        <v>0</v>
      </c>
      <c r="M3407">
        <v>0</v>
      </c>
      <c r="N3407">
        <v>0</v>
      </c>
      <c r="O3407">
        <v>0</v>
      </c>
      <c r="P3407">
        <v>0</v>
      </c>
      <c r="Q3407">
        <v>0</v>
      </c>
      <c r="R3407">
        <v>0</v>
      </c>
      <c r="S3407">
        <v>0</v>
      </c>
      <c r="T3407">
        <v>0</v>
      </c>
      <c r="U3407">
        <v>7</v>
      </c>
      <c r="V3407">
        <v>0</v>
      </c>
      <c r="W3407">
        <v>174</v>
      </c>
    </row>
    <row r="3408" spans="1:23">
      <c r="A3408" t="s">
        <v>255</v>
      </c>
      <c r="B3408">
        <v>56.35</v>
      </c>
      <c r="C3408">
        <v>66.67</v>
      </c>
      <c r="D3408">
        <v>77.78</v>
      </c>
      <c r="E3408">
        <v>80</v>
      </c>
      <c r="F3408">
        <v>100</v>
      </c>
      <c r="G3408">
        <v>100</v>
      </c>
      <c r="H3408">
        <v>100</v>
      </c>
      <c r="I3408">
        <v>100</v>
      </c>
      <c r="J3408">
        <v>75</v>
      </c>
      <c r="K3408">
        <v>75</v>
      </c>
      <c r="L3408">
        <v>0</v>
      </c>
      <c r="M3408">
        <v>0</v>
      </c>
      <c r="N3408">
        <v>0</v>
      </c>
      <c r="O3408">
        <v>0</v>
      </c>
      <c r="P3408">
        <v>0</v>
      </c>
      <c r="Q3408">
        <v>0</v>
      </c>
      <c r="R3408">
        <v>0</v>
      </c>
      <c r="S3408">
        <v>0</v>
      </c>
      <c r="T3408">
        <v>0</v>
      </c>
      <c r="U3408">
        <v>85.71</v>
      </c>
      <c r="V3408">
        <v>0</v>
      </c>
      <c r="W3408">
        <v>63.79</v>
      </c>
    </row>
    <row r="3409" spans="1:23">
      <c r="A3409" t="s">
        <v>256</v>
      </c>
      <c r="B3409">
        <v>3.97</v>
      </c>
      <c r="C3409">
        <v>0</v>
      </c>
      <c r="D3409">
        <v>0</v>
      </c>
      <c r="E3409">
        <v>0</v>
      </c>
      <c r="F3409">
        <v>0</v>
      </c>
      <c r="G3409">
        <v>0</v>
      </c>
      <c r="H3409">
        <v>0</v>
      </c>
      <c r="I3409">
        <v>0</v>
      </c>
      <c r="J3409">
        <v>0</v>
      </c>
      <c r="K3409">
        <v>0</v>
      </c>
      <c r="L3409">
        <v>0</v>
      </c>
      <c r="M3409">
        <v>0</v>
      </c>
      <c r="N3409">
        <v>0</v>
      </c>
      <c r="O3409">
        <v>0</v>
      </c>
      <c r="P3409">
        <v>0</v>
      </c>
      <c r="Q3409">
        <v>0</v>
      </c>
      <c r="R3409">
        <v>0</v>
      </c>
      <c r="S3409">
        <v>0</v>
      </c>
      <c r="T3409">
        <v>0</v>
      </c>
      <c r="U3409">
        <v>0</v>
      </c>
      <c r="V3409">
        <v>0</v>
      </c>
      <c r="W3409">
        <v>2.87</v>
      </c>
    </row>
    <row r="3410" spans="1:23">
      <c r="A3410" t="s">
        <v>257</v>
      </c>
      <c r="B3410">
        <v>3.8</v>
      </c>
      <c r="C3410">
        <v>4.5999999999999996</v>
      </c>
      <c r="D3410">
        <v>4.4000000000000004</v>
      </c>
      <c r="E3410">
        <v>4.5</v>
      </c>
      <c r="F3410">
        <v>4.5</v>
      </c>
      <c r="G3410">
        <v>4</v>
      </c>
      <c r="H3410">
        <v>4.8</v>
      </c>
      <c r="I3410">
        <v>5</v>
      </c>
      <c r="J3410">
        <v>5</v>
      </c>
      <c r="K3410">
        <v>5</v>
      </c>
      <c r="L3410">
        <v>0</v>
      </c>
      <c r="M3410">
        <v>0</v>
      </c>
      <c r="N3410">
        <v>0</v>
      </c>
      <c r="O3410">
        <v>0</v>
      </c>
      <c r="P3410">
        <v>0</v>
      </c>
      <c r="Q3410">
        <v>0</v>
      </c>
      <c r="R3410">
        <v>0</v>
      </c>
      <c r="S3410">
        <v>0</v>
      </c>
      <c r="T3410">
        <v>0</v>
      </c>
      <c r="U3410">
        <v>4.3</v>
      </c>
      <c r="V3410">
        <v>0</v>
      </c>
      <c r="W3410">
        <v>4</v>
      </c>
    </row>
    <row r="3411" spans="1:23">
      <c r="A3411" t="s">
        <v>258</v>
      </c>
      <c r="B3411">
        <v>70.900000000000006</v>
      </c>
      <c r="C3411">
        <v>90</v>
      </c>
      <c r="D3411">
        <v>84.4</v>
      </c>
      <c r="E3411">
        <v>87.5</v>
      </c>
      <c r="F3411">
        <v>87.5</v>
      </c>
      <c r="G3411">
        <v>75</v>
      </c>
      <c r="H3411">
        <v>93.8</v>
      </c>
      <c r="I3411">
        <v>100</v>
      </c>
      <c r="J3411">
        <v>100</v>
      </c>
      <c r="K3411">
        <v>100</v>
      </c>
      <c r="L3411">
        <v>0</v>
      </c>
      <c r="M3411">
        <v>0</v>
      </c>
      <c r="N3411">
        <v>0</v>
      </c>
      <c r="O3411">
        <v>0</v>
      </c>
      <c r="P3411">
        <v>0</v>
      </c>
      <c r="Q3411">
        <v>0</v>
      </c>
      <c r="R3411">
        <v>0</v>
      </c>
      <c r="S3411">
        <v>0</v>
      </c>
      <c r="T3411">
        <v>0</v>
      </c>
      <c r="U3411">
        <v>82.1</v>
      </c>
      <c r="V3411">
        <v>0</v>
      </c>
      <c r="W3411">
        <v>75.8</v>
      </c>
    </row>
    <row r="3412" spans="1:23">
      <c r="A3412" t="s">
        <v>245</v>
      </c>
    </row>
    <row r="3413" spans="1:23">
      <c r="A3413" t="s">
        <v>245</v>
      </c>
    </row>
    <row r="3414" spans="1:23">
      <c r="A3414" t="s">
        <v>334</v>
      </c>
    </row>
    <row r="3415" spans="1:23">
      <c r="A3415" t="s">
        <v>335</v>
      </c>
    </row>
    <row r="3418" spans="1:23">
      <c r="B3418" t="s">
        <v>238</v>
      </c>
      <c r="C3418" t="s">
        <v>239</v>
      </c>
      <c r="L3418" t="s">
        <v>240</v>
      </c>
    </row>
    <row r="3420" spans="1:23">
      <c r="B3420" t="s">
        <v>119</v>
      </c>
      <c r="C3420" t="s">
        <v>225</v>
      </c>
      <c r="D3420" t="s">
        <v>226</v>
      </c>
      <c r="E3420" t="s">
        <v>227</v>
      </c>
      <c r="F3420" t="s">
        <v>228</v>
      </c>
      <c r="G3420" t="s">
        <v>229</v>
      </c>
      <c r="H3420" t="s">
        <v>230</v>
      </c>
      <c r="I3420" t="s">
        <v>231</v>
      </c>
      <c r="J3420" t="s">
        <v>232</v>
      </c>
      <c r="K3420" t="s">
        <v>233</v>
      </c>
      <c r="L3420" t="s">
        <v>225</v>
      </c>
      <c r="M3420" t="s">
        <v>226</v>
      </c>
      <c r="N3420" t="s">
        <v>227</v>
      </c>
      <c r="O3420" t="s">
        <v>228</v>
      </c>
      <c r="P3420" t="s">
        <v>229</v>
      </c>
      <c r="Q3420" t="s">
        <v>230</v>
      </c>
      <c r="R3420" t="s">
        <v>231</v>
      </c>
      <c r="S3420" t="s">
        <v>232</v>
      </c>
      <c r="T3420" t="s">
        <v>233</v>
      </c>
      <c r="U3420" t="s">
        <v>122</v>
      </c>
      <c r="V3420" t="s">
        <v>241</v>
      </c>
      <c r="W3420" t="s">
        <v>224</v>
      </c>
    </row>
    <row r="3422" spans="1:23">
      <c r="A3422" t="s">
        <v>273</v>
      </c>
      <c r="B3422">
        <v>0.79</v>
      </c>
      <c r="C3422">
        <v>0</v>
      </c>
      <c r="D3422">
        <v>0</v>
      </c>
      <c r="E3422">
        <v>0</v>
      </c>
      <c r="F3422">
        <v>0</v>
      </c>
      <c r="G3422">
        <v>0</v>
      </c>
      <c r="H3422">
        <v>0</v>
      </c>
      <c r="I3422">
        <v>0</v>
      </c>
      <c r="J3422">
        <v>0</v>
      </c>
      <c r="K3422">
        <v>0</v>
      </c>
      <c r="L3422">
        <v>0</v>
      </c>
      <c r="M3422">
        <v>0</v>
      </c>
      <c r="N3422">
        <v>0</v>
      </c>
      <c r="O3422">
        <v>0</v>
      </c>
      <c r="P3422">
        <v>0</v>
      </c>
      <c r="Q3422">
        <v>0</v>
      </c>
      <c r="R3422">
        <v>0</v>
      </c>
      <c r="S3422">
        <v>0</v>
      </c>
      <c r="T3422">
        <v>0</v>
      </c>
      <c r="U3422">
        <v>0</v>
      </c>
      <c r="V3422">
        <v>0</v>
      </c>
      <c r="W3422">
        <v>0.56999999999999995</v>
      </c>
    </row>
    <row r="3423" spans="1:23">
      <c r="A3423" t="s">
        <v>274</v>
      </c>
      <c r="B3423">
        <v>2.38</v>
      </c>
      <c r="C3423">
        <v>0</v>
      </c>
      <c r="D3423">
        <v>0</v>
      </c>
      <c r="E3423">
        <v>0</v>
      </c>
      <c r="F3423">
        <v>0</v>
      </c>
      <c r="G3423">
        <v>0</v>
      </c>
      <c r="H3423">
        <v>0</v>
      </c>
      <c r="I3423">
        <v>0</v>
      </c>
      <c r="J3423">
        <v>0</v>
      </c>
      <c r="K3423">
        <v>0</v>
      </c>
      <c r="L3423">
        <v>0</v>
      </c>
      <c r="M3423">
        <v>0</v>
      </c>
      <c r="N3423">
        <v>0</v>
      </c>
      <c r="O3423">
        <v>0</v>
      </c>
      <c r="P3423">
        <v>0</v>
      </c>
      <c r="Q3423">
        <v>0</v>
      </c>
      <c r="R3423">
        <v>0</v>
      </c>
      <c r="S3423">
        <v>0</v>
      </c>
      <c r="T3423">
        <v>0</v>
      </c>
      <c r="U3423">
        <v>0</v>
      </c>
      <c r="V3423">
        <v>0</v>
      </c>
      <c r="W3423">
        <v>1.72</v>
      </c>
    </row>
    <row r="3424" spans="1:23">
      <c r="A3424" t="s">
        <v>275</v>
      </c>
      <c r="B3424">
        <v>15.08</v>
      </c>
      <c r="C3424">
        <v>0</v>
      </c>
      <c r="D3424">
        <v>11.11</v>
      </c>
      <c r="E3424">
        <v>0</v>
      </c>
      <c r="F3424">
        <v>0</v>
      </c>
      <c r="G3424">
        <v>0</v>
      </c>
      <c r="H3424">
        <v>0</v>
      </c>
      <c r="I3424">
        <v>0</v>
      </c>
      <c r="J3424">
        <v>0</v>
      </c>
      <c r="K3424">
        <v>0</v>
      </c>
      <c r="L3424">
        <v>0</v>
      </c>
      <c r="M3424">
        <v>0</v>
      </c>
      <c r="N3424">
        <v>0</v>
      </c>
      <c r="O3424">
        <v>0</v>
      </c>
      <c r="P3424">
        <v>0</v>
      </c>
      <c r="Q3424">
        <v>0</v>
      </c>
      <c r="R3424">
        <v>0</v>
      </c>
      <c r="S3424">
        <v>0</v>
      </c>
      <c r="T3424">
        <v>0</v>
      </c>
      <c r="U3424">
        <v>28.57</v>
      </c>
      <c r="V3424">
        <v>0</v>
      </c>
      <c r="W3424">
        <v>12.64</v>
      </c>
    </row>
    <row r="3425" spans="1:23">
      <c r="A3425" t="s">
        <v>276</v>
      </c>
      <c r="B3425">
        <v>31.75</v>
      </c>
      <c r="C3425">
        <v>16.670000000000002</v>
      </c>
      <c r="D3425">
        <v>22.22</v>
      </c>
      <c r="E3425">
        <v>20</v>
      </c>
      <c r="F3425">
        <v>25</v>
      </c>
      <c r="G3425">
        <v>66.67</v>
      </c>
      <c r="H3425">
        <v>50</v>
      </c>
      <c r="I3425">
        <v>50</v>
      </c>
      <c r="J3425">
        <v>0</v>
      </c>
      <c r="K3425">
        <v>0</v>
      </c>
      <c r="L3425">
        <v>0</v>
      </c>
      <c r="M3425">
        <v>0</v>
      </c>
      <c r="N3425">
        <v>0</v>
      </c>
      <c r="O3425">
        <v>0</v>
      </c>
      <c r="P3425">
        <v>0</v>
      </c>
      <c r="Q3425">
        <v>0</v>
      </c>
      <c r="R3425">
        <v>0</v>
      </c>
      <c r="S3425">
        <v>0</v>
      </c>
      <c r="T3425">
        <v>0</v>
      </c>
      <c r="U3425">
        <v>14.29</v>
      </c>
      <c r="V3425">
        <v>0</v>
      </c>
      <c r="W3425">
        <v>29.31</v>
      </c>
    </row>
    <row r="3426" spans="1:23">
      <c r="A3426" t="s">
        <v>277</v>
      </c>
      <c r="B3426">
        <v>31.75</v>
      </c>
      <c r="C3426">
        <v>50</v>
      </c>
      <c r="D3426">
        <v>55.56</v>
      </c>
      <c r="E3426">
        <v>60</v>
      </c>
      <c r="F3426">
        <v>50</v>
      </c>
      <c r="G3426">
        <v>33.33</v>
      </c>
      <c r="H3426">
        <v>50</v>
      </c>
      <c r="I3426">
        <v>50</v>
      </c>
      <c r="J3426">
        <v>75</v>
      </c>
      <c r="K3426">
        <v>100</v>
      </c>
      <c r="L3426">
        <v>0</v>
      </c>
      <c r="M3426">
        <v>0</v>
      </c>
      <c r="N3426">
        <v>0</v>
      </c>
      <c r="O3426">
        <v>0</v>
      </c>
      <c r="P3426">
        <v>0</v>
      </c>
      <c r="Q3426">
        <v>0</v>
      </c>
      <c r="R3426">
        <v>0</v>
      </c>
      <c r="S3426">
        <v>0</v>
      </c>
      <c r="T3426">
        <v>0</v>
      </c>
      <c r="U3426">
        <v>57.14</v>
      </c>
      <c r="V3426">
        <v>0</v>
      </c>
      <c r="W3426">
        <v>39.08</v>
      </c>
    </row>
    <row r="3427" spans="1:23">
      <c r="A3427" t="s">
        <v>218</v>
      </c>
      <c r="B3427">
        <v>18.25</v>
      </c>
      <c r="C3427">
        <v>33.33</v>
      </c>
      <c r="D3427">
        <v>11.11</v>
      </c>
      <c r="E3427">
        <v>20</v>
      </c>
      <c r="F3427">
        <v>25</v>
      </c>
      <c r="G3427">
        <v>0</v>
      </c>
      <c r="H3427">
        <v>0</v>
      </c>
      <c r="I3427">
        <v>0</v>
      </c>
      <c r="J3427">
        <v>25</v>
      </c>
      <c r="K3427">
        <v>0</v>
      </c>
      <c r="L3427">
        <v>0</v>
      </c>
      <c r="M3427">
        <v>0</v>
      </c>
      <c r="N3427">
        <v>0</v>
      </c>
      <c r="O3427">
        <v>0</v>
      </c>
      <c r="P3427">
        <v>0</v>
      </c>
      <c r="Q3427">
        <v>0</v>
      </c>
      <c r="R3427">
        <v>0</v>
      </c>
      <c r="S3427">
        <v>0</v>
      </c>
      <c r="T3427">
        <v>0</v>
      </c>
      <c r="U3427">
        <v>0</v>
      </c>
      <c r="V3427">
        <v>0</v>
      </c>
      <c r="W3427">
        <v>16.670000000000002</v>
      </c>
    </row>
    <row r="3428" spans="1:23">
      <c r="A3428" t="s">
        <v>253</v>
      </c>
      <c r="B3428">
        <v>100</v>
      </c>
      <c r="C3428">
        <v>100</v>
      </c>
      <c r="D3428">
        <v>100</v>
      </c>
      <c r="E3428">
        <v>100</v>
      </c>
      <c r="F3428">
        <v>100</v>
      </c>
      <c r="G3428">
        <v>100</v>
      </c>
      <c r="H3428">
        <v>100</v>
      </c>
      <c r="I3428">
        <v>100</v>
      </c>
      <c r="J3428">
        <v>100</v>
      </c>
      <c r="K3428">
        <v>100</v>
      </c>
      <c r="L3428">
        <v>0</v>
      </c>
      <c r="M3428">
        <v>0</v>
      </c>
      <c r="N3428">
        <v>0</v>
      </c>
      <c r="O3428">
        <v>0</v>
      </c>
      <c r="P3428">
        <v>0</v>
      </c>
      <c r="Q3428">
        <v>0</v>
      </c>
      <c r="R3428">
        <v>0</v>
      </c>
      <c r="S3428">
        <v>0</v>
      </c>
      <c r="T3428">
        <v>0</v>
      </c>
      <c r="U3428">
        <v>100</v>
      </c>
      <c r="V3428">
        <v>0</v>
      </c>
      <c r="W3428">
        <v>100</v>
      </c>
    </row>
    <row r="3429" spans="1:23">
      <c r="A3429" t="s">
        <v>254</v>
      </c>
      <c r="B3429">
        <v>126</v>
      </c>
      <c r="C3429">
        <v>6</v>
      </c>
      <c r="D3429">
        <v>9</v>
      </c>
      <c r="E3429">
        <v>5</v>
      </c>
      <c r="F3429">
        <v>4</v>
      </c>
      <c r="G3429">
        <v>3</v>
      </c>
      <c r="H3429">
        <v>4</v>
      </c>
      <c r="I3429">
        <v>2</v>
      </c>
      <c r="J3429">
        <v>4</v>
      </c>
      <c r="K3429">
        <v>4</v>
      </c>
      <c r="L3429">
        <v>0</v>
      </c>
      <c r="M3429">
        <v>0</v>
      </c>
      <c r="N3429">
        <v>0</v>
      </c>
      <c r="O3429">
        <v>0</v>
      </c>
      <c r="P3429">
        <v>0</v>
      </c>
      <c r="Q3429">
        <v>0</v>
      </c>
      <c r="R3429">
        <v>0</v>
      </c>
      <c r="S3429">
        <v>0</v>
      </c>
      <c r="T3429">
        <v>0</v>
      </c>
      <c r="U3429">
        <v>7</v>
      </c>
      <c r="V3429">
        <v>0</v>
      </c>
      <c r="W3429">
        <v>174</v>
      </c>
    </row>
    <row r="3430" spans="1:23">
      <c r="A3430" t="s">
        <v>255</v>
      </c>
      <c r="B3430">
        <v>63.49</v>
      </c>
      <c r="C3430">
        <v>66.67</v>
      </c>
      <c r="D3430">
        <v>77.78</v>
      </c>
      <c r="E3430">
        <v>80</v>
      </c>
      <c r="F3430">
        <v>75</v>
      </c>
      <c r="G3430">
        <v>100</v>
      </c>
      <c r="H3430">
        <v>100</v>
      </c>
      <c r="I3430">
        <v>100</v>
      </c>
      <c r="J3430">
        <v>75</v>
      </c>
      <c r="K3430">
        <v>100</v>
      </c>
      <c r="L3430">
        <v>0</v>
      </c>
      <c r="M3430">
        <v>0</v>
      </c>
      <c r="N3430">
        <v>0</v>
      </c>
      <c r="O3430">
        <v>0</v>
      </c>
      <c r="P3430">
        <v>0</v>
      </c>
      <c r="Q3430">
        <v>0</v>
      </c>
      <c r="R3430">
        <v>0</v>
      </c>
      <c r="S3430">
        <v>0</v>
      </c>
      <c r="T3430">
        <v>0</v>
      </c>
      <c r="U3430">
        <v>71.430000000000007</v>
      </c>
      <c r="V3430">
        <v>0</v>
      </c>
      <c r="W3430">
        <v>68.39</v>
      </c>
    </row>
    <row r="3431" spans="1:23">
      <c r="A3431" t="s">
        <v>256</v>
      </c>
      <c r="B3431">
        <v>3.17</v>
      </c>
      <c r="C3431">
        <v>0</v>
      </c>
      <c r="D3431">
        <v>0</v>
      </c>
      <c r="E3431">
        <v>0</v>
      </c>
      <c r="F3431">
        <v>0</v>
      </c>
      <c r="G3431">
        <v>0</v>
      </c>
      <c r="H3431">
        <v>0</v>
      </c>
      <c r="I3431">
        <v>0</v>
      </c>
      <c r="J3431">
        <v>0</v>
      </c>
      <c r="K3431">
        <v>0</v>
      </c>
      <c r="L3431">
        <v>0</v>
      </c>
      <c r="M3431">
        <v>0</v>
      </c>
      <c r="N3431">
        <v>0</v>
      </c>
      <c r="O3431">
        <v>0</v>
      </c>
      <c r="P3431">
        <v>0</v>
      </c>
      <c r="Q3431">
        <v>0</v>
      </c>
      <c r="R3431">
        <v>0</v>
      </c>
      <c r="S3431">
        <v>0</v>
      </c>
      <c r="T3431">
        <v>0</v>
      </c>
      <c r="U3431">
        <v>0</v>
      </c>
      <c r="V3431">
        <v>0</v>
      </c>
      <c r="W3431">
        <v>2.2999999999999998</v>
      </c>
    </row>
    <row r="3432" spans="1:23">
      <c r="A3432" t="s">
        <v>257</v>
      </c>
      <c r="B3432">
        <v>4.0999999999999996</v>
      </c>
      <c r="C3432">
        <v>4.8</v>
      </c>
      <c r="D3432">
        <v>4.5</v>
      </c>
      <c r="E3432">
        <v>4.8</v>
      </c>
      <c r="F3432">
        <v>4.7</v>
      </c>
      <c r="G3432">
        <v>4.3</v>
      </c>
      <c r="H3432">
        <v>4.5</v>
      </c>
      <c r="I3432">
        <v>4.5</v>
      </c>
      <c r="J3432">
        <v>5</v>
      </c>
      <c r="K3432">
        <v>5</v>
      </c>
      <c r="L3432">
        <v>0</v>
      </c>
      <c r="M3432">
        <v>0</v>
      </c>
      <c r="N3432">
        <v>0</v>
      </c>
      <c r="O3432">
        <v>0</v>
      </c>
      <c r="P3432">
        <v>0</v>
      </c>
      <c r="Q3432">
        <v>0</v>
      </c>
      <c r="R3432">
        <v>0</v>
      </c>
      <c r="S3432">
        <v>0</v>
      </c>
      <c r="T3432">
        <v>0</v>
      </c>
      <c r="U3432">
        <v>4.3</v>
      </c>
      <c r="V3432">
        <v>0</v>
      </c>
      <c r="W3432">
        <v>4.3</v>
      </c>
    </row>
    <row r="3433" spans="1:23">
      <c r="A3433" t="s">
        <v>258</v>
      </c>
      <c r="B3433">
        <v>77.900000000000006</v>
      </c>
      <c r="C3433">
        <v>93.8</v>
      </c>
      <c r="D3433">
        <v>87.5</v>
      </c>
      <c r="E3433">
        <v>93.8</v>
      </c>
      <c r="F3433">
        <v>91.7</v>
      </c>
      <c r="G3433">
        <v>83.3</v>
      </c>
      <c r="H3433">
        <v>87.5</v>
      </c>
      <c r="I3433">
        <v>87.5</v>
      </c>
      <c r="J3433">
        <v>100</v>
      </c>
      <c r="K3433">
        <v>100</v>
      </c>
      <c r="L3433">
        <v>0</v>
      </c>
      <c r="M3433">
        <v>0</v>
      </c>
      <c r="N3433">
        <v>0</v>
      </c>
      <c r="O3433">
        <v>0</v>
      </c>
      <c r="P3433">
        <v>0</v>
      </c>
      <c r="Q3433">
        <v>0</v>
      </c>
      <c r="R3433">
        <v>0</v>
      </c>
      <c r="S3433">
        <v>0</v>
      </c>
      <c r="T3433">
        <v>0</v>
      </c>
      <c r="U3433">
        <v>82.1</v>
      </c>
      <c r="V3433">
        <v>0</v>
      </c>
      <c r="W3433">
        <v>81.400000000000006</v>
      </c>
    </row>
    <row r="3434" spans="1:23">
      <c r="A3434" t="s">
        <v>245</v>
      </c>
    </row>
    <row r="3435" spans="1:23">
      <c r="A3435" t="s">
        <v>245</v>
      </c>
    </row>
    <row r="3436" spans="1:23">
      <c r="A3436" t="s">
        <v>334</v>
      </c>
    </row>
    <row r="3437" spans="1:23">
      <c r="A3437" t="s">
        <v>336</v>
      </c>
    </row>
    <row r="3440" spans="1:23">
      <c r="B3440" t="s">
        <v>238</v>
      </c>
      <c r="C3440" t="s">
        <v>239</v>
      </c>
      <c r="L3440" t="s">
        <v>240</v>
      </c>
    </row>
    <row r="3442" spans="1:23">
      <c r="B3442" t="s">
        <v>119</v>
      </c>
      <c r="C3442" t="s">
        <v>225</v>
      </c>
      <c r="D3442" t="s">
        <v>226</v>
      </c>
      <c r="E3442" t="s">
        <v>227</v>
      </c>
      <c r="F3442" t="s">
        <v>228</v>
      </c>
      <c r="G3442" t="s">
        <v>229</v>
      </c>
      <c r="H3442" t="s">
        <v>230</v>
      </c>
      <c r="I3442" t="s">
        <v>231</v>
      </c>
      <c r="J3442" t="s">
        <v>232</v>
      </c>
      <c r="K3442" t="s">
        <v>233</v>
      </c>
      <c r="L3442" t="s">
        <v>225</v>
      </c>
      <c r="M3442" t="s">
        <v>226</v>
      </c>
      <c r="N3442" t="s">
        <v>227</v>
      </c>
      <c r="O3442" t="s">
        <v>228</v>
      </c>
      <c r="P3442" t="s">
        <v>229</v>
      </c>
      <c r="Q3442" t="s">
        <v>230</v>
      </c>
      <c r="R3442" t="s">
        <v>231</v>
      </c>
      <c r="S3442" t="s">
        <v>232</v>
      </c>
      <c r="T3442" t="s">
        <v>233</v>
      </c>
      <c r="U3442" t="s">
        <v>122</v>
      </c>
      <c r="V3442" t="s">
        <v>241</v>
      </c>
      <c r="W3442" t="s">
        <v>224</v>
      </c>
    </row>
    <row r="3444" spans="1:23">
      <c r="A3444" t="s">
        <v>273</v>
      </c>
      <c r="B3444">
        <v>0.79</v>
      </c>
      <c r="C3444">
        <v>0</v>
      </c>
      <c r="D3444">
        <v>0</v>
      </c>
      <c r="E3444">
        <v>0</v>
      </c>
      <c r="F3444">
        <v>0</v>
      </c>
      <c r="G3444">
        <v>0</v>
      </c>
      <c r="H3444">
        <v>0</v>
      </c>
      <c r="I3444">
        <v>0</v>
      </c>
      <c r="J3444">
        <v>0</v>
      </c>
      <c r="K3444">
        <v>0</v>
      </c>
      <c r="L3444">
        <v>0</v>
      </c>
      <c r="M3444">
        <v>0</v>
      </c>
      <c r="N3444">
        <v>0</v>
      </c>
      <c r="O3444">
        <v>0</v>
      </c>
      <c r="P3444">
        <v>0</v>
      </c>
      <c r="Q3444">
        <v>0</v>
      </c>
      <c r="R3444">
        <v>0</v>
      </c>
      <c r="S3444">
        <v>0</v>
      </c>
      <c r="T3444">
        <v>0</v>
      </c>
      <c r="U3444">
        <v>0</v>
      </c>
      <c r="V3444">
        <v>0</v>
      </c>
      <c r="W3444">
        <v>0.56999999999999995</v>
      </c>
    </row>
    <row r="3445" spans="1:23">
      <c r="A3445" t="s">
        <v>274</v>
      </c>
      <c r="B3445">
        <v>1.59</v>
      </c>
      <c r="C3445">
        <v>0</v>
      </c>
      <c r="D3445">
        <v>0</v>
      </c>
      <c r="E3445">
        <v>0</v>
      </c>
      <c r="F3445">
        <v>0</v>
      </c>
      <c r="G3445">
        <v>0</v>
      </c>
      <c r="H3445">
        <v>0</v>
      </c>
      <c r="I3445">
        <v>0</v>
      </c>
      <c r="J3445">
        <v>0</v>
      </c>
      <c r="K3445">
        <v>0</v>
      </c>
      <c r="L3445">
        <v>0</v>
      </c>
      <c r="M3445">
        <v>0</v>
      </c>
      <c r="N3445">
        <v>0</v>
      </c>
      <c r="O3445">
        <v>0</v>
      </c>
      <c r="P3445">
        <v>0</v>
      </c>
      <c r="Q3445">
        <v>0</v>
      </c>
      <c r="R3445">
        <v>0</v>
      </c>
      <c r="S3445">
        <v>0</v>
      </c>
      <c r="T3445">
        <v>0</v>
      </c>
      <c r="U3445">
        <v>0</v>
      </c>
      <c r="V3445">
        <v>0</v>
      </c>
      <c r="W3445">
        <v>1.1499999999999999</v>
      </c>
    </row>
    <row r="3446" spans="1:23">
      <c r="A3446" t="s">
        <v>275</v>
      </c>
      <c r="B3446">
        <v>19.05</v>
      </c>
      <c r="C3446">
        <v>16.670000000000002</v>
      </c>
      <c r="D3446">
        <v>11.11</v>
      </c>
      <c r="E3446">
        <v>0</v>
      </c>
      <c r="F3446">
        <v>0</v>
      </c>
      <c r="G3446">
        <v>0</v>
      </c>
      <c r="H3446">
        <v>0</v>
      </c>
      <c r="I3446">
        <v>50</v>
      </c>
      <c r="J3446">
        <v>0</v>
      </c>
      <c r="K3446">
        <v>0</v>
      </c>
      <c r="L3446">
        <v>0</v>
      </c>
      <c r="M3446">
        <v>0</v>
      </c>
      <c r="N3446">
        <v>0</v>
      </c>
      <c r="O3446">
        <v>0</v>
      </c>
      <c r="P3446">
        <v>0</v>
      </c>
      <c r="Q3446">
        <v>0</v>
      </c>
      <c r="R3446">
        <v>0</v>
      </c>
      <c r="S3446">
        <v>0</v>
      </c>
      <c r="T3446">
        <v>0</v>
      </c>
      <c r="U3446">
        <v>0</v>
      </c>
      <c r="V3446">
        <v>0</v>
      </c>
      <c r="W3446">
        <v>15.52</v>
      </c>
    </row>
    <row r="3447" spans="1:23">
      <c r="A3447" t="s">
        <v>276</v>
      </c>
      <c r="B3447">
        <v>29.37</v>
      </c>
      <c r="C3447">
        <v>0</v>
      </c>
      <c r="D3447">
        <v>44.44</v>
      </c>
      <c r="E3447">
        <v>20</v>
      </c>
      <c r="F3447">
        <v>25</v>
      </c>
      <c r="G3447">
        <v>33.33</v>
      </c>
      <c r="H3447">
        <v>25</v>
      </c>
      <c r="I3447">
        <v>0</v>
      </c>
      <c r="J3447">
        <v>0</v>
      </c>
      <c r="K3447">
        <v>0</v>
      </c>
      <c r="L3447">
        <v>0</v>
      </c>
      <c r="M3447">
        <v>0</v>
      </c>
      <c r="N3447">
        <v>0</v>
      </c>
      <c r="O3447">
        <v>0</v>
      </c>
      <c r="P3447">
        <v>0</v>
      </c>
      <c r="Q3447">
        <v>0</v>
      </c>
      <c r="R3447">
        <v>0</v>
      </c>
      <c r="S3447">
        <v>0</v>
      </c>
      <c r="T3447">
        <v>0</v>
      </c>
      <c r="U3447">
        <v>28.57</v>
      </c>
      <c r="V3447">
        <v>0</v>
      </c>
      <c r="W3447">
        <v>27.01</v>
      </c>
    </row>
    <row r="3448" spans="1:23">
      <c r="A3448" t="s">
        <v>277</v>
      </c>
      <c r="B3448">
        <v>30.95</v>
      </c>
      <c r="C3448">
        <v>50</v>
      </c>
      <c r="D3448">
        <v>44.44</v>
      </c>
      <c r="E3448">
        <v>40</v>
      </c>
      <c r="F3448">
        <v>50</v>
      </c>
      <c r="G3448">
        <v>66.67</v>
      </c>
      <c r="H3448">
        <v>75</v>
      </c>
      <c r="I3448">
        <v>50</v>
      </c>
      <c r="J3448">
        <v>75</v>
      </c>
      <c r="K3448">
        <v>100</v>
      </c>
      <c r="L3448">
        <v>0</v>
      </c>
      <c r="M3448">
        <v>0</v>
      </c>
      <c r="N3448">
        <v>0</v>
      </c>
      <c r="O3448">
        <v>0</v>
      </c>
      <c r="P3448">
        <v>0</v>
      </c>
      <c r="Q3448">
        <v>0</v>
      </c>
      <c r="R3448">
        <v>0</v>
      </c>
      <c r="S3448">
        <v>0</v>
      </c>
      <c r="T3448">
        <v>0</v>
      </c>
      <c r="U3448">
        <v>71.430000000000007</v>
      </c>
      <c r="V3448">
        <v>0</v>
      </c>
      <c r="W3448">
        <v>39.08</v>
      </c>
    </row>
    <row r="3449" spans="1:23">
      <c r="A3449" t="s">
        <v>218</v>
      </c>
      <c r="B3449">
        <v>18.25</v>
      </c>
      <c r="C3449">
        <v>33.33</v>
      </c>
      <c r="D3449">
        <v>0</v>
      </c>
      <c r="E3449">
        <v>40</v>
      </c>
      <c r="F3449">
        <v>25</v>
      </c>
      <c r="G3449">
        <v>0</v>
      </c>
      <c r="H3449">
        <v>0</v>
      </c>
      <c r="I3449">
        <v>0</v>
      </c>
      <c r="J3449">
        <v>25</v>
      </c>
      <c r="K3449">
        <v>0</v>
      </c>
      <c r="L3449">
        <v>0</v>
      </c>
      <c r="M3449">
        <v>0</v>
      </c>
      <c r="N3449">
        <v>0</v>
      </c>
      <c r="O3449">
        <v>0</v>
      </c>
      <c r="P3449">
        <v>0</v>
      </c>
      <c r="Q3449">
        <v>0</v>
      </c>
      <c r="R3449">
        <v>0</v>
      </c>
      <c r="S3449">
        <v>0</v>
      </c>
      <c r="T3449">
        <v>0</v>
      </c>
      <c r="U3449">
        <v>0</v>
      </c>
      <c r="V3449">
        <v>0</v>
      </c>
      <c r="W3449">
        <v>16.670000000000002</v>
      </c>
    </row>
    <row r="3450" spans="1:23">
      <c r="A3450" t="s">
        <v>253</v>
      </c>
      <c r="B3450">
        <v>100</v>
      </c>
      <c r="C3450">
        <v>100</v>
      </c>
      <c r="D3450">
        <v>100</v>
      </c>
      <c r="E3450">
        <v>100</v>
      </c>
      <c r="F3450">
        <v>100</v>
      </c>
      <c r="G3450">
        <v>100</v>
      </c>
      <c r="H3450">
        <v>100</v>
      </c>
      <c r="I3450">
        <v>100</v>
      </c>
      <c r="J3450">
        <v>100</v>
      </c>
      <c r="K3450">
        <v>100</v>
      </c>
      <c r="L3450">
        <v>0</v>
      </c>
      <c r="M3450">
        <v>0</v>
      </c>
      <c r="N3450">
        <v>0</v>
      </c>
      <c r="O3450">
        <v>0</v>
      </c>
      <c r="P3450">
        <v>0</v>
      </c>
      <c r="Q3450">
        <v>0</v>
      </c>
      <c r="R3450">
        <v>0</v>
      </c>
      <c r="S3450">
        <v>0</v>
      </c>
      <c r="T3450">
        <v>0</v>
      </c>
      <c r="U3450">
        <v>100</v>
      </c>
      <c r="V3450">
        <v>0</v>
      </c>
      <c r="W3450">
        <v>100</v>
      </c>
    </row>
    <row r="3451" spans="1:23">
      <c r="A3451" t="s">
        <v>254</v>
      </c>
      <c r="B3451">
        <v>126</v>
      </c>
      <c r="C3451">
        <v>6</v>
      </c>
      <c r="D3451">
        <v>9</v>
      </c>
      <c r="E3451">
        <v>5</v>
      </c>
      <c r="F3451">
        <v>4</v>
      </c>
      <c r="G3451">
        <v>3</v>
      </c>
      <c r="H3451">
        <v>4</v>
      </c>
      <c r="I3451">
        <v>2</v>
      </c>
      <c r="J3451">
        <v>4</v>
      </c>
      <c r="K3451">
        <v>4</v>
      </c>
      <c r="L3451">
        <v>0</v>
      </c>
      <c r="M3451">
        <v>0</v>
      </c>
      <c r="N3451">
        <v>0</v>
      </c>
      <c r="O3451">
        <v>0</v>
      </c>
      <c r="P3451">
        <v>0</v>
      </c>
      <c r="Q3451">
        <v>0</v>
      </c>
      <c r="R3451">
        <v>0</v>
      </c>
      <c r="S3451">
        <v>0</v>
      </c>
      <c r="T3451">
        <v>0</v>
      </c>
      <c r="U3451">
        <v>7</v>
      </c>
      <c r="V3451">
        <v>0</v>
      </c>
      <c r="W3451">
        <v>174</v>
      </c>
    </row>
    <row r="3452" spans="1:23">
      <c r="A3452" t="s">
        <v>255</v>
      </c>
      <c r="B3452">
        <v>60.32</v>
      </c>
      <c r="C3452">
        <v>50</v>
      </c>
      <c r="D3452">
        <v>88.89</v>
      </c>
      <c r="E3452">
        <v>60</v>
      </c>
      <c r="F3452">
        <v>75</v>
      </c>
      <c r="G3452">
        <v>100</v>
      </c>
      <c r="H3452">
        <v>100</v>
      </c>
      <c r="I3452">
        <v>50</v>
      </c>
      <c r="J3452">
        <v>75</v>
      </c>
      <c r="K3452">
        <v>100</v>
      </c>
      <c r="L3452">
        <v>0</v>
      </c>
      <c r="M3452">
        <v>0</v>
      </c>
      <c r="N3452">
        <v>0</v>
      </c>
      <c r="O3452">
        <v>0</v>
      </c>
      <c r="P3452">
        <v>0</v>
      </c>
      <c r="Q3452">
        <v>0</v>
      </c>
      <c r="R3452">
        <v>0</v>
      </c>
      <c r="S3452">
        <v>0</v>
      </c>
      <c r="T3452">
        <v>0</v>
      </c>
      <c r="U3452">
        <v>100</v>
      </c>
      <c r="V3452">
        <v>0</v>
      </c>
      <c r="W3452">
        <v>66.09</v>
      </c>
    </row>
    <row r="3453" spans="1:23">
      <c r="A3453" t="s">
        <v>256</v>
      </c>
      <c r="B3453">
        <v>2.38</v>
      </c>
      <c r="C3453">
        <v>0</v>
      </c>
      <c r="D3453">
        <v>0</v>
      </c>
      <c r="E3453">
        <v>0</v>
      </c>
      <c r="F3453">
        <v>0</v>
      </c>
      <c r="G3453">
        <v>0</v>
      </c>
      <c r="H3453">
        <v>0</v>
      </c>
      <c r="I3453">
        <v>0</v>
      </c>
      <c r="J3453">
        <v>0</v>
      </c>
      <c r="K3453">
        <v>0</v>
      </c>
      <c r="L3453">
        <v>0</v>
      </c>
      <c r="M3453">
        <v>0</v>
      </c>
      <c r="N3453">
        <v>0</v>
      </c>
      <c r="O3453">
        <v>0</v>
      </c>
      <c r="P3453">
        <v>0</v>
      </c>
      <c r="Q3453">
        <v>0</v>
      </c>
      <c r="R3453">
        <v>0</v>
      </c>
      <c r="S3453">
        <v>0</v>
      </c>
      <c r="T3453">
        <v>0</v>
      </c>
      <c r="U3453">
        <v>0</v>
      </c>
      <c r="V3453">
        <v>0</v>
      </c>
      <c r="W3453">
        <v>1.72</v>
      </c>
    </row>
    <row r="3454" spans="1:23">
      <c r="A3454" t="s">
        <v>257</v>
      </c>
      <c r="B3454">
        <v>4.0999999999999996</v>
      </c>
      <c r="C3454">
        <v>4.5</v>
      </c>
      <c r="D3454">
        <v>4.3</v>
      </c>
      <c r="E3454">
        <v>4.7</v>
      </c>
      <c r="F3454">
        <v>4.7</v>
      </c>
      <c r="G3454">
        <v>4.7</v>
      </c>
      <c r="H3454">
        <v>4.8</v>
      </c>
      <c r="I3454">
        <v>4</v>
      </c>
      <c r="J3454">
        <v>5</v>
      </c>
      <c r="K3454">
        <v>5</v>
      </c>
      <c r="L3454">
        <v>0</v>
      </c>
      <c r="M3454">
        <v>0</v>
      </c>
      <c r="N3454">
        <v>0</v>
      </c>
      <c r="O3454">
        <v>0</v>
      </c>
      <c r="P3454">
        <v>0</v>
      </c>
      <c r="Q3454">
        <v>0</v>
      </c>
      <c r="R3454">
        <v>0</v>
      </c>
      <c r="S3454">
        <v>0</v>
      </c>
      <c r="T3454">
        <v>0</v>
      </c>
      <c r="U3454">
        <v>4.7</v>
      </c>
      <c r="V3454">
        <v>0</v>
      </c>
      <c r="W3454">
        <v>4.2</v>
      </c>
    </row>
    <row r="3455" spans="1:23">
      <c r="A3455" t="s">
        <v>258</v>
      </c>
      <c r="B3455">
        <v>76.900000000000006</v>
      </c>
      <c r="C3455">
        <v>87.5</v>
      </c>
      <c r="D3455">
        <v>83.3</v>
      </c>
      <c r="E3455">
        <v>91.7</v>
      </c>
      <c r="F3455">
        <v>91.7</v>
      </c>
      <c r="G3455">
        <v>91.7</v>
      </c>
      <c r="H3455">
        <v>93.8</v>
      </c>
      <c r="I3455">
        <v>75</v>
      </c>
      <c r="J3455">
        <v>100</v>
      </c>
      <c r="K3455">
        <v>100</v>
      </c>
      <c r="L3455">
        <v>0</v>
      </c>
      <c r="M3455">
        <v>0</v>
      </c>
      <c r="N3455">
        <v>0</v>
      </c>
      <c r="O3455">
        <v>0</v>
      </c>
      <c r="P3455">
        <v>0</v>
      </c>
      <c r="Q3455">
        <v>0</v>
      </c>
      <c r="R3455">
        <v>0</v>
      </c>
      <c r="S3455">
        <v>0</v>
      </c>
      <c r="T3455">
        <v>0</v>
      </c>
      <c r="U3455">
        <v>92.9</v>
      </c>
      <c r="V3455">
        <v>0</v>
      </c>
      <c r="W3455">
        <v>80.900000000000006</v>
      </c>
    </row>
    <row r="3456" spans="1:23">
      <c r="A3456" t="s">
        <v>245</v>
      </c>
    </row>
    <row r="3457" spans="1:23">
      <c r="A3457" t="s">
        <v>245</v>
      </c>
    </row>
    <row r="3458" spans="1:23">
      <c r="A3458" t="s">
        <v>334</v>
      </c>
    </row>
    <row r="3459" spans="1:23">
      <c r="A3459" t="s">
        <v>337</v>
      </c>
    </row>
    <row r="3462" spans="1:23">
      <c r="B3462" t="s">
        <v>238</v>
      </c>
      <c r="C3462" t="s">
        <v>239</v>
      </c>
      <c r="L3462" t="s">
        <v>240</v>
      </c>
    </row>
    <row r="3464" spans="1:23">
      <c r="B3464" t="s">
        <v>119</v>
      </c>
      <c r="C3464" t="s">
        <v>225</v>
      </c>
      <c r="D3464" t="s">
        <v>226</v>
      </c>
      <c r="E3464" t="s">
        <v>227</v>
      </c>
      <c r="F3464" t="s">
        <v>228</v>
      </c>
      <c r="G3464" t="s">
        <v>229</v>
      </c>
      <c r="H3464" t="s">
        <v>230</v>
      </c>
      <c r="I3464" t="s">
        <v>231</v>
      </c>
      <c r="J3464" t="s">
        <v>232</v>
      </c>
      <c r="K3464" t="s">
        <v>233</v>
      </c>
      <c r="L3464" t="s">
        <v>225</v>
      </c>
      <c r="M3464" t="s">
        <v>226</v>
      </c>
      <c r="N3464" t="s">
        <v>227</v>
      </c>
      <c r="O3464" t="s">
        <v>228</v>
      </c>
      <c r="P3464" t="s">
        <v>229</v>
      </c>
      <c r="Q3464" t="s">
        <v>230</v>
      </c>
      <c r="R3464" t="s">
        <v>231</v>
      </c>
      <c r="S3464" t="s">
        <v>232</v>
      </c>
      <c r="T3464" t="s">
        <v>233</v>
      </c>
      <c r="U3464" t="s">
        <v>122</v>
      </c>
      <c r="V3464" t="s">
        <v>241</v>
      </c>
      <c r="W3464" t="s">
        <v>224</v>
      </c>
    </row>
    <row r="3466" spans="1:23">
      <c r="A3466" t="s">
        <v>273</v>
      </c>
      <c r="B3466">
        <v>0.79</v>
      </c>
      <c r="C3466">
        <v>0</v>
      </c>
      <c r="D3466">
        <v>0</v>
      </c>
      <c r="E3466">
        <v>0</v>
      </c>
      <c r="F3466">
        <v>0</v>
      </c>
      <c r="G3466">
        <v>0</v>
      </c>
      <c r="H3466">
        <v>0</v>
      </c>
      <c r="I3466">
        <v>0</v>
      </c>
      <c r="J3466">
        <v>0</v>
      </c>
      <c r="K3466">
        <v>0</v>
      </c>
      <c r="L3466">
        <v>0</v>
      </c>
      <c r="M3466">
        <v>0</v>
      </c>
      <c r="N3466">
        <v>0</v>
      </c>
      <c r="O3466">
        <v>0</v>
      </c>
      <c r="P3466">
        <v>0</v>
      </c>
      <c r="Q3466">
        <v>0</v>
      </c>
      <c r="R3466">
        <v>0</v>
      </c>
      <c r="S3466">
        <v>0</v>
      </c>
      <c r="T3466">
        <v>0</v>
      </c>
      <c r="U3466">
        <v>0</v>
      </c>
      <c r="V3466">
        <v>0</v>
      </c>
      <c r="W3466">
        <v>0.56999999999999995</v>
      </c>
    </row>
    <row r="3467" spans="1:23">
      <c r="A3467" t="s">
        <v>274</v>
      </c>
      <c r="B3467">
        <v>3.97</v>
      </c>
      <c r="C3467">
        <v>0</v>
      </c>
      <c r="D3467">
        <v>0</v>
      </c>
      <c r="E3467">
        <v>0</v>
      </c>
      <c r="F3467">
        <v>0</v>
      </c>
      <c r="G3467">
        <v>0</v>
      </c>
      <c r="H3467">
        <v>0</v>
      </c>
      <c r="I3467">
        <v>0</v>
      </c>
      <c r="J3467">
        <v>0</v>
      </c>
      <c r="K3467">
        <v>0</v>
      </c>
      <c r="L3467">
        <v>0</v>
      </c>
      <c r="M3467">
        <v>0</v>
      </c>
      <c r="N3467">
        <v>0</v>
      </c>
      <c r="O3467">
        <v>0</v>
      </c>
      <c r="P3467">
        <v>0</v>
      </c>
      <c r="Q3467">
        <v>0</v>
      </c>
      <c r="R3467">
        <v>0</v>
      </c>
      <c r="S3467">
        <v>0</v>
      </c>
      <c r="T3467">
        <v>0</v>
      </c>
      <c r="U3467">
        <v>0</v>
      </c>
      <c r="V3467">
        <v>0</v>
      </c>
      <c r="W3467">
        <v>2.87</v>
      </c>
    </row>
    <row r="3468" spans="1:23">
      <c r="A3468" t="s">
        <v>275</v>
      </c>
      <c r="B3468">
        <v>16.670000000000002</v>
      </c>
      <c r="C3468">
        <v>0</v>
      </c>
      <c r="D3468">
        <v>22.22</v>
      </c>
      <c r="E3468">
        <v>20</v>
      </c>
      <c r="F3468">
        <v>0</v>
      </c>
      <c r="G3468">
        <v>0</v>
      </c>
      <c r="H3468">
        <v>0</v>
      </c>
      <c r="I3468">
        <v>0</v>
      </c>
      <c r="J3468">
        <v>0</v>
      </c>
      <c r="K3468">
        <v>0</v>
      </c>
      <c r="L3468">
        <v>0</v>
      </c>
      <c r="M3468">
        <v>0</v>
      </c>
      <c r="N3468">
        <v>0</v>
      </c>
      <c r="O3468">
        <v>0</v>
      </c>
      <c r="P3468">
        <v>0</v>
      </c>
      <c r="Q3468">
        <v>0</v>
      </c>
      <c r="R3468">
        <v>0</v>
      </c>
      <c r="S3468">
        <v>0</v>
      </c>
      <c r="T3468">
        <v>0</v>
      </c>
      <c r="U3468">
        <v>0</v>
      </c>
      <c r="V3468">
        <v>0</v>
      </c>
      <c r="W3468">
        <v>13.79</v>
      </c>
    </row>
    <row r="3469" spans="1:23">
      <c r="A3469" t="s">
        <v>276</v>
      </c>
      <c r="B3469">
        <v>26.19</v>
      </c>
      <c r="C3469">
        <v>16.670000000000002</v>
      </c>
      <c r="D3469">
        <v>22.22</v>
      </c>
      <c r="E3469">
        <v>20</v>
      </c>
      <c r="F3469">
        <v>50</v>
      </c>
      <c r="G3469">
        <v>66.67</v>
      </c>
      <c r="H3469">
        <v>50</v>
      </c>
      <c r="I3469">
        <v>0</v>
      </c>
      <c r="J3469">
        <v>0</v>
      </c>
      <c r="K3469">
        <v>0</v>
      </c>
      <c r="L3469">
        <v>0</v>
      </c>
      <c r="M3469">
        <v>0</v>
      </c>
      <c r="N3469">
        <v>0</v>
      </c>
      <c r="O3469">
        <v>0</v>
      </c>
      <c r="P3469">
        <v>0</v>
      </c>
      <c r="Q3469">
        <v>0</v>
      </c>
      <c r="R3469">
        <v>0</v>
      </c>
      <c r="S3469">
        <v>0</v>
      </c>
      <c r="T3469">
        <v>0</v>
      </c>
      <c r="U3469">
        <v>28.57</v>
      </c>
      <c r="V3469">
        <v>0</v>
      </c>
      <c r="W3469">
        <v>25.86</v>
      </c>
    </row>
    <row r="3470" spans="1:23">
      <c r="A3470" t="s">
        <v>277</v>
      </c>
      <c r="B3470">
        <v>34.130000000000003</v>
      </c>
      <c r="C3470">
        <v>50</v>
      </c>
      <c r="D3470">
        <v>55.56</v>
      </c>
      <c r="E3470">
        <v>40</v>
      </c>
      <c r="F3470">
        <v>25</v>
      </c>
      <c r="G3470">
        <v>33.33</v>
      </c>
      <c r="H3470">
        <v>50</v>
      </c>
      <c r="I3470">
        <v>100</v>
      </c>
      <c r="J3470">
        <v>75</v>
      </c>
      <c r="K3470">
        <v>100</v>
      </c>
      <c r="L3470">
        <v>0</v>
      </c>
      <c r="M3470">
        <v>0</v>
      </c>
      <c r="N3470">
        <v>0</v>
      </c>
      <c r="O3470">
        <v>0</v>
      </c>
      <c r="P3470">
        <v>0</v>
      </c>
      <c r="Q3470">
        <v>0</v>
      </c>
      <c r="R3470">
        <v>0</v>
      </c>
      <c r="S3470">
        <v>0</v>
      </c>
      <c r="T3470">
        <v>0</v>
      </c>
      <c r="U3470">
        <v>71.430000000000007</v>
      </c>
      <c r="V3470">
        <v>0</v>
      </c>
      <c r="W3470">
        <v>40.799999999999997</v>
      </c>
    </row>
    <row r="3471" spans="1:23">
      <c r="A3471" t="s">
        <v>218</v>
      </c>
      <c r="B3471">
        <v>18.25</v>
      </c>
      <c r="C3471">
        <v>33.33</v>
      </c>
      <c r="D3471">
        <v>0</v>
      </c>
      <c r="E3471">
        <v>20</v>
      </c>
      <c r="F3471">
        <v>25</v>
      </c>
      <c r="G3471">
        <v>0</v>
      </c>
      <c r="H3471">
        <v>0</v>
      </c>
      <c r="I3471">
        <v>0</v>
      </c>
      <c r="J3471">
        <v>25</v>
      </c>
      <c r="K3471">
        <v>0</v>
      </c>
      <c r="L3471">
        <v>0</v>
      </c>
      <c r="M3471">
        <v>0</v>
      </c>
      <c r="N3471">
        <v>0</v>
      </c>
      <c r="O3471">
        <v>0</v>
      </c>
      <c r="P3471">
        <v>0</v>
      </c>
      <c r="Q3471">
        <v>0</v>
      </c>
      <c r="R3471">
        <v>0</v>
      </c>
      <c r="S3471">
        <v>0</v>
      </c>
      <c r="T3471">
        <v>0</v>
      </c>
      <c r="U3471">
        <v>0</v>
      </c>
      <c r="V3471">
        <v>0</v>
      </c>
      <c r="W3471">
        <v>16.09</v>
      </c>
    </row>
    <row r="3472" spans="1:23">
      <c r="A3472" t="s">
        <v>253</v>
      </c>
      <c r="B3472">
        <v>100</v>
      </c>
      <c r="C3472">
        <v>100</v>
      </c>
      <c r="D3472">
        <v>100</v>
      </c>
      <c r="E3472">
        <v>100</v>
      </c>
      <c r="F3472">
        <v>100</v>
      </c>
      <c r="G3472">
        <v>100</v>
      </c>
      <c r="H3472">
        <v>100</v>
      </c>
      <c r="I3472">
        <v>100</v>
      </c>
      <c r="J3472">
        <v>100</v>
      </c>
      <c r="K3472">
        <v>100</v>
      </c>
      <c r="L3472">
        <v>0</v>
      </c>
      <c r="M3472">
        <v>0</v>
      </c>
      <c r="N3472">
        <v>0</v>
      </c>
      <c r="O3472">
        <v>0</v>
      </c>
      <c r="P3472">
        <v>0</v>
      </c>
      <c r="Q3472">
        <v>0</v>
      </c>
      <c r="R3472">
        <v>0</v>
      </c>
      <c r="S3472">
        <v>0</v>
      </c>
      <c r="T3472">
        <v>0</v>
      </c>
      <c r="U3472">
        <v>100</v>
      </c>
      <c r="V3472">
        <v>0</v>
      </c>
      <c r="W3472">
        <v>100</v>
      </c>
    </row>
    <row r="3473" spans="1:23">
      <c r="A3473" t="s">
        <v>254</v>
      </c>
      <c r="B3473">
        <v>126</v>
      </c>
      <c r="C3473">
        <v>6</v>
      </c>
      <c r="D3473">
        <v>9</v>
      </c>
      <c r="E3473">
        <v>5</v>
      </c>
      <c r="F3473">
        <v>4</v>
      </c>
      <c r="G3473">
        <v>3</v>
      </c>
      <c r="H3473">
        <v>4</v>
      </c>
      <c r="I3473">
        <v>2</v>
      </c>
      <c r="J3473">
        <v>4</v>
      </c>
      <c r="K3473">
        <v>4</v>
      </c>
      <c r="L3473">
        <v>0</v>
      </c>
      <c r="M3473">
        <v>0</v>
      </c>
      <c r="N3473">
        <v>0</v>
      </c>
      <c r="O3473">
        <v>0</v>
      </c>
      <c r="P3473">
        <v>0</v>
      </c>
      <c r="Q3473">
        <v>0</v>
      </c>
      <c r="R3473">
        <v>0</v>
      </c>
      <c r="S3473">
        <v>0</v>
      </c>
      <c r="T3473">
        <v>0</v>
      </c>
      <c r="U3473">
        <v>7</v>
      </c>
      <c r="V3473">
        <v>0</v>
      </c>
      <c r="W3473">
        <v>174</v>
      </c>
    </row>
    <row r="3474" spans="1:23">
      <c r="A3474" t="s">
        <v>255</v>
      </c>
      <c r="B3474">
        <v>60.32</v>
      </c>
      <c r="C3474">
        <v>66.67</v>
      </c>
      <c r="D3474">
        <v>77.78</v>
      </c>
      <c r="E3474">
        <v>60</v>
      </c>
      <c r="F3474">
        <v>75</v>
      </c>
      <c r="G3474">
        <v>100</v>
      </c>
      <c r="H3474">
        <v>100</v>
      </c>
      <c r="I3474">
        <v>100</v>
      </c>
      <c r="J3474">
        <v>75</v>
      </c>
      <c r="K3474">
        <v>100</v>
      </c>
      <c r="L3474">
        <v>0</v>
      </c>
      <c r="M3474">
        <v>0</v>
      </c>
      <c r="N3474">
        <v>0</v>
      </c>
      <c r="O3474">
        <v>0</v>
      </c>
      <c r="P3474">
        <v>0</v>
      </c>
      <c r="Q3474">
        <v>0</v>
      </c>
      <c r="R3474">
        <v>0</v>
      </c>
      <c r="S3474">
        <v>0</v>
      </c>
      <c r="T3474">
        <v>0</v>
      </c>
      <c r="U3474">
        <v>100</v>
      </c>
      <c r="V3474">
        <v>0</v>
      </c>
      <c r="W3474">
        <v>66.67</v>
      </c>
    </row>
    <row r="3475" spans="1:23">
      <c r="A3475" t="s">
        <v>256</v>
      </c>
      <c r="B3475">
        <v>4.76</v>
      </c>
      <c r="C3475">
        <v>0</v>
      </c>
      <c r="D3475">
        <v>0</v>
      </c>
      <c r="E3475">
        <v>0</v>
      </c>
      <c r="F3475">
        <v>0</v>
      </c>
      <c r="G3475">
        <v>0</v>
      </c>
      <c r="H3475">
        <v>0</v>
      </c>
      <c r="I3475">
        <v>0</v>
      </c>
      <c r="J3475">
        <v>0</v>
      </c>
      <c r="K3475">
        <v>0</v>
      </c>
      <c r="L3475">
        <v>0</v>
      </c>
      <c r="M3475">
        <v>0</v>
      </c>
      <c r="N3475">
        <v>0</v>
      </c>
      <c r="O3475">
        <v>0</v>
      </c>
      <c r="P3475">
        <v>0</v>
      </c>
      <c r="Q3475">
        <v>0</v>
      </c>
      <c r="R3475">
        <v>0</v>
      </c>
      <c r="S3475">
        <v>0</v>
      </c>
      <c r="T3475">
        <v>0</v>
      </c>
      <c r="U3475">
        <v>0</v>
      </c>
      <c r="V3475">
        <v>0</v>
      </c>
      <c r="W3475">
        <v>3.45</v>
      </c>
    </row>
    <row r="3476" spans="1:23">
      <c r="A3476" t="s">
        <v>257</v>
      </c>
      <c r="B3476">
        <v>4.0999999999999996</v>
      </c>
      <c r="C3476">
        <v>4.8</v>
      </c>
      <c r="D3476">
        <v>4.3</v>
      </c>
      <c r="E3476">
        <v>4.3</v>
      </c>
      <c r="F3476">
        <v>4.3</v>
      </c>
      <c r="G3476">
        <v>4.3</v>
      </c>
      <c r="H3476">
        <v>4.5</v>
      </c>
      <c r="I3476">
        <v>5</v>
      </c>
      <c r="J3476">
        <v>5</v>
      </c>
      <c r="K3476">
        <v>5</v>
      </c>
      <c r="L3476">
        <v>0</v>
      </c>
      <c r="M3476">
        <v>0</v>
      </c>
      <c r="N3476">
        <v>0</v>
      </c>
      <c r="O3476">
        <v>0</v>
      </c>
      <c r="P3476">
        <v>0</v>
      </c>
      <c r="Q3476">
        <v>0</v>
      </c>
      <c r="R3476">
        <v>0</v>
      </c>
      <c r="S3476">
        <v>0</v>
      </c>
      <c r="T3476">
        <v>0</v>
      </c>
      <c r="U3476">
        <v>4.7</v>
      </c>
      <c r="V3476">
        <v>0</v>
      </c>
      <c r="W3476">
        <v>4.2</v>
      </c>
    </row>
    <row r="3477" spans="1:23">
      <c r="A3477" t="s">
        <v>258</v>
      </c>
      <c r="B3477">
        <v>77.2</v>
      </c>
      <c r="C3477">
        <v>93.8</v>
      </c>
      <c r="D3477">
        <v>83.3</v>
      </c>
      <c r="E3477">
        <v>81.3</v>
      </c>
      <c r="F3477">
        <v>83.3</v>
      </c>
      <c r="G3477">
        <v>83.3</v>
      </c>
      <c r="H3477">
        <v>87.5</v>
      </c>
      <c r="I3477">
        <v>100</v>
      </c>
      <c r="J3477">
        <v>100</v>
      </c>
      <c r="K3477">
        <v>100</v>
      </c>
      <c r="L3477">
        <v>0</v>
      </c>
      <c r="M3477">
        <v>0</v>
      </c>
      <c r="N3477">
        <v>0</v>
      </c>
      <c r="O3477">
        <v>0</v>
      </c>
      <c r="P3477">
        <v>0</v>
      </c>
      <c r="Q3477">
        <v>0</v>
      </c>
      <c r="R3477">
        <v>0</v>
      </c>
      <c r="S3477">
        <v>0</v>
      </c>
      <c r="T3477">
        <v>0</v>
      </c>
      <c r="U3477">
        <v>92.9</v>
      </c>
      <c r="V3477">
        <v>0</v>
      </c>
      <c r="W3477">
        <v>80.8</v>
      </c>
    </row>
    <row r="3478" spans="1:23">
      <c r="A3478" t="s">
        <v>245</v>
      </c>
    </row>
    <row r="3479" spans="1:23">
      <c r="A3479" t="s">
        <v>245</v>
      </c>
    </row>
    <row r="3480" spans="1:23">
      <c r="A3480" t="s">
        <v>429</v>
      </c>
    </row>
    <row r="3483" spans="1:23">
      <c r="B3483" t="s">
        <v>238</v>
      </c>
      <c r="C3483" t="s">
        <v>239</v>
      </c>
      <c r="L3483" t="s">
        <v>240</v>
      </c>
    </row>
    <row r="3485" spans="1:23">
      <c r="B3485" t="s">
        <v>119</v>
      </c>
      <c r="C3485" t="s">
        <v>225</v>
      </c>
      <c r="D3485" t="s">
        <v>226</v>
      </c>
      <c r="E3485" t="s">
        <v>227</v>
      </c>
      <c r="F3485" t="s">
        <v>228</v>
      </c>
      <c r="G3485" t="s">
        <v>229</v>
      </c>
      <c r="H3485" t="s">
        <v>230</v>
      </c>
      <c r="I3485" t="s">
        <v>231</v>
      </c>
      <c r="J3485" t="s">
        <v>232</v>
      </c>
      <c r="K3485" t="s">
        <v>233</v>
      </c>
      <c r="L3485" t="s">
        <v>225</v>
      </c>
      <c r="M3485" t="s">
        <v>226</v>
      </c>
      <c r="N3485" t="s">
        <v>227</v>
      </c>
      <c r="O3485" t="s">
        <v>228</v>
      </c>
      <c r="P3485" t="s">
        <v>229</v>
      </c>
      <c r="Q3485" t="s">
        <v>230</v>
      </c>
      <c r="R3485" t="s">
        <v>231</v>
      </c>
      <c r="S3485" t="s">
        <v>232</v>
      </c>
      <c r="T3485" t="s">
        <v>233</v>
      </c>
      <c r="U3485" t="s">
        <v>122</v>
      </c>
      <c r="V3485" t="s">
        <v>241</v>
      </c>
      <c r="W3485" t="s">
        <v>224</v>
      </c>
    </row>
    <row r="3487" spans="1:23">
      <c r="A3487" t="s">
        <v>273</v>
      </c>
      <c r="B3487">
        <v>0.79</v>
      </c>
      <c r="C3487">
        <v>0</v>
      </c>
      <c r="D3487">
        <v>0</v>
      </c>
      <c r="E3487">
        <v>0</v>
      </c>
      <c r="F3487">
        <v>0</v>
      </c>
      <c r="G3487">
        <v>0</v>
      </c>
      <c r="H3487">
        <v>0</v>
      </c>
      <c r="I3487">
        <v>0</v>
      </c>
      <c r="J3487">
        <v>0</v>
      </c>
      <c r="K3487">
        <v>0</v>
      </c>
      <c r="L3487">
        <v>0</v>
      </c>
      <c r="M3487">
        <v>0</v>
      </c>
      <c r="N3487">
        <v>0</v>
      </c>
      <c r="O3487">
        <v>0</v>
      </c>
      <c r="P3487">
        <v>0</v>
      </c>
      <c r="Q3487">
        <v>0</v>
      </c>
      <c r="R3487">
        <v>0</v>
      </c>
      <c r="S3487">
        <v>0</v>
      </c>
      <c r="T3487">
        <v>0</v>
      </c>
      <c r="U3487">
        <v>0</v>
      </c>
      <c r="V3487">
        <v>0</v>
      </c>
      <c r="W3487">
        <v>0.37</v>
      </c>
    </row>
    <row r="3488" spans="1:23">
      <c r="A3488" t="s">
        <v>274</v>
      </c>
      <c r="B3488">
        <v>2.38</v>
      </c>
      <c r="C3488">
        <v>0</v>
      </c>
      <c r="D3488">
        <v>0</v>
      </c>
      <c r="E3488">
        <v>0</v>
      </c>
      <c r="F3488">
        <v>0</v>
      </c>
      <c r="G3488">
        <v>0</v>
      </c>
      <c r="H3488">
        <v>0</v>
      </c>
      <c r="I3488">
        <v>0</v>
      </c>
      <c r="J3488">
        <v>0</v>
      </c>
      <c r="K3488">
        <v>0</v>
      </c>
      <c r="L3488">
        <v>0</v>
      </c>
      <c r="M3488">
        <v>0</v>
      </c>
      <c r="N3488">
        <v>8.33</v>
      </c>
      <c r="O3488">
        <v>0</v>
      </c>
      <c r="P3488">
        <v>0</v>
      </c>
      <c r="Q3488">
        <v>0</v>
      </c>
      <c r="R3488">
        <v>0</v>
      </c>
      <c r="S3488">
        <v>0</v>
      </c>
      <c r="T3488">
        <v>0</v>
      </c>
      <c r="U3488">
        <v>0</v>
      </c>
      <c r="V3488">
        <v>0</v>
      </c>
      <c r="W3488">
        <v>1.48</v>
      </c>
    </row>
    <row r="3489" spans="1:23">
      <c r="A3489" t="s">
        <v>275</v>
      </c>
      <c r="B3489">
        <v>12.7</v>
      </c>
      <c r="C3489">
        <v>16.670000000000002</v>
      </c>
      <c r="D3489">
        <v>11.11</v>
      </c>
      <c r="E3489">
        <v>0</v>
      </c>
      <c r="F3489">
        <v>0</v>
      </c>
      <c r="G3489">
        <v>0</v>
      </c>
      <c r="H3489">
        <v>0</v>
      </c>
      <c r="I3489">
        <v>0</v>
      </c>
      <c r="J3489">
        <v>0</v>
      </c>
      <c r="K3489">
        <v>0</v>
      </c>
      <c r="L3489">
        <v>0</v>
      </c>
      <c r="M3489">
        <v>0</v>
      </c>
      <c r="N3489">
        <v>8.33</v>
      </c>
      <c r="O3489">
        <v>15.38</v>
      </c>
      <c r="P3489">
        <v>0</v>
      </c>
      <c r="Q3489">
        <v>0</v>
      </c>
      <c r="R3489">
        <v>0</v>
      </c>
      <c r="S3489">
        <v>0</v>
      </c>
      <c r="T3489">
        <v>0</v>
      </c>
      <c r="U3489">
        <v>28.57</v>
      </c>
      <c r="V3489">
        <v>4.17</v>
      </c>
      <c r="W3489">
        <v>8.86</v>
      </c>
    </row>
    <row r="3490" spans="1:23">
      <c r="A3490" t="s">
        <v>276</v>
      </c>
      <c r="B3490">
        <v>48.41</v>
      </c>
      <c r="C3490">
        <v>33.33</v>
      </c>
      <c r="D3490">
        <v>33.33</v>
      </c>
      <c r="E3490">
        <v>40</v>
      </c>
      <c r="F3490">
        <v>25</v>
      </c>
      <c r="G3490">
        <v>66.67</v>
      </c>
      <c r="H3490">
        <v>50</v>
      </c>
      <c r="I3490">
        <v>100</v>
      </c>
      <c r="J3490">
        <v>25</v>
      </c>
      <c r="K3490">
        <v>25</v>
      </c>
      <c r="L3490">
        <v>37.5</v>
      </c>
      <c r="M3490">
        <v>22.22</v>
      </c>
      <c r="N3490">
        <v>33.33</v>
      </c>
      <c r="O3490">
        <v>23.08</v>
      </c>
      <c r="P3490">
        <v>50</v>
      </c>
      <c r="Q3490">
        <v>0</v>
      </c>
      <c r="R3490">
        <v>11.11</v>
      </c>
      <c r="S3490">
        <v>16.670000000000002</v>
      </c>
      <c r="T3490">
        <v>22.22</v>
      </c>
      <c r="U3490">
        <v>28.57</v>
      </c>
      <c r="V3490">
        <v>37.5</v>
      </c>
      <c r="W3490">
        <v>39.11</v>
      </c>
    </row>
    <row r="3491" spans="1:23">
      <c r="A3491" t="s">
        <v>277</v>
      </c>
      <c r="B3491">
        <v>32.54</v>
      </c>
      <c r="C3491">
        <v>50</v>
      </c>
      <c r="D3491">
        <v>55.56</v>
      </c>
      <c r="E3491">
        <v>40</v>
      </c>
      <c r="F3491">
        <v>75</v>
      </c>
      <c r="G3491">
        <v>33.33</v>
      </c>
      <c r="H3491">
        <v>50</v>
      </c>
      <c r="I3491">
        <v>0</v>
      </c>
      <c r="J3491">
        <v>75</v>
      </c>
      <c r="K3491">
        <v>75</v>
      </c>
      <c r="L3491">
        <v>50</v>
      </c>
      <c r="M3491">
        <v>66.67</v>
      </c>
      <c r="N3491">
        <v>50</v>
      </c>
      <c r="O3491">
        <v>61.54</v>
      </c>
      <c r="P3491">
        <v>50</v>
      </c>
      <c r="Q3491">
        <v>100</v>
      </c>
      <c r="R3491">
        <v>88.89</v>
      </c>
      <c r="S3491">
        <v>83.33</v>
      </c>
      <c r="T3491">
        <v>66.67</v>
      </c>
      <c r="U3491">
        <v>42.86</v>
      </c>
      <c r="V3491">
        <v>58.33</v>
      </c>
      <c r="W3491">
        <v>47.23</v>
      </c>
    </row>
    <row r="3492" spans="1:23">
      <c r="A3492" t="s">
        <v>218</v>
      </c>
      <c r="B3492">
        <v>3.17</v>
      </c>
      <c r="C3492">
        <v>0</v>
      </c>
      <c r="D3492">
        <v>0</v>
      </c>
      <c r="E3492">
        <v>20</v>
      </c>
      <c r="F3492">
        <v>0</v>
      </c>
      <c r="G3492">
        <v>0</v>
      </c>
      <c r="H3492">
        <v>0</v>
      </c>
      <c r="I3492">
        <v>0</v>
      </c>
      <c r="J3492">
        <v>0</v>
      </c>
      <c r="K3492">
        <v>0</v>
      </c>
      <c r="L3492">
        <v>12.5</v>
      </c>
      <c r="M3492">
        <v>11.11</v>
      </c>
      <c r="N3492">
        <v>0</v>
      </c>
      <c r="O3492">
        <v>0</v>
      </c>
      <c r="P3492">
        <v>0</v>
      </c>
      <c r="Q3492">
        <v>0</v>
      </c>
      <c r="R3492">
        <v>0</v>
      </c>
      <c r="S3492">
        <v>0</v>
      </c>
      <c r="T3492">
        <v>11.11</v>
      </c>
      <c r="U3492">
        <v>0</v>
      </c>
      <c r="V3492">
        <v>0</v>
      </c>
      <c r="W3492">
        <v>2.95</v>
      </c>
    </row>
    <row r="3493" spans="1:23">
      <c r="A3493" t="s">
        <v>253</v>
      </c>
      <c r="B3493">
        <v>100</v>
      </c>
      <c r="C3493">
        <v>100</v>
      </c>
      <c r="D3493">
        <v>100</v>
      </c>
      <c r="E3493">
        <v>100</v>
      </c>
      <c r="F3493">
        <v>100</v>
      </c>
      <c r="G3493">
        <v>100</v>
      </c>
      <c r="H3493">
        <v>100</v>
      </c>
      <c r="I3493">
        <v>100</v>
      </c>
      <c r="J3493">
        <v>100</v>
      </c>
      <c r="K3493">
        <v>100</v>
      </c>
      <c r="L3493">
        <v>100</v>
      </c>
      <c r="M3493">
        <v>100</v>
      </c>
      <c r="N3493">
        <v>100</v>
      </c>
      <c r="O3493">
        <v>100</v>
      </c>
      <c r="P3493">
        <v>100</v>
      </c>
      <c r="Q3493">
        <v>100</v>
      </c>
      <c r="R3493">
        <v>100</v>
      </c>
      <c r="S3493">
        <v>100</v>
      </c>
      <c r="T3493">
        <v>100</v>
      </c>
      <c r="U3493">
        <v>100</v>
      </c>
      <c r="V3493">
        <v>100</v>
      </c>
      <c r="W3493">
        <v>100</v>
      </c>
    </row>
    <row r="3494" spans="1:23">
      <c r="A3494" t="s">
        <v>254</v>
      </c>
      <c r="B3494">
        <v>126</v>
      </c>
      <c r="C3494">
        <v>6</v>
      </c>
      <c r="D3494">
        <v>9</v>
      </c>
      <c r="E3494">
        <v>5</v>
      </c>
      <c r="F3494">
        <v>4</v>
      </c>
      <c r="G3494">
        <v>3</v>
      </c>
      <c r="H3494">
        <v>4</v>
      </c>
      <c r="I3494">
        <v>2</v>
      </c>
      <c r="J3494">
        <v>4</v>
      </c>
      <c r="K3494">
        <v>4</v>
      </c>
      <c r="L3494">
        <v>8</v>
      </c>
      <c r="M3494">
        <v>9</v>
      </c>
      <c r="N3494">
        <v>12</v>
      </c>
      <c r="O3494">
        <v>13</v>
      </c>
      <c r="P3494">
        <v>4</v>
      </c>
      <c r="Q3494">
        <v>3</v>
      </c>
      <c r="R3494">
        <v>9</v>
      </c>
      <c r="S3494">
        <v>6</v>
      </c>
      <c r="T3494">
        <v>9</v>
      </c>
      <c r="U3494">
        <v>7</v>
      </c>
      <c r="V3494">
        <v>24</v>
      </c>
      <c r="W3494">
        <v>271</v>
      </c>
    </row>
    <row r="3495" spans="1:23">
      <c r="A3495" t="s">
        <v>255</v>
      </c>
      <c r="B3495">
        <v>80.95</v>
      </c>
      <c r="C3495">
        <v>83.33</v>
      </c>
      <c r="D3495">
        <v>88.89</v>
      </c>
      <c r="E3495">
        <v>80</v>
      </c>
      <c r="F3495">
        <v>100</v>
      </c>
      <c r="G3495">
        <v>100</v>
      </c>
      <c r="H3495">
        <v>100</v>
      </c>
      <c r="I3495">
        <v>100</v>
      </c>
      <c r="J3495">
        <v>100</v>
      </c>
      <c r="K3495">
        <v>100</v>
      </c>
      <c r="L3495">
        <v>87.5</v>
      </c>
      <c r="M3495">
        <v>88.89</v>
      </c>
      <c r="N3495">
        <v>83.33</v>
      </c>
      <c r="O3495">
        <v>84.62</v>
      </c>
      <c r="P3495">
        <v>100</v>
      </c>
      <c r="Q3495">
        <v>100</v>
      </c>
      <c r="R3495">
        <v>100</v>
      </c>
      <c r="S3495">
        <v>100</v>
      </c>
      <c r="T3495">
        <v>88.89</v>
      </c>
      <c r="U3495">
        <v>71.430000000000007</v>
      </c>
      <c r="V3495">
        <v>95.83</v>
      </c>
      <c r="W3495">
        <v>86.35</v>
      </c>
    </row>
    <row r="3496" spans="1:23">
      <c r="A3496" t="s">
        <v>256</v>
      </c>
      <c r="B3496">
        <v>3.17</v>
      </c>
      <c r="C3496">
        <v>0</v>
      </c>
      <c r="D3496">
        <v>0</v>
      </c>
      <c r="E3496">
        <v>0</v>
      </c>
      <c r="F3496">
        <v>0</v>
      </c>
      <c r="G3496">
        <v>0</v>
      </c>
      <c r="H3496">
        <v>0</v>
      </c>
      <c r="I3496">
        <v>0</v>
      </c>
      <c r="J3496">
        <v>0</v>
      </c>
      <c r="K3496">
        <v>0</v>
      </c>
      <c r="L3496">
        <v>0</v>
      </c>
      <c r="M3496">
        <v>0</v>
      </c>
      <c r="N3496">
        <v>8.33</v>
      </c>
      <c r="O3496">
        <v>0</v>
      </c>
      <c r="P3496">
        <v>0</v>
      </c>
      <c r="Q3496">
        <v>0</v>
      </c>
      <c r="R3496">
        <v>0</v>
      </c>
      <c r="S3496">
        <v>0</v>
      </c>
      <c r="T3496">
        <v>0</v>
      </c>
      <c r="U3496">
        <v>0</v>
      </c>
      <c r="V3496">
        <v>0</v>
      </c>
      <c r="W3496">
        <v>1.85</v>
      </c>
    </row>
    <row r="3497" spans="1:23">
      <c r="A3497" t="s">
        <v>257</v>
      </c>
      <c r="B3497">
        <v>4.0999999999999996</v>
      </c>
      <c r="C3497">
        <v>4.3</v>
      </c>
      <c r="D3497">
        <v>4.4000000000000004</v>
      </c>
      <c r="E3497">
        <v>4.5</v>
      </c>
      <c r="F3497">
        <v>4.8</v>
      </c>
      <c r="G3497">
        <v>4.3</v>
      </c>
      <c r="H3497">
        <v>4.5</v>
      </c>
      <c r="I3497">
        <v>4</v>
      </c>
      <c r="J3497">
        <v>4.8</v>
      </c>
      <c r="K3497">
        <v>4.8</v>
      </c>
      <c r="L3497">
        <v>4.5999999999999996</v>
      </c>
      <c r="M3497">
        <v>4.8</v>
      </c>
      <c r="N3497">
        <v>4.3</v>
      </c>
      <c r="O3497">
        <v>4.5</v>
      </c>
      <c r="P3497">
        <v>4.5</v>
      </c>
      <c r="Q3497">
        <v>5</v>
      </c>
      <c r="R3497">
        <v>4.9000000000000004</v>
      </c>
      <c r="S3497">
        <v>4.8</v>
      </c>
      <c r="T3497">
        <v>4.8</v>
      </c>
      <c r="U3497">
        <v>4.0999999999999996</v>
      </c>
      <c r="V3497">
        <v>4.5</v>
      </c>
      <c r="W3497">
        <v>4.4000000000000004</v>
      </c>
    </row>
    <row r="3498" spans="1:23">
      <c r="A3498" t="s">
        <v>258</v>
      </c>
      <c r="B3498">
        <v>78.3</v>
      </c>
      <c r="C3498">
        <v>83.3</v>
      </c>
      <c r="D3498">
        <v>86.1</v>
      </c>
      <c r="E3498">
        <v>87.5</v>
      </c>
      <c r="F3498">
        <v>93.8</v>
      </c>
      <c r="G3498">
        <v>83.3</v>
      </c>
      <c r="H3498">
        <v>87.5</v>
      </c>
      <c r="I3498">
        <v>75</v>
      </c>
      <c r="J3498">
        <v>93.8</v>
      </c>
      <c r="K3498">
        <v>93.8</v>
      </c>
      <c r="L3498">
        <v>89.3</v>
      </c>
      <c r="M3498">
        <v>93.8</v>
      </c>
      <c r="N3498">
        <v>81.3</v>
      </c>
      <c r="O3498">
        <v>86.5</v>
      </c>
      <c r="P3498">
        <v>87.5</v>
      </c>
      <c r="Q3498">
        <v>100</v>
      </c>
      <c r="R3498">
        <v>97.2</v>
      </c>
      <c r="S3498">
        <v>95.8</v>
      </c>
      <c r="T3498">
        <v>93.8</v>
      </c>
      <c r="U3498">
        <v>78.599999999999994</v>
      </c>
      <c r="V3498">
        <v>88.5</v>
      </c>
      <c r="W3498">
        <v>83.8</v>
      </c>
    </row>
    <row r="3499" spans="1:23">
      <c r="A3499" t="s">
        <v>245</v>
      </c>
    </row>
    <row r="3500" spans="1:23">
      <c r="A3500" t="s">
        <v>245</v>
      </c>
    </row>
    <row r="3501" spans="1:23">
      <c r="A3501" t="s">
        <v>430</v>
      </c>
    </row>
    <row r="3504" spans="1:23">
      <c r="B3504" t="s">
        <v>238</v>
      </c>
      <c r="C3504" t="s">
        <v>239</v>
      </c>
      <c r="L3504" t="s">
        <v>240</v>
      </c>
    </row>
    <row r="3506" spans="1:23">
      <c r="B3506" t="s">
        <v>119</v>
      </c>
      <c r="C3506" t="s">
        <v>225</v>
      </c>
      <c r="D3506" t="s">
        <v>226</v>
      </c>
      <c r="E3506" t="s">
        <v>227</v>
      </c>
      <c r="F3506" t="s">
        <v>228</v>
      </c>
      <c r="G3506" t="s">
        <v>229</v>
      </c>
      <c r="H3506" t="s">
        <v>230</v>
      </c>
      <c r="I3506" t="s">
        <v>231</v>
      </c>
      <c r="J3506" t="s">
        <v>232</v>
      </c>
      <c r="K3506" t="s">
        <v>233</v>
      </c>
      <c r="L3506" t="s">
        <v>225</v>
      </c>
      <c r="M3506" t="s">
        <v>226</v>
      </c>
      <c r="N3506" t="s">
        <v>227</v>
      </c>
      <c r="O3506" t="s">
        <v>228</v>
      </c>
      <c r="P3506" t="s">
        <v>229</v>
      </c>
      <c r="Q3506" t="s">
        <v>230</v>
      </c>
      <c r="R3506" t="s">
        <v>231</v>
      </c>
      <c r="S3506" t="s">
        <v>232</v>
      </c>
      <c r="T3506" t="s">
        <v>233</v>
      </c>
      <c r="U3506" t="s">
        <v>122</v>
      </c>
      <c r="V3506" t="s">
        <v>241</v>
      </c>
      <c r="W3506" t="s">
        <v>224</v>
      </c>
    </row>
    <row r="3508" spans="1:23">
      <c r="A3508" t="s">
        <v>273</v>
      </c>
      <c r="B3508">
        <v>0.79</v>
      </c>
      <c r="C3508">
        <v>0</v>
      </c>
      <c r="D3508">
        <v>0</v>
      </c>
      <c r="E3508">
        <v>0</v>
      </c>
      <c r="F3508">
        <v>0</v>
      </c>
      <c r="G3508">
        <v>0</v>
      </c>
      <c r="H3508">
        <v>0</v>
      </c>
      <c r="I3508">
        <v>0</v>
      </c>
      <c r="J3508">
        <v>0</v>
      </c>
      <c r="K3508">
        <v>0</v>
      </c>
      <c r="L3508">
        <v>0</v>
      </c>
      <c r="M3508">
        <v>0</v>
      </c>
      <c r="N3508">
        <v>0</v>
      </c>
      <c r="O3508">
        <v>0</v>
      </c>
      <c r="P3508">
        <v>0</v>
      </c>
      <c r="Q3508">
        <v>0</v>
      </c>
      <c r="R3508">
        <v>0</v>
      </c>
      <c r="S3508">
        <v>0</v>
      </c>
      <c r="T3508">
        <v>0</v>
      </c>
      <c r="U3508">
        <v>14.29</v>
      </c>
      <c r="V3508">
        <v>0</v>
      </c>
      <c r="W3508">
        <v>0.74</v>
      </c>
    </row>
    <row r="3509" spans="1:23">
      <c r="A3509" t="s">
        <v>274</v>
      </c>
      <c r="B3509">
        <v>4.76</v>
      </c>
      <c r="C3509">
        <v>0</v>
      </c>
      <c r="D3509">
        <v>11.11</v>
      </c>
      <c r="E3509">
        <v>0</v>
      </c>
      <c r="F3509">
        <v>0</v>
      </c>
      <c r="G3509">
        <v>0</v>
      </c>
      <c r="H3509">
        <v>0</v>
      </c>
      <c r="I3509">
        <v>0</v>
      </c>
      <c r="J3509">
        <v>0</v>
      </c>
      <c r="K3509">
        <v>0</v>
      </c>
      <c r="L3509">
        <v>0</v>
      </c>
      <c r="M3509">
        <v>0</v>
      </c>
      <c r="N3509">
        <v>0</v>
      </c>
      <c r="O3509">
        <v>0</v>
      </c>
      <c r="P3509">
        <v>0</v>
      </c>
      <c r="Q3509">
        <v>0</v>
      </c>
      <c r="R3509">
        <v>0</v>
      </c>
      <c r="S3509">
        <v>0</v>
      </c>
      <c r="T3509">
        <v>0</v>
      </c>
      <c r="U3509">
        <v>0</v>
      </c>
      <c r="V3509">
        <v>0</v>
      </c>
      <c r="W3509">
        <v>2.58</v>
      </c>
    </row>
    <row r="3510" spans="1:23">
      <c r="A3510" t="s">
        <v>275</v>
      </c>
      <c r="B3510">
        <v>11.9</v>
      </c>
      <c r="C3510">
        <v>16.670000000000002</v>
      </c>
      <c r="D3510">
        <v>22.22</v>
      </c>
      <c r="E3510">
        <v>40</v>
      </c>
      <c r="F3510">
        <v>50</v>
      </c>
      <c r="G3510">
        <v>33.33</v>
      </c>
      <c r="H3510">
        <v>0</v>
      </c>
      <c r="I3510">
        <v>0</v>
      </c>
      <c r="J3510">
        <v>0</v>
      </c>
      <c r="K3510">
        <v>25</v>
      </c>
      <c r="L3510">
        <v>0</v>
      </c>
      <c r="M3510">
        <v>11.11</v>
      </c>
      <c r="N3510">
        <v>8.33</v>
      </c>
      <c r="O3510">
        <v>7.69</v>
      </c>
      <c r="P3510">
        <v>50</v>
      </c>
      <c r="Q3510">
        <v>0</v>
      </c>
      <c r="R3510">
        <v>0</v>
      </c>
      <c r="S3510">
        <v>16.670000000000002</v>
      </c>
      <c r="T3510">
        <v>0</v>
      </c>
      <c r="U3510">
        <v>14.29</v>
      </c>
      <c r="V3510">
        <v>12.5</v>
      </c>
      <c r="W3510">
        <v>12.55</v>
      </c>
    </row>
    <row r="3511" spans="1:23">
      <c r="A3511" t="s">
        <v>276</v>
      </c>
      <c r="B3511">
        <v>41.27</v>
      </c>
      <c r="C3511">
        <v>33.33</v>
      </c>
      <c r="D3511">
        <v>44.44</v>
      </c>
      <c r="E3511">
        <v>40</v>
      </c>
      <c r="F3511">
        <v>0</v>
      </c>
      <c r="G3511">
        <v>0</v>
      </c>
      <c r="H3511">
        <v>75</v>
      </c>
      <c r="I3511">
        <v>50</v>
      </c>
      <c r="J3511">
        <v>25</v>
      </c>
      <c r="K3511">
        <v>25</v>
      </c>
      <c r="L3511">
        <v>25</v>
      </c>
      <c r="M3511">
        <v>44.44</v>
      </c>
      <c r="N3511">
        <v>50</v>
      </c>
      <c r="O3511">
        <v>23.08</v>
      </c>
      <c r="P3511">
        <v>25</v>
      </c>
      <c r="Q3511">
        <v>66.67</v>
      </c>
      <c r="R3511">
        <v>33.33</v>
      </c>
      <c r="S3511">
        <v>16.670000000000002</v>
      </c>
      <c r="T3511">
        <v>33.33</v>
      </c>
      <c r="U3511">
        <v>42.86</v>
      </c>
      <c r="V3511">
        <v>33.33</v>
      </c>
      <c r="W3511">
        <v>37.64</v>
      </c>
    </row>
    <row r="3512" spans="1:23">
      <c r="A3512" t="s">
        <v>277</v>
      </c>
      <c r="B3512">
        <v>35.71</v>
      </c>
      <c r="C3512">
        <v>50</v>
      </c>
      <c r="D3512">
        <v>22.22</v>
      </c>
      <c r="E3512">
        <v>20</v>
      </c>
      <c r="F3512">
        <v>50</v>
      </c>
      <c r="G3512">
        <v>66.67</v>
      </c>
      <c r="H3512">
        <v>25</v>
      </c>
      <c r="I3512">
        <v>50</v>
      </c>
      <c r="J3512">
        <v>75</v>
      </c>
      <c r="K3512">
        <v>50</v>
      </c>
      <c r="L3512">
        <v>62.5</v>
      </c>
      <c r="M3512">
        <v>33.33</v>
      </c>
      <c r="N3512">
        <v>41.67</v>
      </c>
      <c r="O3512">
        <v>69.23</v>
      </c>
      <c r="P3512">
        <v>25</v>
      </c>
      <c r="Q3512">
        <v>33.33</v>
      </c>
      <c r="R3512">
        <v>66.67</v>
      </c>
      <c r="S3512">
        <v>66.67</v>
      </c>
      <c r="T3512">
        <v>55.56</v>
      </c>
      <c r="U3512">
        <v>28.57</v>
      </c>
      <c r="V3512">
        <v>54.17</v>
      </c>
      <c r="W3512">
        <v>42.8</v>
      </c>
    </row>
    <row r="3513" spans="1:23">
      <c r="A3513" t="s">
        <v>218</v>
      </c>
      <c r="B3513">
        <v>5.56</v>
      </c>
      <c r="C3513">
        <v>0</v>
      </c>
      <c r="D3513">
        <v>0</v>
      </c>
      <c r="E3513">
        <v>0</v>
      </c>
      <c r="F3513">
        <v>0</v>
      </c>
      <c r="G3513">
        <v>0</v>
      </c>
      <c r="H3513">
        <v>0</v>
      </c>
      <c r="I3513">
        <v>0</v>
      </c>
      <c r="J3513">
        <v>0</v>
      </c>
      <c r="K3513">
        <v>0</v>
      </c>
      <c r="L3513">
        <v>12.5</v>
      </c>
      <c r="M3513">
        <v>11.11</v>
      </c>
      <c r="N3513">
        <v>0</v>
      </c>
      <c r="O3513">
        <v>0</v>
      </c>
      <c r="P3513">
        <v>0</v>
      </c>
      <c r="Q3513">
        <v>0</v>
      </c>
      <c r="R3513">
        <v>0</v>
      </c>
      <c r="S3513">
        <v>0</v>
      </c>
      <c r="T3513">
        <v>11.11</v>
      </c>
      <c r="U3513">
        <v>0</v>
      </c>
      <c r="V3513">
        <v>0</v>
      </c>
      <c r="W3513">
        <v>3.69</v>
      </c>
    </row>
    <row r="3514" spans="1:23">
      <c r="A3514" t="s">
        <v>253</v>
      </c>
      <c r="B3514">
        <v>100</v>
      </c>
      <c r="C3514">
        <v>100</v>
      </c>
      <c r="D3514">
        <v>100</v>
      </c>
      <c r="E3514">
        <v>100</v>
      </c>
      <c r="F3514">
        <v>100</v>
      </c>
      <c r="G3514">
        <v>100</v>
      </c>
      <c r="H3514">
        <v>100</v>
      </c>
      <c r="I3514">
        <v>100</v>
      </c>
      <c r="J3514">
        <v>100</v>
      </c>
      <c r="K3514">
        <v>100</v>
      </c>
      <c r="L3514">
        <v>100</v>
      </c>
      <c r="M3514">
        <v>100</v>
      </c>
      <c r="N3514">
        <v>100</v>
      </c>
      <c r="O3514">
        <v>100</v>
      </c>
      <c r="P3514">
        <v>100</v>
      </c>
      <c r="Q3514">
        <v>100</v>
      </c>
      <c r="R3514">
        <v>100</v>
      </c>
      <c r="S3514">
        <v>100</v>
      </c>
      <c r="T3514">
        <v>100</v>
      </c>
      <c r="U3514">
        <v>100</v>
      </c>
      <c r="V3514">
        <v>100</v>
      </c>
      <c r="W3514">
        <v>100</v>
      </c>
    </row>
    <row r="3515" spans="1:23">
      <c r="A3515" t="s">
        <v>254</v>
      </c>
      <c r="B3515">
        <v>126</v>
      </c>
      <c r="C3515">
        <v>6</v>
      </c>
      <c r="D3515">
        <v>9</v>
      </c>
      <c r="E3515">
        <v>5</v>
      </c>
      <c r="F3515">
        <v>4</v>
      </c>
      <c r="G3515">
        <v>3</v>
      </c>
      <c r="H3515">
        <v>4</v>
      </c>
      <c r="I3515">
        <v>2</v>
      </c>
      <c r="J3515">
        <v>4</v>
      </c>
      <c r="K3515">
        <v>4</v>
      </c>
      <c r="L3515">
        <v>8</v>
      </c>
      <c r="M3515">
        <v>9</v>
      </c>
      <c r="N3515">
        <v>12</v>
      </c>
      <c r="O3515">
        <v>13</v>
      </c>
      <c r="P3515">
        <v>4</v>
      </c>
      <c r="Q3515">
        <v>3</v>
      </c>
      <c r="R3515">
        <v>9</v>
      </c>
      <c r="S3515">
        <v>6</v>
      </c>
      <c r="T3515">
        <v>9</v>
      </c>
      <c r="U3515">
        <v>7</v>
      </c>
      <c r="V3515">
        <v>24</v>
      </c>
      <c r="W3515">
        <v>271</v>
      </c>
    </row>
    <row r="3516" spans="1:23">
      <c r="A3516" t="s">
        <v>255</v>
      </c>
      <c r="B3516">
        <v>76.98</v>
      </c>
      <c r="C3516">
        <v>83.33</v>
      </c>
      <c r="D3516">
        <v>66.67</v>
      </c>
      <c r="E3516">
        <v>60</v>
      </c>
      <c r="F3516">
        <v>50</v>
      </c>
      <c r="G3516">
        <v>66.67</v>
      </c>
      <c r="H3516">
        <v>100</v>
      </c>
      <c r="I3516">
        <v>100</v>
      </c>
      <c r="J3516">
        <v>100</v>
      </c>
      <c r="K3516">
        <v>75</v>
      </c>
      <c r="L3516">
        <v>87.5</v>
      </c>
      <c r="M3516">
        <v>77.78</v>
      </c>
      <c r="N3516">
        <v>91.67</v>
      </c>
      <c r="O3516">
        <v>92.31</v>
      </c>
      <c r="P3516">
        <v>50</v>
      </c>
      <c r="Q3516">
        <v>100</v>
      </c>
      <c r="R3516">
        <v>100</v>
      </c>
      <c r="S3516">
        <v>83.33</v>
      </c>
      <c r="T3516">
        <v>88.89</v>
      </c>
      <c r="U3516">
        <v>71.430000000000007</v>
      </c>
      <c r="V3516">
        <v>87.5</v>
      </c>
      <c r="W3516">
        <v>80.44</v>
      </c>
    </row>
    <row r="3517" spans="1:23">
      <c r="A3517" t="s">
        <v>256</v>
      </c>
      <c r="B3517">
        <v>5.56</v>
      </c>
      <c r="C3517">
        <v>0</v>
      </c>
      <c r="D3517">
        <v>11.11</v>
      </c>
      <c r="E3517">
        <v>0</v>
      </c>
      <c r="F3517">
        <v>0</v>
      </c>
      <c r="G3517">
        <v>0</v>
      </c>
      <c r="H3517">
        <v>0</v>
      </c>
      <c r="I3517">
        <v>0</v>
      </c>
      <c r="J3517">
        <v>0</v>
      </c>
      <c r="K3517">
        <v>0</v>
      </c>
      <c r="L3517">
        <v>0</v>
      </c>
      <c r="M3517">
        <v>0</v>
      </c>
      <c r="N3517">
        <v>0</v>
      </c>
      <c r="O3517">
        <v>0</v>
      </c>
      <c r="P3517">
        <v>0</v>
      </c>
      <c r="Q3517">
        <v>0</v>
      </c>
      <c r="R3517">
        <v>0</v>
      </c>
      <c r="S3517">
        <v>0</v>
      </c>
      <c r="T3517">
        <v>0</v>
      </c>
      <c r="U3517">
        <v>14.29</v>
      </c>
      <c r="V3517">
        <v>0</v>
      </c>
      <c r="W3517">
        <v>3.32</v>
      </c>
    </row>
    <row r="3518" spans="1:23">
      <c r="A3518" t="s">
        <v>257</v>
      </c>
      <c r="B3518">
        <v>4.0999999999999996</v>
      </c>
      <c r="C3518">
        <v>4.3</v>
      </c>
      <c r="D3518">
        <v>3.8</v>
      </c>
      <c r="E3518">
        <v>3.8</v>
      </c>
      <c r="F3518">
        <v>4</v>
      </c>
      <c r="G3518">
        <v>4.3</v>
      </c>
      <c r="H3518">
        <v>4.3</v>
      </c>
      <c r="I3518">
        <v>4.5</v>
      </c>
      <c r="J3518">
        <v>4.8</v>
      </c>
      <c r="K3518">
        <v>4.3</v>
      </c>
      <c r="L3518">
        <v>4.7</v>
      </c>
      <c r="M3518">
        <v>4.3</v>
      </c>
      <c r="N3518">
        <v>4.3</v>
      </c>
      <c r="O3518">
        <v>4.5999999999999996</v>
      </c>
      <c r="P3518">
        <v>3.8</v>
      </c>
      <c r="Q3518">
        <v>4.3</v>
      </c>
      <c r="R3518">
        <v>4.7</v>
      </c>
      <c r="S3518">
        <v>4.5</v>
      </c>
      <c r="T3518">
        <v>4.5999999999999996</v>
      </c>
      <c r="U3518">
        <v>3.7</v>
      </c>
      <c r="V3518">
        <v>4.4000000000000004</v>
      </c>
      <c r="W3518">
        <v>4.2</v>
      </c>
    </row>
    <row r="3519" spans="1:23">
      <c r="A3519" t="s">
        <v>258</v>
      </c>
      <c r="B3519">
        <v>78.2</v>
      </c>
      <c r="C3519">
        <v>83.3</v>
      </c>
      <c r="D3519">
        <v>69.400000000000006</v>
      </c>
      <c r="E3519">
        <v>70</v>
      </c>
      <c r="F3519">
        <v>75</v>
      </c>
      <c r="G3519">
        <v>83.3</v>
      </c>
      <c r="H3519">
        <v>81.3</v>
      </c>
      <c r="I3519">
        <v>87.5</v>
      </c>
      <c r="J3519">
        <v>93.8</v>
      </c>
      <c r="K3519">
        <v>81.3</v>
      </c>
      <c r="L3519">
        <v>92.9</v>
      </c>
      <c r="M3519">
        <v>81.3</v>
      </c>
      <c r="N3519">
        <v>83.3</v>
      </c>
      <c r="O3519">
        <v>90.4</v>
      </c>
      <c r="P3519">
        <v>68.8</v>
      </c>
      <c r="Q3519">
        <v>83.3</v>
      </c>
      <c r="R3519">
        <v>91.7</v>
      </c>
      <c r="S3519">
        <v>87.5</v>
      </c>
      <c r="T3519">
        <v>90.6</v>
      </c>
      <c r="U3519">
        <v>67.900000000000006</v>
      </c>
      <c r="V3519">
        <v>85.4</v>
      </c>
      <c r="W3519">
        <v>80.900000000000006</v>
      </c>
    </row>
    <row r="3520" spans="1:23">
      <c r="A3520" t="s">
        <v>245</v>
      </c>
    </row>
    <row r="3521" spans="1:23">
      <c r="A3521" t="s">
        <v>245</v>
      </c>
    </row>
    <row r="3522" spans="1:23">
      <c r="A3522" t="s">
        <v>431</v>
      </c>
    </row>
    <row r="3523" spans="1:23">
      <c r="A3523" t="s">
        <v>432</v>
      </c>
    </row>
    <row r="3526" spans="1:23">
      <c r="B3526" t="s">
        <v>238</v>
      </c>
      <c r="C3526" t="s">
        <v>239</v>
      </c>
      <c r="L3526" t="s">
        <v>240</v>
      </c>
    </row>
    <row r="3528" spans="1:23">
      <c r="B3528" t="s">
        <v>119</v>
      </c>
      <c r="C3528" t="s">
        <v>225</v>
      </c>
      <c r="D3528" t="s">
        <v>226</v>
      </c>
      <c r="E3528" t="s">
        <v>227</v>
      </c>
      <c r="F3528" t="s">
        <v>228</v>
      </c>
      <c r="G3528" t="s">
        <v>229</v>
      </c>
      <c r="H3528" t="s">
        <v>230</v>
      </c>
      <c r="I3528" t="s">
        <v>231</v>
      </c>
      <c r="J3528" t="s">
        <v>232</v>
      </c>
      <c r="K3528" t="s">
        <v>233</v>
      </c>
      <c r="L3528" t="s">
        <v>225</v>
      </c>
      <c r="M3528" t="s">
        <v>226</v>
      </c>
      <c r="N3528" t="s">
        <v>227</v>
      </c>
      <c r="O3528" t="s">
        <v>228</v>
      </c>
      <c r="P3528" t="s">
        <v>229</v>
      </c>
      <c r="Q3528" t="s">
        <v>230</v>
      </c>
      <c r="R3528" t="s">
        <v>231</v>
      </c>
      <c r="S3528" t="s">
        <v>232</v>
      </c>
      <c r="T3528" t="s">
        <v>233</v>
      </c>
      <c r="U3528" t="s">
        <v>122</v>
      </c>
      <c r="V3528" t="s">
        <v>241</v>
      </c>
      <c r="W3528" t="s">
        <v>224</v>
      </c>
    </row>
    <row r="3530" spans="1:23">
      <c r="A3530" t="s">
        <v>273</v>
      </c>
      <c r="B3530">
        <v>3.17</v>
      </c>
      <c r="C3530">
        <v>0</v>
      </c>
      <c r="D3530">
        <v>0</v>
      </c>
      <c r="E3530">
        <v>0</v>
      </c>
      <c r="F3530">
        <v>0</v>
      </c>
      <c r="G3530">
        <v>0</v>
      </c>
      <c r="H3530">
        <v>0</v>
      </c>
      <c r="I3530">
        <v>0</v>
      </c>
      <c r="J3530">
        <v>0</v>
      </c>
      <c r="K3530">
        <v>0</v>
      </c>
      <c r="L3530">
        <v>0</v>
      </c>
      <c r="M3530">
        <v>0</v>
      </c>
      <c r="N3530">
        <v>0</v>
      </c>
      <c r="O3530">
        <v>0</v>
      </c>
      <c r="P3530">
        <v>0</v>
      </c>
      <c r="Q3530">
        <v>0</v>
      </c>
      <c r="R3530">
        <v>0</v>
      </c>
      <c r="S3530">
        <v>0</v>
      </c>
      <c r="T3530">
        <v>0</v>
      </c>
      <c r="U3530">
        <v>0</v>
      </c>
      <c r="V3530">
        <v>0</v>
      </c>
      <c r="W3530">
        <v>1.48</v>
      </c>
    </row>
    <row r="3531" spans="1:23">
      <c r="A3531" t="s">
        <v>274</v>
      </c>
      <c r="B3531">
        <v>3.97</v>
      </c>
      <c r="C3531">
        <v>0</v>
      </c>
      <c r="D3531">
        <v>0</v>
      </c>
      <c r="E3531">
        <v>0</v>
      </c>
      <c r="F3531">
        <v>0</v>
      </c>
      <c r="G3531">
        <v>0</v>
      </c>
      <c r="H3531">
        <v>0</v>
      </c>
      <c r="I3531">
        <v>0</v>
      </c>
      <c r="J3531">
        <v>0</v>
      </c>
      <c r="K3531">
        <v>0</v>
      </c>
      <c r="L3531">
        <v>0</v>
      </c>
      <c r="M3531">
        <v>0</v>
      </c>
      <c r="N3531">
        <v>0</v>
      </c>
      <c r="O3531">
        <v>0</v>
      </c>
      <c r="P3531">
        <v>0</v>
      </c>
      <c r="Q3531">
        <v>0</v>
      </c>
      <c r="R3531">
        <v>0</v>
      </c>
      <c r="S3531">
        <v>0</v>
      </c>
      <c r="T3531">
        <v>0</v>
      </c>
      <c r="U3531">
        <v>0</v>
      </c>
      <c r="V3531">
        <v>0</v>
      </c>
      <c r="W3531">
        <v>1.85</v>
      </c>
    </row>
    <row r="3532" spans="1:23">
      <c r="A3532" t="s">
        <v>275</v>
      </c>
      <c r="B3532">
        <v>17.46</v>
      </c>
      <c r="C3532">
        <v>0</v>
      </c>
      <c r="D3532">
        <v>22.22</v>
      </c>
      <c r="E3532">
        <v>20</v>
      </c>
      <c r="F3532">
        <v>0</v>
      </c>
      <c r="G3532">
        <v>33.33</v>
      </c>
      <c r="H3532">
        <v>0</v>
      </c>
      <c r="I3532">
        <v>50</v>
      </c>
      <c r="J3532">
        <v>0</v>
      </c>
      <c r="K3532">
        <v>0</v>
      </c>
      <c r="L3532">
        <v>0</v>
      </c>
      <c r="M3532">
        <v>0</v>
      </c>
      <c r="N3532">
        <v>25</v>
      </c>
      <c r="O3532">
        <v>7.69</v>
      </c>
      <c r="P3532">
        <v>0</v>
      </c>
      <c r="Q3532">
        <v>33.33</v>
      </c>
      <c r="R3532">
        <v>0</v>
      </c>
      <c r="S3532">
        <v>16.670000000000002</v>
      </c>
      <c r="T3532">
        <v>0</v>
      </c>
      <c r="U3532">
        <v>28.57</v>
      </c>
      <c r="V3532">
        <v>4.17</v>
      </c>
      <c r="W3532">
        <v>13.28</v>
      </c>
    </row>
    <row r="3533" spans="1:23">
      <c r="A3533" t="s">
        <v>276</v>
      </c>
      <c r="B3533">
        <v>40.479999999999997</v>
      </c>
      <c r="C3533">
        <v>66.67</v>
      </c>
      <c r="D3533">
        <v>44.44</v>
      </c>
      <c r="E3533">
        <v>40</v>
      </c>
      <c r="F3533">
        <v>25</v>
      </c>
      <c r="G3533">
        <v>33.33</v>
      </c>
      <c r="H3533">
        <v>50</v>
      </c>
      <c r="I3533">
        <v>50</v>
      </c>
      <c r="J3533">
        <v>25</v>
      </c>
      <c r="K3533">
        <v>25</v>
      </c>
      <c r="L3533">
        <v>37.5</v>
      </c>
      <c r="M3533">
        <v>44.44</v>
      </c>
      <c r="N3533">
        <v>33.33</v>
      </c>
      <c r="O3533">
        <v>23.08</v>
      </c>
      <c r="P3533">
        <v>50</v>
      </c>
      <c r="Q3533">
        <v>0</v>
      </c>
      <c r="R3533">
        <v>22.22</v>
      </c>
      <c r="S3533">
        <v>16.670000000000002</v>
      </c>
      <c r="T3533">
        <v>22.22</v>
      </c>
      <c r="U3533">
        <v>28.57</v>
      </c>
      <c r="V3533">
        <v>50</v>
      </c>
      <c r="W3533">
        <v>38.01</v>
      </c>
    </row>
    <row r="3534" spans="1:23">
      <c r="A3534" t="s">
        <v>277</v>
      </c>
      <c r="B3534">
        <v>33.33</v>
      </c>
      <c r="C3534">
        <v>33.33</v>
      </c>
      <c r="D3534">
        <v>33.33</v>
      </c>
      <c r="E3534">
        <v>40</v>
      </c>
      <c r="F3534">
        <v>75</v>
      </c>
      <c r="G3534">
        <v>33.33</v>
      </c>
      <c r="H3534">
        <v>50</v>
      </c>
      <c r="I3534">
        <v>0</v>
      </c>
      <c r="J3534">
        <v>75</v>
      </c>
      <c r="K3534">
        <v>75</v>
      </c>
      <c r="L3534">
        <v>62.5</v>
      </c>
      <c r="M3534">
        <v>55.56</v>
      </c>
      <c r="N3534">
        <v>41.67</v>
      </c>
      <c r="O3534">
        <v>69.23</v>
      </c>
      <c r="P3534">
        <v>50</v>
      </c>
      <c r="Q3534">
        <v>66.67</v>
      </c>
      <c r="R3534">
        <v>77.78</v>
      </c>
      <c r="S3534">
        <v>66.67</v>
      </c>
      <c r="T3534">
        <v>66.67</v>
      </c>
      <c r="U3534">
        <v>42.86</v>
      </c>
      <c r="V3534">
        <v>45.83</v>
      </c>
      <c r="W3534">
        <v>44.28</v>
      </c>
    </row>
    <row r="3535" spans="1:23">
      <c r="A3535" t="s">
        <v>218</v>
      </c>
      <c r="B3535">
        <v>1.59</v>
      </c>
      <c r="C3535">
        <v>0</v>
      </c>
      <c r="D3535">
        <v>0</v>
      </c>
      <c r="E3535">
        <v>0</v>
      </c>
      <c r="F3535">
        <v>0</v>
      </c>
      <c r="G3535">
        <v>0</v>
      </c>
      <c r="H3535">
        <v>0</v>
      </c>
      <c r="I3535">
        <v>0</v>
      </c>
      <c r="J3535">
        <v>0</v>
      </c>
      <c r="K3535">
        <v>0</v>
      </c>
      <c r="L3535">
        <v>0</v>
      </c>
      <c r="M3535">
        <v>0</v>
      </c>
      <c r="N3535">
        <v>0</v>
      </c>
      <c r="O3535">
        <v>0</v>
      </c>
      <c r="P3535">
        <v>0</v>
      </c>
      <c r="Q3535">
        <v>0</v>
      </c>
      <c r="R3535">
        <v>0</v>
      </c>
      <c r="S3535">
        <v>0</v>
      </c>
      <c r="T3535">
        <v>11.11</v>
      </c>
      <c r="U3535">
        <v>0</v>
      </c>
      <c r="V3535">
        <v>0</v>
      </c>
      <c r="W3535">
        <v>1.1100000000000001</v>
      </c>
    </row>
    <row r="3536" spans="1:23">
      <c r="A3536" t="s">
        <v>253</v>
      </c>
      <c r="B3536">
        <v>100</v>
      </c>
      <c r="C3536">
        <v>100</v>
      </c>
      <c r="D3536">
        <v>100</v>
      </c>
      <c r="E3536">
        <v>100</v>
      </c>
      <c r="F3536">
        <v>100</v>
      </c>
      <c r="G3536">
        <v>100</v>
      </c>
      <c r="H3536">
        <v>100</v>
      </c>
      <c r="I3536">
        <v>100</v>
      </c>
      <c r="J3536">
        <v>100</v>
      </c>
      <c r="K3536">
        <v>100</v>
      </c>
      <c r="L3536">
        <v>100</v>
      </c>
      <c r="M3536">
        <v>100</v>
      </c>
      <c r="N3536">
        <v>100</v>
      </c>
      <c r="O3536">
        <v>100</v>
      </c>
      <c r="P3536">
        <v>100</v>
      </c>
      <c r="Q3536">
        <v>100</v>
      </c>
      <c r="R3536">
        <v>100</v>
      </c>
      <c r="S3536">
        <v>100</v>
      </c>
      <c r="T3536">
        <v>100</v>
      </c>
      <c r="U3536">
        <v>100</v>
      </c>
      <c r="V3536">
        <v>100</v>
      </c>
      <c r="W3536">
        <v>100</v>
      </c>
    </row>
    <row r="3537" spans="1:23">
      <c r="A3537" t="s">
        <v>254</v>
      </c>
      <c r="B3537">
        <v>126</v>
      </c>
      <c r="C3537">
        <v>6</v>
      </c>
      <c r="D3537">
        <v>9</v>
      </c>
      <c r="E3537">
        <v>5</v>
      </c>
      <c r="F3537">
        <v>4</v>
      </c>
      <c r="G3537">
        <v>3</v>
      </c>
      <c r="H3537">
        <v>4</v>
      </c>
      <c r="I3537">
        <v>2</v>
      </c>
      <c r="J3537">
        <v>4</v>
      </c>
      <c r="K3537">
        <v>4</v>
      </c>
      <c r="L3537">
        <v>8</v>
      </c>
      <c r="M3537">
        <v>9</v>
      </c>
      <c r="N3537">
        <v>12</v>
      </c>
      <c r="O3537">
        <v>13</v>
      </c>
      <c r="P3537">
        <v>4</v>
      </c>
      <c r="Q3537">
        <v>3</v>
      </c>
      <c r="R3537">
        <v>9</v>
      </c>
      <c r="S3537">
        <v>6</v>
      </c>
      <c r="T3537">
        <v>9</v>
      </c>
      <c r="U3537">
        <v>7</v>
      </c>
      <c r="V3537">
        <v>24</v>
      </c>
      <c r="W3537">
        <v>271</v>
      </c>
    </row>
    <row r="3538" spans="1:23">
      <c r="A3538" t="s">
        <v>255</v>
      </c>
      <c r="B3538">
        <v>73.81</v>
      </c>
      <c r="C3538">
        <v>100</v>
      </c>
      <c r="D3538">
        <v>77.78</v>
      </c>
      <c r="E3538">
        <v>80</v>
      </c>
      <c r="F3538">
        <v>100</v>
      </c>
      <c r="G3538">
        <v>66.67</v>
      </c>
      <c r="H3538">
        <v>100</v>
      </c>
      <c r="I3538">
        <v>50</v>
      </c>
      <c r="J3538">
        <v>100</v>
      </c>
      <c r="K3538">
        <v>100</v>
      </c>
      <c r="L3538">
        <v>100</v>
      </c>
      <c r="M3538">
        <v>100</v>
      </c>
      <c r="N3538">
        <v>75</v>
      </c>
      <c r="O3538">
        <v>92.31</v>
      </c>
      <c r="P3538">
        <v>100</v>
      </c>
      <c r="Q3538">
        <v>66.67</v>
      </c>
      <c r="R3538">
        <v>100</v>
      </c>
      <c r="S3538">
        <v>83.33</v>
      </c>
      <c r="T3538">
        <v>88.89</v>
      </c>
      <c r="U3538">
        <v>71.430000000000007</v>
      </c>
      <c r="V3538">
        <v>95.83</v>
      </c>
      <c r="W3538">
        <v>82.29</v>
      </c>
    </row>
    <row r="3539" spans="1:23">
      <c r="A3539" t="s">
        <v>256</v>
      </c>
      <c r="B3539">
        <v>7.14</v>
      </c>
      <c r="C3539">
        <v>0</v>
      </c>
      <c r="D3539">
        <v>0</v>
      </c>
      <c r="E3539">
        <v>0</v>
      </c>
      <c r="F3539">
        <v>0</v>
      </c>
      <c r="G3539">
        <v>0</v>
      </c>
      <c r="H3539">
        <v>0</v>
      </c>
      <c r="I3539">
        <v>0</v>
      </c>
      <c r="J3539">
        <v>0</v>
      </c>
      <c r="K3539">
        <v>0</v>
      </c>
      <c r="L3539">
        <v>0</v>
      </c>
      <c r="M3539">
        <v>0</v>
      </c>
      <c r="N3539">
        <v>0</v>
      </c>
      <c r="O3539">
        <v>0</v>
      </c>
      <c r="P3539">
        <v>0</v>
      </c>
      <c r="Q3539">
        <v>0</v>
      </c>
      <c r="R3539">
        <v>0</v>
      </c>
      <c r="S3539">
        <v>0</v>
      </c>
      <c r="T3539">
        <v>0</v>
      </c>
      <c r="U3539">
        <v>0</v>
      </c>
      <c r="V3539">
        <v>0</v>
      </c>
      <c r="W3539">
        <v>3.32</v>
      </c>
    </row>
    <row r="3540" spans="1:23">
      <c r="A3540" t="s">
        <v>257</v>
      </c>
      <c r="B3540">
        <v>4</v>
      </c>
      <c r="C3540">
        <v>4.3</v>
      </c>
      <c r="D3540">
        <v>4.0999999999999996</v>
      </c>
      <c r="E3540">
        <v>4.2</v>
      </c>
      <c r="F3540">
        <v>4.8</v>
      </c>
      <c r="G3540">
        <v>4</v>
      </c>
      <c r="H3540">
        <v>4.5</v>
      </c>
      <c r="I3540">
        <v>3.5</v>
      </c>
      <c r="J3540">
        <v>4.8</v>
      </c>
      <c r="K3540">
        <v>4.8</v>
      </c>
      <c r="L3540">
        <v>4.5999999999999996</v>
      </c>
      <c r="M3540">
        <v>4.5999999999999996</v>
      </c>
      <c r="N3540">
        <v>4.2</v>
      </c>
      <c r="O3540">
        <v>4.5999999999999996</v>
      </c>
      <c r="P3540">
        <v>4.5</v>
      </c>
      <c r="Q3540">
        <v>4.3</v>
      </c>
      <c r="R3540">
        <v>4.8</v>
      </c>
      <c r="S3540">
        <v>4.5</v>
      </c>
      <c r="T3540">
        <v>4.8</v>
      </c>
      <c r="U3540">
        <v>4.0999999999999996</v>
      </c>
      <c r="V3540">
        <v>4.4000000000000004</v>
      </c>
      <c r="W3540">
        <v>4.2</v>
      </c>
    </row>
    <row r="3541" spans="1:23">
      <c r="A3541" t="s">
        <v>258</v>
      </c>
      <c r="B3541">
        <v>74.599999999999994</v>
      </c>
      <c r="C3541">
        <v>83.3</v>
      </c>
      <c r="D3541">
        <v>77.8</v>
      </c>
      <c r="E3541">
        <v>80</v>
      </c>
      <c r="F3541">
        <v>93.8</v>
      </c>
      <c r="G3541">
        <v>75</v>
      </c>
      <c r="H3541">
        <v>87.5</v>
      </c>
      <c r="I3541">
        <v>62.5</v>
      </c>
      <c r="J3541">
        <v>93.8</v>
      </c>
      <c r="K3541">
        <v>93.8</v>
      </c>
      <c r="L3541">
        <v>90.6</v>
      </c>
      <c r="M3541">
        <v>88.9</v>
      </c>
      <c r="N3541">
        <v>79.2</v>
      </c>
      <c r="O3541">
        <v>90.4</v>
      </c>
      <c r="P3541">
        <v>87.5</v>
      </c>
      <c r="Q3541">
        <v>83.3</v>
      </c>
      <c r="R3541">
        <v>94.4</v>
      </c>
      <c r="S3541">
        <v>87.5</v>
      </c>
      <c r="T3541">
        <v>93.8</v>
      </c>
      <c r="U3541">
        <v>78.599999999999994</v>
      </c>
      <c r="V3541">
        <v>85.4</v>
      </c>
      <c r="W3541">
        <v>80.8</v>
      </c>
    </row>
    <row r="3542" spans="1:23">
      <c r="A3542" t="s">
        <v>245</v>
      </c>
    </row>
    <row r="3543" spans="1:23">
      <c r="A3543" t="s">
        <v>245</v>
      </c>
    </row>
    <row r="3544" spans="1:23">
      <c r="A3544" t="s">
        <v>431</v>
      </c>
    </row>
    <row r="3545" spans="1:23">
      <c r="A3545" t="s">
        <v>433</v>
      </c>
    </row>
    <row r="3548" spans="1:23">
      <c r="B3548" t="s">
        <v>238</v>
      </c>
      <c r="C3548" t="s">
        <v>239</v>
      </c>
      <c r="L3548" t="s">
        <v>240</v>
      </c>
    </row>
    <row r="3550" spans="1:23">
      <c r="B3550" t="s">
        <v>119</v>
      </c>
      <c r="C3550" t="s">
        <v>225</v>
      </c>
      <c r="D3550" t="s">
        <v>226</v>
      </c>
      <c r="E3550" t="s">
        <v>227</v>
      </c>
      <c r="F3550" t="s">
        <v>228</v>
      </c>
      <c r="G3550" t="s">
        <v>229</v>
      </c>
      <c r="H3550" t="s">
        <v>230</v>
      </c>
      <c r="I3550" t="s">
        <v>231</v>
      </c>
      <c r="J3550" t="s">
        <v>232</v>
      </c>
      <c r="K3550" t="s">
        <v>233</v>
      </c>
      <c r="L3550" t="s">
        <v>225</v>
      </c>
      <c r="M3550" t="s">
        <v>226</v>
      </c>
      <c r="N3550" t="s">
        <v>227</v>
      </c>
      <c r="O3550" t="s">
        <v>228</v>
      </c>
      <c r="P3550" t="s">
        <v>229</v>
      </c>
      <c r="Q3550" t="s">
        <v>230</v>
      </c>
      <c r="R3550" t="s">
        <v>231</v>
      </c>
      <c r="S3550" t="s">
        <v>232</v>
      </c>
      <c r="T3550" t="s">
        <v>233</v>
      </c>
      <c r="U3550" t="s">
        <v>122</v>
      </c>
      <c r="V3550" t="s">
        <v>241</v>
      </c>
      <c r="W3550" t="s">
        <v>224</v>
      </c>
    </row>
    <row r="3552" spans="1:23">
      <c r="A3552" t="s">
        <v>273</v>
      </c>
      <c r="B3552">
        <v>3.17</v>
      </c>
      <c r="C3552">
        <v>0</v>
      </c>
      <c r="D3552">
        <v>0</v>
      </c>
      <c r="E3552">
        <v>0</v>
      </c>
      <c r="F3552">
        <v>0</v>
      </c>
      <c r="G3552">
        <v>0</v>
      </c>
      <c r="H3552">
        <v>0</v>
      </c>
      <c r="I3552">
        <v>0</v>
      </c>
      <c r="J3552">
        <v>0</v>
      </c>
      <c r="K3552">
        <v>0</v>
      </c>
      <c r="L3552">
        <v>0</v>
      </c>
      <c r="M3552">
        <v>0</v>
      </c>
      <c r="N3552">
        <v>0</v>
      </c>
      <c r="O3552">
        <v>0</v>
      </c>
      <c r="P3552">
        <v>0</v>
      </c>
      <c r="Q3552">
        <v>0</v>
      </c>
      <c r="R3552">
        <v>0</v>
      </c>
      <c r="S3552">
        <v>0</v>
      </c>
      <c r="T3552">
        <v>0</v>
      </c>
      <c r="U3552">
        <v>14.29</v>
      </c>
      <c r="V3552">
        <v>0</v>
      </c>
      <c r="W3552">
        <v>1.85</v>
      </c>
    </row>
    <row r="3553" spans="1:23">
      <c r="A3553" t="s">
        <v>274</v>
      </c>
      <c r="B3553">
        <v>7.14</v>
      </c>
      <c r="C3553">
        <v>0</v>
      </c>
      <c r="D3553">
        <v>11.11</v>
      </c>
      <c r="E3553">
        <v>0</v>
      </c>
      <c r="F3553">
        <v>0</v>
      </c>
      <c r="G3553">
        <v>0</v>
      </c>
      <c r="H3553">
        <v>0</v>
      </c>
      <c r="I3553">
        <v>0</v>
      </c>
      <c r="J3553">
        <v>0</v>
      </c>
      <c r="K3553">
        <v>0</v>
      </c>
      <c r="L3553">
        <v>0</v>
      </c>
      <c r="M3553">
        <v>0</v>
      </c>
      <c r="N3553">
        <v>0</v>
      </c>
      <c r="O3553">
        <v>0</v>
      </c>
      <c r="P3553">
        <v>0</v>
      </c>
      <c r="Q3553">
        <v>0</v>
      </c>
      <c r="R3553">
        <v>0</v>
      </c>
      <c r="S3553">
        <v>0</v>
      </c>
      <c r="T3553">
        <v>0</v>
      </c>
      <c r="U3553">
        <v>0</v>
      </c>
      <c r="V3553">
        <v>0</v>
      </c>
      <c r="W3553">
        <v>3.69</v>
      </c>
    </row>
    <row r="3554" spans="1:23">
      <c r="A3554" t="s">
        <v>275</v>
      </c>
      <c r="B3554">
        <v>10.32</v>
      </c>
      <c r="C3554">
        <v>0</v>
      </c>
      <c r="D3554">
        <v>11.11</v>
      </c>
      <c r="E3554">
        <v>40</v>
      </c>
      <c r="F3554">
        <v>50</v>
      </c>
      <c r="G3554">
        <v>33.33</v>
      </c>
      <c r="H3554">
        <v>25</v>
      </c>
      <c r="I3554">
        <v>0</v>
      </c>
      <c r="J3554">
        <v>0</v>
      </c>
      <c r="K3554">
        <v>0</v>
      </c>
      <c r="L3554">
        <v>0</v>
      </c>
      <c r="M3554">
        <v>33.33</v>
      </c>
      <c r="N3554">
        <v>8.33</v>
      </c>
      <c r="O3554">
        <v>7.69</v>
      </c>
      <c r="P3554">
        <v>0</v>
      </c>
      <c r="Q3554">
        <v>33.33</v>
      </c>
      <c r="R3554">
        <v>0</v>
      </c>
      <c r="S3554">
        <v>0</v>
      </c>
      <c r="T3554">
        <v>0</v>
      </c>
      <c r="U3554">
        <v>14.29</v>
      </c>
      <c r="V3554">
        <v>12.5</v>
      </c>
      <c r="W3554">
        <v>11.07</v>
      </c>
    </row>
    <row r="3555" spans="1:23">
      <c r="A3555" t="s">
        <v>276</v>
      </c>
      <c r="B3555">
        <v>47.62</v>
      </c>
      <c r="C3555">
        <v>66.67</v>
      </c>
      <c r="D3555">
        <v>33.33</v>
      </c>
      <c r="E3555">
        <v>40</v>
      </c>
      <c r="F3555">
        <v>0</v>
      </c>
      <c r="G3555">
        <v>33.33</v>
      </c>
      <c r="H3555">
        <v>50</v>
      </c>
      <c r="I3555">
        <v>50</v>
      </c>
      <c r="J3555">
        <v>25</v>
      </c>
      <c r="K3555">
        <v>25</v>
      </c>
      <c r="L3555">
        <v>25</v>
      </c>
      <c r="M3555">
        <v>33.33</v>
      </c>
      <c r="N3555">
        <v>33.33</v>
      </c>
      <c r="O3555">
        <v>23.08</v>
      </c>
      <c r="P3555">
        <v>75</v>
      </c>
      <c r="Q3555">
        <v>0</v>
      </c>
      <c r="R3555">
        <v>22.22</v>
      </c>
      <c r="S3555">
        <v>33.33</v>
      </c>
      <c r="T3555">
        <v>11.11</v>
      </c>
      <c r="U3555">
        <v>42.86</v>
      </c>
      <c r="V3555">
        <v>45.83</v>
      </c>
      <c r="W3555">
        <v>40.22</v>
      </c>
    </row>
    <row r="3556" spans="1:23">
      <c r="A3556" t="s">
        <v>277</v>
      </c>
      <c r="B3556">
        <v>30.95</v>
      </c>
      <c r="C3556">
        <v>33.33</v>
      </c>
      <c r="D3556">
        <v>44.44</v>
      </c>
      <c r="E3556">
        <v>20</v>
      </c>
      <c r="F3556">
        <v>50</v>
      </c>
      <c r="G3556">
        <v>33.33</v>
      </c>
      <c r="H3556">
        <v>25</v>
      </c>
      <c r="I3556">
        <v>50</v>
      </c>
      <c r="J3556">
        <v>75</v>
      </c>
      <c r="K3556">
        <v>75</v>
      </c>
      <c r="L3556">
        <v>75</v>
      </c>
      <c r="M3556">
        <v>33.33</v>
      </c>
      <c r="N3556">
        <v>58.33</v>
      </c>
      <c r="O3556">
        <v>69.23</v>
      </c>
      <c r="P3556">
        <v>25</v>
      </c>
      <c r="Q3556">
        <v>66.67</v>
      </c>
      <c r="R3556">
        <v>77.78</v>
      </c>
      <c r="S3556">
        <v>66.67</v>
      </c>
      <c r="T3556">
        <v>77.78</v>
      </c>
      <c r="U3556">
        <v>28.57</v>
      </c>
      <c r="V3556">
        <v>41.67</v>
      </c>
      <c r="W3556">
        <v>42.44</v>
      </c>
    </row>
    <row r="3557" spans="1:23">
      <c r="A3557" t="s">
        <v>218</v>
      </c>
      <c r="B3557">
        <v>0.79</v>
      </c>
      <c r="C3557">
        <v>0</v>
      </c>
      <c r="D3557">
        <v>0</v>
      </c>
      <c r="E3557">
        <v>0</v>
      </c>
      <c r="F3557">
        <v>0</v>
      </c>
      <c r="G3557">
        <v>0</v>
      </c>
      <c r="H3557">
        <v>0</v>
      </c>
      <c r="I3557">
        <v>0</v>
      </c>
      <c r="J3557">
        <v>0</v>
      </c>
      <c r="K3557">
        <v>0</v>
      </c>
      <c r="L3557">
        <v>0</v>
      </c>
      <c r="M3557">
        <v>0</v>
      </c>
      <c r="N3557">
        <v>0</v>
      </c>
      <c r="O3557">
        <v>0</v>
      </c>
      <c r="P3557">
        <v>0</v>
      </c>
      <c r="Q3557">
        <v>0</v>
      </c>
      <c r="R3557">
        <v>0</v>
      </c>
      <c r="S3557">
        <v>0</v>
      </c>
      <c r="T3557">
        <v>11.11</v>
      </c>
      <c r="U3557">
        <v>0</v>
      </c>
      <c r="V3557">
        <v>0</v>
      </c>
      <c r="W3557">
        <v>0.74</v>
      </c>
    </row>
    <row r="3558" spans="1:23">
      <c r="A3558" t="s">
        <v>253</v>
      </c>
      <c r="B3558">
        <v>100</v>
      </c>
      <c r="C3558">
        <v>100</v>
      </c>
      <c r="D3558">
        <v>100</v>
      </c>
      <c r="E3558">
        <v>100</v>
      </c>
      <c r="F3558">
        <v>100</v>
      </c>
      <c r="G3558">
        <v>100</v>
      </c>
      <c r="H3558">
        <v>100</v>
      </c>
      <c r="I3558">
        <v>100</v>
      </c>
      <c r="J3558">
        <v>100</v>
      </c>
      <c r="K3558">
        <v>100</v>
      </c>
      <c r="L3558">
        <v>100</v>
      </c>
      <c r="M3558">
        <v>100</v>
      </c>
      <c r="N3558">
        <v>100</v>
      </c>
      <c r="O3558">
        <v>100</v>
      </c>
      <c r="P3558">
        <v>100</v>
      </c>
      <c r="Q3558">
        <v>100</v>
      </c>
      <c r="R3558">
        <v>100</v>
      </c>
      <c r="S3558">
        <v>100</v>
      </c>
      <c r="T3558">
        <v>100</v>
      </c>
      <c r="U3558">
        <v>100</v>
      </c>
      <c r="V3558">
        <v>100</v>
      </c>
      <c r="W3558">
        <v>100</v>
      </c>
    </row>
    <row r="3559" spans="1:23">
      <c r="A3559" t="s">
        <v>254</v>
      </c>
      <c r="B3559">
        <v>126</v>
      </c>
      <c r="C3559">
        <v>6</v>
      </c>
      <c r="D3559">
        <v>9</v>
      </c>
      <c r="E3559">
        <v>5</v>
      </c>
      <c r="F3559">
        <v>4</v>
      </c>
      <c r="G3559">
        <v>3</v>
      </c>
      <c r="H3559">
        <v>4</v>
      </c>
      <c r="I3559">
        <v>2</v>
      </c>
      <c r="J3559">
        <v>4</v>
      </c>
      <c r="K3559">
        <v>4</v>
      </c>
      <c r="L3559">
        <v>8</v>
      </c>
      <c r="M3559">
        <v>9</v>
      </c>
      <c r="N3559">
        <v>12</v>
      </c>
      <c r="O3559">
        <v>13</v>
      </c>
      <c r="P3559">
        <v>4</v>
      </c>
      <c r="Q3559">
        <v>3</v>
      </c>
      <c r="R3559">
        <v>9</v>
      </c>
      <c r="S3559">
        <v>6</v>
      </c>
      <c r="T3559">
        <v>9</v>
      </c>
      <c r="U3559">
        <v>7</v>
      </c>
      <c r="V3559">
        <v>24</v>
      </c>
      <c r="W3559">
        <v>271</v>
      </c>
    </row>
    <row r="3560" spans="1:23">
      <c r="A3560" t="s">
        <v>255</v>
      </c>
      <c r="B3560">
        <v>78.569999999999993</v>
      </c>
      <c r="C3560">
        <v>100</v>
      </c>
      <c r="D3560">
        <v>77.78</v>
      </c>
      <c r="E3560">
        <v>60</v>
      </c>
      <c r="F3560">
        <v>50</v>
      </c>
      <c r="G3560">
        <v>66.67</v>
      </c>
      <c r="H3560">
        <v>75</v>
      </c>
      <c r="I3560">
        <v>100</v>
      </c>
      <c r="J3560">
        <v>100</v>
      </c>
      <c r="K3560">
        <v>100</v>
      </c>
      <c r="L3560">
        <v>100</v>
      </c>
      <c r="M3560">
        <v>66.67</v>
      </c>
      <c r="N3560">
        <v>91.67</v>
      </c>
      <c r="O3560">
        <v>92.31</v>
      </c>
      <c r="P3560">
        <v>100</v>
      </c>
      <c r="Q3560">
        <v>66.67</v>
      </c>
      <c r="R3560">
        <v>100</v>
      </c>
      <c r="S3560">
        <v>100</v>
      </c>
      <c r="T3560">
        <v>88.89</v>
      </c>
      <c r="U3560">
        <v>71.430000000000007</v>
      </c>
      <c r="V3560">
        <v>87.5</v>
      </c>
      <c r="W3560">
        <v>82.66</v>
      </c>
    </row>
    <row r="3561" spans="1:23">
      <c r="A3561" t="s">
        <v>256</v>
      </c>
      <c r="B3561">
        <v>10.32</v>
      </c>
      <c r="C3561">
        <v>0</v>
      </c>
      <c r="D3561">
        <v>11.11</v>
      </c>
      <c r="E3561">
        <v>0</v>
      </c>
      <c r="F3561">
        <v>0</v>
      </c>
      <c r="G3561">
        <v>0</v>
      </c>
      <c r="H3561">
        <v>0</v>
      </c>
      <c r="I3561">
        <v>0</v>
      </c>
      <c r="J3561">
        <v>0</v>
      </c>
      <c r="K3561">
        <v>0</v>
      </c>
      <c r="L3561">
        <v>0</v>
      </c>
      <c r="M3561">
        <v>0</v>
      </c>
      <c r="N3561">
        <v>0</v>
      </c>
      <c r="O3561">
        <v>0</v>
      </c>
      <c r="P3561">
        <v>0</v>
      </c>
      <c r="Q3561">
        <v>0</v>
      </c>
      <c r="R3561">
        <v>0</v>
      </c>
      <c r="S3561">
        <v>0</v>
      </c>
      <c r="T3561">
        <v>0</v>
      </c>
      <c r="U3561">
        <v>14.29</v>
      </c>
      <c r="V3561">
        <v>0</v>
      </c>
      <c r="W3561">
        <v>5.54</v>
      </c>
    </row>
    <row r="3562" spans="1:23">
      <c r="A3562" t="s">
        <v>257</v>
      </c>
      <c r="B3562">
        <v>4</v>
      </c>
      <c r="C3562">
        <v>4.3</v>
      </c>
      <c r="D3562">
        <v>4.0999999999999996</v>
      </c>
      <c r="E3562">
        <v>3.8</v>
      </c>
      <c r="F3562">
        <v>4</v>
      </c>
      <c r="G3562">
        <v>4</v>
      </c>
      <c r="H3562">
        <v>4</v>
      </c>
      <c r="I3562">
        <v>4.5</v>
      </c>
      <c r="J3562">
        <v>4.8</v>
      </c>
      <c r="K3562">
        <v>4.8</v>
      </c>
      <c r="L3562">
        <v>4.8</v>
      </c>
      <c r="M3562">
        <v>4</v>
      </c>
      <c r="N3562">
        <v>4.5</v>
      </c>
      <c r="O3562">
        <v>4.5999999999999996</v>
      </c>
      <c r="P3562">
        <v>4.3</v>
      </c>
      <c r="Q3562">
        <v>4.3</v>
      </c>
      <c r="R3562">
        <v>4.8</v>
      </c>
      <c r="S3562">
        <v>4.7</v>
      </c>
      <c r="T3562">
        <v>4.9000000000000004</v>
      </c>
      <c r="U3562">
        <v>3.7</v>
      </c>
      <c r="V3562">
        <v>4.3</v>
      </c>
      <c r="W3562">
        <v>4.2</v>
      </c>
    </row>
    <row r="3563" spans="1:23">
      <c r="A3563" t="s">
        <v>258</v>
      </c>
      <c r="B3563">
        <v>74.2</v>
      </c>
      <c r="C3563">
        <v>83.3</v>
      </c>
      <c r="D3563">
        <v>77.8</v>
      </c>
      <c r="E3563">
        <v>70</v>
      </c>
      <c r="F3563">
        <v>75</v>
      </c>
      <c r="G3563">
        <v>75</v>
      </c>
      <c r="H3563">
        <v>75</v>
      </c>
      <c r="I3563">
        <v>87.5</v>
      </c>
      <c r="J3563">
        <v>93.8</v>
      </c>
      <c r="K3563">
        <v>93.8</v>
      </c>
      <c r="L3563">
        <v>93.8</v>
      </c>
      <c r="M3563">
        <v>75</v>
      </c>
      <c r="N3563">
        <v>87.5</v>
      </c>
      <c r="O3563">
        <v>90.4</v>
      </c>
      <c r="P3563">
        <v>81.3</v>
      </c>
      <c r="Q3563">
        <v>83.3</v>
      </c>
      <c r="R3563">
        <v>94.4</v>
      </c>
      <c r="S3563">
        <v>91.7</v>
      </c>
      <c r="T3563">
        <v>96.9</v>
      </c>
      <c r="U3563">
        <v>67.900000000000006</v>
      </c>
      <c r="V3563">
        <v>82.3</v>
      </c>
      <c r="W3563">
        <v>79.599999999999994</v>
      </c>
    </row>
    <row r="3564" spans="1:23">
      <c r="A3564" t="s">
        <v>245</v>
      </c>
    </row>
    <row r="3565" spans="1:23">
      <c r="A3565" t="s">
        <v>245</v>
      </c>
    </row>
    <row r="3566" spans="1:23">
      <c r="A3566" t="s">
        <v>434</v>
      </c>
    </row>
    <row r="3569" spans="1:23">
      <c r="B3569" t="s">
        <v>238</v>
      </c>
      <c r="C3569" t="s">
        <v>239</v>
      </c>
      <c r="L3569" t="s">
        <v>240</v>
      </c>
    </row>
    <row r="3571" spans="1:23">
      <c r="B3571" t="s">
        <v>119</v>
      </c>
      <c r="C3571" t="s">
        <v>225</v>
      </c>
      <c r="D3571" t="s">
        <v>226</v>
      </c>
      <c r="E3571" t="s">
        <v>227</v>
      </c>
      <c r="F3571" t="s">
        <v>228</v>
      </c>
      <c r="G3571" t="s">
        <v>229</v>
      </c>
      <c r="H3571" t="s">
        <v>230</v>
      </c>
      <c r="I3571" t="s">
        <v>231</v>
      </c>
      <c r="J3571" t="s">
        <v>232</v>
      </c>
      <c r="K3571" t="s">
        <v>233</v>
      </c>
      <c r="L3571" t="s">
        <v>225</v>
      </c>
      <c r="M3571" t="s">
        <v>226</v>
      </c>
      <c r="N3571" t="s">
        <v>227</v>
      </c>
      <c r="O3571" t="s">
        <v>228</v>
      </c>
      <c r="P3571" t="s">
        <v>229</v>
      </c>
      <c r="Q3571" t="s">
        <v>230</v>
      </c>
      <c r="R3571" t="s">
        <v>231</v>
      </c>
      <c r="S3571" t="s">
        <v>232</v>
      </c>
      <c r="T3571" t="s">
        <v>233</v>
      </c>
      <c r="U3571" t="s">
        <v>122</v>
      </c>
      <c r="V3571" t="s">
        <v>241</v>
      </c>
      <c r="W3571" t="s">
        <v>224</v>
      </c>
    </row>
    <row r="3573" spans="1:23">
      <c r="A3573" t="s">
        <v>273</v>
      </c>
      <c r="B3573">
        <v>1.59</v>
      </c>
      <c r="C3573">
        <v>0</v>
      </c>
      <c r="D3573">
        <v>0</v>
      </c>
      <c r="E3573">
        <v>0</v>
      </c>
      <c r="F3573">
        <v>0</v>
      </c>
      <c r="G3573">
        <v>0</v>
      </c>
      <c r="H3573">
        <v>0</v>
      </c>
      <c r="I3573">
        <v>0</v>
      </c>
      <c r="J3573">
        <v>0</v>
      </c>
      <c r="K3573">
        <v>0</v>
      </c>
      <c r="L3573">
        <v>0</v>
      </c>
      <c r="M3573">
        <v>0</v>
      </c>
      <c r="N3573">
        <v>0</v>
      </c>
      <c r="O3573">
        <v>0</v>
      </c>
      <c r="P3573">
        <v>0</v>
      </c>
      <c r="Q3573">
        <v>0</v>
      </c>
      <c r="R3573">
        <v>0</v>
      </c>
      <c r="S3573">
        <v>0</v>
      </c>
      <c r="T3573">
        <v>0</v>
      </c>
      <c r="U3573">
        <v>0</v>
      </c>
      <c r="V3573">
        <v>0</v>
      </c>
      <c r="W3573">
        <v>0.74</v>
      </c>
    </row>
    <row r="3574" spans="1:23">
      <c r="A3574" t="s">
        <v>274</v>
      </c>
      <c r="B3574">
        <v>2.38</v>
      </c>
      <c r="C3574">
        <v>0</v>
      </c>
      <c r="D3574">
        <v>0</v>
      </c>
      <c r="E3574">
        <v>0</v>
      </c>
      <c r="F3574">
        <v>0</v>
      </c>
      <c r="G3574">
        <v>0</v>
      </c>
      <c r="H3574">
        <v>0</v>
      </c>
      <c r="I3574">
        <v>0</v>
      </c>
      <c r="J3574">
        <v>0</v>
      </c>
      <c r="K3574">
        <v>0</v>
      </c>
      <c r="L3574">
        <v>0</v>
      </c>
      <c r="M3574">
        <v>0</v>
      </c>
      <c r="N3574">
        <v>0</v>
      </c>
      <c r="O3574">
        <v>0</v>
      </c>
      <c r="P3574">
        <v>0</v>
      </c>
      <c r="Q3574">
        <v>0</v>
      </c>
      <c r="R3574">
        <v>0</v>
      </c>
      <c r="S3574">
        <v>0</v>
      </c>
      <c r="T3574">
        <v>0</v>
      </c>
      <c r="U3574">
        <v>0</v>
      </c>
      <c r="V3574">
        <v>0</v>
      </c>
      <c r="W3574">
        <v>1.1100000000000001</v>
      </c>
    </row>
    <row r="3575" spans="1:23">
      <c r="A3575" t="s">
        <v>275</v>
      </c>
      <c r="B3575">
        <v>15.08</v>
      </c>
      <c r="C3575">
        <v>16.670000000000002</v>
      </c>
      <c r="D3575">
        <v>11.11</v>
      </c>
      <c r="E3575">
        <v>0</v>
      </c>
      <c r="F3575">
        <v>25</v>
      </c>
      <c r="G3575">
        <v>0</v>
      </c>
      <c r="H3575">
        <v>0</v>
      </c>
      <c r="I3575">
        <v>0</v>
      </c>
      <c r="J3575">
        <v>0</v>
      </c>
      <c r="K3575">
        <v>0</v>
      </c>
      <c r="L3575">
        <v>0</v>
      </c>
      <c r="M3575">
        <v>11.11</v>
      </c>
      <c r="N3575">
        <v>8.33</v>
      </c>
      <c r="O3575">
        <v>0</v>
      </c>
      <c r="P3575">
        <v>0</v>
      </c>
      <c r="Q3575">
        <v>0</v>
      </c>
      <c r="R3575">
        <v>0</v>
      </c>
      <c r="S3575">
        <v>0</v>
      </c>
      <c r="T3575">
        <v>0</v>
      </c>
      <c r="U3575">
        <v>14.29</v>
      </c>
      <c r="V3575">
        <v>12.5</v>
      </c>
      <c r="W3575">
        <v>10.33</v>
      </c>
    </row>
    <row r="3576" spans="1:23">
      <c r="A3576" t="s">
        <v>276</v>
      </c>
      <c r="B3576">
        <v>42.86</v>
      </c>
      <c r="C3576">
        <v>50</v>
      </c>
      <c r="D3576">
        <v>44.44</v>
      </c>
      <c r="E3576">
        <v>60</v>
      </c>
      <c r="F3576">
        <v>0</v>
      </c>
      <c r="G3576">
        <v>33.33</v>
      </c>
      <c r="H3576">
        <v>50</v>
      </c>
      <c r="I3576">
        <v>100</v>
      </c>
      <c r="J3576">
        <v>25</v>
      </c>
      <c r="K3576">
        <v>25</v>
      </c>
      <c r="L3576">
        <v>37.5</v>
      </c>
      <c r="M3576">
        <v>22.22</v>
      </c>
      <c r="N3576">
        <v>58.33</v>
      </c>
      <c r="O3576">
        <v>15.38</v>
      </c>
      <c r="P3576">
        <v>50</v>
      </c>
      <c r="Q3576">
        <v>66.67</v>
      </c>
      <c r="R3576">
        <v>22.22</v>
      </c>
      <c r="S3576">
        <v>33.33</v>
      </c>
      <c r="T3576">
        <v>22.22</v>
      </c>
      <c r="U3576">
        <v>42.86</v>
      </c>
      <c r="V3576">
        <v>37.5</v>
      </c>
      <c r="W3576">
        <v>39.479999999999997</v>
      </c>
    </row>
    <row r="3577" spans="1:23">
      <c r="A3577" t="s">
        <v>277</v>
      </c>
      <c r="B3577">
        <v>31.75</v>
      </c>
      <c r="C3577">
        <v>33.33</v>
      </c>
      <c r="D3577">
        <v>44.44</v>
      </c>
      <c r="E3577">
        <v>40</v>
      </c>
      <c r="F3577">
        <v>50</v>
      </c>
      <c r="G3577">
        <v>66.67</v>
      </c>
      <c r="H3577">
        <v>50</v>
      </c>
      <c r="I3577">
        <v>0</v>
      </c>
      <c r="J3577">
        <v>75</v>
      </c>
      <c r="K3577">
        <v>75</v>
      </c>
      <c r="L3577">
        <v>62.5</v>
      </c>
      <c r="M3577">
        <v>55.56</v>
      </c>
      <c r="N3577">
        <v>33.33</v>
      </c>
      <c r="O3577">
        <v>76.92</v>
      </c>
      <c r="P3577">
        <v>50</v>
      </c>
      <c r="Q3577">
        <v>33.33</v>
      </c>
      <c r="R3577">
        <v>77.78</v>
      </c>
      <c r="S3577">
        <v>66.67</v>
      </c>
      <c r="T3577">
        <v>66.67</v>
      </c>
      <c r="U3577">
        <v>42.86</v>
      </c>
      <c r="V3577">
        <v>50</v>
      </c>
      <c r="W3577">
        <v>43.91</v>
      </c>
    </row>
    <row r="3578" spans="1:23">
      <c r="A3578" t="s">
        <v>218</v>
      </c>
      <c r="B3578">
        <v>6.35</v>
      </c>
      <c r="C3578">
        <v>0</v>
      </c>
      <c r="D3578">
        <v>0</v>
      </c>
      <c r="E3578">
        <v>0</v>
      </c>
      <c r="F3578">
        <v>25</v>
      </c>
      <c r="G3578">
        <v>0</v>
      </c>
      <c r="H3578">
        <v>0</v>
      </c>
      <c r="I3578">
        <v>0</v>
      </c>
      <c r="J3578">
        <v>0</v>
      </c>
      <c r="K3578">
        <v>0</v>
      </c>
      <c r="L3578">
        <v>0</v>
      </c>
      <c r="M3578">
        <v>11.11</v>
      </c>
      <c r="N3578">
        <v>0</v>
      </c>
      <c r="O3578">
        <v>7.69</v>
      </c>
      <c r="P3578">
        <v>0</v>
      </c>
      <c r="Q3578">
        <v>0</v>
      </c>
      <c r="R3578">
        <v>0</v>
      </c>
      <c r="S3578">
        <v>0</v>
      </c>
      <c r="T3578">
        <v>11.11</v>
      </c>
      <c r="U3578">
        <v>0</v>
      </c>
      <c r="V3578">
        <v>0</v>
      </c>
      <c r="W3578">
        <v>4.43</v>
      </c>
    </row>
    <row r="3579" spans="1:23">
      <c r="A3579" t="s">
        <v>253</v>
      </c>
      <c r="B3579">
        <v>100</v>
      </c>
      <c r="C3579">
        <v>100</v>
      </c>
      <c r="D3579">
        <v>100</v>
      </c>
      <c r="E3579">
        <v>100</v>
      </c>
      <c r="F3579">
        <v>100</v>
      </c>
      <c r="G3579">
        <v>100</v>
      </c>
      <c r="H3579">
        <v>100</v>
      </c>
      <c r="I3579">
        <v>100</v>
      </c>
      <c r="J3579">
        <v>100</v>
      </c>
      <c r="K3579">
        <v>100</v>
      </c>
      <c r="L3579">
        <v>100</v>
      </c>
      <c r="M3579">
        <v>100</v>
      </c>
      <c r="N3579">
        <v>100</v>
      </c>
      <c r="O3579">
        <v>100</v>
      </c>
      <c r="P3579">
        <v>100</v>
      </c>
      <c r="Q3579">
        <v>100</v>
      </c>
      <c r="R3579">
        <v>100</v>
      </c>
      <c r="S3579">
        <v>100</v>
      </c>
      <c r="T3579">
        <v>100</v>
      </c>
      <c r="U3579">
        <v>100</v>
      </c>
      <c r="V3579">
        <v>100</v>
      </c>
      <c r="W3579">
        <v>100</v>
      </c>
    </row>
    <row r="3580" spans="1:23">
      <c r="A3580" t="s">
        <v>254</v>
      </c>
      <c r="B3580">
        <v>126</v>
      </c>
      <c r="C3580">
        <v>6</v>
      </c>
      <c r="D3580">
        <v>9</v>
      </c>
      <c r="E3580">
        <v>5</v>
      </c>
      <c r="F3580">
        <v>4</v>
      </c>
      <c r="G3580">
        <v>3</v>
      </c>
      <c r="H3580">
        <v>4</v>
      </c>
      <c r="I3580">
        <v>2</v>
      </c>
      <c r="J3580">
        <v>4</v>
      </c>
      <c r="K3580">
        <v>4</v>
      </c>
      <c r="L3580">
        <v>8</v>
      </c>
      <c r="M3580">
        <v>9</v>
      </c>
      <c r="N3580">
        <v>12</v>
      </c>
      <c r="O3580">
        <v>13</v>
      </c>
      <c r="P3580">
        <v>4</v>
      </c>
      <c r="Q3580">
        <v>3</v>
      </c>
      <c r="R3580">
        <v>9</v>
      </c>
      <c r="S3580">
        <v>6</v>
      </c>
      <c r="T3580">
        <v>9</v>
      </c>
      <c r="U3580">
        <v>7</v>
      </c>
      <c r="V3580">
        <v>24</v>
      </c>
      <c r="W3580">
        <v>271</v>
      </c>
    </row>
    <row r="3581" spans="1:23">
      <c r="A3581" t="s">
        <v>255</v>
      </c>
      <c r="B3581">
        <v>74.599999999999994</v>
      </c>
      <c r="C3581">
        <v>83.33</v>
      </c>
      <c r="D3581">
        <v>88.89</v>
      </c>
      <c r="E3581">
        <v>100</v>
      </c>
      <c r="F3581">
        <v>50</v>
      </c>
      <c r="G3581">
        <v>100</v>
      </c>
      <c r="H3581">
        <v>100</v>
      </c>
      <c r="I3581">
        <v>100</v>
      </c>
      <c r="J3581">
        <v>100</v>
      </c>
      <c r="K3581">
        <v>100</v>
      </c>
      <c r="L3581">
        <v>100</v>
      </c>
      <c r="M3581">
        <v>77.78</v>
      </c>
      <c r="N3581">
        <v>91.67</v>
      </c>
      <c r="O3581">
        <v>92.31</v>
      </c>
      <c r="P3581">
        <v>100</v>
      </c>
      <c r="Q3581">
        <v>100</v>
      </c>
      <c r="R3581">
        <v>100</v>
      </c>
      <c r="S3581">
        <v>100</v>
      </c>
      <c r="T3581">
        <v>88.89</v>
      </c>
      <c r="U3581">
        <v>85.71</v>
      </c>
      <c r="V3581">
        <v>87.5</v>
      </c>
      <c r="W3581">
        <v>83.39</v>
      </c>
    </row>
    <row r="3582" spans="1:23">
      <c r="A3582" t="s">
        <v>256</v>
      </c>
      <c r="B3582">
        <v>3.97</v>
      </c>
      <c r="C3582">
        <v>0</v>
      </c>
      <c r="D3582">
        <v>0</v>
      </c>
      <c r="E3582">
        <v>0</v>
      </c>
      <c r="F3582">
        <v>0</v>
      </c>
      <c r="G3582">
        <v>0</v>
      </c>
      <c r="H3582">
        <v>0</v>
      </c>
      <c r="I3582">
        <v>0</v>
      </c>
      <c r="J3582">
        <v>0</v>
      </c>
      <c r="K3582">
        <v>0</v>
      </c>
      <c r="L3582">
        <v>0</v>
      </c>
      <c r="M3582">
        <v>0</v>
      </c>
      <c r="N3582">
        <v>0</v>
      </c>
      <c r="O3582">
        <v>0</v>
      </c>
      <c r="P3582">
        <v>0</v>
      </c>
      <c r="Q3582">
        <v>0</v>
      </c>
      <c r="R3582">
        <v>0</v>
      </c>
      <c r="S3582">
        <v>0</v>
      </c>
      <c r="T3582">
        <v>0</v>
      </c>
      <c r="U3582">
        <v>0</v>
      </c>
      <c r="V3582">
        <v>0</v>
      </c>
      <c r="W3582">
        <v>1.85</v>
      </c>
    </row>
    <row r="3583" spans="1:23">
      <c r="A3583" t="s">
        <v>257</v>
      </c>
      <c r="B3583">
        <v>4.0999999999999996</v>
      </c>
      <c r="C3583">
        <v>4.2</v>
      </c>
      <c r="D3583">
        <v>4.3</v>
      </c>
      <c r="E3583">
        <v>4.4000000000000004</v>
      </c>
      <c r="F3583">
        <v>4.3</v>
      </c>
      <c r="G3583">
        <v>4.7</v>
      </c>
      <c r="H3583">
        <v>4.5</v>
      </c>
      <c r="I3583">
        <v>4</v>
      </c>
      <c r="J3583">
        <v>4.8</v>
      </c>
      <c r="K3583">
        <v>4.8</v>
      </c>
      <c r="L3583">
        <v>4.5999999999999996</v>
      </c>
      <c r="M3583">
        <v>4.5</v>
      </c>
      <c r="N3583">
        <v>4.3</v>
      </c>
      <c r="O3583">
        <v>4.8</v>
      </c>
      <c r="P3583">
        <v>4.5</v>
      </c>
      <c r="Q3583">
        <v>4.3</v>
      </c>
      <c r="R3583">
        <v>4.8</v>
      </c>
      <c r="S3583">
        <v>4.7</v>
      </c>
      <c r="T3583">
        <v>4.8</v>
      </c>
      <c r="U3583">
        <v>4.3</v>
      </c>
      <c r="V3583">
        <v>4.4000000000000004</v>
      </c>
      <c r="W3583">
        <v>4.3</v>
      </c>
    </row>
    <row r="3584" spans="1:23">
      <c r="A3584" t="s">
        <v>258</v>
      </c>
      <c r="B3584">
        <v>76.900000000000006</v>
      </c>
      <c r="C3584">
        <v>79.2</v>
      </c>
      <c r="D3584">
        <v>83.3</v>
      </c>
      <c r="E3584">
        <v>85</v>
      </c>
      <c r="F3584">
        <v>83.3</v>
      </c>
      <c r="G3584">
        <v>91.7</v>
      </c>
      <c r="H3584">
        <v>87.5</v>
      </c>
      <c r="I3584">
        <v>75</v>
      </c>
      <c r="J3584">
        <v>93.8</v>
      </c>
      <c r="K3584">
        <v>93.8</v>
      </c>
      <c r="L3584">
        <v>90.6</v>
      </c>
      <c r="M3584">
        <v>87.5</v>
      </c>
      <c r="N3584">
        <v>81.3</v>
      </c>
      <c r="O3584">
        <v>95.8</v>
      </c>
      <c r="P3584">
        <v>87.5</v>
      </c>
      <c r="Q3584">
        <v>83.3</v>
      </c>
      <c r="R3584">
        <v>94.4</v>
      </c>
      <c r="S3584">
        <v>91.7</v>
      </c>
      <c r="T3584">
        <v>93.8</v>
      </c>
      <c r="U3584">
        <v>82.1</v>
      </c>
      <c r="V3584">
        <v>84.4</v>
      </c>
      <c r="W3584">
        <v>82.6</v>
      </c>
    </row>
    <row r="3585" spans="1:23">
      <c r="A3585" t="s">
        <v>245</v>
      </c>
    </row>
    <row r="3586" spans="1:23">
      <c r="A3586" t="s">
        <v>245</v>
      </c>
    </row>
    <row r="3587" spans="1:23">
      <c r="A3587" t="s">
        <v>435</v>
      </c>
    </row>
    <row r="3590" spans="1:23">
      <c r="B3590" t="s">
        <v>238</v>
      </c>
      <c r="C3590" t="s">
        <v>239</v>
      </c>
      <c r="L3590" t="s">
        <v>240</v>
      </c>
    </row>
    <row r="3592" spans="1:23">
      <c r="B3592" t="s">
        <v>119</v>
      </c>
      <c r="C3592" t="s">
        <v>225</v>
      </c>
      <c r="D3592" t="s">
        <v>226</v>
      </c>
      <c r="E3592" t="s">
        <v>227</v>
      </c>
      <c r="F3592" t="s">
        <v>228</v>
      </c>
      <c r="G3592" t="s">
        <v>229</v>
      </c>
      <c r="H3592" t="s">
        <v>230</v>
      </c>
      <c r="I3592" t="s">
        <v>231</v>
      </c>
      <c r="J3592" t="s">
        <v>232</v>
      </c>
      <c r="K3592" t="s">
        <v>233</v>
      </c>
      <c r="L3592" t="s">
        <v>225</v>
      </c>
      <c r="M3592" t="s">
        <v>226</v>
      </c>
      <c r="N3592" t="s">
        <v>227</v>
      </c>
      <c r="O3592" t="s">
        <v>228</v>
      </c>
      <c r="P3592" t="s">
        <v>229</v>
      </c>
      <c r="Q3592" t="s">
        <v>230</v>
      </c>
      <c r="R3592" t="s">
        <v>231</v>
      </c>
      <c r="S3592" t="s">
        <v>232</v>
      </c>
      <c r="T3592" t="s">
        <v>233</v>
      </c>
      <c r="U3592" t="s">
        <v>122</v>
      </c>
      <c r="V3592" t="s">
        <v>241</v>
      </c>
      <c r="W3592" t="s">
        <v>224</v>
      </c>
    </row>
    <row r="3594" spans="1:23">
      <c r="A3594" t="s">
        <v>273</v>
      </c>
      <c r="B3594">
        <v>2.38</v>
      </c>
      <c r="C3594">
        <v>0</v>
      </c>
      <c r="D3594">
        <v>0</v>
      </c>
      <c r="E3594">
        <v>0</v>
      </c>
      <c r="F3594">
        <v>0</v>
      </c>
      <c r="G3594">
        <v>0</v>
      </c>
      <c r="H3594">
        <v>0</v>
      </c>
      <c r="I3594">
        <v>0</v>
      </c>
      <c r="J3594">
        <v>0</v>
      </c>
      <c r="K3594">
        <v>0</v>
      </c>
      <c r="L3594">
        <v>0</v>
      </c>
      <c r="M3594">
        <v>0</v>
      </c>
      <c r="N3594">
        <v>0</v>
      </c>
      <c r="O3594">
        <v>0</v>
      </c>
      <c r="P3594">
        <v>0</v>
      </c>
      <c r="Q3594">
        <v>0</v>
      </c>
      <c r="R3594">
        <v>0</v>
      </c>
      <c r="S3594">
        <v>0</v>
      </c>
      <c r="T3594">
        <v>0</v>
      </c>
      <c r="U3594">
        <v>0</v>
      </c>
      <c r="V3594">
        <v>0</v>
      </c>
      <c r="W3594">
        <v>1.1100000000000001</v>
      </c>
    </row>
    <row r="3595" spans="1:23">
      <c r="A3595" t="s">
        <v>274</v>
      </c>
      <c r="B3595">
        <v>3.97</v>
      </c>
      <c r="C3595">
        <v>0</v>
      </c>
      <c r="D3595">
        <v>0</v>
      </c>
      <c r="E3595">
        <v>0</v>
      </c>
      <c r="F3595">
        <v>25</v>
      </c>
      <c r="G3595">
        <v>0</v>
      </c>
      <c r="H3595">
        <v>0</v>
      </c>
      <c r="I3595">
        <v>0</v>
      </c>
      <c r="J3595">
        <v>0</v>
      </c>
      <c r="K3595">
        <v>0</v>
      </c>
      <c r="L3595">
        <v>0</v>
      </c>
      <c r="M3595">
        <v>0</v>
      </c>
      <c r="N3595">
        <v>8.33</v>
      </c>
      <c r="O3595">
        <v>0</v>
      </c>
      <c r="P3595">
        <v>25</v>
      </c>
      <c r="Q3595">
        <v>0</v>
      </c>
      <c r="R3595">
        <v>0</v>
      </c>
      <c r="S3595">
        <v>0</v>
      </c>
      <c r="T3595">
        <v>0</v>
      </c>
      <c r="U3595">
        <v>0</v>
      </c>
      <c r="V3595">
        <v>0</v>
      </c>
      <c r="W3595">
        <v>2.95</v>
      </c>
    </row>
    <row r="3596" spans="1:23">
      <c r="A3596" t="s">
        <v>275</v>
      </c>
      <c r="B3596">
        <v>14.29</v>
      </c>
      <c r="C3596">
        <v>33.33</v>
      </c>
      <c r="D3596">
        <v>22.22</v>
      </c>
      <c r="E3596">
        <v>40</v>
      </c>
      <c r="F3596">
        <v>25</v>
      </c>
      <c r="G3596">
        <v>0</v>
      </c>
      <c r="H3596">
        <v>0</v>
      </c>
      <c r="I3596">
        <v>0</v>
      </c>
      <c r="J3596">
        <v>25</v>
      </c>
      <c r="K3596">
        <v>0</v>
      </c>
      <c r="L3596">
        <v>0</v>
      </c>
      <c r="M3596">
        <v>22.22</v>
      </c>
      <c r="N3596">
        <v>0</v>
      </c>
      <c r="O3596">
        <v>7.69</v>
      </c>
      <c r="P3596">
        <v>25</v>
      </c>
      <c r="Q3596">
        <v>0</v>
      </c>
      <c r="R3596">
        <v>0</v>
      </c>
      <c r="S3596">
        <v>16.670000000000002</v>
      </c>
      <c r="T3596">
        <v>0</v>
      </c>
      <c r="U3596">
        <v>14.29</v>
      </c>
      <c r="V3596">
        <v>16.670000000000002</v>
      </c>
      <c r="W3596">
        <v>13.28</v>
      </c>
    </row>
    <row r="3597" spans="1:23">
      <c r="A3597" t="s">
        <v>276</v>
      </c>
      <c r="B3597">
        <v>42.86</v>
      </c>
      <c r="C3597">
        <v>33.33</v>
      </c>
      <c r="D3597">
        <v>44.44</v>
      </c>
      <c r="E3597">
        <v>40</v>
      </c>
      <c r="F3597">
        <v>0</v>
      </c>
      <c r="G3597">
        <v>66.67</v>
      </c>
      <c r="H3597">
        <v>75</v>
      </c>
      <c r="I3597">
        <v>50</v>
      </c>
      <c r="J3597">
        <v>0</v>
      </c>
      <c r="K3597">
        <v>75</v>
      </c>
      <c r="L3597">
        <v>37.5</v>
      </c>
      <c r="M3597">
        <v>33.33</v>
      </c>
      <c r="N3597">
        <v>50</v>
      </c>
      <c r="O3597">
        <v>15.38</v>
      </c>
      <c r="P3597">
        <v>25</v>
      </c>
      <c r="Q3597">
        <v>66.67</v>
      </c>
      <c r="R3597">
        <v>22.22</v>
      </c>
      <c r="S3597">
        <v>16.670000000000002</v>
      </c>
      <c r="T3597">
        <v>11.11</v>
      </c>
      <c r="U3597">
        <v>57.14</v>
      </c>
      <c r="V3597">
        <v>41.67</v>
      </c>
      <c r="W3597">
        <v>39.11</v>
      </c>
    </row>
    <row r="3598" spans="1:23">
      <c r="A3598" t="s">
        <v>277</v>
      </c>
      <c r="B3598">
        <v>30.16</v>
      </c>
      <c r="C3598">
        <v>33.33</v>
      </c>
      <c r="D3598">
        <v>33.33</v>
      </c>
      <c r="E3598">
        <v>20</v>
      </c>
      <c r="F3598">
        <v>25</v>
      </c>
      <c r="G3598">
        <v>33.33</v>
      </c>
      <c r="H3598">
        <v>25</v>
      </c>
      <c r="I3598">
        <v>50</v>
      </c>
      <c r="J3598">
        <v>75</v>
      </c>
      <c r="K3598">
        <v>25</v>
      </c>
      <c r="L3598">
        <v>62.5</v>
      </c>
      <c r="M3598">
        <v>33.33</v>
      </c>
      <c r="N3598">
        <v>41.67</v>
      </c>
      <c r="O3598">
        <v>69.23</v>
      </c>
      <c r="P3598">
        <v>25</v>
      </c>
      <c r="Q3598">
        <v>33.33</v>
      </c>
      <c r="R3598">
        <v>77.78</v>
      </c>
      <c r="S3598">
        <v>66.67</v>
      </c>
      <c r="T3598">
        <v>77.78</v>
      </c>
      <c r="U3598">
        <v>28.57</v>
      </c>
      <c r="V3598">
        <v>41.67</v>
      </c>
      <c r="W3598">
        <v>39.11</v>
      </c>
    </row>
    <row r="3599" spans="1:23">
      <c r="A3599" t="s">
        <v>218</v>
      </c>
      <c r="B3599">
        <v>6.35</v>
      </c>
      <c r="C3599">
        <v>0</v>
      </c>
      <c r="D3599">
        <v>0</v>
      </c>
      <c r="E3599">
        <v>0</v>
      </c>
      <c r="F3599">
        <v>25</v>
      </c>
      <c r="G3599">
        <v>0</v>
      </c>
      <c r="H3599">
        <v>0</v>
      </c>
      <c r="I3599">
        <v>0</v>
      </c>
      <c r="J3599">
        <v>0</v>
      </c>
      <c r="K3599">
        <v>0</v>
      </c>
      <c r="L3599">
        <v>0</v>
      </c>
      <c r="M3599">
        <v>11.11</v>
      </c>
      <c r="N3599">
        <v>0</v>
      </c>
      <c r="O3599">
        <v>7.69</v>
      </c>
      <c r="P3599">
        <v>0</v>
      </c>
      <c r="Q3599">
        <v>0</v>
      </c>
      <c r="R3599">
        <v>0</v>
      </c>
      <c r="S3599">
        <v>0</v>
      </c>
      <c r="T3599">
        <v>11.11</v>
      </c>
      <c r="U3599">
        <v>0</v>
      </c>
      <c r="V3599">
        <v>0</v>
      </c>
      <c r="W3599">
        <v>4.43</v>
      </c>
    </row>
    <row r="3600" spans="1:23">
      <c r="A3600" t="s">
        <v>253</v>
      </c>
      <c r="B3600">
        <v>100</v>
      </c>
      <c r="C3600">
        <v>100</v>
      </c>
      <c r="D3600">
        <v>100</v>
      </c>
      <c r="E3600">
        <v>100</v>
      </c>
      <c r="F3600">
        <v>100</v>
      </c>
      <c r="G3600">
        <v>100</v>
      </c>
      <c r="H3600">
        <v>100</v>
      </c>
      <c r="I3600">
        <v>100</v>
      </c>
      <c r="J3600">
        <v>100</v>
      </c>
      <c r="K3600">
        <v>100</v>
      </c>
      <c r="L3600">
        <v>100</v>
      </c>
      <c r="M3600">
        <v>100</v>
      </c>
      <c r="N3600">
        <v>100</v>
      </c>
      <c r="O3600">
        <v>100</v>
      </c>
      <c r="P3600">
        <v>100</v>
      </c>
      <c r="Q3600">
        <v>100</v>
      </c>
      <c r="R3600">
        <v>100</v>
      </c>
      <c r="S3600">
        <v>100</v>
      </c>
      <c r="T3600">
        <v>100</v>
      </c>
      <c r="U3600">
        <v>100</v>
      </c>
      <c r="V3600">
        <v>100</v>
      </c>
      <c r="W3600">
        <v>100</v>
      </c>
    </row>
    <row r="3601" spans="1:23">
      <c r="A3601" t="s">
        <v>254</v>
      </c>
      <c r="B3601">
        <v>126</v>
      </c>
      <c r="C3601">
        <v>6</v>
      </c>
      <c r="D3601">
        <v>9</v>
      </c>
      <c r="E3601">
        <v>5</v>
      </c>
      <c r="F3601">
        <v>4</v>
      </c>
      <c r="G3601">
        <v>3</v>
      </c>
      <c r="H3601">
        <v>4</v>
      </c>
      <c r="I3601">
        <v>2</v>
      </c>
      <c r="J3601">
        <v>4</v>
      </c>
      <c r="K3601">
        <v>4</v>
      </c>
      <c r="L3601">
        <v>8</v>
      </c>
      <c r="M3601">
        <v>9</v>
      </c>
      <c r="N3601">
        <v>12</v>
      </c>
      <c r="O3601">
        <v>13</v>
      </c>
      <c r="P3601">
        <v>4</v>
      </c>
      <c r="Q3601">
        <v>3</v>
      </c>
      <c r="R3601">
        <v>9</v>
      </c>
      <c r="S3601">
        <v>6</v>
      </c>
      <c r="T3601">
        <v>9</v>
      </c>
      <c r="U3601">
        <v>7</v>
      </c>
      <c r="V3601">
        <v>24</v>
      </c>
      <c r="W3601">
        <v>271</v>
      </c>
    </row>
    <row r="3602" spans="1:23">
      <c r="A3602" t="s">
        <v>255</v>
      </c>
      <c r="B3602">
        <v>73.02</v>
      </c>
      <c r="C3602">
        <v>66.67</v>
      </c>
      <c r="D3602">
        <v>77.78</v>
      </c>
      <c r="E3602">
        <v>60</v>
      </c>
      <c r="F3602">
        <v>25</v>
      </c>
      <c r="G3602">
        <v>100</v>
      </c>
      <c r="H3602">
        <v>100</v>
      </c>
      <c r="I3602">
        <v>100</v>
      </c>
      <c r="J3602">
        <v>75</v>
      </c>
      <c r="K3602">
        <v>100</v>
      </c>
      <c r="L3602">
        <v>100</v>
      </c>
      <c r="M3602">
        <v>66.67</v>
      </c>
      <c r="N3602">
        <v>91.67</v>
      </c>
      <c r="O3602">
        <v>84.62</v>
      </c>
      <c r="P3602">
        <v>50</v>
      </c>
      <c r="Q3602">
        <v>100</v>
      </c>
      <c r="R3602">
        <v>100</v>
      </c>
      <c r="S3602">
        <v>83.33</v>
      </c>
      <c r="T3602">
        <v>88.89</v>
      </c>
      <c r="U3602">
        <v>85.71</v>
      </c>
      <c r="V3602">
        <v>83.33</v>
      </c>
      <c r="W3602">
        <v>78.23</v>
      </c>
    </row>
    <row r="3603" spans="1:23">
      <c r="A3603" t="s">
        <v>256</v>
      </c>
      <c r="B3603">
        <v>6.35</v>
      </c>
      <c r="C3603">
        <v>0</v>
      </c>
      <c r="D3603">
        <v>0</v>
      </c>
      <c r="E3603">
        <v>0</v>
      </c>
      <c r="F3603">
        <v>25</v>
      </c>
      <c r="G3603">
        <v>0</v>
      </c>
      <c r="H3603">
        <v>0</v>
      </c>
      <c r="I3603">
        <v>0</v>
      </c>
      <c r="J3603">
        <v>0</v>
      </c>
      <c r="K3603">
        <v>0</v>
      </c>
      <c r="L3603">
        <v>0</v>
      </c>
      <c r="M3603">
        <v>0</v>
      </c>
      <c r="N3603">
        <v>8.33</v>
      </c>
      <c r="O3603">
        <v>0</v>
      </c>
      <c r="P3603">
        <v>25</v>
      </c>
      <c r="Q3603">
        <v>0</v>
      </c>
      <c r="R3603">
        <v>0</v>
      </c>
      <c r="S3603">
        <v>0</v>
      </c>
      <c r="T3603">
        <v>0</v>
      </c>
      <c r="U3603">
        <v>0</v>
      </c>
      <c r="V3603">
        <v>0</v>
      </c>
      <c r="W3603">
        <v>4.0599999999999996</v>
      </c>
    </row>
    <row r="3604" spans="1:23">
      <c r="A3604" t="s">
        <v>257</v>
      </c>
      <c r="B3604">
        <v>4</v>
      </c>
      <c r="C3604">
        <v>4</v>
      </c>
      <c r="D3604">
        <v>4.0999999999999996</v>
      </c>
      <c r="E3604">
        <v>3.8</v>
      </c>
      <c r="F3604">
        <v>3.3</v>
      </c>
      <c r="G3604">
        <v>4.3</v>
      </c>
      <c r="H3604">
        <v>4.3</v>
      </c>
      <c r="I3604">
        <v>4.5</v>
      </c>
      <c r="J3604">
        <v>4.5</v>
      </c>
      <c r="K3604">
        <v>4.3</v>
      </c>
      <c r="L3604">
        <v>4.5999999999999996</v>
      </c>
      <c r="M3604">
        <v>4.0999999999999996</v>
      </c>
      <c r="N3604">
        <v>4.3</v>
      </c>
      <c r="O3604">
        <v>4.7</v>
      </c>
      <c r="P3604">
        <v>3.5</v>
      </c>
      <c r="Q3604">
        <v>4.3</v>
      </c>
      <c r="R3604">
        <v>4.8</v>
      </c>
      <c r="S3604">
        <v>4.5</v>
      </c>
      <c r="T3604">
        <v>4.9000000000000004</v>
      </c>
      <c r="U3604">
        <v>4.0999999999999996</v>
      </c>
      <c r="V3604">
        <v>4.3</v>
      </c>
      <c r="W3604">
        <v>4.2</v>
      </c>
    </row>
    <row r="3605" spans="1:23">
      <c r="A3605" t="s">
        <v>258</v>
      </c>
      <c r="B3605">
        <v>75.2</v>
      </c>
      <c r="C3605">
        <v>75</v>
      </c>
      <c r="D3605">
        <v>77.8</v>
      </c>
      <c r="E3605">
        <v>70</v>
      </c>
      <c r="F3605">
        <v>58.3</v>
      </c>
      <c r="G3605">
        <v>83.3</v>
      </c>
      <c r="H3605">
        <v>81.3</v>
      </c>
      <c r="I3605">
        <v>87.5</v>
      </c>
      <c r="J3605">
        <v>87.5</v>
      </c>
      <c r="K3605">
        <v>81.3</v>
      </c>
      <c r="L3605">
        <v>90.6</v>
      </c>
      <c r="M3605">
        <v>78.099999999999994</v>
      </c>
      <c r="N3605">
        <v>81.3</v>
      </c>
      <c r="O3605">
        <v>91.7</v>
      </c>
      <c r="P3605">
        <v>62.5</v>
      </c>
      <c r="Q3605">
        <v>83.3</v>
      </c>
      <c r="R3605">
        <v>94.4</v>
      </c>
      <c r="S3605">
        <v>87.5</v>
      </c>
      <c r="T3605">
        <v>96.9</v>
      </c>
      <c r="U3605">
        <v>78.599999999999994</v>
      </c>
      <c r="V3605">
        <v>81.3</v>
      </c>
      <c r="W3605">
        <v>79.3</v>
      </c>
    </row>
    <row r="3606" spans="1:23">
      <c r="A3606" t="s">
        <v>245</v>
      </c>
    </row>
    <row r="3607" spans="1:23">
      <c r="A3607" t="s">
        <v>245</v>
      </c>
    </row>
    <row r="3608" spans="1:23">
      <c r="A3608" t="s">
        <v>436</v>
      </c>
    </row>
    <row r="3611" spans="1:23">
      <c r="B3611" t="s">
        <v>238</v>
      </c>
      <c r="C3611" t="s">
        <v>239</v>
      </c>
      <c r="L3611" t="s">
        <v>240</v>
      </c>
    </row>
    <row r="3613" spans="1:23">
      <c r="B3613" t="s">
        <v>119</v>
      </c>
      <c r="C3613" t="s">
        <v>225</v>
      </c>
      <c r="D3613" t="s">
        <v>226</v>
      </c>
      <c r="E3613" t="s">
        <v>227</v>
      </c>
      <c r="F3613" t="s">
        <v>228</v>
      </c>
      <c r="G3613" t="s">
        <v>229</v>
      </c>
      <c r="H3613" t="s">
        <v>230</v>
      </c>
      <c r="I3613" t="s">
        <v>231</v>
      </c>
      <c r="J3613" t="s">
        <v>232</v>
      </c>
      <c r="K3613" t="s">
        <v>233</v>
      </c>
      <c r="L3613" t="s">
        <v>225</v>
      </c>
      <c r="M3613" t="s">
        <v>226</v>
      </c>
      <c r="N3613" t="s">
        <v>227</v>
      </c>
      <c r="O3613" t="s">
        <v>228</v>
      </c>
      <c r="P3613" t="s">
        <v>229</v>
      </c>
      <c r="Q3613" t="s">
        <v>230</v>
      </c>
      <c r="R3613" t="s">
        <v>231</v>
      </c>
      <c r="S3613" t="s">
        <v>232</v>
      </c>
      <c r="T3613" t="s">
        <v>233</v>
      </c>
      <c r="U3613" t="s">
        <v>122</v>
      </c>
      <c r="V3613" t="s">
        <v>241</v>
      </c>
      <c r="W3613" t="s">
        <v>224</v>
      </c>
    </row>
    <row r="3615" spans="1:23">
      <c r="A3615" t="s">
        <v>273</v>
      </c>
      <c r="B3615">
        <v>0</v>
      </c>
      <c r="C3615">
        <v>0</v>
      </c>
      <c r="D3615">
        <v>0</v>
      </c>
      <c r="E3615">
        <v>0</v>
      </c>
      <c r="F3615">
        <v>0</v>
      </c>
      <c r="G3615">
        <v>0</v>
      </c>
      <c r="H3615">
        <v>0</v>
      </c>
      <c r="I3615">
        <v>0</v>
      </c>
      <c r="J3615">
        <v>0</v>
      </c>
      <c r="K3615">
        <v>0</v>
      </c>
      <c r="L3615">
        <v>0</v>
      </c>
      <c r="M3615">
        <v>0</v>
      </c>
      <c r="N3615">
        <v>8.33</v>
      </c>
      <c r="O3615">
        <v>0</v>
      </c>
      <c r="P3615">
        <v>0</v>
      </c>
      <c r="Q3615">
        <v>0</v>
      </c>
      <c r="R3615">
        <v>0</v>
      </c>
      <c r="S3615">
        <v>0</v>
      </c>
      <c r="T3615">
        <v>0</v>
      </c>
      <c r="U3615">
        <v>0</v>
      </c>
      <c r="V3615">
        <v>0</v>
      </c>
      <c r="W3615">
        <v>0.37</v>
      </c>
    </row>
    <row r="3616" spans="1:23">
      <c r="A3616" t="s">
        <v>274</v>
      </c>
      <c r="B3616">
        <v>7.94</v>
      </c>
      <c r="C3616">
        <v>0</v>
      </c>
      <c r="D3616">
        <v>0</v>
      </c>
      <c r="E3616">
        <v>0</v>
      </c>
      <c r="F3616">
        <v>0</v>
      </c>
      <c r="G3616">
        <v>0</v>
      </c>
      <c r="H3616">
        <v>0</v>
      </c>
      <c r="I3616">
        <v>0</v>
      </c>
      <c r="J3616">
        <v>0</v>
      </c>
      <c r="K3616">
        <v>0</v>
      </c>
      <c r="L3616">
        <v>0</v>
      </c>
      <c r="M3616">
        <v>0</v>
      </c>
      <c r="N3616">
        <v>0</v>
      </c>
      <c r="O3616">
        <v>0</v>
      </c>
      <c r="P3616">
        <v>0</v>
      </c>
      <c r="Q3616">
        <v>0</v>
      </c>
      <c r="R3616">
        <v>0</v>
      </c>
      <c r="S3616">
        <v>0</v>
      </c>
      <c r="T3616">
        <v>0</v>
      </c>
      <c r="U3616">
        <v>0</v>
      </c>
      <c r="V3616">
        <v>0</v>
      </c>
      <c r="W3616">
        <v>3.69</v>
      </c>
    </row>
    <row r="3617" spans="1:23">
      <c r="A3617" t="s">
        <v>275</v>
      </c>
      <c r="B3617">
        <v>14.29</v>
      </c>
      <c r="C3617">
        <v>16.670000000000002</v>
      </c>
      <c r="D3617">
        <v>11.11</v>
      </c>
      <c r="E3617">
        <v>0</v>
      </c>
      <c r="F3617">
        <v>0</v>
      </c>
      <c r="G3617">
        <v>0</v>
      </c>
      <c r="H3617">
        <v>0</v>
      </c>
      <c r="I3617">
        <v>0</v>
      </c>
      <c r="J3617">
        <v>25</v>
      </c>
      <c r="K3617">
        <v>0</v>
      </c>
      <c r="L3617">
        <v>0</v>
      </c>
      <c r="M3617">
        <v>0</v>
      </c>
      <c r="N3617">
        <v>8.33</v>
      </c>
      <c r="O3617">
        <v>7.69</v>
      </c>
      <c r="P3617">
        <v>0</v>
      </c>
      <c r="Q3617">
        <v>33.33</v>
      </c>
      <c r="R3617">
        <v>0</v>
      </c>
      <c r="S3617">
        <v>16.670000000000002</v>
      </c>
      <c r="T3617">
        <v>0</v>
      </c>
      <c r="U3617">
        <v>14.29</v>
      </c>
      <c r="V3617">
        <v>12.5</v>
      </c>
      <c r="W3617">
        <v>10.7</v>
      </c>
    </row>
    <row r="3618" spans="1:23">
      <c r="A3618" t="s">
        <v>276</v>
      </c>
      <c r="B3618">
        <v>38.89</v>
      </c>
      <c r="C3618">
        <v>50</v>
      </c>
      <c r="D3618">
        <v>55.56</v>
      </c>
      <c r="E3618">
        <v>60</v>
      </c>
      <c r="F3618">
        <v>25</v>
      </c>
      <c r="G3618">
        <v>33.33</v>
      </c>
      <c r="H3618">
        <v>25</v>
      </c>
      <c r="I3618">
        <v>100</v>
      </c>
      <c r="J3618">
        <v>0</v>
      </c>
      <c r="K3618">
        <v>25</v>
      </c>
      <c r="L3618">
        <v>25</v>
      </c>
      <c r="M3618">
        <v>33.33</v>
      </c>
      <c r="N3618">
        <v>50</v>
      </c>
      <c r="O3618">
        <v>23.08</v>
      </c>
      <c r="P3618">
        <v>50</v>
      </c>
      <c r="Q3618">
        <v>33.33</v>
      </c>
      <c r="R3618">
        <v>44.44</v>
      </c>
      <c r="S3618">
        <v>16.670000000000002</v>
      </c>
      <c r="T3618">
        <v>22.22</v>
      </c>
      <c r="U3618">
        <v>71.430000000000007</v>
      </c>
      <c r="V3618">
        <v>37.5</v>
      </c>
      <c r="W3618">
        <v>38.380000000000003</v>
      </c>
    </row>
    <row r="3619" spans="1:23">
      <c r="A3619" t="s">
        <v>277</v>
      </c>
      <c r="B3619">
        <v>35.71</v>
      </c>
      <c r="C3619">
        <v>33.33</v>
      </c>
      <c r="D3619">
        <v>33.33</v>
      </c>
      <c r="E3619">
        <v>40</v>
      </c>
      <c r="F3619">
        <v>75</v>
      </c>
      <c r="G3619">
        <v>66.67</v>
      </c>
      <c r="H3619">
        <v>75</v>
      </c>
      <c r="I3619">
        <v>0</v>
      </c>
      <c r="J3619">
        <v>75</v>
      </c>
      <c r="K3619">
        <v>75</v>
      </c>
      <c r="L3619">
        <v>62.5</v>
      </c>
      <c r="M3619">
        <v>55.56</v>
      </c>
      <c r="N3619">
        <v>33.33</v>
      </c>
      <c r="O3619">
        <v>69.23</v>
      </c>
      <c r="P3619">
        <v>50</v>
      </c>
      <c r="Q3619">
        <v>33.33</v>
      </c>
      <c r="R3619">
        <v>55.56</v>
      </c>
      <c r="S3619">
        <v>66.67</v>
      </c>
      <c r="T3619">
        <v>66.67</v>
      </c>
      <c r="U3619">
        <v>14.29</v>
      </c>
      <c r="V3619">
        <v>50</v>
      </c>
      <c r="W3619">
        <v>44.28</v>
      </c>
    </row>
    <row r="3620" spans="1:23">
      <c r="A3620" t="s">
        <v>218</v>
      </c>
      <c r="B3620">
        <v>3.17</v>
      </c>
      <c r="C3620">
        <v>0</v>
      </c>
      <c r="D3620">
        <v>0</v>
      </c>
      <c r="E3620">
        <v>0</v>
      </c>
      <c r="F3620">
        <v>0</v>
      </c>
      <c r="G3620">
        <v>0</v>
      </c>
      <c r="H3620">
        <v>0</v>
      </c>
      <c r="I3620">
        <v>0</v>
      </c>
      <c r="J3620">
        <v>0</v>
      </c>
      <c r="K3620">
        <v>0</v>
      </c>
      <c r="L3620">
        <v>12.5</v>
      </c>
      <c r="M3620">
        <v>11.11</v>
      </c>
      <c r="N3620">
        <v>0</v>
      </c>
      <c r="O3620">
        <v>0</v>
      </c>
      <c r="P3620">
        <v>0</v>
      </c>
      <c r="Q3620">
        <v>0</v>
      </c>
      <c r="R3620">
        <v>0</v>
      </c>
      <c r="S3620">
        <v>0</v>
      </c>
      <c r="T3620">
        <v>11.11</v>
      </c>
      <c r="U3620">
        <v>0</v>
      </c>
      <c r="V3620">
        <v>0</v>
      </c>
      <c r="W3620">
        <v>2.58</v>
      </c>
    </row>
    <row r="3621" spans="1:23">
      <c r="A3621" t="s">
        <v>253</v>
      </c>
      <c r="B3621">
        <v>100</v>
      </c>
      <c r="C3621">
        <v>100</v>
      </c>
      <c r="D3621">
        <v>100</v>
      </c>
      <c r="E3621">
        <v>100</v>
      </c>
      <c r="F3621">
        <v>100</v>
      </c>
      <c r="G3621">
        <v>100</v>
      </c>
      <c r="H3621">
        <v>100</v>
      </c>
      <c r="I3621">
        <v>100</v>
      </c>
      <c r="J3621">
        <v>100</v>
      </c>
      <c r="K3621">
        <v>100</v>
      </c>
      <c r="L3621">
        <v>100</v>
      </c>
      <c r="M3621">
        <v>100</v>
      </c>
      <c r="N3621">
        <v>100</v>
      </c>
      <c r="O3621">
        <v>100</v>
      </c>
      <c r="P3621">
        <v>100</v>
      </c>
      <c r="Q3621">
        <v>100</v>
      </c>
      <c r="R3621">
        <v>100</v>
      </c>
      <c r="S3621">
        <v>100</v>
      </c>
      <c r="T3621">
        <v>100</v>
      </c>
      <c r="U3621">
        <v>100</v>
      </c>
      <c r="V3621">
        <v>100</v>
      </c>
      <c r="W3621">
        <v>100</v>
      </c>
    </row>
    <row r="3622" spans="1:23">
      <c r="A3622" t="s">
        <v>254</v>
      </c>
      <c r="B3622">
        <v>126</v>
      </c>
      <c r="C3622">
        <v>6</v>
      </c>
      <c r="D3622">
        <v>9</v>
      </c>
      <c r="E3622">
        <v>5</v>
      </c>
      <c r="F3622">
        <v>4</v>
      </c>
      <c r="G3622">
        <v>3</v>
      </c>
      <c r="H3622">
        <v>4</v>
      </c>
      <c r="I3622">
        <v>2</v>
      </c>
      <c r="J3622">
        <v>4</v>
      </c>
      <c r="K3622">
        <v>4</v>
      </c>
      <c r="L3622">
        <v>8</v>
      </c>
      <c r="M3622">
        <v>9</v>
      </c>
      <c r="N3622">
        <v>12</v>
      </c>
      <c r="O3622">
        <v>13</v>
      </c>
      <c r="P3622">
        <v>4</v>
      </c>
      <c r="Q3622">
        <v>3</v>
      </c>
      <c r="R3622">
        <v>9</v>
      </c>
      <c r="S3622">
        <v>6</v>
      </c>
      <c r="T3622">
        <v>9</v>
      </c>
      <c r="U3622">
        <v>7</v>
      </c>
      <c r="V3622">
        <v>24</v>
      </c>
      <c r="W3622">
        <v>271</v>
      </c>
    </row>
    <row r="3623" spans="1:23">
      <c r="A3623" t="s">
        <v>255</v>
      </c>
      <c r="B3623">
        <v>74.599999999999994</v>
      </c>
      <c r="C3623">
        <v>83.33</v>
      </c>
      <c r="D3623">
        <v>88.89</v>
      </c>
      <c r="E3623">
        <v>100</v>
      </c>
      <c r="F3623">
        <v>100</v>
      </c>
      <c r="G3623">
        <v>100</v>
      </c>
      <c r="H3623">
        <v>100</v>
      </c>
      <c r="I3623">
        <v>100</v>
      </c>
      <c r="J3623">
        <v>75</v>
      </c>
      <c r="K3623">
        <v>100</v>
      </c>
      <c r="L3623">
        <v>87.5</v>
      </c>
      <c r="M3623">
        <v>88.89</v>
      </c>
      <c r="N3623">
        <v>83.33</v>
      </c>
      <c r="O3623">
        <v>92.31</v>
      </c>
      <c r="P3623">
        <v>100</v>
      </c>
      <c r="Q3623">
        <v>66.67</v>
      </c>
      <c r="R3623">
        <v>100</v>
      </c>
      <c r="S3623">
        <v>83.33</v>
      </c>
      <c r="T3623">
        <v>88.89</v>
      </c>
      <c r="U3623">
        <v>85.71</v>
      </c>
      <c r="V3623">
        <v>87.5</v>
      </c>
      <c r="W3623">
        <v>82.66</v>
      </c>
    </row>
    <row r="3624" spans="1:23">
      <c r="A3624" t="s">
        <v>256</v>
      </c>
      <c r="B3624">
        <v>7.94</v>
      </c>
      <c r="C3624">
        <v>0</v>
      </c>
      <c r="D3624">
        <v>0</v>
      </c>
      <c r="E3624">
        <v>0</v>
      </c>
      <c r="F3624">
        <v>0</v>
      </c>
      <c r="G3624">
        <v>0</v>
      </c>
      <c r="H3624">
        <v>0</v>
      </c>
      <c r="I3624">
        <v>0</v>
      </c>
      <c r="J3624">
        <v>0</v>
      </c>
      <c r="K3624">
        <v>0</v>
      </c>
      <c r="L3624">
        <v>0</v>
      </c>
      <c r="M3624">
        <v>0</v>
      </c>
      <c r="N3624">
        <v>8.33</v>
      </c>
      <c r="O3624">
        <v>0</v>
      </c>
      <c r="P3624">
        <v>0</v>
      </c>
      <c r="Q3624">
        <v>0</v>
      </c>
      <c r="R3624">
        <v>0</v>
      </c>
      <c r="S3624">
        <v>0</v>
      </c>
      <c r="T3624">
        <v>0</v>
      </c>
      <c r="U3624">
        <v>0</v>
      </c>
      <c r="V3624">
        <v>0</v>
      </c>
      <c r="W3624">
        <v>4.0599999999999996</v>
      </c>
    </row>
    <row r="3625" spans="1:23">
      <c r="A3625" t="s">
        <v>257</v>
      </c>
      <c r="B3625">
        <v>4.0999999999999996</v>
      </c>
      <c r="C3625">
        <v>4.2</v>
      </c>
      <c r="D3625">
        <v>4.2</v>
      </c>
      <c r="E3625">
        <v>4.4000000000000004</v>
      </c>
      <c r="F3625">
        <v>4.8</v>
      </c>
      <c r="G3625">
        <v>4.7</v>
      </c>
      <c r="H3625">
        <v>4.8</v>
      </c>
      <c r="I3625">
        <v>4</v>
      </c>
      <c r="J3625">
        <v>4.5</v>
      </c>
      <c r="K3625">
        <v>4.8</v>
      </c>
      <c r="L3625">
        <v>4.7</v>
      </c>
      <c r="M3625">
        <v>4.5999999999999996</v>
      </c>
      <c r="N3625">
        <v>4</v>
      </c>
      <c r="O3625">
        <v>4.5999999999999996</v>
      </c>
      <c r="P3625">
        <v>4.5</v>
      </c>
      <c r="Q3625">
        <v>4</v>
      </c>
      <c r="R3625">
        <v>4.5999999999999996</v>
      </c>
      <c r="S3625">
        <v>4.5</v>
      </c>
      <c r="T3625">
        <v>4.8</v>
      </c>
      <c r="U3625">
        <v>4</v>
      </c>
      <c r="V3625">
        <v>4.4000000000000004</v>
      </c>
      <c r="W3625">
        <v>4.3</v>
      </c>
    </row>
    <row r="3626" spans="1:23">
      <c r="A3626" t="s">
        <v>258</v>
      </c>
      <c r="B3626">
        <v>76.400000000000006</v>
      </c>
      <c r="C3626">
        <v>79.2</v>
      </c>
      <c r="D3626">
        <v>80.599999999999994</v>
      </c>
      <c r="E3626">
        <v>85</v>
      </c>
      <c r="F3626">
        <v>93.8</v>
      </c>
      <c r="G3626">
        <v>91.7</v>
      </c>
      <c r="H3626">
        <v>93.8</v>
      </c>
      <c r="I3626">
        <v>75</v>
      </c>
      <c r="J3626">
        <v>87.5</v>
      </c>
      <c r="K3626">
        <v>93.8</v>
      </c>
      <c r="L3626">
        <v>92.9</v>
      </c>
      <c r="M3626">
        <v>90.6</v>
      </c>
      <c r="N3626">
        <v>75</v>
      </c>
      <c r="O3626">
        <v>90.4</v>
      </c>
      <c r="P3626">
        <v>87.5</v>
      </c>
      <c r="Q3626">
        <v>75</v>
      </c>
      <c r="R3626">
        <v>88.9</v>
      </c>
      <c r="S3626">
        <v>87.5</v>
      </c>
      <c r="T3626">
        <v>93.8</v>
      </c>
      <c r="U3626">
        <v>75</v>
      </c>
      <c r="V3626">
        <v>84.4</v>
      </c>
      <c r="W3626">
        <v>81.400000000000006</v>
      </c>
    </row>
    <row r="3627" spans="1:23">
      <c r="A3627" t="s">
        <v>245</v>
      </c>
    </row>
    <row r="3628" spans="1:23">
      <c r="A3628" t="s">
        <v>245</v>
      </c>
    </row>
    <row r="3629" spans="1:23">
      <c r="A3629" t="s">
        <v>437</v>
      </c>
    </row>
    <row r="3632" spans="1:23">
      <c r="B3632" t="s">
        <v>238</v>
      </c>
      <c r="C3632" t="s">
        <v>239</v>
      </c>
      <c r="L3632" t="s">
        <v>240</v>
      </c>
    </row>
    <row r="3634" spans="1:23">
      <c r="B3634" t="s">
        <v>119</v>
      </c>
      <c r="C3634" t="s">
        <v>225</v>
      </c>
      <c r="D3634" t="s">
        <v>226</v>
      </c>
      <c r="E3634" t="s">
        <v>227</v>
      </c>
      <c r="F3634" t="s">
        <v>228</v>
      </c>
      <c r="G3634" t="s">
        <v>229</v>
      </c>
      <c r="H3634" t="s">
        <v>230</v>
      </c>
      <c r="I3634" t="s">
        <v>231</v>
      </c>
      <c r="J3634" t="s">
        <v>232</v>
      </c>
      <c r="K3634" t="s">
        <v>233</v>
      </c>
      <c r="L3634" t="s">
        <v>225</v>
      </c>
      <c r="M3634" t="s">
        <v>226</v>
      </c>
      <c r="N3634" t="s">
        <v>227</v>
      </c>
      <c r="O3634" t="s">
        <v>228</v>
      </c>
      <c r="P3634" t="s">
        <v>229</v>
      </c>
      <c r="Q3634" t="s">
        <v>230</v>
      </c>
      <c r="R3634" t="s">
        <v>231</v>
      </c>
      <c r="S3634" t="s">
        <v>232</v>
      </c>
      <c r="T3634" t="s">
        <v>233</v>
      </c>
      <c r="U3634" t="s">
        <v>122</v>
      </c>
      <c r="V3634" t="s">
        <v>241</v>
      </c>
      <c r="W3634" t="s">
        <v>224</v>
      </c>
    </row>
    <row r="3636" spans="1:23">
      <c r="A3636" t="s">
        <v>273</v>
      </c>
      <c r="B3636">
        <v>1.59</v>
      </c>
      <c r="C3636">
        <v>0</v>
      </c>
      <c r="D3636">
        <v>0</v>
      </c>
      <c r="E3636">
        <v>0</v>
      </c>
      <c r="F3636">
        <v>0</v>
      </c>
      <c r="G3636">
        <v>0</v>
      </c>
      <c r="H3636">
        <v>0</v>
      </c>
      <c r="I3636">
        <v>0</v>
      </c>
      <c r="J3636">
        <v>0</v>
      </c>
      <c r="K3636">
        <v>0</v>
      </c>
      <c r="L3636">
        <v>0</v>
      </c>
      <c r="M3636">
        <v>0</v>
      </c>
      <c r="N3636">
        <v>0</v>
      </c>
      <c r="O3636">
        <v>0</v>
      </c>
      <c r="P3636">
        <v>0</v>
      </c>
      <c r="Q3636">
        <v>0</v>
      </c>
      <c r="R3636">
        <v>0</v>
      </c>
      <c r="S3636">
        <v>0</v>
      </c>
      <c r="T3636">
        <v>0</v>
      </c>
      <c r="U3636">
        <v>14.29</v>
      </c>
      <c r="V3636">
        <v>0</v>
      </c>
      <c r="W3636">
        <v>1.1100000000000001</v>
      </c>
    </row>
    <row r="3637" spans="1:23">
      <c r="A3637" t="s">
        <v>274</v>
      </c>
      <c r="B3637">
        <v>7.14</v>
      </c>
      <c r="C3637">
        <v>0</v>
      </c>
      <c r="D3637">
        <v>0</v>
      </c>
      <c r="E3637">
        <v>0</v>
      </c>
      <c r="F3637">
        <v>0</v>
      </c>
      <c r="G3637">
        <v>0</v>
      </c>
      <c r="H3637">
        <v>0</v>
      </c>
      <c r="I3637">
        <v>0</v>
      </c>
      <c r="J3637">
        <v>0</v>
      </c>
      <c r="K3637">
        <v>0</v>
      </c>
      <c r="L3637">
        <v>0</v>
      </c>
      <c r="M3637">
        <v>0</v>
      </c>
      <c r="N3637">
        <v>0</v>
      </c>
      <c r="O3637">
        <v>0</v>
      </c>
      <c r="P3637">
        <v>0</v>
      </c>
      <c r="Q3637">
        <v>0</v>
      </c>
      <c r="R3637">
        <v>0</v>
      </c>
      <c r="S3637">
        <v>0</v>
      </c>
      <c r="T3637">
        <v>0</v>
      </c>
      <c r="U3637">
        <v>0</v>
      </c>
      <c r="V3637">
        <v>0</v>
      </c>
      <c r="W3637">
        <v>3.32</v>
      </c>
    </row>
    <row r="3638" spans="1:23">
      <c r="A3638" t="s">
        <v>275</v>
      </c>
      <c r="B3638">
        <v>21.43</v>
      </c>
      <c r="C3638">
        <v>16.670000000000002</v>
      </c>
      <c r="D3638">
        <v>22.22</v>
      </c>
      <c r="E3638">
        <v>20</v>
      </c>
      <c r="F3638">
        <v>50</v>
      </c>
      <c r="G3638">
        <v>0</v>
      </c>
      <c r="H3638">
        <v>0</v>
      </c>
      <c r="I3638">
        <v>0</v>
      </c>
      <c r="J3638">
        <v>25</v>
      </c>
      <c r="K3638">
        <v>0</v>
      </c>
      <c r="L3638">
        <v>0</v>
      </c>
      <c r="M3638">
        <v>0</v>
      </c>
      <c r="N3638">
        <v>8.33</v>
      </c>
      <c r="O3638">
        <v>0</v>
      </c>
      <c r="P3638">
        <v>50</v>
      </c>
      <c r="Q3638">
        <v>66.67</v>
      </c>
      <c r="R3638">
        <v>0</v>
      </c>
      <c r="S3638">
        <v>16.670000000000002</v>
      </c>
      <c r="T3638">
        <v>0</v>
      </c>
      <c r="U3638">
        <v>42.86</v>
      </c>
      <c r="V3638">
        <v>25</v>
      </c>
      <c r="W3638">
        <v>18.079999999999998</v>
      </c>
    </row>
    <row r="3639" spans="1:23">
      <c r="A3639" t="s">
        <v>276</v>
      </c>
      <c r="B3639">
        <v>32.54</v>
      </c>
      <c r="C3639">
        <v>50</v>
      </c>
      <c r="D3639">
        <v>44.44</v>
      </c>
      <c r="E3639">
        <v>60</v>
      </c>
      <c r="F3639">
        <v>0</v>
      </c>
      <c r="G3639">
        <v>66.67</v>
      </c>
      <c r="H3639">
        <v>100</v>
      </c>
      <c r="I3639">
        <v>50</v>
      </c>
      <c r="J3639">
        <v>0</v>
      </c>
      <c r="K3639">
        <v>75</v>
      </c>
      <c r="L3639">
        <v>25</v>
      </c>
      <c r="M3639">
        <v>66.67</v>
      </c>
      <c r="N3639">
        <v>58.33</v>
      </c>
      <c r="O3639">
        <v>23.08</v>
      </c>
      <c r="P3639">
        <v>25</v>
      </c>
      <c r="Q3639">
        <v>0</v>
      </c>
      <c r="R3639">
        <v>55.56</v>
      </c>
      <c r="S3639">
        <v>16.670000000000002</v>
      </c>
      <c r="T3639">
        <v>11.11</v>
      </c>
      <c r="U3639">
        <v>28.57</v>
      </c>
      <c r="V3639">
        <v>29.17</v>
      </c>
      <c r="W3639">
        <v>35.42</v>
      </c>
    </row>
    <row r="3640" spans="1:23">
      <c r="A3640" t="s">
        <v>277</v>
      </c>
      <c r="B3640">
        <v>33.33</v>
      </c>
      <c r="C3640">
        <v>33.33</v>
      </c>
      <c r="D3640">
        <v>33.33</v>
      </c>
      <c r="E3640">
        <v>20</v>
      </c>
      <c r="F3640">
        <v>50</v>
      </c>
      <c r="G3640">
        <v>33.33</v>
      </c>
      <c r="H3640">
        <v>0</v>
      </c>
      <c r="I3640">
        <v>50</v>
      </c>
      <c r="J3640">
        <v>75</v>
      </c>
      <c r="K3640">
        <v>25</v>
      </c>
      <c r="L3640">
        <v>62.5</v>
      </c>
      <c r="M3640">
        <v>22.22</v>
      </c>
      <c r="N3640">
        <v>33.33</v>
      </c>
      <c r="O3640">
        <v>76.92</v>
      </c>
      <c r="P3640">
        <v>25</v>
      </c>
      <c r="Q3640">
        <v>33.33</v>
      </c>
      <c r="R3640">
        <v>44.44</v>
      </c>
      <c r="S3640">
        <v>66.67</v>
      </c>
      <c r="T3640">
        <v>77.78</v>
      </c>
      <c r="U3640">
        <v>14.29</v>
      </c>
      <c r="V3640">
        <v>45.83</v>
      </c>
      <c r="W3640">
        <v>39.11</v>
      </c>
    </row>
    <row r="3641" spans="1:23">
      <c r="A3641" t="s">
        <v>218</v>
      </c>
      <c r="B3641">
        <v>3.97</v>
      </c>
      <c r="C3641">
        <v>0</v>
      </c>
      <c r="D3641">
        <v>0</v>
      </c>
      <c r="E3641">
        <v>0</v>
      </c>
      <c r="F3641">
        <v>0</v>
      </c>
      <c r="G3641">
        <v>0</v>
      </c>
      <c r="H3641">
        <v>0</v>
      </c>
      <c r="I3641">
        <v>0</v>
      </c>
      <c r="J3641">
        <v>0</v>
      </c>
      <c r="K3641">
        <v>0</v>
      </c>
      <c r="L3641">
        <v>12.5</v>
      </c>
      <c r="M3641">
        <v>11.11</v>
      </c>
      <c r="N3641">
        <v>0</v>
      </c>
      <c r="O3641">
        <v>0</v>
      </c>
      <c r="P3641">
        <v>0</v>
      </c>
      <c r="Q3641">
        <v>0</v>
      </c>
      <c r="R3641">
        <v>0</v>
      </c>
      <c r="S3641">
        <v>0</v>
      </c>
      <c r="T3641">
        <v>11.11</v>
      </c>
      <c r="U3641">
        <v>0</v>
      </c>
      <c r="V3641">
        <v>0</v>
      </c>
      <c r="W3641">
        <v>2.95</v>
      </c>
    </row>
    <row r="3642" spans="1:23">
      <c r="A3642" t="s">
        <v>253</v>
      </c>
      <c r="B3642">
        <v>100</v>
      </c>
      <c r="C3642">
        <v>100</v>
      </c>
      <c r="D3642">
        <v>100</v>
      </c>
      <c r="E3642">
        <v>100</v>
      </c>
      <c r="F3642">
        <v>100</v>
      </c>
      <c r="G3642">
        <v>100</v>
      </c>
      <c r="H3642">
        <v>100</v>
      </c>
      <c r="I3642">
        <v>100</v>
      </c>
      <c r="J3642">
        <v>100</v>
      </c>
      <c r="K3642">
        <v>100</v>
      </c>
      <c r="L3642">
        <v>100</v>
      </c>
      <c r="M3642">
        <v>100</v>
      </c>
      <c r="N3642">
        <v>100</v>
      </c>
      <c r="O3642">
        <v>100</v>
      </c>
      <c r="P3642">
        <v>100</v>
      </c>
      <c r="Q3642">
        <v>100</v>
      </c>
      <c r="R3642">
        <v>100</v>
      </c>
      <c r="S3642">
        <v>100</v>
      </c>
      <c r="T3642">
        <v>100</v>
      </c>
      <c r="U3642">
        <v>100</v>
      </c>
      <c r="V3642">
        <v>100</v>
      </c>
      <c r="W3642">
        <v>100</v>
      </c>
    </row>
    <row r="3643" spans="1:23">
      <c r="A3643" t="s">
        <v>254</v>
      </c>
      <c r="B3643">
        <v>126</v>
      </c>
      <c r="C3643">
        <v>6</v>
      </c>
      <c r="D3643">
        <v>9</v>
      </c>
      <c r="E3643">
        <v>5</v>
      </c>
      <c r="F3643">
        <v>4</v>
      </c>
      <c r="G3643">
        <v>3</v>
      </c>
      <c r="H3643">
        <v>4</v>
      </c>
      <c r="I3643">
        <v>2</v>
      </c>
      <c r="J3643">
        <v>4</v>
      </c>
      <c r="K3643">
        <v>4</v>
      </c>
      <c r="L3643">
        <v>8</v>
      </c>
      <c r="M3643">
        <v>9</v>
      </c>
      <c r="N3643">
        <v>12</v>
      </c>
      <c r="O3643">
        <v>13</v>
      </c>
      <c r="P3643">
        <v>4</v>
      </c>
      <c r="Q3643">
        <v>3</v>
      </c>
      <c r="R3643">
        <v>9</v>
      </c>
      <c r="S3643">
        <v>6</v>
      </c>
      <c r="T3643">
        <v>9</v>
      </c>
      <c r="U3643">
        <v>7</v>
      </c>
      <c r="V3643">
        <v>24</v>
      </c>
      <c r="W3643">
        <v>271</v>
      </c>
    </row>
    <row r="3644" spans="1:23">
      <c r="A3644" t="s">
        <v>255</v>
      </c>
      <c r="B3644">
        <v>65.87</v>
      </c>
      <c r="C3644">
        <v>83.33</v>
      </c>
      <c r="D3644">
        <v>77.78</v>
      </c>
      <c r="E3644">
        <v>80</v>
      </c>
      <c r="F3644">
        <v>50</v>
      </c>
      <c r="G3644">
        <v>100</v>
      </c>
      <c r="H3644">
        <v>100</v>
      </c>
      <c r="I3644">
        <v>100</v>
      </c>
      <c r="J3644">
        <v>75</v>
      </c>
      <c r="K3644">
        <v>100</v>
      </c>
      <c r="L3644">
        <v>87.5</v>
      </c>
      <c r="M3644">
        <v>88.89</v>
      </c>
      <c r="N3644">
        <v>91.67</v>
      </c>
      <c r="O3644">
        <v>100</v>
      </c>
      <c r="P3644">
        <v>50</v>
      </c>
      <c r="Q3644">
        <v>33.33</v>
      </c>
      <c r="R3644">
        <v>100</v>
      </c>
      <c r="S3644">
        <v>83.33</v>
      </c>
      <c r="T3644">
        <v>88.89</v>
      </c>
      <c r="U3644">
        <v>42.86</v>
      </c>
      <c r="V3644">
        <v>75</v>
      </c>
      <c r="W3644">
        <v>74.540000000000006</v>
      </c>
    </row>
    <row r="3645" spans="1:23">
      <c r="A3645" t="s">
        <v>256</v>
      </c>
      <c r="B3645">
        <v>8.73</v>
      </c>
      <c r="C3645">
        <v>0</v>
      </c>
      <c r="D3645">
        <v>0</v>
      </c>
      <c r="E3645">
        <v>0</v>
      </c>
      <c r="F3645">
        <v>0</v>
      </c>
      <c r="G3645">
        <v>0</v>
      </c>
      <c r="H3645">
        <v>0</v>
      </c>
      <c r="I3645">
        <v>0</v>
      </c>
      <c r="J3645">
        <v>0</v>
      </c>
      <c r="K3645">
        <v>0</v>
      </c>
      <c r="L3645">
        <v>0</v>
      </c>
      <c r="M3645">
        <v>0</v>
      </c>
      <c r="N3645">
        <v>0</v>
      </c>
      <c r="O3645">
        <v>0</v>
      </c>
      <c r="P3645">
        <v>0</v>
      </c>
      <c r="Q3645">
        <v>0</v>
      </c>
      <c r="R3645">
        <v>0</v>
      </c>
      <c r="S3645">
        <v>0</v>
      </c>
      <c r="T3645">
        <v>0</v>
      </c>
      <c r="U3645">
        <v>14.29</v>
      </c>
      <c r="V3645">
        <v>0</v>
      </c>
      <c r="W3645">
        <v>4.43</v>
      </c>
    </row>
    <row r="3646" spans="1:23">
      <c r="A3646" t="s">
        <v>257</v>
      </c>
      <c r="B3646">
        <v>3.9</v>
      </c>
      <c r="C3646">
        <v>4.2</v>
      </c>
      <c r="D3646">
        <v>4.0999999999999996</v>
      </c>
      <c r="E3646">
        <v>4</v>
      </c>
      <c r="F3646">
        <v>4</v>
      </c>
      <c r="G3646">
        <v>4.3</v>
      </c>
      <c r="H3646">
        <v>4</v>
      </c>
      <c r="I3646">
        <v>4.5</v>
      </c>
      <c r="J3646">
        <v>4.5</v>
      </c>
      <c r="K3646">
        <v>4.3</v>
      </c>
      <c r="L3646">
        <v>4.7</v>
      </c>
      <c r="M3646">
        <v>4.3</v>
      </c>
      <c r="N3646">
        <v>4.3</v>
      </c>
      <c r="O3646">
        <v>4.8</v>
      </c>
      <c r="P3646">
        <v>3.8</v>
      </c>
      <c r="Q3646">
        <v>3.7</v>
      </c>
      <c r="R3646">
        <v>4.4000000000000004</v>
      </c>
      <c r="S3646">
        <v>4.5</v>
      </c>
      <c r="T3646">
        <v>4.9000000000000004</v>
      </c>
      <c r="U3646">
        <v>3.3</v>
      </c>
      <c r="V3646">
        <v>4.2</v>
      </c>
      <c r="W3646">
        <v>4.0999999999999996</v>
      </c>
    </row>
    <row r="3647" spans="1:23">
      <c r="A3647" t="s">
        <v>258</v>
      </c>
      <c r="B3647">
        <v>73.099999999999994</v>
      </c>
      <c r="C3647">
        <v>79.2</v>
      </c>
      <c r="D3647">
        <v>77.8</v>
      </c>
      <c r="E3647">
        <v>75</v>
      </c>
      <c r="F3647">
        <v>75</v>
      </c>
      <c r="G3647">
        <v>83.3</v>
      </c>
      <c r="H3647">
        <v>75</v>
      </c>
      <c r="I3647">
        <v>87.5</v>
      </c>
      <c r="J3647">
        <v>87.5</v>
      </c>
      <c r="K3647">
        <v>81.3</v>
      </c>
      <c r="L3647">
        <v>92.9</v>
      </c>
      <c r="M3647">
        <v>81.3</v>
      </c>
      <c r="N3647">
        <v>81.3</v>
      </c>
      <c r="O3647">
        <v>94.2</v>
      </c>
      <c r="P3647">
        <v>68.8</v>
      </c>
      <c r="Q3647">
        <v>66.7</v>
      </c>
      <c r="R3647">
        <v>86.1</v>
      </c>
      <c r="S3647">
        <v>87.5</v>
      </c>
      <c r="T3647">
        <v>96.9</v>
      </c>
      <c r="U3647">
        <v>57.1</v>
      </c>
      <c r="V3647">
        <v>80.2</v>
      </c>
      <c r="W3647">
        <v>77.900000000000006</v>
      </c>
    </row>
    <row r="3648" spans="1:23">
      <c r="A3648" t="s">
        <v>245</v>
      </c>
    </row>
    <row r="3649" spans="1:23">
      <c r="A3649" t="s">
        <v>245</v>
      </c>
    </row>
    <row r="3650" spans="1:23">
      <c r="A3650" t="s">
        <v>382</v>
      </c>
    </row>
    <row r="3651" spans="1:23">
      <c r="A3651" t="s">
        <v>383</v>
      </c>
    </row>
    <row r="3654" spans="1:23">
      <c r="B3654" t="s">
        <v>238</v>
      </c>
      <c r="C3654" t="s">
        <v>239</v>
      </c>
      <c r="L3654" t="s">
        <v>240</v>
      </c>
    </row>
    <row r="3656" spans="1:23">
      <c r="B3656" t="s">
        <v>119</v>
      </c>
      <c r="C3656" t="s">
        <v>225</v>
      </c>
      <c r="D3656" t="s">
        <v>226</v>
      </c>
      <c r="E3656" t="s">
        <v>227</v>
      </c>
      <c r="F3656" t="s">
        <v>228</v>
      </c>
      <c r="G3656" t="s">
        <v>229</v>
      </c>
      <c r="H3656" t="s">
        <v>230</v>
      </c>
      <c r="I3656" t="s">
        <v>231</v>
      </c>
      <c r="J3656" t="s">
        <v>232</v>
      </c>
      <c r="K3656" t="s">
        <v>233</v>
      </c>
      <c r="L3656" t="s">
        <v>225</v>
      </c>
      <c r="M3656" t="s">
        <v>226</v>
      </c>
      <c r="N3656" t="s">
        <v>227</v>
      </c>
      <c r="O3656" t="s">
        <v>228</v>
      </c>
      <c r="P3656" t="s">
        <v>229</v>
      </c>
      <c r="Q3656" t="s">
        <v>230</v>
      </c>
      <c r="R3656" t="s">
        <v>231</v>
      </c>
      <c r="S3656" t="s">
        <v>232</v>
      </c>
      <c r="T3656" t="s">
        <v>233</v>
      </c>
      <c r="U3656" t="s">
        <v>122</v>
      </c>
      <c r="V3656" t="s">
        <v>241</v>
      </c>
      <c r="W3656" t="s">
        <v>224</v>
      </c>
    </row>
    <row r="3658" spans="1:23">
      <c r="A3658" t="s">
        <v>273</v>
      </c>
      <c r="B3658">
        <v>0</v>
      </c>
      <c r="C3658">
        <v>0</v>
      </c>
      <c r="D3658">
        <v>0</v>
      </c>
      <c r="E3658">
        <v>0</v>
      </c>
      <c r="F3658">
        <v>0</v>
      </c>
      <c r="G3658">
        <v>0</v>
      </c>
      <c r="H3658">
        <v>0</v>
      </c>
      <c r="I3658">
        <v>0</v>
      </c>
      <c r="J3658">
        <v>0</v>
      </c>
      <c r="K3658">
        <v>0</v>
      </c>
      <c r="L3658">
        <v>0</v>
      </c>
      <c r="M3658">
        <v>0</v>
      </c>
      <c r="N3658">
        <v>0</v>
      </c>
      <c r="O3658">
        <v>0</v>
      </c>
      <c r="P3658">
        <v>0</v>
      </c>
      <c r="Q3658">
        <v>0</v>
      </c>
      <c r="R3658">
        <v>0</v>
      </c>
      <c r="S3658">
        <v>0</v>
      </c>
      <c r="T3658">
        <v>0</v>
      </c>
      <c r="U3658">
        <v>0</v>
      </c>
      <c r="V3658">
        <v>4.17</v>
      </c>
      <c r="W3658">
        <v>1.39</v>
      </c>
    </row>
    <row r="3659" spans="1:23">
      <c r="A3659" t="s">
        <v>274</v>
      </c>
      <c r="B3659">
        <v>0</v>
      </c>
      <c r="C3659">
        <v>0</v>
      </c>
      <c r="D3659">
        <v>11.11</v>
      </c>
      <c r="E3659">
        <v>0</v>
      </c>
      <c r="F3659">
        <v>0</v>
      </c>
      <c r="G3659">
        <v>0</v>
      </c>
      <c r="H3659">
        <v>0</v>
      </c>
      <c r="I3659">
        <v>50</v>
      </c>
      <c r="J3659">
        <v>0</v>
      </c>
      <c r="K3659">
        <v>0</v>
      </c>
      <c r="L3659">
        <v>0</v>
      </c>
      <c r="M3659">
        <v>0</v>
      </c>
      <c r="N3659">
        <v>0</v>
      </c>
      <c r="O3659">
        <v>0</v>
      </c>
      <c r="P3659">
        <v>0</v>
      </c>
      <c r="Q3659">
        <v>0</v>
      </c>
      <c r="R3659">
        <v>0</v>
      </c>
      <c r="S3659">
        <v>0</v>
      </c>
      <c r="T3659">
        <v>0</v>
      </c>
      <c r="U3659">
        <v>0</v>
      </c>
      <c r="V3659">
        <v>0</v>
      </c>
      <c r="W3659">
        <v>2.78</v>
      </c>
    </row>
    <row r="3660" spans="1:23">
      <c r="A3660" t="s">
        <v>275</v>
      </c>
      <c r="B3660">
        <v>0</v>
      </c>
      <c r="C3660">
        <v>33.33</v>
      </c>
      <c r="D3660">
        <v>0</v>
      </c>
      <c r="E3660">
        <v>20</v>
      </c>
      <c r="F3660">
        <v>0</v>
      </c>
      <c r="G3660">
        <v>0</v>
      </c>
      <c r="H3660">
        <v>0</v>
      </c>
      <c r="I3660">
        <v>50</v>
      </c>
      <c r="J3660">
        <v>0</v>
      </c>
      <c r="K3660">
        <v>0</v>
      </c>
      <c r="L3660">
        <v>0</v>
      </c>
      <c r="M3660">
        <v>0</v>
      </c>
      <c r="N3660">
        <v>0</v>
      </c>
      <c r="O3660">
        <v>0</v>
      </c>
      <c r="P3660">
        <v>0</v>
      </c>
      <c r="Q3660">
        <v>0</v>
      </c>
      <c r="R3660">
        <v>0</v>
      </c>
      <c r="S3660">
        <v>0</v>
      </c>
      <c r="T3660">
        <v>0</v>
      </c>
      <c r="U3660">
        <v>14.29</v>
      </c>
      <c r="V3660">
        <v>8.33</v>
      </c>
      <c r="W3660">
        <v>9.7200000000000006</v>
      </c>
    </row>
    <row r="3661" spans="1:23">
      <c r="A3661" t="s">
        <v>276</v>
      </c>
      <c r="B3661">
        <v>0</v>
      </c>
      <c r="C3661">
        <v>16.670000000000002</v>
      </c>
      <c r="D3661">
        <v>33.33</v>
      </c>
      <c r="E3661">
        <v>20</v>
      </c>
      <c r="F3661">
        <v>50</v>
      </c>
      <c r="G3661">
        <v>100</v>
      </c>
      <c r="H3661">
        <v>75</v>
      </c>
      <c r="I3661">
        <v>0</v>
      </c>
      <c r="J3661">
        <v>25</v>
      </c>
      <c r="K3661">
        <v>50</v>
      </c>
      <c r="L3661">
        <v>0</v>
      </c>
      <c r="M3661">
        <v>0</v>
      </c>
      <c r="N3661">
        <v>0</v>
      </c>
      <c r="O3661">
        <v>0</v>
      </c>
      <c r="P3661">
        <v>0</v>
      </c>
      <c r="Q3661">
        <v>0</v>
      </c>
      <c r="R3661">
        <v>0</v>
      </c>
      <c r="S3661">
        <v>0</v>
      </c>
      <c r="T3661">
        <v>0</v>
      </c>
      <c r="U3661">
        <v>42.86</v>
      </c>
      <c r="V3661">
        <v>58.33</v>
      </c>
      <c r="W3661">
        <v>45.83</v>
      </c>
    </row>
    <row r="3662" spans="1:23">
      <c r="A3662" t="s">
        <v>277</v>
      </c>
      <c r="B3662">
        <v>0</v>
      </c>
      <c r="C3662">
        <v>50</v>
      </c>
      <c r="D3662">
        <v>55.56</v>
      </c>
      <c r="E3662">
        <v>40</v>
      </c>
      <c r="F3662">
        <v>25</v>
      </c>
      <c r="G3662">
        <v>0</v>
      </c>
      <c r="H3662">
        <v>25</v>
      </c>
      <c r="I3662">
        <v>0</v>
      </c>
      <c r="J3662">
        <v>75</v>
      </c>
      <c r="K3662">
        <v>25</v>
      </c>
      <c r="L3662">
        <v>0</v>
      </c>
      <c r="M3662">
        <v>0</v>
      </c>
      <c r="N3662">
        <v>0</v>
      </c>
      <c r="O3662">
        <v>0</v>
      </c>
      <c r="P3662">
        <v>0</v>
      </c>
      <c r="Q3662">
        <v>0</v>
      </c>
      <c r="R3662">
        <v>0</v>
      </c>
      <c r="S3662">
        <v>0</v>
      </c>
      <c r="T3662">
        <v>0</v>
      </c>
      <c r="U3662">
        <v>28.57</v>
      </c>
      <c r="V3662">
        <v>29.17</v>
      </c>
      <c r="W3662">
        <v>34.72</v>
      </c>
    </row>
    <row r="3663" spans="1:23">
      <c r="A3663" t="s">
        <v>218</v>
      </c>
      <c r="B3663">
        <v>0</v>
      </c>
      <c r="C3663">
        <v>0</v>
      </c>
      <c r="D3663">
        <v>0</v>
      </c>
      <c r="E3663">
        <v>20</v>
      </c>
      <c r="F3663">
        <v>25</v>
      </c>
      <c r="G3663">
        <v>0</v>
      </c>
      <c r="H3663">
        <v>0</v>
      </c>
      <c r="I3663">
        <v>0</v>
      </c>
      <c r="J3663">
        <v>0</v>
      </c>
      <c r="K3663">
        <v>25</v>
      </c>
      <c r="L3663">
        <v>0</v>
      </c>
      <c r="M3663">
        <v>0</v>
      </c>
      <c r="N3663">
        <v>0</v>
      </c>
      <c r="O3663">
        <v>0</v>
      </c>
      <c r="P3663">
        <v>0</v>
      </c>
      <c r="Q3663">
        <v>0</v>
      </c>
      <c r="R3663">
        <v>0</v>
      </c>
      <c r="S3663">
        <v>0</v>
      </c>
      <c r="T3663">
        <v>0</v>
      </c>
      <c r="U3663">
        <v>14.29</v>
      </c>
      <c r="V3663">
        <v>0</v>
      </c>
      <c r="W3663">
        <v>5.56</v>
      </c>
    </row>
    <row r="3664" spans="1:23">
      <c r="A3664" t="s">
        <v>253</v>
      </c>
      <c r="B3664">
        <v>0</v>
      </c>
      <c r="C3664">
        <v>100</v>
      </c>
      <c r="D3664">
        <v>100</v>
      </c>
      <c r="E3664">
        <v>100</v>
      </c>
      <c r="F3664">
        <v>100</v>
      </c>
      <c r="G3664">
        <v>100</v>
      </c>
      <c r="H3664">
        <v>100</v>
      </c>
      <c r="I3664">
        <v>100</v>
      </c>
      <c r="J3664">
        <v>100</v>
      </c>
      <c r="K3664">
        <v>100</v>
      </c>
      <c r="L3664">
        <v>0</v>
      </c>
      <c r="M3664">
        <v>0</v>
      </c>
      <c r="N3664">
        <v>0</v>
      </c>
      <c r="O3664">
        <v>0</v>
      </c>
      <c r="P3664">
        <v>0</v>
      </c>
      <c r="Q3664">
        <v>0</v>
      </c>
      <c r="R3664">
        <v>0</v>
      </c>
      <c r="S3664">
        <v>0</v>
      </c>
      <c r="T3664">
        <v>0</v>
      </c>
      <c r="U3664">
        <v>100</v>
      </c>
      <c r="V3664">
        <v>100</v>
      </c>
      <c r="W3664">
        <v>100</v>
      </c>
    </row>
    <row r="3665" spans="1:23">
      <c r="A3665" t="s">
        <v>254</v>
      </c>
      <c r="B3665">
        <v>0</v>
      </c>
      <c r="C3665">
        <v>6</v>
      </c>
      <c r="D3665">
        <v>9</v>
      </c>
      <c r="E3665">
        <v>5</v>
      </c>
      <c r="F3665">
        <v>4</v>
      </c>
      <c r="G3665">
        <v>3</v>
      </c>
      <c r="H3665">
        <v>4</v>
      </c>
      <c r="I3665">
        <v>2</v>
      </c>
      <c r="J3665">
        <v>4</v>
      </c>
      <c r="K3665">
        <v>4</v>
      </c>
      <c r="L3665">
        <v>0</v>
      </c>
      <c r="M3665">
        <v>0</v>
      </c>
      <c r="N3665">
        <v>0</v>
      </c>
      <c r="O3665">
        <v>0</v>
      </c>
      <c r="P3665">
        <v>0</v>
      </c>
      <c r="Q3665">
        <v>0</v>
      </c>
      <c r="R3665">
        <v>0</v>
      </c>
      <c r="S3665">
        <v>0</v>
      </c>
      <c r="T3665">
        <v>0</v>
      </c>
      <c r="U3665">
        <v>7</v>
      </c>
      <c r="V3665">
        <v>24</v>
      </c>
      <c r="W3665">
        <v>72</v>
      </c>
    </row>
    <row r="3666" spans="1:23">
      <c r="A3666" t="s">
        <v>255</v>
      </c>
      <c r="B3666">
        <v>0</v>
      </c>
      <c r="C3666">
        <v>66.67</v>
      </c>
      <c r="D3666">
        <v>88.89</v>
      </c>
      <c r="E3666">
        <v>60</v>
      </c>
      <c r="F3666">
        <v>75</v>
      </c>
      <c r="G3666">
        <v>100</v>
      </c>
      <c r="H3666">
        <v>100</v>
      </c>
      <c r="I3666">
        <v>0</v>
      </c>
      <c r="J3666">
        <v>100</v>
      </c>
      <c r="K3666">
        <v>75</v>
      </c>
      <c r="L3666">
        <v>0</v>
      </c>
      <c r="M3666">
        <v>0</v>
      </c>
      <c r="N3666">
        <v>0</v>
      </c>
      <c r="O3666">
        <v>0</v>
      </c>
      <c r="P3666">
        <v>0</v>
      </c>
      <c r="Q3666">
        <v>0</v>
      </c>
      <c r="R3666">
        <v>0</v>
      </c>
      <c r="S3666">
        <v>0</v>
      </c>
      <c r="T3666">
        <v>0</v>
      </c>
      <c r="U3666">
        <v>71.430000000000007</v>
      </c>
      <c r="V3666">
        <v>87.5</v>
      </c>
      <c r="W3666">
        <v>80.56</v>
      </c>
    </row>
    <row r="3667" spans="1:23">
      <c r="A3667" t="s">
        <v>256</v>
      </c>
      <c r="B3667">
        <v>0</v>
      </c>
      <c r="C3667">
        <v>0</v>
      </c>
      <c r="D3667">
        <v>11.11</v>
      </c>
      <c r="E3667">
        <v>0</v>
      </c>
      <c r="F3667">
        <v>0</v>
      </c>
      <c r="G3667">
        <v>0</v>
      </c>
      <c r="H3667">
        <v>0</v>
      </c>
      <c r="I3667">
        <v>50</v>
      </c>
      <c r="J3667">
        <v>0</v>
      </c>
      <c r="K3667">
        <v>0</v>
      </c>
      <c r="L3667">
        <v>0</v>
      </c>
      <c r="M3667">
        <v>0</v>
      </c>
      <c r="N3667">
        <v>0</v>
      </c>
      <c r="O3667">
        <v>0</v>
      </c>
      <c r="P3667">
        <v>0</v>
      </c>
      <c r="Q3667">
        <v>0</v>
      </c>
      <c r="R3667">
        <v>0</v>
      </c>
      <c r="S3667">
        <v>0</v>
      </c>
      <c r="T3667">
        <v>0</v>
      </c>
      <c r="U3667">
        <v>0</v>
      </c>
      <c r="V3667">
        <v>4.17</v>
      </c>
      <c r="W3667">
        <v>4.17</v>
      </c>
    </row>
    <row r="3668" spans="1:23">
      <c r="A3668" t="s">
        <v>257</v>
      </c>
      <c r="B3668">
        <v>0</v>
      </c>
      <c r="C3668">
        <v>4.2</v>
      </c>
      <c r="D3668">
        <v>4.3</v>
      </c>
      <c r="E3668">
        <v>4.3</v>
      </c>
      <c r="F3668">
        <v>4.3</v>
      </c>
      <c r="G3668">
        <v>4</v>
      </c>
      <c r="H3668">
        <v>4.3</v>
      </c>
      <c r="I3668">
        <v>2.5</v>
      </c>
      <c r="J3668">
        <v>4.8</v>
      </c>
      <c r="K3668">
        <v>4.3</v>
      </c>
      <c r="L3668">
        <v>0</v>
      </c>
      <c r="M3668">
        <v>0</v>
      </c>
      <c r="N3668">
        <v>0</v>
      </c>
      <c r="O3668">
        <v>0</v>
      </c>
      <c r="P3668">
        <v>0</v>
      </c>
      <c r="Q3668">
        <v>0</v>
      </c>
      <c r="R3668">
        <v>0</v>
      </c>
      <c r="S3668">
        <v>0</v>
      </c>
      <c r="T3668">
        <v>0</v>
      </c>
      <c r="U3668">
        <v>4.2</v>
      </c>
      <c r="V3668">
        <v>4.0999999999999996</v>
      </c>
      <c r="W3668">
        <v>4.2</v>
      </c>
    </row>
    <row r="3669" spans="1:23">
      <c r="A3669" t="s">
        <v>258</v>
      </c>
      <c r="B3669">
        <v>0</v>
      </c>
      <c r="C3669">
        <v>79.2</v>
      </c>
      <c r="D3669">
        <v>83.3</v>
      </c>
      <c r="E3669">
        <v>81.3</v>
      </c>
      <c r="F3669">
        <v>83.3</v>
      </c>
      <c r="G3669">
        <v>75</v>
      </c>
      <c r="H3669">
        <v>81.3</v>
      </c>
      <c r="I3669">
        <v>37.5</v>
      </c>
      <c r="J3669">
        <v>93.8</v>
      </c>
      <c r="K3669">
        <v>83.3</v>
      </c>
      <c r="L3669">
        <v>0</v>
      </c>
      <c r="M3669">
        <v>0</v>
      </c>
      <c r="N3669">
        <v>0</v>
      </c>
      <c r="O3669">
        <v>0</v>
      </c>
      <c r="P3669">
        <v>0</v>
      </c>
      <c r="Q3669">
        <v>0</v>
      </c>
      <c r="R3669">
        <v>0</v>
      </c>
      <c r="S3669">
        <v>0</v>
      </c>
      <c r="T3669">
        <v>0</v>
      </c>
      <c r="U3669">
        <v>79.2</v>
      </c>
      <c r="V3669">
        <v>77.099999999999994</v>
      </c>
      <c r="W3669">
        <v>79</v>
      </c>
    </row>
    <row r="3670" spans="1:23">
      <c r="A3670" t="s">
        <v>245</v>
      </c>
    </row>
    <row r="3671" spans="1:23">
      <c r="A3671" t="s">
        <v>245</v>
      </c>
    </row>
    <row r="3672" spans="1:23">
      <c r="A3672" t="s">
        <v>382</v>
      </c>
    </row>
    <row r="3673" spans="1:23">
      <c r="A3673" t="s">
        <v>384</v>
      </c>
    </row>
    <row r="3676" spans="1:23">
      <c r="B3676" t="s">
        <v>238</v>
      </c>
      <c r="C3676" t="s">
        <v>239</v>
      </c>
      <c r="L3676" t="s">
        <v>240</v>
      </c>
    </row>
    <row r="3678" spans="1:23">
      <c r="B3678" t="s">
        <v>119</v>
      </c>
      <c r="C3678" t="s">
        <v>225</v>
      </c>
      <c r="D3678" t="s">
        <v>226</v>
      </c>
      <c r="E3678" t="s">
        <v>227</v>
      </c>
      <c r="F3678" t="s">
        <v>228</v>
      </c>
      <c r="G3678" t="s">
        <v>229</v>
      </c>
      <c r="H3678" t="s">
        <v>230</v>
      </c>
      <c r="I3678" t="s">
        <v>231</v>
      </c>
      <c r="J3678" t="s">
        <v>232</v>
      </c>
      <c r="K3678" t="s">
        <v>233</v>
      </c>
      <c r="L3678" t="s">
        <v>225</v>
      </c>
      <c r="M3678" t="s">
        <v>226</v>
      </c>
      <c r="N3678" t="s">
        <v>227</v>
      </c>
      <c r="O3678" t="s">
        <v>228</v>
      </c>
      <c r="P3678" t="s">
        <v>229</v>
      </c>
      <c r="Q3678" t="s">
        <v>230</v>
      </c>
      <c r="R3678" t="s">
        <v>231</v>
      </c>
      <c r="S3678" t="s">
        <v>232</v>
      </c>
      <c r="T3678" t="s">
        <v>233</v>
      </c>
      <c r="U3678" t="s">
        <v>122</v>
      </c>
      <c r="V3678" t="s">
        <v>241</v>
      </c>
      <c r="W3678" t="s">
        <v>224</v>
      </c>
    </row>
    <row r="3680" spans="1:23">
      <c r="A3680" t="s">
        <v>273</v>
      </c>
      <c r="B3680">
        <v>0</v>
      </c>
      <c r="C3680">
        <v>0</v>
      </c>
      <c r="D3680">
        <v>0</v>
      </c>
      <c r="E3680">
        <v>0</v>
      </c>
      <c r="F3680">
        <v>0</v>
      </c>
      <c r="G3680">
        <v>0</v>
      </c>
      <c r="H3680">
        <v>0</v>
      </c>
      <c r="I3680">
        <v>0</v>
      </c>
      <c r="J3680">
        <v>0</v>
      </c>
      <c r="K3680">
        <v>0</v>
      </c>
      <c r="L3680">
        <v>0</v>
      </c>
      <c r="M3680">
        <v>0</v>
      </c>
      <c r="N3680">
        <v>0</v>
      </c>
      <c r="O3680">
        <v>0</v>
      </c>
      <c r="P3680">
        <v>0</v>
      </c>
      <c r="Q3680">
        <v>0</v>
      </c>
      <c r="R3680">
        <v>0</v>
      </c>
      <c r="S3680">
        <v>0</v>
      </c>
      <c r="T3680">
        <v>0</v>
      </c>
      <c r="U3680">
        <v>0</v>
      </c>
      <c r="V3680">
        <v>0</v>
      </c>
      <c r="W3680">
        <v>0</v>
      </c>
    </row>
    <row r="3681" spans="1:23">
      <c r="A3681" t="s">
        <v>274</v>
      </c>
      <c r="B3681">
        <v>0</v>
      </c>
      <c r="C3681">
        <v>0</v>
      </c>
      <c r="D3681">
        <v>11.11</v>
      </c>
      <c r="E3681">
        <v>0</v>
      </c>
      <c r="F3681">
        <v>0</v>
      </c>
      <c r="G3681">
        <v>0</v>
      </c>
      <c r="H3681">
        <v>0</v>
      </c>
      <c r="I3681">
        <v>50</v>
      </c>
      <c r="J3681">
        <v>0</v>
      </c>
      <c r="K3681">
        <v>0</v>
      </c>
      <c r="L3681">
        <v>0</v>
      </c>
      <c r="M3681">
        <v>0</v>
      </c>
      <c r="N3681">
        <v>0</v>
      </c>
      <c r="O3681">
        <v>0</v>
      </c>
      <c r="P3681">
        <v>0</v>
      </c>
      <c r="Q3681">
        <v>0</v>
      </c>
      <c r="R3681">
        <v>0</v>
      </c>
      <c r="S3681">
        <v>0</v>
      </c>
      <c r="T3681">
        <v>0</v>
      </c>
      <c r="U3681">
        <v>0</v>
      </c>
      <c r="V3681">
        <v>4.17</v>
      </c>
      <c r="W3681">
        <v>4.17</v>
      </c>
    </row>
    <row r="3682" spans="1:23">
      <c r="A3682" t="s">
        <v>275</v>
      </c>
      <c r="B3682">
        <v>0</v>
      </c>
      <c r="C3682">
        <v>16.670000000000002</v>
      </c>
      <c r="D3682">
        <v>0</v>
      </c>
      <c r="E3682">
        <v>40</v>
      </c>
      <c r="F3682">
        <v>0</v>
      </c>
      <c r="G3682">
        <v>33.33</v>
      </c>
      <c r="H3682">
        <v>0</v>
      </c>
      <c r="I3682">
        <v>0</v>
      </c>
      <c r="J3682">
        <v>0</v>
      </c>
      <c r="K3682">
        <v>0</v>
      </c>
      <c r="L3682">
        <v>0</v>
      </c>
      <c r="M3682">
        <v>0</v>
      </c>
      <c r="N3682">
        <v>0</v>
      </c>
      <c r="O3682">
        <v>0</v>
      </c>
      <c r="P3682">
        <v>0</v>
      </c>
      <c r="Q3682">
        <v>0</v>
      </c>
      <c r="R3682">
        <v>0</v>
      </c>
      <c r="S3682">
        <v>0</v>
      </c>
      <c r="T3682">
        <v>0</v>
      </c>
      <c r="U3682">
        <v>14.29</v>
      </c>
      <c r="V3682">
        <v>12.5</v>
      </c>
      <c r="W3682">
        <v>11.11</v>
      </c>
    </row>
    <row r="3683" spans="1:23">
      <c r="A3683" t="s">
        <v>276</v>
      </c>
      <c r="B3683">
        <v>0</v>
      </c>
      <c r="C3683">
        <v>33.33</v>
      </c>
      <c r="D3683">
        <v>44.44</v>
      </c>
      <c r="E3683">
        <v>0</v>
      </c>
      <c r="F3683">
        <v>50</v>
      </c>
      <c r="G3683">
        <v>66.67</v>
      </c>
      <c r="H3683">
        <v>75</v>
      </c>
      <c r="I3683">
        <v>0</v>
      </c>
      <c r="J3683">
        <v>25</v>
      </c>
      <c r="K3683">
        <v>25</v>
      </c>
      <c r="L3683">
        <v>0</v>
      </c>
      <c r="M3683">
        <v>0</v>
      </c>
      <c r="N3683">
        <v>0</v>
      </c>
      <c r="O3683">
        <v>0</v>
      </c>
      <c r="P3683">
        <v>0</v>
      </c>
      <c r="Q3683">
        <v>0</v>
      </c>
      <c r="R3683">
        <v>0</v>
      </c>
      <c r="S3683">
        <v>0</v>
      </c>
      <c r="T3683">
        <v>0</v>
      </c>
      <c r="U3683">
        <v>28.57</v>
      </c>
      <c r="V3683">
        <v>50</v>
      </c>
      <c r="W3683">
        <v>40.28</v>
      </c>
    </row>
    <row r="3684" spans="1:23">
      <c r="A3684" t="s">
        <v>277</v>
      </c>
      <c r="B3684">
        <v>0</v>
      </c>
      <c r="C3684">
        <v>50</v>
      </c>
      <c r="D3684">
        <v>44.44</v>
      </c>
      <c r="E3684">
        <v>40</v>
      </c>
      <c r="F3684">
        <v>25</v>
      </c>
      <c r="G3684">
        <v>0</v>
      </c>
      <c r="H3684">
        <v>25</v>
      </c>
      <c r="I3684">
        <v>50</v>
      </c>
      <c r="J3684">
        <v>75</v>
      </c>
      <c r="K3684">
        <v>50</v>
      </c>
      <c r="L3684">
        <v>0</v>
      </c>
      <c r="M3684">
        <v>0</v>
      </c>
      <c r="N3684">
        <v>0</v>
      </c>
      <c r="O3684">
        <v>0</v>
      </c>
      <c r="P3684">
        <v>0</v>
      </c>
      <c r="Q3684">
        <v>0</v>
      </c>
      <c r="R3684">
        <v>0</v>
      </c>
      <c r="S3684">
        <v>0</v>
      </c>
      <c r="T3684">
        <v>0</v>
      </c>
      <c r="U3684">
        <v>42.86</v>
      </c>
      <c r="V3684">
        <v>33.33</v>
      </c>
      <c r="W3684">
        <v>38.89</v>
      </c>
    </row>
    <row r="3685" spans="1:23">
      <c r="A3685" t="s">
        <v>218</v>
      </c>
      <c r="B3685">
        <v>0</v>
      </c>
      <c r="C3685">
        <v>0</v>
      </c>
      <c r="D3685">
        <v>0</v>
      </c>
      <c r="E3685">
        <v>20</v>
      </c>
      <c r="F3685">
        <v>25</v>
      </c>
      <c r="G3685">
        <v>0</v>
      </c>
      <c r="H3685">
        <v>0</v>
      </c>
      <c r="I3685">
        <v>0</v>
      </c>
      <c r="J3685">
        <v>0</v>
      </c>
      <c r="K3685">
        <v>25</v>
      </c>
      <c r="L3685">
        <v>0</v>
      </c>
      <c r="M3685">
        <v>0</v>
      </c>
      <c r="N3685">
        <v>0</v>
      </c>
      <c r="O3685">
        <v>0</v>
      </c>
      <c r="P3685">
        <v>0</v>
      </c>
      <c r="Q3685">
        <v>0</v>
      </c>
      <c r="R3685">
        <v>0</v>
      </c>
      <c r="S3685">
        <v>0</v>
      </c>
      <c r="T3685">
        <v>0</v>
      </c>
      <c r="U3685">
        <v>14.29</v>
      </c>
      <c r="V3685">
        <v>0</v>
      </c>
      <c r="W3685">
        <v>5.56</v>
      </c>
    </row>
    <row r="3686" spans="1:23">
      <c r="A3686" t="s">
        <v>253</v>
      </c>
      <c r="B3686">
        <v>0</v>
      </c>
      <c r="C3686">
        <v>100</v>
      </c>
      <c r="D3686">
        <v>100</v>
      </c>
      <c r="E3686">
        <v>100</v>
      </c>
      <c r="F3686">
        <v>100</v>
      </c>
      <c r="G3686">
        <v>100</v>
      </c>
      <c r="H3686">
        <v>100</v>
      </c>
      <c r="I3686">
        <v>100</v>
      </c>
      <c r="J3686">
        <v>100</v>
      </c>
      <c r="K3686">
        <v>100</v>
      </c>
      <c r="L3686">
        <v>0</v>
      </c>
      <c r="M3686">
        <v>0</v>
      </c>
      <c r="N3686">
        <v>0</v>
      </c>
      <c r="O3686">
        <v>0</v>
      </c>
      <c r="P3686">
        <v>0</v>
      </c>
      <c r="Q3686">
        <v>0</v>
      </c>
      <c r="R3686">
        <v>0</v>
      </c>
      <c r="S3686">
        <v>0</v>
      </c>
      <c r="T3686">
        <v>0</v>
      </c>
      <c r="U3686">
        <v>100</v>
      </c>
      <c r="V3686">
        <v>100</v>
      </c>
      <c r="W3686">
        <v>100</v>
      </c>
    </row>
    <row r="3687" spans="1:23">
      <c r="A3687" t="s">
        <v>254</v>
      </c>
      <c r="B3687">
        <v>0</v>
      </c>
      <c r="C3687">
        <v>6</v>
      </c>
      <c r="D3687">
        <v>9</v>
      </c>
      <c r="E3687">
        <v>5</v>
      </c>
      <c r="F3687">
        <v>4</v>
      </c>
      <c r="G3687">
        <v>3</v>
      </c>
      <c r="H3687">
        <v>4</v>
      </c>
      <c r="I3687">
        <v>2</v>
      </c>
      <c r="J3687">
        <v>4</v>
      </c>
      <c r="K3687">
        <v>4</v>
      </c>
      <c r="L3687">
        <v>0</v>
      </c>
      <c r="M3687">
        <v>0</v>
      </c>
      <c r="N3687">
        <v>0</v>
      </c>
      <c r="O3687">
        <v>0</v>
      </c>
      <c r="P3687">
        <v>0</v>
      </c>
      <c r="Q3687">
        <v>0</v>
      </c>
      <c r="R3687">
        <v>0</v>
      </c>
      <c r="S3687">
        <v>0</v>
      </c>
      <c r="T3687">
        <v>0</v>
      </c>
      <c r="U3687">
        <v>7</v>
      </c>
      <c r="V3687">
        <v>24</v>
      </c>
      <c r="W3687">
        <v>72</v>
      </c>
    </row>
    <row r="3688" spans="1:23">
      <c r="A3688" t="s">
        <v>255</v>
      </c>
      <c r="B3688">
        <v>0</v>
      </c>
      <c r="C3688">
        <v>83.33</v>
      </c>
      <c r="D3688">
        <v>88.89</v>
      </c>
      <c r="E3688">
        <v>40</v>
      </c>
      <c r="F3688">
        <v>75</v>
      </c>
      <c r="G3688">
        <v>66.67</v>
      </c>
      <c r="H3688">
        <v>100</v>
      </c>
      <c r="I3688">
        <v>50</v>
      </c>
      <c r="J3688">
        <v>100</v>
      </c>
      <c r="K3688">
        <v>75</v>
      </c>
      <c r="L3688">
        <v>0</v>
      </c>
      <c r="M3688">
        <v>0</v>
      </c>
      <c r="N3688">
        <v>0</v>
      </c>
      <c r="O3688">
        <v>0</v>
      </c>
      <c r="P3688">
        <v>0</v>
      </c>
      <c r="Q3688">
        <v>0</v>
      </c>
      <c r="R3688">
        <v>0</v>
      </c>
      <c r="S3688">
        <v>0</v>
      </c>
      <c r="T3688">
        <v>0</v>
      </c>
      <c r="U3688">
        <v>71.430000000000007</v>
      </c>
      <c r="V3688">
        <v>83.33</v>
      </c>
      <c r="W3688">
        <v>79.17</v>
      </c>
    </row>
    <row r="3689" spans="1:23">
      <c r="A3689" t="s">
        <v>256</v>
      </c>
      <c r="B3689">
        <v>0</v>
      </c>
      <c r="C3689">
        <v>0</v>
      </c>
      <c r="D3689">
        <v>11.11</v>
      </c>
      <c r="E3689">
        <v>0</v>
      </c>
      <c r="F3689">
        <v>0</v>
      </c>
      <c r="G3689">
        <v>0</v>
      </c>
      <c r="H3689">
        <v>0</v>
      </c>
      <c r="I3689">
        <v>50</v>
      </c>
      <c r="J3689">
        <v>0</v>
      </c>
      <c r="K3689">
        <v>0</v>
      </c>
      <c r="L3689">
        <v>0</v>
      </c>
      <c r="M3689">
        <v>0</v>
      </c>
      <c r="N3689">
        <v>0</v>
      </c>
      <c r="O3689">
        <v>0</v>
      </c>
      <c r="P3689">
        <v>0</v>
      </c>
      <c r="Q3689">
        <v>0</v>
      </c>
      <c r="R3689">
        <v>0</v>
      </c>
      <c r="S3689">
        <v>0</v>
      </c>
      <c r="T3689">
        <v>0</v>
      </c>
      <c r="U3689">
        <v>0</v>
      </c>
      <c r="V3689">
        <v>4.17</v>
      </c>
      <c r="W3689">
        <v>4.17</v>
      </c>
    </row>
    <row r="3690" spans="1:23">
      <c r="A3690" t="s">
        <v>257</v>
      </c>
      <c r="B3690">
        <v>0</v>
      </c>
      <c r="C3690">
        <v>4.3</v>
      </c>
      <c r="D3690">
        <v>4.2</v>
      </c>
      <c r="E3690">
        <v>4</v>
      </c>
      <c r="F3690">
        <v>4.3</v>
      </c>
      <c r="G3690">
        <v>3.7</v>
      </c>
      <c r="H3690">
        <v>4.3</v>
      </c>
      <c r="I3690">
        <v>3.5</v>
      </c>
      <c r="J3690">
        <v>4.8</v>
      </c>
      <c r="K3690">
        <v>4.7</v>
      </c>
      <c r="L3690">
        <v>0</v>
      </c>
      <c r="M3690">
        <v>0</v>
      </c>
      <c r="N3690">
        <v>0</v>
      </c>
      <c r="O3690">
        <v>0</v>
      </c>
      <c r="P3690">
        <v>0</v>
      </c>
      <c r="Q3690">
        <v>0</v>
      </c>
      <c r="R3690">
        <v>0</v>
      </c>
      <c r="S3690">
        <v>0</v>
      </c>
      <c r="T3690">
        <v>0</v>
      </c>
      <c r="U3690">
        <v>4.3</v>
      </c>
      <c r="V3690">
        <v>4.0999999999999996</v>
      </c>
      <c r="W3690">
        <v>4.2</v>
      </c>
    </row>
    <row r="3691" spans="1:23">
      <c r="A3691" t="s">
        <v>258</v>
      </c>
      <c r="B3691">
        <v>0</v>
      </c>
      <c r="C3691">
        <v>83.3</v>
      </c>
      <c r="D3691">
        <v>80.599999999999994</v>
      </c>
      <c r="E3691">
        <v>75</v>
      </c>
      <c r="F3691">
        <v>83.3</v>
      </c>
      <c r="G3691">
        <v>66.7</v>
      </c>
      <c r="H3691">
        <v>81.3</v>
      </c>
      <c r="I3691">
        <v>62.5</v>
      </c>
      <c r="J3691">
        <v>93.8</v>
      </c>
      <c r="K3691">
        <v>91.7</v>
      </c>
      <c r="L3691">
        <v>0</v>
      </c>
      <c r="M3691">
        <v>0</v>
      </c>
      <c r="N3691">
        <v>0</v>
      </c>
      <c r="O3691">
        <v>0</v>
      </c>
      <c r="P3691">
        <v>0</v>
      </c>
      <c r="Q3691">
        <v>0</v>
      </c>
      <c r="R3691">
        <v>0</v>
      </c>
      <c r="S3691">
        <v>0</v>
      </c>
      <c r="T3691">
        <v>0</v>
      </c>
      <c r="U3691">
        <v>83.3</v>
      </c>
      <c r="V3691">
        <v>78.099999999999994</v>
      </c>
      <c r="W3691">
        <v>80.099999999999994</v>
      </c>
    </row>
    <row r="3692" spans="1:23">
      <c r="A3692" t="s">
        <v>245</v>
      </c>
    </row>
    <row r="3693" spans="1:23">
      <c r="A3693" t="s">
        <v>245</v>
      </c>
    </row>
    <row r="3694" spans="1:23">
      <c r="A3694" t="s">
        <v>385</v>
      </c>
    </row>
    <row r="3695" spans="1:23">
      <c r="A3695" t="s">
        <v>383</v>
      </c>
    </row>
    <row r="3698" spans="1:23">
      <c r="B3698" t="s">
        <v>238</v>
      </c>
      <c r="C3698" t="s">
        <v>239</v>
      </c>
      <c r="L3698" t="s">
        <v>240</v>
      </c>
    </row>
    <row r="3700" spans="1:23">
      <c r="B3700" t="s">
        <v>119</v>
      </c>
      <c r="C3700" t="s">
        <v>225</v>
      </c>
      <c r="D3700" t="s">
        <v>226</v>
      </c>
      <c r="E3700" t="s">
        <v>227</v>
      </c>
      <c r="F3700" t="s">
        <v>228</v>
      </c>
      <c r="G3700" t="s">
        <v>229</v>
      </c>
      <c r="H3700" t="s">
        <v>230</v>
      </c>
      <c r="I3700" t="s">
        <v>231</v>
      </c>
      <c r="J3700" t="s">
        <v>232</v>
      </c>
      <c r="K3700" t="s">
        <v>233</v>
      </c>
      <c r="L3700" t="s">
        <v>225</v>
      </c>
      <c r="M3700" t="s">
        <v>226</v>
      </c>
      <c r="N3700" t="s">
        <v>227</v>
      </c>
      <c r="O3700" t="s">
        <v>228</v>
      </c>
      <c r="P3700" t="s">
        <v>229</v>
      </c>
      <c r="Q3700" t="s">
        <v>230</v>
      </c>
      <c r="R3700" t="s">
        <v>231</v>
      </c>
      <c r="S3700" t="s">
        <v>232</v>
      </c>
      <c r="T3700" t="s">
        <v>233</v>
      </c>
      <c r="U3700" t="s">
        <v>122</v>
      </c>
      <c r="V3700" t="s">
        <v>241</v>
      </c>
      <c r="W3700" t="s">
        <v>224</v>
      </c>
    </row>
    <row r="3702" spans="1:23">
      <c r="A3702" t="s">
        <v>273</v>
      </c>
      <c r="B3702">
        <v>0</v>
      </c>
      <c r="C3702">
        <v>0</v>
      </c>
      <c r="D3702">
        <v>0</v>
      </c>
      <c r="E3702">
        <v>0</v>
      </c>
      <c r="F3702">
        <v>0</v>
      </c>
      <c r="G3702">
        <v>0</v>
      </c>
      <c r="H3702">
        <v>0</v>
      </c>
      <c r="I3702">
        <v>0</v>
      </c>
      <c r="J3702">
        <v>0</v>
      </c>
      <c r="K3702">
        <v>0</v>
      </c>
      <c r="L3702">
        <v>0</v>
      </c>
      <c r="M3702">
        <v>0</v>
      </c>
      <c r="N3702">
        <v>0</v>
      </c>
      <c r="O3702">
        <v>0</v>
      </c>
      <c r="P3702">
        <v>0</v>
      </c>
      <c r="Q3702">
        <v>0</v>
      </c>
      <c r="R3702">
        <v>0</v>
      </c>
      <c r="S3702">
        <v>0</v>
      </c>
      <c r="T3702">
        <v>0</v>
      </c>
      <c r="U3702">
        <v>0</v>
      </c>
      <c r="V3702">
        <v>0</v>
      </c>
      <c r="W3702">
        <v>0</v>
      </c>
    </row>
    <row r="3703" spans="1:23">
      <c r="A3703" t="s">
        <v>274</v>
      </c>
      <c r="B3703">
        <v>0</v>
      </c>
      <c r="C3703">
        <v>0</v>
      </c>
      <c r="D3703">
        <v>11.11</v>
      </c>
      <c r="E3703">
        <v>0</v>
      </c>
      <c r="F3703">
        <v>0</v>
      </c>
      <c r="G3703">
        <v>0</v>
      </c>
      <c r="H3703">
        <v>0</v>
      </c>
      <c r="I3703">
        <v>0</v>
      </c>
      <c r="J3703">
        <v>0</v>
      </c>
      <c r="K3703">
        <v>0</v>
      </c>
      <c r="L3703">
        <v>0</v>
      </c>
      <c r="M3703">
        <v>0</v>
      </c>
      <c r="N3703">
        <v>0</v>
      </c>
      <c r="O3703">
        <v>0</v>
      </c>
      <c r="P3703">
        <v>0</v>
      </c>
      <c r="Q3703">
        <v>0</v>
      </c>
      <c r="R3703">
        <v>0</v>
      </c>
      <c r="S3703">
        <v>0</v>
      </c>
      <c r="T3703">
        <v>0</v>
      </c>
      <c r="U3703">
        <v>0</v>
      </c>
      <c r="V3703">
        <v>4.17</v>
      </c>
      <c r="W3703">
        <v>2.78</v>
      </c>
    </row>
    <row r="3704" spans="1:23">
      <c r="A3704" t="s">
        <v>275</v>
      </c>
      <c r="B3704">
        <v>0</v>
      </c>
      <c r="C3704">
        <v>33.33</v>
      </c>
      <c r="D3704">
        <v>11.11</v>
      </c>
      <c r="E3704">
        <v>40</v>
      </c>
      <c r="F3704">
        <v>0</v>
      </c>
      <c r="G3704">
        <v>0</v>
      </c>
      <c r="H3704">
        <v>0</v>
      </c>
      <c r="I3704">
        <v>50</v>
      </c>
      <c r="J3704">
        <v>0</v>
      </c>
      <c r="K3704">
        <v>0</v>
      </c>
      <c r="L3704">
        <v>0</v>
      </c>
      <c r="M3704">
        <v>0</v>
      </c>
      <c r="N3704">
        <v>0</v>
      </c>
      <c r="O3704">
        <v>0</v>
      </c>
      <c r="P3704">
        <v>0</v>
      </c>
      <c r="Q3704">
        <v>0</v>
      </c>
      <c r="R3704">
        <v>0</v>
      </c>
      <c r="S3704">
        <v>0</v>
      </c>
      <c r="T3704">
        <v>0</v>
      </c>
      <c r="U3704">
        <v>14.29</v>
      </c>
      <c r="V3704">
        <v>16.670000000000002</v>
      </c>
      <c r="W3704">
        <v>15.28</v>
      </c>
    </row>
    <row r="3705" spans="1:23">
      <c r="A3705" t="s">
        <v>276</v>
      </c>
      <c r="B3705">
        <v>0</v>
      </c>
      <c r="C3705">
        <v>16.670000000000002</v>
      </c>
      <c r="D3705">
        <v>33.33</v>
      </c>
      <c r="E3705">
        <v>20</v>
      </c>
      <c r="F3705">
        <v>75</v>
      </c>
      <c r="G3705">
        <v>66.67</v>
      </c>
      <c r="H3705">
        <v>75</v>
      </c>
      <c r="I3705">
        <v>0</v>
      </c>
      <c r="J3705">
        <v>25</v>
      </c>
      <c r="K3705">
        <v>50</v>
      </c>
      <c r="L3705">
        <v>0</v>
      </c>
      <c r="M3705">
        <v>0</v>
      </c>
      <c r="N3705">
        <v>0</v>
      </c>
      <c r="O3705">
        <v>0</v>
      </c>
      <c r="P3705">
        <v>0</v>
      </c>
      <c r="Q3705">
        <v>0</v>
      </c>
      <c r="R3705">
        <v>0</v>
      </c>
      <c r="S3705">
        <v>0</v>
      </c>
      <c r="T3705">
        <v>0</v>
      </c>
      <c r="U3705">
        <v>57.14</v>
      </c>
      <c r="V3705">
        <v>54.17</v>
      </c>
      <c r="W3705">
        <v>45.83</v>
      </c>
    </row>
    <row r="3706" spans="1:23">
      <c r="A3706" t="s">
        <v>277</v>
      </c>
      <c r="B3706">
        <v>0</v>
      </c>
      <c r="C3706">
        <v>50</v>
      </c>
      <c r="D3706">
        <v>44.44</v>
      </c>
      <c r="E3706">
        <v>40</v>
      </c>
      <c r="F3706">
        <v>25</v>
      </c>
      <c r="G3706">
        <v>33.33</v>
      </c>
      <c r="H3706">
        <v>25</v>
      </c>
      <c r="I3706">
        <v>50</v>
      </c>
      <c r="J3706">
        <v>75</v>
      </c>
      <c r="K3706">
        <v>25</v>
      </c>
      <c r="L3706">
        <v>0</v>
      </c>
      <c r="M3706">
        <v>0</v>
      </c>
      <c r="N3706">
        <v>0</v>
      </c>
      <c r="O3706">
        <v>0</v>
      </c>
      <c r="P3706">
        <v>0</v>
      </c>
      <c r="Q3706">
        <v>0</v>
      </c>
      <c r="R3706">
        <v>0</v>
      </c>
      <c r="S3706">
        <v>0</v>
      </c>
      <c r="T3706">
        <v>0</v>
      </c>
      <c r="U3706">
        <v>28.57</v>
      </c>
      <c r="V3706">
        <v>25</v>
      </c>
      <c r="W3706">
        <v>34.72</v>
      </c>
    </row>
    <row r="3707" spans="1:23">
      <c r="A3707" t="s">
        <v>218</v>
      </c>
      <c r="B3707">
        <v>0</v>
      </c>
      <c r="C3707">
        <v>0</v>
      </c>
      <c r="D3707">
        <v>0</v>
      </c>
      <c r="E3707">
        <v>0</v>
      </c>
      <c r="F3707">
        <v>0</v>
      </c>
      <c r="G3707">
        <v>0</v>
      </c>
      <c r="H3707">
        <v>0</v>
      </c>
      <c r="I3707">
        <v>0</v>
      </c>
      <c r="J3707">
        <v>0</v>
      </c>
      <c r="K3707">
        <v>25</v>
      </c>
      <c r="L3707">
        <v>0</v>
      </c>
      <c r="M3707">
        <v>0</v>
      </c>
      <c r="N3707">
        <v>0</v>
      </c>
      <c r="O3707">
        <v>0</v>
      </c>
      <c r="P3707">
        <v>0</v>
      </c>
      <c r="Q3707">
        <v>0</v>
      </c>
      <c r="R3707">
        <v>0</v>
      </c>
      <c r="S3707">
        <v>0</v>
      </c>
      <c r="T3707">
        <v>0</v>
      </c>
      <c r="U3707">
        <v>0</v>
      </c>
      <c r="V3707">
        <v>0</v>
      </c>
      <c r="W3707">
        <v>1.39</v>
      </c>
    </row>
    <row r="3708" spans="1:23">
      <c r="A3708" t="s">
        <v>253</v>
      </c>
      <c r="B3708">
        <v>0</v>
      </c>
      <c r="C3708">
        <v>100</v>
      </c>
      <c r="D3708">
        <v>100</v>
      </c>
      <c r="E3708">
        <v>100</v>
      </c>
      <c r="F3708">
        <v>100</v>
      </c>
      <c r="G3708">
        <v>100</v>
      </c>
      <c r="H3708">
        <v>100</v>
      </c>
      <c r="I3708">
        <v>100</v>
      </c>
      <c r="J3708">
        <v>100</v>
      </c>
      <c r="K3708">
        <v>100</v>
      </c>
      <c r="L3708">
        <v>0</v>
      </c>
      <c r="M3708">
        <v>0</v>
      </c>
      <c r="N3708">
        <v>0</v>
      </c>
      <c r="O3708">
        <v>0</v>
      </c>
      <c r="P3708">
        <v>0</v>
      </c>
      <c r="Q3708">
        <v>0</v>
      </c>
      <c r="R3708">
        <v>0</v>
      </c>
      <c r="S3708">
        <v>0</v>
      </c>
      <c r="T3708">
        <v>0</v>
      </c>
      <c r="U3708">
        <v>100</v>
      </c>
      <c r="V3708">
        <v>100</v>
      </c>
      <c r="W3708">
        <v>100</v>
      </c>
    </row>
    <row r="3709" spans="1:23">
      <c r="A3709" t="s">
        <v>254</v>
      </c>
      <c r="B3709">
        <v>0</v>
      </c>
      <c r="C3709">
        <v>6</v>
      </c>
      <c r="D3709">
        <v>9</v>
      </c>
      <c r="E3709">
        <v>5</v>
      </c>
      <c r="F3709">
        <v>4</v>
      </c>
      <c r="G3709">
        <v>3</v>
      </c>
      <c r="H3709">
        <v>4</v>
      </c>
      <c r="I3709">
        <v>2</v>
      </c>
      <c r="J3709">
        <v>4</v>
      </c>
      <c r="K3709">
        <v>4</v>
      </c>
      <c r="L3709">
        <v>0</v>
      </c>
      <c r="M3709">
        <v>0</v>
      </c>
      <c r="N3709">
        <v>0</v>
      </c>
      <c r="O3709">
        <v>0</v>
      </c>
      <c r="P3709">
        <v>0</v>
      </c>
      <c r="Q3709">
        <v>0</v>
      </c>
      <c r="R3709">
        <v>0</v>
      </c>
      <c r="S3709">
        <v>0</v>
      </c>
      <c r="T3709">
        <v>0</v>
      </c>
      <c r="U3709">
        <v>7</v>
      </c>
      <c r="V3709">
        <v>24</v>
      </c>
      <c r="W3709">
        <v>72</v>
      </c>
    </row>
    <row r="3710" spans="1:23">
      <c r="A3710" t="s">
        <v>255</v>
      </c>
      <c r="B3710">
        <v>0</v>
      </c>
      <c r="C3710">
        <v>66.67</v>
      </c>
      <c r="D3710">
        <v>77.78</v>
      </c>
      <c r="E3710">
        <v>60</v>
      </c>
      <c r="F3710">
        <v>100</v>
      </c>
      <c r="G3710">
        <v>100</v>
      </c>
      <c r="H3710">
        <v>100</v>
      </c>
      <c r="I3710">
        <v>50</v>
      </c>
      <c r="J3710">
        <v>100</v>
      </c>
      <c r="K3710">
        <v>75</v>
      </c>
      <c r="L3710">
        <v>0</v>
      </c>
      <c r="M3710">
        <v>0</v>
      </c>
      <c r="N3710">
        <v>0</v>
      </c>
      <c r="O3710">
        <v>0</v>
      </c>
      <c r="P3710">
        <v>0</v>
      </c>
      <c r="Q3710">
        <v>0</v>
      </c>
      <c r="R3710">
        <v>0</v>
      </c>
      <c r="S3710">
        <v>0</v>
      </c>
      <c r="T3710">
        <v>0</v>
      </c>
      <c r="U3710">
        <v>85.71</v>
      </c>
      <c r="V3710">
        <v>79.17</v>
      </c>
      <c r="W3710">
        <v>80.56</v>
      </c>
    </row>
    <row r="3711" spans="1:23">
      <c r="A3711" t="s">
        <v>256</v>
      </c>
      <c r="B3711">
        <v>0</v>
      </c>
      <c r="C3711">
        <v>0</v>
      </c>
      <c r="D3711">
        <v>11.11</v>
      </c>
      <c r="E3711">
        <v>0</v>
      </c>
      <c r="F3711">
        <v>0</v>
      </c>
      <c r="G3711">
        <v>0</v>
      </c>
      <c r="H3711">
        <v>0</v>
      </c>
      <c r="I3711">
        <v>0</v>
      </c>
      <c r="J3711">
        <v>0</v>
      </c>
      <c r="K3711">
        <v>0</v>
      </c>
      <c r="L3711">
        <v>0</v>
      </c>
      <c r="M3711">
        <v>0</v>
      </c>
      <c r="N3711">
        <v>0</v>
      </c>
      <c r="O3711">
        <v>0</v>
      </c>
      <c r="P3711">
        <v>0</v>
      </c>
      <c r="Q3711">
        <v>0</v>
      </c>
      <c r="R3711">
        <v>0</v>
      </c>
      <c r="S3711">
        <v>0</v>
      </c>
      <c r="T3711">
        <v>0</v>
      </c>
      <c r="U3711">
        <v>0</v>
      </c>
      <c r="V3711">
        <v>4.17</v>
      </c>
      <c r="W3711">
        <v>2.78</v>
      </c>
    </row>
    <row r="3712" spans="1:23">
      <c r="A3712" t="s">
        <v>257</v>
      </c>
      <c r="B3712">
        <v>0</v>
      </c>
      <c r="C3712">
        <v>4.2</v>
      </c>
      <c r="D3712">
        <v>4.0999999999999996</v>
      </c>
      <c r="E3712">
        <v>4</v>
      </c>
      <c r="F3712">
        <v>4.3</v>
      </c>
      <c r="G3712">
        <v>4.3</v>
      </c>
      <c r="H3712">
        <v>4.3</v>
      </c>
      <c r="I3712">
        <v>4</v>
      </c>
      <c r="J3712">
        <v>4.8</v>
      </c>
      <c r="K3712">
        <v>4.3</v>
      </c>
      <c r="L3712">
        <v>0</v>
      </c>
      <c r="M3712">
        <v>0</v>
      </c>
      <c r="N3712">
        <v>0</v>
      </c>
      <c r="O3712">
        <v>0</v>
      </c>
      <c r="P3712">
        <v>0</v>
      </c>
      <c r="Q3712">
        <v>0</v>
      </c>
      <c r="R3712">
        <v>0</v>
      </c>
      <c r="S3712">
        <v>0</v>
      </c>
      <c r="T3712">
        <v>0</v>
      </c>
      <c r="U3712">
        <v>4.0999999999999996</v>
      </c>
      <c r="V3712">
        <v>4</v>
      </c>
      <c r="W3712">
        <v>4.0999999999999996</v>
      </c>
    </row>
    <row r="3713" spans="1:23">
      <c r="A3713" t="s">
        <v>258</v>
      </c>
      <c r="B3713">
        <v>0</v>
      </c>
      <c r="C3713">
        <v>79.2</v>
      </c>
      <c r="D3713">
        <v>77.8</v>
      </c>
      <c r="E3713">
        <v>75</v>
      </c>
      <c r="F3713">
        <v>81.3</v>
      </c>
      <c r="G3713">
        <v>83.3</v>
      </c>
      <c r="H3713">
        <v>81.3</v>
      </c>
      <c r="I3713">
        <v>75</v>
      </c>
      <c r="J3713">
        <v>93.8</v>
      </c>
      <c r="K3713">
        <v>83.3</v>
      </c>
      <c r="L3713">
        <v>0</v>
      </c>
      <c r="M3713">
        <v>0</v>
      </c>
      <c r="N3713">
        <v>0</v>
      </c>
      <c r="O3713">
        <v>0</v>
      </c>
      <c r="P3713">
        <v>0</v>
      </c>
      <c r="Q3713">
        <v>0</v>
      </c>
      <c r="R3713">
        <v>0</v>
      </c>
      <c r="S3713">
        <v>0</v>
      </c>
      <c r="T3713">
        <v>0</v>
      </c>
      <c r="U3713">
        <v>78.599999999999994</v>
      </c>
      <c r="V3713">
        <v>75</v>
      </c>
      <c r="W3713">
        <v>78.5</v>
      </c>
    </row>
    <row r="3714" spans="1:23">
      <c r="A3714" t="s">
        <v>245</v>
      </c>
    </row>
    <row r="3715" spans="1:23">
      <c r="A3715" t="s">
        <v>245</v>
      </c>
    </row>
    <row r="3716" spans="1:23">
      <c r="A3716" t="s">
        <v>385</v>
      </c>
    </row>
    <row r="3717" spans="1:23">
      <c r="A3717" t="s">
        <v>384</v>
      </c>
    </row>
    <row r="3720" spans="1:23">
      <c r="B3720" t="s">
        <v>238</v>
      </c>
      <c r="C3720" t="s">
        <v>239</v>
      </c>
      <c r="L3720" t="s">
        <v>240</v>
      </c>
    </row>
    <row r="3722" spans="1:23">
      <c r="B3722" t="s">
        <v>119</v>
      </c>
      <c r="C3722" t="s">
        <v>225</v>
      </c>
      <c r="D3722" t="s">
        <v>226</v>
      </c>
      <c r="E3722" t="s">
        <v>227</v>
      </c>
      <c r="F3722" t="s">
        <v>228</v>
      </c>
      <c r="G3722" t="s">
        <v>229</v>
      </c>
      <c r="H3722" t="s">
        <v>230</v>
      </c>
      <c r="I3722" t="s">
        <v>231</v>
      </c>
      <c r="J3722" t="s">
        <v>232</v>
      </c>
      <c r="K3722" t="s">
        <v>233</v>
      </c>
      <c r="L3722" t="s">
        <v>225</v>
      </c>
      <c r="M3722" t="s">
        <v>226</v>
      </c>
      <c r="N3722" t="s">
        <v>227</v>
      </c>
      <c r="O3722" t="s">
        <v>228</v>
      </c>
      <c r="P3722" t="s">
        <v>229</v>
      </c>
      <c r="Q3722" t="s">
        <v>230</v>
      </c>
      <c r="R3722" t="s">
        <v>231</v>
      </c>
      <c r="S3722" t="s">
        <v>232</v>
      </c>
      <c r="T3722" t="s">
        <v>233</v>
      </c>
      <c r="U3722" t="s">
        <v>122</v>
      </c>
      <c r="V3722" t="s">
        <v>241</v>
      </c>
      <c r="W3722" t="s">
        <v>224</v>
      </c>
    </row>
    <row r="3724" spans="1:23">
      <c r="A3724" t="s">
        <v>273</v>
      </c>
      <c r="B3724">
        <v>0</v>
      </c>
      <c r="C3724">
        <v>0</v>
      </c>
      <c r="D3724">
        <v>0</v>
      </c>
      <c r="E3724">
        <v>20</v>
      </c>
      <c r="F3724">
        <v>0</v>
      </c>
      <c r="G3724">
        <v>0</v>
      </c>
      <c r="H3724">
        <v>0</v>
      </c>
      <c r="I3724">
        <v>0</v>
      </c>
      <c r="J3724">
        <v>0</v>
      </c>
      <c r="K3724">
        <v>0</v>
      </c>
      <c r="L3724">
        <v>0</v>
      </c>
      <c r="M3724">
        <v>0</v>
      </c>
      <c r="N3724">
        <v>0</v>
      </c>
      <c r="O3724">
        <v>0</v>
      </c>
      <c r="P3724">
        <v>0</v>
      </c>
      <c r="Q3724">
        <v>0</v>
      </c>
      <c r="R3724">
        <v>0</v>
      </c>
      <c r="S3724">
        <v>0</v>
      </c>
      <c r="T3724">
        <v>0</v>
      </c>
      <c r="U3724">
        <v>0</v>
      </c>
      <c r="V3724">
        <v>0</v>
      </c>
      <c r="W3724">
        <v>1.39</v>
      </c>
    </row>
    <row r="3725" spans="1:23">
      <c r="A3725" t="s">
        <v>274</v>
      </c>
      <c r="B3725">
        <v>0</v>
      </c>
      <c r="C3725">
        <v>0</v>
      </c>
      <c r="D3725">
        <v>11.11</v>
      </c>
      <c r="E3725">
        <v>0</v>
      </c>
      <c r="F3725">
        <v>0</v>
      </c>
      <c r="G3725">
        <v>0</v>
      </c>
      <c r="H3725">
        <v>0</v>
      </c>
      <c r="I3725">
        <v>0</v>
      </c>
      <c r="J3725">
        <v>0</v>
      </c>
      <c r="K3725">
        <v>0</v>
      </c>
      <c r="L3725">
        <v>0</v>
      </c>
      <c r="M3725">
        <v>0</v>
      </c>
      <c r="N3725">
        <v>0</v>
      </c>
      <c r="O3725">
        <v>0</v>
      </c>
      <c r="P3725">
        <v>0</v>
      </c>
      <c r="Q3725">
        <v>0</v>
      </c>
      <c r="R3725">
        <v>0</v>
      </c>
      <c r="S3725">
        <v>0</v>
      </c>
      <c r="T3725">
        <v>0</v>
      </c>
      <c r="U3725">
        <v>0</v>
      </c>
      <c r="V3725">
        <v>4.17</v>
      </c>
      <c r="W3725">
        <v>2.78</v>
      </c>
    </row>
    <row r="3726" spans="1:23">
      <c r="A3726" t="s">
        <v>275</v>
      </c>
      <c r="B3726">
        <v>0</v>
      </c>
      <c r="C3726">
        <v>16.670000000000002</v>
      </c>
      <c r="D3726">
        <v>11.11</v>
      </c>
      <c r="E3726">
        <v>40</v>
      </c>
      <c r="F3726">
        <v>0</v>
      </c>
      <c r="G3726">
        <v>33.33</v>
      </c>
      <c r="H3726">
        <v>0</v>
      </c>
      <c r="I3726">
        <v>100</v>
      </c>
      <c r="J3726">
        <v>0</v>
      </c>
      <c r="K3726">
        <v>0</v>
      </c>
      <c r="L3726">
        <v>0</v>
      </c>
      <c r="M3726">
        <v>0</v>
      </c>
      <c r="N3726">
        <v>0</v>
      </c>
      <c r="O3726">
        <v>0</v>
      </c>
      <c r="P3726">
        <v>0</v>
      </c>
      <c r="Q3726">
        <v>0</v>
      </c>
      <c r="R3726">
        <v>0</v>
      </c>
      <c r="S3726">
        <v>0</v>
      </c>
      <c r="T3726">
        <v>0</v>
      </c>
      <c r="U3726">
        <v>14.29</v>
      </c>
      <c r="V3726">
        <v>25</v>
      </c>
      <c r="W3726">
        <v>19.440000000000001</v>
      </c>
    </row>
    <row r="3727" spans="1:23">
      <c r="A3727" t="s">
        <v>276</v>
      </c>
      <c r="B3727">
        <v>0</v>
      </c>
      <c r="C3727">
        <v>33.33</v>
      </c>
      <c r="D3727">
        <v>44.44</v>
      </c>
      <c r="E3727">
        <v>0</v>
      </c>
      <c r="F3727">
        <v>75</v>
      </c>
      <c r="G3727">
        <v>33.33</v>
      </c>
      <c r="H3727">
        <v>75</v>
      </c>
      <c r="I3727">
        <v>0</v>
      </c>
      <c r="J3727">
        <v>25</v>
      </c>
      <c r="K3727">
        <v>50</v>
      </c>
      <c r="L3727">
        <v>0</v>
      </c>
      <c r="M3727">
        <v>0</v>
      </c>
      <c r="N3727">
        <v>0</v>
      </c>
      <c r="O3727">
        <v>0</v>
      </c>
      <c r="P3727">
        <v>0</v>
      </c>
      <c r="Q3727">
        <v>0</v>
      </c>
      <c r="R3727">
        <v>0</v>
      </c>
      <c r="S3727">
        <v>0</v>
      </c>
      <c r="T3727">
        <v>0</v>
      </c>
      <c r="U3727">
        <v>42.86</v>
      </c>
      <c r="V3727">
        <v>41.67</v>
      </c>
      <c r="W3727">
        <v>40.28</v>
      </c>
    </row>
    <row r="3728" spans="1:23">
      <c r="A3728" t="s">
        <v>277</v>
      </c>
      <c r="B3728">
        <v>0</v>
      </c>
      <c r="C3728">
        <v>50</v>
      </c>
      <c r="D3728">
        <v>33.33</v>
      </c>
      <c r="E3728">
        <v>40</v>
      </c>
      <c r="F3728">
        <v>25</v>
      </c>
      <c r="G3728">
        <v>33.33</v>
      </c>
      <c r="H3728">
        <v>25</v>
      </c>
      <c r="I3728">
        <v>0</v>
      </c>
      <c r="J3728">
        <v>75</v>
      </c>
      <c r="K3728">
        <v>25</v>
      </c>
      <c r="L3728">
        <v>0</v>
      </c>
      <c r="M3728">
        <v>0</v>
      </c>
      <c r="N3728">
        <v>0</v>
      </c>
      <c r="O3728">
        <v>0</v>
      </c>
      <c r="P3728">
        <v>0</v>
      </c>
      <c r="Q3728">
        <v>0</v>
      </c>
      <c r="R3728">
        <v>0</v>
      </c>
      <c r="S3728">
        <v>0</v>
      </c>
      <c r="T3728">
        <v>0</v>
      </c>
      <c r="U3728">
        <v>42.86</v>
      </c>
      <c r="V3728">
        <v>29.17</v>
      </c>
      <c r="W3728">
        <v>34.72</v>
      </c>
    </row>
    <row r="3729" spans="1:23">
      <c r="A3729" t="s">
        <v>218</v>
      </c>
      <c r="B3729">
        <v>0</v>
      </c>
      <c r="C3729">
        <v>0</v>
      </c>
      <c r="D3729">
        <v>0</v>
      </c>
      <c r="E3729">
        <v>0</v>
      </c>
      <c r="F3729">
        <v>0</v>
      </c>
      <c r="G3729">
        <v>0</v>
      </c>
      <c r="H3729">
        <v>0</v>
      </c>
      <c r="I3729">
        <v>0</v>
      </c>
      <c r="J3729">
        <v>0</v>
      </c>
      <c r="K3729">
        <v>25</v>
      </c>
      <c r="L3729">
        <v>0</v>
      </c>
      <c r="M3729">
        <v>0</v>
      </c>
      <c r="N3729">
        <v>0</v>
      </c>
      <c r="O3729">
        <v>0</v>
      </c>
      <c r="P3729">
        <v>0</v>
      </c>
      <c r="Q3729">
        <v>0</v>
      </c>
      <c r="R3729">
        <v>0</v>
      </c>
      <c r="S3729">
        <v>0</v>
      </c>
      <c r="T3729">
        <v>0</v>
      </c>
      <c r="U3729">
        <v>0</v>
      </c>
      <c r="V3729">
        <v>0</v>
      </c>
      <c r="W3729">
        <v>1.39</v>
      </c>
    </row>
    <row r="3730" spans="1:23">
      <c r="A3730" t="s">
        <v>253</v>
      </c>
      <c r="B3730">
        <v>0</v>
      </c>
      <c r="C3730">
        <v>100</v>
      </c>
      <c r="D3730">
        <v>100</v>
      </c>
      <c r="E3730">
        <v>100</v>
      </c>
      <c r="F3730">
        <v>100</v>
      </c>
      <c r="G3730">
        <v>100</v>
      </c>
      <c r="H3730">
        <v>100</v>
      </c>
      <c r="I3730">
        <v>100</v>
      </c>
      <c r="J3730">
        <v>100</v>
      </c>
      <c r="K3730">
        <v>100</v>
      </c>
      <c r="L3730">
        <v>0</v>
      </c>
      <c r="M3730">
        <v>0</v>
      </c>
      <c r="N3730">
        <v>0</v>
      </c>
      <c r="O3730">
        <v>0</v>
      </c>
      <c r="P3730">
        <v>0</v>
      </c>
      <c r="Q3730">
        <v>0</v>
      </c>
      <c r="R3730">
        <v>0</v>
      </c>
      <c r="S3730">
        <v>0</v>
      </c>
      <c r="T3730">
        <v>0</v>
      </c>
      <c r="U3730">
        <v>100</v>
      </c>
      <c r="V3730">
        <v>100</v>
      </c>
      <c r="W3730">
        <v>100</v>
      </c>
    </row>
    <row r="3731" spans="1:23">
      <c r="A3731" t="s">
        <v>254</v>
      </c>
      <c r="B3731">
        <v>0</v>
      </c>
      <c r="C3731">
        <v>6</v>
      </c>
      <c r="D3731">
        <v>9</v>
      </c>
      <c r="E3731">
        <v>5</v>
      </c>
      <c r="F3731">
        <v>4</v>
      </c>
      <c r="G3731">
        <v>3</v>
      </c>
      <c r="H3731">
        <v>4</v>
      </c>
      <c r="I3731">
        <v>2</v>
      </c>
      <c r="J3731">
        <v>4</v>
      </c>
      <c r="K3731">
        <v>4</v>
      </c>
      <c r="L3731">
        <v>0</v>
      </c>
      <c r="M3731">
        <v>0</v>
      </c>
      <c r="N3731">
        <v>0</v>
      </c>
      <c r="O3731">
        <v>0</v>
      </c>
      <c r="P3731">
        <v>0</v>
      </c>
      <c r="Q3731">
        <v>0</v>
      </c>
      <c r="R3731">
        <v>0</v>
      </c>
      <c r="S3731">
        <v>0</v>
      </c>
      <c r="T3731">
        <v>0</v>
      </c>
      <c r="U3731">
        <v>7</v>
      </c>
      <c r="V3731">
        <v>24</v>
      </c>
      <c r="W3731">
        <v>72</v>
      </c>
    </row>
    <row r="3732" spans="1:23">
      <c r="A3732" t="s">
        <v>255</v>
      </c>
      <c r="B3732">
        <v>0</v>
      </c>
      <c r="C3732">
        <v>83.33</v>
      </c>
      <c r="D3732">
        <v>77.78</v>
      </c>
      <c r="E3732">
        <v>40</v>
      </c>
      <c r="F3732">
        <v>100</v>
      </c>
      <c r="G3732">
        <v>66.67</v>
      </c>
      <c r="H3732">
        <v>100</v>
      </c>
      <c r="I3732">
        <v>0</v>
      </c>
      <c r="J3732">
        <v>100</v>
      </c>
      <c r="K3732">
        <v>75</v>
      </c>
      <c r="L3732">
        <v>0</v>
      </c>
      <c r="M3732">
        <v>0</v>
      </c>
      <c r="N3732">
        <v>0</v>
      </c>
      <c r="O3732">
        <v>0</v>
      </c>
      <c r="P3732">
        <v>0</v>
      </c>
      <c r="Q3732">
        <v>0</v>
      </c>
      <c r="R3732">
        <v>0</v>
      </c>
      <c r="S3732">
        <v>0</v>
      </c>
      <c r="T3732">
        <v>0</v>
      </c>
      <c r="U3732">
        <v>85.71</v>
      </c>
      <c r="V3732">
        <v>70.83</v>
      </c>
      <c r="W3732">
        <v>75</v>
      </c>
    </row>
    <row r="3733" spans="1:23">
      <c r="A3733" t="s">
        <v>256</v>
      </c>
      <c r="B3733">
        <v>0</v>
      </c>
      <c r="C3733">
        <v>0</v>
      </c>
      <c r="D3733">
        <v>11.11</v>
      </c>
      <c r="E3733">
        <v>20</v>
      </c>
      <c r="F3733">
        <v>0</v>
      </c>
      <c r="G3733">
        <v>0</v>
      </c>
      <c r="H3733">
        <v>0</v>
      </c>
      <c r="I3733">
        <v>0</v>
      </c>
      <c r="J3733">
        <v>0</v>
      </c>
      <c r="K3733">
        <v>0</v>
      </c>
      <c r="L3733">
        <v>0</v>
      </c>
      <c r="M3733">
        <v>0</v>
      </c>
      <c r="N3733">
        <v>0</v>
      </c>
      <c r="O3733">
        <v>0</v>
      </c>
      <c r="P3733">
        <v>0</v>
      </c>
      <c r="Q3733">
        <v>0</v>
      </c>
      <c r="R3733">
        <v>0</v>
      </c>
      <c r="S3733">
        <v>0</v>
      </c>
      <c r="T3733">
        <v>0</v>
      </c>
      <c r="U3733">
        <v>0</v>
      </c>
      <c r="V3733">
        <v>4.17</v>
      </c>
      <c r="W3733">
        <v>4.17</v>
      </c>
    </row>
    <row r="3734" spans="1:23">
      <c r="A3734" t="s">
        <v>257</v>
      </c>
      <c r="B3734">
        <v>0</v>
      </c>
      <c r="C3734">
        <v>4.3</v>
      </c>
      <c r="D3734">
        <v>4</v>
      </c>
      <c r="E3734">
        <v>3.4</v>
      </c>
      <c r="F3734">
        <v>4.3</v>
      </c>
      <c r="G3734">
        <v>4</v>
      </c>
      <c r="H3734">
        <v>4.3</v>
      </c>
      <c r="I3734">
        <v>3</v>
      </c>
      <c r="J3734">
        <v>4.8</v>
      </c>
      <c r="K3734">
        <v>4.3</v>
      </c>
      <c r="L3734">
        <v>0</v>
      </c>
      <c r="M3734">
        <v>0</v>
      </c>
      <c r="N3734">
        <v>0</v>
      </c>
      <c r="O3734">
        <v>0</v>
      </c>
      <c r="P3734">
        <v>0</v>
      </c>
      <c r="Q3734">
        <v>0</v>
      </c>
      <c r="R3734">
        <v>0</v>
      </c>
      <c r="S3734">
        <v>0</v>
      </c>
      <c r="T3734">
        <v>0</v>
      </c>
      <c r="U3734">
        <v>4.3</v>
      </c>
      <c r="V3734">
        <v>4</v>
      </c>
      <c r="W3734">
        <v>4.0999999999999996</v>
      </c>
    </row>
    <row r="3735" spans="1:23">
      <c r="A3735" t="s">
        <v>258</v>
      </c>
      <c r="B3735">
        <v>0</v>
      </c>
      <c r="C3735">
        <v>83.3</v>
      </c>
      <c r="D3735">
        <v>75</v>
      </c>
      <c r="E3735">
        <v>60</v>
      </c>
      <c r="F3735">
        <v>81.3</v>
      </c>
      <c r="G3735">
        <v>75</v>
      </c>
      <c r="H3735">
        <v>81.3</v>
      </c>
      <c r="I3735">
        <v>50</v>
      </c>
      <c r="J3735">
        <v>93.8</v>
      </c>
      <c r="K3735">
        <v>83.3</v>
      </c>
      <c r="L3735">
        <v>0</v>
      </c>
      <c r="M3735">
        <v>0</v>
      </c>
      <c r="N3735">
        <v>0</v>
      </c>
      <c r="O3735">
        <v>0</v>
      </c>
      <c r="P3735">
        <v>0</v>
      </c>
      <c r="Q3735">
        <v>0</v>
      </c>
      <c r="R3735">
        <v>0</v>
      </c>
      <c r="S3735">
        <v>0</v>
      </c>
      <c r="T3735">
        <v>0</v>
      </c>
      <c r="U3735">
        <v>82.1</v>
      </c>
      <c r="V3735">
        <v>74</v>
      </c>
      <c r="W3735">
        <v>76.400000000000006</v>
      </c>
    </row>
    <row r="3736" spans="1:23">
      <c r="A3736" t="s">
        <v>245</v>
      </c>
    </row>
    <row r="3737" spans="1:23">
      <c r="A3737" t="s">
        <v>245</v>
      </c>
    </row>
    <row r="3738" spans="1:23">
      <c r="A3738" t="s">
        <v>386</v>
      </c>
    </row>
    <row r="3739" spans="1:23">
      <c r="A3739" t="s">
        <v>383</v>
      </c>
    </row>
    <row r="3742" spans="1:23">
      <c r="B3742" t="s">
        <v>238</v>
      </c>
      <c r="C3742" t="s">
        <v>239</v>
      </c>
      <c r="L3742" t="s">
        <v>240</v>
      </c>
    </row>
    <row r="3744" spans="1:23">
      <c r="B3744" t="s">
        <v>119</v>
      </c>
      <c r="C3744" t="s">
        <v>225</v>
      </c>
      <c r="D3744" t="s">
        <v>226</v>
      </c>
      <c r="E3744" t="s">
        <v>227</v>
      </c>
      <c r="F3744" t="s">
        <v>228</v>
      </c>
      <c r="G3744" t="s">
        <v>229</v>
      </c>
      <c r="H3744" t="s">
        <v>230</v>
      </c>
      <c r="I3744" t="s">
        <v>231</v>
      </c>
      <c r="J3744" t="s">
        <v>232</v>
      </c>
      <c r="K3744" t="s">
        <v>233</v>
      </c>
      <c r="L3744" t="s">
        <v>225</v>
      </c>
      <c r="M3744" t="s">
        <v>226</v>
      </c>
      <c r="N3744" t="s">
        <v>227</v>
      </c>
      <c r="O3744" t="s">
        <v>228</v>
      </c>
      <c r="P3744" t="s">
        <v>229</v>
      </c>
      <c r="Q3744" t="s">
        <v>230</v>
      </c>
      <c r="R3744" t="s">
        <v>231</v>
      </c>
      <c r="S3744" t="s">
        <v>232</v>
      </c>
      <c r="T3744" t="s">
        <v>233</v>
      </c>
      <c r="U3744" t="s">
        <v>122</v>
      </c>
      <c r="V3744" t="s">
        <v>241</v>
      </c>
      <c r="W3744" t="s">
        <v>224</v>
      </c>
    </row>
    <row r="3746" spans="1:23">
      <c r="A3746" t="s">
        <v>273</v>
      </c>
      <c r="B3746">
        <v>0</v>
      </c>
      <c r="C3746">
        <v>0</v>
      </c>
      <c r="D3746">
        <v>0</v>
      </c>
      <c r="E3746">
        <v>0</v>
      </c>
      <c r="F3746">
        <v>0</v>
      </c>
      <c r="G3746">
        <v>0</v>
      </c>
      <c r="H3746">
        <v>0</v>
      </c>
      <c r="I3746">
        <v>0</v>
      </c>
      <c r="J3746">
        <v>0</v>
      </c>
      <c r="K3746">
        <v>0</v>
      </c>
      <c r="L3746">
        <v>0</v>
      </c>
      <c r="M3746">
        <v>0</v>
      </c>
      <c r="N3746">
        <v>0</v>
      </c>
      <c r="O3746">
        <v>0</v>
      </c>
      <c r="P3746">
        <v>0</v>
      </c>
      <c r="Q3746">
        <v>0</v>
      </c>
      <c r="R3746">
        <v>0</v>
      </c>
      <c r="S3746">
        <v>0</v>
      </c>
      <c r="T3746">
        <v>0</v>
      </c>
      <c r="U3746">
        <v>0</v>
      </c>
      <c r="V3746">
        <v>4.17</v>
      </c>
      <c r="W3746">
        <v>1.39</v>
      </c>
    </row>
    <row r="3747" spans="1:23">
      <c r="A3747" t="s">
        <v>274</v>
      </c>
      <c r="B3747">
        <v>0</v>
      </c>
      <c r="C3747">
        <v>16.670000000000002</v>
      </c>
      <c r="D3747">
        <v>11.11</v>
      </c>
      <c r="E3747">
        <v>0</v>
      </c>
      <c r="F3747">
        <v>0</v>
      </c>
      <c r="G3747">
        <v>0</v>
      </c>
      <c r="H3747">
        <v>0</v>
      </c>
      <c r="I3747">
        <v>0</v>
      </c>
      <c r="J3747">
        <v>0</v>
      </c>
      <c r="K3747">
        <v>0</v>
      </c>
      <c r="L3747">
        <v>0</v>
      </c>
      <c r="M3747">
        <v>0</v>
      </c>
      <c r="N3747">
        <v>0</v>
      </c>
      <c r="O3747">
        <v>0</v>
      </c>
      <c r="P3747">
        <v>0</v>
      </c>
      <c r="Q3747">
        <v>0</v>
      </c>
      <c r="R3747">
        <v>0</v>
      </c>
      <c r="S3747">
        <v>0</v>
      </c>
      <c r="T3747">
        <v>0</v>
      </c>
      <c r="U3747">
        <v>0</v>
      </c>
      <c r="V3747">
        <v>4.17</v>
      </c>
      <c r="W3747">
        <v>4.17</v>
      </c>
    </row>
    <row r="3748" spans="1:23">
      <c r="A3748" t="s">
        <v>275</v>
      </c>
      <c r="B3748">
        <v>0</v>
      </c>
      <c r="C3748">
        <v>16.670000000000002</v>
      </c>
      <c r="D3748">
        <v>11.11</v>
      </c>
      <c r="E3748">
        <v>20</v>
      </c>
      <c r="F3748">
        <v>0</v>
      </c>
      <c r="G3748">
        <v>0</v>
      </c>
      <c r="H3748">
        <v>0</v>
      </c>
      <c r="I3748">
        <v>50</v>
      </c>
      <c r="J3748">
        <v>0</v>
      </c>
      <c r="K3748">
        <v>25</v>
      </c>
      <c r="L3748">
        <v>0</v>
      </c>
      <c r="M3748">
        <v>0</v>
      </c>
      <c r="N3748">
        <v>0</v>
      </c>
      <c r="O3748">
        <v>0</v>
      </c>
      <c r="P3748">
        <v>0</v>
      </c>
      <c r="Q3748">
        <v>0</v>
      </c>
      <c r="R3748">
        <v>0</v>
      </c>
      <c r="S3748">
        <v>0</v>
      </c>
      <c r="T3748">
        <v>0</v>
      </c>
      <c r="U3748">
        <v>14.29</v>
      </c>
      <c r="V3748">
        <v>12.5</v>
      </c>
      <c r="W3748">
        <v>12.5</v>
      </c>
    </row>
    <row r="3749" spans="1:23">
      <c r="A3749" t="s">
        <v>276</v>
      </c>
      <c r="B3749">
        <v>0</v>
      </c>
      <c r="C3749">
        <v>16.670000000000002</v>
      </c>
      <c r="D3749">
        <v>33.33</v>
      </c>
      <c r="E3749">
        <v>20</v>
      </c>
      <c r="F3749">
        <v>25</v>
      </c>
      <c r="G3749">
        <v>100</v>
      </c>
      <c r="H3749">
        <v>50</v>
      </c>
      <c r="I3749">
        <v>0</v>
      </c>
      <c r="J3749">
        <v>25</v>
      </c>
      <c r="K3749">
        <v>50</v>
      </c>
      <c r="L3749">
        <v>0</v>
      </c>
      <c r="M3749">
        <v>0</v>
      </c>
      <c r="N3749">
        <v>0</v>
      </c>
      <c r="O3749">
        <v>0</v>
      </c>
      <c r="P3749">
        <v>0</v>
      </c>
      <c r="Q3749">
        <v>0</v>
      </c>
      <c r="R3749">
        <v>0</v>
      </c>
      <c r="S3749">
        <v>0</v>
      </c>
      <c r="T3749">
        <v>0</v>
      </c>
      <c r="U3749">
        <v>57.14</v>
      </c>
      <c r="V3749">
        <v>50</v>
      </c>
      <c r="W3749">
        <v>41.67</v>
      </c>
    </row>
    <row r="3750" spans="1:23">
      <c r="A3750" t="s">
        <v>277</v>
      </c>
      <c r="B3750">
        <v>0</v>
      </c>
      <c r="C3750">
        <v>50</v>
      </c>
      <c r="D3750">
        <v>44.44</v>
      </c>
      <c r="E3750">
        <v>60</v>
      </c>
      <c r="F3750">
        <v>75</v>
      </c>
      <c r="G3750">
        <v>0</v>
      </c>
      <c r="H3750">
        <v>50</v>
      </c>
      <c r="I3750">
        <v>50</v>
      </c>
      <c r="J3750">
        <v>75</v>
      </c>
      <c r="K3750">
        <v>25</v>
      </c>
      <c r="L3750">
        <v>0</v>
      </c>
      <c r="M3750">
        <v>0</v>
      </c>
      <c r="N3750">
        <v>0</v>
      </c>
      <c r="O3750">
        <v>0</v>
      </c>
      <c r="P3750">
        <v>0</v>
      </c>
      <c r="Q3750">
        <v>0</v>
      </c>
      <c r="R3750">
        <v>0</v>
      </c>
      <c r="S3750">
        <v>0</v>
      </c>
      <c r="T3750">
        <v>0</v>
      </c>
      <c r="U3750">
        <v>28.57</v>
      </c>
      <c r="V3750">
        <v>29.17</v>
      </c>
      <c r="W3750">
        <v>40.28</v>
      </c>
    </row>
    <row r="3751" spans="1:23">
      <c r="A3751" t="s">
        <v>218</v>
      </c>
      <c r="B3751">
        <v>0</v>
      </c>
      <c r="C3751">
        <v>0</v>
      </c>
      <c r="D3751">
        <v>0</v>
      </c>
      <c r="E3751">
        <v>0</v>
      </c>
      <c r="F3751">
        <v>0</v>
      </c>
      <c r="G3751">
        <v>0</v>
      </c>
      <c r="H3751">
        <v>0</v>
      </c>
      <c r="I3751">
        <v>0</v>
      </c>
      <c r="J3751">
        <v>0</v>
      </c>
      <c r="K3751">
        <v>0</v>
      </c>
      <c r="L3751">
        <v>0</v>
      </c>
      <c r="M3751">
        <v>0</v>
      </c>
      <c r="N3751">
        <v>0</v>
      </c>
      <c r="O3751">
        <v>0</v>
      </c>
      <c r="P3751">
        <v>0</v>
      </c>
      <c r="Q3751">
        <v>0</v>
      </c>
      <c r="R3751">
        <v>0</v>
      </c>
      <c r="S3751">
        <v>0</v>
      </c>
      <c r="T3751">
        <v>0</v>
      </c>
      <c r="U3751">
        <v>0</v>
      </c>
      <c r="V3751">
        <v>0</v>
      </c>
      <c r="W3751">
        <v>0</v>
      </c>
    </row>
    <row r="3752" spans="1:23">
      <c r="A3752" t="s">
        <v>253</v>
      </c>
      <c r="B3752">
        <v>0</v>
      </c>
      <c r="C3752">
        <v>100</v>
      </c>
      <c r="D3752">
        <v>100</v>
      </c>
      <c r="E3752">
        <v>100</v>
      </c>
      <c r="F3752">
        <v>100</v>
      </c>
      <c r="G3752">
        <v>100</v>
      </c>
      <c r="H3752">
        <v>100</v>
      </c>
      <c r="I3752">
        <v>100</v>
      </c>
      <c r="J3752">
        <v>100</v>
      </c>
      <c r="K3752">
        <v>100</v>
      </c>
      <c r="L3752">
        <v>0</v>
      </c>
      <c r="M3752">
        <v>0</v>
      </c>
      <c r="N3752">
        <v>0</v>
      </c>
      <c r="O3752">
        <v>0</v>
      </c>
      <c r="P3752">
        <v>0</v>
      </c>
      <c r="Q3752">
        <v>0</v>
      </c>
      <c r="R3752">
        <v>0</v>
      </c>
      <c r="S3752">
        <v>0</v>
      </c>
      <c r="T3752">
        <v>0</v>
      </c>
      <c r="U3752">
        <v>100</v>
      </c>
      <c r="V3752">
        <v>100</v>
      </c>
      <c r="W3752">
        <v>100</v>
      </c>
    </row>
    <row r="3753" spans="1:23">
      <c r="A3753" t="s">
        <v>254</v>
      </c>
      <c r="B3753">
        <v>0</v>
      </c>
      <c r="C3753">
        <v>6</v>
      </c>
      <c r="D3753">
        <v>9</v>
      </c>
      <c r="E3753">
        <v>5</v>
      </c>
      <c r="F3753">
        <v>4</v>
      </c>
      <c r="G3753">
        <v>3</v>
      </c>
      <c r="H3753">
        <v>4</v>
      </c>
      <c r="I3753">
        <v>2</v>
      </c>
      <c r="J3753">
        <v>4</v>
      </c>
      <c r="K3753">
        <v>4</v>
      </c>
      <c r="L3753">
        <v>0</v>
      </c>
      <c r="M3753">
        <v>0</v>
      </c>
      <c r="N3753">
        <v>0</v>
      </c>
      <c r="O3753">
        <v>0</v>
      </c>
      <c r="P3753">
        <v>0</v>
      </c>
      <c r="Q3753">
        <v>0</v>
      </c>
      <c r="R3753">
        <v>0</v>
      </c>
      <c r="S3753">
        <v>0</v>
      </c>
      <c r="T3753">
        <v>0</v>
      </c>
      <c r="U3753">
        <v>7</v>
      </c>
      <c r="V3753">
        <v>24</v>
      </c>
      <c r="W3753">
        <v>72</v>
      </c>
    </row>
    <row r="3754" spans="1:23">
      <c r="A3754" t="s">
        <v>255</v>
      </c>
      <c r="B3754">
        <v>0</v>
      </c>
      <c r="C3754">
        <v>66.67</v>
      </c>
      <c r="D3754">
        <v>77.78</v>
      </c>
      <c r="E3754">
        <v>80</v>
      </c>
      <c r="F3754">
        <v>100</v>
      </c>
      <c r="G3754">
        <v>100</v>
      </c>
      <c r="H3754">
        <v>100</v>
      </c>
      <c r="I3754">
        <v>50</v>
      </c>
      <c r="J3754">
        <v>100</v>
      </c>
      <c r="K3754">
        <v>75</v>
      </c>
      <c r="L3754">
        <v>0</v>
      </c>
      <c r="M3754">
        <v>0</v>
      </c>
      <c r="N3754">
        <v>0</v>
      </c>
      <c r="O3754">
        <v>0</v>
      </c>
      <c r="P3754">
        <v>0</v>
      </c>
      <c r="Q3754">
        <v>0</v>
      </c>
      <c r="R3754">
        <v>0</v>
      </c>
      <c r="S3754">
        <v>0</v>
      </c>
      <c r="T3754">
        <v>0</v>
      </c>
      <c r="U3754">
        <v>85.71</v>
      </c>
      <c r="V3754">
        <v>79.17</v>
      </c>
      <c r="W3754">
        <v>81.94</v>
      </c>
    </row>
    <row r="3755" spans="1:23">
      <c r="A3755" t="s">
        <v>256</v>
      </c>
      <c r="B3755">
        <v>0</v>
      </c>
      <c r="C3755">
        <v>16.670000000000002</v>
      </c>
      <c r="D3755">
        <v>11.11</v>
      </c>
      <c r="E3755">
        <v>0</v>
      </c>
      <c r="F3755">
        <v>0</v>
      </c>
      <c r="G3755">
        <v>0</v>
      </c>
      <c r="H3755">
        <v>0</v>
      </c>
      <c r="I3755">
        <v>0</v>
      </c>
      <c r="J3755">
        <v>0</v>
      </c>
      <c r="K3755">
        <v>0</v>
      </c>
      <c r="L3755">
        <v>0</v>
      </c>
      <c r="M3755">
        <v>0</v>
      </c>
      <c r="N3755">
        <v>0</v>
      </c>
      <c r="O3755">
        <v>0</v>
      </c>
      <c r="P3755">
        <v>0</v>
      </c>
      <c r="Q3755">
        <v>0</v>
      </c>
      <c r="R3755">
        <v>0</v>
      </c>
      <c r="S3755">
        <v>0</v>
      </c>
      <c r="T3755">
        <v>0</v>
      </c>
      <c r="U3755">
        <v>0</v>
      </c>
      <c r="V3755">
        <v>8.33</v>
      </c>
      <c r="W3755">
        <v>5.56</v>
      </c>
    </row>
    <row r="3756" spans="1:23">
      <c r="A3756" t="s">
        <v>257</v>
      </c>
      <c r="B3756">
        <v>0</v>
      </c>
      <c r="C3756">
        <v>4</v>
      </c>
      <c r="D3756">
        <v>4.0999999999999996</v>
      </c>
      <c r="E3756">
        <v>4.4000000000000004</v>
      </c>
      <c r="F3756">
        <v>4.8</v>
      </c>
      <c r="G3756">
        <v>4</v>
      </c>
      <c r="H3756">
        <v>4.5</v>
      </c>
      <c r="I3756">
        <v>4</v>
      </c>
      <c r="J3756">
        <v>4.8</v>
      </c>
      <c r="K3756">
        <v>4</v>
      </c>
      <c r="L3756">
        <v>0</v>
      </c>
      <c r="M3756">
        <v>0</v>
      </c>
      <c r="N3756">
        <v>0</v>
      </c>
      <c r="O3756">
        <v>0</v>
      </c>
      <c r="P3756">
        <v>0</v>
      </c>
      <c r="Q3756">
        <v>0</v>
      </c>
      <c r="R3756">
        <v>0</v>
      </c>
      <c r="S3756">
        <v>0</v>
      </c>
      <c r="T3756">
        <v>0</v>
      </c>
      <c r="U3756">
        <v>4.0999999999999996</v>
      </c>
      <c r="V3756">
        <v>4</v>
      </c>
      <c r="W3756">
        <v>4.2</v>
      </c>
    </row>
    <row r="3757" spans="1:23">
      <c r="A3757" t="s">
        <v>258</v>
      </c>
      <c r="B3757">
        <v>0</v>
      </c>
      <c r="C3757">
        <v>75</v>
      </c>
      <c r="D3757">
        <v>77.8</v>
      </c>
      <c r="E3757">
        <v>85</v>
      </c>
      <c r="F3757">
        <v>93.8</v>
      </c>
      <c r="G3757">
        <v>75</v>
      </c>
      <c r="H3757">
        <v>87.5</v>
      </c>
      <c r="I3757">
        <v>75</v>
      </c>
      <c r="J3757">
        <v>93.8</v>
      </c>
      <c r="K3757">
        <v>75</v>
      </c>
      <c r="L3757">
        <v>0</v>
      </c>
      <c r="M3757">
        <v>0</v>
      </c>
      <c r="N3757">
        <v>0</v>
      </c>
      <c r="O3757">
        <v>0</v>
      </c>
      <c r="P3757">
        <v>0</v>
      </c>
      <c r="Q3757">
        <v>0</v>
      </c>
      <c r="R3757">
        <v>0</v>
      </c>
      <c r="S3757">
        <v>0</v>
      </c>
      <c r="T3757">
        <v>0</v>
      </c>
      <c r="U3757">
        <v>78.599999999999994</v>
      </c>
      <c r="V3757">
        <v>74</v>
      </c>
      <c r="W3757">
        <v>78.8</v>
      </c>
    </row>
    <row r="3758" spans="1:23">
      <c r="A3758" t="s">
        <v>245</v>
      </c>
    </row>
    <row r="3759" spans="1:23">
      <c r="A3759" t="s">
        <v>245</v>
      </c>
    </row>
    <row r="3760" spans="1:23">
      <c r="A3760" t="s">
        <v>386</v>
      </c>
    </row>
    <row r="3761" spans="1:23">
      <c r="A3761" t="s">
        <v>384</v>
      </c>
    </row>
    <row r="3764" spans="1:23">
      <c r="B3764" t="s">
        <v>238</v>
      </c>
      <c r="C3764" t="s">
        <v>239</v>
      </c>
      <c r="L3764" t="s">
        <v>240</v>
      </c>
    </row>
    <row r="3766" spans="1:23">
      <c r="B3766" t="s">
        <v>119</v>
      </c>
      <c r="C3766" t="s">
        <v>225</v>
      </c>
      <c r="D3766" t="s">
        <v>226</v>
      </c>
      <c r="E3766" t="s">
        <v>227</v>
      </c>
      <c r="F3766" t="s">
        <v>228</v>
      </c>
      <c r="G3766" t="s">
        <v>229</v>
      </c>
      <c r="H3766" t="s">
        <v>230</v>
      </c>
      <c r="I3766" t="s">
        <v>231</v>
      </c>
      <c r="J3766" t="s">
        <v>232</v>
      </c>
      <c r="K3766" t="s">
        <v>233</v>
      </c>
      <c r="L3766" t="s">
        <v>225</v>
      </c>
      <c r="M3766" t="s">
        <v>226</v>
      </c>
      <c r="N3766" t="s">
        <v>227</v>
      </c>
      <c r="O3766" t="s">
        <v>228</v>
      </c>
      <c r="P3766" t="s">
        <v>229</v>
      </c>
      <c r="Q3766" t="s">
        <v>230</v>
      </c>
      <c r="R3766" t="s">
        <v>231</v>
      </c>
      <c r="S3766" t="s">
        <v>232</v>
      </c>
      <c r="T3766" t="s">
        <v>233</v>
      </c>
      <c r="U3766" t="s">
        <v>122</v>
      </c>
      <c r="V3766" t="s">
        <v>241</v>
      </c>
      <c r="W3766" t="s">
        <v>224</v>
      </c>
    </row>
    <row r="3768" spans="1:23">
      <c r="A3768" t="s">
        <v>273</v>
      </c>
      <c r="B3768">
        <v>0</v>
      </c>
      <c r="C3768">
        <v>0</v>
      </c>
      <c r="D3768">
        <v>0</v>
      </c>
      <c r="E3768">
        <v>0</v>
      </c>
      <c r="F3768">
        <v>0</v>
      </c>
      <c r="G3768">
        <v>0</v>
      </c>
      <c r="H3768">
        <v>0</v>
      </c>
      <c r="I3768">
        <v>0</v>
      </c>
      <c r="J3768">
        <v>0</v>
      </c>
      <c r="K3768">
        <v>0</v>
      </c>
      <c r="L3768">
        <v>0</v>
      </c>
      <c r="M3768">
        <v>0</v>
      </c>
      <c r="N3768">
        <v>0</v>
      </c>
      <c r="O3768">
        <v>0</v>
      </c>
      <c r="P3768">
        <v>0</v>
      </c>
      <c r="Q3768">
        <v>0</v>
      </c>
      <c r="R3768">
        <v>0</v>
      </c>
      <c r="S3768">
        <v>0</v>
      </c>
      <c r="T3768">
        <v>0</v>
      </c>
      <c r="U3768">
        <v>0</v>
      </c>
      <c r="V3768">
        <v>0</v>
      </c>
      <c r="W3768">
        <v>0</v>
      </c>
    </row>
    <row r="3769" spans="1:23">
      <c r="A3769" t="s">
        <v>274</v>
      </c>
      <c r="B3769">
        <v>0</v>
      </c>
      <c r="C3769">
        <v>16.670000000000002</v>
      </c>
      <c r="D3769">
        <v>0</v>
      </c>
      <c r="E3769">
        <v>20</v>
      </c>
      <c r="F3769">
        <v>0</v>
      </c>
      <c r="G3769">
        <v>0</v>
      </c>
      <c r="H3769">
        <v>0</v>
      </c>
      <c r="I3769">
        <v>0</v>
      </c>
      <c r="J3769">
        <v>0</v>
      </c>
      <c r="K3769">
        <v>0</v>
      </c>
      <c r="L3769">
        <v>0</v>
      </c>
      <c r="M3769">
        <v>0</v>
      </c>
      <c r="N3769">
        <v>0</v>
      </c>
      <c r="O3769">
        <v>0</v>
      </c>
      <c r="P3769">
        <v>0</v>
      </c>
      <c r="Q3769">
        <v>0</v>
      </c>
      <c r="R3769">
        <v>0</v>
      </c>
      <c r="S3769">
        <v>0</v>
      </c>
      <c r="T3769">
        <v>0</v>
      </c>
      <c r="U3769">
        <v>0</v>
      </c>
      <c r="V3769">
        <v>8.33</v>
      </c>
      <c r="W3769">
        <v>5.56</v>
      </c>
    </row>
    <row r="3770" spans="1:23">
      <c r="A3770" t="s">
        <v>275</v>
      </c>
      <c r="B3770">
        <v>0</v>
      </c>
      <c r="C3770">
        <v>0</v>
      </c>
      <c r="D3770">
        <v>22.22</v>
      </c>
      <c r="E3770">
        <v>0</v>
      </c>
      <c r="F3770">
        <v>0</v>
      </c>
      <c r="G3770">
        <v>33.33</v>
      </c>
      <c r="H3770">
        <v>0</v>
      </c>
      <c r="I3770">
        <v>50</v>
      </c>
      <c r="J3770">
        <v>0</v>
      </c>
      <c r="K3770">
        <v>0</v>
      </c>
      <c r="L3770">
        <v>0</v>
      </c>
      <c r="M3770">
        <v>0</v>
      </c>
      <c r="N3770">
        <v>0</v>
      </c>
      <c r="O3770">
        <v>0</v>
      </c>
      <c r="P3770">
        <v>0</v>
      </c>
      <c r="Q3770">
        <v>0</v>
      </c>
      <c r="R3770">
        <v>0</v>
      </c>
      <c r="S3770">
        <v>0</v>
      </c>
      <c r="T3770">
        <v>0</v>
      </c>
      <c r="U3770">
        <v>14.29</v>
      </c>
      <c r="V3770">
        <v>4.17</v>
      </c>
      <c r="W3770">
        <v>8.33</v>
      </c>
    </row>
    <row r="3771" spans="1:23">
      <c r="A3771" t="s">
        <v>276</v>
      </c>
      <c r="B3771">
        <v>0</v>
      </c>
      <c r="C3771">
        <v>33.33</v>
      </c>
      <c r="D3771">
        <v>33.33</v>
      </c>
      <c r="E3771">
        <v>40</v>
      </c>
      <c r="F3771">
        <v>50</v>
      </c>
      <c r="G3771">
        <v>66.67</v>
      </c>
      <c r="H3771">
        <v>50</v>
      </c>
      <c r="I3771">
        <v>0</v>
      </c>
      <c r="J3771">
        <v>25</v>
      </c>
      <c r="K3771">
        <v>50</v>
      </c>
      <c r="L3771">
        <v>0</v>
      </c>
      <c r="M3771">
        <v>0</v>
      </c>
      <c r="N3771">
        <v>0</v>
      </c>
      <c r="O3771">
        <v>0</v>
      </c>
      <c r="P3771">
        <v>0</v>
      </c>
      <c r="Q3771">
        <v>0</v>
      </c>
      <c r="R3771">
        <v>0</v>
      </c>
      <c r="S3771">
        <v>0</v>
      </c>
      <c r="T3771">
        <v>0</v>
      </c>
      <c r="U3771">
        <v>42.86</v>
      </c>
      <c r="V3771">
        <v>54.17</v>
      </c>
      <c r="W3771">
        <v>44.44</v>
      </c>
    </row>
    <row r="3772" spans="1:23">
      <c r="A3772" t="s">
        <v>277</v>
      </c>
      <c r="B3772">
        <v>0</v>
      </c>
      <c r="C3772">
        <v>50</v>
      </c>
      <c r="D3772">
        <v>44.44</v>
      </c>
      <c r="E3772">
        <v>40</v>
      </c>
      <c r="F3772">
        <v>50</v>
      </c>
      <c r="G3772">
        <v>0</v>
      </c>
      <c r="H3772">
        <v>50</v>
      </c>
      <c r="I3772">
        <v>50</v>
      </c>
      <c r="J3772">
        <v>75</v>
      </c>
      <c r="K3772">
        <v>50</v>
      </c>
      <c r="L3772">
        <v>0</v>
      </c>
      <c r="M3772">
        <v>0</v>
      </c>
      <c r="N3772">
        <v>0</v>
      </c>
      <c r="O3772">
        <v>0</v>
      </c>
      <c r="P3772">
        <v>0</v>
      </c>
      <c r="Q3772">
        <v>0</v>
      </c>
      <c r="R3772">
        <v>0</v>
      </c>
      <c r="S3772">
        <v>0</v>
      </c>
      <c r="T3772">
        <v>0</v>
      </c>
      <c r="U3772">
        <v>42.86</v>
      </c>
      <c r="V3772">
        <v>33.33</v>
      </c>
      <c r="W3772">
        <v>41.67</v>
      </c>
    </row>
    <row r="3773" spans="1:23">
      <c r="A3773" t="s">
        <v>218</v>
      </c>
      <c r="B3773">
        <v>0</v>
      </c>
      <c r="C3773">
        <v>0</v>
      </c>
      <c r="D3773">
        <v>0</v>
      </c>
      <c r="E3773">
        <v>0</v>
      </c>
      <c r="F3773">
        <v>0</v>
      </c>
      <c r="G3773">
        <v>0</v>
      </c>
      <c r="H3773">
        <v>0</v>
      </c>
      <c r="I3773">
        <v>0</v>
      </c>
      <c r="J3773">
        <v>0</v>
      </c>
      <c r="K3773">
        <v>0</v>
      </c>
      <c r="L3773">
        <v>0</v>
      </c>
      <c r="M3773">
        <v>0</v>
      </c>
      <c r="N3773">
        <v>0</v>
      </c>
      <c r="O3773">
        <v>0</v>
      </c>
      <c r="P3773">
        <v>0</v>
      </c>
      <c r="Q3773">
        <v>0</v>
      </c>
      <c r="R3773">
        <v>0</v>
      </c>
      <c r="S3773">
        <v>0</v>
      </c>
      <c r="T3773">
        <v>0</v>
      </c>
      <c r="U3773">
        <v>0</v>
      </c>
      <c r="V3773">
        <v>0</v>
      </c>
      <c r="W3773">
        <v>0</v>
      </c>
    </row>
    <row r="3774" spans="1:23">
      <c r="A3774" t="s">
        <v>253</v>
      </c>
      <c r="B3774">
        <v>0</v>
      </c>
      <c r="C3774">
        <v>100</v>
      </c>
      <c r="D3774">
        <v>100</v>
      </c>
      <c r="E3774">
        <v>100</v>
      </c>
      <c r="F3774">
        <v>100</v>
      </c>
      <c r="G3774">
        <v>100</v>
      </c>
      <c r="H3774">
        <v>100</v>
      </c>
      <c r="I3774">
        <v>100</v>
      </c>
      <c r="J3774">
        <v>100</v>
      </c>
      <c r="K3774">
        <v>100</v>
      </c>
      <c r="L3774">
        <v>0</v>
      </c>
      <c r="M3774">
        <v>0</v>
      </c>
      <c r="N3774">
        <v>0</v>
      </c>
      <c r="O3774">
        <v>0</v>
      </c>
      <c r="P3774">
        <v>0</v>
      </c>
      <c r="Q3774">
        <v>0</v>
      </c>
      <c r="R3774">
        <v>0</v>
      </c>
      <c r="S3774">
        <v>0</v>
      </c>
      <c r="T3774">
        <v>0</v>
      </c>
      <c r="U3774">
        <v>100</v>
      </c>
      <c r="V3774">
        <v>100</v>
      </c>
      <c r="W3774">
        <v>100</v>
      </c>
    </row>
    <row r="3775" spans="1:23">
      <c r="A3775" t="s">
        <v>254</v>
      </c>
      <c r="B3775">
        <v>0</v>
      </c>
      <c r="C3775">
        <v>6</v>
      </c>
      <c r="D3775">
        <v>9</v>
      </c>
      <c r="E3775">
        <v>5</v>
      </c>
      <c r="F3775">
        <v>4</v>
      </c>
      <c r="G3775">
        <v>3</v>
      </c>
      <c r="H3775">
        <v>4</v>
      </c>
      <c r="I3775">
        <v>2</v>
      </c>
      <c r="J3775">
        <v>4</v>
      </c>
      <c r="K3775">
        <v>4</v>
      </c>
      <c r="L3775">
        <v>0</v>
      </c>
      <c r="M3775">
        <v>0</v>
      </c>
      <c r="N3775">
        <v>0</v>
      </c>
      <c r="O3775">
        <v>0</v>
      </c>
      <c r="P3775">
        <v>0</v>
      </c>
      <c r="Q3775">
        <v>0</v>
      </c>
      <c r="R3775">
        <v>0</v>
      </c>
      <c r="S3775">
        <v>0</v>
      </c>
      <c r="T3775">
        <v>0</v>
      </c>
      <c r="U3775">
        <v>7</v>
      </c>
      <c r="V3775">
        <v>24</v>
      </c>
      <c r="W3775">
        <v>72</v>
      </c>
    </row>
    <row r="3776" spans="1:23">
      <c r="A3776" t="s">
        <v>255</v>
      </c>
      <c r="B3776">
        <v>0</v>
      </c>
      <c r="C3776">
        <v>83.33</v>
      </c>
      <c r="D3776">
        <v>77.78</v>
      </c>
      <c r="E3776">
        <v>80</v>
      </c>
      <c r="F3776">
        <v>100</v>
      </c>
      <c r="G3776">
        <v>66.67</v>
      </c>
      <c r="H3776">
        <v>100</v>
      </c>
      <c r="I3776">
        <v>50</v>
      </c>
      <c r="J3776">
        <v>100</v>
      </c>
      <c r="K3776">
        <v>100</v>
      </c>
      <c r="L3776">
        <v>0</v>
      </c>
      <c r="M3776">
        <v>0</v>
      </c>
      <c r="N3776">
        <v>0</v>
      </c>
      <c r="O3776">
        <v>0</v>
      </c>
      <c r="P3776">
        <v>0</v>
      </c>
      <c r="Q3776">
        <v>0</v>
      </c>
      <c r="R3776">
        <v>0</v>
      </c>
      <c r="S3776">
        <v>0</v>
      </c>
      <c r="T3776">
        <v>0</v>
      </c>
      <c r="U3776">
        <v>85.71</v>
      </c>
      <c r="V3776">
        <v>87.5</v>
      </c>
      <c r="W3776">
        <v>86.11</v>
      </c>
    </row>
    <row r="3777" spans="1:23">
      <c r="A3777" t="s">
        <v>256</v>
      </c>
      <c r="B3777">
        <v>0</v>
      </c>
      <c r="C3777">
        <v>16.670000000000002</v>
      </c>
      <c r="D3777">
        <v>0</v>
      </c>
      <c r="E3777">
        <v>20</v>
      </c>
      <c r="F3777">
        <v>0</v>
      </c>
      <c r="G3777">
        <v>0</v>
      </c>
      <c r="H3777">
        <v>0</v>
      </c>
      <c r="I3777">
        <v>0</v>
      </c>
      <c r="J3777">
        <v>0</v>
      </c>
      <c r="K3777">
        <v>0</v>
      </c>
      <c r="L3777">
        <v>0</v>
      </c>
      <c r="M3777">
        <v>0</v>
      </c>
      <c r="N3777">
        <v>0</v>
      </c>
      <c r="O3777">
        <v>0</v>
      </c>
      <c r="P3777">
        <v>0</v>
      </c>
      <c r="Q3777">
        <v>0</v>
      </c>
      <c r="R3777">
        <v>0</v>
      </c>
      <c r="S3777">
        <v>0</v>
      </c>
      <c r="T3777">
        <v>0</v>
      </c>
      <c r="U3777">
        <v>0</v>
      </c>
      <c r="V3777">
        <v>8.33</v>
      </c>
      <c r="W3777">
        <v>5.56</v>
      </c>
    </row>
    <row r="3778" spans="1:23">
      <c r="A3778" t="s">
        <v>257</v>
      </c>
      <c r="B3778">
        <v>0</v>
      </c>
      <c r="C3778">
        <v>4.2</v>
      </c>
      <c r="D3778">
        <v>4.2</v>
      </c>
      <c r="E3778">
        <v>4</v>
      </c>
      <c r="F3778">
        <v>4.5</v>
      </c>
      <c r="G3778">
        <v>3.7</v>
      </c>
      <c r="H3778">
        <v>4.5</v>
      </c>
      <c r="I3778">
        <v>4</v>
      </c>
      <c r="J3778">
        <v>4.8</v>
      </c>
      <c r="K3778">
        <v>4.5</v>
      </c>
      <c r="L3778">
        <v>0</v>
      </c>
      <c r="M3778">
        <v>0</v>
      </c>
      <c r="N3778">
        <v>0</v>
      </c>
      <c r="O3778">
        <v>0</v>
      </c>
      <c r="P3778">
        <v>0</v>
      </c>
      <c r="Q3778">
        <v>0</v>
      </c>
      <c r="R3778">
        <v>0</v>
      </c>
      <c r="S3778">
        <v>0</v>
      </c>
      <c r="T3778">
        <v>0</v>
      </c>
      <c r="U3778">
        <v>4.3</v>
      </c>
      <c r="V3778">
        <v>4.0999999999999996</v>
      </c>
      <c r="W3778">
        <v>4.2</v>
      </c>
    </row>
    <row r="3779" spans="1:23">
      <c r="A3779" t="s">
        <v>258</v>
      </c>
      <c r="B3779">
        <v>0</v>
      </c>
      <c r="C3779">
        <v>79.2</v>
      </c>
      <c r="D3779">
        <v>80.599999999999994</v>
      </c>
      <c r="E3779">
        <v>75</v>
      </c>
      <c r="F3779">
        <v>87.5</v>
      </c>
      <c r="G3779">
        <v>66.7</v>
      </c>
      <c r="H3779">
        <v>87.5</v>
      </c>
      <c r="I3779">
        <v>75</v>
      </c>
      <c r="J3779">
        <v>93.8</v>
      </c>
      <c r="K3779">
        <v>87.5</v>
      </c>
      <c r="L3779">
        <v>0</v>
      </c>
      <c r="M3779">
        <v>0</v>
      </c>
      <c r="N3779">
        <v>0</v>
      </c>
      <c r="O3779">
        <v>0</v>
      </c>
      <c r="P3779">
        <v>0</v>
      </c>
      <c r="Q3779">
        <v>0</v>
      </c>
      <c r="R3779">
        <v>0</v>
      </c>
      <c r="S3779">
        <v>0</v>
      </c>
      <c r="T3779">
        <v>0</v>
      </c>
      <c r="U3779">
        <v>82.1</v>
      </c>
      <c r="V3779">
        <v>78.099999999999994</v>
      </c>
      <c r="W3779">
        <v>80.599999999999994</v>
      </c>
    </row>
    <row r="3780" spans="1:23">
      <c r="A3780" t="s">
        <v>245</v>
      </c>
    </row>
    <row r="3781" spans="1:23">
      <c r="A3781" t="s">
        <v>245</v>
      </c>
    </row>
    <row r="3782" spans="1:23">
      <c r="A3782" t="s">
        <v>387</v>
      </c>
    </row>
    <row r="3783" spans="1:23">
      <c r="A3783" t="s">
        <v>383</v>
      </c>
    </row>
    <row r="3786" spans="1:23">
      <c r="B3786" t="s">
        <v>238</v>
      </c>
      <c r="C3786" t="s">
        <v>239</v>
      </c>
      <c r="L3786" t="s">
        <v>240</v>
      </c>
    </row>
    <row r="3788" spans="1:23">
      <c r="B3788" t="s">
        <v>119</v>
      </c>
      <c r="C3788" t="s">
        <v>225</v>
      </c>
      <c r="D3788" t="s">
        <v>226</v>
      </c>
      <c r="E3788" t="s">
        <v>227</v>
      </c>
      <c r="F3788" t="s">
        <v>228</v>
      </c>
      <c r="G3788" t="s">
        <v>229</v>
      </c>
      <c r="H3788" t="s">
        <v>230</v>
      </c>
      <c r="I3788" t="s">
        <v>231</v>
      </c>
      <c r="J3788" t="s">
        <v>232</v>
      </c>
      <c r="K3788" t="s">
        <v>233</v>
      </c>
      <c r="L3788" t="s">
        <v>225</v>
      </c>
      <c r="M3788" t="s">
        <v>226</v>
      </c>
      <c r="N3788" t="s">
        <v>227</v>
      </c>
      <c r="O3788" t="s">
        <v>228</v>
      </c>
      <c r="P3788" t="s">
        <v>229</v>
      </c>
      <c r="Q3788" t="s">
        <v>230</v>
      </c>
      <c r="R3788" t="s">
        <v>231</v>
      </c>
      <c r="S3788" t="s">
        <v>232</v>
      </c>
      <c r="T3788" t="s">
        <v>233</v>
      </c>
      <c r="U3788" t="s">
        <v>122</v>
      </c>
      <c r="V3788" t="s">
        <v>241</v>
      </c>
      <c r="W3788" t="s">
        <v>224</v>
      </c>
    </row>
    <row r="3790" spans="1:23">
      <c r="A3790" t="s">
        <v>273</v>
      </c>
      <c r="B3790">
        <v>0</v>
      </c>
      <c r="C3790">
        <v>0</v>
      </c>
      <c r="D3790">
        <v>0</v>
      </c>
      <c r="E3790">
        <v>0</v>
      </c>
      <c r="F3790">
        <v>0</v>
      </c>
      <c r="G3790">
        <v>0</v>
      </c>
      <c r="H3790">
        <v>0</v>
      </c>
      <c r="I3790">
        <v>0</v>
      </c>
      <c r="J3790">
        <v>0</v>
      </c>
      <c r="K3790">
        <v>0</v>
      </c>
      <c r="L3790">
        <v>0</v>
      </c>
      <c r="M3790">
        <v>0</v>
      </c>
      <c r="N3790">
        <v>0</v>
      </c>
      <c r="O3790">
        <v>0</v>
      </c>
      <c r="P3790">
        <v>0</v>
      </c>
      <c r="Q3790">
        <v>0</v>
      </c>
      <c r="R3790">
        <v>0</v>
      </c>
      <c r="S3790">
        <v>0</v>
      </c>
      <c r="T3790">
        <v>0</v>
      </c>
      <c r="U3790">
        <v>0</v>
      </c>
      <c r="V3790">
        <v>4.17</v>
      </c>
      <c r="W3790">
        <v>1.39</v>
      </c>
    </row>
    <row r="3791" spans="1:23">
      <c r="A3791" t="s">
        <v>274</v>
      </c>
      <c r="B3791">
        <v>0</v>
      </c>
      <c r="C3791">
        <v>0</v>
      </c>
      <c r="D3791">
        <v>22.22</v>
      </c>
      <c r="E3791">
        <v>0</v>
      </c>
      <c r="F3791">
        <v>0</v>
      </c>
      <c r="G3791">
        <v>0</v>
      </c>
      <c r="H3791">
        <v>0</v>
      </c>
      <c r="I3791">
        <v>0</v>
      </c>
      <c r="J3791">
        <v>0</v>
      </c>
      <c r="K3791">
        <v>0</v>
      </c>
      <c r="L3791">
        <v>0</v>
      </c>
      <c r="M3791">
        <v>0</v>
      </c>
      <c r="N3791">
        <v>0</v>
      </c>
      <c r="O3791">
        <v>0</v>
      </c>
      <c r="P3791">
        <v>0</v>
      </c>
      <c r="Q3791">
        <v>0</v>
      </c>
      <c r="R3791">
        <v>0</v>
      </c>
      <c r="S3791">
        <v>0</v>
      </c>
      <c r="T3791">
        <v>0</v>
      </c>
      <c r="U3791">
        <v>14.29</v>
      </c>
      <c r="V3791">
        <v>0</v>
      </c>
      <c r="W3791">
        <v>4.17</v>
      </c>
    </row>
    <row r="3792" spans="1:23">
      <c r="A3792" t="s">
        <v>275</v>
      </c>
      <c r="B3792">
        <v>0</v>
      </c>
      <c r="C3792">
        <v>16.670000000000002</v>
      </c>
      <c r="D3792">
        <v>0</v>
      </c>
      <c r="E3792">
        <v>0</v>
      </c>
      <c r="F3792">
        <v>25</v>
      </c>
      <c r="G3792">
        <v>33.33</v>
      </c>
      <c r="H3792">
        <v>0</v>
      </c>
      <c r="I3792">
        <v>100</v>
      </c>
      <c r="J3792">
        <v>0</v>
      </c>
      <c r="K3792">
        <v>25</v>
      </c>
      <c r="L3792">
        <v>0</v>
      </c>
      <c r="M3792">
        <v>0</v>
      </c>
      <c r="N3792">
        <v>0</v>
      </c>
      <c r="O3792">
        <v>0</v>
      </c>
      <c r="P3792">
        <v>0</v>
      </c>
      <c r="Q3792">
        <v>0</v>
      </c>
      <c r="R3792">
        <v>0</v>
      </c>
      <c r="S3792">
        <v>0</v>
      </c>
      <c r="T3792">
        <v>0</v>
      </c>
      <c r="U3792">
        <v>0</v>
      </c>
      <c r="V3792">
        <v>20.83</v>
      </c>
      <c r="W3792">
        <v>15.28</v>
      </c>
    </row>
    <row r="3793" spans="1:23">
      <c r="A3793" t="s">
        <v>276</v>
      </c>
      <c r="B3793">
        <v>0</v>
      </c>
      <c r="C3793">
        <v>50</v>
      </c>
      <c r="D3793">
        <v>44.44</v>
      </c>
      <c r="E3793">
        <v>40</v>
      </c>
      <c r="F3793">
        <v>25</v>
      </c>
      <c r="G3793">
        <v>33.33</v>
      </c>
      <c r="H3793">
        <v>75</v>
      </c>
      <c r="I3793">
        <v>0</v>
      </c>
      <c r="J3793">
        <v>25</v>
      </c>
      <c r="K3793">
        <v>25</v>
      </c>
      <c r="L3793">
        <v>0</v>
      </c>
      <c r="M3793">
        <v>0</v>
      </c>
      <c r="N3793">
        <v>0</v>
      </c>
      <c r="O3793">
        <v>0</v>
      </c>
      <c r="P3793">
        <v>0</v>
      </c>
      <c r="Q3793">
        <v>0</v>
      </c>
      <c r="R3793">
        <v>0</v>
      </c>
      <c r="S3793">
        <v>0</v>
      </c>
      <c r="T3793">
        <v>0</v>
      </c>
      <c r="U3793">
        <v>42.86</v>
      </c>
      <c r="V3793">
        <v>33.33</v>
      </c>
      <c r="W3793">
        <v>37.5</v>
      </c>
    </row>
    <row r="3794" spans="1:23">
      <c r="A3794" t="s">
        <v>277</v>
      </c>
      <c r="B3794">
        <v>0</v>
      </c>
      <c r="C3794">
        <v>33.33</v>
      </c>
      <c r="D3794">
        <v>33.33</v>
      </c>
      <c r="E3794">
        <v>40</v>
      </c>
      <c r="F3794">
        <v>50</v>
      </c>
      <c r="G3794">
        <v>33.33</v>
      </c>
      <c r="H3794">
        <v>25</v>
      </c>
      <c r="I3794">
        <v>0</v>
      </c>
      <c r="J3794">
        <v>75</v>
      </c>
      <c r="K3794">
        <v>50</v>
      </c>
      <c r="L3794">
        <v>0</v>
      </c>
      <c r="M3794">
        <v>0</v>
      </c>
      <c r="N3794">
        <v>0</v>
      </c>
      <c r="O3794">
        <v>0</v>
      </c>
      <c r="P3794">
        <v>0</v>
      </c>
      <c r="Q3794">
        <v>0</v>
      </c>
      <c r="R3794">
        <v>0</v>
      </c>
      <c r="S3794">
        <v>0</v>
      </c>
      <c r="T3794">
        <v>0</v>
      </c>
      <c r="U3794">
        <v>42.86</v>
      </c>
      <c r="V3794">
        <v>37.5</v>
      </c>
      <c r="W3794">
        <v>38.89</v>
      </c>
    </row>
    <row r="3795" spans="1:23">
      <c r="A3795" t="s">
        <v>218</v>
      </c>
      <c r="B3795">
        <v>0</v>
      </c>
      <c r="C3795">
        <v>0</v>
      </c>
      <c r="D3795">
        <v>0</v>
      </c>
      <c r="E3795">
        <v>20</v>
      </c>
      <c r="F3795">
        <v>0</v>
      </c>
      <c r="G3795">
        <v>0</v>
      </c>
      <c r="H3795">
        <v>0</v>
      </c>
      <c r="I3795">
        <v>0</v>
      </c>
      <c r="J3795">
        <v>0</v>
      </c>
      <c r="K3795">
        <v>0</v>
      </c>
      <c r="L3795">
        <v>0</v>
      </c>
      <c r="M3795">
        <v>0</v>
      </c>
      <c r="N3795">
        <v>0</v>
      </c>
      <c r="O3795">
        <v>0</v>
      </c>
      <c r="P3795">
        <v>0</v>
      </c>
      <c r="Q3795">
        <v>0</v>
      </c>
      <c r="R3795">
        <v>0</v>
      </c>
      <c r="S3795">
        <v>0</v>
      </c>
      <c r="T3795">
        <v>0</v>
      </c>
      <c r="U3795">
        <v>0</v>
      </c>
      <c r="V3795">
        <v>4.17</v>
      </c>
      <c r="W3795">
        <v>2.78</v>
      </c>
    </row>
    <row r="3796" spans="1:23">
      <c r="A3796" t="s">
        <v>253</v>
      </c>
      <c r="B3796">
        <v>0</v>
      </c>
      <c r="C3796">
        <v>100</v>
      </c>
      <c r="D3796">
        <v>100</v>
      </c>
      <c r="E3796">
        <v>100</v>
      </c>
      <c r="F3796">
        <v>100</v>
      </c>
      <c r="G3796">
        <v>100</v>
      </c>
      <c r="H3796">
        <v>100</v>
      </c>
      <c r="I3796">
        <v>100</v>
      </c>
      <c r="J3796">
        <v>100</v>
      </c>
      <c r="K3796">
        <v>100</v>
      </c>
      <c r="L3796">
        <v>0</v>
      </c>
      <c r="M3796">
        <v>0</v>
      </c>
      <c r="N3796">
        <v>0</v>
      </c>
      <c r="O3796">
        <v>0</v>
      </c>
      <c r="P3796">
        <v>0</v>
      </c>
      <c r="Q3796">
        <v>0</v>
      </c>
      <c r="R3796">
        <v>0</v>
      </c>
      <c r="S3796">
        <v>0</v>
      </c>
      <c r="T3796">
        <v>0</v>
      </c>
      <c r="U3796">
        <v>100</v>
      </c>
      <c r="V3796">
        <v>100</v>
      </c>
      <c r="W3796">
        <v>100</v>
      </c>
    </row>
    <row r="3797" spans="1:23">
      <c r="A3797" t="s">
        <v>254</v>
      </c>
      <c r="B3797">
        <v>0</v>
      </c>
      <c r="C3797">
        <v>6</v>
      </c>
      <c r="D3797">
        <v>9</v>
      </c>
      <c r="E3797">
        <v>5</v>
      </c>
      <c r="F3797">
        <v>4</v>
      </c>
      <c r="G3797">
        <v>3</v>
      </c>
      <c r="H3797">
        <v>4</v>
      </c>
      <c r="I3797">
        <v>2</v>
      </c>
      <c r="J3797">
        <v>4</v>
      </c>
      <c r="K3797">
        <v>4</v>
      </c>
      <c r="L3797">
        <v>0</v>
      </c>
      <c r="M3797">
        <v>0</v>
      </c>
      <c r="N3797">
        <v>0</v>
      </c>
      <c r="O3797">
        <v>0</v>
      </c>
      <c r="P3797">
        <v>0</v>
      </c>
      <c r="Q3797">
        <v>0</v>
      </c>
      <c r="R3797">
        <v>0</v>
      </c>
      <c r="S3797">
        <v>0</v>
      </c>
      <c r="T3797">
        <v>0</v>
      </c>
      <c r="U3797">
        <v>7</v>
      </c>
      <c r="V3797">
        <v>24</v>
      </c>
      <c r="W3797">
        <v>72</v>
      </c>
    </row>
    <row r="3798" spans="1:23">
      <c r="A3798" t="s">
        <v>255</v>
      </c>
      <c r="B3798">
        <v>0</v>
      </c>
      <c r="C3798">
        <v>83.33</v>
      </c>
      <c r="D3798">
        <v>77.78</v>
      </c>
      <c r="E3798">
        <v>80</v>
      </c>
      <c r="F3798">
        <v>75</v>
      </c>
      <c r="G3798">
        <v>66.67</v>
      </c>
      <c r="H3798">
        <v>100</v>
      </c>
      <c r="I3798">
        <v>0</v>
      </c>
      <c r="J3798">
        <v>100</v>
      </c>
      <c r="K3798">
        <v>75</v>
      </c>
      <c r="L3798">
        <v>0</v>
      </c>
      <c r="M3798">
        <v>0</v>
      </c>
      <c r="N3798">
        <v>0</v>
      </c>
      <c r="O3798">
        <v>0</v>
      </c>
      <c r="P3798">
        <v>0</v>
      </c>
      <c r="Q3798">
        <v>0</v>
      </c>
      <c r="R3798">
        <v>0</v>
      </c>
      <c r="S3798">
        <v>0</v>
      </c>
      <c r="T3798">
        <v>0</v>
      </c>
      <c r="U3798">
        <v>85.71</v>
      </c>
      <c r="V3798">
        <v>70.83</v>
      </c>
      <c r="W3798">
        <v>76.39</v>
      </c>
    </row>
    <row r="3799" spans="1:23">
      <c r="A3799" t="s">
        <v>256</v>
      </c>
      <c r="B3799">
        <v>0</v>
      </c>
      <c r="C3799">
        <v>0</v>
      </c>
      <c r="D3799">
        <v>22.22</v>
      </c>
      <c r="E3799">
        <v>0</v>
      </c>
      <c r="F3799">
        <v>0</v>
      </c>
      <c r="G3799">
        <v>0</v>
      </c>
      <c r="H3799">
        <v>0</v>
      </c>
      <c r="I3799">
        <v>0</v>
      </c>
      <c r="J3799">
        <v>0</v>
      </c>
      <c r="K3799">
        <v>0</v>
      </c>
      <c r="L3799">
        <v>0</v>
      </c>
      <c r="M3799">
        <v>0</v>
      </c>
      <c r="N3799">
        <v>0</v>
      </c>
      <c r="O3799">
        <v>0</v>
      </c>
      <c r="P3799">
        <v>0</v>
      </c>
      <c r="Q3799">
        <v>0</v>
      </c>
      <c r="R3799">
        <v>0</v>
      </c>
      <c r="S3799">
        <v>0</v>
      </c>
      <c r="T3799">
        <v>0</v>
      </c>
      <c r="U3799">
        <v>14.29</v>
      </c>
      <c r="V3799">
        <v>4.17</v>
      </c>
      <c r="W3799">
        <v>5.56</v>
      </c>
    </row>
    <row r="3800" spans="1:23">
      <c r="A3800" t="s">
        <v>257</v>
      </c>
      <c r="B3800">
        <v>0</v>
      </c>
      <c r="C3800">
        <v>4.2</v>
      </c>
      <c r="D3800">
        <v>3.9</v>
      </c>
      <c r="E3800">
        <v>4.5</v>
      </c>
      <c r="F3800">
        <v>4.3</v>
      </c>
      <c r="G3800">
        <v>4</v>
      </c>
      <c r="H3800">
        <v>4.3</v>
      </c>
      <c r="I3800">
        <v>3</v>
      </c>
      <c r="J3800">
        <v>4.8</v>
      </c>
      <c r="K3800">
        <v>4.3</v>
      </c>
      <c r="L3800">
        <v>0</v>
      </c>
      <c r="M3800">
        <v>0</v>
      </c>
      <c r="N3800">
        <v>0</v>
      </c>
      <c r="O3800">
        <v>0</v>
      </c>
      <c r="P3800">
        <v>0</v>
      </c>
      <c r="Q3800">
        <v>0</v>
      </c>
      <c r="R3800">
        <v>0</v>
      </c>
      <c r="S3800">
        <v>0</v>
      </c>
      <c r="T3800">
        <v>0</v>
      </c>
      <c r="U3800">
        <v>4.0999999999999996</v>
      </c>
      <c r="V3800">
        <v>4</v>
      </c>
      <c r="W3800">
        <v>4.0999999999999996</v>
      </c>
    </row>
    <row r="3801" spans="1:23">
      <c r="A3801" t="s">
        <v>258</v>
      </c>
      <c r="B3801">
        <v>0</v>
      </c>
      <c r="C3801">
        <v>79.2</v>
      </c>
      <c r="D3801">
        <v>72.2</v>
      </c>
      <c r="E3801">
        <v>87.5</v>
      </c>
      <c r="F3801">
        <v>81.3</v>
      </c>
      <c r="G3801">
        <v>75</v>
      </c>
      <c r="H3801">
        <v>81.3</v>
      </c>
      <c r="I3801">
        <v>50</v>
      </c>
      <c r="J3801">
        <v>93.8</v>
      </c>
      <c r="K3801">
        <v>81.3</v>
      </c>
      <c r="L3801">
        <v>0</v>
      </c>
      <c r="M3801">
        <v>0</v>
      </c>
      <c r="N3801">
        <v>0</v>
      </c>
      <c r="O3801">
        <v>0</v>
      </c>
      <c r="P3801">
        <v>0</v>
      </c>
      <c r="Q3801">
        <v>0</v>
      </c>
      <c r="R3801">
        <v>0</v>
      </c>
      <c r="S3801">
        <v>0</v>
      </c>
      <c r="T3801">
        <v>0</v>
      </c>
      <c r="U3801">
        <v>78.599999999999994</v>
      </c>
      <c r="V3801">
        <v>76.099999999999994</v>
      </c>
      <c r="W3801">
        <v>77.900000000000006</v>
      </c>
    </row>
    <row r="3802" spans="1:23">
      <c r="A3802" t="s">
        <v>245</v>
      </c>
    </row>
    <row r="3803" spans="1:23">
      <c r="A3803" t="s">
        <v>245</v>
      </c>
    </row>
    <row r="3804" spans="1:23">
      <c r="A3804" t="s">
        <v>387</v>
      </c>
    </row>
    <row r="3805" spans="1:23">
      <c r="A3805" t="s">
        <v>384</v>
      </c>
    </row>
    <row r="3808" spans="1:23">
      <c r="B3808" t="s">
        <v>238</v>
      </c>
      <c r="C3808" t="s">
        <v>239</v>
      </c>
      <c r="L3808" t="s">
        <v>240</v>
      </c>
    </row>
    <row r="3810" spans="1:23">
      <c r="B3810" t="s">
        <v>119</v>
      </c>
      <c r="C3810" t="s">
        <v>225</v>
      </c>
      <c r="D3810" t="s">
        <v>226</v>
      </c>
      <c r="E3810" t="s">
        <v>227</v>
      </c>
      <c r="F3810" t="s">
        <v>228</v>
      </c>
      <c r="G3810" t="s">
        <v>229</v>
      </c>
      <c r="H3810" t="s">
        <v>230</v>
      </c>
      <c r="I3810" t="s">
        <v>231</v>
      </c>
      <c r="J3810" t="s">
        <v>232</v>
      </c>
      <c r="K3810" t="s">
        <v>233</v>
      </c>
      <c r="L3810" t="s">
        <v>225</v>
      </c>
      <c r="M3810" t="s">
        <v>226</v>
      </c>
      <c r="N3810" t="s">
        <v>227</v>
      </c>
      <c r="O3810" t="s">
        <v>228</v>
      </c>
      <c r="P3810" t="s">
        <v>229</v>
      </c>
      <c r="Q3810" t="s">
        <v>230</v>
      </c>
      <c r="R3810" t="s">
        <v>231</v>
      </c>
      <c r="S3810" t="s">
        <v>232</v>
      </c>
      <c r="T3810" t="s">
        <v>233</v>
      </c>
      <c r="U3810" t="s">
        <v>122</v>
      </c>
      <c r="V3810" t="s">
        <v>241</v>
      </c>
      <c r="W3810" t="s">
        <v>224</v>
      </c>
    </row>
    <row r="3812" spans="1:23">
      <c r="A3812" t="s">
        <v>273</v>
      </c>
      <c r="B3812">
        <v>0</v>
      </c>
      <c r="C3812">
        <v>0</v>
      </c>
      <c r="D3812">
        <v>0</v>
      </c>
      <c r="E3812">
        <v>0</v>
      </c>
      <c r="F3812">
        <v>0</v>
      </c>
      <c r="G3812">
        <v>0</v>
      </c>
      <c r="H3812">
        <v>0</v>
      </c>
      <c r="I3812">
        <v>0</v>
      </c>
      <c r="J3812">
        <v>0</v>
      </c>
      <c r="K3812">
        <v>0</v>
      </c>
      <c r="L3812">
        <v>0</v>
      </c>
      <c r="M3812">
        <v>0</v>
      </c>
      <c r="N3812">
        <v>0</v>
      </c>
      <c r="O3812">
        <v>0</v>
      </c>
      <c r="P3812">
        <v>0</v>
      </c>
      <c r="Q3812">
        <v>0</v>
      </c>
      <c r="R3812">
        <v>0</v>
      </c>
      <c r="S3812">
        <v>0</v>
      </c>
      <c r="T3812">
        <v>0</v>
      </c>
      <c r="U3812">
        <v>0</v>
      </c>
      <c r="V3812">
        <v>0</v>
      </c>
      <c r="W3812">
        <v>0</v>
      </c>
    </row>
    <row r="3813" spans="1:23">
      <c r="A3813" t="s">
        <v>274</v>
      </c>
      <c r="B3813">
        <v>0</v>
      </c>
      <c r="C3813">
        <v>0</v>
      </c>
      <c r="D3813">
        <v>22.22</v>
      </c>
      <c r="E3813">
        <v>0</v>
      </c>
      <c r="F3813">
        <v>0</v>
      </c>
      <c r="G3813">
        <v>33.33</v>
      </c>
      <c r="H3813">
        <v>0</v>
      </c>
      <c r="I3813">
        <v>0</v>
      </c>
      <c r="J3813">
        <v>0</v>
      </c>
      <c r="K3813">
        <v>0</v>
      </c>
      <c r="L3813">
        <v>0</v>
      </c>
      <c r="M3813">
        <v>0</v>
      </c>
      <c r="N3813">
        <v>0</v>
      </c>
      <c r="O3813">
        <v>0</v>
      </c>
      <c r="P3813">
        <v>0</v>
      </c>
      <c r="Q3813">
        <v>0</v>
      </c>
      <c r="R3813">
        <v>0</v>
      </c>
      <c r="S3813">
        <v>0</v>
      </c>
      <c r="T3813">
        <v>0</v>
      </c>
      <c r="U3813">
        <v>0</v>
      </c>
      <c r="V3813">
        <v>4.17</v>
      </c>
      <c r="W3813">
        <v>5.56</v>
      </c>
    </row>
    <row r="3814" spans="1:23">
      <c r="A3814" t="s">
        <v>275</v>
      </c>
      <c r="B3814">
        <v>0</v>
      </c>
      <c r="C3814">
        <v>16.670000000000002</v>
      </c>
      <c r="D3814">
        <v>0</v>
      </c>
      <c r="E3814">
        <v>20</v>
      </c>
      <c r="F3814">
        <v>25</v>
      </c>
      <c r="G3814">
        <v>0</v>
      </c>
      <c r="H3814">
        <v>0</v>
      </c>
      <c r="I3814">
        <v>50</v>
      </c>
      <c r="J3814">
        <v>0</v>
      </c>
      <c r="K3814">
        <v>25</v>
      </c>
      <c r="L3814">
        <v>0</v>
      </c>
      <c r="M3814">
        <v>0</v>
      </c>
      <c r="N3814">
        <v>0</v>
      </c>
      <c r="O3814">
        <v>0</v>
      </c>
      <c r="P3814">
        <v>0</v>
      </c>
      <c r="Q3814">
        <v>0</v>
      </c>
      <c r="R3814">
        <v>0</v>
      </c>
      <c r="S3814">
        <v>0</v>
      </c>
      <c r="T3814">
        <v>0</v>
      </c>
      <c r="U3814">
        <v>14.29</v>
      </c>
      <c r="V3814">
        <v>20.83</v>
      </c>
      <c r="W3814">
        <v>15.28</v>
      </c>
    </row>
    <row r="3815" spans="1:23">
      <c r="A3815" t="s">
        <v>276</v>
      </c>
      <c r="B3815">
        <v>0</v>
      </c>
      <c r="C3815">
        <v>50</v>
      </c>
      <c r="D3815">
        <v>33.33</v>
      </c>
      <c r="E3815">
        <v>20</v>
      </c>
      <c r="F3815">
        <v>25</v>
      </c>
      <c r="G3815">
        <v>33.33</v>
      </c>
      <c r="H3815">
        <v>75</v>
      </c>
      <c r="I3815">
        <v>0</v>
      </c>
      <c r="J3815">
        <v>25</v>
      </c>
      <c r="K3815">
        <v>25</v>
      </c>
      <c r="L3815">
        <v>0</v>
      </c>
      <c r="M3815">
        <v>0</v>
      </c>
      <c r="N3815">
        <v>0</v>
      </c>
      <c r="O3815">
        <v>0</v>
      </c>
      <c r="P3815">
        <v>0</v>
      </c>
      <c r="Q3815">
        <v>0</v>
      </c>
      <c r="R3815">
        <v>0</v>
      </c>
      <c r="S3815">
        <v>0</v>
      </c>
      <c r="T3815">
        <v>0</v>
      </c>
      <c r="U3815">
        <v>28.57</v>
      </c>
      <c r="V3815">
        <v>33.33</v>
      </c>
      <c r="W3815">
        <v>33.33</v>
      </c>
    </row>
    <row r="3816" spans="1:23">
      <c r="A3816" t="s">
        <v>277</v>
      </c>
      <c r="B3816">
        <v>0</v>
      </c>
      <c r="C3816">
        <v>33.33</v>
      </c>
      <c r="D3816">
        <v>44.44</v>
      </c>
      <c r="E3816">
        <v>40</v>
      </c>
      <c r="F3816">
        <v>50</v>
      </c>
      <c r="G3816">
        <v>33.33</v>
      </c>
      <c r="H3816">
        <v>25</v>
      </c>
      <c r="I3816">
        <v>50</v>
      </c>
      <c r="J3816">
        <v>75</v>
      </c>
      <c r="K3816">
        <v>50</v>
      </c>
      <c r="L3816">
        <v>0</v>
      </c>
      <c r="M3816">
        <v>0</v>
      </c>
      <c r="N3816">
        <v>0</v>
      </c>
      <c r="O3816">
        <v>0</v>
      </c>
      <c r="P3816">
        <v>0</v>
      </c>
      <c r="Q3816">
        <v>0</v>
      </c>
      <c r="R3816">
        <v>0</v>
      </c>
      <c r="S3816">
        <v>0</v>
      </c>
      <c r="T3816">
        <v>0</v>
      </c>
      <c r="U3816">
        <v>57.14</v>
      </c>
      <c r="V3816">
        <v>37.5</v>
      </c>
      <c r="W3816">
        <v>43.06</v>
      </c>
    </row>
    <row r="3817" spans="1:23">
      <c r="A3817" t="s">
        <v>218</v>
      </c>
      <c r="B3817">
        <v>0</v>
      </c>
      <c r="C3817">
        <v>0</v>
      </c>
      <c r="D3817">
        <v>0</v>
      </c>
      <c r="E3817">
        <v>20</v>
      </c>
      <c r="F3817">
        <v>0</v>
      </c>
      <c r="G3817">
        <v>0</v>
      </c>
      <c r="H3817">
        <v>0</v>
      </c>
      <c r="I3817">
        <v>0</v>
      </c>
      <c r="J3817">
        <v>0</v>
      </c>
      <c r="K3817">
        <v>0</v>
      </c>
      <c r="L3817">
        <v>0</v>
      </c>
      <c r="M3817">
        <v>0</v>
      </c>
      <c r="N3817">
        <v>0</v>
      </c>
      <c r="O3817">
        <v>0</v>
      </c>
      <c r="P3817">
        <v>0</v>
      </c>
      <c r="Q3817">
        <v>0</v>
      </c>
      <c r="R3817">
        <v>0</v>
      </c>
      <c r="S3817">
        <v>0</v>
      </c>
      <c r="T3817">
        <v>0</v>
      </c>
      <c r="U3817">
        <v>0</v>
      </c>
      <c r="V3817">
        <v>4.17</v>
      </c>
      <c r="W3817">
        <v>2.78</v>
      </c>
    </row>
    <row r="3818" spans="1:23">
      <c r="A3818" t="s">
        <v>253</v>
      </c>
      <c r="B3818">
        <v>0</v>
      </c>
      <c r="C3818">
        <v>100</v>
      </c>
      <c r="D3818">
        <v>100</v>
      </c>
      <c r="E3818">
        <v>100</v>
      </c>
      <c r="F3818">
        <v>100</v>
      </c>
      <c r="G3818">
        <v>100</v>
      </c>
      <c r="H3818">
        <v>100</v>
      </c>
      <c r="I3818">
        <v>100</v>
      </c>
      <c r="J3818">
        <v>100</v>
      </c>
      <c r="K3818">
        <v>100</v>
      </c>
      <c r="L3818">
        <v>0</v>
      </c>
      <c r="M3818">
        <v>0</v>
      </c>
      <c r="N3818">
        <v>0</v>
      </c>
      <c r="O3818">
        <v>0</v>
      </c>
      <c r="P3818">
        <v>0</v>
      </c>
      <c r="Q3818">
        <v>0</v>
      </c>
      <c r="R3818">
        <v>0</v>
      </c>
      <c r="S3818">
        <v>0</v>
      </c>
      <c r="T3818">
        <v>0</v>
      </c>
      <c r="U3818">
        <v>100</v>
      </c>
      <c r="V3818">
        <v>100</v>
      </c>
      <c r="W3818">
        <v>100</v>
      </c>
    </row>
    <row r="3819" spans="1:23">
      <c r="A3819" t="s">
        <v>254</v>
      </c>
      <c r="B3819">
        <v>0</v>
      </c>
      <c r="C3819">
        <v>6</v>
      </c>
      <c r="D3819">
        <v>9</v>
      </c>
      <c r="E3819">
        <v>5</v>
      </c>
      <c r="F3819">
        <v>4</v>
      </c>
      <c r="G3819">
        <v>3</v>
      </c>
      <c r="H3819">
        <v>4</v>
      </c>
      <c r="I3819">
        <v>2</v>
      </c>
      <c r="J3819">
        <v>4</v>
      </c>
      <c r="K3819">
        <v>4</v>
      </c>
      <c r="L3819">
        <v>0</v>
      </c>
      <c r="M3819">
        <v>0</v>
      </c>
      <c r="N3819">
        <v>0</v>
      </c>
      <c r="O3819">
        <v>0</v>
      </c>
      <c r="P3819">
        <v>0</v>
      </c>
      <c r="Q3819">
        <v>0</v>
      </c>
      <c r="R3819">
        <v>0</v>
      </c>
      <c r="S3819">
        <v>0</v>
      </c>
      <c r="T3819">
        <v>0</v>
      </c>
      <c r="U3819">
        <v>7</v>
      </c>
      <c r="V3819">
        <v>24</v>
      </c>
      <c r="W3819">
        <v>72</v>
      </c>
    </row>
    <row r="3820" spans="1:23">
      <c r="A3820" t="s">
        <v>255</v>
      </c>
      <c r="B3820">
        <v>0</v>
      </c>
      <c r="C3820">
        <v>83.33</v>
      </c>
      <c r="D3820">
        <v>77.78</v>
      </c>
      <c r="E3820">
        <v>60</v>
      </c>
      <c r="F3820">
        <v>75</v>
      </c>
      <c r="G3820">
        <v>66.67</v>
      </c>
      <c r="H3820">
        <v>100</v>
      </c>
      <c r="I3820">
        <v>50</v>
      </c>
      <c r="J3820">
        <v>100</v>
      </c>
      <c r="K3820">
        <v>75</v>
      </c>
      <c r="L3820">
        <v>0</v>
      </c>
      <c r="M3820">
        <v>0</v>
      </c>
      <c r="N3820">
        <v>0</v>
      </c>
      <c r="O3820">
        <v>0</v>
      </c>
      <c r="P3820">
        <v>0</v>
      </c>
      <c r="Q3820">
        <v>0</v>
      </c>
      <c r="R3820">
        <v>0</v>
      </c>
      <c r="S3820">
        <v>0</v>
      </c>
      <c r="T3820">
        <v>0</v>
      </c>
      <c r="U3820">
        <v>85.71</v>
      </c>
      <c r="V3820">
        <v>70.83</v>
      </c>
      <c r="W3820">
        <v>76.39</v>
      </c>
    </row>
    <row r="3821" spans="1:23">
      <c r="A3821" t="s">
        <v>256</v>
      </c>
      <c r="B3821">
        <v>0</v>
      </c>
      <c r="C3821">
        <v>0</v>
      </c>
      <c r="D3821">
        <v>22.22</v>
      </c>
      <c r="E3821">
        <v>0</v>
      </c>
      <c r="F3821">
        <v>0</v>
      </c>
      <c r="G3821">
        <v>33.33</v>
      </c>
      <c r="H3821">
        <v>0</v>
      </c>
      <c r="I3821">
        <v>0</v>
      </c>
      <c r="J3821">
        <v>0</v>
      </c>
      <c r="K3821">
        <v>0</v>
      </c>
      <c r="L3821">
        <v>0</v>
      </c>
      <c r="M3821">
        <v>0</v>
      </c>
      <c r="N3821">
        <v>0</v>
      </c>
      <c r="O3821">
        <v>0</v>
      </c>
      <c r="P3821">
        <v>0</v>
      </c>
      <c r="Q3821">
        <v>0</v>
      </c>
      <c r="R3821">
        <v>0</v>
      </c>
      <c r="S3821">
        <v>0</v>
      </c>
      <c r="T3821">
        <v>0</v>
      </c>
      <c r="U3821">
        <v>0</v>
      </c>
      <c r="V3821">
        <v>4.17</v>
      </c>
      <c r="W3821">
        <v>5.56</v>
      </c>
    </row>
    <row r="3822" spans="1:23">
      <c r="A3822" t="s">
        <v>257</v>
      </c>
      <c r="B3822">
        <v>0</v>
      </c>
      <c r="C3822">
        <v>4.2</v>
      </c>
      <c r="D3822">
        <v>4</v>
      </c>
      <c r="E3822">
        <v>4.3</v>
      </c>
      <c r="F3822">
        <v>4.3</v>
      </c>
      <c r="G3822">
        <v>3.7</v>
      </c>
      <c r="H3822">
        <v>4.3</v>
      </c>
      <c r="I3822">
        <v>4</v>
      </c>
      <c r="J3822">
        <v>4.8</v>
      </c>
      <c r="K3822">
        <v>4.3</v>
      </c>
      <c r="L3822">
        <v>0</v>
      </c>
      <c r="M3822">
        <v>0</v>
      </c>
      <c r="N3822">
        <v>0</v>
      </c>
      <c r="O3822">
        <v>0</v>
      </c>
      <c r="P3822">
        <v>0</v>
      </c>
      <c r="Q3822">
        <v>0</v>
      </c>
      <c r="R3822">
        <v>0</v>
      </c>
      <c r="S3822">
        <v>0</v>
      </c>
      <c r="T3822">
        <v>0</v>
      </c>
      <c r="U3822">
        <v>4.4000000000000004</v>
      </c>
      <c r="V3822">
        <v>4.0999999999999996</v>
      </c>
      <c r="W3822">
        <v>4.2</v>
      </c>
    </row>
    <row r="3823" spans="1:23">
      <c r="A3823" t="s">
        <v>258</v>
      </c>
      <c r="B3823">
        <v>0</v>
      </c>
      <c r="C3823">
        <v>79.2</v>
      </c>
      <c r="D3823">
        <v>75</v>
      </c>
      <c r="E3823">
        <v>81.3</v>
      </c>
      <c r="F3823">
        <v>81.3</v>
      </c>
      <c r="G3823">
        <v>66.7</v>
      </c>
      <c r="H3823">
        <v>81.3</v>
      </c>
      <c r="I3823">
        <v>75</v>
      </c>
      <c r="J3823">
        <v>93.8</v>
      </c>
      <c r="K3823">
        <v>81.3</v>
      </c>
      <c r="L3823">
        <v>0</v>
      </c>
      <c r="M3823">
        <v>0</v>
      </c>
      <c r="N3823">
        <v>0</v>
      </c>
      <c r="O3823">
        <v>0</v>
      </c>
      <c r="P3823">
        <v>0</v>
      </c>
      <c r="Q3823">
        <v>0</v>
      </c>
      <c r="R3823">
        <v>0</v>
      </c>
      <c r="S3823">
        <v>0</v>
      </c>
      <c r="T3823">
        <v>0</v>
      </c>
      <c r="U3823">
        <v>85.7</v>
      </c>
      <c r="V3823">
        <v>77.2</v>
      </c>
      <c r="W3823">
        <v>79.3</v>
      </c>
    </row>
    <row r="3824" spans="1:23">
      <c r="A3824" t="s">
        <v>245</v>
      </c>
    </row>
    <row r="3825" spans="1:23">
      <c r="A3825" t="s">
        <v>245</v>
      </c>
    </row>
    <row r="3826" spans="1:23">
      <c r="A3826" t="s">
        <v>388</v>
      </c>
    </row>
    <row r="3827" spans="1:23">
      <c r="A3827" t="s">
        <v>383</v>
      </c>
    </row>
    <row r="3830" spans="1:23">
      <c r="B3830" t="s">
        <v>238</v>
      </c>
      <c r="C3830" t="s">
        <v>239</v>
      </c>
      <c r="L3830" t="s">
        <v>240</v>
      </c>
    </row>
    <row r="3832" spans="1:23">
      <c r="B3832" t="s">
        <v>119</v>
      </c>
      <c r="C3832" t="s">
        <v>225</v>
      </c>
      <c r="D3832" t="s">
        <v>226</v>
      </c>
      <c r="E3832" t="s">
        <v>227</v>
      </c>
      <c r="F3832" t="s">
        <v>228</v>
      </c>
      <c r="G3832" t="s">
        <v>229</v>
      </c>
      <c r="H3832" t="s">
        <v>230</v>
      </c>
      <c r="I3832" t="s">
        <v>231</v>
      </c>
      <c r="J3832" t="s">
        <v>232</v>
      </c>
      <c r="K3832" t="s">
        <v>233</v>
      </c>
      <c r="L3832" t="s">
        <v>225</v>
      </c>
      <c r="M3832" t="s">
        <v>226</v>
      </c>
      <c r="N3832" t="s">
        <v>227</v>
      </c>
      <c r="O3832" t="s">
        <v>228</v>
      </c>
      <c r="P3832" t="s">
        <v>229</v>
      </c>
      <c r="Q3832" t="s">
        <v>230</v>
      </c>
      <c r="R3832" t="s">
        <v>231</v>
      </c>
      <c r="S3832" t="s">
        <v>232</v>
      </c>
      <c r="T3832" t="s">
        <v>233</v>
      </c>
      <c r="U3832" t="s">
        <v>122</v>
      </c>
      <c r="V3832" t="s">
        <v>241</v>
      </c>
      <c r="W3832" t="s">
        <v>224</v>
      </c>
    </row>
    <row r="3834" spans="1:23">
      <c r="A3834" t="s">
        <v>273</v>
      </c>
      <c r="B3834">
        <v>0</v>
      </c>
      <c r="C3834">
        <v>0</v>
      </c>
      <c r="D3834">
        <v>0</v>
      </c>
      <c r="E3834">
        <v>0</v>
      </c>
      <c r="F3834">
        <v>0</v>
      </c>
      <c r="G3834">
        <v>0</v>
      </c>
      <c r="H3834">
        <v>0</v>
      </c>
      <c r="I3834">
        <v>0</v>
      </c>
      <c r="J3834">
        <v>0</v>
      </c>
      <c r="K3834">
        <v>0</v>
      </c>
      <c r="L3834">
        <v>0</v>
      </c>
      <c r="M3834">
        <v>0</v>
      </c>
      <c r="N3834">
        <v>0</v>
      </c>
      <c r="O3834">
        <v>0</v>
      </c>
      <c r="P3834">
        <v>0</v>
      </c>
      <c r="Q3834">
        <v>0</v>
      </c>
      <c r="R3834">
        <v>0</v>
      </c>
      <c r="S3834">
        <v>0</v>
      </c>
      <c r="T3834">
        <v>0</v>
      </c>
      <c r="U3834">
        <v>0</v>
      </c>
      <c r="V3834">
        <v>0</v>
      </c>
      <c r="W3834">
        <v>0</v>
      </c>
    </row>
    <row r="3835" spans="1:23">
      <c r="A3835" t="s">
        <v>274</v>
      </c>
      <c r="B3835">
        <v>0</v>
      </c>
      <c r="C3835">
        <v>16.670000000000002</v>
      </c>
      <c r="D3835">
        <v>11.11</v>
      </c>
      <c r="E3835">
        <v>20</v>
      </c>
      <c r="F3835">
        <v>0</v>
      </c>
      <c r="G3835">
        <v>0</v>
      </c>
      <c r="H3835">
        <v>0</v>
      </c>
      <c r="I3835">
        <v>0</v>
      </c>
      <c r="J3835">
        <v>0</v>
      </c>
      <c r="K3835">
        <v>0</v>
      </c>
      <c r="L3835">
        <v>0</v>
      </c>
      <c r="M3835">
        <v>0</v>
      </c>
      <c r="N3835">
        <v>0</v>
      </c>
      <c r="O3835">
        <v>0</v>
      </c>
      <c r="P3835">
        <v>0</v>
      </c>
      <c r="Q3835">
        <v>0</v>
      </c>
      <c r="R3835">
        <v>0</v>
      </c>
      <c r="S3835">
        <v>0</v>
      </c>
      <c r="T3835">
        <v>0</v>
      </c>
      <c r="U3835">
        <v>14.29</v>
      </c>
      <c r="V3835">
        <v>4.17</v>
      </c>
      <c r="W3835">
        <v>6.94</v>
      </c>
    </row>
    <row r="3836" spans="1:23">
      <c r="A3836" t="s">
        <v>275</v>
      </c>
      <c r="B3836">
        <v>0</v>
      </c>
      <c r="C3836">
        <v>16.670000000000002</v>
      </c>
      <c r="D3836">
        <v>22.22</v>
      </c>
      <c r="E3836">
        <v>0</v>
      </c>
      <c r="F3836">
        <v>25</v>
      </c>
      <c r="G3836">
        <v>0</v>
      </c>
      <c r="H3836">
        <v>0</v>
      </c>
      <c r="I3836">
        <v>50</v>
      </c>
      <c r="J3836">
        <v>0</v>
      </c>
      <c r="K3836">
        <v>0</v>
      </c>
      <c r="L3836">
        <v>0</v>
      </c>
      <c r="M3836">
        <v>0</v>
      </c>
      <c r="N3836">
        <v>0</v>
      </c>
      <c r="O3836">
        <v>0</v>
      </c>
      <c r="P3836">
        <v>0</v>
      </c>
      <c r="Q3836">
        <v>0</v>
      </c>
      <c r="R3836">
        <v>0</v>
      </c>
      <c r="S3836">
        <v>0</v>
      </c>
      <c r="T3836">
        <v>0</v>
      </c>
      <c r="U3836">
        <v>14.29</v>
      </c>
      <c r="V3836">
        <v>16.670000000000002</v>
      </c>
      <c r="W3836">
        <v>13.89</v>
      </c>
    </row>
    <row r="3837" spans="1:23">
      <c r="A3837" t="s">
        <v>276</v>
      </c>
      <c r="B3837">
        <v>0</v>
      </c>
      <c r="C3837">
        <v>33.33</v>
      </c>
      <c r="D3837">
        <v>44.44</v>
      </c>
      <c r="E3837">
        <v>40</v>
      </c>
      <c r="F3837">
        <v>25</v>
      </c>
      <c r="G3837">
        <v>100</v>
      </c>
      <c r="H3837">
        <v>100</v>
      </c>
      <c r="I3837">
        <v>0</v>
      </c>
      <c r="J3837">
        <v>25</v>
      </c>
      <c r="K3837">
        <v>75</v>
      </c>
      <c r="L3837">
        <v>0</v>
      </c>
      <c r="M3837">
        <v>0</v>
      </c>
      <c r="N3837">
        <v>0</v>
      </c>
      <c r="O3837">
        <v>0</v>
      </c>
      <c r="P3837">
        <v>0</v>
      </c>
      <c r="Q3837">
        <v>0</v>
      </c>
      <c r="R3837">
        <v>0</v>
      </c>
      <c r="S3837">
        <v>0</v>
      </c>
      <c r="T3837">
        <v>0</v>
      </c>
      <c r="U3837">
        <v>42.86</v>
      </c>
      <c r="V3837">
        <v>50</v>
      </c>
      <c r="W3837">
        <v>48.61</v>
      </c>
    </row>
    <row r="3838" spans="1:23">
      <c r="A3838" t="s">
        <v>277</v>
      </c>
      <c r="B3838">
        <v>0</v>
      </c>
      <c r="C3838">
        <v>33.33</v>
      </c>
      <c r="D3838">
        <v>22.22</v>
      </c>
      <c r="E3838">
        <v>40</v>
      </c>
      <c r="F3838">
        <v>50</v>
      </c>
      <c r="G3838">
        <v>0</v>
      </c>
      <c r="H3838">
        <v>0</v>
      </c>
      <c r="I3838">
        <v>50</v>
      </c>
      <c r="J3838">
        <v>75</v>
      </c>
      <c r="K3838">
        <v>25</v>
      </c>
      <c r="L3838">
        <v>0</v>
      </c>
      <c r="M3838">
        <v>0</v>
      </c>
      <c r="N3838">
        <v>0</v>
      </c>
      <c r="O3838">
        <v>0</v>
      </c>
      <c r="P3838">
        <v>0</v>
      </c>
      <c r="Q3838">
        <v>0</v>
      </c>
      <c r="R3838">
        <v>0</v>
      </c>
      <c r="S3838">
        <v>0</v>
      </c>
      <c r="T3838">
        <v>0</v>
      </c>
      <c r="U3838">
        <v>28.57</v>
      </c>
      <c r="V3838">
        <v>29.17</v>
      </c>
      <c r="W3838">
        <v>30.56</v>
      </c>
    </row>
    <row r="3839" spans="1:23">
      <c r="A3839" t="s">
        <v>218</v>
      </c>
      <c r="B3839">
        <v>0</v>
      </c>
      <c r="C3839">
        <v>0</v>
      </c>
      <c r="D3839">
        <v>0</v>
      </c>
      <c r="E3839">
        <v>0</v>
      </c>
      <c r="F3839">
        <v>0</v>
      </c>
      <c r="G3839">
        <v>0</v>
      </c>
      <c r="H3839">
        <v>0</v>
      </c>
      <c r="I3839">
        <v>0</v>
      </c>
      <c r="J3839">
        <v>0</v>
      </c>
      <c r="K3839">
        <v>0</v>
      </c>
      <c r="L3839">
        <v>0</v>
      </c>
      <c r="M3839">
        <v>0</v>
      </c>
      <c r="N3839">
        <v>0</v>
      </c>
      <c r="O3839">
        <v>0</v>
      </c>
      <c r="P3839">
        <v>0</v>
      </c>
      <c r="Q3839">
        <v>0</v>
      </c>
      <c r="R3839">
        <v>0</v>
      </c>
      <c r="S3839">
        <v>0</v>
      </c>
      <c r="T3839">
        <v>0</v>
      </c>
      <c r="U3839">
        <v>0</v>
      </c>
      <c r="V3839">
        <v>0</v>
      </c>
      <c r="W3839">
        <v>0</v>
      </c>
    </row>
    <row r="3840" spans="1:23">
      <c r="A3840" t="s">
        <v>253</v>
      </c>
      <c r="B3840">
        <v>0</v>
      </c>
      <c r="C3840">
        <v>100</v>
      </c>
      <c r="D3840">
        <v>100</v>
      </c>
      <c r="E3840">
        <v>100</v>
      </c>
      <c r="F3840">
        <v>100</v>
      </c>
      <c r="G3840">
        <v>100</v>
      </c>
      <c r="H3840">
        <v>100</v>
      </c>
      <c r="I3840">
        <v>100</v>
      </c>
      <c r="J3840">
        <v>100</v>
      </c>
      <c r="K3840">
        <v>100</v>
      </c>
      <c r="L3840">
        <v>0</v>
      </c>
      <c r="M3840">
        <v>0</v>
      </c>
      <c r="N3840">
        <v>0</v>
      </c>
      <c r="O3840">
        <v>0</v>
      </c>
      <c r="P3840">
        <v>0</v>
      </c>
      <c r="Q3840">
        <v>0</v>
      </c>
      <c r="R3840">
        <v>0</v>
      </c>
      <c r="S3840">
        <v>0</v>
      </c>
      <c r="T3840">
        <v>0</v>
      </c>
      <c r="U3840">
        <v>100</v>
      </c>
      <c r="V3840">
        <v>100</v>
      </c>
      <c r="W3840">
        <v>100</v>
      </c>
    </row>
    <row r="3841" spans="1:23">
      <c r="A3841" t="s">
        <v>254</v>
      </c>
      <c r="B3841">
        <v>0</v>
      </c>
      <c r="C3841">
        <v>6</v>
      </c>
      <c r="D3841">
        <v>9</v>
      </c>
      <c r="E3841">
        <v>5</v>
      </c>
      <c r="F3841">
        <v>4</v>
      </c>
      <c r="G3841">
        <v>3</v>
      </c>
      <c r="H3841">
        <v>4</v>
      </c>
      <c r="I3841">
        <v>2</v>
      </c>
      <c r="J3841">
        <v>4</v>
      </c>
      <c r="K3841">
        <v>4</v>
      </c>
      <c r="L3841">
        <v>0</v>
      </c>
      <c r="M3841">
        <v>0</v>
      </c>
      <c r="N3841">
        <v>0</v>
      </c>
      <c r="O3841">
        <v>0</v>
      </c>
      <c r="P3841">
        <v>0</v>
      </c>
      <c r="Q3841">
        <v>0</v>
      </c>
      <c r="R3841">
        <v>0</v>
      </c>
      <c r="S3841">
        <v>0</v>
      </c>
      <c r="T3841">
        <v>0</v>
      </c>
      <c r="U3841">
        <v>7</v>
      </c>
      <c r="V3841">
        <v>24</v>
      </c>
      <c r="W3841">
        <v>72</v>
      </c>
    </row>
    <row r="3842" spans="1:23">
      <c r="A3842" t="s">
        <v>255</v>
      </c>
      <c r="B3842">
        <v>0</v>
      </c>
      <c r="C3842">
        <v>66.67</v>
      </c>
      <c r="D3842">
        <v>66.67</v>
      </c>
      <c r="E3842">
        <v>80</v>
      </c>
      <c r="F3842">
        <v>75</v>
      </c>
      <c r="G3842">
        <v>100</v>
      </c>
      <c r="H3842">
        <v>100</v>
      </c>
      <c r="I3842">
        <v>50</v>
      </c>
      <c r="J3842">
        <v>100</v>
      </c>
      <c r="K3842">
        <v>100</v>
      </c>
      <c r="L3842">
        <v>0</v>
      </c>
      <c r="M3842">
        <v>0</v>
      </c>
      <c r="N3842">
        <v>0</v>
      </c>
      <c r="O3842">
        <v>0</v>
      </c>
      <c r="P3842">
        <v>0</v>
      </c>
      <c r="Q3842">
        <v>0</v>
      </c>
      <c r="R3842">
        <v>0</v>
      </c>
      <c r="S3842">
        <v>0</v>
      </c>
      <c r="T3842">
        <v>0</v>
      </c>
      <c r="U3842">
        <v>71.430000000000007</v>
      </c>
      <c r="V3842">
        <v>79.17</v>
      </c>
      <c r="W3842">
        <v>79.17</v>
      </c>
    </row>
    <row r="3843" spans="1:23">
      <c r="A3843" t="s">
        <v>256</v>
      </c>
      <c r="B3843">
        <v>0</v>
      </c>
      <c r="C3843">
        <v>16.670000000000002</v>
      </c>
      <c r="D3843">
        <v>11.11</v>
      </c>
      <c r="E3843">
        <v>20</v>
      </c>
      <c r="F3843">
        <v>0</v>
      </c>
      <c r="G3843">
        <v>0</v>
      </c>
      <c r="H3843">
        <v>0</v>
      </c>
      <c r="I3843">
        <v>0</v>
      </c>
      <c r="J3843">
        <v>0</v>
      </c>
      <c r="K3843">
        <v>0</v>
      </c>
      <c r="L3843">
        <v>0</v>
      </c>
      <c r="M3843">
        <v>0</v>
      </c>
      <c r="N3843">
        <v>0</v>
      </c>
      <c r="O3843">
        <v>0</v>
      </c>
      <c r="P3843">
        <v>0</v>
      </c>
      <c r="Q3843">
        <v>0</v>
      </c>
      <c r="R3843">
        <v>0</v>
      </c>
      <c r="S3843">
        <v>0</v>
      </c>
      <c r="T3843">
        <v>0</v>
      </c>
      <c r="U3843">
        <v>14.29</v>
      </c>
      <c r="V3843">
        <v>4.17</v>
      </c>
      <c r="W3843">
        <v>6.94</v>
      </c>
    </row>
    <row r="3844" spans="1:23">
      <c r="A3844" t="s">
        <v>257</v>
      </c>
      <c r="B3844">
        <v>0</v>
      </c>
      <c r="C3844">
        <v>3.8</v>
      </c>
      <c r="D3844">
        <v>3.8</v>
      </c>
      <c r="E3844">
        <v>4</v>
      </c>
      <c r="F3844">
        <v>4.3</v>
      </c>
      <c r="G3844">
        <v>4</v>
      </c>
      <c r="H3844">
        <v>4</v>
      </c>
      <c r="I3844">
        <v>4</v>
      </c>
      <c r="J3844">
        <v>4.8</v>
      </c>
      <c r="K3844">
        <v>4.3</v>
      </c>
      <c r="L3844">
        <v>0</v>
      </c>
      <c r="M3844">
        <v>0</v>
      </c>
      <c r="N3844">
        <v>0</v>
      </c>
      <c r="O3844">
        <v>0</v>
      </c>
      <c r="P3844">
        <v>0</v>
      </c>
      <c r="Q3844">
        <v>0</v>
      </c>
      <c r="R3844">
        <v>0</v>
      </c>
      <c r="S3844">
        <v>0</v>
      </c>
      <c r="T3844">
        <v>0</v>
      </c>
      <c r="U3844">
        <v>3.9</v>
      </c>
      <c r="V3844">
        <v>4</v>
      </c>
      <c r="W3844">
        <v>4</v>
      </c>
    </row>
    <row r="3845" spans="1:23">
      <c r="A3845" t="s">
        <v>258</v>
      </c>
      <c r="B3845">
        <v>0</v>
      </c>
      <c r="C3845">
        <v>70.8</v>
      </c>
      <c r="D3845">
        <v>69.400000000000006</v>
      </c>
      <c r="E3845">
        <v>75</v>
      </c>
      <c r="F3845">
        <v>81.3</v>
      </c>
      <c r="G3845">
        <v>75</v>
      </c>
      <c r="H3845">
        <v>75</v>
      </c>
      <c r="I3845">
        <v>75</v>
      </c>
      <c r="J3845">
        <v>93.8</v>
      </c>
      <c r="K3845">
        <v>81.3</v>
      </c>
      <c r="L3845">
        <v>0</v>
      </c>
      <c r="M3845">
        <v>0</v>
      </c>
      <c r="N3845">
        <v>0</v>
      </c>
      <c r="O3845">
        <v>0</v>
      </c>
      <c r="P3845">
        <v>0</v>
      </c>
      <c r="Q3845">
        <v>0</v>
      </c>
      <c r="R3845">
        <v>0</v>
      </c>
      <c r="S3845">
        <v>0</v>
      </c>
      <c r="T3845">
        <v>0</v>
      </c>
      <c r="U3845">
        <v>71.400000000000006</v>
      </c>
      <c r="V3845">
        <v>76</v>
      </c>
      <c r="W3845">
        <v>75.7</v>
      </c>
    </row>
    <row r="3846" spans="1:23">
      <c r="A3846" t="s">
        <v>245</v>
      </c>
    </row>
    <row r="3847" spans="1:23">
      <c r="A3847" t="s">
        <v>245</v>
      </c>
    </row>
    <row r="3848" spans="1:23">
      <c r="A3848" t="s">
        <v>388</v>
      </c>
    </row>
    <row r="3849" spans="1:23">
      <c r="A3849" t="s">
        <v>384</v>
      </c>
    </row>
    <row r="3852" spans="1:23">
      <c r="B3852" t="s">
        <v>238</v>
      </c>
      <c r="C3852" t="s">
        <v>239</v>
      </c>
      <c r="L3852" t="s">
        <v>240</v>
      </c>
    </row>
    <row r="3854" spans="1:23">
      <c r="B3854" t="s">
        <v>119</v>
      </c>
      <c r="C3854" t="s">
        <v>225</v>
      </c>
      <c r="D3854" t="s">
        <v>226</v>
      </c>
      <c r="E3854" t="s">
        <v>227</v>
      </c>
      <c r="F3854" t="s">
        <v>228</v>
      </c>
      <c r="G3854" t="s">
        <v>229</v>
      </c>
      <c r="H3854" t="s">
        <v>230</v>
      </c>
      <c r="I3854" t="s">
        <v>231</v>
      </c>
      <c r="J3854" t="s">
        <v>232</v>
      </c>
      <c r="K3854" t="s">
        <v>233</v>
      </c>
      <c r="L3854" t="s">
        <v>225</v>
      </c>
      <c r="M3854" t="s">
        <v>226</v>
      </c>
      <c r="N3854" t="s">
        <v>227</v>
      </c>
      <c r="O3854" t="s">
        <v>228</v>
      </c>
      <c r="P3854" t="s">
        <v>229</v>
      </c>
      <c r="Q3854" t="s">
        <v>230</v>
      </c>
      <c r="R3854" t="s">
        <v>231</v>
      </c>
      <c r="S3854" t="s">
        <v>232</v>
      </c>
      <c r="T3854" t="s">
        <v>233</v>
      </c>
      <c r="U3854" t="s">
        <v>122</v>
      </c>
      <c r="V3854" t="s">
        <v>241</v>
      </c>
      <c r="W3854" t="s">
        <v>224</v>
      </c>
    </row>
    <row r="3856" spans="1:23">
      <c r="A3856" t="s">
        <v>273</v>
      </c>
      <c r="B3856">
        <v>0</v>
      </c>
      <c r="C3856">
        <v>0</v>
      </c>
      <c r="D3856">
        <v>0</v>
      </c>
      <c r="E3856">
        <v>0</v>
      </c>
      <c r="F3856">
        <v>0</v>
      </c>
      <c r="G3856">
        <v>0</v>
      </c>
      <c r="H3856">
        <v>0</v>
      </c>
      <c r="I3856">
        <v>0</v>
      </c>
      <c r="J3856">
        <v>0</v>
      </c>
      <c r="K3856">
        <v>0</v>
      </c>
      <c r="L3856">
        <v>0</v>
      </c>
      <c r="M3856">
        <v>0</v>
      </c>
      <c r="N3856">
        <v>0</v>
      </c>
      <c r="O3856">
        <v>0</v>
      </c>
      <c r="P3856">
        <v>0</v>
      </c>
      <c r="Q3856">
        <v>0</v>
      </c>
      <c r="R3856">
        <v>0</v>
      </c>
      <c r="S3856">
        <v>0</v>
      </c>
      <c r="T3856">
        <v>0</v>
      </c>
      <c r="U3856">
        <v>0</v>
      </c>
      <c r="V3856">
        <v>0</v>
      </c>
      <c r="W3856">
        <v>0</v>
      </c>
    </row>
    <row r="3857" spans="1:23">
      <c r="A3857" t="s">
        <v>274</v>
      </c>
      <c r="B3857">
        <v>0</v>
      </c>
      <c r="C3857">
        <v>16.670000000000002</v>
      </c>
      <c r="D3857">
        <v>11.11</v>
      </c>
      <c r="E3857">
        <v>20</v>
      </c>
      <c r="F3857">
        <v>0</v>
      </c>
      <c r="G3857">
        <v>33.33</v>
      </c>
      <c r="H3857">
        <v>0</v>
      </c>
      <c r="I3857">
        <v>0</v>
      </c>
      <c r="J3857">
        <v>0</v>
      </c>
      <c r="K3857">
        <v>0</v>
      </c>
      <c r="L3857">
        <v>0</v>
      </c>
      <c r="M3857">
        <v>0</v>
      </c>
      <c r="N3857">
        <v>0</v>
      </c>
      <c r="O3857">
        <v>0</v>
      </c>
      <c r="P3857">
        <v>0</v>
      </c>
      <c r="Q3857">
        <v>0</v>
      </c>
      <c r="R3857">
        <v>0</v>
      </c>
      <c r="S3857">
        <v>0</v>
      </c>
      <c r="T3857">
        <v>0</v>
      </c>
      <c r="U3857">
        <v>0</v>
      </c>
      <c r="V3857">
        <v>0</v>
      </c>
      <c r="W3857">
        <v>5.56</v>
      </c>
    </row>
    <row r="3858" spans="1:23">
      <c r="A3858" t="s">
        <v>275</v>
      </c>
      <c r="B3858">
        <v>0</v>
      </c>
      <c r="C3858">
        <v>0</v>
      </c>
      <c r="D3858">
        <v>22.22</v>
      </c>
      <c r="E3858">
        <v>0</v>
      </c>
      <c r="F3858">
        <v>25</v>
      </c>
      <c r="G3858">
        <v>33.33</v>
      </c>
      <c r="H3858">
        <v>0</v>
      </c>
      <c r="I3858">
        <v>50</v>
      </c>
      <c r="J3858">
        <v>0</v>
      </c>
      <c r="K3858">
        <v>0</v>
      </c>
      <c r="L3858">
        <v>0</v>
      </c>
      <c r="M3858">
        <v>0</v>
      </c>
      <c r="N3858">
        <v>0</v>
      </c>
      <c r="O3858">
        <v>0</v>
      </c>
      <c r="P3858">
        <v>0</v>
      </c>
      <c r="Q3858">
        <v>0</v>
      </c>
      <c r="R3858">
        <v>0</v>
      </c>
      <c r="S3858">
        <v>0</v>
      </c>
      <c r="T3858">
        <v>0</v>
      </c>
      <c r="U3858">
        <v>0</v>
      </c>
      <c r="V3858">
        <v>12.5</v>
      </c>
      <c r="W3858">
        <v>11.11</v>
      </c>
    </row>
    <row r="3859" spans="1:23">
      <c r="A3859" t="s">
        <v>276</v>
      </c>
      <c r="B3859">
        <v>0</v>
      </c>
      <c r="C3859">
        <v>50</v>
      </c>
      <c r="D3859">
        <v>22.22</v>
      </c>
      <c r="E3859">
        <v>40</v>
      </c>
      <c r="F3859">
        <v>25</v>
      </c>
      <c r="G3859">
        <v>0</v>
      </c>
      <c r="H3859">
        <v>50</v>
      </c>
      <c r="I3859">
        <v>0</v>
      </c>
      <c r="J3859">
        <v>25</v>
      </c>
      <c r="K3859">
        <v>50</v>
      </c>
      <c r="L3859">
        <v>0</v>
      </c>
      <c r="M3859">
        <v>0</v>
      </c>
      <c r="N3859">
        <v>0</v>
      </c>
      <c r="O3859">
        <v>0</v>
      </c>
      <c r="P3859">
        <v>0</v>
      </c>
      <c r="Q3859">
        <v>0</v>
      </c>
      <c r="R3859">
        <v>0</v>
      </c>
      <c r="S3859">
        <v>0</v>
      </c>
      <c r="T3859">
        <v>0</v>
      </c>
      <c r="U3859">
        <v>57.14</v>
      </c>
      <c r="V3859">
        <v>50</v>
      </c>
      <c r="W3859">
        <v>40.28</v>
      </c>
    </row>
    <row r="3860" spans="1:23">
      <c r="A3860" t="s">
        <v>277</v>
      </c>
      <c r="B3860">
        <v>0</v>
      </c>
      <c r="C3860">
        <v>33.33</v>
      </c>
      <c r="D3860">
        <v>44.44</v>
      </c>
      <c r="E3860">
        <v>40</v>
      </c>
      <c r="F3860">
        <v>50</v>
      </c>
      <c r="G3860">
        <v>33.33</v>
      </c>
      <c r="H3860">
        <v>50</v>
      </c>
      <c r="I3860">
        <v>50</v>
      </c>
      <c r="J3860">
        <v>75</v>
      </c>
      <c r="K3860">
        <v>50</v>
      </c>
      <c r="L3860">
        <v>0</v>
      </c>
      <c r="M3860">
        <v>0</v>
      </c>
      <c r="N3860">
        <v>0</v>
      </c>
      <c r="O3860">
        <v>0</v>
      </c>
      <c r="P3860">
        <v>0</v>
      </c>
      <c r="Q3860">
        <v>0</v>
      </c>
      <c r="R3860">
        <v>0</v>
      </c>
      <c r="S3860">
        <v>0</v>
      </c>
      <c r="T3860">
        <v>0</v>
      </c>
      <c r="U3860">
        <v>42.86</v>
      </c>
      <c r="V3860">
        <v>37.5</v>
      </c>
      <c r="W3860">
        <v>43.06</v>
      </c>
    </row>
    <row r="3861" spans="1:23">
      <c r="A3861" t="s">
        <v>218</v>
      </c>
      <c r="B3861">
        <v>0</v>
      </c>
      <c r="C3861">
        <v>0</v>
      </c>
      <c r="D3861">
        <v>0</v>
      </c>
      <c r="E3861">
        <v>0</v>
      </c>
      <c r="F3861">
        <v>0</v>
      </c>
      <c r="G3861">
        <v>0</v>
      </c>
      <c r="H3861">
        <v>0</v>
      </c>
      <c r="I3861">
        <v>0</v>
      </c>
      <c r="J3861">
        <v>0</v>
      </c>
      <c r="K3861">
        <v>0</v>
      </c>
      <c r="L3861">
        <v>0</v>
      </c>
      <c r="M3861">
        <v>0</v>
      </c>
      <c r="N3861">
        <v>0</v>
      </c>
      <c r="O3861">
        <v>0</v>
      </c>
      <c r="P3861">
        <v>0</v>
      </c>
      <c r="Q3861">
        <v>0</v>
      </c>
      <c r="R3861">
        <v>0</v>
      </c>
      <c r="S3861">
        <v>0</v>
      </c>
      <c r="T3861">
        <v>0</v>
      </c>
      <c r="U3861">
        <v>0</v>
      </c>
      <c r="V3861">
        <v>0</v>
      </c>
      <c r="W3861">
        <v>0</v>
      </c>
    </row>
    <row r="3862" spans="1:23">
      <c r="A3862" t="s">
        <v>253</v>
      </c>
      <c r="B3862">
        <v>0</v>
      </c>
      <c r="C3862">
        <v>100</v>
      </c>
      <c r="D3862">
        <v>100</v>
      </c>
      <c r="E3862">
        <v>100</v>
      </c>
      <c r="F3862">
        <v>100</v>
      </c>
      <c r="G3862">
        <v>100</v>
      </c>
      <c r="H3862">
        <v>100</v>
      </c>
      <c r="I3862">
        <v>100</v>
      </c>
      <c r="J3862">
        <v>100</v>
      </c>
      <c r="K3862">
        <v>100</v>
      </c>
      <c r="L3862">
        <v>0</v>
      </c>
      <c r="M3862">
        <v>0</v>
      </c>
      <c r="N3862">
        <v>0</v>
      </c>
      <c r="O3862">
        <v>0</v>
      </c>
      <c r="P3862">
        <v>0</v>
      </c>
      <c r="Q3862">
        <v>0</v>
      </c>
      <c r="R3862">
        <v>0</v>
      </c>
      <c r="S3862">
        <v>0</v>
      </c>
      <c r="T3862">
        <v>0</v>
      </c>
      <c r="U3862">
        <v>100</v>
      </c>
      <c r="V3862">
        <v>100</v>
      </c>
      <c r="W3862">
        <v>100</v>
      </c>
    </row>
    <row r="3863" spans="1:23">
      <c r="A3863" t="s">
        <v>254</v>
      </c>
      <c r="B3863">
        <v>0</v>
      </c>
      <c r="C3863">
        <v>6</v>
      </c>
      <c r="D3863">
        <v>9</v>
      </c>
      <c r="E3863">
        <v>5</v>
      </c>
      <c r="F3863">
        <v>4</v>
      </c>
      <c r="G3863">
        <v>3</v>
      </c>
      <c r="H3863">
        <v>4</v>
      </c>
      <c r="I3863">
        <v>2</v>
      </c>
      <c r="J3863">
        <v>4</v>
      </c>
      <c r="K3863">
        <v>4</v>
      </c>
      <c r="L3863">
        <v>0</v>
      </c>
      <c r="M3863">
        <v>0</v>
      </c>
      <c r="N3863">
        <v>0</v>
      </c>
      <c r="O3863">
        <v>0</v>
      </c>
      <c r="P3863">
        <v>0</v>
      </c>
      <c r="Q3863">
        <v>0</v>
      </c>
      <c r="R3863">
        <v>0</v>
      </c>
      <c r="S3863">
        <v>0</v>
      </c>
      <c r="T3863">
        <v>0</v>
      </c>
      <c r="U3863">
        <v>7</v>
      </c>
      <c r="V3863">
        <v>24</v>
      </c>
      <c r="W3863">
        <v>72</v>
      </c>
    </row>
    <row r="3864" spans="1:23">
      <c r="A3864" t="s">
        <v>255</v>
      </c>
      <c r="B3864">
        <v>0</v>
      </c>
      <c r="C3864">
        <v>83.33</v>
      </c>
      <c r="D3864">
        <v>66.67</v>
      </c>
      <c r="E3864">
        <v>80</v>
      </c>
      <c r="F3864">
        <v>75</v>
      </c>
      <c r="G3864">
        <v>33.33</v>
      </c>
      <c r="H3864">
        <v>100</v>
      </c>
      <c r="I3864">
        <v>50</v>
      </c>
      <c r="J3864">
        <v>100</v>
      </c>
      <c r="K3864">
        <v>100</v>
      </c>
      <c r="L3864">
        <v>0</v>
      </c>
      <c r="M3864">
        <v>0</v>
      </c>
      <c r="N3864">
        <v>0</v>
      </c>
      <c r="O3864">
        <v>0</v>
      </c>
      <c r="P3864">
        <v>0</v>
      </c>
      <c r="Q3864">
        <v>0</v>
      </c>
      <c r="R3864">
        <v>0</v>
      </c>
      <c r="S3864">
        <v>0</v>
      </c>
      <c r="T3864">
        <v>0</v>
      </c>
      <c r="U3864">
        <v>100</v>
      </c>
      <c r="V3864">
        <v>87.5</v>
      </c>
      <c r="W3864">
        <v>83.33</v>
      </c>
    </row>
    <row r="3865" spans="1:23">
      <c r="A3865" t="s">
        <v>256</v>
      </c>
      <c r="B3865">
        <v>0</v>
      </c>
      <c r="C3865">
        <v>16.670000000000002</v>
      </c>
      <c r="D3865">
        <v>11.11</v>
      </c>
      <c r="E3865">
        <v>20</v>
      </c>
      <c r="F3865">
        <v>0</v>
      </c>
      <c r="G3865">
        <v>33.33</v>
      </c>
      <c r="H3865">
        <v>0</v>
      </c>
      <c r="I3865">
        <v>0</v>
      </c>
      <c r="J3865">
        <v>0</v>
      </c>
      <c r="K3865">
        <v>0</v>
      </c>
      <c r="L3865">
        <v>0</v>
      </c>
      <c r="M3865">
        <v>0</v>
      </c>
      <c r="N3865">
        <v>0</v>
      </c>
      <c r="O3865">
        <v>0</v>
      </c>
      <c r="P3865">
        <v>0</v>
      </c>
      <c r="Q3865">
        <v>0</v>
      </c>
      <c r="R3865">
        <v>0</v>
      </c>
      <c r="S3865">
        <v>0</v>
      </c>
      <c r="T3865">
        <v>0</v>
      </c>
      <c r="U3865">
        <v>0</v>
      </c>
      <c r="V3865">
        <v>0</v>
      </c>
      <c r="W3865">
        <v>5.56</v>
      </c>
    </row>
    <row r="3866" spans="1:23">
      <c r="A3866" t="s">
        <v>257</v>
      </c>
      <c r="B3866">
        <v>0</v>
      </c>
      <c r="C3866">
        <v>4</v>
      </c>
      <c r="D3866">
        <v>4</v>
      </c>
      <c r="E3866">
        <v>4</v>
      </c>
      <c r="F3866">
        <v>4.3</v>
      </c>
      <c r="G3866">
        <v>3.3</v>
      </c>
      <c r="H3866">
        <v>4.5</v>
      </c>
      <c r="I3866">
        <v>4</v>
      </c>
      <c r="J3866">
        <v>4.8</v>
      </c>
      <c r="K3866">
        <v>4.5</v>
      </c>
      <c r="L3866">
        <v>0</v>
      </c>
      <c r="M3866">
        <v>0</v>
      </c>
      <c r="N3866">
        <v>0</v>
      </c>
      <c r="O3866">
        <v>0</v>
      </c>
      <c r="P3866">
        <v>0</v>
      </c>
      <c r="Q3866">
        <v>0</v>
      </c>
      <c r="R3866">
        <v>0</v>
      </c>
      <c r="S3866">
        <v>0</v>
      </c>
      <c r="T3866">
        <v>0</v>
      </c>
      <c r="U3866">
        <v>4.4000000000000004</v>
      </c>
      <c r="V3866">
        <v>4.3</v>
      </c>
      <c r="W3866">
        <v>4.2</v>
      </c>
    </row>
    <row r="3867" spans="1:23">
      <c r="A3867" t="s">
        <v>258</v>
      </c>
      <c r="B3867">
        <v>0</v>
      </c>
      <c r="C3867">
        <v>75</v>
      </c>
      <c r="D3867">
        <v>75</v>
      </c>
      <c r="E3867">
        <v>75</v>
      </c>
      <c r="F3867">
        <v>81.3</v>
      </c>
      <c r="G3867">
        <v>58.3</v>
      </c>
      <c r="H3867">
        <v>87.5</v>
      </c>
      <c r="I3867">
        <v>75</v>
      </c>
      <c r="J3867">
        <v>93.8</v>
      </c>
      <c r="K3867">
        <v>87.5</v>
      </c>
      <c r="L3867">
        <v>0</v>
      </c>
      <c r="M3867">
        <v>0</v>
      </c>
      <c r="N3867">
        <v>0</v>
      </c>
      <c r="O3867">
        <v>0</v>
      </c>
      <c r="P3867">
        <v>0</v>
      </c>
      <c r="Q3867">
        <v>0</v>
      </c>
      <c r="R3867">
        <v>0</v>
      </c>
      <c r="S3867">
        <v>0</v>
      </c>
      <c r="T3867">
        <v>0</v>
      </c>
      <c r="U3867">
        <v>85.7</v>
      </c>
      <c r="V3867">
        <v>81.3</v>
      </c>
      <c r="W3867">
        <v>80.2</v>
      </c>
    </row>
    <row r="3868" spans="1:23">
      <c r="A3868" t="s">
        <v>245</v>
      </c>
    </row>
    <row r="3869" spans="1:23">
      <c r="A3869" t="s">
        <v>245</v>
      </c>
    </row>
    <row r="3870" spans="1:23">
      <c r="A3870" t="s">
        <v>438</v>
      </c>
    </row>
    <row r="3871" spans="1:23">
      <c r="A3871" t="s">
        <v>439</v>
      </c>
    </row>
    <row r="3874" spans="1:23">
      <c r="B3874" t="s">
        <v>238</v>
      </c>
      <c r="C3874" t="s">
        <v>239</v>
      </c>
      <c r="L3874" t="s">
        <v>240</v>
      </c>
    </row>
    <row r="3876" spans="1:23">
      <c r="B3876" t="s">
        <v>119</v>
      </c>
      <c r="C3876" t="s">
        <v>225</v>
      </c>
      <c r="D3876" t="s">
        <v>226</v>
      </c>
      <c r="E3876" t="s">
        <v>227</v>
      </c>
      <c r="F3876" t="s">
        <v>228</v>
      </c>
      <c r="G3876" t="s">
        <v>229</v>
      </c>
      <c r="H3876" t="s">
        <v>230</v>
      </c>
      <c r="I3876" t="s">
        <v>231</v>
      </c>
      <c r="J3876" t="s">
        <v>232</v>
      </c>
      <c r="K3876" t="s">
        <v>233</v>
      </c>
      <c r="L3876" t="s">
        <v>225</v>
      </c>
      <c r="M3876" t="s">
        <v>226</v>
      </c>
      <c r="N3876" t="s">
        <v>227</v>
      </c>
      <c r="O3876" t="s">
        <v>228</v>
      </c>
      <c r="P3876" t="s">
        <v>229</v>
      </c>
      <c r="Q3876" t="s">
        <v>230</v>
      </c>
      <c r="R3876" t="s">
        <v>231</v>
      </c>
      <c r="S3876" t="s">
        <v>232</v>
      </c>
      <c r="T3876" t="s">
        <v>233</v>
      </c>
      <c r="U3876" t="s">
        <v>122</v>
      </c>
      <c r="V3876" t="s">
        <v>241</v>
      </c>
      <c r="W3876" t="s">
        <v>224</v>
      </c>
    </row>
    <row r="3878" spans="1:23">
      <c r="A3878" t="s">
        <v>288</v>
      </c>
      <c r="B3878">
        <v>1.59</v>
      </c>
      <c r="C3878">
        <v>0</v>
      </c>
      <c r="D3878">
        <v>0</v>
      </c>
      <c r="E3878">
        <v>0</v>
      </c>
      <c r="F3878">
        <v>0</v>
      </c>
      <c r="G3878">
        <v>0</v>
      </c>
      <c r="H3878">
        <v>0</v>
      </c>
      <c r="I3878">
        <v>0</v>
      </c>
      <c r="J3878">
        <v>0</v>
      </c>
      <c r="K3878">
        <v>0</v>
      </c>
      <c r="L3878">
        <v>0</v>
      </c>
      <c r="M3878">
        <v>11.11</v>
      </c>
      <c r="N3878">
        <v>0</v>
      </c>
      <c r="O3878">
        <v>0</v>
      </c>
      <c r="P3878">
        <v>0</v>
      </c>
      <c r="Q3878">
        <v>0</v>
      </c>
      <c r="R3878">
        <v>0</v>
      </c>
      <c r="S3878">
        <v>0</v>
      </c>
      <c r="T3878">
        <v>0</v>
      </c>
      <c r="U3878">
        <v>0</v>
      </c>
      <c r="V3878">
        <v>0</v>
      </c>
      <c r="W3878">
        <v>1.21</v>
      </c>
    </row>
    <row r="3879" spans="1:23">
      <c r="A3879" t="s">
        <v>289</v>
      </c>
      <c r="B3879">
        <v>3.97</v>
      </c>
      <c r="C3879">
        <v>0</v>
      </c>
      <c r="D3879">
        <v>0</v>
      </c>
      <c r="E3879">
        <v>0</v>
      </c>
      <c r="F3879">
        <v>0</v>
      </c>
      <c r="G3879">
        <v>0</v>
      </c>
      <c r="H3879">
        <v>0</v>
      </c>
      <c r="I3879">
        <v>0</v>
      </c>
      <c r="J3879">
        <v>0</v>
      </c>
      <c r="K3879">
        <v>0</v>
      </c>
      <c r="L3879">
        <v>0</v>
      </c>
      <c r="M3879">
        <v>0</v>
      </c>
      <c r="N3879">
        <v>0</v>
      </c>
      <c r="O3879">
        <v>0</v>
      </c>
      <c r="P3879">
        <v>0</v>
      </c>
      <c r="Q3879">
        <v>0</v>
      </c>
      <c r="R3879">
        <v>0</v>
      </c>
      <c r="S3879">
        <v>0</v>
      </c>
      <c r="T3879">
        <v>0</v>
      </c>
      <c r="U3879">
        <v>0</v>
      </c>
      <c r="V3879">
        <v>0</v>
      </c>
      <c r="W3879">
        <v>2.02</v>
      </c>
    </row>
    <row r="3880" spans="1:23">
      <c r="A3880" t="s">
        <v>290</v>
      </c>
      <c r="B3880">
        <v>21.43</v>
      </c>
      <c r="C3880">
        <v>33.33</v>
      </c>
      <c r="D3880">
        <v>22.22</v>
      </c>
      <c r="E3880">
        <v>40</v>
      </c>
      <c r="F3880">
        <v>25</v>
      </c>
      <c r="G3880">
        <v>0</v>
      </c>
      <c r="H3880">
        <v>25</v>
      </c>
      <c r="I3880">
        <v>0</v>
      </c>
      <c r="J3880">
        <v>0</v>
      </c>
      <c r="K3880">
        <v>0</v>
      </c>
      <c r="L3880">
        <v>0</v>
      </c>
      <c r="M3880">
        <v>0</v>
      </c>
      <c r="N3880">
        <v>16.670000000000002</v>
      </c>
      <c r="O3880">
        <v>0</v>
      </c>
      <c r="P3880">
        <v>0</v>
      </c>
      <c r="Q3880">
        <v>0</v>
      </c>
      <c r="R3880">
        <v>0</v>
      </c>
      <c r="S3880">
        <v>0</v>
      </c>
      <c r="T3880">
        <v>0</v>
      </c>
      <c r="U3880">
        <v>28.57</v>
      </c>
      <c r="V3880">
        <v>0</v>
      </c>
      <c r="W3880">
        <v>15.79</v>
      </c>
    </row>
    <row r="3881" spans="1:23">
      <c r="A3881" t="s">
        <v>291</v>
      </c>
      <c r="B3881">
        <v>42.06</v>
      </c>
      <c r="C3881">
        <v>16.670000000000002</v>
      </c>
      <c r="D3881">
        <v>66.67</v>
      </c>
      <c r="E3881">
        <v>20</v>
      </c>
      <c r="F3881">
        <v>50</v>
      </c>
      <c r="G3881">
        <v>66.67</v>
      </c>
      <c r="H3881">
        <v>50</v>
      </c>
      <c r="I3881">
        <v>50</v>
      </c>
      <c r="J3881">
        <v>75</v>
      </c>
      <c r="K3881">
        <v>50</v>
      </c>
      <c r="L3881">
        <v>62.5</v>
      </c>
      <c r="M3881">
        <v>44.44</v>
      </c>
      <c r="N3881">
        <v>66.67</v>
      </c>
      <c r="O3881">
        <v>38.46</v>
      </c>
      <c r="P3881">
        <v>50</v>
      </c>
      <c r="Q3881">
        <v>66.67</v>
      </c>
      <c r="R3881">
        <v>11.11</v>
      </c>
      <c r="S3881">
        <v>33.33</v>
      </c>
      <c r="T3881">
        <v>44.44</v>
      </c>
      <c r="U3881">
        <v>14.29</v>
      </c>
      <c r="V3881">
        <v>0</v>
      </c>
      <c r="W3881">
        <v>43.32</v>
      </c>
    </row>
    <row r="3882" spans="1:23">
      <c r="A3882" t="s">
        <v>292</v>
      </c>
      <c r="B3882">
        <v>30.16</v>
      </c>
      <c r="C3882">
        <v>50</v>
      </c>
      <c r="D3882">
        <v>11.11</v>
      </c>
      <c r="E3882">
        <v>40</v>
      </c>
      <c r="F3882">
        <v>25</v>
      </c>
      <c r="G3882">
        <v>33.33</v>
      </c>
      <c r="H3882">
        <v>25</v>
      </c>
      <c r="I3882">
        <v>0</v>
      </c>
      <c r="J3882">
        <v>25</v>
      </c>
      <c r="K3882">
        <v>50</v>
      </c>
      <c r="L3882">
        <v>37.5</v>
      </c>
      <c r="M3882">
        <v>44.44</v>
      </c>
      <c r="N3882">
        <v>16.670000000000002</v>
      </c>
      <c r="O3882">
        <v>53.85</v>
      </c>
      <c r="P3882">
        <v>50</v>
      </c>
      <c r="Q3882">
        <v>0</v>
      </c>
      <c r="R3882">
        <v>77.78</v>
      </c>
      <c r="S3882">
        <v>66.67</v>
      </c>
      <c r="T3882">
        <v>44.44</v>
      </c>
      <c r="U3882">
        <v>57.14</v>
      </c>
      <c r="V3882">
        <v>0</v>
      </c>
      <c r="W3882">
        <v>35.22</v>
      </c>
    </row>
    <row r="3883" spans="1:23">
      <c r="A3883" t="s">
        <v>218</v>
      </c>
      <c r="B3883">
        <v>0.79</v>
      </c>
      <c r="C3883">
        <v>0</v>
      </c>
      <c r="D3883">
        <v>0</v>
      </c>
      <c r="E3883">
        <v>0</v>
      </c>
      <c r="F3883">
        <v>0</v>
      </c>
      <c r="G3883">
        <v>0</v>
      </c>
      <c r="H3883">
        <v>0</v>
      </c>
      <c r="I3883">
        <v>50</v>
      </c>
      <c r="J3883">
        <v>0</v>
      </c>
      <c r="K3883">
        <v>0</v>
      </c>
      <c r="L3883">
        <v>0</v>
      </c>
      <c r="M3883">
        <v>0</v>
      </c>
      <c r="N3883">
        <v>0</v>
      </c>
      <c r="O3883">
        <v>7.69</v>
      </c>
      <c r="P3883">
        <v>0</v>
      </c>
      <c r="Q3883">
        <v>33.33</v>
      </c>
      <c r="R3883">
        <v>11.11</v>
      </c>
      <c r="S3883">
        <v>0</v>
      </c>
      <c r="T3883">
        <v>11.11</v>
      </c>
      <c r="U3883">
        <v>0</v>
      </c>
      <c r="V3883">
        <v>0</v>
      </c>
      <c r="W3883">
        <v>2.4300000000000002</v>
      </c>
    </row>
    <row r="3884" spans="1:23">
      <c r="A3884" t="s">
        <v>253</v>
      </c>
      <c r="B3884">
        <v>100</v>
      </c>
      <c r="C3884">
        <v>100</v>
      </c>
      <c r="D3884">
        <v>100</v>
      </c>
      <c r="E3884">
        <v>100</v>
      </c>
      <c r="F3884">
        <v>100</v>
      </c>
      <c r="G3884">
        <v>100</v>
      </c>
      <c r="H3884">
        <v>100</v>
      </c>
      <c r="I3884">
        <v>100</v>
      </c>
      <c r="J3884">
        <v>100</v>
      </c>
      <c r="K3884">
        <v>100</v>
      </c>
      <c r="L3884">
        <v>100</v>
      </c>
      <c r="M3884">
        <v>100</v>
      </c>
      <c r="N3884">
        <v>100</v>
      </c>
      <c r="O3884">
        <v>100</v>
      </c>
      <c r="P3884">
        <v>100</v>
      </c>
      <c r="Q3884">
        <v>100</v>
      </c>
      <c r="R3884">
        <v>100</v>
      </c>
      <c r="S3884">
        <v>100</v>
      </c>
      <c r="T3884">
        <v>100</v>
      </c>
      <c r="U3884">
        <v>100</v>
      </c>
      <c r="V3884">
        <v>0</v>
      </c>
      <c r="W3884">
        <v>100</v>
      </c>
    </row>
    <row r="3885" spans="1:23">
      <c r="A3885" t="s">
        <v>254</v>
      </c>
      <c r="B3885">
        <v>126</v>
      </c>
      <c r="C3885">
        <v>6</v>
      </c>
      <c r="D3885">
        <v>9</v>
      </c>
      <c r="E3885">
        <v>5</v>
      </c>
      <c r="F3885">
        <v>4</v>
      </c>
      <c r="G3885">
        <v>3</v>
      </c>
      <c r="H3885">
        <v>4</v>
      </c>
      <c r="I3885">
        <v>2</v>
      </c>
      <c r="J3885">
        <v>4</v>
      </c>
      <c r="K3885">
        <v>4</v>
      </c>
      <c r="L3885">
        <v>8</v>
      </c>
      <c r="M3885">
        <v>9</v>
      </c>
      <c r="N3885">
        <v>12</v>
      </c>
      <c r="O3885">
        <v>13</v>
      </c>
      <c r="P3885">
        <v>4</v>
      </c>
      <c r="Q3885">
        <v>3</v>
      </c>
      <c r="R3885">
        <v>9</v>
      </c>
      <c r="S3885">
        <v>6</v>
      </c>
      <c r="T3885">
        <v>9</v>
      </c>
      <c r="U3885">
        <v>7</v>
      </c>
      <c r="V3885">
        <v>0</v>
      </c>
      <c r="W3885">
        <v>247</v>
      </c>
    </row>
    <row r="3886" spans="1:23">
      <c r="A3886" t="s">
        <v>255</v>
      </c>
      <c r="B3886">
        <v>72.22</v>
      </c>
      <c r="C3886">
        <v>66.67</v>
      </c>
      <c r="D3886">
        <v>77.78</v>
      </c>
      <c r="E3886">
        <v>60</v>
      </c>
      <c r="F3886">
        <v>75</v>
      </c>
      <c r="G3886">
        <v>100</v>
      </c>
      <c r="H3886">
        <v>75</v>
      </c>
      <c r="I3886">
        <v>50</v>
      </c>
      <c r="J3886">
        <v>100</v>
      </c>
      <c r="K3886">
        <v>100</v>
      </c>
      <c r="L3886">
        <v>100</v>
      </c>
      <c r="M3886">
        <v>88.89</v>
      </c>
      <c r="N3886">
        <v>83.33</v>
      </c>
      <c r="O3886">
        <v>92.31</v>
      </c>
      <c r="P3886">
        <v>100</v>
      </c>
      <c r="Q3886">
        <v>66.67</v>
      </c>
      <c r="R3886">
        <v>88.89</v>
      </c>
      <c r="S3886">
        <v>100</v>
      </c>
      <c r="T3886">
        <v>88.89</v>
      </c>
      <c r="U3886">
        <v>71.430000000000007</v>
      </c>
      <c r="V3886">
        <v>0</v>
      </c>
      <c r="W3886">
        <v>78.540000000000006</v>
      </c>
    </row>
    <row r="3887" spans="1:23">
      <c r="A3887" t="s">
        <v>256</v>
      </c>
      <c r="B3887">
        <v>5.56</v>
      </c>
      <c r="C3887">
        <v>0</v>
      </c>
      <c r="D3887">
        <v>0</v>
      </c>
      <c r="E3887">
        <v>0</v>
      </c>
      <c r="F3887">
        <v>0</v>
      </c>
      <c r="G3887">
        <v>0</v>
      </c>
      <c r="H3887">
        <v>0</v>
      </c>
      <c r="I3887">
        <v>0</v>
      </c>
      <c r="J3887">
        <v>0</v>
      </c>
      <c r="K3887">
        <v>0</v>
      </c>
      <c r="L3887">
        <v>0</v>
      </c>
      <c r="M3887">
        <v>11.11</v>
      </c>
      <c r="N3887">
        <v>0</v>
      </c>
      <c r="O3887">
        <v>0</v>
      </c>
      <c r="P3887">
        <v>0</v>
      </c>
      <c r="Q3887">
        <v>0</v>
      </c>
      <c r="R3887">
        <v>0</v>
      </c>
      <c r="S3887">
        <v>0</v>
      </c>
      <c r="T3887">
        <v>0</v>
      </c>
      <c r="U3887">
        <v>0</v>
      </c>
      <c r="V3887">
        <v>0</v>
      </c>
      <c r="W3887">
        <v>3.24</v>
      </c>
    </row>
    <row r="3888" spans="1:23">
      <c r="A3888" t="s">
        <v>257</v>
      </c>
      <c r="B3888">
        <v>4</v>
      </c>
      <c r="C3888">
        <v>4.2</v>
      </c>
      <c r="D3888">
        <v>3.9</v>
      </c>
      <c r="E3888">
        <v>4</v>
      </c>
      <c r="F3888">
        <v>4</v>
      </c>
      <c r="G3888">
        <v>4.3</v>
      </c>
      <c r="H3888">
        <v>4</v>
      </c>
      <c r="I3888">
        <v>4</v>
      </c>
      <c r="J3888">
        <v>4.3</v>
      </c>
      <c r="K3888">
        <v>4.5</v>
      </c>
      <c r="L3888">
        <v>4.4000000000000004</v>
      </c>
      <c r="M3888">
        <v>4.0999999999999996</v>
      </c>
      <c r="N3888">
        <v>4</v>
      </c>
      <c r="O3888">
        <v>4.5999999999999996</v>
      </c>
      <c r="P3888">
        <v>4.5</v>
      </c>
      <c r="Q3888">
        <v>4</v>
      </c>
      <c r="R3888">
        <v>4.9000000000000004</v>
      </c>
      <c r="S3888">
        <v>4.7</v>
      </c>
      <c r="T3888">
        <v>4.5</v>
      </c>
      <c r="U3888">
        <v>4.3</v>
      </c>
      <c r="V3888">
        <v>0</v>
      </c>
      <c r="W3888">
        <v>4.0999999999999996</v>
      </c>
    </row>
    <row r="3889" spans="1:23">
      <c r="A3889" t="s">
        <v>258</v>
      </c>
      <c r="B3889">
        <v>74</v>
      </c>
      <c r="C3889">
        <v>79.2</v>
      </c>
      <c r="D3889">
        <v>72.2</v>
      </c>
      <c r="E3889">
        <v>75</v>
      </c>
      <c r="F3889">
        <v>75</v>
      </c>
      <c r="G3889">
        <v>83.3</v>
      </c>
      <c r="H3889">
        <v>75</v>
      </c>
      <c r="I3889">
        <v>75</v>
      </c>
      <c r="J3889">
        <v>81.3</v>
      </c>
      <c r="K3889">
        <v>87.5</v>
      </c>
      <c r="L3889">
        <v>84.4</v>
      </c>
      <c r="M3889">
        <v>77.8</v>
      </c>
      <c r="N3889">
        <v>75</v>
      </c>
      <c r="O3889">
        <v>89.6</v>
      </c>
      <c r="P3889">
        <v>87.5</v>
      </c>
      <c r="Q3889">
        <v>75</v>
      </c>
      <c r="R3889">
        <v>96.9</v>
      </c>
      <c r="S3889">
        <v>91.7</v>
      </c>
      <c r="T3889">
        <v>87.5</v>
      </c>
      <c r="U3889">
        <v>82.1</v>
      </c>
      <c r="V3889">
        <v>0</v>
      </c>
      <c r="W3889">
        <v>78</v>
      </c>
    </row>
    <row r="3890" spans="1:23">
      <c r="A3890" t="s">
        <v>245</v>
      </c>
    </row>
    <row r="3891" spans="1:23">
      <c r="A3891" t="s">
        <v>245</v>
      </c>
    </row>
    <row r="3892" spans="1:23">
      <c r="A3892" t="s">
        <v>440</v>
      </c>
    </row>
    <row r="3893" spans="1:23">
      <c r="A3893" t="s">
        <v>441</v>
      </c>
    </row>
    <row r="3894" spans="1:23">
      <c r="A3894" t="s">
        <v>442</v>
      </c>
    </row>
    <row r="3895" spans="1:23">
      <c r="A3895" t="s">
        <v>443</v>
      </c>
    </row>
    <row r="3896" spans="1:23">
      <c r="A3896" t="s">
        <v>444</v>
      </c>
    </row>
    <row r="3899" spans="1:23">
      <c r="B3899" t="s">
        <v>238</v>
      </c>
      <c r="C3899" t="s">
        <v>239</v>
      </c>
      <c r="L3899" t="s">
        <v>240</v>
      </c>
    </row>
    <row r="3901" spans="1:23">
      <c r="B3901" t="s">
        <v>119</v>
      </c>
      <c r="C3901" t="s">
        <v>225</v>
      </c>
      <c r="D3901" t="s">
        <v>226</v>
      </c>
      <c r="E3901" t="s">
        <v>227</v>
      </c>
      <c r="F3901" t="s">
        <v>228</v>
      </c>
      <c r="G3901" t="s">
        <v>229</v>
      </c>
      <c r="H3901" t="s">
        <v>230</v>
      </c>
      <c r="I3901" t="s">
        <v>231</v>
      </c>
      <c r="J3901" t="s">
        <v>232</v>
      </c>
      <c r="K3901" t="s">
        <v>233</v>
      </c>
      <c r="L3901" t="s">
        <v>225</v>
      </c>
      <c r="M3901" t="s">
        <v>226</v>
      </c>
      <c r="N3901" t="s">
        <v>227</v>
      </c>
      <c r="O3901" t="s">
        <v>228</v>
      </c>
      <c r="P3901" t="s">
        <v>229</v>
      </c>
      <c r="Q3901" t="s">
        <v>230</v>
      </c>
      <c r="R3901" t="s">
        <v>231</v>
      </c>
      <c r="S3901" t="s">
        <v>232</v>
      </c>
      <c r="T3901" t="s">
        <v>233</v>
      </c>
      <c r="U3901" t="s">
        <v>122</v>
      </c>
      <c r="V3901" t="s">
        <v>241</v>
      </c>
      <c r="W3901" t="s">
        <v>224</v>
      </c>
    </row>
    <row r="3903" spans="1:23">
      <c r="A3903" t="s">
        <v>302</v>
      </c>
      <c r="B3903">
        <v>3.97</v>
      </c>
      <c r="C3903">
        <v>0</v>
      </c>
      <c r="D3903">
        <v>0</v>
      </c>
      <c r="E3903">
        <v>0</v>
      </c>
      <c r="F3903">
        <v>0</v>
      </c>
      <c r="G3903">
        <v>0</v>
      </c>
      <c r="H3903">
        <v>0</v>
      </c>
      <c r="I3903">
        <v>0</v>
      </c>
      <c r="J3903">
        <v>0</v>
      </c>
      <c r="K3903">
        <v>0</v>
      </c>
      <c r="L3903">
        <v>0</v>
      </c>
      <c r="M3903">
        <v>0</v>
      </c>
      <c r="N3903">
        <v>0</v>
      </c>
      <c r="O3903">
        <v>0</v>
      </c>
      <c r="P3903">
        <v>0</v>
      </c>
      <c r="Q3903">
        <v>0</v>
      </c>
      <c r="R3903">
        <v>0</v>
      </c>
      <c r="S3903">
        <v>0</v>
      </c>
      <c r="T3903">
        <v>0</v>
      </c>
      <c r="U3903">
        <v>0</v>
      </c>
      <c r="V3903">
        <v>0</v>
      </c>
      <c r="W3903">
        <v>2.02</v>
      </c>
    </row>
    <row r="3904" spans="1:23">
      <c r="A3904" t="s">
        <v>303</v>
      </c>
      <c r="B3904">
        <v>3.97</v>
      </c>
      <c r="C3904">
        <v>0</v>
      </c>
      <c r="D3904">
        <v>0</v>
      </c>
      <c r="E3904">
        <v>0</v>
      </c>
      <c r="F3904">
        <v>0</v>
      </c>
      <c r="G3904">
        <v>0</v>
      </c>
      <c r="H3904">
        <v>0</v>
      </c>
      <c r="I3904">
        <v>0</v>
      </c>
      <c r="J3904">
        <v>0</v>
      </c>
      <c r="K3904">
        <v>0</v>
      </c>
      <c r="L3904">
        <v>0</v>
      </c>
      <c r="M3904">
        <v>0</v>
      </c>
      <c r="N3904">
        <v>8.33</v>
      </c>
      <c r="O3904">
        <v>0</v>
      </c>
      <c r="P3904">
        <v>0</v>
      </c>
      <c r="Q3904">
        <v>0</v>
      </c>
      <c r="R3904">
        <v>0</v>
      </c>
      <c r="S3904">
        <v>0</v>
      </c>
      <c r="T3904">
        <v>0</v>
      </c>
      <c r="U3904">
        <v>0</v>
      </c>
      <c r="V3904">
        <v>0</v>
      </c>
      <c r="W3904">
        <v>2.4300000000000002</v>
      </c>
    </row>
    <row r="3905" spans="1:23">
      <c r="A3905" t="s">
        <v>304</v>
      </c>
      <c r="B3905">
        <v>17.46</v>
      </c>
      <c r="C3905">
        <v>16.670000000000002</v>
      </c>
      <c r="D3905">
        <v>22.22</v>
      </c>
      <c r="E3905">
        <v>20</v>
      </c>
      <c r="F3905">
        <v>0</v>
      </c>
      <c r="G3905">
        <v>0</v>
      </c>
      <c r="H3905">
        <v>0</v>
      </c>
      <c r="I3905">
        <v>0</v>
      </c>
      <c r="J3905">
        <v>0</v>
      </c>
      <c r="K3905">
        <v>0</v>
      </c>
      <c r="L3905">
        <v>0</v>
      </c>
      <c r="M3905">
        <v>11.11</v>
      </c>
      <c r="N3905">
        <v>0</v>
      </c>
      <c r="O3905">
        <v>0</v>
      </c>
      <c r="P3905">
        <v>0</v>
      </c>
      <c r="Q3905">
        <v>0</v>
      </c>
      <c r="R3905">
        <v>0</v>
      </c>
      <c r="S3905">
        <v>0</v>
      </c>
      <c r="T3905">
        <v>0</v>
      </c>
      <c r="U3905">
        <v>14.29</v>
      </c>
      <c r="V3905">
        <v>0</v>
      </c>
      <c r="W3905">
        <v>11.34</v>
      </c>
    </row>
    <row r="3906" spans="1:23">
      <c r="A3906" t="s">
        <v>305</v>
      </c>
      <c r="B3906">
        <v>40.479999999999997</v>
      </c>
      <c r="C3906">
        <v>50</v>
      </c>
      <c r="D3906">
        <v>33.33</v>
      </c>
      <c r="E3906">
        <v>40</v>
      </c>
      <c r="F3906">
        <v>75</v>
      </c>
      <c r="G3906">
        <v>33.33</v>
      </c>
      <c r="H3906">
        <v>50</v>
      </c>
      <c r="I3906">
        <v>0</v>
      </c>
      <c r="J3906">
        <v>25</v>
      </c>
      <c r="K3906">
        <v>50</v>
      </c>
      <c r="L3906">
        <v>37.5</v>
      </c>
      <c r="M3906">
        <v>44.44</v>
      </c>
      <c r="N3906">
        <v>16.670000000000002</v>
      </c>
      <c r="O3906">
        <v>23.08</v>
      </c>
      <c r="P3906">
        <v>25</v>
      </c>
      <c r="Q3906">
        <v>33.33</v>
      </c>
      <c r="R3906">
        <v>11.11</v>
      </c>
      <c r="S3906">
        <v>0</v>
      </c>
      <c r="T3906">
        <v>11.11</v>
      </c>
      <c r="U3906">
        <v>57.14</v>
      </c>
      <c r="V3906">
        <v>0</v>
      </c>
      <c r="W3906">
        <v>35.630000000000003</v>
      </c>
    </row>
    <row r="3907" spans="1:23">
      <c r="A3907" t="s">
        <v>306</v>
      </c>
      <c r="B3907">
        <v>32.54</v>
      </c>
      <c r="C3907">
        <v>33.33</v>
      </c>
      <c r="D3907">
        <v>44.44</v>
      </c>
      <c r="E3907">
        <v>40</v>
      </c>
      <c r="F3907">
        <v>25</v>
      </c>
      <c r="G3907">
        <v>66.67</v>
      </c>
      <c r="H3907">
        <v>50</v>
      </c>
      <c r="I3907">
        <v>50</v>
      </c>
      <c r="J3907">
        <v>50</v>
      </c>
      <c r="K3907">
        <v>50</v>
      </c>
      <c r="L3907">
        <v>62.5</v>
      </c>
      <c r="M3907">
        <v>44.44</v>
      </c>
      <c r="N3907">
        <v>58.33</v>
      </c>
      <c r="O3907">
        <v>61.54</v>
      </c>
      <c r="P3907">
        <v>75</v>
      </c>
      <c r="Q3907">
        <v>33.33</v>
      </c>
      <c r="R3907">
        <v>77.78</v>
      </c>
      <c r="S3907">
        <v>83.33</v>
      </c>
      <c r="T3907">
        <v>66.67</v>
      </c>
      <c r="U3907">
        <v>28.57</v>
      </c>
      <c r="V3907">
        <v>0</v>
      </c>
      <c r="W3907">
        <v>43.32</v>
      </c>
    </row>
    <row r="3908" spans="1:23">
      <c r="A3908" t="s">
        <v>218</v>
      </c>
      <c r="B3908">
        <v>1.59</v>
      </c>
      <c r="C3908">
        <v>0</v>
      </c>
      <c r="D3908">
        <v>0</v>
      </c>
      <c r="E3908">
        <v>0</v>
      </c>
      <c r="F3908">
        <v>0</v>
      </c>
      <c r="G3908">
        <v>0</v>
      </c>
      <c r="H3908">
        <v>0</v>
      </c>
      <c r="I3908">
        <v>50</v>
      </c>
      <c r="J3908">
        <v>25</v>
      </c>
      <c r="K3908">
        <v>0</v>
      </c>
      <c r="L3908">
        <v>0</v>
      </c>
      <c r="M3908">
        <v>0</v>
      </c>
      <c r="N3908">
        <v>16.670000000000002</v>
      </c>
      <c r="O3908">
        <v>15.38</v>
      </c>
      <c r="P3908">
        <v>0</v>
      </c>
      <c r="Q3908">
        <v>33.33</v>
      </c>
      <c r="R3908">
        <v>11.11</v>
      </c>
      <c r="S3908">
        <v>16.670000000000002</v>
      </c>
      <c r="T3908">
        <v>22.22</v>
      </c>
      <c r="U3908">
        <v>0</v>
      </c>
      <c r="V3908">
        <v>0</v>
      </c>
      <c r="W3908">
        <v>5.26</v>
      </c>
    </row>
    <row r="3909" spans="1:23">
      <c r="A3909" t="s">
        <v>253</v>
      </c>
      <c r="B3909">
        <v>100</v>
      </c>
      <c r="C3909">
        <v>100</v>
      </c>
      <c r="D3909">
        <v>100</v>
      </c>
      <c r="E3909">
        <v>100</v>
      </c>
      <c r="F3909">
        <v>100</v>
      </c>
      <c r="G3909">
        <v>100</v>
      </c>
      <c r="H3909">
        <v>100</v>
      </c>
      <c r="I3909">
        <v>100</v>
      </c>
      <c r="J3909">
        <v>100</v>
      </c>
      <c r="K3909">
        <v>100</v>
      </c>
      <c r="L3909">
        <v>100</v>
      </c>
      <c r="M3909">
        <v>100</v>
      </c>
      <c r="N3909">
        <v>100</v>
      </c>
      <c r="O3909">
        <v>100</v>
      </c>
      <c r="P3909">
        <v>100</v>
      </c>
      <c r="Q3909">
        <v>100</v>
      </c>
      <c r="R3909">
        <v>100</v>
      </c>
      <c r="S3909">
        <v>100</v>
      </c>
      <c r="T3909">
        <v>100</v>
      </c>
      <c r="U3909">
        <v>100</v>
      </c>
      <c r="V3909">
        <v>0</v>
      </c>
      <c r="W3909">
        <v>100</v>
      </c>
    </row>
    <row r="3910" spans="1:23">
      <c r="A3910" t="s">
        <v>254</v>
      </c>
      <c r="B3910">
        <v>126</v>
      </c>
      <c r="C3910">
        <v>6</v>
      </c>
      <c r="D3910">
        <v>9</v>
      </c>
      <c r="E3910">
        <v>5</v>
      </c>
      <c r="F3910">
        <v>4</v>
      </c>
      <c r="G3910">
        <v>3</v>
      </c>
      <c r="H3910">
        <v>4</v>
      </c>
      <c r="I3910">
        <v>2</v>
      </c>
      <c r="J3910">
        <v>4</v>
      </c>
      <c r="K3910">
        <v>4</v>
      </c>
      <c r="L3910">
        <v>8</v>
      </c>
      <c r="M3910">
        <v>9</v>
      </c>
      <c r="N3910">
        <v>12</v>
      </c>
      <c r="O3910">
        <v>13</v>
      </c>
      <c r="P3910">
        <v>4</v>
      </c>
      <c r="Q3910">
        <v>3</v>
      </c>
      <c r="R3910">
        <v>9</v>
      </c>
      <c r="S3910">
        <v>6</v>
      </c>
      <c r="T3910">
        <v>9</v>
      </c>
      <c r="U3910">
        <v>7</v>
      </c>
      <c r="V3910">
        <v>0</v>
      </c>
      <c r="W3910">
        <v>247</v>
      </c>
    </row>
    <row r="3911" spans="1:23">
      <c r="A3911" t="s">
        <v>255</v>
      </c>
      <c r="B3911">
        <v>73.02</v>
      </c>
      <c r="C3911">
        <v>83.33</v>
      </c>
      <c r="D3911">
        <v>77.78</v>
      </c>
      <c r="E3911">
        <v>80</v>
      </c>
      <c r="F3911">
        <v>100</v>
      </c>
      <c r="G3911">
        <v>100</v>
      </c>
      <c r="H3911">
        <v>100</v>
      </c>
      <c r="I3911">
        <v>50</v>
      </c>
      <c r="J3911">
        <v>75</v>
      </c>
      <c r="K3911">
        <v>100</v>
      </c>
      <c r="L3911">
        <v>100</v>
      </c>
      <c r="M3911">
        <v>88.89</v>
      </c>
      <c r="N3911">
        <v>75</v>
      </c>
      <c r="O3911">
        <v>84.62</v>
      </c>
      <c r="P3911">
        <v>100</v>
      </c>
      <c r="Q3911">
        <v>66.67</v>
      </c>
      <c r="R3911">
        <v>88.89</v>
      </c>
      <c r="S3911">
        <v>83.33</v>
      </c>
      <c r="T3911">
        <v>77.78</v>
      </c>
      <c r="U3911">
        <v>85.71</v>
      </c>
      <c r="V3911">
        <v>0</v>
      </c>
      <c r="W3911">
        <v>78.95</v>
      </c>
    </row>
    <row r="3912" spans="1:23">
      <c r="A3912" t="s">
        <v>256</v>
      </c>
      <c r="B3912">
        <v>7.94</v>
      </c>
      <c r="C3912">
        <v>0</v>
      </c>
      <c r="D3912">
        <v>0</v>
      </c>
      <c r="E3912">
        <v>0</v>
      </c>
      <c r="F3912">
        <v>0</v>
      </c>
      <c r="G3912">
        <v>0</v>
      </c>
      <c r="H3912">
        <v>0</v>
      </c>
      <c r="I3912">
        <v>0</v>
      </c>
      <c r="J3912">
        <v>0</v>
      </c>
      <c r="K3912">
        <v>0</v>
      </c>
      <c r="L3912">
        <v>0</v>
      </c>
      <c r="M3912">
        <v>0</v>
      </c>
      <c r="N3912">
        <v>8.33</v>
      </c>
      <c r="O3912">
        <v>0</v>
      </c>
      <c r="P3912">
        <v>0</v>
      </c>
      <c r="Q3912">
        <v>0</v>
      </c>
      <c r="R3912">
        <v>0</v>
      </c>
      <c r="S3912">
        <v>0</v>
      </c>
      <c r="T3912">
        <v>0</v>
      </c>
      <c r="U3912">
        <v>0</v>
      </c>
      <c r="V3912">
        <v>0</v>
      </c>
      <c r="W3912">
        <v>4.45</v>
      </c>
    </row>
    <row r="3913" spans="1:23">
      <c r="A3913" t="s">
        <v>257</v>
      </c>
      <c r="B3913">
        <v>4</v>
      </c>
      <c r="C3913">
        <v>4.2</v>
      </c>
      <c r="D3913">
        <v>4.2</v>
      </c>
      <c r="E3913">
        <v>4.2</v>
      </c>
      <c r="F3913">
        <v>4.3</v>
      </c>
      <c r="G3913">
        <v>4.7</v>
      </c>
      <c r="H3913">
        <v>4.5</v>
      </c>
      <c r="I3913">
        <v>5</v>
      </c>
      <c r="J3913">
        <v>4.7</v>
      </c>
      <c r="K3913">
        <v>4.5</v>
      </c>
      <c r="L3913">
        <v>4.5999999999999996</v>
      </c>
      <c r="M3913">
        <v>4.3</v>
      </c>
      <c r="N3913">
        <v>4.5</v>
      </c>
      <c r="O3913">
        <v>4.7</v>
      </c>
      <c r="P3913">
        <v>4.8</v>
      </c>
      <c r="Q3913">
        <v>4.5</v>
      </c>
      <c r="R3913">
        <v>4.9000000000000004</v>
      </c>
      <c r="S3913">
        <v>5</v>
      </c>
      <c r="T3913">
        <v>4.9000000000000004</v>
      </c>
      <c r="U3913">
        <v>4.0999999999999996</v>
      </c>
      <c r="V3913">
        <v>0</v>
      </c>
      <c r="W3913">
        <v>4.2</v>
      </c>
    </row>
    <row r="3914" spans="1:23">
      <c r="A3914" t="s">
        <v>258</v>
      </c>
      <c r="B3914">
        <v>73.8</v>
      </c>
      <c r="C3914">
        <v>79.2</v>
      </c>
      <c r="D3914">
        <v>80.599999999999994</v>
      </c>
      <c r="E3914">
        <v>80</v>
      </c>
      <c r="F3914">
        <v>81.3</v>
      </c>
      <c r="G3914">
        <v>91.7</v>
      </c>
      <c r="H3914">
        <v>87.5</v>
      </c>
      <c r="I3914">
        <v>100</v>
      </c>
      <c r="J3914">
        <v>91.7</v>
      </c>
      <c r="K3914">
        <v>87.5</v>
      </c>
      <c r="L3914">
        <v>90.6</v>
      </c>
      <c r="M3914">
        <v>83.3</v>
      </c>
      <c r="N3914">
        <v>87.5</v>
      </c>
      <c r="O3914">
        <v>93.2</v>
      </c>
      <c r="P3914">
        <v>93.8</v>
      </c>
      <c r="Q3914">
        <v>87.5</v>
      </c>
      <c r="R3914">
        <v>96.9</v>
      </c>
      <c r="S3914">
        <v>100</v>
      </c>
      <c r="T3914">
        <v>96.4</v>
      </c>
      <c r="U3914">
        <v>78.599999999999994</v>
      </c>
      <c r="V3914">
        <v>0</v>
      </c>
      <c r="W3914">
        <v>80.599999999999994</v>
      </c>
    </row>
    <row r="3915" spans="1:23">
      <c r="A3915" t="s">
        <v>245</v>
      </c>
    </row>
    <row r="3916" spans="1:23">
      <c r="A3916" t="s">
        <v>245</v>
      </c>
    </row>
    <row r="3917" spans="1:23">
      <c r="A3917" t="s">
        <v>445</v>
      </c>
    </row>
    <row r="3918" spans="1:23">
      <c r="A3918" t="s">
        <v>446</v>
      </c>
    </row>
    <row r="3919" spans="1:23">
      <c r="A3919" t="s">
        <v>447</v>
      </c>
    </row>
    <row r="3920" spans="1:23">
      <c r="A3920" t="s">
        <v>448</v>
      </c>
    </row>
    <row r="3921" spans="1:23">
      <c r="A3921" t="s">
        <v>449</v>
      </c>
    </row>
    <row r="3924" spans="1:23">
      <c r="B3924" t="s">
        <v>238</v>
      </c>
      <c r="C3924" t="s">
        <v>239</v>
      </c>
      <c r="L3924" t="s">
        <v>240</v>
      </c>
    </row>
    <row r="3926" spans="1:23">
      <c r="B3926" t="s">
        <v>119</v>
      </c>
      <c r="C3926" t="s">
        <v>225</v>
      </c>
      <c r="D3926" t="s">
        <v>226</v>
      </c>
      <c r="E3926" t="s">
        <v>227</v>
      </c>
      <c r="F3926" t="s">
        <v>228</v>
      </c>
      <c r="G3926" t="s">
        <v>229</v>
      </c>
      <c r="H3926" t="s">
        <v>230</v>
      </c>
      <c r="I3926" t="s">
        <v>231</v>
      </c>
      <c r="J3926" t="s">
        <v>232</v>
      </c>
      <c r="K3926" t="s">
        <v>233</v>
      </c>
      <c r="L3926" t="s">
        <v>225</v>
      </c>
      <c r="M3926" t="s">
        <v>226</v>
      </c>
      <c r="N3926" t="s">
        <v>227</v>
      </c>
      <c r="O3926" t="s">
        <v>228</v>
      </c>
      <c r="P3926" t="s">
        <v>229</v>
      </c>
      <c r="Q3926" t="s">
        <v>230</v>
      </c>
      <c r="R3926" t="s">
        <v>231</v>
      </c>
      <c r="S3926" t="s">
        <v>232</v>
      </c>
      <c r="T3926" t="s">
        <v>233</v>
      </c>
      <c r="U3926" t="s">
        <v>122</v>
      </c>
      <c r="V3926" t="s">
        <v>241</v>
      </c>
      <c r="W3926" t="s">
        <v>224</v>
      </c>
    </row>
    <row r="3928" spans="1:23">
      <c r="A3928" t="s">
        <v>302</v>
      </c>
      <c r="B3928">
        <v>0.79</v>
      </c>
      <c r="C3928">
        <v>0</v>
      </c>
      <c r="D3928">
        <v>0</v>
      </c>
      <c r="E3928">
        <v>0</v>
      </c>
      <c r="F3928">
        <v>0</v>
      </c>
      <c r="G3928">
        <v>0</v>
      </c>
      <c r="H3928">
        <v>0</v>
      </c>
      <c r="I3928">
        <v>0</v>
      </c>
      <c r="J3928">
        <v>0</v>
      </c>
      <c r="K3928">
        <v>0</v>
      </c>
      <c r="L3928">
        <v>0</v>
      </c>
      <c r="M3928">
        <v>0</v>
      </c>
      <c r="N3928">
        <v>0</v>
      </c>
      <c r="O3928">
        <v>0</v>
      </c>
      <c r="P3928">
        <v>0</v>
      </c>
      <c r="Q3928">
        <v>0</v>
      </c>
      <c r="R3928">
        <v>0</v>
      </c>
      <c r="S3928">
        <v>0</v>
      </c>
      <c r="T3928">
        <v>0</v>
      </c>
      <c r="U3928">
        <v>0</v>
      </c>
      <c r="V3928">
        <v>0</v>
      </c>
      <c r="W3928">
        <v>0.4</v>
      </c>
    </row>
    <row r="3929" spans="1:23">
      <c r="A3929" t="s">
        <v>303</v>
      </c>
      <c r="B3929">
        <v>0.79</v>
      </c>
      <c r="C3929">
        <v>0</v>
      </c>
      <c r="D3929">
        <v>0</v>
      </c>
      <c r="E3929">
        <v>0</v>
      </c>
      <c r="F3929">
        <v>0</v>
      </c>
      <c r="G3929">
        <v>0</v>
      </c>
      <c r="H3929">
        <v>0</v>
      </c>
      <c r="I3929">
        <v>0</v>
      </c>
      <c r="J3929">
        <v>0</v>
      </c>
      <c r="K3929">
        <v>0</v>
      </c>
      <c r="L3929">
        <v>0</v>
      </c>
      <c r="M3929">
        <v>0</v>
      </c>
      <c r="N3929">
        <v>0</v>
      </c>
      <c r="O3929">
        <v>0</v>
      </c>
      <c r="P3929">
        <v>0</v>
      </c>
      <c r="Q3929">
        <v>0</v>
      </c>
      <c r="R3929">
        <v>0</v>
      </c>
      <c r="S3929">
        <v>0</v>
      </c>
      <c r="T3929">
        <v>0</v>
      </c>
      <c r="U3929">
        <v>0</v>
      </c>
      <c r="V3929">
        <v>0</v>
      </c>
      <c r="W3929">
        <v>0.4</v>
      </c>
    </row>
    <row r="3930" spans="1:23">
      <c r="A3930" t="s">
        <v>304</v>
      </c>
      <c r="B3930">
        <v>12.7</v>
      </c>
      <c r="C3930">
        <v>0</v>
      </c>
      <c r="D3930">
        <v>11.11</v>
      </c>
      <c r="E3930">
        <v>0</v>
      </c>
      <c r="F3930">
        <v>0</v>
      </c>
      <c r="G3930">
        <v>0</v>
      </c>
      <c r="H3930">
        <v>0</v>
      </c>
      <c r="I3930">
        <v>0</v>
      </c>
      <c r="J3930">
        <v>0</v>
      </c>
      <c r="K3930">
        <v>0</v>
      </c>
      <c r="L3930">
        <v>0</v>
      </c>
      <c r="M3930">
        <v>0</v>
      </c>
      <c r="N3930">
        <v>8.33</v>
      </c>
      <c r="O3930">
        <v>7.69</v>
      </c>
      <c r="P3930">
        <v>0</v>
      </c>
      <c r="Q3930">
        <v>0</v>
      </c>
      <c r="R3930">
        <v>0</v>
      </c>
      <c r="S3930">
        <v>0</v>
      </c>
      <c r="T3930">
        <v>0</v>
      </c>
      <c r="U3930">
        <v>0</v>
      </c>
      <c r="V3930">
        <v>0</v>
      </c>
      <c r="W3930">
        <v>7.69</v>
      </c>
    </row>
    <row r="3931" spans="1:23">
      <c r="A3931" t="s">
        <v>305</v>
      </c>
      <c r="B3931">
        <v>46.03</v>
      </c>
      <c r="C3931">
        <v>50</v>
      </c>
      <c r="D3931">
        <v>55.56</v>
      </c>
      <c r="E3931">
        <v>60</v>
      </c>
      <c r="F3931">
        <v>50</v>
      </c>
      <c r="G3931">
        <v>100</v>
      </c>
      <c r="H3931">
        <v>25</v>
      </c>
      <c r="I3931">
        <v>0</v>
      </c>
      <c r="J3931">
        <v>25</v>
      </c>
      <c r="K3931">
        <v>0</v>
      </c>
      <c r="L3931">
        <v>37.5</v>
      </c>
      <c r="M3931">
        <v>44.44</v>
      </c>
      <c r="N3931">
        <v>50</v>
      </c>
      <c r="O3931">
        <v>7.69</v>
      </c>
      <c r="P3931">
        <v>25</v>
      </c>
      <c r="Q3931">
        <v>0</v>
      </c>
      <c r="R3931">
        <v>22.22</v>
      </c>
      <c r="S3931">
        <v>16.670000000000002</v>
      </c>
      <c r="T3931">
        <v>66.67</v>
      </c>
      <c r="U3931">
        <v>57.14</v>
      </c>
      <c r="V3931">
        <v>0</v>
      </c>
      <c r="W3931">
        <v>42.11</v>
      </c>
    </row>
    <row r="3932" spans="1:23">
      <c r="A3932" t="s">
        <v>306</v>
      </c>
      <c r="B3932">
        <v>36.51</v>
      </c>
      <c r="C3932">
        <v>50</v>
      </c>
      <c r="D3932">
        <v>33.33</v>
      </c>
      <c r="E3932">
        <v>40</v>
      </c>
      <c r="F3932">
        <v>50</v>
      </c>
      <c r="G3932">
        <v>0</v>
      </c>
      <c r="H3932">
        <v>75</v>
      </c>
      <c r="I3932">
        <v>100</v>
      </c>
      <c r="J3932">
        <v>75</v>
      </c>
      <c r="K3932">
        <v>100</v>
      </c>
      <c r="L3932">
        <v>62.5</v>
      </c>
      <c r="M3932">
        <v>55.56</v>
      </c>
      <c r="N3932">
        <v>33.33</v>
      </c>
      <c r="O3932">
        <v>84.62</v>
      </c>
      <c r="P3932">
        <v>75</v>
      </c>
      <c r="Q3932">
        <v>100</v>
      </c>
      <c r="R3932">
        <v>77.78</v>
      </c>
      <c r="S3932">
        <v>83.33</v>
      </c>
      <c r="T3932">
        <v>33.33</v>
      </c>
      <c r="U3932">
        <v>28.57</v>
      </c>
      <c r="V3932">
        <v>0</v>
      </c>
      <c r="W3932">
        <v>46.96</v>
      </c>
    </row>
    <row r="3933" spans="1:23">
      <c r="A3933" t="s">
        <v>218</v>
      </c>
      <c r="B3933">
        <v>3.17</v>
      </c>
      <c r="C3933">
        <v>0</v>
      </c>
      <c r="D3933">
        <v>0</v>
      </c>
      <c r="E3933">
        <v>0</v>
      </c>
      <c r="F3933">
        <v>0</v>
      </c>
      <c r="G3933">
        <v>0</v>
      </c>
      <c r="H3933">
        <v>0</v>
      </c>
      <c r="I3933">
        <v>0</v>
      </c>
      <c r="J3933">
        <v>0</v>
      </c>
      <c r="K3933">
        <v>0</v>
      </c>
      <c r="L3933">
        <v>0</v>
      </c>
      <c r="M3933">
        <v>0</v>
      </c>
      <c r="N3933">
        <v>8.33</v>
      </c>
      <c r="O3933">
        <v>0</v>
      </c>
      <c r="P3933">
        <v>0</v>
      </c>
      <c r="Q3933">
        <v>0</v>
      </c>
      <c r="R3933">
        <v>0</v>
      </c>
      <c r="S3933">
        <v>0</v>
      </c>
      <c r="T3933">
        <v>0</v>
      </c>
      <c r="U3933">
        <v>14.29</v>
      </c>
      <c r="V3933">
        <v>0</v>
      </c>
      <c r="W3933">
        <v>2.4300000000000002</v>
      </c>
    </row>
    <row r="3934" spans="1:23">
      <c r="A3934" t="s">
        <v>253</v>
      </c>
      <c r="B3934">
        <v>100</v>
      </c>
      <c r="C3934">
        <v>100</v>
      </c>
      <c r="D3934">
        <v>100</v>
      </c>
      <c r="E3934">
        <v>100</v>
      </c>
      <c r="F3934">
        <v>100</v>
      </c>
      <c r="G3934">
        <v>100</v>
      </c>
      <c r="H3934">
        <v>100</v>
      </c>
      <c r="I3934">
        <v>100</v>
      </c>
      <c r="J3934">
        <v>100</v>
      </c>
      <c r="K3934">
        <v>100</v>
      </c>
      <c r="L3934">
        <v>100</v>
      </c>
      <c r="M3934">
        <v>100</v>
      </c>
      <c r="N3934">
        <v>100</v>
      </c>
      <c r="O3934">
        <v>100</v>
      </c>
      <c r="P3934">
        <v>100</v>
      </c>
      <c r="Q3934">
        <v>100</v>
      </c>
      <c r="R3934">
        <v>100</v>
      </c>
      <c r="S3934">
        <v>100</v>
      </c>
      <c r="T3934">
        <v>100</v>
      </c>
      <c r="U3934">
        <v>100</v>
      </c>
      <c r="V3934">
        <v>0</v>
      </c>
      <c r="W3934">
        <v>100</v>
      </c>
    </row>
    <row r="3935" spans="1:23">
      <c r="A3935" t="s">
        <v>254</v>
      </c>
      <c r="B3935">
        <v>126</v>
      </c>
      <c r="C3935">
        <v>6</v>
      </c>
      <c r="D3935">
        <v>9</v>
      </c>
      <c r="E3935">
        <v>5</v>
      </c>
      <c r="F3935">
        <v>4</v>
      </c>
      <c r="G3935">
        <v>3</v>
      </c>
      <c r="H3935">
        <v>4</v>
      </c>
      <c r="I3935">
        <v>2</v>
      </c>
      <c r="J3935">
        <v>4</v>
      </c>
      <c r="K3935">
        <v>4</v>
      </c>
      <c r="L3935">
        <v>8</v>
      </c>
      <c r="M3935">
        <v>9</v>
      </c>
      <c r="N3935">
        <v>12</v>
      </c>
      <c r="O3935">
        <v>13</v>
      </c>
      <c r="P3935">
        <v>4</v>
      </c>
      <c r="Q3935">
        <v>3</v>
      </c>
      <c r="R3935">
        <v>9</v>
      </c>
      <c r="S3935">
        <v>6</v>
      </c>
      <c r="T3935">
        <v>9</v>
      </c>
      <c r="U3935">
        <v>7</v>
      </c>
      <c r="V3935">
        <v>0</v>
      </c>
      <c r="W3935">
        <v>247</v>
      </c>
    </row>
    <row r="3936" spans="1:23">
      <c r="A3936" t="s">
        <v>255</v>
      </c>
      <c r="B3936">
        <v>82.54</v>
      </c>
      <c r="C3936">
        <v>100</v>
      </c>
      <c r="D3936">
        <v>88.89</v>
      </c>
      <c r="E3936">
        <v>100</v>
      </c>
      <c r="F3936">
        <v>100</v>
      </c>
      <c r="G3936">
        <v>100</v>
      </c>
      <c r="H3936">
        <v>100</v>
      </c>
      <c r="I3936">
        <v>100</v>
      </c>
      <c r="J3936">
        <v>100</v>
      </c>
      <c r="K3936">
        <v>100</v>
      </c>
      <c r="L3936">
        <v>100</v>
      </c>
      <c r="M3936">
        <v>100</v>
      </c>
      <c r="N3936">
        <v>83.33</v>
      </c>
      <c r="O3936">
        <v>92.31</v>
      </c>
      <c r="P3936">
        <v>100</v>
      </c>
      <c r="Q3936">
        <v>100</v>
      </c>
      <c r="R3936">
        <v>100</v>
      </c>
      <c r="S3936">
        <v>100</v>
      </c>
      <c r="T3936">
        <v>100</v>
      </c>
      <c r="U3936">
        <v>85.71</v>
      </c>
      <c r="V3936">
        <v>0</v>
      </c>
      <c r="W3936">
        <v>89.07</v>
      </c>
    </row>
    <row r="3937" spans="1:23">
      <c r="A3937" t="s">
        <v>256</v>
      </c>
      <c r="B3937">
        <v>1.59</v>
      </c>
      <c r="C3937">
        <v>0</v>
      </c>
      <c r="D3937">
        <v>0</v>
      </c>
      <c r="E3937">
        <v>0</v>
      </c>
      <c r="F3937">
        <v>0</v>
      </c>
      <c r="G3937">
        <v>0</v>
      </c>
      <c r="H3937">
        <v>0</v>
      </c>
      <c r="I3937">
        <v>0</v>
      </c>
      <c r="J3937">
        <v>0</v>
      </c>
      <c r="K3937">
        <v>0</v>
      </c>
      <c r="L3937">
        <v>0</v>
      </c>
      <c r="M3937">
        <v>0</v>
      </c>
      <c r="N3937">
        <v>0</v>
      </c>
      <c r="O3937">
        <v>0</v>
      </c>
      <c r="P3937">
        <v>0</v>
      </c>
      <c r="Q3937">
        <v>0</v>
      </c>
      <c r="R3937">
        <v>0</v>
      </c>
      <c r="S3937">
        <v>0</v>
      </c>
      <c r="T3937">
        <v>0</v>
      </c>
      <c r="U3937">
        <v>0</v>
      </c>
      <c r="V3937">
        <v>0</v>
      </c>
      <c r="W3937">
        <v>0.81</v>
      </c>
    </row>
    <row r="3938" spans="1:23">
      <c r="A3938" t="s">
        <v>257</v>
      </c>
      <c r="B3938">
        <v>4.2</v>
      </c>
      <c r="C3938">
        <v>4.5</v>
      </c>
      <c r="D3938">
        <v>4.2</v>
      </c>
      <c r="E3938">
        <v>4.4000000000000004</v>
      </c>
      <c r="F3938">
        <v>4.5</v>
      </c>
      <c r="G3938">
        <v>4</v>
      </c>
      <c r="H3938">
        <v>4.8</v>
      </c>
      <c r="I3938">
        <v>5</v>
      </c>
      <c r="J3938">
        <v>4.8</v>
      </c>
      <c r="K3938">
        <v>5</v>
      </c>
      <c r="L3938">
        <v>4.5999999999999996</v>
      </c>
      <c r="M3938">
        <v>4.5999999999999996</v>
      </c>
      <c r="N3938">
        <v>4.3</v>
      </c>
      <c r="O3938">
        <v>4.8</v>
      </c>
      <c r="P3938">
        <v>4.8</v>
      </c>
      <c r="Q3938">
        <v>5</v>
      </c>
      <c r="R3938">
        <v>4.8</v>
      </c>
      <c r="S3938">
        <v>4.8</v>
      </c>
      <c r="T3938">
        <v>4.3</v>
      </c>
      <c r="U3938">
        <v>4.3</v>
      </c>
      <c r="V3938">
        <v>0</v>
      </c>
      <c r="W3938">
        <v>4.4000000000000004</v>
      </c>
    </row>
    <row r="3939" spans="1:23">
      <c r="A3939" t="s">
        <v>258</v>
      </c>
      <c r="B3939">
        <v>80.099999999999994</v>
      </c>
      <c r="C3939">
        <v>87.5</v>
      </c>
      <c r="D3939">
        <v>80.599999999999994</v>
      </c>
      <c r="E3939">
        <v>85</v>
      </c>
      <c r="F3939">
        <v>87.5</v>
      </c>
      <c r="G3939">
        <v>75</v>
      </c>
      <c r="H3939">
        <v>93.8</v>
      </c>
      <c r="I3939">
        <v>100</v>
      </c>
      <c r="J3939">
        <v>93.8</v>
      </c>
      <c r="K3939">
        <v>100</v>
      </c>
      <c r="L3939">
        <v>90.6</v>
      </c>
      <c r="M3939">
        <v>88.9</v>
      </c>
      <c r="N3939">
        <v>81.8</v>
      </c>
      <c r="O3939">
        <v>94.2</v>
      </c>
      <c r="P3939">
        <v>93.8</v>
      </c>
      <c r="Q3939">
        <v>100</v>
      </c>
      <c r="R3939">
        <v>94.4</v>
      </c>
      <c r="S3939">
        <v>95.8</v>
      </c>
      <c r="T3939">
        <v>83.3</v>
      </c>
      <c r="U3939">
        <v>83.3</v>
      </c>
      <c r="V3939">
        <v>0</v>
      </c>
      <c r="W3939">
        <v>84.5</v>
      </c>
    </row>
    <row r="3940" spans="1:23">
      <c r="A3940" t="s">
        <v>245</v>
      </c>
    </row>
    <row r="3941" spans="1:23">
      <c r="A3941" t="s">
        <v>245</v>
      </c>
    </row>
    <row r="3942" spans="1:23">
      <c r="A3942" t="s">
        <v>445</v>
      </c>
    </row>
    <row r="3943" spans="1:23">
      <c r="A3943" t="s">
        <v>446</v>
      </c>
    </row>
    <row r="3944" spans="1:23">
      <c r="A3944" t="s">
        <v>447</v>
      </c>
    </row>
    <row r="3945" spans="1:23">
      <c r="A3945" t="s">
        <v>448</v>
      </c>
    </row>
    <row r="3946" spans="1:23">
      <c r="A3946" t="s">
        <v>450</v>
      </c>
    </row>
    <row r="3949" spans="1:23">
      <c r="B3949" t="s">
        <v>238</v>
      </c>
      <c r="C3949" t="s">
        <v>239</v>
      </c>
      <c r="L3949" t="s">
        <v>240</v>
      </c>
    </row>
    <row r="3951" spans="1:23">
      <c r="B3951" t="s">
        <v>119</v>
      </c>
      <c r="C3951" t="s">
        <v>225</v>
      </c>
      <c r="D3951" t="s">
        <v>226</v>
      </c>
      <c r="E3951" t="s">
        <v>227</v>
      </c>
      <c r="F3951" t="s">
        <v>228</v>
      </c>
      <c r="G3951" t="s">
        <v>229</v>
      </c>
      <c r="H3951" t="s">
        <v>230</v>
      </c>
      <c r="I3951" t="s">
        <v>231</v>
      </c>
      <c r="J3951" t="s">
        <v>232</v>
      </c>
      <c r="K3951" t="s">
        <v>233</v>
      </c>
      <c r="L3951" t="s">
        <v>225</v>
      </c>
      <c r="M3951" t="s">
        <v>226</v>
      </c>
      <c r="N3951" t="s">
        <v>227</v>
      </c>
      <c r="O3951" t="s">
        <v>228</v>
      </c>
      <c r="P3951" t="s">
        <v>229</v>
      </c>
      <c r="Q3951" t="s">
        <v>230</v>
      </c>
      <c r="R3951" t="s">
        <v>231</v>
      </c>
      <c r="S3951" t="s">
        <v>232</v>
      </c>
      <c r="T3951" t="s">
        <v>233</v>
      </c>
      <c r="U3951" t="s">
        <v>122</v>
      </c>
      <c r="V3951" t="s">
        <v>241</v>
      </c>
      <c r="W3951" t="s">
        <v>224</v>
      </c>
    </row>
    <row r="3953" spans="1:23">
      <c r="A3953" t="s">
        <v>302</v>
      </c>
      <c r="B3953">
        <v>0.79</v>
      </c>
      <c r="C3953">
        <v>0</v>
      </c>
      <c r="D3953">
        <v>0</v>
      </c>
      <c r="E3953">
        <v>0</v>
      </c>
      <c r="F3953">
        <v>0</v>
      </c>
      <c r="G3953">
        <v>0</v>
      </c>
      <c r="H3953">
        <v>0</v>
      </c>
      <c r="I3953">
        <v>0</v>
      </c>
      <c r="J3953">
        <v>0</v>
      </c>
      <c r="K3953">
        <v>0</v>
      </c>
      <c r="L3953">
        <v>0</v>
      </c>
      <c r="M3953">
        <v>0</v>
      </c>
      <c r="N3953">
        <v>0</v>
      </c>
      <c r="O3953">
        <v>0</v>
      </c>
      <c r="P3953">
        <v>0</v>
      </c>
      <c r="Q3953">
        <v>0</v>
      </c>
      <c r="R3953">
        <v>0</v>
      </c>
      <c r="S3953">
        <v>0</v>
      </c>
      <c r="T3953">
        <v>0</v>
      </c>
      <c r="U3953">
        <v>0</v>
      </c>
      <c r="V3953">
        <v>0</v>
      </c>
      <c r="W3953">
        <v>0.4</v>
      </c>
    </row>
    <row r="3954" spans="1:23">
      <c r="A3954" t="s">
        <v>303</v>
      </c>
      <c r="B3954">
        <v>1.59</v>
      </c>
      <c r="C3954">
        <v>0</v>
      </c>
      <c r="D3954">
        <v>0</v>
      </c>
      <c r="E3954">
        <v>0</v>
      </c>
      <c r="F3954">
        <v>0</v>
      </c>
      <c r="G3954">
        <v>0</v>
      </c>
      <c r="H3954">
        <v>0</v>
      </c>
      <c r="I3954">
        <v>0</v>
      </c>
      <c r="J3954">
        <v>0</v>
      </c>
      <c r="K3954">
        <v>0</v>
      </c>
      <c r="L3954">
        <v>0</v>
      </c>
      <c r="M3954">
        <v>0</v>
      </c>
      <c r="N3954">
        <v>0</v>
      </c>
      <c r="O3954">
        <v>0</v>
      </c>
      <c r="P3954">
        <v>0</v>
      </c>
      <c r="Q3954">
        <v>0</v>
      </c>
      <c r="R3954">
        <v>0</v>
      </c>
      <c r="S3954">
        <v>0</v>
      </c>
      <c r="T3954">
        <v>0</v>
      </c>
      <c r="U3954">
        <v>0</v>
      </c>
      <c r="V3954">
        <v>0</v>
      </c>
      <c r="W3954">
        <v>0.81</v>
      </c>
    </row>
    <row r="3955" spans="1:23">
      <c r="A3955" t="s">
        <v>304</v>
      </c>
      <c r="B3955">
        <v>11.11</v>
      </c>
      <c r="C3955">
        <v>0</v>
      </c>
      <c r="D3955">
        <v>22.22</v>
      </c>
      <c r="E3955">
        <v>0</v>
      </c>
      <c r="F3955">
        <v>0</v>
      </c>
      <c r="G3955">
        <v>33.33</v>
      </c>
      <c r="H3955">
        <v>0</v>
      </c>
      <c r="I3955">
        <v>0</v>
      </c>
      <c r="J3955">
        <v>0</v>
      </c>
      <c r="K3955">
        <v>0</v>
      </c>
      <c r="L3955">
        <v>0</v>
      </c>
      <c r="M3955">
        <v>0</v>
      </c>
      <c r="N3955">
        <v>8.33</v>
      </c>
      <c r="O3955">
        <v>7.69</v>
      </c>
      <c r="P3955">
        <v>0</v>
      </c>
      <c r="Q3955">
        <v>0</v>
      </c>
      <c r="R3955">
        <v>0</v>
      </c>
      <c r="S3955">
        <v>0</v>
      </c>
      <c r="T3955">
        <v>0</v>
      </c>
      <c r="U3955">
        <v>14.29</v>
      </c>
      <c r="V3955">
        <v>0</v>
      </c>
      <c r="W3955">
        <v>8.1</v>
      </c>
    </row>
    <row r="3956" spans="1:23">
      <c r="A3956" t="s">
        <v>305</v>
      </c>
      <c r="B3956">
        <v>44.44</v>
      </c>
      <c r="C3956">
        <v>50</v>
      </c>
      <c r="D3956">
        <v>33.33</v>
      </c>
      <c r="E3956">
        <v>20</v>
      </c>
      <c r="F3956">
        <v>25</v>
      </c>
      <c r="G3956">
        <v>33.33</v>
      </c>
      <c r="H3956">
        <v>25</v>
      </c>
      <c r="I3956">
        <v>0</v>
      </c>
      <c r="J3956">
        <v>25</v>
      </c>
      <c r="K3956">
        <v>25</v>
      </c>
      <c r="L3956">
        <v>37.5</v>
      </c>
      <c r="M3956">
        <v>33.33</v>
      </c>
      <c r="N3956">
        <v>33.33</v>
      </c>
      <c r="O3956">
        <v>7.69</v>
      </c>
      <c r="P3956">
        <v>25</v>
      </c>
      <c r="Q3956">
        <v>0</v>
      </c>
      <c r="R3956">
        <v>33.33</v>
      </c>
      <c r="S3956">
        <v>33.33</v>
      </c>
      <c r="T3956">
        <v>77.78</v>
      </c>
      <c r="U3956">
        <v>28.57</v>
      </c>
      <c r="V3956">
        <v>0</v>
      </c>
      <c r="W3956">
        <v>38.06</v>
      </c>
    </row>
    <row r="3957" spans="1:23">
      <c r="A3957" t="s">
        <v>306</v>
      </c>
      <c r="B3957">
        <v>39.68</v>
      </c>
      <c r="C3957">
        <v>50</v>
      </c>
      <c r="D3957">
        <v>44.44</v>
      </c>
      <c r="E3957">
        <v>80</v>
      </c>
      <c r="F3957">
        <v>75</v>
      </c>
      <c r="G3957">
        <v>33.33</v>
      </c>
      <c r="H3957">
        <v>75</v>
      </c>
      <c r="I3957">
        <v>100</v>
      </c>
      <c r="J3957">
        <v>75</v>
      </c>
      <c r="K3957">
        <v>75</v>
      </c>
      <c r="L3957">
        <v>62.5</v>
      </c>
      <c r="M3957">
        <v>66.67</v>
      </c>
      <c r="N3957">
        <v>50</v>
      </c>
      <c r="O3957">
        <v>84.62</v>
      </c>
      <c r="P3957">
        <v>75</v>
      </c>
      <c r="Q3957">
        <v>100</v>
      </c>
      <c r="R3957">
        <v>66.67</v>
      </c>
      <c r="S3957">
        <v>66.67</v>
      </c>
      <c r="T3957">
        <v>22.22</v>
      </c>
      <c r="U3957">
        <v>57.14</v>
      </c>
      <c r="V3957">
        <v>0</v>
      </c>
      <c r="W3957">
        <v>51.01</v>
      </c>
    </row>
    <row r="3958" spans="1:23">
      <c r="A3958" t="s">
        <v>218</v>
      </c>
      <c r="B3958">
        <v>2.38</v>
      </c>
      <c r="C3958">
        <v>0</v>
      </c>
      <c r="D3958">
        <v>0</v>
      </c>
      <c r="E3958">
        <v>0</v>
      </c>
      <c r="F3958">
        <v>0</v>
      </c>
      <c r="G3958">
        <v>0</v>
      </c>
      <c r="H3958">
        <v>0</v>
      </c>
      <c r="I3958">
        <v>0</v>
      </c>
      <c r="J3958">
        <v>0</v>
      </c>
      <c r="K3958">
        <v>0</v>
      </c>
      <c r="L3958">
        <v>0</v>
      </c>
      <c r="M3958">
        <v>0</v>
      </c>
      <c r="N3958">
        <v>8.33</v>
      </c>
      <c r="O3958">
        <v>0</v>
      </c>
      <c r="P3958">
        <v>0</v>
      </c>
      <c r="Q3958">
        <v>0</v>
      </c>
      <c r="R3958">
        <v>0</v>
      </c>
      <c r="S3958">
        <v>0</v>
      </c>
      <c r="T3958">
        <v>0</v>
      </c>
      <c r="U3958">
        <v>0</v>
      </c>
      <c r="V3958">
        <v>0</v>
      </c>
      <c r="W3958">
        <v>1.62</v>
      </c>
    </row>
    <row r="3959" spans="1:23">
      <c r="A3959" t="s">
        <v>253</v>
      </c>
      <c r="B3959">
        <v>100</v>
      </c>
      <c r="C3959">
        <v>100</v>
      </c>
      <c r="D3959">
        <v>100</v>
      </c>
      <c r="E3959">
        <v>100</v>
      </c>
      <c r="F3959">
        <v>100</v>
      </c>
      <c r="G3959">
        <v>100</v>
      </c>
      <c r="H3959">
        <v>100</v>
      </c>
      <c r="I3959">
        <v>100</v>
      </c>
      <c r="J3959">
        <v>100</v>
      </c>
      <c r="K3959">
        <v>100</v>
      </c>
      <c r="L3959">
        <v>100</v>
      </c>
      <c r="M3959">
        <v>100</v>
      </c>
      <c r="N3959">
        <v>100</v>
      </c>
      <c r="O3959">
        <v>100</v>
      </c>
      <c r="P3959">
        <v>100</v>
      </c>
      <c r="Q3959">
        <v>100</v>
      </c>
      <c r="R3959">
        <v>100</v>
      </c>
      <c r="S3959">
        <v>100</v>
      </c>
      <c r="T3959">
        <v>100</v>
      </c>
      <c r="U3959">
        <v>100</v>
      </c>
      <c r="V3959">
        <v>0</v>
      </c>
      <c r="W3959">
        <v>100</v>
      </c>
    </row>
    <row r="3960" spans="1:23">
      <c r="A3960" t="s">
        <v>254</v>
      </c>
      <c r="B3960">
        <v>126</v>
      </c>
      <c r="C3960">
        <v>6</v>
      </c>
      <c r="D3960">
        <v>9</v>
      </c>
      <c r="E3960">
        <v>5</v>
      </c>
      <c r="F3960">
        <v>4</v>
      </c>
      <c r="G3960">
        <v>3</v>
      </c>
      <c r="H3960">
        <v>4</v>
      </c>
      <c r="I3960">
        <v>2</v>
      </c>
      <c r="J3960">
        <v>4</v>
      </c>
      <c r="K3960">
        <v>4</v>
      </c>
      <c r="L3960">
        <v>8</v>
      </c>
      <c r="M3960">
        <v>9</v>
      </c>
      <c r="N3960">
        <v>12</v>
      </c>
      <c r="O3960">
        <v>13</v>
      </c>
      <c r="P3960">
        <v>4</v>
      </c>
      <c r="Q3960">
        <v>3</v>
      </c>
      <c r="R3960">
        <v>9</v>
      </c>
      <c r="S3960">
        <v>6</v>
      </c>
      <c r="T3960">
        <v>9</v>
      </c>
      <c r="U3960">
        <v>7</v>
      </c>
      <c r="V3960">
        <v>0</v>
      </c>
      <c r="W3960">
        <v>247</v>
      </c>
    </row>
    <row r="3961" spans="1:23">
      <c r="A3961" t="s">
        <v>255</v>
      </c>
      <c r="B3961">
        <v>84.13</v>
      </c>
      <c r="C3961">
        <v>100</v>
      </c>
      <c r="D3961">
        <v>77.78</v>
      </c>
      <c r="E3961">
        <v>100</v>
      </c>
      <c r="F3961">
        <v>100</v>
      </c>
      <c r="G3961">
        <v>66.67</v>
      </c>
      <c r="H3961">
        <v>100</v>
      </c>
      <c r="I3961">
        <v>100</v>
      </c>
      <c r="J3961">
        <v>100</v>
      </c>
      <c r="K3961">
        <v>100</v>
      </c>
      <c r="L3961">
        <v>100</v>
      </c>
      <c r="M3961">
        <v>100</v>
      </c>
      <c r="N3961">
        <v>83.33</v>
      </c>
      <c r="O3961">
        <v>92.31</v>
      </c>
      <c r="P3961">
        <v>100</v>
      </c>
      <c r="Q3961">
        <v>100</v>
      </c>
      <c r="R3961">
        <v>100</v>
      </c>
      <c r="S3961">
        <v>100</v>
      </c>
      <c r="T3961">
        <v>100</v>
      </c>
      <c r="U3961">
        <v>85.71</v>
      </c>
      <c r="V3961">
        <v>0</v>
      </c>
      <c r="W3961">
        <v>89.07</v>
      </c>
    </row>
    <row r="3962" spans="1:23">
      <c r="A3962" t="s">
        <v>256</v>
      </c>
      <c r="B3962">
        <v>2.38</v>
      </c>
      <c r="C3962">
        <v>0</v>
      </c>
      <c r="D3962">
        <v>0</v>
      </c>
      <c r="E3962">
        <v>0</v>
      </c>
      <c r="F3962">
        <v>0</v>
      </c>
      <c r="G3962">
        <v>0</v>
      </c>
      <c r="H3962">
        <v>0</v>
      </c>
      <c r="I3962">
        <v>0</v>
      </c>
      <c r="J3962">
        <v>0</v>
      </c>
      <c r="K3962">
        <v>0</v>
      </c>
      <c r="L3962">
        <v>0</v>
      </c>
      <c r="M3962">
        <v>0</v>
      </c>
      <c r="N3962">
        <v>0</v>
      </c>
      <c r="O3962">
        <v>0</v>
      </c>
      <c r="P3962">
        <v>0</v>
      </c>
      <c r="Q3962">
        <v>0</v>
      </c>
      <c r="R3962">
        <v>0</v>
      </c>
      <c r="S3962">
        <v>0</v>
      </c>
      <c r="T3962">
        <v>0</v>
      </c>
      <c r="U3962">
        <v>0</v>
      </c>
      <c r="V3962">
        <v>0</v>
      </c>
      <c r="W3962">
        <v>1.21</v>
      </c>
    </row>
    <row r="3963" spans="1:23">
      <c r="A3963" t="s">
        <v>257</v>
      </c>
      <c r="B3963">
        <v>4.2</v>
      </c>
      <c r="C3963">
        <v>4.5</v>
      </c>
      <c r="D3963">
        <v>4.2</v>
      </c>
      <c r="E3963">
        <v>4.8</v>
      </c>
      <c r="F3963">
        <v>4.8</v>
      </c>
      <c r="G3963">
        <v>4</v>
      </c>
      <c r="H3963">
        <v>4.8</v>
      </c>
      <c r="I3963">
        <v>5</v>
      </c>
      <c r="J3963">
        <v>4.8</v>
      </c>
      <c r="K3963">
        <v>4.8</v>
      </c>
      <c r="L3963">
        <v>4.5999999999999996</v>
      </c>
      <c r="M3963">
        <v>4.7</v>
      </c>
      <c r="N3963">
        <v>4.5</v>
      </c>
      <c r="O3963">
        <v>4.8</v>
      </c>
      <c r="P3963">
        <v>4.8</v>
      </c>
      <c r="Q3963">
        <v>5</v>
      </c>
      <c r="R3963">
        <v>4.7</v>
      </c>
      <c r="S3963">
        <v>4.7</v>
      </c>
      <c r="T3963">
        <v>4.2</v>
      </c>
      <c r="U3963">
        <v>4.4000000000000004</v>
      </c>
      <c r="V3963">
        <v>0</v>
      </c>
      <c r="W3963">
        <v>4.4000000000000004</v>
      </c>
    </row>
    <row r="3964" spans="1:23">
      <c r="A3964" t="s">
        <v>258</v>
      </c>
      <c r="B3964">
        <v>80.900000000000006</v>
      </c>
      <c r="C3964">
        <v>87.5</v>
      </c>
      <c r="D3964">
        <v>80.599999999999994</v>
      </c>
      <c r="E3964">
        <v>95</v>
      </c>
      <c r="F3964">
        <v>93.8</v>
      </c>
      <c r="G3964">
        <v>75</v>
      </c>
      <c r="H3964">
        <v>93.8</v>
      </c>
      <c r="I3964">
        <v>100</v>
      </c>
      <c r="J3964">
        <v>93.8</v>
      </c>
      <c r="K3964">
        <v>93.8</v>
      </c>
      <c r="L3964">
        <v>90.6</v>
      </c>
      <c r="M3964">
        <v>91.7</v>
      </c>
      <c r="N3964">
        <v>86.4</v>
      </c>
      <c r="O3964">
        <v>94.2</v>
      </c>
      <c r="P3964">
        <v>93.8</v>
      </c>
      <c r="Q3964">
        <v>100</v>
      </c>
      <c r="R3964">
        <v>91.7</v>
      </c>
      <c r="S3964">
        <v>91.7</v>
      </c>
      <c r="T3964">
        <v>80.599999999999994</v>
      </c>
      <c r="U3964">
        <v>85.7</v>
      </c>
      <c r="V3964">
        <v>0</v>
      </c>
      <c r="W3964">
        <v>85.2</v>
      </c>
    </row>
    <row r="3965" spans="1:23">
      <c r="A3965" t="s">
        <v>245</v>
      </c>
    </row>
    <row r="3966" spans="1:23">
      <c r="A3966" t="s">
        <v>245</v>
      </c>
    </row>
    <row r="3967" spans="1:23">
      <c r="A3967" t="s">
        <v>445</v>
      </c>
    </row>
    <row r="3968" spans="1:23">
      <c r="A3968" t="s">
        <v>446</v>
      </c>
    </row>
    <row r="3969" spans="1:23">
      <c r="A3969" t="s">
        <v>447</v>
      </c>
    </row>
    <row r="3970" spans="1:23">
      <c r="A3970" t="s">
        <v>448</v>
      </c>
    </row>
    <row r="3971" spans="1:23">
      <c r="A3971" t="s">
        <v>451</v>
      </c>
    </row>
    <row r="3974" spans="1:23">
      <c r="B3974" t="s">
        <v>238</v>
      </c>
      <c r="C3974" t="s">
        <v>239</v>
      </c>
      <c r="L3974" t="s">
        <v>240</v>
      </c>
    </row>
    <row r="3976" spans="1:23">
      <c r="B3976" t="s">
        <v>119</v>
      </c>
      <c r="C3976" t="s">
        <v>225</v>
      </c>
      <c r="D3976" t="s">
        <v>226</v>
      </c>
      <c r="E3976" t="s">
        <v>227</v>
      </c>
      <c r="F3976" t="s">
        <v>228</v>
      </c>
      <c r="G3976" t="s">
        <v>229</v>
      </c>
      <c r="H3976" t="s">
        <v>230</v>
      </c>
      <c r="I3976" t="s">
        <v>231</v>
      </c>
      <c r="J3976" t="s">
        <v>232</v>
      </c>
      <c r="K3976" t="s">
        <v>233</v>
      </c>
      <c r="L3976" t="s">
        <v>225</v>
      </c>
      <c r="M3976" t="s">
        <v>226</v>
      </c>
      <c r="N3976" t="s">
        <v>227</v>
      </c>
      <c r="O3976" t="s">
        <v>228</v>
      </c>
      <c r="P3976" t="s">
        <v>229</v>
      </c>
      <c r="Q3976" t="s">
        <v>230</v>
      </c>
      <c r="R3976" t="s">
        <v>231</v>
      </c>
      <c r="S3976" t="s">
        <v>232</v>
      </c>
      <c r="T3976" t="s">
        <v>233</v>
      </c>
      <c r="U3976" t="s">
        <v>122</v>
      </c>
      <c r="V3976" t="s">
        <v>241</v>
      </c>
      <c r="W3976" t="s">
        <v>224</v>
      </c>
    </row>
    <row r="3978" spans="1:23">
      <c r="A3978" t="s">
        <v>302</v>
      </c>
      <c r="B3978">
        <v>1.59</v>
      </c>
      <c r="C3978">
        <v>0</v>
      </c>
      <c r="D3978">
        <v>0</v>
      </c>
      <c r="E3978">
        <v>0</v>
      </c>
      <c r="F3978">
        <v>0</v>
      </c>
      <c r="G3978">
        <v>0</v>
      </c>
      <c r="H3978">
        <v>0</v>
      </c>
      <c r="I3978">
        <v>0</v>
      </c>
      <c r="J3978">
        <v>0</v>
      </c>
      <c r="K3978">
        <v>0</v>
      </c>
      <c r="L3978">
        <v>0</v>
      </c>
      <c r="M3978">
        <v>0</v>
      </c>
      <c r="N3978">
        <v>0</v>
      </c>
      <c r="O3978">
        <v>0</v>
      </c>
      <c r="P3978">
        <v>0</v>
      </c>
      <c r="Q3978">
        <v>0</v>
      </c>
      <c r="R3978">
        <v>0</v>
      </c>
      <c r="S3978">
        <v>0</v>
      </c>
      <c r="T3978">
        <v>0</v>
      </c>
      <c r="U3978">
        <v>0</v>
      </c>
      <c r="V3978">
        <v>0</v>
      </c>
      <c r="W3978">
        <v>0.81</v>
      </c>
    </row>
    <row r="3979" spans="1:23">
      <c r="A3979" t="s">
        <v>303</v>
      </c>
      <c r="B3979">
        <v>4.76</v>
      </c>
      <c r="C3979">
        <v>0</v>
      </c>
      <c r="D3979">
        <v>0</v>
      </c>
      <c r="E3979">
        <v>0</v>
      </c>
      <c r="F3979">
        <v>0</v>
      </c>
      <c r="G3979">
        <v>0</v>
      </c>
      <c r="H3979">
        <v>0</v>
      </c>
      <c r="I3979">
        <v>0</v>
      </c>
      <c r="J3979">
        <v>0</v>
      </c>
      <c r="K3979">
        <v>0</v>
      </c>
      <c r="L3979">
        <v>0</v>
      </c>
      <c r="M3979">
        <v>0</v>
      </c>
      <c r="N3979">
        <v>16.670000000000002</v>
      </c>
      <c r="O3979">
        <v>0</v>
      </c>
      <c r="P3979">
        <v>0</v>
      </c>
      <c r="Q3979">
        <v>0</v>
      </c>
      <c r="R3979">
        <v>0</v>
      </c>
      <c r="S3979">
        <v>0</v>
      </c>
      <c r="T3979">
        <v>0</v>
      </c>
      <c r="U3979">
        <v>0</v>
      </c>
      <c r="V3979">
        <v>0</v>
      </c>
      <c r="W3979">
        <v>3.24</v>
      </c>
    </row>
    <row r="3980" spans="1:23">
      <c r="A3980" t="s">
        <v>304</v>
      </c>
      <c r="B3980">
        <v>22.22</v>
      </c>
      <c r="C3980">
        <v>0</v>
      </c>
      <c r="D3980">
        <v>33.33</v>
      </c>
      <c r="E3980">
        <v>20</v>
      </c>
      <c r="F3980">
        <v>0</v>
      </c>
      <c r="G3980">
        <v>33.33</v>
      </c>
      <c r="H3980">
        <v>0</v>
      </c>
      <c r="I3980">
        <v>0</v>
      </c>
      <c r="J3980">
        <v>0</v>
      </c>
      <c r="K3980">
        <v>0</v>
      </c>
      <c r="L3980">
        <v>12.5</v>
      </c>
      <c r="M3980">
        <v>11.11</v>
      </c>
      <c r="N3980">
        <v>8.33</v>
      </c>
      <c r="O3980">
        <v>0</v>
      </c>
      <c r="P3980">
        <v>0</v>
      </c>
      <c r="Q3980">
        <v>0</v>
      </c>
      <c r="R3980">
        <v>0</v>
      </c>
      <c r="S3980">
        <v>0</v>
      </c>
      <c r="T3980">
        <v>0</v>
      </c>
      <c r="U3980">
        <v>14.29</v>
      </c>
      <c r="V3980">
        <v>0</v>
      </c>
      <c r="W3980">
        <v>14.98</v>
      </c>
    </row>
    <row r="3981" spans="1:23">
      <c r="A3981" t="s">
        <v>305</v>
      </c>
      <c r="B3981">
        <v>38.1</v>
      </c>
      <c r="C3981">
        <v>66.67</v>
      </c>
      <c r="D3981">
        <v>44.44</v>
      </c>
      <c r="E3981">
        <v>40</v>
      </c>
      <c r="F3981">
        <v>25</v>
      </c>
      <c r="G3981">
        <v>66.67</v>
      </c>
      <c r="H3981">
        <v>75</v>
      </c>
      <c r="I3981">
        <v>0</v>
      </c>
      <c r="J3981">
        <v>25</v>
      </c>
      <c r="K3981">
        <v>0</v>
      </c>
      <c r="L3981">
        <v>12.5</v>
      </c>
      <c r="M3981">
        <v>33.33</v>
      </c>
      <c r="N3981">
        <v>41.67</v>
      </c>
      <c r="O3981">
        <v>23.08</v>
      </c>
      <c r="P3981">
        <v>25</v>
      </c>
      <c r="Q3981">
        <v>0</v>
      </c>
      <c r="R3981">
        <v>33.33</v>
      </c>
      <c r="S3981">
        <v>16.670000000000002</v>
      </c>
      <c r="T3981">
        <v>66.67</v>
      </c>
      <c r="U3981">
        <v>42.86</v>
      </c>
      <c r="V3981">
        <v>0</v>
      </c>
      <c r="W3981">
        <v>36.840000000000003</v>
      </c>
    </row>
    <row r="3982" spans="1:23">
      <c r="A3982" t="s">
        <v>306</v>
      </c>
      <c r="B3982">
        <v>29.37</v>
      </c>
      <c r="C3982">
        <v>33.33</v>
      </c>
      <c r="D3982">
        <v>22.22</v>
      </c>
      <c r="E3982">
        <v>40</v>
      </c>
      <c r="F3982">
        <v>75</v>
      </c>
      <c r="G3982">
        <v>0</v>
      </c>
      <c r="H3982">
        <v>25</v>
      </c>
      <c r="I3982">
        <v>100</v>
      </c>
      <c r="J3982">
        <v>75</v>
      </c>
      <c r="K3982">
        <v>100</v>
      </c>
      <c r="L3982">
        <v>75</v>
      </c>
      <c r="M3982">
        <v>55.56</v>
      </c>
      <c r="N3982">
        <v>25</v>
      </c>
      <c r="O3982">
        <v>69.23</v>
      </c>
      <c r="P3982">
        <v>75</v>
      </c>
      <c r="Q3982">
        <v>100</v>
      </c>
      <c r="R3982">
        <v>66.67</v>
      </c>
      <c r="S3982">
        <v>83.33</v>
      </c>
      <c r="T3982">
        <v>33.33</v>
      </c>
      <c r="U3982">
        <v>42.86</v>
      </c>
      <c r="V3982">
        <v>0</v>
      </c>
      <c r="W3982">
        <v>41.3</v>
      </c>
    </row>
    <row r="3983" spans="1:23">
      <c r="A3983" t="s">
        <v>218</v>
      </c>
      <c r="B3983">
        <v>3.97</v>
      </c>
      <c r="C3983">
        <v>0</v>
      </c>
      <c r="D3983">
        <v>0</v>
      </c>
      <c r="E3983">
        <v>0</v>
      </c>
      <c r="F3983">
        <v>0</v>
      </c>
      <c r="G3983">
        <v>0</v>
      </c>
      <c r="H3983">
        <v>0</v>
      </c>
      <c r="I3983">
        <v>0</v>
      </c>
      <c r="J3983">
        <v>0</v>
      </c>
      <c r="K3983">
        <v>0</v>
      </c>
      <c r="L3983">
        <v>0</v>
      </c>
      <c r="M3983">
        <v>0</v>
      </c>
      <c r="N3983">
        <v>8.33</v>
      </c>
      <c r="O3983">
        <v>7.69</v>
      </c>
      <c r="P3983">
        <v>0</v>
      </c>
      <c r="Q3983">
        <v>0</v>
      </c>
      <c r="R3983">
        <v>0</v>
      </c>
      <c r="S3983">
        <v>0</v>
      </c>
      <c r="T3983">
        <v>0</v>
      </c>
      <c r="U3983">
        <v>0</v>
      </c>
      <c r="V3983">
        <v>0</v>
      </c>
      <c r="W3983">
        <v>2.83</v>
      </c>
    </row>
    <row r="3984" spans="1:23">
      <c r="A3984" t="s">
        <v>253</v>
      </c>
      <c r="B3984">
        <v>100</v>
      </c>
      <c r="C3984">
        <v>100</v>
      </c>
      <c r="D3984">
        <v>100</v>
      </c>
      <c r="E3984">
        <v>100</v>
      </c>
      <c r="F3984">
        <v>100</v>
      </c>
      <c r="G3984">
        <v>100</v>
      </c>
      <c r="H3984">
        <v>100</v>
      </c>
      <c r="I3984">
        <v>100</v>
      </c>
      <c r="J3984">
        <v>100</v>
      </c>
      <c r="K3984">
        <v>100</v>
      </c>
      <c r="L3984">
        <v>100</v>
      </c>
      <c r="M3984">
        <v>100</v>
      </c>
      <c r="N3984">
        <v>100</v>
      </c>
      <c r="O3984">
        <v>100</v>
      </c>
      <c r="P3984">
        <v>100</v>
      </c>
      <c r="Q3984">
        <v>100</v>
      </c>
      <c r="R3984">
        <v>100</v>
      </c>
      <c r="S3984">
        <v>100</v>
      </c>
      <c r="T3984">
        <v>100</v>
      </c>
      <c r="U3984">
        <v>100</v>
      </c>
      <c r="V3984">
        <v>0</v>
      </c>
      <c r="W3984">
        <v>100</v>
      </c>
    </row>
    <row r="3985" spans="1:23">
      <c r="A3985" t="s">
        <v>254</v>
      </c>
      <c r="B3985">
        <v>126</v>
      </c>
      <c r="C3985">
        <v>6</v>
      </c>
      <c r="D3985">
        <v>9</v>
      </c>
      <c r="E3985">
        <v>5</v>
      </c>
      <c r="F3985">
        <v>4</v>
      </c>
      <c r="G3985">
        <v>3</v>
      </c>
      <c r="H3985">
        <v>4</v>
      </c>
      <c r="I3985">
        <v>2</v>
      </c>
      <c r="J3985">
        <v>4</v>
      </c>
      <c r="K3985">
        <v>4</v>
      </c>
      <c r="L3985">
        <v>8</v>
      </c>
      <c r="M3985">
        <v>9</v>
      </c>
      <c r="N3985">
        <v>12</v>
      </c>
      <c r="O3985">
        <v>13</v>
      </c>
      <c r="P3985">
        <v>4</v>
      </c>
      <c r="Q3985">
        <v>3</v>
      </c>
      <c r="R3985">
        <v>9</v>
      </c>
      <c r="S3985">
        <v>6</v>
      </c>
      <c r="T3985">
        <v>9</v>
      </c>
      <c r="U3985">
        <v>7</v>
      </c>
      <c r="V3985">
        <v>0</v>
      </c>
      <c r="W3985">
        <v>247</v>
      </c>
    </row>
    <row r="3986" spans="1:23">
      <c r="A3986" t="s">
        <v>255</v>
      </c>
      <c r="B3986">
        <v>67.459999999999994</v>
      </c>
      <c r="C3986">
        <v>100</v>
      </c>
      <c r="D3986">
        <v>66.67</v>
      </c>
      <c r="E3986">
        <v>80</v>
      </c>
      <c r="F3986">
        <v>100</v>
      </c>
      <c r="G3986">
        <v>66.67</v>
      </c>
      <c r="H3986">
        <v>100</v>
      </c>
      <c r="I3986">
        <v>100</v>
      </c>
      <c r="J3986">
        <v>100</v>
      </c>
      <c r="K3986">
        <v>100</v>
      </c>
      <c r="L3986">
        <v>87.5</v>
      </c>
      <c r="M3986">
        <v>88.89</v>
      </c>
      <c r="N3986">
        <v>66.67</v>
      </c>
      <c r="O3986">
        <v>92.31</v>
      </c>
      <c r="P3986">
        <v>100</v>
      </c>
      <c r="Q3986">
        <v>100</v>
      </c>
      <c r="R3986">
        <v>100</v>
      </c>
      <c r="S3986">
        <v>100</v>
      </c>
      <c r="T3986">
        <v>100</v>
      </c>
      <c r="U3986">
        <v>85.71</v>
      </c>
      <c r="V3986">
        <v>0</v>
      </c>
      <c r="W3986">
        <v>78.14</v>
      </c>
    </row>
    <row r="3987" spans="1:23">
      <c r="A3987" t="s">
        <v>256</v>
      </c>
      <c r="B3987">
        <v>6.35</v>
      </c>
      <c r="C3987">
        <v>0</v>
      </c>
      <c r="D3987">
        <v>0</v>
      </c>
      <c r="E3987">
        <v>0</v>
      </c>
      <c r="F3987">
        <v>0</v>
      </c>
      <c r="G3987">
        <v>0</v>
      </c>
      <c r="H3987">
        <v>0</v>
      </c>
      <c r="I3987">
        <v>0</v>
      </c>
      <c r="J3987">
        <v>0</v>
      </c>
      <c r="K3987">
        <v>0</v>
      </c>
      <c r="L3987">
        <v>0</v>
      </c>
      <c r="M3987">
        <v>0</v>
      </c>
      <c r="N3987">
        <v>16.670000000000002</v>
      </c>
      <c r="O3987">
        <v>0</v>
      </c>
      <c r="P3987">
        <v>0</v>
      </c>
      <c r="Q3987">
        <v>0</v>
      </c>
      <c r="R3987">
        <v>0</v>
      </c>
      <c r="S3987">
        <v>0</v>
      </c>
      <c r="T3987">
        <v>0</v>
      </c>
      <c r="U3987">
        <v>0</v>
      </c>
      <c r="V3987">
        <v>0</v>
      </c>
      <c r="W3987">
        <v>4.05</v>
      </c>
    </row>
    <row r="3988" spans="1:23">
      <c r="A3988" t="s">
        <v>257</v>
      </c>
      <c r="B3988">
        <v>3.9</v>
      </c>
      <c r="C3988">
        <v>4.3</v>
      </c>
      <c r="D3988">
        <v>3.9</v>
      </c>
      <c r="E3988">
        <v>4.2</v>
      </c>
      <c r="F3988">
        <v>4.8</v>
      </c>
      <c r="G3988">
        <v>3.7</v>
      </c>
      <c r="H3988">
        <v>4.3</v>
      </c>
      <c r="I3988">
        <v>5</v>
      </c>
      <c r="J3988">
        <v>4.8</v>
      </c>
      <c r="K3988">
        <v>5</v>
      </c>
      <c r="L3988">
        <v>4.5999999999999996</v>
      </c>
      <c r="M3988">
        <v>4.4000000000000004</v>
      </c>
      <c r="N3988">
        <v>3.8</v>
      </c>
      <c r="O3988">
        <v>4.8</v>
      </c>
      <c r="P3988">
        <v>4.8</v>
      </c>
      <c r="Q3988">
        <v>5</v>
      </c>
      <c r="R3988">
        <v>4.7</v>
      </c>
      <c r="S3988">
        <v>4.8</v>
      </c>
      <c r="T3988">
        <v>4.3</v>
      </c>
      <c r="U3988">
        <v>4.3</v>
      </c>
      <c r="V3988">
        <v>0</v>
      </c>
      <c r="W3988">
        <v>4.2</v>
      </c>
    </row>
    <row r="3989" spans="1:23">
      <c r="A3989" t="s">
        <v>258</v>
      </c>
      <c r="B3989">
        <v>73.099999999999994</v>
      </c>
      <c r="C3989">
        <v>83.3</v>
      </c>
      <c r="D3989">
        <v>72.2</v>
      </c>
      <c r="E3989">
        <v>80</v>
      </c>
      <c r="F3989">
        <v>93.8</v>
      </c>
      <c r="G3989">
        <v>66.7</v>
      </c>
      <c r="H3989">
        <v>81.3</v>
      </c>
      <c r="I3989">
        <v>100</v>
      </c>
      <c r="J3989">
        <v>93.8</v>
      </c>
      <c r="K3989">
        <v>100</v>
      </c>
      <c r="L3989">
        <v>90.6</v>
      </c>
      <c r="M3989">
        <v>86.1</v>
      </c>
      <c r="N3989">
        <v>70.5</v>
      </c>
      <c r="O3989">
        <v>93.8</v>
      </c>
      <c r="P3989">
        <v>93.8</v>
      </c>
      <c r="Q3989">
        <v>100</v>
      </c>
      <c r="R3989">
        <v>91.7</v>
      </c>
      <c r="S3989">
        <v>95.8</v>
      </c>
      <c r="T3989">
        <v>83.3</v>
      </c>
      <c r="U3989">
        <v>82.1</v>
      </c>
      <c r="V3989">
        <v>0</v>
      </c>
      <c r="W3989">
        <v>79.5</v>
      </c>
    </row>
    <row r="3990" spans="1:23">
      <c r="A3990" t="s">
        <v>245</v>
      </c>
    </row>
    <row r="3991" spans="1:23">
      <c r="A3991" t="s">
        <v>245</v>
      </c>
    </row>
    <row r="3992" spans="1:23">
      <c r="A3992" t="s">
        <v>445</v>
      </c>
    </row>
    <row r="3993" spans="1:23">
      <c r="A3993" t="s">
        <v>446</v>
      </c>
    </row>
    <row r="3994" spans="1:23">
      <c r="A3994" t="s">
        <v>447</v>
      </c>
    </row>
    <row r="3995" spans="1:23">
      <c r="A3995" t="s">
        <v>448</v>
      </c>
    </row>
    <row r="3996" spans="1:23">
      <c r="A3996" t="s">
        <v>452</v>
      </c>
    </row>
    <row r="3997" spans="1:23">
      <c r="A3997" t="s">
        <v>453</v>
      </c>
    </row>
    <row r="4000" spans="1:23">
      <c r="B4000" t="s">
        <v>238</v>
      </c>
      <c r="C4000" t="s">
        <v>239</v>
      </c>
      <c r="L4000" t="s">
        <v>240</v>
      </c>
    </row>
    <row r="4002" spans="1:23">
      <c r="B4002" t="s">
        <v>119</v>
      </c>
      <c r="C4002" t="s">
        <v>225</v>
      </c>
      <c r="D4002" t="s">
        <v>226</v>
      </c>
      <c r="E4002" t="s">
        <v>227</v>
      </c>
      <c r="F4002" t="s">
        <v>228</v>
      </c>
      <c r="G4002" t="s">
        <v>229</v>
      </c>
      <c r="H4002" t="s">
        <v>230</v>
      </c>
      <c r="I4002" t="s">
        <v>231</v>
      </c>
      <c r="J4002" t="s">
        <v>232</v>
      </c>
      <c r="K4002" t="s">
        <v>233</v>
      </c>
      <c r="L4002" t="s">
        <v>225</v>
      </c>
      <c r="M4002" t="s">
        <v>226</v>
      </c>
      <c r="N4002" t="s">
        <v>227</v>
      </c>
      <c r="O4002" t="s">
        <v>228</v>
      </c>
      <c r="P4002" t="s">
        <v>229</v>
      </c>
      <c r="Q4002" t="s">
        <v>230</v>
      </c>
      <c r="R4002" t="s">
        <v>231</v>
      </c>
      <c r="S4002" t="s">
        <v>232</v>
      </c>
      <c r="T4002" t="s">
        <v>233</v>
      </c>
      <c r="U4002" t="s">
        <v>122</v>
      </c>
      <c r="V4002" t="s">
        <v>241</v>
      </c>
      <c r="W4002" t="s">
        <v>224</v>
      </c>
    </row>
    <row r="4004" spans="1:23">
      <c r="A4004" t="s">
        <v>302</v>
      </c>
      <c r="B4004">
        <v>3.97</v>
      </c>
      <c r="C4004">
        <v>0</v>
      </c>
      <c r="D4004">
        <v>0</v>
      </c>
      <c r="E4004">
        <v>0</v>
      </c>
      <c r="F4004">
        <v>0</v>
      </c>
      <c r="G4004">
        <v>0</v>
      </c>
      <c r="H4004">
        <v>0</v>
      </c>
      <c r="I4004">
        <v>0</v>
      </c>
      <c r="J4004">
        <v>0</v>
      </c>
      <c r="K4004">
        <v>0</v>
      </c>
      <c r="L4004">
        <v>0</v>
      </c>
      <c r="M4004">
        <v>0</v>
      </c>
      <c r="N4004">
        <v>0</v>
      </c>
      <c r="O4004">
        <v>0</v>
      </c>
      <c r="P4004">
        <v>0</v>
      </c>
      <c r="Q4004">
        <v>0</v>
      </c>
      <c r="R4004">
        <v>0</v>
      </c>
      <c r="S4004">
        <v>0</v>
      </c>
      <c r="T4004">
        <v>0</v>
      </c>
      <c r="U4004">
        <v>0</v>
      </c>
      <c r="V4004">
        <v>0</v>
      </c>
      <c r="W4004">
        <v>2.02</v>
      </c>
    </row>
    <row r="4005" spans="1:23">
      <c r="A4005" t="s">
        <v>303</v>
      </c>
      <c r="B4005">
        <v>0.79</v>
      </c>
      <c r="C4005">
        <v>0</v>
      </c>
      <c r="D4005">
        <v>0</v>
      </c>
      <c r="E4005">
        <v>0</v>
      </c>
      <c r="F4005">
        <v>0</v>
      </c>
      <c r="G4005">
        <v>0</v>
      </c>
      <c r="H4005">
        <v>0</v>
      </c>
      <c r="I4005">
        <v>0</v>
      </c>
      <c r="J4005">
        <v>0</v>
      </c>
      <c r="K4005">
        <v>0</v>
      </c>
      <c r="L4005">
        <v>0</v>
      </c>
      <c r="M4005">
        <v>11.11</v>
      </c>
      <c r="N4005">
        <v>0</v>
      </c>
      <c r="O4005">
        <v>0</v>
      </c>
      <c r="P4005">
        <v>0</v>
      </c>
      <c r="Q4005">
        <v>0</v>
      </c>
      <c r="R4005">
        <v>0</v>
      </c>
      <c r="S4005">
        <v>0</v>
      </c>
      <c r="T4005">
        <v>0</v>
      </c>
      <c r="U4005">
        <v>0</v>
      </c>
      <c r="V4005">
        <v>0</v>
      </c>
      <c r="W4005">
        <v>0.81</v>
      </c>
    </row>
    <row r="4006" spans="1:23">
      <c r="A4006" t="s">
        <v>304</v>
      </c>
      <c r="B4006">
        <v>19.84</v>
      </c>
      <c r="C4006">
        <v>0</v>
      </c>
      <c r="D4006">
        <v>22.22</v>
      </c>
      <c r="E4006">
        <v>0</v>
      </c>
      <c r="F4006">
        <v>0</v>
      </c>
      <c r="G4006">
        <v>33.33</v>
      </c>
      <c r="H4006">
        <v>0</v>
      </c>
      <c r="I4006">
        <v>0</v>
      </c>
      <c r="J4006">
        <v>0</v>
      </c>
      <c r="K4006">
        <v>0</v>
      </c>
      <c r="L4006">
        <v>12.5</v>
      </c>
      <c r="M4006">
        <v>0</v>
      </c>
      <c r="N4006">
        <v>8.33</v>
      </c>
      <c r="O4006">
        <v>0</v>
      </c>
      <c r="P4006">
        <v>25</v>
      </c>
      <c r="Q4006">
        <v>0</v>
      </c>
      <c r="R4006">
        <v>0</v>
      </c>
      <c r="S4006">
        <v>0</v>
      </c>
      <c r="T4006">
        <v>0</v>
      </c>
      <c r="U4006">
        <v>14.29</v>
      </c>
      <c r="V4006">
        <v>0</v>
      </c>
      <c r="W4006">
        <v>12.96</v>
      </c>
    </row>
    <row r="4007" spans="1:23">
      <c r="A4007" t="s">
        <v>305</v>
      </c>
      <c r="B4007">
        <v>45.24</v>
      </c>
      <c r="C4007">
        <v>66.67</v>
      </c>
      <c r="D4007">
        <v>44.44</v>
      </c>
      <c r="E4007">
        <v>40</v>
      </c>
      <c r="F4007">
        <v>25</v>
      </c>
      <c r="G4007">
        <v>66.67</v>
      </c>
      <c r="H4007">
        <v>75</v>
      </c>
      <c r="I4007">
        <v>0</v>
      </c>
      <c r="J4007">
        <v>25</v>
      </c>
      <c r="K4007">
        <v>25</v>
      </c>
      <c r="L4007">
        <v>37.5</v>
      </c>
      <c r="M4007">
        <v>22.22</v>
      </c>
      <c r="N4007">
        <v>41.67</v>
      </c>
      <c r="O4007">
        <v>23.08</v>
      </c>
      <c r="P4007">
        <v>0</v>
      </c>
      <c r="Q4007">
        <v>0</v>
      </c>
      <c r="R4007">
        <v>22.22</v>
      </c>
      <c r="S4007">
        <v>0</v>
      </c>
      <c r="T4007">
        <v>44.44</v>
      </c>
      <c r="U4007">
        <v>28.57</v>
      </c>
      <c r="V4007">
        <v>0</v>
      </c>
      <c r="W4007">
        <v>38.869999999999997</v>
      </c>
    </row>
    <row r="4008" spans="1:23">
      <c r="A4008" t="s">
        <v>306</v>
      </c>
      <c r="B4008">
        <v>26.19</v>
      </c>
      <c r="C4008">
        <v>33.33</v>
      </c>
      <c r="D4008">
        <v>33.33</v>
      </c>
      <c r="E4008">
        <v>60</v>
      </c>
      <c r="F4008">
        <v>75</v>
      </c>
      <c r="G4008">
        <v>0</v>
      </c>
      <c r="H4008">
        <v>25</v>
      </c>
      <c r="I4008">
        <v>100</v>
      </c>
      <c r="J4008">
        <v>75</v>
      </c>
      <c r="K4008">
        <v>75</v>
      </c>
      <c r="L4008">
        <v>50</v>
      </c>
      <c r="M4008">
        <v>66.67</v>
      </c>
      <c r="N4008">
        <v>41.67</v>
      </c>
      <c r="O4008">
        <v>61.54</v>
      </c>
      <c r="P4008">
        <v>75</v>
      </c>
      <c r="Q4008">
        <v>100</v>
      </c>
      <c r="R4008">
        <v>66.67</v>
      </c>
      <c r="S4008">
        <v>100</v>
      </c>
      <c r="T4008">
        <v>44.44</v>
      </c>
      <c r="U4008">
        <v>57.14</v>
      </c>
      <c r="V4008">
        <v>0</v>
      </c>
      <c r="W4008">
        <v>41.3</v>
      </c>
    </row>
    <row r="4009" spans="1:23">
      <c r="A4009" t="s">
        <v>218</v>
      </c>
      <c r="B4009">
        <v>3.97</v>
      </c>
      <c r="C4009">
        <v>0</v>
      </c>
      <c r="D4009">
        <v>0</v>
      </c>
      <c r="E4009">
        <v>0</v>
      </c>
      <c r="F4009">
        <v>0</v>
      </c>
      <c r="G4009">
        <v>0</v>
      </c>
      <c r="H4009">
        <v>0</v>
      </c>
      <c r="I4009">
        <v>0</v>
      </c>
      <c r="J4009">
        <v>0</v>
      </c>
      <c r="K4009">
        <v>0</v>
      </c>
      <c r="L4009">
        <v>0</v>
      </c>
      <c r="M4009">
        <v>0</v>
      </c>
      <c r="N4009">
        <v>8.33</v>
      </c>
      <c r="O4009">
        <v>15.38</v>
      </c>
      <c r="P4009">
        <v>0</v>
      </c>
      <c r="Q4009">
        <v>0</v>
      </c>
      <c r="R4009">
        <v>11.11</v>
      </c>
      <c r="S4009">
        <v>0</v>
      </c>
      <c r="T4009">
        <v>11.11</v>
      </c>
      <c r="U4009">
        <v>0</v>
      </c>
      <c r="V4009">
        <v>0</v>
      </c>
      <c r="W4009">
        <v>4.05</v>
      </c>
    </row>
    <row r="4010" spans="1:23">
      <c r="A4010" t="s">
        <v>253</v>
      </c>
      <c r="B4010">
        <v>100</v>
      </c>
      <c r="C4010">
        <v>100</v>
      </c>
      <c r="D4010">
        <v>100</v>
      </c>
      <c r="E4010">
        <v>100</v>
      </c>
      <c r="F4010">
        <v>100</v>
      </c>
      <c r="G4010">
        <v>100</v>
      </c>
      <c r="H4010">
        <v>100</v>
      </c>
      <c r="I4010">
        <v>100</v>
      </c>
      <c r="J4010">
        <v>100</v>
      </c>
      <c r="K4010">
        <v>100</v>
      </c>
      <c r="L4010">
        <v>100</v>
      </c>
      <c r="M4010">
        <v>100</v>
      </c>
      <c r="N4010">
        <v>100</v>
      </c>
      <c r="O4010">
        <v>100</v>
      </c>
      <c r="P4010">
        <v>100</v>
      </c>
      <c r="Q4010">
        <v>100</v>
      </c>
      <c r="R4010">
        <v>100</v>
      </c>
      <c r="S4010">
        <v>100</v>
      </c>
      <c r="T4010">
        <v>100</v>
      </c>
      <c r="U4010">
        <v>100</v>
      </c>
      <c r="V4010">
        <v>0</v>
      </c>
      <c r="W4010">
        <v>100</v>
      </c>
    </row>
    <row r="4011" spans="1:23">
      <c r="A4011" t="s">
        <v>254</v>
      </c>
      <c r="B4011">
        <v>126</v>
      </c>
      <c r="C4011">
        <v>6</v>
      </c>
      <c r="D4011">
        <v>9</v>
      </c>
      <c r="E4011">
        <v>5</v>
      </c>
      <c r="F4011">
        <v>4</v>
      </c>
      <c r="G4011">
        <v>3</v>
      </c>
      <c r="H4011">
        <v>4</v>
      </c>
      <c r="I4011">
        <v>2</v>
      </c>
      <c r="J4011">
        <v>4</v>
      </c>
      <c r="K4011">
        <v>4</v>
      </c>
      <c r="L4011">
        <v>8</v>
      </c>
      <c r="M4011">
        <v>9</v>
      </c>
      <c r="N4011">
        <v>12</v>
      </c>
      <c r="O4011">
        <v>13</v>
      </c>
      <c r="P4011">
        <v>4</v>
      </c>
      <c r="Q4011">
        <v>3</v>
      </c>
      <c r="R4011">
        <v>9</v>
      </c>
      <c r="S4011">
        <v>6</v>
      </c>
      <c r="T4011">
        <v>9</v>
      </c>
      <c r="U4011">
        <v>7</v>
      </c>
      <c r="V4011">
        <v>0</v>
      </c>
      <c r="W4011">
        <v>247</v>
      </c>
    </row>
    <row r="4012" spans="1:23">
      <c r="A4012" t="s">
        <v>255</v>
      </c>
      <c r="B4012">
        <v>71.430000000000007</v>
      </c>
      <c r="C4012">
        <v>100</v>
      </c>
      <c r="D4012">
        <v>77.78</v>
      </c>
      <c r="E4012">
        <v>100</v>
      </c>
      <c r="F4012">
        <v>100</v>
      </c>
      <c r="G4012">
        <v>66.67</v>
      </c>
      <c r="H4012">
        <v>100</v>
      </c>
      <c r="I4012">
        <v>100</v>
      </c>
      <c r="J4012">
        <v>100</v>
      </c>
      <c r="K4012">
        <v>100</v>
      </c>
      <c r="L4012">
        <v>87.5</v>
      </c>
      <c r="M4012">
        <v>88.89</v>
      </c>
      <c r="N4012">
        <v>83.33</v>
      </c>
      <c r="O4012">
        <v>84.62</v>
      </c>
      <c r="P4012">
        <v>75</v>
      </c>
      <c r="Q4012">
        <v>100</v>
      </c>
      <c r="R4012">
        <v>88.89</v>
      </c>
      <c r="S4012">
        <v>100</v>
      </c>
      <c r="T4012">
        <v>88.89</v>
      </c>
      <c r="U4012">
        <v>85.71</v>
      </c>
      <c r="V4012">
        <v>0</v>
      </c>
      <c r="W4012">
        <v>80.16</v>
      </c>
    </row>
    <row r="4013" spans="1:23">
      <c r="A4013" t="s">
        <v>256</v>
      </c>
      <c r="B4013">
        <v>4.76</v>
      </c>
      <c r="C4013">
        <v>0</v>
      </c>
      <c r="D4013">
        <v>0</v>
      </c>
      <c r="E4013">
        <v>0</v>
      </c>
      <c r="F4013">
        <v>0</v>
      </c>
      <c r="G4013">
        <v>0</v>
      </c>
      <c r="H4013">
        <v>0</v>
      </c>
      <c r="I4013">
        <v>0</v>
      </c>
      <c r="J4013">
        <v>0</v>
      </c>
      <c r="K4013">
        <v>0</v>
      </c>
      <c r="L4013">
        <v>0</v>
      </c>
      <c r="M4013">
        <v>11.11</v>
      </c>
      <c r="N4013">
        <v>0</v>
      </c>
      <c r="O4013">
        <v>0</v>
      </c>
      <c r="P4013">
        <v>0</v>
      </c>
      <c r="Q4013">
        <v>0</v>
      </c>
      <c r="R4013">
        <v>0</v>
      </c>
      <c r="S4013">
        <v>0</v>
      </c>
      <c r="T4013">
        <v>0</v>
      </c>
      <c r="U4013">
        <v>0</v>
      </c>
      <c r="V4013">
        <v>0</v>
      </c>
      <c r="W4013">
        <v>2.83</v>
      </c>
    </row>
    <row r="4014" spans="1:23">
      <c r="A4014" t="s">
        <v>257</v>
      </c>
      <c r="B4014">
        <v>3.9</v>
      </c>
      <c r="C4014">
        <v>4.3</v>
      </c>
      <c r="D4014">
        <v>4.0999999999999996</v>
      </c>
      <c r="E4014">
        <v>4.5999999999999996</v>
      </c>
      <c r="F4014">
        <v>4.8</v>
      </c>
      <c r="G4014">
        <v>3.7</v>
      </c>
      <c r="H4014">
        <v>4.3</v>
      </c>
      <c r="I4014">
        <v>5</v>
      </c>
      <c r="J4014">
        <v>4.8</v>
      </c>
      <c r="K4014">
        <v>4.8</v>
      </c>
      <c r="L4014">
        <v>4.4000000000000004</v>
      </c>
      <c r="M4014">
        <v>4.4000000000000004</v>
      </c>
      <c r="N4014">
        <v>4.4000000000000004</v>
      </c>
      <c r="O4014">
        <v>4.7</v>
      </c>
      <c r="P4014">
        <v>4.5</v>
      </c>
      <c r="Q4014">
        <v>5</v>
      </c>
      <c r="R4014">
        <v>4.8</v>
      </c>
      <c r="S4014">
        <v>5</v>
      </c>
      <c r="T4014">
        <v>4.5</v>
      </c>
      <c r="U4014">
        <v>4.4000000000000004</v>
      </c>
      <c r="V4014">
        <v>0</v>
      </c>
      <c r="W4014">
        <v>4.2</v>
      </c>
    </row>
    <row r="4015" spans="1:23">
      <c r="A4015" t="s">
        <v>258</v>
      </c>
      <c r="B4015">
        <v>73.099999999999994</v>
      </c>
      <c r="C4015">
        <v>83.3</v>
      </c>
      <c r="D4015">
        <v>77.8</v>
      </c>
      <c r="E4015">
        <v>90</v>
      </c>
      <c r="F4015">
        <v>93.8</v>
      </c>
      <c r="G4015">
        <v>66.7</v>
      </c>
      <c r="H4015">
        <v>81.3</v>
      </c>
      <c r="I4015">
        <v>100</v>
      </c>
      <c r="J4015">
        <v>93.8</v>
      </c>
      <c r="K4015">
        <v>93.8</v>
      </c>
      <c r="L4015">
        <v>84.4</v>
      </c>
      <c r="M4015">
        <v>86.1</v>
      </c>
      <c r="N4015">
        <v>84.1</v>
      </c>
      <c r="O4015">
        <v>93.2</v>
      </c>
      <c r="P4015">
        <v>87.5</v>
      </c>
      <c r="Q4015">
        <v>100</v>
      </c>
      <c r="R4015">
        <v>93.8</v>
      </c>
      <c r="S4015">
        <v>100</v>
      </c>
      <c r="T4015">
        <v>87.5</v>
      </c>
      <c r="U4015">
        <v>85.7</v>
      </c>
      <c r="V4015">
        <v>0</v>
      </c>
      <c r="W4015">
        <v>80.400000000000006</v>
      </c>
    </row>
    <row r="4016" spans="1:23">
      <c r="A4016" t="s">
        <v>245</v>
      </c>
    </row>
    <row r="4017" spans="1:23">
      <c r="A4017" t="s">
        <v>245</v>
      </c>
    </row>
    <row r="4018" spans="1:23">
      <c r="A4018" t="s">
        <v>445</v>
      </c>
    </row>
    <row r="4019" spans="1:23">
      <c r="A4019" t="s">
        <v>446</v>
      </c>
    </row>
    <row r="4020" spans="1:23">
      <c r="A4020" t="s">
        <v>447</v>
      </c>
    </row>
    <row r="4021" spans="1:23">
      <c r="A4021" t="s">
        <v>448</v>
      </c>
    </row>
    <row r="4022" spans="1:23">
      <c r="A4022" t="s">
        <v>454</v>
      </c>
    </row>
    <row r="4025" spans="1:23">
      <c r="B4025" t="s">
        <v>238</v>
      </c>
      <c r="C4025" t="s">
        <v>239</v>
      </c>
      <c r="L4025" t="s">
        <v>240</v>
      </c>
    </row>
    <row r="4027" spans="1:23">
      <c r="B4027" t="s">
        <v>119</v>
      </c>
      <c r="C4027" t="s">
        <v>225</v>
      </c>
      <c r="D4027" t="s">
        <v>226</v>
      </c>
      <c r="E4027" t="s">
        <v>227</v>
      </c>
      <c r="F4027" t="s">
        <v>228</v>
      </c>
      <c r="G4027" t="s">
        <v>229</v>
      </c>
      <c r="H4027" t="s">
        <v>230</v>
      </c>
      <c r="I4027" t="s">
        <v>231</v>
      </c>
      <c r="J4027" t="s">
        <v>232</v>
      </c>
      <c r="K4027" t="s">
        <v>233</v>
      </c>
      <c r="L4027" t="s">
        <v>225</v>
      </c>
      <c r="M4027" t="s">
        <v>226</v>
      </c>
      <c r="N4027" t="s">
        <v>227</v>
      </c>
      <c r="O4027" t="s">
        <v>228</v>
      </c>
      <c r="P4027" t="s">
        <v>229</v>
      </c>
      <c r="Q4027" t="s">
        <v>230</v>
      </c>
      <c r="R4027" t="s">
        <v>231</v>
      </c>
      <c r="S4027" t="s">
        <v>232</v>
      </c>
      <c r="T4027" t="s">
        <v>233</v>
      </c>
      <c r="U4027" t="s">
        <v>122</v>
      </c>
      <c r="V4027" t="s">
        <v>241</v>
      </c>
      <c r="W4027" t="s">
        <v>224</v>
      </c>
    </row>
    <row r="4029" spans="1:23">
      <c r="A4029" t="s">
        <v>302</v>
      </c>
      <c r="B4029">
        <v>4.76</v>
      </c>
      <c r="C4029">
        <v>0</v>
      </c>
      <c r="D4029">
        <v>0</v>
      </c>
      <c r="E4029">
        <v>0</v>
      </c>
      <c r="F4029">
        <v>0</v>
      </c>
      <c r="G4029">
        <v>0</v>
      </c>
      <c r="H4029">
        <v>0</v>
      </c>
      <c r="I4029">
        <v>0</v>
      </c>
      <c r="J4029">
        <v>0</v>
      </c>
      <c r="K4029">
        <v>0</v>
      </c>
      <c r="L4029">
        <v>0</v>
      </c>
      <c r="M4029">
        <v>0</v>
      </c>
      <c r="N4029">
        <v>0</v>
      </c>
      <c r="O4029">
        <v>0</v>
      </c>
      <c r="P4029">
        <v>0</v>
      </c>
      <c r="Q4029">
        <v>0</v>
      </c>
      <c r="R4029">
        <v>0</v>
      </c>
      <c r="S4029">
        <v>0</v>
      </c>
      <c r="T4029">
        <v>0</v>
      </c>
      <c r="U4029">
        <v>0</v>
      </c>
      <c r="V4029">
        <v>0</v>
      </c>
      <c r="W4029">
        <v>2.4300000000000002</v>
      </c>
    </row>
    <row r="4030" spans="1:23">
      <c r="A4030" t="s">
        <v>303</v>
      </c>
      <c r="B4030">
        <v>4.76</v>
      </c>
      <c r="C4030">
        <v>0</v>
      </c>
      <c r="D4030">
        <v>0</v>
      </c>
      <c r="E4030">
        <v>0</v>
      </c>
      <c r="F4030">
        <v>0</v>
      </c>
      <c r="G4030">
        <v>0</v>
      </c>
      <c r="H4030">
        <v>0</v>
      </c>
      <c r="I4030">
        <v>0</v>
      </c>
      <c r="J4030">
        <v>0</v>
      </c>
      <c r="K4030">
        <v>0</v>
      </c>
      <c r="L4030">
        <v>0</v>
      </c>
      <c r="M4030">
        <v>0</v>
      </c>
      <c r="N4030">
        <v>0</v>
      </c>
      <c r="O4030">
        <v>0</v>
      </c>
      <c r="P4030">
        <v>0</v>
      </c>
      <c r="Q4030">
        <v>0</v>
      </c>
      <c r="R4030">
        <v>0</v>
      </c>
      <c r="S4030">
        <v>0</v>
      </c>
      <c r="T4030">
        <v>0</v>
      </c>
      <c r="U4030">
        <v>0</v>
      </c>
      <c r="V4030">
        <v>0</v>
      </c>
      <c r="W4030">
        <v>2.4300000000000002</v>
      </c>
    </row>
    <row r="4031" spans="1:23">
      <c r="A4031" t="s">
        <v>304</v>
      </c>
      <c r="B4031">
        <v>15.87</v>
      </c>
      <c r="C4031">
        <v>0</v>
      </c>
      <c r="D4031">
        <v>22.22</v>
      </c>
      <c r="E4031">
        <v>0</v>
      </c>
      <c r="F4031">
        <v>0</v>
      </c>
      <c r="G4031">
        <v>33.33</v>
      </c>
      <c r="H4031">
        <v>0</v>
      </c>
      <c r="I4031">
        <v>0</v>
      </c>
      <c r="J4031">
        <v>0</v>
      </c>
      <c r="K4031">
        <v>0</v>
      </c>
      <c r="L4031">
        <v>0</v>
      </c>
      <c r="M4031">
        <v>0</v>
      </c>
      <c r="N4031">
        <v>8.33</v>
      </c>
      <c r="O4031">
        <v>0</v>
      </c>
      <c r="P4031">
        <v>0</v>
      </c>
      <c r="Q4031">
        <v>0</v>
      </c>
      <c r="R4031">
        <v>0</v>
      </c>
      <c r="S4031">
        <v>0</v>
      </c>
      <c r="T4031">
        <v>0</v>
      </c>
      <c r="U4031">
        <v>0</v>
      </c>
      <c r="V4031">
        <v>0</v>
      </c>
      <c r="W4031">
        <v>9.7200000000000006</v>
      </c>
    </row>
    <row r="4032" spans="1:23">
      <c r="A4032" t="s">
        <v>305</v>
      </c>
      <c r="B4032">
        <v>43.65</v>
      </c>
      <c r="C4032">
        <v>50</v>
      </c>
      <c r="D4032">
        <v>22.22</v>
      </c>
      <c r="E4032">
        <v>40</v>
      </c>
      <c r="F4032">
        <v>25</v>
      </c>
      <c r="G4032">
        <v>33.33</v>
      </c>
      <c r="H4032">
        <v>50</v>
      </c>
      <c r="I4032">
        <v>0</v>
      </c>
      <c r="J4032">
        <v>25</v>
      </c>
      <c r="K4032">
        <v>0</v>
      </c>
      <c r="L4032">
        <v>50</v>
      </c>
      <c r="M4032">
        <v>44.44</v>
      </c>
      <c r="N4032">
        <v>41.67</v>
      </c>
      <c r="O4032">
        <v>30.77</v>
      </c>
      <c r="P4032">
        <v>25</v>
      </c>
      <c r="Q4032">
        <v>0</v>
      </c>
      <c r="R4032">
        <v>22.22</v>
      </c>
      <c r="S4032">
        <v>16.670000000000002</v>
      </c>
      <c r="T4032">
        <v>55.56</v>
      </c>
      <c r="U4032">
        <v>42.86</v>
      </c>
      <c r="V4032">
        <v>0</v>
      </c>
      <c r="W4032">
        <v>38.869999999999997</v>
      </c>
    </row>
    <row r="4033" spans="1:23">
      <c r="A4033" t="s">
        <v>306</v>
      </c>
      <c r="B4033">
        <v>27.78</v>
      </c>
      <c r="C4033">
        <v>50</v>
      </c>
      <c r="D4033">
        <v>55.56</v>
      </c>
      <c r="E4033">
        <v>60</v>
      </c>
      <c r="F4033">
        <v>75</v>
      </c>
      <c r="G4033">
        <v>33.33</v>
      </c>
      <c r="H4033">
        <v>50</v>
      </c>
      <c r="I4033">
        <v>100</v>
      </c>
      <c r="J4033">
        <v>75</v>
      </c>
      <c r="K4033">
        <v>100</v>
      </c>
      <c r="L4033">
        <v>50</v>
      </c>
      <c r="M4033">
        <v>44.44</v>
      </c>
      <c r="N4033">
        <v>41.67</v>
      </c>
      <c r="O4033">
        <v>61.54</v>
      </c>
      <c r="P4033">
        <v>75</v>
      </c>
      <c r="Q4033">
        <v>100</v>
      </c>
      <c r="R4033">
        <v>66.67</v>
      </c>
      <c r="S4033">
        <v>83.33</v>
      </c>
      <c r="T4033">
        <v>44.44</v>
      </c>
      <c r="U4033">
        <v>57.14</v>
      </c>
      <c r="V4033">
        <v>0</v>
      </c>
      <c r="W4033">
        <v>43.32</v>
      </c>
    </row>
    <row r="4034" spans="1:23">
      <c r="A4034" t="s">
        <v>218</v>
      </c>
      <c r="B4034">
        <v>3.17</v>
      </c>
      <c r="C4034">
        <v>0</v>
      </c>
      <c r="D4034">
        <v>0</v>
      </c>
      <c r="E4034">
        <v>0</v>
      </c>
      <c r="F4034">
        <v>0</v>
      </c>
      <c r="G4034">
        <v>0</v>
      </c>
      <c r="H4034">
        <v>0</v>
      </c>
      <c r="I4034">
        <v>0</v>
      </c>
      <c r="J4034">
        <v>0</v>
      </c>
      <c r="K4034">
        <v>0</v>
      </c>
      <c r="L4034">
        <v>0</v>
      </c>
      <c r="M4034">
        <v>11.11</v>
      </c>
      <c r="N4034">
        <v>8.33</v>
      </c>
      <c r="O4034">
        <v>7.69</v>
      </c>
      <c r="P4034">
        <v>0</v>
      </c>
      <c r="Q4034">
        <v>0</v>
      </c>
      <c r="R4034">
        <v>11.11</v>
      </c>
      <c r="S4034">
        <v>0</v>
      </c>
      <c r="T4034">
        <v>0</v>
      </c>
      <c r="U4034">
        <v>0</v>
      </c>
      <c r="V4034">
        <v>0</v>
      </c>
      <c r="W4034">
        <v>3.24</v>
      </c>
    </row>
    <row r="4035" spans="1:23">
      <c r="A4035" t="s">
        <v>253</v>
      </c>
      <c r="B4035">
        <v>100</v>
      </c>
      <c r="C4035">
        <v>100</v>
      </c>
      <c r="D4035">
        <v>100</v>
      </c>
      <c r="E4035">
        <v>100</v>
      </c>
      <c r="F4035">
        <v>100</v>
      </c>
      <c r="G4035">
        <v>100</v>
      </c>
      <c r="H4035">
        <v>100</v>
      </c>
      <c r="I4035">
        <v>100</v>
      </c>
      <c r="J4035">
        <v>100</v>
      </c>
      <c r="K4035">
        <v>100</v>
      </c>
      <c r="L4035">
        <v>100</v>
      </c>
      <c r="M4035">
        <v>100</v>
      </c>
      <c r="N4035">
        <v>100</v>
      </c>
      <c r="O4035">
        <v>100</v>
      </c>
      <c r="P4035">
        <v>100</v>
      </c>
      <c r="Q4035">
        <v>100</v>
      </c>
      <c r="R4035">
        <v>100</v>
      </c>
      <c r="S4035">
        <v>100</v>
      </c>
      <c r="T4035">
        <v>100</v>
      </c>
      <c r="U4035">
        <v>100</v>
      </c>
      <c r="V4035">
        <v>0</v>
      </c>
      <c r="W4035">
        <v>100</v>
      </c>
    </row>
    <row r="4036" spans="1:23">
      <c r="A4036" t="s">
        <v>254</v>
      </c>
      <c r="B4036">
        <v>126</v>
      </c>
      <c r="C4036">
        <v>6</v>
      </c>
      <c r="D4036">
        <v>9</v>
      </c>
      <c r="E4036">
        <v>5</v>
      </c>
      <c r="F4036">
        <v>4</v>
      </c>
      <c r="G4036">
        <v>3</v>
      </c>
      <c r="H4036">
        <v>4</v>
      </c>
      <c r="I4036">
        <v>2</v>
      </c>
      <c r="J4036">
        <v>4</v>
      </c>
      <c r="K4036">
        <v>4</v>
      </c>
      <c r="L4036">
        <v>8</v>
      </c>
      <c r="M4036">
        <v>9</v>
      </c>
      <c r="N4036">
        <v>12</v>
      </c>
      <c r="O4036">
        <v>13</v>
      </c>
      <c r="P4036">
        <v>4</v>
      </c>
      <c r="Q4036">
        <v>3</v>
      </c>
      <c r="R4036">
        <v>9</v>
      </c>
      <c r="S4036">
        <v>6</v>
      </c>
      <c r="T4036">
        <v>9</v>
      </c>
      <c r="U4036">
        <v>7</v>
      </c>
      <c r="V4036">
        <v>0</v>
      </c>
      <c r="W4036">
        <v>247</v>
      </c>
    </row>
    <row r="4037" spans="1:23">
      <c r="A4037" t="s">
        <v>255</v>
      </c>
      <c r="B4037">
        <v>71.430000000000007</v>
      </c>
      <c r="C4037">
        <v>100</v>
      </c>
      <c r="D4037">
        <v>77.78</v>
      </c>
      <c r="E4037">
        <v>100</v>
      </c>
      <c r="F4037">
        <v>100</v>
      </c>
      <c r="G4037">
        <v>66.67</v>
      </c>
      <c r="H4037">
        <v>100</v>
      </c>
      <c r="I4037">
        <v>100</v>
      </c>
      <c r="J4037">
        <v>100</v>
      </c>
      <c r="K4037">
        <v>100</v>
      </c>
      <c r="L4037">
        <v>100</v>
      </c>
      <c r="M4037">
        <v>88.89</v>
      </c>
      <c r="N4037">
        <v>83.33</v>
      </c>
      <c r="O4037">
        <v>92.31</v>
      </c>
      <c r="P4037">
        <v>100</v>
      </c>
      <c r="Q4037">
        <v>100</v>
      </c>
      <c r="R4037">
        <v>88.89</v>
      </c>
      <c r="S4037">
        <v>100</v>
      </c>
      <c r="T4037">
        <v>100</v>
      </c>
      <c r="U4037">
        <v>100</v>
      </c>
      <c r="V4037">
        <v>0</v>
      </c>
      <c r="W4037">
        <v>82.19</v>
      </c>
    </row>
    <row r="4038" spans="1:23">
      <c r="A4038" t="s">
        <v>256</v>
      </c>
      <c r="B4038">
        <v>9.52</v>
      </c>
      <c r="C4038">
        <v>0</v>
      </c>
      <c r="D4038">
        <v>0</v>
      </c>
      <c r="E4038">
        <v>0</v>
      </c>
      <c r="F4038">
        <v>0</v>
      </c>
      <c r="G4038">
        <v>0</v>
      </c>
      <c r="H4038">
        <v>0</v>
      </c>
      <c r="I4038">
        <v>0</v>
      </c>
      <c r="J4038">
        <v>0</v>
      </c>
      <c r="K4038">
        <v>0</v>
      </c>
      <c r="L4038">
        <v>0</v>
      </c>
      <c r="M4038">
        <v>0</v>
      </c>
      <c r="N4038">
        <v>0</v>
      </c>
      <c r="O4038">
        <v>0</v>
      </c>
      <c r="P4038">
        <v>0</v>
      </c>
      <c r="Q4038">
        <v>0</v>
      </c>
      <c r="R4038">
        <v>0</v>
      </c>
      <c r="S4038">
        <v>0</v>
      </c>
      <c r="T4038">
        <v>0</v>
      </c>
      <c r="U4038">
        <v>0</v>
      </c>
      <c r="V4038">
        <v>0</v>
      </c>
      <c r="W4038">
        <v>4.8600000000000003</v>
      </c>
    </row>
    <row r="4039" spans="1:23">
      <c r="A4039" t="s">
        <v>257</v>
      </c>
      <c r="B4039">
        <v>3.9</v>
      </c>
      <c r="C4039">
        <v>4.5</v>
      </c>
      <c r="D4039">
        <v>4.3</v>
      </c>
      <c r="E4039">
        <v>4.5999999999999996</v>
      </c>
      <c r="F4039">
        <v>4.8</v>
      </c>
      <c r="G4039">
        <v>4</v>
      </c>
      <c r="H4039">
        <v>4.5</v>
      </c>
      <c r="I4039">
        <v>5</v>
      </c>
      <c r="J4039">
        <v>4.8</v>
      </c>
      <c r="K4039">
        <v>5</v>
      </c>
      <c r="L4039">
        <v>4.5</v>
      </c>
      <c r="M4039">
        <v>4.5</v>
      </c>
      <c r="N4039">
        <v>4.4000000000000004</v>
      </c>
      <c r="O4039">
        <v>4.7</v>
      </c>
      <c r="P4039">
        <v>4.8</v>
      </c>
      <c r="Q4039">
        <v>5</v>
      </c>
      <c r="R4039">
        <v>4.8</v>
      </c>
      <c r="S4039">
        <v>4.8</v>
      </c>
      <c r="T4039">
        <v>4.4000000000000004</v>
      </c>
      <c r="U4039">
        <v>4.5999999999999996</v>
      </c>
      <c r="V4039">
        <v>0</v>
      </c>
      <c r="W4039">
        <v>4.2</v>
      </c>
    </row>
    <row r="4040" spans="1:23">
      <c r="A4040" t="s">
        <v>258</v>
      </c>
      <c r="B4040">
        <v>71.900000000000006</v>
      </c>
      <c r="C4040">
        <v>87.5</v>
      </c>
      <c r="D4040">
        <v>83.3</v>
      </c>
      <c r="E4040">
        <v>90</v>
      </c>
      <c r="F4040">
        <v>93.8</v>
      </c>
      <c r="G4040">
        <v>75</v>
      </c>
      <c r="H4040">
        <v>87.5</v>
      </c>
      <c r="I4040">
        <v>100</v>
      </c>
      <c r="J4040">
        <v>93.8</v>
      </c>
      <c r="K4040">
        <v>100</v>
      </c>
      <c r="L4040">
        <v>87.5</v>
      </c>
      <c r="M4040">
        <v>87.5</v>
      </c>
      <c r="N4040">
        <v>84.1</v>
      </c>
      <c r="O4040">
        <v>91.7</v>
      </c>
      <c r="P4040">
        <v>93.8</v>
      </c>
      <c r="Q4040">
        <v>100</v>
      </c>
      <c r="R4040">
        <v>93.8</v>
      </c>
      <c r="S4040">
        <v>95.8</v>
      </c>
      <c r="T4040">
        <v>86.1</v>
      </c>
      <c r="U4040">
        <v>89.3</v>
      </c>
      <c r="V4040">
        <v>0</v>
      </c>
      <c r="W4040">
        <v>80.5</v>
      </c>
    </row>
    <row r="4041" spans="1:23">
      <c r="A4041" t="s">
        <v>245</v>
      </c>
    </row>
    <row r="4042" spans="1:23">
      <c r="A4042" t="s">
        <v>245</v>
      </c>
    </row>
    <row r="4043" spans="1:23">
      <c r="A4043" t="s">
        <v>455</v>
      </c>
    </row>
    <row r="4044" spans="1:23">
      <c r="A4044" t="s">
        <v>456</v>
      </c>
    </row>
    <row r="4047" spans="1:23">
      <c r="B4047" t="s">
        <v>238</v>
      </c>
      <c r="C4047" t="s">
        <v>239</v>
      </c>
      <c r="L4047" t="s">
        <v>240</v>
      </c>
    </row>
    <row r="4049" spans="1:23">
      <c r="B4049" t="s">
        <v>119</v>
      </c>
      <c r="C4049" t="s">
        <v>225</v>
      </c>
      <c r="D4049" t="s">
        <v>226</v>
      </c>
      <c r="E4049" t="s">
        <v>227</v>
      </c>
      <c r="F4049" t="s">
        <v>228</v>
      </c>
      <c r="G4049" t="s">
        <v>229</v>
      </c>
      <c r="H4049" t="s">
        <v>230</v>
      </c>
      <c r="I4049" t="s">
        <v>231</v>
      </c>
      <c r="J4049" t="s">
        <v>232</v>
      </c>
      <c r="K4049" t="s">
        <v>233</v>
      </c>
      <c r="L4049" t="s">
        <v>225</v>
      </c>
      <c r="M4049" t="s">
        <v>226</v>
      </c>
      <c r="N4049" t="s">
        <v>227</v>
      </c>
      <c r="O4049" t="s">
        <v>228</v>
      </c>
      <c r="P4049" t="s">
        <v>229</v>
      </c>
      <c r="Q4049" t="s">
        <v>230</v>
      </c>
      <c r="R4049" t="s">
        <v>231</v>
      </c>
      <c r="S4049" t="s">
        <v>232</v>
      </c>
      <c r="T4049" t="s">
        <v>233</v>
      </c>
      <c r="U4049" t="s">
        <v>122</v>
      </c>
      <c r="V4049" t="s">
        <v>241</v>
      </c>
      <c r="W4049" t="s">
        <v>224</v>
      </c>
    </row>
    <row r="4051" spans="1:23">
      <c r="A4051" t="s">
        <v>288</v>
      </c>
      <c r="B4051">
        <v>1.59</v>
      </c>
      <c r="C4051">
        <v>0</v>
      </c>
      <c r="D4051">
        <v>0</v>
      </c>
      <c r="E4051">
        <v>0</v>
      </c>
      <c r="F4051">
        <v>0</v>
      </c>
      <c r="G4051">
        <v>0</v>
      </c>
      <c r="H4051">
        <v>0</v>
      </c>
      <c r="I4051">
        <v>0</v>
      </c>
      <c r="J4051">
        <v>0</v>
      </c>
      <c r="K4051">
        <v>0</v>
      </c>
      <c r="L4051">
        <v>0</v>
      </c>
      <c r="M4051">
        <v>11.11</v>
      </c>
      <c r="N4051">
        <v>0</v>
      </c>
      <c r="O4051">
        <v>0</v>
      </c>
      <c r="P4051">
        <v>0</v>
      </c>
      <c r="Q4051">
        <v>0</v>
      </c>
      <c r="R4051">
        <v>0</v>
      </c>
      <c r="S4051">
        <v>0</v>
      </c>
      <c r="T4051">
        <v>0</v>
      </c>
      <c r="U4051">
        <v>0</v>
      </c>
      <c r="V4051">
        <v>0</v>
      </c>
      <c r="W4051">
        <v>1.21</v>
      </c>
    </row>
    <row r="4052" spans="1:23">
      <c r="A4052" t="s">
        <v>289</v>
      </c>
      <c r="B4052">
        <v>1.59</v>
      </c>
      <c r="C4052">
        <v>0</v>
      </c>
      <c r="D4052">
        <v>0</v>
      </c>
      <c r="E4052">
        <v>0</v>
      </c>
      <c r="F4052">
        <v>0</v>
      </c>
      <c r="G4052">
        <v>0</v>
      </c>
      <c r="H4052">
        <v>0</v>
      </c>
      <c r="I4052">
        <v>0</v>
      </c>
      <c r="J4052">
        <v>0</v>
      </c>
      <c r="K4052">
        <v>0</v>
      </c>
      <c r="L4052">
        <v>0</v>
      </c>
      <c r="M4052">
        <v>0</v>
      </c>
      <c r="N4052">
        <v>8.33</v>
      </c>
      <c r="O4052">
        <v>0</v>
      </c>
      <c r="P4052">
        <v>0</v>
      </c>
      <c r="Q4052">
        <v>0</v>
      </c>
      <c r="R4052">
        <v>0</v>
      </c>
      <c r="S4052">
        <v>0</v>
      </c>
      <c r="T4052">
        <v>0</v>
      </c>
      <c r="U4052">
        <v>0</v>
      </c>
      <c r="V4052">
        <v>0</v>
      </c>
      <c r="W4052">
        <v>1.21</v>
      </c>
    </row>
    <row r="4053" spans="1:23">
      <c r="A4053" t="s">
        <v>290</v>
      </c>
      <c r="B4053">
        <v>13.49</v>
      </c>
      <c r="C4053">
        <v>0</v>
      </c>
      <c r="D4053">
        <v>11.11</v>
      </c>
      <c r="E4053">
        <v>0</v>
      </c>
      <c r="F4053">
        <v>25</v>
      </c>
      <c r="G4053">
        <v>0</v>
      </c>
      <c r="H4053">
        <v>0</v>
      </c>
      <c r="I4053">
        <v>0</v>
      </c>
      <c r="J4053">
        <v>0</v>
      </c>
      <c r="K4053">
        <v>0</v>
      </c>
      <c r="L4053">
        <v>0</v>
      </c>
      <c r="M4053">
        <v>0</v>
      </c>
      <c r="N4053">
        <v>8.33</v>
      </c>
      <c r="O4053">
        <v>0</v>
      </c>
      <c r="P4053">
        <v>0</v>
      </c>
      <c r="Q4053">
        <v>0</v>
      </c>
      <c r="R4053">
        <v>11.11</v>
      </c>
      <c r="S4053">
        <v>0</v>
      </c>
      <c r="T4053">
        <v>0</v>
      </c>
      <c r="U4053">
        <v>28.57</v>
      </c>
      <c r="V4053">
        <v>0</v>
      </c>
      <c r="W4053">
        <v>9.31</v>
      </c>
    </row>
    <row r="4054" spans="1:23">
      <c r="A4054" t="s">
        <v>291</v>
      </c>
      <c r="B4054">
        <v>49.21</v>
      </c>
      <c r="C4054">
        <v>66.67</v>
      </c>
      <c r="D4054">
        <v>44.44</v>
      </c>
      <c r="E4054">
        <v>60</v>
      </c>
      <c r="F4054">
        <v>50</v>
      </c>
      <c r="G4054">
        <v>33.33</v>
      </c>
      <c r="H4054">
        <v>50</v>
      </c>
      <c r="I4054">
        <v>0</v>
      </c>
      <c r="J4054">
        <v>50</v>
      </c>
      <c r="K4054">
        <v>25</v>
      </c>
      <c r="L4054">
        <v>25</v>
      </c>
      <c r="M4054">
        <v>55.56</v>
      </c>
      <c r="N4054">
        <v>41.67</v>
      </c>
      <c r="O4054">
        <v>46.15</v>
      </c>
      <c r="P4054">
        <v>25</v>
      </c>
      <c r="Q4054">
        <v>0</v>
      </c>
      <c r="R4054">
        <v>11.11</v>
      </c>
      <c r="S4054">
        <v>16.670000000000002</v>
      </c>
      <c r="T4054">
        <v>55.56</v>
      </c>
      <c r="U4054">
        <v>57.14</v>
      </c>
      <c r="V4054">
        <v>0</v>
      </c>
      <c r="W4054">
        <v>44.94</v>
      </c>
    </row>
    <row r="4055" spans="1:23">
      <c r="A4055" t="s">
        <v>292</v>
      </c>
      <c r="B4055">
        <v>33.33</v>
      </c>
      <c r="C4055">
        <v>33.33</v>
      </c>
      <c r="D4055">
        <v>44.44</v>
      </c>
      <c r="E4055">
        <v>40</v>
      </c>
      <c r="F4055">
        <v>25</v>
      </c>
      <c r="G4055">
        <v>66.67</v>
      </c>
      <c r="H4055">
        <v>50</v>
      </c>
      <c r="I4055">
        <v>100</v>
      </c>
      <c r="J4055">
        <v>50</v>
      </c>
      <c r="K4055">
        <v>75</v>
      </c>
      <c r="L4055">
        <v>62.5</v>
      </c>
      <c r="M4055">
        <v>33.33</v>
      </c>
      <c r="N4055">
        <v>25</v>
      </c>
      <c r="O4055">
        <v>53.85</v>
      </c>
      <c r="P4055">
        <v>75</v>
      </c>
      <c r="Q4055">
        <v>100</v>
      </c>
      <c r="R4055">
        <v>77.78</v>
      </c>
      <c r="S4055">
        <v>83.33</v>
      </c>
      <c r="T4055">
        <v>44.44</v>
      </c>
      <c r="U4055">
        <v>14.29</v>
      </c>
      <c r="V4055">
        <v>0</v>
      </c>
      <c r="W4055">
        <v>41.7</v>
      </c>
    </row>
    <row r="4056" spans="1:23">
      <c r="A4056" t="s">
        <v>218</v>
      </c>
      <c r="B4056">
        <v>0.79</v>
      </c>
      <c r="C4056">
        <v>0</v>
      </c>
      <c r="D4056">
        <v>0</v>
      </c>
      <c r="E4056">
        <v>0</v>
      </c>
      <c r="F4056">
        <v>0</v>
      </c>
      <c r="G4056">
        <v>0</v>
      </c>
      <c r="H4056">
        <v>0</v>
      </c>
      <c r="I4056">
        <v>0</v>
      </c>
      <c r="J4056">
        <v>0</v>
      </c>
      <c r="K4056">
        <v>0</v>
      </c>
      <c r="L4056">
        <v>12.5</v>
      </c>
      <c r="M4056">
        <v>0</v>
      </c>
      <c r="N4056">
        <v>16.670000000000002</v>
      </c>
      <c r="O4056">
        <v>0</v>
      </c>
      <c r="P4056">
        <v>0</v>
      </c>
      <c r="Q4056">
        <v>0</v>
      </c>
      <c r="R4056">
        <v>0</v>
      </c>
      <c r="S4056">
        <v>0</v>
      </c>
      <c r="T4056">
        <v>0</v>
      </c>
      <c r="U4056">
        <v>0</v>
      </c>
      <c r="V4056">
        <v>0</v>
      </c>
      <c r="W4056">
        <v>1.62</v>
      </c>
    </row>
    <row r="4057" spans="1:23">
      <c r="A4057" t="s">
        <v>253</v>
      </c>
      <c r="B4057">
        <v>100</v>
      </c>
      <c r="C4057">
        <v>100</v>
      </c>
      <c r="D4057">
        <v>100</v>
      </c>
      <c r="E4057">
        <v>100</v>
      </c>
      <c r="F4057">
        <v>100</v>
      </c>
      <c r="G4057">
        <v>100</v>
      </c>
      <c r="H4057">
        <v>100</v>
      </c>
      <c r="I4057">
        <v>100</v>
      </c>
      <c r="J4057">
        <v>100</v>
      </c>
      <c r="K4057">
        <v>100</v>
      </c>
      <c r="L4057">
        <v>100</v>
      </c>
      <c r="M4057">
        <v>100</v>
      </c>
      <c r="N4057">
        <v>100</v>
      </c>
      <c r="O4057">
        <v>100</v>
      </c>
      <c r="P4057">
        <v>100</v>
      </c>
      <c r="Q4057">
        <v>100</v>
      </c>
      <c r="R4057">
        <v>100</v>
      </c>
      <c r="S4057">
        <v>100</v>
      </c>
      <c r="T4057">
        <v>100</v>
      </c>
      <c r="U4057">
        <v>100</v>
      </c>
      <c r="V4057">
        <v>0</v>
      </c>
      <c r="W4057">
        <v>100</v>
      </c>
    </row>
    <row r="4058" spans="1:23">
      <c r="A4058" t="s">
        <v>254</v>
      </c>
      <c r="B4058">
        <v>126</v>
      </c>
      <c r="C4058">
        <v>6</v>
      </c>
      <c r="D4058">
        <v>9</v>
      </c>
      <c r="E4058">
        <v>5</v>
      </c>
      <c r="F4058">
        <v>4</v>
      </c>
      <c r="G4058">
        <v>3</v>
      </c>
      <c r="H4058">
        <v>4</v>
      </c>
      <c r="I4058">
        <v>2</v>
      </c>
      <c r="J4058">
        <v>4</v>
      </c>
      <c r="K4058">
        <v>4</v>
      </c>
      <c r="L4058">
        <v>8</v>
      </c>
      <c r="M4058">
        <v>9</v>
      </c>
      <c r="N4058">
        <v>12</v>
      </c>
      <c r="O4058">
        <v>13</v>
      </c>
      <c r="P4058">
        <v>4</v>
      </c>
      <c r="Q4058">
        <v>3</v>
      </c>
      <c r="R4058">
        <v>9</v>
      </c>
      <c r="S4058">
        <v>6</v>
      </c>
      <c r="T4058">
        <v>9</v>
      </c>
      <c r="U4058">
        <v>7</v>
      </c>
      <c r="V4058">
        <v>0</v>
      </c>
      <c r="W4058">
        <v>247</v>
      </c>
    </row>
    <row r="4059" spans="1:23">
      <c r="A4059" t="s">
        <v>255</v>
      </c>
      <c r="B4059">
        <v>82.54</v>
      </c>
      <c r="C4059">
        <v>100</v>
      </c>
      <c r="D4059">
        <v>88.89</v>
      </c>
      <c r="E4059">
        <v>100</v>
      </c>
      <c r="F4059">
        <v>75</v>
      </c>
      <c r="G4059">
        <v>100</v>
      </c>
      <c r="H4059">
        <v>100</v>
      </c>
      <c r="I4059">
        <v>100</v>
      </c>
      <c r="J4059">
        <v>100</v>
      </c>
      <c r="K4059">
        <v>100</v>
      </c>
      <c r="L4059">
        <v>87.5</v>
      </c>
      <c r="M4059">
        <v>88.89</v>
      </c>
      <c r="N4059">
        <v>66.67</v>
      </c>
      <c r="O4059">
        <v>100</v>
      </c>
      <c r="P4059">
        <v>100</v>
      </c>
      <c r="Q4059">
        <v>100</v>
      </c>
      <c r="R4059">
        <v>88.89</v>
      </c>
      <c r="S4059">
        <v>100</v>
      </c>
      <c r="T4059">
        <v>100</v>
      </c>
      <c r="U4059">
        <v>71.430000000000007</v>
      </c>
      <c r="V4059">
        <v>0</v>
      </c>
      <c r="W4059">
        <v>86.64</v>
      </c>
    </row>
    <row r="4060" spans="1:23">
      <c r="A4060" t="s">
        <v>256</v>
      </c>
      <c r="B4060">
        <v>3.17</v>
      </c>
      <c r="C4060">
        <v>0</v>
      </c>
      <c r="D4060">
        <v>0</v>
      </c>
      <c r="E4060">
        <v>0</v>
      </c>
      <c r="F4060">
        <v>0</v>
      </c>
      <c r="G4060">
        <v>0</v>
      </c>
      <c r="H4060">
        <v>0</v>
      </c>
      <c r="I4060">
        <v>0</v>
      </c>
      <c r="J4060">
        <v>0</v>
      </c>
      <c r="K4060">
        <v>0</v>
      </c>
      <c r="L4060">
        <v>0</v>
      </c>
      <c r="M4060">
        <v>11.11</v>
      </c>
      <c r="N4060">
        <v>8.33</v>
      </c>
      <c r="O4060">
        <v>0</v>
      </c>
      <c r="P4060">
        <v>0</v>
      </c>
      <c r="Q4060">
        <v>0</v>
      </c>
      <c r="R4060">
        <v>0</v>
      </c>
      <c r="S4060">
        <v>0</v>
      </c>
      <c r="T4060">
        <v>0</v>
      </c>
      <c r="U4060">
        <v>0</v>
      </c>
      <c r="V4060">
        <v>0</v>
      </c>
      <c r="W4060">
        <v>2.4300000000000002</v>
      </c>
    </row>
    <row r="4061" spans="1:23">
      <c r="A4061" t="s">
        <v>257</v>
      </c>
      <c r="B4061">
        <v>4.0999999999999996</v>
      </c>
      <c r="C4061">
        <v>4.3</v>
      </c>
      <c r="D4061">
        <v>4.3</v>
      </c>
      <c r="E4061">
        <v>4.4000000000000004</v>
      </c>
      <c r="F4061">
        <v>4</v>
      </c>
      <c r="G4061">
        <v>4.7</v>
      </c>
      <c r="H4061">
        <v>4.5</v>
      </c>
      <c r="I4061">
        <v>5</v>
      </c>
      <c r="J4061">
        <v>4.5</v>
      </c>
      <c r="K4061">
        <v>4.8</v>
      </c>
      <c r="L4061">
        <v>4.7</v>
      </c>
      <c r="M4061">
        <v>4</v>
      </c>
      <c r="N4061">
        <v>4</v>
      </c>
      <c r="O4061">
        <v>4.5</v>
      </c>
      <c r="P4061">
        <v>4.8</v>
      </c>
      <c r="Q4061">
        <v>5</v>
      </c>
      <c r="R4061">
        <v>4.7</v>
      </c>
      <c r="S4061">
        <v>4.8</v>
      </c>
      <c r="T4061">
        <v>4.4000000000000004</v>
      </c>
      <c r="U4061">
        <v>3.9</v>
      </c>
      <c r="V4061">
        <v>0</v>
      </c>
      <c r="W4061">
        <v>4.3</v>
      </c>
    </row>
    <row r="4062" spans="1:23">
      <c r="A4062" t="s">
        <v>258</v>
      </c>
      <c r="B4062">
        <v>78</v>
      </c>
      <c r="C4062">
        <v>83.3</v>
      </c>
      <c r="D4062">
        <v>83.3</v>
      </c>
      <c r="E4062">
        <v>85</v>
      </c>
      <c r="F4062">
        <v>75</v>
      </c>
      <c r="G4062">
        <v>91.7</v>
      </c>
      <c r="H4062">
        <v>87.5</v>
      </c>
      <c r="I4062">
        <v>100</v>
      </c>
      <c r="J4062">
        <v>87.5</v>
      </c>
      <c r="K4062">
        <v>93.8</v>
      </c>
      <c r="L4062">
        <v>92.9</v>
      </c>
      <c r="M4062">
        <v>75</v>
      </c>
      <c r="N4062">
        <v>75</v>
      </c>
      <c r="O4062">
        <v>88.5</v>
      </c>
      <c r="P4062">
        <v>93.8</v>
      </c>
      <c r="Q4062">
        <v>100</v>
      </c>
      <c r="R4062">
        <v>91.7</v>
      </c>
      <c r="S4062">
        <v>95.8</v>
      </c>
      <c r="T4062">
        <v>86.1</v>
      </c>
      <c r="U4062">
        <v>71.400000000000006</v>
      </c>
      <c r="V4062">
        <v>0</v>
      </c>
      <c r="W4062">
        <v>81.7</v>
      </c>
    </row>
    <row r="4063" spans="1:23">
      <c r="A4063" t="s">
        <v>245</v>
      </c>
    </row>
    <row r="4064" spans="1:23">
      <c r="A4064" t="s">
        <v>245</v>
      </c>
    </row>
    <row r="4065" spans="1:23">
      <c r="A4065" t="s">
        <v>455</v>
      </c>
    </row>
    <row r="4066" spans="1:23">
      <c r="A4066" t="s">
        <v>457</v>
      </c>
    </row>
    <row r="4069" spans="1:23">
      <c r="B4069" t="s">
        <v>238</v>
      </c>
      <c r="C4069" t="s">
        <v>239</v>
      </c>
      <c r="L4069" t="s">
        <v>240</v>
      </c>
    </row>
    <row r="4071" spans="1:23">
      <c r="B4071" t="s">
        <v>119</v>
      </c>
      <c r="C4071" t="s">
        <v>225</v>
      </c>
      <c r="D4071" t="s">
        <v>226</v>
      </c>
      <c r="E4071" t="s">
        <v>227</v>
      </c>
      <c r="F4071" t="s">
        <v>228</v>
      </c>
      <c r="G4071" t="s">
        <v>229</v>
      </c>
      <c r="H4071" t="s">
        <v>230</v>
      </c>
      <c r="I4071" t="s">
        <v>231</v>
      </c>
      <c r="J4071" t="s">
        <v>232</v>
      </c>
      <c r="K4071" t="s">
        <v>233</v>
      </c>
      <c r="L4071" t="s">
        <v>225</v>
      </c>
      <c r="M4071" t="s">
        <v>226</v>
      </c>
      <c r="N4071" t="s">
        <v>227</v>
      </c>
      <c r="O4071" t="s">
        <v>228</v>
      </c>
      <c r="P4071" t="s">
        <v>229</v>
      </c>
      <c r="Q4071" t="s">
        <v>230</v>
      </c>
      <c r="R4071" t="s">
        <v>231</v>
      </c>
      <c r="S4071" t="s">
        <v>232</v>
      </c>
      <c r="T4071" t="s">
        <v>233</v>
      </c>
      <c r="U4071" t="s">
        <v>122</v>
      </c>
      <c r="V4071" t="s">
        <v>241</v>
      </c>
      <c r="W4071" t="s">
        <v>224</v>
      </c>
    </row>
    <row r="4073" spans="1:23">
      <c r="A4073" t="s">
        <v>288</v>
      </c>
      <c r="B4073">
        <v>0.79</v>
      </c>
      <c r="C4073">
        <v>0</v>
      </c>
      <c r="D4073">
        <v>0</v>
      </c>
      <c r="E4073">
        <v>0</v>
      </c>
      <c r="F4073">
        <v>0</v>
      </c>
      <c r="G4073">
        <v>0</v>
      </c>
      <c r="H4073">
        <v>0</v>
      </c>
      <c r="I4073">
        <v>0</v>
      </c>
      <c r="J4073">
        <v>0</v>
      </c>
      <c r="K4073">
        <v>0</v>
      </c>
      <c r="L4073">
        <v>0</v>
      </c>
      <c r="M4073">
        <v>0</v>
      </c>
      <c r="N4073">
        <v>0</v>
      </c>
      <c r="O4073">
        <v>0</v>
      </c>
      <c r="P4073">
        <v>0</v>
      </c>
      <c r="Q4073">
        <v>0</v>
      </c>
      <c r="R4073">
        <v>0</v>
      </c>
      <c r="S4073">
        <v>0</v>
      </c>
      <c r="T4073">
        <v>0</v>
      </c>
      <c r="U4073">
        <v>0</v>
      </c>
      <c r="V4073">
        <v>0</v>
      </c>
      <c r="W4073">
        <v>0.4</v>
      </c>
    </row>
    <row r="4074" spans="1:23">
      <c r="A4074" t="s">
        <v>289</v>
      </c>
      <c r="B4074">
        <v>7.14</v>
      </c>
      <c r="C4074">
        <v>0</v>
      </c>
      <c r="D4074">
        <v>0</v>
      </c>
      <c r="E4074">
        <v>0</v>
      </c>
      <c r="F4074">
        <v>0</v>
      </c>
      <c r="G4074">
        <v>0</v>
      </c>
      <c r="H4074">
        <v>0</v>
      </c>
      <c r="I4074">
        <v>0</v>
      </c>
      <c r="J4074">
        <v>0</v>
      </c>
      <c r="K4074">
        <v>0</v>
      </c>
      <c r="L4074">
        <v>0</v>
      </c>
      <c r="M4074">
        <v>0</v>
      </c>
      <c r="N4074">
        <v>25</v>
      </c>
      <c r="O4074">
        <v>0</v>
      </c>
      <c r="P4074">
        <v>0</v>
      </c>
      <c r="Q4074">
        <v>0</v>
      </c>
      <c r="R4074">
        <v>0</v>
      </c>
      <c r="S4074">
        <v>0</v>
      </c>
      <c r="T4074">
        <v>0</v>
      </c>
      <c r="U4074">
        <v>0</v>
      </c>
      <c r="V4074">
        <v>0</v>
      </c>
      <c r="W4074">
        <v>4.8600000000000003</v>
      </c>
    </row>
    <row r="4075" spans="1:23">
      <c r="A4075" t="s">
        <v>290</v>
      </c>
      <c r="B4075">
        <v>22.22</v>
      </c>
      <c r="C4075">
        <v>16.670000000000002</v>
      </c>
      <c r="D4075">
        <v>22.22</v>
      </c>
      <c r="E4075">
        <v>20</v>
      </c>
      <c r="F4075">
        <v>25</v>
      </c>
      <c r="G4075">
        <v>0</v>
      </c>
      <c r="H4075">
        <v>0</v>
      </c>
      <c r="I4075">
        <v>0</v>
      </c>
      <c r="J4075">
        <v>0</v>
      </c>
      <c r="K4075">
        <v>0</v>
      </c>
      <c r="L4075">
        <v>12.5</v>
      </c>
      <c r="M4075">
        <v>0</v>
      </c>
      <c r="N4075">
        <v>8.33</v>
      </c>
      <c r="O4075">
        <v>0</v>
      </c>
      <c r="P4075">
        <v>0</v>
      </c>
      <c r="Q4075">
        <v>0</v>
      </c>
      <c r="R4075">
        <v>11.11</v>
      </c>
      <c r="S4075">
        <v>16.670000000000002</v>
      </c>
      <c r="T4075">
        <v>22.22</v>
      </c>
      <c r="U4075">
        <v>28.57</v>
      </c>
      <c r="V4075">
        <v>0</v>
      </c>
      <c r="W4075">
        <v>16.600000000000001</v>
      </c>
    </row>
    <row r="4076" spans="1:23">
      <c r="A4076" t="s">
        <v>291</v>
      </c>
      <c r="B4076">
        <v>38.1</v>
      </c>
      <c r="C4076">
        <v>50</v>
      </c>
      <c r="D4076">
        <v>33.33</v>
      </c>
      <c r="E4076">
        <v>40</v>
      </c>
      <c r="F4076">
        <v>0</v>
      </c>
      <c r="G4076">
        <v>33.33</v>
      </c>
      <c r="H4076">
        <v>50</v>
      </c>
      <c r="I4076">
        <v>0</v>
      </c>
      <c r="J4076">
        <v>25</v>
      </c>
      <c r="K4076">
        <v>25</v>
      </c>
      <c r="L4076">
        <v>25</v>
      </c>
      <c r="M4076">
        <v>33.33</v>
      </c>
      <c r="N4076">
        <v>33.33</v>
      </c>
      <c r="O4076">
        <v>30.77</v>
      </c>
      <c r="P4076">
        <v>25</v>
      </c>
      <c r="Q4076">
        <v>0</v>
      </c>
      <c r="R4076">
        <v>22.22</v>
      </c>
      <c r="S4076">
        <v>0</v>
      </c>
      <c r="T4076">
        <v>55.56</v>
      </c>
      <c r="U4076">
        <v>57.14</v>
      </c>
      <c r="V4076">
        <v>0</v>
      </c>
      <c r="W4076">
        <v>34.82</v>
      </c>
    </row>
    <row r="4077" spans="1:23">
      <c r="A4077" t="s">
        <v>292</v>
      </c>
      <c r="B4077">
        <v>30.95</v>
      </c>
      <c r="C4077">
        <v>33.33</v>
      </c>
      <c r="D4077">
        <v>44.44</v>
      </c>
      <c r="E4077">
        <v>40</v>
      </c>
      <c r="F4077">
        <v>75</v>
      </c>
      <c r="G4077">
        <v>66.67</v>
      </c>
      <c r="H4077">
        <v>50</v>
      </c>
      <c r="I4077">
        <v>100</v>
      </c>
      <c r="J4077">
        <v>75</v>
      </c>
      <c r="K4077">
        <v>75</v>
      </c>
      <c r="L4077">
        <v>50</v>
      </c>
      <c r="M4077">
        <v>66.67</v>
      </c>
      <c r="N4077">
        <v>25</v>
      </c>
      <c r="O4077">
        <v>53.85</v>
      </c>
      <c r="P4077">
        <v>75</v>
      </c>
      <c r="Q4077">
        <v>100</v>
      </c>
      <c r="R4077">
        <v>66.67</v>
      </c>
      <c r="S4077">
        <v>83.33</v>
      </c>
      <c r="T4077">
        <v>22.22</v>
      </c>
      <c r="U4077">
        <v>14.29</v>
      </c>
      <c r="V4077">
        <v>0</v>
      </c>
      <c r="W4077">
        <v>41.3</v>
      </c>
    </row>
    <row r="4078" spans="1:23">
      <c r="A4078" t="s">
        <v>218</v>
      </c>
      <c r="B4078">
        <v>0.79</v>
      </c>
      <c r="C4078">
        <v>0</v>
      </c>
      <c r="D4078">
        <v>0</v>
      </c>
      <c r="E4078">
        <v>0</v>
      </c>
      <c r="F4078">
        <v>0</v>
      </c>
      <c r="G4078">
        <v>0</v>
      </c>
      <c r="H4078">
        <v>0</v>
      </c>
      <c r="I4078">
        <v>0</v>
      </c>
      <c r="J4078">
        <v>0</v>
      </c>
      <c r="K4078">
        <v>0</v>
      </c>
      <c r="L4078">
        <v>12.5</v>
      </c>
      <c r="M4078">
        <v>0</v>
      </c>
      <c r="N4078">
        <v>8.33</v>
      </c>
      <c r="O4078">
        <v>15.38</v>
      </c>
      <c r="P4078">
        <v>0</v>
      </c>
      <c r="Q4078">
        <v>0</v>
      </c>
      <c r="R4078">
        <v>0</v>
      </c>
      <c r="S4078">
        <v>0</v>
      </c>
      <c r="T4078">
        <v>0</v>
      </c>
      <c r="U4078">
        <v>0</v>
      </c>
      <c r="V4078">
        <v>0</v>
      </c>
      <c r="W4078">
        <v>2.02</v>
      </c>
    </row>
    <row r="4079" spans="1:23">
      <c r="A4079" t="s">
        <v>253</v>
      </c>
      <c r="B4079">
        <v>100</v>
      </c>
      <c r="C4079">
        <v>100</v>
      </c>
      <c r="D4079">
        <v>100</v>
      </c>
      <c r="E4079">
        <v>100</v>
      </c>
      <c r="F4079">
        <v>100</v>
      </c>
      <c r="G4079">
        <v>100</v>
      </c>
      <c r="H4079">
        <v>100</v>
      </c>
      <c r="I4079">
        <v>100</v>
      </c>
      <c r="J4079">
        <v>100</v>
      </c>
      <c r="K4079">
        <v>100</v>
      </c>
      <c r="L4079">
        <v>100</v>
      </c>
      <c r="M4079">
        <v>100</v>
      </c>
      <c r="N4079">
        <v>100</v>
      </c>
      <c r="O4079">
        <v>100</v>
      </c>
      <c r="P4079">
        <v>100</v>
      </c>
      <c r="Q4079">
        <v>100</v>
      </c>
      <c r="R4079">
        <v>100</v>
      </c>
      <c r="S4079">
        <v>100</v>
      </c>
      <c r="T4079">
        <v>100</v>
      </c>
      <c r="U4079">
        <v>100</v>
      </c>
      <c r="V4079">
        <v>0</v>
      </c>
      <c r="W4079">
        <v>100</v>
      </c>
    </row>
    <row r="4080" spans="1:23">
      <c r="A4080" t="s">
        <v>254</v>
      </c>
      <c r="B4080">
        <v>126</v>
      </c>
      <c r="C4080">
        <v>6</v>
      </c>
      <c r="D4080">
        <v>9</v>
      </c>
      <c r="E4080">
        <v>5</v>
      </c>
      <c r="F4080">
        <v>4</v>
      </c>
      <c r="G4080">
        <v>3</v>
      </c>
      <c r="H4080">
        <v>4</v>
      </c>
      <c r="I4080">
        <v>2</v>
      </c>
      <c r="J4080">
        <v>4</v>
      </c>
      <c r="K4080">
        <v>4</v>
      </c>
      <c r="L4080">
        <v>8</v>
      </c>
      <c r="M4080">
        <v>9</v>
      </c>
      <c r="N4080">
        <v>12</v>
      </c>
      <c r="O4080">
        <v>13</v>
      </c>
      <c r="P4080">
        <v>4</v>
      </c>
      <c r="Q4080">
        <v>3</v>
      </c>
      <c r="R4080">
        <v>9</v>
      </c>
      <c r="S4080">
        <v>6</v>
      </c>
      <c r="T4080">
        <v>9</v>
      </c>
      <c r="U4080">
        <v>7</v>
      </c>
      <c r="V4080">
        <v>0</v>
      </c>
      <c r="W4080">
        <v>247</v>
      </c>
    </row>
    <row r="4081" spans="1:23">
      <c r="A4081" t="s">
        <v>255</v>
      </c>
      <c r="B4081">
        <v>69.05</v>
      </c>
      <c r="C4081">
        <v>83.33</v>
      </c>
      <c r="D4081">
        <v>77.78</v>
      </c>
      <c r="E4081">
        <v>80</v>
      </c>
      <c r="F4081">
        <v>75</v>
      </c>
      <c r="G4081">
        <v>100</v>
      </c>
      <c r="H4081">
        <v>100</v>
      </c>
      <c r="I4081">
        <v>100</v>
      </c>
      <c r="J4081">
        <v>100</v>
      </c>
      <c r="K4081">
        <v>100</v>
      </c>
      <c r="L4081">
        <v>75</v>
      </c>
      <c r="M4081">
        <v>100</v>
      </c>
      <c r="N4081">
        <v>58.33</v>
      </c>
      <c r="O4081">
        <v>84.62</v>
      </c>
      <c r="P4081">
        <v>100</v>
      </c>
      <c r="Q4081">
        <v>100</v>
      </c>
      <c r="R4081">
        <v>88.89</v>
      </c>
      <c r="S4081">
        <v>83.33</v>
      </c>
      <c r="T4081">
        <v>77.78</v>
      </c>
      <c r="U4081">
        <v>71.430000000000007</v>
      </c>
      <c r="V4081">
        <v>0</v>
      </c>
      <c r="W4081">
        <v>76.11</v>
      </c>
    </row>
    <row r="4082" spans="1:23">
      <c r="A4082" t="s">
        <v>256</v>
      </c>
      <c r="B4082">
        <v>7.94</v>
      </c>
      <c r="C4082">
        <v>0</v>
      </c>
      <c r="D4082">
        <v>0</v>
      </c>
      <c r="E4082">
        <v>0</v>
      </c>
      <c r="F4082">
        <v>0</v>
      </c>
      <c r="G4082">
        <v>0</v>
      </c>
      <c r="H4082">
        <v>0</v>
      </c>
      <c r="I4082">
        <v>0</v>
      </c>
      <c r="J4082">
        <v>0</v>
      </c>
      <c r="K4082">
        <v>0</v>
      </c>
      <c r="L4082">
        <v>0</v>
      </c>
      <c r="M4082">
        <v>0</v>
      </c>
      <c r="N4082">
        <v>25</v>
      </c>
      <c r="O4082">
        <v>0</v>
      </c>
      <c r="P4082">
        <v>0</v>
      </c>
      <c r="Q4082">
        <v>0</v>
      </c>
      <c r="R4082">
        <v>0</v>
      </c>
      <c r="S4082">
        <v>0</v>
      </c>
      <c r="T4082">
        <v>0</v>
      </c>
      <c r="U4082">
        <v>0</v>
      </c>
      <c r="V4082">
        <v>0</v>
      </c>
      <c r="W4082">
        <v>5.26</v>
      </c>
    </row>
    <row r="4083" spans="1:23">
      <c r="A4083" t="s">
        <v>257</v>
      </c>
      <c r="B4083">
        <v>3.9</v>
      </c>
      <c r="C4083">
        <v>4.2</v>
      </c>
      <c r="D4083">
        <v>4.2</v>
      </c>
      <c r="E4083">
        <v>4.2</v>
      </c>
      <c r="F4083">
        <v>4.5</v>
      </c>
      <c r="G4083">
        <v>4.7</v>
      </c>
      <c r="H4083">
        <v>4.5</v>
      </c>
      <c r="I4083">
        <v>5</v>
      </c>
      <c r="J4083">
        <v>4.8</v>
      </c>
      <c r="K4083">
        <v>4.8</v>
      </c>
      <c r="L4083">
        <v>4.4000000000000004</v>
      </c>
      <c r="M4083">
        <v>4.7</v>
      </c>
      <c r="N4083">
        <v>3.6</v>
      </c>
      <c r="O4083">
        <v>4.5999999999999996</v>
      </c>
      <c r="P4083">
        <v>4.8</v>
      </c>
      <c r="Q4083">
        <v>5</v>
      </c>
      <c r="R4083">
        <v>4.5999999999999996</v>
      </c>
      <c r="S4083">
        <v>4.7</v>
      </c>
      <c r="T4083">
        <v>4</v>
      </c>
      <c r="U4083">
        <v>3.9</v>
      </c>
      <c r="V4083">
        <v>0</v>
      </c>
      <c r="W4083">
        <v>4.0999999999999996</v>
      </c>
    </row>
    <row r="4084" spans="1:23">
      <c r="A4084" t="s">
        <v>258</v>
      </c>
      <c r="B4084">
        <v>73</v>
      </c>
      <c r="C4084">
        <v>79.2</v>
      </c>
      <c r="D4084">
        <v>80.599999999999994</v>
      </c>
      <c r="E4084">
        <v>80</v>
      </c>
      <c r="F4084">
        <v>87.5</v>
      </c>
      <c r="G4084">
        <v>91.7</v>
      </c>
      <c r="H4084">
        <v>87.5</v>
      </c>
      <c r="I4084">
        <v>100</v>
      </c>
      <c r="J4084">
        <v>93.8</v>
      </c>
      <c r="K4084">
        <v>93.8</v>
      </c>
      <c r="L4084">
        <v>85.7</v>
      </c>
      <c r="M4084">
        <v>91.7</v>
      </c>
      <c r="N4084">
        <v>65.900000000000006</v>
      </c>
      <c r="O4084">
        <v>90.9</v>
      </c>
      <c r="P4084">
        <v>93.8</v>
      </c>
      <c r="Q4084">
        <v>100</v>
      </c>
      <c r="R4084">
        <v>88.9</v>
      </c>
      <c r="S4084">
        <v>91.7</v>
      </c>
      <c r="T4084">
        <v>75</v>
      </c>
      <c r="U4084">
        <v>71.400000000000006</v>
      </c>
      <c r="V4084">
        <v>0</v>
      </c>
      <c r="W4084">
        <v>78.5</v>
      </c>
    </row>
    <row r="4085" spans="1:23">
      <c r="A4085" t="s">
        <v>245</v>
      </c>
    </row>
    <row r="4086" spans="1:23">
      <c r="A4086" t="s">
        <v>245</v>
      </c>
    </row>
    <row r="4087" spans="1:23">
      <c r="A4087" t="s">
        <v>455</v>
      </c>
    </row>
    <row r="4088" spans="1:23">
      <c r="A4088" t="s">
        <v>458</v>
      </c>
    </row>
    <row r="4091" spans="1:23">
      <c r="B4091" t="s">
        <v>238</v>
      </c>
      <c r="C4091" t="s">
        <v>239</v>
      </c>
      <c r="L4091" t="s">
        <v>240</v>
      </c>
    </row>
    <row r="4093" spans="1:23">
      <c r="B4093" t="s">
        <v>119</v>
      </c>
      <c r="C4093" t="s">
        <v>225</v>
      </c>
      <c r="D4093" t="s">
        <v>226</v>
      </c>
      <c r="E4093" t="s">
        <v>227</v>
      </c>
      <c r="F4093" t="s">
        <v>228</v>
      </c>
      <c r="G4093" t="s">
        <v>229</v>
      </c>
      <c r="H4093" t="s">
        <v>230</v>
      </c>
      <c r="I4093" t="s">
        <v>231</v>
      </c>
      <c r="J4093" t="s">
        <v>232</v>
      </c>
      <c r="K4093" t="s">
        <v>233</v>
      </c>
      <c r="L4093" t="s">
        <v>225</v>
      </c>
      <c r="M4093" t="s">
        <v>226</v>
      </c>
      <c r="N4093" t="s">
        <v>227</v>
      </c>
      <c r="O4093" t="s">
        <v>228</v>
      </c>
      <c r="P4093" t="s">
        <v>229</v>
      </c>
      <c r="Q4093" t="s">
        <v>230</v>
      </c>
      <c r="R4093" t="s">
        <v>231</v>
      </c>
      <c r="S4093" t="s">
        <v>232</v>
      </c>
      <c r="T4093" t="s">
        <v>233</v>
      </c>
      <c r="U4093" t="s">
        <v>122</v>
      </c>
      <c r="V4093" t="s">
        <v>241</v>
      </c>
      <c r="W4093" t="s">
        <v>224</v>
      </c>
    </row>
    <row r="4095" spans="1:23">
      <c r="A4095" t="s">
        <v>288</v>
      </c>
      <c r="B4095">
        <v>1.59</v>
      </c>
      <c r="C4095">
        <v>0</v>
      </c>
      <c r="D4095">
        <v>0</v>
      </c>
      <c r="E4095">
        <v>0</v>
      </c>
      <c r="F4095">
        <v>0</v>
      </c>
      <c r="G4095">
        <v>0</v>
      </c>
      <c r="H4095">
        <v>0</v>
      </c>
      <c r="I4095">
        <v>0</v>
      </c>
      <c r="J4095">
        <v>0</v>
      </c>
      <c r="K4095">
        <v>0</v>
      </c>
      <c r="L4095">
        <v>0</v>
      </c>
      <c r="M4095">
        <v>11.11</v>
      </c>
      <c r="N4095">
        <v>0</v>
      </c>
      <c r="O4095">
        <v>0</v>
      </c>
      <c r="P4095">
        <v>0</v>
      </c>
      <c r="Q4095">
        <v>0</v>
      </c>
      <c r="R4095">
        <v>0</v>
      </c>
      <c r="S4095">
        <v>0</v>
      </c>
      <c r="T4095">
        <v>0</v>
      </c>
      <c r="U4095">
        <v>0</v>
      </c>
      <c r="V4095">
        <v>0</v>
      </c>
      <c r="W4095">
        <v>1.21</v>
      </c>
    </row>
    <row r="4096" spans="1:23">
      <c r="A4096" t="s">
        <v>289</v>
      </c>
      <c r="B4096">
        <v>3.17</v>
      </c>
      <c r="C4096">
        <v>0</v>
      </c>
      <c r="D4096">
        <v>0</v>
      </c>
      <c r="E4096">
        <v>0</v>
      </c>
      <c r="F4096">
        <v>0</v>
      </c>
      <c r="G4096">
        <v>0</v>
      </c>
      <c r="H4096">
        <v>0</v>
      </c>
      <c r="I4096">
        <v>0</v>
      </c>
      <c r="J4096">
        <v>0</v>
      </c>
      <c r="K4096">
        <v>0</v>
      </c>
      <c r="L4096">
        <v>0</v>
      </c>
      <c r="M4096">
        <v>0</v>
      </c>
      <c r="N4096">
        <v>8.33</v>
      </c>
      <c r="O4096">
        <v>0</v>
      </c>
      <c r="P4096">
        <v>0</v>
      </c>
      <c r="Q4096">
        <v>0</v>
      </c>
      <c r="R4096">
        <v>0</v>
      </c>
      <c r="S4096">
        <v>0</v>
      </c>
      <c r="T4096">
        <v>0</v>
      </c>
      <c r="U4096">
        <v>0</v>
      </c>
      <c r="V4096">
        <v>0</v>
      </c>
      <c r="W4096">
        <v>2.02</v>
      </c>
    </row>
    <row r="4097" spans="1:23">
      <c r="A4097" t="s">
        <v>290</v>
      </c>
      <c r="B4097">
        <v>8.73</v>
      </c>
      <c r="C4097">
        <v>16.670000000000002</v>
      </c>
      <c r="D4097">
        <v>11.11</v>
      </c>
      <c r="E4097">
        <v>0</v>
      </c>
      <c r="F4097">
        <v>0</v>
      </c>
      <c r="G4097">
        <v>0</v>
      </c>
      <c r="H4097">
        <v>0</v>
      </c>
      <c r="I4097">
        <v>0</v>
      </c>
      <c r="J4097">
        <v>0</v>
      </c>
      <c r="K4097">
        <v>0</v>
      </c>
      <c r="L4097">
        <v>0</v>
      </c>
      <c r="M4097">
        <v>0</v>
      </c>
      <c r="N4097">
        <v>16.670000000000002</v>
      </c>
      <c r="O4097">
        <v>0</v>
      </c>
      <c r="P4097">
        <v>0</v>
      </c>
      <c r="Q4097">
        <v>0</v>
      </c>
      <c r="R4097">
        <v>0</v>
      </c>
      <c r="S4097">
        <v>0</v>
      </c>
      <c r="T4097">
        <v>22.22</v>
      </c>
      <c r="U4097">
        <v>28.57</v>
      </c>
      <c r="V4097">
        <v>0</v>
      </c>
      <c r="W4097">
        <v>7.69</v>
      </c>
    </row>
    <row r="4098" spans="1:23">
      <c r="A4098" t="s">
        <v>291</v>
      </c>
      <c r="B4098">
        <v>44.44</v>
      </c>
      <c r="C4098">
        <v>50</v>
      </c>
      <c r="D4098">
        <v>33.33</v>
      </c>
      <c r="E4098">
        <v>60</v>
      </c>
      <c r="F4098">
        <v>50</v>
      </c>
      <c r="G4098">
        <v>33.33</v>
      </c>
      <c r="H4098">
        <v>50</v>
      </c>
      <c r="I4098">
        <v>0</v>
      </c>
      <c r="J4098">
        <v>25</v>
      </c>
      <c r="K4098">
        <v>0</v>
      </c>
      <c r="L4098">
        <v>37.5</v>
      </c>
      <c r="M4098">
        <v>22.22</v>
      </c>
      <c r="N4098">
        <v>33.33</v>
      </c>
      <c r="O4098">
        <v>38.46</v>
      </c>
      <c r="P4098">
        <v>25</v>
      </c>
      <c r="Q4098">
        <v>0</v>
      </c>
      <c r="R4098">
        <v>22.22</v>
      </c>
      <c r="S4098">
        <v>16.670000000000002</v>
      </c>
      <c r="T4098">
        <v>33.33</v>
      </c>
      <c r="U4098">
        <v>42.86</v>
      </c>
      <c r="V4098">
        <v>0</v>
      </c>
      <c r="W4098">
        <v>38.46</v>
      </c>
    </row>
    <row r="4099" spans="1:23">
      <c r="A4099" t="s">
        <v>292</v>
      </c>
      <c r="B4099">
        <v>41.27</v>
      </c>
      <c r="C4099">
        <v>33.33</v>
      </c>
      <c r="D4099">
        <v>55.56</v>
      </c>
      <c r="E4099">
        <v>40</v>
      </c>
      <c r="F4099">
        <v>50</v>
      </c>
      <c r="G4099">
        <v>66.67</v>
      </c>
      <c r="H4099">
        <v>50</v>
      </c>
      <c r="I4099">
        <v>100</v>
      </c>
      <c r="J4099">
        <v>75</v>
      </c>
      <c r="K4099">
        <v>100</v>
      </c>
      <c r="L4099">
        <v>62.5</v>
      </c>
      <c r="M4099">
        <v>66.67</v>
      </c>
      <c r="N4099">
        <v>33.33</v>
      </c>
      <c r="O4099">
        <v>61.54</v>
      </c>
      <c r="P4099">
        <v>75</v>
      </c>
      <c r="Q4099">
        <v>100</v>
      </c>
      <c r="R4099">
        <v>77.78</v>
      </c>
      <c r="S4099">
        <v>83.33</v>
      </c>
      <c r="T4099">
        <v>44.44</v>
      </c>
      <c r="U4099">
        <v>28.57</v>
      </c>
      <c r="V4099">
        <v>0</v>
      </c>
      <c r="W4099">
        <v>49.8</v>
      </c>
    </row>
    <row r="4100" spans="1:23">
      <c r="A4100" t="s">
        <v>218</v>
      </c>
      <c r="B4100">
        <v>0.79</v>
      </c>
      <c r="C4100">
        <v>0</v>
      </c>
      <c r="D4100">
        <v>0</v>
      </c>
      <c r="E4100">
        <v>0</v>
      </c>
      <c r="F4100">
        <v>0</v>
      </c>
      <c r="G4100">
        <v>0</v>
      </c>
      <c r="H4100">
        <v>0</v>
      </c>
      <c r="I4100">
        <v>0</v>
      </c>
      <c r="J4100">
        <v>0</v>
      </c>
      <c r="K4100">
        <v>0</v>
      </c>
      <c r="L4100">
        <v>0</v>
      </c>
      <c r="M4100">
        <v>0</v>
      </c>
      <c r="N4100">
        <v>8.33</v>
      </c>
      <c r="O4100">
        <v>0</v>
      </c>
      <c r="P4100">
        <v>0</v>
      </c>
      <c r="Q4100">
        <v>0</v>
      </c>
      <c r="R4100">
        <v>0</v>
      </c>
      <c r="S4100">
        <v>0</v>
      </c>
      <c r="T4100">
        <v>0</v>
      </c>
      <c r="U4100">
        <v>0</v>
      </c>
      <c r="V4100">
        <v>0</v>
      </c>
      <c r="W4100">
        <v>0.81</v>
      </c>
    </row>
    <row r="4101" spans="1:23">
      <c r="A4101" t="s">
        <v>253</v>
      </c>
      <c r="B4101">
        <v>100</v>
      </c>
      <c r="C4101">
        <v>100</v>
      </c>
      <c r="D4101">
        <v>100</v>
      </c>
      <c r="E4101">
        <v>100</v>
      </c>
      <c r="F4101">
        <v>100</v>
      </c>
      <c r="G4101">
        <v>100</v>
      </c>
      <c r="H4101">
        <v>100</v>
      </c>
      <c r="I4101">
        <v>100</v>
      </c>
      <c r="J4101">
        <v>100</v>
      </c>
      <c r="K4101">
        <v>100</v>
      </c>
      <c r="L4101">
        <v>100</v>
      </c>
      <c r="M4101">
        <v>100</v>
      </c>
      <c r="N4101">
        <v>100</v>
      </c>
      <c r="O4101">
        <v>100</v>
      </c>
      <c r="P4101">
        <v>100</v>
      </c>
      <c r="Q4101">
        <v>100</v>
      </c>
      <c r="R4101">
        <v>100</v>
      </c>
      <c r="S4101">
        <v>100</v>
      </c>
      <c r="T4101">
        <v>100</v>
      </c>
      <c r="U4101">
        <v>100</v>
      </c>
      <c r="V4101">
        <v>0</v>
      </c>
      <c r="W4101">
        <v>100</v>
      </c>
    </row>
    <row r="4102" spans="1:23">
      <c r="A4102" t="s">
        <v>254</v>
      </c>
      <c r="B4102">
        <v>126</v>
      </c>
      <c r="C4102">
        <v>6</v>
      </c>
      <c r="D4102">
        <v>9</v>
      </c>
      <c r="E4102">
        <v>5</v>
      </c>
      <c r="F4102">
        <v>4</v>
      </c>
      <c r="G4102">
        <v>3</v>
      </c>
      <c r="H4102">
        <v>4</v>
      </c>
      <c r="I4102">
        <v>2</v>
      </c>
      <c r="J4102">
        <v>4</v>
      </c>
      <c r="K4102">
        <v>4</v>
      </c>
      <c r="L4102">
        <v>8</v>
      </c>
      <c r="M4102">
        <v>9</v>
      </c>
      <c r="N4102">
        <v>12</v>
      </c>
      <c r="O4102">
        <v>13</v>
      </c>
      <c r="P4102">
        <v>4</v>
      </c>
      <c r="Q4102">
        <v>3</v>
      </c>
      <c r="R4102">
        <v>9</v>
      </c>
      <c r="S4102">
        <v>6</v>
      </c>
      <c r="T4102">
        <v>9</v>
      </c>
      <c r="U4102">
        <v>7</v>
      </c>
      <c r="V4102">
        <v>0</v>
      </c>
      <c r="W4102">
        <v>247</v>
      </c>
    </row>
    <row r="4103" spans="1:23">
      <c r="A4103" t="s">
        <v>255</v>
      </c>
      <c r="B4103">
        <v>85.71</v>
      </c>
      <c r="C4103">
        <v>83.33</v>
      </c>
      <c r="D4103">
        <v>88.89</v>
      </c>
      <c r="E4103">
        <v>100</v>
      </c>
      <c r="F4103">
        <v>100</v>
      </c>
      <c r="G4103">
        <v>100</v>
      </c>
      <c r="H4103">
        <v>100</v>
      </c>
      <c r="I4103">
        <v>100</v>
      </c>
      <c r="J4103">
        <v>100</v>
      </c>
      <c r="K4103">
        <v>100</v>
      </c>
      <c r="L4103">
        <v>100</v>
      </c>
      <c r="M4103">
        <v>88.89</v>
      </c>
      <c r="N4103">
        <v>66.67</v>
      </c>
      <c r="O4103">
        <v>100</v>
      </c>
      <c r="P4103">
        <v>100</v>
      </c>
      <c r="Q4103">
        <v>100</v>
      </c>
      <c r="R4103">
        <v>100</v>
      </c>
      <c r="S4103">
        <v>100</v>
      </c>
      <c r="T4103">
        <v>77.78</v>
      </c>
      <c r="U4103">
        <v>71.430000000000007</v>
      </c>
      <c r="V4103">
        <v>0</v>
      </c>
      <c r="W4103">
        <v>88.26</v>
      </c>
    </row>
    <row r="4104" spans="1:23">
      <c r="A4104" t="s">
        <v>256</v>
      </c>
      <c r="B4104">
        <v>4.76</v>
      </c>
      <c r="C4104">
        <v>0</v>
      </c>
      <c r="D4104">
        <v>0</v>
      </c>
      <c r="E4104">
        <v>0</v>
      </c>
      <c r="F4104">
        <v>0</v>
      </c>
      <c r="G4104">
        <v>0</v>
      </c>
      <c r="H4104">
        <v>0</v>
      </c>
      <c r="I4104">
        <v>0</v>
      </c>
      <c r="J4104">
        <v>0</v>
      </c>
      <c r="K4104">
        <v>0</v>
      </c>
      <c r="L4104">
        <v>0</v>
      </c>
      <c r="M4104">
        <v>11.11</v>
      </c>
      <c r="N4104">
        <v>8.33</v>
      </c>
      <c r="O4104">
        <v>0</v>
      </c>
      <c r="P4104">
        <v>0</v>
      </c>
      <c r="Q4104">
        <v>0</v>
      </c>
      <c r="R4104">
        <v>0</v>
      </c>
      <c r="S4104">
        <v>0</v>
      </c>
      <c r="T4104">
        <v>0</v>
      </c>
      <c r="U4104">
        <v>0</v>
      </c>
      <c r="V4104">
        <v>0</v>
      </c>
      <c r="W4104">
        <v>3.24</v>
      </c>
    </row>
    <row r="4105" spans="1:23">
      <c r="A4105" t="s">
        <v>257</v>
      </c>
      <c r="B4105">
        <v>4.2</v>
      </c>
      <c r="C4105">
        <v>4.2</v>
      </c>
      <c r="D4105">
        <v>4.4000000000000004</v>
      </c>
      <c r="E4105">
        <v>4.4000000000000004</v>
      </c>
      <c r="F4105">
        <v>4.5</v>
      </c>
      <c r="G4105">
        <v>4.7</v>
      </c>
      <c r="H4105">
        <v>4.5</v>
      </c>
      <c r="I4105">
        <v>5</v>
      </c>
      <c r="J4105">
        <v>4.8</v>
      </c>
      <c r="K4105">
        <v>5</v>
      </c>
      <c r="L4105">
        <v>4.5999999999999996</v>
      </c>
      <c r="M4105">
        <v>4.3</v>
      </c>
      <c r="N4105">
        <v>4</v>
      </c>
      <c r="O4105">
        <v>4.5999999999999996</v>
      </c>
      <c r="P4105">
        <v>4.8</v>
      </c>
      <c r="Q4105">
        <v>5</v>
      </c>
      <c r="R4105">
        <v>4.8</v>
      </c>
      <c r="S4105">
        <v>4.8</v>
      </c>
      <c r="T4105">
        <v>4.2</v>
      </c>
      <c r="U4105">
        <v>4</v>
      </c>
      <c r="V4105">
        <v>0</v>
      </c>
      <c r="W4105">
        <v>4.3</v>
      </c>
    </row>
    <row r="4106" spans="1:23">
      <c r="A4106" t="s">
        <v>258</v>
      </c>
      <c r="B4106">
        <v>80.400000000000006</v>
      </c>
      <c r="C4106">
        <v>79.2</v>
      </c>
      <c r="D4106">
        <v>86.1</v>
      </c>
      <c r="E4106">
        <v>85</v>
      </c>
      <c r="F4106">
        <v>87.5</v>
      </c>
      <c r="G4106">
        <v>91.7</v>
      </c>
      <c r="H4106">
        <v>87.5</v>
      </c>
      <c r="I4106">
        <v>100</v>
      </c>
      <c r="J4106">
        <v>93.8</v>
      </c>
      <c r="K4106">
        <v>100</v>
      </c>
      <c r="L4106">
        <v>90.6</v>
      </c>
      <c r="M4106">
        <v>83.3</v>
      </c>
      <c r="N4106">
        <v>75</v>
      </c>
      <c r="O4106">
        <v>90.4</v>
      </c>
      <c r="P4106">
        <v>93.8</v>
      </c>
      <c r="Q4106">
        <v>100</v>
      </c>
      <c r="R4106">
        <v>94.4</v>
      </c>
      <c r="S4106">
        <v>95.8</v>
      </c>
      <c r="T4106">
        <v>80.599999999999994</v>
      </c>
      <c r="U4106">
        <v>75</v>
      </c>
      <c r="V4106">
        <v>0</v>
      </c>
      <c r="W4106">
        <v>83.7</v>
      </c>
    </row>
    <row r="4107" spans="1:23">
      <c r="A4107" t="s">
        <v>245</v>
      </c>
    </row>
    <row r="4108" spans="1:23">
      <c r="A4108" t="s">
        <v>245</v>
      </c>
    </row>
    <row r="4109" spans="1:23">
      <c r="A4109" t="s">
        <v>455</v>
      </c>
    </row>
    <row r="4110" spans="1:23">
      <c r="A4110" t="s">
        <v>459</v>
      </c>
    </row>
    <row r="4113" spans="1:23">
      <c r="B4113" t="s">
        <v>238</v>
      </c>
      <c r="C4113" t="s">
        <v>239</v>
      </c>
      <c r="L4113" t="s">
        <v>240</v>
      </c>
    </row>
    <row r="4115" spans="1:23">
      <c r="B4115" t="s">
        <v>119</v>
      </c>
      <c r="C4115" t="s">
        <v>225</v>
      </c>
      <c r="D4115" t="s">
        <v>226</v>
      </c>
      <c r="E4115" t="s">
        <v>227</v>
      </c>
      <c r="F4115" t="s">
        <v>228</v>
      </c>
      <c r="G4115" t="s">
        <v>229</v>
      </c>
      <c r="H4115" t="s">
        <v>230</v>
      </c>
      <c r="I4115" t="s">
        <v>231</v>
      </c>
      <c r="J4115" t="s">
        <v>232</v>
      </c>
      <c r="K4115" t="s">
        <v>233</v>
      </c>
      <c r="L4115" t="s">
        <v>225</v>
      </c>
      <c r="M4115" t="s">
        <v>226</v>
      </c>
      <c r="N4115" t="s">
        <v>227</v>
      </c>
      <c r="O4115" t="s">
        <v>228</v>
      </c>
      <c r="P4115" t="s">
        <v>229</v>
      </c>
      <c r="Q4115" t="s">
        <v>230</v>
      </c>
      <c r="R4115" t="s">
        <v>231</v>
      </c>
      <c r="S4115" t="s">
        <v>232</v>
      </c>
      <c r="T4115" t="s">
        <v>233</v>
      </c>
      <c r="U4115" t="s">
        <v>122</v>
      </c>
      <c r="V4115" t="s">
        <v>241</v>
      </c>
      <c r="W4115" t="s">
        <v>224</v>
      </c>
    </row>
    <row r="4117" spans="1:23">
      <c r="A4117" t="s">
        <v>288</v>
      </c>
      <c r="B4117">
        <v>0</v>
      </c>
      <c r="C4117">
        <v>0</v>
      </c>
      <c r="D4117">
        <v>0</v>
      </c>
      <c r="E4117">
        <v>0</v>
      </c>
      <c r="F4117">
        <v>0</v>
      </c>
      <c r="G4117">
        <v>0</v>
      </c>
      <c r="H4117">
        <v>0</v>
      </c>
      <c r="I4117">
        <v>0</v>
      </c>
      <c r="J4117">
        <v>0</v>
      </c>
      <c r="K4117">
        <v>0</v>
      </c>
      <c r="L4117">
        <v>0</v>
      </c>
      <c r="M4117">
        <v>0</v>
      </c>
      <c r="N4117">
        <v>0</v>
      </c>
      <c r="O4117">
        <v>0</v>
      </c>
      <c r="P4117">
        <v>0</v>
      </c>
      <c r="Q4117">
        <v>0</v>
      </c>
      <c r="R4117">
        <v>0</v>
      </c>
      <c r="S4117">
        <v>0</v>
      </c>
      <c r="T4117">
        <v>0</v>
      </c>
      <c r="U4117">
        <v>0</v>
      </c>
      <c r="V4117">
        <v>0</v>
      </c>
      <c r="W4117">
        <v>0</v>
      </c>
    </row>
    <row r="4118" spans="1:23">
      <c r="A4118" t="s">
        <v>289</v>
      </c>
      <c r="B4118">
        <v>3.97</v>
      </c>
      <c r="C4118">
        <v>0</v>
      </c>
      <c r="D4118">
        <v>0</v>
      </c>
      <c r="E4118">
        <v>0</v>
      </c>
      <c r="F4118">
        <v>0</v>
      </c>
      <c r="G4118">
        <v>0</v>
      </c>
      <c r="H4118">
        <v>0</v>
      </c>
      <c r="I4118">
        <v>0</v>
      </c>
      <c r="J4118">
        <v>0</v>
      </c>
      <c r="K4118">
        <v>0</v>
      </c>
      <c r="L4118">
        <v>0</v>
      </c>
      <c r="M4118">
        <v>0</v>
      </c>
      <c r="N4118">
        <v>0</v>
      </c>
      <c r="O4118">
        <v>0</v>
      </c>
      <c r="P4118">
        <v>0</v>
      </c>
      <c r="Q4118">
        <v>0</v>
      </c>
      <c r="R4118">
        <v>0</v>
      </c>
      <c r="S4118">
        <v>0</v>
      </c>
      <c r="T4118">
        <v>0</v>
      </c>
      <c r="U4118">
        <v>0</v>
      </c>
      <c r="V4118">
        <v>0</v>
      </c>
      <c r="W4118">
        <v>2.02</v>
      </c>
    </row>
    <row r="4119" spans="1:23">
      <c r="A4119" t="s">
        <v>290</v>
      </c>
      <c r="B4119">
        <v>14.29</v>
      </c>
      <c r="C4119">
        <v>0</v>
      </c>
      <c r="D4119">
        <v>11.11</v>
      </c>
      <c r="E4119">
        <v>20</v>
      </c>
      <c r="F4119">
        <v>25</v>
      </c>
      <c r="G4119">
        <v>0</v>
      </c>
      <c r="H4119">
        <v>0</v>
      </c>
      <c r="I4119">
        <v>0</v>
      </c>
      <c r="J4119">
        <v>0</v>
      </c>
      <c r="K4119">
        <v>0</v>
      </c>
      <c r="L4119">
        <v>0</v>
      </c>
      <c r="M4119">
        <v>11.11</v>
      </c>
      <c r="N4119">
        <v>0</v>
      </c>
      <c r="O4119">
        <v>0</v>
      </c>
      <c r="P4119">
        <v>0</v>
      </c>
      <c r="Q4119">
        <v>0</v>
      </c>
      <c r="R4119">
        <v>0</v>
      </c>
      <c r="S4119">
        <v>0</v>
      </c>
      <c r="T4119">
        <v>0</v>
      </c>
      <c r="U4119">
        <v>14.29</v>
      </c>
      <c r="V4119">
        <v>0</v>
      </c>
      <c r="W4119">
        <v>9.31</v>
      </c>
    </row>
    <row r="4120" spans="1:23">
      <c r="A4120" t="s">
        <v>291</v>
      </c>
      <c r="B4120">
        <v>42.86</v>
      </c>
      <c r="C4120">
        <v>66.67</v>
      </c>
      <c r="D4120">
        <v>33.33</v>
      </c>
      <c r="E4120">
        <v>20</v>
      </c>
      <c r="F4120">
        <v>25</v>
      </c>
      <c r="G4120">
        <v>33.33</v>
      </c>
      <c r="H4120">
        <v>50</v>
      </c>
      <c r="I4120">
        <v>0</v>
      </c>
      <c r="J4120">
        <v>25</v>
      </c>
      <c r="K4120">
        <v>25</v>
      </c>
      <c r="L4120">
        <v>37.5</v>
      </c>
      <c r="M4120">
        <v>22.22</v>
      </c>
      <c r="N4120">
        <v>50</v>
      </c>
      <c r="O4120">
        <v>30.77</v>
      </c>
      <c r="P4120">
        <v>25</v>
      </c>
      <c r="Q4120">
        <v>0</v>
      </c>
      <c r="R4120">
        <v>22.22</v>
      </c>
      <c r="S4120">
        <v>16.670000000000002</v>
      </c>
      <c r="T4120">
        <v>66.67</v>
      </c>
      <c r="U4120">
        <v>57.14</v>
      </c>
      <c r="V4120">
        <v>0</v>
      </c>
      <c r="W4120">
        <v>39.270000000000003</v>
      </c>
    </row>
    <row r="4121" spans="1:23">
      <c r="A4121" t="s">
        <v>292</v>
      </c>
      <c r="B4121">
        <v>38.1</v>
      </c>
      <c r="C4121">
        <v>33.33</v>
      </c>
      <c r="D4121">
        <v>55.56</v>
      </c>
      <c r="E4121">
        <v>60</v>
      </c>
      <c r="F4121">
        <v>50</v>
      </c>
      <c r="G4121">
        <v>66.67</v>
      </c>
      <c r="H4121">
        <v>50</v>
      </c>
      <c r="I4121">
        <v>100</v>
      </c>
      <c r="J4121">
        <v>75</v>
      </c>
      <c r="K4121">
        <v>75</v>
      </c>
      <c r="L4121">
        <v>62.5</v>
      </c>
      <c r="M4121">
        <v>66.67</v>
      </c>
      <c r="N4121">
        <v>41.67</v>
      </c>
      <c r="O4121">
        <v>69.23</v>
      </c>
      <c r="P4121">
        <v>75</v>
      </c>
      <c r="Q4121">
        <v>100</v>
      </c>
      <c r="R4121">
        <v>77.78</v>
      </c>
      <c r="S4121">
        <v>83.33</v>
      </c>
      <c r="T4121">
        <v>33.33</v>
      </c>
      <c r="U4121">
        <v>28.57</v>
      </c>
      <c r="V4121">
        <v>0</v>
      </c>
      <c r="W4121">
        <v>48.58</v>
      </c>
    </row>
    <row r="4122" spans="1:23">
      <c r="A4122" t="s">
        <v>218</v>
      </c>
      <c r="B4122">
        <v>0.79</v>
      </c>
      <c r="C4122">
        <v>0</v>
      </c>
      <c r="D4122">
        <v>0</v>
      </c>
      <c r="E4122">
        <v>0</v>
      </c>
      <c r="F4122">
        <v>0</v>
      </c>
      <c r="G4122">
        <v>0</v>
      </c>
      <c r="H4122">
        <v>0</v>
      </c>
      <c r="I4122">
        <v>0</v>
      </c>
      <c r="J4122">
        <v>0</v>
      </c>
      <c r="K4122">
        <v>0</v>
      </c>
      <c r="L4122">
        <v>0</v>
      </c>
      <c r="M4122">
        <v>0</v>
      </c>
      <c r="N4122">
        <v>8.33</v>
      </c>
      <c r="O4122">
        <v>0</v>
      </c>
      <c r="P4122">
        <v>0</v>
      </c>
      <c r="Q4122">
        <v>0</v>
      </c>
      <c r="R4122">
        <v>0</v>
      </c>
      <c r="S4122">
        <v>0</v>
      </c>
      <c r="T4122">
        <v>0</v>
      </c>
      <c r="U4122">
        <v>0</v>
      </c>
      <c r="V4122">
        <v>0</v>
      </c>
      <c r="W4122">
        <v>0.81</v>
      </c>
    </row>
    <row r="4123" spans="1:23">
      <c r="A4123" t="s">
        <v>253</v>
      </c>
      <c r="B4123">
        <v>100</v>
      </c>
      <c r="C4123">
        <v>100</v>
      </c>
      <c r="D4123">
        <v>100</v>
      </c>
      <c r="E4123">
        <v>100</v>
      </c>
      <c r="F4123">
        <v>100</v>
      </c>
      <c r="G4123">
        <v>100</v>
      </c>
      <c r="H4123">
        <v>100</v>
      </c>
      <c r="I4123">
        <v>100</v>
      </c>
      <c r="J4123">
        <v>100</v>
      </c>
      <c r="K4123">
        <v>100</v>
      </c>
      <c r="L4123">
        <v>100</v>
      </c>
      <c r="M4123">
        <v>100</v>
      </c>
      <c r="N4123">
        <v>100</v>
      </c>
      <c r="O4123">
        <v>100</v>
      </c>
      <c r="P4123">
        <v>100</v>
      </c>
      <c r="Q4123">
        <v>100</v>
      </c>
      <c r="R4123">
        <v>100</v>
      </c>
      <c r="S4123">
        <v>100</v>
      </c>
      <c r="T4123">
        <v>100</v>
      </c>
      <c r="U4123">
        <v>100</v>
      </c>
      <c r="V4123">
        <v>0</v>
      </c>
      <c r="W4123">
        <v>100</v>
      </c>
    </row>
    <row r="4124" spans="1:23">
      <c r="A4124" t="s">
        <v>254</v>
      </c>
      <c r="B4124">
        <v>126</v>
      </c>
      <c r="C4124">
        <v>6</v>
      </c>
      <c r="D4124">
        <v>9</v>
      </c>
      <c r="E4124">
        <v>5</v>
      </c>
      <c r="F4124">
        <v>4</v>
      </c>
      <c r="G4124">
        <v>3</v>
      </c>
      <c r="H4124">
        <v>4</v>
      </c>
      <c r="I4124">
        <v>2</v>
      </c>
      <c r="J4124">
        <v>4</v>
      </c>
      <c r="K4124">
        <v>4</v>
      </c>
      <c r="L4124">
        <v>8</v>
      </c>
      <c r="M4124">
        <v>9</v>
      </c>
      <c r="N4124">
        <v>12</v>
      </c>
      <c r="O4124">
        <v>13</v>
      </c>
      <c r="P4124">
        <v>4</v>
      </c>
      <c r="Q4124">
        <v>3</v>
      </c>
      <c r="R4124">
        <v>9</v>
      </c>
      <c r="S4124">
        <v>6</v>
      </c>
      <c r="T4124">
        <v>9</v>
      </c>
      <c r="U4124">
        <v>7</v>
      </c>
      <c r="V4124">
        <v>0</v>
      </c>
      <c r="W4124">
        <v>247</v>
      </c>
    </row>
    <row r="4125" spans="1:23">
      <c r="A4125" t="s">
        <v>255</v>
      </c>
      <c r="B4125">
        <v>80.95</v>
      </c>
      <c r="C4125">
        <v>100</v>
      </c>
      <c r="D4125">
        <v>88.89</v>
      </c>
      <c r="E4125">
        <v>80</v>
      </c>
      <c r="F4125">
        <v>75</v>
      </c>
      <c r="G4125">
        <v>100</v>
      </c>
      <c r="H4125">
        <v>100</v>
      </c>
      <c r="I4125">
        <v>100</v>
      </c>
      <c r="J4125">
        <v>100</v>
      </c>
      <c r="K4125">
        <v>100</v>
      </c>
      <c r="L4125">
        <v>100</v>
      </c>
      <c r="M4125">
        <v>88.89</v>
      </c>
      <c r="N4125">
        <v>91.67</v>
      </c>
      <c r="O4125">
        <v>100</v>
      </c>
      <c r="P4125">
        <v>100</v>
      </c>
      <c r="Q4125">
        <v>100</v>
      </c>
      <c r="R4125">
        <v>100</v>
      </c>
      <c r="S4125">
        <v>100</v>
      </c>
      <c r="T4125">
        <v>100</v>
      </c>
      <c r="U4125">
        <v>85.71</v>
      </c>
      <c r="V4125">
        <v>0</v>
      </c>
      <c r="W4125">
        <v>87.85</v>
      </c>
    </row>
    <row r="4126" spans="1:23">
      <c r="A4126" t="s">
        <v>256</v>
      </c>
      <c r="B4126">
        <v>3.97</v>
      </c>
      <c r="C4126">
        <v>0</v>
      </c>
      <c r="D4126">
        <v>0</v>
      </c>
      <c r="E4126">
        <v>0</v>
      </c>
      <c r="F4126">
        <v>0</v>
      </c>
      <c r="G4126">
        <v>0</v>
      </c>
      <c r="H4126">
        <v>0</v>
      </c>
      <c r="I4126">
        <v>0</v>
      </c>
      <c r="J4126">
        <v>0</v>
      </c>
      <c r="K4126">
        <v>0</v>
      </c>
      <c r="L4126">
        <v>0</v>
      </c>
      <c r="M4126">
        <v>0</v>
      </c>
      <c r="N4126">
        <v>0</v>
      </c>
      <c r="O4126">
        <v>0</v>
      </c>
      <c r="P4126">
        <v>0</v>
      </c>
      <c r="Q4126">
        <v>0</v>
      </c>
      <c r="R4126">
        <v>0</v>
      </c>
      <c r="S4126">
        <v>0</v>
      </c>
      <c r="T4126">
        <v>0</v>
      </c>
      <c r="U4126">
        <v>0</v>
      </c>
      <c r="V4126">
        <v>0</v>
      </c>
      <c r="W4126">
        <v>2.02</v>
      </c>
    </row>
    <row r="4127" spans="1:23">
      <c r="A4127" t="s">
        <v>257</v>
      </c>
      <c r="B4127">
        <v>4.2</v>
      </c>
      <c r="C4127">
        <v>4.3</v>
      </c>
      <c r="D4127">
        <v>4.4000000000000004</v>
      </c>
      <c r="E4127">
        <v>4.4000000000000004</v>
      </c>
      <c r="F4127">
        <v>4.3</v>
      </c>
      <c r="G4127">
        <v>4.7</v>
      </c>
      <c r="H4127">
        <v>4.5</v>
      </c>
      <c r="I4127">
        <v>5</v>
      </c>
      <c r="J4127">
        <v>4.8</v>
      </c>
      <c r="K4127">
        <v>4.8</v>
      </c>
      <c r="L4127">
        <v>4.5999999999999996</v>
      </c>
      <c r="M4127">
        <v>4.5999999999999996</v>
      </c>
      <c r="N4127">
        <v>4.5</v>
      </c>
      <c r="O4127">
        <v>4.7</v>
      </c>
      <c r="P4127">
        <v>4.8</v>
      </c>
      <c r="Q4127">
        <v>5</v>
      </c>
      <c r="R4127">
        <v>4.8</v>
      </c>
      <c r="S4127">
        <v>4.8</v>
      </c>
      <c r="T4127">
        <v>4.3</v>
      </c>
      <c r="U4127">
        <v>4.0999999999999996</v>
      </c>
      <c r="V4127">
        <v>0</v>
      </c>
      <c r="W4127">
        <v>4.4000000000000004</v>
      </c>
    </row>
    <row r="4128" spans="1:23">
      <c r="A4128" t="s">
        <v>258</v>
      </c>
      <c r="B4128">
        <v>79</v>
      </c>
      <c r="C4128">
        <v>83.3</v>
      </c>
      <c r="D4128">
        <v>86.1</v>
      </c>
      <c r="E4128">
        <v>85</v>
      </c>
      <c r="F4128">
        <v>81.3</v>
      </c>
      <c r="G4128">
        <v>91.7</v>
      </c>
      <c r="H4128">
        <v>87.5</v>
      </c>
      <c r="I4128">
        <v>100</v>
      </c>
      <c r="J4128">
        <v>93.8</v>
      </c>
      <c r="K4128">
        <v>93.8</v>
      </c>
      <c r="L4128">
        <v>90.6</v>
      </c>
      <c r="M4128">
        <v>88.9</v>
      </c>
      <c r="N4128">
        <v>86.4</v>
      </c>
      <c r="O4128">
        <v>92.3</v>
      </c>
      <c r="P4128">
        <v>93.8</v>
      </c>
      <c r="Q4128">
        <v>100</v>
      </c>
      <c r="R4128">
        <v>94.4</v>
      </c>
      <c r="S4128">
        <v>95.8</v>
      </c>
      <c r="T4128">
        <v>83.3</v>
      </c>
      <c r="U4128">
        <v>78.599999999999994</v>
      </c>
      <c r="V4128">
        <v>0</v>
      </c>
      <c r="W4128">
        <v>83.9</v>
      </c>
    </row>
    <row r="4129" spans="1:23">
      <c r="A4129" t="s">
        <v>245</v>
      </c>
    </row>
    <row r="4130" spans="1:23">
      <c r="A4130" t="s">
        <v>245</v>
      </c>
    </row>
    <row r="4131" spans="1:23">
      <c r="A4131" t="s">
        <v>460</v>
      </c>
    </row>
    <row r="4132" spans="1:23">
      <c r="A4132" t="s">
        <v>461</v>
      </c>
    </row>
    <row r="4133" spans="1:23">
      <c r="A4133" t="s">
        <v>462</v>
      </c>
    </row>
    <row r="4134" spans="1:23">
      <c r="A4134" t="s">
        <v>463</v>
      </c>
    </row>
    <row r="4135" spans="1:23">
      <c r="A4135" t="s">
        <v>464</v>
      </c>
    </row>
    <row r="4138" spans="1:23">
      <c r="B4138" t="s">
        <v>238</v>
      </c>
      <c r="C4138" t="s">
        <v>239</v>
      </c>
      <c r="L4138" t="s">
        <v>240</v>
      </c>
    </row>
    <row r="4140" spans="1:23">
      <c r="B4140" t="s">
        <v>119</v>
      </c>
      <c r="C4140" t="s">
        <v>225</v>
      </c>
      <c r="D4140" t="s">
        <v>226</v>
      </c>
      <c r="E4140" t="s">
        <v>227</v>
      </c>
      <c r="F4140" t="s">
        <v>228</v>
      </c>
      <c r="G4140" t="s">
        <v>229</v>
      </c>
      <c r="H4140" t="s">
        <v>230</v>
      </c>
      <c r="I4140" t="s">
        <v>231</v>
      </c>
      <c r="J4140" t="s">
        <v>232</v>
      </c>
      <c r="K4140" t="s">
        <v>233</v>
      </c>
      <c r="L4140" t="s">
        <v>225</v>
      </c>
      <c r="M4140" t="s">
        <v>226</v>
      </c>
      <c r="N4140" t="s">
        <v>227</v>
      </c>
      <c r="O4140" t="s">
        <v>228</v>
      </c>
      <c r="P4140" t="s">
        <v>229</v>
      </c>
      <c r="Q4140" t="s">
        <v>230</v>
      </c>
      <c r="R4140" t="s">
        <v>231</v>
      </c>
      <c r="S4140" t="s">
        <v>232</v>
      </c>
      <c r="T4140" t="s">
        <v>233</v>
      </c>
      <c r="U4140" t="s">
        <v>122</v>
      </c>
      <c r="V4140" t="s">
        <v>241</v>
      </c>
      <c r="W4140" t="s">
        <v>224</v>
      </c>
    </row>
    <row r="4142" spans="1:23">
      <c r="A4142" t="s">
        <v>302</v>
      </c>
      <c r="B4142">
        <v>1.59</v>
      </c>
      <c r="C4142">
        <v>0</v>
      </c>
      <c r="D4142">
        <v>0</v>
      </c>
      <c r="E4142">
        <v>0</v>
      </c>
      <c r="F4142">
        <v>0</v>
      </c>
      <c r="G4142">
        <v>0</v>
      </c>
      <c r="H4142">
        <v>0</v>
      </c>
      <c r="I4142">
        <v>0</v>
      </c>
      <c r="J4142">
        <v>0</v>
      </c>
      <c r="K4142">
        <v>0</v>
      </c>
      <c r="L4142">
        <v>0</v>
      </c>
      <c r="M4142">
        <v>0</v>
      </c>
      <c r="N4142">
        <v>0</v>
      </c>
      <c r="O4142">
        <v>0</v>
      </c>
      <c r="P4142">
        <v>0</v>
      </c>
      <c r="Q4142">
        <v>0</v>
      </c>
      <c r="R4142">
        <v>0</v>
      </c>
      <c r="S4142">
        <v>0</v>
      </c>
      <c r="T4142">
        <v>0</v>
      </c>
      <c r="U4142">
        <v>0</v>
      </c>
      <c r="V4142">
        <v>0</v>
      </c>
      <c r="W4142">
        <v>0.81</v>
      </c>
    </row>
    <row r="4143" spans="1:23">
      <c r="A4143" t="s">
        <v>303</v>
      </c>
      <c r="B4143">
        <v>3.97</v>
      </c>
      <c r="C4143">
        <v>0</v>
      </c>
      <c r="D4143">
        <v>0</v>
      </c>
      <c r="E4143">
        <v>0</v>
      </c>
      <c r="F4143">
        <v>0</v>
      </c>
      <c r="G4143">
        <v>0</v>
      </c>
      <c r="H4143">
        <v>0</v>
      </c>
      <c r="I4143">
        <v>0</v>
      </c>
      <c r="J4143">
        <v>0</v>
      </c>
      <c r="K4143">
        <v>0</v>
      </c>
      <c r="L4143">
        <v>0</v>
      </c>
      <c r="M4143">
        <v>0</v>
      </c>
      <c r="N4143">
        <v>0</v>
      </c>
      <c r="O4143">
        <v>0</v>
      </c>
      <c r="P4143">
        <v>0</v>
      </c>
      <c r="Q4143">
        <v>0</v>
      </c>
      <c r="R4143">
        <v>0</v>
      </c>
      <c r="S4143">
        <v>0</v>
      </c>
      <c r="T4143">
        <v>0</v>
      </c>
      <c r="U4143">
        <v>0</v>
      </c>
      <c r="V4143">
        <v>0</v>
      </c>
      <c r="W4143">
        <v>2.02</v>
      </c>
    </row>
    <row r="4144" spans="1:23">
      <c r="A4144" t="s">
        <v>304</v>
      </c>
      <c r="B4144">
        <v>13.49</v>
      </c>
      <c r="C4144">
        <v>0</v>
      </c>
      <c r="D4144">
        <v>11.11</v>
      </c>
      <c r="E4144">
        <v>20</v>
      </c>
      <c r="F4144">
        <v>25</v>
      </c>
      <c r="G4144">
        <v>0</v>
      </c>
      <c r="H4144">
        <v>0</v>
      </c>
      <c r="I4144">
        <v>50</v>
      </c>
      <c r="J4144">
        <v>0</v>
      </c>
      <c r="K4144">
        <v>0</v>
      </c>
      <c r="L4144">
        <v>0</v>
      </c>
      <c r="M4144">
        <v>22.22</v>
      </c>
      <c r="N4144">
        <v>0</v>
      </c>
      <c r="O4144">
        <v>7.69</v>
      </c>
      <c r="P4144">
        <v>0</v>
      </c>
      <c r="Q4144">
        <v>0</v>
      </c>
      <c r="R4144">
        <v>11.11</v>
      </c>
      <c r="S4144">
        <v>0</v>
      </c>
      <c r="T4144">
        <v>0</v>
      </c>
      <c r="U4144">
        <v>0</v>
      </c>
      <c r="V4144">
        <v>0</v>
      </c>
      <c r="W4144">
        <v>10.119999999999999</v>
      </c>
    </row>
    <row r="4145" spans="1:23">
      <c r="A4145" t="s">
        <v>305</v>
      </c>
      <c r="B4145">
        <v>46.83</v>
      </c>
      <c r="C4145">
        <v>66.67</v>
      </c>
      <c r="D4145">
        <v>55.56</v>
      </c>
      <c r="E4145">
        <v>60</v>
      </c>
      <c r="F4145">
        <v>25</v>
      </c>
      <c r="G4145">
        <v>33.33</v>
      </c>
      <c r="H4145">
        <v>50</v>
      </c>
      <c r="I4145">
        <v>0</v>
      </c>
      <c r="J4145">
        <v>25</v>
      </c>
      <c r="K4145">
        <v>25</v>
      </c>
      <c r="L4145">
        <v>25</v>
      </c>
      <c r="M4145">
        <v>33.33</v>
      </c>
      <c r="N4145">
        <v>50</v>
      </c>
      <c r="O4145">
        <v>7.69</v>
      </c>
      <c r="P4145">
        <v>25</v>
      </c>
      <c r="Q4145">
        <v>0</v>
      </c>
      <c r="R4145">
        <v>11.11</v>
      </c>
      <c r="S4145">
        <v>16.670000000000002</v>
      </c>
      <c r="T4145">
        <v>55.56</v>
      </c>
      <c r="U4145">
        <v>71.430000000000007</v>
      </c>
      <c r="V4145">
        <v>0</v>
      </c>
      <c r="W4145">
        <v>41.3</v>
      </c>
    </row>
    <row r="4146" spans="1:23">
      <c r="A4146" t="s">
        <v>306</v>
      </c>
      <c r="B4146">
        <v>33.33</v>
      </c>
      <c r="C4146">
        <v>33.33</v>
      </c>
      <c r="D4146">
        <v>33.33</v>
      </c>
      <c r="E4146">
        <v>20</v>
      </c>
      <c r="F4146">
        <v>50</v>
      </c>
      <c r="G4146">
        <v>66.67</v>
      </c>
      <c r="H4146">
        <v>50</v>
      </c>
      <c r="I4146">
        <v>0</v>
      </c>
      <c r="J4146">
        <v>75</v>
      </c>
      <c r="K4146">
        <v>75</v>
      </c>
      <c r="L4146">
        <v>75</v>
      </c>
      <c r="M4146">
        <v>44.44</v>
      </c>
      <c r="N4146">
        <v>50</v>
      </c>
      <c r="O4146">
        <v>76.92</v>
      </c>
      <c r="P4146">
        <v>75</v>
      </c>
      <c r="Q4146">
        <v>100</v>
      </c>
      <c r="R4146">
        <v>77.78</v>
      </c>
      <c r="S4146">
        <v>83.33</v>
      </c>
      <c r="T4146">
        <v>33.33</v>
      </c>
      <c r="U4146">
        <v>28.57</v>
      </c>
      <c r="V4146">
        <v>0</v>
      </c>
      <c r="W4146">
        <v>44.13</v>
      </c>
    </row>
    <row r="4147" spans="1:23">
      <c r="A4147" t="s">
        <v>218</v>
      </c>
      <c r="B4147">
        <v>0.79</v>
      </c>
      <c r="C4147">
        <v>0</v>
      </c>
      <c r="D4147">
        <v>0</v>
      </c>
      <c r="E4147">
        <v>0</v>
      </c>
      <c r="F4147">
        <v>0</v>
      </c>
      <c r="G4147">
        <v>0</v>
      </c>
      <c r="H4147">
        <v>0</v>
      </c>
      <c r="I4147">
        <v>50</v>
      </c>
      <c r="J4147">
        <v>0</v>
      </c>
      <c r="K4147">
        <v>0</v>
      </c>
      <c r="L4147">
        <v>0</v>
      </c>
      <c r="M4147">
        <v>0</v>
      </c>
      <c r="N4147">
        <v>0</v>
      </c>
      <c r="O4147">
        <v>7.69</v>
      </c>
      <c r="P4147">
        <v>0</v>
      </c>
      <c r="Q4147">
        <v>0</v>
      </c>
      <c r="R4147">
        <v>0</v>
      </c>
      <c r="S4147">
        <v>0</v>
      </c>
      <c r="T4147">
        <v>11.11</v>
      </c>
      <c r="U4147">
        <v>0</v>
      </c>
      <c r="V4147">
        <v>0</v>
      </c>
      <c r="W4147">
        <v>1.62</v>
      </c>
    </row>
    <row r="4148" spans="1:23">
      <c r="A4148" t="s">
        <v>253</v>
      </c>
      <c r="B4148">
        <v>100</v>
      </c>
      <c r="C4148">
        <v>100</v>
      </c>
      <c r="D4148">
        <v>100</v>
      </c>
      <c r="E4148">
        <v>100</v>
      </c>
      <c r="F4148">
        <v>100</v>
      </c>
      <c r="G4148">
        <v>100</v>
      </c>
      <c r="H4148">
        <v>100</v>
      </c>
      <c r="I4148">
        <v>100</v>
      </c>
      <c r="J4148">
        <v>100</v>
      </c>
      <c r="K4148">
        <v>100</v>
      </c>
      <c r="L4148">
        <v>100</v>
      </c>
      <c r="M4148">
        <v>100</v>
      </c>
      <c r="N4148">
        <v>100</v>
      </c>
      <c r="O4148">
        <v>100</v>
      </c>
      <c r="P4148">
        <v>100</v>
      </c>
      <c r="Q4148">
        <v>100</v>
      </c>
      <c r="R4148">
        <v>100</v>
      </c>
      <c r="S4148">
        <v>100</v>
      </c>
      <c r="T4148">
        <v>100</v>
      </c>
      <c r="U4148">
        <v>100</v>
      </c>
      <c r="V4148">
        <v>0</v>
      </c>
      <c r="W4148">
        <v>100</v>
      </c>
    </row>
    <row r="4149" spans="1:23">
      <c r="A4149" t="s">
        <v>254</v>
      </c>
      <c r="B4149">
        <v>126</v>
      </c>
      <c r="C4149">
        <v>6</v>
      </c>
      <c r="D4149">
        <v>9</v>
      </c>
      <c r="E4149">
        <v>5</v>
      </c>
      <c r="F4149">
        <v>4</v>
      </c>
      <c r="G4149">
        <v>3</v>
      </c>
      <c r="H4149">
        <v>4</v>
      </c>
      <c r="I4149">
        <v>2</v>
      </c>
      <c r="J4149">
        <v>4</v>
      </c>
      <c r="K4149">
        <v>4</v>
      </c>
      <c r="L4149">
        <v>8</v>
      </c>
      <c r="M4149">
        <v>9</v>
      </c>
      <c r="N4149">
        <v>12</v>
      </c>
      <c r="O4149">
        <v>13</v>
      </c>
      <c r="P4149">
        <v>4</v>
      </c>
      <c r="Q4149">
        <v>3</v>
      </c>
      <c r="R4149">
        <v>9</v>
      </c>
      <c r="S4149">
        <v>6</v>
      </c>
      <c r="T4149">
        <v>9</v>
      </c>
      <c r="U4149">
        <v>7</v>
      </c>
      <c r="V4149">
        <v>0</v>
      </c>
      <c r="W4149">
        <v>247</v>
      </c>
    </row>
    <row r="4150" spans="1:23">
      <c r="A4150" t="s">
        <v>255</v>
      </c>
      <c r="B4150">
        <v>80.16</v>
      </c>
      <c r="C4150">
        <v>100</v>
      </c>
      <c r="D4150">
        <v>88.89</v>
      </c>
      <c r="E4150">
        <v>80</v>
      </c>
      <c r="F4150">
        <v>75</v>
      </c>
      <c r="G4150">
        <v>100</v>
      </c>
      <c r="H4150">
        <v>100</v>
      </c>
      <c r="I4150">
        <v>0</v>
      </c>
      <c r="J4150">
        <v>100</v>
      </c>
      <c r="K4150">
        <v>100</v>
      </c>
      <c r="L4150">
        <v>100</v>
      </c>
      <c r="M4150">
        <v>77.78</v>
      </c>
      <c r="N4150">
        <v>100</v>
      </c>
      <c r="O4150">
        <v>84.62</v>
      </c>
      <c r="P4150">
        <v>100</v>
      </c>
      <c r="Q4150">
        <v>100</v>
      </c>
      <c r="R4150">
        <v>88.89</v>
      </c>
      <c r="S4150">
        <v>100</v>
      </c>
      <c r="T4150">
        <v>88.89</v>
      </c>
      <c r="U4150">
        <v>100</v>
      </c>
      <c r="V4150">
        <v>0</v>
      </c>
      <c r="W4150">
        <v>85.43</v>
      </c>
    </row>
    <row r="4151" spans="1:23">
      <c r="A4151" t="s">
        <v>256</v>
      </c>
      <c r="B4151">
        <v>5.56</v>
      </c>
      <c r="C4151">
        <v>0</v>
      </c>
      <c r="D4151">
        <v>0</v>
      </c>
      <c r="E4151">
        <v>0</v>
      </c>
      <c r="F4151">
        <v>0</v>
      </c>
      <c r="G4151">
        <v>0</v>
      </c>
      <c r="H4151">
        <v>0</v>
      </c>
      <c r="I4151">
        <v>0</v>
      </c>
      <c r="J4151">
        <v>0</v>
      </c>
      <c r="K4151">
        <v>0</v>
      </c>
      <c r="L4151">
        <v>0</v>
      </c>
      <c r="M4151">
        <v>0</v>
      </c>
      <c r="N4151">
        <v>0</v>
      </c>
      <c r="O4151">
        <v>0</v>
      </c>
      <c r="P4151">
        <v>0</v>
      </c>
      <c r="Q4151">
        <v>0</v>
      </c>
      <c r="R4151">
        <v>0</v>
      </c>
      <c r="S4151">
        <v>0</v>
      </c>
      <c r="T4151">
        <v>0</v>
      </c>
      <c r="U4151">
        <v>0</v>
      </c>
      <c r="V4151">
        <v>0</v>
      </c>
      <c r="W4151">
        <v>2.83</v>
      </c>
    </row>
    <row r="4152" spans="1:23">
      <c r="A4152" t="s">
        <v>257</v>
      </c>
      <c r="B4152">
        <v>4.0999999999999996</v>
      </c>
      <c r="C4152">
        <v>4.3</v>
      </c>
      <c r="D4152">
        <v>4.2</v>
      </c>
      <c r="E4152">
        <v>4</v>
      </c>
      <c r="F4152">
        <v>4.3</v>
      </c>
      <c r="G4152">
        <v>4.7</v>
      </c>
      <c r="H4152">
        <v>4.5</v>
      </c>
      <c r="I4152">
        <v>3</v>
      </c>
      <c r="J4152">
        <v>4.8</v>
      </c>
      <c r="K4152">
        <v>4.8</v>
      </c>
      <c r="L4152">
        <v>4.8</v>
      </c>
      <c r="M4152">
        <v>4.2</v>
      </c>
      <c r="N4152">
        <v>4.5</v>
      </c>
      <c r="O4152">
        <v>4.8</v>
      </c>
      <c r="P4152">
        <v>4.8</v>
      </c>
      <c r="Q4152">
        <v>5</v>
      </c>
      <c r="R4152">
        <v>4.7</v>
      </c>
      <c r="S4152">
        <v>4.8</v>
      </c>
      <c r="T4152">
        <v>4.4000000000000004</v>
      </c>
      <c r="U4152">
        <v>4.3</v>
      </c>
      <c r="V4152">
        <v>0</v>
      </c>
      <c r="W4152">
        <v>4.3</v>
      </c>
    </row>
    <row r="4153" spans="1:23">
      <c r="A4153" t="s">
        <v>258</v>
      </c>
      <c r="B4153">
        <v>76.8</v>
      </c>
      <c r="C4153">
        <v>83.3</v>
      </c>
      <c r="D4153">
        <v>80.599999999999994</v>
      </c>
      <c r="E4153">
        <v>75</v>
      </c>
      <c r="F4153">
        <v>81.3</v>
      </c>
      <c r="G4153">
        <v>91.7</v>
      </c>
      <c r="H4153">
        <v>87.5</v>
      </c>
      <c r="I4153">
        <v>50</v>
      </c>
      <c r="J4153">
        <v>93.8</v>
      </c>
      <c r="K4153">
        <v>93.8</v>
      </c>
      <c r="L4153">
        <v>93.8</v>
      </c>
      <c r="M4153">
        <v>80.599999999999994</v>
      </c>
      <c r="N4153">
        <v>87.5</v>
      </c>
      <c r="O4153">
        <v>93.8</v>
      </c>
      <c r="P4153">
        <v>93.8</v>
      </c>
      <c r="Q4153">
        <v>100</v>
      </c>
      <c r="R4153">
        <v>91.7</v>
      </c>
      <c r="S4153">
        <v>95.8</v>
      </c>
      <c r="T4153">
        <v>84.4</v>
      </c>
      <c r="U4153">
        <v>82.1</v>
      </c>
      <c r="V4153">
        <v>0</v>
      </c>
      <c r="W4153">
        <v>82</v>
      </c>
    </row>
    <row r="4154" spans="1:23">
      <c r="A4154" t="s">
        <v>245</v>
      </c>
    </row>
    <row r="4155" spans="1:23">
      <c r="A4155" t="s">
        <v>245</v>
      </c>
    </row>
    <row r="4156" spans="1:23">
      <c r="A4156" t="s">
        <v>465</v>
      </c>
    </row>
    <row r="4159" spans="1:23">
      <c r="B4159" t="s">
        <v>238</v>
      </c>
      <c r="C4159" t="s">
        <v>239</v>
      </c>
      <c r="L4159" t="s">
        <v>240</v>
      </c>
    </row>
    <row r="4161" spans="1:23">
      <c r="B4161" t="s">
        <v>119</v>
      </c>
      <c r="C4161" t="s">
        <v>225</v>
      </c>
      <c r="D4161" t="s">
        <v>226</v>
      </c>
      <c r="E4161" t="s">
        <v>227</v>
      </c>
      <c r="F4161" t="s">
        <v>228</v>
      </c>
      <c r="G4161" t="s">
        <v>229</v>
      </c>
      <c r="H4161" t="s">
        <v>230</v>
      </c>
      <c r="I4161" t="s">
        <v>231</v>
      </c>
      <c r="J4161" t="s">
        <v>232</v>
      </c>
      <c r="K4161" t="s">
        <v>233</v>
      </c>
      <c r="L4161" t="s">
        <v>225</v>
      </c>
      <c r="M4161" t="s">
        <v>226</v>
      </c>
      <c r="N4161" t="s">
        <v>227</v>
      </c>
      <c r="O4161" t="s">
        <v>228</v>
      </c>
      <c r="P4161" t="s">
        <v>229</v>
      </c>
      <c r="Q4161" t="s">
        <v>230</v>
      </c>
      <c r="R4161" t="s">
        <v>231</v>
      </c>
      <c r="S4161" t="s">
        <v>232</v>
      </c>
      <c r="T4161" t="s">
        <v>233</v>
      </c>
      <c r="U4161" t="s">
        <v>122</v>
      </c>
      <c r="V4161" t="s">
        <v>241</v>
      </c>
      <c r="W4161" t="s">
        <v>224</v>
      </c>
    </row>
    <row r="4163" spans="1:23">
      <c r="A4163" t="s">
        <v>273</v>
      </c>
      <c r="B4163">
        <v>2.38</v>
      </c>
      <c r="C4163">
        <v>0</v>
      </c>
      <c r="D4163">
        <v>0</v>
      </c>
      <c r="E4163">
        <v>0</v>
      </c>
      <c r="F4163">
        <v>0</v>
      </c>
      <c r="G4163">
        <v>0</v>
      </c>
      <c r="H4163">
        <v>0</v>
      </c>
      <c r="I4163">
        <v>0</v>
      </c>
      <c r="J4163">
        <v>0</v>
      </c>
      <c r="K4163">
        <v>0</v>
      </c>
      <c r="L4163">
        <v>0</v>
      </c>
      <c r="M4163">
        <v>0</v>
      </c>
      <c r="N4163">
        <v>0</v>
      </c>
      <c r="O4163">
        <v>0</v>
      </c>
      <c r="P4163">
        <v>0</v>
      </c>
      <c r="Q4163">
        <v>0</v>
      </c>
      <c r="R4163">
        <v>0</v>
      </c>
      <c r="S4163">
        <v>0</v>
      </c>
      <c r="T4163">
        <v>0</v>
      </c>
      <c r="U4163">
        <v>0</v>
      </c>
      <c r="V4163">
        <v>0</v>
      </c>
      <c r="W4163">
        <v>2.2599999999999998</v>
      </c>
    </row>
    <row r="4164" spans="1:23">
      <c r="A4164" t="s">
        <v>274</v>
      </c>
      <c r="B4164">
        <v>7.94</v>
      </c>
      <c r="C4164">
        <v>0</v>
      </c>
      <c r="D4164">
        <v>0</v>
      </c>
      <c r="E4164">
        <v>0</v>
      </c>
      <c r="F4164">
        <v>0</v>
      </c>
      <c r="G4164">
        <v>0</v>
      </c>
      <c r="H4164">
        <v>0</v>
      </c>
      <c r="I4164">
        <v>0</v>
      </c>
      <c r="J4164">
        <v>0</v>
      </c>
      <c r="K4164">
        <v>0</v>
      </c>
      <c r="L4164">
        <v>0</v>
      </c>
      <c r="M4164">
        <v>0</v>
      </c>
      <c r="N4164">
        <v>0</v>
      </c>
      <c r="O4164">
        <v>0</v>
      </c>
      <c r="P4164">
        <v>0</v>
      </c>
      <c r="Q4164">
        <v>0</v>
      </c>
      <c r="R4164">
        <v>0</v>
      </c>
      <c r="S4164">
        <v>0</v>
      </c>
      <c r="T4164">
        <v>0</v>
      </c>
      <c r="U4164">
        <v>0</v>
      </c>
      <c r="V4164">
        <v>0</v>
      </c>
      <c r="W4164">
        <v>7.52</v>
      </c>
    </row>
    <row r="4165" spans="1:23">
      <c r="A4165" t="s">
        <v>275</v>
      </c>
      <c r="B4165">
        <v>24.6</v>
      </c>
      <c r="C4165">
        <v>0</v>
      </c>
      <c r="D4165">
        <v>0</v>
      </c>
      <c r="E4165">
        <v>0</v>
      </c>
      <c r="F4165">
        <v>0</v>
      </c>
      <c r="G4165">
        <v>0</v>
      </c>
      <c r="H4165">
        <v>0</v>
      </c>
      <c r="I4165">
        <v>0</v>
      </c>
      <c r="J4165">
        <v>0</v>
      </c>
      <c r="K4165">
        <v>0</v>
      </c>
      <c r="L4165">
        <v>0</v>
      </c>
      <c r="M4165">
        <v>0</v>
      </c>
      <c r="N4165">
        <v>0</v>
      </c>
      <c r="O4165">
        <v>0</v>
      </c>
      <c r="P4165">
        <v>0</v>
      </c>
      <c r="Q4165">
        <v>0</v>
      </c>
      <c r="R4165">
        <v>0</v>
      </c>
      <c r="S4165">
        <v>0</v>
      </c>
      <c r="T4165">
        <v>0</v>
      </c>
      <c r="U4165">
        <v>28.57</v>
      </c>
      <c r="V4165">
        <v>0</v>
      </c>
      <c r="W4165">
        <v>24.81</v>
      </c>
    </row>
    <row r="4166" spans="1:23">
      <c r="A4166" t="s">
        <v>276</v>
      </c>
      <c r="B4166">
        <v>38.89</v>
      </c>
      <c r="C4166">
        <v>0</v>
      </c>
      <c r="D4166">
        <v>0</v>
      </c>
      <c r="E4166">
        <v>0</v>
      </c>
      <c r="F4166">
        <v>0</v>
      </c>
      <c r="G4166">
        <v>0</v>
      </c>
      <c r="H4166">
        <v>0</v>
      </c>
      <c r="I4166">
        <v>0</v>
      </c>
      <c r="J4166">
        <v>0</v>
      </c>
      <c r="K4166">
        <v>0</v>
      </c>
      <c r="L4166">
        <v>0</v>
      </c>
      <c r="M4166">
        <v>0</v>
      </c>
      <c r="N4166">
        <v>0</v>
      </c>
      <c r="O4166">
        <v>0</v>
      </c>
      <c r="P4166">
        <v>0</v>
      </c>
      <c r="Q4166">
        <v>0</v>
      </c>
      <c r="R4166">
        <v>0</v>
      </c>
      <c r="S4166">
        <v>0</v>
      </c>
      <c r="T4166">
        <v>0</v>
      </c>
      <c r="U4166">
        <v>42.86</v>
      </c>
      <c r="V4166">
        <v>0</v>
      </c>
      <c r="W4166">
        <v>39.1</v>
      </c>
    </row>
    <row r="4167" spans="1:23">
      <c r="A4167" t="s">
        <v>277</v>
      </c>
      <c r="B4167">
        <v>26.19</v>
      </c>
      <c r="C4167">
        <v>0</v>
      </c>
      <c r="D4167">
        <v>0</v>
      </c>
      <c r="E4167">
        <v>0</v>
      </c>
      <c r="F4167">
        <v>0</v>
      </c>
      <c r="G4167">
        <v>0</v>
      </c>
      <c r="H4167">
        <v>0</v>
      </c>
      <c r="I4167">
        <v>0</v>
      </c>
      <c r="J4167">
        <v>0</v>
      </c>
      <c r="K4167">
        <v>0</v>
      </c>
      <c r="L4167">
        <v>0</v>
      </c>
      <c r="M4167">
        <v>0</v>
      </c>
      <c r="N4167">
        <v>0</v>
      </c>
      <c r="O4167">
        <v>0</v>
      </c>
      <c r="P4167">
        <v>0</v>
      </c>
      <c r="Q4167">
        <v>0</v>
      </c>
      <c r="R4167">
        <v>0</v>
      </c>
      <c r="S4167">
        <v>0</v>
      </c>
      <c r="T4167">
        <v>0</v>
      </c>
      <c r="U4167">
        <v>28.57</v>
      </c>
      <c r="V4167">
        <v>0</v>
      </c>
      <c r="W4167">
        <v>26.32</v>
      </c>
    </row>
    <row r="4168" spans="1:23">
      <c r="A4168" t="s">
        <v>218</v>
      </c>
      <c r="B4168">
        <v>0</v>
      </c>
      <c r="C4168">
        <v>0</v>
      </c>
      <c r="D4168">
        <v>0</v>
      </c>
      <c r="E4168">
        <v>0</v>
      </c>
      <c r="F4168">
        <v>0</v>
      </c>
      <c r="G4168">
        <v>0</v>
      </c>
      <c r="H4168">
        <v>0</v>
      </c>
      <c r="I4168">
        <v>0</v>
      </c>
      <c r="J4168">
        <v>0</v>
      </c>
      <c r="K4168">
        <v>0</v>
      </c>
      <c r="L4168">
        <v>0</v>
      </c>
      <c r="M4168">
        <v>0</v>
      </c>
      <c r="N4168">
        <v>0</v>
      </c>
      <c r="O4168">
        <v>0</v>
      </c>
      <c r="P4168">
        <v>0</v>
      </c>
      <c r="Q4168">
        <v>0</v>
      </c>
      <c r="R4168">
        <v>0</v>
      </c>
      <c r="S4168">
        <v>0</v>
      </c>
      <c r="T4168">
        <v>0</v>
      </c>
      <c r="U4168">
        <v>0</v>
      </c>
      <c r="V4168">
        <v>0</v>
      </c>
      <c r="W4168">
        <v>0</v>
      </c>
    </row>
    <row r="4169" spans="1:23">
      <c r="A4169" t="s">
        <v>253</v>
      </c>
      <c r="B4169">
        <v>100</v>
      </c>
      <c r="C4169">
        <v>0</v>
      </c>
      <c r="D4169">
        <v>0</v>
      </c>
      <c r="E4169">
        <v>0</v>
      </c>
      <c r="F4169">
        <v>0</v>
      </c>
      <c r="G4169">
        <v>0</v>
      </c>
      <c r="H4169">
        <v>0</v>
      </c>
      <c r="I4169">
        <v>0</v>
      </c>
      <c r="J4169">
        <v>0</v>
      </c>
      <c r="K4169">
        <v>0</v>
      </c>
      <c r="L4169">
        <v>0</v>
      </c>
      <c r="M4169">
        <v>0</v>
      </c>
      <c r="N4169">
        <v>0</v>
      </c>
      <c r="O4169">
        <v>0</v>
      </c>
      <c r="P4169">
        <v>0</v>
      </c>
      <c r="Q4169">
        <v>0</v>
      </c>
      <c r="R4169">
        <v>0</v>
      </c>
      <c r="S4169">
        <v>0</v>
      </c>
      <c r="T4169">
        <v>0</v>
      </c>
      <c r="U4169">
        <v>100</v>
      </c>
      <c r="V4169">
        <v>0</v>
      </c>
      <c r="W4169">
        <v>100</v>
      </c>
    </row>
    <row r="4170" spans="1:23">
      <c r="A4170" t="s">
        <v>254</v>
      </c>
      <c r="B4170">
        <v>126</v>
      </c>
      <c r="C4170">
        <v>0</v>
      </c>
      <c r="D4170">
        <v>0</v>
      </c>
      <c r="E4170">
        <v>0</v>
      </c>
      <c r="F4170">
        <v>0</v>
      </c>
      <c r="G4170">
        <v>0</v>
      </c>
      <c r="H4170">
        <v>0</v>
      </c>
      <c r="I4170">
        <v>0</v>
      </c>
      <c r="J4170">
        <v>0</v>
      </c>
      <c r="K4170">
        <v>0</v>
      </c>
      <c r="L4170">
        <v>0</v>
      </c>
      <c r="M4170">
        <v>0</v>
      </c>
      <c r="N4170">
        <v>0</v>
      </c>
      <c r="O4170">
        <v>0</v>
      </c>
      <c r="P4170">
        <v>0</v>
      </c>
      <c r="Q4170">
        <v>0</v>
      </c>
      <c r="R4170">
        <v>0</v>
      </c>
      <c r="S4170">
        <v>0</v>
      </c>
      <c r="T4170">
        <v>0</v>
      </c>
      <c r="U4170">
        <v>7</v>
      </c>
      <c r="V4170">
        <v>0</v>
      </c>
      <c r="W4170">
        <v>133</v>
      </c>
    </row>
    <row r="4171" spans="1:23">
      <c r="A4171" t="s">
        <v>255</v>
      </c>
      <c r="B4171">
        <v>65.08</v>
      </c>
      <c r="C4171">
        <v>0</v>
      </c>
      <c r="D4171">
        <v>0</v>
      </c>
      <c r="E4171">
        <v>0</v>
      </c>
      <c r="F4171">
        <v>0</v>
      </c>
      <c r="G4171">
        <v>0</v>
      </c>
      <c r="H4171">
        <v>0</v>
      </c>
      <c r="I4171">
        <v>0</v>
      </c>
      <c r="J4171">
        <v>0</v>
      </c>
      <c r="K4171">
        <v>0</v>
      </c>
      <c r="L4171">
        <v>0</v>
      </c>
      <c r="M4171">
        <v>0</v>
      </c>
      <c r="N4171">
        <v>0</v>
      </c>
      <c r="O4171">
        <v>0</v>
      </c>
      <c r="P4171">
        <v>0</v>
      </c>
      <c r="Q4171">
        <v>0</v>
      </c>
      <c r="R4171">
        <v>0</v>
      </c>
      <c r="S4171">
        <v>0</v>
      </c>
      <c r="T4171">
        <v>0</v>
      </c>
      <c r="U4171">
        <v>71.430000000000007</v>
      </c>
      <c r="V4171">
        <v>0</v>
      </c>
      <c r="W4171">
        <v>65.41</v>
      </c>
    </row>
    <row r="4172" spans="1:23">
      <c r="A4172" t="s">
        <v>256</v>
      </c>
      <c r="B4172">
        <v>10.32</v>
      </c>
      <c r="C4172">
        <v>0</v>
      </c>
      <c r="D4172">
        <v>0</v>
      </c>
      <c r="E4172">
        <v>0</v>
      </c>
      <c r="F4172">
        <v>0</v>
      </c>
      <c r="G4172">
        <v>0</v>
      </c>
      <c r="H4172">
        <v>0</v>
      </c>
      <c r="I4172">
        <v>0</v>
      </c>
      <c r="J4172">
        <v>0</v>
      </c>
      <c r="K4172">
        <v>0</v>
      </c>
      <c r="L4172">
        <v>0</v>
      </c>
      <c r="M4172">
        <v>0</v>
      </c>
      <c r="N4172">
        <v>0</v>
      </c>
      <c r="O4172">
        <v>0</v>
      </c>
      <c r="P4172">
        <v>0</v>
      </c>
      <c r="Q4172">
        <v>0</v>
      </c>
      <c r="R4172">
        <v>0</v>
      </c>
      <c r="S4172">
        <v>0</v>
      </c>
      <c r="T4172">
        <v>0</v>
      </c>
      <c r="U4172">
        <v>0</v>
      </c>
      <c r="V4172">
        <v>0</v>
      </c>
      <c r="W4172">
        <v>9.77</v>
      </c>
    </row>
    <row r="4173" spans="1:23">
      <c r="A4173" t="s">
        <v>257</v>
      </c>
      <c r="B4173">
        <v>3.8</v>
      </c>
      <c r="C4173">
        <v>0</v>
      </c>
      <c r="D4173">
        <v>0</v>
      </c>
      <c r="E4173">
        <v>0</v>
      </c>
      <c r="F4173">
        <v>0</v>
      </c>
      <c r="G4173">
        <v>0</v>
      </c>
      <c r="H4173">
        <v>0</v>
      </c>
      <c r="I4173">
        <v>0</v>
      </c>
      <c r="J4173">
        <v>0</v>
      </c>
      <c r="K4173">
        <v>0</v>
      </c>
      <c r="L4173">
        <v>0</v>
      </c>
      <c r="M4173">
        <v>0</v>
      </c>
      <c r="N4173">
        <v>0</v>
      </c>
      <c r="O4173">
        <v>0</v>
      </c>
      <c r="P4173">
        <v>0</v>
      </c>
      <c r="Q4173">
        <v>0</v>
      </c>
      <c r="R4173">
        <v>0</v>
      </c>
      <c r="S4173">
        <v>0</v>
      </c>
      <c r="T4173">
        <v>0</v>
      </c>
      <c r="U4173">
        <v>4</v>
      </c>
      <c r="V4173">
        <v>0</v>
      </c>
      <c r="W4173">
        <v>3.8</v>
      </c>
    </row>
    <row r="4174" spans="1:23">
      <c r="A4174" t="s">
        <v>258</v>
      </c>
      <c r="B4174">
        <v>69.599999999999994</v>
      </c>
      <c r="C4174">
        <v>0</v>
      </c>
      <c r="D4174">
        <v>0</v>
      </c>
      <c r="E4174">
        <v>0</v>
      </c>
      <c r="F4174">
        <v>0</v>
      </c>
      <c r="G4174">
        <v>0</v>
      </c>
      <c r="H4174">
        <v>0</v>
      </c>
      <c r="I4174">
        <v>0</v>
      </c>
      <c r="J4174">
        <v>0</v>
      </c>
      <c r="K4174">
        <v>0</v>
      </c>
      <c r="L4174">
        <v>0</v>
      </c>
      <c r="M4174">
        <v>0</v>
      </c>
      <c r="N4174">
        <v>0</v>
      </c>
      <c r="O4174">
        <v>0</v>
      </c>
      <c r="P4174">
        <v>0</v>
      </c>
      <c r="Q4174">
        <v>0</v>
      </c>
      <c r="R4174">
        <v>0</v>
      </c>
      <c r="S4174">
        <v>0</v>
      </c>
      <c r="T4174">
        <v>0</v>
      </c>
      <c r="U4174">
        <v>75</v>
      </c>
      <c r="V4174">
        <v>0</v>
      </c>
      <c r="W4174">
        <v>69.900000000000006</v>
      </c>
    </row>
    <row r="4175" spans="1:23">
      <c r="A4175" t="s">
        <v>245</v>
      </c>
    </row>
    <row r="4176" spans="1:23">
      <c r="A4176" t="s">
        <v>245</v>
      </c>
    </row>
    <row r="4177" spans="1:23">
      <c r="A4177" t="s">
        <v>466</v>
      </c>
    </row>
    <row r="4180" spans="1:23">
      <c r="B4180" t="s">
        <v>238</v>
      </c>
      <c r="C4180" t="s">
        <v>239</v>
      </c>
      <c r="L4180" t="s">
        <v>240</v>
      </c>
    </row>
    <row r="4182" spans="1:23">
      <c r="B4182" t="s">
        <v>119</v>
      </c>
      <c r="C4182" t="s">
        <v>225</v>
      </c>
      <c r="D4182" t="s">
        <v>226</v>
      </c>
      <c r="E4182" t="s">
        <v>227</v>
      </c>
      <c r="F4182" t="s">
        <v>228</v>
      </c>
      <c r="G4182" t="s">
        <v>229</v>
      </c>
      <c r="H4182" t="s">
        <v>230</v>
      </c>
      <c r="I4182" t="s">
        <v>231</v>
      </c>
      <c r="J4182" t="s">
        <v>232</v>
      </c>
      <c r="K4182" t="s">
        <v>233</v>
      </c>
      <c r="L4182" t="s">
        <v>225</v>
      </c>
      <c r="M4182" t="s">
        <v>226</v>
      </c>
      <c r="N4182" t="s">
        <v>227</v>
      </c>
      <c r="O4182" t="s">
        <v>228</v>
      </c>
      <c r="P4182" t="s">
        <v>229</v>
      </c>
      <c r="Q4182" t="s">
        <v>230</v>
      </c>
      <c r="R4182" t="s">
        <v>231</v>
      </c>
      <c r="S4182" t="s">
        <v>232</v>
      </c>
      <c r="T4182" t="s">
        <v>233</v>
      </c>
      <c r="U4182" t="s">
        <v>122</v>
      </c>
      <c r="V4182" t="s">
        <v>241</v>
      </c>
      <c r="W4182" t="s">
        <v>224</v>
      </c>
    </row>
    <row r="4184" spans="1:23">
      <c r="A4184" t="s">
        <v>273</v>
      </c>
      <c r="B4184">
        <v>1.59</v>
      </c>
      <c r="C4184">
        <v>0</v>
      </c>
      <c r="D4184">
        <v>0</v>
      </c>
      <c r="E4184">
        <v>0</v>
      </c>
      <c r="F4184">
        <v>0</v>
      </c>
      <c r="G4184">
        <v>0</v>
      </c>
      <c r="H4184">
        <v>0</v>
      </c>
      <c r="I4184">
        <v>0</v>
      </c>
      <c r="J4184">
        <v>0</v>
      </c>
      <c r="K4184">
        <v>0</v>
      </c>
      <c r="L4184">
        <v>0</v>
      </c>
      <c r="M4184">
        <v>0</v>
      </c>
      <c r="N4184">
        <v>0</v>
      </c>
      <c r="O4184">
        <v>0</v>
      </c>
      <c r="P4184">
        <v>0</v>
      </c>
      <c r="Q4184">
        <v>0</v>
      </c>
      <c r="R4184">
        <v>0</v>
      </c>
      <c r="S4184">
        <v>0</v>
      </c>
      <c r="T4184">
        <v>0</v>
      </c>
      <c r="U4184">
        <v>0</v>
      </c>
      <c r="V4184">
        <v>0</v>
      </c>
      <c r="W4184">
        <v>1.5</v>
      </c>
    </row>
    <row r="4185" spans="1:23">
      <c r="A4185" t="s">
        <v>274</v>
      </c>
      <c r="B4185">
        <v>4.76</v>
      </c>
      <c r="C4185">
        <v>0</v>
      </c>
      <c r="D4185">
        <v>0</v>
      </c>
      <c r="E4185">
        <v>0</v>
      </c>
      <c r="F4185">
        <v>0</v>
      </c>
      <c r="G4185">
        <v>0</v>
      </c>
      <c r="H4185">
        <v>0</v>
      </c>
      <c r="I4185">
        <v>0</v>
      </c>
      <c r="J4185">
        <v>0</v>
      </c>
      <c r="K4185">
        <v>0</v>
      </c>
      <c r="L4185">
        <v>0</v>
      </c>
      <c r="M4185">
        <v>0</v>
      </c>
      <c r="N4185">
        <v>0</v>
      </c>
      <c r="O4185">
        <v>0</v>
      </c>
      <c r="P4185">
        <v>0</v>
      </c>
      <c r="Q4185">
        <v>0</v>
      </c>
      <c r="R4185">
        <v>0</v>
      </c>
      <c r="S4185">
        <v>0</v>
      </c>
      <c r="T4185">
        <v>0</v>
      </c>
      <c r="U4185">
        <v>0</v>
      </c>
      <c r="V4185">
        <v>0</v>
      </c>
      <c r="W4185">
        <v>4.51</v>
      </c>
    </row>
    <row r="4186" spans="1:23">
      <c r="A4186" t="s">
        <v>275</v>
      </c>
      <c r="B4186">
        <v>20.63</v>
      </c>
      <c r="C4186">
        <v>0</v>
      </c>
      <c r="D4186">
        <v>0</v>
      </c>
      <c r="E4186">
        <v>0</v>
      </c>
      <c r="F4186">
        <v>0</v>
      </c>
      <c r="G4186">
        <v>0</v>
      </c>
      <c r="H4186">
        <v>0</v>
      </c>
      <c r="I4186">
        <v>0</v>
      </c>
      <c r="J4186">
        <v>0</v>
      </c>
      <c r="K4186">
        <v>0</v>
      </c>
      <c r="L4186">
        <v>0</v>
      </c>
      <c r="M4186">
        <v>0</v>
      </c>
      <c r="N4186">
        <v>0</v>
      </c>
      <c r="O4186">
        <v>0</v>
      </c>
      <c r="P4186">
        <v>0</v>
      </c>
      <c r="Q4186">
        <v>0</v>
      </c>
      <c r="R4186">
        <v>0</v>
      </c>
      <c r="S4186">
        <v>0</v>
      </c>
      <c r="T4186">
        <v>0</v>
      </c>
      <c r="U4186">
        <v>28.57</v>
      </c>
      <c r="V4186">
        <v>0</v>
      </c>
      <c r="W4186">
        <v>21.05</v>
      </c>
    </row>
    <row r="4187" spans="1:23">
      <c r="A4187" t="s">
        <v>276</v>
      </c>
      <c r="B4187">
        <v>47.62</v>
      </c>
      <c r="C4187">
        <v>0</v>
      </c>
      <c r="D4187">
        <v>0</v>
      </c>
      <c r="E4187">
        <v>0</v>
      </c>
      <c r="F4187">
        <v>0</v>
      </c>
      <c r="G4187">
        <v>0</v>
      </c>
      <c r="H4187">
        <v>0</v>
      </c>
      <c r="I4187">
        <v>0</v>
      </c>
      <c r="J4187">
        <v>0</v>
      </c>
      <c r="K4187">
        <v>0</v>
      </c>
      <c r="L4187">
        <v>0</v>
      </c>
      <c r="M4187">
        <v>0</v>
      </c>
      <c r="N4187">
        <v>0</v>
      </c>
      <c r="O4187">
        <v>0</v>
      </c>
      <c r="P4187">
        <v>0</v>
      </c>
      <c r="Q4187">
        <v>0</v>
      </c>
      <c r="R4187">
        <v>0</v>
      </c>
      <c r="S4187">
        <v>0</v>
      </c>
      <c r="T4187">
        <v>0</v>
      </c>
      <c r="U4187">
        <v>42.86</v>
      </c>
      <c r="V4187">
        <v>0</v>
      </c>
      <c r="W4187">
        <v>47.37</v>
      </c>
    </row>
    <row r="4188" spans="1:23">
      <c r="A4188" t="s">
        <v>277</v>
      </c>
      <c r="B4188">
        <v>24.6</v>
      </c>
      <c r="C4188">
        <v>0</v>
      </c>
      <c r="D4188">
        <v>0</v>
      </c>
      <c r="E4188">
        <v>0</v>
      </c>
      <c r="F4188">
        <v>0</v>
      </c>
      <c r="G4188">
        <v>0</v>
      </c>
      <c r="H4188">
        <v>0</v>
      </c>
      <c r="I4188">
        <v>0</v>
      </c>
      <c r="J4188">
        <v>0</v>
      </c>
      <c r="K4188">
        <v>0</v>
      </c>
      <c r="L4188">
        <v>0</v>
      </c>
      <c r="M4188">
        <v>0</v>
      </c>
      <c r="N4188">
        <v>0</v>
      </c>
      <c r="O4188">
        <v>0</v>
      </c>
      <c r="P4188">
        <v>0</v>
      </c>
      <c r="Q4188">
        <v>0</v>
      </c>
      <c r="R4188">
        <v>0</v>
      </c>
      <c r="S4188">
        <v>0</v>
      </c>
      <c r="T4188">
        <v>0</v>
      </c>
      <c r="U4188">
        <v>28.57</v>
      </c>
      <c r="V4188">
        <v>0</v>
      </c>
      <c r="W4188">
        <v>24.81</v>
      </c>
    </row>
    <row r="4189" spans="1:23">
      <c r="A4189" t="s">
        <v>218</v>
      </c>
      <c r="B4189">
        <v>0.79</v>
      </c>
      <c r="C4189">
        <v>0</v>
      </c>
      <c r="D4189">
        <v>0</v>
      </c>
      <c r="E4189">
        <v>0</v>
      </c>
      <c r="F4189">
        <v>0</v>
      </c>
      <c r="G4189">
        <v>0</v>
      </c>
      <c r="H4189">
        <v>0</v>
      </c>
      <c r="I4189">
        <v>0</v>
      </c>
      <c r="J4189">
        <v>0</v>
      </c>
      <c r="K4189">
        <v>0</v>
      </c>
      <c r="L4189">
        <v>0</v>
      </c>
      <c r="M4189">
        <v>0</v>
      </c>
      <c r="N4189">
        <v>0</v>
      </c>
      <c r="O4189">
        <v>0</v>
      </c>
      <c r="P4189">
        <v>0</v>
      </c>
      <c r="Q4189">
        <v>0</v>
      </c>
      <c r="R4189">
        <v>0</v>
      </c>
      <c r="S4189">
        <v>0</v>
      </c>
      <c r="T4189">
        <v>0</v>
      </c>
      <c r="U4189">
        <v>0</v>
      </c>
      <c r="V4189">
        <v>0</v>
      </c>
      <c r="W4189">
        <v>0.75</v>
      </c>
    </row>
    <row r="4190" spans="1:23">
      <c r="A4190" t="s">
        <v>253</v>
      </c>
      <c r="B4190">
        <v>100</v>
      </c>
      <c r="C4190">
        <v>0</v>
      </c>
      <c r="D4190">
        <v>0</v>
      </c>
      <c r="E4190">
        <v>0</v>
      </c>
      <c r="F4190">
        <v>0</v>
      </c>
      <c r="G4190">
        <v>0</v>
      </c>
      <c r="H4190">
        <v>0</v>
      </c>
      <c r="I4190">
        <v>0</v>
      </c>
      <c r="J4190">
        <v>0</v>
      </c>
      <c r="K4190">
        <v>0</v>
      </c>
      <c r="L4190">
        <v>0</v>
      </c>
      <c r="M4190">
        <v>0</v>
      </c>
      <c r="N4190">
        <v>0</v>
      </c>
      <c r="O4190">
        <v>0</v>
      </c>
      <c r="P4190">
        <v>0</v>
      </c>
      <c r="Q4190">
        <v>0</v>
      </c>
      <c r="R4190">
        <v>0</v>
      </c>
      <c r="S4190">
        <v>0</v>
      </c>
      <c r="T4190">
        <v>0</v>
      </c>
      <c r="U4190">
        <v>100</v>
      </c>
      <c r="V4190">
        <v>0</v>
      </c>
      <c r="W4190">
        <v>100</v>
      </c>
    </row>
    <row r="4191" spans="1:23">
      <c r="A4191" t="s">
        <v>254</v>
      </c>
      <c r="B4191">
        <v>126</v>
      </c>
      <c r="C4191">
        <v>0</v>
      </c>
      <c r="D4191">
        <v>0</v>
      </c>
      <c r="E4191">
        <v>0</v>
      </c>
      <c r="F4191">
        <v>0</v>
      </c>
      <c r="G4191">
        <v>0</v>
      </c>
      <c r="H4191">
        <v>0</v>
      </c>
      <c r="I4191">
        <v>0</v>
      </c>
      <c r="J4191">
        <v>0</v>
      </c>
      <c r="K4191">
        <v>0</v>
      </c>
      <c r="L4191">
        <v>0</v>
      </c>
      <c r="M4191">
        <v>0</v>
      </c>
      <c r="N4191">
        <v>0</v>
      </c>
      <c r="O4191">
        <v>0</v>
      </c>
      <c r="P4191">
        <v>0</v>
      </c>
      <c r="Q4191">
        <v>0</v>
      </c>
      <c r="R4191">
        <v>0</v>
      </c>
      <c r="S4191">
        <v>0</v>
      </c>
      <c r="T4191">
        <v>0</v>
      </c>
      <c r="U4191">
        <v>7</v>
      </c>
      <c r="V4191">
        <v>0</v>
      </c>
      <c r="W4191">
        <v>133</v>
      </c>
    </row>
    <row r="4192" spans="1:23">
      <c r="A4192" t="s">
        <v>255</v>
      </c>
      <c r="B4192">
        <v>72.22</v>
      </c>
      <c r="C4192">
        <v>0</v>
      </c>
      <c r="D4192">
        <v>0</v>
      </c>
      <c r="E4192">
        <v>0</v>
      </c>
      <c r="F4192">
        <v>0</v>
      </c>
      <c r="G4192">
        <v>0</v>
      </c>
      <c r="H4192">
        <v>0</v>
      </c>
      <c r="I4192">
        <v>0</v>
      </c>
      <c r="J4192">
        <v>0</v>
      </c>
      <c r="K4192">
        <v>0</v>
      </c>
      <c r="L4192">
        <v>0</v>
      </c>
      <c r="M4192">
        <v>0</v>
      </c>
      <c r="N4192">
        <v>0</v>
      </c>
      <c r="O4192">
        <v>0</v>
      </c>
      <c r="P4192">
        <v>0</v>
      </c>
      <c r="Q4192">
        <v>0</v>
      </c>
      <c r="R4192">
        <v>0</v>
      </c>
      <c r="S4192">
        <v>0</v>
      </c>
      <c r="T4192">
        <v>0</v>
      </c>
      <c r="U4192">
        <v>71.430000000000007</v>
      </c>
      <c r="V4192">
        <v>0</v>
      </c>
      <c r="W4192">
        <v>72.180000000000007</v>
      </c>
    </row>
    <row r="4193" spans="1:23">
      <c r="A4193" t="s">
        <v>256</v>
      </c>
      <c r="B4193">
        <v>6.35</v>
      </c>
      <c r="C4193">
        <v>0</v>
      </c>
      <c r="D4193">
        <v>0</v>
      </c>
      <c r="E4193">
        <v>0</v>
      </c>
      <c r="F4193">
        <v>0</v>
      </c>
      <c r="G4193">
        <v>0</v>
      </c>
      <c r="H4193">
        <v>0</v>
      </c>
      <c r="I4193">
        <v>0</v>
      </c>
      <c r="J4193">
        <v>0</v>
      </c>
      <c r="K4193">
        <v>0</v>
      </c>
      <c r="L4193">
        <v>0</v>
      </c>
      <c r="M4193">
        <v>0</v>
      </c>
      <c r="N4193">
        <v>0</v>
      </c>
      <c r="O4193">
        <v>0</v>
      </c>
      <c r="P4193">
        <v>0</v>
      </c>
      <c r="Q4193">
        <v>0</v>
      </c>
      <c r="R4193">
        <v>0</v>
      </c>
      <c r="S4193">
        <v>0</v>
      </c>
      <c r="T4193">
        <v>0</v>
      </c>
      <c r="U4193">
        <v>0</v>
      </c>
      <c r="V4193">
        <v>0</v>
      </c>
      <c r="W4193">
        <v>6.02</v>
      </c>
    </row>
    <row r="4194" spans="1:23">
      <c r="A4194" t="s">
        <v>257</v>
      </c>
      <c r="B4194">
        <v>3.9</v>
      </c>
      <c r="C4194">
        <v>0</v>
      </c>
      <c r="D4194">
        <v>0</v>
      </c>
      <c r="E4194">
        <v>0</v>
      </c>
      <c r="F4194">
        <v>0</v>
      </c>
      <c r="G4194">
        <v>0</v>
      </c>
      <c r="H4194">
        <v>0</v>
      </c>
      <c r="I4194">
        <v>0</v>
      </c>
      <c r="J4194">
        <v>0</v>
      </c>
      <c r="K4194">
        <v>0</v>
      </c>
      <c r="L4194">
        <v>0</v>
      </c>
      <c r="M4194">
        <v>0</v>
      </c>
      <c r="N4194">
        <v>0</v>
      </c>
      <c r="O4194">
        <v>0</v>
      </c>
      <c r="P4194">
        <v>0</v>
      </c>
      <c r="Q4194">
        <v>0</v>
      </c>
      <c r="R4194">
        <v>0</v>
      </c>
      <c r="S4194">
        <v>0</v>
      </c>
      <c r="T4194">
        <v>0</v>
      </c>
      <c r="U4194">
        <v>4</v>
      </c>
      <c r="V4194">
        <v>0</v>
      </c>
      <c r="W4194">
        <v>3.9</v>
      </c>
    </row>
    <row r="4195" spans="1:23">
      <c r="A4195" t="s">
        <v>258</v>
      </c>
      <c r="B4195">
        <v>72.400000000000006</v>
      </c>
      <c r="C4195">
        <v>0</v>
      </c>
      <c r="D4195">
        <v>0</v>
      </c>
      <c r="E4195">
        <v>0</v>
      </c>
      <c r="F4195">
        <v>0</v>
      </c>
      <c r="G4195">
        <v>0</v>
      </c>
      <c r="H4195">
        <v>0</v>
      </c>
      <c r="I4195">
        <v>0</v>
      </c>
      <c r="J4195">
        <v>0</v>
      </c>
      <c r="K4195">
        <v>0</v>
      </c>
      <c r="L4195">
        <v>0</v>
      </c>
      <c r="M4195">
        <v>0</v>
      </c>
      <c r="N4195">
        <v>0</v>
      </c>
      <c r="O4195">
        <v>0</v>
      </c>
      <c r="P4195">
        <v>0</v>
      </c>
      <c r="Q4195">
        <v>0</v>
      </c>
      <c r="R4195">
        <v>0</v>
      </c>
      <c r="S4195">
        <v>0</v>
      </c>
      <c r="T4195">
        <v>0</v>
      </c>
      <c r="U4195">
        <v>75</v>
      </c>
      <c r="V4195">
        <v>0</v>
      </c>
      <c r="W4195">
        <v>72.5</v>
      </c>
    </row>
    <row r="4196" spans="1:23">
      <c r="A4196" t="s">
        <v>245</v>
      </c>
    </row>
    <row r="4197" spans="1:23">
      <c r="A4197" t="s">
        <v>245</v>
      </c>
    </row>
    <row r="4198" spans="1:23">
      <c r="A4198" t="s">
        <v>467</v>
      </c>
    </row>
    <row r="4199" spans="1:23">
      <c r="A4199" t="s">
        <v>468</v>
      </c>
    </row>
    <row r="4202" spans="1:23">
      <c r="B4202" t="s">
        <v>238</v>
      </c>
      <c r="C4202" t="s">
        <v>239</v>
      </c>
      <c r="L4202" t="s">
        <v>240</v>
      </c>
    </row>
    <row r="4204" spans="1:23">
      <c r="B4204" t="s">
        <v>119</v>
      </c>
      <c r="C4204" t="s">
        <v>225</v>
      </c>
      <c r="D4204" t="s">
        <v>226</v>
      </c>
      <c r="E4204" t="s">
        <v>227</v>
      </c>
      <c r="F4204" t="s">
        <v>228</v>
      </c>
      <c r="G4204" t="s">
        <v>229</v>
      </c>
      <c r="H4204" t="s">
        <v>230</v>
      </c>
      <c r="I4204" t="s">
        <v>231</v>
      </c>
      <c r="J4204" t="s">
        <v>232</v>
      </c>
      <c r="K4204" t="s">
        <v>233</v>
      </c>
      <c r="L4204" t="s">
        <v>225</v>
      </c>
      <c r="M4204" t="s">
        <v>226</v>
      </c>
      <c r="N4204" t="s">
        <v>227</v>
      </c>
      <c r="O4204" t="s">
        <v>228</v>
      </c>
      <c r="P4204" t="s">
        <v>229</v>
      </c>
      <c r="Q4204" t="s">
        <v>230</v>
      </c>
      <c r="R4204" t="s">
        <v>231</v>
      </c>
      <c r="S4204" t="s">
        <v>232</v>
      </c>
      <c r="T4204" t="s">
        <v>233</v>
      </c>
      <c r="U4204" t="s">
        <v>122</v>
      </c>
      <c r="V4204" t="s">
        <v>241</v>
      </c>
      <c r="W4204" t="s">
        <v>224</v>
      </c>
    </row>
    <row r="4206" spans="1:23">
      <c r="A4206" t="s">
        <v>273</v>
      </c>
      <c r="B4206">
        <v>0.79</v>
      </c>
      <c r="C4206">
        <v>0</v>
      </c>
      <c r="D4206">
        <v>0</v>
      </c>
      <c r="E4206">
        <v>0</v>
      </c>
      <c r="F4206">
        <v>0</v>
      </c>
      <c r="G4206">
        <v>0</v>
      </c>
      <c r="H4206">
        <v>0</v>
      </c>
      <c r="I4206">
        <v>0</v>
      </c>
      <c r="J4206">
        <v>0</v>
      </c>
      <c r="K4206">
        <v>0</v>
      </c>
      <c r="L4206">
        <v>0</v>
      </c>
      <c r="M4206">
        <v>0</v>
      </c>
      <c r="N4206">
        <v>0</v>
      </c>
      <c r="O4206">
        <v>0</v>
      </c>
      <c r="P4206">
        <v>0</v>
      </c>
      <c r="Q4206">
        <v>0</v>
      </c>
      <c r="R4206">
        <v>0</v>
      </c>
      <c r="S4206">
        <v>0</v>
      </c>
      <c r="T4206">
        <v>0</v>
      </c>
      <c r="U4206">
        <v>0</v>
      </c>
      <c r="V4206">
        <v>0</v>
      </c>
      <c r="W4206">
        <v>0.79</v>
      </c>
    </row>
    <row r="4207" spans="1:23">
      <c r="A4207" t="s">
        <v>274</v>
      </c>
      <c r="B4207">
        <v>2.38</v>
      </c>
      <c r="C4207">
        <v>0</v>
      </c>
      <c r="D4207">
        <v>0</v>
      </c>
      <c r="E4207">
        <v>0</v>
      </c>
      <c r="F4207">
        <v>0</v>
      </c>
      <c r="G4207">
        <v>0</v>
      </c>
      <c r="H4207">
        <v>0</v>
      </c>
      <c r="I4207">
        <v>0</v>
      </c>
      <c r="J4207">
        <v>0</v>
      </c>
      <c r="K4207">
        <v>0</v>
      </c>
      <c r="L4207">
        <v>0</v>
      </c>
      <c r="M4207">
        <v>0</v>
      </c>
      <c r="N4207">
        <v>0</v>
      </c>
      <c r="O4207">
        <v>0</v>
      </c>
      <c r="P4207">
        <v>0</v>
      </c>
      <c r="Q4207">
        <v>0</v>
      </c>
      <c r="R4207">
        <v>0</v>
      </c>
      <c r="S4207">
        <v>0</v>
      </c>
      <c r="T4207">
        <v>0</v>
      </c>
      <c r="U4207">
        <v>0</v>
      </c>
      <c r="V4207">
        <v>0</v>
      </c>
      <c r="W4207">
        <v>2.38</v>
      </c>
    </row>
    <row r="4208" spans="1:23">
      <c r="A4208" t="s">
        <v>275</v>
      </c>
      <c r="B4208">
        <v>15.87</v>
      </c>
      <c r="C4208">
        <v>0</v>
      </c>
      <c r="D4208">
        <v>0</v>
      </c>
      <c r="E4208">
        <v>0</v>
      </c>
      <c r="F4208">
        <v>0</v>
      </c>
      <c r="G4208">
        <v>0</v>
      </c>
      <c r="H4208">
        <v>0</v>
      </c>
      <c r="I4208">
        <v>0</v>
      </c>
      <c r="J4208">
        <v>0</v>
      </c>
      <c r="K4208">
        <v>0</v>
      </c>
      <c r="L4208">
        <v>0</v>
      </c>
      <c r="M4208">
        <v>0</v>
      </c>
      <c r="N4208">
        <v>0</v>
      </c>
      <c r="O4208">
        <v>0</v>
      </c>
      <c r="P4208">
        <v>0</v>
      </c>
      <c r="Q4208">
        <v>0</v>
      </c>
      <c r="R4208">
        <v>0</v>
      </c>
      <c r="S4208">
        <v>0</v>
      </c>
      <c r="T4208">
        <v>0</v>
      </c>
      <c r="U4208">
        <v>0</v>
      </c>
      <c r="V4208">
        <v>0</v>
      </c>
      <c r="W4208">
        <v>15.87</v>
      </c>
    </row>
    <row r="4209" spans="1:23">
      <c r="A4209" t="s">
        <v>276</v>
      </c>
      <c r="B4209">
        <v>53.17</v>
      </c>
      <c r="C4209">
        <v>0</v>
      </c>
      <c r="D4209">
        <v>0</v>
      </c>
      <c r="E4209">
        <v>0</v>
      </c>
      <c r="F4209">
        <v>0</v>
      </c>
      <c r="G4209">
        <v>0</v>
      </c>
      <c r="H4209">
        <v>0</v>
      </c>
      <c r="I4209">
        <v>0</v>
      </c>
      <c r="J4209">
        <v>0</v>
      </c>
      <c r="K4209">
        <v>0</v>
      </c>
      <c r="L4209">
        <v>0</v>
      </c>
      <c r="M4209">
        <v>0</v>
      </c>
      <c r="N4209">
        <v>0</v>
      </c>
      <c r="O4209">
        <v>0</v>
      </c>
      <c r="P4209">
        <v>0</v>
      </c>
      <c r="Q4209">
        <v>0</v>
      </c>
      <c r="R4209">
        <v>0</v>
      </c>
      <c r="S4209">
        <v>0</v>
      </c>
      <c r="T4209">
        <v>0</v>
      </c>
      <c r="U4209">
        <v>0</v>
      </c>
      <c r="V4209">
        <v>0</v>
      </c>
      <c r="W4209">
        <v>53.17</v>
      </c>
    </row>
    <row r="4210" spans="1:23">
      <c r="A4210" t="s">
        <v>277</v>
      </c>
      <c r="B4210">
        <v>26.98</v>
      </c>
      <c r="C4210">
        <v>0</v>
      </c>
      <c r="D4210">
        <v>0</v>
      </c>
      <c r="E4210">
        <v>0</v>
      </c>
      <c r="F4210">
        <v>0</v>
      </c>
      <c r="G4210">
        <v>0</v>
      </c>
      <c r="H4210">
        <v>0</v>
      </c>
      <c r="I4210">
        <v>0</v>
      </c>
      <c r="J4210">
        <v>0</v>
      </c>
      <c r="K4210">
        <v>0</v>
      </c>
      <c r="L4210">
        <v>0</v>
      </c>
      <c r="M4210">
        <v>0</v>
      </c>
      <c r="N4210">
        <v>0</v>
      </c>
      <c r="O4210">
        <v>0</v>
      </c>
      <c r="P4210">
        <v>0</v>
      </c>
      <c r="Q4210">
        <v>0</v>
      </c>
      <c r="R4210">
        <v>0</v>
      </c>
      <c r="S4210">
        <v>0</v>
      </c>
      <c r="T4210">
        <v>0</v>
      </c>
      <c r="U4210">
        <v>0</v>
      </c>
      <c r="V4210">
        <v>0</v>
      </c>
      <c r="W4210">
        <v>26.98</v>
      </c>
    </row>
    <row r="4211" spans="1:23">
      <c r="A4211" t="s">
        <v>218</v>
      </c>
      <c r="B4211">
        <v>0.79</v>
      </c>
      <c r="C4211">
        <v>0</v>
      </c>
      <c r="D4211">
        <v>0</v>
      </c>
      <c r="E4211">
        <v>0</v>
      </c>
      <c r="F4211">
        <v>0</v>
      </c>
      <c r="G4211">
        <v>0</v>
      </c>
      <c r="H4211">
        <v>0</v>
      </c>
      <c r="I4211">
        <v>0</v>
      </c>
      <c r="J4211">
        <v>0</v>
      </c>
      <c r="K4211">
        <v>0</v>
      </c>
      <c r="L4211">
        <v>0</v>
      </c>
      <c r="M4211">
        <v>0</v>
      </c>
      <c r="N4211">
        <v>0</v>
      </c>
      <c r="O4211">
        <v>0</v>
      </c>
      <c r="P4211">
        <v>0</v>
      </c>
      <c r="Q4211">
        <v>0</v>
      </c>
      <c r="R4211">
        <v>0</v>
      </c>
      <c r="S4211">
        <v>0</v>
      </c>
      <c r="T4211">
        <v>0</v>
      </c>
      <c r="U4211">
        <v>0</v>
      </c>
      <c r="V4211">
        <v>0</v>
      </c>
      <c r="W4211">
        <v>0.79</v>
      </c>
    </row>
    <row r="4212" spans="1:23">
      <c r="A4212" t="s">
        <v>253</v>
      </c>
      <c r="B4212">
        <v>100</v>
      </c>
      <c r="C4212">
        <v>0</v>
      </c>
      <c r="D4212">
        <v>0</v>
      </c>
      <c r="E4212">
        <v>0</v>
      </c>
      <c r="F4212">
        <v>0</v>
      </c>
      <c r="G4212">
        <v>0</v>
      </c>
      <c r="H4212">
        <v>0</v>
      </c>
      <c r="I4212">
        <v>0</v>
      </c>
      <c r="J4212">
        <v>0</v>
      </c>
      <c r="K4212">
        <v>0</v>
      </c>
      <c r="L4212">
        <v>0</v>
      </c>
      <c r="M4212">
        <v>0</v>
      </c>
      <c r="N4212">
        <v>0</v>
      </c>
      <c r="O4212">
        <v>0</v>
      </c>
      <c r="P4212">
        <v>0</v>
      </c>
      <c r="Q4212">
        <v>0</v>
      </c>
      <c r="R4212">
        <v>0</v>
      </c>
      <c r="S4212">
        <v>0</v>
      </c>
      <c r="T4212">
        <v>0</v>
      </c>
      <c r="U4212">
        <v>0</v>
      </c>
      <c r="V4212">
        <v>0</v>
      </c>
      <c r="W4212">
        <v>100</v>
      </c>
    </row>
    <row r="4213" spans="1:23">
      <c r="A4213" t="s">
        <v>254</v>
      </c>
      <c r="B4213">
        <v>126</v>
      </c>
      <c r="C4213">
        <v>0</v>
      </c>
      <c r="D4213">
        <v>0</v>
      </c>
      <c r="E4213">
        <v>0</v>
      </c>
      <c r="F4213">
        <v>0</v>
      </c>
      <c r="G4213">
        <v>0</v>
      </c>
      <c r="H4213">
        <v>0</v>
      </c>
      <c r="I4213">
        <v>0</v>
      </c>
      <c r="J4213">
        <v>0</v>
      </c>
      <c r="K4213">
        <v>0</v>
      </c>
      <c r="L4213">
        <v>0</v>
      </c>
      <c r="M4213">
        <v>0</v>
      </c>
      <c r="N4213">
        <v>0</v>
      </c>
      <c r="O4213">
        <v>0</v>
      </c>
      <c r="P4213">
        <v>0</v>
      </c>
      <c r="Q4213">
        <v>0</v>
      </c>
      <c r="R4213">
        <v>0</v>
      </c>
      <c r="S4213">
        <v>0</v>
      </c>
      <c r="T4213">
        <v>0</v>
      </c>
      <c r="U4213">
        <v>0</v>
      </c>
      <c r="V4213">
        <v>0</v>
      </c>
      <c r="W4213">
        <v>126</v>
      </c>
    </row>
    <row r="4214" spans="1:23">
      <c r="A4214" t="s">
        <v>255</v>
      </c>
      <c r="B4214">
        <v>80.16</v>
      </c>
      <c r="C4214">
        <v>0</v>
      </c>
      <c r="D4214">
        <v>0</v>
      </c>
      <c r="E4214">
        <v>0</v>
      </c>
      <c r="F4214">
        <v>0</v>
      </c>
      <c r="G4214">
        <v>0</v>
      </c>
      <c r="H4214">
        <v>0</v>
      </c>
      <c r="I4214">
        <v>0</v>
      </c>
      <c r="J4214">
        <v>0</v>
      </c>
      <c r="K4214">
        <v>0</v>
      </c>
      <c r="L4214">
        <v>0</v>
      </c>
      <c r="M4214">
        <v>0</v>
      </c>
      <c r="N4214">
        <v>0</v>
      </c>
      <c r="O4214">
        <v>0</v>
      </c>
      <c r="P4214">
        <v>0</v>
      </c>
      <c r="Q4214">
        <v>0</v>
      </c>
      <c r="R4214">
        <v>0</v>
      </c>
      <c r="S4214">
        <v>0</v>
      </c>
      <c r="T4214">
        <v>0</v>
      </c>
      <c r="U4214">
        <v>0</v>
      </c>
      <c r="V4214">
        <v>0</v>
      </c>
      <c r="W4214">
        <v>80.16</v>
      </c>
    </row>
    <row r="4215" spans="1:23">
      <c r="A4215" t="s">
        <v>256</v>
      </c>
      <c r="B4215">
        <v>3.17</v>
      </c>
      <c r="C4215">
        <v>0</v>
      </c>
      <c r="D4215">
        <v>0</v>
      </c>
      <c r="E4215">
        <v>0</v>
      </c>
      <c r="F4215">
        <v>0</v>
      </c>
      <c r="G4215">
        <v>0</v>
      </c>
      <c r="H4215">
        <v>0</v>
      </c>
      <c r="I4215">
        <v>0</v>
      </c>
      <c r="J4215">
        <v>0</v>
      </c>
      <c r="K4215">
        <v>0</v>
      </c>
      <c r="L4215">
        <v>0</v>
      </c>
      <c r="M4215">
        <v>0</v>
      </c>
      <c r="N4215">
        <v>0</v>
      </c>
      <c r="O4215">
        <v>0</v>
      </c>
      <c r="P4215">
        <v>0</v>
      </c>
      <c r="Q4215">
        <v>0</v>
      </c>
      <c r="R4215">
        <v>0</v>
      </c>
      <c r="S4215">
        <v>0</v>
      </c>
      <c r="T4215">
        <v>0</v>
      </c>
      <c r="U4215">
        <v>0</v>
      </c>
      <c r="V4215">
        <v>0</v>
      </c>
      <c r="W4215">
        <v>3.17</v>
      </c>
    </row>
    <row r="4216" spans="1:23">
      <c r="A4216" t="s">
        <v>257</v>
      </c>
      <c r="B4216">
        <v>4</v>
      </c>
      <c r="C4216">
        <v>0</v>
      </c>
      <c r="D4216">
        <v>0</v>
      </c>
      <c r="E4216">
        <v>0</v>
      </c>
      <c r="F4216">
        <v>0</v>
      </c>
      <c r="G4216">
        <v>0</v>
      </c>
      <c r="H4216">
        <v>0</v>
      </c>
      <c r="I4216">
        <v>0</v>
      </c>
      <c r="J4216">
        <v>0</v>
      </c>
      <c r="K4216">
        <v>0</v>
      </c>
      <c r="L4216">
        <v>0</v>
      </c>
      <c r="M4216">
        <v>0</v>
      </c>
      <c r="N4216">
        <v>0</v>
      </c>
      <c r="O4216">
        <v>0</v>
      </c>
      <c r="P4216">
        <v>0</v>
      </c>
      <c r="Q4216">
        <v>0</v>
      </c>
      <c r="R4216">
        <v>0</v>
      </c>
      <c r="S4216">
        <v>0</v>
      </c>
      <c r="T4216">
        <v>0</v>
      </c>
      <c r="U4216">
        <v>0</v>
      </c>
      <c r="V4216">
        <v>0</v>
      </c>
      <c r="W4216">
        <v>4</v>
      </c>
    </row>
    <row r="4217" spans="1:23">
      <c r="A4217" t="s">
        <v>258</v>
      </c>
      <c r="B4217">
        <v>76</v>
      </c>
      <c r="C4217">
        <v>0</v>
      </c>
      <c r="D4217">
        <v>0</v>
      </c>
      <c r="E4217">
        <v>0</v>
      </c>
      <c r="F4217">
        <v>0</v>
      </c>
      <c r="G4217">
        <v>0</v>
      </c>
      <c r="H4217">
        <v>0</v>
      </c>
      <c r="I4217">
        <v>0</v>
      </c>
      <c r="J4217">
        <v>0</v>
      </c>
      <c r="K4217">
        <v>0</v>
      </c>
      <c r="L4217">
        <v>0</v>
      </c>
      <c r="M4217">
        <v>0</v>
      </c>
      <c r="N4217">
        <v>0</v>
      </c>
      <c r="O4217">
        <v>0</v>
      </c>
      <c r="P4217">
        <v>0</v>
      </c>
      <c r="Q4217">
        <v>0</v>
      </c>
      <c r="R4217">
        <v>0</v>
      </c>
      <c r="S4217">
        <v>0</v>
      </c>
      <c r="T4217">
        <v>0</v>
      </c>
      <c r="U4217">
        <v>0</v>
      </c>
      <c r="V4217">
        <v>0</v>
      </c>
      <c r="W4217">
        <v>76</v>
      </c>
    </row>
    <row r="4218" spans="1:23">
      <c r="A4218" t="s">
        <v>245</v>
      </c>
    </row>
    <row r="4219" spans="1:23">
      <c r="A4219" t="s">
        <v>245</v>
      </c>
    </row>
    <row r="4220" spans="1:23">
      <c r="A4220" t="s">
        <v>469</v>
      </c>
    </row>
    <row r="4223" spans="1:23">
      <c r="B4223" t="s">
        <v>238</v>
      </c>
      <c r="C4223" t="s">
        <v>239</v>
      </c>
      <c r="L4223" t="s">
        <v>240</v>
      </c>
    </row>
    <row r="4225" spans="1:23">
      <c r="B4225" t="s">
        <v>119</v>
      </c>
      <c r="C4225" t="s">
        <v>225</v>
      </c>
      <c r="D4225" t="s">
        <v>226</v>
      </c>
      <c r="E4225" t="s">
        <v>227</v>
      </c>
      <c r="F4225" t="s">
        <v>228</v>
      </c>
      <c r="G4225" t="s">
        <v>229</v>
      </c>
      <c r="H4225" t="s">
        <v>230</v>
      </c>
      <c r="I4225" t="s">
        <v>231</v>
      </c>
      <c r="J4225" t="s">
        <v>232</v>
      </c>
      <c r="K4225" t="s">
        <v>233</v>
      </c>
      <c r="L4225" t="s">
        <v>225</v>
      </c>
      <c r="M4225" t="s">
        <v>226</v>
      </c>
      <c r="N4225" t="s">
        <v>227</v>
      </c>
      <c r="O4225" t="s">
        <v>228</v>
      </c>
      <c r="P4225" t="s">
        <v>229</v>
      </c>
      <c r="Q4225" t="s">
        <v>230</v>
      </c>
      <c r="R4225" t="s">
        <v>231</v>
      </c>
      <c r="S4225" t="s">
        <v>232</v>
      </c>
      <c r="T4225" t="s">
        <v>233</v>
      </c>
      <c r="U4225" t="s">
        <v>122</v>
      </c>
      <c r="V4225" t="s">
        <v>241</v>
      </c>
      <c r="W4225" t="s">
        <v>224</v>
      </c>
    </row>
    <row r="4227" spans="1:23">
      <c r="A4227" t="s">
        <v>273</v>
      </c>
      <c r="B4227">
        <v>2.38</v>
      </c>
      <c r="C4227">
        <v>0</v>
      </c>
      <c r="D4227">
        <v>0</v>
      </c>
      <c r="E4227">
        <v>0</v>
      </c>
      <c r="F4227">
        <v>0</v>
      </c>
      <c r="G4227">
        <v>0</v>
      </c>
      <c r="H4227">
        <v>0</v>
      </c>
      <c r="I4227">
        <v>0</v>
      </c>
      <c r="J4227">
        <v>0</v>
      </c>
      <c r="K4227">
        <v>0</v>
      </c>
      <c r="L4227">
        <v>0</v>
      </c>
      <c r="M4227">
        <v>0</v>
      </c>
      <c r="N4227">
        <v>0</v>
      </c>
      <c r="O4227">
        <v>0</v>
      </c>
      <c r="P4227">
        <v>0</v>
      </c>
      <c r="Q4227">
        <v>0</v>
      </c>
      <c r="R4227">
        <v>0</v>
      </c>
      <c r="S4227">
        <v>0</v>
      </c>
      <c r="T4227">
        <v>0</v>
      </c>
      <c r="U4227">
        <v>0</v>
      </c>
      <c r="V4227">
        <v>0</v>
      </c>
      <c r="W4227">
        <v>2.38</v>
      </c>
    </row>
    <row r="4228" spans="1:23">
      <c r="A4228" t="s">
        <v>274</v>
      </c>
      <c r="B4228">
        <v>3.97</v>
      </c>
      <c r="C4228">
        <v>0</v>
      </c>
      <c r="D4228">
        <v>0</v>
      </c>
      <c r="E4228">
        <v>0</v>
      </c>
      <c r="F4228">
        <v>0</v>
      </c>
      <c r="G4228">
        <v>0</v>
      </c>
      <c r="H4228">
        <v>0</v>
      </c>
      <c r="I4228">
        <v>0</v>
      </c>
      <c r="J4228">
        <v>0</v>
      </c>
      <c r="K4228">
        <v>0</v>
      </c>
      <c r="L4228">
        <v>0</v>
      </c>
      <c r="M4228">
        <v>0</v>
      </c>
      <c r="N4228">
        <v>0</v>
      </c>
      <c r="O4228">
        <v>0</v>
      </c>
      <c r="P4228">
        <v>0</v>
      </c>
      <c r="Q4228">
        <v>0</v>
      </c>
      <c r="R4228">
        <v>0</v>
      </c>
      <c r="S4228">
        <v>0</v>
      </c>
      <c r="T4228">
        <v>0</v>
      </c>
      <c r="U4228">
        <v>0</v>
      </c>
      <c r="V4228">
        <v>0</v>
      </c>
      <c r="W4228">
        <v>3.97</v>
      </c>
    </row>
    <row r="4229" spans="1:23">
      <c r="A4229" t="s">
        <v>275</v>
      </c>
      <c r="B4229">
        <v>23.81</v>
      </c>
      <c r="C4229">
        <v>0</v>
      </c>
      <c r="D4229">
        <v>0</v>
      </c>
      <c r="E4229">
        <v>0</v>
      </c>
      <c r="F4229">
        <v>0</v>
      </c>
      <c r="G4229">
        <v>0</v>
      </c>
      <c r="H4229">
        <v>0</v>
      </c>
      <c r="I4229">
        <v>0</v>
      </c>
      <c r="J4229">
        <v>0</v>
      </c>
      <c r="K4229">
        <v>0</v>
      </c>
      <c r="L4229">
        <v>0</v>
      </c>
      <c r="M4229">
        <v>0</v>
      </c>
      <c r="N4229">
        <v>0</v>
      </c>
      <c r="O4229">
        <v>0</v>
      </c>
      <c r="P4229">
        <v>0</v>
      </c>
      <c r="Q4229">
        <v>0</v>
      </c>
      <c r="R4229">
        <v>0</v>
      </c>
      <c r="S4229">
        <v>0</v>
      </c>
      <c r="T4229">
        <v>0</v>
      </c>
      <c r="U4229">
        <v>0</v>
      </c>
      <c r="V4229">
        <v>0</v>
      </c>
      <c r="W4229">
        <v>23.81</v>
      </c>
    </row>
    <row r="4230" spans="1:23">
      <c r="A4230" t="s">
        <v>276</v>
      </c>
      <c r="B4230">
        <v>45.24</v>
      </c>
      <c r="C4230">
        <v>0</v>
      </c>
      <c r="D4230">
        <v>0</v>
      </c>
      <c r="E4230">
        <v>0</v>
      </c>
      <c r="F4230">
        <v>0</v>
      </c>
      <c r="G4230">
        <v>0</v>
      </c>
      <c r="H4230">
        <v>0</v>
      </c>
      <c r="I4230">
        <v>0</v>
      </c>
      <c r="J4230">
        <v>0</v>
      </c>
      <c r="K4230">
        <v>0</v>
      </c>
      <c r="L4230">
        <v>0</v>
      </c>
      <c r="M4230">
        <v>0</v>
      </c>
      <c r="N4230">
        <v>0</v>
      </c>
      <c r="O4230">
        <v>0</v>
      </c>
      <c r="P4230">
        <v>0</v>
      </c>
      <c r="Q4230">
        <v>0</v>
      </c>
      <c r="R4230">
        <v>0</v>
      </c>
      <c r="S4230">
        <v>0</v>
      </c>
      <c r="T4230">
        <v>0</v>
      </c>
      <c r="U4230">
        <v>0</v>
      </c>
      <c r="V4230">
        <v>0</v>
      </c>
      <c r="W4230">
        <v>45.24</v>
      </c>
    </row>
    <row r="4231" spans="1:23">
      <c r="A4231" t="s">
        <v>277</v>
      </c>
      <c r="B4231">
        <v>22.22</v>
      </c>
      <c r="C4231">
        <v>0</v>
      </c>
      <c r="D4231">
        <v>0</v>
      </c>
      <c r="E4231">
        <v>0</v>
      </c>
      <c r="F4231">
        <v>0</v>
      </c>
      <c r="G4231">
        <v>0</v>
      </c>
      <c r="H4231">
        <v>0</v>
      </c>
      <c r="I4231">
        <v>0</v>
      </c>
      <c r="J4231">
        <v>0</v>
      </c>
      <c r="K4231">
        <v>0</v>
      </c>
      <c r="L4231">
        <v>0</v>
      </c>
      <c r="M4231">
        <v>0</v>
      </c>
      <c r="N4231">
        <v>0</v>
      </c>
      <c r="O4231">
        <v>0</v>
      </c>
      <c r="P4231">
        <v>0</v>
      </c>
      <c r="Q4231">
        <v>0</v>
      </c>
      <c r="R4231">
        <v>0</v>
      </c>
      <c r="S4231">
        <v>0</v>
      </c>
      <c r="T4231">
        <v>0</v>
      </c>
      <c r="U4231">
        <v>0</v>
      </c>
      <c r="V4231">
        <v>0</v>
      </c>
      <c r="W4231">
        <v>22.22</v>
      </c>
    </row>
    <row r="4232" spans="1:23">
      <c r="A4232" t="s">
        <v>218</v>
      </c>
      <c r="B4232">
        <v>2.38</v>
      </c>
      <c r="C4232">
        <v>0</v>
      </c>
      <c r="D4232">
        <v>0</v>
      </c>
      <c r="E4232">
        <v>0</v>
      </c>
      <c r="F4232">
        <v>0</v>
      </c>
      <c r="G4232">
        <v>0</v>
      </c>
      <c r="H4232">
        <v>0</v>
      </c>
      <c r="I4232">
        <v>0</v>
      </c>
      <c r="J4232">
        <v>0</v>
      </c>
      <c r="K4232">
        <v>0</v>
      </c>
      <c r="L4232">
        <v>0</v>
      </c>
      <c r="M4232">
        <v>0</v>
      </c>
      <c r="N4232">
        <v>0</v>
      </c>
      <c r="O4232">
        <v>0</v>
      </c>
      <c r="P4232">
        <v>0</v>
      </c>
      <c r="Q4232">
        <v>0</v>
      </c>
      <c r="R4232">
        <v>0</v>
      </c>
      <c r="S4232">
        <v>0</v>
      </c>
      <c r="T4232">
        <v>0</v>
      </c>
      <c r="U4232">
        <v>0</v>
      </c>
      <c r="V4232">
        <v>0</v>
      </c>
      <c r="W4232">
        <v>2.38</v>
      </c>
    </row>
    <row r="4233" spans="1:23">
      <c r="A4233" t="s">
        <v>253</v>
      </c>
      <c r="B4233">
        <v>100</v>
      </c>
      <c r="C4233">
        <v>0</v>
      </c>
      <c r="D4233">
        <v>0</v>
      </c>
      <c r="E4233">
        <v>0</v>
      </c>
      <c r="F4233">
        <v>0</v>
      </c>
      <c r="G4233">
        <v>0</v>
      </c>
      <c r="H4233">
        <v>0</v>
      </c>
      <c r="I4233">
        <v>0</v>
      </c>
      <c r="J4233">
        <v>0</v>
      </c>
      <c r="K4233">
        <v>0</v>
      </c>
      <c r="L4233">
        <v>0</v>
      </c>
      <c r="M4233">
        <v>0</v>
      </c>
      <c r="N4233">
        <v>0</v>
      </c>
      <c r="O4233">
        <v>0</v>
      </c>
      <c r="P4233">
        <v>0</v>
      </c>
      <c r="Q4233">
        <v>0</v>
      </c>
      <c r="R4233">
        <v>0</v>
      </c>
      <c r="S4233">
        <v>0</v>
      </c>
      <c r="T4233">
        <v>0</v>
      </c>
      <c r="U4233">
        <v>0</v>
      </c>
      <c r="V4233">
        <v>0</v>
      </c>
      <c r="W4233">
        <v>100</v>
      </c>
    </row>
    <row r="4234" spans="1:23">
      <c r="A4234" t="s">
        <v>254</v>
      </c>
      <c r="B4234">
        <v>126</v>
      </c>
      <c r="C4234">
        <v>0</v>
      </c>
      <c r="D4234">
        <v>0</v>
      </c>
      <c r="E4234">
        <v>0</v>
      </c>
      <c r="F4234">
        <v>0</v>
      </c>
      <c r="G4234">
        <v>0</v>
      </c>
      <c r="H4234">
        <v>0</v>
      </c>
      <c r="I4234">
        <v>0</v>
      </c>
      <c r="J4234">
        <v>0</v>
      </c>
      <c r="K4234">
        <v>0</v>
      </c>
      <c r="L4234">
        <v>0</v>
      </c>
      <c r="M4234">
        <v>0</v>
      </c>
      <c r="N4234">
        <v>0</v>
      </c>
      <c r="O4234">
        <v>0</v>
      </c>
      <c r="P4234">
        <v>0</v>
      </c>
      <c r="Q4234">
        <v>0</v>
      </c>
      <c r="R4234">
        <v>0</v>
      </c>
      <c r="S4234">
        <v>0</v>
      </c>
      <c r="T4234">
        <v>0</v>
      </c>
      <c r="U4234">
        <v>0</v>
      </c>
      <c r="V4234">
        <v>0</v>
      </c>
      <c r="W4234">
        <v>126</v>
      </c>
    </row>
    <row r="4235" spans="1:23">
      <c r="A4235" t="s">
        <v>255</v>
      </c>
      <c r="B4235">
        <v>67.459999999999994</v>
      </c>
      <c r="C4235">
        <v>0</v>
      </c>
      <c r="D4235">
        <v>0</v>
      </c>
      <c r="E4235">
        <v>0</v>
      </c>
      <c r="F4235">
        <v>0</v>
      </c>
      <c r="G4235">
        <v>0</v>
      </c>
      <c r="H4235">
        <v>0</v>
      </c>
      <c r="I4235">
        <v>0</v>
      </c>
      <c r="J4235">
        <v>0</v>
      </c>
      <c r="K4235">
        <v>0</v>
      </c>
      <c r="L4235">
        <v>0</v>
      </c>
      <c r="M4235">
        <v>0</v>
      </c>
      <c r="N4235">
        <v>0</v>
      </c>
      <c r="O4235">
        <v>0</v>
      </c>
      <c r="P4235">
        <v>0</v>
      </c>
      <c r="Q4235">
        <v>0</v>
      </c>
      <c r="R4235">
        <v>0</v>
      </c>
      <c r="S4235">
        <v>0</v>
      </c>
      <c r="T4235">
        <v>0</v>
      </c>
      <c r="U4235">
        <v>0</v>
      </c>
      <c r="V4235">
        <v>0</v>
      </c>
      <c r="W4235">
        <v>67.459999999999994</v>
      </c>
    </row>
    <row r="4236" spans="1:23">
      <c r="A4236" t="s">
        <v>256</v>
      </c>
      <c r="B4236">
        <v>6.35</v>
      </c>
      <c r="C4236">
        <v>0</v>
      </c>
      <c r="D4236">
        <v>0</v>
      </c>
      <c r="E4236">
        <v>0</v>
      </c>
      <c r="F4236">
        <v>0</v>
      </c>
      <c r="G4236">
        <v>0</v>
      </c>
      <c r="H4236">
        <v>0</v>
      </c>
      <c r="I4236">
        <v>0</v>
      </c>
      <c r="J4236">
        <v>0</v>
      </c>
      <c r="K4236">
        <v>0</v>
      </c>
      <c r="L4236">
        <v>0</v>
      </c>
      <c r="M4236">
        <v>0</v>
      </c>
      <c r="N4236">
        <v>0</v>
      </c>
      <c r="O4236">
        <v>0</v>
      </c>
      <c r="P4236">
        <v>0</v>
      </c>
      <c r="Q4236">
        <v>0</v>
      </c>
      <c r="R4236">
        <v>0</v>
      </c>
      <c r="S4236">
        <v>0</v>
      </c>
      <c r="T4236">
        <v>0</v>
      </c>
      <c r="U4236">
        <v>0</v>
      </c>
      <c r="V4236">
        <v>0</v>
      </c>
      <c r="W4236">
        <v>6.35</v>
      </c>
    </row>
    <row r="4237" spans="1:23">
      <c r="A4237" t="s">
        <v>257</v>
      </c>
      <c r="B4237">
        <v>3.8</v>
      </c>
      <c r="C4237">
        <v>0</v>
      </c>
      <c r="D4237">
        <v>0</v>
      </c>
      <c r="E4237">
        <v>0</v>
      </c>
      <c r="F4237">
        <v>0</v>
      </c>
      <c r="G4237">
        <v>0</v>
      </c>
      <c r="H4237">
        <v>0</v>
      </c>
      <c r="I4237">
        <v>0</v>
      </c>
      <c r="J4237">
        <v>0</v>
      </c>
      <c r="K4237">
        <v>0</v>
      </c>
      <c r="L4237">
        <v>0</v>
      </c>
      <c r="M4237">
        <v>0</v>
      </c>
      <c r="N4237">
        <v>0</v>
      </c>
      <c r="O4237">
        <v>0</v>
      </c>
      <c r="P4237">
        <v>0</v>
      </c>
      <c r="Q4237">
        <v>0</v>
      </c>
      <c r="R4237">
        <v>0</v>
      </c>
      <c r="S4237">
        <v>0</v>
      </c>
      <c r="T4237">
        <v>0</v>
      </c>
      <c r="U4237">
        <v>0</v>
      </c>
      <c r="V4237">
        <v>0</v>
      </c>
      <c r="W4237">
        <v>3.8</v>
      </c>
    </row>
    <row r="4238" spans="1:23">
      <c r="A4238" t="s">
        <v>258</v>
      </c>
      <c r="B4238">
        <v>70.7</v>
      </c>
      <c r="C4238">
        <v>0</v>
      </c>
      <c r="D4238">
        <v>0</v>
      </c>
      <c r="E4238">
        <v>0</v>
      </c>
      <c r="F4238">
        <v>0</v>
      </c>
      <c r="G4238">
        <v>0</v>
      </c>
      <c r="H4238">
        <v>0</v>
      </c>
      <c r="I4238">
        <v>0</v>
      </c>
      <c r="J4238">
        <v>0</v>
      </c>
      <c r="K4238">
        <v>0</v>
      </c>
      <c r="L4238">
        <v>0</v>
      </c>
      <c r="M4238">
        <v>0</v>
      </c>
      <c r="N4238">
        <v>0</v>
      </c>
      <c r="O4238">
        <v>0</v>
      </c>
      <c r="P4238">
        <v>0</v>
      </c>
      <c r="Q4238">
        <v>0</v>
      </c>
      <c r="R4238">
        <v>0</v>
      </c>
      <c r="S4238">
        <v>0</v>
      </c>
      <c r="T4238">
        <v>0</v>
      </c>
      <c r="U4238">
        <v>0</v>
      </c>
      <c r="V4238">
        <v>0</v>
      </c>
      <c r="W4238">
        <v>70.7</v>
      </c>
    </row>
    <row r="4239" spans="1:23">
      <c r="A4239" t="s">
        <v>245</v>
      </c>
    </row>
    <row r="4240" spans="1:23">
      <c r="A4240" t="s">
        <v>245</v>
      </c>
    </row>
    <row r="4241" spans="1:23">
      <c r="A4241" t="s">
        <v>470</v>
      </c>
    </row>
    <row r="4242" spans="1:23">
      <c r="A4242" t="s">
        <v>471</v>
      </c>
    </row>
    <row r="4245" spans="1:23">
      <c r="B4245" t="s">
        <v>238</v>
      </c>
      <c r="C4245" t="s">
        <v>239</v>
      </c>
      <c r="L4245" t="s">
        <v>240</v>
      </c>
    </row>
    <row r="4247" spans="1:23">
      <c r="B4247" t="s">
        <v>119</v>
      </c>
      <c r="C4247" t="s">
        <v>225</v>
      </c>
      <c r="D4247" t="s">
        <v>226</v>
      </c>
      <c r="E4247" t="s">
        <v>227</v>
      </c>
      <c r="F4247" t="s">
        <v>228</v>
      </c>
      <c r="G4247" t="s">
        <v>229</v>
      </c>
      <c r="H4247" t="s">
        <v>230</v>
      </c>
      <c r="I4247" t="s">
        <v>231</v>
      </c>
      <c r="J4247" t="s">
        <v>232</v>
      </c>
      <c r="K4247" t="s">
        <v>233</v>
      </c>
      <c r="L4247" t="s">
        <v>225</v>
      </c>
      <c r="M4247" t="s">
        <v>226</v>
      </c>
      <c r="N4247" t="s">
        <v>227</v>
      </c>
      <c r="O4247" t="s">
        <v>228</v>
      </c>
      <c r="P4247" t="s">
        <v>229</v>
      </c>
      <c r="Q4247" t="s">
        <v>230</v>
      </c>
      <c r="R4247" t="s">
        <v>231</v>
      </c>
      <c r="S4247" t="s">
        <v>232</v>
      </c>
      <c r="T4247" t="s">
        <v>233</v>
      </c>
      <c r="U4247" t="s">
        <v>122</v>
      </c>
      <c r="V4247" t="s">
        <v>241</v>
      </c>
      <c r="W4247" t="s">
        <v>224</v>
      </c>
    </row>
    <row r="4249" spans="1:23">
      <c r="A4249" t="s">
        <v>273</v>
      </c>
      <c r="B4249">
        <v>0</v>
      </c>
      <c r="C4249">
        <v>0</v>
      </c>
      <c r="D4249">
        <v>0</v>
      </c>
      <c r="E4249">
        <v>0</v>
      </c>
      <c r="F4249">
        <v>0</v>
      </c>
      <c r="G4249">
        <v>0</v>
      </c>
      <c r="H4249">
        <v>0</v>
      </c>
      <c r="I4249">
        <v>0</v>
      </c>
      <c r="J4249">
        <v>0</v>
      </c>
      <c r="K4249">
        <v>0</v>
      </c>
      <c r="L4249">
        <v>0</v>
      </c>
      <c r="M4249">
        <v>0</v>
      </c>
      <c r="N4249">
        <v>0</v>
      </c>
      <c r="O4249">
        <v>0</v>
      </c>
      <c r="P4249">
        <v>0</v>
      </c>
      <c r="Q4249">
        <v>0</v>
      </c>
      <c r="R4249">
        <v>0</v>
      </c>
      <c r="S4249">
        <v>0</v>
      </c>
      <c r="T4249">
        <v>0</v>
      </c>
      <c r="U4249">
        <v>0</v>
      </c>
      <c r="V4249">
        <v>0</v>
      </c>
      <c r="W4249">
        <v>0</v>
      </c>
    </row>
    <row r="4250" spans="1:23">
      <c r="A4250" t="s">
        <v>274</v>
      </c>
      <c r="B4250">
        <v>0</v>
      </c>
      <c r="C4250">
        <v>0</v>
      </c>
      <c r="D4250">
        <v>0</v>
      </c>
      <c r="E4250">
        <v>0</v>
      </c>
      <c r="F4250">
        <v>0</v>
      </c>
      <c r="G4250">
        <v>0</v>
      </c>
      <c r="H4250">
        <v>0</v>
      </c>
      <c r="I4250">
        <v>0</v>
      </c>
      <c r="J4250">
        <v>0</v>
      </c>
      <c r="K4250">
        <v>0</v>
      </c>
      <c r="L4250">
        <v>0</v>
      </c>
      <c r="M4250">
        <v>0</v>
      </c>
      <c r="N4250">
        <v>8.33</v>
      </c>
      <c r="O4250">
        <v>0</v>
      </c>
      <c r="P4250">
        <v>0</v>
      </c>
      <c r="Q4250">
        <v>0</v>
      </c>
      <c r="R4250">
        <v>0</v>
      </c>
      <c r="S4250">
        <v>0</v>
      </c>
      <c r="T4250">
        <v>0</v>
      </c>
      <c r="U4250">
        <v>14.29</v>
      </c>
      <c r="V4250">
        <v>0</v>
      </c>
      <c r="W4250">
        <v>2.5</v>
      </c>
    </row>
    <row r="4251" spans="1:23">
      <c r="A4251" t="s">
        <v>275</v>
      </c>
      <c r="B4251">
        <v>0</v>
      </c>
      <c r="C4251">
        <v>0</v>
      </c>
      <c r="D4251">
        <v>0</v>
      </c>
      <c r="E4251">
        <v>0</v>
      </c>
      <c r="F4251">
        <v>0</v>
      </c>
      <c r="G4251">
        <v>0</v>
      </c>
      <c r="H4251">
        <v>0</v>
      </c>
      <c r="I4251">
        <v>0</v>
      </c>
      <c r="J4251">
        <v>0</v>
      </c>
      <c r="K4251">
        <v>0</v>
      </c>
      <c r="L4251">
        <v>0</v>
      </c>
      <c r="M4251">
        <v>0</v>
      </c>
      <c r="N4251">
        <v>16.670000000000002</v>
      </c>
      <c r="O4251">
        <v>15.38</v>
      </c>
      <c r="P4251">
        <v>0</v>
      </c>
      <c r="Q4251">
        <v>0</v>
      </c>
      <c r="R4251">
        <v>0</v>
      </c>
      <c r="S4251">
        <v>0</v>
      </c>
      <c r="T4251">
        <v>0</v>
      </c>
      <c r="U4251">
        <v>28.57</v>
      </c>
      <c r="V4251">
        <v>0</v>
      </c>
      <c r="W4251">
        <v>7.5</v>
      </c>
    </row>
    <row r="4252" spans="1:23">
      <c r="A4252" t="s">
        <v>276</v>
      </c>
      <c r="B4252">
        <v>0</v>
      </c>
      <c r="C4252">
        <v>0</v>
      </c>
      <c r="D4252">
        <v>0</v>
      </c>
      <c r="E4252">
        <v>0</v>
      </c>
      <c r="F4252">
        <v>0</v>
      </c>
      <c r="G4252">
        <v>0</v>
      </c>
      <c r="H4252">
        <v>0</v>
      </c>
      <c r="I4252">
        <v>0</v>
      </c>
      <c r="J4252">
        <v>0</v>
      </c>
      <c r="K4252">
        <v>0</v>
      </c>
      <c r="L4252">
        <v>37.5</v>
      </c>
      <c r="M4252">
        <v>33.33</v>
      </c>
      <c r="N4252">
        <v>25</v>
      </c>
      <c r="O4252">
        <v>23.08</v>
      </c>
      <c r="P4252">
        <v>25</v>
      </c>
      <c r="Q4252">
        <v>0</v>
      </c>
      <c r="R4252">
        <v>0</v>
      </c>
      <c r="S4252">
        <v>16.670000000000002</v>
      </c>
      <c r="T4252">
        <v>22.22</v>
      </c>
      <c r="U4252">
        <v>14.29</v>
      </c>
      <c r="V4252">
        <v>0</v>
      </c>
      <c r="W4252">
        <v>21.25</v>
      </c>
    </row>
    <row r="4253" spans="1:23">
      <c r="A4253" t="s">
        <v>277</v>
      </c>
      <c r="B4253">
        <v>0</v>
      </c>
      <c r="C4253">
        <v>0</v>
      </c>
      <c r="D4253">
        <v>0</v>
      </c>
      <c r="E4253">
        <v>0</v>
      </c>
      <c r="F4253">
        <v>0</v>
      </c>
      <c r="G4253">
        <v>0</v>
      </c>
      <c r="H4253">
        <v>0</v>
      </c>
      <c r="I4253">
        <v>0</v>
      </c>
      <c r="J4253">
        <v>0</v>
      </c>
      <c r="K4253">
        <v>0</v>
      </c>
      <c r="L4253">
        <v>62.5</v>
      </c>
      <c r="M4253">
        <v>55.56</v>
      </c>
      <c r="N4253">
        <v>41.67</v>
      </c>
      <c r="O4253">
        <v>53.85</v>
      </c>
      <c r="P4253">
        <v>75</v>
      </c>
      <c r="Q4253">
        <v>66.67</v>
      </c>
      <c r="R4253">
        <v>88.89</v>
      </c>
      <c r="S4253">
        <v>83.33</v>
      </c>
      <c r="T4253">
        <v>44.44</v>
      </c>
      <c r="U4253">
        <v>42.86</v>
      </c>
      <c r="V4253">
        <v>0</v>
      </c>
      <c r="W4253">
        <v>58.75</v>
      </c>
    </row>
    <row r="4254" spans="1:23">
      <c r="A4254" t="s">
        <v>218</v>
      </c>
      <c r="B4254">
        <v>0</v>
      </c>
      <c r="C4254">
        <v>0</v>
      </c>
      <c r="D4254">
        <v>0</v>
      </c>
      <c r="E4254">
        <v>0</v>
      </c>
      <c r="F4254">
        <v>0</v>
      </c>
      <c r="G4254">
        <v>0</v>
      </c>
      <c r="H4254">
        <v>0</v>
      </c>
      <c r="I4254">
        <v>0</v>
      </c>
      <c r="J4254">
        <v>0</v>
      </c>
      <c r="K4254">
        <v>0</v>
      </c>
      <c r="L4254">
        <v>0</v>
      </c>
      <c r="M4254">
        <v>11.11</v>
      </c>
      <c r="N4254">
        <v>8.33</v>
      </c>
      <c r="O4254">
        <v>7.69</v>
      </c>
      <c r="P4254">
        <v>0</v>
      </c>
      <c r="Q4254">
        <v>33.33</v>
      </c>
      <c r="R4254">
        <v>11.11</v>
      </c>
      <c r="S4254">
        <v>0</v>
      </c>
      <c r="T4254">
        <v>33.33</v>
      </c>
      <c r="U4254">
        <v>0</v>
      </c>
      <c r="V4254">
        <v>0</v>
      </c>
      <c r="W4254">
        <v>10</v>
      </c>
    </row>
    <row r="4255" spans="1:23">
      <c r="A4255" t="s">
        <v>253</v>
      </c>
      <c r="B4255">
        <v>0</v>
      </c>
      <c r="C4255">
        <v>0</v>
      </c>
      <c r="D4255">
        <v>0</v>
      </c>
      <c r="E4255">
        <v>0</v>
      </c>
      <c r="F4255">
        <v>0</v>
      </c>
      <c r="G4255">
        <v>0</v>
      </c>
      <c r="H4255">
        <v>0</v>
      </c>
      <c r="I4255">
        <v>0</v>
      </c>
      <c r="J4255">
        <v>0</v>
      </c>
      <c r="K4255">
        <v>0</v>
      </c>
      <c r="L4255">
        <v>100</v>
      </c>
      <c r="M4255">
        <v>100</v>
      </c>
      <c r="N4255">
        <v>100</v>
      </c>
      <c r="O4255">
        <v>100</v>
      </c>
      <c r="P4255">
        <v>100</v>
      </c>
      <c r="Q4255">
        <v>100</v>
      </c>
      <c r="R4255">
        <v>100</v>
      </c>
      <c r="S4255">
        <v>100</v>
      </c>
      <c r="T4255">
        <v>100</v>
      </c>
      <c r="U4255">
        <v>100</v>
      </c>
      <c r="V4255">
        <v>0</v>
      </c>
      <c r="W4255">
        <v>100</v>
      </c>
    </row>
    <row r="4256" spans="1:23">
      <c r="A4256" t="s">
        <v>254</v>
      </c>
      <c r="B4256">
        <v>0</v>
      </c>
      <c r="C4256">
        <v>0</v>
      </c>
      <c r="D4256">
        <v>0</v>
      </c>
      <c r="E4256">
        <v>0</v>
      </c>
      <c r="F4256">
        <v>0</v>
      </c>
      <c r="G4256">
        <v>0</v>
      </c>
      <c r="H4256">
        <v>0</v>
      </c>
      <c r="I4256">
        <v>0</v>
      </c>
      <c r="J4256">
        <v>0</v>
      </c>
      <c r="K4256">
        <v>0</v>
      </c>
      <c r="L4256">
        <v>8</v>
      </c>
      <c r="M4256">
        <v>9</v>
      </c>
      <c r="N4256">
        <v>12</v>
      </c>
      <c r="O4256">
        <v>13</v>
      </c>
      <c r="P4256">
        <v>4</v>
      </c>
      <c r="Q4256">
        <v>3</v>
      </c>
      <c r="R4256">
        <v>9</v>
      </c>
      <c r="S4256">
        <v>6</v>
      </c>
      <c r="T4256">
        <v>9</v>
      </c>
      <c r="U4256">
        <v>7</v>
      </c>
      <c r="V4256">
        <v>0</v>
      </c>
      <c r="W4256">
        <v>80</v>
      </c>
    </row>
    <row r="4257" spans="1:23">
      <c r="A4257" t="s">
        <v>255</v>
      </c>
      <c r="B4257">
        <v>0</v>
      </c>
      <c r="C4257">
        <v>0</v>
      </c>
      <c r="D4257">
        <v>0</v>
      </c>
      <c r="E4257">
        <v>0</v>
      </c>
      <c r="F4257">
        <v>0</v>
      </c>
      <c r="G4257">
        <v>0</v>
      </c>
      <c r="H4257">
        <v>0</v>
      </c>
      <c r="I4257">
        <v>0</v>
      </c>
      <c r="J4257">
        <v>0</v>
      </c>
      <c r="K4257">
        <v>0</v>
      </c>
      <c r="L4257">
        <v>100</v>
      </c>
      <c r="M4257">
        <v>88.89</v>
      </c>
      <c r="N4257">
        <v>66.67</v>
      </c>
      <c r="O4257">
        <v>76.92</v>
      </c>
      <c r="P4257">
        <v>100</v>
      </c>
      <c r="Q4257">
        <v>66.67</v>
      </c>
      <c r="R4257">
        <v>88.89</v>
      </c>
      <c r="S4257">
        <v>100</v>
      </c>
      <c r="T4257">
        <v>66.67</v>
      </c>
      <c r="U4257">
        <v>57.14</v>
      </c>
      <c r="V4257">
        <v>0</v>
      </c>
      <c r="W4257">
        <v>80</v>
      </c>
    </row>
    <row r="4258" spans="1:23">
      <c r="A4258" t="s">
        <v>256</v>
      </c>
      <c r="B4258">
        <v>0</v>
      </c>
      <c r="C4258">
        <v>0</v>
      </c>
      <c r="D4258">
        <v>0</v>
      </c>
      <c r="E4258">
        <v>0</v>
      </c>
      <c r="F4258">
        <v>0</v>
      </c>
      <c r="G4258">
        <v>0</v>
      </c>
      <c r="H4258">
        <v>0</v>
      </c>
      <c r="I4258">
        <v>0</v>
      </c>
      <c r="J4258">
        <v>0</v>
      </c>
      <c r="K4258">
        <v>0</v>
      </c>
      <c r="L4258">
        <v>0</v>
      </c>
      <c r="M4258">
        <v>0</v>
      </c>
      <c r="N4258">
        <v>8.33</v>
      </c>
      <c r="O4258">
        <v>0</v>
      </c>
      <c r="P4258">
        <v>0</v>
      </c>
      <c r="Q4258">
        <v>0</v>
      </c>
      <c r="R4258">
        <v>0</v>
      </c>
      <c r="S4258">
        <v>0</v>
      </c>
      <c r="T4258">
        <v>0</v>
      </c>
      <c r="U4258">
        <v>14.29</v>
      </c>
      <c r="V4258">
        <v>0</v>
      </c>
      <c r="W4258">
        <v>2.5</v>
      </c>
    </row>
    <row r="4259" spans="1:23">
      <c r="A4259" t="s">
        <v>257</v>
      </c>
      <c r="B4259">
        <v>0</v>
      </c>
      <c r="C4259">
        <v>0</v>
      </c>
      <c r="D4259">
        <v>0</v>
      </c>
      <c r="E4259">
        <v>0</v>
      </c>
      <c r="F4259">
        <v>0</v>
      </c>
      <c r="G4259">
        <v>0</v>
      </c>
      <c r="H4259">
        <v>0</v>
      </c>
      <c r="I4259">
        <v>0</v>
      </c>
      <c r="J4259">
        <v>0</v>
      </c>
      <c r="K4259">
        <v>0</v>
      </c>
      <c r="L4259">
        <v>4.5999999999999996</v>
      </c>
      <c r="M4259">
        <v>4.5999999999999996</v>
      </c>
      <c r="N4259">
        <v>4.0999999999999996</v>
      </c>
      <c r="O4259">
        <v>4.4000000000000004</v>
      </c>
      <c r="P4259">
        <v>4.8</v>
      </c>
      <c r="Q4259">
        <v>5</v>
      </c>
      <c r="R4259">
        <v>5</v>
      </c>
      <c r="S4259">
        <v>4.8</v>
      </c>
      <c r="T4259">
        <v>4.7</v>
      </c>
      <c r="U4259">
        <v>3.9</v>
      </c>
      <c r="V4259">
        <v>0</v>
      </c>
      <c r="W4259">
        <v>4.5</v>
      </c>
    </row>
    <row r="4260" spans="1:23">
      <c r="A4260" t="s">
        <v>258</v>
      </c>
      <c r="B4260">
        <v>0</v>
      </c>
      <c r="C4260">
        <v>0</v>
      </c>
      <c r="D4260">
        <v>0</v>
      </c>
      <c r="E4260">
        <v>0</v>
      </c>
      <c r="F4260">
        <v>0</v>
      </c>
      <c r="G4260">
        <v>0</v>
      </c>
      <c r="H4260">
        <v>0</v>
      </c>
      <c r="I4260">
        <v>0</v>
      </c>
      <c r="J4260">
        <v>0</v>
      </c>
      <c r="K4260">
        <v>0</v>
      </c>
      <c r="L4260">
        <v>90.6</v>
      </c>
      <c r="M4260">
        <v>90.6</v>
      </c>
      <c r="N4260">
        <v>77.3</v>
      </c>
      <c r="O4260">
        <v>85.4</v>
      </c>
      <c r="P4260">
        <v>93.8</v>
      </c>
      <c r="Q4260">
        <v>100</v>
      </c>
      <c r="R4260">
        <v>100</v>
      </c>
      <c r="S4260">
        <v>95.8</v>
      </c>
      <c r="T4260">
        <v>91.7</v>
      </c>
      <c r="U4260">
        <v>71.400000000000006</v>
      </c>
      <c r="V4260">
        <v>0</v>
      </c>
      <c r="W4260">
        <v>87.8</v>
      </c>
    </row>
    <row r="4261" spans="1:23">
      <c r="A4261" t="s">
        <v>245</v>
      </c>
    </row>
    <row r="4262" spans="1:23">
      <c r="A4262" t="s">
        <v>245</v>
      </c>
    </row>
    <row r="4263" spans="1:23">
      <c r="A4263" t="s">
        <v>470</v>
      </c>
    </row>
    <row r="4264" spans="1:23">
      <c r="A4264" t="s">
        <v>472</v>
      </c>
    </row>
    <row r="4267" spans="1:23">
      <c r="B4267" t="s">
        <v>238</v>
      </c>
      <c r="C4267" t="s">
        <v>239</v>
      </c>
      <c r="L4267" t="s">
        <v>240</v>
      </c>
    </row>
    <row r="4269" spans="1:23">
      <c r="B4269" t="s">
        <v>119</v>
      </c>
      <c r="C4269" t="s">
        <v>225</v>
      </c>
      <c r="D4269" t="s">
        <v>226</v>
      </c>
      <c r="E4269" t="s">
        <v>227</v>
      </c>
      <c r="F4269" t="s">
        <v>228</v>
      </c>
      <c r="G4269" t="s">
        <v>229</v>
      </c>
      <c r="H4269" t="s">
        <v>230</v>
      </c>
      <c r="I4269" t="s">
        <v>231</v>
      </c>
      <c r="J4269" t="s">
        <v>232</v>
      </c>
      <c r="K4269" t="s">
        <v>233</v>
      </c>
      <c r="L4269" t="s">
        <v>225</v>
      </c>
      <c r="M4269" t="s">
        <v>226</v>
      </c>
      <c r="N4269" t="s">
        <v>227</v>
      </c>
      <c r="O4269" t="s">
        <v>228</v>
      </c>
      <c r="P4269" t="s">
        <v>229</v>
      </c>
      <c r="Q4269" t="s">
        <v>230</v>
      </c>
      <c r="R4269" t="s">
        <v>231</v>
      </c>
      <c r="S4269" t="s">
        <v>232</v>
      </c>
      <c r="T4269" t="s">
        <v>233</v>
      </c>
      <c r="U4269" t="s">
        <v>122</v>
      </c>
      <c r="V4269" t="s">
        <v>241</v>
      </c>
      <c r="W4269" t="s">
        <v>224</v>
      </c>
    </row>
    <row r="4271" spans="1:23">
      <c r="A4271" t="s">
        <v>273</v>
      </c>
      <c r="B4271">
        <v>0</v>
      </c>
      <c r="C4271">
        <v>0</v>
      </c>
      <c r="D4271">
        <v>0</v>
      </c>
      <c r="E4271">
        <v>0</v>
      </c>
      <c r="F4271">
        <v>0</v>
      </c>
      <c r="G4271">
        <v>0</v>
      </c>
      <c r="H4271">
        <v>0</v>
      </c>
      <c r="I4271">
        <v>0</v>
      </c>
      <c r="J4271">
        <v>0</v>
      </c>
      <c r="K4271">
        <v>0</v>
      </c>
      <c r="L4271">
        <v>0</v>
      </c>
      <c r="M4271">
        <v>0</v>
      </c>
      <c r="N4271">
        <v>0</v>
      </c>
      <c r="O4271">
        <v>0</v>
      </c>
      <c r="P4271">
        <v>0</v>
      </c>
      <c r="Q4271">
        <v>0</v>
      </c>
      <c r="R4271">
        <v>0</v>
      </c>
      <c r="S4271">
        <v>0</v>
      </c>
      <c r="T4271">
        <v>0</v>
      </c>
      <c r="U4271">
        <v>0</v>
      </c>
      <c r="V4271">
        <v>0</v>
      </c>
      <c r="W4271">
        <v>0</v>
      </c>
    </row>
    <row r="4272" spans="1:23">
      <c r="A4272" t="s">
        <v>274</v>
      </c>
      <c r="B4272">
        <v>0</v>
      </c>
      <c r="C4272">
        <v>0</v>
      </c>
      <c r="D4272">
        <v>0</v>
      </c>
      <c r="E4272">
        <v>0</v>
      </c>
      <c r="F4272">
        <v>0</v>
      </c>
      <c r="G4272">
        <v>0</v>
      </c>
      <c r="H4272">
        <v>0</v>
      </c>
      <c r="I4272">
        <v>0</v>
      </c>
      <c r="J4272">
        <v>0</v>
      </c>
      <c r="K4272">
        <v>0</v>
      </c>
      <c r="L4272">
        <v>0</v>
      </c>
      <c r="M4272">
        <v>0</v>
      </c>
      <c r="N4272">
        <v>0</v>
      </c>
      <c r="O4272">
        <v>0</v>
      </c>
      <c r="P4272">
        <v>0</v>
      </c>
      <c r="Q4272">
        <v>0</v>
      </c>
      <c r="R4272">
        <v>0</v>
      </c>
      <c r="S4272">
        <v>0</v>
      </c>
      <c r="T4272">
        <v>0</v>
      </c>
      <c r="U4272">
        <v>14.29</v>
      </c>
      <c r="V4272">
        <v>0</v>
      </c>
      <c r="W4272">
        <v>1.25</v>
      </c>
    </row>
    <row r="4273" spans="1:23">
      <c r="A4273" t="s">
        <v>275</v>
      </c>
      <c r="B4273">
        <v>0</v>
      </c>
      <c r="C4273">
        <v>0</v>
      </c>
      <c r="D4273">
        <v>0</v>
      </c>
      <c r="E4273">
        <v>0</v>
      </c>
      <c r="F4273">
        <v>0</v>
      </c>
      <c r="G4273">
        <v>0</v>
      </c>
      <c r="H4273">
        <v>0</v>
      </c>
      <c r="I4273">
        <v>0</v>
      </c>
      <c r="J4273">
        <v>0</v>
      </c>
      <c r="K4273">
        <v>0</v>
      </c>
      <c r="L4273">
        <v>0</v>
      </c>
      <c r="M4273">
        <v>11.11</v>
      </c>
      <c r="N4273">
        <v>0</v>
      </c>
      <c r="O4273">
        <v>7.69</v>
      </c>
      <c r="P4273">
        <v>0</v>
      </c>
      <c r="Q4273">
        <v>0</v>
      </c>
      <c r="R4273">
        <v>0</v>
      </c>
      <c r="S4273">
        <v>0</v>
      </c>
      <c r="T4273">
        <v>0</v>
      </c>
      <c r="U4273">
        <v>28.57</v>
      </c>
      <c r="V4273">
        <v>0</v>
      </c>
      <c r="W4273">
        <v>5</v>
      </c>
    </row>
    <row r="4274" spans="1:23">
      <c r="A4274" t="s">
        <v>276</v>
      </c>
      <c r="B4274">
        <v>0</v>
      </c>
      <c r="C4274">
        <v>0</v>
      </c>
      <c r="D4274">
        <v>0</v>
      </c>
      <c r="E4274">
        <v>0</v>
      </c>
      <c r="F4274">
        <v>0</v>
      </c>
      <c r="G4274">
        <v>0</v>
      </c>
      <c r="H4274">
        <v>0</v>
      </c>
      <c r="I4274">
        <v>0</v>
      </c>
      <c r="J4274">
        <v>0</v>
      </c>
      <c r="K4274">
        <v>0</v>
      </c>
      <c r="L4274">
        <v>37.5</v>
      </c>
      <c r="M4274">
        <v>22.22</v>
      </c>
      <c r="N4274">
        <v>50</v>
      </c>
      <c r="O4274">
        <v>30.77</v>
      </c>
      <c r="P4274">
        <v>50</v>
      </c>
      <c r="Q4274">
        <v>0</v>
      </c>
      <c r="R4274">
        <v>11.11</v>
      </c>
      <c r="S4274">
        <v>0</v>
      </c>
      <c r="T4274">
        <v>22.22</v>
      </c>
      <c r="U4274">
        <v>14.29</v>
      </c>
      <c r="V4274">
        <v>0</v>
      </c>
      <c r="W4274">
        <v>26.25</v>
      </c>
    </row>
    <row r="4275" spans="1:23">
      <c r="A4275" t="s">
        <v>277</v>
      </c>
      <c r="B4275">
        <v>0</v>
      </c>
      <c r="C4275">
        <v>0</v>
      </c>
      <c r="D4275">
        <v>0</v>
      </c>
      <c r="E4275">
        <v>0</v>
      </c>
      <c r="F4275">
        <v>0</v>
      </c>
      <c r="G4275">
        <v>0</v>
      </c>
      <c r="H4275">
        <v>0</v>
      </c>
      <c r="I4275">
        <v>0</v>
      </c>
      <c r="J4275">
        <v>0</v>
      </c>
      <c r="K4275">
        <v>0</v>
      </c>
      <c r="L4275">
        <v>62.5</v>
      </c>
      <c r="M4275">
        <v>55.56</v>
      </c>
      <c r="N4275">
        <v>33.33</v>
      </c>
      <c r="O4275">
        <v>53.85</v>
      </c>
      <c r="P4275">
        <v>50</v>
      </c>
      <c r="Q4275">
        <v>66.67</v>
      </c>
      <c r="R4275">
        <v>77.78</v>
      </c>
      <c r="S4275">
        <v>83.33</v>
      </c>
      <c r="T4275">
        <v>44.44</v>
      </c>
      <c r="U4275">
        <v>42.86</v>
      </c>
      <c r="V4275">
        <v>0</v>
      </c>
      <c r="W4275">
        <v>55</v>
      </c>
    </row>
    <row r="4276" spans="1:23">
      <c r="A4276" t="s">
        <v>218</v>
      </c>
      <c r="B4276">
        <v>0</v>
      </c>
      <c r="C4276">
        <v>0</v>
      </c>
      <c r="D4276">
        <v>0</v>
      </c>
      <c r="E4276">
        <v>0</v>
      </c>
      <c r="F4276">
        <v>0</v>
      </c>
      <c r="G4276">
        <v>0</v>
      </c>
      <c r="H4276">
        <v>0</v>
      </c>
      <c r="I4276">
        <v>0</v>
      </c>
      <c r="J4276">
        <v>0</v>
      </c>
      <c r="K4276">
        <v>0</v>
      </c>
      <c r="L4276">
        <v>0</v>
      </c>
      <c r="M4276">
        <v>11.11</v>
      </c>
      <c r="N4276">
        <v>16.670000000000002</v>
      </c>
      <c r="O4276">
        <v>7.69</v>
      </c>
      <c r="P4276">
        <v>0</v>
      </c>
      <c r="Q4276">
        <v>33.33</v>
      </c>
      <c r="R4276">
        <v>11.11</v>
      </c>
      <c r="S4276">
        <v>16.670000000000002</v>
      </c>
      <c r="T4276">
        <v>33.33</v>
      </c>
      <c r="U4276">
        <v>0</v>
      </c>
      <c r="V4276">
        <v>0</v>
      </c>
      <c r="W4276">
        <v>12.5</v>
      </c>
    </row>
    <row r="4277" spans="1:23">
      <c r="A4277" t="s">
        <v>253</v>
      </c>
      <c r="B4277">
        <v>0</v>
      </c>
      <c r="C4277">
        <v>0</v>
      </c>
      <c r="D4277">
        <v>0</v>
      </c>
      <c r="E4277">
        <v>0</v>
      </c>
      <c r="F4277">
        <v>0</v>
      </c>
      <c r="G4277">
        <v>0</v>
      </c>
      <c r="H4277">
        <v>0</v>
      </c>
      <c r="I4277">
        <v>0</v>
      </c>
      <c r="J4277">
        <v>0</v>
      </c>
      <c r="K4277">
        <v>0</v>
      </c>
      <c r="L4277">
        <v>100</v>
      </c>
      <c r="M4277">
        <v>100</v>
      </c>
      <c r="N4277">
        <v>100</v>
      </c>
      <c r="O4277">
        <v>100</v>
      </c>
      <c r="P4277">
        <v>100</v>
      </c>
      <c r="Q4277">
        <v>100</v>
      </c>
      <c r="R4277">
        <v>100</v>
      </c>
      <c r="S4277">
        <v>100</v>
      </c>
      <c r="T4277">
        <v>100</v>
      </c>
      <c r="U4277">
        <v>100</v>
      </c>
      <c r="V4277">
        <v>0</v>
      </c>
      <c r="W4277">
        <v>100</v>
      </c>
    </row>
    <row r="4278" spans="1:23">
      <c r="A4278" t="s">
        <v>254</v>
      </c>
      <c r="B4278">
        <v>0</v>
      </c>
      <c r="C4278">
        <v>0</v>
      </c>
      <c r="D4278">
        <v>0</v>
      </c>
      <c r="E4278">
        <v>0</v>
      </c>
      <c r="F4278">
        <v>0</v>
      </c>
      <c r="G4278">
        <v>0</v>
      </c>
      <c r="H4278">
        <v>0</v>
      </c>
      <c r="I4278">
        <v>0</v>
      </c>
      <c r="J4278">
        <v>0</v>
      </c>
      <c r="K4278">
        <v>0</v>
      </c>
      <c r="L4278">
        <v>8</v>
      </c>
      <c r="M4278">
        <v>9</v>
      </c>
      <c r="N4278">
        <v>12</v>
      </c>
      <c r="O4278">
        <v>13</v>
      </c>
      <c r="P4278">
        <v>4</v>
      </c>
      <c r="Q4278">
        <v>3</v>
      </c>
      <c r="R4278">
        <v>9</v>
      </c>
      <c r="S4278">
        <v>6</v>
      </c>
      <c r="T4278">
        <v>9</v>
      </c>
      <c r="U4278">
        <v>7</v>
      </c>
      <c r="V4278">
        <v>0</v>
      </c>
      <c r="W4278">
        <v>80</v>
      </c>
    </row>
    <row r="4279" spans="1:23">
      <c r="A4279" t="s">
        <v>255</v>
      </c>
      <c r="B4279">
        <v>0</v>
      </c>
      <c r="C4279">
        <v>0</v>
      </c>
      <c r="D4279">
        <v>0</v>
      </c>
      <c r="E4279">
        <v>0</v>
      </c>
      <c r="F4279">
        <v>0</v>
      </c>
      <c r="G4279">
        <v>0</v>
      </c>
      <c r="H4279">
        <v>0</v>
      </c>
      <c r="I4279">
        <v>0</v>
      </c>
      <c r="J4279">
        <v>0</v>
      </c>
      <c r="K4279">
        <v>0</v>
      </c>
      <c r="L4279">
        <v>100</v>
      </c>
      <c r="M4279">
        <v>77.78</v>
      </c>
      <c r="N4279">
        <v>83.33</v>
      </c>
      <c r="O4279">
        <v>84.62</v>
      </c>
      <c r="P4279">
        <v>100</v>
      </c>
      <c r="Q4279">
        <v>66.67</v>
      </c>
      <c r="R4279">
        <v>88.89</v>
      </c>
      <c r="S4279">
        <v>83.33</v>
      </c>
      <c r="T4279">
        <v>66.67</v>
      </c>
      <c r="U4279">
        <v>57.14</v>
      </c>
      <c r="V4279">
        <v>0</v>
      </c>
      <c r="W4279">
        <v>81.25</v>
      </c>
    </row>
    <row r="4280" spans="1:23">
      <c r="A4280" t="s">
        <v>256</v>
      </c>
      <c r="B4280">
        <v>0</v>
      </c>
      <c r="C4280">
        <v>0</v>
      </c>
      <c r="D4280">
        <v>0</v>
      </c>
      <c r="E4280">
        <v>0</v>
      </c>
      <c r="F4280">
        <v>0</v>
      </c>
      <c r="G4280">
        <v>0</v>
      </c>
      <c r="H4280">
        <v>0</v>
      </c>
      <c r="I4280">
        <v>0</v>
      </c>
      <c r="J4280">
        <v>0</v>
      </c>
      <c r="K4280">
        <v>0</v>
      </c>
      <c r="L4280">
        <v>0</v>
      </c>
      <c r="M4280">
        <v>0</v>
      </c>
      <c r="N4280">
        <v>0</v>
      </c>
      <c r="O4280">
        <v>0</v>
      </c>
      <c r="P4280">
        <v>0</v>
      </c>
      <c r="Q4280">
        <v>0</v>
      </c>
      <c r="R4280">
        <v>0</v>
      </c>
      <c r="S4280">
        <v>0</v>
      </c>
      <c r="T4280">
        <v>0</v>
      </c>
      <c r="U4280">
        <v>14.29</v>
      </c>
      <c r="V4280">
        <v>0</v>
      </c>
      <c r="W4280">
        <v>1.25</v>
      </c>
    </row>
    <row r="4281" spans="1:23">
      <c r="A4281" t="s">
        <v>257</v>
      </c>
      <c r="B4281">
        <v>0</v>
      </c>
      <c r="C4281">
        <v>0</v>
      </c>
      <c r="D4281">
        <v>0</v>
      </c>
      <c r="E4281">
        <v>0</v>
      </c>
      <c r="F4281">
        <v>0</v>
      </c>
      <c r="G4281">
        <v>0</v>
      </c>
      <c r="H4281">
        <v>0</v>
      </c>
      <c r="I4281">
        <v>0</v>
      </c>
      <c r="J4281">
        <v>0</v>
      </c>
      <c r="K4281">
        <v>0</v>
      </c>
      <c r="L4281">
        <v>4.5999999999999996</v>
      </c>
      <c r="M4281">
        <v>4.5</v>
      </c>
      <c r="N4281">
        <v>4.4000000000000004</v>
      </c>
      <c r="O4281">
        <v>4.5</v>
      </c>
      <c r="P4281">
        <v>4.5</v>
      </c>
      <c r="Q4281">
        <v>5</v>
      </c>
      <c r="R4281">
        <v>4.9000000000000004</v>
      </c>
      <c r="S4281">
        <v>5</v>
      </c>
      <c r="T4281">
        <v>4.7</v>
      </c>
      <c r="U4281">
        <v>3.9</v>
      </c>
      <c r="V4281">
        <v>0</v>
      </c>
      <c r="W4281">
        <v>4.5</v>
      </c>
    </row>
    <row r="4282" spans="1:23">
      <c r="A4282" t="s">
        <v>258</v>
      </c>
      <c r="B4282">
        <v>0</v>
      </c>
      <c r="C4282">
        <v>0</v>
      </c>
      <c r="D4282">
        <v>0</v>
      </c>
      <c r="E4282">
        <v>0</v>
      </c>
      <c r="F4282">
        <v>0</v>
      </c>
      <c r="G4282">
        <v>0</v>
      </c>
      <c r="H4282">
        <v>0</v>
      </c>
      <c r="I4282">
        <v>0</v>
      </c>
      <c r="J4282">
        <v>0</v>
      </c>
      <c r="K4282">
        <v>0</v>
      </c>
      <c r="L4282">
        <v>90.6</v>
      </c>
      <c r="M4282">
        <v>87.5</v>
      </c>
      <c r="N4282">
        <v>85</v>
      </c>
      <c r="O4282">
        <v>87.5</v>
      </c>
      <c r="P4282">
        <v>87.5</v>
      </c>
      <c r="Q4282">
        <v>100</v>
      </c>
      <c r="R4282">
        <v>96.9</v>
      </c>
      <c r="S4282">
        <v>100</v>
      </c>
      <c r="T4282">
        <v>91.7</v>
      </c>
      <c r="U4282">
        <v>71.400000000000006</v>
      </c>
      <c r="V4282">
        <v>0</v>
      </c>
      <c r="W4282">
        <v>88.6</v>
      </c>
    </row>
    <row r="4283" spans="1:23">
      <c r="A4283" t="s">
        <v>245</v>
      </c>
    </row>
    <row r="4284" spans="1:23">
      <c r="A4284" t="s">
        <v>245</v>
      </c>
    </row>
    <row r="4285" spans="1:23">
      <c r="A4285" t="s">
        <v>470</v>
      </c>
    </row>
    <row r="4286" spans="1:23">
      <c r="A4286" t="s">
        <v>473</v>
      </c>
    </row>
    <row r="4289" spans="1:23">
      <c r="B4289" t="s">
        <v>238</v>
      </c>
      <c r="C4289" t="s">
        <v>239</v>
      </c>
      <c r="L4289" t="s">
        <v>240</v>
      </c>
    </row>
    <row r="4291" spans="1:23">
      <c r="B4291" t="s">
        <v>119</v>
      </c>
      <c r="C4291" t="s">
        <v>225</v>
      </c>
      <c r="D4291" t="s">
        <v>226</v>
      </c>
      <c r="E4291" t="s">
        <v>227</v>
      </c>
      <c r="F4291" t="s">
        <v>228</v>
      </c>
      <c r="G4291" t="s">
        <v>229</v>
      </c>
      <c r="H4291" t="s">
        <v>230</v>
      </c>
      <c r="I4291" t="s">
        <v>231</v>
      </c>
      <c r="J4291" t="s">
        <v>232</v>
      </c>
      <c r="K4291" t="s">
        <v>233</v>
      </c>
      <c r="L4291" t="s">
        <v>225</v>
      </c>
      <c r="M4291" t="s">
        <v>226</v>
      </c>
      <c r="N4291" t="s">
        <v>227</v>
      </c>
      <c r="O4291" t="s">
        <v>228</v>
      </c>
      <c r="P4291" t="s">
        <v>229</v>
      </c>
      <c r="Q4291" t="s">
        <v>230</v>
      </c>
      <c r="R4291" t="s">
        <v>231</v>
      </c>
      <c r="S4291" t="s">
        <v>232</v>
      </c>
      <c r="T4291" t="s">
        <v>233</v>
      </c>
      <c r="U4291" t="s">
        <v>122</v>
      </c>
      <c r="V4291" t="s">
        <v>241</v>
      </c>
      <c r="W4291" t="s">
        <v>224</v>
      </c>
    </row>
    <row r="4293" spans="1:23">
      <c r="A4293" t="s">
        <v>273</v>
      </c>
      <c r="B4293">
        <v>0</v>
      </c>
      <c r="C4293">
        <v>0</v>
      </c>
      <c r="D4293">
        <v>0</v>
      </c>
      <c r="E4293">
        <v>0</v>
      </c>
      <c r="F4293">
        <v>0</v>
      </c>
      <c r="G4293">
        <v>0</v>
      </c>
      <c r="H4293">
        <v>0</v>
      </c>
      <c r="I4293">
        <v>0</v>
      </c>
      <c r="J4293">
        <v>0</v>
      </c>
      <c r="K4293">
        <v>0</v>
      </c>
      <c r="L4293">
        <v>0</v>
      </c>
      <c r="M4293">
        <v>0</v>
      </c>
      <c r="N4293">
        <v>0</v>
      </c>
      <c r="O4293">
        <v>0</v>
      </c>
      <c r="P4293">
        <v>0</v>
      </c>
      <c r="Q4293">
        <v>0</v>
      </c>
      <c r="R4293">
        <v>0</v>
      </c>
      <c r="S4293">
        <v>0</v>
      </c>
      <c r="T4293">
        <v>0</v>
      </c>
      <c r="U4293">
        <v>0</v>
      </c>
      <c r="V4293">
        <v>0</v>
      </c>
      <c r="W4293">
        <v>0</v>
      </c>
    </row>
    <row r="4294" spans="1:23">
      <c r="A4294" t="s">
        <v>274</v>
      </c>
      <c r="B4294">
        <v>0</v>
      </c>
      <c r="C4294">
        <v>0</v>
      </c>
      <c r="D4294">
        <v>0</v>
      </c>
      <c r="E4294">
        <v>0</v>
      </c>
      <c r="F4294">
        <v>0</v>
      </c>
      <c r="G4294">
        <v>0</v>
      </c>
      <c r="H4294">
        <v>0</v>
      </c>
      <c r="I4294">
        <v>0</v>
      </c>
      <c r="J4294">
        <v>0</v>
      </c>
      <c r="K4294">
        <v>0</v>
      </c>
      <c r="L4294">
        <v>0</v>
      </c>
      <c r="M4294">
        <v>0</v>
      </c>
      <c r="N4294">
        <v>0</v>
      </c>
      <c r="O4294">
        <v>0</v>
      </c>
      <c r="P4294">
        <v>0</v>
      </c>
      <c r="Q4294">
        <v>0</v>
      </c>
      <c r="R4294">
        <v>0</v>
      </c>
      <c r="S4294">
        <v>0</v>
      </c>
      <c r="T4294">
        <v>0</v>
      </c>
      <c r="U4294">
        <v>14.29</v>
      </c>
      <c r="V4294">
        <v>0</v>
      </c>
      <c r="W4294">
        <v>1.25</v>
      </c>
    </row>
    <row r="4295" spans="1:23">
      <c r="A4295" t="s">
        <v>275</v>
      </c>
      <c r="B4295">
        <v>0</v>
      </c>
      <c r="C4295">
        <v>0</v>
      </c>
      <c r="D4295">
        <v>0</v>
      </c>
      <c r="E4295">
        <v>0</v>
      </c>
      <c r="F4295">
        <v>0</v>
      </c>
      <c r="G4295">
        <v>0</v>
      </c>
      <c r="H4295">
        <v>0</v>
      </c>
      <c r="I4295">
        <v>0</v>
      </c>
      <c r="J4295">
        <v>0</v>
      </c>
      <c r="K4295">
        <v>0</v>
      </c>
      <c r="L4295">
        <v>12.5</v>
      </c>
      <c r="M4295">
        <v>0</v>
      </c>
      <c r="N4295">
        <v>0</v>
      </c>
      <c r="O4295">
        <v>0</v>
      </c>
      <c r="P4295">
        <v>0</v>
      </c>
      <c r="Q4295">
        <v>0</v>
      </c>
      <c r="R4295">
        <v>0</v>
      </c>
      <c r="S4295">
        <v>0</v>
      </c>
      <c r="T4295">
        <v>0</v>
      </c>
      <c r="U4295">
        <v>28.57</v>
      </c>
      <c r="V4295">
        <v>0</v>
      </c>
      <c r="W4295">
        <v>3.75</v>
      </c>
    </row>
    <row r="4296" spans="1:23">
      <c r="A4296" t="s">
        <v>276</v>
      </c>
      <c r="B4296">
        <v>0</v>
      </c>
      <c r="C4296">
        <v>0</v>
      </c>
      <c r="D4296">
        <v>0</v>
      </c>
      <c r="E4296">
        <v>0</v>
      </c>
      <c r="F4296">
        <v>0</v>
      </c>
      <c r="G4296">
        <v>0</v>
      </c>
      <c r="H4296">
        <v>0</v>
      </c>
      <c r="I4296">
        <v>0</v>
      </c>
      <c r="J4296">
        <v>0</v>
      </c>
      <c r="K4296">
        <v>0</v>
      </c>
      <c r="L4296">
        <v>37.5</v>
      </c>
      <c r="M4296">
        <v>33.33</v>
      </c>
      <c r="N4296">
        <v>33.33</v>
      </c>
      <c r="O4296">
        <v>38.46</v>
      </c>
      <c r="P4296">
        <v>25</v>
      </c>
      <c r="Q4296">
        <v>0</v>
      </c>
      <c r="R4296">
        <v>22.22</v>
      </c>
      <c r="S4296">
        <v>0</v>
      </c>
      <c r="T4296">
        <v>22.22</v>
      </c>
      <c r="U4296">
        <v>14.29</v>
      </c>
      <c r="V4296">
        <v>0</v>
      </c>
      <c r="W4296">
        <v>26.25</v>
      </c>
    </row>
    <row r="4297" spans="1:23">
      <c r="A4297" t="s">
        <v>277</v>
      </c>
      <c r="B4297">
        <v>0</v>
      </c>
      <c r="C4297">
        <v>0</v>
      </c>
      <c r="D4297">
        <v>0</v>
      </c>
      <c r="E4297">
        <v>0</v>
      </c>
      <c r="F4297">
        <v>0</v>
      </c>
      <c r="G4297">
        <v>0</v>
      </c>
      <c r="H4297">
        <v>0</v>
      </c>
      <c r="I4297">
        <v>0</v>
      </c>
      <c r="J4297">
        <v>0</v>
      </c>
      <c r="K4297">
        <v>0</v>
      </c>
      <c r="L4297">
        <v>50</v>
      </c>
      <c r="M4297">
        <v>55.56</v>
      </c>
      <c r="N4297">
        <v>58.33</v>
      </c>
      <c r="O4297">
        <v>53.85</v>
      </c>
      <c r="P4297">
        <v>75</v>
      </c>
      <c r="Q4297">
        <v>66.67</v>
      </c>
      <c r="R4297">
        <v>66.67</v>
      </c>
      <c r="S4297">
        <v>83.33</v>
      </c>
      <c r="T4297">
        <v>33.33</v>
      </c>
      <c r="U4297">
        <v>42.86</v>
      </c>
      <c r="V4297">
        <v>0</v>
      </c>
      <c r="W4297">
        <v>56.25</v>
      </c>
    </row>
    <row r="4298" spans="1:23">
      <c r="A4298" t="s">
        <v>218</v>
      </c>
      <c r="B4298">
        <v>0</v>
      </c>
      <c r="C4298">
        <v>0</v>
      </c>
      <c r="D4298">
        <v>0</v>
      </c>
      <c r="E4298">
        <v>0</v>
      </c>
      <c r="F4298">
        <v>0</v>
      </c>
      <c r="G4298">
        <v>0</v>
      </c>
      <c r="H4298">
        <v>0</v>
      </c>
      <c r="I4298">
        <v>0</v>
      </c>
      <c r="J4298">
        <v>0</v>
      </c>
      <c r="K4298">
        <v>0</v>
      </c>
      <c r="L4298">
        <v>0</v>
      </c>
      <c r="M4298">
        <v>11.11</v>
      </c>
      <c r="N4298">
        <v>8.33</v>
      </c>
      <c r="O4298">
        <v>7.69</v>
      </c>
      <c r="P4298">
        <v>0</v>
      </c>
      <c r="Q4298">
        <v>33.33</v>
      </c>
      <c r="R4298">
        <v>11.11</v>
      </c>
      <c r="S4298">
        <v>16.670000000000002</v>
      </c>
      <c r="T4298">
        <v>44.44</v>
      </c>
      <c r="U4298">
        <v>0</v>
      </c>
      <c r="V4298">
        <v>0</v>
      </c>
      <c r="W4298">
        <v>12.5</v>
      </c>
    </row>
    <row r="4299" spans="1:23">
      <c r="A4299" t="s">
        <v>253</v>
      </c>
      <c r="B4299">
        <v>0</v>
      </c>
      <c r="C4299">
        <v>0</v>
      </c>
      <c r="D4299">
        <v>0</v>
      </c>
      <c r="E4299">
        <v>0</v>
      </c>
      <c r="F4299">
        <v>0</v>
      </c>
      <c r="G4299">
        <v>0</v>
      </c>
      <c r="H4299">
        <v>0</v>
      </c>
      <c r="I4299">
        <v>0</v>
      </c>
      <c r="J4299">
        <v>0</v>
      </c>
      <c r="K4299">
        <v>0</v>
      </c>
      <c r="L4299">
        <v>100</v>
      </c>
      <c r="M4299">
        <v>100</v>
      </c>
      <c r="N4299">
        <v>100</v>
      </c>
      <c r="O4299">
        <v>100</v>
      </c>
      <c r="P4299">
        <v>100</v>
      </c>
      <c r="Q4299">
        <v>100</v>
      </c>
      <c r="R4299">
        <v>100</v>
      </c>
      <c r="S4299">
        <v>100</v>
      </c>
      <c r="T4299">
        <v>100</v>
      </c>
      <c r="U4299">
        <v>100</v>
      </c>
      <c r="V4299">
        <v>0</v>
      </c>
      <c r="W4299">
        <v>100</v>
      </c>
    </row>
    <row r="4300" spans="1:23">
      <c r="A4300" t="s">
        <v>254</v>
      </c>
      <c r="B4300">
        <v>0</v>
      </c>
      <c r="C4300">
        <v>0</v>
      </c>
      <c r="D4300">
        <v>0</v>
      </c>
      <c r="E4300">
        <v>0</v>
      </c>
      <c r="F4300">
        <v>0</v>
      </c>
      <c r="G4300">
        <v>0</v>
      </c>
      <c r="H4300">
        <v>0</v>
      </c>
      <c r="I4300">
        <v>0</v>
      </c>
      <c r="J4300">
        <v>0</v>
      </c>
      <c r="K4300">
        <v>0</v>
      </c>
      <c r="L4300">
        <v>8</v>
      </c>
      <c r="M4300">
        <v>9</v>
      </c>
      <c r="N4300">
        <v>12</v>
      </c>
      <c r="O4300">
        <v>13</v>
      </c>
      <c r="P4300">
        <v>4</v>
      </c>
      <c r="Q4300">
        <v>3</v>
      </c>
      <c r="R4300">
        <v>9</v>
      </c>
      <c r="S4300">
        <v>6</v>
      </c>
      <c r="T4300">
        <v>9</v>
      </c>
      <c r="U4300">
        <v>7</v>
      </c>
      <c r="V4300">
        <v>0</v>
      </c>
      <c r="W4300">
        <v>80</v>
      </c>
    </row>
    <row r="4301" spans="1:23">
      <c r="A4301" t="s">
        <v>255</v>
      </c>
      <c r="B4301">
        <v>0</v>
      </c>
      <c r="C4301">
        <v>0</v>
      </c>
      <c r="D4301">
        <v>0</v>
      </c>
      <c r="E4301">
        <v>0</v>
      </c>
      <c r="F4301">
        <v>0</v>
      </c>
      <c r="G4301">
        <v>0</v>
      </c>
      <c r="H4301">
        <v>0</v>
      </c>
      <c r="I4301">
        <v>0</v>
      </c>
      <c r="J4301">
        <v>0</v>
      </c>
      <c r="K4301">
        <v>0</v>
      </c>
      <c r="L4301">
        <v>87.5</v>
      </c>
      <c r="M4301">
        <v>88.89</v>
      </c>
      <c r="N4301">
        <v>91.67</v>
      </c>
      <c r="O4301">
        <v>92.31</v>
      </c>
      <c r="P4301">
        <v>100</v>
      </c>
      <c r="Q4301">
        <v>66.67</v>
      </c>
      <c r="R4301">
        <v>88.89</v>
      </c>
      <c r="S4301">
        <v>83.33</v>
      </c>
      <c r="T4301">
        <v>55.56</v>
      </c>
      <c r="U4301">
        <v>57.14</v>
      </c>
      <c r="V4301">
        <v>0</v>
      </c>
      <c r="W4301">
        <v>82.5</v>
      </c>
    </row>
    <row r="4302" spans="1:23">
      <c r="A4302" t="s">
        <v>256</v>
      </c>
      <c r="B4302">
        <v>0</v>
      </c>
      <c r="C4302">
        <v>0</v>
      </c>
      <c r="D4302">
        <v>0</v>
      </c>
      <c r="E4302">
        <v>0</v>
      </c>
      <c r="F4302">
        <v>0</v>
      </c>
      <c r="G4302">
        <v>0</v>
      </c>
      <c r="H4302">
        <v>0</v>
      </c>
      <c r="I4302">
        <v>0</v>
      </c>
      <c r="J4302">
        <v>0</v>
      </c>
      <c r="K4302">
        <v>0</v>
      </c>
      <c r="L4302">
        <v>0</v>
      </c>
      <c r="M4302">
        <v>0</v>
      </c>
      <c r="N4302">
        <v>0</v>
      </c>
      <c r="O4302">
        <v>0</v>
      </c>
      <c r="P4302">
        <v>0</v>
      </c>
      <c r="Q4302">
        <v>0</v>
      </c>
      <c r="R4302">
        <v>0</v>
      </c>
      <c r="S4302">
        <v>0</v>
      </c>
      <c r="T4302">
        <v>0</v>
      </c>
      <c r="U4302">
        <v>14.29</v>
      </c>
      <c r="V4302">
        <v>0</v>
      </c>
      <c r="W4302">
        <v>1.25</v>
      </c>
    </row>
    <row r="4303" spans="1:23">
      <c r="A4303" t="s">
        <v>257</v>
      </c>
      <c r="B4303">
        <v>0</v>
      </c>
      <c r="C4303">
        <v>0</v>
      </c>
      <c r="D4303">
        <v>0</v>
      </c>
      <c r="E4303">
        <v>0</v>
      </c>
      <c r="F4303">
        <v>0</v>
      </c>
      <c r="G4303">
        <v>0</v>
      </c>
      <c r="H4303">
        <v>0</v>
      </c>
      <c r="I4303">
        <v>0</v>
      </c>
      <c r="J4303">
        <v>0</v>
      </c>
      <c r="K4303">
        <v>0</v>
      </c>
      <c r="L4303">
        <v>4.4000000000000004</v>
      </c>
      <c r="M4303">
        <v>4.5999999999999996</v>
      </c>
      <c r="N4303">
        <v>4.5999999999999996</v>
      </c>
      <c r="O4303">
        <v>4.5999999999999996</v>
      </c>
      <c r="P4303">
        <v>4.8</v>
      </c>
      <c r="Q4303">
        <v>5</v>
      </c>
      <c r="R4303">
        <v>4.8</v>
      </c>
      <c r="S4303">
        <v>5</v>
      </c>
      <c r="T4303">
        <v>4.5999999999999996</v>
      </c>
      <c r="U4303">
        <v>3.9</v>
      </c>
      <c r="V4303">
        <v>0</v>
      </c>
      <c r="W4303">
        <v>4.5999999999999996</v>
      </c>
    </row>
    <row r="4304" spans="1:23">
      <c r="A4304" t="s">
        <v>258</v>
      </c>
      <c r="B4304">
        <v>0</v>
      </c>
      <c r="C4304">
        <v>0</v>
      </c>
      <c r="D4304">
        <v>0</v>
      </c>
      <c r="E4304">
        <v>0</v>
      </c>
      <c r="F4304">
        <v>0</v>
      </c>
      <c r="G4304">
        <v>0</v>
      </c>
      <c r="H4304">
        <v>0</v>
      </c>
      <c r="I4304">
        <v>0</v>
      </c>
      <c r="J4304">
        <v>0</v>
      </c>
      <c r="K4304">
        <v>0</v>
      </c>
      <c r="L4304">
        <v>84.4</v>
      </c>
      <c r="M4304">
        <v>90.6</v>
      </c>
      <c r="N4304">
        <v>90.9</v>
      </c>
      <c r="O4304">
        <v>89.6</v>
      </c>
      <c r="P4304">
        <v>93.8</v>
      </c>
      <c r="Q4304">
        <v>100</v>
      </c>
      <c r="R4304">
        <v>93.8</v>
      </c>
      <c r="S4304">
        <v>100</v>
      </c>
      <c r="T4304">
        <v>90</v>
      </c>
      <c r="U4304">
        <v>71.400000000000006</v>
      </c>
      <c r="V4304">
        <v>0</v>
      </c>
      <c r="W4304">
        <v>89.3</v>
      </c>
    </row>
    <row r="4305" spans="1:23">
      <c r="A4305" t="s">
        <v>245</v>
      </c>
    </row>
    <row r="4306" spans="1:23">
      <c r="A4306" t="s">
        <v>245</v>
      </c>
    </row>
    <row r="4307" spans="1:23">
      <c r="A4307" t="s">
        <v>470</v>
      </c>
    </row>
    <row r="4308" spans="1:23">
      <c r="A4308" t="s">
        <v>474</v>
      </c>
    </row>
    <row r="4311" spans="1:23">
      <c r="B4311" t="s">
        <v>238</v>
      </c>
      <c r="C4311" t="s">
        <v>239</v>
      </c>
      <c r="L4311" t="s">
        <v>240</v>
      </c>
    </row>
    <row r="4313" spans="1:23">
      <c r="B4313" t="s">
        <v>119</v>
      </c>
      <c r="C4313" t="s">
        <v>225</v>
      </c>
      <c r="D4313" t="s">
        <v>226</v>
      </c>
      <c r="E4313" t="s">
        <v>227</v>
      </c>
      <c r="F4313" t="s">
        <v>228</v>
      </c>
      <c r="G4313" t="s">
        <v>229</v>
      </c>
      <c r="H4313" t="s">
        <v>230</v>
      </c>
      <c r="I4313" t="s">
        <v>231</v>
      </c>
      <c r="J4313" t="s">
        <v>232</v>
      </c>
      <c r="K4313" t="s">
        <v>233</v>
      </c>
      <c r="L4313" t="s">
        <v>225</v>
      </c>
      <c r="M4313" t="s">
        <v>226</v>
      </c>
      <c r="N4313" t="s">
        <v>227</v>
      </c>
      <c r="O4313" t="s">
        <v>228</v>
      </c>
      <c r="P4313" t="s">
        <v>229</v>
      </c>
      <c r="Q4313" t="s">
        <v>230</v>
      </c>
      <c r="R4313" t="s">
        <v>231</v>
      </c>
      <c r="S4313" t="s">
        <v>232</v>
      </c>
      <c r="T4313" t="s">
        <v>233</v>
      </c>
      <c r="U4313" t="s">
        <v>122</v>
      </c>
      <c r="V4313" t="s">
        <v>241</v>
      </c>
      <c r="W4313" t="s">
        <v>224</v>
      </c>
    </row>
    <row r="4315" spans="1:23">
      <c r="A4315" t="s">
        <v>273</v>
      </c>
      <c r="B4315">
        <v>0</v>
      </c>
      <c r="C4315">
        <v>0</v>
      </c>
      <c r="D4315">
        <v>0</v>
      </c>
      <c r="E4315">
        <v>0</v>
      </c>
      <c r="F4315">
        <v>0</v>
      </c>
      <c r="G4315">
        <v>0</v>
      </c>
      <c r="H4315">
        <v>0</v>
      </c>
      <c r="I4315">
        <v>0</v>
      </c>
      <c r="J4315">
        <v>0</v>
      </c>
      <c r="K4315">
        <v>0</v>
      </c>
      <c r="L4315">
        <v>0</v>
      </c>
      <c r="M4315">
        <v>0</v>
      </c>
      <c r="N4315">
        <v>0</v>
      </c>
      <c r="O4315">
        <v>0</v>
      </c>
      <c r="P4315">
        <v>0</v>
      </c>
      <c r="Q4315">
        <v>0</v>
      </c>
      <c r="R4315">
        <v>0</v>
      </c>
      <c r="S4315">
        <v>0</v>
      </c>
      <c r="T4315">
        <v>0</v>
      </c>
      <c r="U4315">
        <v>0</v>
      </c>
      <c r="V4315">
        <v>0</v>
      </c>
      <c r="W4315">
        <v>0</v>
      </c>
    </row>
    <row r="4316" spans="1:23">
      <c r="A4316" t="s">
        <v>274</v>
      </c>
      <c r="B4316">
        <v>0</v>
      </c>
      <c r="C4316">
        <v>0</v>
      </c>
      <c r="D4316">
        <v>0</v>
      </c>
      <c r="E4316">
        <v>0</v>
      </c>
      <c r="F4316">
        <v>0</v>
      </c>
      <c r="G4316">
        <v>0</v>
      </c>
      <c r="H4316">
        <v>0</v>
      </c>
      <c r="I4316">
        <v>0</v>
      </c>
      <c r="J4316">
        <v>0</v>
      </c>
      <c r="K4316">
        <v>0</v>
      </c>
      <c r="L4316">
        <v>0</v>
      </c>
      <c r="M4316">
        <v>0</v>
      </c>
      <c r="N4316">
        <v>0</v>
      </c>
      <c r="O4316">
        <v>0</v>
      </c>
      <c r="P4316">
        <v>0</v>
      </c>
      <c r="Q4316">
        <v>0</v>
      </c>
      <c r="R4316">
        <v>0</v>
      </c>
      <c r="S4316">
        <v>0</v>
      </c>
      <c r="T4316">
        <v>0</v>
      </c>
      <c r="U4316">
        <v>0</v>
      </c>
      <c r="V4316">
        <v>0</v>
      </c>
      <c r="W4316">
        <v>0</v>
      </c>
    </row>
    <row r="4317" spans="1:23">
      <c r="A4317" t="s">
        <v>275</v>
      </c>
      <c r="B4317">
        <v>0</v>
      </c>
      <c r="C4317">
        <v>0</v>
      </c>
      <c r="D4317">
        <v>0</v>
      </c>
      <c r="E4317">
        <v>0</v>
      </c>
      <c r="F4317">
        <v>0</v>
      </c>
      <c r="G4317">
        <v>0</v>
      </c>
      <c r="H4317">
        <v>0</v>
      </c>
      <c r="I4317">
        <v>0</v>
      </c>
      <c r="J4317">
        <v>0</v>
      </c>
      <c r="K4317">
        <v>0</v>
      </c>
      <c r="L4317">
        <v>0</v>
      </c>
      <c r="M4317">
        <v>11.11</v>
      </c>
      <c r="N4317">
        <v>0</v>
      </c>
      <c r="O4317">
        <v>7.69</v>
      </c>
      <c r="P4317">
        <v>0</v>
      </c>
      <c r="Q4317">
        <v>0</v>
      </c>
      <c r="R4317">
        <v>0</v>
      </c>
      <c r="S4317">
        <v>0</v>
      </c>
      <c r="T4317">
        <v>0</v>
      </c>
      <c r="U4317">
        <v>28.57</v>
      </c>
      <c r="V4317">
        <v>0</v>
      </c>
      <c r="W4317">
        <v>5</v>
      </c>
    </row>
    <row r="4318" spans="1:23">
      <c r="A4318" t="s">
        <v>276</v>
      </c>
      <c r="B4318">
        <v>0</v>
      </c>
      <c r="C4318">
        <v>0</v>
      </c>
      <c r="D4318">
        <v>0</v>
      </c>
      <c r="E4318">
        <v>0</v>
      </c>
      <c r="F4318">
        <v>0</v>
      </c>
      <c r="G4318">
        <v>0</v>
      </c>
      <c r="H4318">
        <v>0</v>
      </c>
      <c r="I4318">
        <v>0</v>
      </c>
      <c r="J4318">
        <v>0</v>
      </c>
      <c r="K4318">
        <v>0</v>
      </c>
      <c r="L4318">
        <v>37.5</v>
      </c>
      <c r="M4318">
        <v>22.22</v>
      </c>
      <c r="N4318">
        <v>41.67</v>
      </c>
      <c r="O4318">
        <v>30.77</v>
      </c>
      <c r="P4318">
        <v>25</v>
      </c>
      <c r="Q4318">
        <v>33.33</v>
      </c>
      <c r="R4318">
        <v>22.22</v>
      </c>
      <c r="S4318">
        <v>0</v>
      </c>
      <c r="T4318">
        <v>22.22</v>
      </c>
      <c r="U4318">
        <v>14.29</v>
      </c>
      <c r="V4318">
        <v>0</v>
      </c>
      <c r="W4318">
        <v>26.25</v>
      </c>
    </row>
    <row r="4319" spans="1:23">
      <c r="A4319" t="s">
        <v>277</v>
      </c>
      <c r="B4319">
        <v>0</v>
      </c>
      <c r="C4319">
        <v>0</v>
      </c>
      <c r="D4319">
        <v>0</v>
      </c>
      <c r="E4319">
        <v>0</v>
      </c>
      <c r="F4319">
        <v>0</v>
      </c>
      <c r="G4319">
        <v>0</v>
      </c>
      <c r="H4319">
        <v>0</v>
      </c>
      <c r="I4319">
        <v>0</v>
      </c>
      <c r="J4319">
        <v>0</v>
      </c>
      <c r="K4319">
        <v>0</v>
      </c>
      <c r="L4319">
        <v>62.5</v>
      </c>
      <c r="M4319">
        <v>55.56</v>
      </c>
      <c r="N4319">
        <v>41.67</v>
      </c>
      <c r="O4319">
        <v>53.85</v>
      </c>
      <c r="P4319">
        <v>75</v>
      </c>
      <c r="Q4319">
        <v>33.33</v>
      </c>
      <c r="R4319">
        <v>66.67</v>
      </c>
      <c r="S4319">
        <v>83.33</v>
      </c>
      <c r="T4319">
        <v>44.44</v>
      </c>
      <c r="U4319">
        <v>42.86</v>
      </c>
      <c r="V4319">
        <v>0</v>
      </c>
      <c r="W4319">
        <v>55</v>
      </c>
    </row>
    <row r="4320" spans="1:23">
      <c r="A4320" t="s">
        <v>218</v>
      </c>
      <c r="B4320">
        <v>0</v>
      </c>
      <c r="C4320">
        <v>0</v>
      </c>
      <c r="D4320">
        <v>0</v>
      </c>
      <c r="E4320">
        <v>0</v>
      </c>
      <c r="F4320">
        <v>0</v>
      </c>
      <c r="G4320">
        <v>0</v>
      </c>
      <c r="H4320">
        <v>0</v>
      </c>
      <c r="I4320">
        <v>0</v>
      </c>
      <c r="J4320">
        <v>0</v>
      </c>
      <c r="K4320">
        <v>0</v>
      </c>
      <c r="L4320">
        <v>0</v>
      </c>
      <c r="M4320">
        <v>11.11</v>
      </c>
      <c r="N4320">
        <v>16.670000000000002</v>
      </c>
      <c r="O4320">
        <v>7.69</v>
      </c>
      <c r="P4320">
        <v>0</v>
      </c>
      <c r="Q4320">
        <v>33.33</v>
      </c>
      <c r="R4320">
        <v>11.11</v>
      </c>
      <c r="S4320">
        <v>16.670000000000002</v>
      </c>
      <c r="T4320">
        <v>33.33</v>
      </c>
      <c r="U4320">
        <v>14.29</v>
      </c>
      <c r="V4320">
        <v>0</v>
      </c>
      <c r="W4320">
        <v>13.75</v>
      </c>
    </row>
    <row r="4321" spans="1:23">
      <c r="A4321" t="s">
        <v>253</v>
      </c>
      <c r="B4321">
        <v>0</v>
      </c>
      <c r="C4321">
        <v>0</v>
      </c>
      <c r="D4321">
        <v>0</v>
      </c>
      <c r="E4321">
        <v>0</v>
      </c>
      <c r="F4321">
        <v>0</v>
      </c>
      <c r="G4321">
        <v>0</v>
      </c>
      <c r="H4321">
        <v>0</v>
      </c>
      <c r="I4321">
        <v>0</v>
      </c>
      <c r="J4321">
        <v>0</v>
      </c>
      <c r="K4321">
        <v>0</v>
      </c>
      <c r="L4321">
        <v>100</v>
      </c>
      <c r="M4321">
        <v>100</v>
      </c>
      <c r="N4321">
        <v>100</v>
      </c>
      <c r="O4321">
        <v>100</v>
      </c>
      <c r="P4321">
        <v>100</v>
      </c>
      <c r="Q4321">
        <v>100</v>
      </c>
      <c r="R4321">
        <v>100</v>
      </c>
      <c r="S4321">
        <v>100</v>
      </c>
      <c r="T4321">
        <v>100</v>
      </c>
      <c r="U4321">
        <v>100</v>
      </c>
      <c r="V4321">
        <v>0</v>
      </c>
      <c r="W4321">
        <v>100</v>
      </c>
    </row>
    <row r="4322" spans="1:23">
      <c r="A4322" t="s">
        <v>254</v>
      </c>
      <c r="B4322">
        <v>0</v>
      </c>
      <c r="C4322">
        <v>0</v>
      </c>
      <c r="D4322">
        <v>0</v>
      </c>
      <c r="E4322">
        <v>0</v>
      </c>
      <c r="F4322">
        <v>0</v>
      </c>
      <c r="G4322">
        <v>0</v>
      </c>
      <c r="H4322">
        <v>0</v>
      </c>
      <c r="I4322">
        <v>0</v>
      </c>
      <c r="J4322">
        <v>0</v>
      </c>
      <c r="K4322">
        <v>0</v>
      </c>
      <c r="L4322">
        <v>8</v>
      </c>
      <c r="M4322">
        <v>9</v>
      </c>
      <c r="N4322">
        <v>12</v>
      </c>
      <c r="O4322">
        <v>13</v>
      </c>
      <c r="P4322">
        <v>4</v>
      </c>
      <c r="Q4322">
        <v>3</v>
      </c>
      <c r="R4322">
        <v>9</v>
      </c>
      <c r="S4322">
        <v>6</v>
      </c>
      <c r="T4322">
        <v>9</v>
      </c>
      <c r="U4322">
        <v>7</v>
      </c>
      <c r="V4322">
        <v>0</v>
      </c>
      <c r="W4322">
        <v>80</v>
      </c>
    </row>
    <row r="4323" spans="1:23">
      <c r="A4323" t="s">
        <v>255</v>
      </c>
      <c r="B4323">
        <v>0</v>
      </c>
      <c r="C4323">
        <v>0</v>
      </c>
      <c r="D4323">
        <v>0</v>
      </c>
      <c r="E4323">
        <v>0</v>
      </c>
      <c r="F4323">
        <v>0</v>
      </c>
      <c r="G4323">
        <v>0</v>
      </c>
      <c r="H4323">
        <v>0</v>
      </c>
      <c r="I4323">
        <v>0</v>
      </c>
      <c r="J4323">
        <v>0</v>
      </c>
      <c r="K4323">
        <v>0</v>
      </c>
      <c r="L4323">
        <v>100</v>
      </c>
      <c r="M4323">
        <v>77.78</v>
      </c>
      <c r="N4323">
        <v>83.33</v>
      </c>
      <c r="O4323">
        <v>84.62</v>
      </c>
      <c r="P4323">
        <v>100</v>
      </c>
      <c r="Q4323">
        <v>66.67</v>
      </c>
      <c r="R4323">
        <v>88.89</v>
      </c>
      <c r="S4323">
        <v>83.33</v>
      </c>
      <c r="T4323">
        <v>66.67</v>
      </c>
      <c r="U4323">
        <v>57.14</v>
      </c>
      <c r="V4323">
        <v>0</v>
      </c>
      <c r="W4323">
        <v>81.25</v>
      </c>
    </row>
    <row r="4324" spans="1:23">
      <c r="A4324" t="s">
        <v>256</v>
      </c>
      <c r="B4324">
        <v>0</v>
      </c>
      <c r="C4324">
        <v>0</v>
      </c>
      <c r="D4324">
        <v>0</v>
      </c>
      <c r="E4324">
        <v>0</v>
      </c>
      <c r="F4324">
        <v>0</v>
      </c>
      <c r="G4324">
        <v>0</v>
      </c>
      <c r="H4324">
        <v>0</v>
      </c>
      <c r="I4324">
        <v>0</v>
      </c>
      <c r="J4324">
        <v>0</v>
      </c>
      <c r="K4324">
        <v>0</v>
      </c>
      <c r="L4324">
        <v>0</v>
      </c>
      <c r="M4324">
        <v>0</v>
      </c>
      <c r="N4324">
        <v>0</v>
      </c>
      <c r="O4324">
        <v>0</v>
      </c>
      <c r="P4324">
        <v>0</v>
      </c>
      <c r="Q4324">
        <v>0</v>
      </c>
      <c r="R4324">
        <v>0</v>
      </c>
      <c r="S4324">
        <v>0</v>
      </c>
      <c r="T4324">
        <v>0</v>
      </c>
      <c r="U4324">
        <v>0</v>
      </c>
      <c r="V4324">
        <v>0</v>
      </c>
      <c r="W4324">
        <v>0</v>
      </c>
    </row>
    <row r="4325" spans="1:23">
      <c r="A4325" t="s">
        <v>257</v>
      </c>
      <c r="B4325">
        <v>0</v>
      </c>
      <c r="C4325">
        <v>0</v>
      </c>
      <c r="D4325">
        <v>0</v>
      </c>
      <c r="E4325">
        <v>0</v>
      </c>
      <c r="F4325">
        <v>0</v>
      </c>
      <c r="G4325">
        <v>0</v>
      </c>
      <c r="H4325">
        <v>0</v>
      </c>
      <c r="I4325">
        <v>0</v>
      </c>
      <c r="J4325">
        <v>0</v>
      </c>
      <c r="K4325">
        <v>0</v>
      </c>
      <c r="L4325">
        <v>4.5999999999999996</v>
      </c>
      <c r="M4325">
        <v>4.5</v>
      </c>
      <c r="N4325">
        <v>4.5</v>
      </c>
      <c r="O4325">
        <v>4.5</v>
      </c>
      <c r="P4325">
        <v>4.8</v>
      </c>
      <c r="Q4325">
        <v>4.5</v>
      </c>
      <c r="R4325">
        <v>4.8</v>
      </c>
      <c r="S4325">
        <v>5</v>
      </c>
      <c r="T4325">
        <v>4.7</v>
      </c>
      <c r="U4325">
        <v>4.2</v>
      </c>
      <c r="V4325">
        <v>0</v>
      </c>
      <c r="W4325">
        <v>4.5999999999999996</v>
      </c>
    </row>
    <row r="4326" spans="1:23">
      <c r="A4326" t="s">
        <v>258</v>
      </c>
      <c r="B4326">
        <v>0</v>
      </c>
      <c r="C4326">
        <v>0</v>
      </c>
      <c r="D4326">
        <v>0</v>
      </c>
      <c r="E4326">
        <v>0</v>
      </c>
      <c r="F4326">
        <v>0</v>
      </c>
      <c r="G4326">
        <v>0</v>
      </c>
      <c r="H4326">
        <v>0</v>
      </c>
      <c r="I4326">
        <v>0</v>
      </c>
      <c r="J4326">
        <v>0</v>
      </c>
      <c r="K4326">
        <v>0</v>
      </c>
      <c r="L4326">
        <v>90.6</v>
      </c>
      <c r="M4326">
        <v>87.5</v>
      </c>
      <c r="N4326">
        <v>87.5</v>
      </c>
      <c r="O4326">
        <v>87.5</v>
      </c>
      <c r="P4326">
        <v>93.8</v>
      </c>
      <c r="Q4326">
        <v>87.5</v>
      </c>
      <c r="R4326">
        <v>93.8</v>
      </c>
      <c r="S4326">
        <v>100</v>
      </c>
      <c r="T4326">
        <v>91.7</v>
      </c>
      <c r="U4326">
        <v>79.2</v>
      </c>
      <c r="V4326">
        <v>0</v>
      </c>
      <c r="W4326">
        <v>89.5</v>
      </c>
    </row>
    <row r="4327" spans="1:23">
      <c r="A4327" t="s">
        <v>245</v>
      </c>
    </row>
    <row r="4328" spans="1:23">
      <c r="A4328" t="s">
        <v>245</v>
      </c>
    </row>
    <row r="4329" spans="1:23">
      <c r="A4329" t="s">
        <v>475</v>
      </c>
    </row>
    <row r="4330" spans="1:23">
      <c r="A4330" t="s">
        <v>476</v>
      </c>
    </row>
    <row r="4333" spans="1:23">
      <c r="B4333" t="s">
        <v>238</v>
      </c>
      <c r="C4333" t="s">
        <v>239</v>
      </c>
      <c r="L4333" t="s">
        <v>240</v>
      </c>
    </row>
    <row r="4335" spans="1:23">
      <c r="B4335" t="s">
        <v>119</v>
      </c>
      <c r="C4335" t="s">
        <v>225</v>
      </c>
      <c r="D4335" t="s">
        <v>226</v>
      </c>
      <c r="E4335" t="s">
        <v>227</v>
      </c>
      <c r="F4335" t="s">
        <v>228</v>
      </c>
      <c r="G4335" t="s">
        <v>229</v>
      </c>
      <c r="H4335" t="s">
        <v>230</v>
      </c>
      <c r="I4335" t="s">
        <v>231</v>
      </c>
      <c r="J4335" t="s">
        <v>232</v>
      </c>
      <c r="K4335" t="s">
        <v>233</v>
      </c>
      <c r="L4335" t="s">
        <v>225</v>
      </c>
      <c r="M4335" t="s">
        <v>226</v>
      </c>
      <c r="N4335" t="s">
        <v>227</v>
      </c>
      <c r="O4335" t="s">
        <v>228</v>
      </c>
      <c r="P4335" t="s">
        <v>229</v>
      </c>
      <c r="Q4335" t="s">
        <v>230</v>
      </c>
      <c r="R4335" t="s">
        <v>231</v>
      </c>
      <c r="S4335" t="s">
        <v>232</v>
      </c>
      <c r="T4335" t="s">
        <v>233</v>
      </c>
      <c r="U4335" t="s">
        <v>122</v>
      </c>
      <c r="V4335" t="s">
        <v>241</v>
      </c>
      <c r="W4335" t="s">
        <v>224</v>
      </c>
    </row>
    <row r="4337" spans="1:23">
      <c r="A4337" t="s">
        <v>302</v>
      </c>
      <c r="B4337">
        <v>2.38</v>
      </c>
      <c r="C4337">
        <v>0</v>
      </c>
      <c r="D4337">
        <v>0</v>
      </c>
      <c r="E4337">
        <v>0</v>
      </c>
      <c r="F4337">
        <v>0</v>
      </c>
      <c r="G4337">
        <v>0</v>
      </c>
      <c r="H4337">
        <v>0</v>
      </c>
      <c r="I4337">
        <v>0</v>
      </c>
      <c r="J4337">
        <v>0</v>
      </c>
      <c r="K4337">
        <v>0</v>
      </c>
      <c r="L4337">
        <v>0</v>
      </c>
      <c r="M4337">
        <v>0</v>
      </c>
      <c r="N4337">
        <v>0</v>
      </c>
      <c r="O4337">
        <v>0</v>
      </c>
      <c r="P4337">
        <v>0</v>
      </c>
      <c r="Q4337">
        <v>0</v>
      </c>
      <c r="R4337">
        <v>0</v>
      </c>
      <c r="S4337">
        <v>0</v>
      </c>
      <c r="T4337">
        <v>0</v>
      </c>
      <c r="U4337">
        <v>0</v>
      </c>
      <c r="V4337">
        <v>0</v>
      </c>
      <c r="W4337">
        <v>1.21</v>
      </c>
    </row>
    <row r="4338" spans="1:23">
      <c r="A4338" t="s">
        <v>303</v>
      </c>
      <c r="B4338">
        <v>0</v>
      </c>
      <c r="C4338">
        <v>0</v>
      </c>
      <c r="D4338">
        <v>0</v>
      </c>
      <c r="E4338">
        <v>0</v>
      </c>
      <c r="F4338">
        <v>0</v>
      </c>
      <c r="G4338">
        <v>0</v>
      </c>
      <c r="H4338">
        <v>0</v>
      </c>
      <c r="I4338">
        <v>0</v>
      </c>
      <c r="J4338">
        <v>0</v>
      </c>
      <c r="K4338">
        <v>0</v>
      </c>
      <c r="L4338">
        <v>0</v>
      </c>
      <c r="M4338">
        <v>0</v>
      </c>
      <c r="N4338">
        <v>0</v>
      </c>
      <c r="O4338">
        <v>0</v>
      </c>
      <c r="P4338">
        <v>0</v>
      </c>
      <c r="Q4338">
        <v>0</v>
      </c>
      <c r="R4338">
        <v>0</v>
      </c>
      <c r="S4338">
        <v>0</v>
      </c>
      <c r="T4338">
        <v>0</v>
      </c>
      <c r="U4338">
        <v>0</v>
      </c>
      <c r="V4338">
        <v>0</v>
      </c>
      <c r="W4338">
        <v>0</v>
      </c>
    </row>
    <row r="4339" spans="1:23">
      <c r="A4339" t="s">
        <v>304</v>
      </c>
      <c r="B4339">
        <v>12.7</v>
      </c>
      <c r="C4339">
        <v>33.33</v>
      </c>
      <c r="D4339">
        <v>22.22</v>
      </c>
      <c r="E4339">
        <v>20</v>
      </c>
      <c r="F4339">
        <v>0</v>
      </c>
      <c r="G4339">
        <v>0</v>
      </c>
      <c r="H4339">
        <v>0</v>
      </c>
      <c r="I4339">
        <v>50</v>
      </c>
      <c r="J4339">
        <v>0</v>
      </c>
      <c r="K4339">
        <v>0</v>
      </c>
      <c r="L4339">
        <v>0</v>
      </c>
      <c r="M4339">
        <v>11.11</v>
      </c>
      <c r="N4339">
        <v>0</v>
      </c>
      <c r="O4339">
        <v>7.69</v>
      </c>
      <c r="P4339">
        <v>0</v>
      </c>
      <c r="Q4339">
        <v>0</v>
      </c>
      <c r="R4339">
        <v>11.11</v>
      </c>
      <c r="S4339">
        <v>0</v>
      </c>
      <c r="T4339">
        <v>0</v>
      </c>
      <c r="U4339">
        <v>0</v>
      </c>
      <c r="V4339">
        <v>0</v>
      </c>
      <c r="W4339">
        <v>10.119999999999999</v>
      </c>
    </row>
    <row r="4340" spans="1:23">
      <c r="A4340" t="s">
        <v>305</v>
      </c>
      <c r="B4340">
        <v>44.44</v>
      </c>
      <c r="C4340">
        <v>50</v>
      </c>
      <c r="D4340">
        <v>33.33</v>
      </c>
      <c r="E4340">
        <v>60</v>
      </c>
      <c r="F4340">
        <v>25</v>
      </c>
      <c r="G4340">
        <v>33.33</v>
      </c>
      <c r="H4340">
        <v>75</v>
      </c>
      <c r="I4340">
        <v>0</v>
      </c>
      <c r="J4340">
        <v>0</v>
      </c>
      <c r="K4340">
        <v>50</v>
      </c>
      <c r="L4340">
        <v>25</v>
      </c>
      <c r="M4340">
        <v>33.33</v>
      </c>
      <c r="N4340">
        <v>58.33</v>
      </c>
      <c r="O4340">
        <v>23.08</v>
      </c>
      <c r="P4340">
        <v>50</v>
      </c>
      <c r="Q4340">
        <v>0</v>
      </c>
      <c r="R4340">
        <v>0</v>
      </c>
      <c r="S4340">
        <v>33.33</v>
      </c>
      <c r="T4340">
        <v>33.33</v>
      </c>
      <c r="U4340">
        <v>42.86</v>
      </c>
      <c r="V4340">
        <v>0</v>
      </c>
      <c r="W4340">
        <v>39.270000000000003</v>
      </c>
    </row>
    <row r="4341" spans="1:23">
      <c r="A4341" t="s">
        <v>306</v>
      </c>
      <c r="B4341">
        <v>37.299999999999997</v>
      </c>
      <c r="C4341">
        <v>16.670000000000002</v>
      </c>
      <c r="D4341">
        <v>33.33</v>
      </c>
      <c r="E4341">
        <v>20</v>
      </c>
      <c r="F4341">
        <v>50</v>
      </c>
      <c r="G4341">
        <v>33.33</v>
      </c>
      <c r="H4341">
        <v>0</v>
      </c>
      <c r="I4341">
        <v>50</v>
      </c>
      <c r="J4341">
        <v>75</v>
      </c>
      <c r="K4341">
        <v>50</v>
      </c>
      <c r="L4341">
        <v>62.5</v>
      </c>
      <c r="M4341">
        <v>55.56</v>
      </c>
      <c r="N4341">
        <v>25</v>
      </c>
      <c r="O4341">
        <v>53.85</v>
      </c>
      <c r="P4341">
        <v>50</v>
      </c>
      <c r="Q4341">
        <v>66.67</v>
      </c>
      <c r="R4341">
        <v>66.67</v>
      </c>
      <c r="S4341">
        <v>50</v>
      </c>
      <c r="T4341">
        <v>44.44</v>
      </c>
      <c r="U4341">
        <v>28.57</v>
      </c>
      <c r="V4341">
        <v>0</v>
      </c>
      <c r="W4341">
        <v>40.49</v>
      </c>
    </row>
    <row r="4342" spans="1:23">
      <c r="A4342" t="s">
        <v>218</v>
      </c>
      <c r="B4342">
        <v>3.17</v>
      </c>
      <c r="C4342">
        <v>0</v>
      </c>
      <c r="D4342">
        <v>11.11</v>
      </c>
      <c r="E4342">
        <v>0</v>
      </c>
      <c r="F4342">
        <v>25</v>
      </c>
      <c r="G4342">
        <v>33.33</v>
      </c>
      <c r="H4342">
        <v>25</v>
      </c>
      <c r="I4342">
        <v>0</v>
      </c>
      <c r="J4342">
        <v>25</v>
      </c>
      <c r="K4342">
        <v>0</v>
      </c>
      <c r="L4342">
        <v>12.5</v>
      </c>
      <c r="M4342">
        <v>0</v>
      </c>
      <c r="N4342">
        <v>16.670000000000002</v>
      </c>
      <c r="O4342">
        <v>15.38</v>
      </c>
      <c r="P4342">
        <v>0</v>
      </c>
      <c r="Q4342">
        <v>33.33</v>
      </c>
      <c r="R4342">
        <v>22.22</v>
      </c>
      <c r="S4342">
        <v>16.670000000000002</v>
      </c>
      <c r="T4342">
        <v>22.22</v>
      </c>
      <c r="U4342">
        <v>28.57</v>
      </c>
      <c r="V4342">
        <v>0</v>
      </c>
      <c r="W4342">
        <v>8.91</v>
      </c>
    </row>
    <row r="4343" spans="1:23">
      <c r="A4343" t="s">
        <v>253</v>
      </c>
      <c r="B4343">
        <v>100</v>
      </c>
      <c r="C4343">
        <v>100</v>
      </c>
      <c r="D4343">
        <v>100</v>
      </c>
      <c r="E4343">
        <v>100</v>
      </c>
      <c r="F4343">
        <v>100</v>
      </c>
      <c r="G4343">
        <v>100</v>
      </c>
      <c r="H4343">
        <v>100</v>
      </c>
      <c r="I4343">
        <v>100</v>
      </c>
      <c r="J4343">
        <v>100</v>
      </c>
      <c r="K4343">
        <v>100</v>
      </c>
      <c r="L4343">
        <v>100</v>
      </c>
      <c r="M4343">
        <v>100</v>
      </c>
      <c r="N4343">
        <v>100</v>
      </c>
      <c r="O4343">
        <v>100</v>
      </c>
      <c r="P4343">
        <v>100</v>
      </c>
      <c r="Q4343">
        <v>100</v>
      </c>
      <c r="R4343">
        <v>100</v>
      </c>
      <c r="S4343">
        <v>100</v>
      </c>
      <c r="T4343">
        <v>100</v>
      </c>
      <c r="U4343">
        <v>100</v>
      </c>
      <c r="V4343">
        <v>0</v>
      </c>
      <c r="W4343">
        <v>100</v>
      </c>
    </row>
    <row r="4344" spans="1:23">
      <c r="A4344" t="s">
        <v>254</v>
      </c>
      <c r="B4344">
        <v>126</v>
      </c>
      <c r="C4344">
        <v>6</v>
      </c>
      <c r="D4344">
        <v>9</v>
      </c>
      <c r="E4344">
        <v>5</v>
      </c>
      <c r="F4344">
        <v>4</v>
      </c>
      <c r="G4344">
        <v>3</v>
      </c>
      <c r="H4344">
        <v>4</v>
      </c>
      <c r="I4344">
        <v>2</v>
      </c>
      <c r="J4344">
        <v>4</v>
      </c>
      <c r="K4344">
        <v>4</v>
      </c>
      <c r="L4344">
        <v>8</v>
      </c>
      <c r="M4344">
        <v>9</v>
      </c>
      <c r="N4344">
        <v>12</v>
      </c>
      <c r="O4344">
        <v>13</v>
      </c>
      <c r="P4344">
        <v>4</v>
      </c>
      <c r="Q4344">
        <v>3</v>
      </c>
      <c r="R4344">
        <v>9</v>
      </c>
      <c r="S4344">
        <v>6</v>
      </c>
      <c r="T4344">
        <v>9</v>
      </c>
      <c r="U4344">
        <v>7</v>
      </c>
      <c r="V4344">
        <v>0</v>
      </c>
      <c r="W4344">
        <v>247</v>
      </c>
    </row>
    <row r="4345" spans="1:23">
      <c r="A4345" t="s">
        <v>255</v>
      </c>
      <c r="B4345">
        <v>81.75</v>
      </c>
      <c r="C4345">
        <v>66.67</v>
      </c>
      <c r="D4345">
        <v>66.67</v>
      </c>
      <c r="E4345">
        <v>80</v>
      </c>
      <c r="F4345">
        <v>75</v>
      </c>
      <c r="G4345">
        <v>66.67</v>
      </c>
      <c r="H4345">
        <v>75</v>
      </c>
      <c r="I4345">
        <v>50</v>
      </c>
      <c r="J4345">
        <v>75</v>
      </c>
      <c r="K4345">
        <v>100</v>
      </c>
      <c r="L4345">
        <v>87.5</v>
      </c>
      <c r="M4345">
        <v>88.89</v>
      </c>
      <c r="N4345">
        <v>83.33</v>
      </c>
      <c r="O4345">
        <v>76.92</v>
      </c>
      <c r="P4345">
        <v>100</v>
      </c>
      <c r="Q4345">
        <v>66.67</v>
      </c>
      <c r="R4345">
        <v>66.67</v>
      </c>
      <c r="S4345">
        <v>83.33</v>
      </c>
      <c r="T4345">
        <v>77.78</v>
      </c>
      <c r="U4345">
        <v>71.430000000000007</v>
      </c>
      <c r="V4345">
        <v>0</v>
      </c>
      <c r="W4345">
        <v>79.760000000000005</v>
      </c>
    </row>
    <row r="4346" spans="1:23">
      <c r="A4346" t="s">
        <v>256</v>
      </c>
      <c r="B4346">
        <v>2.38</v>
      </c>
      <c r="C4346">
        <v>0</v>
      </c>
      <c r="D4346">
        <v>0</v>
      </c>
      <c r="E4346">
        <v>0</v>
      </c>
      <c r="F4346">
        <v>0</v>
      </c>
      <c r="G4346">
        <v>0</v>
      </c>
      <c r="H4346">
        <v>0</v>
      </c>
      <c r="I4346">
        <v>0</v>
      </c>
      <c r="J4346">
        <v>0</v>
      </c>
      <c r="K4346">
        <v>0</v>
      </c>
      <c r="L4346">
        <v>0</v>
      </c>
      <c r="M4346">
        <v>0</v>
      </c>
      <c r="N4346">
        <v>0</v>
      </c>
      <c r="O4346">
        <v>0</v>
      </c>
      <c r="P4346">
        <v>0</v>
      </c>
      <c r="Q4346">
        <v>0</v>
      </c>
      <c r="R4346">
        <v>0</v>
      </c>
      <c r="S4346">
        <v>0</v>
      </c>
      <c r="T4346">
        <v>0</v>
      </c>
      <c r="U4346">
        <v>0</v>
      </c>
      <c r="V4346">
        <v>0</v>
      </c>
      <c r="W4346">
        <v>1.21</v>
      </c>
    </row>
    <row r="4347" spans="1:23">
      <c r="A4347" t="s">
        <v>257</v>
      </c>
      <c r="B4347">
        <v>4.2</v>
      </c>
      <c r="C4347">
        <v>3.8</v>
      </c>
      <c r="D4347">
        <v>4.0999999999999996</v>
      </c>
      <c r="E4347">
        <v>4</v>
      </c>
      <c r="F4347">
        <v>4.7</v>
      </c>
      <c r="G4347">
        <v>4.5</v>
      </c>
      <c r="H4347">
        <v>4</v>
      </c>
      <c r="I4347">
        <v>4</v>
      </c>
      <c r="J4347">
        <v>5</v>
      </c>
      <c r="K4347">
        <v>4.5</v>
      </c>
      <c r="L4347">
        <v>4.7</v>
      </c>
      <c r="M4347">
        <v>4.4000000000000004</v>
      </c>
      <c r="N4347">
        <v>4.3</v>
      </c>
      <c r="O4347">
        <v>4.5</v>
      </c>
      <c r="P4347">
        <v>4.5</v>
      </c>
      <c r="Q4347">
        <v>5</v>
      </c>
      <c r="R4347">
        <v>4.7</v>
      </c>
      <c r="S4347">
        <v>4.5999999999999996</v>
      </c>
      <c r="T4347">
        <v>4.5999999999999996</v>
      </c>
      <c r="U4347">
        <v>4.4000000000000004</v>
      </c>
      <c r="V4347">
        <v>0</v>
      </c>
      <c r="W4347">
        <v>4.3</v>
      </c>
    </row>
    <row r="4348" spans="1:23">
      <c r="A4348" t="s">
        <v>258</v>
      </c>
      <c r="B4348">
        <v>79.5</v>
      </c>
      <c r="C4348">
        <v>70.8</v>
      </c>
      <c r="D4348">
        <v>78.099999999999994</v>
      </c>
      <c r="E4348">
        <v>75</v>
      </c>
      <c r="F4348">
        <v>91.7</v>
      </c>
      <c r="G4348">
        <v>87.5</v>
      </c>
      <c r="H4348">
        <v>75</v>
      </c>
      <c r="I4348">
        <v>75</v>
      </c>
      <c r="J4348">
        <v>100</v>
      </c>
      <c r="K4348">
        <v>87.5</v>
      </c>
      <c r="L4348">
        <v>92.9</v>
      </c>
      <c r="M4348">
        <v>86.1</v>
      </c>
      <c r="N4348">
        <v>82.5</v>
      </c>
      <c r="O4348">
        <v>88.6</v>
      </c>
      <c r="P4348">
        <v>87.5</v>
      </c>
      <c r="Q4348">
        <v>100</v>
      </c>
      <c r="R4348">
        <v>92.9</v>
      </c>
      <c r="S4348">
        <v>90</v>
      </c>
      <c r="T4348">
        <v>89.3</v>
      </c>
      <c r="U4348">
        <v>85</v>
      </c>
      <c r="V4348">
        <v>0</v>
      </c>
      <c r="W4348">
        <v>82.3</v>
      </c>
    </row>
    <row r="4349" spans="1:23">
      <c r="A4349" t="s">
        <v>245</v>
      </c>
    </row>
    <row r="4350" spans="1:23">
      <c r="A4350" t="s">
        <v>245</v>
      </c>
    </row>
    <row r="4351" spans="1:23">
      <c r="A4351" t="s">
        <v>475</v>
      </c>
    </row>
    <row r="4352" spans="1:23">
      <c r="A4352" t="s">
        <v>477</v>
      </c>
    </row>
    <row r="4355" spans="1:23">
      <c r="B4355" t="s">
        <v>238</v>
      </c>
      <c r="C4355" t="s">
        <v>239</v>
      </c>
      <c r="L4355" t="s">
        <v>240</v>
      </c>
    </row>
    <row r="4357" spans="1:23">
      <c r="B4357" t="s">
        <v>119</v>
      </c>
      <c r="C4357" t="s">
        <v>225</v>
      </c>
      <c r="D4357" t="s">
        <v>226</v>
      </c>
      <c r="E4357" t="s">
        <v>227</v>
      </c>
      <c r="F4357" t="s">
        <v>228</v>
      </c>
      <c r="G4357" t="s">
        <v>229</v>
      </c>
      <c r="H4357" t="s">
        <v>230</v>
      </c>
      <c r="I4357" t="s">
        <v>231</v>
      </c>
      <c r="J4357" t="s">
        <v>232</v>
      </c>
      <c r="K4357" t="s">
        <v>233</v>
      </c>
      <c r="L4357" t="s">
        <v>225</v>
      </c>
      <c r="M4357" t="s">
        <v>226</v>
      </c>
      <c r="N4357" t="s">
        <v>227</v>
      </c>
      <c r="O4357" t="s">
        <v>228</v>
      </c>
      <c r="P4357" t="s">
        <v>229</v>
      </c>
      <c r="Q4357" t="s">
        <v>230</v>
      </c>
      <c r="R4357" t="s">
        <v>231</v>
      </c>
      <c r="S4357" t="s">
        <v>232</v>
      </c>
      <c r="T4357" t="s">
        <v>233</v>
      </c>
      <c r="U4357" t="s">
        <v>122</v>
      </c>
      <c r="V4357" t="s">
        <v>241</v>
      </c>
      <c r="W4357" t="s">
        <v>224</v>
      </c>
    </row>
    <row r="4359" spans="1:23">
      <c r="A4359" t="s">
        <v>302</v>
      </c>
      <c r="B4359">
        <v>2.38</v>
      </c>
      <c r="C4359">
        <v>0</v>
      </c>
      <c r="D4359">
        <v>0</v>
      </c>
      <c r="E4359">
        <v>0</v>
      </c>
      <c r="F4359">
        <v>0</v>
      </c>
      <c r="G4359">
        <v>0</v>
      </c>
      <c r="H4359">
        <v>0</v>
      </c>
      <c r="I4359">
        <v>0</v>
      </c>
      <c r="J4359">
        <v>0</v>
      </c>
      <c r="K4359">
        <v>0</v>
      </c>
      <c r="L4359">
        <v>0</v>
      </c>
      <c r="M4359">
        <v>0</v>
      </c>
      <c r="N4359">
        <v>0</v>
      </c>
      <c r="O4359">
        <v>0</v>
      </c>
      <c r="P4359">
        <v>0</v>
      </c>
      <c r="Q4359">
        <v>0</v>
      </c>
      <c r="R4359">
        <v>0</v>
      </c>
      <c r="S4359">
        <v>0</v>
      </c>
      <c r="T4359">
        <v>0</v>
      </c>
      <c r="U4359">
        <v>0</v>
      </c>
      <c r="V4359">
        <v>0</v>
      </c>
      <c r="W4359">
        <v>1.21</v>
      </c>
    </row>
    <row r="4360" spans="1:23">
      <c r="A4360" t="s">
        <v>303</v>
      </c>
      <c r="B4360">
        <v>3.17</v>
      </c>
      <c r="C4360">
        <v>0</v>
      </c>
      <c r="D4360">
        <v>0</v>
      </c>
      <c r="E4360">
        <v>0</v>
      </c>
      <c r="F4360">
        <v>0</v>
      </c>
      <c r="G4360">
        <v>0</v>
      </c>
      <c r="H4360">
        <v>0</v>
      </c>
      <c r="I4360">
        <v>0</v>
      </c>
      <c r="J4360">
        <v>0</v>
      </c>
      <c r="K4360">
        <v>0</v>
      </c>
      <c r="L4360">
        <v>0</v>
      </c>
      <c r="M4360">
        <v>0</v>
      </c>
      <c r="N4360">
        <v>0</v>
      </c>
      <c r="O4360">
        <v>0</v>
      </c>
      <c r="P4360">
        <v>0</v>
      </c>
      <c r="Q4360">
        <v>0</v>
      </c>
      <c r="R4360">
        <v>0</v>
      </c>
      <c r="S4360">
        <v>0</v>
      </c>
      <c r="T4360">
        <v>0</v>
      </c>
      <c r="U4360">
        <v>0</v>
      </c>
      <c r="V4360">
        <v>0</v>
      </c>
      <c r="W4360">
        <v>1.62</v>
      </c>
    </row>
    <row r="4361" spans="1:23">
      <c r="A4361" t="s">
        <v>304</v>
      </c>
      <c r="B4361">
        <v>12.7</v>
      </c>
      <c r="C4361">
        <v>33.33</v>
      </c>
      <c r="D4361">
        <v>22.22</v>
      </c>
      <c r="E4361">
        <v>40</v>
      </c>
      <c r="F4361">
        <v>0</v>
      </c>
      <c r="G4361">
        <v>0</v>
      </c>
      <c r="H4361">
        <v>0</v>
      </c>
      <c r="I4361">
        <v>0</v>
      </c>
      <c r="J4361">
        <v>0</v>
      </c>
      <c r="K4361">
        <v>0</v>
      </c>
      <c r="L4361">
        <v>0</v>
      </c>
      <c r="M4361">
        <v>11.11</v>
      </c>
      <c r="N4361">
        <v>8.33</v>
      </c>
      <c r="O4361">
        <v>7.69</v>
      </c>
      <c r="P4361">
        <v>0</v>
      </c>
      <c r="Q4361">
        <v>0</v>
      </c>
      <c r="R4361">
        <v>11.11</v>
      </c>
      <c r="S4361">
        <v>0</v>
      </c>
      <c r="T4361">
        <v>0</v>
      </c>
      <c r="U4361">
        <v>0</v>
      </c>
      <c r="V4361">
        <v>0</v>
      </c>
      <c r="W4361">
        <v>10.53</v>
      </c>
    </row>
    <row r="4362" spans="1:23">
      <c r="A4362" t="s">
        <v>305</v>
      </c>
      <c r="B4362">
        <v>45.24</v>
      </c>
      <c r="C4362">
        <v>50</v>
      </c>
      <c r="D4362">
        <v>33.33</v>
      </c>
      <c r="E4362">
        <v>40</v>
      </c>
      <c r="F4362">
        <v>25</v>
      </c>
      <c r="G4362">
        <v>33.33</v>
      </c>
      <c r="H4362">
        <v>75</v>
      </c>
      <c r="I4362">
        <v>0</v>
      </c>
      <c r="J4362">
        <v>25</v>
      </c>
      <c r="K4362">
        <v>25</v>
      </c>
      <c r="L4362">
        <v>12.5</v>
      </c>
      <c r="M4362">
        <v>55.56</v>
      </c>
      <c r="N4362">
        <v>41.67</v>
      </c>
      <c r="O4362">
        <v>23.08</v>
      </c>
      <c r="P4362">
        <v>25</v>
      </c>
      <c r="Q4362">
        <v>0</v>
      </c>
      <c r="R4362">
        <v>22.22</v>
      </c>
      <c r="S4362">
        <v>16.670000000000002</v>
      </c>
      <c r="T4362">
        <v>33.33</v>
      </c>
      <c r="U4362">
        <v>42.86</v>
      </c>
      <c r="V4362">
        <v>0</v>
      </c>
      <c r="W4362">
        <v>38.869999999999997</v>
      </c>
    </row>
    <row r="4363" spans="1:23">
      <c r="A4363" t="s">
        <v>306</v>
      </c>
      <c r="B4363">
        <v>31.75</v>
      </c>
      <c r="C4363">
        <v>16.670000000000002</v>
      </c>
      <c r="D4363">
        <v>33.33</v>
      </c>
      <c r="E4363">
        <v>20</v>
      </c>
      <c r="F4363">
        <v>50</v>
      </c>
      <c r="G4363">
        <v>33.33</v>
      </c>
      <c r="H4363">
        <v>0</v>
      </c>
      <c r="I4363">
        <v>100</v>
      </c>
      <c r="J4363">
        <v>50</v>
      </c>
      <c r="K4363">
        <v>75</v>
      </c>
      <c r="L4363">
        <v>62.5</v>
      </c>
      <c r="M4363">
        <v>33.33</v>
      </c>
      <c r="N4363">
        <v>16.670000000000002</v>
      </c>
      <c r="O4363">
        <v>53.85</v>
      </c>
      <c r="P4363">
        <v>75</v>
      </c>
      <c r="Q4363">
        <v>66.67</v>
      </c>
      <c r="R4363">
        <v>55.56</v>
      </c>
      <c r="S4363">
        <v>50</v>
      </c>
      <c r="T4363">
        <v>33.33</v>
      </c>
      <c r="U4363">
        <v>28.57</v>
      </c>
      <c r="V4363">
        <v>0</v>
      </c>
      <c r="W4363">
        <v>36.44</v>
      </c>
    </row>
    <row r="4364" spans="1:23">
      <c r="A4364" t="s">
        <v>218</v>
      </c>
      <c r="B4364">
        <v>4.76</v>
      </c>
      <c r="C4364">
        <v>0</v>
      </c>
      <c r="D4364">
        <v>11.11</v>
      </c>
      <c r="E4364">
        <v>0</v>
      </c>
      <c r="F4364">
        <v>25</v>
      </c>
      <c r="G4364">
        <v>33.33</v>
      </c>
      <c r="H4364">
        <v>25</v>
      </c>
      <c r="I4364">
        <v>0</v>
      </c>
      <c r="J4364">
        <v>25</v>
      </c>
      <c r="K4364">
        <v>0</v>
      </c>
      <c r="L4364">
        <v>25</v>
      </c>
      <c r="M4364">
        <v>0</v>
      </c>
      <c r="N4364">
        <v>33.33</v>
      </c>
      <c r="O4364">
        <v>15.38</v>
      </c>
      <c r="P4364">
        <v>0</v>
      </c>
      <c r="Q4364">
        <v>33.33</v>
      </c>
      <c r="R4364">
        <v>11.11</v>
      </c>
      <c r="S4364">
        <v>33.33</v>
      </c>
      <c r="T4364">
        <v>33.33</v>
      </c>
      <c r="U4364">
        <v>28.57</v>
      </c>
      <c r="V4364">
        <v>0</v>
      </c>
      <c r="W4364">
        <v>11.34</v>
      </c>
    </row>
    <row r="4365" spans="1:23">
      <c r="A4365" t="s">
        <v>253</v>
      </c>
      <c r="B4365">
        <v>100</v>
      </c>
      <c r="C4365">
        <v>100</v>
      </c>
      <c r="D4365">
        <v>100</v>
      </c>
      <c r="E4365">
        <v>100</v>
      </c>
      <c r="F4365">
        <v>100</v>
      </c>
      <c r="G4365">
        <v>100</v>
      </c>
      <c r="H4365">
        <v>100</v>
      </c>
      <c r="I4365">
        <v>100</v>
      </c>
      <c r="J4365">
        <v>100</v>
      </c>
      <c r="K4365">
        <v>100</v>
      </c>
      <c r="L4365">
        <v>100</v>
      </c>
      <c r="M4365">
        <v>100</v>
      </c>
      <c r="N4365">
        <v>100</v>
      </c>
      <c r="O4365">
        <v>100</v>
      </c>
      <c r="P4365">
        <v>100</v>
      </c>
      <c r="Q4365">
        <v>100</v>
      </c>
      <c r="R4365">
        <v>100</v>
      </c>
      <c r="S4365">
        <v>100</v>
      </c>
      <c r="T4365">
        <v>100</v>
      </c>
      <c r="U4365">
        <v>100</v>
      </c>
      <c r="V4365">
        <v>0</v>
      </c>
      <c r="W4365">
        <v>100</v>
      </c>
    </row>
    <row r="4366" spans="1:23">
      <c r="A4366" t="s">
        <v>254</v>
      </c>
      <c r="B4366">
        <v>126</v>
      </c>
      <c r="C4366">
        <v>6</v>
      </c>
      <c r="D4366">
        <v>9</v>
      </c>
      <c r="E4366">
        <v>5</v>
      </c>
      <c r="F4366">
        <v>4</v>
      </c>
      <c r="G4366">
        <v>3</v>
      </c>
      <c r="H4366">
        <v>4</v>
      </c>
      <c r="I4366">
        <v>2</v>
      </c>
      <c r="J4366">
        <v>4</v>
      </c>
      <c r="K4366">
        <v>4</v>
      </c>
      <c r="L4366">
        <v>8</v>
      </c>
      <c r="M4366">
        <v>9</v>
      </c>
      <c r="N4366">
        <v>12</v>
      </c>
      <c r="O4366">
        <v>13</v>
      </c>
      <c r="P4366">
        <v>4</v>
      </c>
      <c r="Q4366">
        <v>3</v>
      </c>
      <c r="R4366">
        <v>9</v>
      </c>
      <c r="S4366">
        <v>6</v>
      </c>
      <c r="T4366">
        <v>9</v>
      </c>
      <c r="U4366">
        <v>7</v>
      </c>
      <c r="V4366">
        <v>0</v>
      </c>
      <c r="W4366">
        <v>247</v>
      </c>
    </row>
    <row r="4367" spans="1:23">
      <c r="A4367" t="s">
        <v>255</v>
      </c>
      <c r="B4367">
        <v>76.98</v>
      </c>
      <c r="C4367">
        <v>66.67</v>
      </c>
      <c r="D4367">
        <v>66.67</v>
      </c>
      <c r="E4367">
        <v>60</v>
      </c>
      <c r="F4367">
        <v>75</v>
      </c>
      <c r="G4367">
        <v>66.67</v>
      </c>
      <c r="H4367">
        <v>75</v>
      </c>
      <c r="I4367">
        <v>100</v>
      </c>
      <c r="J4367">
        <v>75</v>
      </c>
      <c r="K4367">
        <v>100</v>
      </c>
      <c r="L4367">
        <v>75</v>
      </c>
      <c r="M4367">
        <v>88.89</v>
      </c>
      <c r="N4367">
        <v>58.33</v>
      </c>
      <c r="O4367">
        <v>76.92</v>
      </c>
      <c r="P4367">
        <v>100</v>
      </c>
      <c r="Q4367">
        <v>66.67</v>
      </c>
      <c r="R4367">
        <v>77.78</v>
      </c>
      <c r="S4367">
        <v>66.67</v>
      </c>
      <c r="T4367">
        <v>66.67</v>
      </c>
      <c r="U4367">
        <v>71.430000000000007</v>
      </c>
      <c r="V4367">
        <v>0</v>
      </c>
      <c r="W4367">
        <v>75.3</v>
      </c>
    </row>
    <row r="4368" spans="1:23">
      <c r="A4368" t="s">
        <v>256</v>
      </c>
      <c r="B4368">
        <v>5.56</v>
      </c>
      <c r="C4368">
        <v>0</v>
      </c>
      <c r="D4368">
        <v>0</v>
      </c>
      <c r="E4368">
        <v>0</v>
      </c>
      <c r="F4368">
        <v>0</v>
      </c>
      <c r="G4368">
        <v>0</v>
      </c>
      <c r="H4368">
        <v>0</v>
      </c>
      <c r="I4368">
        <v>0</v>
      </c>
      <c r="J4368">
        <v>0</v>
      </c>
      <c r="K4368">
        <v>0</v>
      </c>
      <c r="L4368">
        <v>0</v>
      </c>
      <c r="M4368">
        <v>0</v>
      </c>
      <c r="N4368">
        <v>0</v>
      </c>
      <c r="O4368">
        <v>0</v>
      </c>
      <c r="P4368">
        <v>0</v>
      </c>
      <c r="Q4368">
        <v>0</v>
      </c>
      <c r="R4368">
        <v>0</v>
      </c>
      <c r="S4368">
        <v>0</v>
      </c>
      <c r="T4368">
        <v>0</v>
      </c>
      <c r="U4368">
        <v>0</v>
      </c>
      <c r="V4368">
        <v>0</v>
      </c>
      <c r="W4368">
        <v>2.83</v>
      </c>
    </row>
    <row r="4369" spans="1:23">
      <c r="A4369" t="s">
        <v>257</v>
      </c>
      <c r="B4369">
        <v>4.0999999999999996</v>
      </c>
      <c r="C4369">
        <v>3.8</v>
      </c>
      <c r="D4369">
        <v>4.0999999999999996</v>
      </c>
      <c r="E4369">
        <v>3.8</v>
      </c>
      <c r="F4369">
        <v>4.7</v>
      </c>
      <c r="G4369">
        <v>4.5</v>
      </c>
      <c r="H4369">
        <v>4</v>
      </c>
      <c r="I4369">
        <v>5</v>
      </c>
      <c r="J4369">
        <v>4.7</v>
      </c>
      <c r="K4369">
        <v>4.8</v>
      </c>
      <c r="L4369">
        <v>4.8</v>
      </c>
      <c r="M4369">
        <v>4.2</v>
      </c>
      <c r="N4369">
        <v>4.0999999999999996</v>
      </c>
      <c r="O4369">
        <v>4.5</v>
      </c>
      <c r="P4369">
        <v>4.8</v>
      </c>
      <c r="Q4369">
        <v>5</v>
      </c>
      <c r="R4369">
        <v>4.5</v>
      </c>
      <c r="S4369">
        <v>4.8</v>
      </c>
      <c r="T4369">
        <v>4.5</v>
      </c>
      <c r="U4369">
        <v>4.4000000000000004</v>
      </c>
      <c r="V4369">
        <v>0</v>
      </c>
      <c r="W4369">
        <v>4.2</v>
      </c>
    </row>
    <row r="4370" spans="1:23">
      <c r="A4370" t="s">
        <v>258</v>
      </c>
      <c r="B4370">
        <v>76.5</v>
      </c>
      <c r="C4370">
        <v>70.8</v>
      </c>
      <c r="D4370">
        <v>78.099999999999994</v>
      </c>
      <c r="E4370">
        <v>70</v>
      </c>
      <c r="F4370">
        <v>91.7</v>
      </c>
      <c r="G4370">
        <v>87.5</v>
      </c>
      <c r="H4370">
        <v>75</v>
      </c>
      <c r="I4370">
        <v>100</v>
      </c>
      <c r="J4370">
        <v>91.7</v>
      </c>
      <c r="K4370">
        <v>93.8</v>
      </c>
      <c r="L4370">
        <v>95.8</v>
      </c>
      <c r="M4370">
        <v>80.599999999999994</v>
      </c>
      <c r="N4370">
        <v>78.099999999999994</v>
      </c>
      <c r="O4370">
        <v>88.6</v>
      </c>
      <c r="P4370">
        <v>93.8</v>
      </c>
      <c r="Q4370">
        <v>100</v>
      </c>
      <c r="R4370">
        <v>87.5</v>
      </c>
      <c r="S4370">
        <v>93.8</v>
      </c>
      <c r="T4370">
        <v>87.5</v>
      </c>
      <c r="U4370">
        <v>85</v>
      </c>
      <c r="V4370">
        <v>0</v>
      </c>
      <c r="W4370">
        <v>80.400000000000006</v>
      </c>
    </row>
    <row r="4371" spans="1:23">
      <c r="A4371" t="s">
        <v>245</v>
      </c>
    </row>
    <row r="4372" spans="1:23">
      <c r="A4372" t="s">
        <v>245</v>
      </c>
    </row>
    <row r="4373" spans="1:23">
      <c r="A4373" t="s">
        <v>475</v>
      </c>
    </row>
    <row r="4374" spans="1:23">
      <c r="A4374" t="s">
        <v>478</v>
      </c>
    </row>
    <row r="4377" spans="1:23">
      <c r="B4377" t="s">
        <v>238</v>
      </c>
      <c r="C4377" t="s">
        <v>239</v>
      </c>
      <c r="L4377" t="s">
        <v>240</v>
      </c>
    </row>
    <row r="4379" spans="1:23">
      <c r="B4379" t="s">
        <v>119</v>
      </c>
      <c r="C4379" t="s">
        <v>225</v>
      </c>
      <c r="D4379" t="s">
        <v>226</v>
      </c>
      <c r="E4379" t="s">
        <v>227</v>
      </c>
      <c r="F4379" t="s">
        <v>228</v>
      </c>
      <c r="G4379" t="s">
        <v>229</v>
      </c>
      <c r="H4379" t="s">
        <v>230</v>
      </c>
      <c r="I4379" t="s">
        <v>231</v>
      </c>
      <c r="J4379" t="s">
        <v>232</v>
      </c>
      <c r="K4379" t="s">
        <v>233</v>
      </c>
      <c r="L4379" t="s">
        <v>225</v>
      </c>
      <c r="M4379" t="s">
        <v>226</v>
      </c>
      <c r="N4379" t="s">
        <v>227</v>
      </c>
      <c r="O4379" t="s">
        <v>228</v>
      </c>
      <c r="P4379" t="s">
        <v>229</v>
      </c>
      <c r="Q4379" t="s">
        <v>230</v>
      </c>
      <c r="R4379" t="s">
        <v>231</v>
      </c>
      <c r="S4379" t="s">
        <v>232</v>
      </c>
      <c r="T4379" t="s">
        <v>233</v>
      </c>
      <c r="U4379" t="s">
        <v>122</v>
      </c>
      <c r="V4379" t="s">
        <v>241</v>
      </c>
      <c r="W4379" t="s">
        <v>224</v>
      </c>
    </row>
    <row r="4381" spans="1:23">
      <c r="A4381" t="s">
        <v>302</v>
      </c>
      <c r="B4381">
        <v>3.17</v>
      </c>
      <c r="C4381">
        <v>0</v>
      </c>
      <c r="D4381">
        <v>0</v>
      </c>
      <c r="E4381">
        <v>0</v>
      </c>
      <c r="F4381">
        <v>0</v>
      </c>
      <c r="G4381">
        <v>0</v>
      </c>
      <c r="H4381">
        <v>0</v>
      </c>
      <c r="I4381">
        <v>0</v>
      </c>
      <c r="J4381">
        <v>0</v>
      </c>
      <c r="K4381">
        <v>0</v>
      </c>
      <c r="L4381">
        <v>0</v>
      </c>
      <c r="M4381">
        <v>0</v>
      </c>
      <c r="N4381">
        <v>0</v>
      </c>
      <c r="O4381">
        <v>0</v>
      </c>
      <c r="P4381">
        <v>0</v>
      </c>
      <c r="Q4381">
        <v>0</v>
      </c>
      <c r="R4381">
        <v>0</v>
      </c>
      <c r="S4381">
        <v>0</v>
      </c>
      <c r="T4381">
        <v>0</v>
      </c>
      <c r="U4381">
        <v>0</v>
      </c>
      <c r="V4381">
        <v>0</v>
      </c>
      <c r="W4381">
        <v>1.62</v>
      </c>
    </row>
    <row r="4382" spans="1:23">
      <c r="A4382" t="s">
        <v>303</v>
      </c>
      <c r="B4382">
        <v>1.59</v>
      </c>
      <c r="C4382">
        <v>0</v>
      </c>
      <c r="D4382">
        <v>0</v>
      </c>
      <c r="E4382">
        <v>20</v>
      </c>
      <c r="F4382">
        <v>0</v>
      </c>
      <c r="G4382">
        <v>0</v>
      </c>
      <c r="H4382">
        <v>0</v>
      </c>
      <c r="I4382">
        <v>0</v>
      </c>
      <c r="J4382">
        <v>0</v>
      </c>
      <c r="K4382">
        <v>0</v>
      </c>
      <c r="L4382">
        <v>0</v>
      </c>
      <c r="M4382">
        <v>0</v>
      </c>
      <c r="N4382">
        <v>0</v>
      </c>
      <c r="O4382">
        <v>0</v>
      </c>
      <c r="P4382">
        <v>25</v>
      </c>
      <c r="Q4382">
        <v>0</v>
      </c>
      <c r="R4382">
        <v>0</v>
      </c>
      <c r="S4382">
        <v>0</v>
      </c>
      <c r="T4382">
        <v>0</v>
      </c>
      <c r="U4382">
        <v>0</v>
      </c>
      <c r="V4382">
        <v>0</v>
      </c>
      <c r="W4382">
        <v>1.62</v>
      </c>
    </row>
    <row r="4383" spans="1:23">
      <c r="A4383" t="s">
        <v>304</v>
      </c>
      <c r="B4383">
        <v>13.49</v>
      </c>
      <c r="C4383">
        <v>33.33</v>
      </c>
      <c r="D4383">
        <v>22.22</v>
      </c>
      <c r="E4383">
        <v>40</v>
      </c>
      <c r="F4383">
        <v>0</v>
      </c>
      <c r="G4383">
        <v>0</v>
      </c>
      <c r="H4383">
        <v>0</v>
      </c>
      <c r="I4383">
        <v>0</v>
      </c>
      <c r="J4383">
        <v>0</v>
      </c>
      <c r="K4383">
        <v>0</v>
      </c>
      <c r="L4383">
        <v>12.5</v>
      </c>
      <c r="M4383">
        <v>33.33</v>
      </c>
      <c r="N4383">
        <v>8.33</v>
      </c>
      <c r="O4383">
        <v>7.69</v>
      </c>
      <c r="P4383">
        <v>0</v>
      </c>
      <c r="Q4383">
        <v>0</v>
      </c>
      <c r="R4383">
        <v>11.11</v>
      </c>
      <c r="S4383">
        <v>0</v>
      </c>
      <c r="T4383">
        <v>11.11</v>
      </c>
      <c r="U4383">
        <v>0</v>
      </c>
      <c r="V4383">
        <v>0</v>
      </c>
      <c r="W4383">
        <v>12.55</v>
      </c>
    </row>
    <row r="4384" spans="1:23">
      <c r="A4384" t="s">
        <v>305</v>
      </c>
      <c r="B4384">
        <v>43.65</v>
      </c>
      <c r="C4384">
        <v>33.33</v>
      </c>
      <c r="D4384">
        <v>55.56</v>
      </c>
      <c r="E4384">
        <v>0</v>
      </c>
      <c r="F4384">
        <v>50</v>
      </c>
      <c r="G4384">
        <v>66.67</v>
      </c>
      <c r="H4384">
        <v>50</v>
      </c>
      <c r="I4384">
        <v>50</v>
      </c>
      <c r="J4384">
        <v>0</v>
      </c>
      <c r="K4384">
        <v>50</v>
      </c>
      <c r="L4384">
        <v>12.5</v>
      </c>
      <c r="M4384">
        <v>22.22</v>
      </c>
      <c r="N4384">
        <v>33.33</v>
      </c>
      <c r="O4384">
        <v>23.08</v>
      </c>
      <c r="P4384">
        <v>0</v>
      </c>
      <c r="Q4384">
        <v>33.33</v>
      </c>
      <c r="R4384">
        <v>0</v>
      </c>
      <c r="S4384">
        <v>33.33</v>
      </c>
      <c r="T4384">
        <v>22.22</v>
      </c>
      <c r="U4384">
        <v>57.14</v>
      </c>
      <c r="V4384">
        <v>0</v>
      </c>
      <c r="W4384">
        <v>36.44</v>
      </c>
    </row>
    <row r="4385" spans="1:23">
      <c r="A4385" t="s">
        <v>306</v>
      </c>
      <c r="B4385">
        <v>28.57</v>
      </c>
      <c r="C4385">
        <v>33.33</v>
      </c>
      <c r="D4385">
        <v>11.11</v>
      </c>
      <c r="E4385">
        <v>20</v>
      </c>
      <c r="F4385">
        <v>25</v>
      </c>
      <c r="G4385">
        <v>0</v>
      </c>
      <c r="H4385">
        <v>25</v>
      </c>
      <c r="I4385">
        <v>50</v>
      </c>
      <c r="J4385">
        <v>75</v>
      </c>
      <c r="K4385">
        <v>50</v>
      </c>
      <c r="L4385">
        <v>50</v>
      </c>
      <c r="M4385">
        <v>44.44</v>
      </c>
      <c r="N4385">
        <v>25</v>
      </c>
      <c r="O4385">
        <v>53.85</v>
      </c>
      <c r="P4385">
        <v>75</v>
      </c>
      <c r="Q4385">
        <v>33.33</v>
      </c>
      <c r="R4385">
        <v>66.67</v>
      </c>
      <c r="S4385">
        <v>33.33</v>
      </c>
      <c r="T4385">
        <v>22.22</v>
      </c>
      <c r="U4385">
        <v>14.29</v>
      </c>
      <c r="V4385">
        <v>0</v>
      </c>
      <c r="W4385">
        <v>32.79</v>
      </c>
    </row>
    <row r="4386" spans="1:23">
      <c r="A4386" t="s">
        <v>218</v>
      </c>
      <c r="B4386">
        <v>9.52</v>
      </c>
      <c r="C4386">
        <v>0</v>
      </c>
      <c r="D4386">
        <v>11.11</v>
      </c>
      <c r="E4386">
        <v>20</v>
      </c>
      <c r="F4386">
        <v>25</v>
      </c>
      <c r="G4386">
        <v>33.33</v>
      </c>
      <c r="H4386">
        <v>25</v>
      </c>
      <c r="I4386">
        <v>0</v>
      </c>
      <c r="J4386">
        <v>25</v>
      </c>
      <c r="K4386">
        <v>0</v>
      </c>
      <c r="L4386">
        <v>25</v>
      </c>
      <c r="M4386">
        <v>0</v>
      </c>
      <c r="N4386">
        <v>33.33</v>
      </c>
      <c r="O4386">
        <v>15.38</v>
      </c>
      <c r="P4386">
        <v>0</v>
      </c>
      <c r="Q4386">
        <v>33.33</v>
      </c>
      <c r="R4386">
        <v>22.22</v>
      </c>
      <c r="S4386">
        <v>33.33</v>
      </c>
      <c r="T4386">
        <v>44.44</v>
      </c>
      <c r="U4386">
        <v>28.57</v>
      </c>
      <c r="V4386">
        <v>0</v>
      </c>
      <c r="W4386">
        <v>14.98</v>
      </c>
    </row>
    <row r="4387" spans="1:23">
      <c r="A4387" t="s">
        <v>253</v>
      </c>
      <c r="B4387">
        <v>100</v>
      </c>
      <c r="C4387">
        <v>100</v>
      </c>
      <c r="D4387">
        <v>100</v>
      </c>
      <c r="E4387">
        <v>100</v>
      </c>
      <c r="F4387">
        <v>100</v>
      </c>
      <c r="G4387">
        <v>100</v>
      </c>
      <c r="H4387">
        <v>100</v>
      </c>
      <c r="I4387">
        <v>100</v>
      </c>
      <c r="J4387">
        <v>100</v>
      </c>
      <c r="K4387">
        <v>100</v>
      </c>
      <c r="L4387">
        <v>100</v>
      </c>
      <c r="M4387">
        <v>100</v>
      </c>
      <c r="N4387">
        <v>100</v>
      </c>
      <c r="O4387">
        <v>100</v>
      </c>
      <c r="P4387">
        <v>100</v>
      </c>
      <c r="Q4387">
        <v>100</v>
      </c>
      <c r="R4387">
        <v>100</v>
      </c>
      <c r="S4387">
        <v>100</v>
      </c>
      <c r="T4387">
        <v>100</v>
      </c>
      <c r="U4387">
        <v>100</v>
      </c>
      <c r="V4387">
        <v>0</v>
      </c>
      <c r="W4387">
        <v>100</v>
      </c>
    </row>
    <row r="4388" spans="1:23">
      <c r="A4388" t="s">
        <v>254</v>
      </c>
      <c r="B4388">
        <v>126</v>
      </c>
      <c r="C4388">
        <v>6</v>
      </c>
      <c r="D4388">
        <v>9</v>
      </c>
      <c r="E4388">
        <v>5</v>
      </c>
      <c r="F4388">
        <v>4</v>
      </c>
      <c r="G4388">
        <v>3</v>
      </c>
      <c r="H4388">
        <v>4</v>
      </c>
      <c r="I4388">
        <v>2</v>
      </c>
      <c r="J4388">
        <v>4</v>
      </c>
      <c r="K4388">
        <v>4</v>
      </c>
      <c r="L4388">
        <v>8</v>
      </c>
      <c r="M4388">
        <v>9</v>
      </c>
      <c r="N4388">
        <v>12</v>
      </c>
      <c r="O4388">
        <v>13</v>
      </c>
      <c r="P4388">
        <v>4</v>
      </c>
      <c r="Q4388">
        <v>3</v>
      </c>
      <c r="R4388">
        <v>9</v>
      </c>
      <c r="S4388">
        <v>6</v>
      </c>
      <c r="T4388">
        <v>9</v>
      </c>
      <c r="U4388">
        <v>7</v>
      </c>
      <c r="V4388">
        <v>0</v>
      </c>
      <c r="W4388">
        <v>247</v>
      </c>
    </row>
    <row r="4389" spans="1:23">
      <c r="A4389" t="s">
        <v>255</v>
      </c>
      <c r="B4389">
        <v>72.22</v>
      </c>
      <c r="C4389">
        <v>66.67</v>
      </c>
      <c r="D4389">
        <v>66.67</v>
      </c>
      <c r="E4389">
        <v>20</v>
      </c>
      <c r="F4389">
        <v>75</v>
      </c>
      <c r="G4389">
        <v>66.67</v>
      </c>
      <c r="H4389">
        <v>75</v>
      </c>
      <c r="I4389">
        <v>100</v>
      </c>
      <c r="J4389">
        <v>75</v>
      </c>
      <c r="K4389">
        <v>100</v>
      </c>
      <c r="L4389">
        <v>62.5</v>
      </c>
      <c r="M4389">
        <v>66.67</v>
      </c>
      <c r="N4389">
        <v>58.33</v>
      </c>
      <c r="O4389">
        <v>76.92</v>
      </c>
      <c r="P4389">
        <v>75</v>
      </c>
      <c r="Q4389">
        <v>66.67</v>
      </c>
      <c r="R4389">
        <v>66.67</v>
      </c>
      <c r="S4389">
        <v>66.67</v>
      </c>
      <c r="T4389">
        <v>44.44</v>
      </c>
      <c r="U4389">
        <v>71.430000000000007</v>
      </c>
      <c r="V4389">
        <v>0</v>
      </c>
      <c r="W4389">
        <v>69.23</v>
      </c>
    </row>
    <row r="4390" spans="1:23">
      <c r="A4390" t="s">
        <v>256</v>
      </c>
      <c r="B4390">
        <v>4.76</v>
      </c>
      <c r="C4390">
        <v>0</v>
      </c>
      <c r="D4390">
        <v>0</v>
      </c>
      <c r="E4390">
        <v>20</v>
      </c>
      <c r="F4390">
        <v>0</v>
      </c>
      <c r="G4390">
        <v>0</v>
      </c>
      <c r="H4390">
        <v>0</v>
      </c>
      <c r="I4390">
        <v>0</v>
      </c>
      <c r="J4390">
        <v>0</v>
      </c>
      <c r="K4390">
        <v>0</v>
      </c>
      <c r="L4390">
        <v>0</v>
      </c>
      <c r="M4390">
        <v>0</v>
      </c>
      <c r="N4390">
        <v>0</v>
      </c>
      <c r="O4390">
        <v>0</v>
      </c>
      <c r="P4390">
        <v>25</v>
      </c>
      <c r="Q4390">
        <v>0</v>
      </c>
      <c r="R4390">
        <v>0</v>
      </c>
      <c r="S4390">
        <v>0</v>
      </c>
      <c r="T4390">
        <v>0</v>
      </c>
      <c r="U4390">
        <v>0</v>
      </c>
      <c r="V4390">
        <v>0</v>
      </c>
      <c r="W4390">
        <v>3.24</v>
      </c>
    </row>
    <row r="4391" spans="1:23">
      <c r="A4391" t="s">
        <v>257</v>
      </c>
      <c r="B4391">
        <v>4</v>
      </c>
      <c r="C4391">
        <v>4</v>
      </c>
      <c r="D4391">
        <v>3.9</v>
      </c>
      <c r="E4391">
        <v>3.3</v>
      </c>
      <c r="F4391">
        <v>4.3</v>
      </c>
      <c r="G4391">
        <v>4</v>
      </c>
      <c r="H4391">
        <v>4.3</v>
      </c>
      <c r="I4391">
        <v>4.5</v>
      </c>
      <c r="J4391">
        <v>5</v>
      </c>
      <c r="K4391">
        <v>4.5</v>
      </c>
      <c r="L4391">
        <v>4.5</v>
      </c>
      <c r="M4391">
        <v>4.0999999999999996</v>
      </c>
      <c r="N4391">
        <v>4.3</v>
      </c>
      <c r="O4391">
        <v>4.5</v>
      </c>
      <c r="P4391">
        <v>4.3</v>
      </c>
      <c r="Q4391">
        <v>4.5</v>
      </c>
      <c r="R4391">
        <v>4.7</v>
      </c>
      <c r="S4391">
        <v>4.5</v>
      </c>
      <c r="T4391">
        <v>4.2</v>
      </c>
      <c r="U4391">
        <v>4.2</v>
      </c>
      <c r="V4391">
        <v>0</v>
      </c>
      <c r="W4391">
        <v>4.0999999999999996</v>
      </c>
    </row>
    <row r="4392" spans="1:23">
      <c r="A4392" t="s">
        <v>258</v>
      </c>
      <c r="B4392">
        <v>75.7</v>
      </c>
      <c r="C4392">
        <v>75</v>
      </c>
      <c r="D4392">
        <v>71.900000000000006</v>
      </c>
      <c r="E4392">
        <v>56.3</v>
      </c>
      <c r="F4392">
        <v>83.3</v>
      </c>
      <c r="G4392">
        <v>75</v>
      </c>
      <c r="H4392">
        <v>83.3</v>
      </c>
      <c r="I4392">
        <v>87.5</v>
      </c>
      <c r="J4392">
        <v>100</v>
      </c>
      <c r="K4392">
        <v>87.5</v>
      </c>
      <c r="L4392">
        <v>87.5</v>
      </c>
      <c r="M4392">
        <v>77.8</v>
      </c>
      <c r="N4392">
        <v>81.3</v>
      </c>
      <c r="O4392">
        <v>88.6</v>
      </c>
      <c r="P4392">
        <v>81.3</v>
      </c>
      <c r="Q4392">
        <v>87.5</v>
      </c>
      <c r="R4392">
        <v>92.9</v>
      </c>
      <c r="S4392">
        <v>87.5</v>
      </c>
      <c r="T4392">
        <v>80</v>
      </c>
      <c r="U4392">
        <v>80</v>
      </c>
      <c r="V4392">
        <v>0</v>
      </c>
      <c r="W4392">
        <v>78.599999999999994</v>
      </c>
    </row>
    <row r="4393" spans="1:23">
      <c r="A4393" t="s">
        <v>245</v>
      </c>
    </row>
    <row r="4394" spans="1:23">
      <c r="A4394" t="s">
        <v>245</v>
      </c>
    </row>
    <row r="4395" spans="1:23">
      <c r="A4395" t="s">
        <v>475</v>
      </c>
    </row>
    <row r="4396" spans="1:23">
      <c r="A4396" t="s">
        <v>479</v>
      </c>
    </row>
    <row r="4399" spans="1:23">
      <c r="B4399" t="s">
        <v>238</v>
      </c>
      <c r="C4399" t="s">
        <v>239</v>
      </c>
      <c r="L4399" t="s">
        <v>240</v>
      </c>
    </row>
    <row r="4401" spans="1:23">
      <c r="B4401" t="s">
        <v>119</v>
      </c>
      <c r="C4401" t="s">
        <v>225</v>
      </c>
      <c r="D4401" t="s">
        <v>226</v>
      </c>
      <c r="E4401" t="s">
        <v>227</v>
      </c>
      <c r="F4401" t="s">
        <v>228</v>
      </c>
      <c r="G4401" t="s">
        <v>229</v>
      </c>
      <c r="H4401" t="s">
        <v>230</v>
      </c>
      <c r="I4401" t="s">
        <v>231</v>
      </c>
      <c r="J4401" t="s">
        <v>232</v>
      </c>
      <c r="K4401" t="s">
        <v>233</v>
      </c>
      <c r="L4401" t="s">
        <v>225</v>
      </c>
      <c r="M4401" t="s">
        <v>226</v>
      </c>
      <c r="N4401" t="s">
        <v>227</v>
      </c>
      <c r="O4401" t="s">
        <v>228</v>
      </c>
      <c r="P4401" t="s">
        <v>229</v>
      </c>
      <c r="Q4401" t="s">
        <v>230</v>
      </c>
      <c r="R4401" t="s">
        <v>231</v>
      </c>
      <c r="S4401" t="s">
        <v>232</v>
      </c>
      <c r="T4401" t="s">
        <v>233</v>
      </c>
      <c r="U4401" t="s">
        <v>122</v>
      </c>
      <c r="V4401" t="s">
        <v>241</v>
      </c>
      <c r="W4401" t="s">
        <v>224</v>
      </c>
    </row>
    <row r="4403" spans="1:23">
      <c r="A4403" t="s">
        <v>302</v>
      </c>
      <c r="B4403">
        <v>3.17</v>
      </c>
      <c r="C4403">
        <v>0</v>
      </c>
      <c r="D4403">
        <v>0</v>
      </c>
      <c r="E4403">
        <v>0</v>
      </c>
      <c r="F4403">
        <v>0</v>
      </c>
      <c r="G4403">
        <v>0</v>
      </c>
      <c r="H4403">
        <v>0</v>
      </c>
      <c r="I4403">
        <v>0</v>
      </c>
      <c r="J4403">
        <v>0</v>
      </c>
      <c r="K4403">
        <v>0</v>
      </c>
      <c r="L4403">
        <v>0</v>
      </c>
      <c r="M4403">
        <v>0</v>
      </c>
      <c r="N4403">
        <v>0</v>
      </c>
      <c r="O4403">
        <v>0</v>
      </c>
      <c r="P4403">
        <v>0</v>
      </c>
      <c r="Q4403">
        <v>0</v>
      </c>
      <c r="R4403">
        <v>0</v>
      </c>
      <c r="S4403">
        <v>0</v>
      </c>
      <c r="T4403">
        <v>0</v>
      </c>
      <c r="U4403">
        <v>0</v>
      </c>
      <c r="V4403">
        <v>0</v>
      </c>
      <c r="W4403">
        <v>1.62</v>
      </c>
    </row>
    <row r="4404" spans="1:23">
      <c r="A4404" t="s">
        <v>303</v>
      </c>
      <c r="B4404">
        <v>2.38</v>
      </c>
      <c r="C4404">
        <v>0</v>
      </c>
      <c r="D4404">
        <v>0</v>
      </c>
      <c r="E4404">
        <v>40</v>
      </c>
      <c r="F4404">
        <v>0</v>
      </c>
      <c r="G4404">
        <v>0</v>
      </c>
      <c r="H4404">
        <v>0</v>
      </c>
      <c r="I4404">
        <v>0</v>
      </c>
      <c r="J4404">
        <v>0</v>
      </c>
      <c r="K4404">
        <v>0</v>
      </c>
      <c r="L4404">
        <v>0</v>
      </c>
      <c r="M4404">
        <v>0</v>
      </c>
      <c r="N4404">
        <v>8.33</v>
      </c>
      <c r="O4404">
        <v>0</v>
      </c>
      <c r="P4404">
        <v>25</v>
      </c>
      <c r="Q4404">
        <v>0</v>
      </c>
      <c r="R4404">
        <v>0</v>
      </c>
      <c r="S4404">
        <v>0</v>
      </c>
      <c r="T4404">
        <v>0</v>
      </c>
      <c r="U4404">
        <v>0</v>
      </c>
      <c r="V4404">
        <v>0</v>
      </c>
      <c r="W4404">
        <v>2.83</v>
      </c>
    </row>
    <row r="4405" spans="1:23">
      <c r="A4405" t="s">
        <v>304</v>
      </c>
      <c r="B4405">
        <v>14.29</v>
      </c>
      <c r="C4405">
        <v>50</v>
      </c>
      <c r="D4405">
        <v>44.44</v>
      </c>
      <c r="E4405">
        <v>20</v>
      </c>
      <c r="F4405">
        <v>25</v>
      </c>
      <c r="G4405">
        <v>0</v>
      </c>
      <c r="H4405">
        <v>0</v>
      </c>
      <c r="I4405">
        <v>0</v>
      </c>
      <c r="J4405">
        <v>0</v>
      </c>
      <c r="K4405">
        <v>0</v>
      </c>
      <c r="L4405">
        <v>25</v>
      </c>
      <c r="M4405">
        <v>22.22</v>
      </c>
      <c r="N4405">
        <v>0</v>
      </c>
      <c r="O4405">
        <v>7.69</v>
      </c>
      <c r="P4405">
        <v>0</v>
      </c>
      <c r="Q4405">
        <v>0</v>
      </c>
      <c r="R4405">
        <v>11.11</v>
      </c>
      <c r="S4405">
        <v>0</v>
      </c>
      <c r="T4405">
        <v>0</v>
      </c>
      <c r="U4405">
        <v>0</v>
      </c>
      <c r="V4405">
        <v>0</v>
      </c>
      <c r="W4405">
        <v>13.36</v>
      </c>
    </row>
    <row r="4406" spans="1:23">
      <c r="A4406" t="s">
        <v>305</v>
      </c>
      <c r="B4406">
        <v>41.27</v>
      </c>
      <c r="C4406">
        <v>33.33</v>
      </c>
      <c r="D4406">
        <v>33.33</v>
      </c>
      <c r="E4406">
        <v>0</v>
      </c>
      <c r="F4406">
        <v>25</v>
      </c>
      <c r="G4406">
        <v>66.67</v>
      </c>
      <c r="H4406">
        <v>50</v>
      </c>
      <c r="I4406">
        <v>50</v>
      </c>
      <c r="J4406">
        <v>25</v>
      </c>
      <c r="K4406">
        <v>50</v>
      </c>
      <c r="L4406">
        <v>12.5</v>
      </c>
      <c r="M4406">
        <v>44.44</v>
      </c>
      <c r="N4406">
        <v>33.33</v>
      </c>
      <c r="O4406">
        <v>15.38</v>
      </c>
      <c r="P4406">
        <v>0</v>
      </c>
      <c r="Q4406">
        <v>33.33</v>
      </c>
      <c r="R4406">
        <v>11.11</v>
      </c>
      <c r="S4406">
        <v>50</v>
      </c>
      <c r="T4406">
        <v>33.33</v>
      </c>
      <c r="U4406">
        <v>71.430000000000007</v>
      </c>
      <c r="V4406">
        <v>0</v>
      </c>
      <c r="W4406">
        <v>36.44</v>
      </c>
    </row>
    <row r="4407" spans="1:23">
      <c r="A4407" t="s">
        <v>306</v>
      </c>
      <c r="B4407">
        <v>29.37</v>
      </c>
      <c r="C4407">
        <v>16.670000000000002</v>
      </c>
      <c r="D4407">
        <v>11.11</v>
      </c>
      <c r="E4407">
        <v>20</v>
      </c>
      <c r="F4407">
        <v>25</v>
      </c>
      <c r="G4407">
        <v>0</v>
      </c>
      <c r="H4407">
        <v>25</v>
      </c>
      <c r="I4407">
        <v>50</v>
      </c>
      <c r="J4407">
        <v>50</v>
      </c>
      <c r="K4407">
        <v>50</v>
      </c>
      <c r="L4407">
        <v>37.5</v>
      </c>
      <c r="M4407">
        <v>33.33</v>
      </c>
      <c r="N4407">
        <v>25</v>
      </c>
      <c r="O4407">
        <v>53.85</v>
      </c>
      <c r="P4407">
        <v>75</v>
      </c>
      <c r="Q4407">
        <v>33.33</v>
      </c>
      <c r="R4407">
        <v>55.56</v>
      </c>
      <c r="S4407">
        <v>16.670000000000002</v>
      </c>
      <c r="T4407">
        <v>22.22</v>
      </c>
      <c r="U4407">
        <v>0</v>
      </c>
      <c r="V4407">
        <v>0</v>
      </c>
      <c r="W4407">
        <v>30.36</v>
      </c>
    </row>
    <row r="4408" spans="1:23">
      <c r="A4408" t="s">
        <v>218</v>
      </c>
      <c r="B4408">
        <v>9.52</v>
      </c>
      <c r="C4408">
        <v>0</v>
      </c>
      <c r="D4408">
        <v>11.11</v>
      </c>
      <c r="E4408">
        <v>20</v>
      </c>
      <c r="F4408">
        <v>25</v>
      </c>
      <c r="G4408">
        <v>33.33</v>
      </c>
      <c r="H4408">
        <v>25</v>
      </c>
      <c r="I4408">
        <v>0</v>
      </c>
      <c r="J4408">
        <v>25</v>
      </c>
      <c r="K4408">
        <v>0</v>
      </c>
      <c r="L4408">
        <v>25</v>
      </c>
      <c r="M4408">
        <v>0</v>
      </c>
      <c r="N4408">
        <v>33.33</v>
      </c>
      <c r="O4408">
        <v>23.08</v>
      </c>
      <c r="P4408">
        <v>0</v>
      </c>
      <c r="Q4408">
        <v>33.33</v>
      </c>
      <c r="R4408">
        <v>22.22</v>
      </c>
      <c r="S4408">
        <v>33.33</v>
      </c>
      <c r="T4408">
        <v>44.44</v>
      </c>
      <c r="U4408">
        <v>28.57</v>
      </c>
      <c r="V4408">
        <v>0</v>
      </c>
      <c r="W4408">
        <v>15.38</v>
      </c>
    </row>
    <row r="4409" spans="1:23">
      <c r="A4409" t="s">
        <v>253</v>
      </c>
      <c r="B4409">
        <v>100</v>
      </c>
      <c r="C4409">
        <v>100</v>
      </c>
      <c r="D4409">
        <v>100</v>
      </c>
      <c r="E4409">
        <v>100</v>
      </c>
      <c r="F4409">
        <v>100</v>
      </c>
      <c r="G4409">
        <v>100</v>
      </c>
      <c r="H4409">
        <v>100</v>
      </c>
      <c r="I4409">
        <v>100</v>
      </c>
      <c r="J4409">
        <v>100</v>
      </c>
      <c r="K4409">
        <v>100</v>
      </c>
      <c r="L4409">
        <v>100</v>
      </c>
      <c r="M4409">
        <v>100</v>
      </c>
      <c r="N4409">
        <v>100</v>
      </c>
      <c r="O4409">
        <v>100</v>
      </c>
      <c r="P4409">
        <v>100</v>
      </c>
      <c r="Q4409">
        <v>100</v>
      </c>
      <c r="R4409">
        <v>100</v>
      </c>
      <c r="S4409">
        <v>100</v>
      </c>
      <c r="T4409">
        <v>100</v>
      </c>
      <c r="U4409">
        <v>100</v>
      </c>
      <c r="V4409">
        <v>0</v>
      </c>
      <c r="W4409">
        <v>100</v>
      </c>
    </row>
    <row r="4410" spans="1:23">
      <c r="A4410" t="s">
        <v>254</v>
      </c>
      <c r="B4410">
        <v>126</v>
      </c>
      <c r="C4410">
        <v>6</v>
      </c>
      <c r="D4410">
        <v>9</v>
      </c>
      <c r="E4410">
        <v>5</v>
      </c>
      <c r="F4410">
        <v>4</v>
      </c>
      <c r="G4410">
        <v>3</v>
      </c>
      <c r="H4410">
        <v>4</v>
      </c>
      <c r="I4410">
        <v>2</v>
      </c>
      <c r="J4410">
        <v>4</v>
      </c>
      <c r="K4410">
        <v>4</v>
      </c>
      <c r="L4410">
        <v>8</v>
      </c>
      <c r="M4410">
        <v>9</v>
      </c>
      <c r="N4410">
        <v>12</v>
      </c>
      <c r="O4410">
        <v>13</v>
      </c>
      <c r="P4410">
        <v>4</v>
      </c>
      <c r="Q4410">
        <v>3</v>
      </c>
      <c r="R4410">
        <v>9</v>
      </c>
      <c r="S4410">
        <v>6</v>
      </c>
      <c r="T4410">
        <v>9</v>
      </c>
      <c r="U4410">
        <v>7</v>
      </c>
      <c r="V4410">
        <v>0</v>
      </c>
      <c r="W4410">
        <v>247</v>
      </c>
    </row>
    <row r="4411" spans="1:23">
      <c r="A4411" t="s">
        <v>255</v>
      </c>
      <c r="B4411">
        <v>70.63</v>
      </c>
      <c r="C4411">
        <v>50</v>
      </c>
      <c r="D4411">
        <v>44.44</v>
      </c>
      <c r="E4411">
        <v>20</v>
      </c>
      <c r="F4411">
        <v>50</v>
      </c>
      <c r="G4411">
        <v>66.67</v>
      </c>
      <c r="H4411">
        <v>75</v>
      </c>
      <c r="I4411">
        <v>100</v>
      </c>
      <c r="J4411">
        <v>75</v>
      </c>
      <c r="K4411">
        <v>100</v>
      </c>
      <c r="L4411">
        <v>50</v>
      </c>
      <c r="M4411">
        <v>77.78</v>
      </c>
      <c r="N4411">
        <v>58.33</v>
      </c>
      <c r="O4411">
        <v>69.23</v>
      </c>
      <c r="P4411">
        <v>75</v>
      </c>
      <c r="Q4411">
        <v>66.67</v>
      </c>
      <c r="R4411">
        <v>66.67</v>
      </c>
      <c r="S4411">
        <v>66.67</v>
      </c>
      <c r="T4411">
        <v>55.56</v>
      </c>
      <c r="U4411">
        <v>71.430000000000007</v>
      </c>
      <c r="V4411">
        <v>0</v>
      </c>
      <c r="W4411">
        <v>66.8</v>
      </c>
    </row>
    <row r="4412" spans="1:23">
      <c r="A4412" t="s">
        <v>256</v>
      </c>
      <c r="B4412">
        <v>5.56</v>
      </c>
      <c r="C4412">
        <v>0</v>
      </c>
      <c r="D4412">
        <v>0</v>
      </c>
      <c r="E4412">
        <v>40</v>
      </c>
      <c r="F4412">
        <v>0</v>
      </c>
      <c r="G4412">
        <v>0</v>
      </c>
      <c r="H4412">
        <v>0</v>
      </c>
      <c r="I4412">
        <v>0</v>
      </c>
      <c r="J4412">
        <v>0</v>
      </c>
      <c r="K4412">
        <v>0</v>
      </c>
      <c r="L4412">
        <v>0</v>
      </c>
      <c r="M4412">
        <v>0</v>
      </c>
      <c r="N4412">
        <v>8.33</v>
      </c>
      <c r="O4412">
        <v>0</v>
      </c>
      <c r="P4412">
        <v>25</v>
      </c>
      <c r="Q4412">
        <v>0</v>
      </c>
      <c r="R4412">
        <v>0</v>
      </c>
      <c r="S4412">
        <v>0</v>
      </c>
      <c r="T4412">
        <v>0</v>
      </c>
      <c r="U4412">
        <v>0</v>
      </c>
      <c r="V4412">
        <v>0</v>
      </c>
      <c r="W4412">
        <v>4.45</v>
      </c>
    </row>
    <row r="4413" spans="1:23">
      <c r="A4413" t="s">
        <v>257</v>
      </c>
      <c r="B4413">
        <v>4</v>
      </c>
      <c r="C4413">
        <v>3.7</v>
      </c>
      <c r="D4413">
        <v>3.6</v>
      </c>
      <c r="E4413">
        <v>3</v>
      </c>
      <c r="F4413">
        <v>4</v>
      </c>
      <c r="G4413">
        <v>4</v>
      </c>
      <c r="H4413">
        <v>4.3</v>
      </c>
      <c r="I4413">
        <v>4.5</v>
      </c>
      <c r="J4413">
        <v>4.7</v>
      </c>
      <c r="K4413">
        <v>4.5</v>
      </c>
      <c r="L4413">
        <v>4.2</v>
      </c>
      <c r="M4413">
        <v>4.0999999999999996</v>
      </c>
      <c r="N4413">
        <v>4.0999999999999996</v>
      </c>
      <c r="O4413">
        <v>4.5999999999999996</v>
      </c>
      <c r="P4413">
        <v>4.3</v>
      </c>
      <c r="Q4413">
        <v>4.5</v>
      </c>
      <c r="R4413">
        <v>4.5999999999999996</v>
      </c>
      <c r="S4413">
        <v>4.3</v>
      </c>
      <c r="T4413">
        <v>4.4000000000000004</v>
      </c>
      <c r="U4413">
        <v>4</v>
      </c>
      <c r="V4413">
        <v>0</v>
      </c>
      <c r="W4413">
        <v>4.0999999999999996</v>
      </c>
    </row>
    <row r="4414" spans="1:23">
      <c r="A4414" t="s">
        <v>258</v>
      </c>
      <c r="B4414">
        <v>75.2</v>
      </c>
      <c r="C4414">
        <v>66.7</v>
      </c>
      <c r="D4414">
        <v>65.599999999999994</v>
      </c>
      <c r="E4414">
        <v>50</v>
      </c>
      <c r="F4414">
        <v>75</v>
      </c>
      <c r="G4414">
        <v>75</v>
      </c>
      <c r="H4414">
        <v>83.3</v>
      </c>
      <c r="I4414">
        <v>87.5</v>
      </c>
      <c r="J4414">
        <v>91.7</v>
      </c>
      <c r="K4414">
        <v>87.5</v>
      </c>
      <c r="L4414">
        <v>79.2</v>
      </c>
      <c r="M4414">
        <v>77.8</v>
      </c>
      <c r="N4414">
        <v>78.099999999999994</v>
      </c>
      <c r="O4414">
        <v>90</v>
      </c>
      <c r="P4414">
        <v>81.3</v>
      </c>
      <c r="Q4414">
        <v>87.5</v>
      </c>
      <c r="R4414">
        <v>89.3</v>
      </c>
      <c r="S4414">
        <v>81.3</v>
      </c>
      <c r="T4414">
        <v>85</v>
      </c>
      <c r="U4414">
        <v>75</v>
      </c>
      <c r="V4414">
        <v>0</v>
      </c>
      <c r="W4414">
        <v>76.900000000000006</v>
      </c>
    </row>
    <row r="4415" spans="1:23">
      <c r="A4415" t="s">
        <v>245</v>
      </c>
    </row>
    <row r="4416" spans="1:23">
      <c r="A4416" t="s">
        <v>245</v>
      </c>
    </row>
    <row r="4417" spans="1:23">
      <c r="A4417" t="s">
        <v>475</v>
      </c>
    </row>
    <row r="4418" spans="1:23">
      <c r="A4418" t="s">
        <v>480</v>
      </c>
    </row>
    <row r="4421" spans="1:23">
      <c r="B4421" t="s">
        <v>238</v>
      </c>
      <c r="C4421" t="s">
        <v>239</v>
      </c>
      <c r="L4421" t="s">
        <v>240</v>
      </c>
    </row>
    <row r="4423" spans="1:23">
      <c r="B4423" t="s">
        <v>119</v>
      </c>
      <c r="C4423" t="s">
        <v>225</v>
      </c>
      <c r="D4423" t="s">
        <v>226</v>
      </c>
      <c r="E4423" t="s">
        <v>227</v>
      </c>
      <c r="F4423" t="s">
        <v>228</v>
      </c>
      <c r="G4423" t="s">
        <v>229</v>
      </c>
      <c r="H4423" t="s">
        <v>230</v>
      </c>
      <c r="I4423" t="s">
        <v>231</v>
      </c>
      <c r="J4423" t="s">
        <v>232</v>
      </c>
      <c r="K4423" t="s">
        <v>233</v>
      </c>
      <c r="L4423" t="s">
        <v>225</v>
      </c>
      <c r="M4423" t="s">
        <v>226</v>
      </c>
      <c r="N4423" t="s">
        <v>227</v>
      </c>
      <c r="O4423" t="s">
        <v>228</v>
      </c>
      <c r="P4423" t="s">
        <v>229</v>
      </c>
      <c r="Q4423" t="s">
        <v>230</v>
      </c>
      <c r="R4423" t="s">
        <v>231</v>
      </c>
      <c r="S4423" t="s">
        <v>232</v>
      </c>
      <c r="T4423" t="s">
        <v>233</v>
      </c>
      <c r="U4423" t="s">
        <v>122</v>
      </c>
      <c r="V4423" t="s">
        <v>241</v>
      </c>
      <c r="W4423" t="s">
        <v>224</v>
      </c>
    </row>
    <row r="4425" spans="1:23">
      <c r="A4425" t="s">
        <v>302</v>
      </c>
      <c r="B4425">
        <v>2.38</v>
      </c>
      <c r="C4425">
        <v>0</v>
      </c>
      <c r="D4425">
        <v>0</v>
      </c>
      <c r="E4425">
        <v>0</v>
      </c>
      <c r="F4425">
        <v>0</v>
      </c>
      <c r="G4425">
        <v>0</v>
      </c>
      <c r="H4425">
        <v>0</v>
      </c>
      <c r="I4425">
        <v>0</v>
      </c>
      <c r="J4425">
        <v>0</v>
      </c>
      <c r="K4425">
        <v>0</v>
      </c>
      <c r="L4425">
        <v>0</v>
      </c>
      <c r="M4425">
        <v>0</v>
      </c>
      <c r="N4425">
        <v>8.33</v>
      </c>
      <c r="O4425">
        <v>0</v>
      </c>
      <c r="P4425">
        <v>0</v>
      </c>
      <c r="Q4425">
        <v>0</v>
      </c>
      <c r="R4425">
        <v>0</v>
      </c>
      <c r="S4425">
        <v>0</v>
      </c>
      <c r="T4425">
        <v>0</v>
      </c>
      <c r="U4425">
        <v>0</v>
      </c>
      <c r="V4425">
        <v>0</v>
      </c>
      <c r="W4425">
        <v>1.62</v>
      </c>
    </row>
    <row r="4426" spans="1:23">
      <c r="A4426" t="s">
        <v>303</v>
      </c>
      <c r="B4426">
        <v>4.76</v>
      </c>
      <c r="C4426">
        <v>16.670000000000002</v>
      </c>
      <c r="D4426">
        <v>0</v>
      </c>
      <c r="E4426">
        <v>20</v>
      </c>
      <c r="F4426">
        <v>25</v>
      </c>
      <c r="G4426">
        <v>0</v>
      </c>
      <c r="H4426">
        <v>0</v>
      </c>
      <c r="I4426">
        <v>0</v>
      </c>
      <c r="J4426">
        <v>0</v>
      </c>
      <c r="K4426">
        <v>0</v>
      </c>
      <c r="L4426">
        <v>0</v>
      </c>
      <c r="M4426">
        <v>0</v>
      </c>
      <c r="N4426">
        <v>0</v>
      </c>
      <c r="O4426">
        <v>0</v>
      </c>
      <c r="P4426">
        <v>0</v>
      </c>
      <c r="Q4426">
        <v>0</v>
      </c>
      <c r="R4426">
        <v>0</v>
      </c>
      <c r="S4426">
        <v>0</v>
      </c>
      <c r="T4426">
        <v>0</v>
      </c>
      <c r="U4426">
        <v>0</v>
      </c>
      <c r="V4426">
        <v>0</v>
      </c>
      <c r="W4426">
        <v>3.64</v>
      </c>
    </row>
    <row r="4427" spans="1:23">
      <c r="A4427" t="s">
        <v>304</v>
      </c>
      <c r="B4427">
        <v>13.49</v>
      </c>
      <c r="C4427">
        <v>16.670000000000002</v>
      </c>
      <c r="D4427">
        <v>33.33</v>
      </c>
      <c r="E4427">
        <v>40</v>
      </c>
      <c r="F4427">
        <v>0</v>
      </c>
      <c r="G4427">
        <v>0</v>
      </c>
      <c r="H4427">
        <v>0</v>
      </c>
      <c r="I4427">
        <v>50</v>
      </c>
      <c r="J4427">
        <v>0</v>
      </c>
      <c r="K4427">
        <v>0</v>
      </c>
      <c r="L4427">
        <v>12.5</v>
      </c>
      <c r="M4427">
        <v>22.22</v>
      </c>
      <c r="N4427">
        <v>8.33</v>
      </c>
      <c r="O4427">
        <v>7.69</v>
      </c>
      <c r="P4427">
        <v>25</v>
      </c>
      <c r="Q4427">
        <v>0</v>
      </c>
      <c r="R4427">
        <v>11.11</v>
      </c>
      <c r="S4427">
        <v>0</v>
      </c>
      <c r="T4427">
        <v>11.11</v>
      </c>
      <c r="U4427">
        <v>0</v>
      </c>
      <c r="V4427">
        <v>0</v>
      </c>
      <c r="W4427">
        <v>12.96</v>
      </c>
    </row>
    <row r="4428" spans="1:23">
      <c r="A4428" t="s">
        <v>305</v>
      </c>
      <c r="B4428">
        <v>45.24</v>
      </c>
      <c r="C4428">
        <v>50</v>
      </c>
      <c r="D4428">
        <v>33.33</v>
      </c>
      <c r="E4428">
        <v>0</v>
      </c>
      <c r="F4428">
        <v>0</v>
      </c>
      <c r="G4428">
        <v>66.67</v>
      </c>
      <c r="H4428">
        <v>50</v>
      </c>
      <c r="I4428">
        <v>0</v>
      </c>
      <c r="J4428">
        <v>25</v>
      </c>
      <c r="K4428">
        <v>75</v>
      </c>
      <c r="L4428">
        <v>37.5</v>
      </c>
      <c r="M4428">
        <v>55.56</v>
      </c>
      <c r="N4428">
        <v>25</v>
      </c>
      <c r="O4428">
        <v>15.38</v>
      </c>
      <c r="P4428">
        <v>25</v>
      </c>
      <c r="Q4428">
        <v>33.33</v>
      </c>
      <c r="R4428">
        <v>11.11</v>
      </c>
      <c r="S4428">
        <v>16.670000000000002</v>
      </c>
      <c r="T4428">
        <v>22.22</v>
      </c>
      <c r="U4428">
        <v>71.430000000000007</v>
      </c>
      <c r="V4428">
        <v>0</v>
      </c>
      <c r="W4428">
        <v>38.46</v>
      </c>
    </row>
    <row r="4429" spans="1:23">
      <c r="A4429" t="s">
        <v>306</v>
      </c>
      <c r="B4429">
        <v>28.57</v>
      </c>
      <c r="C4429">
        <v>16.670000000000002</v>
      </c>
      <c r="D4429">
        <v>22.22</v>
      </c>
      <c r="E4429">
        <v>20</v>
      </c>
      <c r="F4429">
        <v>50</v>
      </c>
      <c r="G4429">
        <v>0</v>
      </c>
      <c r="H4429">
        <v>25</v>
      </c>
      <c r="I4429">
        <v>50</v>
      </c>
      <c r="J4429">
        <v>50</v>
      </c>
      <c r="K4429">
        <v>25</v>
      </c>
      <c r="L4429">
        <v>37.5</v>
      </c>
      <c r="M4429">
        <v>22.22</v>
      </c>
      <c r="N4429">
        <v>16.670000000000002</v>
      </c>
      <c r="O4429">
        <v>46.15</v>
      </c>
      <c r="P4429">
        <v>50</v>
      </c>
      <c r="Q4429">
        <v>33.33</v>
      </c>
      <c r="R4429">
        <v>55.56</v>
      </c>
      <c r="S4429">
        <v>33.33</v>
      </c>
      <c r="T4429">
        <v>33.33</v>
      </c>
      <c r="U4429">
        <v>0</v>
      </c>
      <c r="V4429">
        <v>0</v>
      </c>
      <c r="W4429">
        <v>29.55</v>
      </c>
    </row>
    <row r="4430" spans="1:23">
      <c r="A4430" t="s">
        <v>218</v>
      </c>
      <c r="B4430">
        <v>5.56</v>
      </c>
      <c r="C4430">
        <v>0</v>
      </c>
      <c r="D4430">
        <v>11.11</v>
      </c>
      <c r="E4430">
        <v>20</v>
      </c>
      <c r="F4430">
        <v>25</v>
      </c>
      <c r="G4430">
        <v>33.33</v>
      </c>
      <c r="H4430">
        <v>25</v>
      </c>
      <c r="I4430">
        <v>0</v>
      </c>
      <c r="J4430">
        <v>25</v>
      </c>
      <c r="K4430">
        <v>0</v>
      </c>
      <c r="L4430">
        <v>12.5</v>
      </c>
      <c r="M4430">
        <v>0</v>
      </c>
      <c r="N4430">
        <v>41.67</v>
      </c>
      <c r="O4430">
        <v>30.77</v>
      </c>
      <c r="P4430">
        <v>0</v>
      </c>
      <c r="Q4430">
        <v>33.33</v>
      </c>
      <c r="R4430">
        <v>22.22</v>
      </c>
      <c r="S4430">
        <v>50</v>
      </c>
      <c r="T4430">
        <v>33.33</v>
      </c>
      <c r="U4430">
        <v>28.57</v>
      </c>
      <c r="V4430">
        <v>0</v>
      </c>
      <c r="W4430">
        <v>13.77</v>
      </c>
    </row>
    <row r="4431" spans="1:23">
      <c r="A4431" t="s">
        <v>253</v>
      </c>
      <c r="B4431">
        <v>100</v>
      </c>
      <c r="C4431">
        <v>100</v>
      </c>
      <c r="D4431">
        <v>100</v>
      </c>
      <c r="E4431">
        <v>100</v>
      </c>
      <c r="F4431">
        <v>100</v>
      </c>
      <c r="G4431">
        <v>100</v>
      </c>
      <c r="H4431">
        <v>100</v>
      </c>
      <c r="I4431">
        <v>100</v>
      </c>
      <c r="J4431">
        <v>100</v>
      </c>
      <c r="K4431">
        <v>100</v>
      </c>
      <c r="L4431">
        <v>100</v>
      </c>
      <c r="M4431">
        <v>100</v>
      </c>
      <c r="N4431">
        <v>100</v>
      </c>
      <c r="O4431">
        <v>100</v>
      </c>
      <c r="P4431">
        <v>100</v>
      </c>
      <c r="Q4431">
        <v>100</v>
      </c>
      <c r="R4431">
        <v>100</v>
      </c>
      <c r="S4431">
        <v>100</v>
      </c>
      <c r="T4431">
        <v>100</v>
      </c>
      <c r="U4431">
        <v>100</v>
      </c>
      <c r="V4431">
        <v>0</v>
      </c>
      <c r="W4431">
        <v>100</v>
      </c>
    </row>
    <row r="4432" spans="1:23">
      <c r="A4432" t="s">
        <v>254</v>
      </c>
      <c r="B4432">
        <v>126</v>
      </c>
      <c r="C4432">
        <v>6</v>
      </c>
      <c r="D4432">
        <v>9</v>
      </c>
      <c r="E4432">
        <v>5</v>
      </c>
      <c r="F4432">
        <v>4</v>
      </c>
      <c r="G4432">
        <v>3</v>
      </c>
      <c r="H4432">
        <v>4</v>
      </c>
      <c r="I4432">
        <v>2</v>
      </c>
      <c r="J4432">
        <v>4</v>
      </c>
      <c r="K4432">
        <v>4</v>
      </c>
      <c r="L4432">
        <v>8</v>
      </c>
      <c r="M4432">
        <v>9</v>
      </c>
      <c r="N4432">
        <v>12</v>
      </c>
      <c r="O4432">
        <v>13</v>
      </c>
      <c r="P4432">
        <v>4</v>
      </c>
      <c r="Q4432">
        <v>3</v>
      </c>
      <c r="R4432">
        <v>9</v>
      </c>
      <c r="S4432">
        <v>6</v>
      </c>
      <c r="T4432">
        <v>9</v>
      </c>
      <c r="U4432">
        <v>7</v>
      </c>
      <c r="V4432">
        <v>0</v>
      </c>
      <c r="W4432">
        <v>247</v>
      </c>
    </row>
    <row r="4433" spans="1:23">
      <c r="A4433" t="s">
        <v>255</v>
      </c>
      <c r="B4433">
        <v>73.81</v>
      </c>
      <c r="C4433">
        <v>66.67</v>
      </c>
      <c r="D4433">
        <v>55.56</v>
      </c>
      <c r="E4433">
        <v>20</v>
      </c>
      <c r="F4433">
        <v>50</v>
      </c>
      <c r="G4433">
        <v>66.67</v>
      </c>
      <c r="H4433">
        <v>75</v>
      </c>
      <c r="I4433">
        <v>50</v>
      </c>
      <c r="J4433">
        <v>75</v>
      </c>
      <c r="K4433">
        <v>100</v>
      </c>
      <c r="L4433">
        <v>75</v>
      </c>
      <c r="M4433">
        <v>77.78</v>
      </c>
      <c r="N4433">
        <v>41.67</v>
      </c>
      <c r="O4433">
        <v>61.54</v>
      </c>
      <c r="P4433">
        <v>75</v>
      </c>
      <c r="Q4433">
        <v>66.67</v>
      </c>
      <c r="R4433">
        <v>66.67</v>
      </c>
      <c r="S4433">
        <v>50</v>
      </c>
      <c r="T4433">
        <v>55.56</v>
      </c>
      <c r="U4433">
        <v>71.430000000000007</v>
      </c>
      <c r="V4433">
        <v>0</v>
      </c>
      <c r="W4433">
        <v>68.02</v>
      </c>
    </row>
    <row r="4434" spans="1:23">
      <c r="A4434" t="s">
        <v>256</v>
      </c>
      <c r="B4434">
        <v>7.14</v>
      </c>
      <c r="C4434">
        <v>16.670000000000002</v>
      </c>
      <c r="D4434">
        <v>0</v>
      </c>
      <c r="E4434">
        <v>20</v>
      </c>
      <c r="F4434">
        <v>25</v>
      </c>
      <c r="G4434">
        <v>0</v>
      </c>
      <c r="H4434">
        <v>0</v>
      </c>
      <c r="I4434">
        <v>0</v>
      </c>
      <c r="J4434">
        <v>0</v>
      </c>
      <c r="K4434">
        <v>0</v>
      </c>
      <c r="L4434">
        <v>0</v>
      </c>
      <c r="M4434">
        <v>0</v>
      </c>
      <c r="N4434">
        <v>8.33</v>
      </c>
      <c r="O4434">
        <v>0</v>
      </c>
      <c r="P4434">
        <v>0</v>
      </c>
      <c r="Q4434">
        <v>0</v>
      </c>
      <c r="R4434">
        <v>0</v>
      </c>
      <c r="S4434">
        <v>0</v>
      </c>
      <c r="T4434">
        <v>0</v>
      </c>
      <c r="U4434">
        <v>0</v>
      </c>
      <c r="V4434">
        <v>0</v>
      </c>
      <c r="W4434">
        <v>5.26</v>
      </c>
    </row>
    <row r="4435" spans="1:23">
      <c r="A4435" t="s">
        <v>257</v>
      </c>
      <c r="B4435">
        <v>4</v>
      </c>
      <c r="C4435">
        <v>3.7</v>
      </c>
      <c r="D4435">
        <v>3.9</v>
      </c>
      <c r="E4435">
        <v>3.3</v>
      </c>
      <c r="F4435">
        <v>4</v>
      </c>
      <c r="G4435">
        <v>4</v>
      </c>
      <c r="H4435">
        <v>4.3</v>
      </c>
      <c r="I4435">
        <v>4</v>
      </c>
      <c r="J4435">
        <v>4.7</v>
      </c>
      <c r="K4435">
        <v>4.3</v>
      </c>
      <c r="L4435">
        <v>4.3</v>
      </c>
      <c r="M4435">
        <v>4</v>
      </c>
      <c r="N4435">
        <v>3.7</v>
      </c>
      <c r="O4435">
        <v>4.5999999999999996</v>
      </c>
      <c r="P4435">
        <v>4.3</v>
      </c>
      <c r="Q4435">
        <v>4.5</v>
      </c>
      <c r="R4435">
        <v>4.5999999999999996</v>
      </c>
      <c r="S4435">
        <v>4.7</v>
      </c>
      <c r="T4435">
        <v>4.3</v>
      </c>
      <c r="U4435">
        <v>4</v>
      </c>
      <c r="V4435">
        <v>0</v>
      </c>
      <c r="W4435">
        <v>4.0999999999999996</v>
      </c>
    </row>
    <row r="4436" spans="1:23">
      <c r="A4436" t="s">
        <v>258</v>
      </c>
      <c r="B4436">
        <v>74.599999999999994</v>
      </c>
      <c r="C4436">
        <v>66.7</v>
      </c>
      <c r="D4436">
        <v>71.900000000000006</v>
      </c>
      <c r="E4436">
        <v>56.3</v>
      </c>
      <c r="F4436">
        <v>75</v>
      </c>
      <c r="G4436">
        <v>75</v>
      </c>
      <c r="H4436">
        <v>83.3</v>
      </c>
      <c r="I4436">
        <v>75</v>
      </c>
      <c r="J4436">
        <v>91.7</v>
      </c>
      <c r="K4436">
        <v>81.3</v>
      </c>
      <c r="L4436">
        <v>82.1</v>
      </c>
      <c r="M4436">
        <v>75</v>
      </c>
      <c r="N4436">
        <v>67.900000000000006</v>
      </c>
      <c r="O4436">
        <v>88.9</v>
      </c>
      <c r="P4436">
        <v>81.3</v>
      </c>
      <c r="Q4436">
        <v>87.5</v>
      </c>
      <c r="R4436">
        <v>89.3</v>
      </c>
      <c r="S4436">
        <v>91.7</v>
      </c>
      <c r="T4436">
        <v>83.3</v>
      </c>
      <c r="U4436">
        <v>75</v>
      </c>
      <c r="V4436">
        <v>0</v>
      </c>
      <c r="W4436">
        <v>76.3</v>
      </c>
    </row>
    <row r="4437" spans="1:23">
      <c r="A4437" t="s">
        <v>245</v>
      </c>
    </row>
    <row r="4438" spans="1:23">
      <c r="A4438" t="s">
        <v>245</v>
      </c>
    </row>
    <row r="4439" spans="1:23">
      <c r="A4439" t="s">
        <v>475</v>
      </c>
    </row>
    <row r="4440" spans="1:23">
      <c r="A4440" t="s">
        <v>481</v>
      </c>
    </row>
    <row r="4443" spans="1:23">
      <c r="B4443" t="s">
        <v>238</v>
      </c>
      <c r="C4443" t="s">
        <v>239</v>
      </c>
      <c r="L4443" t="s">
        <v>240</v>
      </c>
    </row>
    <row r="4445" spans="1:23">
      <c r="B4445" t="s">
        <v>119</v>
      </c>
      <c r="C4445" t="s">
        <v>225</v>
      </c>
      <c r="D4445" t="s">
        <v>226</v>
      </c>
      <c r="E4445" t="s">
        <v>227</v>
      </c>
      <c r="F4445" t="s">
        <v>228</v>
      </c>
      <c r="G4445" t="s">
        <v>229</v>
      </c>
      <c r="H4445" t="s">
        <v>230</v>
      </c>
      <c r="I4445" t="s">
        <v>231</v>
      </c>
      <c r="J4445" t="s">
        <v>232</v>
      </c>
      <c r="K4445" t="s">
        <v>233</v>
      </c>
      <c r="L4445" t="s">
        <v>225</v>
      </c>
      <c r="M4445" t="s">
        <v>226</v>
      </c>
      <c r="N4445" t="s">
        <v>227</v>
      </c>
      <c r="O4445" t="s">
        <v>228</v>
      </c>
      <c r="P4445" t="s">
        <v>229</v>
      </c>
      <c r="Q4445" t="s">
        <v>230</v>
      </c>
      <c r="R4445" t="s">
        <v>231</v>
      </c>
      <c r="S4445" t="s">
        <v>232</v>
      </c>
      <c r="T4445" t="s">
        <v>233</v>
      </c>
      <c r="U4445" t="s">
        <v>122</v>
      </c>
      <c r="V4445" t="s">
        <v>241</v>
      </c>
      <c r="W4445" t="s">
        <v>224</v>
      </c>
    </row>
    <row r="4447" spans="1:23">
      <c r="A4447" t="s">
        <v>302</v>
      </c>
      <c r="B4447">
        <v>1.59</v>
      </c>
      <c r="C4447">
        <v>0</v>
      </c>
      <c r="D4447">
        <v>0</v>
      </c>
      <c r="E4447">
        <v>0</v>
      </c>
      <c r="F4447">
        <v>0</v>
      </c>
      <c r="G4447">
        <v>0</v>
      </c>
      <c r="H4447">
        <v>0</v>
      </c>
      <c r="I4447">
        <v>0</v>
      </c>
      <c r="J4447">
        <v>0</v>
      </c>
      <c r="K4447">
        <v>0</v>
      </c>
      <c r="L4447">
        <v>0</v>
      </c>
      <c r="M4447">
        <v>0</v>
      </c>
      <c r="N4447">
        <v>0</v>
      </c>
      <c r="O4447">
        <v>0</v>
      </c>
      <c r="P4447">
        <v>0</v>
      </c>
      <c r="Q4447">
        <v>0</v>
      </c>
      <c r="R4447">
        <v>0</v>
      </c>
      <c r="S4447">
        <v>0</v>
      </c>
      <c r="T4447">
        <v>0</v>
      </c>
      <c r="U4447">
        <v>0</v>
      </c>
      <c r="V4447">
        <v>0</v>
      </c>
      <c r="W4447">
        <v>0.81</v>
      </c>
    </row>
    <row r="4448" spans="1:23">
      <c r="A4448" t="s">
        <v>303</v>
      </c>
      <c r="B4448">
        <v>0.79</v>
      </c>
      <c r="C4448">
        <v>0</v>
      </c>
      <c r="D4448">
        <v>0</v>
      </c>
      <c r="E4448">
        <v>0</v>
      </c>
      <c r="F4448">
        <v>0</v>
      </c>
      <c r="G4448">
        <v>0</v>
      </c>
      <c r="H4448">
        <v>0</v>
      </c>
      <c r="I4448">
        <v>0</v>
      </c>
      <c r="J4448">
        <v>0</v>
      </c>
      <c r="K4448">
        <v>0</v>
      </c>
      <c r="L4448">
        <v>0</v>
      </c>
      <c r="M4448">
        <v>0</v>
      </c>
      <c r="N4448">
        <v>0</v>
      </c>
      <c r="O4448">
        <v>0</v>
      </c>
      <c r="P4448">
        <v>0</v>
      </c>
      <c r="Q4448">
        <v>0</v>
      </c>
      <c r="R4448">
        <v>0</v>
      </c>
      <c r="S4448">
        <v>0</v>
      </c>
      <c r="T4448">
        <v>0</v>
      </c>
      <c r="U4448">
        <v>0</v>
      </c>
      <c r="V4448">
        <v>0</v>
      </c>
      <c r="W4448">
        <v>0.4</v>
      </c>
    </row>
    <row r="4449" spans="1:23">
      <c r="A4449" t="s">
        <v>304</v>
      </c>
      <c r="B4449">
        <v>10.32</v>
      </c>
      <c r="C4449">
        <v>0</v>
      </c>
      <c r="D4449">
        <v>22.22</v>
      </c>
      <c r="E4449">
        <v>20</v>
      </c>
      <c r="F4449">
        <v>0</v>
      </c>
      <c r="G4449">
        <v>0</v>
      </c>
      <c r="H4449">
        <v>0</v>
      </c>
      <c r="I4449">
        <v>0</v>
      </c>
      <c r="J4449">
        <v>0</v>
      </c>
      <c r="K4449">
        <v>0</v>
      </c>
      <c r="L4449">
        <v>0</v>
      </c>
      <c r="M4449">
        <v>0</v>
      </c>
      <c r="N4449">
        <v>16.670000000000002</v>
      </c>
      <c r="O4449">
        <v>0</v>
      </c>
      <c r="P4449">
        <v>0</v>
      </c>
      <c r="Q4449">
        <v>0</v>
      </c>
      <c r="R4449">
        <v>0</v>
      </c>
      <c r="S4449">
        <v>0</v>
      </c>
      <c r="T4449">
        <v>0</v>
      </c>
      <c r="U4449">
        <v>0</v>
      </c>
      <c r="V4449">
        <v>0</v>
      </c>
      <c r="W4449">
        <v>7.29</v>
      </c>
    </row>
    <row r="4450" spans="1:23">
      <c r="A4450" t="s">
        <v>305</v>
      </c>
      <c r="B4450">
        <v>46.83</v>
      </c>
      <c r="C4450">
        <v>50</v>
      </c>
      <c r="D4450">
        <v>33.33</v>
      </c>
      <c r="E4450">
        <v>20</v>
      </c>
      <c r="F4450">
        <v>25</v>
      </c>
      <c r="G4450">
        <v>33.33</v>
      </c>
      <c r="H4450">
        <v>75</v>
      </c>
      <c r="I4450">
        <v>0</v>
      </c>
      <c r="J4450">
        <v>25</v>
      </c>
      <c r="K4450">
        <v>0</v>
      </c>
      <c r="L4450">
        <v>12.5</v>
      </c>
      <c r="M4450">
        <v>44.44</v>
      </c>
      <c r="N4450">
        <v>16.670000000000002</v>
      </c>
      <c r="O4450">
        <v>30.77</v>
      </c>
      <c r="P4450">
        <v>0</v>
      </c>
      <c r="Q4450">
        <v>33.33</v>
      </c>
      <c r="R4450">
        <v>22.22</v>
      </c>
      <c r="S4450">
        <v>16.670000000000002</v>
      </c>
      <c r="T4450">
        <v>44.44</v>
      </c>
      <c r="U4450">
        <v>42.86</v>
      </c>
      <c r="V4450">
        <v>0</v>
      </c>
      <c r="W4450">
        <v>38.06</v>
      </c>
    </row>
    <row r="4451" spans="1:23">
      <c r="A4451" t="s">
        <v>306</v>
      </c>
      <c r="B4451">
        <v>38.89</v>
      </c>
      <c r="C4451">
        <v>50</v>
      </c>
      <c r="D4451">
        <v>33.33</v>
      </c>
      <c r="E4451">
        <v>60</v>
      </c>
      <c r="F4451">
        <v>50</v>
      </c>
      <c r="G4451">
        <v>33.33</v>
      </c>
      <c r="H4451">
        <v>0</v>
      </c>
      <c r="I4451">
        <v>100</v>
      </c>
      <c r="J4451">
        <v>50</v>
      </c>
      <c r="K4451">
        <v>100</v>
      </c>
      <c r="L4451">
        <v>87.5</v>
      </c>
      <c r="M4451">
        <v>55.56</v>
      </c>
      <c r="N4451">
        <v>58.33</v>
      </c>
      <c r="O4451">
        <v>53.85</v>
      </c>
      <c r="P4451">
        <v>100</v>
      </c>
      <c r="Q4451">
        <v>33.33</v>
      </c>
      <c r="R4451">
        <v>66.67</v>
      </c>
      <c r="S4451">
        <v>66.67</v>
      </c>
      <c r="T4451">
        <v>55.56</v>
      </c>
      <c r="U4451">
        <v>28.57</v>
      </c>
      <c r="V4451">
        <v>0</v>
      </c>
      <c r="W4451">
        <v>47.37</v>
      </c>
    </row>
    <row r="4452" spans="1:23">
      <c r="A4452" t="s">
        <v>218</v>
      </c>
      <c r="B4452">
        <v>1.59</v>
      </c>
      <c r="C4452">
        <v>0</v>
      </c>
      <c r="D4452">
        <v>11.11</v>
      </c>
      <c r="E4452">
        <v>0</v>
      </c>
      <c r="F4452">
        <v>25</v>
      </c>
      <c r="G4452">
        <v>33.33</v>
      </c>
      <c r="H4452">
        <v>25</v>
      </c>
      <c r="I4452">
        <v>0</v>
      </c>
      <c r="J4452">
        <v>25</v>
      </c>
      <c r="K4452">
        <v>0</v>
      </c>
      <c r="L4452">
        <v>0</v>
      </c>
      <c r="M4452">
        <v>0</v>
      </c>
      <c r="N4452">
        <v>8.33</v>
      </c>
      <c r="O4452">
        <v>15.38</v>
      </c>
      <c r="P4452">
        <v>0</v>
      </c>
      <c r="Q4452">
        <v>33.33</v>
      </c>
      <c r="R4452">
        <v>11.11</v>
      </c>
      <c r="S4452">
        <v>16.670000000000002</v>
      </c>
      <c r="T4452">
        <v>0</v>
      </c>
      <c r="U4452">
        <v>28.57</v>
      </c>
      <c r="V4452">
        <v>0</v>
      </c>
      <c r="W4452">
        <v>6.07</v>
      </c>
    </row>
    <row r="4453" spans="1:23">
      <c r="A4453" t="s">
        <v>253</v>
      </c>
      <c r="B4453">
        <v>100</v>
      </c>
      <c r="C4453">
        <v>100</v>
      </c>
      <c r="D4453">
        <v>100</v>
      </c>
      <c r="E4453">
        <v>100</v>
      </c>
      <c r="F4453">
        <v>100</v>
      </c>
      <c r="G4453">
        <v>100</v>
      </c>
      <c r="H4453">
        <v>100</v>
      </c>
      <c r="I4453">
        <v>100</v>
      </c>
      <c r="J4453">
        <v>100</v>
      </c>
      <c r="K4453">
        <v>100</v>
      </c>
      <c r="L4453">
        <v>100</v>
      </c>
      <c r="M4453">
        <v>100</v>
      </c>
      <c r="N4453">
        <v>100</v>
      </c>
      <c r="O4453">
        <v>100</v>
      </c>
      <c r="P4453">
        <v>100</v>
      </c>
      <c r="Q4453">
        <v>100</v>
      </c>
      <c r="R4453">
        <v>100</v>
      </c>
      <c r="S4453">
        <v>100</v>
      </c>
      <c r="T4453">
        <v>100</v>
      </c>
      <c r="U4453">
        <v>100</v>
      </c>
      <c r="V4453">
        <v>0</v>
      </c>
      <c r="W4453">
        <v>100</v>
      </c>
    </row>
    <row r="4454" spans="1:23">
      <c r="A4454" t="s">
        <v>254</v>
      </c>
      <c r="B4454">
        <v>126</v>
      </c>
      <c r="C4454">
        <v>6</v>
      </c>
      <c r="D4454">
        <v>9</v>
      </c>
      <c r="E4454">
        <v>5</v>
      </c>
      <c r="F4454">
        <v>4</v>
      </c>
      <c r="G4454">
        <v>3</v>
      </c>
      <c r="H4454">
        <v>4</v>
      </c>
      <c r="I4454">
        <v>2</v>
      </c>
      <c r="J4454">
        <v>4</v>
      </c>
      <c r="K4454">
        <v>4</v>
      </c>
      <c r="L4454">
        <v>8</v>
      </c>
      <c r="M4454">
        <v>9</v>
      </c>
      <c r="N4454">
        <v>12</v>
      </c>
      <c r="O4454">
        <v>13</v>
      </c>
      <c r="P4454">
        <v>4</v>
      </c>
      <c r="Q4454">
        <v>3</v>
      </c>
      <c r="R4454">
        <v>9</v>
      </c>
      <c r="S4454">
        <v>6</v>
      </c>
      <c r="T4454">
        <v>9</v>
      </c>
      <c r="U4454">
        <v>7</v>
      </c>
      <c r="V4454">
        <v>0</v>
      </c>
      <c r="W4454">
        <v>247</v>
      </c>
    </row>
    <row r="4455" spans="1:23">
      <c r="A4455" t="s">
        <v>255</v>
      </c>
      <c r="B4455">
        <v>85.71</v>
      </c>
      <c r="C4455">
        <v>100</v>
      </c>
      <c r="D4455">
        <v>66.67</v>
      </c>
      <c r="E4455">
        <v>80</v>
      </c>
      <c r="F4455">
        <v>75</v>
      </c>
      <c r="G4455">
        <v>66.67</v>
      </c>
      <c r="H4455">
        <v>75</v>
      </c>
      <c r="I4455">
        <v>100</v>
      </c>
      <c r="J4455">
        <v>75</v>
      </c>
      <c r="K4455">
        <v>100</v>
      </c>
      <c r="L4455">
        <v>100</v>
      </c>
      <c r="M4455">
        <v>100</v>
      </c>
      <c r="N4455">
        <v>75</v>
      </c>
      <c r="O4455">
        <v>84.62</v>
      </c>
      <c r="P4455">
        <v>100</v>
      </c>
      <c r="Q4455">
        <v>66.67</v>
      </c>
      <c r="R4455">
        <v>88.89</v>
      </c>
      <c r="S4455">
        <v>83.33</v>
      </c>
      <c r="T4455">
        <v>100</v>
      </c>
      <c r="U4455">
        <v>71.430000000000007</v>
      </c>
      <c r="V4455">
        <v>0</v>
      </c>
      <c r="W4455">
        <v>85.43</v>
      </c>
    </row>
    <row r="4456" spans="1:23">
      <c r="A4456" t="s">
        <v>256</v>
      </c>
      <c r="B4456">
        <v>2.38</v>
      </c>
      <c r="C4456">
        <v>0</v>
      </c>
      <c r="D4456">
        <v>0</v>
      </c>
      <c r="E4456">
        <v>0</v>
      </c>
      <c r="F4456">
        <v>0</v>
      </c>
      <c r="G4456">
        <v>0</v>
      </c>
      <c r="H4456">
        <v>0</v>
      </c>
      <c r="I4456">
        <v>0</v>
      </c>
      <c r="J4456">
        <v>0</v>
      </c>
      <c r="K4456">
        <v>0</v>
      </c>
      <c r="L4456">
        <v>0</v>
      </c>
      <c r="M4456">
        <v>0</v>
      </c>
      <c r="N4456">
        <v>0</v>
      </c>
      <c r="O4456">
        <v>0</v>
      </c>
      <c r="P4456">
        <v>0</v>
      </c>
      <c r="Q4456">
        <v>0</v>
      </c>
      <c r="R4456">
        <v>0</v>
      </c>
      <c r="S4456">
        <v>0</v>
      </c>
      <c r="T4456">
        <v>0</v>
      </c>
      <c r="U4456">
        <v>0</v>
      </c>
      <c r="V4456">
        <v>0</v>
      </c>
      <c r="W4456">
        <v>1.21</v>
      </c>
    </row>
    <row r="4457" spans="1:23">
      <c r="A4457" t="s">
        <v>257</v>
      </c>
      <c r="B4457">
        <v>4.2</v>
      </c>
      <c r="C4457">
        <v>4.5</v>
      </c>
      <c r="D4457">
        <v>4.0999999999999996</v>
      </c>
      <c r="E4457">
        <v>4.4000000000000004</v>
      </c>
      <c r="F4457">
        <v>4.7</v>
      </c>
      <c r="G4457">
        <v>4.5</v>
      </c>
      <c r="H4457">
        <v>4</v>
      </c>
      <c r="I4457">
        <v>5</v>
      </c>
      <c r="J4457">
        <v>4.7</v>
      </c>
      <c r="K4457">
        <v>5</v>
      </c>
      <c r="L4457">
        <v>4.9000000000000004</v>
      </c>
      <c r="M4457">
        <v>4.5999999999999996</v>
      </c>
      <c r="N4457">
        <v>4.5</v>
      </c>
      <c r="O4457">
        <v>4.5999999999999996</v>
      </c>
      <c r="P4457">
        <v>5</v>
      </c>
      <c r="Q4457">
        <v>4.5</v>
      </c>
      <c r="R4457">
        <v>4.8</v>
      </c>
      <c r="S4457">
        <v>4.8</v>
      </c>
      <c r="T4457">
        <v>4.5999999999999996</v>
      </c>
      <c r="U4457">
        <v>4.4000000000000004</v>
      </c>
      <c r="V4457">
        <v>0</v>
      </c>
      <c r="W4457">
        <v>4.4000000000000004</v>
      </c>
    </row>
    <row r="4458" spans="1:23">
      <c r="A4458" t="s">
        <v>258</v>
      </c>
      <c r="B4458">
        <v>80.599999999999994</v>
      </c>
      <c r="C4458">
        <v>87.5</v>
      </c>
      <c r="D4458">
        <v>78.099999999999994</v>
      </c>
      <c r="E4458">
        <v>85</v>
      </c>
      <c r="F4458">
        <v>91.7</v>
      </c>
      <c r="G4458">
        <v>87.5</v>
      </c>
      <c r="H4458">
        <v>75</v>
      </c>
      <c r="I4458">
        <v>100</v>
      </c>
      <c r="J4458">
        <v>91.7</v>
      </c>
      <c r="K4458">
        <v>100</v>
      </c>
      <c r="L4458">
        <v>96.9</v>
      </c>
      <c r="M4458">
        <v>88.9</v>
      </c>
      <c r="N4458">
        <v>86.4</v>
      </c>
      <c r="O4458">
        <v>90.9</v>
      </c>
      <c r="P4458">
        <v>100</v>
      </c>
      <c r="Q4458">
        <v>87.5</v>
      </c>
      <c r="R4458">
        <v>93.8</v>
      </c>
      <c r="S4458">
        <v>95</v>
      </c>
      <c r="T4458">
        <v>88.9</v>
      </c>
      <c r="U4458">
        <v>85</v>
      </c>
      <c r="V4458">
        <v>0</v>
      </c>
      <c r="W4458">
        <v>84.8</v>
      </c>
    </row>
    <row r="4459" spans="1:23">
      <c r="A4459" t="s">
        <v>245</v>
      </c>
    </row>
    <row r="4460" spans="1:23">
      <c r="A4460" t="s">
        <v>245</v>
      </c>
    </row>
    <row r="4461" spans="1:23">
      <c r="A4461" t="s">
        <v>482</v>
      </c>
    </row>
    <row r="4464" spans="1:23">
      <c r="B4464" t="s">
        <v>238</v>
      </c>
      <c r="C4464" t="s">
        <v>239</v>
      </c>
      <c r="L4464" t="s">
        <v>240</v>
      </c>
    </row>
    <row r="4466" spans="1:23">
      <c r="B4466" t="s">
        <v>119</v>
      </c>
      <c r="C4466" t="s">
        <v>225</v>
      </c>
      <c r="D4466" t="s">
        <v>226</v>
      </c>
      <c r="E4466" t="s">
        <v>227</v>
      </c>
      <c r="F4466" t="s">
        <v>228</v>
      </c>
      <c r="G4466" t="s">
        <v>229</v>
      </c>
      <c r="H4466" t="s">
        <v>230</v>
      </c>
      <c r="I4466" t="s">
        <v>231</v>
      </c>
      <c r="J4466" t="s">
        <v>232</v>
      </c>
      <c r="K4466" t="s">
        <v>233</v>
      </c>
      <c r="L4466" t="s">
        <v>225</v>
      </c>
      <c r="M4466" t="s">
        <v>226</v>
      </c>
      <c r="N4466" t="s">
        <v>227</v>
      </c>
      <c r="O4466" t="s">
        <v>228</v>
      </c>
      <c r="P4466" t="s">
        <v>229</v>
      </c>
      <c r="Q4466" t="s">
        <v>230</v>
      </c>
      <c r="R4466" t="s">
        <v>231</v>
      </c>
      <c r="S4466" t="s">
        <v>232</v>
      </c>
      <c r="T4466" t="s">
        <v>233</v>
      </c>
      <c r="U4466" t="s">
        <v>122</v>
      </c>
      <c r="V4466" t="s">
        <v>241</v>
      </c>
      <c r="W4466" t="s">
        <v>224</v>
      </c>
    </row>
    <row r="4468" spans="1:23">
      <c r="A4468" t="s">
        <v>273</v>
      </c>
      <c r="B4468">
        <v>1.59</v>
      </c>
      <c r="C4468">
        <v>0</v>
      </c>
      <c r="D4468">
        <v>0</v>
      </c>
      <c r="E4468">
        <v>0</v>
      </c>
      <c r="F4468">
        <v>0</v>
      </c>
      <c r="G4468">
        <v>0</v>
      </c>
      <c r="H4468">
        <v>0</v>
      </c>
      <c r="I4468">
        <v>0</v>
      </c>
      <c r="J4468">
        <v>0</v>
      </c>
      <c r="K4468">
        <v>0</v>
      </c>
      <c r="L4468">
        <v>0</v>
      </c>
      <c r="M4468">
        <v>0</v>
      </c>
      <c r="N4468">
        <v>0</v>
      </c>
      <c r="O4468">
        <v>0</v>
      </c>
      <c r="P4468">
        <v>0</v>
      </c>
      <c r="Q4468">
        <v>0</v>
      </c>
      <c r="R4468">
        <v>0</v>
      </c>
      <c r="S4468">
        <v>0</v>
      </c>
      <c r="T4468">
        <v>0</v>
      </c>
      <c r="U4468">
        <v>0</v>
      </c>
      <c r="V4468">
        <v>0</v>
      </c>
      <c r="W4468">
        <v>0.81</v>
      </c>
    </row>
    <row r="4469" spans="1:23">
      <c r="A4469" t="s">
        <v>274</v>
      </c>
      <c r="B4469">
        <v>3.97</v>
      </c>
      <c r="C4469">
        <v>16.670000000000002</v>
      </c>
      <c r="D4469">
        <v>11.11</v>
      </c>
      <c r="E4469">
        <v>20</v>
      </c>
      <c r="F4469">
        <v>0</v>
      </c>
      <c r="G4469">
        <v>0</v>
      </c>
      <c r="H4469">
        <v>0</v>
      </c>
      <c r="I4469">
        <v>0</v>
      </c>
      <c r="J4469">
        <v>0</v>
      </c>
      <c r="K4469">
        <v>0</v>
      </c>
      <c r="L4469">
        <v>0</v>
      </c>
      <c r="M4469">
        <v>0</v>
      </c>
      <c r="N4469">
        <v>0</v>
      </c>
      <c r="O4469">
        <v>0</v>
      </c>
      <c r="P4469">
        <v>0</v>
      </c>
      <c r="Q4469">
        <v>0</v>
      </c>
      <c r="R4469">
        <v>0</v>
      </c>
      <c r="S4469">
        <v>0</v>
      </c>
      <c r="T4469">
        <v>0</v>
      </c>
      <c r="U4469">
        <v>0</v>
      </c>
      <c r="V4469">
        <v>0</v>
      </c>
      <c r="W4469">
        <v>3.24</v>
      </c>
    </row>
    <row r="4470" spans="1:23">
      <c r="A4470" t="s">
        <v>275</v>
      </c>
      <c r="B4470">
        <v>23.02</v>
      </c>
      <c r="C4470">
        <v>16.670000000000002</v>
      </c>
      <c r="D4470">
        <v>22.22</v>
      </c>
      <c r="E4470">
        <v>40</v>
      </c>
      <c r="F4470">
        <v>0</v>
      </c>
      <c r="G4470">
        <v>0</v>
      </c>
      <c r="H4470">
        <v>0</v>
      </c>
      <c r="I4470">
        <v>50</v>
      </c>
      <c r="J4470">
        <v>0</v>
      </c>
      <c r="K4470">
        <v>0</v>
      </c>
      <c r="L4470">
        <v>12.5</v>
      </c>
      <c r="M4470">
        <v>44.44</v>
      </c>
      <c r="N4470">
        <v>33.33</v>
      </c>
      <c r="O4470">
        <v>15.38</v>
      </c>
      <c r="P4470">
        <v>0</v>
      </c>
      <c r="Q4470">
        <v>0</v>
      </c>
      <c r="R4470">
        <v>11.11</v>
      </c>
      <c r="S4470">
        <v>16.670000000000002</v>
      </c>
      <c r="T4470">
        <v>0</v>
      </c>
      <c r="U4470">
        <v>0</v>
      </c>
      <c r="V4470">
        <v>0</v>
      </c>
      <c r="W4470">
        <v>19.43</v>
      </c>
    </row>
    <row r="4471" spans="1:23">
      <c r="A4471" t="s">
        <v>276</v>
      </c>
      <c r="B4471">
        <v>43.65</v>
      </c>
      <c r="C4471">
        <v>50</v>
      </c>
      <c r="D4471">
        <v>44.44</v>
      </c>
      <c r="E4471">
        <v>20</v>
      </c>
      <c r="F4471">
        <v>75</v>
      </c>
      <c r="G4471">
        <v>33.33</v>
      </c>
      <c r="H4471">
        <v>75</v>
      </c>
      <c r="I4471">
        <v>0</v>
      </c>
      <c r="J4471">
        <v>25</v>
      </c>
      <c r="K4471">
        <v>50</v>
      </c>
      <c r="L4471">
        <v>12.5</v>
      </c>
      <c r="M4471">
        <v>22.22</v>
      </c>
      <c r="N4471">
        <v>33.33</v>
      </c>
      <c r="O4471">
        <v>23.08</v>
      </c>
      <c r="P4471">
        <v>50</v>
      </c>
      <c r="Q4471">
        <v>33.33</v>
      </c>
      <c r="R4471">
        <v>22.22</v>
      </c>
      <c r="S4471">
        <v>33.33</v>
      </c>
      <c r="T4471">
        <v>22.22</v>
      </c>
      <c r="U4471">
        <v>42.86</v>
      </c>
      <c r="V4471">
        <v>0</v>
      </c>
      <c r="W4471">
        <v>38.46</v>
      </c>
    </row>
    <row r="4472" spans="1:23">
      <c r="A4472" t="s">
        <v>277</v>
      </c>
      <c r="B4472">
        <v>26.98</v>
      </c>
      <c r="C4472">
        <v>16.670000000000002</v>
      </c>
      <c r="D4472">
        <v>11.11</v>
      </c>
      <c r="E4472">
        <v>20</v>
      </c>
      <c r="F4472">
        <v>0</v>
      </c>
      <c r="G4472">
        <v>33.33</v>
      </c>
      <c r="H4472">
        <v>0</v>
      </c>
      <c r="I4472">
        <v>0</v>
      </c>
      <c r="J4472">
        <v>50</v>
      </c>
      <c r="K4472">
        <v>50</v>
      </c>
      <c r="L4472">
        <v>50</v>
      </c>
      <c r="M4472">
        <v>33.33</v>
      </c>
      <c r="N4472">
        <v>25</v>
      </c>
      <c r="O4472">
        <v>46.15</v>
      </c>
      <c r="P4472">
        <v>50</v>
      </c>
      <c r="Q4472">
        <v>33.33</v>
      </c>
      <c r="R4472">
        <v>44.44</v>
      </c>
      <c r="S4472">
        <v>33.33</v>
      </c>
      <c r="T4472">
        <v>55.56</v>
      </c>
      <c r="U4472">
        <v>28.57</v>
      </c>
      <c r="V4472">
        <v>0</v>
      </c>
      <c r="W4472">
        <v>29.96</v>
      </c>
    </row>
    <row r="4473" spans="1:23">
      <c r="A4473" t="s">
        <v>218</v>
      </c>
      <c r="B4473">
        <v>0.79</v>
      </c>
      <c r="C4473">
        <v>0</v>
      </c>
      <c r="D4473">
        <v>11.11</v>
      </c>
      <c r="E4473">
        <v>0</v>
      </c>
      <c r="F4473">
        <v>25</v>
      </c>
      <c r="G4473">
        <v>33.33</v>
      </c>
      <c r="H4473">
        <v>25</v>
      </c>
      <c r="I4473">
        <v>50</v>
      </c>
      <c r="J4473">
        <v>25</v>
      </c>
      <c r="K4473">
        <v>0</v>
      </c>
      <c r="L4473">
        <v>25</v>
      </c>
      <c r="M4473">
        <v>0</v>
      </c>
      <c r="N4473">
        <v>8.33</v>
      </c>
      <c r="O4473">
        <v>15.38</v>
      </c>
      <c r="P4473">
        <v>0</v>
      </c>
      <c r="Q4473">
        <v>33.33</v>
      </c>
      <c r="R4473">
        <v>22.22</v>
      </c>
      <c r="S4473">
        <v>16.670000000000002</v>
      </c>
      <c r="T4473">
        <v>22.22</v>
      </c>
      <c r="U4473">
        <v>28.57</v>
      </c>
      <c r="V4473">
        <v>0</v>
      </c>
      <c r="W4473">
        <v>8.1</v>
      </c>
    </row>
    <row r="4474" spans="1:23">
      <c r="A4474" t="s">
        <v>253</v>
      </c>
      <c r="B4474">
        <v>100</v>
      </c>
      <c r="C4474">
        <v>100</v>
      </c>
      <c r="D4474">
        <v>100</v>
      </c>
      <c r="E4474">
        <v>100</v>
      </c>
      <c r="F4474">
        <v>100</v>
      </c>
      <c r="G4474">
        <v>100</v>
      </c>
      <c r="H4474">
        <v>100</v>
      </c>
      <c r="I4474">
        <v>100</v>
      </c>
      <c r="J4474">
        <v>100</v>
      </c>
      <c r="K4474">
        <v>100</v>
      </c>
      <c r="L4474">
        <v>100</v>
      </c>
      <c r="M4474">
        <v>100</v>
      </c>
      <c r="N4474">
        <v>100</v>
      </c>
      <c r="O4474">
        <v>100</v>
      </c>
      <c r="P4474">
        <v>100</v>
      </c>
      <c r="Q4474">
        <v>100</v>
      </c>
      <c r="R4474">
        <v>100</v>
      </c>
      <c r="S4474">
        <v>100</v>
      </c>
      <c r="T4474">
        <v>100</v>
      </c>
      <c r="U4474">
        <v>100</v>
      </c>
      <c r="V4474">
        <v>0</v>
      </c>
      <c r="W4474">
        <v>100</v>
      </c>
    </row>
    <row r="4475" spans="1:23">
      <c r="A4475" t="s">
        <v>254</v>
      </c>
      <c r="B4475">
        <v>126</v>
      </c>
      <c r="C4475">
        <v>6</v>
      </c>
      <c r="D4475">
        <v>9</v>
      </c>
      <c r="E4475">
        <v>5</v>
      </c>
      <c r="F4475">
        <v>4</v>
      </c>
      <c r="G4475">
        <v>3</v>
      </c>
      <c r="H4475">
        <v>4</v>
      </c>
      <c r="I4475">
        <v>2</v>
      </c>
      <c r="J4475">
        <v>4</v>
      </c>
      <c r="K4475">
        <v>4</v>
      </c>
      <c r="L4475">
        <v>8</v>
      </c>
      <c r="M4475">
        <v>9</v>
      </c>
      <c r="N4475">
        <v>12</v>
      </c>
      <c r="O4475">
        <v>13</v>
      </c>
      <c r="P4475">
        <v>4</v>
      </c>
      <c r="Q4475">
        <v>3</v>
      </c>
      <c r="R4475">
        <v>9</v>
      </c>
      <c r="S4475">
        <v>6</v>
      </c>
      <c r="T4475">
        <v>9</v>
      </c>
      <c r="U4475">
        <v>7</v>
      </c>
      <c r="V4475">
        <v>0</v>
      </c>
      <c r="W4475">
        <v>247</v>
      </c>
    </row>
    <row r="4476" spans="1:23">
      <c r="A4476" t="s">
        <v>255</v>
      </c>
      <c r="B4476">
        <v>70.63</v>
      </c>
      <c r="C4476">
        <v>66.67</v>
      </c>
      <c r="D4476">
        <v>55.56</v>
      </c>
      <c r="E4476">
        <v>40</v>
      </c>
      <c r="F4476">
        <v>75</v>
      </c>
      <c r="G4476">
        <v>66.67</v>
      </c>
      <c r="H4476">
        <v>75</v>
      </c>
      <c r="I4476">
        <v>0</v>
      </c>
      <c r="J4476">
        <v>75</v>
      </c>
      <c r="K4476">
        <v>100</v>
      </c>
      <c r="L4476">
        <v>62.5</v>
      </c>
      <c r="M4476">
        <v>55.56</v>
      </c>
      <c r="N4476">
        <v>58.33</v>
      </c>
      <c r="O4476">
        <v>69.23</v>
      </c>
      <c r="P4476">
        <v>100</v>
      </c>
      <c r="Q4476">
        <v>66.67</v>
      </c>
      <c r="R4476">
        <v>66.67</v>
      </c>
      <c r="S4476">
        <v>66.67</v>
      </c>
      <c r="T4476">
        <v>77.78</v>
      </c>
      <c r="U4476">
        <v>71.430000000000007</v>
      </c>
      <c r="V4476">
        <v>0</v>
      </c>
      <c r="W4476">
        <v>68.42</v>
      </c>
    </row>
    <row r="4477" spans="1:23">
      <c r="A4477" t="s">
        <v>256</v>
      </c>
      <c r="B4477">
        <v>5.56</v>
      </c>
      <c r="C4477">
        <v>16.670000000000002</v>
      </c>
      <c r="D4477">
        <v>11.11</v>
      </c>
      <c r="E4477">
        <v>20</v>
      </c>
      <c r="F4477">
        <v>0</v>
      </c>
      <c r="G4477">
        <v>0</v>
      </c>
      <c r="H4477">
        <v>0</v>
      </c>
      <c r="I4477">
        <v>0</v>
      </c>
      <c r="J4477">
        <v>0</v>
      </c>
      <c r="K4477">
        <v>0</v>
      </c>
      <c r="L4477">
        <v>0</v>
      </c>
      <c r="M4477">
        <v>0</v>
      </c>
      <c r="N4477">
        <v>0</v>
      </c>
      <c r="O4477">
        <v>0</v>
      </c>
      <c r="P4477">
        <v>0</v>
      </c>
      <c r="Q4477">
        <v>0</v>
      </c>
      <c r="R4477">
        <v>0</v>
      </c>
      <c r="S4477">
        <v>0</v>
      </c>
      <c r="T4477">
        <v>0</v>
      </c>
      <c r="U4477">
        <v>0</v>
      </c>
      <c r="V4477">
        <v>0</v>
      </c>
      <c r="W4477">
        <v>4.05</v>
      </c>
    </row>
    <row r="4478" spans="1:23">
      <c r="A4478" t="s">
        <v>257</v>
      </c>
      <c r="B4478">
        <v>3.9</v>
      </c>
      <c r="C4478">
        <v>3.7</v>
      </c>
      <c r="D4478">
        <v>3.6</v>
      </c>
      <c r="E4478">
        <v>3.4</v>
      </c>
      <c r="F4478">
        <v>4</v>
      </c>
      <c r="G4478">
        <v>4.5</v>
      </c>
      <c r="H4478">
        <v>4</v>
      </c>
      <c r="I4478">
        <v>3</v>
      </c>
      <c r="J4478">
        <v>4.7</v>
      </c>
      <c r="K4478">
        <v>4.5</v>
      </c>
      <c r="L4478">
        <v>4.5</v>
      </c>
      <c r="M4478">
        <v>3.9</v>
      </c>
      <c r="N4478">
        <v>3.9</v>
      </c>
      <c r="O4478">
        <v>4.4000000000000004</v>
      </c>
      <c r="P4478">
        <v>4.5</v>
      </c>
      <c r="Q4478">
        <v>4.5</v>
      </c>
      <c r="R4478">
        <v>4.4000000000000004</v>
      </c>
      <c r="S4478">
        <v>4.2</v>
      </c>
      <c r="T4478">
        <v>4.7</v>
      </c>
      <c r="U4478">
        <v>4.4000000000000004</v>
      </c>
      <c r="V4478">
        <v>0</v>
      </c>
      <c r="W4478">
        <v>4</v>
      </c>
    </row>
    <row r="4479" spans="1:23">
      <c r="A4479" t="s">
        <v>258</v>
      </c>
      <c r="B4479">
        <v>72.8</v>
      </c>
      <c r="C4479">
        <v>66.7</v>
      </c>
      <c r="D4479">
        <v>65.599999999999994</v>
      </c>
      <c r="E4479">
        <v>60</v>
      </c>
      <c r="F4479">
        <v>75</v>
      </c>
      <c r="G4479">
        <v>87.5</v>
      </c>
      <c r="H4479">
        <v>75</v>
      </c>
      <c r="I4479">
        <v>50</v>
      </c>
      <c r="J4479">
        <v>91.7</v>
      </c>
      <c r="K4479">
        <v>87.5</v>
      </c>
      <c r="L4479">
        <v>87.5</v>
      </c>
      <c r="M4479">
        <v>72.2</v>
      </c>
      <c r="N4479">
        <v>72.7</v>
      </c>
      <c r="O4479">
        <v>84.1</v>
      </c>
      <c r="P4479">
        <v>87.5</v>
      </c>
      <c r="Q4479">
        <v>87.5</v>
      </c>
      <c r="R4479">
        <v>85.7</v>
      </c>
      <c r="S4479">
        <v>80</v>
      </c>
      <c r="T4479">
        <v>92.9</v>
      </c>
      <c r="U4479">
        <v>85</v>
      </c>
      <c r="V4479">
        <v>0</v>
      </c>
      <c r="W4479">
        <v>75.400000000000006</v>
      </c>
    </row>
    <row r="4480" spans="1:23">
      <c r="A4480" t="s">
        <v>245</v>
      </c>
    </row>
    <row r="4481" spans="1:23">
      <c r="A4481" t="s">
        <v>245</v>
      </c>
    </row>
    <row r="4482" spans="1:23">
      <c r="A4482" t="s">
        <v>483</v>
      </c>
    </row>
    <row r="4485" spans="1:23">
      <c r="B4485" t="s">
        <v>238</v>
      </c>
      <c r="C4485" t="s">
        <v>239</v>
      </c>
      <c r="L4485" t="s">
        <v>240</v>
      </c>
    </row>
    <row r="4487" spans="1:23">
      <c r="B4487" t="s">
        <v>119</v>
      </c>
      <c r="C4487" t="s">
        <v>225</v>
      </c>
      <c r="D4487" t="s">
        <v>226</v>
      </c>
      <c r="E4487" t="s">
        <v>227</v>
      </c>
      <c r="F4487" t="s">
        <v>228</v>
      </c>
      <c r="G4487" t="s">
        <v>229</v>
      </c>
      <c r="H4487" t="s">
        <v>230</v>
      </c>
      <c r="I4487" t="s">
        <v>231</v>
      </c>
      <c r="J4487" t="s">
        <v>232</v>
      </c>
      <c r="K4487" t="s">
        <v>233</v>
      </c>
      <c r="L4487" t="s">
        <v>225</v>
      </c>
      <c r="M4487" t="s">
        <v>226</v>
      </c>
      <c r="N4487" t="s">
        <v>227</v>
      </c>
      <c r="O4487" t="s">
        <v>228</v>
      </c>
      <c r="P4487" t="s">
        <v>229</v>
      </c>
      <c r="Q4487" t="s">
        <v>230</v>
      </c>
      <c r="R4487" t="s">
        <v>231</v>
      </c>
      <c r="S4487" t="s">
        <v>232</v>
      </c>
      <c r="T4487" t="s">
        <v>233</v>
      </c>
      <c r="U4487" t="s">
        <v>122</v>
      </c>
      <c r="V4487" t="s">
        <v>241</v>
      </c>
      <c r="W4487" t="s">
        <v>224</v>
      </c>
    </row>
    <row r="4489" spans="1:23">
      <c r="A4489" t="s">
        <v>273</v>
      </c>
      <c r="B4489">
        <v>1.59</v>
      </c>
      <c r="C4489">
        <v>0</v>
      </c>
      <c r="D4489">
        <v>0</v>
      </c>
      <c r="E4489">
        <v>0</v>
      </c>
      <c r="F4489">
        <v>0</v>
      </c>
      <c r="G4489">
        <v>0</v>
      </c>
      <c r="H4489">
        <v>0</v>
      </c>
      <c r="I4489">
        <v>0</v>
      </c>
      <c r="J4489">
        <v>0</v>
      </c>
      <c r="K4489">
        <v>0</v>
      </c>
      <c r="L4489">
        <v>0</v>
      </c>
      <c r="M4489">
        <v>0</v>
      </c>
      <c r="N4489">
        <v>0</v>
      </c>
      <c r="O4489">
        <v>0</v>
      </c>
      <c r="P4489">
        <v>0</v>
      </c>
      <c r="Q4489">
        <v>0</v>
      </c>
      <c r="R4489">
        <v>0</v>
      </c>
      <c r="S4489">
        <v>0</v>
      </c>
      <c r="T4489">
        <v>0</v>
      </c>
      <c r="U4489">
        <v>0</v>
      </c>
      <c r="V4489">
        <v>0</v>
      </c>
      <c r="W4489">
        <v>0.81</v>
      </c>
    </row>
    <row r="4490" spans="1:23">
      <c r="A4490" t="s">
        <v>274</v>
      </c>
      <c r="B4490">
        <v>0</v>
      </c>
      <c r="C4490">
        <v>0</v>
      </c>
      <c r="D4490">
        <v>0</v>
      </c>
      <c r="E4490">
        <v>0</v>
      </c>
      <c r="F4490">
        <v>0</v>
      </c>
      <c r="G4490">
        <v>0</v>
      </c>
      <c r="H4490">
        <v>0</v>
      </c>
      <c r="I4490">
        <v>0</v>
      </c>
      <c r="J4490">
        <v>0</v>
      </c>
      <c r="K4490">
        <v>0</v>
      </c>
      <c r="L4490">
        <v>0</v>
      </c>
      <c r="M4490">
        <v>0</v>
      </c>
      <c r="N4490">
        <v>8.33</v>
      </c>
      <c r="O4490">
        <v>0</v>
      </c>
      <c r="P4490">
        <v>0</v>
      </c>
      <c r="Q4490">
        <v>0</v>
      </c>
      <c r="R4490">
        <v>11.11</v>
      </c>
      <c r="S4490">
        <v>0</v>
      </c>
      <c r="T4490">
        <v>0</v>
      </c>
      <c r="U4490">
        <v>0</v>
      </c>
      <c r="V4490">
        <v>0</v>
      </c>
      <c r="W4490">
        <v>0.81</v>
      </c>
    </row>
    <row r="4491" spans="1:23">
      <c r="A4491" t="s">
        <v>275</v>
      </c>
      <c r="B4491">
        <v>11.9</v>
      </c>
      <c r="C4491">
        <v>33.33</v>
      </c>
      <c r="D4491">
        <v>22.22</v>
      </c>
      <c r="E4491">
        <v>40</v>
      </c>
      <c r="F4491">
        <v>0</v>
      </c>
      <c r="G4491">
        <v>0</v>
      </c>
      <c r="H4491">
        <v>0</v>
      </c>
      <c r="I4491">
        <v>0</v>
      </c>
      <c r="J4491">
        <v>0</v>
      </c>
      <c r="K4491">
        <v>0</v>
      </c>
      <c r="L4491">
        <v>12.5</v>
      </c>
      <c r="M4491">
        <v>11.11</v>
      </c>
      <c r="N4491">
        <v>0</v>
      </c>
      <c r="O4491">
        <v>15.38</v>
      </c>
      <c r="P4491">
        <v>0</v>
      </c>
      <c r="Q4491">
        <v>0</v>
      </c>
      <c r="R4491">
        <v>0</v>
      </c>
      <c r="S4491">
        <v>0</v>
      </c>
      <c r="T4491">
        <v>0</v>
      </c>
      <c r="U4491">
        <v>0</v>
      </c>
      <c r="V4491">
        <v>0</v>
      </c>
      <c r="W4491">
        <v>10.119999999999999</v>
      </c>
    </row>
    <row r="4492" spans="1:23">
      <c r="A4492" t="s">
        <v>276</v>
      </c>
      <c r="B4492">
        <v>44.44</v>
      </c>
      <c r="C4492">
        <v>33.33</v>
      </c>
      <c r="D4492">
        <v>33.33</v>
      </c>
      <c r="E4492">
        <v>40</v>
      </c>
      <c r="F4492">
        <v>50</v>
      </c>
      <c r="G4492">
        <v>33.33</v>
      </c>
      <c r="H4492">
        <v>50</v>
      </c>
      <c r="I4492">
        <v>50</v>
      </c>
      <c r="J4492">
        <v>25</v>
      </c>
      <c r="K4492">
        <v>25</v>
      </c>
      <c r="L4492">
        <v>12.5</v>
      </c>
      <c r="M4492">
        <v>55.56</v>
      </c>
      <c r="N4492">
        <v>41.67</v>
      </c>
      <c r="O4492">
        <v>23.08</v>
      </c>
      <c r="P4492">
        <v>25</v>
      </c>
      <c r="Q4492">
        <v>0</v>
      </c>
      <c r="R4492">
        <v>22.22</v>
      </c>
      <c r="S4492">
        <v>16.670000000000002</v>
      </c>
      <c r="T4492">
        <v>22.22</v>
      </c>
      <c r="U4492">
        <v>28.57</v>
      </c>
      <c r="V4492">
        <v>0</v>
      </c>
      <c r="W4492">
        <v>37.65</v>
      </c>
    </row>
    <row r="4493" spans="1:23">
      <c r="A4493" t="s">
        <v>277</v>
      </c>
      <c r="B4493">
        <v>39.68</v>
      </c>
      <c r="C4493">
        <v>33.33</v>
      </c>
      <c r="D4493">
        <v>33.33</v>
      </c>
      <c r="E4493">
        <v>20</v>
      </c>
      <c r="F4493">
        <v>25</v>
      </c>
      <c r="G4493">
        <v>33.33</v>
      </c>
      <c r="H4493">
        <v>50</v>
      </c>
      <c r="I4493">
        <v>50</v>
      </c>
      <c r="J4493">
        <v>50</v>
      </c>
      <c r="K4493">
        <v>75</v>
      </c>
      <c r="L4493">
        <v>62.5</v>
      </c>
      <c r="M4493">
        <v>33.33</v>
      </c>
      <c r="N4493">
        <v>41.67</v>
      </c>
      <c r="O4493">
        <v>53.85</v>
      </c>
      <c r="P4493">
        <v>75</v>
      </c>
      <c r="Q4493">
        <v>66.67</v>
      </c>
      <c r="R4493">
        <v>66.67</v>
      </c>
      <c r="S4493">
        <v>66.67</v>
      </c>
      <c r="T4493">
        <v>55.56</v>
      </c>
      <c r="U4493">
        <v>42.86</v>
      </c>
      <c r="V4493">
        <v>0</v>
      </c>
      <c r="W4493">
        <v>44.13</v>
      </c>
    </row>
    <row r="4494" spans="1:23">
      <c r="A4494" t="s">
        <v>218</v>
      </c>
      <c r="B4494">
        <v>2.38</v>
      </c>
      <c r="C4494">
        <v>0</v>
      </c>
      <c r="D4494">
        <v>11.11</v>
      </c>
      <c r="E4494">
        <v>0</v>
      </c>
      <c r="F4494">
        <v>25</v>
      </c>
      <c r="G4494">
        <v>33.33</v>
      </c>
      <c r="H4494">
        <v>0</v>
      </c>
      <c r="I4494">
        <v>0</v>
      </c>
      <c r="J4494">
        <v>25</v>
      </c>
      <c r="K4494">
        <v>0</v>
      </c>
      <c r="L4494">
        <v>12.5</v>
      </c>
      <c r="M4494">
        <v>0</v>
      </c>
      <c r="N4494">
        <v>8.33</v>
      </c>
      <c r="O4494">
        <v>7.69</v>
      </c>
      <c r="P4494">
        <v>0</v>
      </c>
      <c r="Q4494">
        <v>33.33</v>
      </c>
      <c r="R4494">
        <v>0</v>
      </c>
      <c r="S4494">
        <v>16.670000000000002</v>
      </c>
      <c r="T4494">
        <v>22.22</v>
      </c>
      <c r="U4494">
        <v>28.57</v>
      </c>
      <c r="V4494">
        <v>0</v>
      </c>
      <c r="W4494">
        <v>6.48</v>
      </c>
    </row>
    <row r="4495" spans="1:23">
      <c r="A4495" t="s">
        <v>253</v>
      </c>
      <c r="B4495">
        <v>100</v>
      </c>
      <c r="C4495">
        <v>100</v>
      </c>
      <c r="D4495">
        <v>100</v>
      </c>
      <c r="E4495">
        <v>100</v>
      </c>
      <c r="F4495">
        <v>100</v>
      </c>
      <c r="G4495">
        <v>100</v>
      </c>
      <c r="H4495">
        <v>100</v>
      </c>
      <c r="I4495">
        <v>100</v>
      </c>
      <c r="J4495">
        <v>100</v>
      </c>
      <c r="K4495">
        <v>100</v>
      </c>
      <c r="L4495">
        <v>100</v>
      </c>
      <c r="M4495">
        <v>100</v>
      </c>
      <c r="N4495">
        <v>100</v>
      </c>
      <c r="O4495">
        <v>100</v>
      </c>
      <c r="P4495">
        <v>100</v>
      </c>
      <c r="Q4495">
        <v>100</v>
      </c>
      <c r="R4495">
        <v>100</v>
      </c>
      <c r="S4495">
        <v>100</v>
      </c>
      <c r="T4495">
        <v>100</v>
      </c>
      <c r="U4495">
        <v>100</v>
      </c>
      <c r="V4495">
        <v>0</v>
      </c>
      <c r="W4495">
        <v>100</v>
      </c>
    </row>
    <row r="4496" spans="1:23">
      <c r="A4496" t="s">
        <v>254</v>
      </c>
      <c r="B4496">
        <v>126</v>
      </c>
      <c r="C4496">
        <v>6</v>
      </c>
      <c r="D4496">
        <v>9</v>
      </c>
      <c r="E4496">
        <v>5</v>
      </c>
      <c r="F4496">
        <v>4</v>
      </c>
      <c r="G4496">
        <v>3</v>
      </c>
      <c r="H4496">
        <v>4</v>
      </c>
      <c r="I4496">
        <v>2</v>
      </c>
      <c r="J4496">
        <v>4</v>
      </c>
      <c r="K4496">
        <v>4</v>
      </c>
      <c r="L4496">
        <v>8</v>
      </c>
      <c r="M4496">
        <v>9</v>
      </c>
      <c r="N4496">
        <v>12</v>
      </c>
      <c r="O4496">
        <v>13</v>
      </c>
      <c r="P4496">
        <v>4</v>
      </c>
      <c r="Q4496">
        <v>3</v>
      </c>
      <c r="R4496">
        <v>9</v>
      </c>
      <c r="S4496">
        <v>6</v>
      </c>
      <c r="T4496">
        <v>9</v>
      </c>
      <c r="U4496">
        <v>7</v>
      </c>
      <c r="V4496">
        <v>0</v>
      </c>
      <c r="W4496">
        <v>247</v>
      </c>
    </row>
    <row r="4497" spans="1:23">
      <c r="A4497" t="s">
        <v>255</v>
      </c>
      <c r="B4497">
        <v>84.13</v>
      </c>
      <c r="C4497">
        <v>66.67</v>
      </c>
      <c r="D4497">
        <v>66.67</v>
      </c>
      <c r="E4497">
        <v>60</v>
      </c>
      <c r="F4497">
        <v>75</v>
      </c>
      <c r="G4497">
        <v>66.67</v>
      </c>
      <c r="H4497">
        <v>100</v>
      </c>
      <c r="I4497">
        <v>100</v>
      </c>
      <c r="J4497">
        <v>75</v>
      </c>
      <c r="K4497">
        <v>100</v>
      </c>
      <c r="L4497">
        <v>75</v>
      </c>
      <c r="M4497">
        <v>88.89</v>
      </c>
      <c r="N4497">
        <v>83.33</v>
      </c>
      <c r="O4497">
        <v>76.92</v>
      </c>
      <c r="P4497">
        <v>100</v>
      </c>
      <c r="Q4497">
        <v>66.67</v>
      </c>
      <c r="R4497">
        <v>88.89</v>
      </c>
      <c r="S4497">
        <v>83.33</v>
      </c>
      <c r="T4497">
        <v>77.78</v>
      </c>
      <c r="U4497">
        <v>71.430000000000007</v>
      </c>
      <c r="V4497">
        <v>0</v>
      </c>
      <c r="W4497">
        <v>81.78</v>
      </c>
    </row>
    <row r="4498" spans="1:23">
      <c r="A4498" t="s">
        <v>256</v>
      </c>
      <c r="B4498">
        <v>1.59</v>
      </c>
      <c r="C4498">
        <v>0</v>
      </c>
      <c r="D4498">
        <v>0</v>
      </c>
      <c r="E4498">
        <v>0</v>
      </c>
      <c r="F4498">
        <v>0</v>
      </c>
      <c r="G4498">
        <v>0</v>
      </c>
      <c r="H4498">
        <v>0</v>
      </c>
      <c r="I4498">
        <v>0</v>
      </c>
      <c r="J4498">
        <v>0</v>
      </c>
      <c r="K4498">
        <v>0</v>
      </c>
      <c r="L4498">
        <v>0</v>
      </c>
      <c r="M4498">
        <v>0</v>
      </c>
      <c r="N4498">
        <v>8.33</v>
      </c>
      <c r="O4498">
        <v>0</v>
      </c>
      <c r="P4498">
        <v>0</v>
      </c>
      <c r="Q4498">
        <v>0</v>
      </c>
      <c r="R4498">
        <v>11.11</v>
      </c>
      <c r="S4498">
        <v>0</v>
      </c>
      <c r="T4498">
        <v>0</v>
      </c>
      <c r="U4498">
        <v>0</v>
      </c>
      <c r="V4498">
        <v>0</v>
      </c>
      <c r="W4498">
        <v>1.62</v>
      </c>
    </row>
    <row r="4499" spans="1:23">
      <c r="A4499" t="s">
        <v>257</v>
      </c>
      <c r="B4499">
        <v>4.2</v>
      </c>
      <c r="C4499">
        <v>4</v>
      </c>
      <c r="D4499">
        <v>4.0999999999999996</v>
      </c>
      <c r="E4499">
        <v>3.8</v>
      </c>
      <c r="F4499">
        <v>4.3</v>
      </c>
      <c r="G4499">
        <v>4.5</v>
      </c>
      <c r="H4499">
        <v>4.5</v>
      </c>
      <c r="I4499">
        <v>4.5</v>
      </c>
      <c r="J4499">
        <v>4.7</v>
      </c>
      <c r="K4499">
        <v>4.8</v>
      </c>
      <c r="L4499">
        <v>4.5999999999999996</v>
      </c>
      <c r="M4499">
        <v>4.2</v>
      </c>
      <c r="N4499">
        <v>4.3</v>
      </c>
      <c r="O4499">
        <v>4.4000000000000004</v>
      </c>
      <c r="P4499">
        <v>4.8</v>
      </c>
      <c r="Q4499">
        <v>5</v>
      </c>
      <c r="R4499">
        <v>4.4000000000000004</v>
      </c>
      <c r="S4499">
        <v>4.8</v>
      </c>
      <c r="T4499">
        <v>4.7</v>
      </c>
      <c r="U4499">
        <v>4.5999999999999996</v>
      </c>
      <c r="V4499">
        <v>0</v>
      </c>
      <c r="W4499">
        <v>4.3</v>
      </c>
    </row>
    <row r="4500" spans="1:23">
      <c r="A4500" t="s">
        <v>258</v>
      </c>
      <c r="B4500">
        <v>80.900000000000006</v>
      </c>
      <c r="C4500">
        <v>75</v>
      </c>
      <c r="D4500">
        <v>78.099999999999994</v>
      </c>
      <c r="E4500">
        <v>70</v>
      </c>
      <c r="F4500">
        <v>83.3</v>
      </c>
      <c r="G4500">
        <v>87.5</v>
      </c>
      <c r="H4500">
        <v>87.5</v>
      </c>
      <c r="I4500">
        <v>87.5</v>
      </c>
      <c r="J4500">
        <v>91.7</v>
      </c>
      <c r="K4500">
        <v>93.8</v>
      </c>
      <c r="L4500">
        <v>89.3</v>
      </c>
      <c r="M4500">
        <v>80.599999999999994</v>
      </c>
      <c r="N4500">
        <v>81.8</v>
      </c>
      <c r="O4500">
        <v>85.4</v>
      </c>
      <c r="P4500">
        <v>93.8</v>
      </c>
      <c r="Q4500">
        <v>100</v>
      </c>
      <c r="R4500">
        <v>86.1</v>
      </c>
      <c r="S4500">
        <v>95</v>
      </c>
      <c r="T4500">
        <v>92.9</v>
      </c>
      <c r="U4500">
        <v>90</v>
      </c>
      <c r="V4500">
        <v>0</v>
      </c>
      <c r="W4500">
        <v>83</v>
      </c>
    </row>
    <row r="4501" spans="1:23">
      <c r="A4501" t="s">
        <v>245</v>
      </c>
    </row>
    <row r="4502" spans="1:23">
      <c r="A4502" t="s">
        <v>245</v>
      </c>
    </row>
    <row r="4503" spans="1:23">
      <c r="A4503" t="s">
        <v>484</v>
      </c>
    </row>
    <row r="4504" spans="1:23">
      <c r="A4504" t="s">
        <v>485</v>
      </c>
    </row>
    <row r="4507" spans="1:23">
      <c r="B4507" t="s">
        <v>238</v>
      </c>
      <c r="C4507" t="s">
        <v>239</v>
      </c>
      <c r="L4507" t="s">
        <v>240</v>
      </c>
    </row>
    <row r="4509" spans="1:23">
      <c r="B4509" t="s">
        <v>119</v>
      </c>
      <c r="C4509" t="s">
        <v>225</v>
      </c>
      <c r="D4509" t="s">
        <v>226</v>
      </c>
      <c r="E4509" t="s">
        <v>227</v>
      </c>
      <c r="F4509" t="s">
        <v>228</v>
      </c>
      <c r="G4509" t="s">
        <v>229</v>
      </c>
      <c r="H4509" t="s">
        <v>230</v>
      </c>
      <c r="I4509" t="s">
        <v>231</v>
      </c>
      <c r="J4509" t="s">
        <v>232</v>
      </c>
      <c r="K4509" t="s">
        <v>233</v>
      </c>
      <c r="L4509" t="s">
        <v>225</v>
      </c>
      <c r="M4509" t="s">
        <v>226</v>
      </c>
      <c r="N4509" t="s">
        <v>227</v>
      </c>
      <c r="O4509" t="s">
        <v>228</v>
      </c>
      <c r="P4509" t="s">
        <v>229</v>
      </c>
      <c r="Q4509" t="s">
        <v>230</v>
      </c>
      <c r="R4509" t="s">
        <v>231</v>
      </c>
      <c r="S4509" t="s">
        <v>232</v>
      </c>
      <c r="T4509" t="s">
        <v>233</v>
      </c>
      <c r="U4509" t="s">
        <v>122</v>
      </c>
      <c r="V4509" t="s">
        <v>241</v>
      </c>
      <c r="W4509" t="s">
        <v>224</v>
      </c>
    </row>
    <row r="4511" spans="1:23">
      <c r="A4511" t="s">
        <v>273</v>
      </c>
      <c r="B4511">
        <v>2.38</v>
      </c>
      <c r="C4511">
        <v>0</v>
      </c>
      <c r="D4511">
        <v>0</v>
      </c>
      <c r="E4511">
        <v>0</v>
      </c>
      <c r="F4511">
        <v>0</v>
      </c>
      <c r="G4511">
        <v>0</v>
      </c>
      <c r="H4511">
        <v>0</v>
      </c>
      <c r="I4511">
        <v>0</v>
      </c>
      <c r="J4511">
        <v>0</v>
      </c>
      <c r="K4511">
        <v>0</v>
      </c>
      <c r="L4511">
        <v>0</v>
      </c>
      <c r="M4511">
        <v>0</v>
      </c>
      <c r="N4511">
        <v>0</v>
      </c>
      <c r="O4511">
        <v>0</v>
      </c>
      <c r="P4511">
        <v>0</v>
      </c>
      <c r="Q4511">
        <v>0</v>
      </c>
      <c r="R4511">
        <v>11.11</v>
      </c>
      <c r="S4511">
        <v>0</v>
      </c>
      <c r="T4511">
        <v>0</v>
      </c>
      <c r="U4511">
        <v>0</v>
      </c>
      <c r="V4511">
        <v>0</v>
      </c>
      <c r="W4511">
        <v>1.62</v>
      </c>
    </row>
    <row r="4512" spans="1:23">
      <c r="A4512" t="s">
        <v>274</v>
      </c>
      <c r="B4512">
        <v>2.38</v>
      </c>
      <c r="C4512">
        <v>33.33</v>
      </c>
      <c r="D4512">
        <v>0</v>
      </c>
      <c r="E4512">
        <v>0</v>
      </c>
      <c r="F4512">
        <v>0</v>
      </c>
      <c r="G4512">
        <v>0</v>
      </c>
      <c r="H4512">
        <v>0</v>
      </c>
      <c r="I4512">
        <v>0</v>
      </c>
      <c r="J4512">
        <v>0</v>
      </c>
      <c r="K4512">
        <v>0</v>
      </c>
      <c r="L4512">
        <v>0</v>
      </c>
      <c r="M4512">
        <v>0</v>
      </c>
      <c r="N4512">
        <v>8.33</v>
      </c>
      <c r="O4512">
        <v>0</v>
      </c>
      <c r="P4512">
        <v>0</v>
      </c>
      <c r="Q4512">
        <v>0</v>
      </c>
      <c r="R4512">
        <v>0</v>
      </c>
      <c r="S4512">
        <v>0</v>
      </c>
      <c r="T4512">
        <v>0</v>
      </c>
      <c r="U4512">
        <v>0</v>
      </c>
      <c r="V4512">
        <v>0</v>
      </c>
      <c r="W4512">
        <v>2.4300000000000002</v>
      </c>
    </row>
    <row r="4513" spans="1:23">
      <c r="A4513" t="s">
        <v>275</v>
      </c>
      <c r="B4513">
        <v>11.9</v>
      </c>
      <c r="C4513">
        <v>0</v>
      </c>
      <c r="D4513">
        <v>22.22</v>
      </c>
      <c r="E4513">
        <v>20</v>
      </c>
      <c r="F4513">
        <v>0</v>
      </c>
      <c r="G4513">
        <v>0</v>
      </c>
      <c r="H4513">
        <v>0</v>
      </c>
      <c r="I4513">
        <v>0</v>
      </c>
      <c r="J4513">
        <v>0</v>
      </c>
      <c r="K4513">
        <v>0</v>
      </c>
      <c r="L4513">
        <v>12.5</v>
      </c>
      <c r="M4513">
        <v>11.11</v>
      </c>
      <c r="N4513">
        <v>0</v>
      </c>
      <c r="O4513">
        <v>0</v>
      </c>
      <c r="P4513">
        <v>0</v>
      </c>
      <c r="Q4513">
        <v>0</v>
      </c>
      <c r="R4513">
        <v>11.11</v>
      </c>
      <c r="S4513">
        <v>16.670000000000002</v>
      </c>
      <c r="T4513">
        <v>11.11</v>
      </c>
      <c r="U4513">
        <v>0</v>
      </c>
      <c r="V4513">
        <v>0</v>
      </c>
      <c r="W4513">
        <v>9.31</v>
      </c>
    </row>
    <row r="4514" spans="1:23">
      <c r="A4514" t="s">
        <v>276</v>
      </c>
      <c r="B4514">
        <v>46.83</v>
      </c>
      <c r="C4514">
        <v>33.33</v>
      </c>
      <c r="D4514">
        <v>33.33</v>
      </c>
      <c r="E4514">
        <v>40</v>
      </c>
      <c r="F4514">
        <v>25</v>
      </c>
      <c r="G4514">
        <v>33.33</v>
      </c>
      <c r="H4514">
        <v>75</v>
      </c>
      <c r="I4514">
        <v>0</v>
      </c>
      <c r="J4514">
        <v>25</v>
      </c>
      <c r="K4514">
        <v>0</v>
      </c>
      <c r="L4514">
        <v>25</v>
      </c>
      <c r="M4514">
        <v>66.67</v>
      </c>
      <c r="N4514">
        <v>66.67</v>
      </c>
      <c r="O4514">
        <v>38.46</v>
      </c>
      <c r="P4514">
        <v>25</v>
      </c>
      <c r="Q4514">
        <v>33.33</v>
      </c>
      <c r="R4514">
        <v>11.11</v>
      </c>
      <c r="S4514">
        <v>0</v>
      </c>
      <c r="T4514">
        <v>33.33</v>
      </c>
      <c r="U4514">
        <v>42.86</v>
      </c>
      <c r="V4514">
        <v>0</v>
      </c>
      <c r="W4514">
        <v>41.3</v>
      </c>
    </row>
    <row r="4515" spans="1:23">
      <c r="A4515" t="s">
        <v>277</v>
      </c>
      <c r="B4515">
        <v>34.92</v>
      </c>
      <c r="C4515">
        <v>33.33</v>
      </c>
      <c r="D4515">
        <v>33.33</v>
      </c>
      <c r="E4515">
        <v>40</v>
      </c>
      <c r="F4515">
        <v>50</v>
      </c>
      <c r="G4515">
        <v>33.33</v>
      </c>
      <c r="H4515">
        <v>25</v>
      </c>
      <c r="I4515">
        <v>100</v>
      </c>
      <c r="J4515">
        <v>50</v>
      </c>
      <c r="K4515">
        <v>100</v>
      </c>
      <c r="L4515">
        <v>50</v>
      </c>
      <c r="M4515">
        <v>22.22</v>
      </c>
      <c r="N4515">
        <v>16.670000000000002</v>
      </c>
      <c r="O4515">
        <v>53.85</v>
      </c>
      <c r="P4515">
        <v>75</v>
      </c>
      <c r="Q4515">
        <v>33.33</v>
      </c>
      <c r="R4515">
        <v>66.67</v>
      </c>
      <c r="S4515">
        <v>66.67</v>
      </c>
      <c r="T4515">
        <v>33.33</v>
      </c>
      <c r="U4515">
        <v>28.57</v>
      </c>
      <c r="V4515">
        <v>0</v>
      </c>
      <c r="W4515">
        <v>39.270000000000003</v>
      </c>
    </row>
    <row r="4516" spans="1:23">
      <c r="A4516" t="s">
        <v>218</v>
      </c>
      <c r="B4516">
        <v>1.59</v>
      </c>
      <c r="C4516">
        <v>0</v>
      </c>
      <c r="D4516">
        <v>11.11</v>
      </c>
      <c r="E4516">
        <v>0</v>
      </c>
      <c r="F4516">
        <v>25</v>
      </c>
      <c r="G4516">
        <v>33.33</v>
      </c>
      <c r="H4516">
        <v>0</v>
      </c>
      <c r="I4516">
        <v>0</v>
      </c>
      <c r="J4516">
        <v>25</v>
      </c>
      <c r="K4516">
        <v>0</v>
      </c>
      <c r="L4516">
        <v>12.5</v>
      </c>
      <c r="M4516">
        <v>0</v>
      </c>
      <c r="N4516">
        <v>8.33</v>
      </c>
      <c r="O4516">
        <v>7.69</v>
      </c>
      <c r="P4516">
        <v>0</v>
      </c>
      <c r="Q4516">
        <v>33.33</v>
      </c>
      <c r="R4516">
        <v>0</v>
      </c>
      <c r="S4516">
        <v>16.670000000000002</v>
      </c>
      <c r="T4516">
        <v>22.22</v>
      </c>
      <c r="U4516">
        <v>28.57</v>
      </c>
      <c r="V4516">
        <v>0</v>
      </c>
      <c r="W4516">
        <v>6.07</v>
      </c>
    </row>
    <row r="4517" spans="1:23">
      <c r="A4517" t="s">
        <v>253</v>
      </c>
      <c r="B4517">
        <v>100</v>
      </c>
      <c r="C4517">
        <v>100</v>
      </c>
      <c r="D4517">
        <v>100</v>
      </c>
      <c r="E4517">
        <v>100</v>
      </c>
      <c r="F4517">
        <v>100</v>
      </c>
      <c r="G4517">
        <v>100</v>
      </c>
      <c r="H4517">
        <v>100</v>
      </c>
      <c r="I4517">
        <v>100</v>
      </c>
      <c r="J4517">
        <v>100</v>
      </c>
      <c r="K4517">
        <v>100</v>
      </c>
      <c r="L4517">
        <v>100</v>
      </c>
      <c r="M4517">
        <v>100</v>
      </c>
      <c r="N4517">
        <v>100</v>
      </c>
      <c r="O4517">
        <v>100</v>
      </c>
      <c r="P4517">
        <v>100</v>
      </c>
      <c r="Q4517">
        <v>100</v>
      </c>
      <c r="R4517">
        <v>100</v>
      </c>
      <c r="S4517">
        <v>100</v>
      </c>
      <c r="T4517">
        <v>100</v>
      </c>
      <c r="U4517">
        <v>100</v>
      </c>
      <c r="V4517">
        <v>0</v>
      </c>
      <c r="W4517">
        <v>100</v>
      </c>
    </row>
    <row r="4518" spans="1:23">
      <c r="A4518" t="s">
        <v>254</v>
      </c>
      <c r="B4518">
        <v>126</v>
      </c>
      <c r="C4518">
        <v>6</v>
      </c>
      <c r="D4518">
        <v>9</v>
      </c>
      <c r="E4518">
        <v>5</v>
      </c>
      <c r="F4518">
        <v>4</v>
      </c>
      <c r="G4518">
        <v>3</v>
      </c>
      <c r="H4518">
        <v>4</v>
      </c>
      <c r="I4518">
        <v>2</v>
      </c>
      <c r="J4518">
        <v>4</v>
      </c>
      <c r="K4518">
        <v>4</v>
      </c>
      <c r="L4518">
        <v>8</v>
      </c>
      <c r="M4518">
        <v>9</v>
      </c>
      <c r="N4518">
        <v>12</v>
      </c>
      <c r="O4518">
        <v>13</v>
      </c>
      <c r="P4518">
        <v>4</v>
      </c>
      <c r="Q4518">
        <v>3</v>
      </c>
      <c r="R4518">
        <v>9</v>
      </c>
      <c r="S4518">
        <v>6</v>
      </c>
      <c r="T4518">
        <v>9</v>
      </c>
      <c r="U4518">
        <v>7</v>
      </c>
      <c r="V4518">
        <v>0</v>
      </c>
      <c r="W4518">
        <v>247</v>
      </c>
    </row>
    <row r="4519" spans="1:23">
      <c r="A4519" t="s">
        <v>255</v>
      </c>
      <c r="B4519">
        <v>81.75</v>
      </c>
      <c r="C4519">
        <v>66.67</v>
      </c>
      <c r="D4519">
        <v>66.67</v>
      </c>
      <c r="E4519">
        <v>80</v>
      </c>
      <c r="F4519">
        <v>75</v>
      </c>
      <c r="G4519">
        <v>66.67</v>
      </c>
      <c r="H4519">
        <v>100</v>
      </c>
      <c r="I4519">
        <v>100</v>
      </c>
      <c r="J4519">
        <v>75</v>
      </c>
      <c r="K4519">
        <v>100</v>
      </c>
      <c r="L4519">
        <v>75</v>
      </c>
      <c r="M4519">
        <v>88.89</v>
      </c>
      <c r="N4519">
        <v>83.33</v>
      </c>
      <c r="O4519">
        <v>92.31</v>
      </c>
      <c r="P4519">
        <v>100</v>
      </c>
      <c r="Q4519">
        <v>66.67</v>
      </c>
      <c r="R4519">
        <v>77.78</v>
      </c>
      <c r="S4519">
        <v>66.67</v>
      </c>
      <c r="T4519">
        <v>66.67</v>
      </c>
      <c r="U4519">
        <v>71.430000000000007</v>
      </c>
      <c r="V4519">
        <v>0</v>
      </c>
      <c r="W4519">
        <v>80.569999999999993</v>
      </c>
    </row>
    <row r="4520" spans="1:23">
      <c r="A4520" t="s">
        <v>256</v>
      </c>
      <c r="B4520">
        <v>4.76</v>
      </c>
      <c r="C4520">
        <v>33.33</v>
      </c>
      <c r="D4520">
        <v>0</v>
      </c>
      <c r="E4520">
        <v>0</v>
      </c>
      <c r="F4520">
        <v>0</v>
      </c>
      <c r="G4520">
        <v>0</v>
      </c>
      <c r="H4520">
        <v>0</v>
      </c>
      <c r="I4520">
        <v>0</v>
      </c>
      <c r="J4520">
        <v>0</v>
      </c>
      <c r="K4520">
        <v>0</v>
      </c>
      <c r="L4520">
        <v>0</v>
      </c>
      <c r="M4520">
        <v>0</v>
      </c>
      <c r="N4520">
        <v>8.33</v>
      </c>
      <c r="O4520">
        <v>0</v>
      </c>
      <c r="P4520">
        <v>0</v>
      </c>
      <c r="Q4520">
        <v>0</v>
      </c>
      <c r="R4520">
        <v>11.11</v>
      </c>
      <c r="S4520">
        <v>0</v>
      </c>
      <c r="T4520">
        <v>0</v>
      </c>
      <c r="U4520">
        <v>0</v>
      </c>
      <c r="V4520">
        <v>0</v>
      </c>
      <c r="W4520">
        <v>4.05</v>
      </c>
    </row>
    <row r="4521" spans="1:23">
      <c r="A4521" t="s">
        <v>257</v>
      </c>
      <c r="B4521">
        <v>4.0999999999999996</v>
      </c>
      <c r="C4521">
        <v>3.7</v>
      </c>
      <c r="D4521">
        <v>4.0999999999999996</v>
      </c>
      <c r="E4521">
        <v>4.2</v>
      </c>
      <c r="F4521">
        <v>4.7</v>
      </c>
      <c r="G4521">
        <v>4.5</v>
      </c>
      <c r="H4521">
        <v>4.3</v>
      </c>
      <c r="I4521">
        <v>5</v>
      </c>
      <c r="J4521">
        <v>4.7</v>
      </c>
      <c r="K4521">
        <v>5</v>
      </c>
      <c r="L4521">
        <v>4.4000000000000004</v>
      </c>
      <c r="M4521">
        <v>4.0999999999999996</v>
      </c>
      <c r="N4521">
        <v>4</v>
      </c>
      <c r="O4521">
        <v>4.5999999999999996</v>
      </c>
      <c r="P4521">
        <v>4.8</v>
      </c>
      <c r="Q4521">
        <v>4.5</v>
      </c>
      <c r="R4521">
        <v>4.2</v>
      </c>
      <c r="S4521">
        <v>4.5999999999999996</v>
      </c>
      <c r="T4521">
        <v>4.3</v>
      </c>
      <c r="U4521">
        <v>4.4000000000000004</v>
      </c>
      <c r="V4521">
        <v>0</v>
      </c>
      <c r="W4521">
        <v>4.2</v>
      </c>
    </row>
    <row r="4522" spans="1:23">
      <c r="A4522" t="s">
        <v>258</v>
      </c>
      <c r="B4522">
        <v>77.8</v>
      </c>
      <c r="C4522">
        <v>66.7</v>
      </c>
      <c r="D4522">
        <v>78.099999999999994</v>
      </c>
      <c r="E4522">
        <v>80</v>
      </c>
      <c r="F4522">
        <v>91.7</v>
      </c>
      <c r="G4522">
        <v>87.5</v>
      </c>
      <c r="H4522">
        <v>81.3</v>
      </c>
      <c r="I4522">
        <v>100</v>
      </c>
      <c r="J4522">
        <v>91.7</v>
      </c>
      <c r="K4522">
        <v>100</v>
      </c>
      <c r="L4522">
        <v>85.7</v>
      </c>
      <c r="M4522">
        <v>77.8</v>
      </c>
      <c r="N4522">
        <v>75</v>
      </c>
      <c r="O4522">
        <v>89.6</v>
      </c>
      <c r="P4522">
        <v>93.8</v>
      </c>
      <c r="Q4522">
        <v>87.5</v>
      </c>
      <c r="R4522">
        <v>80.599999999999994</v>
      </c>
      <c r="S4522">
        <v>90</v>
      </c>
      <c r="T4522">
        <v>82.1</v>
      </c>
      <c r="U4522">
        <v>85</v>
      </c>
      <c r="V4522">
        <v>0</v>
      </c>
      <c r="W4522">
        <v>80.400000000000006</v>
      </c>
    </row>
    <row r="4523" spans="1:23">
      <c r="A4523" t="s">
        <v>245</v>
      </c>
    </row>
    <row r="4524" spans="1:23">
      <c r="A4524" t="s">
        <v>245</v>
      </c>
    </row>
    <row r="4525" spans="1:23">
      <c r="A4525" t="s">
        <v>486</v>
      </c>
    </row>
    <row r="4526" spans="1:23">
      <c r="A4526" t="s">
        <v>487</v>
      </c>
    </row>
    <row r="4529" spans="1:23">
      <c r="B4529" t="s">
        <v>238</v>
      </c>
      <c r="C4529" t="s">
        <v>239</v>
      </c>
      <c r="L4529" t="s">
        <v>240</v>
      </c>
    </row>
    <row r="4531" spans="1:23">
      <c r="B4531" t="s">
        <v>119</v>
      </c>
      <c r="C4531" t="s">
        <v>225</v>
      </c>
      <c r="D4531" t="s">
        <v>226</v>
      </c>
      <c r="E4531" t="s">
        <v>227</v>
      </c>
      <c r="F4531" t="s">
        <v>228</v>
      </c>
      <c r="G4531" t="s">
        <v>229</v>
      </c>
      <c r="H4531" t="s">
        <v>230</v>
      </c>
      <c r="I4531" t="s">
        <v>231</v>
      </c>
      <c r="J4531" t="s">
        <v>232</v>
      </c>
      <c r="K4531" t="s">
        <v>233</v>
      </c>
      <c r="L4531" t="s">
        <v>225</v>
      </c>
      <c r="M4531" t="s">
        <v>226</v>
      </c>
      <c r="N4531" t="s">
        <v>227</v>
      </c>
      <c r="O4531" t="s">
        <v>228</v>
      </c>
      <c r="P4531" t="s">
        <v>229</v>
      </c>
      <c r="Q4531" t="s">
        <v>230</v>
      </c>
      <c r="R4531" t="s">
        <v>231</v>
      </c>
      <c r="S4531" t="s">
        <v>232</v>
      </c>
      <c r="T4531" t="s">
        <v>233</v>
      </c>
      <c r="U4531" t="s">
        <v>122</v>
      </c>
      <c r="V4531" t="s">
        <v>241</v>
      </c>
      <c r="W4531" t="s">
        <v>224</v>
      </c>
    </row>
    <row r="4533" spans="1:23">
      <c r="A4533" t="s">
        <v>273</v>
      </c>
      <c r="B4533">
        <v>1.59</v>
      </c>
      <c r="C4533">
        <v>0</v>
      </c>
      <c r="D4533">
        <v>0</v>
      </c>
      <c r="E4533">
        <v>0</v>
      </c>
      <c r="F4533">
        <v>0</v>
      </c>
      <c r="G4533">
        <v>0</v>
      </c>
      <c r="H4533">
        <v>0</v>
      </c>
      <c r="I4533">
        <v>0</v>
      </c>
      <c r="J4533">
        <v>0</v>
      </c>
      <c r="K4533">
        <v>0</v>
      </c>
      <c r="L4533">
        <v>0</v>
      </c>
      <c r="M4533">
        <v>0</v>
      </c>
      <c r="N4533">
        <v>0</v>
      </c>
      <c r="O4533">
        <v>0</v>
      </c>
      <c r="P4533">
        <v>0</v>
      </c>
      <c r="Q4533">
        <v>0</v>
      </c>
      <c r="R4533">
        <v>11.11</v>
      </c>
      <c r="S4533">
        <v>0</v>
      </c>
      <c r="T4533">
        <v>0</v>
      </c>
      <c r="U4533">
        <v>0</v>
      </c>
      <c r="V4533">
        <v>0</v>
      </c>
      <c r="W4533">
        <v>1.21</v>
      </c>
    </row>
    <row r="4534" spans="1:23">
      <c r="A4534" t="s">
        <v>274</v>
      </c>
      <c r="B4534">
        <v>0.79</v>
      </c>
      <c r="C4534">
        <v>16.670000000000002</v>
      </c>
      <c r="D4534">
        <v>0</v>
      </c>
      <c r="E4534">
        <v>0</v>
      </c>
      <c r="F4534">
        <v>0</v>
      </c>
      <c r="G4534">
        <v>0</v>
      </c>
      <c r="H4534">
        <v>0</v>
      </c>
      <c r="I4534">
        <v>0</v>
      </c>
      <c r="J4534">
        <v>0</v>
      </c>
      <c r="K4534">
        <v>0</v>
      </c>
      <c r="L4534">
        <v>0</v>
      </c>
      <c r="M4534">
        <v>0</v>
      </c>
      <c r="N4534">
        <v>8.33</v>
      </c>
      <c r="O4534">
        <v>0</v>
      </c>
      <c r="P4534">
        <v>0</v>
      </c>
      <c r="Q4534">
        <v>0</v>
      </c>
      <c r="R4534">
        <v>0</v>
      </c>
      <c r="S4534">
        <v>0</v>
      </c>
      <c r="T4534">
        <v>0</v>
      </c>
      <c r="U4534">
        <v>0</v>
      </c>
      <c r="V4534">
        <v>0</v>
      </c>
      <c r="W4534">
        <v>1.21</v>
      </c>
    </row>
    <row r="4535" spans="1:23">
      <c r="A4535" t="s">
        <v>275</v>
      </c>
      <c r="B4535">
        <v>13.49</v>
      </c>
      <c r="C4535">
        <v>33.33</v>
      </c>
      <c r="D4535">
        <v>22.22</v>
      </c>
      <c r="E4535">
        <v>20</v>
      </c>
      <c r="F4535">
        <v>0</v>
      </c>
      <c r="G4535">
        <v>33.33</v>
      </c>
      <c r="H4535">
        <v>0</v>
      </c>
      <c r="I4535">
        <v>0</v>
      </c>
      <c r="J4535">
        <v>0</v>
      </c>
      <c r="K4535">
        <v>0</v>
      </c>
      <c r="L4535">
        <v>12.5</v>
      </c>
      <c r="M4535">
        <v>0</v>
      </c>
      <c r="N4535">
        <v>0</v>
      </c>
      <c r="O4535">
        <v>7.69</v>
      </c>
      <c r="P4535">
        <v>0</v>
      </c>
      <c r="Q4535">
        <v>0</v>
      </c>
      <c r="R4535">
        <v>0</v>
      </c>
      <c r="S4535">
        <v>0</v>
      </c>
      <c r="T4535">
        <v>11.11</v>
      </c>
      <c r="U4535">
        <v>0</v>
      </c>
      <c r="V4535">
        <v>0</v>
      </c>
      <c r="W4535">
        <v>10.53</v>
      </c>
    </row>
    <row r="4536" spans="1:23">
      <c r="A4536" t="s">
        <v>276</v>
      </c>
      <c r="B4536">
        <v>46.83</v>
      </c>
      <c r="C4536">
        <v>33.33</v>
      </c>
      <c r="D4536">
        <v>33.33</v>
      </c>
      <c r="E4536">
        <v>40</v>
      </c>
      <c r="F4536">
        <v>50</v>
      </c>
      <c r="G4536">
        <v>33.33</v>
      </c>
      <c r="H4536">
        <v>100</v>
      </c>
      <c r="I4536">
        <v>0</v>
      </c>
      <c r="J4536">
        <v>25</v>
      </c>
      <c r="K4536">
        <v>50</v>
      </c>
      <c r="L4536">
        <v>25</v>
      </c>
      <c r="M4536">
        <v>88.89</v>
      </c>
      <c r="N4536">
        <v>41.67</v>
      </c>
      <c r="O4536">
        <v>30.77</v>
      </c>
      <c r="P4536">
        <v>25</v>
      </c>
      <c r="Q4536">
        <v>0</v>
      </c>
      <c r="R4536">
        <v>11.11</v>
      </c>
      <c r="S4536">
        <v>16.670000000000002</v>
      </c>
      <c r="T4536">
        <v>33.33</v>
      </c>
      <c r="U4536">
        <v>42.86</v>
      </c>
      <c r="V4536">
        <v>0</v>
      </c>
      <c r="W4536">
        <v>42.11</v>
      </c>
    </row>
    <row r="4537" spans="1:23">
      <c r="A4537" t="s">
        <v>277</v>
      </c>
      <c r="B4537">
        <v>34.92</v>
      </c>
      <c r="C4537">
        <v>16.670000000000002</v>
      </c>
      <c r="D4537">
        <v>33.33</v>
      </c>
      <c r="E4537">
        <v>40</v>
      </c>
      <c r="F4537">
        <v>25</v>
      </c>
      <c r="G4537">
        <v>0</v>
      </c>
      <c r="H4537">
        <v>0</v>
      </c>
      <c r="I4537">
        <v>100</v>
      </c>
      <c r="J4537">
        <v>50</v>
      </c>
      <c r="K4537">
        <v>50</v>
      </c>
      <c r="L4537">
        <v>50</v>
      </c>
      <c r="M4537">
        <v>11.11</v>
      </c>
      <c r="N4537">
        <v>33.33</v>
      </c>
      <c r="O4537">
        <v>53.85</v>
      </c>
      <c r="P4537">
        <v>75</v>
      </c>
      <c r="Q4537">
        <v>66.67</v>
      </c>
      <c r="R4537">
        <v>66.67</v>
      </c>
      <c r="S4537">
        <v>66.67</v>
      </c>
      <c r="T4537">
        <v>22.22</v>
      </c>
      <c r="U4537">
        <v>28.57</v>
      </c>
      <c r="V4537">
        <v>0</v>
      </c>
      <c r="W4537">
        <v>37.25</v>
      </c>
    </row>
    <row r="4538" spans="1:23">
      <c r="A4538" t="s">
        <v>218</v>
      </c>
      <c r="B4538">
        <v>2.38</v>
      </c>
      <c r="C4538">
        <v>0</v>
      </c>
      <c r="D4538">
        <v>11.11</v>
      </c>
      <c r="E4538">
        <v>0</v>
      </c>
      <c r="F4538">
        <v>25</v>
      </c>
      <c r="G4538">
        <v>33.33</v>
      </c>
      <c r="H4538">
        <v>0</v>
      </c>
      <c r="I4538">
        <v>0</v>
      </c>
      <c r="J4538">
        <v>25</v>
      </c>
      <c r="K4538">
        <v>0</v>
      </c>
      <c r="L4538">
        <v>12.5</v>
      </c>
      <c r="M4538">
        <v>0</v>
      </c>
      <c r="N4538">
        <v>16.670000000000002</v>
      </c>
      <c r="O4538">
        <v>7.69</v>
      </c>
      <c r="P4538">
        <v>0</v>
      </c>
      <c r="Q4538">
        <v>33.33</v>
      </c>
      <c r="R4538">
        <v>11.11</v>
      </c>
      <c r="S4538">
        <v>16.670000000000002</v>
      </c>
      <c r="T4538">
        <v>33.33</v>
      </c>
      <c r="U4538">
        <v>28.57</v>
      </c>
      <c r="V4538">
        <v>0</v>
      </c>
      <c r="W4538">
        <v>7.69</v>
      </c>
    </row>
    <row r="4539" spans="1:23">
      <c r="A4539" t="s">
        <v>253</v>
      </c>
      <c r="B4539">
        <v>100</v>
      </c>
      <c r="C4539">
        <v>100</v>
      </c>
      <c r="D4539">
        <v>100</v>
      </c>
      <c r="E4539">
        <v>100</v>
      </c>
      <c r="F4539">
        <v>100</v>
      </c>
      <c r="G4539">
        <v>100</v>
      </c>
      <c r="H4539">
        <v>100</v>
      </c>
      <c r="I4539">
        <v>100</v>
      </c>
      <c r="J4539">
        <v>100</v>
      </c>
      <c r="K4539">
        <v>100</v>
      </c>
      <c r="L4539">
        <v>100</v>
      </c>
      <c r="M4539">
        <v>100</v>
      </c>
      <c r="N4539">
        <v>100</v>
      </c>
      <c r="O4539">
        <v>100</v>
      </c>
      <c r="P4539">
        <v>100</v>
      </c>
      <c r="Q4539">
        <v>100</v>
      </c>
      <c r="R4539">
        <v>100</v>
      </c>
      <c r="S4539">
        <v>100</v>
      </c>
      <c r="T4539">
        <v>100</v>
      </c>
      <c r="U4539">
        <v>100</v>
      </c>
      <c r="V4539">
        <v>0</v>
      </c>
      <c r="W4539">
        <v>100</v>
      </c>
    </row>
    <row r="4540" spans="1:23">
      <c r="A4540" t="s">
        <v>254</v>
      </c>
      <c r="B4540">
        <v>126</v>
      </c>
      <c r="C4540">
        <v>6</v>
      </c>
      <c r="D4540">
        <v>9</v>
      </c>
      <c r="E4540">
        <v>5</v>
      </c>
      <c r="F4540">
        <v>4</v>
      </c>
      <c r="G4540">
        <v>3</v>
      </c>
      <c r="H4540">
        <v>4</v>
      </c>
      <c r="I4540">
        <v>2</v>
      </c>
      <c r="J4540">
        <v>4</v>
      </c>
      <c r="K4540">
        <v>4</v>
      </c>
      <c r="L4540">
        <v>8</v>
      </c>
      <c r="M4540">
        <v>9</v>
      </c>
      <c r="N4540">
        <v>12</v>
      </c>
      <c r="O4540">
        <v>13</v>
      </c>
      <c r="P4540">
        <v>4</v>
      </c>
      <c r="Q4540">
        <v>3</v>
      </c>
      <c r="R4540">
        <v>9</v>
      </c>
      <c r="S4540">
        <v>6</v>
      </c>
      <c r="T4540">
        <v>9</v>
      </c>
      <c r="U4540">
        <v>7</v>
      </c>
      <c r="V4540">
        <v>0</v>
      </c>
      <c r="W4540">
        <v>247</v>
      </c>
    </row>
    <row r="4541" spans="1:23">
      <c r="A4541" t="s">
        <v>255</v>
      </c>
      <c r="B4541">
        <v>81.75</v>
      </c>
      <c r="C4541">
        <v>50</v>
      </c>
      <c r="D4541">
        <v>66.67</v>
      </c>
      <c r="E4541">
        <v>80</v>
      </c>
      <c r="F4541">
        <v>75</v>
      </c>
      <c r="G4541">
        <v>33.33</v>
      </c>
      <c r="H4541">
        <v>100</v>
      </c>
      <c r="I4541">
        <v>100</v>
      </c>
      <c r="J4541">
        <v>75</v>
      </c>
      <c r="K4541">
        <v>100</v>
      </c>
      <c r="L4541">
        <v>75</v>
      </c>
      <c r="M4541">
        <v>100</v>
      </c>
      <c r="N4541">
        <v>75</v>
      </c>
      <c r="O4541">
        <v>84.62</v>
      </c>
      <c r="P4541">
        <v>100</v>
      </c>
      <c r="Q4541">
        <v>66.67</v>
      </c>
      <c r="R4541">
        <v>77.78</v>
      </c>
      <c r="S4541">
        <v>83.33</v>
      </c>
      <c r="T4541">
        <v>55.56</v>
      </c>
      <c r="U4541">
        <v>71.430000000000007</v>
      </c>
      <c r="V4541">
        <v>0</v>
      </c>
      <c r="W4541">
        <v>79.349999999999994</v>
      </c>
    </row>
    <row r="4542" spans="1:23">
      <c r="A4542" t="s">
        <v>256</v>
      </c>
      <c r="B4542">
        <v>2.38</v>
      </c>
      <c r="C4542">
        <v>16.670000000000002</v>
      </c>
      <c r="D4542">
        <v>0</v>
      </c>
      <c r="E4542">
        <v>0</v>
      </c>
      <c r="F4542">
        <v>0</v>
      </c>
      <c r="G4542">
        <v>0</v>
      </c>
      <c r="H4542">
        <v>0</v>
      </c>
      <c r="I4542">
        <v>0</v>
      </c>
      <c r="J4542">
        <v>0</v>
      </c>
      <c r="K4542">
        <v>0</v>
      </c>
      <c r="L4542">
        <v>0</v>
      </c>
      <c r="M4542">
        <v>0</v>
      </c>
      <c r="N4542">
        <v>8.33</v>
      </c>
      <c r="O4542">
        <v>0</v>
      </c>
      <c r="P4542">
        <v>0</v>
      </c>
      <c r="Q4542">
        <v>0</v>
      </c>
      <c r="R4542">
        <v>11.11</v>
      </c>
      <c r="S4542">
        <v>0</v>
      </c>
      <c r="T4542">
        <v>0</v>
      </c>
      <c r="U4542">
        <v>0</v>
      </c>
      <c r="V4542">
        <v>0</v>
      </c>
      <c r="W4542">
        <v>2.4300000000000002</v>
      </c>
    </row>
    <row r="4543" spans="1:23">
      <c r="A4543" t="s">
        <v>257</v>
      </c>
      <c r="B4543">
        <v>4.2</v>
      </c>
      <c r="C4543">
        <v>3.5</v>
      </c>
      <c r="D4543">
        <v>4.0999999999999996</v>
      </c>
      <c r="E4543">
        <v>4.2</v>
      </c>
      <c r="F4543">
        <v>4.3</v>
      </c>
      <c r="G4543">
        <v>3.5</v>
      </c>
      <c r="H4543">
        <v>4</v>
      </c>
      <c r="I4543">
        <v>5</v>
      </c>
      <c r="J4543">
        <v>4.7</v>
      </c>
      <c r="K4543">
        <v>4.5</v>
      </c>
      <c r="L4543">
        <v>4.4000000000000004</v>
      </c>
      <c r="M4543">
        <v>4.0999999999999996</v>
      </c>
      <c r="N4543">
        <v>4.2</v>
      </c>
      <c r="O4543">
        <v>4.5</v>
      </c>
      <c r="P4543">
        <v>4.8</v>
      </c>
      <c r="Q4543">
        <v>5</v>
      </c>
      <c r="R4543">
        <v>4.4000000000000004</v>
      </c>
      <c r="S4543">
        <v>4.8</v>
      </c>
      <c r="T4543">
        <v>4.2</v>
      </c>
      <c r="U4543">
        <v>4.4000000000000004</v>
      </c>
      <c r="V4543">
        <v>0</v>
      </c>
      <c r="W4543">
        <v>4.2</v>
      </c>
    </row>
    <row r="4544" spans="1:23">
      <c r="A4544" t="s">
        <v>258</v>
      </c>
      <c r="B4544">
        <v>78.900000000000006</v>
      </c>
      <c r="C4544">
        <v>62.5</v>
      </c>
      <c r="D4544">
        <v>78.099999999999994</v>
      </c>
      <c r="E4544">
        <v>80</v>
      </c>
      <c r="F4544">
        <v>83.3</v>
      </c>
      <c r="G4544">
        <v>62.5</v>
      </c>
      <c r="H4544">
        <v>75</v>
      </c>
      <c r="I4544">
        <v>100</v>
      </c>
      <c r="J4544">
        <v>91.7</v>
      </c>
      <c r="K4544">
        <v>87.5</v>
      </c>
      <c r="L4544">
        <v>85.7</v>
      </c>
      <c r="M4544">
        <v>77.8</v>
      </c>
      <c r="N4544">
        <v>80</v>
      </c>
      <c r="O4544">
        <v>87.5</v>
      </c>
      <c r="P4544">
        <v>93.8</v>
      </c>
      <c r="Q4544">
        <v>100</v>
      </c>
      <c r="R4544">
        <v>84.4</v>
      </c>
      <c r="S4544">
        <v>95</v>
      </c>
      <c r="T4544">
        <v>79.2</v>
      </c>
      <c r="U4544">
        <v>85</v>
      </c>
      <c r="V4544">
        <v>0</v>
      </c>
      <c r="W4544">
        <v>80.599999999999994</v>
      </c>
    </row>
    <row r="4545" spans="1:23">
      <c r="A4545" t="s">
        <v>245</v>
      </c>
    </row>
    <row r="4546" spans="1:23">
      <c r="A4546" t="s">
        <v>245</v>
      </c>
    </row>
    <row r="4547" spans="1:23">
      <c r="A4547" t="s">
        <v>488</v>
      </c>
    </row>
    <row r="4548" spans="1:23">
      <c r="A4548" t="s">
        <v>489</v>
      </c>
    </row>
    <row r="4551" spans="1:23">
      <c r="B4551" t="s">
        <v>238</v>
      </c>
      <c r="C4551" t="s">
        <v>239</v>
      </c>
      <c r="L4551" t="s">
        <v>240</v>
      </c>
    </row>
    <row r="4553" spans="1:23">
      <c r="B4553" t="s">
        <v>119</v>
      </c>
      <c r="C4553" t="s">
        <v>225</v>
      </c>
      <c r="D4553" t="s">
        <v>226</v>
      </c>
      <c r="E4553" t="s">
        <v>227</v>
      </c>
      <c r="F4553" t="s">
        <v>228</v>
      </c>
      <c r="G4553" t="s">
        <v>229</v>
      </c>
      <c r="H4553" t="s">
        <v>230</v>
      </c>
      <c r="I4553" t="s">
        <v>231</v>
      </c>
      <c r="J4553" t="s">
        <v>232</v>
      </c>
      <c r="K4553" t="s">
        <v>233</v>
      </c>
      <c r="L4553" t="s">
        <v>225</v>
      </c>
      <c r="M4553" t="s">
        <v>226</v>
      </c>
      <c r="N4553" t="s">
        <v>227</v>
      </c>
      <c r="O4553" t="s">
        <v>228</v>
      </c>
      <c r="P4553" t="s">
        <v>229</v>
      </c>
      <c r="Q4553" t="s">
        <v>230</v>
      </c>
      <c r="R4553" t="s">
        <v>231</v>
      </c>
      <c r="S4553" t="s">
        <v>232</v>
      </c>
      <c r="T4553" t="s">
        <v>233</v>
      </c>
      <c r="U4553" t="s">
        <v>122</v>
      </c>
      <c r="V4553" t="s">
        <v>241</v>
      </c>
      <c r="W4553" t="s">
        <v>224</v>
      </c>
    </row>
    <row r="4555" spans="1:23">
      <c r="A4555" t="s">
        <v>273</v>
      </c>
      <c r="B4555">
        <v>1.59</v>
      </c>
      <c r="C4555">
        <v>0</v>
      </c>
      <c r="D4555">
        <v>0</v>
      </c>
      <c r="E4555">
        <v>0</v>
      </c>
      <c r="F4555">
        <v>0</v>
      </c>
      <c r="G4555">
        <v>0</v>
      </c>
      <c r="H4555">
        <v>0</v>
      </c>
      <c r="I4555">
        <v>0</v>
      </c>
      <c r="J4555">
        <v>0</v>
      </c>
      <c r="K4555">
        <v>0</v>
      </c>
      <c r="L4555">
        <v>0</v>
      </c>
      <c r="M4555">
        <v>0</v>
      </c>
      <c r="N4555">
        <v>0</v>
      </c>
      <c r="O4555">
        <v>0</v>
      </c>
      <c r="P4555">
        <v>0</v>
      </c>
      <c r="Q4555">
        <v>0</v>
      </c>
      <c r="R4555">
        <v>0</v>
      </c>
      <c r="S4555">
        <v>0</v>
      </c>
      <c r="T4555">
        <v>0</v>
      </c>
      <c r="U4555">
        <v>0</v>
      </c>
      <c r="V4555">
        <v>0</v>
      </c>
      <c r="W4555">
        <v>0.81</v>
      </c>
    </row>
    <row r="4556" spans="1:23">
      <c r="A4556" t="s">
        <v>274</v>
      </c>
      <c r="B4556">
        <v>0.79</v>
      </c>
      <c r="C4556">
        <v>16.670000000000002</v>
      </c>
      <c r="D4556">
        <v>0</v>
      </c>
      <c r="E4556">
        <v>0</v>
      </c>
      <c r="F4556">
        <v>0</v>
      </c>
      <c r="G4556">
        <v>0</v>
      </c>
      <c r="H4556">
        <v>0</v>
      </c>
      <c r="I4556">
        <v>0</v>
      </c>
      <c r="J4556">
        <v>0</v>
      </c>
      <c r="K4556">
        <v>0</v>
      </c>
      <c r="L4556">
        <v>0</v>
      </c>
      <c r="M4556">
        <v>0</v>
      </c>
      <c r="N4556">
        <v>0</v>
      </c>
      <c r="O4556">
        <v>0</v>
      </c>
      <c r="P4556">
        <v>0</v>
      </c>
      <c r="Q4556">
        <v>0</v>
      </c>
      <c r="R4556">
        <v>11.11</v>
      </c>
      <c r="S4556">
        <v>0</v>
      </c>
      <c r="T4556">
        <v>0</v>
      </c>
      <c r="U4556">
        <v>0</v>
      </c>
      <c r="V4556">
        <v>0</v>
      </c>
      <c r="W4556">
        <v>1.21</v>
      </c>
    </row>
    <row r="4557" spans="1:23">
      <c r="A4557" t="s">
        <v>275</v>
      </c>
      <c r="B4557">
        <v>11.11</v>
      </c>
      <c r="C4557">
        <v>16.670000000000002</v>
      </c>
      <c r="D4557">
        <v>22.22</v>
      </c>
      <c r="E4557">
        <v>0</v>
      </c>
      <c r="F4557">
        <v>0</v>
      </c>
      <c r="G4557">
        <v>0</v>
      </c>
      <c r="H4557">
        <v>0</v>
      </c>
      <c r="I4557">
        <v>50</v>
      </c>
      <c r="J4557">
        <v>0</v>
      </c>
      <c r="K4557">
        <v>0</v>
      </c>
      <c r="L4557">
        <v>25</v>
      </c>
      <c r="M4557">
        <v>11.11</v>
      </c>
      <c r="N4557">
        <v>8.33</v>
      </c>
      <c r="O4557">
        <v>7.69</v>
      </c>
      <c r="P4557">
        <v>0</v>
      </c>
      <c r="Q4557">
        <v>0</v>
      </c>
      <c r="R4557">
        <v>11.11</v>
      </c>
      <c r="S4557">
        <v>0</v>
      </c>
      <c r="T4557">
        <v>11.11</v>
      </c>
      <c r="U4557">
        <v>0</v>
      </c>
      <c r="V4557">
        <v>0</v>
      </c>
      <c r="W4557">
        <v>10.119999999999999</v>
      </c>
    </row>
    <row r="4558" spans="1:23">
      <c r="A4558" t="s">
        <v>276</v>
      </c>
      <c r="B4558">
        <v>50.79</v>
      </c>
      <c r="C4558">
        <v>33.33</v>
      </c>
      <c r="D4558">
        <v>33.33</v>
      </c>
      <c r="E4558">
        <v>60</v>
      </c>
      <c r="F4558">
        <v>50</v>
      </c>
      <c r="G4558">
        <v>66.67</v>
      </c>
      <c r="H4558">
        <v>75</v>
      </c>
      <c r="I4558">
        <v>0</v>
      </c>
      <c r="J4558">
        <v>25</v>
      </c>
      <c r="K4558">
        <v>25</v>
      </c>
      <c r="L4558">
        <v>12.5</v>
      </c>
      <c r="M4558">
        <v>55.56</v>
      </c>
      <c r="N4558">
        <v>33.33</v>
      </c>
      <c r="O4558">
        <v>30.77</v>
      </c>
      <c r="P4558">
        <v>25</v>
      </c>
      <c r="Q4558">
        <v>0</v>
      </c>
      <c r="R4558">
        <v>11.11</v>
      </c>
      <c r="S4558">
        <v>16.670000000000002</v>
      </c>
      <c r="T4558">
        <v>33.33</v>
      </c>
      <c r="U4558">
        <v>42.86</v>
      </c>
      <c r="V4558">
        <v>0</v>
      </c>
      <c r="W4558">
        <v>42.11</v>
      </c>
    </row>
    <row r="4559" spans="1:23">
      <c r="A4559" t="s">
        <v>277</v>
      </c>
      <c r="B4559">
        <v>33.33</v>
      </c>
      <c r="C4559">
        <v>33.33</v>
      </c>
      <c r="D4559">
        <v>33.33</v>
      </c>
      <c r="E4559">
        <v>40</v>
      </c>
      <c r="F4559">
        <v>25</v>
      </c>
      <c r="G4559">
        <v>0</v>
      </c>
      <c r="H4559">
        <v>25</v>
      </c>
      <c r="I4559">
        <v>50</v>
      </c>
      <c r="J4559">
        <v>50</v>
      </c>
      <c r="K4559">
        <v>75</v>
      </c>
      <c r="L4559">
        <v>37.5</v>
      </c>
      <c r="M4559">
        <v>33.33</v>
      </c>
      <c r="N4559">
        <v>41.67</v>
      </c>
      <c r="O4559">
        <v>53.85</v>
      </c>
      <c r="P4559">
        <v>75</v>
      </c>
      <c r="Q4559">
        <v>66.67</v>
      </c>
      <c r="R4559">
        <v>66.67</v>
      </c>
      <c r="S4559">
        <v>66.67</v>
      </c>
      <c r="T4559">
        <v>22.22</v>
      </c>
      <c r="U4559">
        <v>28.57</v>
      </c>
      <c r="V4559">
        <v>0</v>
      </c>
      <c r="W4559">
        <v>38.06</v>
      </c>
    </row>
    <row r="4560" spans="1:23">
      <c r="A4560" t="s">
        <v>218</v>
      </c>
      <c r="B4560">
        <v>2.38</v>
      </c>
      <c r="C4560">
        <v>0</v>
      </c>
      <c r="D4560">
        <v>11.11</v>
      </c>
      <c r="E4560">
        <v>0</v>
      </c>
      <c r="F4560">
        <v>25</v>
      </c>
      <c r="G4560">
        <v>33.33</v>
      </c>
      <c r="H4560">
        <v>0</v>
      </c>
      <c r="I4560">
        <v>0</v>
      </c>
      <c r="J4560">
        <v>25</v>
      </c>
      <c r="K4560">
        <v>0</v>
      </c>
      <c r="L4560">
        <v>25</v>
      </c>
      <c r="M4560">
        <v>0</v>
      </c>
      <c r="N4560">
        <v>16.670000000000002</v>
      </c>
      <c r="O4560">
        <v>7.69</v>
      </c>
      <c r="P4560">
        <v>0</v>
      </c>
      <c r="Q4560">
        <v>33.33</v>
      </c>
      <c r="R4560">
        <v>0</v>
      </c>
      <c r="S4560">
        <v>16.670000000000002</v>
      </c>
      <c r="T4560">
        <v>33.33</v>
      </c>
      <c r="U4560">
        <v>28.57</v>
      </c>
      <c r="V4560">
        <v>0</v>
      </c>
      <c r="W4560">
        <v>7.69</v>
      </c>
    </row>
    <row r="4561" spans="1:23">
      <c r="A4561" t="s">
        <v>253</v>
      </c>
      <c r="B4561">
        <v>100</v>
      </c>
      <c r="C4561">
        <v>100</v>
      </c>
      <c r="D4561">
        <v>100</v>
      </c>
      <c r="E4561">
        <v>100</v>
      </c>
      <c r="F4561">
        <v>100</v>
      </c>
      <c r="G4561">
        <v>100</v>
      </c>
      <c r="H4561">
        <v>100</v>
      </c>
      <c r="I4561">
        <v>100</v>
      </c>
      <c r="J4561">
        <v>100</v>
      </c>
      <c r="K4561">
        <v>100</v>
      </c>
      <c r="L4561">
        <v>100</v>
      </c>
      <c r="M4561">
        <v>100</v>
      </c>
      <c r="N4561">
        <v>100</v>
      </c>
      <c r="O4561">
        <v>100</v>
      </c>
      <c r="P4561">
        <v>100</v>
      </c>
      <c r="Q4561">
        <v>100</v>
      </c>
      <c r="R4561">
        <v>100</v>
      </c>
      <c r="S4561">
        <v>100</v>
      </c>
      <c r="T4561">
        <v>100</v>
      </c>
      <c r="U4561">
        <v>100</v>
      </c>
      <c r="V4561">
        <v>0</v>
      </c>
      <c r="W4561">
        <v>100</v>
      </c>
    </row>
    <row r="4562" spans="1:23">
      <c r="A4562" t="s">
        <v>254</v>
      </c>
      <c r="B4562">
        <v>126</v>
      </c>
      <c r="C4562">
        <v>6</v>
      </c>
      <c r="D4562">
        <v>9</v>
      </c>
      <c r="E4562">
        <v>5</v>
      </c>
      <c r="F4562">
        <v>4</v>
      </c>
      <c r="G4562">
        <v>3</v>
      </c>
      <c r="H4562">
        <v>4</v>
      </c>
      <c r="I4562">
        <v>2</v>
      </c>
      <c r="J4562">
        <v>4</v>
      </c>
      <c r="K4562">
        <v>4</v>
      </c>
      <c r="L4562">
        <v>8</v>
      </c>
      <c r="M4562">
        <v>9</v>
      </c>
      <c r="N4562">
        <v>12</v>
      </c>
      <c r="O4562">
        <v>13</v>
      </c>
      <c r="P4562">
        <v>4</v>
      </c>
      <c r="Q4562">
        <v>3</v>
      </c>
      <c r="R4562">
        <v>9</v>
      </c>
      <c r="S4562">
        <v>6</v>
      </c>
      <c r="T4562">
        <v>9</v>
      </c>
      <c r="U4562">
        <v>7</v>
      </c>
      <c r="V4562">
        <v>0</v>
      </c>
      <c r="W4562">
        <v>247</v>
      </c>
    </row>
    <row r="4563" spans="1:23">
      <c r="A4563" t="s">
        <v>255</v>
      </c>
      <c r="B4563">
        <v>84.13</v>
      </c>
      <c r="C4563">
        <v>66.67</v>
      </c>
      <c r="D4563">
        <v>66.67</v>
      </c>
      <c r="E4563">
        <v>100</v>
      </c>
      <c r="F4563">
        <v>75</v>
      </c>
      <c r="G4563">
        <v>66.67</v>
      </c>
      <c r="H4563">
        <v>100</v>
      </c>
      <c r="I4563">
        <v>50</v>
      </c>
      <c r="J4563">
        <v>75</v>
      </c>
      <c r="K4563">
        <v>100</v>
      </c>
      <c r="L4563">
        <v>50</v>
      </c>
      <c r="M4563">
        <v>88.89</v>
      </c>
      <c r="N4563">
        <v>75</v>
      </c>
      <c r="O4563">
        <v>84.62</v>
      </c>
      <c r="P4563">
        <v>100</v>
      </c>
      <c r="Q4563">
        <v>66.67</v>
      </c>
      <c r="R4563">
        <v>77.78</v>
      </c>
      <c r="S4563">
        <v>83.33</v>
      </c>
      <c r="T4563">
        <v>55.56</v>
      </c>
      <c r="U4563">
        <v>71.430000000000007</v>
      </c>
      <c r="V4563">
        <v>0</v>
      </c>
      <c r="W4563">
        <v>80.16</v>
      </c>
    </row>
    <row r="4564" spans="1:23">
      <c r="A4564" t="s">
        <v>256</v>
      </c>
      <c r="B4564">
        <v>2.38</v>
      </c>
      <c r="C4564">
        <v>16.670000000000002</v>
      </c>
      <c r="D4564">
        <v>0</v>
      </c>
      <c r="E4564">
        <v>0</v>
      </c>
      <c r="F4564">
        <v>0</v>
      </c>
      <c r="G4564">
        <v>0</v>
      </c>
      <c r="H4564">
        <v>0</v>
      </c>
      <c r="I4564">
        <v>0</v>
      </c>
      <c r="J4564">
        <v>0</v>
      </c>
      <c r="K4564">
        <v>0</v>
      </c>
      <c r="L4564">
        <v>0</v>
      </c>
      <c r="M4564">
        <v>0</v>
      </c>
      <c r="N4564">
        <v>0</v>
      </c>
      <c r="O4564">
        <v>0</v>
      </c>
      <c r="P4564">
        <v>0</v>
      </c>
      <c r="Q4564">
        <v>0</v>
      </c>
      <c r="R4564">
        <v>11.11</v>
      </c>
      <c r="S4564">
        <v>0</v>
      </c>
      <c r="T4564">
        <v>0</v>
      </c>
      <c r="U4564">
        <v>0</v>
      </c>
      <c r="V4564">
        <v>0</v>
      </c>
      <c r="W4564">
        <v>2.02</v>
      </c>
    </row>
    <row r="4565" spans="1:23">
      <c r="A4565" t="s">
        <v>257</v>
      </c>
      <c r="B4565">
        <v>4.2</v>
      </c>
      <c r="C4565">
        <v>3.8</v>
      </c>
      <c r="D4565">
        <v>4.0999999999999996</v>
      </c>
      <c r="E4565">
        <v>4.4000000000000004</v>
      </c>
      <c r="F4565">
        <v>4.3</v>
      </c>
      <c r="G4565">
        <v>4</v>
      </c>
      <c r="H4565">
        <v>4.3</v>
      </c>
      <c r="I4565">
        <v>4</v>
      </c>
      <c r="J4565">
        <v>4.7</v>
      </c>
      <c r="K4565">
        <v>4.8</v>
      </c>
      <c r="L4565">
        <v>4.2</v>
      </c>
      <c r="M4565">
        <v>4.2</v>
      </c>
      <c r="N4565">
        <v>4.4000000000000004</v>
      </c>
      <c r="O4565">
        <v>4.5</v>
      </c>
      <c r="P4565">
        <v>4.8</v>
      </c>
      <c r="Q4565">
        <v>5</v>
      </c>
      <c r="R4565">
        <v>4.3</v>
      </c>
      <c r="S4565">
        <v>4.8</v>
      </c>
      <c r="T4565">
        <v>4.2</v>
      </c>
      <c r="U4565">
        <v>4.4000000000000004</v>
      </c>
      <c r="V4565">
        <v>0</v>
      </c>
      <c r="W4565">
        <v>4.3</v>
      </c>
    </row>
    <row r="4566" spans="1:23">
      <c r="A4566" t="s">
        <v>258</v>
      </c>
      <c r="B4566">
        <v>79.099999999999994</v>
      </c>
      <c r="C4566">
        <v>70.8</v>
      </c>
      <c r="D4566">
        <v>78.099999999999994</v>
      </c>
      <c r="E4566">
        <v>85</v>
      </c>
      <c r="F4566">
        <v>83.3</v>
      </c>
      <c r="G4566">
        <v>75</v>
      </c>
      <c r="H4566">
        <v>81.3</v>
      </c>
      <c r="I4566">
        <v>75</v>
      </c>
      <c r="J4566">
        <v>91.7</v>
      </c>
      <c r="K4566">
        <v>93.8</v>
      </c>
      <c r="L4566">
        <v>79.2</v>
      </c>
      <c r="M4566">
        <v>80.599999999999994</v>
      </c>
      <c r="N4566">
        <v>85</v>
      </c>
      <c r="O4566">
        <v>87.5</v>
      </c>
      <c r="P4566">
        <v>93.8</v>
      </c>
      <c r="Q4566">
        <v>100</v>
      </c>
      <c r="R4566">
        <v>83.3</v>
      </c>
      <c r="S4566">
        <v>95</v>
      </c>
      <c r="T4566">
        <v>79.2</v>
      </c>
      <c r="U4566">
        <v>85</v>
      </c>
      <c r="V4566">
        <v>0</v>
      </c>
      <c r="W4566">
        <v>81.3</v>
      </c>
    </row>
    <row r="4567" spans="1:23">
      <c r="A4567" t="s">
        <v>245</v>
      </c>
    </row>
    <row r="4568" spans="1:23">
      <c r="A4568" t="s">
        <v>245</v>
      </c>
    </row>
    <row r="4569" spans="1:23">
      <c r="A4569" t="s">
        <v>488</v>
      </c>
    </row>
    <row r="4570" spans="1:23">
      <c r="A4570" t="s">
        <v>490</v>
      </c>
    </row>
    <row r="4573" spans="1:23">
      <c r="B4573" t="s">
        <v>238</v>
      </c>
      <c r="C4573" t="s">
        <v>239</v>
      </c>
      <c r="L4573" t="s">
        <v>240</v>
      </c>
    </row>
    <row r="4575" spans="1:23">
      <c r="B4575" t="s">
        <v>119</v>
      </c>
      <c r="C4575" t="s">
        <v>225</v>
      </c>
      <c r="D4575" t="s">
        <v>226</v>
      </c>
      <c r="E4575" t="s">
        <v>227</v>
      </c>
      <c r="F4575" t="s">
        <v>228</v>
      </c>
      <c r="G4575" t="s">
        <v>229</v>
      </c>
      <c r="H4575" t="s">
        <v>230</v>
      </c>
      <c r="I4575" t="s">
        <v>231</v>
      </c>
      <c r="J4575" t="s">
        <v>232</v>
      </c>
      <c r="K4575" t="s">
        <v>233</v>
      </c>
      <c r="L4575" t="s">
        <v>225</v>
      </c>
      <c r="M4575" t="s">
        <v>226</v>
      </c>
      <c r="N4575" t="s">
        <v>227</v>
      </c>
      <c r="O4575" t="s">
        <v>228</v>
      </c>
      <c r="P4575" t="s">
        <v>229</v>
      </c>
      <c r="Q4575" t="s">
        <v>230</v>
      </c>
      <c r="R4575" t="s">
        <v>231</v>
      </c>
      <c r="S4575" t="s">
        <v>232</v>
      </c>
      <c r="T4575" t="s">
        <v>233</v>
      </c>
      <c r="U4575" t="s">
        <v>122</v>
      </c>
      <c r="V4575" t="s">
        <v>241</v>
      </c>
      <c r="W4575" t="s">
        <v>224</v>
      </c>
    </row>
    <row r="4577" spans="1:23">
      <c r="A4577" t="s">
        <v>273</v>
      </c>
      <c r="B4577">
        <v>0.79</v>
      </c>
      <c r="C4577">
        <v>0</v>
      </c>
      <c r="D4577">
        <v>0</v>
      </c>
      <c r="E4577">
        <v>0</v>
      </c>
      <c r="F4577">
        <v>0</v>
      </c>
      <c r="G4577">
        <v>0</v>
      </c>
      <c r="H4577">
        <v>0</v>
      </c>
      <c r="I4577">
        <v>0</v>
      </c>
      <c r="J4577">
        <v>0</v>
      </c>
      <c r="K4577">
        <v>0</v>
      </c>
      <c r="L4577">
        <v>0</v>
      </c>
      <c r="M4577">
        <v>0</v>
      </c>
      <c r="N4577">
        <v>0</v>
      </c>
      <c r="O4577">
        <v>0</v>
      </c>
      <c r="P4577">
        <v>0</v>
      </c>
      <c r="Q4577">
        <v>0</v>
      </c>
      <c r="R4577">
        <v>11.11</v>
      </c>
      <c r="S4577">
        <v>0</v>
      </c>
      <c r="T4577">
        <v>0</v>
      </c>
      <c r="U4577">
        <v>0</v>
      </c>
      <c r="V4577">
        <v>0</v>
      </c>
      <c r="W4577">
        <v>0.81</v>
      </c>
    </row>
    <row r="4578" spans="1:23">
      <c r="A4578" t="s">
        <v>274</v>
      </c>
      <c r="B4578">
        <v>3.17</v>
      </c>
      <c r="C4578">
        <v>16.670000000000002</v>
      </c>
      <c r="D4578">
        <v>0</v>
      </c>
      <c r="E4578">
        <v>0</v>
      </c>
      <c r="F4578">
        <v>0</v>
      </c>
      <c r="G4578">
        <v>0</v>
      </c>
      <c r="H4578">
        <v>0</v>
      </c>
      <c r="I4578">
        <v>0</v>
      </c>
      <c r="J4578">
        <v>0</v>
      </c>
      <c r="K4578">
        <v>0</v>
      </c>
      <c r="L4578">
        <v>0</v>
      </c>
      <c r="M4578">
        <v>0</v>
      </c>
      <c r="N4578">
        <v>0</v>
      </c>
      <c r="O4578">
        <v>0</v>
      </c>
      <c r="P4578">
        <v>0</v>
      </c>
      <c r="Q4578">
        <v>0</v>
      </c>
      <c r="R4578">
        <v>0</v>
      </c>
      <c r="S4578">
        <v>0</v>
      </c>
      <c r="T4578">
        <v>0</v>
      </c>
      <c r="U4578">
        <v>0</v>
      </c>
      <c r="V4578">
        <v>0</v>
      </c>
      <c r="W4578">
        <v>2.02</v>
      </c>
    </row>
    <row r="4579" spans="1:23">
      <c r="A4579" t="s">
        <v>275</v>
      </c>
      <c r="B4579">
        <v>11.11</v>
      </c>
      <c r="C4579">
        <v>16.670000000000002</v>
      </c>
      <c r="D4579">
        <v>33.33</v>
      </c>
      <c r="E4579">
        <v>40</v>
      </c>
      <c r="F4579">
        <v>0</v>
      </c>
      <c r="G4579">
        <v>0</v>
      </c>
      <c r="H4579">
        <v>0</v>
      </c>
      <c r="I4579">
        <v>50</v>
      </c>
      <c r="J4579">
        <v>0</v>
      </c>
      <c r="K4579">
        <v>0</v>
      </c>
      <c r="L4579">
        <v>12.5</v>
      </c>
      <c r="M4579">
        <v>11.11</v>
      </c>
      <c r="N4579">
        <v>16.670000000000002</v>
      </c>
      <c r="O4579">
        <v>15.38</v>
      </c>
      <c r="P4579">
        <v>0</v>
      </c>
      <c r="Q4579">
        <v>0</v>
      </c>
      <c r="R4579">
        <v>0</v>
      </c>
      <c r="S4579">
        <v>0</v>
      </c>
      <c r="T4579">
        <v>0</v>
      </c>
      <c r="U4579">
        <v>0</v>
      </c>
      <c r="V4579">
        <v>0</v>
      </c>
      <c r="W4579">
        <v>10.93</v>
      </c>
    </row>
    <row r="4580" spans="1:23">
      <c r="A4580" t="s">
        <v>276</v>
      </c>
      <c r="B4580">
        <v>51.59</v>
      </c>
      <c r="C4580">
        <v>33.33</v>
      </c>
      <c r="D4580">
        <v>22.22</v>
      </c>
      <c r="E4580">
        <v>20</v>
      </c>
      <c r="F4580">
        <v>50</v>
      </c>
      <c r="G4580">
        <v>66.67</v>
      </c>
      <c r="H4580">
        <v>75</v>
      </c>
      <c r="I4580">
        <v>0</v>
      </c>
      <c r="J4580">
        <v>25</v>
      </c>
      <c r="K4580">
        <v>25</v>
      </c>
      <c r="L4580">
        <v>25</v>
      </c>
      <c r="M4580">
        <v>44.44</v>
      </c>
      <c r="N4580">
        <v>25</v>
      </c>
      <c r="O4580">
        <v>23.08</v>
      </c>
      <c r="P4580">
        <v>25</v>
      </c>
      <c r="Q4580">
        <v>33.33</v>
      </c>
      <c r="R4580">
        <v>11.11</v>
      </c>
      <c r="S4580">
        <v>16.670000000000002</v>
      </c>
      <c r="T4580">
        <v>33.33</v>
      </c>
      <c r="U4580">
        <v>42.86</v>
      </c>
      <c r="V4580">
        <v>0</v>
      </c>
      <c r="W4580">
        <v>40.89</v>
      </c>
    </row>
    <row r="4581" spans="1:23">
      <c r="A4581" t="s">
        <v>277</v>
      </c>
      <c r="B4581">
        <v>31.75</v>
      </c>
      <c r="C4581">
        <v>33.33</v>
      </c>
      <c r="D4581">
        <v>33.33</v>
      </c>
      <c r="E4581">
        <v>40</v>
      </c>
      <c r="F4581">
        <v>25</v>
      </c>
      <c r="G4581">
        <v>0</v>
      </c>
      <c r="H4581">
        <v>25</v>
      </c>
      <c r="I4581">
        <v>50</v>
      </c>
      <c r="J4581">
        <v>50</v>
      </c>
      <c r="K4581">
        <v>75</v>
      </c>
      <c r="L4581">
        <v>37.5</v>
      </c>
      <c r="M4581">
        <v>33.33</v>
      </c>
      <c r="N4581">
        <v>33.33</v>
      </c>
      <c r="O4581">
        <v>53.85</v>
      </c>
      <c r="P4581">
        <v>75</v>
      </c>
      <c r="Q4581">
        <v>33.33</v>
      </c>
      <c r="R4581">
        <v>66.67</v>
      </c>
      <c r="S4581">
        <v>66.67</v>
      </c>
      <c r="T4581">
        <v>33.33</v>
      </c>
      <c r="U4581">
        <v>28.57</v>
      </c>
      <c r="V4581">
        <v>0</v>
      </c>
      <c r="W4581">
        <v>36.840000000000003</v>
      </c>
    </row>
    <row r="4582" spans="1:23">
      <c r="A4582" t="s">
        <v>218</v>
      </c>
      <c r="B4582">
        <v>1.59</v>
      </c>
      <c r="C4582">
        <v>0</v>
      </c>
      <c r="D4582">
        <v>11.11</v>
      </c>
      <c r="E4582">
        <v>0</v>
      </c>
      <c r="F4582">
        <v>25</v>
      </c>
      <c r="G4582">
        <v>33.33</v>
      </c>
      <c r="H4582">
        <v>0</v>
      </c>
      <c r="I4582">
        <v>0</v>
      </c>
      <c r="J4582">
        <v>25</v>
      </c>
      <c r="K4582">
        <v>0</v>
      </c>
      <c r="L4582">
        <v>25</v>
      </c>
      <c r="M4582">
        <v>11.11</v>
      </c>
      <c r="N4582">
        <v>25</v>
      </c>
      <c r="O4582">
        <v>7.69</v>
      </c>
      <c r="P4582">
        <v>0</v>
      </c>
      <c r="Q4582">
        <v>33.33</v>
      </c>
      <c r="R4582">
        <v>11.11</v>
      </c>
      <c r="S4582">
        <v>16.670000000000002</v>
      </c>
      <c r="T4582">
        <v>33.33</v>
      </c>
      <c r="U4582">
        <v>28.57</v>
      </c>
      <c r="V4582">
        <v>0</v>
      </c>
      <c r="W4582">
        <v>8.5</v>
      </c>
    </row>
    <row r="4583" spans="1:23">
      <c r="A4583" t="s">
        <v>253</v>
      </c>
      <c r="B4583">
        <v>100</v>
      </c>
      <c r="C4583">
        <v>100</v>
      </c>
      <c r="D4583">
        <v>100</v>
      </c>
      <c r="E4583">
        <v>100</v>
      </c>
      <c r="F4583">
        <v>100</v>
      </c>
      <c r="G4583">
        <v>100</v>
      </c>
      <c r="H4583">
        <v>100</v>
      </c>
      <c r="I4583">
        <v>100</v>
      </c>
      <c r="J4583">
        <v>100</v>
      </c>
      <c r="K4583">
        <v>100</v>
      </c>
      <c r="L4583">
        <v>100</v>
      </c>
      <c r="M4583">
        <v>100</v>
      </c>
      <c r="N4583">
        <v>100</v>
      </c>
      <c r="O4583">
        <v>100</v>
      </c>
      <c r="P4583">
        <v>100</v>
      </c>
      <c r="Q4583">
        <v>100</v>
      </c>
      <c r="R4583">
        <v>100</v>
      </c>
      <c r="S4583">
        <v>100</v>
      </c>
      <c r="T4583">
        <v>100</v>
      </c>
      <c r="U4583">
        <v>100</v>
      </c>
      <c r="V4583">
        <v>0</v>
      </c>
      <c r="W4583">
        <v>100</v>
      </c>
    </row>
    <row r="4584" spans="1:23">
      <c r="A4584" t="s">
        <v>254</v>
      </c>
      <c r="B4584">
        <v>126</v>
      </c>
      <c r="C4584">
        <v>6</v>
      </c>
      <c r="D4584">
        <v>9</v>
      </c>
      <c r="E4584">
        <v>5</v>
      </c>
      <c r="F4584">
        <v>4</v>
      </c>
      <c r="G4584">
        <v>3</v>
      </c>
      <c r="H4584">
        <v>4</v>
      </c>
      <c r="I4584">
        <v>2</v>
      </c>
      <c r="J4584">
        <v>4</v>
      </c>
      <c r="K4584">
        <v>4</v>
      </c>
      <c r="L4584">
        <v>8</v>
      </c>
      <c r="M4584">
        <v>9</v>
      </c>
      <c r="N4584">
        <v>12</v>
      </c>
      <c r="O4584">
        <v>13</v>
      </c>
      <c r="P4584">
        <v>4</v>
      </c>
      <c r="Q4584">
        <v>3</v>
      </c>
      <c r="R4584">
        <v>9</v>
      </c>
      <c r="S4584">
        <v>6</v>
      </c>
      <c r="T4584">
        <v>9</v>
      </c>
      <c r="U4584">
        <v>7</v>
      </c>
      <c r="V4584">
        <v>0</v>
      </c>
      <c r="W4584">
        <v>247</v>
      </c>
    </row>
    <row r="4585" spans="1:23">
      <c r="A4585" t="s">
        <v>255</v>
      </c>
      <c r="B4585">
        <v>83.33</v>
      </c>
      <c r="C4585">
        <v>66.67</v>
      </c>
      <c r="D4585">
        <v>55.56</v>
      </c>
      <c r="E4585">
        <v>60</v>
      </c>
      <c r="F4585">
        <v>75</v>
      </c>
      <c r="G4585">
        <v>66.67</v>
      </c>
      <c r="H4585">
        <v>100</v>
      </c>
      <c r="I4585">
        <v>50</v>
      </c>
      <c r="J4585">
        <v>75</v>
      </c>
      <c r="K4585">
        <v>100</v>
      </c>
      <c r="L4585">
        <v>62.5</v>
      </c>
      <c r="M4585">
        <v>77.78</v>
      </c>
      <c r="N4585">
        <v>58.33</v>
      </c>
      <c r="O4585">
        <v>76.92</v>
      </c>
      <c r="P4585">
        <v>100</v>
      </c>
      <c r="Q4585">
        <v>66.67</v>
      </c>
      <c r="R4585">
        <v>77.78</v>
      </c>
      <c r="S4585">
        <v>83.33</v>
      </c>
      <c r="T4585">
        <v>66.67</v>
      </c>
      <c r="U4585">
        <v>71.430000000000007</v>
      </c>
      <c r="V4585">
        <v>0</v>
      </c>
      <c r="W4585">
        <v>77.73</v>
      </c>
    </row>
    <row r="4586" spans="1:23">
      <c r="A4586" t="s">
        <v>256</v>
      </c>
      <c r="B4586">
        <v>3.97</v>
      </c>
      <c r="C4586">
        <v>16.670000000000002</v>
      </c>
      <c r="D4586">
        <v>0</v>
      </c>
      <c r="E4586">
        <v>0</v>
      </c>
      <c r="F4586">
        <v>0</v>
      </c>
      <c r="G4586">
        <v>0</v>
      </c>
      <c r="H4586">
        <v>0</v>
      </c>
      <c r="I4586">
        <v>0</v>
      </c>
      <c r="J4586">
        <v>0</v>
      </c>
      <c r="K4586">
        <v>0</v>
      </c>
      <c r="L4586">
        <v>0</v>
      </c>
      <c r="M4586">
        <v>0</v>
      </c>
      <c r="N4586">
        <v>0</v>
      </c>
      <c r="O4586">
        <v>0</v>
      </c>
      <c r="P4586">
        <v>0</v>
      </c>
      <c r="Q4586">
        <v>0</v>
      </c>
      <c r="R4586">
        <v>11.11</v>
      </c>
      <c r="S4586">
        <v>0</v>
      </c>
      <c r="T4586">
        <v>0</v>
      </c>
      <c r="U4586">
        <v>0</v>
      </c>
      <c r="V4586">
        <v>0</v>
      </c>
      <c r="W4586">
        <v>2.83</v>
      </c>
    </row>
    <row r="4587" spans="1:23">
      <c r="A4587" t="s">
        <v>257</v>
      </c>
      <c r="B4587">
        <v>4.0999999999999996</v>
      </c>
      <c r="C4587">
        <v>3.8</v>
      </c>
      <c r="D4587">
        <v>4</v>
      </c>
      <c r="E4587">
        <v>4</v>
      </c>
      <c r="F4587">
        <v>4.3</v>
      </c>
      <c r="G4587">
        <v>4</v>
      </c>
      <c r="H4587">
        <v>4.3</v>
      </c>
      <c r="I4587">
        <v>4</v>
      </c>
      <c r="J4587">
        <v>4.7</v>
      </c>
      <c r="K4587">
        <v>4.8</v>
      </c>
      <c r="L4587">
        <v>4.3</v>
      </c>
      <c r="M4587">
        <v>4.3</v>
      </c>
      <c r="N4587">
        <v>4.2</v>
      </c>
      <c r="O4587">
        <v>4.4000000000000004</v>
      </c>
      <c r="P4587">
        <v>4.8</v>
      </c>
      <c r="Q4587">
        <v>4.5</v>
      </c>
      <c r="R4587">
        <v>4.4000000000000004</v>
      </c>
      <c r="S4587">
        <v>4.8</v>
      </c>
      <c r="T4587">
        <v>4.5</v>
      </c>
      <c r="U4587">
        <v>4.4000000000000004</v>
      </c>
      <c r="V4587">
        <v>0</v>
      </c>
      <c r="W4587">
        <v>4.2</v>
      </c>
    </row>
    <row r="4588" spans="1:23">
      <c r="A4588" t="s">
        <v>258</v>
      </c>
      <c r="B4588">
        <v>78</v>
      </c>
      <c r="C4588">
        <v>70.8</v>
      </c>
      <c r="D4588">
        <v>75</v>
      </c>
      <c r="E4588">
        <v>75</v>
      </c>
      <c r="F4588">
        <v>83.3</v>
      </c>
      <c r="G4588">
        <v>75</v>
      </c>
      <c r="H4588">
        <v>81.3</v>
      </c>
      <c r="I4588">
        <v>75</v>
      </c>
      <c r="J4588">
        <v>91.7</v>
      </c>
      <c r="K4588">
        <v>93.8</v>
      </c>
      <c r="L4588">
        <v>83.3</v>
      </c>
      <c r="M4588">
        <v>81.3</v>
      </c>
      <c r="N4588">
        <v>80.599999999999994</v>
      </c>
      <c r="O4588">
        <v>85.4</v>
      </c>
      <c r="P4588">
        <v>93.8</v>
      </c>
      <c r="Q4588">
        <v>87.5</v>
      </c>
      <c r="R4588">
        <v>84.4</v>
      </c>
      <c r="S4588">
        <v>95</v>
      </c>
      <c r="T4588">
        <v>87.5</v>
      </c>
      <c r="U4588">
        <v>85</v>
      </c>
      <c r="V4588">
        <v>0</v>
      </c>
      <c r="W4588">
        <v>80.3</v>
      </c>
    </row>
    <row r="4589" spans="1:23">
      <c r="A4589" t="s">
        <v>245</v>
      </c>
    </row>
    <row r="4590" spans="1:23">
      <c r="A4590" t="s">
        <v>245</v>
      </c>
    </row>
    <row r="4591" spans="1:23">
      <c r="A4591" t="s">
        <v>488</v>
      </c>
    </row>
    <row r="4592" spans="1:23">
      <c r="A4592" t="s">
        <v>491</v>
      </c>
    </row>
    <row r="4595" spans="1:23">
      <c r="B4595" t="s">
        <v>238</v>
      </c>
      <c r="C4595" t="s">
        <v>239</v>
      </c>
      <c r="L4595" t="s">
        <v>240</v>
      </c>
    </row>
    <row r="4597" spans="1:23">
      <c r="B4597" t="s">
        <v>119</v>
      </c>
      <c r="C4597" t="s">
        <v>225</v>
      </c>
      <c r="D4597" t="s">
        <v>226</v>
      </c>
      <c r="E4597" t="s">
        <v>227</v>
      </c>
      <c r="F4597" t="s">
        <v>228</v>
      </c>
      <c r="G4597" t="s">
        <v>229</v>
      </c>
      <c r="H4597" t="s">
        <v>230</v>
      </c>
      <c r="I4597" t="s">
        <v>231</v>
      </c>
      <c r="J4597" t="s">
        <v>232</v>
      </c>
      <c r="K4597" t="s">
        <v>233</v>
      </c>
      <c r="L4597" t="s">
        <v>225</v>
      </c>
      <c r="M4597" t="s">
        <v>226</v>
      </c>
      <c r="N4597" t="s">
        <v>227</v>
      </c>
      <c r="O4597" t="s">
        <v>228</v>
      </c>
      <c r="P4597" t="s">
        <v>229</v>
      </c>
      <c r="Q4597" t="s">
        <v>230</v>
      </c>
      <c r="R4597" t="s">
        <v>231</v>
      </c>
      <c r="S4597" t="s">
        <v>232</v>
      </c>
      <c r="T4597" t="s">
        <v>233</v>
      </c>
      <c r="U4597" t="s">
        <v>122</v>
      </c>
      <c r="V4597" t="s">
        <v>241</v>
      </c>
      <c r="W4597" t="s">
        <v>224</v>
      </c>
    </row>
    <row r="4599" spans="1:23">
      <c r="A4599" t="s">
        <v>273</v>
      </c>
      <c r="B4599">
        <v>0.79</v>
      </c>
      <c r="C4599">
        <v>0</v>
      </c>
      <c r="D4599">
        <v>0</v>
      </c>
      <c r="E4599">
        <v>0</v>
      </c>
      <c r="F4599">
        <v>0</v>
      </c>
      <c r="G4599">
        <v>0</v>
      </c>
      <c r="H4599">
        <v>0</v>
      </c>
      <c r="I4599">
        <v>0</v>
      </c>
      <c r="J4599">
        <v>0</v>
      </c>
      <c r="K4599">
        <v>0</v>
      </c>
      <c r="L4599">
        <v>0</v>
      </c>
      <c r="M4599">
        <v>0</v>
      </c>
      <c r="N4599">
        <v>0</v>
      </c>
      <c r="O4599">
        <v>0</v>
      </c>
      <c r="P4599">
        <v>0</v>
      </c>
      <c r="Q4599">
        <v>0</v>
      </c>
      <c r="R4599">
        <v>11.11</v>
      </c>
      <c r="S4599">
        <v>0</v>
      </c>
      <c r="T4599">
        <v>0</v>
      </c>
      <c r="U4599">
        <v>0</v>
      </c>
      <c r="V4599">
        <v>0</v>
      </c>
      <c r="W4599">
        <v>0.81</v>
      </c>
    </row>
    <row r="4600" spans="1:23">
      <c r="A4600" t="s">
        <v>274</v>
      </c>
      <c r="B4600">
        <v>1.59</v>
      </c>
      <c r="C4600">
        <v>16.670000000000002</v>
      </c>
      <c r="D4600">
        <v>0</v>
      </c>
      <c r="E4600">
        <v>0</v>
      </c>
      <c r="F4600">
        <v>0</v>
      </c>
      <c r="G4600">
        <v>0</v>
      </c>
      <c r="H4600">
        <v>0</v>
      </c>
      <c r="I4600">
        <v>0</v>
      </c>
      <c r="J4600">
        <v>0</v>
      </c>
      <c r="K4600">
        <v>0</v>
      </c>
      <c r="L4600">
        <v>0</v>
      </c>
      <c r="M4600">
        <v>0</v>
      </c>
      <c r="N4600">
        <v>8.33</v>
      </c>
      <c r="O4600">
        <v>0</v>
      </c>
      <c r="P4600">
        <v>0</v>
      </c>
      <c r="Q4600">
        <v>0</v>
      </c>
      <c r="R4600">
        <v>0</v>
      </c>
      <c r="S4600">
        <v>0</v>
      </c>
      <c r="T4600">
        <v>0</v>
      </c>
      <c r="U4600">
        <v>0</v>
      </c>
      <c r="V4600">
        <v>0</v>
      </c>
      <c r="W4600">
        <v>1.62</v>
      </c>
    </row>
    <row r="4601" spans="1:23">
      <c r="A4601" t="s">
        <v>275</v>
      </c>
      <c r="B4601">
        <v>11.9</v>
      </c>
      <c r="C4601">
        <v>33.33</v>
      </c>
      <c r="D4601">
        <v>33.33</v>
      </c>
      <c r="E4601">
        <v>20</v>
      </c>
      <c r="F4601">
        <v>0</v>
      </c>
      <c r="G4601">
        <v>33.33</v>
      </c>
      <c r="H4601">
        <v>0</v>
      </c>
      <c r="I4601">
        <v>50</v>
      </c>
      <c r="J4601">
        <v>0</v>
      </c>
      <c r="K4601">
        <v>0</v>
      </c>
      <c r="L4601">
        <v>12.5</v>
      </c>
      <c r="M4601">
        <v>0</v>
      </c>
      <c r="N4601">
        <v>0</v>
      </c>
      <c r="O4601">
        <v>0</v>
      </c>
      <c r="P4601">
        <v>0</v>
      </c>
      <c r="Q4601">
        <v>0</v>
      </c>
      <c r="R4601">
        <v>0</v>
      </c>
      <c r="S4601">
        <v>16.670000000000002</v>
      </c>
      <c r="T4601">
        <v>0</v>
      </c>
      <c r="U4601">
        <v>0</v>
      </c>
      <c r="V4601">
        <v>0</v>
      </c>
      <c r="W4601">
        <v>10.119999999999999</v>
      </c>
    </row>
    <row r="4602" spans="1:23">
      <c r="A4602" t="s">
        <v>276</v>
      </c>
      <c r="B4602">
        <v>52.38</v>
      </c>
      <c r="C4602">
        <v>16.670000000000002</v>
      </c>
      <c r="D4602">
        <v>22.22</v>
      </c>
      <c r="E4602">
        <v>60</v>
      </c>
      <c r="F4602">
        <v>75</v>
      </c>
      <c r="G4602">
        <v>0</v>
      </c>
      <c r="H4602">
        <v>50</v>
      </c>
      <c r="I4602">
        <v>0</v>
      </c>
      <c r="J4602">
        <v>25</v>
      </c>
      <c r="K4602">
        <v>50</v>
      </c>
      <c r="L4602">
        <v>37.5</v>
      </c>
      <c r="M4602">
        <v>44.44</v>
      </c>
      <c r="N4602">
        <v>41.67</v>
      </c>
      <c r="O4602">
        <v>38.46</v>
      </c>
      <c r="P4602">
        <v>25</v>
      </c>
      <c r="Q4602">
        <v>33.33</v>
      </c>
      <c r="R4602">
        <v>33.33</v>
      </c>
      <c r="S4602">
        <v>0</v>
      </c>
      <c r="T4602">
        <v>33.33</v>
      </c>
      <c r="U4602">
        <v>42.86</v>
      </c>
      <c r="V4602">
        <v>0</v>
      </c>
      <c r="W4602">
        <v>43.72</v>
      </c>
    </row>
    <row r="4603" spans="1:23">
      <c r="A4603" t="s">
        <v>277</v>
      </c>
      <c r="B4603">
        <v>31.75</v>
      </c>
      <c r="C4603">
        <v>33.33</v>
      </c>
      <c r="D4603">
        <v>33.33</v>
      </c>
      <c r="E4603">
        <v>20</v>
      </c>
      <c r="F4603">
        <v>0</v>
      </c>
      <c r="G4603">
        <v>33.33</v>
      </c>
      <c r="H4603">
        <v>50</v>
      </c>
      <c r="I4603">
        <v>50</v>
      </c>
      <c r="J4603">
        <v>50</v>
      </c>
      <c r="K4603">
        <v>50</v>
      </c>
      <c r="L4603">
        <v>37.5</v>
      </c>
      <c r="M4603">
        <v>44.44</v>
      </c>
      <c r="N4603">
        <v>33.33</v>
      </c>
      <c r="O4603">
        <v>53.85</v>
      </c>
      <c r="P4603">
        <v>75</v>
      </c>
      <c r="Q4603">
        <v>33.33</v>
      </c>
      <c r="R4603">
        <v>55.56</v>
      </c>
      <c r="S4603">
        <v>66.67</v>
      </c>
      <c r="T4603">
        <v>33.33</v>
      </c>
      <c r="U4603">
        <v>28.57</v>
      </c>
      <c r="V4603">
        <v>0</v>
      </c>
      <c r="W4603">
        <v>36.44</v>
      </c>
    </row>
    <row r="4604" spans="1:23">
      <c r="A4604" t="s">
        <v>218</v>
      </c>
      <c r="B4604">
        <v>1.59</v>
      </c>
      <c r="C4604">
        <v>0</v>
      </c>
      <c r="D4604">
        <v>11.11</v>
      </c>
      <c r="E4604">
        <v>0</v>
      </c>
      <c r="F4604">
        <v>25</v>
      </c>
      <c r="G4604">
        <v>33.33</v>
      </c>
      <c r="H4604">
        <v>0</v>
      </c>
      <c r="I4604">
        <v>0</v>
      </c>
      <c r="J4604">
        <v>25</v>
      </c>
      <c r="K4604">
        <v>0</v>
      </c>
      <c r="L4604">
        <v>12.5</v>
      </c>
      <c r="M4604">
        <v>11.11</v>
      </c>
      <c r="N4604">
        <v>16.670000000000002</v>
      </c>
      <c r="O4604">
        <v>7.69</v>
      </c>
      <c r="P4604">
        <v>0</v>
      </c>
      <c r="Q4604">
        <v>33.33</v>
      </c>
      <c r="R4604">
        <v>0</v>
      </c>
      <c r="S4604">
        <v>16.670000000000002</v>
      </c>
      <c r="T4604">
        <v>33.33</v>
      </c>
      <c r="U4604">
        <v>28.57</v>
      </c>
      <c r="V4604">
        <v>0</v>
      </c>
      <c r="W4604">
        <v>7.29</v>
      </c>
    </row>
    <row r="4605" spans="1:23">
      <c r="A4605" t="s">
        <v>253</v>
      </c>
      <c r="B4605">
        <v>100</v>
      </c>
      <c r="C4605">
        <v>100</v>
      </c>
      <c r="D4605">
        <v>100</v>
      </c>
      <c r="E4605">
        <v>100</v>
      </c>
      <c r="F4605">
        <v>100</v>
      </c>
      <c r="G4605">
        <v>100</v>
      </c>
      <c r="H4605">
        <v>100</v>
      </c>
      <c r="I4605">
        <v>100</v>
      </c>
      <c r="J4605">
        <v>100</v>
      </c>
      <c r="K4605">
        <v>100</v>
      </c>
      <c r="L4605">
        <v>100</v>
      </c>
      <c r="M4605">
        <v>100</v>
      </c>
      <c r="N4605">
        <v>100</v>
      </c>
      <c r="O4605">
        <v>100</v>
      </c>
      <c r="P4605">
        <v>100</v>
      </c>
      <c r="Q4605">
        <v>100</v>
      </c>
      <c r="R4605">
        <v>100</v>
      </c>
      <c r="S4605">
        <v>100</v>
      </c>
      <c r="T4605">
        <v>100</v>
      </c>
      <c r="U4605">
        <v>100</v>
      </c>
      <c r="V4605">
        <v>0</v>
      </c>
      <c r="W4605">
        <v>100</v>
      </c>
    </row>
    <row r="4606" spans="1:23">
      <c r="A4606" t="s">
        <v>254</v>
      </c>
      <c r="B4606">
        <v>126</v>
      </c>
      <c r="C4606">
        <v>6</v>
      </c>
      <c r="D4606">
        <v>9</v>
      </c>
      <c r="E4606">
        <v>5</v>
      </c>
      <c r="F4606">
        <v>4</v>
      </c>
      <c r="G4606">
        <v>3</v>
      </c>
      <c r="H4606">
        <v>4</v>
      </c>
      <c r="I4606">
        <v>2</v>
      </c>
      <c r="J4606">
        <v>4</v>
      </c>
      <c r="K4606">
        <v>4</v>
      </c>
      <c r="L4606">
        <v>8</v>
      </c>
      <c r="M4606">
        <v>9</v>
      </c>
      <c r="N4606">
        <v>12</v>
      </c>
      <c r="O4606">
        <v>13</v>
      </c>
      <c r="P4606">
        <v>4</v>
      </c>
      <c r="Q4606">
        <v>3</v>
      </c>
      <c r="R4606">
        <v>9</v>
      </c>
      <c r="S4606">
        <v>6</v>
      </c>
      <c r="T4606">
        <v>9</v>
      </c>
      <c r="U4606">
        <v>7</v>
      </c>
      <c r="V4606">
        <v>0</v>
      </c>
      <c r="W4606">
        <v>247</v>
      </c>
    </row>
    <row r="4607" spans="1:23">
      <c r="A4607" t="s">
        <v>255</v>
      </c>
      <c r="B4607">
        <v>84.13</v>
      </c>
      <c r="C4607">
        <v>50</v>
      </c>
      <c r="D4607">
        <v>55.56</v>
      </c>
      <c r="E4607">
        <v>80</v>
      </c>
      <c r="F4607">
        <v>75</v>
      </c>
      <c r="G4607">
        <v>33.33</v>
      </c>
      <c r="H4607">
        <v>100</v>
      </c>
      <c r="I4607">
        <v>50</v>
      </c>
      <c r="J4607">
        <v>75</v>
      </c>
      <c r="K4607">
        <v>100</v>
      </c>
      <c r="L4607">
        <v>75</v>
      </c>
      <c r="M4607">
        <v>88.89</v>
      </c>
      <c r="N4607">
        <v>75</v>
      </c>
      <c r="O4607">
        <v>92.31</v>
      </c>
      <c r="P4607">
        <v>100</v>
      </c>
      <c r="Q4607">
        <v>66.67</v>
      </c>
      <c r="R4607">
        <v>88.89</v>
      </c>
      <c r="S4607">
        <v>66.67</v>
      </c>
      <c r="T4607">
        <v>66.67</v>
      </c>
      <c r="U4607">
        <v>71.430000000000007</v>
      </c>
      <c r="V4607">
        <v>0</v>
      </c>
      <c r="W4607">
        <v>80.16</v>
      </c>
    </row>
    <row r="4608" spans="1:23">
      <c r="A4608" t="s">
        <v>256</v>
      </c>
      <c r="B4608">
        <v>2.38</v>
      </c>
      <c r="C4608">
        <v>16.670000000000002</v>
      </c>
      <c r="D4608">
        <v>0</v>
      </c>
      <c r="E4608">
        <v>0</v>
      </c>
      <c r="F4608">
        <v>0</v>
      </c>
      <c r="G4608">
        <v>0</v>
      </c>
      <c r="H4608">
        <v>0</v>
      </c>
      <c r="I4608">
        <v>0</v>
      </c>
      <c r="J4608">
        <v>0</v>
      </c>
      <c r="K4608">
        <v>0</v>
      </c>
      <c r="L4608">
        <v>0</v>
      </c>
      <c r="M4608">
        <v>0</v>
      </c>
      <c r="N4608">
        <v>8.33</v>
      </c>
      <c r="O4608">
        <v>0</v>
      </c>
      <c r="P4608">
        <v>0</v>
      </c>
      <c r="Q4608">
        <v>0</v>
      </c>
      <c r="R4608">
        <v>11.11</v>
      </c>
      <c r="S4608">
        <v>0</v>
      </c>
      <c r="T4608">
        <v>0</v>
      </c>
      <c r="U4608">
        <v>0</v>
      </c>
      <c r="V4608">
        <v>0</v>
      </c>
      <c r="W4608">
        <v>2.4300000000000002</v>
      </c>
    </row>
    <row r="4609" spans="1:23">
      <c r="A4609" t="s">
        <v>257</v>
      </c>
      <c r="B4609">
        <v>4.0999999999999996</v>
      </c>
      <c r="C4609">
        <v>3.7</v>
      </c>
      <c r="D4609">
        <v>4</v>
      </c>
      <c r="E4609">
        <v>4</v>
      </c>
      <c r="F4609">
        <v>4</v>
      </c>
      <c r="G4609">
        <v>4</v>
      </c>
      <c r="H4609">
        <v>4.5</v>
      </c>
      <c r="I4609">
        <v>4</v>
      </c>
      <c r="J4609">
        <v>4.7</v>
      </c>
      <c r="K4609">
        <v>4.5</v>
      </c>
      <c r="L4609">
        <v>4.3</v>
      </c>
      <c r="M4609">
        <v>4.5</v>
      </c>
      <c r="N4609">
        <v>4.2</v>
      </c>
      <c r="O4609">
        <v>4.5999999999999996</v>
      </c>
      <c r="P4609">
        <v>4.8</v>
      </c>
      <c r="Q4609">
        <v>4.5</v>
      </c>
      <c r="R4609">
        <v>4.2</v>
      </c>
      <c r="S4609">
        <v>4.5999999999999996</v>
      </c>
      <c r="T4609">
        <v>4.5</v>
      </c>
      <c r="U4609">
        <v>4.4000000000000004</v>
      </c>
      <c r="V4609">
        <v>0</v>
      </c>
      <c r="W4609">
        <v>4.2</v>
      </c>
    </row>
    <row r="4610" spans="1:23">
      <c r="A4610" t="s">
        <v>258</v>
      </c>
      <c r="B4610">
        <v>78.599999999999994</v>
      </c>
      <c r="C4610">
        <v>66.7</v>
      </c>
      <c r="D4610">
        <v>75</v>
      </c>
      <c r="E4610">
        <v>75</v>
      </c>
      <c r="F4610">
        <v>75</v>
      </c>
      <c r="G4610">
        <v>75</v>
      </c>
      <c r="H4610">
        <v>87.5</v>
      </c>
      <c r="I4610">
        <v>75</v>
      </c>
      <c r="J4610">
        <v>91.7</v>
      </c>
      <c r="K4610">
        <v>87.5</v>
      </c>
      <c r="L4610">
        <v>82.1</v>
      </c>
      <c r="M4610">
        <v>87.5</v>
      </c>
      <c r="N4610">
        <v>80</v>
      </c>
      <c r="O4610">
        <v>89.6</v>
      </c>
      <c r="P4610">
        <v>93.8</v>
      </c>
      <c r="Q4610">
        <v>87.5</v>
      </c>
      <c r="R4610">
        <v>80.599999999999994</v>
      </c>
      <c r="S4610">
        <v>90</v>
      </c>
      <c r="T4610">
        <v>87.5</v>
      </c>
      <c r="U4610">
        <v>85</v>
      </c>
      <c r="V4610">
        <v>0</v>
      </c>
      <c r="W4610">
        <v>80.599999999999994</v>
      </c>
    </row>
    <row r="4611" spans="1:23">
      <c r="A4611" t="s">
        <v>245</v>
      </c>
    </row>
    <row r="4612" spans="1:23">
      <c r="A4612" t="s">
        <v>245</v>
      </c>
    </row>
    <row r="4613" spans="1:23">
      <c r="A4613" t="s">
        <v>488</v>
      </c>
    </row>
    <row r="4614" spans="1:23">
      <c r="A4614" t="s">
        <v>492</v>
      </c>
    </row>
    <row r="4617" spans="1:23">
      <c r="B4617" t="s">
        <v>238</v>
      </c>
      <c r="C4617" t="s">
        <v>239</v>
      </c>
      <c r="L4617" t="s">
        <v>240</v>
      </c>
    </row>
    <row r="4619" spans="1:23">
      <c r="B4619" t="s">
        <v>119</v>
      </c>
      <c r="C4619" t="s">
        <v>225</v>
      </c>
      <c r="D4619" t="s">
        <v>226</v>
      </c>
      <c r="E4619" t="s">
        <v>227</v>
      </c>
      <c r="F4619" t="s">
        <v>228</v>
      </c>
      <c r="G4619" t="s">
        <v>229</v>
      </c>
      <c r="H4619" t="s">
        <v>230</v>
      </c>
      <c r="I4619" t="s">
        <v>231</v>
      </c>
      <c r="J4619" t="s">
        <v>232</v>
      </c>
      <c r="K4619" t="s">
        <v>233</v>
      </c>
      <c r="L4619" t="s">
        <v>225</v>
      </c>
      <c r="M4619" t="s">
        <v>226</v>
      </c>
      <c r="N4619" t="s">
        <v>227</v>
      </c>
      <c r="O4619" t="s">
        <v>228</v>
      </c>
      <c r="P4619" t="s">
        <v>229</v>
      </c>
      <c r="Q4619" t="s">
        <v>230</v>
      </c>
      <c r="R4619" t="s">
        <v>231</v>
      </c>
      <c r="S4619" t="s">
        <v>232</v>
      </c>
      <c r="T4619" t="s">
        <v>233</v>
      </c>
      <c r="U4619" t="s">
        <v>122</v>
      </c>
      <c r="V4619" t="s">
        <v>241</v>
      </c>
      <c r="W4619" t="s">
        <v>224</v>
      </c>
    </row>
    <row r="4621" spans="1:23">
      <c r="A4621" t="s">
        <v>273</v>
      </c>
      <c r="B4621">
        <v>3.17</v>
      </c>
      <c r="C4621">
        <v>0</v>
      </c>
      <c r="D4621">
        <v>0</v>
      </c>
      <c r="E4621">
        <v>0</v>
      </c>
      <c r="F4621">
        <v>0</v>
      </c>
      <c r="G4621">
        <v>0</v>
      </c>
      <c r="H4621">
        <v>0</v>
      </c>
      <c r="I4621">
        <v>0</v>
      </c>
      <c r="J4621">
        <v>0</v>
      </c>
      <c r="K4621">
        <v>0</v>
      </c>
      <c r="L4621">
        <v>0</v>
      </c>
      <c r="M4621">
        <v>0</v>
      </c>
      <c r="N4621">
        <v>0</v>
      </c>
      <c r="O4621">
        <v>0</v>
      </c>
      <c r="P4621">
        <v>0</v>
      </c>
      <c r="Q4621">
        <v>0</v>
      </c>
      <c r="R4621">
        <v>11.11</v>
      </c>
      <c r="S4621">
        <v>0</v>
      </c>
      <c r="T4621">
        <v>0</v>
      </c>
      <c r="U4621">
        <v>0</v>
      </c>
      <c r="V4621">
        <v>0</v>
      </c>
      <c r="W4621">
        <v>2.02</v>
      </c>
    </row>
    <row r="4622" spans="1:23">
      <c r="A4622" t="s">
        <v>274</v>
      </c>
      <c r="B4622">
        <v>0.79</v>
      </c>
      <c r="C4622">
        <v>33.33</v>
      </c>
      <c r="D4622">
        <v>0</v>
      </c>
      <c r="E4622">
        <v>20</v>
      </c>
      <c r="F4622">
        <v>0</v>
      </c>
      <c r="G4622">
        <v>0</v>
      </c>
      <c r="H4622">
        <v>0</v>
      </c>
      <c r="I4622">
        <v>0</v>
      </c>
      <c r="J4622">
        <v>0</v>
      </c>
      <c r="K4622">
        <v>0</v>
      </c>
      <c r="L4622">
        <v>12.5</v>
      </c>
      <c r="M4622">
        <v>11.11</v>
      </c>
      <c r="N4622">
        <v>0</v>
      </c>
      <c r="O4622">
        <v>0</v>
      </c>
      <c r="P4622">
        <v>0</v>
      </c>
      <c r="Q4622">
        <v>0</v>
      </c>
      <c r="R4622">
        <v>0</v>
      </c>
      <c r="S4622">
        <v>0</v>
      </c>
      <c r="T4622">
        <v>0</v>
      </c>
      <c r="U4622">
        <v>0</v>
      </c>
      <c r="V4622">
        <v>0</v>
      </c>
      <c r="W4622">
        <v>2.4300000000000002</v>
      </c>
    </row>
    <row r="4623" spans="1:23">
      <c r="A4623" t="s">
        <v>275</v>
      </c>
      <c r="B4623">
        <v>12.7</v>
      </c>
      <c r="C4623">
        <v>16.670000000000002</v>
      </c>
      <c r="D4623">
        <v>33.33</v>
      </c>
      <c r="E4623">
        <v>20</v>
      </c>
      <c r="F4623">
        <v>25</v>
      </c>
      <c r="G4623">
        <v>0</v>
      </c>
      <c r="H4623">
        <v>0</v>
      </c>
      <c r="I4623">
        <v>0</v>
      </c>
      <c r="J4623">
        <v>0</v>
      </c>
      <c r="K4623">
        <v>0</v>
      </c>
      <c r="L4623">
        <v>0</v>
      </c>
      <c r="M4623">
        <v>11.11</v>
      </c>
      <c r="N4623">
        <v>25</v>
      </c>
      <c r="O4623">
        <v>0</v>
      </c>
      <c r="P4623">
        <v>0</v>
      </c>
      <c r="Q4623">
        <v>0</v>
      </c>
      <c r="R4623">
        <v>0</v>
      </c>
      <c r="S4623">
        <v>16.670000000000002</v>
      </c>
      <c r="T4623">
        <v>0</v>
      </c>
      <c r="U4623">
        <v>0</v>
      </c>
      <c r="V4623">
        <v>0</v>
      </c>
      <c r="W4623">
        <v>10.93</v>
      </c>
    </row>
    <row r="4624" spans="1:23">
      <c r="A4624" t="s">
        <v>276</v>
      </c>
      <c r="B4624">
        <v>49.21</v>
      </c>
      <c r="C4624">
        <v>33.33</v>
      </c>
      <c r="D4624">
        <v>33.33</v>
      </c>
      <c r="E4624">
        <v>20</v>
      </c>
      <c r="F4624">
        <v>50</v>
      </c>
      <c r="G4624">
        <v>33.33</v>
      </c>
      <c r="H4624">
        <v>100</v>
      </c>
      <c r="I4624">
        <v>50</v>
      </c>
      <c r="J4624">
        <v>25</v>
      </c>
      <c r="K4624">
        <v>50</v>
      </c>
      <c r="L4624">
        <v>25</v>
      </c>
      <c r="M4624">
        <v>44.44</v>
      </c>
      <c r="N4624">
        <v>25</v>
      </c>
      <c r="O4624">
        <v>38.46</v>
      </c>
      <c r="P4624">
        <v>25</v>
      </c>
      <c r="Q4624">
        <v>0</v>
      </c>
      <c r="R4624">
        <v>11.11</v>
      </c>
      <c r="S4624">
        <v>0</v>
      </c>
      <c r="T4624">
        <v>33.33</v>
      </c>
      <c r="U4624">
        <v>42.86</v>
      </c>
      <c r="V4624">
        <v>0</v>
      </c>
      <c r="W4624">
        <v>40.89</v>
      </c>
    </row>
    <row r="4625" spans="1:23">
      <c r="A4625" t="s">
        <v>277</v>
      </c>
      <c r="B4625">
        <v>32.54</v>
      </c>
      <c r="C4625">
        <v>16.670000000000002</v>
      </c>
      <c r="D4625">
        <v>22.22</v>
      </c>
      <c r="E4625">
        <v>20</v>
      </c>
      <c r="F4625">
        <v>0</v>
      </c>
      <c r="G4625">
        <v>33.33</v>
      </c>
      <c r="H4625">
        <v>0</v>
      </c>
      <c r="I4625">
        <v>50</v>
      </c>
      <c r="J4625">
        <v>50</v>
      </c>
      <c r="K4625">
        <v>50</v>
      </c>
      <c r="L4625">
        <v>37.5</v>
      </c>
      <c r="M4625">
        <v>22.22</v>
      </c>
      <c r="N4625">
        <v>25</v>
      </c>
      <c r="O4625">
        <v>53.85</v>
      </c>
      <c r="P4625">
        <v>75</v>
      </c>
      <c r="Q4625">
        <v>66.67</v>
      </c>
      <c r="R4625">
        <v>66.67</v>
      </c>
      <c r="S4625">
        <v>66.67</v>
      </c>
      <c r="T4625">
        <v>44.44</v>
      </c>
      <c r="U4625">
        <v>28.57</v>
      </c>
      <c r="V4625">
        <v>0</v>
      </c>
      <c r="W4625">
        <v>35.22</v>
      </c>
    </row>
    <row r="4626" spans="1:23">
      <c r="A4626" t="s">
        <v>218</v>
      </c>
      <c r="B4626">
        <v>1.59</v>
      </c>
      <c r="C4626">
        <v>0</v>
      </c>
      <c r="D4626">
        <v>11.11</v>
      </c>
      <c r="E4626">
        <v>20</v>
      </c>
      <c r="F4626">
        <v>25</v>
      </c>
      <c r="G4626">
        <v>33.33</v>
      </c>
      <c r="H4626">
        <v>0</v>
      </c>
      <c r="I4626">
        <v>0</v>
      </c>
      <c r="J4626">
        <v>25</v>
      </c>
      <c r="K4626">
        <v>0</v>
      </c>
      <c r="L4626">
        <v>25</v>
      </c>
      <c r="M4626">
        <v>11.11</v>
      </c>
      <c r="N4626">
        <v>25</v>
      </c>
      <c r="O4626">
        <v>7.69</v>
      </c>
      <c r="P4626">
        <v>0</v>
      </c>
      <c r="Q4626">
        <v>33.33</v>
      </c>
      <c r="R4626">
        <v>11.11</v>
      </c>
      <c r="S4626">
        <v>16.670000000000002</v>
      </c>
      <c r="T4626">
        <v>22.22</v>
      </c>
      <c r="U4626">
        <v>28.57</v>
      </c>
      <c r="V4626">
        <v>0</v>
      </c>
      <c r="W4626">
        <v>8.5</v>
      </c>
    </row>
    <row r="4627" spans="1:23">
      <c r="A4627" t="s">
        <v>253</v>
      </c>
      <c r="B4627">
        <v>100</v>
      </c>
      <c r="C4627">
        <v>100</v>
      </c>
      <c r="D4627">
        <v>100</v>
      </c>
      <c r="E4627">
        <v>100</v>
      </c>
      <c r="F4627">
        <v>100</v>
      </c>
      <c r="G4627">
        <v>100</v>
      </c>
      <c r="H4627">
        <v>100</v>
      </c>
      <c r="I4627">
        <v>100</v>
      </c>
      <c r="J4627">
        <v>100</v>
      </c>
      <c r="K4627">
        <v>100</v>
      </c>
      <c r="L4627">
        <v>100</v>
      </c>
      <c r="M4627">
        <v>100</v>
      </c>
      <c r="N4627">
        <v>100</v>
      </c>
      <c r="O4627">
        <v>100</v>
      </c>
      <c r="P4627">
        <v>100</v>
      </c>
      <c r="Q4627">
        <v>100</v>
      </c>
      <c r="R4627">
        <v>100</v>
      </c>
      <c r="S4627">
        <v>100</v>
      </c>
      <c r="T4627">
        <v>100</v>
      </c>
      <c r="U4627">
        <v>100</v>
      </c>
      <c r="V4627">
        <v>0</v>
      </c>
      <c r="W4627">
        <v>100</v>
      </c>
    </row>
    <row r="4628" spans="1:23">
      <c r="A4628" t="s">
        <v>254</v>
      </c>
      <c r="B4628">
        <v>126</v>
      </c>
      <c r="C4628">
        <v>6</v>
      </c>
      <c r="D4628">
        <v>9</v>
      </c>
      <c r="E4628">
        <v>5</v>
      </c>
      <c r="F4628">
        <v>4</v>
      </c>
      <c r="G4628">
        <v>3</v>
      </c>
      <c r="H4628">
        <v>4</v>
      </c>
      <c r="I4628">
        <v>2</v>
      </c>
      <c r="J4628">
        <v>4</v>
      </c>
      <c r="K4628">
        <v>4</v>
      </c>
      <c r="L4628">
        <v>8</v>
      </c>
      <c r="M4628">
        <v>9</v>
      </c>
      <c r="N4628">
        <v>12</v>
      </c>
      <c r="O4628">
        <v>13</v>
      </c>
      <c r="P4628">
        <v>4</v>
      </c>
      <c r="Q4628">
        <v>3</v>
      </c>
      <c r="R4628">
        <v>9</v>
      </c>
      <c r="S4628">
        <v>6</v>
      </c>
      <c r="T4628">
        <v>9</v>
      </c>
      <c r="U4628">
        <v>7</v>
      </c>
      <c r="V4628">
        <v>0</v>
      </c>
      <c r="W4628">
        <v>247</v>
      </c>
    </row>
    <row r="4629" spans="1:23">
      <c r="A4629" t="s">
        <v>255</v>
      </c>
      <c r="B4629">
        <v>81.75</v>
      </c>
      <c r="C4629">
        <v>50</v>
      </c>
      <c r="D4629">
        <v>55.56</v>
      </c>
      <c r="E4629">
        <v>40</v>
      </c>
      <c r="F4629">
        <v>50</v>
      </c>
      <c r="G4629">
        <v>66.67</v>
      </c>
      <c r="H4629">
        <v>100</v>
      </c>
      <c r="I4629">
        <v>100</v>
      </c>
      <c r="J4629">
        <v>75</v>
      </c>
      <c r="K4629">
        <v>100</v>
      </c>
      <c r="L4629">
        <v>62.5</v>
      </c>
      <c r="M4629">
        <v>66.67</v>
      </c>
      <c r="N4629">
        <v>50</v>
      </c>
      <c r="O4629">
        <v>92.31</v>
      </c>
      <c r="P4629">
        <v>100</v>
      </c>
      <c r="Q4629">
        <v>66.67</v>
      </c>
      <c r="R4629">
        <v>77.78</v>
      </c>
      <c r="S4629">
        <v>66.67</v>
      </c>
      <c r="T4629">
        <v>77.78</v>
      </c>
      <c r="U4629">
        <v>71.430000000000007</v>
      </c>
      <c r="V4629">
        <v>0</v>
      </c>
      <c r="W4629">
        <v>76.11</v>
      </c>
    </row>
    <row r="4630" spans="1:23">
      <c r="A4630" t="s">
        <v>256</v>
      </c>
      <c r="B4630">
        <v>3.97</v>
      </c>
      <c r="C4630">
        <v>33.33</v>
      </c>
      <c r="D4630">
        <v>0</v>
      </c>
      <c r="E4630">
        <v>20</v>
      </c>
      <c r="F4630">
        <v>0</v>
      </c>
      <c r="G4630">
        <v>0</v>
      </c>
      <c r="H4630">
        <v>0</v>
      </c>
      <c r="I4630">
        <v>0</v>
      </c>
      <c r="J4630">
        <v>0</v>
      </c>
      <c r="K4630">
        <v>0</v>
      </c>
      <c r="L4630">
        <v>12.5</v>
      </c>
      <c r="M4630">
        <v>11.11</v>
      </c>
      <c r="N4630">
        <v>0</v>
      </c>
      <c r="O4630">
        <v>0</v>
      </c>
      <c r="P4630">
        <v>0</v>
      </c>
      <c r="Q4630">
        <v>0</v>
      </c>
      <c r="R4630">
        <v>11.11</v>
      </c>
      <c r="S4630">
        <v>0</v>
      </c>
      <c r="T4630">
        <v>0</v>
      </c>
      <c r="U4630">
        <v>0</v>
      </c>
      <c r="V4630">
        <v>0</v>
      </c>
      <c r="W4630">
        <v>4.45</v>
      </c>
    </row>
    <row r="4631" spans="1:23">
      <c r="A4631" t="s">
        <v>257</v>
      </c>
      <c r="B4631">
        <v>4.0999999999999996</v>
      </c>
      <c r="C4631">
        <v>3.3</v>
      </c>
      <c r="D4631">
        <v>3.9</v>
      </c>
      <c r="E4631">
        <v>3.5</v>
      </c>
      <c r="F4631">
        <v>3.7</v>
      </c>
      <c r="G4631">
        <v>4.5</v>
      </c>
      <c r="H4631">
        <v>4</v>
      </c>
      <c r="I4631">
        <v>4.5</v>
      </c>
      <c r="J4631">
        <v>4.7</v>
      </c>
      <c r="K4631">
        <v>4.5</v>
      </c>
      <c r="L4631">
        <v>4.2</v>
      </c>
      <c r="M4631">
        <v>3.9</v>
      </c>
      <c r="N4631">
        <v>4</v>
      </c>
      <c r="O4631">
        <v>4.5999999999999996</v>
      </c>
      <c r="P4631">
        <v>4.8</v>
      </c>
      <c r="Q4631">
        <v>5</v>
      </c>
      <c r="R4631">
        <v>4.4000000000000004</v>
      </c>
      <c r="S4631">
        <v>4.5999999999999996</v>
      </c>
      <c r="T4631">
        <v>4.5999999999999996</v>
      </c>
      <c r="U4631">
        <v>4.4000000000000004</v>
      </c>
      <c r="V4631">
        <v>0</v>
      </c>
      <c r="W4631">
        <v>4.0999999999999996</v>
      </c>
    </row>
    <row r="4632" spans="1:23">
      <c r="A4632" t="s">
        <v>258</v>
      </c>
      <c r="B4632">
        <v>77.2</v>
      </c>
      <c r="C4632">
        <v>58.3</v>
      </c>
      <c r="D4632">
        <v>71.900000000000006</v>
      </c>
      <c r="E4632">
        <v>62.5</v>
      </c>
      <c r="F4632">
        <v>66.7</v>
      </c>
      <c r="G4632">
        <v>87.5</v>
      </c>
      <c r="H4632">
        <v>75</v>
      </c>
      <c r="I4632">
        <v>87.5</v>
      </c>
      <c r="J4632">
        <v>91.7</v>
      </c>
      <c r="K4632">
        <v>87.5</v>
      </c>
      <c r="L4632">
        <v>79.2</v>
      </c>
      <c r="M4632">
        <v>71.900000000000006</v>
      </c>
      <c r="N4632">
        <v>75</v>
      </c>
      <c r="O4632">
        <v>89.6</v>
      </c>
      <c r="P4632">
        <v>93.8</v>
      </c>
      <c r="Q4632">
        <v>100</v>
      </c>
      <c r="R4632">
        <v>84.4</v>
      </c>
      <c r="S4632">
        <v>90</v>
      </c>
      <c r="T4632">
        <v>89.3</v>
      </c>
      <c r="U4632">
        <v>85</v>
      </c>
      <c r="V4632">
        <v>0</v>
      </c>
      <c r="W4632">
        <v>78.7</v>
      </c>
    </row>
    <row r="4633" spans="1:23">
      <c r="A4633" t="s">
        <v>245</v>
      </c>
    </row>
    <row r="4634" spans="1:23">
      <c r="A4634" t="s">
        <v>245</v>
      </c>
    </row>
    <row r="4635" spans="1:23">
      <c r="A4635" t="s">
        <v>493</v>
      </c>
    </row>
    <row r="4636" spans="1:23">
      <c r="A4636" t="s">
        <v>494</v>
      </c>
    </row>
    <row r="4639" spans="1:23">
      <c r="B4639" t="s">
        <v>238</v>
      </c>
      <c r="C4639" t="s">
        <v>239</v>
      </c>
      <c r="L4639" t="s">
        <v>240</v>
      </c>
    </row>
    <row r="4641" spans="1:23">
      <c r="B4641" t="s">
        <v>119</v>
      </c>
      <c r="C4641" t="s">
        <v>225</v>
      </c>
      <c r="D4641" t="s">
        <v>226</v>
      </c>
      <c r="E4641" t="s">
        <v>227</v>
      </c>
      <c r="F4641" t="s">
        <v>228</v>
      </c>
      <c r="G4641" t="s">
        <v>229</v>
      </c>
      <c r="H4641" t="s">
        <v>230</v>
      </c>
      <c r="I4641" t="s">
        <v>231</v>
      </c>
      <c r="J4641" t="s">
        <v>232</v>
      </c>
      <c r="K4641" t="s">
        <v>233</v>
      </c>
      <c r="L4641" t="s">
        <v>225</v>
      </c>
      <c r="M4641" t="s">
        <v>226</v>
      </c>
      <c r="N4641" t="s">
        <v>227</v>
      </c>
      <c r="O4641" t="s">
        <v>228</v>
      </c>
      <c r="P4641" t="s">
        <v>229</v>
      </c>
      <c r="Q4641" t="s">
        <v>230</v>
      </c>
      <c r="R4641" t="s">
        <v>231</v>
      </c>
      <c r="S4641" t="s">
        <v>232</v>
      </c>
      <c r="T4641" t="s">
        <v>233</v>
      </c>
      <c r="U4641" t="s">
        <v>122</v>
      </c>
      <c r="V4641" t="s">
        <v>241</v>
      </c>
      <c r="W4641" t="s">
        <v>224</v>
      </c>
    </row>
    <row r="4643" spans="1:23">
      <c r="A4643" t="s">
        <v>273</v>
      </c>
      <c r="B4643">
        <v>0</v>
      </c>
      <c r="C4643">
        <v>0</v>
      </c>
      <c r="D4643">
        <v>0</v>
      </c>
      <c r="E4643">
        <v>0</v>
      </c>
      <c r="F4643">
        <v>0</v>
      </c>
      <c r="G4643">
        <v>0</v>
      </c>
      <c r="H4643">
        <v>0</v>
      </c>
      <c r="I4643">
        <v>0</v>
      </c>
      <c r="J4643">
        <v>0</v>
      </c>
      <c r="K4643">
        <v>0</v>
      </c>
      <c r="L4643">
        <v>0</v>
      </c>
      <c r="M4643">
        <v>0</v>
      </c>
      <c r="N4643">
        <v>0</v>
      </c>
      <c r="O4643">
        <v>0</v>
      </c>
      <c r="P4643">
        <v>0</v>
      </c>
      <c r="Q4643">
        <v>0</v>
      </c>
      <c r="R4643">
        <v>0</v>
      </c>
      <c r="S4643">
        <v>0</v>
      </c>
      <c r="T4643">
        <v>0</v>
      </c>
      <c r="U4643">
        <v>0</v>
      </c>
      <c r="V4643">
        <v>0</v>
      </c>
      <c r="W4643">
        <v>0</v>
      </c>
    </row>
    <row r="4644" spans="1:23">
      <c r="A4644" t="s">
        <v>274</v>
      </c>
      <c r="B4644">
        <v>0</v>
      </c>
      <c r="C4644">
        <v>0</v>
      </c>
      <c r="D4644">
        <v>11.11</v>
      </c>
      <c r="E4644">
        <v>0</v>
      </c>
      <c r="F4644">
        <v>0</v>
      </c>
      <c r="G4644">
        <v>0</v>
      </c>
      <c r="H4644">
        <v>0</v>
      </c>
      <c r="I4644">
        <v>0</v>
      </c>
      <c r="J4644">
        <v>0</v>
      </c>
      <c r="K4644">
        <v>0</v>
      </c>
      <c r="L4644">
        <v>0</v>
      </c>
      <c r="M4644">
        <v>0</v>
      </c>
      <c r="N4644">
        <v>0</v>
      </c>
      <c r="O4644">
        <v>0</v>
      </c>
      <c r="P4644">
        <v>0</v>
      </c>
      <c r="Q4644">
        <v>0</v>
      </c>
      <c r="R4644">
        <v>0</v>
      </c>
      <c r="S4644">
        <v>0</v>
      </c>
      <c r="T4644">
        <v>0</v>
      </c>
      <c r="U4644">
        <v>0</v>
      </c>
      <c r="V4644">
        <v>0</v>
      </c>
      <c r="W4644">
        <v>2.08</v>
      </c>
    </row>
    <row r="4645" spans="1:23">
      <c r="A4645" t="s">
        <v>275</v>
      </c>
      <c r="B4645">
        <v>0</v>
      </c>
      <c r="C4645">
        <v>33.33</v>
      </c>
      <c r="D4645">
        <v>11.11</v>
      </c>
      <c r="E4645">
        <v>0</v>
      </c>
      <c r="F4645">
        <v>25</v>
      </c>
      <c r="G4645">
        <v>0</v>
      </c>
      <c r="H4645">
        <v>0</v>
      </c>
      <c r="I4645">
        <v>0</v>
      </c>
      <c r="J4645">
        <v>0</v>
      </c>
      <c r="K4645">
        <v>0</v>
      </c>
      <c r="L4645">
        <v>0</v>
      </c>
      <c r="M4645">
        <v>0</v>
      </c>
      <c r="N4645">
        <v>0</v>
      </c>
      <c r="O4645">
        <v>0</v>
      </c>
      <c r="P4645">
        <v>0</v>
      </c>
      <c r="Q4645">
        <v>0</v>
      </c>
      <c r="R4645">
        <v>0</v>
      </c>
      <c r="S4645">
        <v>0</v>
      </c>
      <c r="T4645">
        <v>0</v>
      </c>
      <c r="U4645">
        <v>14.29</v>
      </c>
      <c r="V4645">
        <v>0</v>
      </c>
      <c r="W4645">
        <v>10.42</v>
      </c>
    </row>
    <row r="4646" spans="1:23">
      <c r="A4646" t="s">
        <v>276</v>
      </c>
      <c r="B4646">
        <v>0</v>
      </c>
      <c r="C4646">
        <v>33.33</v>
      </c>
      <c r="D4646">
        <v>55.56</v>
      </c>
      <c r="E4646">
        <v>20</v>
      </c>
      <c r="F4646">
        <v>25</v>
      </c>
      <c r="G4646">
        <v>33.33</v>
      </c>
      <c r="H4646">
        <v>50</v>
      </c>
      <c r="I4646">
        <v>0</v>
      </c>
      <c r="J4646">
        <v>50</v>
      </c>
      <c r="K4646">
        <v>25</v>
      </c>
      <c r="L4646">
        <v>0</v>
      </c>
      <c r="M4646">
        <v>0</v>
      </c>
      <c r="N4646">
        <v>0</v>
      </c>
      <c r="O4646">
        <v>0</v>
      </c>
      <c r="P4646">
        <v>0</v>
      </c>
      <c r="Q4646">
        <v>0</v>
      </c>
      <c r="R4646">
        <v>0</v>
      </c>
      <c r="S4646">
        <v>0</v>
      </c>
      <c r="T4646">
        <v>0</v>
      </c>
      <c r="U4646">
        <v>42.86</v>
      </c>
      <c r="V4646">
        <v>0</v>
      </c>
      <c r="W4646">
        <v>37.5</v>
      </c>
    </row>
    <row r="4647" spans="1:23">
      <c r="A4647" t="s">
        <v>277</v>
      </c>
      <c r="B4647">
        <v>0</v>
      </c>
      <c r="C4647">
        <v>33.33</v>
      </c>
      <c r="D4647">
        <v>22.22</v>
      </c>
      <c r="E4647">
        <v>60</v>
      </c>
      <c r="F4647">
        <v>25</v>
      </c>
      <c r="G4647">
        <v>33.33</v>
      </c>
      <c r="H4647">
        <v>50</v>
      </c>
      <c r="I4647">
        <v>50</v>
      </c>
      <c r="J4647">
        <v>50</v>
      </c>
      <c r="K4647">
        <v>75</v>
      </c>
      <c r="L4647">
        <v>0</v>
      </c>
      <c r="M4647">
        <v>0</v>
      </c>
      <c r="N4647">
        <v>0</v>
      </c>
      <c r="O4647">
        <v>0</v>
      </c>
      <c r="P4647">
        <v>0</v>
      </c>
      <c r="Q4647">
        <v>0</v>
      </c>
      <c r="R4647">
        <v>0</v>
      </c>
      <c r="S4647">
        <v>0</v>
      </c>
      <c r="T4647">
        <v>0</v>
      </c>
      <c r="U4647">
        <v>28.57</v>
      </c>
      <c r="V4647">
        <v>0</v>
      </c>
      <c r="W4647">
        <v>39.58</v>
      </c>
    </row>
    <row r="4648" spans="1:23">
      <c r="A4648" t="s">
        <v>218</v>
      </c>
      <c r="B4648">
        <v>0</v>
      </c>
      <c r="C4648">
        <v>0</v>
      </c>
      <c r="D4648">
        <v>0</v>
      </c>
      <c r="E4648">
        <v>20</v>
      </c>
      <c r="F4648">
        <v>25</v>
      </c>
      <c r="G4648">
        <v>33.33</v>
      </c>
      <c r="H4648">
        <v>0</v>
      </c>
      <c r="I4648">
        <v>50</v>
      </c>
      <c r="J4648">
        <v>0</v>
      </c>
      <c r="K4648">
        <v>0</v>
      </c>
      <c r="L4648">
        <v>0</v>
      </c>
      <c r="M4648">
        <v>0</v>
      </c>
      <c r="N4648">
        <v>0</v>
      </c>
      <c r="O4648">
        <v>0</v>
      </c>
      <c r="P4648">
        <v>0</v>
      </c>
      <c r="Q4648">
        <v>0</v>
      </c>
      <c r="R4648">
        <v>0</v>
      </c>
      <c r="S4648">
        <v>0</v>
      </c>
      <c r="T4648">
        <v>0</v>
      </c>
      <c r="U4648">
        <v>14.29</v>
      </c>
      <c r="V4648">
        <v>0</v>
      </c>
      <c r="W4648">
        <v>10.42</v>
      </c>
    </row>
    <row r="4649" spans="1:23">
      <c r="A4649" t="s">
        <v>253</v>
      </c>
      <c r="B4649">
        <v>0</v>
      </c>
      <c r="C4649">
        <v>100</v>
      </c>
      <c r="D4649">
        <v>100</v>
      </c>
      <c r="E4649">
        <v>100</v>
      </c>
      <c r="F4649">
        <v>100</v>
      </c>
      <c r="G4649">
        <v>100</v>
      </c>
      <c r="H4649">
        <v>100</v>
      </c>
      <c r="I4649">
        <v>100</v>
      </c>
      <c r="J4649">
        <v>100</v>
      </c>
      <c r="K4649">
        <v>100</v>
      </c>
      <c r="L4649">
        <v>0</v>
      </c>
      <c r="M4649">
        <v>0</v>
      </c>
      <c r="N4649">
        <v>0</v>
      </c>
      <c r="O4649">
        <v>0</v>
      </c>
      <c r="P4649">
        <v>0</v>
      </c>
      <c r="Q4649">
        <v>0</v>
      </c>
      <c r="R4649">
        <v>0</v>
      </c>
      <c r="S4649">
        <v>0</v>
      </c>
      <c r="T4649">
        <v>0</v>
      </c>
      <c r="U4649">
        <v>100</v>
      </c>
      <c r="V4649">
        <v>0</v>
      </c>
      <c r="W4649">
        <v>100</v>
      </c>
    </row>
    <row r="4650" spans="1:23">
      <c r="A4650" t="s">
        <v>254</v>
      </c>
      <c r="B4650">
        <v>0</v>
      </c>
      <c r="C4650">
        <v>6</v>
      </c>
      <c r="D4650">
        <v>9</v>
      </c>
      <c r="E4650">
        <v>5</v>
      </c>
      <c r="F4650">
        <v>4</v>
      </c>
      <c r="G4650">
        <v>3</v>
      </c>
      <c r="H4650">
        <v>4</v>
      </c>
      <c r="I4650">
        <v>2</v>
      </c>
      <c r="J4650">
        <v>4</v>
      </c>
      <c r="K4650">
        <v>4</v>
      </c>
      <c r="L4650">
        <v>0</v>
      </c>
      <c r="M4650">
        <v>0</v>
      </c>
      <c r="N4650">
        <v>0</v>
      </c>
      <c r="O4650">
        <v>0</v>
      </c>
      <c r="P4650">
        <v>0</v>
      </c>
      <c r="Q4650">
        <v>0</v>
      </c>
      <c r="R4650">
        <v>0</v>
      </c>
      <c r="S4650">
        <v>0</v>
      </c>
      <c r="T4650">
        <v>0</v>
      </c>
      <c r="U4650">
        <v>7</v>
      </c>
      <c r="V4650">
        <v>0</v>
      </c>
      <c r="W4650">
        <v>48</v>
      </c>
    </row>
    <row r="4651" spans="1:23">
      <c r="A4651" t="s">
        <v>255</v>
      </c>
      <c r="B4651">
        <v>0</v>
      </c>
      <c r="C4651">
        <v>66.67</v>
      </c>
      <c r="D4651">
        <v>77.78</v>
      </c>
      <c r="E4651">
        <v>80</v>
      </c>
      <c r="F4651">
        <v>50</v>
      </c>
      <c r="G4651">
        <v>66.67</v>
      </c>
      <c r="H4651">
        <v>100</v>
      </c>
      <c r="I4651">
        <v>50</v>
      </c>
      <c r="J4651">
        <v>100</v>
      </c>
      <c r="K4651">
        <v>100</v>
      </c>
      <c r="L4651">
        <v>0</v>
      </c>
      <c r="M4651">
        <v>0</v>
      </c>
      <c r="N4651">
        <v>0</v>
      </c>
      <c r="O4651">
        <v>0</v>
      </c>
      <c r="P4651">
        <v>0</v>
      </c>
      <c r="Q4651">
        <v>0</v>
      </c>
      <c r="R4651">
        <v>0</v>
      </c>
      <c r="S4651">
        <v>0</v>
      </c>
      <c r="T4651">
        <v>0</v>
      </c>
      <c r="U4651">
        <v>71.430000000000007</v>
      </c>
      <c r="V4651">
        <v>0</v>
      </c>
      <c r="W4651">
        <v>77.08</v>
      </c>
    </row>
    <row r="4652" spans="1:23">
      <c r="A4652" t="s">
        <v>256</v>
      </c>
      <c r="B4652">
        <v>0</v>
      </c>
      <c r="C4652">
        <v>0</v>
      </c>
      <c r="D4652">
        <v>11.11</v>
      </c>
      <c r="E4652">
        <v>0</v>
      </c>
      <c r="F4652">
        <v>0</v>
      </c>
      <c r="G4652">
        <v>0</v>
      </c>
      <c r="H4652">
        <v>0</v>
      </c>
      <c r="I4652">
        <v>0</v>
      </c>
      <c r="J4652">
        <v>0</v>
      </c>
      <c r="K4652">
        <v>0</v>
      </c>
      <c r="L4652">
        <v>0</v>
      </c>
      <c r="M4652">
        <v>0</v>
      </c>
      <c r="N4652">
        <v>0</v>
      </c>
      <c r="O4652">
        <v>0</v>
      </c>
      <c r="P4652">
        <v>0</v>
      </c>
      <c r="Q4652">
        <v>0</v>
      </c>
      <c r="R4652">
        <v>0</v>
      </c>
      <c r="S4652">
        <v>0</v>
      </c>
      <c r="T4652">
        <v>0</v>
      </c>
      <c r="U4652">
        <v>0</v>
      </c>
      <c r="V4652">
        <v>0</v>
      </c>
      <c r="W4652">
        <v>2.08</v>
      </c>
    </row>
    <row r="4653" spans="1:23">
      <c r="A4653" t="s">
        <v>257</v>
      </c>
      <c r="B4653">
        <v>0</v>
      </c>
      <c r="C4653">
        <v>4</v>
      </c>
      <c r="D4653">
        <v>3.9</v>
      </c>
      <c r="E4653">
        <v>4.8</v>
      </c>
      <c r="F4653">
        <v>4</v>
      </c>
      <c r="G4653">
        <v>4.5</v>
      </c>
      <c r="H4653">
        <v>4.5</v>
      </c>
      <c r="I4653">
        <v>5</v>
      </c>
      <c r="J4653">
        <v>4.5</v>
      </c>
      <c r="K4653">
        <v>4.8</v>
      </c>
      <c r="L4653">
        <v>0</v>
      </c>
      <c r="M4653">
        <v>0</v>
      </c>
      <c r="N4653">
        <v>0</v>
      </c>
      <c r="O4653">
        <v>0</v>
      </c>
      <c r="P4653">
        <v>0</v>
      </c>
      <c r="Q4653">
        <v>0</v>
      </c>
      <c r="R4653">
        <v>0</v>
      </c>
      <c r="S4653">
        <v>0</v>
      </c>
      <c r="T4653">
        <v>0</v>
      </c>
      <c r="U4653">
        <v>4.2</v>
      </c>
      <c r="V4653">
        <v>0</v>
      </c>
      <c r="W4653">
        <v>4.3</v>
      </c>
    </row>
    <row r="4654" spans="1:23">
      <c r="A4654" t="s">
        <v>258</v>
      </c>
      <c r="B4654">
        <v>0</v>
      </c>
      <c r="C4654">
        <v>75</v>
      </c>
      <c r="D4654">
        <v>72.2</v>
      </c>
      <c r="E4654">
        <v>93.8</v>
      </c>
      <c r="F4654">
        <v>75</v>
      </c>
      <c r="G4654">
        <v>87.5</v>
      </c>
      <c r="H4654">
        <v>87.5</v>
      </c>
      <c r="I4654">
        <v>100</v>
      </c>
      <c r="J4654">
        <v>87.5</v>
      </c>
      <c r="K4654">
        <v>93.8</v>
      </c>
      <c r="L4654">
        <v>0</v>
      </c>
      <c r="M4654">
        <v>0</v>
      </c>
      <c r="N4654">
        <v>0</v>
      </c>
      <c r="O4654">
        <v>0</v>
      </c>
      <c r="P4654">
        <v>0</v>
      </c>
      <c r="Q4654">
        <v>0</v>
      </c>
      <c r="R4654">
        <v>0</v>
      </c>
      <c r="S4654">
        <v>0</v>
      </c>
      <c r="T4654">
        <v>0</v>
      </c>
      <c r="U4654">
        <v>79.2</v>
      </c>
      <c r="V4654">
        <v>0</v>
      </c>
      <c r="W4654">
        <v>82</v>
      </c>
    </row>
    <row r="4655" spans="1:23">
      <c r="A4655" t="s">
        <v>245</v>
      </c>
    </row>
    <row r="4656" spans="1:23">
      <c r="A4656" t="s">
        <v>245</v>
      </c>
    </row>
    <row r="4657" spans="1:23">
      <c r="A4657" t="s">
        <v>495</v>
      </c>
    </row>
    <row r="4658" spans="1:23">
      <c r="A4658" t="s">
        <v>496</v>
      </c>
    </row>
    <row r="4661" spans="1:23">
      <c r="B4661" t="s">
        <v>238</v>
      </c>
      <c r="C4661" t="s">
        <v>239</v>
      </c>
      <c r="L4661" t="s">
        <v>240</v>
      </c>
    </row>
    <row r="4663" spans="1:23">
      <c r="B4663" t="s">
        <v>119</v>
      </c>
      <c r="C4663" t="s">
        <v>225</v>
      </c>
      <c r="D4663" t="s">
        <v>226</v>
      </c>
      <c r="E4663" t="s">
        <v>227</v>
      </c>
      <c r="F4663" t="s">
        <v>228</v>
      </c>
      <c r="G4663" t="s">
        <v>229</v>
      </c>
      <c r="H4663" t="s">
        <v>230</v>
      </c>
      <c r="I4663" t="s">
        <v>231</v>
      </c>
      <c r="J4663" t="s">
        <v>232</v>
      </c>
      <c r="K4663" t="s">
        <v>233</v>
      </c>
      <c r="L4663" t="s">
        <v>225</v>
      </c>
      <c r="M4663" t="s">
        <v>226</v>
      </c>
      <c r="N4663" t="s">
        <v>227</v>
      </c>
      <c r="O4663" t="s">
        <v>228</v>
      </c>
      <c r="P4663" t="s">
        <v>229</v>
      </c>
      <c r="Q4663" t="s">
        <v>230</v>
      </c>
      <c r="R4663" t="s">
        <v>231</v>
      </c>
      <c r="S4663" t="s">
        <v>232</v>
      </c>
      <c r="T4663" t="s">
        <v>233</v>
      </c>
      <c r="U4663" t="s">
        <v>122</v>
      </c>
      <c r="V4663" t="s">
        <v>241</v>
      </c>
      <c r="W4663" t="s">
        <v>224</v>
      </c>
    </row>
    <row r="4665" spans="1:23">
      <c r="A4665" t="s">
        <v>273</v>
      </c>
      <c r="B4665">
        <v>0</v>
      </c>
      <c r="C4665">
        <v>0</v>
      </c>
      <c r="D4665">
        <v>0</v>
      </c>
      <c r="E4665">
        <v>0</v>
      </c>
      <c r="F4665">
        <v>0</v>
      </c>
      <c r="G4665">
        <v>0</v>
      </c>
      <c r="H4665">
        <v>0</v>
      </c>
      <c r="I4665">
        <v>0</v>
      </c>
      <c r="J4665">
        <v>0</v>
      </c>
      <c r="K4665">
        <v>0</v>
      </c>
      <c r="L4665">
        <v>0</v>
      </c>
      <c r="M4665">
        <v>0</v>
      </c>
      <c r="N4665">
        <v>0</v>
      </c>
      <c r="O4665">
        <v>0</v>
      </c>
      <c r="P4665">
        <v>0</v>
      </c>
      <c r="Q4665">
        <v>0</v>
      </c>
      <c r="R4665">
        <v>0</v>
      </c>
      <c r="S4665">
        <v>0</v>
      </c>
      <c r="T4665">
        <v>0</v>
      </c>
      <c r="U4665">
        <v>0</v>
      </c>
      <c r="V4665">
        <v>0</v>
      </c>
      <c r="W4665">
        <v>0</v>
      </c>
    </row>
    <row r="4666" spans="1:23">
      <c r="A4666" t="s">
        <v>274</v>
      </c>
      <c r="B4666">
        <v>0</v>
      </c>
      <c r="C4666">
        <v>0</v>
      </c>
      <c r="D4666">
        <v>11.11</v>
      </c>
      <c r="E4666">
        <v>0</v>
      </c>
      <c r="F4666">
        <v>0</v>
      </c>
      <c r="G4666">
        <v>0</v>
      </c>
      <c r="H4666">
        <v>0</v>
      </c>
      <c r="I4666">
        <v>0</v>
      </c>
      <c r="J4666">
        <v>0</v>
      </c>
      <c r="K4666">
        <v>0</v>
      </c>
      <c r="L4666">
        <v>0</v>
      </c>
      <c r="M4666">
        <v>0</v>
      </c>
      <c r="N4666">
        <v>0</v>
      </c>
      <c r="O4666">
        <v>0</v>
      </c>
      <c r="P4666">
        <v>0</v>
      </c>
      <c r="Q4666">
        <v>0</v>
      </c>
      <c r="R4666">
        <v>0</v>
      </c>
      <c r="S4666">
        <v>0</v>
      </c>
      <c r="T4666">
        <v>0</v>
      </c>
      <c r="U4666">
        <v>0</v>
      </c>
      <c r="V4666">
        <v>0</v>
      </c>
      <c r="W4666">
        <v>2.08</v>
      </c>
    </row>
    <row r="4667" spans="1:23">
      <c r="A4667" t="s">
        <v>275</v>
      </c>
      <c r="B4667">
        <v>0</v>
      </c>
      <c r="C4667">
        <v>0</v>
      </c>
      <c r="D4667">
        <v>11.11</v>
      </c>
      <c r="E4667">
        <v>20</v>
      </c>
      <c r="F4667">
        <v>25</v>
      </c>
      <c r="G4667">
        <v>0</v>
      </c>
      <c r="H4667">
        <v>0</v>
      </c>
      <c r="I4667">
        <v>0</v>
      </c>
      <c r="J4667">
        <v>0</v>
      </c>
      <c r="K4667">
        <v>0</v>
      </c>
      <c r="L4667">
        <v>0</v>
      </c>
      <c r="M4667">
        <v>0</v>
      </c>
      <c r="N4667">
        <v>0</v>
      </c>
      <c r="O4667">
        <v>0</v>
      </c>
      <c r="P4667">
        <v>0</v>
      </c>
      <c r="Q4667">
        <v>0</v>
      </c>
      <c r="R4667">
        <v>0</v>
      </c>
      <c r="S4667">
        <v>0</v>
      </c>
      <c r="T4667">
        <v>0</v>
      </c>
      <c r="U4667">
        <v>0</v>
      </c>
      <c r="V4667">
        <v>0</v>
      </c>
      <c r="W4667">
        <v>6.25</v>
      </c>
    </row>
    <row r="4668" spans="1:23">
      <c r="A4668" t="s">
        <v>276</v>
      </c>
      <c r="B4668">
        <v>0</v>
      </c>
      <c r="C4668">
        <v>50</v>
      </c>
      <c r="D4668">
        <v>55.56</v>
      </c>
      <c r="E4668">
        <v>20</v>
      </c>
      <c r="F4668">
        <v>75</v>
      </c>
      <c r="G4668">
        <v>33.33</v>
      </c>
      <c r="H4668">
        <v>50</v>
      </c>
      <c r="I4668">
        <v>0</v>
      </c>
      <c r="J4668">
        <v>25</v>
      </c>
      <c r="K4668">
        <v>50</v>
      </c>
      <c r="L4668">
        <v>0</v>
      </c>
      <c r="M4668">
        <v>0</v>
      </c>
      <c r="N4668">
        <v>0</v>
      </c>
      <c r="O4668">
        <v>0</v>
      </c>
      <c r="P4668">
        <v>0</v>
      </c>
      <c r="Q4668">
        <v>0</v>
      </c>
      <c r="R4668">
        <v>0</v>
      </c>
      <c r="S4668">
        <v>0</v>
      </c>
      <c r="T4668">
        <v>0</v>
      </c>
      <c r="U4668">
        <v>28.57</v>
      </c>
      <c r="V4668">
        <v>0</v>
      </c>
      <c r="W4668">
        <v>41.67</v>
      </c>
    </row>
    <row r="4669" spans="1:23">
      <c r="A4669" t="s">
        <v>277</v>
      </c>
      <c r="B4669">
        <v>0</v>
      </c>
      <c r="C4669">
        <v>50</v>
      </c>
      <c r="D4669">
        <v>11.11</v>
      </c>
      <c r="E4669">
        <v>40</v>
      </c>
      <c r="F4669">
        <v>0</v>
      </c>
      <c r="G4669">
        <v>33.33</v>
      </c>
      <c r="H4669">
        <v>50</v>
      </c>
      <c r="I4669">
        <v>100</v>
      </c>
      <c r="J4669">
        <v>50</v>
      </c>
      <c r="K4669">
        <v>50</v>
      </c>
      <c r="L4669">
        <v>0</v>
      </c>
      <c r="M4669">
        <v>0</v>
      </c>
      <c r="N4669">
        <v>0</v>
      </c>
      <c r="O4669">
        <v>0</v>
      </c>
      <c r="P4669">
        <v>0</v>
      </c>
      <c r="Q4669">
        <v>0</v>
      </c>
      <c r="R4669">
        <v>0</v>
      </c>
      <c r="S4669">
        <v>0</v>
      </c>
      <c r="T4669">
        <v>0</v>
      </c>
      <c r="U4669">
        <v>57.14</v>
      </c>
      <c r="V4669">
        <v>0</v>
      </c>
      <c r="W4669">
        <v>39.58</v>
      </c>
    </row>
    <row r="4670" spans="1:23">
      <c r="A4670" t="s">
        <v>218</v>
      </c>
      <c r="B4670">
        <v>0</v>
      </c>
      <c r="C4670">
        <v>0</v>
      </c>
      <c r="D4670">
        <v>11.11</v>
      </c>
      <c r="E4670">
        <v>20</v>
      </c>
      <c r="F4670">
        <v>0</v>
      </c>
      <c r="G4670">
        <v>33.33</v>
      </c>
      <c r="H4670">
        <v>0</v>
      </c>
      <c r="I4670">
        <v>0</v>
      </c>
      <c r="J4670">
        <v>25</v>
      </c>
      <c r="K4670">
        <v>0</v>
      </c>
      <c r="L4670">
        <v>0</v>
      </c>
      <c r="M4670">
        <v>0</v>
      </c>
      <c r="N4670">
        <v>0</v>
      </c>
      <c r="O4670">
        <v>0</v>
      </c>
      <c r="P4670">
        <v>0</v>
      </c>
      <c r="Q4670">
        <v>0</v>
      </c>
      <c r="R4670">
        <v>0</v>
      </c>
      <c r="S4670">
        <v>0</v>
      </c>
      <c r="T4670">
        <v>0</v>
      </c>
      <c r="U4670">
        <v>14.29</v>
      </c>
      <c r="V4670">
        <v>0</v>
      </c>
      <c r="W4670">
        <v>10.42</v>
      </c>
    </row>
    <row r="4671" spans="1:23">
      <c r="A4671" t="s">
        <v>253</v>
      </c>
      <c r="B4671">
        <v>0</v>
      </c>
      <c r="C4671">
        <v>100</v>
      </c>
      <c r="D4671">
        <v>100</v>
      </c>
      <c r="E4671">
        <v>100</v>
      </c>
      <c r="F4671">
        <v>100</v>
      </c>
      <c r="G4671">
        <v>100</v>
      </c>
      <c r="H4671">
        <v>100</v>
      </c>
      <c r="I4671">
        <v>100</v>
      </c>
      <c r="J4671">
        <v>100</v>
      </c>
      <c r="K4671">
        <v>100</v>
      </c>
      <c r="L4671">
        <v>0</v>
      </c>
      <c r="M4671">
        <v>0</v>
      </c>
      <c r="N4671">
        <v>0</v>
      </c>
      <c r="O4671">
        <v>0</v>
      </c>
      <c r="P4671">
        <v>0</v>
      </c>
      <c r="Q4671">
        <v>0</v>
      </c>
      <c r="R4671">
        <v>0</v>
      </c>
      <c r="S4671">
        <v>0</v>
      </c>
      <c r="T4671">
        <v>0</v>
      </c>
      <c r="U4671">
        <v>100</v>
      </c>
      <c r="V4671">
        <v>0</v>
      </c>
      <c r="W4671">
        <v>100</v>
      </c>
    </row>
    <row r="4672" spans="1:23">
      <c r="A4672" t="s">
        <v>254</v>
      </c>
      <c r="B4672">
        <v>0</v>
      </c>
      <c r="C4672">
        <v>6</v>
      </c>
      <c r="D4672">
        <v>9</v>
      </c>
      <c r="E4672">
        <v>5</v>
      </c>
      <c r="F4672">
        <v>4</v>
      </c>
      <c r="G4672">
        <v>3</v>
      </c>
      <c r="H4672">
        <v>4</v>
      </c>
      <c r="I4672">
        <v>2</v>
      </c>
      <c r="J4672">
        <v>4</v>
      </c>
      <c r="K4672">
        <v>4</v>
      </c>
      <c r="L4672">
        <v>0</v>
      </c>
      <c r="M4672">
        <v>0</v>
      </c>
      <c r="N4672">
        <v>0</v>
      </c>
      <c r="O4672">
        <v>0</v>
      </c>
      <c r="P4672">
        <v>0</v>
      </c>
      <c r="Q4672">
        <v>0</v>
      </c>
      <c r="R4672">
        <v>0</v>
      </c>
      <c r="S4672">
        <v>0</v>
      </c>
      <c r="T4672">
        <v>0</v>
      </c>
      <c r="U4672">
        <v>7</v>
      </c>
      <c r="V4672">
        <v>0</v>
      </c>
      <c r="W4672">
        <v>48</v>
      </c>
    </row>
    <row r="4673" spans="1:23">
      <c r="A4673" t="s">
        <v>255</v>
      </c>
      <c r="B4673">
        <v>0</v>
      </c>
      <c r="C4673">
        <v>100</v>
      </c>
      <c r="D4673">
        <v>66.67</v>
      </c>
      <c r="E4673">
        <v>60</v>
      </c>
      <c r="F4673">
        <v>75</v>
      </c>
      <c r="G4673">
        <v>66.67</v>
      </c>
      <c r="H4673">
        <v>100</v>
      </c>
      <c r="I4673">
        <v>100</v>
      </c>
      <c r="J4673">
        <v>75</v>
      </c>
      <c r="K4673">
        <v>100</v>
      </c>
      <c r="L4673">
        <v>0</v>
      </c>
      <c r="M4673">
        <v>0</v>
      </c>
      <c r="N4673">
        <v>0</v>
      </c>
      <c r="O4673">
        <v>0</v>
      </c>
      <c r="P4673">
        <v>0</v>
      </c>
      <c r="Q4673">
        <v>0</v>
      </c>
      <c r="R4673">
        <v>0</v>
      </c>
      <c r="S4673">
        <v>0</v>
      </c>
      <c r="T4673">
        <v>0</v>
      </c>
      <c r="U4673">
        <v>85.71</v>
      </c>
      <c r="V4673">
        <v>0</v>
      </c>
      <c r="W4673">
        <v>81.25</v>
      </c>
    </row>
    <row r="4674" spans="1:23">
      <c r="A4674" t="s">
        <v>256</v>
      </c>
      <c r="B4674">
        <v>0</v>
      </c>
      <c r="C4674">
        <v>0</v>
      </c>
      <c r="D4674">
        <v>11.11</v>
      </c>
      <c r="E4674">
        <v>0</v>
      </c>
      <c r="F4674">
        <v>0</v>
      </c>
      <c r="G4674">
        <v>0</v>
      </c>
      <c r="H4674">
        <v>0</v>
      </c>
      <c r="I4674">
        <v>0</v>
      </c>
      <c r="J4674">
        <v>0</v>
      </c>
      <c r="K4674">
        <v>0</v>
      </c>
      <c r="L4674">
        <v>0</v>
      </c>
      <c r="M4674">
        <v>0</v>
      </c>
      <c r="N4674">
        <v>0</v>
      </c>
      <c r="O4674">
        <v>0</v>
      </c>
      <c r="P4674">
        <v>0</v>
      </c>
      <c r="Q4674">
        <v>0</v>
      </c>
      <c r="R4674">
        <v>0</v>
      </c>
      <c r="S4674">
        <v>0</v>
      </c>
      <c r="T4674">
        <v>0</v>
      </c>
      <c r="U4674">
        <v>0</v>
      </c>
      <c r="V4674">
        <v>0</v>
      </c>
      <c r="W4674">
        <v>2.08</v>
      </c>
    </row>
    <row r="4675" spans="1:23">
      <c r="A4675" t="s">
        <v>257</v>
      </c>
      <c r="B4675">
        <v>0</v>
      </c>
      <c r="C4675">
        <v>4.5</v>
      </c>
      <c r="D4675">
        <v>3.8</v>
      </c>
      <c r="E4675">
        <v>4.3</v>
      </c>
      <c r="F4675">
        <v>3.8</v>
      </c>
      <c r="G4675">
        <v>4.5</v>
      </c>
      <c r="H4675">
        <v>4.5</v>
      </c>
      <c r="I4675">
        <v>5</v>
      </c>
      <c r="J4675">
        <v>4.7</v>
      </c>
      <c r="K4675">
        <v>4.5</v>
      </c>
      <c r="L4675">
        <v>0</v>
      </c>
      <c r="M4675">
        <v>0</v>
      </c>
      <c r="N4675">
        <v>0</v>
      </c>
      <c r="O4675">
        <v>0</v>
      </c>
      <c r="P4675">
        <v>0</v>
      </c>
      <c r="Q4675">
        <v>0</v>
      </c>
      <c r="R4675">
        <v>0</v>
      </c>
      <c r="S4675">
        <v>0</v>
      </c>
      <c r="T4675">
        <v>0</v>
      </c>
      <c r="U4675">
        <v>4.7</v>
      </c>
      <c r="V4675">
        <v>0</v>
      </c>
      <c r="W4675">
        <v>4.3</v>
      </c>
    </row>
    <row r="4676" spans="1:23">
      <c r="A4676" t="s">
        <v>258</v>
      </c>
      <c r="B4676">
        <v>0</v>
      </c>
      <c r="C4676">
        <v>87.5</v>
      </c>
      <c r="D4676">
        <v>68.8</v>
      </c>
      <c r="E4676">
        <v>81.3</v>
      </c>
      <c r="F4676">
        <v>68.8</v>
      </c>
      <c r="G4676">
        <v>87.5</v>
      </c>
      <c r="H4676">
        <v>87.5</v>
      </c>
      <c r="I4676">
        <v>100</v>
      </c>
      <c r="J4676">
        <v>91.7</v>
      </c>
      <c r="K4676">
        <v>87.5</v>
      </c>
      <c r="L4676">
        <v>0</v>
      </c>
      <c r="M4676">
        <v>0</v>
      </c>
      <c r="N4676">
        <v>0</v>
      </c>
      <c r="O4676">
        <v>0</v>
      </c>
      <c r="P4676">
        <v>0</v>
      </c>
      <c r="Q4676">
        <v>0</v>
      </c>
      <c r="R4676">
        <v>0</v>
      </c>
      <c r="S4676">
        <v>0</v>
      </c>
      <c r="T4676">
        <v>0</v>
      </c>
      <c r="U4676">
        <v>91.7</v>
      </c>
      <c r="V4676">
        <v>0</v>
      </c>
      <c r="W4676">
        <v>83.1</v>
      </c>
    </row>
    <row r="4677" spans="1:23">
      <c r="A4677" t="s">
        <v>245</v>
      </c>
    </row>
    <row r="4678" spans="1:23">
      <c r="A4678" t="s">
        <v>245</v>
      </c>
    </row>
    <row r="4679" spans="1:23">
      <c r="A4679" t="s">
        <v>495</v>
      </c>
    </row>
    <row r="4680" spans="1:23">
      <c r="A4680" t="s">
        <v>497</v>
      </c>
    </row>
    <row r="4683" spans="1:23">
      <c r="B4683" t="s">
        <v>238</v>
      </c>
      <c r="C4683" t="s">
        <v>239</v>
      </c>
      <c r="L4683" t="s">
        <v>240</v>
      </c>
    </row>
    <row r="4685" spans="1:23">
      <c r="B4685" t="s">
        <v>119</v>
      </c>
      <c r="C4685" t="s">
        <v>225</v>
      </c>
      <c r="D4685" t="s">
        <v>226</v>
      </c>
      <c r="E4685" t="s">
        <v>227</v>
      </c>
      <c r="F4685" t="s">
        <v>228</v>
      </c>
      <c r="G4685" t="s">
        <v>229</v>
      </c>
      <c r="H4685" t="s">
        <v>230</v>
      </c>
      <c r="I4685" t="s">
        <v>231</v>
      </c>
      <c r="J4685" t="s">
        <v>232</v>
      </c>
      <c r="K4685" t="s">
        <v>233</v>
      </c>
      <c r="L4685" t="s">
        <v>225</v>
      </c>
      <c r="M4685" t="s">
        <v>226</v>
      </c>
      <c r="N4685" t="s">
        <v>227</v>
      </c>
      <c r="O4685" t="s">
        <v>228</v>
      </c>
      <c r="P4685" t="s">
        <v>229</v>
      </c>
      <c r="Q4685" t="s">
        <v>230</v>
      </c>
      <c r="R4685" t="s">
        <v>231</v>
      </c>
      <c r="S4685" t="s">
        <v>232</v>
      </c>
      <c r="T4685" t="s">
        <v>233</v>
      </c>
      <c r="U4685" t="s">
        <v>122</v>
      </c>
      <c r="V4685" t="s">
        <v>241</v>
      </c>
      <c r="W4685" t="s">
        <v>224</v>
      </c>
    </row>
    <row r="4687" spans="1:23">
      <c r="A4687" t="s">
        <v>273</v>
      </c>
      <c r="B4687">
        <v>0</v>
      </c>
      <c r="C4687">
        <v>0</v>
      </c>
      <c r="D4687">
        <v>0</v>
      </c>
      <c r="E4687">
        <v>0</v>
      </c>
      <c r="F4687">
        <v>0</v>
      </c>
      <c r="G4687">
        <v>0</v>
      </c>
      <c r="H4687">
        <v>0</v>
      </c>
      <c r="I4687">
        <v>0</v>
      </c>
      <c r="J4687">
        <v>0</v>
      </c>
      <c r="K4687">
        <v>0</v>
      </c>
      <c r="L4687">
        <v>0</v>
      </c>
      <c r="M4687">
        <v>0</v>
      </c>
      <c r="N4687">
        <v>0</v>
      </c>
      <c r="O4687">
        <v>0</v>
      </c>
      <c r="P4687">
        <v>0</v>
      </c>
      <c r="Q4687">
        <v>0</v>
      </c>
      <c r="R4687">
        <v>0</v>
      </c>
      <c r="S4687">
        <v>0</v>
      </c>
      <c r="T4687">
        <v>0</v>
      </c>
      <c r="U4687">
        <v>0</v>
      </c>
      <c r="V4687">
        <v>0</v>
      </c>
      <c r="W4687">
        <v>0</v>
      </c>
    </row>
    <row r="4688" spans="1:23">
      <c r="A4688" t="s">
        <v>274</v>
      </c>
      <c r="B4688">
        <v>0</v>
      </c>
      <c r="C4688">
        <v>0</v>
      </c>
      <c r="D4688">
        <v>11.11</v>
      </c>
      <c r="E4688">
        <v>0</v>
      </c>
      <c r="F4688">
        <v>0</v>
      </c>
      <c r="G4688">
        <v>0</v>
      </c>
      <c r="H4688">
        <v>0</v>
      </c>
      <c r="I4688">
        <v>0</v>
      </c>
      <c r="J4688">
        <v>0</v>
      </c>
      <c r="K4688">
        <v>0</v>
      </c>
      <c r="L4688">
        <v>0</v>
      </c>
      <c r="M4688">
        <v>0</v>
      </c>
      <c r="N4688">
        <v>0</v>
      </c>
      <c r="O4688">
        <v>0</v>
      </c>
      <c r="P4688">
        <v>0</v>
      </c>
      <c r="Q4688">
        <v>0</v>
      </c>
      <c r="R4688">
        <v>0</v>
      </c>
      <c r="S4688">
        <v>0</v>
      </c>
      <c r="T4688">
        <v>0</v>
      </c>
      <c r="U4688">
        <v>0</v>
      </c>
      <c r="V4688">
        <v>0</v>
      </c>
      <c r="W4688">
        <v>2.08</v>
      </c>
    </row>
    <row r="4689" spans="1:23">
      <c r="A4689" t="s">
        <v>275</v>
      </c>
      <c r="B4689">
        <v>0</v>
      </c>
      <c r="C4689">
        <v>33.33</v>
      </c>
      <c r="D4689">
        <v>11.11</v>
      </c>
      <c r="E4689">
        <v>0</v>
      </c>
      <c r="F4689">
        <v>25</v>
      </c>
      <c r="G4689">
        <v>0</v>
      </c>
      <c r="H4689">
        <v>0</v>
      </c>
      <c r="I4689">
        <v>50</v>
      </c>
      <c r="J4689">
        <v>0</v>
      </c>
      <c r="K4689">
        <v>0</v>
      </c>
      <c r="L4689">
        <v>0</v>
      </c>
      <c r="M4689">
        <v>0</v>
      </c>
      <c r="N4689">
        <v>0</v>
      </c>
      <c r="O4689">
        <v>0</v>
      </c>
      <c r="P4689">
        <v>0</v>
      </c>
      <c r="Q4689">
        <v>0</v>
      </c>
      <c r="R4689">
        <v>0</v>
      </c>
      <c r="S4689">
        <v>0</v>
      </c>
      <c r="T4689">
        <v>0</v>
      </c>
      <c r="U4689">
        <v>14.29</v>
      </c>
      <c r="V4689">
        <v>0</v>
      </c>
      <c r="W4689">
        <v>12.5</v>
      </c>
    </row>
    <row r="4690" spans="1:23">
      <c r="A4690" t="s">
        <v>276</v>
      </c>
      <c r="B4690">
        <v>0</v>
      </c>
      <c r="C4690">
        <v>33.33</v>
      </c>
      <c r="D4690">
        <v>44.44</v>
      </c>
      <c r="E4690">
        <v>40</v>
      </c>
      <c r="F4690">
        <v>50</v>
      </c>
      <c r="G4690">
        <v>33.33</v>
      </c>
      <c r="H4690">
        <v>75</v>
      </c>
      <c r="I4690">
        <v>0</v>
      </c>
      <c r="J4690">
        <v>25</v>
      </c>
      <c r="K4690">
        <v>25</v>
      </c>
      <c r="L4690">
        <v>0</v>
      </c>
      <c r="M4690">
        <v>0</v>
      </c>
      <c r="N4690">
        <v>0</v>
      </c>
      <c r="O4690">
        <v>0</v>
      </c>
      <c r="P4690">
        <v>0</v>
      </c>
      <c r="Q4690">
        <v>0</v>
      </c>
      <c r="R4690">
        <v>0</v>
      </c>
      <c r="S4690">
        <v>0</v>
      </c>
      <c r="T4690">
        <v>0</v>
      </c>
      <c r="U4690">
        <v>42.86</v>
      </c>
      <c r="V4690">
        <v>0</v>
      </c>
      <c r="W4690">
        <v>39.58</v>
      </c>
    </row>
    <row r="4691" spans="1:23">
      <c r="A4691" t="s">
        <v>277</v>
      </c>
      <c r="B4691">
        <v>0</v>
      </c>
      <c r="C4691">
        <v>33.33</v>
      </c>
      <c r="D4691">
        <v>22.22</v>
      </c>
      <c r="E4691">
        <v>40</v>
      </c>
      <c r="F4691">
        <v>0</v>
      </c>
      <c r="G4691">
        <v>33.33</v>
      </c>
      <c r="H4691">
        <v>25</v>
      </c>
      <c r="I4691">
        <v>50</v>
      </c>
      <c r="J4691">
        <v>50</v>
      </c>
      <c r="K4691">
        <v>75</v>
      </c>
      <c r="L4691">
        <v>0</v>
      </c>
      <c r="M4691">
        <v>0</v>
      </c>
      <c r="N4691">
        <v>0</v>
      </c>
      <c r="O4691">
        <v>0</v>
      </c>
      <c r="P4691">
        <v>0</v>
      </c>
      <c r="Q4691">
        <v>0</v>
      </c>
      <c r="R4691">
        <v>0</v>
      </c>
      <c r="S4691">
        <v>0</v>
      </c>
      <c r="T4691">
        <v>0</v>
      </c>
      <c r="U4691">
        <v>28.57</v>
      </c>
      <c r="V4691">
        <v>0</v>
      </c>
      <c r="W4691">
        <v>33.33</v>
      </c>
    </row>
    <row r="4692" spans="1:23">
      <c r="A4692" t="s">
        <v>218</v>
      </c>
      <c r="B4692">
        <v>0</v>
      </c>
      <c r="C4692">
        <v>0</v>
      </c>
      <c r="D4692">
        <v>11.11</v>
      </c>
      <c r="E4692">
        <v>20</v>
      </c>
      <c r="F4692">
        <v>25</v>
      </c>
      <c r="G4692">
        <v>33.33</v>
      </c>
      <c r="H4692">
        <v>0</v>
      </c>
      <c r="I4692">
        <v>0</v>
      </c>
      <c r="J4692">
        <v>25</v>
      </c>
      <c r="K4692">
        <v>0</v>
      </c>
      <c r="L4692">
        <v>0</v>
      </c>
      <c r="M4692">
        <v>0</v>
      </c>
      <c r="N4692">
        <v>0</v>
      </c>
      <c r="O4692">
        <v>0</v>
      </c>
      <c r="P4692">
        <v>0</v>
      </c>
      <c r="Q4692">
        <v>0</v>
      </c>
      <c r="R4692">
        <v>0</v>
      </c>
      <c r="S4692">
        <v>0</v>
      </c>
      <c r="T4692">
        <v>0</v>
      </c>
      <c r="U4692">
        <v>14.29</v>
      </c>
      <c r="V4692">
        <v>0</v>
      </c>
      <c r="W4692">
        <v>12.5</v>
      </c>
    </row>
    <row r="4693" spans="1:23">
      <c r="A4693" t="s">
        <v>253</v>
      </c>
      <c r="B4693">
        <v>0</v>
      </c>
      <c r="C4693">
        <v>100</v>
      </c>
      <c r="D4693">
        <v>100</v>
      </c>
      <c r="E4693">
        <v>100</v>
      </c>
      <c r="F4693">
        <v>100</v>
      </c>
      <c r="G4693">
        <v>100</v>
      </c>
      <c r="H4693">
        <v>100</v>
      </c>
      <c r="I4693">
        <v>100</v>
      </c>
      <c r="J4693">
        <v>100</v>
      </c>
      <c r="K4693">
        <v>100</v>
      </c>
      <c r="L4693">
        <v>0</v>
      </c>
      <c r="M4693">
        <v>0</v>
      </c>
      <c r="N4693">
        <v>0</v>
      </c>
      <c r="O4693">
        <v>0</v>
      </c>
      <c r="P4693">
        <v>0</v>
      </c>
      <c r="Q4693">
        <v>0</v>
      </c>
      <c r="R4693">
        <v>0</v>
      </c>
      <c r="S4693">
        <v>0</v>
      </c>
      <c r="T4693">
        <v>0</v>
      </c>
      <c r="U4693">
        <v>100</v>
      </c>
      <c r="V4693">
        <v>0</v>
      </c>
      <c r="W4693">
        <v>100</v>
      </c>
    </row>
    <row r="4694" spans="1:23">
      <c r="A4694" t="s">
        <v>254</v>
      </c>
      <c r="B4694">
        <v>0</v>
      </c>
      <c r="C4694">
        <v>6</v>
      </c>
      <c r="D4694">
        <v>9</v>
      </c>
      <c r="E4694">
        <v>5</v>
      </c>
      <c r="F4694">
        <v>4</v>
      </c>
      <c r="G4694">
        <v>3</v>
      </c>
      <c r="H4694">
        <v>4</v>
      </c>
      <c r="I4694">
        <v>2</v>
      </c>
      <c r="J4694">
        <v>4</v>
      </c>
      <c r="K4694">
        <v>4</v>
      </c>
      <c r="L4694">
        <v>0</v>
      </c>
      <c r="M4694">
        <v>0</v>
      </c>
      <c r="N4694">
        <v>0</v>
      </c>
      <c r="O4694">
        <v>0</v>
      </c>
      <c r="P4694">
        <v>0</v>
      </c>
      <c r="Q4694">
        <v>0</v>
      </c>
      <c r="R4694">
        <v>0</v>
      </c>
      <c r="S4694">
        <v>0</v>
      </c>
      <c r="T4694">
        <v>0</v>
      </c>
      <c r="U4694">
        <v>7</v>
      </c>
      <c r="V4694">
        <v>0</v>
      </c>
      <c r="W4694">
        <v>48</v>
      </c>
    </row>
    <row r="4695" spans="1:23">
      <c r="A4695" t="s">
        <v>255</v>
      </c>
      <c r="B4695">
        <v>0</v>
      </c>
      <c r="C4695">
        <v>66.67</v>
      </c>
      <c r="D4695">
        <v>66.67</v>
      </c>
      <c r="E4695">
        <v>80</v>
      </c>
      <c r="F4695">
        <v>50</v>
      </c>
      <c r="G4695">
        <v>66.67</v>
      </c>
      <c r="H4695">
        <v>100</v>
      </c>
      <c r="I4695">
        <v>50</v>
      </c>
      <c r="J4695">
        <v>75</v>
      </c>
      <c r="K4695">
        <v>100</v>
      </c>
      <c r="L4695">
        <v>0</v>
      </c>
      <c r="M4695">
        <v>0</v>
      </c>
      <c r="N4695">
        <v>0</v>
      </c>
      <c r="O4695">
        <v>0</v>
      </c>
      <c r="P4695">
        <v>0</v>
      </c>
      <c r="Q4695">
        <v>0</v>
      </c>
      <c r="R4695">
        <v>0</v>
      </c>
      <c r="S4695">
        <v>0</v>
      </c>
      <c r="T4695">
        <v>0</v>
      </c>
      <c r="U4695">
        <v>71.430000000000007</v>
      </c>
      <c r="V4695">
        <v>0</v>
      </c>
      <c r="W4695">
        <v>72.92</v>
      </c>
    </row>
    <row r="4696" spans="1:23">
      <c r="A4696" t="s">
        <v>256</v>
      </c>
      <c r="B4696">
        <v>0</v>
      </c>
      <c r="C4696">
        <v>0</v>
      </c>
      <c r="D4696">
        <v>11.11</v>
      </c>
      <c r="E4696">
        <v>0</v>
      </c>
      <c r="F4696">
        <v>0</v>
      </c>
      <c r="G4696">
        <v>0</v>
      </c>
      <c r="H4696">
        <v>0</v>
      </c>
      <c r="I4696">
        <v>0</v>
      </c>
      <c r="J4696">
        <v>0</v>
      </c>
      <c r="K4696">
        <v>0</v>
      </c>
      <c r="L4696">
        <v>0</v>
      </c>
      <c r="M4696">
        <v>0</v>
      </c>
      <c r="N4696">
        <v>0</v>
      </c>
      <c r="O4696">
        <v>0</v>
      </c>
      <c r="P4696">
        <v>0</v>
      </c>
      <c r="Q4696">
        <v>0</v>
      </c>
      <c r="R4696">
        <v>0</v>
      </c>
      <c r="S4696">
        <v>0</v>
      </c>
      <c r="T4696">
        <v>0</v>
      </c>
      <c r="U4696">
        <v>0</v>
      </c>
      <c r="V4696">
        <v>0</v>
      </c>
      <c r="W4696">
        <v>2.08</v>
      </c>
    </row>
    <row r="4697" spans="1:23">
      <c r="A4697" t="s">
        <v>257</v>
      </c>
      <c r="B4697">
        <v>0</v>
      </c>
      <c r="C4697">
        <v>4</v>
      </c>
      <c r="D4697">
        <v>3.9</v>
      </c>
      <c r="E4697">
        <v>4.5</v>
      </c>
      <c r="F4697">
        <v>3.7</v>
      </c>
      <c r="G4697">
        <v>4.5</v>
      </c>
      <c r="H4697">
        <v>4.3</v>
      </c>
      <c r="I4697">
        <v>4</v>
      </c>
      <c r="J4697">
        <v>4.7</v>
      </c>
      <c r="K4697">
        <v>4.8</v>
      </c>
      <c r="L4697">
        <v>0</v>
      </c>
      <c r="M4697">
        <v>0</v>
      </c>
      <c r="N4697">
        <v>0</v>
      </c>
      <c r="O4697">
        <v>0</v>
      </c>
      <c r="P4697">
        <v>0</v>
      </c>
      <c r="Q4697">
        <v>0</v>
      </c>
      <c r="R4697">
        <v>0</v>
      </c>
      <c r="S4697">
        <v>0</v>
      </c>
      <c r="T4697">
        <v>0</v>
      </c>
      <c r="U4697">
        <v>4.2</v>
      </c>
      <c r="V4697">
        <v>0</v>
      </c>
      <c r="W4697">
        <v>4.2</v>
      </c>
    </row>
    <row r="4698" spans="1:23">
      <c r="A4698" t="s">
        <v>258</v>
      </c>
      <c r="B4698">
        <v>0</v>
      </c>
      <c r="C4698">
        <v>75</v>
      </c>
      <c r="D4698">
        <v>71.900000000000006</v>
      </c>
      <c r="E4698">
        <v>87.5</v>
      </c>
      <c r="F4698">
        <v>66.7</v>
      </c>
      <c r="G4698">
        <v>87.5</v>
      </c>
      <c r="H4698">
        <v>81.3</v>
      </c>
      <c r="I4698">
        <v>75</v>
      </c>
      <c r="J4698">
        <v>91.7</v>
      </c>
      <c r="K4698">
        <v>93.8</v>
      </c>
      <c r="L4698">
        <v>0</v>
      </c>
      <c r="M4698">
        <v>0</v>
      </c>
      <c r="N4698">
        <v>0</v>
      </c>
      <c r="O4698">
        <v>0</v>
      </c>
      <c r="P4698">
        <v>0</v>
      </c>
      <c r="Q4698">
        <v>0</v>
      </c>
      <c r="R4698">
        <v>0</v>
      </c>
      <c r="S4698">
        <v>0</v>
      </c>
      <c r="T4698">
        <v>0</v>
      </c>
      <c r="U4698">
        <v>79.2</v>
      </c>
      <c r="V4698">
        <v>0</v>
      </c>
      <c r="W4698">
        <v>79.8</v>
      </c>
    </row>
    <row r="4699" spans="1:23">
      <c r="A4699" t="s">
        <v>245</v>
      </c>
    </row>
    <row r="4700" spans="1:23">
      <c r="A4700" t="s">
        <v>245</v>
      </c>
    </row>
    <row r="4701" spans="1:23">
      <c r="A4701" t="s">
        <v>495</v>
      </c>
    </row>
    <row r="4702" spans="1:23">
      <c r="A4702" t="s">
        <v>498</v>
      </c>
    </row>
    <row r="4705" spans="1:23">
      <c r="B4705" t="s">
        <v>238</v>
      </c>
      <c r="C4705" t="s">
        <v>239</v>
      </c>
      <c r="L4705" t="s">
        <v>240</v>
      </c>
    </row>
    <row r="4707" spans="1:23">
      <c r="B4707" t="s">
        <v>119</v>
      </c>
      <c r="C4707" t="s">
        <v>225</v>
      </c>
      <c r="D4707" t="s">
        <v>226</v>
      </c>
      <c r="E4707" t="s">
        <v>227</v>
      </c>
      <c r="F4707" t="s">
        <v>228</v>
      </c>
      <c r="G4707" t="s">
        <v>229</v>
      </c>
      <c r="H4707" t="s">
        <v>230</v>
      </c>
      <c r="I4707" t="s">
        <v>231</v>
      </c>
      <c r="J4707" t="s">
        <v>232</v>
      </c>
      <c r="K4707" t="s">
        <v>233</v>
      </c>
      <c r="L4707" t="s">
        <v>225</v>
      </c>
      <c r="M4707" t="s">
        <v>226</v>
      </c>
      <c r="N4707" t="s">
        <v>227</v>
      </c>
      <c r="O4707" t="s">
        <v>228</v>
      </c>
      <c r="P4707" t="s">
        <v>229</v>
      </c>
      <c r="Q4707" t="s">
        <v>230</v>
      </c>
      <c r="R4707" t="s">
        <v>231</v>
      </c>
      <c r="S4707" t="s">
        <v>232</v>
      </c>
      <c r="T4707" t="s">
        <v>233</v>
      </c>
      <c r="U4707" t="s">
        <v>122</v>
      </c>
      <c r="V4707" t="s">
        <v>241</v>
      </c>
      <c r="W4707" t="s">
        <v>224</v>
      </c>
    </row>
    <row r="4709" spans="1:23">
      <c r="A4709" t="s">
        <v>273</v>
      </c>
      <c r="B4709">
        <v>0</v>
      </c>
      <c r="C4709">
        <v>0</v>
      </c>
      <c r="D4709">
        <v>0</v>
      </c>
      <c r="E4709">
        <v>0</v>
      </c>
      <c r="F4709">
        <v>0</v>
      </c>
      <c r="G4709">
        <v>0</v>
      </c>
      <c r="H4709">
        <v>0</v>
      </c>
      <c r="I4709">
        <v>0</v>
      </c>
      <c r="J4709">
        <v>0</v>
      </c>
      <c r="K4709">
        <v>0</v>
      </c>
      <c r="L4709">
        <v>0</v>
      </c>
      <c r="M4709">
        <v>0</v>
      </c>
      <c r="N4709">
        <v>0</v>
      </c>
      <c r="O4709">
        <v>0</v>
      </c>
      <c r="P4709">
        <v>0</v>
      </c>
      <c r="Q4709">
        <v>0</v>
      </c>
      <c r="R4709">
        <v>0</v>
      </c>
      <c r="S4709">
        <v>0</v>
      </c>
      <c r="T4709">
        <v>0</v>
      </c>
      <c r="U4709">
        <v>0</v>
      </c>
      <c r="V4709">
        <v>0</v>
      </c>
      <c r="W4709">
        <v>0</v>
      </c>
    </row>
    <row r="4710" spans="1:23">
      <c r="A4710" t="s">
        <v>274</v>
      </c>
      <c r="B4710">
        <v>0</v>
      </c>
      <c r="C4710">
        <v>0</v>
      </c>
      <c r="D4710">
        <v>11.11</v>
      </c>
      <c r="E4710">
        <v>0</v>
      </c>
      <c r="F4710">
        <v>0</v>
      </c>
      <c r="G4710">
        <v>0</v>
      </c>
      <c r="H4710">
        <v>0</v>
      </c>
      <c r="I4710">
        <v>0</v>
      </c>
      <c r="J4710">
        <v>0</v>
      </c>
      <c r="K4710">
        <v>0</v>
      </c>
      <c r="L4710">
        <v>0</v>
      </c>
      <c r="M4710">
        <v>0</v>
      </c>
      <c r="N4710">
        <v>0</v>
      </c>
      <c r="O4710">
        <v>0</v>
      </c>
      <c r="P4710">
        <v>0</v>
      </c>
      <c r="Q4710">
        <v>0</v>
      </c>
      <c r="R4710">
        <v>0</v>
      </c>
      <c r="S4710">
        <v>0</v>
      </c>
      <c r="T4710">
        <v>0</v>
      </c>
      <c r="U4710">
        <v>0</v>
      </c>
      <c r="V4710">
        <v>0</v>
      </c>
      <c r="W4710">
        <v>2.08</v>
      </c>
    </row>
    <row r="4711" spans="1:23">
      <c r="A4711" t="s">
        <v>275</v>
      </c>
      <c r="B4711">
        <v>0</v>
      </c>
      <c r="C4711">
        <v>0</v>
      </c>
      <c r="D4711">
        <v>11.11</v>
      </c>
      <c r="E4711">
        <v>0</v>
      </c>
      <c r="F4711">
        <v>0</v>
      </c>
      <c r="G4711">
        <v>0</v>
      </c>
      <c r="H4711">
        <v>0</v>
      </c>
      <c r="I4711">
        <v>50</v>
      </c>
      <c r="J4711">
        <v>0</v>
      </c>
      <c r="K4711">
        <v>0</v>
      </c>
      <c r="L4711">
        <v>0</v>
      </c>
      <c r="M4711">
        <v>0</v>
      </c>
      <c r="N4711">
        <v>0</v>
      </c>
      <c r="O4711">
        <v>0</v>
      </c>
      <c r="P4711">
        <v>0</v>
      </c>
      <c r="Q4711">
        <v>0</v>
      </c>
      <c r="R4711">
        <v>0</v>
      </c>
      <c r="S4711">
        <v>0</v>
      </c>
      <c r="T4711">
        <v>0</v>
      </c>
      <c r="U4711">
        <v>14.29</v>
      </c>
      <c r="V4711">
        <v>0</v>
      </c>
      <c r="W4711">
        <v>6.25</v>
      </c>
    </row>
    <row r="4712" spans="1:23">
      <c r="A4712" t="s">
        <v>276</v>
      </c>
      <c r="B4712">
        <v>0</v>
      </c>
      <c r="C4712">
        <v>50</v>
      </c>
      <c r="D4712">
        <v>33.33</v>
      </c>
      <c r="E4712">
        <v>20</v>
      </c>
      <c r="F4712">
        <v>25</v>
      </c>
      <c r="G4712">
        <v>66.67</v>
      </c>
      <c r="H4712">
        <v>75</v>
      </c>
      <c r="I4712">
        <v>0</v>
      </c>
      <c r="J4712">
        <v>25</v>
      </c>
      <c r="K4712">
        <v>0</v>
      </c>
      <c r="L4712">
        <v>0</v>
      </c>
      <c r="M4712">
        <v>0</v>
      </c>
      <c r="N4712">
        <v>0</v>
      </c>
      <c r="O4712">
        <v>0</v>
      </c>
      <c r="P4712">
        <v>0</v>
      </c>
      <c r="Q4712">
        <v>0</v>
      </c>
      <c r="R4712">
        <v>0</v>
      </c>
      <c r="S4712">
        <v>0</v>
      </c>
      <c r="T4712">
        <v>0</v>
      </c>
      <c r="U4712">
        <v>42.86</v>
      </c>
      <c r="V4712">
        <v>0</v>
      </c>
      <c r="W4712">
        <v>35.42</v>
      </c>
    </row>
    <row r="4713" spans="1:23">
      <c r="A4713" t="s">
        <v>277</v>
      </c>
      <c r="B4713">
        <v>0</v>
      </c>
      <c r="C4713">
        <v>50</v>
      </c>
      <c r="D4713">
        <v>22.22</v>
      </c>
      <c r="E4713">
        <v>60</v>
      </c>
      <c r="F4713">
        <v>50</v>
      </c>
      <c r="G4713">
        <v>0</v>
      </c>
      <c r="H4713">
        <v>25</v>
      </c>
      <c r="I4713">
        <v>50</v>
      </c>
      <c r="J4713">
        <v>50</v>
      </c>
      <c r="K4713">
        <v>100</v>
      </c>
      <c r="L4713">
        <v>0</v>
      </c>
      <c r="M4713">
        <v>0</v>
      </c>
      <c r="N4713">
        <v>0</v>
      </c>
      <c r="O4713">
        <v>0</v>
      </c>
      <c r="P4713">
        <v>0</v>
      </c>
      <c r="Q4713">
        <v>0</v>
      </c>
      <c r="R4713">
        <v>0</v>
      </c>
      <c r="S4713">
        <v>0</v>
      </c>
      <c r="T4713">
        <v>0</v>
      </c>
      <c r="U4713">
        <v>28.57</v>
      </c>
      <c r="V4713">
        <v>0</v>
      </c>
      <c r="W4713">
        <v>41.67</v>
      </c>
    </row>
    <row r="4714" spans="1:23">
      <c r="A4714" t="s">
        <v>218</v>
      </c>
      <c r="B4714">
        <v>0</v>
      </c>
      <c r="C4714">
        <v>0</v>
      </c>
      <c r="D4714">
        <v>22.22</v>
      </c>
      <c r="E4714">
        <v>20</v>
      </c>
      <c r="F4714">
        <v>25</v>
      </c>
      <c r="G4714">
        <v>33.33</v>
      </c>
      <c r="H4714">
        <v>0</v>
      </c>
      <c r="I4714">
        <v>0</v>
      </c>
      <c r="J4714">
        <v>25</v>
      </c>
      <c r="K4714">
        <v>0</v>
      </c>
      <c r="L4714">
        <v>0</v>
      </c>
      <c r="M4714">
        <v>0</v>
      </c>
      <c r="N4714">
        <v>0</v>
      </c>
      <c r="O4714">
        <v>0</v>
      </c>
      <c r="P4714">
        <v>0</v>
      </c>
      <c r="Q4714">
        <v>0</v>
      </c>
      <c r="R4714">
        <v>0</v>
      </c>
      <c r="S4714">
        <v>0</v>
      </c>
      <c r="T4714">
        <v>0</v>
      </c>
      <c r="U4714">
        <v>14.29</v>
      </c>
      <c r="V4714">
        <v>0</v>
      </c>
      <c r="W4714">
        <v>14.58</v>
      </c>
    </row>
    <row r="4715" spans="1:23">
      <c r="A4715" t="s">
        <v>253</v>
      </c>
      <c r="B4715">
        <v>0</v>
      </c>
      <c r="C4715">
        <v>100</v>
      </c>
      <c r="D4715">
        <v>100</v>
      </c>
      <c r="E4715">
        <v>100</v>
      </c>
      <c r="F4715">
        <v>100</v>
      </c>
      <c r="G4715">
        <v>100</v>
      </c>
      <c r="H4715">
        <v>100</v>
      </c>
      <c r="I4715">
        <v>100</v>
      </c>
      <c r="J4715">
        <v>100</v>
      </c>
      <c r="K4715">
        <v>100</v>
      </c>
      <c r="L4715">
        <v>0</v>
      </c>
      <c r="M4715">
        <v>0</v>
      </c>
      <c r="N4715">
        <v>0</v>
      </c>
      <c r="O4715">
        <v>0</v>
      </c>
      <c r="P4715">
        <v>0</v>
      </c>
      <c r="Q4715">
        <v>0</v>
      </c>
      <c r="R4715">
        <v>0</v>
      </c>
      <c r="S4715">
        <v>0</v>
      </c>
      <c r="T4715">
        <v>0</v>
      </c>
      <c r="U4715">
        <v>100</v>
      </c>
      <c r="V4715">
        <v>0</v>
      </c>
      <c r="W4715">
        <v>100</v>
      </c>
    </row>
    <row r="4716" spans="1:23">
      <c r="A4716" t="s">
        <v>254</v>
      </c>
      <c r="B4716">
        <v>0</v>
      </c>
      <c r="C4716">
        <v>6</v>
      </c>
      <c r="D4716">
        <v>9</v>
      </c>
      <c r="E4716">
        <v>5</v>
      </c>
      <c r="F4716">
        <v>4</v>
      </c>
      <c r="G4716">
        <v>3</v>
      </c>
      <c r="H4716">
        <v>4</v>
      </c>
      <c r="I4716">
        <v>2</v>
      </c>
      <c r="J4716">
        <v>4</v>
      </c>
      <c r="K4716">
        <v>4</v>
      </c>
      <c r="L4716">
        <v>0</v>
      </c>
      <c r="M4716">
        <v>0</v>
      </c>
      <c r="N4716">
        <v>0</v>
      </c>
      <c r="O4716">
        <v>0</v>
      </c>
      <c r="P4716">
        <v>0</v>
      </c>
      <c r="Q4716">
        <v>0</v>
      </c>
      <c r="R4716">
        <v>0</v>
      </c>
      <c r="S4716">
        <v>0</v>
      </c>
      <c r="T4716">
        <v>0</v>
      </c>
      <c r="U4716">
        <v>7</v>
      </c>
      <c r="V4716">
        <v>0</v>
      </c>
      <c r="W4716">
        <v>48</v>
      </c>
    </row>
    <row r="4717" spans="1:23">
      <c r="A4717" t="s">
        <v>255</v>
      </c>
      <c r="B4717">
        <v>0</v>
      </c>
      <c r="C4717">
        <v>100</v>
      </c>
      <c r="D4717">
        <v>55.56</v>
      </c>
      <c r="E4717">
        <v>80</v>
      </c>
      <c r="F4717">
        <v>75</v>
      </c>
      <c r="G4717">
        <v>66.67</v>
      </c>
      <c r="H4717">
        <v>100</v>
      </c>
      <c r="I4717">
        <v>50</v>
      </c>
      <c r="J4717">
        <v>75</v>
      </c>
      <c r="K4717">
        <v>100</v>
      </c>
      <c r="L4717">
        <v>0</v>
      </c>
      <c r="M4717">
        <v>0</v>
      </c>
      <c r="N4717">
        <v>0</v>
      </c>
      <c r="O4717">
        <v>0</v>
      </c>
      <c r="P4717">
        <v>0</v>
      </c>
      <c r="Q4717">
        <v>0</v>
      </c>
      <c r="R4717">
        <v>0</v>
      </c>
      <c r="S4717">
        <v>0</v>
      </c>
      <c r="T4717">
        <v>0</v>
      </c>
      <c r="U4717">
        <v>71.430000000000007</v>
      </c>
      <c r="V4717">
        <v>0</v>
      </c>
      <c r="W4717">
        <v>77.08</v>
      </c>
    </row>
    <row r="4718" spans="1:23">
      <c r="A4718" t="s">
        <v>256</v>
      </c>
      <c r="B4718">
        <v>0</v>
      </c>
      <c r="C4718">
        <v>0</v>
      </c>
      <c r="D4718">
        <v>11.11</v>
      </c>
      <c r="E4718">
        <v>0</v>
      </c>
      <c r="F4718">
        <v>0</v>
      </c>
      <c r="G4718">
        <v>0</v>
      </c>
      <c r="H4718">
        <v>0</v>
      </c>
      <c r="I4718">
        <v>0</v>
      </c>
      <c r="J4718">
        <v>0</v>
      </c>
      <c r="K4718">
        <v>0</v>
      </c>
      <c r="L4718">
        <v>0</v>
      </c>
      <c r="M4718">
        <v>0</v>
      </c>
      <c r="N4718">
        <v>0</v>
      </c>
      <c r="O4718">
        <v>0</v>
      </c>
      <c r="P4718">
        <v>0</v>
      </c>
      <c r="Q4718">
        <v>0</v>
      </c>
      <c r="R4718">
        <v>0</v>
      </c>
      <c r="S4718">
        <v>0</v>
      </c>
      <c r="T4718">
        <v>0</v>
      </c>
      <c r="U4718">
        <v>0</v>
      </c>
      <c r="V4718">
        <v>0</v>
      </c>
      <c r="W4718">
        <v>2.08</v>
      </c>
    </row>
    <row r="4719" spans="1:23">
      <c r="A4719" t="s">
        <v>257</v>
      </c>
      <c r="B4719">
        <v>0</v>
      </c>
      <c r="C4719">
        <v>4.5</v>
      </c>
      <c r="D4719">
        <v>3.9</v>
      </c>
      <c r="E4719">
        <v>4.8</v>
      </c>
      <c r="F4719">
        <v>4.7</v>
      </c>
      <c r="G4719">
        <v>4</v>
      </c>
      <c r="H4719">
        <v>4.3</v>
      </c>
      <c r="I4719">
        <v>4</v>
      </c>
      <c r="J4719">
        <v>4.7</v>
      </c>
      <c r="K4719">
        <v>5</v>
      </c>
      <c r="L4719">
        <v>0</v>
      </c>
      <c r="M4719">
        <v>0</v>
      </c>
      <c r="N4719">
        <v>0</v>
      </c>
      <c r="O4719">
        <v>0</v>
      </c>
      <c r="P4719">
        <v>0</v>
      </c>
      <c r="Q4719">
        <v>0</v>
      </c>
      <c r="R4719">
        <v>0</v>
      </c>
      <c r="S4719">
        <v>0</v>
      </c>
      <c r="T4719">
        <v>0</v>
      </c>
      <c r="U4719">
        <v>4.2</v>
      </c>
      <c r="V4719">
        <v>0</v>
      </c>
      <c r="W4719">
        <v>4.4000000000000004</v>
      </c>
    </row>
    <row r="4720" spans="1:23">
      <c r="A4720" t="s">
        <v>258</v>
      </c>
      <c r="B4720" t="s">
        <v>499</v>
      </c>
      <c r="C4720">
        <v>87.5</v>
      </c>
      <c r="D4720">
        <v>71.400000000000006</v>
      </c>
      <c r="E4720">
        <v>93.8</v>
      </c>
      <c r="F4720">
        <v>91.7</v>
      </c>
      <c r="G4720">
        <v>75</v>
      </c>
      <c r="H4720">
        <v>81.3</v>
      </c>
      <c r="I4720">
        <v>75</v>
      </c>
      <c r="J4720">
        <v>91.7</v>
      </c>
      <c r="K4720">
        <v>100</v>
      </c>
      <c r="L4720">
        <v>0</v>
      </c>
      <c r="M4720">
        <v>0</v>
      </c>
      <c r="N4720">
        <v>0</v>
      </c>
      <c r="O4720">
        <v>0</v>
      </c>
      <c r="P4720">
        <v>0</v>
      </c>
      <c r="Q4720">
        <v>0</v>
      </c>
      <c r="R4720">
        <v>0</v>
      </c>
      <c r="S4720">
        <v>0</v>
      </c>
      <c r="T4720">
        <v>0</v>
      </c>
      <c r="U4720">
        <v>79.2</v>
      </c>
      <c r="V4720">
        <v>0</v>
      </c>
      <c r="W4720">
        <v>84.1</v>
      </c>
    </row>
    <row r="4721" spans="1:23">
      <c r="A4721" t="s">
        <v>245</v>
      </c>
    </row>
    <row r="4722" spans="1:23">
      <c r="A4722" t="s">
        <v>245</v>
      </c>
    </row>
    <row r="4723" spans="1:23">
      <c r="A4723" t="s">
        <v>495</v>
      </c>
    </row>
    <row r="4724" spans="1:23">
      <c r="A4724" t="s">
        <v>500</v>
      </c>
    </row>
    <row r="4727" spans="1:23">
      <c r="B4727" t="s">
        <v>238</v>
      </c>
      <c r="C4727" t="s">
        <v>239</v>
      </c>
      <c r="L4727" t="s">
        <v>240</v>
      </c>
    </row>
    <row r="4729" spans="1:23">
      <c r="B4729" t="s">
        <v>119</v>
      </c>
      <c r="C4729" t="s">
        <v>225</v>
      </c>
      <c r="D4729" t="s">
        <v>226</v>
      </c>
      <c r="E4729" t="s">
        <v>227</v>
      </c>
      <c r="F4729" t="s">
        <v>228</v>
      </c>
      <c r="G4729" t="s">
        <v>229</v>
      </c>
      <c r="H4729" t="s">
        <v>230</v>
      </c>
      <c r="I4729" t="s">
        <v>231</v>
      </c>
      <c r="J4729" t="s">
        <v>232</v>
      </c>
      <c r="K4729" t="s">
        <v>233</v>
      </c>
      <c r="L4729" t="s">
        <v>225</v>
      </c>
      <c r="M4729" t="s">
        <v>226</v>
      </c>
      <c r="N4729" t="s">
        <v>227</v>
      </c>
      <c r="O4729" t="s">
        <v>228</v>
      </c>
      <c r="P4729" t="s">
        <v>229</v>
      </c>
      <c r="Q4729" t="s">
        <v>230</v>
      </c>
      <c r="R4729" t="s">
        <v>231</v>
      </c>
      <c r="S4729" t="s">
        <v>232</v>
      </c>
      <c r="T4729" t="s">
        <v>233</v>
      </c>
      <c r="U4729" t="s">
        <v>122</v>
      </c>
      <c r="V4729" t="s">
        <v>241</v>
      </c>
      <c r="W4729" t="s">
        <v>224</v>
      </c>
    </row>
    <row r="4731" spans="1:23">
      <c r="A4731" t="s">
        <v>273</v>
      </c>
      <c r="B4731">
        <v>0</v>
      </c>
      <c r="C4731">
        <v>0</v>
      </c>
      <c r="D4731">
        <v>0</v>
      </c>
      <c r="E4731">
        <v>0</v>
      </c>
      <c r="F4731">
        <v>0</v>
      </c>
      <c r="G4731">
        <v>0</v>
      </c>
      <c r="H4731">
        <v>0</v>
      </c>
      <c r="I4731">
        <v>0</v>
      </c>
      <c r="J4731">
        <v>0</v>
      </c>
      <c r="K4731">
        <v>0</v>
      </c>
      <c r="L4731">
        <v>0</v>
      </c>
      <c r="M4731">
        <v>0</v>
      </c>
      <c r="N4731">
        <v>0</v>
      </c>
      <c r="O4731">
        <v>0</v>
      </c>
      <c r="P4731">
        <v>0</v>
      </c>
      <c r="Q4731">
        <v>0</v>
      </c>
      <c r="R4731">
        <v>0</v>
      </c>
      <c r="S4731">
        <v>0</v>
      </c>
      <c r="T4731">
        <v>0</v>
      </c>
      <c r="U4731">
        <v>0</v>
      </c>
      <c r="V4731">
        <v>0</v>
      </c>
      <c r="W4731">
        <v>0</v>
      </c>
    </row>
    <row r="4732" spans="1:23">
      <c r="A4732" t="s">
        <v>274</v>
      </c>
      <c r="B4732">
        <v>0</v>
      </c>
      <c r="C4732">
        <v>0</v>
      </c>
      <c r="D4732">
        <v>11.11</v>
      </c>
      <c r="E4732">
        <v>0</v>
      </c>
      <c r="F4732">
        <v>0</v>
      </c>
      <c r="G4732">
        <v>0</v>
      </c>
      <c r="H4732">
        <v>0</v>
      </c>
      <c r="I4732">
        <v>0</v>
      </c>
      <c r="J4732">
        <v>0</v>
      </c>
      <c r="K4732">
        <v>0</v>
      </c>
      <c r="L4732">
        <v>0</v>
      </c>
      <c r="M4732">
        <v>0</v>
      </c>
      <c r="N4732">
        <v>0</v>
      </c>
      <c r="O4732">
        <v>0</v>
      </c>
      <c r="P4732">
        <v>0</v>
      </c>
      <c r="Q4732">
        <v>0</v>
      </c>
      <c r="R4732">
        <v>0</v>
      </c>
      <c r="S4732">
        <v>0</v>
      </c>
      <c r="T4732">
        <v>0</v>
      </c>
      <c r="U4732">
        <v>0</v>
      </c>
      <c r="V4732">
        <v>0</v>
      </c>
      <c r="W4732">
        <v>2.08</v>
      </c>
    </row>
    <row r="4733" spans="1:23">
      <c r="A4733" t="s">
        <v>275</v>
      </c>
      <c r="B4733">
        <v>0</v>
      </c>
      <c r="C4733">
        <v>33.33</v>
      </c>
      <c r="D4733">
        <v>22.22</v>
      </c>
      <c r="E4733">
        <v>20</v>
      </c>
      <c r="F4733">
        <v>25</v>
      </c>
      <c r="G4733">
        <v>0</v>
      </c>
      <c r="H4733">
        <v>0</v>
      </c>
      <c r="I4733">
        <v>50</v>
      </c>
      <c r="J4733">
        <v>0</v>
      </c>
      <c r="K4733">
        <v>0</v>
      </c>
      <c r="L4733">
        <v>0</v>
      </c>
      <c r="M4733">
        <v>0</v>
      </c>
      <c r="N4733">
        <v>0</v>
      </c>
      <c r="O4733">
        <v>0</v>
      </c>
      <c r="P4733">
        <v>0</v>
      </c>
      <c r="Q4733">
        <v>0</v>
      </c>
      <c r="R4733">
        <v>0</v>
      </c>
      <c r="S4733">
        <v>0</v>
      </c>
      <c r="T4733">
        <v>0</v>
      </c>
      <c r="U4733">
        <v>42.86</v>
      </c>
      <c r="V4733">
        <v>0</v>
      </c>
      <c r="W4733">
        <v>20.83</v>
      </c>
    </row>
    <row r="4734" spans="1:23">
      <c r="A4734" t="s">
        <v>276</v>
      </c>
      <c r="B4734">
        <v>0</v>
      </c>
      <c r="C4734">
        <v>16.670000000000002</v>
      </c>
      <c r="D4734">
        <v>44.44</v>
      </c>
      <c r="E4734">
        <v>20</v>
      </c>
      <c r="F4734">
        <v>25</v>
      </c>
      <c r="G4734">
        <v>33.33</v>
      </c>
      <c r="H4734">
        <v>75</v>
      </c>
      <c r="I4734">
        <v>0</v>
      </c>
      <c r="J4734">
        <v>25</v>
      </c>
      <c r="K4734">
        <v>75</v>
      </c>
      <c r="L4734">
        <v>0</v>
      </c>
      <c r="M4734">
        <v>0</v>
      </c>
      <c r="N4734">
        <v>0</v>
      </c>
      <c r="O4734">
        <v>0</v>
      </c>
      <c r="P4734">
        <v>0</v>
      </c>
      <c r="Q4734">
        <v>0</v>
      </c>
      <c r="R4734">
        <v>0</v>
      </c>
      <c r="S4734">
        <v>0</v>
      </c>
      <c r="T4734">
        <v>0</v>
      </c>
      <c r="U4734">
        <v>28.57</v>
      </c>
      <c r="V4734">
        <v>0</v>
      </c>
      <c r="W4734">
        <v>35.42</v>
      </c>
    </row>
    <row r="4735" spans="1:23">
      <c r="A4735" t="s">
        <v>277</v>
      </c>
      <c r="B4735">
        <v>0</v>
      </c>
      <c r="C4735">
        <v>50</v>
      </c>
      <c r="D4735">
        <v>11.11</v>
      </c>
      <c r="E4735">
        <v>40</v>
      </c>
      <c r="F4735">
        <v>25</v>
      </c>
      <c r="G4735">
        <v>33.33</v>
      </c>
      <c r="H4735">
        <v>25</v>
      </c>
      <c r="I4735">
        <v>50</v>
      </c>
      <c r="J4735">
        <v>50</v>
      </c>
      <c r="K4735">
        <v>25</v>
      </c>
      <c r="L4735">
        <v>0</v>
      </c>
      <c r="M4735">
        <v>0</v>
      </c>
      <c r="N4735">
        <v>0</v>
      </c>
      <c r="O4735">
        <v>0</v>
      </c>
      <c r="P4735">
        <v>0</v>
      </c>
      <c r="Q4735">
        <v>0</v>
      </c>
      <c r="R4735">
        <v>0</v>
      </c>
      <c r="S4735">
        <v>0</v>
      </c>
      <c r="T4735">
        <v>0</v>
      </c>
      <c r="U4735">
        <v>14.29</v>
      </c>
      <c r="V4735">
        <v>0</v>
      </c>
      <c r="W4735">
        <v>29.17</v>
      </c>
    </row>
    <row r="4736" spans="1:23">
      <c r="A4736" t="s">
        <v>218</v>
      </c>
      <c r="B4736">
        <v>0</v>
      </c>
      <c r="C4736">
        <v>0</v>
      </c>
      <c r="D4736">
        <v>11.11</v>
      </c>
      <c r="E4736">
        <v>20</v>
      </c>
      <c r="F4736">
        <v>25</v>
      </c>
      <c r="G4736">
        <v>33.33</v>
      </c>
      <c r="H4736">
        <v>0</v>
      </c>
      <c r="I4736">
        <v>0</v>
      </c>
      <c r="J4736">
        <v>25</v>
      </c>
      <c r="K4736">
        <v>0</v>
      </c>
      <c r="L4736">
        <v>0</v>
      </c>
      <c r="M4736">
        <v>0</v>
      </c>
      <c r="N4736">
        <v>0</v>
      </c>
      <c r="O4736">
        <v>0</v>
      </c>
      <c r="P4736">
        <v>0</v>
      </c>
      <c r="Q4736">
        <v>0</v>
      </c>
      <c r="R4736">
        <v>0</v>
      </c>
      <c r="S4736">
        <v>0</v>
      </c>
      <c r="T4736">
        <v>0</v>
      </c>
      <c r="U4736">
        <v>14.29</v>
      </c>
      <c r="V4736">
        <v>0</v>
      </c>
      <c r="W4736">
        <v>12.5</v>
      </c>
    </row>
    <row r="4737" spans="1:23">
      <c r="A4737" t="s">
        <v>253</v>
      </c>
      <c r="B4737">
        <v>0</v>
      </c>
      <c r="C4737">
        <v>100</v>
      </c>
      <c r="D4737">
        <v>100</v>
      </c>
      <c r="E4737">
        <v>100</v>
      </c>
      <c r="F4737">
        <v>100</v>
      </c>
      <c r="G4737">
        <v>100</v>
      </c>
      <c r="H4737">
        <v>100</v>
      </c>
      <c r="I4737">
        <v>100</v>
      </c>
      <c r="J4737">
        <v>100</v>
      </c>
      <c r="K4737">
        <v>100</v>
      </c>
      <c r="L4737">
        <v>0</v>
      </c>
      <c r="M4737">
        <v>0</v>
      </c>
      <c r="N4737">
        <v>0</v>
      </c>
      <c r="O4737">
        <v>0</v>
      </c>
      <c r="P4737">
        <v>0</v>
      </c>
      <c r="Q4737">
        <v>0</v>
      </c>
      <c r="R4737">
        <v>0</v>
      </c>
      <c r="S4737">
        <v>0</v>
      </c>
      <c r="T4737">
        <v>0</v>
      </c>
      <c r="U4737">
        <v>100</v>
      </c>
      <c r="V4737">
        <v>0</v>
      </c>
      <c r="W4737">
        <v>100</v>
      </c>
    </row>
    <row r="4738" spans="1:23">
      <c r="A4738" t="s">
        <v>254</v>
      </c>
      <c r="B4738">
        <v>0</v>
      </c>
      <c r="C4738">
        <v>6</v>
      </c>
      <c r="D4738">
        <v>9</v>
      </c>
      <c r="E4738">
        <v>5</v>
      </c>
      <c r="F4738">
        <v>4</v>
      </c>
      <c r="G4738">
        <v>3</v>
      </c>
      <c r="H4738">
        <v>4</v>
      </c>
      <c r="I4738">
        <v>2</v>
      </c>
      <c r="J4738">
        <v>4</v>
      </c>
      <c r="K4738">
        <v>4</v>
      </c>
      <c r="L4738">
        <v>0</v>
      </c>
      <c r="M4738">
        <v>0</v>
      </c>
      <c r="N4738">
        <v>0</v>
      </c>
      <c r="O4738">
        <v>0</v>
      </c>
      <c r="P4738">
        <v>0</v>
      </c>
      <c r="Q4738">
        <v>0</v>
      </c>
      <c r="R4738">
        <v>0</v>
      </c>
      <c r="S4738">
        <v>0</v>
      </c>
      <c r="T4738">
        <v>0</v>
      </c>
      <c r="U4738">
        <v>7</v>
      </c>
      <c r="V4738">
        <v>0</v>
      </c>
      <c r="W4738">
        <v>48</v>
      </c>
    </row>
    <row r="4739" spans="1:23">
      <c r="A4739" t="s">
        <v>255</v>
      </c>
      <c r="B4739">
        <v>0</v>
      </c>
      <c r="C4739">
        <v>66.67</v>
      </c>
      <c r="D4739">
        <v>55.56</v>
      </c>
      <c r="E4739">
        <v>60</v>
      </c>
      <c r="F4739">
        <v>50</v>
      </c>
      <c r="G4739">
        <v>66.67</v>
      </c>
      <c r="H4739">
        <v>100</v>
      </c>
      <c r="I4739">
        <v>50</v>
      </c>
      <c r="J4739">
        <v>75</v>
      </c>
      <c r="K4739">
        <v>100</v>
      </c>
      <c r="L4739">
        <v>0</v>
      </c>
      <c r="M4739">
        <v>0</v>
      </c>
      <c r="N4739">
        <v>0</v>
      </c>
      <c r="O4739">
        <v>0</v>
      </c>
      <c r="P4739">
        <v>0</v>
      </c>
      <c r="Q4739">
        <v>0</v>
      </c>
      <c r="R4739">
        <v>0</v>
      </c>
      <c r="S4739">
        <v>0</v>
      </c>
      <c r="T4739">
        <v>0</v>
      </c>
      <c r="U4739">
        <v>42.86</v>
      </c>
      <c r="V4739">
        <v>0</v>
      </c>
      <c r="W4739">
        <v>64.58</v>
      </c>
    </row>
    <row r="4740" spans="1:23">
      <c r="A4740" t="s">
        <v>256</v>
      </c>
      <c r="B4740">
        <v>0</v>
      </c>
      <c r="C4740">
        <v>0</v>
      </c>
      <c r="D4740">
        <v>11.11</v>
      </c>
      <c r="E4740">
        <v>0</v>
      </c>
      <c r="F4740">
        <v>0</v>
      </c>
      <c r="G4740">
        <v>0</v>
      </c>
      <c r="H4740">
        <v>0</v>
      </c>
      <c r="I4740">
        <v>0</v>
      </c>
      <c r="J4740">
        <v>0</v>
      </c>
      <c r="K4740">
        <v>0</v>
      </c>
      <c r="L4740">
        <v>0</v>
      </c>
      <c r="M4740">
        <v>0</v>
      </c>
      <c r="N4740">
        <v>0</v>
      </c>
      <c r="O4740">
        <v>0</v>
      </c>
      <c r="P4740">
        <v>0</v>
      </c>
      <c r="Q4740">
        <v>0</v>
      </c>
      <c r="R4740">
        <v>0</v>
      </c>
      <c r="S4740">
        <v>0</v>
      </c>
      <c r="T4740">
        <v>0</v>
      </c>
      <c r="U4740">
        <v>0</v>
      </c>
      <c r="V4740">
        <v>0</v>
      </c>
      <c r="W4740">
        <v>2.08</v>
      </c>
    </row>
    <row r="4741" spans="1:23">
      <c r="A4741" t="s">
        <v>257</v>
      </c>
      <c r="B4741">
        <v>0</v>
      </c>
      <c r="C4741">
        <v>4.2</v>
      </c>
      <c r="D4741">
        <v>3.6</v>
      </c>
      <c r="E4741">
        <v>4.3</v>
      </c>
      <c r="F4741">
        <v>4</v>
      </c>
      <c r="G4741">
        <v>4.5</v>
      </c>
      <c r="H4741">
        <v>4.3</v>
      </c>
      <c r="I4741">
        <v>4</v>
      </c>
      <c r="J4741">
        <v>4.7</v>
      </c>
      <c r="K4741">
        <v>4.3</v>
      </c>
      <c r="L4741">
        <v>0</v>
      </c>
      <c r="M4741">
        <v>0</v>
      </c>
      <c r="N4741">
        <v>0</v>
      </c>
      <c r="O4741">
        <v>0</v>
      </c>
      <c r="P4741">
        <v>0</v>
      </c>
      <c r="Q4741">
        <v>0</v>
      </c>
      <c r="R4741">
        <v>0</v>
      </c>
      <c r="S4741">
        <v>0</v>
      </c>
      <c r="T4741">
        <v>0</v>
      </c>
      <c r="U4741">
        <v>3.7</v>
      </c>
      <c r="V4741">
        <v>0</v>
      </c>
      <c r="W4741">
        <v>4</v>
      </c>
    </row>
    <row r="4742" spans="1:23">
      <c r="A4742" t="s">
        <v>258</v>
      </c>
      <c r="B4742">
        <v>0</v>
      </c>
      <c r="C4742">
        <v>79.2</v>
      </c>
      <c r="D4742">
        <v>65.599999999999994</v>
      </c>
      <c r="E4742">
        <v>81.3</v>
      </c>
      <c r="F4742">
        <v>75</v>
      </c>
      <c r="G4742">
        <v>87.5</v>
      </c>
      <c r="H4742">
        <v>81.3</v>
      </c>
      <c r="I4742">
        <v>75</v>
      </c>
      <c r="J4742">
        <v>91.7</v>
      </c>
      <c r="K4742">
        <v>81.3</v>
      </c>
      <c r="L4742">
        <v>0</v>
      </c>
      <c r="M4742">
        <v>0</v>
      </c>
      <c r="N4742">
        <v>0</v>
      </c>
      <c r="O4742">
        <v>0</v>
      </c>
      <c r="P4742">
        <v>0</v>
      </c>
      <c r="Q4742">
        <v>0</v>
      </c>
      <c r="R4742">
        <v>0</v>
      </c>
      <c r="S4742">
        <v>0</v>
      </c>
      <c r="T4742">
        <v>0</v>
      </c>
      <c r="U4742">
        <v>66.7</v>
      </c>
      <c r="V4742">
        <v>0</v>
      </c>
      <c r="W4742">
        <v>76.2</v>
      </c>
    </row>
    <row r="4743" spans="1:23">
      <c r="A4743" t="s">
        <v>245</v>
      </c>
    </row>
    <row r="4744" spans="1:23">
      <c r="A4744" t="s">
        <v>245</v>
      </c>
    </row>
    <row r="4745" spans="1:23">
      <c r="A4745" t="s">
        <v>495</v>
      </c>
    </row>
    <row r="4746" spans="1:23">
      <c r="A4746" t="s">
        <v>501</v>
      </c>
    </row>
    <row r="4749" spans="1:23">
      <c r="B4749" t="s">
        <v>238</v>
      </c>
      <c r="C4749" t="s">
        <v>239</v>
      </c>
      <c r="L4749" t="s">
        <v>240</v>
      </c>
    </row>
    <row r="4751" spans="1:23">
      <c r="B4751" t="s">
        <v>119</v>
      </c>
      <c r="C4751" t="s">
        <v>225</v>
      </c>
      <c r="D4751" t="s">
        <v>226</v>
      </c>
      <c r="E4751" t="s">
        <v>227</v>
      </c>
      <c r="F4751" t="s">
        <v>228</v>
      </c>
      <c r="G4751" t="s">
        <v>229</v>
      </c>
      <c r="H4751" t="s">
        <v>230</v>
      </c>
      <c r="I4751" t="s">
        <v>231</v>
      </c>
      <c r="J4751" t="s">
        <v>232</v>
      </c>
      <c r="K4751" t="s">
        <v>233</v>
      </c>
      <c r="L4751" t="s">
        <v>225</v>
      </c>
      <c r="M4751" t="s">
        <v>226</v>
      </c>
      <c r="N4751" t="s">
        <v>227</v>
      </c>
      <c r="O4751" t="s">
        <v>228</v>
      </c>
      <c r="P4751" t="s">
        <v>229</v>
      </c>
      <c r="Q4751" t="s">
        <v>230</v>
      </c>
      <c r="R4751" t="s">
        <v>231</v>
      </c>
      <c r="S4751" t="s">
        <v>232</v>
      </c>
      <c r="T4751" t="s">
        <v>233</v>
      </c>
      <c r="U4751" t="s">
        <v>122</v>
      </c>
      <c r="V4751" t="s">
        <v>241</v>
      </c>
      <c r="W4751" t="s">
        <v>224</v>
      </c>
    </row>
    <row r="4753" spans="1:23">
      <c r="A4753" t="s">
        <v>273</v>
      </c>
      <c r="B4753">
        <v>0</v>
      </c>
      <c r="C4753">
        <v>0</v>
      </c>
      <c r="D4753">
        <v>0</v>
      </c>
      <c r="E4753">
        <v>0</v>
      </c>
      <c r="F4753">
        <v>0</v>
      </c>
      <c r="G4753">
        <v>0</v>
      </c>
      <c r="H4753">
        <v>0</v>
      </c>
      <c r="I4753">
        <v>0</v>
      </c>
      <c r="J4753">
        <v>0</v>
      </c>
      <c r="K4753">
        <v>0</v>
      </c>
      <c r="L4753">
        <v>0</v>
      </c>
      <c r="M4753">
        <v>0</v>
      </c>
      <c r="N4753">
        <v>0</v>
      </c>
      <c r="O4753">
        <v>0</v>
      </c>
      <c r="P4753">
        <v>0</v>
      </c>
      <c r="Q4753">
        <v>0</v>
      </c>
      <c r="R4753">
        <v>0</v>
      </c>
      <c r="S4753">
        <v>0</v>
      </c>
      <c r="T4753">
        <v>0</v>
      </c>
      <c r="U4753">
        <v>0</v>
      </c>
      <c r="V4753">
        <v>0</v>
      </c>
      <c r="W4753">
        <v>0</v>
      </c>
    </row>
    <row r="4754" spans="1:23">
      <c r="A4754" t="s">
        <v>274</v>
      </c>
      <c r="B4754">
        <v>0</v>
      </c>
      <c r="C4754">
        <v>0</v>
      </c>
      <c r="D4754">
        <v>11.11</v>
      </c>
      <c r="E4754">
        <v>0</v>
      </c>
      <c r="F4754">
        <v>0</v>
      </c>
      <c r="G4754">
        <v>0</v>
      </c>
      <c r="H4754">
        <v>0</v>
      </c>
      <c r="I4754">
        <v>0</v>
      </c>
      <c r="J4754">
        <v>0</v>
      </c>
      <c r="K4754">
        <v>0</v>
      </c>
      <c r="L4754">
        <v>0</v>
      </c>
      <c r="M4754">
        <v>0</v>
      </c>
      <c r="N4754">
        <v>0</v>
      </c>
      <c r="O4754">
        <v>0</v>
      </c>
      <c r="P4754">
        <v>0</v>
      </c>
      <c r="Q4754">
        <v>0</v>
      </c>
      <c r="R4754">
        <v>0</v>
      </c>
      <c r="S4754">
        <v>0</v>
      </c>
      <c r="T4754">
        <v>0</v>
      </c>
      <c r="U4754">
        <v>0</v>
      </c>
      <c r="V4754">
        <v>0</v>
      </c>
      <c r="W4754">
        <v>2.08</v>
      </c>
    </row>
    <row r="4755" spans="1:23">
      <c r="A4755" t="s">
        <v>275</v>
      </c>
      <c r="B4755">
        <v>0</v>
      </c>
      <c r="C4755">
        <v>33.33</v>
      </c>
      <c r="D4755">
        <v>22.22</v>
      </c>
      <c r="E4755">
        <v>0</v>
      </c>
      <c r="F4755">
        <v>25</v>
      </c>
      <c r="G4755">
        <v>0</v>
      </c>
      <c r="H4755">
        <v>0</v>
      </c>
      <c r="I4755">
        <v>0</v>
      </c>
      <c r="J4755">
        <v>0</v>
      </c>
      <c r="K4755">
        <v>0</v>
      </c>
      <c r="L4755">
        <v>0</v>
      </c>
      <c r="M4755">
        <v>0</v>
      </c>
      <c r="N4755">
        <v>0</v>
      </c>
      <c r="O4755">
        <v>0</v>
      </c>
      <c r="P4755">
        <v>0</v>
      </c>
      <c r="Q4755">
        <v>0</v>
      </c>
      <c r="R4755">
        <v>0</v>
      </c>
      <c r="S4755">
        <v>0</v>
      </c>
      <c r="T4755">
        <v>0</v>
      </c>
      <c r="U4755">
        <v>14.29</v>
      </c>
      <c r="V4755">
        <v>0</v>
      </c>
      <c r="W4755">
        <v>12.5</v>
      </c>
    </row>
    <row r="4756" spans="1:23">
      <c r="A4756" t="s">
        <v>276</v>
      </c>
      <c r="B4756">
        <v>0</v>
      </c>
      <c r="C4756">
        <v>33.33</v>
      </c>
      <c r="D4756">
        <v>22.22</v>
      </c>
      <c r="E4756">
        <v>60</v>
      </c>
      <c r="F4756">
        <v>0</v>
      </c>
      <c r="G4756">
        <v>0</v>
      </c>
      <c r="H4756">
        <v>50</v>
      </c>
      <c r="I4756">
        <v>0</v>
      </c>
      <c r="J4756">
        <v>25</v>
      </c>
      <c r="K4756">
        <v>50</v>
      </c>
      <c r="L4756">
        <v>0</v>
      </c>
      <c r="M4756">
        <v>0</v>
      </c>
      <c r="N4756">
        <v>0</v>
      </c>
      <c r="O4756">
        <v>0</v>
      </c>
      <c r="P4756">
        <v>0</v>
      </c>
      <c r="Q4756">
        <v>0</v>
      </c>
      <c r="R4756">
        <v>0</v>
      </c>
      <c r="S4756">
        <v>0</v>
      </c>
      <c r="T4756">
        <v>0</v>
      </c>
      <c r="U4756">
        <v>57.14</v>
      </c>
      <c r="V4756">
        <v>0</v>
      </c>
      <c r="W4756">
        <v>33.33</v>
      </c>
    </row>
    <row r="4757" spans="1:23">
      <c r="A4757" t="s">
        <v>277</v>
      </c>
      <c r="B4757">
        <v>0</v>
      </c>
      <c r="C4757">
        <v>33.33</v>
      </c>
      <c r="D4757">
        <v>33.33</v>
      </c>
      <c r="E4757">
        <v>40</v>
      </c>
      <c r="F4757">
        <v>25</v>
      </c>
      <c r="G4757">
        <v>66.67</v>
      </c>
      <c r="H4757">
        <v>50</v>
      </c>
      <c r="I4757">
        <v>100</v>
      </c>
      <c r="J4757">
        <v>50</v>
      </c>
      <c r="K4757">
        <v>50</v>
      </c>
      <c r="L4757">
        <v>0</v>
      </c>
      <c r="M4757">
        <v>0</v>
      </c>
      <c r="N4757">
        <v>0</v>
      </c>
      <c r="O4757">
        <v>0</v>
      </c>
      <c r="P4757">
        <v>0</v>
      </c>
      <c r="Q4757">
        <v>0</v>
      </c>
      <c r="R4757">
        <v>0</v>
      </c>
      <c r="S4757">
        <v>0</v>
      </c>
      <c r="T4757">
        <v>0</v>
      </c>
      <c r="U4757">
        <v>14.29</v>
      </c>
      <c r="V4757">
        <v>0</v>
      </c>
      <c r="W4757">
        <v>39.58</v>
      </c>
    </row>
    <row r="4758" spans="1:23">
      <c r="A4758" t="s">
        <v>218</v>
      </c>
      <c r="B4758">
        <v>0</v>
      </c>
      <c r="C4758">
        <v>0</v>
      </c>
      <c r="D4758">
        <v>11.11</v>
      </c>
      <c r="E4758">
        <v>0</v>
      </c>
      <c r="F4758">
        <v>50</v>
      </c>
      <c r="G4758">
        <v>33.33</v>
      </c>
      <c r="H4758">
        <v>0</v>
      </c>
      <c r="I4758">
        <v>0</v>
      </c>
      <c r="J4758">
        <v>25</v>
      </c>
      <c r="K4758">
        <v>0</v>
      </c>
      <c r="L4758">
        <v>0</v>
      </c>
      <c r="M4758">
        <v>0</v>
      </c>
      <c r="N4758">
        <v>0</v>
      </c>
      <c r="O4758">
        <v>0</v>
      </c>
      <c r="P4758">
        <v>0</v>
      </c>
      <c r="Q4758">
        <v>0</v>
      </c>
      <c r="R4758">
        <v>0</v>
      </c>
      <c r="S4758">
        <v>0</v>
      </c>
      <c r="T4758">
        <v>0</v>
      </c>
      <c r="U4758">
        <v>14.29</v>
      </c>
      <c r="V4758">
        <v>0</v>
      </c>
      <c r="W4758">
        <v>12.5</v>
      </c>
    </row>
    <row r="4759" spans="1:23">
      <c r="A4759" t="s">
        <v>253</v>
      </c>
      <c r="B4759">
        <v>0</v>
      </c>
      <c r="C4759">
        <v>100</v>
      </c>
      <c r="D4759">
        <v>100</v>
      </c>
      <c r="E4759">
        <v>100</v>
      </c>
      <c r="F4759">
        <v>100</v>
      </c>
      <c r="G4759">
        <v>100</v>
      </c>
      <c r="H4759">
        <v>100</v>
      </c>
      <c r="I4759">
        <v>100</v>
      </c>
      <c r="J4759">
        <v>100</v>
      </c>
      <c r="K4759">
        <v>100</v>
      </c>
      <c r="L4759">
        <v>0</v>
      </c>
      <c r="M4759">
        <v>0</v>
      </c>
      <c r="N4759">
        <v>0</v>
      </c>
      <c r="O4759">
        <v>0</v>
      </c>
      <c r="P4759">
        <v>0</v>
      </c>
      <c r="Q4759">
        <v>0</v>
      </c>
      <c r="R4759">
        <v>0</v>
      </c>
      <c r="S4759">
        <v>0</v>
      </c>
      <c r="T4759">
        <v>0</v>
      </c>
      <c r="U4759">
        <v>100</v>
      </c>
      <c r="V4759">
        <v>0</v>
      </c>
      <c r="W4759">
        <v>100</v>
      </c>
    </row>
    <row r="4760" spans="1:23">
      <c r="A4760" t="s">
        <v>254</v>
      </c>
      <c r="B4760">
        <v>0</v>
      </c>
      <c r="C4760">
        <v>6</v>
      </c>
      <c r="D4760">
        <v>9</v>
      </c>
      <c r="E4760">
        <v>5</v>
      </c>
      <c r="F4760">
        <v>4</v>
      </c>
      <c r="G4760">
        <v>3</v>
      </c>
      <c r="H4760">
        <v>4</v>
      </c>
      <c r="I4760">
        <v>2</v>
      </c>
      <c r="J4760">
        <v>4</v>
      </c>
      <c r="K4760">
        <v>4</v>
      </c>
      <c r="L4760">
        <v>0</v>
      </c>
      <c r="M4760">
        <v>0</v>
      </c>
      <c r="N4760">
        <v>0</v>
      </c>
      <c r="O4760">
        <v>0</v>
      </c>
      <c r="P4760">
        <v>0</v>
      </c>
      <c r="Q4760">
        <v>0</v>
      </c>
      <c r="R4760">
        <v>0</v>
      </c>
      <c r="S4760">
        <v>0</v>
      </c>
      <c r="T4760">
        <v>0</v>
      </c>
      <c r="U4760">
        <v>7</v>
      </c>
      <c r="V4760">
        <v>0</v>
      </c>
      <c r="W4760">
        <v>48</v>
      </c>
    </row>
    <row r="4761" spans="1:23">
      <c r="A4761" t="s">
        <v>255</v>
      </c>
      <c r="B4761">
        <v>0</v>
      </c>
      <c r="C4761">
        <v>66.67</v>
      </c>
      <c r="D4761">
        <v>55.56</v>
      </c>
      <c r="E4761">
        <v>100</v>
      </c>
      <c r="F4761">
        <v>25</v>
      </c>
      <c r="G4761">
        <v>66.67</v>
      </c>
      <c r="H4761">
        <v>100</v>
      </c>
      <c r="I4761">
        <v>100</v>
      </c>
      <c r="J4761">
        <v>75</v>
      </c>
      <c r="K4761">
        <v>100</v>
      </c>
      <c r="L4761">
        <v>0</v>
      </c>
      <c r="M4761">
        <v>0</v>
      </c>
      <c r="N4761">
        <v>0</v>
      </c>
      <c r="O4761">
        <v>0</v>
      </c>
      <c r="P4761">
        <v>0</v>
      </c>
      <c r="Q4761">
        <v>0</v>
      </c>
      <c r="R4761">
        <v>0</v>
      </c>
      <c r="S4761">
        <v>0</v>
      </c>
      <c r="T4761">
        <v>0</v>
      </c>
      <c r="U4761">
        <v>71.430000000000007</v>
      </c>
      <c r="V4761">
        <v>0</v>
      </c>
      <c r="W4761">
        <v>72.92</v>
      </c>
    </row>
    <row r="4762" spans="1:23">
      <c r="A4762" t="s">
        <v>256</v>
      </c>
      <c r="B4762">
        <v>0</v>
      </c>
      <c r="C4762">
        <v>0</v>
      </c>
      <c r="D4762">
        <v>11.11</v>
      </c>
      <c r="E4762">
        <v>0</v>
      </c>
      <c r="F4762">
        <v>0</v>
      </c>
      <c r="G4762">
        <v>0</v>
      </c>
      <c r="H4762">
        <v>0</v>
      </c>
      <c r="I4762">
        <v>0</v>
      </c>
      <c r="J4762">
        <v>0</v>
      </c>
      <c r="K4762">
        <v>0</v>
      </c>
      <c r="L4762">
        <v>0</v>
      </c>
      <c r="M4762">
        <v>0</v>
      </c>
      <c r="N4762">
        <v>0</v>
      </c>
      <c r="O4762">
        <v>0</v>
      </c>
      <c r="P4762">
        <v>0</v>
      </c>
      <c r="Q4762">
        <v>0</v>
      </c>
      <c r="R4762">
        <v>0</v>
      </c>
      <c r="S4762">
        <v>0</v>
      </c>
      <c r="T4762">
        <v>0</v>
      </c>
      <c r="U4762">
        <v>0</v>
      </c>
      <c r="V4762">
        <v>0</v>
      </c>
      <c r="W4762">
        <v>2.08</v>
      </c>
    </row>
    <row r="4763" spans="1:23">
      <c r="A4763" t="s">
        <v>257</v>
      </c>
      <c r="B4763">
        <v>0</v>
      </c>
      <c r="C4763">
        <v>4</v>
      </c>
      <c r="D4763">
        <v>3.9</v>
      </c>
      <c r="E4763">
        <v>4.4000000000000004</v>
      </c>
      <c r="F4763">
        <v>4</v>
      </c>
      <c r="G4763">
        <v>5</v>
      </c>
      <c r="H4763">
        <v>4.5</v>
      </c>
      <c r="I4763">
        <v>5</v>
      </c>
      <c r="J4763">
        <v>4.7</v>
      </c>
      <c r="K4763">
        <v>4.5</v>
      </c>
      <c r="L4763">
        <v>0</v>
      </c>
      <c r="M4763">
        <v>0</v>
      </c>
      <c r="N4763">
        <v>0</v>
      </c>
      <c r="O4763">
        <v>0</v>
      </c>
      <c r="P4763">
        <v>0</v>
      </c>
      <c r="Q4763">
        <v>0</v>
      </c>
      <c r="R4763">
        <v>0</v>
      </c>
      <c r="S4763">
        <v>0</v>
      </c>
      <c r="T4763">
        <v>0</v>
      </c>
      <c r="U4763">
        <v>4</v>
      </c>
      <c r="V4763">
        <v>0</v>
      </c>
      <c r="W4763">
        <v>4.3</v>
      </c>
    </row>
    <row r="4764" spans="1:23">
      <c r="A4764" t="s">
        <v>258</v>
      </c>
      <c r="B4764">
        <v>0</v>
      </c>
      <c r="C4764">
        <v>75</v>
      </c>
      <c r="D4764">
        <v>71.900000000000006</v>
      </c>
      <c r="E4764">
        <v>85</v>
      </c>
      <c r="F4764">
        <v>75</v>
      </c>
      <c r="G4764">
        <v>100</v>
      </c>
      <c r="H4764">
        <v>87.5</v>
      </c>
      <c r="I4764">
        <v>100</v>
      </c>
      <c r="J4764">
        <v>91.7</v>
      </c>
      <c r="K4764">
        <v>87.5</v>
      </c>
      <c r="L4764">
        <v>0</v>
      </c>
      <c r="M4764">
        <v>0</v>
      </c>
      <c r="N4764">
        <v>0</v>
      </c>
      <c r="O4764">
        <v>0</v>
      </c>
      <c r="P4764">
        <v>0</v>
      </c>
      <c r="Q4764">
        <v>0</v>
      </c>
      <c r="R4764">
        <v>0</v>
      </c>
      <c r="S4764">
        <v>0</v>
      </c>
      <c r="T4764">
        <v>0</v>
      </c>
      <c r="U4764">
        <v>75</v>
      </c>
      <c r="V4764">
        <v>0</v>
      </c>
      <c r="W4764">
        <v>81.5</v>
      </c>
    </row>
    <row r="4765" spans="1:23">
      <c r="A4765" t="s">
        <v>245</v>
      </c>
    </row>
    <row r="4766" spans="1:23">
      <c r="A4766" t="s">
        <v>245</v>
      </c>
    </row>
    <row r="4767" spans="1:23">
      <c r="A4767" t="s">
        <v>495</v>
      </c>
    </row>
    <row r="4768" spans="1:23">
      <c r="A4768" t="s">
        <v>502</v>
      </c>
    </row>
    <row r="4771" spans="1:23">
      <c r="B4771" t="s">
        <v>238</v>
      </c>
      <c r="C4771" t="s">
        <v>239</v>
      </c>
      <c r="L4771" t="s">
        <v>240</v>
      </c>
    </row>
    <row r="4773" spans="1:23">
      <c r="B4773" t="s">
        <v>119</v>
      </c>
      <c r="C4773" t="s">
        <v>225</v>
      </c>
      <c r="D4773" t="s">
        <v>226</v>
      </c>
      <c r="E4773" t="s">
        <v>227</v>
      </c>
      <c r="F4773" t="s">
        <v>228</v>
      </c>
      <c r="G4773" t="s">
        <v>229</v>
      </c>
      <c r="H4773" t="s">
        <v>230</v>
      </c>
      <c r="I4773" t="s">
        <v>231</v>
      </c>
      <c r="J4773" t="s">
        <v>232</v>
      </c>
      <c r="K4773" t="s">
        <v>233</v>
      </c>
      <c r="L4773" t="s">
        <v>225</v>
      </c>
      <c r="M4773" t="s">
        <v>226</v>
      </c>
      <c r="N4773" t="s">
        <v>227</v>
      </c>
      <c r="O4773" t="s">
        <v>228</v>
      </c>
      <c r="P4773" t="s">
        <v>229</v>
      </c>
      <c r="Q4773" t="s">
        <v>230</v>
      </c>
      <c r="R4773" t="s">
        <v>231</v>
      </c>
      <c r="S4773" t="s">
        <v>232</v>
      </c>
      <c r="T4773" t="s">
        <v>233</v>
      </c>
      <c r="U4773" t="s">
        <v>122</v>
      </c>
      <c r="V4773" t="s">
        <v>241</v>
      </c>
      <c r="W4773" t="s">
        <v>224</v>
      </c>
    </row>
    <row r="4775" spans="1:23">
      <c r="A4775" t="s">
        <v>273</v>
      </c>
      <c r="B4775">
        <v>0</v>
      </c>
      <c r="C4775">
        <v>0</v>
      </c>
      <c r="D4775">
        <v>0</v>
      </c>
      <c r="E4775">
        <v>0</v>
      </c>
      <c r="F4775">
        <v>0</v>
      </c>
      <c r="G4775">
        <v>0</v>
      </c>
      <c r="H4775">
        <v>0</v>
      </c>
      <c r="I4775">
        <v>0</v>
      </c>
      <c r="J4775">
        <v>0</v>
      </c>
      <c r="K4775">
        <v>0</v>
      </c>
      <c r="L4775">
        <v>0</v>
      </c>
      <c r="M4775">
        <v>0</v>
      </c>
      <c r="N4775">
        <v>0</v>
      </c>
      <c r="O4775">
        <v>0</v>
      </c>
      <c r="P4775">
        <v>0</v>
      </c>
      <c r="Q4775">
        <v>0</v>
      </c>
      <c r="R4775">
        <v>0</v>
      </c>
      <c r="S4775">
        <v>0</v>
      </c>
      <c r="T4775">
        <v>0</v>
      </c>
      <c r="U4775">
        <v>0</v>
      </c>
      <c r="V4775">
        <v>0</v>
      </c>
      <c r="W4775">
        <v>0</v>
      </c>
    </row>
    <row r="4776" spans="1:23">
      <c r="A4776" t="s">
        <v>274</v>
      </c>
      <c r="B4776">
        <v>0</v>
      </c>
      <c r="C4776">
        <v>33.33</v>
      </c>
      <c r="D4776">
        <v>11.11</v>
      </c>
      <c r="E4776">
        <v>0</v>
      </c>
      <c r="F4776">
        <v>0</v>
      </c>
      <c r="G4776">
        <v>0</v>
      </c>
      <c r="H4776">
        <v>0</v>
      </c>
      <c r="I4776">
        <v>0</v>
      </c>
      <c r="J4776">
        <v>0</v>
      </c>
      <c r="K4776">
        <v>0</v>
      </c>
      <c r="L4776">
        <v>0</v>
      </c>
      <c r="M4776">
        <v>0</v>
      </c>
      <c r="N4776">
        <v>0</v>
      </c>
      <c r="O4776">
        <v>0</v>
      </c>
      <c r="P4776">
        <v>0</v>
      </c>
      <c r="Q4776">
        <v>0</v>
      </c>
      <c r="R4776">
        <v>0</v>
      </c>
      <c r="S4776">
        <v>0</v>
      </c>
      <c r="T4776">
        <v>0</v>
      </c>
      <c r="U4776">
        <v>14.29</v>
      </c>
      <c r="V4776">
        <v>0</v>
      </c>
      <c r="W4776">
        <v>8.33</v>
      </c>
    </row>
    <row r="4777" spans="1:23">
      <c r="A4777" t="s">
        <v>275</v>
      </c>
      <c r="B4777">
        <v>0</v>
      </c>
      <c r="C4777">
        <v>0</v>
      </c>
      <c r="D4777">
        <v>22.22</v>
      </c>
      <c r="E4777">
        <v>0</v>
      </c>
      <c r="F4777">
        <v>0</v>
      </c>
      <c r="G4777">
        <v>0</v>
      </c>
      <c r="H4777">
        <v>0</v>
      </c>
      <c r="I4777">
        <v>0</v>
      </c>
      <c r="J4777">
        <v>0</v>
      </c>
      <c r="K4777">
        <v>0</v>
      </c>
      <c r="L4777">
        <v>0</v>
      </c>
      <c r="M4777">
        <v>0</v>
      </c>
      <c r="N4777">
        <v>0</v>
      </c>
      <c r="O4777">
        <v>0</v>
      </c>
      <c r="P4777">
        <v>0</v>
      </c>
      <c r="Q4777">
        <v>0</v>
      </c>
      <c r="R4777">
        <v>0</v>
      </c>
      <c r="S4777">
        <v>0</v>
      </c>
      <c r="T4777">
        <v>0</v>
      </c>
      <c r="U4777">
        <v>0</v>
      </c>
      <c r="V4777">
        <v>0</v>
      </c>
      <c r="W4777">
        <v>4.17</v>
      </c>
    </row>
    <row r="4778" spans="1:23">
      <c r="A4778" t="s">
        <v>276</v>
      </c>
      <c r="B4778">
        <v>0</v>
      </c>
      <c r="C4778">
        <v>16.670000000000002</v>
      </c>
      <c r="D4778">
        <v>44.44</v>
      </c>
      <c r="E4778">
        <v>60</v>
      </c>
      <c r="F4778">
        <v>50</v>
      </c>
      <c r="G4778">
        <v>33.33</v>
      </c>
      <c r="H4778">
        <v>50</v>
      </c>
      <c r="I4778">
        <v>50</v>
      </c>
      <c r="J4778">
        <v>25</v>
      </c>
      <c r="K4778">
        <v>50</v>
      </c>
      <c r="L4778">
        <v>0</v>
      </c>
      <c r="M4778">
        <v>0</v>
      </c>
      <c r="N4778">
        <v>0</v>
      </c>
      <c r="O4778">
        <v>0</v>
      </c>
      <c r="P4778">
        <v>0</v>
      </c>
      <c r="Q4778">
        <v>0</v>
      </c>
      <c r="R4778">
        <v>0</v>
      </c>
      <c r="S4778">
        <v>0</v>
      </c>
      <c r="T4778">
        <v>0</v>
      </c>
      <c r="U4778">
        <v>57.14</v>
      </c>
      <c r="V4778">
        <v>0</v>
      </c>
      <c r="W4778">
        <v>43.75</v>
      </c>
    </row>
    <row r="4779" spans="1:23">
      <c r="A4779" t="s">
        <v>277</v>
      </c>
      <c r="B4779">
        <v>0</v>
      </c>
      <c r="C4779">
        <v>50</v>
      </c>
      <c r="D4779">
        <v>0</v>
      </c>
      <c r="E4779">
        <v>20</v>
      </c>
      <c r="F4779">
        <v>25</v>
      </c>
      <c r="G4779">
        <v>33.33</v>
      </c>
      <c r="H4779">
        <v>50</v>
      </c>
      <c r="I4779">
        <v>50</v>
      </c>
      <c r="J4779">
        <v>50</v>
      </c>
      <c r="K4779">
        <v>50</v>
      </c>
      <c r="L4779">
        <v>0</v>
      </c>
      <c r="M4779">
        <v>0</v>
      </c>
      <c r="N4779">
        <v>0</v>
      </c>
      <c r="O4779">
        <v>0</v>
      </c>
      <c r="P4779">
        <v>0</v>
      </c>
      <c r="Q4779">
        <v>0</v>
      </c>
      <c r="R4779">
        <v>0</v>
      </c>
      <c r="S4779">
        <v>0</v>
      </c>
      <c r="T4779">
        <v>0</v>
      </c>
      <c r="U4779">
        <v>14.29</v>
      </c>
      <c r="V4779">
        <v>0</v>
      </c>
      <c r="W4779">
        <v>29.17</v>
      </c>
    </row>
    <row r="4780" spans="1:23">
      <c r="A4780" t="s">
        <v>218</v>
      </c>
      <c r="B4780">
        <v>0</v>
      </c>
      <c r="C4780">
        <v>0</v>
      </c>
      <c r="D4780">
        <v>22.22</v>
      </c>
      <c r="E4780">
        <v>20</v>
      </c>
      <c r="F4780">
        <v>25</v>
      </c>
      <c r="G4780">
        <v>33.33</v>
      </c>
      <c r="H4780">
        <v>0</v>
      </c>
      <c r="I4780">
        <v>0</v>
      </c>
      <c r="J4780">
        <v>25</v>
      </c>
      <c r="K4780">
        <v>0</v>
      </c>
      <c r="L4780">
        <v>0</v>
      </c>
      <c r="M4780">
        <v>0</v>
      </c>
      <c r="N4780">
        <v>0</v>
      </c>
      <c r="O4780">
        <v>0</v>
      </c>
      <c r="P4780">
        <v>0</v>
      </c>
      <c r="Q4780">
        <v>0</v>
      </c>
      <c r="R4780">
        <v>0</v>
      </c>
      <c r="S4780">
        <v>0</v>
      </c>
      <c r="T4780">
        <v>0</v>
      </c>
      <c r="U4780">
        <v>14.29</v>
      </c>
      <c r="V4780">
        <v>0</v>
      </c>
      <c r="W4780">
        <v>14.58</v>
      </c>
    </row>
    <row r="4781" spans="1:23">
      <c r="A4781" t="s">
        <v>253</v>
      </c>
      <c r="B4781">
        <v>0</v>
      </c>
      <c r="C4781">
        <v>100</v>
      </c>
      <c r="D4781">
        <v>100</v>
      </c>
      <c r="E4781">
        <v>100</v>
      </c>
      <c r="F4781">
        <v>100</v>
      </c>
      <c r="G4781">
        <v>100</v>
      </c>
      <c r="H4781">
        <v>100</v>
      </c>
      <c r="I4781">
        <v>100</v>
      </c>
      <c r="J4781">
        <v>100</v>
      </c>
      <c r="K4781">
        <v>100</v>
      </c>
      <c r="L4781">
        <v>0</v>
      </c>
      <c r="M4781">
        <v>0</v>
      </c>
      <c r="N4781">
        <v>0</v>
      </c>
      <c r="O4781">
        <v>0</v>
      </c>
      <c r="P4781">
        <v>0</v>
      </c>
      <c r="Q4781">
        <v>0</v>
      </c>
      <c r="R4781">
        <v>0</v>
      </c>
      <c r="S4781">
        <v>0</v>
      </c>
      <c r="T4781">
        <v>0</v>
      </c>
      <c r="U4781">
        <v>100</v>
      </c>
      <c r="V4781">
        <v>0</v>
      </c>
      <c r="W4781">
        <v>100</v>
      </c>
    </row>
    <row r="4782" spans="1:23">
      <c r="A4782" t="s">
        <v>254</v>
      </c>
      <c r="B4782">
        <v>0</v>
      </c>
      <c r="C4782">
        <v>6</v>
      </c>
      <c r="D4782">
        <v>9</v>
      </c>
      <c r="E4782">
        <v>5</v>
      </c>
      <c r="F4782">
        <v>4</v>
      </c>
      <c r="G4782">
        <v>3</v>
      </c>
      <c r="H4782">
        <v>4</v>
      </c>
      <c r="I4782">
        <v>2</v>
      </c>
      <c r="J4782">
        <v>4</v>
      </c>
      <c r="K4782">
        <v>4</v>
      </c>
      <c r="L4782">
        <v>0</v>
      </c>
      <c r="M4782">
        <v>0</v>
      </c>
      <c r="N4782">
        <v>0</v>
      </c>
      <c r="O4782">
        <v>0</v>
      </c>
      <c r="P4782">
        <v>0</v>
      </c>
      <c r="Q4782">
        <v>0</v>
      </c>
      <c r="R4782">
        <v>0</v>
      </c>
      <c r="S4782">
        <v>0</v>
      </c>
      <c r="T4782">
        <v>0</v>
      </c>
      <c r="U4782">
        <v>7</v>
      </c>
      <c r="V4782">
        <v>0</v>
      </c>
      <c r="W4782">
        <v>48</v>
      </c>
    </row>
    <row r="4783" spans="1:23">
      <c r="A4783" t="s">
        <v>255</v>
      </c>
      <c r="B4783">
        <v>0</v>
      </c>
      <c r="C4783">
        <v>66.67</v>
      </c>
      <c r="D4783">
        <v>44.44</v>
      </c>
      <c r="E4783">
        <v>80</v>
      </c>
      <c r="F4783">
        <v>75</v>
      </c>
      <c r="G4783">
        <v>66.67</v>
      </c>
      <c r="H4783">
        <v>100</v>
      </c>
      <c r="I4783">
        <v>100</v>
      </c>
      <c r="J4783">
        <v>75</v>
      </c>
      <c r="K4783">
        <v>100</v>
      </c>
      <c r="L4783">
        <v>0</v>
      </c>
      <c r="M4783">
        <v>0</v>
      </c>
      <c r="N4783">
        <v>0</v>
      </c>
      <c r="O4783">
        <v>0</v>
      </c>
      <c r="P4783">
        <v>0</v>
      </c>
      <c r="Q4783">
        <v>0</v>
      </c>
      <c r="R4783">
        <v>0</v>
      </c>
      <c r="S4783">
        <v>0</v>
      </c>
      <c r="T4783">
        <v>0</v>
      </c>
      <c r="U4783">
        <v>71.430000000000007</v>
      </c>
      <c r="V4783">
        <v>0</v>
      </c>
      <c r="W4783">
        <v>72.92</v>
      </c>
    </row>
    <row r="4784" spans="1:23">
      <c r="A4784" t="s">
        <v>256</v>
      </c>
      <c r="B4784">
        <v>0</v>
      </c>
      <c r="C4784">
        <v>33.33</v>
      </c>
      <c r="D4784">
        <v>11.11</v>
      </c>
      <c r="E4784">
        <v>0</v>
      </c>
      <c r="F4784">
        <v>0</v>
      </c>
      <c r="G4784">
        <v>0</v>
      </c>
      <c r="H4784">
        <v>0</v>
      </c>
      <c r="I4784">
        <v>0</v>
      </c>
      <c r="J4784">
        <v>0</v>
      </c>
      <c r="K4784">
        <v>0</v>
      </c>
      <c r="L4784">
        <v>0</v>
      </c>
      <c r="M4784">
        <v>0</v>
      </c>
      <c r="N4784">
        <v>0</v>
      </c>
      <c r="O4784">
        <v>0</v>
      </c>
      <c r="P4784">
        <v>0</v>
      </c>
      <c r="Q4784">
        <v>0</v>
      </c>
      <c r="R4784">
        <v>0</v>
      </c>
      <c r="S4784">
        <v>0</v>
      </c>
      <c r="T4784">
        <v>0</v>
      </c>
      <c r="U4784">
        <v>14.29</v>
      </c>
      <c r="V4784">
        <v>0</v>
      </c>
      <c r="W4784">
        <v>8.33</v>
      </c>
    </row>
    <row r="4785" spans="1:23">
      <c r="A4785" t="s">
        <v>257</v>
      </c>
      <c r="B4785">
        <v>0</v>
      </c>
      <c r="C4785">
        <v>3.8</v>
      </c>
      <c r="D4785">
        <v>3.4</v>
      </c>
      <c r="E4785">
        <v>4.3</v>
      </c>
      <c r="F4785">
        <v>4.3</v>
      </c>
      <c r="G4785">
        <v>4.5</v>
      </c>
      <c r="H4785">
        <v>4.5</v>
      </c>
      <c r="I4785">
        <v>4.5</v>
      </c>
      <c r="J4785">
        <v>4.7</v>
      </c>
      <c r="K4785">
        <v>4.5</v>
      </c>
      <c r="L4785">
        <v>0</v>
      </c>
      <c r="M4785">
        <v>0</v>
      </c>
      <c r="N4785">
        <v>0</v>
      </c>
      <c r="O4785">
        <v>0</v>
      </c>
      <c r="P4785">
        <v>0</v>
      </c>
      <c r="Q4785">
        <v>0</v>
      </c>
      <c r="R4785">
        <v>0</v>
      </c>
      <c r="S4785">
        <v>0</v>
      </c>
      <c r="T4785">
        <v>0</v>
      </c>
      <c r="U4785">
        <v>3.8</v>
      </c>
      <c r="V4785">
        <v>0</v>
      </c>
      <c r="W4785">
        <v>4.0999999999999996</v>
      </c>
    </row>
    <row r="4786" spans="1:23">
      <c r="A4786" t="s">
        <v>258</v>
      </c>
      <c r="B4786">
        <v>0</v>
      </c>
      <c r="C4786">
        <v>70.8</v>
      </c>
      <c r="D4786">
        <v>60.7</v>
      </c>
      <c r="E4786">
        <v>81.3</v>
      </c>
      <c r="F4786">
        <v>83.3</v>
      </c>
      <c r="G4786">
        <v>87.5</v>
      </c>
      <c r="H4786">
        <v>87.5</v>
      </c>
      <c r="I4786">
        <v>87.5</v>
      </c>
      <c r="J4786">
        <v>91.7</v>
      </c>
      <c r="K4786">
        <v>87.5</v>
      </c>
      <c r="L4786">
        <v>0</v>
      </c>
      <c r="M4786">
        <v>0</v>
      </c>
      <c r="N4786">
        <v>0</v>
      </c>
      <c r="O4786">
        <v>0</v>
      </c>
      <c r="P4786">
        <v>0</v>
      </c>
      <c r="Q4786">
        <v>0</v>
      </c>
      <c r="R4786">
        <v>0</v>
      </c>
      <c r="S4786">
        <v>0</v>
      </c>
      <c r="T4786">
        <v>0</v>
      </c>
      <c r="U4786">
        <v>70.8</v>
      </c>
      <c r="V4786">
        <v>0</v>
      </c>
      <c r="W4786">
        <v>77.400000000000006</v>
      </c>
    </row>
    <row r="4787" spans="1:23">
      <c r="A4787" t="s">
        <v>245</v>
      </c>
    </row>
    <row r="4788" spans="1:23">
      <c r="A4788" t="s">
        <v>245</v>
      </c>
    </row>
    <row r="4789" spans="1:23">
      <c r="A4789" t="s">
        <v>495</v>
      </c>
    </row>
    <row r="4790" spans="1:23">
      <c r="A4790" t="s">
        <v>503</v>
      </c>
    </row>
    <row r="4793" spans="1:23">
      <c r="B4793" t="s">
        <v>238</v>
      </c>
      <c r="C4793" t="s">
        <v>239</v>
      </c>
      <c r="L4793" t="s">
        <v>240</v>
      </c>
    </row>
    <row r="4795" spans="1:23">
      <c r="B4795" t="s">
        <v>119</v>
      </c>
      <c r="C4795" t="s">
        <v>225</v>
      </c>
      <c r="D4795" t="s">
        <v>226</v>
      </c>
      <c r="E4795" t="s">
        <v>227</v>
      </c>
      <c r="F4795" t="s">
        <v>228</v>
      </c>
      <c r="G4795" t="s">
        <v>229</v>
      </c>
      <c r="H4795" t="s">
        <v>230</v>
      </c>
      <c r="I4795" t="s">
        <v>231</v>
      </c>
      <c r="J4795" t="s">
        <v>232</v>
      </c>
      <c r="K4795" t="s">
        <v>233</v>
      </c>
      <c r="L4795" t="s">
        <v>225</v>
      </c>
      <c r="M4795" t="s">
        <v>226</v>
      </c>
      <c r="N4795" t="s">
        <v>227</v>
      </c>
      <c r="O4795" t="s">
        <v>228</v>
      </c>
      <c r="P4795" t="s">
        <v>229</v>
      </c>
      <c r="Q4795" t="s">
        <v>230</v>
      </c>
      <c r="R4795" t="s">
        <v>231</v>
      </c>
      <c r="S4795" t="s">
        <v>232</v>
      </c>
      <c r="T4795" t="s">
        <v>233</v>
      </c>
      <c r="U4795" t="s">
        <v>122</v>
      </c>
      <c r="V4795" t="s">
        <v>241</v>
      </c>
      <c r="W4795" t="s">
        <v>224</v>
      </c>
    </row>
    <row r="4797" spans="1:23">
      <c r="A4797" t="s">
        <v>273</v>
      </c>
      <c r="B4797">
        <v>0</v>
      </c>
      <c r="C4797">
        <v>16.670000000000002</v>
      </c>
      <c r="D4797">
        <v>0</v>
      </c>
      <c r="E4797">
        <v>0</v>
      </c>
      <c r="F4797">
        <v>0</v>
      </c>
      <c r="G4797">
        <v>0</v>
      </c>
      <c r="H4797">
        <v>0</v>
      </c>
      <c r="I4797">
        <v>0</v>
      </c>
      <c r="J4797">
        <v>0</v>
      </c>
      <c r="K4797">
        <v>0</v>
      </c>
      <c r="L4797">
        <v>0</v>
      </c>
      <c r="M4797">
        <v>0</v>
      </c>
      <c r="N4797">
        <v>0</v>
      </c>
      <c r="O4797">
        <v>0</v>
      </c>
      <c r="P4797">
        <v>0</v>
      </c>
      <c r="Q4797">
        <v>0</v>
      </c>
      <c r="R4797">
        <v>0</v>
      </c>
      <c r="S4797">
        <v>0</v>
      </c>
      <c r="T4797">
        <v>0</v>
      </c>
      <c r="U4797">
        <v>0</v>
      </c>
      <c r="V4797">
        <v>0</v>
      </c>
      <c r="W4797">
        <v>2.08</v>
      </c>
    </row>
    <row r="4798" spans="1:23">
      <c r="A4798" t="s">
        <v>274</v>
      </c>
      <c r="B4798">
        <v>0</v>
      </c>
      <c r="C4798">
        <v>16.670000000000002</v>
      </c>
      <c r="D4798">
        <v>11.11</v>
      </c>
      <c r="E4798">
        <v>0</v>
      </c>
      <c r="F4798">
        <v>0</v>
      </c>
      <c r="G4798">
        <v>0</v>
      </c>
      <c r="H4798">
        <v>0</v>
      </c>
      <c r="I4798">
        <v>0</v>
      </c>
      <c r="J4798">
        <v>0</v>
      </c>
      <c r="K4798">
        <v>0</v>
      </c>
      <c r="L4798">
        <v>0</v>
      </c>
      <c r="M4798">
        <v>0</v>
      </c>
      <c r="N4798">
        <v>0</v>
      </c>
      <c r="O4798">
        <v>0</v>
      </c>
      <c r="P4798">
        <v>0</v>
      </c>
      <c r="Q4798">
        <v>0</v>
      </c>
      <c r="R4798">
        <v>0</v>
      </c>
      <c r="S4798">
        <v>0</v>
      </c>
      <c r="T4798">
        <v>0</v>
      </c>
      <c r="U4798">
        <v>0</v>
      </c>
      <c r="V4798">
        <v>0</v>
      </c>
      <c r="W4798">
        <v>4.17</v>
      </c>
    </row>
    <row r="4799" spans="1:23">
      <c r="A4799" t="s">
        <v>275</v>
      </c>
      <c r="B4799">
        <v>0</v>
      </c>
      <c r="C4799">
        <v>0</v>
      </c>
      <c r="D4799">
        <v>33.33</v>
      </c>
      <c r="E4799">
        <v>40</v>
      </c>
      <c r="F4799">
        <v>25</v>
      </c>
      <c r="G4799">
        <v>0</v>
      </c>
      <c r="H4799">
        <v>0</v>
      </c>
      <c r="I4799">
        <v>0</v>
      </c>
      <c r="J4799">
        <v>0</v>
      </c>
      <c r="K4799">
        <v>0</v>
      </c>
      <c r="L4799">
        <v>0</v>
      </c>
      <c r="M4799">
        <v>0</v>
      </c>
      <c r="N4799">
        <v>0</v>
      </c>
      <c r="O4799">
        <v>0</v>
      </c>
      <c r="P4799">
        <v>0</v>
      </c>
      <c r="Q4799">
        <v>0</v>
      </c>
      <c r="R4799">
        <v>0</v>
      </c>
      <c r="S4799">
        <v>0</v>
      </c>
      <c r="T4799">
        <v>0</v>
      </c>
      <c r="U4799">
        <v>28.57</v>
      </c>
      <c r="V4799">
        <v>0</v>
      </c>
      <c r="W4799">
        <v>16.670000000000002</v>
      </c>
    </row>
    <row r="4800" spans="1:23">
      <c r="A4800" t="s">
        <v>276</v>
      </c>
      <c r="B4800">
        <v>0</v>
      </c>
      <c r="C4800">
        <v>33.33</v>
      </c>
      <c r="D4800">
        <v>44.44</v>
      </c>
      <c r="E4800">
        <v>40</v>
      </c>
      <c r="F4800">
        <v>0</v>
      </c>
      <c r="G4800">
        <v>33.33</v>
      </c>
      <c r="H4800">
        <v>50</v>
      </c>
      <c r="I4800">
        <v>0</v>
      </c>
      <c r="J4800">
        <v>25</v>
      </c>
      <c r="K4800">
        <v>75</v>
      </c>
      <c r="L4800">
        <v>0</v>
      </c>
      <c r="M4800">
        <v>0</v>
      </c>
      <c r="N4800">
        <v>0</v>
      </c>
      <c r="O4800">
        <v>0</v>
      </c>
      <c r="P4800">
        <v>0</v>
      </c>
      <c r="Q4800">
        <v>0</v>
      </c>
      <c r="R4800">
        <v>0</v>
      </c>
      <c r="S4800">
        <v>0</v>
      </c>
      <c r="T4800">
        <v>0</v>
      </c>
      <c r="U4800">
        <v>28.57</v>
      </c>
      <c r="V4800">
        <v>0</v>
      </c>
      <c r="W4800">
        <v>35.42</v>
      </c>
    </row>
    <row r="4801" spans="1:23">
      <c r="A4801" t="s">
        <v>277</v>
      </c>
      <c r="B4801">
        <v>0</v>
      </c>
      <c r="C4801">
        <v>33.33</v>
      </c>
      <c r="D4801">
        <v>0</v>
      </c>
      <c r="E4801">
        <v>20</v>
      </c>
      <c r="F4801">
        <v>50</v>
      </c>
      <c r="G4801">
        <v>33.33</v>
      </c>
      <c r="H4801">
        <v>50</v>
      </c>
      <c r="I4801">
        <v>100</v>
      </c>
      <c r="J4801">
        <v>50</v>
      </c>
      <c r="K4801">
        <v>25</v>
      </c>
      <c r="L4801">
        <v>0</v>
      </c>
      <c r="M4801">
        <v>0</v>
      </c>
      <c r="N4801">
        <v>0</v>
      </c>
      <c r="O4801">
        <v>0</v>
      </c>
      <c r="P4801">
        <v>0</v>
      </c>
      <c r="Q4801">
        <v>0</v>
      </c>
      <c r="R4801">
        <v>0</v>
      </c>
      <c r="S4801">
        <v>0</v>
      </c>
      <c r="T4801">
        <v>0</v>
      </c>
      <c r="U4801">
        <v>28.57</v>
      </c>
      <c r="V4801">
        <v>0</v>
      </c>
      <c r="W4801">
        <v>31.25</v>
      </c>
    </row>
    <row r="4802" spans="1:23">
      <c r="A4802" t="s">
        <v>218</v>
      </c>
      <c r="B4802">
        <v>0</v>
      </c>
      <c r="C4802">
        <v>0</v>
      </c>
      <c r="D4802">
        <v>11.11</v>
      </c>
      <c r="E4802">
        <v>0</v>
      </c>
      <c r="F4802">
        <v>25</v>
      </c>
      <c r="G4802">
        <v>33.33</v>
      </c>
      <c r="H4802">
        <v>0</v>
      </c>
      <c r="I4802">
        <v>0</v>
      </c>
      <c r="J4802">
        <v>25</v>
      </c>
      <c r="K4802">
        <v>0</v>
      </c>
      <c r="L4802">
        <v>0</v>
      </c>
      <c r="M4802">
        <v>0</v>
      </c>
      <c r="N4802">
        <v>0</v>
      </c>
      <c r="O4802">
        <v>0</v>
      </c>
      <c r="P4802">
        <v>0</v>
      </c>
      <c r="Q4802">
        <v>0</v>
      </c>
      <c r="R4802">
        <v>0</v>
      </c>
      <c r="S4802">
        <v>0</v>
      </c>
      <c r="T4802">
        <v>0</v>
      </c>
      <c r="U4802">
        <v>14.29</v>
      </c>
      <c r="V4802">
        <v>0</v>
      </c>
      <c r="W4802">
        <v>10.42</v>
      </c>
    </row>
    <row r="4803" spans="1:23">
      <c r="A4803" t="s">
        <v>253</v>
      </c>
      <c r="B4803">
        <v>0</v>
      </c>
      <c r="C4803">
        <v>100</v>
      </c>
      <c r="D4803">
        <v>100</v>
      </c>
      <c r="E4803">
        <v>100</v>
      </c>
      <c r="F4803">
        <v>100</v>
      </c>
      <c r="G4803">
        <v>100</v>
      </c>
      <c r="H4803">
        <v>100</v>
      </c>
      <c r="I4803">
        <v>100</v>
      </c>
      <c r="J4803">
        <v>100</v>
      </c>
      <c r="K4803">
        <v>100</v>
      </c>
      <c r="L4803">
        <v>0</v>
      </c>
      <c r="M4803">
        <v>0</v>
      </c>
      <c r="N4803">
        <v>0</v>
      </c>
      <c r="O4803">
        <v>0</v>
      </c>
      <c r="P4803">
        <v>0</v>
      </c>
      <c r="Q4803">
        <v>0</v>
      </c>
      <c r="R4803">
        <v>0</v>
      </c>
      <c r="S4803">
        <v>0</v>
      </c>
      <c r="T4803">
        <v>0</v>
      </c>
      <c r="U4803">
        <v>100</v>
      </c>
      <c r="V4803">
        <v>0</v>
      </c>
      <c r="W4803">
        <v>100</v>
      </c>
    </row>
    <row r="4804" spans="1:23">
      <c r="A4804" t="s">
        <v>254</v>
      </c>
      <c r="B4804">
        <v>0</v>
      </c>
      <c r="C4804">
        <v>6</v>
      </c>
      <c r="D4804">
        <v>9</v>
      </c>
      <c r="E4804">
        <v>5</v>
      </c>
      <c r="F4804">
        <v>4</v>
      </c>
      <c r="G4804">
        <v>3</v>
      </c>
      <c r="H4804">
        <v>4</v>
      </c>
      <c r="I4804">
        <v>2</v>
      </c>
      <c r="J4804">
        <v>4</v>
      </c>
      <c r="K4804">
        <v>4</v>
      </c>
      <c r="L4804">
        <v>0</v>
      </c>
      <c r="M4804">
        <v>0</v>
      </c>
      <c r="N4804">
        <v>0</v>
      </c>
      <c r="O4804">
        <v>0</v>
      </c>
      <c r="P4804">
        <v>0</v>
      </c>
      <c r="Q4804">
        <v>0</v>
      </c>
      <c r="R4804">
        <v>0</v>
      </c>
      <c r="S4804">
        <v>0</v>
      </c>
      <c r="T4804">
        <v>0</v>
      </c>
      <c r="U4804">
        <v>7</v>
      </c>
      <c r="V4804">
        <v>0</v>
      </c>
      <c r="W4804">
        <v>48</v>
      </c>
    </row>
    <row r="4805" spans="1:23">
      <c r="A4805" t="s">
        <v>255</v>
      </c>
      <c r="B4805">
        <v>0</v>
      </c>
      <c r="C4805">
        <v>66.67</v>
      </c>
      <c r="D4805">
        <v>44.44</v>
      </c>
      <c r="E4805">
        <v>60</v>
      </c>
      <c r="F4805">
        <v>50</v>
      </c>
      <c r="G4805">
        <v>66.67</v>
      </c>
      <c r="H4805">
        <v>100</v>
      </c>
      <c r="I4805">
        <v>100</v>
      </c>
      <c r="J4805">
        <v>75</v>
      </c>
      <c r="K4805">
        <v>100</v>
      </c>
      <c r="L4805">
        <v>0</v>
      </c>
      <c r="M4805">
        <v>0</v>
      </c>
      <c r="N4805">
        <v>0</v>
      </c>
      <c r="O4805">
        <v>0</v>
      </c>
      <c r="P4805">
        <v>0</v>
      </c>
      <c r="Q4805">
        <v>0</v>
      </c>
      <c r="R4805">
        <v>0</v>
      </c>
      <c r="S4805">
        <v>0</v>
      </c>
      <c r="T4805">
        <v>0</v>
      </c>
      <c r="U4805">
        <v>57.14</v>
      </c>
      <c r="V4805">
        <v>0</v>
      </c>
      <c r="W4805">
        <v>66.67</v>
      </c>
    </row>
    <row r="4806" spans="1:23">
      <c r="A4806" t="s">
        <v>256</v>
      </c>
      <c r="B4806">
        <v>0</v>
      </c>
      <c r="C4806">
        <v>33.33</v>
      </c>
      <c r="D4806">
        <v>11.11</v>
      </c>
      <c r="E4806">
        <v>0</v>
      </c>
      <c r="F4806">
        <v>0</v>
      </c>
      <c r="G4806">
        <v>0</v>
      </c>
      <c r="H4806">
        <v>0</v>
      </c>
      <c r="I4806">
        <v>0</v>
      </c>
      <c r="J4806">
        <v>0</v>
      </c>
      <c r="K4806">
        <v>0</v>
      </c>
      <c r="L4806">
        <v>0</v>
      </c>
      <c r="M4806">
        <v>0</v>
      </c>
      <c r="N4806">
        <v>0</v>
      </c>
      <c r="O4806">
        <v>0</v>
      </c>
      <c r="P4806">
        <v>0</v>
      </c>
      <c r="Q4806">
        <v>0</v>
      </c>
      <c r="R4806">
        <v>0</v>
      </c>
      <c r="S4806">
        <v>0</v>
      </c>
      <c r="T4806">
        <v>0</v>
      </c>
      <c r="U4806">
        <v>0</v>
      </c>
      <c r="V4806">
        <v>0</v>
      </c>
      <c r="W4806">
        <v>6.25</v>
      </c>
    </row>
    <row r="4807" spans="1:23">
      <c r="A4807" t="s">
        <v>257</v>
      </c>
      <c r="B4807">
        <v>0</v>
      </c>
      <c r="C4807">
        <v>3.5</v>
      </c>
      <c r="D4807">
        <v>3.4</v>
      </c>
      <c r="E4807">
        <v>3.8</v>
      </c>
      <c r="F4807">
        <v>4.3</v>
      </c>
      <c r="G4807">
        <v>4.5</v>
      </c>
      <c r="H4807">
        <v>4.5</v>
      </c>
      <c r="I4807">
        <v>5</v>
      </c>
      <c r="J4807">
        <v>4.7</v>
      </c>
      <c r="K4807">
        <v>4.3</v>
      </c>
      <c r="L4807">
        <v>0</v>
      </c>
      <c r="M4807">
        <v>0</v>
      </c>
      <c r="N4807">
        <v>0</v>
      </c>
      <c r="O4807">
        <v>0</v>
      </c>
      <c r="P4807">
        <v>0</v>
      </c>
      <c r="Q4807">
        <v>0</v>
      </c>
      <c r="R4807">
        <v>0</v>
      </c>
      <c r="S4807">
        <v>0</v>
      </c>
      <c r="T4807">
        <v>0</v>
      </c>
      <c r="U4807">
        <v>4</v>
      </c>
      <c r="V4807">
        <v>0</v>
      </c>
      <c r="W4807">
        <v>4</v>
      </c>
    </row>
    <row r="4808" spans="1:23">
      <c r="A4808" t="s">
        <v>258</v>
      </c>
      <c r="B4808">
        <v>0</v>
      </c>
      <c r="C4808">
        <v>62.5</v>
      </c>
      <c r="D4808">
        <v>59.4</v>
      </c>
      <c r="E4808">
        <v>70</v>
      </c>
      <c r="F4808">
        <v>83.3</v>
      </c>
      <c r="G4808">
        <v>87.5</v>
      </c>
      <c r="H4808">
        <v>87.5</v>
      </c>
      <c r="I4808">
        <v>100</v>
      </c>
      <c r="J4808">
        <v>91.7</v>
      </c>
      <c r="K4808">
        <v>81.3</v>
      </c>
      <c r="L4808">
        <v>0</v>
      </c>
      <c r="M4808">
        <v>0</v>
      </c>
      <c r="N4808">
        <v>0</v>
      </c>
      <c r="O4808">
        <v>0</v>
      </c>
      <c r="P4808">
        <v>0</v>
      </c>
      <c r="Q4808">
        <v>0</v>
      </c>
      <c r="R4808">
        <v>0</v>
      </c>
      <c r="S4808">
        <v>0</v>
      </c>
      <c r="T4808">
        <v>0</v>
      </c>
      <c r="U4808">
        <v>75</v>
      </c>
      <c r="V4808">
        <v>0</v>
      </c>
      <c r="W4808">
        <v>75</v>
      </c>
    </row>
    <row r="4809" spans="1:23">
      <c r="A4809" t="s">
        <v>245</v>
      </c>
    </row>
    <row r="4810" spans="1:23">
      <c r="A4810" t="s">
        <v>245</v>
      </c>
    </row>
    <row r="4811" spans="1:23">
      <c r="A4811" t="s">
        <v>495</v>
      </c>
    </row>
    <row r="4812" spans="1:23">
      <c r="A4812" t="s">
        <v>504</v>
      </c>
    </row>
    <row r="4815" spans="1:23">
      <c r="B4815" t="s">
        <v>238</v>
      </c>
      <c r="C4815" t="s">
        <v>239</v>
      </c>
      <c r="L4815" t="s">
        <v>240</v>
      </c>
    </row>
    <row r="4817" spans="1:23">
      <c r="B4817" t="s">
        <v>119</v>
      </c>
      <c r="C4817" t="s">
        <v>225</v>
      </c>
      <c r="D4817" t="s">
        <v>226</v>
      </c>
      <c r="E4817" t="s">
        <v>227</v>
      </c>
      <c r="F4817" t="s">
        <v>228</v>
      </c>
      <c r="G4817" t="s">
        <v>229</v>
      </c>
      <c r="H4817" t="s">
        <v>230</v>
      </c>
      <c r="I4817" t="s">
        <v>231</v>
      </c>
      <c r="J4817" t="s">
        <v>232</v>
      </c>
      <c r="K4817" t="s">
        <v>233</v>
      </c>
      <c r="L4817" t="s">
        <v>225</v>
      </c>
      <c r="M4817" t="s">
        <v>226</v>
      </c>
      <c r="N4817" t="s">
        <v>227</v>
      </c>
      <c r="O4817" t="s">
        <v>228</v>
      </c>
      <c r="P4817" t="s">
        <v>229</v>
      </c>
      <c r="Q4817" t="s">
        <v>230</v>
      </c>
      <c r="R4817" t="s">
        <v>231</v>
      </c>
      <c r="S4817" t="s">
        <v>232</v>
      </c>
      <c r="T4817" t="s">
        <v>233</v>
      </c>
      <c r="U4817" t="s">
        <v>122</v>
      </c>
      <c r="V4817" t="s">
        <v>241</v>
      </c>
      <c r="W4817" t="s">
        <v>224</v>
      </c>
    </row>
    <row r="4819" spans="1:23">
      <c r="A4819" t="s">
        <v>273</v>
      </c>
      <c r="B4819">
        <v>0</v>
      </c>
      <c r="C4819">
        <v>0</v>
      </c>
      <c r="D4819">
        <v>0</v>
      </c>
      <c r="E4819">
        <v>0</v>
      </c>
      <c r="F4819">
        <v>0</v>
      </c>
      <c r="G4819">
        <v>0</v>
      </c>
      <c r="H4819">
        <v>0</v>
      </c>
      <c r="I4819">
        <v>0</v>
      </c>
      <c r="J4819">
        <v>0</v>
      </c>
      <c r="K4819">
        <v>0</v>
      </c>
      <c r="L4819">
        <v>0</v>
      </c>
      <c r="M4819">
        <v>0</v>
      </c>
      <c r="N4819">
        <v>0</v>
      </c>
      <c r="O4819">
        <v>0</v>
      </c>
      <c r="P4819">
        <v>0</v>
      </c>
      <c r="Q4819">
        <v>0</v>
      </c>
      <c r="R4819">
        <v>0</v>
      </c>
      <c r="S4819">
        <v>0</v>
      </c>
      <c r="T4819">
        <v>0</v>
      </c>
      <c r="U4819">
        <v>0</v>
      </c>
      <c r="V4819">
        <v>0</v>
      </c>
      <c r="W4819">
        <v>0</v>
      </c>
    </row>
    <row r="4820" spans="1:23">
      <c r="A4820" t="s">
        <v>274</v>
      </c>
      <c r="B4820">
        <v>0</v>
      </c>
      <c r="C4820">
        <v>33.33</v>
      </c>
      <c r="D4820">
        <v>22.22</v>
      </c>
      <c r="E4820">
        <v>20</v>
      </c>
      <c r="F4820">
        <v>0</v>
      </c>
      <c r="G4820">
        <v>0</v>
      </c>
      <c r="H4820">
        <v>0</v>
      </c>
      <c r="I4820">
        <v>0</v>
      </c>
      <c r="J4820">
        <v>0</v>
      </c>
      <c r="K4820">
        <v>0</v>
      </c>
      <c r="L4820">
        <v>0</v>
      </c>
      <c r="M4820">
        <v>0</v>
      </c>
      <c r="N4820">
        <v>0</v>
      </c>
      <c r="O4820">
        <v>0</v>
      </c>
      <c r="P4820">
        <v>0</v>
      </c>
      <c r="Q4820">
        <v>0</v>
      </c>
      <c r="R4820">
        <v>0</v>
      </c>
      <c r="S4820">
        <v>0</v>
      </c>
      <c r="T4820">
        <v>0</v>
      </c>
      <c r="U4820">
        <v>0</v>
      </c>
      <c r="V4820">
        <v>0</v>
      </c>
      <c r="W4820">
        <v>10.42</v>
      </c>
    </row>
    <row r="4821" spans="1:23">
      <c r="A4821" t="s">
        <v>275</v>
      </c>
      <c r="B4821">
        <v>0</v>
      </c>
      <c r="C4821">
        <v>16.670000000000002</v>
      </c>
      <c r="D4821">
        <v>11.11</v>
      </c>
      <c r="E4821">
        <v>20</v>
      </c>
      <c r="F4821">
        <v>0</v>
      </c>
      <c r="G4821">
        <v>0</v>
      </c>
      <c r="H4821">
        <v>0</v>
      </c>
      <c r="I4821">
        <v>0</v>
      </c>
      <c r="J4821">
        <v>0</v>
      </c>
      <c r="K4821">
        <v>0</v>
      </c>
      <c r="L4821">
        <v>0</v>
      </c>
      <c r="M4821">
        <v>0</v>
      </c>
      <c r="N4821">
        <v>0</v>
      </c>
      <c r="O4821">
        <v>0</v>
      </c>
      <c r="P4821">
        <v>0</v>
      </c>
      <c r="Q4821">
        <v>0</v>
      </c>
      <c r="R4821">
        <v>0</v>
      </c>
      <c r="S4821">
        <v>0</v>
      </c>
      <c r="T4821">
        <v>0</v>
      </c>
      <c r="U4821">
        <v>14.29</v>
      </c>
      <c r="V4821">
        <v>0</v>
      </c>
      <c r="W4821">
        <v>8.33</v>
      </c>
    </row>
    <row r="4822" spans="1:23">
      <c r="A4822" t="s">
        <v>276</v>
      </c>
      <c r="B4822">
        <v>0</v>
      </c>
      <c r="C4822">
        <v>16.670000000000002</v>
      </c>
      <c r="D4822">
        <v>33.33</v>
      </c>
      <c r="E4822">
        <v>40</v>
      </c>
      <c r="F4822">
        <v>25</v>
      </c>
      <c r="G4822">
        <v>66.67</v>
      </c>
      <c r="H4822">
        <v>50</v>
      </c>
      <c r="I4822">
        <v>50</v>
      </c>
      <c r="J4822">
        <v>25</v>
      </c>
      <c r="K4822">
        <v>50</v>
      </c>
      <c r="L4822">
        <v>0</v>
      </c>
      <c r="M4822">
        <v>0</v>
      </c>
      <c r="N4822">
        <v>0</v>
      </c>
      <c r="O4822">
        <v>0</v>
      </c>
      <c r="P4822">
        <v>0</v>
      </c>
      <c r="Q4822">
        <v>0</v>
      </c>
      <c r="R4822">
        <v>0</v>
      </c>
      <c r="S4822">
        <v>0</v>
      </c>
      <c r="T4822">
        <v>0</v>
      </c>
      <c r="U4822">
        <v>42.86</v>
      </c>
      <c r="V4822">
        <v>0</v>
      </c>
      <c r="W4822">
        <v>37.5</v>
      </c>
    </row>
    <row r="4823" spans="1:23">
      <c r="A4823" t="s">
        <v>277</v>
      </c>
      <c r="B4823">
        <v>0</v>
      </c>
      <c r="C4823">
        <v>33.33</v>
      </c>
      <c r="D4823">
        <v>11.11</v>
      </c>
      <c r="E4823">
        <v>20</v>
      </c>
      <c r="F4823">
        <v>50</v>
      </c>
      <c r="G4823">
        <v>0</v>
      </c>
      <c r="H4823">
        <v>50</v>
      </c>
      <c r="I4823">
        <v>50</v>
      </c>
      <c r="J4823">
        <v>50</v>
      </c>
      <c r="K4823">
        <v>50</v>
      </c>
      <c r="L4823">
        <v>0</v>
      </c>
      <c r="M4823">
        <v>0</v>
      </c>
      <c r="N4823">
        <v>0</v>
      </c>
      <c r="O4823">
        <v>0</v>
      </c>
      <c r="P4823">
        <v>0</v>
      </c>
      <c r="Q4823">
        <v>0</v>
      </c>
      <c r="R4823">
        <v>0</v>
      </c>
      <c r="S4823">
        <v>0</v>
      </c>
      <c r="T4823">
        <v>0</v>
      </c>
      <c r="U4823">
        <v>28.57</v>
      </c>
      <c r="V4823">
        <v>0</v>
      </c>
      <c r="W4823">
        <v>31.25</v>
      </c>
    </row>
    <row r="4824" spans="1:23">
      <c r="A4824" t="s">
        <v>218</v>
      </c>
      <c r="B4824">
        <v>0</v>
      </c>
      <c r="C4824">
        <v>0</v>
      </c>
      <c r="D4824">
        <v>22.22</v>
      </c>
      <c r="E4824">
        <v>0</v>
      </c>
      <c r="F4824">
        <v>25</v>
      </c>
      <c r="G4824">
        <v>33.33</v>
      </c>
      <c r="H4824">
        <v>0</v>
      </c>
      <c r="I4824">
        <v>0</v>
      </c>
      <c r="J4824">
        <v>25</v>
      </c>
      <c r="K4824">
        <v>0</v>
      </c>
      <c r="L4824">
        <v>0</v>
      </c>
      <c r="M4824">
        <v>0</v>
      </c>
      <c r="N4824">
        <v>0</v>
      </c>
      <c r="O4824">
        <v>0</v>
      </c>
      <c r="P4824">
        <v>0</v>
      </c>
      <c r="Q4824">
        <v>0</v>
      </c>
      <c r="R4824">
        <v>0</v>
      </c>
      <c r="S4824">
        <v>0</v>
      </c>
      <c r="T4824">
        <v>0</v>
      </c>
      <c r="U4824">
        <v>14.29</v>
      </c>
      <c r="V4824">
        <v>0</v>
      </c>
      <c r="W4824">
        <v>12.5</v>
      </c>
    </row>
    <row r="4825" spans="1:23">
      <c r="A4825" t="s">
        <v>253</v>
      </c>
      <c r="B4825">
        <v>0</v>
      </c>
      <c r="C4825">
        <v>100</v>
      </c>
      <c r="D4825">
        <v>100</v>
      </c>
      <c r="E4825">
        <v>100</v>
      </c>
      <c r="F4825">
        <v>100</v>
      </c>
      <c r="G4825">
        <v>100</v>
      </c>
      <c r="H4825">
        <v>100</v>
      </c>
      <c r="I4825">
        <v>100</v>
      </c>
      <c r="J4825">
        <v>100</v>
      </c>
      <c r="K4825">
        <v>100</v>
      </c>
      <c r="L4825">
        <v>0</v>
      </c>
      <c r="M4825">
        <v>0</v>
      </c>
      <c r="N4825">
        <v>0</v>
      </c>
      <c r="O4825">
        <v>0</v>
      </c>
      <c r="P4825">
        <v>0</v>
      </c>
      <c r="Q4825">
        <v>0</v>
      </c>
      <c r="R4825">
        <v>0</v>
      </c>
      <c r="S4825">
        <v>0</v>
      </c>
      <c r="T4825">
        <v>0</v>
      </c>
      <c r="U4825">
        <v>100</v>
      </c>
      <c r="V4825">
        <v>0</v>
      </c>
      <c r="W4825">
        <v>100</v>
      </c>
    </row>
    <row r="4826" spans="1:23">
      <c r="A4826" t="s">
        <v>254</v>
      </c>
      <c r="B4826">
        <v>0</v>
      </c>
      <c r="C4826">
        <v>6</v>
      </c>
      <c r="D4826">
        <v>9</v>
      </c>
      <c r="E4826">
        <v>5</v>
      </c>
      <c r="F4826">
        <v>4</v>
      </c>
      <c r="G4826">
        <v>3</v>
      </c>
      <c r="H4826">
        <v>4</v>
      </c>
      <c r="I4826">
        <v>2</v>
      </c>
      <c r="J4826">
        <v>4</v>
      </c>
      <c r="K4826">
        <v>4</v>
      </c>
      <c r="L4826">
        <v>0</v>
      </c>
      <c r="M4826">
        <v>0</v>
      </c>
      <c r="N4826">
        <v>0</v>
      </c>
      <c r="O4826">
        <v>0</v>
      </c>
      <c r="P4826">
        <v>0</v>
      </c>
      <c r="Q4826">
        <v>0</v>
      </c>
      <c r="R4826">
        <v>0</v>
      </c>
      <c r="S4826">
        <v>0</v>
      </c>
      <c r="T4826">
        <v>0</v>
      </c>
      <c r="U4826">
        <v>7</v>
      </c>
      <c r="V4826">
        <v>0</v>
      </c>
      <c r="W4826">
        <v>48</v>
      </c>
    </row>
    <row r="4827" spans="1:23">
      <c r="A4827" t="s">
        <v>255</v>
      </c>
      <c r="B4827">
        <v>0</v>
      </c>
      <c r="C4827">
        <v>50</v>
      </c>
      <c r="D4827">
        <v>44.44</v>
      </c>
      <c r="E4827">
        <v>60</v>
      </c>
      <c r="F4827">
        <v>75</v>
      </c>
      <c r="G4827">
        <v>66.67</v>
      </c>
      <c r="H4827">
        <v>100</v>
      </c>
      <c r="I4827">
        <v>100</v>
      </c>
      <c r="J4827">
        <v>75</v>
      </c>
      <c r="K4827">
        <v>100</v>
      </c>
      <c r="L4827">
        <v>0</v>
      </c>
      <c r="M4827">
        <v>0</v>
      </c>
      <c r="N4827">
        <v>0</v>
      </c>
      <c r="O4827">
        <v>0</v>
      </c>
      <c r="P4827">
        <v>0</v>
      </c>
      <c r="Q4827">
        <v>0</v>
      </c>
      <c r="R4827">
        <v>0</v>
      </c>
      <c r="S4827">
        <v>0</v>
      </c>
      <c r="T4827">
        <v>0</v>
      </c>
      <c r="U4827">
        <v>71.430000000000007</v>
      </c>
      <c r="V4827">
        <v>0</v>
      </c>
      <c r="W4827">
        <v>68.75</v>
      </c>
    </row>
    <row r="4828" spans="1:23">
      <c r="A4828" t="s">
        <v>256</v>
      </c>
      <c r="B4828">
        <v>0</v>
      </c>
      <c r="C4828">
        <v>33.33</v>
      </c>
      <c r="D4828">
        <v>22.22</v>
      </c>
      <c r="E4828">
        <v>20</v>
      </c>
      <c r="F4828">
        <v>0</v>
      </c>
      <c r="G4828">
        <v>0</v>
      </c>
      <c r="H4828">
        <v>0</v>
      </c>
      <c r="I4828">
        <v>0</v>
      </c>
      <c r="J4828">
        <v>0</v>
      </c>
      <c r="K4828">
        <v>0</v>
      </c>
      <c r="L4828">
        <v>0</v>
      </c>
      <c r="M4828">
        <v>0</v>
      </c>
      <c r="N4828">
        <v>0</v>
      </c>
      <c r="O4828">
        <v>0</v>
      </c>
      <c r="P4828">
        <v>0</v>
      </c>
      <c r="Q4828">
        <v>0</v>
      </c>
      <c r="R4828">
        <v>0</v>
      </c>
      <c r="S4828">
        <v>0</v>
      </c>
      <c r="T4828">
        <v>0</v>
      </c>
      <c r="U4828">
        <v>0</v>
      </c>
      <c r="V4828">
        <v>0</v>
      </c>
      <c r="W4828">
        <v>10.42</v>
      </c>
    </row>
    <row r="4829" spans="1:23">
      <c r="A4829" t="s">
        <v>257</v>
      </c>
      <c r="B4829">
        <v>0</v>
      </c>
      <c r="C4829">
        <v>3.5</v>
      </c>
      <c r="D4829">
        <v>3.4</v>
      </c>
      <c r="E4829">
        <v>3.6</v>
      </c>
      <c r="F4829">
        <v>4.7</v>
      </c>
      <c r="G4829">
        <v>4</v>
      </c>
      <c r="H4829">
        <v>4.5</v>
      </c>
      <c r="I4829">
        <v>4.5</v>
      </c>
      <c r="J4829">
        <v>4.7</v>
      </c>
      <c r="K4829">
        <v>4.5</v>
      </c>
      <c r="L4829">
        <v>0</v>
      </c>
      <c r="M4829">
        <v>0</v>
      </c>
      <c r="N4829">
        <v>0</v>
      </c>
      <c r="O4829">
        <v>0</v>
      </c>
      <c r="P4829">
        <v>0</v>
      </c>
      <c r="Q4829">
        <v>0</v>
      </c>
      <c r="R4829">
        <v>0</v>
      </c>
      <c r="S4829">
        <v>0</v>
      </c>
      <c r="T4829">
        <v>0</v>
      </c>
      <c r="U4829">
        <v>4.2</v>
      </c>
      <c r="V4829">
        <v>0</v>
      </c>
      <c r="W4829">
        <v>4</v>
      </c>
    </row>
    <row r="4830" spans="1:23">
      <c r="A4830" t="s">
        <v>258</v>
      </c>
      <c r="B4830">
        <v>0</v>
      </c>
      <c r="C4830">
        <v>62.5</v>
      </c>
      <c r="D4830">
        <v>60.7</v>
      </c>
      <c r="E4830">
        <v>65</v>
      </c>
      <c r="F4830">
        <v>91.7</v>
      </c>
      <c r="G4830">
        <v>75</v>
      </c>
      <c r="H4830">
        <v>87.5</v>
      </c>
      <c r="I4830">
        <v>87.5</v>
      </c>
      <c r="J4830">
        <v>91.7</v>
      </c>
      <c r="K4830">
        <v>87.5</v>
      </c>
      <c r="L4830">
        <v>0</v>
      </c>
      <c r="M4830">
        <v>0</v>
      </c>
      <c r="N4830">
        <v>0</v>
      </c>
      <c r="O4830">
        <v>0</v>
      </c>
      <c r="P4830">
        <v>0</v>
      </c>
      <c r="Q4830">
        <v>0</v>
      </c>
      <c r="R4830">
        <v>0</v>
      </c>
      <c r="S4830">
        <v>0</v>
      </c>
      <c r="T4830">
        <v>0</v>
      </c>
      <c r="U4830">
        <v>79.2</v>
      </c>
      <c r="V4830">
        <v>0</v>
      </c>
      <c r="W4830">
        <v>75.599999999999994</v>
      </c>
    </row>
    <row r="4831" spans="1:23">
      <c r="A4831" t="s">
        <v>245</v>
      </c>
    </row>
    <row r="4832" spans="1:23">
      <c r="A4832" t="s">
        <v>245</v>
      </c>
    </row>
    <row r="4833" spans="1:23">
      <c r="A4833" t="s">
        <v>505</v>
      </c>
    </row>
    <row r="4836" spans="1:23">
      <c r="B4836" t="s">
        <v>238</v>
      </c>
      <c r="C4836" t="s">
        <v>239</v>
      </c>
      <c r="L4836" t="s">
        <v>240</v>
      </c>
    </row>
    <row r="4838" spans="1:23">
      <c r="B4838" t="s">
        <v>119</v>
      </c>
      <c r="C4838" t="s">
        <v>225</v>
      </c>
      <c r="D4838" t="s">
        <v>226</v>
      </c>
      <c r="E4838" t="s">
        <v>227</v>
      </c>
      <c r="F4838" t="s">
        <v>228</v>
      </c>
      <c r="G4838" t="s">
        <v>229</v>
      </c>
      <c r="H4838" t="s">
        <v>230</v>
      </c>
      <c r="I4838" t="s">
        <v>231</v>
      </c>
      <c r="J4838" t="s">
        <v>232</v>
      </c>
      <c r="K4838" t="s">
        <v>233</v>
      </c>
      <c r="L4838" t="s">
        <v>225</v>
      </c>
      <c r="M4838" t="s">
        <v>226</v>
      </c>
      <c r="N4838" t="s">
        <v>227</v>
      </c>
      <c r="O4838" t="s">
        <v>228</v>
      </c>
      <c r="P4838" t="s">
        <v>229</v>
      </c>
      <c r="Q4838" t="s">
        <v>230</v>
      </c>
      <c r="R4838" t="s">
        <v>231</v>
      </c>
      <c r="S4838" t="s">
        <v>232</v>
      </c>
      <c r="T4838" t="s">
        <v>233</v>
      </c>
      <c r="U4838" t="s">
        <v>122</v>
      </c>
      <c r="V4838" t="s">
        <v>241</v>
      </c>
      <c r="W4838" t="s">
        <v>224</v>
      </c>
    </row>
    <row r="4840" spans="1:23">
      <c r="A4840" t="s">
        <v>273</v>
      </c>
      <c r="B4840">
        <v>0.79</v>
      </c>
      <c r="C4840">
        <v>0</v>
      </c>
      <c r="D4840">
        <v>0</v>
      </c>
      <c r="E4840">
        <v>0</v>
      </c>
      <c r="F4840">
        <v>0</v>
      </c>
      <c r="G4840">
        <v>0</v>
      </c>
      <c r="H4840">
        <v>0</v>
      </c>
      <c r="I4840">
        <v>0</v>
      </c>
      <c r="J4840">
        <v>0</v>
      </c>
      <c r="K4840">
        <v>0</v>
      </c>
      <c r="L4840">
        <v>0</v>
      </c>
      <c r="M4840">
        <v>0</v>
      </c>
      <c r="N4840">
        <v>0</v>
      </c>
      <c r="O4840">
        <v>0</v>
      </c>
      <c r="P4840">
        <v>0</v>
      </c>
      <c r="Q4840">
        <v>0</v>
      </c>
      <c r="R4840">
        <v>0</v>
      </c>
      <c r="S4840">
        <v>0</v>
      </c>
      <c r="T4840">
        <v>0</v>
      </c>
      <c r="U4840">
        <v>0</v>
      </c>
      <c r="V4840">
        <v>0</v>
      </c>
      <c r="W4840">
        <v>0.56999999999999995</v>
      </c>
    </row>
    <row r="4841" spans="1:23">
      <c r="A4841" t="s">
        <v>274</v>
      </c>
      <c r="B4841">
        <v>1.59</v>
      </c>
      <c r="C4841">
        <v>0</v>
      </c>
      <c r="D4841">
        <v>11.11</v>
      </c>
      <c r="E4841">
        <v>0</v>
      </c>
      <c r="F4841">
        <v>0</v>
      </c>
      <c r="G4841">
        <v>0</v>
      </c>
      <c r="H4841">
        <v>0</v>
      </c>
      <c r="I4841">
        <v>0</v>
      </c>
      <c r="J4841">
        <v>0</v>
      </c>
      <c r="K4841">
        <v>0</v>
      </c>
      <c r="L4841">
        <v>0</v>
      </c>
      <c r="M4841">
        <v>0</v>
      </c>
      <c r="N4841">
        <v>0</v>
      </c>
      <c r="O4841">
        <v>0</v>
      </c>
      <c r="P4841">
        <v>0</v>
      </c>
      <c r="Q4841">
        <v>0</v>
      </c>
      <c r="R4841">
        <v>0</v>
      </c>
      <c r="S4841">
        <v>0</v>
      </c>
      <c r="T4841">
        <v>0</v>
      </c>
      <c r="U4841">
        <v>0</v>
      </c>
      <c r="V4841">
        <v>0</v>
      </c>
      <c r="W4841">
        <v>1.72</v>
      </c>
    </row>
    <row r="4842" spans="1:23">
      <c r="A4842" t="s">
        <v>275</v>
      </c>
      <c r="B4842">
        <v>16.670000000000002</v>
      </c>
      <c r="C4842">
        <v>33.33</v>
      </c>
      <c r="D4842">
        <v>11.11</v>
      </c>
      <c r="E4842">
        <v>20</v>
      </c>
      <c r="F4842">
        <v>0</v>
      </c>
      <c r="G4842">
        <v>0</v>
      </c>
      <c r="H4842">
        <v>0</v>
      </c>
      <c r="I4842">
        <v>0</v>
      </c>
      <c r="J4842">
        <v>0</v>
      </c>
      <c r="K4842">
        <v>0</v>
      </c>
      <c r="L4842">
        <v>0</v>
      </c>
      <c r="M4842">
        <v>0</v>
      </c>
      <c r="N4842">
        <v>0</v>
      </c>
      <c r="O4842">
        <v>0</v>
      </c>
      <c r="P4842">
        <v>0</v>
      </c>
      <c r="Q4842">
        <v>0</v>
      </c>
      <c r="R4842">
        <v>0</v>
      </c>
      <c r="S4842">
        <v>0</v>
      </c>
      <c r="T4842">
        <v>0</v>
      </c>
      <c r="U4842">
        <v>14.29</v>
      </c>
      <c r="V4842">
        <v>0</v>
      </c>
      <c r="W4842">
        <v>14.94</v>
      </c>
    </row>
    <row r="4843" spans="1:23">
      <c r="A4843" t="s">
        <v>276</v>
      </c>
      <c r="B4843">
        <v>48.41</v>
      </c>
      <c r="C4843">
        <v>0</v>
      </c>
      <c r="D4843">
        <v>44.44</v>
      </c>
      <c r="E4843">
        <v>20</v>
      </c>
      <c r="F4843">
        <v>25</v>
      </c>
      <c r="G4843">
        <v>66.67</v>
      </c>
      <c r="H4843">
        <v>75</v>
      </c>
      <c r="I4843">
        <v>0</v>
      </c>
      <c r="J4843">
        <v>25</v>
      </c>
      <c r="K4843">
        <v>50</v>
      </c>
      <c r="L4843">
        <v>0</v>
      </c>
      <c r="M4843">
        <v>0</v>
      </c>
      <c r="N4843">
        <v>0</v>
      </c>
      <c r="O4843">
        <v>0</v>
      </c>
      <c r="P4843">
        <v>0</v>
      </c>
      <c r="Q4843">
        <v>0</v>
      </c>
      <c r="R4843">
        <v>0</v>
      </c>
      <c r="S4843">
        <v>0</v>
      </c>
      <c r="T4843">
        <v>0</v>
      </c>
      <c r="U4843">
        <v>28.57</v>
      </c>
      <c r="V4843">
        <v>0</v>
      </c>
      <c r="W4843">
        <v>44.25</v>
      </c>
    </row>
    <row r="4844" spans="1:23">
      <c r="A4844" t="s">
        <v>277</v>
      </c>
      <c r="B4844">
        <v>26.98</v>
      </c>
      <c r="C4844">
        <v>50</v>
      </c>
      <c r="D4844">
        <v>11.11</v>
      </c>
      <c r="E4844">
        <v>40</v>
      </c>
      <c r="F4844">
        <v>50</v>
      </c>
      <c r="G4844">
        <v>0</v>
      </c>
      <c r="H4844">
        <v>25</v>
      </c>
      <c r="I4844">
        <v>100</v>
      </c>
      <c r="J4844">
        <v>50</v>
      </c>
      <c r="K4844">
        <v>50</v>
      </c>
      <c r="L4844">
        <v>0</v>
      </c>
      <c r="M4844">
        <v>0</v>
      </c>
      <c r="N4844">
        <v>0</v>
      </c>
      <c r="O4844">
        <v>0</v>
      </c>
      <c r="P4844">
        <v>0</v>
      </c>
      <c r="Q4844">
        <v>0</v>
      </c>
      <c r="R4844">
        <v>0</v>
      </c>
      <c r="S4844">
        <v>0</v>
      </c>
      <c r="T4844">
        <v>0</v>
      </c>
      <c r="U4844">
        <v>42.86</v>
      </c>
      <c r="V4844">
        <v>0</v>
      </c>
      <c r="W4844">
        <v>29.89</v>
      </c>
    </row>
    <row r="4845" spans="1:23">
      <c r="A4845" t="s">
        <v>218</v>
      </c>
      <c r="B4845">
        <v>5.56</v>
      </c>
      <c r="C4845">
        <v>16.670000000000002</v>
      </c>
      <c r="D4845">
        <v>22.22</v>
      </c>
      <c r="E4845">
        <v>20</v>
      </c>
      <c r="F4845">
        <v>25</v>
      </c>
      <c r="G4845">
        <v>33.33</v>
      </c>
      <c r="H4845">
        <v>0</v>
      </c>
      <c r="I4845">
        <v>0</v>
      </c>
      <c r="J4845">
        <v>25</v>
      </c>
      <c r="K4845">
        <v>0</v>
      </c>
      <c r="L4845">
        <v>0</v>
      </c>
      <c r="M4845">
        <v>0</v>
      </c>
      <c r="N4845">
        <v>0</v>
      </c>
      <c r="O4845">
        <v>0</v>
      </c>
      <c r="P4845">
        <v>0</v>
      </c>
      <c r="Q4845">
        <v>0</v>
      </c>
      <c r="R4845">
        <v>0</v>
      </c>
      <c r="S4845">
        <v>0</v>
      </c>
      <c r="T4845">
        <v>0</v>
      </c>
      <c r="U4845">
        <v>14.29</v>
      </c>
      <c r="V4845">
        <v>0</v>
      </c>
      <c r="W4845">
        <v>8.6199999999999992</v>
      </c>
    </row>
    <row r="4846" spans="1:23">
      <c r="A4846" t="s">
        <v>253</v>
      </c>
      <c r="B4846">
        <v>100</v>
      </c>
      <c r="C4846">
        <v>100</v>
      </c>
      <c r="D4846">
        <v>100</v>
      </c>
      <c r="E4846">
        <v>100</v>
      </c>
      <c r="F4846">
        <v>100</v>
      </c>
      <c r="G4846">
        <v>100</v>
      </c>
      <c r="H4846">
        <v>100</v>
      </c>
      <c r="I4846">
        <v>100</v>
      </c>
      <c r="J4846">
        <v>100</v>
      </c>
      <c r="K4846">
        <v>100</v>
      </c>
      <c r="L4846">
        <v>0</v>
      </c>
      <c r="M4846">
        <v>0</v>
      </c>
      <c r="N4846">
        <v>0</v>
      </c>
      <c r="O4846">
        <v>0</v>
      </c>
      <c r="P4846">
        <v>0</v>
      </c>
      <c r="Q4846">
        <v>0</v>
      </c>
      <c r="R4846">
        <v>0</v>
      </c>
      <c r="S4846">
        <v>0</v>
      </c>
      <c r="T4846">
        <v>0</v>
      </c>
      <c r="U4846">
        <v>100</v>
      </c>
      <c r="V4846">
        <v>0</v>
      </c>
      <c r="W4846">
        <v>100</v>
      </c>
    </row>
    <row r="4847" spans="1:23">
      <c r="A4847" t="s">
        <v>254</v>
      </c>
      <c r="B4847">
        <v>126</v>
      </c>
      <c r="C4847">
        <v>6</v>
      </c>
      <c r="D4847">
        <v>9</v>
      </c>
      <c r="E4847">
        <v>5</v>
      </c>
      <c r="F4847">
        <v>4</v>
      </c>
      <c r="G4847">
        <v>3</v>
      </c>
      <c r="H4847">
        <v>4</v>
      </c>
      <c r="I4847">
        <v>2</v>
      </c>
      <c r="J4847">
        <v>4</v>
      </c>
      <c r="K4847">
        <v>4</v>
      </c>
      <c r="L4847">
        <v>0</v>
      </c>
      <c r="M4847">
        <v>0</v>
      </c>
      <c r="N4847">
        <v>0</v>
      </c>
      <c r="O4847">
        <v>0</v>
      </c>
      <c r="P4847">
        <v>0</v>
      </c>
      <c r="Q4847">
        <v>0</v>
      </c>
      <c r="R4847">
        <v>0</v>
      </c>
      <c r="S4847">
        <v>0</v>
      </c>
      <c r="T4847">
        <v>0</v>
      </c>
      <c r="U4847">
        <v>7</v>
      </c>
      <c r="V4847">
        <v>0</v>
      </c>
      <c r="W4847">
        <v>174</v>
      </c>
    </row>
    <row r="4848" spans="1:23">
      <c r="A4848" t="s">
        <v>255</v>
      </c>
      <c r="B4848">
        <v>75.400000000000006</v>
      </c>
      <c r="C4848">
        <v>50</v>
      </c>
      <c r="D4848">
        <v>55.56</v>
      </c>
      <c r="E4848">
        <v>60</v>
      </c>
      <c r="F4848">
        <v>75</v>
      </c>
      <c r="G4848">
        <v>66.67</v>
      </c>
      <c r="H4848">
        <v>100</v>
      </c>
      <c r="I4848">
        <v>100</v>
      </c>
      <c r="J4848">
        <v>75</v>
      </c>
      <c r="K4848">
        <v>100</v>
      </c>
      <c r="L4848">
        <v>0</v>
      </c>
      <c r="M4848">
        <v>0</v>
      </c>
      <c r="N4848">
        <v>0</v>
      </c>
      <c r="O4848">
        <v>0</v>
      </c>
      <c r="P4848">
        <v>0</v>
      </c>
      <c r="Q4848">
        <v>0</v>
      </c>
      <c r="R4848">
        <v>0</v>
      </c>
      <c r="S4848">
        <v>0</v>
      </c>
      <c r="T4848">
        <v>0</v>
      </c>
      <c r="U4848">
        <v>71.430000000000007</v>
      </c>
      <c r="V4848">
        <v>0</v>
      </c>
      <c r="W4848">
        <v>74.14</v>
      </c>
    </row>
    <row r="4849" spans="1:23">
      <c r="A4849" t="s">
        <v>256</v>
      </c>
      <c r="B4849">
        <v>2.38</v>
      </c>
      <c r="C4849">
        <v>0</v>
      </c>
      <c r="D4849">
        <v>11.11</v>
      </c>
      <c r="E4849">
        <v>0</v>
      </c>
      <c r="F4849">
        <v>0</v>
      </c>
      <c r="G4849">
        <v>0</v>
      </c>
      <c r="H4849">
        <v>0</v>
      </c>
      <c r="I4849">
        <v>0</v>
      </c>
      <c r="J4849">
        <v>0</v>
      </c>
      <c r="K4849">
        <v>0</v>
      </c>
      <c r="L4849">
        <v>0</v>
      </c>
      <c r="M4849">
        <v>0</v>
      </c>
      <c r="N4849">
        <v>0</v>
      </c>
      <c r="O4849">
        <v>0</v>
      </c>
      <c r="P4849">
        <v>0</v>
      </c>
      <c r="Q4849">
        <v>0</v>
      </c>
      <c r="R4849">
        <v>0</v>
      </c>
      <c r="S4849">
        <v>0</v>
      </c>
      <c r="T4849">
        <v>0</v>
      </c>
      <c r="U4849">
        <v>0</v>
      </c>
      <c r="V4849">
        <v>0</v>
      </c>
      <c r="W4849">
        <v>2.2999999999999998</v>
      </c>
    </row>
    <row r="4850" spans="1:23">
      <c r="A4850" t="s">
        <v>257</v>
      </c>
      <c r="B4850">
        <v>4.0999999999999996</v>
      </c>
      <c r="C4850">
        <v>4.2</v>
      </c>
      <c r="D4850">
        <v>3.7</v>
      </c>
      <c r="E4850">
        <v>4.3</v>
      </c>
      <c r="F4850">
        <v>4.7</v>
      </c>
      <c r="G4850">
        <v>4</v>
      </c>
      <c r="H4850">
        <v>4.3</v>
      </c>
      <c r="I4850">
        <v>5</v>
      </c>
      <c r="J4850">
        <v>4.7</v>
      </c>
      <c r="K4850">
        <v>4.5</v>
      </c>
      <c r="L4850">
        <v>0</v>
      </c>
      <c r="M4850">
        <v>0</v>
      </c>
      <c r="N4850">
        <v>0</v>
      </c>
      <c r="O4850">
        <v>0</v>
      </c>
      <c r="P4850">
        <v>0</v>
      </c>
      <c r="Q4850">
        <v>0</v>
      </c>
      <c r="R4850">
        <v>0</v>
      </c>
      <c r="S4850">
        <v>0</v>
      </c>
      <c r="T4850">
        <v>0</v>
      </c>
      <c r="U4850">
        <v>4.3</v>
      </c>
      <c r="V4850">
        <v>0</v>
      </c>
      <c r="W4850">
        <v>4.0999999999999996</v>
      </c>
    </row>
    <row r="4851" spans="1:23">
      <c r="A4851" t="s">
        <v>258</v>
      </c>
      <c r="B4851">
        <v>76.3</v>
      </c>
      <c r="C4851">
        <v>80</v>
      </c>
      <c r="D4851">
        <v>67.900000000000006</v>
      </c>
      <c r="E4851">
        <v>81.3</v>
      </c>
      <c r="F4851">
        <v>91.7</v>
      </c>
      <c r="G4851">
        <v>75</v>
      </c>
      <c r="H4851">
        <v>81.3</v>
      </c>
      <c r="I4851">
        <v>100</v>
      </c>
      <c r="J4851">
        <v>91.7</v>
      </c>
      <c r="K4851">
        <v>87.5</v>
      </c>
      <c r="L4851">
        <v>0</v>
      </c>
      <c r="M4851">
        <v>0</v>
      </c>
      <c r="N4851">
        <v>0</v>
      </c>
      <c r="O4851">
        <v>0</v>
      </c>
      <c r="P4851">
        <v>0</v>
      </c>
      <c r="Q4851">
        <v>0</v>
      </c>
      <c r="R4851">
        <v>0</v>
      </c>
      <c r="S4851">
        <v>0</v>
      </c>
      <c r="T4851">
        <v>0</v>
      </c>
      <c r="U4851">
        <v>83.3</v>
      </c>
      <c r="V4851">
        <v>0</v>
      </c>
      <c r="W4851">
        <v>77.7</v>
      </c>
    </row>
    <row r="4852" spans="1:23">
      <c r="A4852" t="s">
        <v>245</v>
      </c>
    </row>
    <row r="4853" spans="1:23">
      <c r="A4853" t="s">
        <v>245</v>
      </c>
    </row>
    <row r="4854" spans="1:23">
      <c r="A4854" t="s">
        <v>506</v>
      </c>
    </row>
    <row r="4857" spans="1:23">
      <c r="B4857" t="s">
        <v>238</v>
      </c>
      <c r="C4857" t="s">
        <v>239</v>
      </c>
      <c r="L4857" t="s">
        <v>240</v>
      </c>
    </row>
    <row r="4859" spans="1:23">
      <c r="B4859" t="s">
        <v>119</v>
      </c>
      <c r="C4859" t="s">
        <v>225</v>
      </c>
      <c r="D4859" t="s">
        <v>226</v>
      </c>
      <c r="E4859" t="s">
        <v>227</v>
      </c>
      <c r="F4859" t="s">
        <v>228</v>
      </c>
      <c r="G4859" t="s">
        <v>229</v>
      </c>
      <c r="H4859" t="s">
        <v>230</v>
      </c>
      <c r="I4859" t="s">
        <v>231</v>
      </c>
      <c r="J4859" t="s">
        <v>232</v>
      </c>
      <c r="K4859" t="s">
        <v>233</v>
      </c>
      <c r="L4859" t="s">
        <v>225</v>
      </c>
      <c r="M4859" t="s">
        <v>226</v>
      </c>
      <c r="N4859" t="s">
        <v>227</v>
      </c>
      <c r="O4859" t="s">
        <v>228</v>
      </c>
      <c r="P4859" t="s">
        <v>229</v>
      </c>
      <c r="Q4859" t="s">
        <v>230</v>
      </c>
      <c r="R4859" t="s">
        <v>231</v>
      </c>
      <c r="S4859" t="s">
        <v>232</v>
      </c>
      <c r="T4859" t="s">
        <v>233</v>
      </c>
      <c r="U4859" t="s">
        <v>122</v>
      </c>
      <c r="V4859" t="s">
        <v>241</v>
      </c>
      <c r="W4859" t="s">
        <v>224</v>
      </c>
    </row>
    <row r="4861" spans="1:23">
      <c r="A4861" t="s">
        <v>273</v>
      </c>
      <c r="B4861">
        <v>0.79</v>
      </c>
      <c r="C4861">
        <v>0</v>
      </c>
      <c r="D4861">
        <v>0</v>
      </c>
      <c r="E4861">
        <v>0</v>
      </c>
      <c r="F4861">
        <v>0</v>
      </c>
      <c r="G4861">
        <v>0</v>
      </c>
      <c r="H4861">
        <v>0</v>
      </c>
      <c r="I4861">
        <v>0</v>
      </c>
      <c r="J4861">
        <v>0</v>
      </c>
      <c r="K4861">
        <v>0</v>
      </c>
      <c r="L4861">
        <v>0</v>
      </c>
      <c r="M4861">
        <v>0</v>
      </c>
      <c r="N4861">
        <v>0</v>
      </c>
      <c r="O4861">
        <v>0</v>
      </c>
      <c r="P4861">
        <v>0</v>
      </c>
      <c r="Q4861">
        <v>0</v>
      </c>
      <c r="R4861">
        <v>0</v>
      </c>
      <c r="S4861">
        <v>0</v>
      </c>
      <c r="T4861">
        <v>0</v>
      </c>
      <c r="U4861">
        <v>0</v>
      </c>
      <c r="V4861">
        <v>0</v>
      </c>
      <c r="W4861">
        <v>0.56999999999999995</v>
      </c>
    </row>
    <row r="4862" spans="1:23">
      <c r="A4862" t="s">
        <v>274</v>
      </c>
      <c r="B4862">
        <v>5.56</v>
      </c>
      <c r="C4862">
        <v>0</v>
      </c>
      <c r="D4862">
        <v>11.11</v>
      </c>
      <c r="E4862">
        <v>0</v>
      </c>
      <c r="F4862">
        <v>0</v>
      </c>
      <c r="G4862">
        <v>0</v>
      </c>
      <c r="H4862">
        <v>0</v>
      </c>
      <c r="I4862">
        <v>0</v>
      </c>
      <c r="J4862">
        <v>0</v>
      </c>
      <c r="K4862">
        <v>0</v>
      </c>
      <c r="L4862">
        <v>0</v>
      </c>
      <c r="M4862">
        <v>0</v>
      </c>
      <c r="N4862">
        <v>0</v>
      </c>
      <c r="O4862">
        <v>0</v>
      </c>
      <c r="P4862">
        <v>0</v>
      </c>
      <c r="Q4862">
        <v>0</v>
      </c>
      <c r="R4862">
        <v>0</v>
      </c>
      <c r="S4862">
        <v>0</v>
      </c>
      <c r="T4862">
        <v>0</v>
      </c>
      <c r="U4862">
        <v>0</v>
      </c>
      <c r="V4862">
        <v>0</v>
      </c>
      <c r="W4862">
        <v>4.5999999999999996</v>
      </c>
    </row>
    <row r="4863" spans="1:23">
      <c r="A4863" t="s">
        <v>275</v>
      </c>
      <c r="B4863">
        <v>11.9</v>
      </c>
      <c r="C4863">
        <v>33.33</v>
      </c>
      <c r="D4863">
        <v>11.11</v>
      </c>
      <c r="E4863">
        <v>20</v>
      </c>
      <c r="F4863">
        <v>0</v>
      </c>
      <c r="G4863">
        <v>33.33</v>
      </c>
      <c r="H4863">
        <v>0</v>
      </c>
      <c r="I4863">
        <v>0</v>
      </c>
      <c r="J4863">
        <v>0</v>
      </c>
      <c r="K4863">
        <v>0</v>
      </c>
      <c r="L4863">
        <v>0</v>
      </c>
      <c r="M4863">
        <v>0</v>
      </c>
      <c r="N4863">
        <v>0</v>
      </c>
      <c r="O4863">
        <v>0</v>
      </c>
      <c r="P4863">
        <v>0</v>
      </c>
      <c r="Q4863">
        <v>0</v>
      </c>
      <c r="R4863">
        <v>0</v>
      </c>
      <c r="S4863">
        <v>0</v>
      </c>
      <c r="T4863">
        <v>0</v>
      </c>
      <c r="U4863">
        <v>28.57</v>
      </c>
      <c r="V4863">
        <v>0</v>
      </c>
      <c r="W4863">
        <v>12.64</v>
      </c>
    </row>
    <row r="4864" spans="1:23">
      <c r="A4864" t="s">
        <v>276</v>
      </c>
      <c r="B4864">
        <v>47.62</v>
      </c>
      <c r="C4864">
        <v>16.670000000000002</v>
      </c>
      <c r="D4864">
        <v>44.44</v>
      </c>
      <c r="E4864">
        <v>0</v>
      </c>
      <c r="F4864">
        <v>50</v>
      </c>
      <c r="G4864">
        <v>0</v>
      </c>
      <c r="H4864">
        <v>75</v>
      </c>
      <c r="I4864">
        <v>0</v>
      </c>
      <c r="J4864">
        <v>25</v>
      </c>
      <c r="K4864">
        <v>25</v>
      </c>
      <c r="L4864">
        <v>0</v>
      </c>
      <c r="M4864">
        <v>0</v>
      </c>
      <c r="N4864">
        <v>0</v>
      </c>
      <c r="O4864">
        <v>0</v>
      </c>
      <c r="P4864">
        <v>0</v>
      </c>
      <c r="Q4864">
        <v>0</v>
      </c>
      <c r="R4864">
        <v>0</v>
      </c>
      <c r="S4864">
        <v>0</v>
      </c>
      <c r="T4864">
        <v>0</v>
      </c>
      <c r="U4864">
        <v>14.29</v>
      </c>
      <c r="V4864">
        <v>0</v>
      </c>
      <c r="W4864">
        <v>41.95</v>
      </c>
    </row>
    <row r="4865" spans="1:23">
      <c r="A4865" t="s">
        <v>277</v>
      </c>
      <c r="B4865">
        <v>30.16</v>
      </c>
      <c r="C4865">
        <v>33.33</v>
      </c>
      <c r="D4865">
        <v>22.22</v>
      </c>
      <c r="E4865">
        <v>40</v>
      </c>
      <c r="F4865">
        <v>25</v>
      </c>
      <c r="G4865">
        <v>66.67</v>
      </c>
      <c r="H4865">
        <v>25</v>
      </c>
      <c r="I4865">
        <v>100</v>
      </c>
      <c r="J4865">
        <v>50</v>
      </c>
      <c r="K4865">
        <v>75</v>
      </c>
      <c r="L4865">
        <v>0</v>
      </c>
      <c r="M4865">
        <v>0</v>
      </c>
      <c r="N4865">
        <v>0</v>
      </c>
      <c r="O4865">
        <v>0</v>
      </c>
      <c r="P4865">
        <v>0</v>
      </c>
      <c r="Q4865">
        <v>0</v>
      </c>
      <c r="R4865">
        <v>0</v>
      </c>
      <c r="S4865">
        <v>0</v>
      </c>
      <c r="T4865">
        <v>0</v>
      </c>
      <c r="U4865">
        <v>42.86</v>
      </c>
      <c r="V4865">
        <v>0</v>
      </c>
      <c r="W4865">
        <v>33.33</v>
      </c>
    </row>
    <row r="4866" spans="1:23">
      <c r="A4866" t="s">
        <v>218</v>
      </c>
      <c r="B4866">
        <v>3.97</v>
      </c>
      <c r="C4866">
        <v>16.670000000000002</v>
      </c>
      <c r="D4866">
        <v>11.11</v>
      </c>
      <c r="E4866">
        <v>40</v>
      </c>
      <c r="F4866">
        <v>25</v>
      </c>
      <c r="G4866">
        <v>0</v>
      </c>
      <c r="H4866">
        <v>0</v>
      </c>
      <c r="I4866">
        <v>0</v>
      </c>
      <c r="J4866">
        <v>25</v>
      </c>
      <c r="K4866">
        <v>0</v>
      </c>
      <c r="L4866">
        <v>0</v>
      </c>
      <c r="M4866">
        <v>0</v>
      </c>
      <c r="N4866">
        <v>0</v>
      </c>
      <c r="O4866">
        <v>0</v>
      </c>
      <c r="P4866">
        <v>0</v>
      </c>
      <c r="Q4866">
        <v>0</v>
      </c>
      <c r="R4866">
        <v>0</v>
      </c>
      <c r="S4866">
        <v>0</v>
      </c>
      <c r="T4866">
        <v>0</v>
      </c>
      <c r="U4866">
        <v>14.29</v>
      </c>
      <c r="V4866">
        <v>0</v>
      </c>
      <c r="W4866">
        <v>6.9</v>
      </c>
    </row>
    <row r="4867" spans="1:23">
      <c r="A4867" t="s">
        <v>253</v>
      </c>
      <c r="B4867">
        <v>100</v>
      </c>
      <c r="C4867">
        <v>100</v>
      </c>
      <c r="D4867">
        <v>100</v>
      </c>
      <c r="E4867">
        <v>100</v>
      </c>
      <c r="F4867">
        <v>100</v>
      </c>
      <c r="G4867">
        <v>100</v>
      </c>
      <c r="H4867">
        <v>100</v>
      </c>
      <c r="I4867">
        <v>100</v>
      </c>
      <c r="J4867">
        <v>100</v>
      </c>
      <c r="K4867">
        <v>100</v>
      </c>
      <c r="L4867">
        <v>0</v>
      </c>
      <c r="M4867">
        <v>0</v>
      </c>
      <c r="N4867">
        <v>0</v>
      </c>
      <c r="O4867">
        <v>0</v>
      </c>
      <c r="P4867">
        <v>0</v>
      </c>
      <c r="Q4867">
        <v>0</v>
      </c>
      <c r="R4867">
        <v>0</v>
      </c>
      <c r="S4867">
        <v>0</v>
      </c>
      <c r="T4867">
        <v>0</v>
      </c>
      <c r="U4867">
        <v>100</v>
      </c>
      <c r="V4867">
        <v>0</v>
      </c>
      <c r="W4867">
        <v>100</v>
      </c>
    </row>
    <row r="4868" spans="1:23">
      <c r="A4868" t="s">
        <v>254</v>
      </c>
      <c r="B4868">
        <v>126</v>
      </c>
      <c r="C4868">
        <v>6</v>
      </c>
      <c r="D4868">
        <v>9</v>
      </c>
      <c r="E4868">
        <v>5</v>
      </c>
      <c r="F4868">
        <v>4</v>
      </c>
      <c r="G4868">
        <v>3</v>
      </c>
      <c r="H4868">
        <v>4</v>
      </c>
      <c r="I4868">
        <v>2</v>
      </c>
      <c r="J4868">
        <v>4</v>
      </c>
      <c r="K4868">
        <v>4</v>
      </c>
      <c r="L4868">
        <v>0</v>
      </c>
      <c r="M4868">
        <v>0</v>
      </c>
      <c r="N4868">
        <v>0</v>
      </c>
      <c r="O4868">
        <v>0</v>
      </c>
      <c r="P4868">
        <v>0</v>
      </c>
      <c r="Q4868">
        <v>0</v>
      </c>
      <c r="R4868">
        <v>0</v>
      </c>
      <c r="S4868">
        <v>0</v>
      </c>
      <c r="T4868">
        <v>0</v>
      </c>
      <c r="U4868">
        <v>7</v>
      </c>
      <c r="V4868">
        <v>0</v>
      </c>
      <c r="W4868">
        <v>174</v>
      </c>
    </row>
    <row r="4869" spans="1:23">
      <c r="A4869" t="s">
        <v>255</v>
      </c>
      <c r="B4869">
        <v>77.78</v>
      </c>
      <c r="C4869">
        <v>50</v>
      </c>
      <c r="D4869">
        <v>66.67</v>
      </c>
      <c r="E4869">
        <v>40</v>
      </c>
      <c r="F4869">
        <v>75</v>
      </c>
      <c r="G4869">
        <v>66.67</v>
      </c>
      <c r="H4869">
        <v>100</v>
      </c>
      <c r="I4869">
        <v>100</v>
      </c>
      <c r="J4869">
        <v>75</v>
      </c>
      <c r="K4869">
        <v>100</v>
      </c>
      <c r="L4869">
        <v>0</v>
      </c>
      <c r="M4869">
        <v>0</v>
      </c>
      <c r="N4869">
        <v>0</v>
      </c>
      <c r="O4869">
        <v>0</v>
      </c>
      <c r="P4869">
        <v>0</v>
      </c>
      <c r="Q4869">
        <v>0</v>
      </c>
      <c r="R4869">
        <v>0</v>
      </c>
      <c r="S4869">
        <v>0</v>
      </c>
      <c r="T4869">
        <v>0</v>
      </c>
      <c r="U4869">
        <v>57.14</v>
      </c>
      <c r="V4869">
        <v>0</v>
      </c>
      <c r="W4869">
        <v>75.290000000000006</v>
      </c>
    </row>
    <row r="4870" spans="1:23">
      <c r="A4870" t="s">
        <v>256</v>
      </c>
      <c r="B4870">
        <v>6.35</v>
      </c>
      <c r="C4870">
        <v>0</v>
      </c>
      <c r="D4870">
        <v>11.11</v>
      </c>
      <c r="E4870">
        <v>0</v>
      </c>
      <c r="F4870">
        <v>0</v>
      </c>
      <c r="G4870">
        <v>0</v>
      </c>
      <c r="H4870">
        <v>0</v>
      </c>
      <c r="I4870">
        <v>0</v>
      </c>
      <c r="J4870">
        <v>0</v>
      </c>
      <c r="K4870">
        <v>0</v>
      </c>
      <c r="L4870">
        <v>0</v>
      </c>
      <c r="M4870">
        <v>0</v>
      </c>
      <c r="N4870">
        <v>0</v>
      </c>
      <c r="O4870">
        <v>0</v>
      </c>
      <c r="P4870">
        <v>0</v>
      </c>
      <c r="Q4870">
        <v>0</v>
      </c>
      <c r="R4870">
        <v>0</v>
      </c>
      <c r="S4870">
        <v>0</v>
      </c>
      <c r="T4870">
        <v>0</v>
      </c>
      <c r="U4870">
        <v>0</v>
      </c>
      <c r="V4870">
        <v>0</v>
      </c>
      <c r="W4870">
        <v>5.17</v>
      </c>
    </row>
    <row r="4871" spans="1:23">
      <c r="A4871" t="s">
        <v>257</v>
      </c>
      <c r="B4871">
        <v>4</v>
      </c>
      <c r="C4871">
        <v>4</v>
      </c>
      <c r="D4871">
        <v>3.9</v>
      </c>
      <c r="E4871">
        <v>4.3</v>
      </c>
      <c r="F4871">
        <v>4.3</v>
      </c>
      <c r="G4871">
        <v>4.3</v>
      </c>
      <c r="H4871">
        <v>4.3</v>
      </c>
      <c r="I4871">
        <v>5</v>
      </c>
      <c r="J4871">
        <v>4.7</v>
      </c>
      <c r="K4871">
        <v>4.8</v>
      </c>
      <c r="L4871">
        <v>0</v>
      </c>
      <c r="M4871">
        <v>0</v>
      </c>
      <c r="N4871">
        <v>0</v>
      </c>
      <c r="O4871">
        <v>0</v>
      </c>
      <c r="P4871">
        <v>0</v>
      </c>
      <c r="Q4871">
        <v>0</v>
      </c>
      <c r="R4871">
        <v>0</v>
      </c>
      <c r="S4871">
        <v>0</v>
      </c>
      <c r="T4871">
        <v>0</v>
      </c>
      <c r="U4871">
        <v>4.2</v>
      </c>
      <c r="V4871">
        <v>0</v>
      </c>
      <c r="W4871">
        <v>4.0999999999999996</v>
      </c>
    </row>
    <row r="4872" spans="1:23">
      <c r="A4872" t="s">
        <v>258</v>
      </c>
      <c r="B4872">
        <v>76.2</v>
      </c>
      <c r="C4872">
        <v>75</v>
      </c>
      <c r="D4872">
        <v>71.900000000000006</v>
      </c>
      <c r="E4872">
        <v>83.3</v>
      </c>
      <c r="F4872">
        <v>83.3</v>
      </c>
      <c r="G4872">
        <v>83.3</v>
      </c>
      <c r="H4872">
        <v>81.3</v>
      </c>
      <c r="I4872">
        <v>100</v>
      </c>
      <c r="J4872">
        <v>91.7</v>
      </c>
      <c r="K4872">
        <v>93.8</v>
      </c>
      <c r="L4872">
        <v>0</v>
      </c>
      <c r="M4872">
        <v>0</v>
      </c>
      <c r="N4872">
        <v>0</v>
      </c>
      <c r="O4872">
        <v>0</v>
      </c>
      <c r="P4872">
        <v>0</v>
      </c>
      <c r="Q4872">
        <v>0</v>
      </c>
      <c r="R4872">
        <v>0</v>
      </c>
      <c r="S4872">
        <v>0</v>
      </c>
      <c r="T4872">
        <v>0</v>
      </c>
      <c r="U4872">
        <v>79.2</v>
      </c>
      <c r="V4872">
        <v>0</v>
      </c>
      <c r="W4872">
        <v>77.599999999999994</v>
      </c>
    </row>
    <row r="4873" spans="1:23">
      <c r="A4873" t="s">
        <v>245</v>
      </c>
    </row>
    <row r="4874" spans="1:23">
      <c r="A4874" t="s">
        <v>245</v>
      </c>
    </row>
    <row r="4875" spans="1:23">
      <c r="A4875" t="s">
        <v>507</v>
      </c>
    </row>
    <row r="4878" spans="1:23">
      <c r="B4878" t="s">
        <v>238</v>
      </c>
      <c r="C4878" t="s">
        <v>239</v>
      </c>
      <c r="L4878" t="s">
        <v>240</v>
      </c>
    </row>
    <row r="4880" spans="1:23">
      <c r="B4880" t="s">
        <v>119</v>
      </c>
      <c r="C4880" t="s">
        <v>225</v>
      </c>
      <c r="D4880" t="s">
        <v>226</v>
      </c>
      <c r="E4880" t="s">
        <v>227</v>
      </c>
      <c r="F4880" t="s">
        <v>228</v>
      </c>
      <c r="G4880" t="s">
        <v>229</v>
      </c>
      <c r="H4880" t="s">
        <v>230</v>
      </c>
      <c r="I4880" t="s">
        <v>231</v>
      </c>
      <c r="J4880" t="s">
        <v>232</v>
      </c>
      <c r="K4880" t="s">
        <v>233</v>
      </c>
      <c r="L4880" t="s">
        <v>225</v>
      </c>
      <c r="M4880" t="s">
        <v>226</v>
      </c>
      <c r="N4880" t="s">
        <v>227</v>
      </c>
      <c r="O4880" t="s">
        <v>228</v>
      </c>
      <c r="P4880" t="s">
        <v>229</v>
      </c>
      <c r="Q4880" t="s">
        <v>230</v>
      </c>
      <c r="R4880" t="s">
        <v>231</v>
      </c>
      <c r="S4880" t="s">
        <v>232</v>
      </c>
      <c r="T4880" t="s">
        <v>233</v>
      </c>
      <c r="U4880" t="s">
        <v>122</v>
      </c>
      <c r="V4880" t="s">
        <v>241</v>
      </c>
      <c r="W4880" t="s">
        <v>224</v>
      </c>
    </row>
    <row r="4882" spans="1:23">
      <c r="A4882" t="s">
        <v>273</v>
      </c>
      <c r="B4882">
        <v>1.59</v>
      </c>
      <c r="C4882">
        <v>0</v>
      </c>
      <c r="D4882">
        <v>0</v>
      </c>
      <c r="E4882">
        <v>0</v>
      </c>
      <c r="F4882">
        <v>0</v>
      </c>
      <c r="G4882">
        <v>0</v>
      </c>
      <c r="H4882">
        <v>0</v>
      </c>
      <c r="I4882">
        <v>0</v>
      </c>
      <c r="J4882">
        <v>0</v>
      </c>
      <c r="K4882">
        <v>0</v>
      </c>
      <c r="L4882">
        <v>0</v>
      </c>
      <c r="M4882">
        <v>0</v>
      </c>
      <c r="N4882">
        <v>0</v>
      </c>
      <c r="O4882">
        <v>0</v>
      </c>
      <c r="P4882">
        <v>0</v>
      </c>
      <c r="Q4882">
        <v>0</v>
      </c>
      <c r="R4882">
        <v>0</v>
      </c>
      <c r="S4882">
        <v>0</v>
      </c>
      <c r="T4882">
        <v>0</v>
      </c>
      <c r="U4882">
        <v>0</v>
      </c>
      <c r="V4882">
        <v>0</v>
      </c>
      <c r="W4882">
        <v>1.1499999999999999</v>
      </c>
    </row>
    <row r="4883" spans="1:23">
      <c r="A4883" t="s">
        <v>274</v>
      </c>
      <c r="B4883">
        <v>3.97</v>
      </c>
      <c r="C4883">
        <v>16.670000000000002</v>
      </c>
      <c r="D4883">
        <v>11.11</v>
      </c>
      <c r="E4883">
        <v>0</v>
      </c>
      <c r="F4883">
        <v>0</v>
      </c>
      <c r="G4883">
        <v>0</v>
      </c>
      <c r="H4883">
        <v>0</v>
      </c>
      <c r="I4883">
        <v>0</v>
      </c>
      <c r="J4883">
        <v>0</v>
      </c>
      <c r="K4883">
        <v>0</v>
      </c>
      <c r="L4883">
        <v>0</v>
      </c>
      <c r="M4883">
        <v>0</v>
      </c>
      <c r="N4883">
        <v>0</v>
      </c>
      <c r="O4883">
        <v>0</v>
      </c>
      <c r="P4883">
        <v>0</v>
      </c>
      <c r="Q4883">
        <v>0</v>
      </c>
      <c r="R4883">
        <v>0</v>
      </c>
      <c r="S4883">
        <v>0</v>
      </c>
      <c r="T4883">
        <v>0</v>
      </c>
      <c r="U4883">
        <v>14.29</v>
      </c>
      <c r="V4883">
        <v>0</v>
      </c>
      <c r="W4883">
        <v>4.5999999999999996</v>
      </c>
    </row>
    <row r="4884" spans="1:23">
      <c r="A4884" t="s">
        <v>275</v>
      </c>
      <c r="B4884">
        <v>15.87</v>
      </c>
      <c r="C4884">
        <v>33.33</v>
      </c>
      <c r="D4884">
        <v>22.22</v>
      </c>
      <c r="E4884">
        <v>20</v>
      </c>
      <c r="F4884">
        <v>0</v>
      </c>
      <c r="G4884">
        <v>0</v>
      </c>
      <c r="H4884">
        <v>0</v>
      </c>
      <c r="I4884">
        <v>0</v>
      </c>
      <c r="J4884">
        <v>0</v>
      </c>
      <c r="K4884">
        <v>0</v>
      </c>
      <c r="L4884">
        <v>0</v>
      </c>
      <c r="M4884">
        <v>0</v>
      </c>
      <c r="N4884">
        <v>0</v>
      </c>
      <c r="O4884">
        <v>0</v>
      </c>
      <c r="P4884">
        <v>0</v>
      </c>
      <c r="Q4884">
        <v>0</v>
      </c>
      <c r="R4884">
        <v>0</v>
      </c>
      <c r="S4884">
        <v>0</v>
      </c>
      <c r="T4884">
        <v>0</v>
      </c>
      <c r="U4884">
        <v>0</v>
      </c>
      <c r="V4884">
        <v>0</v>
      </c>
      <c r="W4884">
        <v>14.37</v>
      </c>
    </row>
    <row r="4885" spans="1:23">
      <c r="A4885" t="s">
        <v>276</v>
      </c>
      <c r="B4885">
        <v>42.06</v>
      </c>
      <c r="C4885">
        <v>0</v>
      </c>
      <c r="D4885">
        <v>33.33</v>
      </c>
      <c r="E4885">
        <v>20</v>
      </c>
      <c r="F4885">
        <v>25</v>
      </c>
      <c r="G4885">
        <v>66.67</v>
      </c>
      <c r="H4885">
        <v>50</v>
      </c>
      <c r="I4885">
        <v>0</v>
      </c>
      <c r="J4885">
        <v>50</v>
      </c>
      <c r="K4885">
        <v>25</v>
      </c>
      <c r="L4885">
        <v>0</v>
      </c>
      <c r="M4885">
        <v>0</v>
      </c>
      <c r="N4885">
        <v>0</v>
      </c>
      <c r="O4885">
        <v>0</v>
      </c>
      <c r="P4885">
        <v>0</v>
      </c>
      <c r="Q4885">
        <v>0</v>
      </c>
      <c r="R4885">
        <v>0</v>
      </c>
      <c r="S4885">
        <v>0</v>
      </c>
      <c r="T4885">
        <v>0</v>
      </c>
      <c r="U4885">
        <v>28.57</v>
      </c>
      <c r="V4885">
        <v>0</v>
      </c>
      <c r="W4885">
        <v>38.51</v>
      </c>
    </row>
    <row r="4886" spans="1:23">
      <c r="A4886" t="s">
        <v>277</v>
      </c>
      <c r="B4886">
        <v>30.16</v>
      </c>
      <c r="C4886">
        <v>33.33</v>
      </c>
      <c r="D4886">
        <v>22.22</v>
      </c>
      <c r="E4886">
        <v>40</v>
      </c>
      <c r="F4886">
        <v>75</v>
      </c>
      <c r="G4886">
        <v>0</v>
      </c>
      <c r="H4886">
        <v>50</v>
      </c>
      <c r="I4886">
        <v>100</v>
      </c>
      <c r="J4886">
        <v>50</v>
      </c>
      <c r="K4886">
        <v>75</v>
      </c>
      <c r="L4886">
        <v>0</v>
      </c>
      <c r="M4886">
        <v>0</v>
      </c>
      <c r="N4886">
        <v>0</v>
      </c>
      <c r="O4886">
        <v>0</v>
      </c>
      <c r="P4886">
        <v>0</v>
      </c>
      <c r="Q4886">
        <v>0</v>
      </c>
      <c r="R4886">
        <v>0</v>
      </c>
      <c r="S4886">
        <v>0</v>
      </c>
      <c r="T4886">
        <v>0</v>
      </c>
      <c r="U4886">
        <v>42.86</v>
      </c>
      <c r="V4886">
        <v>0</v>
      </c>
      <c r="W4886">
        <v>33.909999999999997</v>
      </c>
    </row>
    <row r="4887" spans="1:23">
      <c r="A4887" t="s">
        <v>218</v>
      </c>
      <c r="B4887">
        <v>6.35</v>
      </c>
      <c r="C4887">
        <v>16.670000000000002</v>
      </c>
      <c r="D4887">
        <v>11.11</v>
      </c>
      <c r="E4887">
        <v>20</v>
      </c>
      <c r="F4887">
        <v>0</v>
      </c>
      <c r="G4887">
        <v>33.33</v>
      </c>
      <c r="H4887">
        <v>0</v>
      </c>
      <c r="I4887">
        <v>0</v>
      </c>
      <c r="J4887">
        <v>0</v>
      </c>
      <c r="K4887">
        <v>0</v>
      </c>
      <c r="L4887">
        <v>0</v>
      </c>
      <c r="M4887">
        <v>0</v>
      </c>
      <c r="N4887">
        <v>0</v>
      </c>
      <c r="O4887">
        <v>0</v>
      </c>
      <c r="P4887">
        <v>0</v>
      </c>
      <c r="Q4887">
        <v>0</v>
      </c>
      <c r="R4887">
        <v>0</v>
      </c>
      <c r="S4887">
        <v>0</v>
      </c>
      <c r="T4887">
        <v>0</v>
      </c>
      <c r="U4887">
        <v>14.29</v>
      </c>
      <c r="V4887">
        <v>0</v>
      </c>
      <c r="W4887">
        <v>7.47</v>
      </c>
    </row>
    <row r="4888" spans="1:23">
      <c r="A4888" t="s">
        <v>253</v>
      </c>
      <c r="B4888">
        <v>100</v>
      </c>
      <c r="C4888">
        <v>100</v>
      </c>
      <c r="D4888">
        <v>100</v>
      </c>
      <c r="E4888">
        <v>100</v>
      </c>
      <c r="F4888">
        <v>100</v>
      </c>
      <c r="G4888">
        <v>100</v>
      </c>
      <c r="H4888">
        <v>100</v>
      </c>
      <c r="I4888">
        <v>100</v>
      </c>
      <c r="J4888">
        <v>100</v>
      </c>
      <c r="K4888">
        <v>100</v>
      </c>
      <c r="L4888">
        <v>0</v>
      </c>
      <c r="M4888">
        <v>0</v>
      </c>
      <c r="N4888">
        <v>0</v>
      </c>
      <c r="O4888">
        <v>0</v>
      </c>
      <c r="P4888">
        <v>0</v>
      </c>
      <c r="Q4888">
        <v>0</v>
      </c>
      <c r="R4888">
        <v>0</v>
      </c>
      <c r="S4888">
        <v>0</v>
      </c>
      <c r="T4888">
        <v>0</v>
      </c>
      <c r="U4888">
        <v>100</v>
      </c>
      <c r="V4888">
        <v>0</v>
      </c>
      <c r="W4888">
        <v>100</v>
      </c>
    </row>
    <row r="4889" spans="1:23">
      <c r="A4889" t="s">
        <v>254</v>
      </c>
      <c r="B4889">
        <v>126</v>
      </c>
      <c r="C4889">
        <v>6</v>
      </c>
      <c r="D4889">
        <v>9</v>
      </c>
      <c r="E4889">
        <v>5</v>
      </c>
      <c r="F4889">
        <v>4</v>
      </c>
      <c r="G4889">
        <v>3</v>
      </c>
      <c r="H4889">
        <v>4</v>
      </c>
      <c r="I4889">
        <v>2</v>
      </c>
      <c r="J4889">
        <v>4</v>
      </c>
      <c r="K4889">
        <v>4</v>
      </c>
      <c r="L4889">
        <v>0</v>
      </c>
      <c r="M4889">
        <v>0</v>
      </c>
      <c r="N4889">
        <v>0</v>
      </c>
      <c r="O4889">
        <v>0</v>
      </c>
      <c r="P4889">
        <v>0</v>
      </c>
      <c r="Q4889">
        <v>0</v>
      </c>
      <c r="R4889">
        <v>0</v>
      </c>
      <c r="S4889">
        <v>0</v>
      </c>
      <c r="T4889">
        <v>0</v>
      </c>
      <c r="U4889">
        <v>7</v>
      </c>
      <c r="V4889">
        <v>0</v>
      </c>
      <c r="W4889">
        <v>174</v>
      </c>
    </row>
    <row r="4890" spans="1:23">
      <c r="A4890" t="s">
        <v>255</v>
      </c>
      <c r="B4890">
        <v>72.22</v>
      </c>
      <c r="C4890">
        <v>33.33</v>
      </c>
      <c r="D4890">
        <v>55.56</v>
      </c>
      <c r="E4890">
        <v>60</v>
      </c>
      <c r="F4890">
        <v>100</v>
      </c>
      <c r="G4890">
        <v>66.67</v>
      </c>
      <c r="H4890">
        <v>100</v>
      </c>
      <c r="I4890">
        <v>100</v>
      </c>
      <c r="J4890">
        <v>100</v>
      </c>
      <c r="K4890">
        <v>100</v>
      </c>
      <c r="L4890">
        <v>0</v>
      </c>
      <c r="M4890">
        <v>0</v>
      </c>
      <c r="N4890">
        <v>0</v>
      </c>
      <c r="O4890">
        <v>0</v>
      </c>
      <c r="P4890">
        <v>0</v>
      </c>
      <c r="Q4890">
        <v>0</v>
      </c>
      <c r="R4890">
        <v>0</v>
      </c>
      <c r="S4890">
        <v>0</v>
      </c>
      <c r="T4890">
        <v>0</v>
      </c>
      <c r="U4890">
        <v>71.430000000000007</v>
      </c>
      <c r="V4890">
        <v>0</v>
      </c>
      <c r="W4890">
        <v>72.41</v>
      </c>
    </row>
    <row r="4891" spans="1:23">
      <c r="A4891" t="s">
        <v>256</v>
      </c>
      <c r="B4891">
        <v>5.56</v>
      </c>
      <c r="C4891">
        <v>16.670000000000002</v>
      </c>
      <c r="D4891">
        <v>11.11</v>
      </c>
      <c r="E4891">
        <v>0</v>
      </c>
      <c r="F4891">
        <v>0</v>
      </c>
      <c r="G4891">
        <v>0</v>
      </c>
      <c r="H4891">
        <v>0</v>
      </c>
      <c r="I4891">
        <v>0</v>
      </c>
      <c r="J4891">
        <v>0</v>
      </c>
      <c r="K4891">
        <v>0</v>
      </c>
      <c r="L4891">
        <v>0</v>
      </c>
      <c r="M4891">
        <v>0</v>
      </c>
      <c r="N4891">
        <v>0</v>
      </c>
      <c r="O4891">
        <v>0</v>
      </c>
      <c r="P4891">
        <v>0</v>
      </c>
      <c r="Q4891">
        <v>0</v>
      </c>
      <c r="R4891">
        <v>0</v>
      </c>
      <c r="S4891">
        <v>0</v>
      </c>
      <c r="T4891">
        <v>0</v>
      </c>
      <c r="U4891">
        <v>14.29</v>
      </c>
      <c r="V4891">
        <v>0</v>
      </c>
      <c r="W4891">
        <v>5.75</v>
      </c>
    </row>
    <row r="4892" spans="1:23">
      <c r="A4892" t="s">
        <v>257</v>
      </c>
      <c r="B4892">
        <v>4</v>
      </c>
      <c r="C4892">
        <v>3.6</v>
      </c>
      <c r="D4892">
        <v>3.8</v>
      </c>
      <c r="E4892">
        <v>4.3</v>
      </c>
      <c r="F4892">
        <v>4.8</v>
      </c>
      <c r="G4892">
        <v>4</v>
      </c>
      <c r="H4892">
        <v>4.5</v>
      </c>
      <c r="I4892">
        <v>5</v>
      </c>
      <c r="J4892">
        <v>4.5</v>
      </c>
      <c r="K4892">
        <v>4.8</v>
      </c>
      <c r="L4892">
        <v>0</v>
      </c>
      <c r="M4892">
        <v>0</v>
      </c>
      <c r="N4892">
        <v>0</v>
      </c>
      <c r="O4892">
        <v>0</v>
      </c>
      <c r="P4892">
        <v>0</v>
      </c>
      <c r="Q4892">
        <v>0</v>
      </c>
      <c r="R4892">
        <v>0</v>
      </c>
      <c r="S4892">
        <v>0</v>
      </c>
      <c r="T4892">
        <v>0</v>
      </c>
      <c r="U4892">
        <v>4.2</v>
      </c>
      <c r="V4892">
        <v>0</v>
      </c>
      <c r="W4892">
        <v>4.0999999999999996</v>
      </c>
    </row>
    <row r="4893" spans="1:23">
      <c r="A4893" t="s">
        <v>258</v>
      </c>
      <c r="B4893">
        <v>75.400000000000006</v>
      </c>
      <c r="C4893">
        <v>65</v>
      </c>
      <c r="D4893">
        <v>68.8</v>
      </c>
      <c r="E4893">
        <v>81.3</v>
      </c>
      <c r="F4893">
        <v>93.8</v>
      </c>
      <c r="G4893">
        <v>75</v>
      </c>
      <c r="H4893">
        <v>87.5</v>
      </c>
      <c r="I4893">
        <v>100</v>
      </c>
      <c r="J4893">
        <v>87.5</v>
      </c>
      <c r="K4893">
        <v>93.8</v>
      </c>
      <c r="L4893">
        <v>0</v>
      </c>
      <c r="M4893">
        <v>0</v>
      </c>
      <c r="N4893">
        <v>0</v>
      </c>
      <c r="O4893">
        <v>0</v>
      </c>
      <c r="P4893">
        <v>0</v>
      </c>
      <c r="Q4893">
        <v>0</v>
      </c>
      <c r="R4893">
        <v>0</v>
      </c>
      <c r="S4893">
        <v>0</v>
      </c>
      <c r="T4893">
        <v>0</v>
      </c>
      <c r="U4893">
        <v>79.2</v>
      </c>
      <c r="V4893">
        <v>0</v>
      </c>
      <c r="W4893">
        <v>76.900000000000006</v>
      </c>
    </row>
    <row r="4894" spans="1:23">
      <c r="A4894" t="s">
        <v>245</v>
      </c>
    </row>
    <row r="4895" spans="1:23">
      <c r="A4895" t="s">
        <v>245</v>
      </c>
    </row>
    <row r="4896" spans="1:23">
      <c r="A4896" t="s">
        <v>508</v>
      </c>
    </row>
    <row r="4899" spans="1:23">
      <c r="B4899" t="s">
        <v>238</v>
      </c>
      <c r="C4899" t="s">
        <v>239</v>
      </c>
      <c r="L4899" t="s">
        <v>240</v>
      </c>
    </row>
    <row r="4901" spans="1:23">
      <c r="B4901" t="s">
        <v>119</v>
      </c>
      <c r="C4901" t="s">
        <v>225</v>
      </c>
      <c r="D4901" t="s">
        <v>226</v>
      </c>
      <c r="E4901" t="s">
        <v>227</v>
      </c>
      <c r="F4901" t="s">
        <v>228</v>
      </c>
      <c r="G4901" t="s">
        <v>229</v>
      </c>
      <c r="H4901" t="s">
        <v>230</v>
      </c>
      <c r="I4901" t="s">
        <v>231</v>
      </c>
      <c r="J4901" t="s">
        <v>232</v>
      </c>
      <c r="K4901" t="s">
        <v>233</v>
      </c>
      <c r="L4901" t="s">
        <v>225</v>
      </c>
      <c r="M4901" t="s">
        <v>226</v>
      </c>
      <c r="N4901" t="s">
        <v>227</v>
      </c>
      <c r="O4901" t="s">
        <v>228</v>
      </c>
      <c r="P4901" t="s">
        <v>229</v>
      </c>
      <c r="Q4901" t="s">
        <v>230</v>
      </c>
      <c r="R4901" t="s">
        <v>231</v>
      </c>
      <c r="S4901" t="s">
        <v>232</v>
      </c>
      <c r="T4901" t="s">
        <v>233</v>
      </c>
      <c r="U4901" t="s">
        <v>122</v>
      </c>
      <c r="V4901" t="s">
        <v>241</v>
      </c>
      <c r="W4901" t="s">
        <v>224</v>
      </c>
    </row>
    <row r="4903" spans="1:23">
      <c r="A4903" t="s">
        <v>273</v>
      </c>
      <c r="B4903">
        <v>1.59</v>
      </c>
      <c r="C4903">
        <v>0</v>
      </c>
      <c r="D4903">
        <v>11.11</v>
      </c>
      <c r="E4903">
        <v>0</v>
      </c>
      <c r="F4903">
        <v>0</v>
      </c>
      <c r="G4903">
        <v>0</v>
      </c>
      <c r="H4903">
        <v>0</v>
      </c>
      <c r="I4903">
        <v>0</v>
      </c>
      <c r="J4903">
        <v>0</v>
      </c>
      <c r="K4903">
        <v>0</v>
      </c>
      <c r="L4903">
        <v>0</v>
      </c>
      <c r="M4903">
        <v>0</v>
      </c>
      <c r="N4903">
        <v>0</v>
      </c>
      <c r="O4903">
        <v>0</v>
      </c>
      <c r="P4903">
        <v>0</v>
      </c>
      <c r="Q4903">
        <v>0</v>
      </c>
      <c r="R4903">
        <v>0</v>
      </c>
      <c r="S4903">
        <v>0</v>
      </c>
      <c r="T4903">
        <v>0</v>
      </c>
      <c r="U4903">
        <v>14.29</v>
      </c>
      <c r="V4903">
        <v>0</v>
      </c>
      <c r="W4903">
        <v>2.2999999999999998</v>
      </c>
    </row>
    <row r="4904" spans="1:23">
      <c r="A4904" t="s">
        <v>274</v>
      </c>
      <c r="B4904">
        <v>6.35</v>
      </c>
      <c r="C4904">
        <v>16.670000000000002</v>
      </c>
      <c r="D4904">
        <v>11.11</v>
      </c>
      <c r="E4904">
        <v>0</v>
      </c>
      <c r="F4904">
        <v>0</v>
      </c>
      <c r="G4904">
        <v>0</v>
      </c>
      <c r="H4904">
        <v>0</v>
      </c>
      <c r="I4904">
        <v>0</v>
      </c>
      <c r="J4904">
        <v>0</v>
      </c>
      <c r="K4904">
        <v>0</v>
      </c>
      <c r="L4904">
        <v>0</v>
      </c>
      <c r="M4904">
        <v>0</v>
      </c>
      <c r="N4904">
        <v>0</v>
      </c>
      <c r="O4904">
        <v>0</v>
      </c>
      <c r="P4904">
        <v>0</v>
      </c>
      <c r="Q4904">
        <v>0</v>
      </c>
      <c r="R4904">
        <v>0</v>
      </c>
      <c r="S4904">
        <v>0</v>
      </c>
      <c r="T4904">
        <v>0</v>
      </c>
      <c r="U4904">
        <v>0</v>
      </c>
      <c r="V4904">
        <v>0</v>
      </c>
      <c r="W4904">
        <v>5.75</v>
      </c>
    </row>
    <row r="4905" spans="1:23">
      <c r="A4905" t="s">
        <v>275</v>
      </c>
      <c r="B4905">
        <v>16.670000000000002</v>
      </c>
      <c r="C4905">
        <v>16.670000000000002</v>
      </c>
      <c r="D4905">
        <v>11.11</v>
      </c>
      <c r="E4905">
        <v>20</v>
      </c>
      <c r="F4905">
        <v>0</v>
      </c>
      <c r="G4905">
        <v>0</v>
      </c>
      <c r="H4905">
        <v>25</v>
      </c>
      <c r="I4905">
        <v>0</v>
      </c>
      <c r="J4905">
        <v>0</v>
      </c>
      <c r="K4905">
        <v>0</v>
      </c>
      <c r="L4905">
        <v>0</v>
      </c>
      <c r="M4905">
        <v>0</v>
      </c>
      <c r="N4905">
        <v>0</v>
      </c>
      <c r="O4905">
        <v>0</v>
      </c>
      <c r="P4905">
        <v>0</v>
      </c>
      <c r="Q4905">
        <v>0</v>
      </c>
      <c r="R4905">
        <v>0</v>
      </c>
      <c r="S4905">
        <v>0</v>
      </c>
      <c r="T4905">
        <v>0</v>
      </c>
      <c r="U4905">
        <v>0</v>
      </c>
      <c r="V4905">
        <v>0</v>
      </c>
      <c r="W4905">
        <v>14.37</v>
      </c>
    </row>
    <row r="4906" spans="1:23">
      <c r="A4906" t="s">
        <v>276</v>
      </c>
      <c r="B4906">
        <v>42.86</v>
      </c>
      <c r="C4906">
        <v>0</v>
      </c>
      <c r="D4906">
        <v>33.33</v>
      </c>
      <c r="E4906">
        <v>0</v>
      </c>
      <c r="F4906">
        <v>50</v>
      </c>
      <c r="G4906">
        <v>66.67</v>
      </c>
      <c r="H4906">
        <v>50</v>
      </c>
      <c r="I4906">
        <v>0</v>
      </c>
      <c r="J4906">
        <v>25</v>
      </c>
      <c r="K4906">
        <v>50</v>
      </c>
      <c r="L4906">
        <v>0</v>
      </c>
      <c r="M4906">
        <v>0</v>
      </c>
      <c r="N4906">
        <v>0</v>
      </c>
      <c r="O4906">
        <v>0</v>
      </c>
      <c r="P4906">
        <v>0</v>
      </c>
      <c r="Q4906">
        <v>0</v>
      </c>
      <c r="R4906">
        <v>0</v>
      </c>
      <c r="S4906">
        <v>0</v>
      </c>
      <c r="T4906">
        <v>0</v>
      </c>
      <c r="U4906">
        <v>28.57</v>
      </c>
      <c r="V4906">
        <v>0</v>
      </c>
      <c r="W4906">
        <v>39.08</v>
      </c>
    </row>
    <row r="4907" spans="1:23">
      <c r="A4907" t="s">
        <v>277</v>
      </c>
      <c r="B4907">
        <v>27.78</v>
      </c>
      <c r="C4907">
        <v>33.33</v>
      </c>
      <c r="D4907">
        <v>22.22</v>
      </c>
      <c r="E4907">
        <v>40</v>
      </c>
      <c r="F4907">
        <v>0</v>
      </c>
      <c r="G4907">
        <v>0</v>
      </c>
      <c r="H4907">
        <v>25</v>
      </c>
      <c r="I4907">
        <v>50</v>
      </c>
      <c r="J4907">
        <v>50</v>
      </c>
      <c r="K4907">
        <v>50</v>
      </c>
      <c r="L4907">
        <v>0</v>
      </c>
      <c r="M4907">
        <v>0</v>
      </c>
      <c r="N4907">
        <v>0</v>
      </c>
      <c r="O4907">
        <v>0</v>
      </c>
      <c r="P4907">
        <v>0</v>
      </c>
      <c r="Q4907">
        <v>0</v>
      </c>
      <c r="R4907">
        <v>0</v>
      </c>
      <c r="S4907">
        <v>0</v>
      </c>
      <c r="T4907">
        <v>0</v>
      </c>
      <c r="U4907">
        <v>42.86</v>
      </c>
      <c r="V4907">
        <v>0</v>
      </c>
      <c r="W4907">
        <v>28.74</v>
      </c>
    </row>
    <row r="4908" spans="1:23">
      <c r="A4908" t="s">
        <v>218</v>
      </c>
      <c r="B4908">
        <v>4.76</v>
      </c>
      <c r="C4908">
        <v>33.33</v>
      </c>
      <c r="D4908">
        <v>11.11</v>
      </c>
      <c r="E4908">
        <v>40</v>
      </c>
      <c r="F4908">
        <v>50</v>
      </c>
      <c r="G4908">
        <v>33.33</v>
      </c>
      <c r="H4908">
        <v>0</v>
      </c>
      <c r="I4908">
        <v>50</v>
      </c>
      <c r="J4908">
        <v>25</v>
      </c>
      <c r="K4908">
        <v>0</v>
      </c>
      <c r="L4908">
        <v>0</v>
      </c>
      <c r="M4908">
        <v>0</v>
      </c>
      <c r="N4908">
        <v>0</v>
      </c>
      <c r="O4908">
        <v>0</v>
      </c>
      <c r="P4908">
        <v>0</v>
      </c>
      <c r="Q4908">
        <v>0</v>
      </c>
      <c r="R4908">
        <v>0</v>
      </c>
      <c r="S4908">
        <v>0</v>
      </c>
      <c r="T4908">
        <v>0</v>
      </c>
      <c r="U4908">
        <v>14.29</v>
      </c>
      <c r="V4908">
        <v>0</v>
      </c>
      <c r="W4908">
        <v>9.77</v>
      </c>
    </row>
    <row r="4909" spans="1:23">
      <c r="A4909" t="s">
        <v>253</v>
      </c>
      <c r="B4909">
        <v>100</v>
      </c>
      <c r="C4909">
        <v>100</v>
      </c>
      <c r="D4909">
        <v>100</v>
      </c>
      <c r="E4909">
        <v>100</v>
      </c>
      <c r="F4909">
        <v>100</v>
      </c>
      <c r="G4909">
        <v>100</v>
      </c>
      <c r="H4909">
        <v>100</v>
      </c>
      <c r="I4909">
        <v>100</v>
      </c>
      <c r="J4909">
        <v>100</v>
      </c>
      <c r="K4909">
        <v>100</v>
      </c>
      <c r="L4909">
        <v>0</v>
      </c>
      <c r="M4909">
        <v>0</v>
      </c>
      <c r="N4909">
        <v>0</v>
      </c>
      <c r="O4909">
        <v>0</v>
      </c>
      <c r="P4909">
        <v>0</v>
      </c>
      <c r="Q4909">
        <v>0</v>
      </c>
      <c r="R4909">
        <v>0</v>
      </c>
      <c r="S4909">
        <v>0</v>
      </c>
      <c r="T4909">
        <v>0</v>
      </c>
      <c r="U4909">
        <v>100</v>
      </c>
      <c r="V4909">
        <v>0</v>
      </c>
      <c r="W4909">
        <v>100</v>
      </c>
    </row>
    <row r="4910" spans="1:23">
      <c r="A4910" t="s">
        <v>254</v>
      </c>
      <c r="B4910">
        <v>126</v>
      </c>
      <c r="C4910">
        <v>6</v>
      </c>
      <c r="D4910">
        <v>9</v>
      </c>
      <c r="E4910">
        <v>5</v>
      </c>
      <c r="F4910">
        <v>4</v>
      </c>
      <c r="G4910">
        <v>3</v>
      </c>
      <c r="H4910">
        <v>4</v>
      </c>
      <c r="I4910">
        <v>2</v>
      </c>
      <c r="J4910">
        <v>4</v>
      </c>
      <c r="K4910">
        <v>4</v>
      </c>
      <c r="L4910">
        <v>0</v>
      </c>
      <c r="M4910">
        <v>0</v>
      </c>
      <c r="N4910">
        <v>0</v>
      </c>
      <c r="O4910">
        <v>0</v>
      </c>
      <c r="P4910">
        <v>0</v>
      </c>
      <c r="Q4910">
        <v>0</v>
      </c>
      <c r="R4910">
        <v>0</v>
      </c>
      <c r="S4910">
        <v>0</v>
      </c>
      <c r="T4910">
        <v>0</v>
      </c>
      <c r="U4910">
        <v>7</v>
      </c>
      <c r="V4910">
        <v>0</v>
      </c>
      <c r="W4910">
        <v>174</v>
      </c>
    </row>
    <row r="4911" spans="1:23">
      <c r="A4911" t="s">
        <v>255</v>
      </c>
      <c r="B4911">
        <v>70.63</v>
      </c>
      <c r="C4911">
        <v>33.33</v>
      </c>
      <c r="D4911">
        <v>55.56</v>
      </c>
      <c r="E4911">
        <v>40</v>
      </c>
      <c r="F4911">
        <v>50</v>
      </c>
      <c r="G4911">
        <v>66.67</v>
      </c>
      <c r="H4911">
        <v>75</v>
      </c>
      <c r="I4911">
        <v>50</v>
      </c>
      <c r="J4911">
        <v>75</v>
      </c>
      <c r="K4911">
        <v>100</v>
      </c>
      <c r="L4911">
        <v>0</v>
      </c>
      <c r="M4911">
        <v>0</v>
      </c>
      <c r="N4911">
        <v>0</v>
      </c>
      <c r="O4911">
        <v>0</v>
      </c>
      <c r="P4911">
        <v>0</v>
      </c>
      <c r="Q4911">
        <v>0</v>
      </c>
      <c r="R4911">
        <v>0</v>
      </c>
      <c r="S4911">
        <v>0</v>
      </c>
      <c r="T4911">
        <v>0</v>
      </c>
      <c r="U4911">
        <v>71.430000000000007</v>
      </c>
      <c r="V4911">
        <v>0</v>
      </c>
      <c r="W4911">
        <v>67.819999999999993</v>
      </c>
    </row>
    <row r="4912" spans="1:23">
      <c r="A4912" t="s">
        <v>256</v>
      </c>
      <c r="B4912">
        <v>7.94</v>
      </c>
      <c r="C4912">
        <v>16.670000000000002</v>
      </c>
      <c r="D4912">
        <v>22.22</v>
      </c>
      <c r="E4912">
        <v>0</v>
      </c>
      <c r="F4912">
        <v>0</v>
      </c>
      <c r="G4912">
        <v>0</v>
      </c>
      <c r="H4912">
        <v>0</v>
      </c>
      <c r="I4912">
        <v>0</v>
      </c>
      <c r="J4912">
        <v>0</v>
      </c>
      <c r="K4912">
        <v>0</v>
      </c>
      <c r="L4912">
        <v>0</v>
      </c>
      <c r="M4912">
        <v>0</v>
      </c>
      <c r="N4912">
        <v>0</v>
      </c>
      <c r="O4912">
        <v>0</v>
      </c>
      <c r="P4912">
        <v>0</v>
      </c>
      <c r="Q4912">
        <v>0</v>
      </c>
      <c r="R4912">
        <v>0</v>
      </c>
      <c r="S4912">
        <v>0</v>
      </c>
      <c r="T4912">
        <v>0</v>
      </c>
      <c r="U4912">
        <v>14.29</v>
      </c>
      <c r="V4912">
        <v>0</v>
      </c>
      <c r="W4912">
        <v>8.0500000000000007</v>
      </c>
    </row>
    <row r="4913" spans="1:23">
      <c r="A4913" t="s">
        <v>257</v>
      </c>
      <c r="B4913">
        <v>3.9</v>
      </c>
      <c r="C4913">
        <v>3.8</v>
      </c>
      <c r="D4913">
        <v>3.5</v>
      </c>
      <c r="E4913">
        <v>4.3</v>
      </c>
      <c r="F4913">
        <v>4</v>
      </c>
      <c r="G4913">
        <v>4</v>
      </c>
      <c r="H4913">
        <v>4</v>
      </c>
      <c r="I4913">
        <v>5</v>
      </c>
      <c r="J4913">
        <v>4.7</v>
      </c>
      <c r="K4913">
        <v>4.5</v>
      </c>
      <c r="L4913">
        <v>0</v>
      </c>
      <c r="M4913">
        <v>0</v>
      </c>
      <c r="N4913">
        <v>0</v>
      </c>
      <c r="O4913">
        <v>0</v>
      </c>
      <c r="P4913">
        <v>0</v>
      </c>
      <c r="Q4913">
        <v>0</v>
      </c>
      <c r="R4913">
        <v>0</v>
      </c>
      <c r="S4913">
        <v>0</v>
      </c>
      <c r="T4913">
        <v>0</v>
      </c>
      <c r="U4913">
        <v>4</v>
      </c>
      <c r="V4913">
        <v>0</v>
      </c>
      <c r="W4913">
        <v>4</v>
      </c>
    </row>
    <row r="4914" spans="1:23">
      <c r="A4914" t="s">
        <v>258</v>
      </c>
      <c r="B4914">
        <v>73.3</v>
      </c>
      <c r="C4914">
        <v>68.8</v>
      </c>
      <c r="D4914">
        <v>62.5</v>
      </c>
      <c r="E4914">
        <v>83.3</v>
      </c>
      <c r="F4914">
        <v>75</v>
      </c>
      <c r="G4914">
        <v>75</v>
      </c>
      <c r="H4914">
        <v>75</v>
      </c>
      <c r="I4914">
        <v>100</v>
      </c>
      <c r="J4914">
        <v>91.7</v>
      </c>
      <c r="K4914">
        <v>87.5</v>
      </c>
      <c r="L4914">
        <v>0</v>
      </c>
      <c r="M4914">
        <v>0</v>
      </c>
      <c r="N4914">
        <v>0</v>
      </c>
      <c r="O4914">
        <v>0</v>
      </c>
      <c r="P4914">
        <v>0</v>
      </c>
      <c r="Q4914">
        <v>0</v>
      </c>
      <c r="R4914">
        <v>0</v>
      </c>
      <c r="S4914">
        <v>0</v>
      </c>
      <c r="T4914">
        <v>0</v>
      </c>
      <c r="U4914">
        <v>75</v>
      </c>
      <c r="V4914">
        <v>0</v>
      </c>
      <c r="W4914">
        <v>73.900000000000006</v>
      </c>
    </row>
    <row r="4915" spans="1:23">
      <c r="A4915" t="s">
        <v>245</v>
      </c>
    </row>
    <row r="4916" spans="1:23">
      <c r="A4916" t="s">
        <v>245</v>
      </c>
    </row>
    <row r="4917" spans="1:23">
      <c r="A4917" t="s">
        <v>509</v>
      </c>
    </row>
    <row r="4918" spans="1:23">
      <c r="A4918" t="s">
        <v>510</v>
      </c>
    </row>
    <row r="4921" spans="1:23">
      <c r="B4921" t="s">
        <v>238</v>
      </c>
      <c r="C4921" t="s">
        <v>239</v>
      </c>
      <c r="L4921" t="s">
        <v>240</v>
      </c>
    </row>
    <row r="4923" spans="1:23">
      <c r="B4923" t="s">
        <v>119</v>
      </c>
      <c r="C4923" t="s">
        <v>225</v>
      </c>
      <c r="D4923" t="s">
        <v>226</v>
      </c>
      <c r="E4923" t="s">
        <v>227</v>
      </c>
      <c r="F4923" t="s">
        <v>228</v>
      </c>
      <c r="G4923" t="s">
        <v>229</v>
      </c>
      <c r="H4923" t="s">
        <v>230</v>
      </c>
      <c r="I4923" t="s">
        <v>231</v>
      </c>
      <c r="J4923" t="s">
        <v>232</v>
      </c>
      <c r="K4923" t="s">
        <v>233</v>
      </c>
      <c r="L4923" t="s">
        <v>225</v>
      </c>
      <c r="M4923" t="s">
        <v>226</v>
      </c>
      <c r="N4923" t="s">
        <v>227</v>
      </c>
      <c r="O4923" t="s">
        <v>228</v>
      </c>
      <c r="P4923" t="s">
        <v>229</v>
      </c>
      <c r="Q4923" t="s">
        <v>230</v>
      </c>
      <c r="R4923" t="s">
        <v>231</v>
      </c>
      <c r="S4923" t="s">
        <v>232</v>
      </c>
      <c r="T4923" t="s">
        <v>233</v>
      </c>
      <c r="U4923" t="s">
        <v>122</v>
      </c>
      <c r="V4923" t="s">
        <v>241</v>
      </c>
      <c r="W4923" t="s">
        <v>224</v>
      </c>
    </row>
    <row r="4925" spans="1:23">
      <c r="A4925" t="s">
        <v>288</v>
      </c>
      <c r="B4925">
        <v>0.79</v>
      </c>
      <c r="C4925">
        <v>0</v>
      </c>
      <c r="D4925">
        <v>0</v>
      </c>
      <c r="E4925">
        <v>0</v>
      </c>
      <c r="F4925">
        <v>0</v>
      </c>
      <c r="G4925">
        <v>0</v>
      </c>
      <c r="H4925">
        <v>0</v>
      </c>
      <c r="I4925">
        <v>0</v>
      </c>
      <c r="J4925">
        <v>0</v>
      </c>
      <c r="K4925">
        <v>0</v>
      </c>
      <c r="L4925">
        <v>0</v>
      </c>
      <c r="M4925">
        <v>0</v>
      </c>
      <c r="N4925">
        <v>0</v>
      </c>
      <c r="O4925">
        <v>0</v>
      </c>
      <c r="P4925">
        <v>0</v>
      </c>
      <c r="Q4925">
        <v>0</v>
      </c>
      <c r="R4925">
        <v>0</v>
      </c>
      <c r="S4925">
        <v>0</v>
      </c>
      <c r="T4925">
        <v>0</v>
      </c>
      <c r="U4925">
        <v>0</v>
      </c>
      <c r="V4925">
        <v>0</v>
      </c>
      <c r="W4925">
        <v>0.4</v>
      </c>
    </row>
    <row r="4926" spans="1:23">
      <c r="A4926" t="s">
        <v>289</v>
      </c>
      <c r="B4926">
        <v>1.59</v>
      </c>
      <c r="C4926">
        <v>0</v>
      </c>
      <c r="D4926">
        <v>0</v>
      </c>
      <c r="E4926">
        <v>0</v>
      </c>
      <c r="F4926">
        <v>0</v>
      </c>
      <c r="G4926">
        <v>0</v>
      </c>
      <c r="H4926">
        <v>0</v>
      </c>
      <c r="I4926">
        <v>0</v>
      </c>
      <c r="J4926">
        <v>0</v>
      </c>
      <c r="K4926">
        <v>0</v>
      </c>
      <c r="L4926">
        <v>0</v>
      </c>
      <c r="M4926">
        <v>0</v>
      </c>
      <c r="N4926">
        <v>0</v>
      </c>
      <c r="O4926">
        <v>7.69</v>
      </c>
      <c r="P4926">
        <v>0</v>
      </c>
      <c r="Q4926">
        <v>0</v>
      </c>
      <c r="R4926">
        <v>0</v>
      </c>
      <c r="S4926">
        <v>0</v>
      </c>
      <c r="T4926">
        <v>0</v>
      </c>
      <c r="U4926">
        <v>0</v>
      </c>
      <c r="V4926">
        <v>0</v>
      </c>
      <c r="W4926">
        <v>1.21</v>
      </c>
    </row>
    <row r="4927" spans="1:23">
      <c r="A4927" t="s">
        <v>290</v>
      </c>
      <c r="B4927">
        <v>16.670000000000002</v>
      </c>
      <c r="C4927">
        <v>33.33</v>
      </c>
      <c r="D4927">
        <v>11.11</v>
      </c>
      <c r="E4927">
        <v>0</v>
      </c>
      <c r="F4927">
        <v>25</v>
      </c>
      <c r="G4927">
        <v>0</v>
      </c>
      <c r="H4927">
        <v>0</v>
      </c>
      <c r="I4927">
        <v>0</v>
      </c>
      <c r="J4927">
        <v>25</v>
      </c>
      <c r="K4927">
        <v>0</v>
      </c>
      <c r="L4927">
        <v>0</v>
      </c>
      <c r="M4927">
        <v>0</v>
      </c>
      <c r="N4927">
        <v>16.670000000000002</v>
      </c>
      <c r="O4927">
        <v>15.38</v>
      </c>
      <c r="P4927">
        <v>0</v>
      </c>
      <c r="Q4927">
        <v>0</v>
      </c>
      <c r="R4927">
        <v>0</v>
      </c>
      <c r="S4927">
        <v>0</v>
      </c>
      <c r="T4927">
        <v>0</v>
      </c>
      <c r="U4927">
        <v>42.86</v>
      </c>
      <c r="V4927">
        <v>0</v>
      </c>
      <c r="W4927">
        <v>13.36</v>
      </c>
    </row>
    <row r="4928" spans="1:23">
      <c r="A4928" t="s">
        <v>291</v>
      </c>
      <c r="B4928">
        <v>51.59</v>
      </c>
      <c r="C4928">
        <v>50</v>
      </c>
      <c r="D4928">
        <v>55.56</v>
      </c>
      <c r="E4928">
        <v>60</v>
      </c>
      <c r="F4928">
        <v>50</v>
      </c>
      <c r="G4928">
        <v>66.67</v>
      </c>
      <c r="H4928">
        <v>50</v>
      </c>
      <c r="I4928">
        <v>50</v>
      </c>
      <c r="J4928">
        <v>25</v>
      </c>
      <c r="K4928">
        <v>25</v>
      </c>
      <c r="L4928">
        <v>75</v>
      </c>
      <c r="M4928">
        <v>88.89</v>
      </c>
      <c r="N4928">
        <v>33.33</v>
      </c>
      <c r="O4928">
        <v>15.38</v>
      </c>
      <c r="P4928">
        <v>25</v>
      </c>
      <c r="Q4928">
        <v>0</v>
      </c>
      <c r="R4928">
        <v>11.11</v>
      </c>
      <c r="S4928">
        <v>0</v>
      </c>
      <c r="T4928">
        <v>33.33</v>
      </c>
      <c r="U4928">
        <v>42.86</v>
      </c>
      <c r="V4928">
        <v>0</v>
      </c>
      <c r="W4928">
        <v>45.75</v>
      </c>
    </row>
    <row r="4929" spans="1:23">
      <c r="A4929" t="s">
        <v>292</v>
      </c>
      <c r="B4929">
        <v>24.6</v>
      </c>
      <c r="C4929">
        <v>16.670000000000002</v>
      </c>
      <c r="D4929">
        <v>33.33</v>
      </c>
      <c r="E4929">
        <v>40</v>
      </c>
      <c r="F4929">
        <v>25</v>
      </c>
      <c r="G4929">
        <v>33.33</v>
      </c>
      <c r="H4929">
        <v>50</v>
      </c>
      <c r="I4929">
        <v>0</v>
      </c>
      <c r="J4929">
        <v>50</v>
      </c>
      <c r="K4929">
        <v>75</v>
      </c>
      <c r="L4929">
        <v>25</v>
      </c>
      <c r="M4929">
        <v>11.11</v>
      </c>
      <c r="N4929">
        <v>50</v>
      </c>
      <c r="O4929">
        <v>61.54</v>
      </c>
      <c r="P4929">
        <v>75</v>
      </c>
      <c r="Q4929">
        <v>100</v>
      </c>
      <c r="R4929">
        <v>88.89</v>
      </c>
      <c r="S4929">
        <v>100</v>
      </c>
      <c r="T4929">
        <v>55.56</v>
      </c>
      <c r="U4929">
        <v>14.29</v>
      </c>
      <c r="V4929">
        <v>0</v>
      </c>
      <c r="W4929">
        <v>36.03</v>
      </c>
    </row>
    <row r="4930" spans="1:23">
      <c r="A4930" t="s">
        <v>218</v>
      </c>
      <c r="B4930">
        <v>4.76</v>
      </c>
      <c r="C4930">
        <v>0</v>
      </c>
      <c r="D4930">
        <v>0</v>
      </c>
      <c r="E4930">
        <v>0</v>
      </c>
      <c r="F4930">
        <v>0</v>
      </c>
      <c r="G4930">
        <v>0</v>
      </c>
      <c r="H4930">
        <v>0</v>
      </c>
      <c r="I4930">
        <v>50</v>
      </c>
      <c r="J4930">
        <v>0</v>
      </c>
      <c r="K4930">
        <v>0</v>
      </c>
      <c r="L4930">
        <v>0</v>
      </c>
      <c r="M4930">
        <v>0</v>
      </c>
      <c r="N4930">
        <v>0</v>
      </c>
      <c r="O4930">
        <v>0</v>
      </c>
      <c r="P4930">
        <v>0</v>
      </c>
      <c r="Q4930">
        <v>0</v>
      </c>
      <c r="R4930">
        <v>0</v>
      </c>
      <c r="S4930">
        <v>0</v>
      </c>
      <c r="T4930">
        <v>11.11</v>
      </c>
      <c r="U4930">
        <v>0</v>
      </c>
      <c r="V4930">
        <v>0</v>
      </c>
      <c r="W4930">
        <v>3.24</v>
      </c>
    </row>
    <row r="4931" spans="1:23">
      <c r="A4931" t="s">
        <v>253</v>
      </c>
      <c r="B4931">
        <v>100</v>
      </c>
      <c r="C4931">
        <v>100</v>
      </c>
      <c r="D4931">
        <v>100</v>
      </c>
      <c r="E4931">
        <v>100</v>
      </c>
      <c r="F4931">
        <v>100</v>
      </c>
      <c r="G4931">
        <v>100</v>
      </c>
      <c r="H4931">
        <v>100</v>
      </c>
      <c r="I4931">
        <v>100</v>
      </c>
      <c r="J4931">
        <v>100</v>
      </c>
      <c r="K4931">
        <v>100</v>
      </c>
      <c r="L4931">
        <v>100</v>
      </c>
      <c r="M4931">
        <v>100</v>
      </c>
      <c r="N4931">
        <v>100</v>
      </c>
      <c r="O4931">
        <v>100</v>
      </c>
      <c r="P4931">
        <v>100</v>
      </c>
      <c r="Q4931">
        <v>100</v>
      </c>
      <c r="R4931">
        <v>100</v>
      </c>
      <c r="S4931">
        <v>100</v>
      </c>
      <c r="T4931">
        <v>100</v>
      </c>
      <c r="U4931">
        <v>100</v>
      </c>
      <c r="V4931">
        <v>0</v>
      </c>
      <c r="W4931">
        <v>100</v>
      </c>
    </row>
    <row r="4932" spans="1:23">
      <c r="A4932" t="s">
        <v>254</v>
      </c>
      <c r="B4932">
        <v>126</v>
      </c>
      <c r="C4932">
        <v>6</v>
      </c>
      <c r="D4932">
        <v>9</v>
      </c>
      <c r="E4932">
        <v>5</v>
      </c>
      <c r="F4932">
        <v>4</v>
      </c>
      <c r="G4932">
        <v>3</v>
      </c>
      <c r="H4932">
        <v>4</v>
      </c>
      <c r="I4932">
        <v>2</v>
      </c>
      <c r="J4932">
        <v>4</v>
      </c>
      <c r="K4932">
        <v>4</v>
      </c>
      <c r="L4932">
        <v>8</v>
      </c>
      <c r="M4932">
        <v>9</v>
      </c>
      <c r="N4932">
        <v>12</v>
      </c>
      <c r="O4932">
        <v>13</v>
      </c>
      <c r="P4932">
        <v>4</v>
      </c>
      <c r="Q4932">
        <v>3</v>
      </c>
      <c r="R4932">
        <v>9</v>
      </c>
      <c r="S4932">
        <v>6</v>
      </c>
      <c r="T4932">
        <v>9</v>
      </c>
      <c r="U4932">
        <v>7</v>
      </c>
      <c r="V4932">
        <v>0</v>
      </c>
      <c r="W4932">
        <v>247</v>
      </c>
    </row>
    <row r="4933" spans="1:23">
      <c r="A4933" t="s">
        <v>255</v>
      </c>
      <c r="B4933">
        <v>76.19</v>
      </c>
      <c r="C4933">
        <v>66.67</v>
      </c>
      <c r="D4933">
        <v>88.89</v>
      </c>
      <c r="E4933">
        <v>100</v>
      </c>
      <c r="F4933">
        <v>75</v>
      </c>
      <c r="G4933">
        <v>100</v>
      </c>
      <c r="H4933">
        <v>100</v>
      </c>
      <c r="I4933">
        <v>50</v>
      </c>
      <c r="J4933">
        <v>75</v>
      </c>
      <c r="K4933">
        <v>100</v>
      </c>
      <c r="L4933">
        <v>100</v>
      </c>
      <c r="M4933">
        <v>100</v>
      </c>
      <c r="N4933">
        <v>83.33</v>
      </c>
      <c r="O4933">
        <v>76.92</v>
      </c>
      <c r="P4933">
        <v>100</v>
      </c>
      <c r="Q4933">
        <v>100</v>
      </c>
      <c r="R4933">
        <v>100</v>
      </c>
      <c r="S4933">
        <v>100</v>
      </c>
      <c r="T4933">
        <v>88.89</v>
      </c>
      <c r="U4933">
        <v>57.14</v>
      </c>
      <c r="V4933">
        <v>0</v>
      </c>
      <c r="W4933">
        <v>81.78</v>
      </c>
    </row>
    <row r="4934" spans="1:23">
      <c r="A4934" t="s">
        <v>256</v>
      </c>
      <c r="B4934">
        <v>2.38</v>
      </c>
      <c r="C4934">
        <v>0</v>
      </c>
      <c r="D4934">
        <v>0</v>
      </c>
      <c r="E4934">
        <v>0</v>
      </c>
      <c r="F4934">
        <v>0</v>
      </c>
      <c r="G4934">
        <v>0</v>
      </c>
      <c r="H4934">
        <v>0</v>
      </c>
      <c r="I4934">
        <v>0</v>
      </c>
      <c r="J4934">
        <v>0</v>
      </c>
      <c r="K4934">
        <v>0</v>
      </c>
      <c r="L4934">
        <v>0</v>
      </c>
      <c r="M4934">
        <v>0</v>
      </c>
      <c r="N4934">
        <v>0</v>
      </c>
      <c r="O4934">
        <v>7.69</v>
      </c>
      <c r="P4934">
        <v>0</v>
      </c>
      <c r="Q4934">
        <v>0</v>
      </c>
      <c r="R4934">
        <v>0</v>
      </c>
      <c r="S4934">
        <v>0</v>
      </c>
      <c r="T4934">
        <v>0</v>
      </c>
      <c r="U4934">
        <v>0</v>
      </c>
      <c r="V4934">
        <v>0</v>
      </c>
      <c r="W4934">
        <v>1.62</v>
      </c>
    </row>
    <row r="4935" spans="1:23">
      <c r="A4935" t="s">
        <v>257</v>
      </c>
      <c r="B4935">
        <v>4</v>
      </c>
      <c r="C4935">
        <v>3.8</v>
      </c>
      <c r="D4935">
        <v>4.2</v>
      </c>
      <c r="E4935">
        <v>4.4000000000000004</v>
      </c>
      <c r="F4935">
        <v>4</v>
      </c>
      <c r="G4935">
        <v>4.3</v>
      </c>
      <c r="H4935">
        <v>4.5</v>
      </c>
      <c r="I4935">
        <v>4</v>
      </c>
      <c r="J4935">
        <v>4.3</v>
      </c>
      <c r="K4935">
        <v>4.8</v>
      </c>
      <c r="L4935">
        <v>4.3</v>
      </c>
      <c r="M4935">
        <v>4.0999999999999996</v>
      </c>
      <c r="N4935">
        <v>4.3</v>
      </c>
      <c r="O4935">
        <v>4.3</v>
      </c>
      <c r="P4935">
        <v>4.8</v>
      </c>
      <c r="Q4935">
        <v>5</v>
      </c>
      <c r="R4935">
        <v>4.9000000000000004</v>
      </c>
      <c r="S4935">
        <v>5</v>
      </c>
      <c r="T4935">
        <v>4.5999999999999996</v>
      </c>
      <c r="U4935">
        <v>3.7</v>
      </c>
      <c r="V4935">
        <v>0</v>
      </c>
      <c r="W4935">
        <v>4.2</v>
      </c>
    </row>
    <row r="4936" spans="1:23">
      <c r="A4936" t="s">
        <v>258</v>
      </c>
      <c r="B4936">
        <v>75.599999999999994</v>
      </c>
      <c r="C4936">
        <v>70.8</v>
      </c>
      <c r="D4936">
        <v>80.599999999999994</v>
      </c>
      <c r="E4936">
        <v>85</v>
      </c>
      <c r="F4936">
        <v>75</v>
      </c>
      <c r="G4936">
        <v>83.3</v>
      </c>
      <c r="H4936">
        <v>87.5</v>
      </c>
      <c r="I4936">
        <v>75</v>
      </c>
      <c r="J4936">
        <v>81.3</v>
      </c>
      <c r="K4936">
        <v>93.8</v>
      </c>
      <c r="L4936">
        <v>81.3</v>
      </c>
      <c r="M4936">
        <v>77.8</v>
      </c>
      <c r="N4936">
        <v>83.3</v>
      </c>
      <c r="O4936">
        <v>82.7</v>
      </c>
      <c r="P4936">
        <v>93.8</v>
      </c>
      <c r="Q4936">
        <v>100</v>
      </c>
      <c r="R4936">
        <v>97.2</v>
      </c>
      <c r="S4936">
        <v>100</v>
      </c>
      <c r="T4936">
        <v>90.6</v>
      </c>
      <c r="U4936">
        <v>67.900000000000006</v>
      </c>
      <c r="V4936">
        <v>0</v>
      </c>
      <c r="W4936">
        <v>79.900000000000006</v>
      </c>
    </row>
    <row r="4937" spans="1:23">
      <c r="A4937" t="s">
        <v>245</v>
      </c>
    </row>
    <row r="4938" spans="1:23">
      <c r="A4938" t="s">
        <v>245</v>
      </c>
    </row>
    <row r="4939" spans="1:23">
      <c r="A4939" t="s">
        <v>511</v>
      </c>
    </row>
    <row r="4940" spans="1:23">
      <c r="A4940" t="s">
        <v>392</v>
      </c>
    </row>
    <row r="4943" spans="1:23">
      <c r="B4943" t="s">
        <v>238</v>
      </c>
      <c r="C4943" t="s">
        <v>239</v>
      </c>
      <c r="L4943" t="s">
        <v>240</v>
      </c>
    </row>
    <row r="4945" spans="1:23">
      <c r="B4945" t="s">
        <v>119</v>
      </c>
      <c r="C4945" t="s">
        <v>225</v>
      </c>
      <c r="D4945" t="s">
        <v>226</v>
      </c>
      <c r="E4945" t="s">
        <v>227</v>
      </c>
      <c r="F4945" t="s">
        <v>228</v>
      </c>
      <c r="G4945" t="s">
        <v>229</v>
      </c>
      <c r="H4945" t="s">
        <v>230</v>
      </c>
      <c r="I4945" t="s">
        <v>231</v>
      </c>
      <c r="J4945" t="s">
        <v>232</v>
      </c>
      <c r="K4945" t="s">
        <v>233</v>
      </c>
      <c r="L4945" t="s">
        <v>225</v>
      </c>
      <c r="M4945" t="s">
        <v>226</v>
      </c>
      <c r="N4945" t="s">
        <v>227</v>
      </c>
      <c r="O4945" t="s">
        <v>228</v>
      </c>
      <c r="P4945" t="s">
        <v>229</v>
      </c>
      <c r="Q4945" t="s">
        <v>230</v>
      </c>
      <c r="R4945" t="s">
        <v>231</v>
      </c>
      <c r="S4945" t="s">
        <v>232</v>
      </c>
      <c r="T4945" t="s">
        <v>233</v>
      </c>
      <c r="U4945" t="s">
        <v>122</v>
      </c>
      <c r="V4945" t="s">
        <v>241</v>
      </c>
      <c r="W4945" t="s">
        <v>224</v>
      </c>
    </row>
    <row r="4947" spans="1:23">
      <c r="A4947" t="s">
        <v>273</v>
      </c>
      <c r="B4947">
        <v>1.59</v>
      </c>
      <c r="C4947">
        <v>0</v>
      </c>
      <c r="D4947">
        <v>0</v>
      </c>
      <c r="E4947">
        <v>0</v>
      </c>
      <c r="F4947">
        <v>0</v>
      </c>
      <c r="G4947">
        <v>0</v>
      </c>
      <c r="H4947">
        <v>0</v>
      </c>
      <c r="I4947">
        <v>0</v>
      </c>
      <c r="J4947">
        <v>0</v>
      </c>
      <c r="K4947">
        <v>0</v>
      </c>
      <c r="L4947">
        <v>0</v>
      </c>
      <c r="M4947">
        <v>0</v>
      </c>
      <c r="N4947">
        <v>0</v>
      </c>
      <c r="O4947">
        <v>0</v>
      </c>
      <c r="P4947">
        <v>0</v>
      </c>
      <c r="Q4947">
        <v>0</v>
      </c>
      <c r="R4947">
        <v>0</v>
      </c>
      <c r="S4947">
        <v>0</v>
      </c>
      <c r="T4947">
        <v>0</v>
      </c>
      <c r="U4947">
        <v>0</v>
      </c>
      <c r="V4947">
        <v>0</v>
      </c>
      <c r="W4947">
        <v>1.1499999999999999</v>
      </c>
    </row>
    <row r="4948" spans="1:23">
      <c r="A4948" t="s">
        <v>274</v>
      </c>
      <c r="B4948">
        <v>1.59</v>
      </c>
      <c r="C4948">
        <v>0</v>
      </c>
      <c r="D4948">
        <v>0</v>
      </c>
      <c r="E4948">
        <v>0</v>
      </c>
      <c r="F4948">
        <v>0</v>
      </c>
      <c r="G4948">
        <v>0</v>
      </c>
      <c r="H4948">
        <v>0</v>
      </c>
      <c r="I4948">
        <v>0</v>
      </c>
      <c r="J4948">
        <v>0</v>
      </c>
      <c r="K4948">
        <v>0</v>
      </c>
      <c r="L4948">
        <v>0</v>
      </c>
      <c r="M4948">
        <v>0</v>
      </c>
      <c r="N4948">
        <v>0</v>
      </c>
      <c r="O4948">
        <v>0</v>
      </c>
      <c r="P4948">
        <v>0</v>
      </c>
      <c r="Q4948">
        <v>0</v>
      </c>
      <c r="R4948">
        <v>0</v>
      </c>
      <c r="S4948">
        <v>0</v>
      </c>
      <c r="T4948">
        <v>0</v>
      </c>
      <c r="U4948">
        <v>14.29</v>
      </c>
      <c r="V4948">
        <v>0</v>
      </c>
      <c r="W4948">
        <v>1.72</v>
      </c>
    </row>
    <row r="4949" spans="1:23">
      <c r="A4949" t="s">
        <v>275</v>
      </c>
      <c r="B4949">
        <v>11.9</v>
      </c>
      <c r="C4949">
        <v>33.33</v>
      </c>
      <c r="D4949">
        <v>11.11</v>
      </c>
      <c r="E4949">
        <v>0</v>
      </c>
      <c r="F4949">
        <v>0</v>
      </c>
      <c r="G4949">
        <v>0</v>
      </c>
      <c r="H4949">
        <v>0</v>
      </c>
      <c r="I4949">
        <v>0</v>
      </c>
      <c r="J4949">
        <v>0</v>
      </c>
      <c r="K4949">
        <v>0</v>
      </c>
      <c r="L4949">
        <v>0</v>
      </c>
      <c r="M4949">
        <v>0</v>
      </c>
      <c r="N4949">
        <v>0</v>
      </c>
      <c r="O4949">
        <v>0</v>
      </c>
      <c r="P4949">
        <v>0</v>
      </c>
      <c r="Q4949">
        <v>0</v>
      </c>
      <c r="R4949">
        <v>0</v>
      </c>
      <c r="S4949">
        <v>0</v>
      </c>
      <c r="T4949">
        <v>0</v>
      </c>
      <c r="U4949">
        <v>0</v>
      </c>
      <c r="V4949">
        <v>0</v>
      </c>
      <c r="W4949">
        <v>10.34</v>
      </c>
    </row>
    <row r="4950" spans="1:23">
      <c r="A4950" t="s">
        <v>276</v>
      </c>
      <c r="B4950">
        <v>46.83</v>
      </c>
      <c r="C4950">
        <v>16.670000000000002</v>
      </c>
      <c r="D4950">
        <v>44.44</v>
      </c>
      <c r="E4950">
        <v>40</v>
      </c>
      <c r="F4950">
        <v>50</v>
      </c>
      <c r="G4950">
        <v>33.33</v>
      </c>
      <c r="H4950">
        <v>75</v>
      </c>
      <c r="I4950">
        <v>0</v>
      </c>
      <c r="J4950">
        <v>25</v>
      </c>
      <c r="K4950">
        <v>25</v>
      </c>
      <c r="L4950">
        <v>0</v>
      </c>
      <c r="M4950">
        <v>0</v>
      </c>
      <c r="N4950">
        <v>0</v>
      </c>
      <c r="O4950">
        <v>0</v>
      </c>
      <c r="P4950">
        <v>0</v>
      </c>
      <c r="Q4950">
        <v>0</v>
      </c>
      <c r="R4950">
        <v>0</v>
      </c>
      <c r="S4950">
        <v>0</v>
      </c>
      <c r="T4950">
        <v>0</v>
      </c>
      <c r="U4950">
        <v>42.86</v>
      </c>
      <c r="V4950">
        <v>0</v>
      </c>
      <c r="W4950">
        <v>44.25</v>
      </c>
    </row>
    <row r="4951" spans="1:23">
      <c r="A4951" t="s">
        <v>277</v>
      </c>
      <c r="B4951">
        <v>35.71</v>
      </c>
      <c r="C4951">
        <v>50</v>
      </c>
      <c r="D4951">
        <v>44.44</v>
      </c>
      <c r="E4951">
        <v>60</v>
      </c>
      <c r="F4951">
        <v>50</v>
      </c>
      <c r="G4951">
        <v>66.67</v>
      </c>
      <c r="H4951">
        <v>25</v>
      </c>
      <c r="I4951">
        <v>100</v>
      </c>
      <c r="J4951">
        <v>75</v>
      </c>
      <c r="K4951">
        <v>75</v>
      </c>
      <c r="L4951">
        <v>0</v>
      </c>
      <c r="M4951">
        <v>0</v>
      </c>
      <c r="N4951">
        <v>0</v>
      </c>
      <c r="O4951">
        <v>0</v>
      </c>
      <c r="P4951">
        <v>0</v>
      </c>
      <c r="Q4951">
        <v>0</v>
      </c>
      <c r="R4951">
        <v>0</v>
      </c>
      <c r="S4951">
        <v>0</v>
      </c>
      <c r="T4951">
        <v>0</v>
      </c>
      <c r="U4951">
        <v>42.86</v>
      </c>
      <c r="V4951">
        <v>0</v>
      </c>
      <c r="W4951">
        <v>40.799999999999997</v>
      </c>
    </row>
    <row r="4952" spans="1:23">
      <c r="A4952" t="s">
        <v>218</v>
      </c>
      <c r="B4952">
        <v>2.38</v>
      </c>
      <c r="C4952">
        <v>0</v>
      </c>
      <c r="D4952">
        <v>0</v>
      </c>
      <c r="E4952">
        <v>0</v>
      </c>
      <c r="F4952">
        <v>0</v>
      </c>
      <c r="G4952">
        <v>0</v>
      </c>
      <c r="H4952">
        <v>0</v>
      </c>
      <c r="I4952">
        <v>0</v>
      </c>
      <c r="J4952">
        <v>0</v>
      </c>
      <c r="K4952">
        <v>0</v>
      </c>
      <c r="L4952">
        <v>0</v>
      </c>
      <c r="M4952">
        <v>0</v>
      </c>
      <c r="N4952">
        <v>0</v>
      </c>
      <c r="O4952">
        <v>0</v>
      </c>
      <c r="P4952">
        <v>0</v>
      </c>
      <c r="Q4952">
        <v>0</v>
      </c>
      <c r="R4952">
        <v>0</v>
      </c>
      <c r="S4952">
        <v>0</v>
      </c>
      <c r="T4952">
        <v>0</v>
      </c>
      <c r="U4952">
        <v>0</v>
      </c>
      <c r="V4952">
        <v>0</v>
      </c>
      <c r="W4952">
        <v>1.72</v>
      </c>
    </row>
    <row r="4953" spans="1:23">
      <c r="A4953" t="s">
        <v>253</v>
      </c>
      <c r="B4953">
        <v>100</v>
      </c>
      <c r="C4953">
        <v>100</v>
      </c>
      <c r="D4953">
        <v>100</v>
      </c>
      <c r="E4953">
        <v>100</v>
      </c>
      <c r="F4953">
        <v>100</v>
      </c>
      <c r="G4953">
        <v>100</v>
      </c>
      <c r="H4953">
        <v>100</v>
      </c>
      <c r="I4953">
        <v>100</v>
      </c>
      <c r="J4953">
        <v>100</v>
      </c>
      <c r="K4953">
        <v>100</v>
      </c>
      <c r="L4953">
        <v>0</v>
      </c>
      <c r="M4953">
        <v>0</v>
      </c>
      <c r="N4953">
        <v>0</v>
      </c>
      <c r="O4953">
        <v>0</v>
      </c>
      <c r="P4953">
        <v>0</v>
      </c>
      <c r="Q4953">
        <v>0</v>
      </c>
      <c r="R4953">
        <v>0</v>
      </c>
      <c r="S4953">
        <v>0</v>
      </c>
      <c r="T4953">
        <v>0</v>
      </c>
      <c r="U4953">
        <v>100</v>
      </c>
      <c r="V4953">
        <v>0</v>
      </c>
      <c r="W4953">
        <v>100</v>
      </c>
    </row>
    <row r="4954" spans="1:23">
      <c r="A4954" t="s">
        <v>254</v>
      </c>
      <c r="B4954">
        <v>126</v>
      </c>
      <c r="C4954">
        <v>6</v>
      </c>
      <c r="D4954">
        <v>9</v>
      </c>
      <c r="E4954">
        <v>5</v>
      </c>
      <c r="F4954">
        <v>4</v>
      </c>
      <c r="G4954">
        <v>3</v>
      </c>
      <c r="H4954">
        <v>4</v>
      </c>
      <c r="I4954">
        <v>2</v>
      </c>
      <c r="J4954">
        <v>4</v>
      </c>
      <c r="K4954">
        <v>4</v>
      </c>
      <c r="L4954">
        <v>0</v>
      </c>
      <c r="M4954">
        <v>0</v>
      </c>
      <c r="N4954">
        <v>0</v>
      </c>
      <c r="O4954">
        <v>0</v>
      </c>
      <c r="P4954">
        <v>0</v>
      </c>
      <c r="Q4954">
        <v>0</v>
      </c>
      <c r="R4954">
        <v>0</v>
      </c>
      <c r="S4954">
        <v>0</v>
      </c>
      <c r="T4954">
        <v>0</v>
      </c>
      <c r="U4954">
        <v>7</v>
      </c>
      <c r="V4954">
        <v>0</v>
      </c>
      <c r="W4954">
        <v>174</v>
      </c>
    </row>
    <row r="4955" spans="1:23">
      <c r="A4955" t="s">
        <v>255</v>
      </c>
      <c r="B4955">
        <v>82.54</v>
      </c>
      <c r="C4955">
        <v>66.67</v>
      </c>
      <c r="D4955">
        <v>88.89</v>
      </c>
      <c r="E4955">
        <v>100</v>
      </c>
      <c r="F4955">
        <v>100</v>
      </c>
      <c r="G4955">
        <v>100</v>
      </c>
      <c r="H4955">
        <v>100</v>
      </c>
      <c r="I4955">
        <v>100</v>
      </c>
      <c r="J4955">
        <v>100</v>
      </c>
      <c r="K4955">
        <v>100</v>
      </c>
      <c r="L4955">
        <v>0</v>
      </c>
      <c r="M4955">
        <v>0</v>
      </c>
      <c r="N4955">
        <v>0</v>
      </c>
      <c r="O4955">
        <v>0</v>
      </c>
      <c r="P4955">
        <v>0</v>
      </c>
      <c r="Q4955">
        <v>0</v>
      </c>
      <c r="R4955">
        <v>0</v>
      </c>
      <c r="S4955">
        <v>0</v>
      </c>
      <c r="T4955">
        <v>0</v>
      </c>
      <c r="U4955">
        <v>85.71</v>
      </c>
      <c r="V4955">
        <v>0</v>
      </c>
      <c r="W4955">
        <v>85.06</v>
      </c>
    </row>
    <row r="4956" spans="1:23">
      <c r="A4956" t="s">
        <v>256</v>
      </c>
      <c r="B4956">
        <v>3.17</v>
      </c>
      <c r="C4956">
        <v>0</v>
      </c>
      <c r="D4956">
        <v>0</v>
      </c>
      <c r="E4956">
        <v>0</v>
      </c>
      <c r="F4956">
        <v>0</v>
      </c>
      <c r="G4956">
        <v>0</v>
      </c>
      <c r="H4956">
        <v>0</v>
      </c>
      <c r="I4956">
        <v>0</v>
      </c>
      <c r="J4956">
        <v>0</v>
      </c>
      <c r="K4956">
        <v>0</v>
      </c>
      <c r="L4956">
        <v>0</v>
      </c>
      <c r="M4956">
        <v>0</v>
      </c>
      <c r="N4956">
        <v>0</v>
      </c>
      <c r="O4956">
        <v>0</v>
      </c>
      <c r="P4956">
        <v>0</v>
      </c>
      <c r="Q4956">
        <v>0</v>
      </c>
      <c r="R4956">
        <v>0</v>
      </c>
      <c r="S4956">
        <v>0</v>
      </c>
      <c r="T4956">
        <v>0</v>
      </c>
      <c r="U4956">
        <v>14.29</v>
      </c>
      <c r="V4956">
        <v>0</v>
      </c>
      <c r="W4956">
        <v>2.87</v>
      </c>
    </row>
    <row r="4957" spans="1:23">
      <c r="A4957" t="s">
        <v>257</v>
      </c>
      <c r="B4957">
        <v>4.2</v>
      </c>
      <c r="C4957">
        <v>4.2</v>
      </c>
      <c r="D4957">
        <v>4.3</v>
      </c>
      <c r="E4957">
        <v>4.5999999999999996</v>
      </c>
      <c r="F4957">
        <v>4.5</v>
      </c>
      <c r="G4957">
        <v>4.7</v>
      </c>
      <c r="H4957">
        <v>4.3</v>
      </c>
      <c r="I4957">
        <v>5</v>
      </c>
      <c r="J4957">
        <v>4.8</v>
      </c>
      <c r="K4957">
        <v>4.8</v>
      </c>
      <c r="L4957">
        <v>0</v>
      </c>
      <c r="M4957">
        <v>0</v>
      </c>
      <c r="N4957">
        <v>0</v>
      </c>
      <c r="O4957">
        <v>0</v>
      </c>
      <c r="P4957">
        <v>0</v>
      </c>
      <c r="Q4957">
        <v>0</v>
      </c>
      <c r="R4957">
        <v>0</v>
      </c>
      <c r="S4957">
        <v>0</v>
      </c>
      <c r="T4957">
        <v>0</v>
      </c>
      <c r="U4957">
        <v>4.0999999999999996</v>
      </c>
      <c r="V4957">
        <v>0</v>
      </c>
      <c r="W4957">
        <v>4.2</v>
      </c>
    </row>
    <row r="4958" spans="1:23">
      <c r="A4958" t="s">
        <v>258</v>
      </c>
      <c r="B4958">
        <v>79.099999999999994</v>
      </c>
      <c r="C4958">
        <v>79.2</v>
      </c>
      <c r="D4958">
        <v>83.3</v>
      </c>
      <c r="E4958">
        <v>90</v>
      </c>
      <c r="F4958">
        <v>87.5</v>
      </c>
      <c r="G4958">
        <v>91.7</v>
      </c>
      <c r="H4958">
        <v>81.3</v>
      </c>
      <c r="I4958">
        <v>100</v>
      </c>
      <c r="J4958">
        <v>93.8</v>
      </c>
      <c r="K4958">
        <v>93.8</v>
      </c>
      <c r="L4958">
        <v>0</v>
      </c>
      <c r="M4958">
        <v>0</v>
      </c>
      <c r="N4958">
        <v>0</v>
      </c>
      <c r="O4958">
        <v>0</v>
      </c>
      <c r="P4958">
        <v>0</v>
      </c>
      <c r="Q4958">
        <v>0</v>
      </c>
      <c r="R4958">
        <v>0</v>
      </c>
      <c r="S4958">
        <v>0</v>
      </c>
      <c r="T4958">
        <v>0</v>
      </c>
      <c r="U4958">
        <v>78.599999999999994</v>
      </c>
      <c r="V4958">
        <v>0</v>
      </c>
      <c r="W4958">
        <v>81</v>
      </c>
    </row>
    <row r="4959" spans="1:23">
      <c r="A4959" t="s">
        <v>245</v>
      </c>
    </row>
    <row r="4960" spans="1:23">
      <c r="A4960" t="s">
        <v>245</v>
      </c>
    </row>
    <row r="4961" spans="1:23">
      <c r="A4961" t="s">
        <v>511</v>
      </c>
    </row>
    <row r="4962" spans="1:23">
      <c r="A4962" t="s">
        <v>512</v>
      </c>
    </row>
    <row r="4965" spans="1:23">
      <c r="B4965" t="s">
        <v>238</v>
      </c>
      <c r="C4965" t="s">
        <v>239</v>
      </c>
      <c r="L4965" t="s">
        <v>240</v>
      </c>
    </row>
    <row r="4967" spans="1:23">
      <c r="B4967" t="s">
        <v>119</v>
      </c>
      <c r="C4967" t="s">
        <v>225</v>
      </c>
      <c r="D4967" t="s">
        <v>226</v>
      </c>
      <c r="E4967" t="s">
        <v>227</v>
      </c>
      <c r="F4967" t="s">
        <v>228</v>
      </c>
      <c r="G4967" t="s">
        <v>229</v>
      </c>
      <c r="H4967" t="s">
        <v>230</v>
      </c>
      <c r="I4967" t="s">
        <v>231</v>
      </c>
      <c r="J4967" t="s">
        <v>232</v>
      </c>
      <c r="K4967" t="s">
        <v>233</v>
      </c>
      <c r="L4967" t="s">
        <v>225</v>
      </c>
      <c r="M4967" t="s">
        <v>226</v>
      </c>
      <c r="N4967" t="s">
        <v>227</v>
      </c>
      <c r="O4967" t="s">
        <v>228</v>
      </c>
      <c r="P4967" t="s">
        <v>229</v>
      </c>
      <c r="Q4967" t="s">
        <v>230</v>
      </c>
      <c r="R4967" t="s">
        <v>231</v>
      </c>
      <c r="S4967" t="s">
        <v>232</v>
      </c>
      <c r="T4967" t="s">
        <v>233</v>
      </c>
      <c r="U4967" t="s">
        <v>122</v>
      </c>
      <c r="V4967" t="s">
        <v>241</v>
      </c>
      <c r="W4967" t="s">
        <v>224</v>
      </c>
    </row>
    <row r="4969" spans="1:23">
      <c r="A4969" t="s">
        <v>273</v>
      </c>
      <c r="B4969">
        <v>2.38</v>
      </c>
      <c r="C4969">
        <v>0</v>
      </c>
      <c r="D4969">
        <v>0</v>
      </c>
      <c r="E4969">
        <v>0</v>
      </c>
      <c r="F4969">
        <v>0</v>
      </c>
      <c r="G4969">
        <v>0</v>
      </c>
      <c r="H4969">
        <v>0</v>
      </c>
      <c r="I4969">
        <v>0</v>
      </c>
      <c r="J4969">
        <v>0</v>
      </c>
      <c r="K4969">
        <v>0</v>
      </c>
      <c r="L4969">
        <v>0</v>
      </c>
      <c r="M4969">
        <v>0</v>
      </c>
      <c r="N4969">
        <v>0</v>
      </c>
      <c r="O4969">
        <v>0</v>
      </c>
      <c r="P4969">
        <v>0</v>
      </c>
      <c r="Q4969">
        <v>0</v>
      </c>
      <c r="R4969">
        <v>0</v>
      </c>
      <c r="S4969">
        <v>0</v>
      </c>
      <c r="T4969">
        <v>0</v>
      </c>
      <c r="U4969">
        <v>0</v>
      </c>
      <c r="V4969">
        <v>0</v>
      </c>
      <c r="W4969">
        <v>1.72</v>
      </c>
    </row>
    <row r="4970" spans="1:23">
      <c r="A4970" t="s">
        <v>274</v>
      </c>
      <c r="B4970">
        <v>1.59</v>
      </c>
      <c r="C4970">
        <v>0</v>
      </c>
      <c r="D4970">
        <v>0</v>
      </c>
      <c r="E4970">
        <v>0</v>
      </c>
      <c r="F4970">
        <v>0</v>
      </c>
      <c r="G4970">
        <v>0</v>
      </c>
      <c r="H4970">
        <v>0</v>
      </c>
      <c r="I4970">
        <v>0</v>
      </c>
      <c r="J4970">
        <v>0</v>
      </c>
      <c r="K4970">
        <v>0</v>
      </c>
      <c r="L4970">
        <v>0</v>
      </c>
      <c r="M4970">
        <v>0</v>
      </c>
      <c r="N4970">
        <v>0</v>
      </c>
      <c r="O4970">
        <v>0</v>
      </c>
      <c r="P4970">
        <v>0</v>
      </c>
      <c r="Q4970">
        <v>0</v>
      </c>
      <c r="R4970">
        <v>0</v>
      </c>
      <c r="S4970">
        <v>0</v>
      </c>
      <c r="T4970">
        <v>0</v>
      </c>
      <c r="U4970">
        <v>14.29</v>
      </c>
      <c r="V4970">
        <v>0</v>
      </c>
      <c r="W4970">
        <v>1.72</v>
      </c>
    </row>
    <row r="4971" spans="1:23">
      <c r="A4971" t="s">
        <v>275</v>
      </c>
      <c r="B4971">
        <v>10.32</v>
      </c>
      <c r="C4971">
        <v>33.33</v>
      </c>
      <c r="D4971">
        <v>11.11</v>
      </c>
      <c r="E4971">
        <v>0</v>
      </c>
      <c r="F4971">
        <v>0</v>
      </c>
      <c r="G4971">
        <v>0</v>
      </c>
      <c r="H4971">
        <v>0</v>
      </c>
      <c r="I4971">
        <v>0</v>
      </c>
      <c r="J4971">
        <v>0</v>
      </c>
      <c r="K4971">
        <v>0</v>
      </c>
      <c r="L4971">
        <v>0</v>
      </c>
      <c r="M4971">
        <v>0</v>
      </c>
      <c r="N4971">
        <v>0</v>
      </c>
      <c r="O4971">
        <v>0</v>
      </c>
      <c r="P4971">
        <v>0</v>
      </c>
      <c r="Q4971">
        <v>0</v>
      </c>
      <c r="R4971">
        <v>0</v>
      </c>
      <c r="S4971">
        <v>0</v>
      </c>
      <c r="T4971">
        <v>0</v>
      </c>
      <c r="U4971">
        <v>0</v>
      </c>
      <c r="V4971">
        <v>0</v>
      </c>
      <c r="W4971">
        <v>9.1999999999999993</v>
      </c>
    </row>
    <row r="4972" spans="1:23">
      <c r="A4972" t="s">
        <v>276</v>
      </c>
      <c r="B4972">
        <v>44.44</v>
      </c>
      <c r="C4972">
        <v>33.33</v>
      </c>
      <c r="D4972">
        <v>55.56</v>
      </c>
      <c r="E4972">
        <v>20</v>
      </c>
      <c r="F4972">
        <v>25</v>
      </c>
      <c r="G4972">
        <v>0</v>
      </c>
      <c r="H4972">
        <v>100</v>
      </c>
      <c r="I4972">
        <v>50</v>
      </c>
      <c r="J4972">
        <v>25</v>
      </c>
      <c r="K4972">
        <v>0</v>
      </c>
      <c r="L4972">
        <v>0</v>
      </c>
      <c r="M4972">
        <v>0</v>
      </c>
      <c r="N4972">
        <v>0</v>
      </c>
      <c r="O4972">
        <v>0</v>
      </c>
      <c r="P4972">
        <v>0</v>
      </c>
      <c r="Q4972">
        <v>0</v>
      </c>
      <c r="R4972">
        <v>0</v>
      </c>
      <c r="S4972">
        <v>0</v>
      </c>
      <c r="T4972">
        <v>0</v>
      </c>
      <c r="U4972">
        <v>28.57</v>
      </c>
      <c r="V4972">
        <v>0</v>
      </c>
      <c r="W4972">
        <v>41.95</v>
      </c>
    </row>
    <row r="4973" spans="1:23">
      <c r="A4973" t="s">
        <v>277</v>
      </c>
      <c r="B4973">
        <v>38.89</v>
      </c>
      <c r="C4973">
        <v>33.33</v>
      </c>
      <c r="D4973">
        <v>33.33</v>
      </c>
      <c r="E4973">
        <v>80</v>
      </c>
      <c r="F4973">
        <v>75</v>
      </c>
      <c r="G4973">
        <v>100</v>
      </c>
      <c r="H4973">
        <v>0</v>
      </c>
      <c r="I4973">
        <v>50</v>
      </c>
      <c r="J4973">
        <v>75</v>
      </c>
      <c r="K4973">
        <v>100</v>
      </c>
      <c r="L4973">
        <v>0</v>
      </c>
      <c r="M4973">
        <v>0</v>
      </c>
      <c r="N4973">
        <v>0</v>
      </c>
      <c r="O4973">
        <v>0</v>
      </c>
      <c r="P4973">
        <v>0</v>
      </c>
      <c r="Q4973">
        <v>0</v>
      </c>
      <c r="R4973">
        <v>0</v>
      </c>
      <c r="S4973">
        <v>0</v>
      </c>
      <c r="T4973">
        <v>0</v>
      </c>
      <c r="U4973">
        <v>57.14</v>
      </c>
      <c r="V4973">
        <v>0</v>
      </c>
      <c r="W4973">
        <v>43.68</v>
      </c>
    </row>
    <row r="4974" spans="1:23">
      <c r="A4974" t="s">
        <v>218</v>
      </c>
      <c r="B4974">
        <v>2.38</v>
      </c>
      <c r="C4974">
        <v>0</v>
      </c>
      <c r="D4974">
        <v>0</v>
      </c>
      <c r="E4974">
        <v>0</v>
      </c>
      <c r="F4974">
        <v>0</v>
      </c>
      <c r="G4974">
        <v>0</v>
      </c>
      <c r="H4974">
        <v>0</v>
      </c>
      <c r="I4974">
        <v>0</v>
      </c>
      <c r="J4974">
        <v>0</v>
      </c>
      <c r="K4974">
        <v>0</v>
      </c>
      <c r="L4974">
        <v>0</v>
      </c>
      <c r="M4974">
        <v>0</v>
      </c>
      <c r="N4974">
        <v>0</v>
      </c>
      <c r="O4974">
        <v>0</v>
      </c>
      <c r="P4974">
        <v>0</v>
      </c>
      <c r="Q4974">
        <v>0</v>
      </c>
      <c r="R4974">
        <v>0</v>
      </c>
      <c r="S4974">
        <v>0</v>
      </c>
      <c r="T4974">
        <v>0</v>
      </c>
      <c r="U4974">
        <v>0</v>
      </c>
      <c r="V4974">
        <v>0</v>
      </c>
      <c r="W4974">
        <v>1.72</v>
      </c>
    </row>
    <row r="4975" spans="1:23">
      <c r="A4975" t="s">
        <v>253</v>
      </c>
      <c r="B4975">
        <v>100</v>
      </c>
      <c r="C4975">
        <v>100</v>
      </c>
      <c r="D4975">
        <v>100</v>
      </c>
      <c r="E4975">
        <v>100</v>
      </c>
      <c r="F4975">
        <v>100</v>
      </c>
      <c r="G4975">
        <v>100</v>
      </c>
      <c r="H4975">
        <v>100</v>
      </c>
      <c r="I4975">
        <v>100</v>
      </c>
      <c r="J4975">
        <v>100</v>
      </c>
      <c r="K4975">
        <v>100</v>
      </c>
      <c r="L4975">
        <v>0</v>
      </c>
      <c r="M4975">
        <v>0</v>
      </c>
      <c r="N4975">
        <v>0</v>
      </c>
      <c r="O4975">
        <v>0</v>
      </c>
      <c r="P4975">
        <v>0</v>
      </c>
      <c r="Q4975">
        <v>0</v>
      </c>
      <c r="R4975">
        <v>0</v>
      </c>
      <c r="S4975">
        <v>0</v>
      </c>
      <c r="T4975">
        <v>0</v>
      </c>
      <c r="U4975">
        <v>100</v>
      </c>
      <c r="V4975">
        <v>0</v>
      </c>
      <c r="W4975">
        <v>100</v>
      </c>
    </row>
    <row r="4976" spans="1:23">
      <c r="A4976" t="s">
        <v>254</v>
      </c>
      <c r="B4976">
        <v>126</v>
      </c>
      <c r="C4976">
        <v>6</v>
      </c>
      <c r="D4976">
        <v>9</v>
      </c>
      <c r="E4976">
        <v>5</v>
      </c>
      <c r="F4976">
        <v>4</v>
      </c>
      <c r="G4976">
        <v>3</v>
      </c>
      <c r="H4976">
        <v>4</v>
      </c>
      <c r="I4976">
        <v>2</v>
      </c>
      <c r="J4976">
        <v>4</v>
      </c>
      <c r="K4976">
        <v>4</v>
      </c>
      <c r="L4976">
        <v>0</v>
      </c>
      <c r="M4976">
        <v>0</v>
      </c>
      <c r="N4976">
        <v>0</v>
      </c>
      <c r="O4976">
        <v>0</v>
      </c>
      <c r="P4976">
        <v>0</v>
      </c>
      <c r="Q4976">
        <v>0</v>
      </c>
      <c r="R4976">
        <v>0</v>
      </c>
      <c r="S4976">
        <v>0</v>
      </c>
      <c r="T4976">
        <v>0</v>
      </c>
      <c r="U4976">
        <v>7</v>
      </c>
      <c r="V4976">
        <v>0</v>
      </c>
      <c r="W4976">
        <v>174</v>
      </c>
    </row>
    <row r="4977" spans="1:23">
      <c r="A4977" t="s">
        <v>255</v>
      </c>
      <c r="B4977">
        <v>83.33</v>
      </c>
      <c r="C4977">
        <v>66.67</v>
      </c>
      <c r="D4977">
        <v>88.89</v>
      </c>
      <c r="E4977">
        <v>100</v>
      </c>
      <c r="F4977">
        <v>100</v>
      </c>
      <c r="G4977">
        <v>100</v>
      </c>
      <c r="H4977">
        <v>100</v>
      </c>
      <c r="I4977">
        <v>100</v>
      </c>
      <c r="J4977">
        <v>100</v>
      </c>
      <c r="K4977">
        <v>100</v>
      </c>
      <c r="L4977">
        <v>0</v>
      </c>
      <c r="M4977">
        <v>0</v>
      </c>
      <c r="N4977">
        <v>0</v>
      </c>
      <c r="O4977">
        <v>0</v>
      </c>
      <c r="P4977">
        <v>0</v>
      </c>
      <c r="Q4977">
        <v>0</v>
      </c>
      <c r="R4977">
        <v>0</v>
      </c>
      <c r="S4977">
        <v>0</v>
      </c>
      <c r="T4977">
        <v>0</v>
      </c>
      <c r="U4977">
        <v>85.71</v>
      </c>
      <c r="V4977">
        <v>0</v>
      </c>
      <c r="W4977">
        <v>85.63</v>
      </c>
    </row>
    <row r="4978" spans="1:23">
      <c r="A4978" t="s">
        <v>256</v>
      </c>
      <c r="B4978">
        <v>3.97</v>
      </c>
      <c r="C4978">
        <v>0</v>
      </c>
      <c r="D4978">
        <v>0</v>
      </c>
      <c r="E4978">
        <v>0</v>
      </c>
      <c r="F4978">
        <v>0</v>
      </c>
      <c r="G4978">
        <v>0</v>
      </c>
      <c r="H4978">
        <v>0</v>
      </c>
      <c r="I4978">
        <v>0</v>
      </c>
      <c r="J4978">
        <v>0</v>
      </c>
      <c r="K4978">
        <v>0</v>
      </c>
      <c r="L4978">
        <v>0</v>
      </c>
      <c r="M4978">
        <v>0</v>
      </c>
      <c r="N4978">
        <v>0</v>
      </c>
      <c r="O4978">
        <v>0</v>
      </c>
      <c r="P4978">
        <v>0</v>
      </c>
      <c r="Q4978">
        <v>0</v>
      </c>
      <c r="R4978">
        <v>0</v>
      </c>
      <c r="S4978">
        <v>0</v>
      </c>
      <c r="T4978">
        <v>0</v>
      </c>
      <c r="U4978">
        <v>14.29</v>
      </c>
      <c r="V4978">
        <v>0</v>
      </c>
      <c r="W4978">
        <v>3.45</v>
      </c>
    </row>
    <row r="4979" spans="1:23">
      <c r="A4979" t="s">
        <v>257</v>
      </c>
      <c r="B4979">
        <v>4.2</v>
      </c>
      <c r="C4979">
        <v>4</v>
      </c>
      <c r="D4979">
        <v>4.2</v>
      </c>
      <c r="E4979">
        <v>4.8</v>
      </c>
      <c r="F4979">
        <v>4.8</v>
      </c>
      <c r="G4979">
        <v>5</v>
      </c>
      <c r="H4979">
        <v>4</v>
      </c>
      <c r="I4979">
        <v>4.5</v>
      </c>
      <c r="J4979">
        <v>4.8</v>
      </c>
      <c r="K4979">
        <v>5</v>
      </c>
      <c r="L4979">
        <v>0</v>
      </c>
      <c r="M4979">
        <v>0</v>
      </c>
      <c r="N4979">
        <v>0</v>
      </c>
      <c r="O4979">
        <v>0</v>
      </c>
      <c r="P4979">
        <v>0</v>
      </c>
      <c r="Q4979">
        <v>0</v>
      </c>
      <c r="R4979">
        <v>0</v>
      </c>
      <c r="S4979">
        <v>0</v>
      </c>
      <c r="T4979">
        <v>0</v>
      </c>
      <c r="U4979">
        <v>4.3</v>
      </c>
      <c r="V4979">
        <v>0</v>
      </c>
      <c r="W4979">
        <v>4.3</v>
      </c>
    </row>
    <row r="4980" spans="1:23">
      <c r="A4980" t="s">
        <v>258</v>
      </c>
      <c r="B4980">
        <v>79.7</v>
      </c>
      <c r="C4980">
        <v>75</v>
      </c>
      <c r="D4980">
        <v>80.599999999999994</v>
      </c>
      <c r="E4980">
        <v>95</v>
      </c>
      <c r="F4980">
        <v>93.8</v>
      </c>
      <c r="G4980">
        <v>100</v>
      </c>
      <c r="H4980">
        <v>75</v>
      </c>
      <c r="I4980">
        <v>87.5</v>
      </c>
      <c r="J4980">
        <v>93.8</v>
      </c>
      <c r="K4980">
        <v>100</v>
      </c>
      <c r="L4980">
        <v>0</v>
      </c>
      <c r="M4980">
        <v>0</v>
      </c>
      <c r="N4980">
        <v>0</v>
      </c>
      <c r="O4980">
        <v>0</v>
      </c>
      <c r="P4980">
        <v>0</v>
      </c>
      <c r="Q4980">
        <v>0</v>
      </c>
      <c r="R4980">
        <v>0</v>
      </c>
      <c r="S4980">
        <v>0</v>
      </c>
      <c r="T4980">
        <v>0</v>
      </c>
      <c r="U4980">
        <v>82.1</v>
      </c>
      <c r="V4980">
        <v>0</v>
      </c>
      <c r="W4980">
        <v>81.599999999999994</v>
      </c>
    </row>
    <row r="4981" spans="1:23">
      <c r="A4981" t="s">
        <v>245</v>
      </c>
    </row>
    <row r="4982" spans="1:23">
      <c r="A4982" t="s">
        <v>245</v>
      </c>
    </row>
    <row r="4983" spans="1:23">
      <c r="A4983" t="s">
        <v>511</v>
      </c>
    </row>
    <row r="4984" spans="1:23">
      <c r="A4984" t="s">
        <v>513</v>
      </c>
    </row>
    <row r="4987" spans="1:23">
      <c r="B4987" t="s">
        <v>238</v>
      </c>
      <c r="C4987" t="s">
        <v>239</v>
      </c>
      <c r="L4987" t="s">
        <v>240</v>
      </c>
    </row>
    <row r="4989" spans="1:23">
      <c r="B4989" t="s">
        <v>119</v>
      </c>
      <c r="C4989" t="s">
        <v>225</v>
      </c>
      <c r="D4989" t="s">
        <v>226</v>
      </c>
      <c r="E4989" t="s">
        <v>227</v>
      </c>
      <c r="F4989" t="s">
        <v>228</v>
      </c>
      <c r="G4989" t="s">
        <v>229</v>
      </c>
      <c r="H4989" t="s">
        <v>230</v>
      </c>
      <c r="I4989" t="s">
        <v>231</v>
      </c>
      <c r="J4989" t="s">
        <v>232</v>
      </c>
      <c r="K4989" t="s">
        <v>233</v>
      </c>
      <c r="L4989" t="s">
        <v>225</v>
      </c>
      <c r="M4989" t="s">
        <v>226</v>
      </c>
      <c r="N4989" t="s">
        <v>227</v>
      </c>
      <c r="O4989" t="s">
        <v>228</v>
      </c>
      <c r="P4989" t="s">
        <v>229</v>
      </c>
      <c r="Q4989" t="s">
        <v>230</v>
      </c>
      <c r="R4989" t="s">
        <v>231</v>
      </c>
      <c r="S4989" t="s">
        <v>232</v>
      </c>
      <c r="T4989" t="s">
        <v>233</v>
      </c>
      <c r="U4989" t="s">
        <v>122</v>
      </c>
      <c r="V4989" t="s">
        <v>241</v>
      </c>
      <c r="W4989" t="s">
        <v>224</v>
      </c>
    </row>
    <row r="4991" spans="1:23">
      <c r="A4991" t="s">
        <v>273</v>
      </c>
      <c r="B4991">
        <v>2.38</v>
      </c>
      <c r="C4991">
        <v>0</v>
      </c>
      <c r="D4991">
        <v>0</v>
      </c>
      <c r="E4991">
        <v>0</v>
      </c>
      <c r="F4991">
        <v>0</v>
      </c>
      <c r="G4991">
        <v>0</v>
      </c>
      <c r="H4991">
        <v>0</v>
      </c>
      <c r="I4991">
        <v>0</v>
      </c>
      <c r="J4991">
        <v>0</v>
      </c>
      <c r="K4991">
        <v>0</v>
      </c>
      <c r="L4991">
        <v>0</v>
      </c>
      <c r="M4991">
        <v>0</v>
      </c>
      <c r="N4991">
        <v>0</v>
      </c>
      <c r="O4991">
        <v>0</v>
      </c>
      <c r="P4991">
        <v>0</v>
      </c>
      <c r="Q4991">
        <v>0</v>
      </c>
      <c r="R4991">
        <v>0</v>
      </c>
      <c r="S4991">
        <v>0</v>
      </c>
      <c r="T4991">
        <v>0</v>
      </c>
      <c r="U4991">
        <v>14.29</v>
      </c>
      <c r="V4991">
        <v>0</v>
      </c>
      <c r="W4991">
        <v>2.2999999999999998</v>
      </c>
    </row>
    <row r="4992" spans="1:23">
      <c r="A4992" t="s">
        <v>274</v>
      </c>
      <c r="B4992">
        <v>3.97</v>
      </c>
      <c r="C4992">
        <v>16.670000000000002</v>
      </c>
      <c r="D4992">
        <v>0</v>
      </c>
      <c r="E4992">
        <v>0</v>
      </c>
      <c r="F4992">
        <v>0</v>
      </c>
      <c r="G4992">
        <v>0</v>
      </c>
      <c r="H4992">
        <v>0</v>
      </c>
      <c r="I4992">
        <v>0</v>
      </c>
      <c r="J4992">
        <v>0</v>
      </c>
      <c r="K4992">
        <v>0</v>
      </c>
      <c r="L4992">
        <v>0</v>
      </c>
      <c r="M4992">
        <v>0</v>
      </c>
      <c r="N4992">
        <v>0</v>
      </c>
      <c r="O4992">
        <v>0</v>
      </c>
      <c r="P4992">
        <v>0</v>
      </c>
      <c r="Q4992">
        <v>0</v>
      </c>
      <c r="R4992">
        <v>0</v>
      </c>
      <c r="S4992">
        <v>0</v>
      </c>
      <c r="T4992">
        <v>0</v>
      </c>
      <c r="U4992">
        <v>0</v>
      </c>
      <c r="V4992">
        <v>0</v>
      </c>
      <c r="W4992">
        <v>3.45</v>
      </c>
    </row>
    <row r="4993" spans="1:23">
      <c r="A4993" t="s">
        <v>275</v>
      </c>
      <c r="B4993">
        <v>12.7</v>
      </c>
      <c r="C4993">
        <v>16.670000000000002</v>
      </c>
      <c r="D4993">
        <v>33.33</v>
      </c>
      <c r="E4993">
        <v>20</v>
      </c>
      <c r="F4993">
        <v>25</v>
      </c>
      <c r="G4993">
        <v>0</v>
      </c>
      <c r="H4993">
        <v>0</v>
      </c>
      <c r="I4993">
        <v>50</v>
      </c>
      <c r="J4993">
        <v>25</v>
      </c>
      <c r="K4993">
        <v>0</v>
      </c>
      <c r="L4993">
        <v>0</v>
      </c>
      <c r="M4993">
        <v>0</v>
      </c>
      <c r="N4993">
        <v>0</v>
      </c>
      <c r="O4993">
        <v>0</v>
      </c>
      <c r="P4993">
        <v>0</v>
      </c>
      <c r="Q4993">
        <v>0</v>
      </c>
      <c r="R4993">
        <v>0</v>
      </c>
      <c r="S4993">
        <v>0</v>
      </c>
      <c r="T4993">
        <v>0</v>
      </c>
      <c r="U4993">
        <v>28.57</v>
      </c>
      <c r="V4993">
        <v>0</v>
      </c>
      <c r="W4993">
        <v>14.94</v>
      </c>
    </row>
    <row r="4994" spans="1:23">
      <c r="A4994" t="s">
        <v>276</v>
      </c>
      <c r="B4994">
        <v>46.03</v>
      </c>
      <c r="C4994">
        <v>33.33</v>
      </c>
      <c r="D4994">
        <v>44.44</v>
      </c>
      <c r="E4994">
        <v>60</v>
      </c>
      <c r="F4994">
        <v>25</v>
      </c>
      <c r="G4994">
        <v>33.33</v>
      </c>
      <c r="H4994">
        <v>100</v>
      </c>
      <c r="I4994">
        <v>0</v>
      </c>
      <c r="J4994">
        <v>25</v>
      </c>
      <c r="K4994">
        <v>25</v>
      </c>
      <c r="L4994">
        <v>0</v>
      </c>
      <c r="M4994">
        <v>0</v>
      </c>
      <c r="N4994">
        <v>0</v>
      </c>
      <c r="O4994">
        <v>0</v>
      </c>
      <c r="P4994">
        <v>0</v>
      </c>
      <c r="Q4994">
        <v>0</v>
      </c>
      <c r="R4994">
        <v>0</v>
      </c>
      <c r="S4994">
        <v>0</v>
      </c>
      <c r="T4994">
        <v>0</v>
      </c>
      <c r="U4994">
        <v>14.29</v>
      </c>
      <c r="V4994">
        <v>0</v>
      </c>
      <c r="W4994">
        <v>43.68</v>
      </c>
    </row>
    <row r="4995" spans="1:23">
      <c r="A4995" t="s">
        <v>277</v>
      </c>
      <c r="B4995">
        <v>31.75</v>
      </c>
      <c r="C4995">
        <v>33.33</v>
      </c>
      <c r="D4995">
        <v>22.22</v>
      </c>
      <c r="E4995">
        <v>20</v>
      </c>
      <c r="F4995">
        <v>50</v>
      </c>
      <c r="G4995">
        <v>66.67</v>
      </c>
      <c r="H4995">
        <v>0</v>
      </c>
      <c r="I4995">
        <v>50</v>
      </c>
      <c r="J4995">
        <v>50</v>
      </c>
      <c r="K4995">
        <v>75</v>
      </c>
      <c r="L4995">
        <v>0</v>
      </c>
      <c r="M4995">
        <v>0</v>
      </c>
      <c r="N4995">
        <v>0</v>
      </c>
      <c r="O4995">
        <v>0</v>
      </c>
      <c r="P4995">
        <v>0</v>
      </c>
      <c r="Q4995">
        <v>0</v>
      </c>
      <c r="R4995">
        <v>0</v>
      </c>
      <c r="S4995">
        <v>0</v>
      </c>
      <c r="T4995">
        <v>0</v>
      </c>
      <c r="U4995">
        <v>42.86</v>
      </c>
      <c r="V4995">
        <v>0</v>
      </c>
      <c r="W4995">
        <v>33.33</v>
      </c>
    </row>
    <row r="4996" spans="1:23">
      <c r="A4996" t="s">
        <v>218</v>
      </c>
      <c r="B4996">
        <v>3.17</v>
      </c>
      <c r="C4996">
        <v>0</v>
      </c>
      <c r="D4996">
        <v>0</v>
      </c>
      <c r="E4996">
        <v>0</v>
      </c>
      <c r="F4996">
        <v>0</v>
      </c>
      <c r="G4996">
        <v>0</v>
      </c>
      <c r="H4996">
        <v>0</v>
      </c>
      <c r="I4996">
        <v>0</v>
      </c>
      <c r="J4996">
        <v>0</v>
      </c>
      <c r="K4996">
        <v>0</v>
      </c>
      <c r="L4996">
        <v>0</v>
      </c>
      <c r="M4996">
        <v>0</v>
      </c>
      <c r="N4996">
        <v>0</v>
      </c>
      <c r="O4996">
        <v>0</v>
      </c>
      <c r="P4996">
        <v>0</v>
      </c>
      <c r="Q4996">
        <v>0</v>
      </c>
      <c r="R4996">
        <v>0</v>
      </c>
      <c r="S4996">
        <v>0</v>
      </c>
      <c r="T4996">
        <v>0</v>
      </c>
      <c r="U4996">
        <v>0</v>
      </c>
      <c r="V4996">
        <v>0</v>
      </c>
      <c r="W4996">
        <v>2.2999999999999998</v>
      </c>
    </row>
    <row r="4997" spans="1:23">
      <c r="A4997" t="s">
        <v>253</v>
      </c>
      <c r="B4997">
        <v>100</v>
      </c>
      <c r="C4997">
        <v>100</v>
      </c>
      <c r="D4997">
        <v>100</v>
      </c>
      <c r="E4997">
        <v>100</v>
      </c>
      <c r="F4997">
        <v>100</v>
      </c>
      <c r="G4997">
        <v>100</v>
      </c>
      <c r="H4997">
        <v>100</v>
      </c>
      <c r="I4997">
        <v>100</v>
      </c>
      <c r="J4997">
        <v>100</v>
      </c>
      <c r="K4997">
        <v>100</v>
      </c>
      <c r="L4997">
        <v>0</v>
      </c>
      <c r="M4997">
        <v>0</v>
      </c>
      <c r="N4997">
        <v>0</v>
      </c>
      <c r="O4997">
        <v>0</v>
      </c>
      <c r="P4997">
        <v>0</v>
      </c>
      <c r="Q4997">
        <v>0</v>
      </c>
      <c r="R4997">
        <v>0</v>
      </c>
      <c r="S4997">
        <v>0</v>
      </c>
      <c r="T4997">
        <v>0</v>
      </c>
      <c r="U4997">
        <v>100</v>
      </c>
      <c r="V4997">
        <v>0</v>
      </c>
      <c r="W4997">
        <v>100</v>
      </c>
    </row>
    <row r="4998" spans="1:23">
      <c r="A4998" t="s">
        <v>254</v>
      </c>
      <c r="B4998">
        <v>126</v>
      </c>
      <c r="C4998">
        <v>6</v>
      </c>
      <c r="D4998">
        <v>9</v>
      </c>
      <c r="E4998">
        <v>5</v>
      </c>
      <c r="F4998">
        <v>4</v>
      </c>
      <c r="G4998">
        <v>3</v>
      </c>
      <c r="H4998">
        <v>4</v>
      </c>
      <c r="I4998">
        <v>2</v>
      </c>
      <c r="J4998">
        <v>4</v>
      </c>
      <c r="K4998">
        <v>4</v>
      </c>
      <c r="L4998">
        <v>0</v>
      </c>
      <c r="M4998">
        <v>0</v>
      </c>
      <c r="N4998">
        <v>0</v>
      </c>
      <c r="O4998">
        <v>0</v>
      </c>
      <c r="P4998">
        <v>0</v>
      </c>
      <c r="Q4998">
        <v>0</v>
      </c>
      <c r="R4998">
        <v>0</v>
      </c>
      <c r="S4998">
        <v>0</v>
      </c>
      <c r="T4998">
        <v>0</v>
      </c>
      <c r="U4998">
        <v>7</v>
      </c>
      <c r="V4998">
        <v>0</v>
      </c>
      <c r="W4998">
        <v>174</v>
      </c>
    </row>
    <row r="4999" spans="1:23">
      <c r="A4999" t="s">
        <v>255</v>
      </c>
      <c r="B4999">
        <v>77.78</v>
      </c>
      <c r="C4999">
        <v>66.67</v>
      </c>
      <c r="D4999">
        <v>66.67</v>
      </c>
      <c r="E4999">
        <v>80</v>
      </c>
      <c r="F4999">
        <v>75</v>
      </c>
      <c r="G4999">
        <v>100</v>
      </c>
      <c r="H4999">
        <v>100</v>
      </c>
      <c r="I4999">
        <v>50</v>
      </c>
      <c r="J4999">
        <v>75</v>
      </c>
      <c r="K4999">
        <v>100</v>
      </c>
      <c r="L4999">
        <v>0</v>
      </c>
      <c r="M4999">
        <v>0</v>
      </c>
      <c r="N4999">
        <v>0</v>
      </c>
      <c r="O4999">
        <v>0</v>
      </c>
      <c r="P4999">
        <v>0</v>
      </c>
      <c r="Q4999">
        <v>0</v>
      </c>
      <c r="R4999">
        <v>0</v>
      </c>
      <c r="S4999">
        <v>0</v>
      </c>
      <c r="T4999">
        <v>0</v>
      </c>
      <c r="U4999">
        <v>57.14</v>
      </c>
      <c r="V4999">
        <v>0</v>
      </c>
      <c r="W4999">
        <v>77.010000000000005</v>
      </c>
    </row>
    <row r="5000" spans="1:23">
      <c r="A5000" t="s">
        <v>256</v>
      </c>
      <c r="B5000">
        <v>6.35</v>
      </c>
      <c r="C5000">
        <v>16.670000000000002</v>
      </c>
      <c r="D5000">
        <v>0</v>
      </c>
      <c r="E5000">
        <v>0</v>
      </c>
      <c r="F5000">
        <v>0</v>
      </c>
      <c r="G5000">
        <v>0</v>
      </c>
      <c r="H5000">
        <v>0</v>
      </c>
      <c r="I5000">
        <v>0</v>
      </c>
      <c r="J5000">
        <v>0</v>
      </c>
      <c r="K5000">
        <v>0</v>
      </c>
      <c r="L5000">
        <v>0</v>
      </c>
      <c r="M5000">
        <v>0</v>
      </c>
      <c r="N5000">
        <v>0</v>
      </c>
      <c r="O5000">
        <v>0</v>
      </c>
      <c r="P5000">
        <v>0</v>
      </c>
      <c r="Q5000">
        <v>0</v>
      </c>
      <c r="R5000">
        <v>0</v>
      </c>
      <c r="S5000">
        <v>0</v>
      </c>
      <c r="T5000">
        <v>0</v>
      </c>
      <c r="U5000">
        <v>14.29</v>
      </c>
      <c r="V5000">
        <v>0</v>
      </c>
      <c r="W5000">
        <v>5.75</v>
      </c>
    </row>
    <row r="5001" spans="1:23">
      <c r="A5001" t="s">
        <v>257</v>
      </c>
      <c r="B5001">
        <v>4</v>
      </c>
      <c r="C5001">
        <v>3.8</v>
      </c>
      <c r="D5001">
        <v>3.9</v>
      </c>
      <c r="E5001">
        <v>4</v>
      </c>
      <c r="F5001">
        <v>4.3</v>
      </c>
      <c r="G5001">
        <v>4.7</v>
      </c>
      <c r="H5001">
        <v>4</v>
      </c>
      <c r="I5001">
        <v>4</v>
      </c>
      <c r="J5001">
        <v>4.3</v>
      </c>
      <c r="K5001">
        <v>4.8</v>
      </c>
      <c r="L5001">
        <v>0</v>
      </c>
      <c r="M5001">
        <v>0</v>
      </c>
      <c r="N5001">
        <v>0</v>
      </c>
      <c r="O5001">
        <v>0</v>
      </c>
      <c r="P5001">
        <v>0</v>
      </c>
      <c r="Q5001">
        <v>0</v>
      </c>
      <c r="R5001">
        <v>0</v>
      </c>
      <c r="S5001">
        <v>0</v>
      </c>
      <c r="T5001">
        <v>0</v>
      </c>
      <c r="U5001">
        <v>3.7</v>
      </c>
      <c r="V5001">
        <v>0</v>
      </c>
      <c r="W5001">
        <v>4</v>
      </c>
    </row>
    <row r="5002" spans="1:23">
      <c r="A5002" t="s">
        <v>258</v>
      </c>
      <c r="B5002">
        <v>76</v>
      </c>
      <c r="C5002">
        <v>70.8</v>
      </c>
      <c r="D5002">
        <v>72.2</v>
      </c>
      <c r="E5002">
        <v>75</v>
      </c>
      <c r="F5002">
        <v>81.3</v>
      </c>
      <c r="G5002">
        <v>91.7</v>
      </c>
      <c r="H5002">
        <v>75</v>
      </c>
      <c r="I5002">
        <v>75</v>
      </c>
      <c r="J5002">
        <v>81.3</v>
      </c>
      <c r="K5002">
        <v>93.8</v>
      </c>
      <c r="L5002">
        <v>0</v>
      </c>
      <c r="M5002">
        <v>0</v>
      </c>
      <c r="N5002">
        <v>0</v>
      </c>
      <c r="O5002">
        <v>0</v>
      </c>
      <c r="P5002">
        <v>0</v>
      </c>
      <c r="Q5002">
        <v>0</v>
      </c>
      <c r="R5002">
        <v>0</v>
      </c>
      <c r="S5002">
        <v>0</v>
      </c>
      <c r="T5002">
        <v>0</v>
      </c>
      <c r="U5002">
        <v>67.900000000000006</v>
      </c>
      <c r="V5002">
        <v>0</v>
      </c>
      <c r="W5002">
        <v>76.2</v>
      </c>
    </row>
    <row r="5003" spans="1:23">
      <c r="A5003" t="s">
        <v>245</v>
      </c>
    </row>
    <row r="5004" spans="1:23">
      <c r="A5004" t="s">
        <v>245</v>
      </c>
    </row>
    <row r="5005" spans="1:23">
      <c r="A5005" t="s">
        <v>514</v>
      </c>
    </row>
    <row r="5008" spans="1:23">
      <c r="B5008" t="s">
        <v>238</v>
      </c>
      <c r="C5008" t="s">
        <v>239</v>
      </c>
      <c r="L5008" t="s">
        <v>240</v>
      </c>
    </row>
    <row r="5010" spans="1:23">
      <c r="B5010" t="s">
        <v>119</v>
      </c>
      <c r="C5010" t="s">
        <v>225</v>
      </c>
      <c r="D5010" t="s">
        <v>226</v>
      </c>
      <c r="E5010" t="s">
        <v>227</v>
      </c>
      <c r="F5010" t="s">
        <v>228</v>
      </c>
      <c r="G5010" t="s">
        <v>229</v>
      </c>
      <c r="H5010" t="s">
        <v>230</v>
      </c>
      <c r="I5010" t="s">
        <v>231</v>
      </c>
      <c r="J5010" t="s">
        <v>232</v>
      </c>
      <c r="K5010" t="s">
        <v>233</v>
      </c>
      <c r="L5010" t="s">
        <v>225</v>
      </c>
      <c r="M5010" t="s">
        <v>226</v>
      </c>
      <c r="N5010" t="s">
        <v>227</v>
      </c>
      <c r="O5010" t="s">
        <v>228</v>
      </c>
      <c r="P5010" t="s">
        <v>229</v>
      </c>
      <c r="Q5010" t="s">
        <v>230</v>
      </c>
      <c r="R5010" t="s">
        <v>231</v>
      </c>
      <c r="S5010" t="s">
        <v>232</v>
      </c>
      <c r="T5010" t="s">
        <v>233</v>
      </c>
      <c r="U5010" t="s">
        <v>122</v>
      </c>
      <c r="V5010" t="s">
        <v>241</v>
      </c>
      <c r="W5010" t="s">
        <v>224</v>
      </c>
    </row>
    <row r="5012" spans="1:23">
      <c r="A5012" t="s">
        <v>273</v>
      </c>
      <c r="B5012">
        <v>1.59</v>
      </c>
      <c r="C5012">
        <v>0</v>
      </c>
      <c r="D5012">
        <v>0</v>
      </c>
      <c r="E5012">
        <v>0</v>
      </c>
      <c r="F5012">
        <v>0</v>
      </c>
      <c r="G5012">
        <v>0</v>
      </c>
      <c r="H5012">
        <v>0</v>
      </c>
      <c r="I5012">
        <v>0</v>
      </c>
      <c r="J5012">
        <v>0</v>
      </c>
      <c r="K5012">
        <v>0</v>
      </c>
      <c r="L5012">
        <v>0</v>
      </c>
      <c r="M5012">
        <v>0</v>
      </c>
      <c r="N5012">
        <v>0</v>
      </c>
      <c r="O5012">
        <v>0</v>
      </c>
      <c r="P5012">
        <v>0</v>
      </c>
      <c r="Q5012">
        <v>0</v>
      </c>
      <c r="R5012">
        <v>0</v>
      </c>
      <c r="S5012">
        <v>0</v>
      </c>
      <c r="T5012">
        <v>0</v>
      </c>
      <c r="U5012">
        <v>0</v>
      </c>
      <c r="V5012">
        <v>0</v>
      </c>
      <c r="W5012">
        <v>0.81</v>
      </c>
    </row>
    <row r="5013" spans="1:23">
      <c r="A5013" t="s">
        <v>274</v>
      </c>
      <c r="B5013">
        <v>0.79</v>
      </c>
      <c r="C5013">
        <v>0</v>
      </c>
      <c r="D5013">
        <v>0</v>
      </c>
      <c r="E5013">
        <v>0</v>
      </c>
      <c r="F5013">
        <v>0</v>
      </c>
      <c r="G5013">
        <v>0</v>
      </c>
      <c r="H5013">
        <v>0</v>
      </c>
      <c r="I5013">
        <v>0</v>
      </c>
      <c r="J5013">
        <v>0</v>
      </c>
      <c r="K5013">
        <v>0</v>
      </c>
      <c r="L5013">
        <v>0</v>
      </c>
      <c r="M5013">
        <v>0</v>
      </c>
      <c r="N5013">
        <v>0</v>
      </c>
      <c r="O5013">
        <v>0</v>
      </c>
      <c r="P5013">
        <v>0</v>
      </c>
      <c r="Q5013">
        <v>0</v>
      </c>
      <c r="R5013">
        <v>0</v>
      </c>
      <c r="S5013">
        <v>0</v>
      </c>
      <c r="T5013">
        <v>0</v>
      </c>
      <c r="U5013">
        <v>0</v>
      </c>
      <c r="V5013">
        <v>0</v>
      </c>
      <c r="W5013">
        <v>0.4</v>
      </c>
    </row>
    <row r="5014" spans="1:23">
      <c r="A5014" t="s">
        <v>275</v>
      </c>
      <c r="B5014">
        <v>11.9</v>
      </c>
      <c r="C5014">
        <v>16.670000000000002</v>
      </c>
      <c r="D5014">
        <v>22.22</v>
      </c>
      <c r="E5014">
        <v>0</v>
      </c>
      <c r="F5014">
        <v>0</v>
      </c>
      <c r="G5014">
        <v>0</v>
      </c>
      <c r="H5014">
        <v>0</v>
      </c>
      <c r="I5014">
        <v>0</v>
      </c>
      <c r="J5014">
        <v>0</v>
      </c>
      <c r="K5014">
        <v>0</v>
      </c>
      <c r="L5014">
        <v>0</v>
      </c>
      <c r="M5014">
        <v>0</v>
      </c>
      <c r="N5014">
        <v>0</v>
      </c>
      <c r="O5014">
        <v>0</v>
      </c>
      <c r="P5014">
        <v>0</v>
      </c>
      <c r="Q5014">
        <v>0</v>
      </c>
      <c r="R5014">
        <v>0</v>
      </c>
      <c r="S5014">
        <v>0</v>
      </c>
      <c r="T5014">
        <v>0</v>
      </c>
      <c r="U5014">
        <v>14.29</v>
      </c>
      <c r="V5014">
        <v>0</v>
      </c>
      <c r="W5014">
        <v>7.69</v>
      </c>
    </row>
    <row r="5015" spans="1:23">
      <c r="A5015" t="s">
        <v>276</v>
      </c>
      <c r="B5015">
        <v>42.86</v>
      </c>
      <c r="C5015">
        <v>16.670000000000002</v>
      </c>
      <c r="D5015">
        <v>33.33</v>
      </c>
      <c r="E5015">
        <v>20</v>
      </c>
      <c r="F5015">
        <v>50</v>
      </c>
      <c r="G5015">
        <v>66.67</v>
      </c>
      <c r="H5015">
        <v>75</v>
      </c>
      <c r="I5015">
        <v>50</v>
      </c>
      <c r="J5015">
        <v>25</v>
      </c>
      <c r="K5015">
        <v>25</v>
      </c>
      <c r="L5015">
        <v>37.5</v>
      </c>
      <c r="M5015">
        <v>55.56</v>
      </c>
      <c r="N5015">
        <v>33.33</v>
      </c>
      <c r="O5015">
        <v>15.38</v>
      </c>
      <c r="P5015">
        <v>0</v>
      </c>
      <c r="Q5015">
        <v>0</v>
      </c>
      <c r="R5015">
        <v>0</v>
      </c>
      <c r="S5015">
        <v>16.670000000000002</v>
      </c>
      <c r="T5015">
        <v>11.11</v>
      </c>
      <c r="U5015">
        <v>14.29</v>
      </c>
      <c r="V5015">
        <v>0</v>
      </c>
      <c r="W5015">
        <v>34.82</v>
      </c>
    </row>
    <row r="5016" spans="1:23">
      <c r="A5016" t="s">
        <v>277</v>
      </c>
      <c r="B5016">
        <v>39.68</v>
      </c>
      <c r="C5016">
        <v>66.67</v>
      </c>
      <c r="D5016">
        <v>44.44</v>
      </c>
      <c r="E5016">
        <v>80</v>
      </c>
      <c r="F5016">
        <v>50</v>
      </c>
      <c r="G5016">
        <v>33.33</v>
      </c>
      <c r="H5016">
        <v>25</v>
      </c>
      <c r="I5016">
        <v>50</v>
      </c>
      <c r="J5016">
        <v>75</v>
      </c>
      <c r="K5016">
        <v>75</v>
      </c>
      <c r="L5016">
        <v>62.5</v>
      </c>
      <c r="M5016">
        <v>44.44</v>
      </c>
      <c r="N5016">
        <v>66.67</v>
      </c>
      <c r="O5016">
        <v>84.62</v>
      </c>
      <c r="P5016">
        <v>100</v>
      </c>
      <c r="Q5016">
        <v>100</v>
      </c>
      <c r="R5016">
        <v>100</v>
      </c>
      <c r="S5016">
        <v>83.33</v>
      </c>
      <c r="T5016">
        <v>77.78</v>
      </c>
      <c r="U5016">
        <v>57.14</v>
      </c>
      <c r="V5016">
        <v>0</v>
      </c>
      <c r="W5016">
        <v>53.85</v>
      </c>
    </row>
    <row r="5017" spans="1:23">
      <c r="A5017" t="s">
        <v>218</v>
      </c>
      <c r="B5017">
        <v>3.17</v>
      </c>
      <c r="C5017">
        <v>0</v>
      </c>
      <c r="D5017">
        <v>0</v>
      </c>
      <c r="E5017">
        <v>0</v>
      </c>
      <c r="F5017">
        <v>0</v>
      </c>
      <c r="G5017">
        <v>0</v>
      </c>
      <c r="H5017">
        <v>0</v>
      </c>
      <c r="I5017">
        <v>0</v>
      </c>
      <c r="J5017">
        <v>0</v>
      </c>
      <c r="K5017">
        <v>0</v>
      </c>
      <c r="L5017">
        <v>0</v>
      </c>
      <c r="M5017">
        <v>0</v>
      </c>
      <c r="N5017">
        <v>0</v>
      </c>
      <c r="O5017">
        <v>0</v>
      </c>
      <c r="P5017">
        <v>0</v>
      </c>
      <c r="Q5017">
        <v>0</v>
      </c>
      <c r="R5017">
        <v>0</v>
      </c>
      <c r="S5017">
        <v>0</v>
      </c>
      <c r="T5017">
        <v>11.11</v>
      </c>
      <c r="U5017">
        <v>14.29</v>
      </c>
      <c r="V5017">
        <v>0</v>
      </c>
      <c r="W5017">
        <v>2.4300000000000002</v>
      </c>
    </row>
    <row r="5018" spans="1:23">
      <c r="A5018" t="s">
        <v>253</v>
      </c>
      <c r="B5018">
        <v>100</v>
      </c>
      <c r="C5018">
        <v>100</v>
      </c>
      <c r="D5018">
        <v>100</v>
      </c>
      <c r="E5018">
        <v>100</v>
      </c>
      <c r="F5018">
        <v>100</v>
      </c>
      <c r="G5018">
        <v>100</v>
      </c>
      <c r="H5018">
        <v>100</v>
      </c>
      <c r="I5018">
        <v>100</v>
      </c>
      <c r="J5018">
        <v>100</v>
      </c>
      <c r="K5018">
        <v>100</v>
      </c>
      <c r="L5018">
        <v>100</v>
      </c>
      <c r="M5018">
        <v>100</v>
      </c>
      <c r="N5018">
        <v>100</v>
      </c>
      <c r="O5018">
        <v>100</v>
      </c>
      <c r="P5018">
        <v>100</v>
      </c>
      <c r="Q5018">
        <v>100</v>
      </c>
      <c r="R5018">
        <v>100</v>
      </c>
      <c r="S5018">
        <v>100</v>
      </c>
      <c r="T5018">
        <v>100</v>
      </c>
      <c r="U5018">
        <v>100</v>
      </c>
      <c r="V5018">
        <v>0</v>
      </c>
      <c r="W5018">
        <v>100</v>
      </c>
    </row>
    <row r="5019" spans="1:23">
      <c r="A5019" t="s">
        <v>254</v>
      </c>
      <c r="B5019">
        <v>126</v>
      </c>
      <c r="C5019">
        <v>6</v>
      </c>
      <c r="D5019">
        <v>9</v>
      </c>
      <c r="E5019">
        <v>5</v>
      </c>
      <c r="F5019">
        <v>4</v>
      </c>
      <c r="G5019">
        <v>3</v>
      </c>
      <c r="H5019">
        <v>4</v>
      </c>
      <c r="I5019">
        <v>2</v>
      </c>
      <c r="J5019">
        <v>4</v>
      </c>
      <c r="K5019">
        <v>4</v>
      </c>
      <c r="L5019">
        <v>8</v>
      </c>
      <c r="M5019">
        <v>9</v>
      </c>
      <c r="N5019">
        <v>12</v>
      </c>
      <c r="O5019">
        <v>13</v>
      </c>
      <c r="P5019">
        <v>4</v>
      </c>
      <c r="Q5019">
        <v>3</v>
      </c>
      <c r="R5019">
        <v>9</v>
      </c>
      <c r="S5019">
        <v>6</v>
      </c>
      <c r="T5019">
        <v>9</v>
      </c>
      <c r="U5019">
        <v>7</v>
      </c>
      <c r="V5019">
        <v>0</v>
      </c>
      <c r="W5019">
        <v>247</v>
      </c>
    </row>
    <row r="5020" spans="1:23">
      <c r="A5020" t="s">
        <v>255</v>
      </c>
      <c r="B5020">
        <v>82.54</v>
      </c>
      <c r="C5020">
        <v>83.33</v>
      </c>
      <c r="D5020">
        <v>77.78</v>
      </c>
      <c r="E5020">
        <v>100</v>
      </c>
      <c r="F5020">
        <v>100</v>
      </c>
      <c r="G5020">
        <v>100</v>
      </c>
      <c r="H5020">
        <v>100</v>
      </c>
      <c r="I5020">
        <v>100</v>
      </c>
      <c r="J5020">
        <v>100</v>
      </c>
      <c r="K5020">
        <v>100</v>
      </c>
      <c r="L5020">
        <v>100</v>
      </c>
      <c r="M5020">
        <v>100</v>
      </c>
      <c r="N5020">
        <v>100</v>
      </c>
      <c r="O5020">
        <v>100</v>
      </c>
      <c r="P5020">
        <v>100</v>
      </c>
      <c r="Q5020">
        <v>100</v>
      </c>
      <c r="R5020">
        <v>100</v>
      </c>
      <c r="S5020">
        <v>100</v>
      </c>
      <c r="T5020">
        <v>88.89</v>
      </c>
      <c r="U5020">
        <v>71.430000000000007</v>
      </c>
      <c r="V5020">
        <v>0</v>
      </c>
      <c r="W5020">
        <v>88.66</v>
      </c>
    </row>
    <row r="5021" spans="1:23">
      <c r="A5021" t="s">
        <v>256</v>
      </c>
      <c r="B5021">
        <v>2.38</v>
      </c>
      <c r="C5021">
        <v>0</v>
      </c>
      <c r="D5021">
        <v>0</v>
      </c>
      <c r="E5021">
        <v>0</v>
      </c>
      <c r="F5021">
        <v>0</v>
      </c>
      <c r="G5021">
        <v>0</v>
      </c>
      <c r="H5021">
        <v>0</v>
      </c>
      <c r="I5021">
        <v>0</v>
      </c>
      <c r="J5021">
        <v>0</v>
      </c>
      <c r="K5021">
        <v>0</v>
      </c>
      <c r="L5021">
        <v>0</v>
      </c>
      <c r="M5021">
        <v>0</v>
      </c>
      <c r="N5021">
        <v>0</v>
      </c>
      <c r="O5021">
        <v>0</v>
      </c>
      <c r="P5021">
        <v>0</v>
      </c>
      <c r="Q5021">
        <v>0</v>
      </c>
      <c r="R5021">
        <v>0</v>
      </c>
      <c r="S5021">
        <v>0</v>
      </c>
      <c r="T5021">
        <v>0</v>
      </c>
      <c r="U5021">
        <v>0</v>
      </c>
      <c r="V5021">
        <v>0</v>
      </c>
      <c r="W5021">
        <v>1.21</v>
      </c>
    </row>
    <row r="5022" spans="1:23">
      <c r="A5022" t="s">
        <v>257</v>
      </c>
      <c r="B5022">
        <v>4.2</v>
      </c>
      <c r="C5022">
        <v>4.5</v>
      </c>
      <c r="D5022">
        <v>4.2</v>
      </c>
      <c r="E5022">
        <v>4.8</v>
      </c>
      <c r="F5022">
        <v>4.5</v>
      </c>
      <c r="G5022">
        <v>4.3</v>
      </c>
      <c r="H5022">
        <v>4.3</v>
      </c>
      <c r="I5022">
        <v>4.5</v>
      </c>
      <c r="J5022">
        <v>4.8</v>
      </c>
      <c r="K5022">
        <v>4.8</v>
      </c>
      <c r="L5022">
        <v>4.5999999999999996</v>
      </c>
      <c r="M5022">
        <v>4.4000000000000004</v>
      </c>
      <c r="N5022">
        <v>4.7</v>
      </c>
      <c r="O5022">
        <v>4.8</v>
      </c>
      <c r="P5022">
        <v>5</v>
      </c>
      <c r="Q5022">
        <v>5</v>
      </c>
      <c r="R5022">
        <v>5</v>
      </c>
      <c r="S5022">
        <v>4.8</v>
      </c>
      <c r="T5022">
        <v>4.9000000000000004</v>
      </c>
      <c r="U5022">
        <v>4.5</v>
      </c>
      <c r="V5022">
        <v>0</v>
      </c>
      <c r="W5022">
        <v>4.4000000000000004</v>
      </c>
    </row>
    <row r="5023" spans="1:23">
      <c r="A5023" t="s">
        <v>258</v>
      </c>
      <c r="B5023">
        <v>80.5</v>
      </c>
      <c r="C5023">
        <v>87.5</v>
      </c>
      <c r="D5023">
        <v>80.599999999999994</v>
      </c>
      <c r="E5023">
        <v>95</v>
      </c>
      <c r="F5023">
        <v>87.5</v>
      </c>
      <c r="G5023">
        <v>83.3</v>
      </c>
      <c r="H5023">
        <v>81.3</v>
      </c>
      <c r="I5023">
        <v>87.5</v>
      </c>
      <c r="J5023">
        <v>93.8</v>
      </c>
      <c r="K5023">
        <v>93.8</v>
      </c>
      <c r="L5023">
        <v>90.6</v>
      </c>
      <c r="M5023">
        <v>86.1</v>
      </c>
      <c r="N5023">
        <v>91.7</v>
      </c>
      <c r="O5023">
        <v>96.2</v>
      </c>
      <c r="P5023">
        <v>100</v>
      </c>
      <c r="Q5023">
        <v>100</v>
      </c>
      <c r="R5023">
        <v>100</v>
      </c>
      <c r="S5023">
        <v>95.8</v>
      </c>
      <c r="T5023">
        <v>96.9</v>
      </c>
      <c r="U5023">
        <v>87.5</v>
      </c>
      <c r="V5023">
        <v>0</v>
      </c>
      <c r="W5023">
        <v>86</v>
      </c>
    </row>
    <row r="5024" spans="1:23">
      <c r="A5024" t="s">
        <v>245</v>
      </c>
    </row>
    <row r="5025" spans="1:23">
      <c r="A5025" t="s">
        <v>245</v>
      </c>
    </row>
    <row r="5026" spans="1:23">
      <c r="A5026" t="s">
        <v>515</v>
      </c>
    </row>
    <row r="5029" spans="1:23">
      <c r="B5029" t="s">
        <v>238</v>
      </c>
      <c r="C5029" t="s">
        <v>239</v>
      </c>
      <c r="L5029" t="s">
        <v>240</v>
      </c>
    </row>
    <row r="5031" spans="1:23">
      <c r="B5031" t="s">
        <v>119</v>
      </c>
      <c r="C5031" t="s">
        <v>225</v>
      </c>
      <c r="D5031" t="s">
        <v>226</v>
      </c>
      <c r="E5031" t="s">
        <v>227</v>
      </c>
      <c r="F5031" t="s">
        <v>228</v>
      </c>
      <c r="G5031" t="s">
        <v>229</v>
      </c>
      <c r="H5031" t="s">
        <v>230</v>
      </c>
      <c r="I5031" t="s">
        <v>231</v>
      </c>
      <c r="J5031" t="s">
        <v>232</v>
      </c>
      <c r="K5031" t="s">
        <v>233</v>
      </c>
      <c r="L5031" t="s">
        <v>225</v>
      </c>
      <c r="M5031" t="s">
        <v>226</v>
      </c>
      <c r="N5031" t="s">
        <v>227</v>
      </c>
      <c r="O5031" t="s">
        <v>228</v>
      </c>
      <c r="P5031" t="s">
        <v>229</v>
      </c>
      <c r="Q5031" t="s">
        <v>230</v>
      </c>
      <c r="R5031" t="s">
        <v>231</v>
      </c>
      <c r="S5031" t="s">
        <v>232</v>
      </c>
      <c r="T5031" t="s">
        <v>233</v>
      </c>
      <c r="U5031" t="s">
        <v>122</v>
      </c>
      <c r="V5031" t="s">
        <v>241</v>
      </c>
      <c r="W5031" t="s">
        <v>224</v>
      </c>
    </row>
    <row r="5033" spans="1:23">
      <c r="A5033" t="s">
        <v>273</v>
      </c>
      <c r="B5033">
        <v>1.59</v>
      </c>
      <c r="C5033">
        <v>0</v>
      </c>
      <c r="D5033">
        <v>0</v>
      </c>
      <c r="E5033">
        <v>0</v>
      </c>
      <c r="F5033">
        <v>0</v>
      </c>
      <c r="G5033">
        <v>0</v>
      </c>
      <c r="H5033">
        <v>0</v>
      </c>
      <c r="I5033">
        <v>0</v>
      </c>
      <c r="J5033">
        <v>0</v>
      </c>
      <c r="K5033">
        <v>0</v>
      </c>
      <c r="L5033">
        <v>0</v>
      </c>
      <c r="M5033">
        <v>0</v>
      </c>
      <c r="N5033">
        <v>0</v>
      </c>
      <c r="O5033">
        <v>0</v>
      </c>
      <c r="P5033">
        <v>0</v>
      </c>
      <c r="Q5033">
        <v>0</v>
      </c>
      <c r="R5033">
        <v>0</v>
      </c>
      <c r="S5033">
        <v>0</v>
      </c>
      <c r="T5033">
        <v>0</v>
      </c>
      <c r="U5033">
        <v>0</v>
      </c>
      <c r="V5033">
        <v>0</v>
      </c>
      <c r="W5033">
        <v>0.81</v>
      </c>
    </row>
    <row r="5034" spans="1:23">
      <c r="A5034" t="s">
        <v>274</v>
      </c>
      <c r="B5034">
        <v>0.79</v>
      </c>
      <c r="C5034">
        <v>0</v>
      </c>
      <c r="D5034">
        <v>0</v>
      </c>
      <c r="E5034">
        <v>0</v>
      </c>
      <c r="F5034">
        <v>0</v>
      </c>
      <c r="G5034">
        <v>0</v>
      </c>
      <c r="H5034">
        <v>0</v>
      </c>
      <c r="I5034">
        <v>0</v>
      </c>
      <c r="J5034">
        <v>0</v>
      </c>
      <c r="K5034">
        <v>0</v>
      </c>
      <c r="L5034">
        <v>0</v>
      </c>
      <c r="M5034">
        <v>0</v>
      </c>
      <c r="N5034">
        <v>8.33</v>
      </c>
      <c r="O5034">
        <v>0</v>
      </c>
      <c r="P5034">
        <v>0</v>
      </c>
      <c r="Q5034">
        <v>0</v>
      </c>
      <c r="R5034">
        <v>0</v>
      </c>
      <c r="S5034">
        <v>0</v>
      </c>
      <c r="T5034">
        <v>0</v>
      </c>
      <c r="U5034">
        <v>0</v>
      </c>
      <c r="V5034">
        <v>0</v>
      </c>
      <c r="W5034">
        <v>0.81</v>
      </c>
    </row>
    <row r="5035" spans="1:23">
      <c r="A5035" t="s">
        <v>275</v>
      </c>
      <c r="B5035">
        <v>11.11</v>
      </c>
      <c r="C5035">
        <v>16.670000000000002</v>
      </c>
      <c r="D5035">
        <v>22.22</v>
      </c>
      <c r="E5035">
        <v>0</v>
      </c>
      <c r="F5035">
        <v>0</v>
      </c>
      <c r="G5035">
        <v>0</v>
      </c>
      <c r="H5035">
        <v>0</v>
      </c>
      <c r="I5035">
        <v>0</v>
      </c>
      <c r="J5035">
        <v>0</v>
      </c>
      <c r="K5035">
        <v>0</v>
      </c>
      <c r="L5035">
        <v>0</v>
      </c>
      <c r="M5035">
        <v>0</v>
      </c>
      <c r="N5035">
        <v>0</v>
      </c>
      <c r="O5035">
        <v>0</v>
      </c>
      <c r="P5035">
        <v>0</v>
      </c>
      <c r="Q5035">
        <v>0</v>
      </c>
      <c r="R5035">
        <v>11.11</v>
      </c>
      <c r="S5035">
        <v>0</v>
      </c>
      <c r="T5035">
        <v>0</v>
      </c>
      <c r="U5035">
        <v>14.29</v>
      </c>
      <c r="V5035">
        <v>0</v>
      </c>
      <c r="W5035">
        <v>7.69</v>
      </c>
    </row>
    <row r="5036" spans="1:23">
      <c r="A5036" t="s">
        <v>276</v>
      </c>
      <c r="B5036">
        <v>44.44</v>
      </c>
      <c r="C5036">
        <v>33.33</v>
      </c>
      <c r="D5036">
        <v>33.33</v>
      </c>
      <c r="E5036">
        <v>20</v>
      </c>
      <c r="F5036">
        <v>25</v>
      </c>
      <c r="G5036">
        <v>0</v>
      </c>
      <c r="H5036">
        <v>75</v>
      </c>
      <c r="I5036">
        <v>50</v>
      </c>
      <c r="J5036">
        <v>25</v>
      </c>
      <c r="K5036">
        <v>50</v>
      </c>
      <c r="L5036">
        <v>37.5</v>
      </c>
      <c r="M5036">
        <v>33.33</v>
      </c>
      <c r="N5036">
        <v>25</v>
      </c>
      <c r="O5036">
        <v>15.38</v>
      </c>
      <c r="P5036">
        <v>0</v>
      </c>
      <c r="Q5036">
        <v>0</v>
      </c>
      <c r="R5036">
        <v>0</v>
      </c>
      <c r="S5036">
        <v>0</v>
      </c>
      <c r="T5036">
        <v>11.11</v>
      </c>
      <c r="U5036">
        <v>14.29</v>
      </c>
      <c r="V5036">
        <v>0</v>
      </c>
      <c r="W5036">
        <v>33.6</v>
      </c>
    </row>
    <row r="5037" spans="1:23">
      <c r="A5037" t="s">
        <v>277</v>
      </c>
      <c r="B5037">
        <v>38.89</v>
      </c>
      <c r="C5037">
        <v>50</v>
      </c>
      <c r="D5037">
        <v>44.44</v>
      </c>
      <c r="E5037">
        <v>80</v>
      </c>
      <c r="F5037">
        <v>75</v>
      </c>
      <c r="G5037">
        <v>100</v>
      </c>
      <c r="H5037">
        <v>25</v>
      </c>
      <c r="I5037">
        <v>50</v>
      </c>
      <c r="J5037">
        <v>75</v>
      </c>
      <c r="K5037">
        <v>50</v>
      </c>
      <c r="L5037">
        <v>62.5</v>
      </c>
      <c r="M5037">
        <v>66.67</v>
      </c>
      <c r="N5037">
        <v>66.67</v>
      </c>
      <c r="O5037">
        <v>84.62</v>
      </c>
      <c r="P5037">
        <v>100</v>
      </c>
      <c r="Q5037">
        <v>100</v>
      </c>
      <c r="R5037">
        <v>88.89</v>
      </c>
      <c r="S5037">
        <v>100</v>
      </c>
      <c r="T5037">
        <v>77.78</v>
      </c>
      <c r="U5037">
        <v>57.14</v>
      </c>
      <c r="V5037">
        <v>0</v>
      </c>
      <c r="W5037">
        <v>54.66</v>
      </c>
    </row>
    <row r="5038" spans="1:23">
      <c r="A5038" t="s">
        <v>218</v>
      </c>
      <c r="B5038">
        <v>3.17</v>
      </c>
      <c r="C5038">
        <v>0</v>
      </c>
      <c r="D5038">
        <v>0</v>
      </c>
      <c r="E5038">
        <v>0</v>
      </c>
      <c r="F5038">
        <v>0</v>
      </c>
      <c r="G5038">
        <v>0</v>
      </c>
      <c r="H5038">
        <v>0</v>
      </c>
      <c r="I5038">
        <v>0</v>
      </c>
      <c r="J5038">
        <v>0</v>
      </c>
      <c r="K5038">
        <v>0</v>
      </c>
      <c r="L5038">
        <v>0</v>
      </c>
      <c r="M5038">
        <v>0</v>
      </c>
      <c r="N5038">
        <v>0</v>
      </c>
      <c r="O5038">
        <v>0</v>
      </c>
      <c r="P5038">
        <v>0</v>
      </c>
      <c r="Q5038">
        <v>0</v>
      </c>
      <c r="R5038">
        <v>0</v>
      </c>
      <c r="S5038">
        <v>0</v>
      </c>
      <c r="T5038">
        <v>11.11</v>
      </c>
      <c r="U5038">
        <v>14.29</v>
      </c>
      <c r="V5038">
        <v>0</v>
      </c>
      <c r="W5038">
        <v>2.4300000000000002</v>
      </c>
    </row>
    <row r="5039" spans="1:23">
      <c r="A5039" t="s">
        <v>253</v>
      </c>
      <c r="B5039">
        <v>100</v>
      </c>
      <c r="C5039">
        <v>100</v>
      </c>
      <c r="D5039">
        <v>100</v>
      </c>
      <c r="E5039">
        <v>100</v>
      </c>
      <c r="F5039">
        <v>100</v>
      </c>
      <c r="G5039">
        <v>100</v>
      </c>
      <c r="H5039">
        <v>100</v>
      </c>
      <c r="I5039">
        <v>100</v>
      </c>
      <c r="J5039">
        <v>100</v>
      </c>
      <c r="K5039">
        <v>100</v>
      </c>
      <c r="L5039">
        <v>100</v>
      </c>
      <c r="M5039">
        <v>100</v>
      </c>
      <c r="N5039">
        <v>100</v>
      </c>
      <c r="O5039">
        <v>100</v>
      </c>
      <c r="P5039">
        <v>100</v>
      </c>
      <c r="Q5039">
        <v>100</v>
      </c>
      <c r="R5039">
        <v>100</v>
      </c>
      <c r="S5039">
        <v>100</v>
      </c>
      <c r="T5039">
        <v>100</v>
      </c>
      <c r="U5039">
        <v>100</v>
      </c>
      <c r="V5039">
        <v>0</v>
      </c>
      <c r="W5039">
        <v>100</v>
      </c>
    </row>
    <row r="5040" spans="1:23">
      <c r="A5040" t="s">
        <v>254</v>
      </c>
      <c r="B5040">
        <v>126</v>
      </c>
      <c r="C5040">
        <v>6</v>
      </c>
      <c r="D5040">
        <v>9</v>
      </c>
      <c r="E5040">
        <v>5</v>
      </c>
      <c r="F5040">
        <v>4</v>
      </c>
      <c r="G5040">
        <v>3</v>
      </c>
      <c r="H5040">
        <v>4</v>
      </c>
      <c r="I5040">
        <v>2</v>
      </c>
      <c r="J5040">
        <v>4</v>
      </c>
      <c r="K5040">
        <v>4</v>
      </c>
      <c r="L5040">
        <v>8</v>
      </c>
      <c r="M5040">
        <v>9</v>
      </c>
      <c r="N5040">
        <v>12</v>
      </c>
      <c r="O5040">
        <v>13</v>
      </c>
      <c r="P5040">
        <v>4</v>
      </c>
      <c r="Q5040">
        <v>3</v>
      </c>
      <c r="R5040">
        <v>9</v>
      </c>
      <c r="S5040">
        <v>6</v>
      </c>
      <c r="T5040">
        <v>9</v>
      </c>
      <c r="U5040">
        <v>7</v>
      </c>
      <c r="V5040">
        <v>0</v>
      </c>
      <c r="W5040">
        <v>247</v>
      </c>
    </row>
    <row r="5041" spans="1:23">
      <c r="A5041" t="s">
        <v>255</v>
      </c>
      <c r="B5041">
        <v>83.33</v>
      </c>
      <c r="C5041">
        <v>83.33</v>
      </c>
      <c r="D5041">
        <v>77.78</v>
      </c>
      <c r="E5041">
        <v>100</v>
      </c>
      <c r="F5041">
        <v>100</v>
      </c>
      <c r="G5041">
        <v>100</v>
      </c>
      <c r="H5041">
        <v>100</v>
      </c>
      <c r="I5041">
        <v>100</v>
      </c>
      <c r="J5041">
        <v>100</v>
      </c>
      <c r="K5041">
        <v>100</v>
      </c>
      <c r="L5041">
        <v>100</v>
      </c>
      <c r="M5041">
        <v>100</v>
      </c>
      <c r="N5041">
        <v>91.67</v>
      </c>
      <c r="O5041">
        <v>100</v>
      </c>
      <c r="P5041">
        <v>100</v>
      </c>
      <c r="Q5041">
        <v>100</v>
      </c>
      <c r="R5041">
        <v>88.89</v>
      </c>
      <c r="S5041">
        <v>100</v>
      </c>
      <c r="T5041">
        <v>88.89</v>
      </c>
      <c r="U5041">
        <v>71.430000000000007</v>
      </c>
      <c r="V5041">
        <v>0</v>
      </c>
      <c r="W5041">
        <v>88.26</v>
      </c>
    </row>
    <row r="5042" spans="1:23">
      <c r="A5042" t="s">
        <v>256</v>
      </c>
      <c r="B5042">
        <v>2.38</v>
      </c>
      <c r="C5042">
        <v>0</v>
      </c>
      <c r="D5042">
        <v>0</v>
      </c>
      <c r="E5042">
        <v>0</v>
      </c>
      <c r="F5042">
        <v>0</v>
      </c>
      <c r="G5042">
        <v>0</v>
      </c>
      <c r="H5042">
        <v>0</v>
      </c>
      <c r="I5042">
        <v>0</v>
      </c>
      <c r="J5042">
        <v>0</v>
      </c>
      <c r="K5042">
        <v>0</v>
      </c>
      <c r="L5042">
        <v>0</v>
      </c>
      <c r="M5042">
        <v>0</v>
      </c>
      <c r="N5042">
        <v>8.33</v>
      </c>
      <c r="O5042">
        <v>0</v>
      </c>
      <c r="P5042">
        <v>0</v>
      </c>
      <c r="Q5042">
        <v>0</v>
      </c>
      <c r="R5042">
        <v>0</v>
      </c>
      <c r="S5042">
        <v>0</v>
      </c>
      <c r="T5042">
        <v>0</v>
      </c>
      <c r="U5042">
        <v>0</v>
      </c>
      <c r="V5042">
        <v>0</v>
      </c>
      <c r="W5042">
        <v>1.62</v>
      </c>
    </row>
    <row r="5043" spans="1:23">
      <c r="A5043" t="s">
        <v>257</v>
      </c>
      <c r="B5043">
        <v>4.2</v>
      </c>
      <c r="C5043">
        <v>4.3</v>
      </c>
      <c r="D5043">
        <v>4.2</v>
      </c>
      <c r="E5043">
        <v>4.8</v>
      </c>
      <c r="F5043">
        <v>4.8</v>
      </c>
      <c r="G5043">
        <v>5</v>
      </c>
      <c r="H5043">
        <v>4.3</v>
      </c>
      <c r="I5043">
        <v>4.5</v>
      </c>
      <c r="J5043">
        <v>4.8</v>
      </c>
      <c r="K5043">
        <v>4.5</v>
      </c>
      <c r="L5043">
        <v>4.5999999999999996</v>
      </c>
      <c r="M5043">
        <v>4.7</v>
      </c>
      <c r="N5043">
        <v>4.5</v>
      </c>
      <c r="O5043">
        <v>4.8</v>
      </c>
      <c r="P5043">
        <v>5</v>
      </c>
      <c r="Q5043">
        <v>5</v>
      </c>
      <c r="R5043">
        <v>4.8</v>
      </c>
      <c r="S5043">
        <v>5</v>
      </c>
      <c r="T5043">
        <v>4.9000000000000004</v>
      </c>
      <c r="U5043">
        <v>4.5</v>
      </c>
      <c r="V5043">
        <v>0</v>
      </c>
      <c r="W5043">
        <v>4.4000000000000004</v>
      </c>
    </row>
    <row r="5044" spans="1:23">
      <c r="A5044" t="s">
        <v>258</v>
      </c>
      <c r="B5044">
        <v>80.5</v>
      </c>
      <c r="C5044">
        <v>83.3</v>
      </c>
      <c r="D5044">
        <v>80.599999999999994</v>
      </c>
      <c r="E5044">
        <v>95</v>
      </c>
      <c r="F5044">
        <v>93.8</v>
      </c>
      <c r="G5044">
        <v>100</v>
      </c>
      <c r="H5044">
        <v>81.3</v>
      </c>
      <c r="I5044">
        <v>87.5</v>
      </c>
      <c r="J5044">
        <v>93.8</v>
      </c>
      <c r="K5044">
        <v>87.5</v>
      </c>
      <c r="L5044">
        <v>90.6</v>
      </c>
      <c r="M5044">
        <v>91.7</v>
      </c>
      <c r="N5044">
        <v>87.5</v>
      </c>
      <c r="O5044">
        <v>96.2</v>
      </c>
      <c r="P5044">
        <v>100</v>
      </c>
      <c r="Q5044">
        <v>100</v>
      </c>
      <c r="R5044">
        <v>94.4</v>
      </c>
      <c r="S5044">
        <v>100</v>
      </c>
      <c r="T5044">
        <v>96.9</v>
      </c>
      <c r="U5044">
        <v>87.5</v>
      </c>
      <c r="V5044">
        <v>0</v>
      </c>
      <c r="W5044">
        <v>86</v>
      </c>
    </row>
    <row r="5045" spans="1:23">
      <c r="A5045" t="s">
        <v>245</v>
      </c>
    </row>
    <row r="5046" spans="1:23">
      <c r="A5046" t="s">
        <v>245</v>
      </c>
    </row>
    <row r="5047" spans="1:23">
      <c r="A5047" t="s">
        <v>516</v>
      </c>
    </row>
    <row r="5048" spans="1:23">
      <c r="A5048" t="s">
        <v>517</v>
      </c>
    </row>
    <row r="5051" spans="1:23">
      <c r="B5051" t="s">
        <v>238</v>
      </c>
      <c r="C5051" t="s">
        <v>239</v>
      </c>
      <c r="L5051" t="s">
        <v>240</v>
      </c>
    </row>
    <row r="5053" spans="1:23">
      <c r="B5053" t="s">
        <v>119</v>
      </c>
      <c r="C5053" t="s">
        <v>225</v>
      </c>
      <c r="D5053" t="s">
        <v>226</v>
      </c>
      <c r="E5053" t="s">
        <v>227</v>
      </c>
      <c r="F5053" t="s">
        <v>228</v>
      </c>
      <c r="G5053" t="s">
        <v>229</v>
      </c>
      <c r="H5053" t="s">
        <v>230</v>
      </c>
      <c r="I5053" t="s">
        <v>231</v>
      </c>
      <c r="J5053" t="s">
        <v>232</v>
      </c>
      <c r="K5053" t="s">
        <v>233</v>
      </c>
      <c r="L5053" t="s">
        <v>225</v>
      </c>
      <c r="M5053" t="s">
        <v>226</v>
      </c>
      <c r="N5053" t="s">
        <v>227</v>
      </c>
      <c r="O5053" t="s">
        <v>228</v>
      </c>
      <c r="P5053" t="s">
        <v>229</v>
      </c>
      <c r="Q5053" t="s">
        <v>230</v>
      </c>
      <c r="R5053" t="s">
        <v>231</v>
      </c>
      <c r="S5053" t="s">
        <v>232</v>
      </c>
      <c r="T5053" t="s">
        <v>233</v>
      </c>
      <c r="U5053" t="s">
        <v>122</v>
      </c>
      <c r="V5053" t="s">
        <v>241</v>
      </c>
      <c r="W5053" t="s">
        <v>224</v>
      </c>
    </row>
    <row r="5055" spans="1:23">
      <c r="A5055" t="s">
        <v>273</v>
      </c>
      <c r="B5055">
        <v>3.17</v>
      </c>
      <c r="C5055">
        <v>0</v>
      </c>
      <c r="D5055">
        <v>0</v>
      </c>
      <c r="E5055">
        <v>0</v>
      </c>
      <c r="F5055">
        <v>0</v>
      </c>
      <c r="G5055">
        <v>0</v>
      </c>
      <c r="H5055">
        <v>0</v>
      </c>
      <c r="I5055">
        <v>0</v>
      </c>
      <c r="J5055">
        <v>0</v>
      </c>
      <c r="K5055">
        <v>0</v>
      </c>
      <c r="L5055">
        <v>0</v>
      </c>
      <c r="M5055">
        <v>0</v>
      </c>
      <c r="N5055">
        <v>0</v>
      </c>
      <c r="O5055">
        <v>0</v>
      </c>
      <c r="P5055">
        <v>0</v>
      </c>
      <c r="Q5055">
        <v>0</v>
      </c>
      <c r="R5055">
        <v>0</v>
      </c>
      <c r="S5055">
        <v>0</v>
      </c>
      <c r="T5055">
        <v>0</v>
      </c>
      <c r="U5055">
        <v>0</v>
      </c>
      <c r="V5055">
        <v>0</v>
      </c>
      <c r="W5055">
        <v>1.62</v>
      </c>
    </row>
    <row r="5056" spans="1:23">
      <c r="A5056" t="s">
        <v>274</v>
      </c>
      <c r="B5056">
        <v>1.59</v>
      </c>
      <c r="C5056">
        <v>0</v>
      </c>
      <c r="D5056">
        <v>11.11</v>
      </c>
      <c r="E5056">
        <v>0</v>
      </c>
      <c r="F5056">
        <v>0</v>
      </c>
      <c r="G5056">
        <v>0</v>
      </c>
      <c r="H5056">
        <v>0</v>
      </c>
      <c r="I5056">
        <v>0</v>
      </c>
      <c r="J5056">
        <v>0</v>
      </c>
      <c r="K5056">
        <v>0</v>
      </c>
      <c r="L5056">
        <v>0</v>
      </c>
      <c r="M5056">
        <v>0</v>
      </c>
      <c r="N5056">
        <v>8.33</v>
      </c>
      <c r="O5056">
        <v>0</v>
      </c>
      <c r="P5056">
        <v>0</v>
      </c>
      <c r="Q5056">
        <v>0</v>
      </c>
      <c r="R5056">
        <v>0</v>
      </c>
      <c r="S5056">
        <v>0</v>
      </c>
      <c r="T5056">
        <v>0</v>
      </c>
      <c r="U5056">
        <v>14.29</v>
      </c>
      <c r="V5056">
        <v>0</v>
      </c>
      <c r="W5056">
        <v>2.02</v>
      </c>
    </row>
    <row r="5057" spans="1:23">
      <c r="A5057" t="s">
        <v>275</v>
      </c>
      <c r="B5057">
        <v>10.32</v>
      </c>
      <c r="C5057">
        <v>50</v>
      </c>
      <c r="D5057">
        <v>22.22</v>
      </c>
      <c r="E5057">
        <v>20</v>
      </c>
      <c r="F5057">
        <v>0</v>
      </c>
      <c r="G5057">
        <v>33.33</v>
      </c>
      <c r="H5057">
        <v>0</v>
      </c>
      <c r="I5057">
        <v>50</v>
      </c>
      <c r="J5057">
        <v>0</v>
      </c>
      <c r="K5057">
        <v>0</v>
      </c>
      <c r="L5057">
        <v>12.5</v>
      </c>
      <c r="M5057">
        <v>11.11</v>
      </c>
      <c r="N5057">
        <v>8.33</v>
      </c>
      <c r="O5057">
        <v>7.69</v>
      </c>
      <c r="P5057">
        <v>0</v>
      </c>
      <c r="Q5057">
        <v>0</v>
      </c>
      <c r="R5057">
        <v>11.11</v>
      </c>
      <c r="S5057">
        <v>16.670000000000002</v>
      </c>
      <c r="T5057">
        <v>0</v>
      </c>
      <c r="U5057">
        <v>0</v>
      </c>
      <c r="V5057">
        <v>0</v>
      </c>
      <c r="W5057">
        <v>10.93</v>
      </c>
    </row>
    <row r="5058" spans="1:23">
      <c r="A5058" t="s">
        <v>276</v>
      </c>
      <c r="B5058">
        <v>48.41</v>
      </c>
      <c r="C5058">
        <v>16.670000000000002</v>
      </c>
      <c r="D5058">
        <v>22.22</v>
      </c>
      <c r="E5058">
        <v>60</v>
      </c>
      <c r="F5058">
        <v>50</v>
      </c>
      <c r="G5058">
        <v>33.33</v>
      </c>
      <c r="H5058">
        <v>50</v>
      </c>
      <c r="I5058">
        <v>0</v>
      </c>
      <c r="J5058">
        <v>25</v>
      </c>
      <c r="K5058">
        <v>25</v>
      </c>
      <c r="L5058">
        <v>25</v>
      </c>
      <c r="M5058">
        <v>66.67</v>
      </c>
      <c r="N5058">
        <v>50</v>
      </c>
      <c r="O5058">
        <v>38.46</v>
      </c>
      <c r="P5058">
        <v>25</v>
      </c>
      <c r="Q5058">
        <v>33.33</v>
      </c>
      <c r="R5058">
        <v>44.44</v>
      </c>
      <c r="S5058">
        <v>16.670000000000002</v>
      </c>
      <c r="T5058">
        <v>11.11</v>
      </c>
      <c r="U5058">
        <v>28.57</v>
      </c>
      <c r="V5058">
        <v>0</v>
      </c>
      <c r="W5058">
        <v>41.7</v>
      </c>
    </row>
    <row r="5059" spans="1:23">
      <c r="A5059" t="s">
        <v>277</v>
      </c>
      <c r="B5059">
        <v>34.92</v>
      </c>
      <c r="C5059">
        <v>33.33</v>
      </c>
      <c r="D5059">
        <v>44.44</v>
      </c>
      <c r="E5059">
        <v>20</v>
      </c>
      <c r="F5059">
        <v>50</v>
      </c>
      <c r="G5059">
        <v>33.33</v>
      </c>
      <c r="H5059">
        <v>50</v>
      </c>
      <c r="I5059">
        <v>50</v>
      </c>
      <c r="J5059">
        <v>75</v>
      </c>
      <c r="K5059">
        <v>75</v>
      </c>
      <c r="L5059">
        <v>50</v>
      </c>
      <c r="M5059">
        <v>22.22</v>
      </c>
      <c r="N5059">
        <v>25</v>
      </c>
      <c r="O5059">
        <v>46.15</v>
      </c>
      <c r="P5059">
        <v>75</v>
      </c>
      <c r="Q5059">
        <v>33.33</v>
      </c>
      <c r="R5059">
        <v>33.33</v>
      </c>
      <c r="S5059">
        <v>50</v>
      </c>
      <c r="T5059">
        <v>55.56</v>
      </c>
      <c r="U5059">
        <v>42.86</v>
      </c>
      <c r="V5059">
        <v>0</v>
      </c>
      <c r="W5059">
        <v>38.869999999999997</v>
      </c>
    </row>
    <row r="5060" spans="1:23">
      <c r="A5060" t="s">
        <v>218</v>
      </c>
      <c r="B5060">
        <v>1.59</v>
      </c>
      <c r="C5060">
        <v>0</v>
      </c>
      <c r="D5060">
        <v>0</v>
      </c>
      <c r="E5060">
        <v>0</v>
      </c>
      <c r="F5060">
        <v>0</v>
      </c>
      <c r="G5060">
        <v>0</v>
      </c>
      <c r="H5060">
        <v>0</v>
      </c>
      <c r="I5060">
        <v>0</v>
      </c>
      <c r="J5060">
        <v>0</v>
      </c>
      <c r="K5060">
        <v>0</v>
      </c>
      <c r="L5060">
        <v>12.5</v>
      </c>
      <c r="M5060">
        <v>0</v>
      </c>
      <c r="N5060">
        <v>8.33</v>
      </c>
      <c r="O5060">
        <v>7.69</v>
      </c>
      <c r="P5060">
        <v>0</v>
      </c>
      <c r="Q5060">
        <v>33.33</v>
      </c>
      <c r="R5060">
        <v>11.11</v>
      </c>
      <c r="S5060">
        <v>16.670000000000002</v>
      </c>
      <c r="T5060">
        <v>33.33</v>
      </c>
      <c r="U5060">
        <v>14.29</v>
      </c>
      <c r="V5060">
        <v>0</v>
      </c>
      <c r="W5060">
        <v>4.8600000000000003</v>
      </c>
    </row>
    <row r="5061" spans="1:23">
      <c r="A5061" t="s">
        <v>253</v>
      </c>
      <c r="B5061">
        <v>100</v>
      </c>
      <c r="C5061">
        <v>100</v>
      </c>
      <c r="D5061">
        <v>100</v>
      </c>
      <c r="E5061">
        <v>100</v>
      </c>
      <c r="F5061">
        <v>100</v>
      </c>
      <c r="G5061">
        <v>100</v>
      </c>
      <c r="H5061">
        <v>100</v>
      </c>
      <c r="I5061">
        <v>100</v>
      </c>
      <c r="J5061">
        <v>100</v>
      </c>
      <c r="K5061">
        <v>100</v>
      </c>
      <c r="L5061">
        <v>100</v>
      </c>
      <c r="M5061">
        <v>100</v>
      </c>
      <c r="N5061">
        <v>100</v>
      </c>
      <c r="O5061">
        <v>100</v>
      </c>
      <c r="P5061">
        <v>100</v>
      </c>
      <c r="Q5061">
        <v>100</v>
      </c>
      <c r="R5061">
        <v>100</v>
      </c>
      <c r="S5061">
        <v>100</v>
      </c>
      <c r="T5061">
        <v>100</v>
      </c>
      <c r="U5061">
        <v>100</v>
      </c>
      <c r="V5061">
        <v>0</v>
      </c>
      <c r="W5061">
        <v>100</v>
      </c>
    </row>
    <row r="5062" spans="1:23">
      <c r="A5062" t="s">
        <v>254</v>
      </c>
      <c r="B5062">
        <v>126</v>
      </c>
      <c r="C5062">
        <v>6</v>
      </c>
      <c r="D5062">
        <v>9</v>
      </c>
      <c r="E5062">
        <v>5</v>
      </c>
      <c r="F5062">
        <v>4</v>
      </c>
      <c r="G5062">
        <v>3</v>
      </c>
      <c r="H5062">
        <v>4</v>
      </c>
      <c r="I5062">
        <v>2</v>
      </c>
      <c r="J5062">
        <v>4</v>
      </c>
      <c r="K5062">
        <v>4</v>
      </c>
      <c r="L5062">
        <v>8</v>
      </c>
      <c r="M5062">
        <v>9</v>
      </c>
      <c r="N5062">
        <v>12</v>
      </c>
      <c r="O5062">
        <v>13</v>
      </c>
      <c r="P5062">
        <v>4</v>
      </c>
      <c r="Q5062">
        <v>3</v>
      </c>
      <c r="R5062">
        <v>9</v>
      </c>
      <c r="S5062">
        <v>6</v>
      </c>
      <c r="T5062">
        <v>9</v>
      </c>
      <c r="U5062">
        <v>7</v>
      </c>
      <c r="V5062">
        <v>0</v>
      </c>
      <c r="W5062">
        <v>247</v>
      </c>
    </row>
    <row r="5063" spans="1:23">
      <c r="A5063" t="s">
        <v>255</v>
      </c>
      <c r="B5063">
        <v>83.33</v>
      </c>
      <c r="C5063">
        <v>50</v>
      </c>
      <c r="D5063">
        <v>66.67</v>
      </c>
      <c r="E5063">
        <v>80</v>
      </c>
      <c r="F5063">
        <v>100</v>
      </c>
      <c r="G5063">
        <v>66.67</v>
      </c>
      <c r="H5063">
        <v>100</v>
      </c>
      <c r="I5063">
        <v>50</v>
      </c>
      <c r="J5063">
        <v>100</v>
      </c>
      <c r="K5063">
        <v>100</v>
      </c>
      <c r="L5063">
        <v>75</v>
      </c>
      <c r="M5063">
        <v>88.89</v>
      </c>
      <c r="N5063">
        <v>75</v>
      </c>
      <c r="O5063">
        <v>84.62</v>
      </c>
      <c r="P5063">
        <v>100</v>
      </c>
      <c r="Q5063">
        <v>66.67</v>
      </c>
      <c r="R5063">
        <v>77.78</v>
      </c>
      <c r="S5063">
        <v>66.67</v>
      </c>
      <c r="T5063">
        <v>66.67</v>
      </c>
      <c r="U5063">
        <v>71.430000000000007</v>
      </c>
      <c r="V5063">
        <v>0</v>
      </c>
      <c r="W5063">
        <v>80.569999999999993</v>
      </c>
    </row>
    <row r="5064" spans="1:23">
      <c r="A5064" t="s">
        <v>256</v>
      </c>
      <c r="B5064">
        <v>4.76</v>
      </c>
      <c r="C5064">
        <v>0</v>
      </c>
      <c r="D5064">
        <v>11.11</v>
      </c>
      <c r="E5064">
        <v>0</v>
      </c>
      <c r="F5064">
        <v>0</v>
      </c>
      <c r="G5064">
        <v>0</v>
      </c>
      <c r="H5064">
        <v>0</v>
      </c>
      <c r="I5064">
        <v>0</v>
      </c>
      <c r="J5064">
        <v>0</v>
      </c>
      <c r="K5064">
        <v>0</v>
      </c>
      <c r="L5064">
        <v>0</v>
      </c>
      <c r="M5064">
        <v>0</v>
      </c>
      <c r="N5064">
        <v>8.33</v>
      </c>
      <c r="O5064">
        <v>0</v>
      </c>
      <c r="P5064">
        <v>0</v>
      </c>
      <c r="Q5064">
        <v>0</v>
      </c>
      <c r="R5064">
        <v>0</v>
      </c>
      <c r="S5064">
        <v>0</v>
      </c>
      <c r="T5064">
        <v>0</v>
      </c>
      <c r="U5064">
        <v>14.29</v>
      </c>
      <c r="V5064">
        <v>0</v>
      </c>
      <c r="W5064">
        <v>3.64</v>
      </c>
    </row>
    <row r="5065" spans="1:23">
      <c r="A5065" t="s">
        <v>257</v>
      </c>
      <c r="B5065">
        <v>4.0999999999999996</v>
      </c>
      <c r="C5065">
        <v>3.8</v>
      </c>
      <c r="D5065">
        <v>4</v>
      </c>
      <c r="E5065">
        <v>4</v>
      </c>
      <c r="F5065">
        <v>4.5</v>
      </c>
      <c r="G5065">
        <v>4</v>
      </c>
      <c r="H5065">
        <v>4.5</v>
      </c>
      <c r="I5065">
        <v>4</v>
      </c>
      <c r="J5065">
        <v>4.8</v>
      </c>
      <c r="K5065">
        <v>4.8</v>
      </c>
      <c r="L5065">
        <v>4.4000000000000004</v>
      </c>
      <c r="M5065">
        <v>4.0999999999999996</v>
      </c>
      <c r="N5065">
        <v>4</v>
      </c>
      <c r="O5065">
        <v>4.4000000000000004</v>
      </c>
      <c r="P5065">
        <v>4.8</v>
      </c>
      <c r="Q5065">
        <v>4.5</v>
      </c>
      <c r="R5065">
        <v>4.3</v>
      </c>
      <c r="S5065">
        <v>4.4000000000000004</v>
      </c>
      <c r="T5065">
        <v>4.8</v>
      </c>
      <c r="U5065">
        <v>4.2</v>
      </c>
      <c r="V5065">
        <v>0</v>
      </c>
      <c r="W5065">
        <v>4.2</v>
      </c>
    </row>
    <row r="5066" spans="1:23">
      <c r="A5066" t="s">
        <v>258</v>
      </c>
      <c r="B5066">
        <v>78</v>
      </c>
      <c r="C5066">
        <v>70.8</v>
      </c>
      <c r="D5066">
        <v>75</v>
      </c>
      <c r="E5066">
        <v>75</v>
      </c>
      <c r="F5066">
        <v>87.5</v>
      </c>
      <c r="G5066">
        <v>75</v>
      </c>
      <c r="H5066">
        <v>87.5</v>
      </c>
      <c r="I5066">
        <v>75</v>
      </c>
      <c r="J5066">
        <v>93.8</v>
      </c>
      <c r="K5066">
        <v>93.8</v>
      </c>
      <c r="L5066">
        <v>85.7</v>
      </c>
      <c r="M5066">
        <v>77.8</v>
      </c>
      <c r="N5066">
        <v>75</v>
      </c>
      <c r="O5066">
        <v>85.4</v>
      </c>
      <c r="P5066">
        <v>93.8</v>
      </c>
      <c r="Q5066">
        <v>87.5</v>
      </c>
      <c r="R5066">
        <v>81.3</v>
      </c>
      <c r="S5066">
        <v>85</v>
      </c>
      <c r="T5066">
        <v>95.8</v>
      </c>
      <c r="U5066">
        <v>79.2</v>
      </c>
      <c r="V5066">
        <v>0</v>
      </c>
      <c r="W5066">
        <v>80</v>
      </c>
    </row>
    <row r="5067" spans="1:23">
      <c r="A5067" t="s">
        <v>245</v>
      </c>
    </row>
    <row r="5068" spans="1:23">
      <c r="A5068" t="s">
        <v>245</v>
      </c>
    </row>
    <row r="5069" spans="1:23">
      <c r="A5069" t="s">
        <v>516</v>
      </c>
    </row>
    <row r="5070" spans="1:23">
      <c r="A5070" t="s">
        <v>518</v>
      </c>
    </row>
    <row r="5073" spans="1:23">
      <c r="B5073" t="s">
        <v>238</v>
      </c>
      <c r="C5073" t="s">
        <v>239</v>
      </c>
      <c r="L5073" t="s">
        <v>240</v>
      </c>
    </row>
    <row r="5075" spans="1:23">
      <c r="B5075" t="s">
        <v>119</v>
      </c>
      <c r="C5075" t="s">
        <v>225</v>
      </c>
      <c r="D5075" t="s">
        <v>226</v>
      </c>
      <c r="E5075" t="s">
        <v>227</v>
      </c>
      <c r="F5075" t="s">
        <v>228</v>
      </c>
      <c r="G5075" t="s">
        <v>229</v>
      </c>
      <c r="H5075" t="s">
        <v>230</v>
      </c>
      <c r="I5075" t="s">
        <v>231</v>
      </c>
      <c r="J5075" t="s">
        <v>232</v>
      </c>
      <c r="K5075" t="s">
        <v>233</v>
      </c>
      <c r="L5075" t="s">
        <v>225</v>
      </c>
      <c r="M5075" t="s">
        <v>226</v>
      </c>
      <c r="N5075" t="s">
        <v>227</v>
      </c>
      <c r="O5075" t="s">
        <v>228</v>
      </c>
      <c r="P5075" t="s">
        <v>229</v>
      </c>
      <c r="Q5075" t="s">
        <v>230</v>
      </c>
      <c r="R5075" t="s">
        <v>231</v>
      </c>
      <c r="S5075" t="s">
        <v>232</v>
      </c>
      <c r="T5075" t="s">
        <v>233</v>
      </c>
      <c r="U5075" t="s">
        <v>122</v>
      </c>
      <c r="V5075" t="s">
        <v>241</v>
      </c>
      <c r="W5075" t="s">
        <v>224</v>
      </c>
    </row>
    <row r="5077" spans="1:23">
      <c r="A5077" t="s">
        <v>273</v>
      </c>
      <c r="B5077">
        <v>2.38</v>
      </c>
      <c r="C5077">
        <v>0</v>
      </c>
      <c r="D5077">
        <v>0</v>
      </c>
      <c r="E5077">
        <v>0</v>
      </c>
      <c r="F5077">
        <v>0</v>
      </c>
      <c r="G5077">
        <v>0</v>
      </c>
      <c r="H5077">
        <v>0</v>
      </c>
      <c r="I5077">
        <v>0</v>
      </c>
      <c r="J5077">
        <v>0</v>
      </c>
      <c r="K5077">
        <v>0</v>
      </c>
      <c r="L5077">
        <v>0</v>
      </c>
      <c r="M5077">
        <v>0</v>
      </c>
      <c r="N5077">
        <v>8.33</v>
      </c>
      <c r="O5077">
        <v>0</v>
      </c>
      <c r="P5077">
        <v>0</v>
      </c>
      <c r="Q5077">
        <v>0</v>
      </c>
      <c r="R5077">
        <v>0</v>
      </c>
      <c r="S5077">
        <v>0</v>
      </c>
      <c r="T5077">
        <v>0</v>
      </c>
      <c r="U5077">
        <v>0</v>
      </c>
      <c r="V5077">
        <v>0</v>
      </c>
      <c r="W5077">
        <v>1.62</v>
      </c>
    </row>
    <row r="5078" spans="1:23">
      <c r="A5078" t="s">
        <v>274</v>
      </c>
      <c r="B5078">
        <v>3.17</v>
      </c>
      <c r="C5078">
        <v>0</v>
      </c>
      <c r="D5078">
        <v>0</v>
      </c>
      <c r="E5078">
        <v>0</v>
      </c>
      <c r="F5078">
        <v>0</v>
      </c>
      <c r="G5078">
        <v>0</v>
      </c>
      <c r="H5078">
        <v>0</v>
      </c>
      <c r="I5078">
        <v>0</v>
      </c>
      <c r="J5078">
        <v>0</v>
      </c>
      <c r="K5078">
        <v>0</v>
      </c>
      <c r="L5078">
        <v>12.5</v>
      </c>
      <c r="M5078">
        <v>0</v>
      </c>
      <c r="N5078">
        <v>0</v>
      </c>
      <c r="O5078">
        <v>0</v>
      </c>
      <c r="P5078">
        <v>0</v>
      </c>
      <c r="Q5078">
        <v>0</v>
      </c>
      <c r="R5078">
        <v>0</v>
      </c>
      <c r="S5078">
        <v>0</v>
      </c>
      <c r="T5078">
        <v>0</v>
      </c>
      <c r="U5078">
        <v>14.29</v>
      </c>
      <c r="V5078">
        <v>0</v>
      </c>
      <c r="W5078">
        <v>2.4300000000000002</v>
      </c>
    </row>
    <row r="5079" spans="1:23">
      <c r="A5079" t="s">
        <v>275</v>
      </c>
      <c r="B5079">
        <v>11.11</v>
      </c>
      <c r="C5079">
        <v>33.33</v>
      </c>
      <c r="D5079">
        <v>22.22</v>
      </c>
      <c r="E5079">
        <v>20</v>
      </c>
      <c r="F5079">
        <v>0</v>
      </c>
      <c r="G5079">
        <v>0</v>
      </c>
      <c r="H5079">
        <v>0</v>
      </c>
      <c r="I5079">
        <v>50</v>
      </c>
      <c r="J5079">
        <v>0</v>
      </c>
      <c r="K5079">
        <v>0</v>
      </c>
      <c r="L5079">
        <v>0</v>
      </c>
      <c r="M5079">
        <v>22.22</v>
      </c>
      <c r="N5079">
        <v>25</v>
      </c>
      <c r="O5079">
        <v>15.38</v>
      </c>
      <c r="P5079">
        <v>0</v>
      </c>
      <c r="Q5079">
        <v>0</v>
      </c>
      <c r="R5079">
        <v>0</v>
      </c>
      <c r="S5079">
        <v>0</v>
      </c>
      <c r="T5079">
        <v>0</v>
      </c>
      <c r="U5079">
        <v>0</v>
      </c>
      <c r="V5079">
        <v>0</v>
      </c>
      <c r="W5079">
        <v>10.93</v>
      </c>
    </row>
    <row r="5080" spans="1:23">
      <c r="A5080" t="s">
        <v>276</v>
      </c>
      <c r="B5080">
        <v>50</v>
      </c>
      <c r="C5080">
        <v>33.33</v>
      </c>
      <c r="D5080">
        <v>33.33</v>
      </c>
      <c r="E5080">
        <v>20</v>
      </c>
      <c r="F5080">
        <v>25</v>
      </c>
      <c r="G5080">
        <v>33.33</v>
      </c>
      <c r="H5080">
        <v>50</v>
      </c>
      <c r="I5080">
        <v>0</v>
      </c>
      <c r="J5080">
        <v>25</v>
      </c>
      <c r="K5080">
        <v>25</v>
      </c>
      <c r="L5080">
        <v>0</v>
      </c>
      <c r="M5080">
        <v>33.33</v>
      </c>
      <c r="N5080">
        <v>25</v>
      </c>
      <c r="O5080">
        <v>15.38</v>
      </c>
      <c r="P5080">
        <v>25</v>
      </c>
      <c r="Q5080">
        <v>0</v>
      </c>
      <c r="R5080">
        <v>22.22</v>
      </c>
      <c r="S5080">
        <v>33.33</v>
      </c>
      <c r="T5080">
        <v>11.11</v>
      </c>
      <c r="U5080">
        <v>28.57</v>
      </c>
      <c r="V5080">
        <v>0</v>
      </c>
      <c r="W5080">
        <v>36.840000000000003</v>
      </c>
    </row>
    <row r="5081" spans="1:23">
      <c r="A5081" t="s">
        <v>277</v>
      </c>
      <c r="B5081">
        <v>31.75</v>
      </c>
      <c r="C5081">
        <v>33.33</v>
      </c>
      <c r="D5081">
        <v>22.22</v>
      </c>
      <c r="E5081">
        <v>20</v>
      </c>
      <c r="F5081">
        <v>75</v>
      </c>
      <c r="G5081">
        <v>66.67</v>
      </c>
      <c r="H5081">
        <v>50</v>
      </c>
      <c r="I5081">
        <v>50</v>
      </c>
      <c r="J5081">
        <v>75</v>
      </c>
      <c r="K5081">
        <v>75</v>
      </c>
      <c r="L5081">
        <v>62.5</v>
      </c>
      <c r="M5081">
        <v>44.44</v>
      </c>
      <c r="N5081">
        <v>25</v>
      </c>
      <c r="O5081">
        <v>53.85</v>
      </c>
      <c r="P5081">
        <v>75</v>
      </c>
      <c r="Q5081">
        <v>100</v>
      </c>
      <c r="R5081">
        <v>77.78</v>
      </c>
      <c r="S5081">
        <v>50</v>
      </c>
      <c r="T5081">
        <v>55.56</v>
      </c>
      <c r="U5081">
        <v>42.86</v>
      </c>
      <c r="V5081">
        <v>0</v>
      </c>
      <c r="W5081">
        <v>41.3</v>
      </c>
    </row>
    <row r="5082" spans="1:23">
      <c r="A5082" t="s">
        <v>218</v>
      </c>
      <c r="B5082">
        <v>1.59</v>
      </c>
      <c r="C5082">
        <v>0</v>
      </c>
      <c r="D5082">
        <v>22.22</v>
      </c>
      <c r="E5082">
        <v>40</v>
      </c>
      <c r="F5082">
        <v>0</v>
      </c>
      <c r="G5082">
        <v>0</v>
      </c>
      <c r="H5082">
        <v>0</v>
      </c>
      <c r="I5082">
        <v>0</v>
      </c>
      <c r="J5082">
        <v>0</v>
      </c>
      <c r="K5082">
        <v>0</v>
      </c>
      <c r="L5082">
        <v>25</v>
      </c>
      <c r="M5082">
        <v>0</v>
      </c>
      <c r="N5082">
        <v>16.670000000000002</v>
      </c>
      <c r="O5082">
        <v>15.38</v>
      </c>
      <c r="P5082">
        <v>0</v>
      </c>
      <c r="Q5082">
        <v>0</v>
      </c>
      <c r="R5082">
        <v>0</v>
      </c>
      <c r="S5082">
        <v>16.670000000000002</v>
      </c>
      <c r="T5082">
        <v>33.33</v>
      </c>
      <c r="U5082">
        <v>14.29</v>
      </c>
      <c r="V5082">
        <v>0</v>
      </c>
      <c r="W5082">
        <v>6.88</v>
      </c>
    </row>
    <row r="5083" spans="1:23">
      <c r="A5083" t="s">
        <v>253</v>
      </c>
      <c r="B5083">
        <v>100</v>
      </c>
      <c r="C5083">
        <v>100</v>
      </c>
      <c r="D5083">
        <v>100</v>
      </c>
      <c r="E5083">
        <v>100</v>
      </c>
      <c r="F5083">
        <v>100</v>
      </c>
      <c r="G5083">
        <v>100</v>
      </c>
      <c r="H5083">
        <v>100</v>
      </c>
      <c r="I5083">
        <v>100</v>
      </c>
      <c r="J5083">
        <v>100</v>
      </c>
      <c r="K5083">
        <v>100</v>
      </c>
      <c r="L5083">
        <v>100</v>
      </c>
      <c r="M5083">
        <v>100</v>
      </c>
      <c r="N5083">
        <v>100</v>
      </c>
      <c r="O5083">
        <v>100</v>
      </c>
      <c r="P5083">
        <v>100</v>
      </c>
      <c r="Q5083">
        <v>100</v>
      </c>
      <c r="R5083">
        <v>100</v>
      </c>
      <c r="S5083">
        <v>100</v>
      </c>
      <c r="T5083">
        <v>100</v>
      </c>
      <c r="U5083">
        <v>100</v>
      </c>
      <c r="V5083">
        <v>0</v>
      </c>
      <c r="W5083">
        <v>100</v>
      </c>
    </row>
    <row r="5084" spans="1:23">
      <c r="A5084" t="s">
        <v>254</v>
      </c>
      <c r="B5084">
        <v>126</v>
      </c>
      <c r="C5084">
        <v>6</v>
      </c>
      <c r="D5084">
        <v>9</v>
      </c>
      <c r="E5084">
        <v>5</v>
      </c>
      <c r="F5084">
        <v>4</v>
      </c>
      <c r="G5084">
        <v>3</v>
      </c>
      <c r="H5084">
        <v>4</v>
      </c>
      <c r="I5084">
        <v>2</v>
      </c>
      <c r="J5084">
        <v>4</v>
      </c>
      <c r="K5084">
        <v>4</v>
      </c>
      <c r="L5084">
        <v>8</v>
      </c>
      <c r="M5084">
        <v>9</v>
      </c>
      <c r="N5084">
        <v>12</v>
      </c>
      <c r="O5084">
        <v>13</v>
      </c>
      <c r="P5084">
        <v>4</v>
      </c>
      <c r="Q5084">
        <v>3</v>
      </c>
      <c r="R5084">
        <v>9</v>
      </c>
      <c r="S5084">
        <v>6</v>
      </c>
      <c r="T5084">
        <v>9</v>
      </c>
      <c r="U5084">
        <v>7</v>
      </c>
      <c r="V5084">
        <v>0</v>
      </c>
      <c r="W5084">
        <v>247</v>
      </c>
    </row>
    <row r="5085" spans="1:23">
      <c r="A5085" t="s">
        <v>255</v>
      </c>
      <c r="B5085">
        <v>81.75</v>
      </c>
      <c r="C5085">
        <v>66.67</v>
      </c>
      <c r="D5085">
        <v>55.56</v>
      </c>
      <c r="E5085">
        <v>40</v>
      </c>
      <c r="F5085">
        <v>100</v>
      </c>
      <c r="G5085">
        <v>100</v>
      </c>
      <c r="H5085">
        <v>100</v>
      </c>
      <c r="I5085">
        <v>50</v>
      </c>
      <c r="J5085">
        <v>100</v>
      </c>
      <c r="K5085">
        <v>100</v>
      </c>
      <c r="L5085">
        <v>62.5</v>
      </c>
      <c r="M5085">
        <v>77.78</v>
      </c>
      <c r="N5085">
        <v>50</v>
      </c>
      <c r="O5085">
        <v>69.23</v>
      </c>
      <c r="P5085">
        <v>100</v>
      </c>
      <c r="Q5085">
        <v>100</v>
      </c>
      <c r="R5085">
        <v>100</v>
      </c>
      <c r="S5085">
        <v>83.33</v>
      </c>
      <c r="T5085">
        <v>66.67</v>
      </c>
      <c r="U5085">
        <v>71.430000000000007</v>
      </c>
      <c r="V5085">
        <v>0</v>
      </c>
      <c r="W5085">
        <v>78.14</v>
      </c>
    </row>
    <row r="5086" spans="1:23">
      <c r="A5086" t="s">
        <v>256</v>
      </c>
      <c r="B5086">
        <v>5.56</v>
      </c>
      <c r="C5086">
        <v>0</v>
      </c>
      <c r="D5086">
        <v>0</v>
      </c>
      <c r="E5086">
        <v>0</v>
      </c>
      <c r="F5086">
        <v>0</v>
      </c>
      <c r="G5086">
        <v>0</v>
      </c>
      <c r="H5086">
        <v>0</v>
      </c>
      <c r="I5086">
        <v>0</v>
      </c>
      <c r="J5086">
        <v>0</v>
      </c>
      <c r="K5086">
        <v>0</v>
      </c>
      <c r="L5086">
        <v>12.5</v>
      </c>
      <c r="M5086">
        <v>0</v>
      </c>
      <c r="N5086">
        <v>8.33</v>
      </c>
      <c r="O5086">
        <v>0</v>
      </c>
      <c r="P5086">
        <v>0</v>
      </c>
      <c r="Q5086">
        <v>0</v>
      </c>
      <c r="R5086">
        <v>0</v>
      </c>
      <c r="S5086">
        <v>0</v>
      </c>
      <c r="T5086">
        <v>0</v>
      </c>
      <c r="U5086">
        <v>14.29</v>
      </c>
      <c r="V5086">
        <v>0</v>
      </c>
      <c r="W5086">
        <v>4.05</v>
      </c>
    </row>
    <row r="5087" spans="1:23">
      <c r="A5087" t="s">
        <v>257</v>
      </c>
      <c r="B5087">
        <v>4.0999999999999996</v>
      </c>
      <c r="C5087">
        <v>4</v>
      </c>
      <c r="D5087">
        <v>4</v>
      </c>
      <c r="E5087">
        <v>4</v>
      </c>
      <c r="F5087">
        <v>4.8</v>
      </c>
      <c r="G5087">
        <v>4.7</v>
      </c>
      <c r="H5087">
        <v>4.5</v>
      </c>
      <c r="I5087">
        <v>4</v>
      </c>
      <c r="J5087">
        <v>4.8</v>
      </c>
      <c r="K5087">
        <v>4.8</v>
      </c>
      <c r="L5087">
        <v>4.5</v>
      </c>
      <c r="M5087">
        <v>4.2</v>
      </c>
      <c r="N5087">
        <v>3.7</v>
      </c>
      <c r="O5087">
        <v>4.5</v>
      </c>
      <c r="P5087">
        <v>4.8</v>
      </c>
      <c r="Q5087">
        <v>5</v>
      </c>
      <c r="R5087">
        <v>4.8</v>
      </c>
      <c r="S5087">
        <v>4.5999999999999996</v>
      </c>
      <c r="T5087">
        <v>4.8</v>
      </c>
      <c r="U5087">
        <v>4.2</v>
      </c>
      <c r="V5087">
        <v>0</v>
      </c>
      <c r="W5087">
        <v>4.2</v>
      </c>
    </row>
    <row r="5088" spans="1:23">
      <c r="A5088" t="s">
        <v>258</v>
      </c>
      <c r="B5088">
        <v>76.8</v>
      </c>
      <c r="C5088">
        <v>75</v>
      </c>
      <c r="D5088">
        <v>75</v>
      </c>
      <c r="E5088">
        <v>75</v>
      </c>
      <c r="F5088">
        <v>93.8</v>
      </c>
      <c r="G5088">
        <v>91.7</v>
      </c>
      <c r="H5088">
        <v>87.5</v>
      </c>
      <c r="I5088">
        <v>75</v>
      </c>
      <c r="J5088">
        <v>93.8</v>
      </c>
      <c r="K5088">
        <v>93.8</v>
      </c>
      <c r="L5088">
        <v>87.5</v>
      </c>
      <c r="M5088">
        <v>80.599999999999994</v>
      </c>
      <c r="N5088">
        <v>67.5</v>
      </c>
      <c r="O5088">
        <v>86.4</v>
      </c>
      <c r="P5088">
        <v>93.8</v>
      </c>
      <c r="Q5088">
        <v>100</v>
      </c>
      <c r="R5088">
        <v>94.4</v>
      </c>
      <c r="S5088">
        <v>90</v>
      </c>
      <c r="T5088">
        <v>95.8</v>
      </c>
      <c r="U5088">
        <v>79.2</v>
      </c>
      <c r="V5088">
        <v>0</v>
      </c>
      <c r="W5088">
        <v>80.5</v>
      </c>
    </row>
    <row r="5089" spans="1:23">
      <c r="A5089" t="s">
        <v>245</v>
      </c>
    </row>
    <row r="5090" spans="1:23">
      <c r="A5090" t="s">
        <v>245</v>
      </c>
    </row>
    <row r="5091" spans="1:23">
      <c r="A5091" t="s">
        <v>516</v>
      </c>
    </row>
    <row r="5092" spans="1:23">
      <c r="A5092" t="s">
        <v>519</v>
      </c>
    </row>
    <row r="5095" spans="1:23">
      <c r="B5095" t="s">
        <v>238</v>
      </c>
      <c r="C5095" t="s">
        <v>239</v>
      </c>
      <c r="L5095" t="s">
        <v>240</v>
      </c>
    </row>
    <row r="5097" spans="1:23">
      <c r="B5097" t="s">
        <v>119</v>
      </c>
      <c r="C5097" t="s">
        <v>225</v>
      </c>
      <c r="D5097" t="s">
        <v>226</v>
      </c>
      <c r="E5097" t="s">
        <v>227</v>
      </c>
      <c r="F5097" t="s">
        <v>228</v>
      </c>
      <c r="G5097" t="s">
        <v>229</v>
      </c>
      <c r="H5097" t="s">
        <v>230</v>
      </c>
      <c r="I5097" t="s">
        <v>231</v>
      </c>
      <c r="J5097" t="s">
        <v>232</v>
      </c>
      <c r="K5097" t="s">
        <v>233</v>
      </c>
      <c r="L5097" t="s">
        <v>225</v>
      </c>
      <c r="M5097" t="s">
        <v>226</v>
      </c>
      <c r="N5097" t="s">
        <v>227</v>
      </c>
      <c r="O5097" t="s">
        <v>228</v>
      </c>
      <c r="P5097" t="s">
        <v>229</v>
      </c>
      <c r="Q5097" t="s">
        <v>230</v>
      </c>
      <c r="R5097" t="s">
        <v>231</v>
      </c>
      <c r="S5097" t="s">
        <v>232</v>
      </c>
      <c r="T5097" t="s">
        <v>233</v>
      </c>
      <c r="U5097" t="s">
        <v>122</v>
      </c>
      <c r="V5097" t="s">
        <v>241</v>
      </c>
      <c r="W5097" t="s">
        <v>224</v>
      </c>
    </row>
    <row r="5099" spans="1:23">
      <c r="A5099" t="s">
        <v>273</v>
      </c>
      <c r="B5099">
        <v>2.38</v>
      </c>
      <c r="C5099">
        <v>0</v>
      </c>
      <c r="D5099">
        <v>0</v>
      </c>
      <c r="E5099">
        <v>0</v>
      </c>
      <c r="F5099">
        <v>0</v>
      </c>
      <c r="G5099">
        <v>0</v>
      </c>
      <c r="H5099">
        <v>0</v>
      </c>
      <c r="I5099">
        <v>0</v>
      </c>
      <c r="J5099">
        <v>0</v>
      </c>
      <c r="K5099">
        <v>0</v>
      </c>
      <c r="L5099">
        <v>0</v>
      </c>
      <c r="M5099">
        <v>0</v>
      </c>
      <c r="N5099">
        <v>0</v>
      </c>
      <c r="O5099">
        <v>0</v>
      </c>
      <c r="P5099">
        <v>0</v>
      </c>
      <c r="Q5099">
        <v>0</v>
      </c>
      <c r="R5099">
        <v>0</v>
      </c>
      <c r="S5099">
        <v>0</v>
      </c>
      <c r="T5099">
        <v>0</v>
      </c>
      <c r="U5099">
        <v>0</v>
      </c>
      <c r="V5099">
        <v>0</v>
      </c>
      <c r="W5099">
        <v>1.21</v>
      </c>
    </row>
    <row r="5100" spans="1:23">
      <c r="A5100" t="s">
        <v>274</v>
      </c>
      <c r="B5100">
        <v>2.38</v>
      </c>
      <c r="C5100">
        <v>0</v>
      </c>
      <c r="D5100">
        <v>0</v>
      </c>
      <c r="E5100">
        <v>0</v>
      </c>
      <c r="F5100">
        <v>0</v>
      </c>
      <c r="G5100">
        <v>0</v>
      </c>
      <c r="H5100">
        <v>0</v>
      </c>
      <c r="I5100">
        <v>0</v>
      </c>
      <c r="J5100">
        <v>0</v>
      </c>
      <c r="K5100">
        <v>0</v>
      </c>
      <c r="L5100">
        <v>0</v>
      </c>
      <c r="M5100">
        <v>0</v>
      </c>
      <c r="N5100">
        <v>8.33</v>
      </c>
      <c r="O5100">
        <v>0</v>
      </c>
      <c r="P5100">
        <v>0</v>
      </c>
      <c r="Q5100">
        <v>0</v>
      </c>
      <c r="R5100">
        <v>0</v>
      </c>
      <c r="S5100">
        <v>0</v>
      </c>
      <c r="T5100">
        <v>0</v>
      </c>
      <c r="U5100">
        <v>14.29</v>
      </c>
      <c r="V5100">
        <v>0</v>
      </c>
      <c r="W5100">
        <v>2.02</v>
      </c>
    </row>
    <row r="5101" spans="1:23">
      <c r="A5101" t="s">
        <v>275</v>
      </c>
      <c r="B5101">
        <v>11.11</v>
      </c>
      <c r="C5101">
        <v>0</v>
      </c>
      <c r="D5101">
        <v>22.22</v>
      </c>
      <c r="E5101">
        <v>20</v>
      </c>
      <c r="F5101">
        <v>0</v>
      </c>
      <c r="G5101">
        <v>0</v>
      </c>
      <c r="H5101">
        <v>0</v>
      </c>
      <c r="I5101">
        <v>50</v>
      </c>
      <c r="J5101">
        <v>0</v>
      </c>
      <c r="K5101">
        <v>0</v>
      </c>
      <c r="L5101">
        <v>0</v>
      </c>
      <c r="M5101">
        <v>11.11</v>
      </c>
      <c r="N5101">
        <v>33.33</v>
      </c>
      <c r="O5101">
        <v>15.38</v>
      </c>
      <c r="P5101">
        <v>0</v>
      </c>
      <c r="Q5101">
        <v>0</v>
      </c>
      <c r="R5101">
        <v>0</v>
      </c>
      <c r="S5101">
        <v>0</v>
      </c>
      <c r="T5101">
        <v>0</v>
      </c>
      <c r="U5101">
        <v>0</v>
      </c>
      <c r="V5101">
        <v>0</v>
      </c>
      <c r="W5101">
        <v>10.119999999999999</v>
      </c>
    </row>
    <row r="5102" spans="1:23">
      <c r="A5102" t="s">
        <v>276</v>
      </c>
      <c r="B5102">
        <v>48.41</v>
      </c>
      <c r="C5102">
        <v>66.67</v>
      </c>
      <c r="D5102">
        <v>33.33</v>
      </c>
      <c r="E5102">
        <v>40</v>
      </c>
      <c r="F5102">
        <v>50</v>
      </c>
      <c r="G5102">
        <v>33.33</v>
      </c>
      <c r="H5102">
        <v>50</v>
      </c>
      <c r="I5102">
        <v>0</v>
      </c>
      <c r="J5102">
        <v>25</v>
      </c>
      <c r="K5102">
        <v>25</v>
      </c>
      <c r="L5102">
        <v>25</v>
      </c>
      <c r="M5102">
        <v>22.22</v>
      </c>
      <c r="N5102">
        <v>16.670000000000002</v>
      </c>
      <c r="O5102">
        <v>23.08</v>
      </c>
      <c r="P5102">
        <v>25</v>
      </c>
      <c r="Q5102">
        <v>0</v>
      </c>
      <c r="R5102">
        <v>33.33</v>
      </c>
      <c r="S5102">
        <v>0</v>
      </c>
      <c r="T5102">
        <v>22.22</v>
      </c>
      <c r="U5102">
        <v>28.57</v>
      </c>
      <c r="V5102">
        <v>0</v>
      </c>
      <c r="W5102">
        <v>38.06</v>
      </c>
    </row>
    <row r="5103" spans="1:23">
      <c r="A5103" t="s">
        <v>277</v>
      </c>
      <c r="B5103">
        <v>34.130000000000003</v>
      </c>
      <c r="C5103">
        <v>33.33</v>
      </c>
      <c r="D5103">
        <v>33.33</v>
      </c>
      <c r="E5103">
        <v>20</v>
      </c>
      <c r="F5103">
        <v>50</v>
      </c>
      <c r="G5103">
        <v>66.67</v>
      </c>
      <c r="H5103">
        <v>50</v>
      </c>
      <c r="I5103">
        <v>50</v>
      </c>
      <c r="J5103">
        <v>75</v>
      </c>
      <c r="K5103">
        <v>75</v>
      </c>
      <c r="L5103">
        <v>62.5</v>
      </c>
      <c r="M5103">
        <v>66.67</v>
      </c>
      <c r="N5103">
        <v>25</v>
      </c>
      <c r="O5103">
        <v>53.85</v>
      </c>
      <c r="P5103">
        <v>75</v>
      </c>
      <c r="Q5103">
        <v>100</v>
      </c>
      <c r="R5103">
        <v>66.67</v>
      </c>
      <c r="S5103">
        <v>100</v>
      </c>
      <c r="T5103">
        <v>55.56</v>
      </c>
      <c r="U5103">
        <v>42.86</v>
      </c>
      <c r="V5103">
        <v>0</v>
      </c>
      <c r="W5103">
        <v>44.13</v>
      </c>
    </row>
    <row r="5104" spans="1:23">
      <c r="A5104" t="s">
        <v>218</v>
      </c>
      <c r="B5104">
        <v>1.59</v>
      </c>
      <c r="C5104">
        <v>0</v>
      </c>
      <c r="D5104">
        <v>11.11</v>
      </c>
      <c r="E5104">
        <v>20</v>
      </c>
      <c r="F5104">
        <v>0</v>
      </c>
      <c r="G5104">
        <v>0</v>
      </c>
      <c r="H5104">
        <v>0</v>
      </c>
      <c r="I5104">
        <v>0</v>
      </c>
      <c r="J5104">
        <v>0</v>
      </c>
      <c r="K5104">
        <v>0</v>
      </c>
      <c r="L5104">
        <v>12.5</v>
      </c>
      <c r="M5104">
        <v>0</v>
      </c>
      <c r="N5104">
        <v>16.670000000000002</v>
      </c>
      <c r="O5104">
        <v>7.69</v>
      </c>
      <c r="P5104">
        <v>0</v>
      </c>
      <c r="Q5104">
        <v>0</v>
      </c>
      <c r="R5104">
        <v>0</v>
      </c>
      <c r="S5104">
        <v>0</v>
      </c>
      <c r="T5104">
        <v>22.22</v>
      </c>
      <c r="U5104">
        <v>14.29</v>
      </c>
      <c r="V5104">
        <v>0</v>
      </c>
      <c r="W5104">
        <v>4.45</v>
      </c>
    </row>
    <row r="5105" spans="1:23">
      <c r="A5105" t="s">
        <v>253</v>
      </c>
      <c r="B5105">
        <v>100</v>
      </c>
      <c r="C5105">
        <v>100</v>
      </c>
      <c r="D5105">
        <v>100</v>
      </c>
      <c r="E5105">
        <v>100</v>
      </c>
      <c r="F5105">
        <v>100</v>
      </c>
      <c r="G5105">
        <v>100</v>
      </c>
      <c r="H5105">
        <v>100</v>
      </c>
      <c r="I5105">
        <v>100</v>
      </c>
      <c r="J5105">
        <v>100</v>
      </c>
      <c r="K5105">
        <v>100</v>
      </c>
      <c r="L5105">
        <v>100</v>
      </c>
      <c r="M5105">
        <v>100</v>
      </c>
      <c r="N5105">
        <v>100</v>
      </c>
      <c r="O5105">
        <v>100</v>
      </c>
      <c r="P5105">
        <v>100</v>
      </c>
      <c r="Q5105">
        <v>100</v>
      </c>
      <c r="R5105">
        <v>100</v>
      </c>
      <c r="S5105">
        <v>100</v>
      </c>
      <c r="T5105">
        <v>100</v>
      </c>
      <c r="U5105">
        <v>100</v>
      </c>
      <c r="V5105">
        <v>0</v>
      </c>
      <c r="W5105">
        <v>100</v>
      </c>
    </row>
    <row r="5106" spans="1:23">
      <c r="A5106" t="s">
        <v>254</v>
      </c>
      <c r="B5106">
        <v>126</v>
      </c>
      <c r="C5106">
        <v>6</v>
      </c>
      <c r="D5106">
        <v>9</v>
      </c>
      <c r="E5106">
        <v>5</v>
      </c>
      <c r="F5106">
        <v>4</v>
      </c>
      <c r="G5106">
        <v>3</v>
      </c>
      <c r="H5106">
        <v>4</v>
      </c>
      <c r="I5106">
        <v>2</v>
      </c>
      <c r="J5106">
        <v>4</v>
      </c>
      <c r="K5106">
        <v>4</v>
      </c>
      <c r="L5106">
        <v>8</v>
      </c>
      <c r="M5106">
        <v>9</v>
      </c>
      <c r="N5106">
        <v>12</v>
      </c>
      <c r="O5106">
        <v>13</v>
      </c>
      <c r="P5106">
        <v>4</v>
      </c>
      <c r="Q5106">
        <v>3</v>
      </c>
      <c r="R5106">
        <v>9</v>
      </c>
      <c r="S5106">
        <v>6</v>
      </c>
      <c r="T5106">
        <v>9</v>
      </c>
      <c r="U5106">
        <v>7</v>
      </c>
      <c r="V5106">
        <v>0</v>
      </c>
      <c r="W5106">
        <v>247</v>
      </c>
    </row>
    <row r="5107" spans="1:23">
      <c r="A5107" t="s">
        <v>255</v>
      </c>
      <c r="B5107">
        <v>82.54</v>
      </c>
      <c r="C5107">
        <v>100</v>
      </c>
      <c r="D5107">
        <v>66.67</v>
      </c>
      <c r="E5107">
        <v>60</v>
      </c>
      <c r="F5107">
        <v>100</v>
      </c>
      <c r="G5107">
        <v>100</v>
      </c>
      <c r="H5107">
        <v>100</v>
      </c>
      <c r="I5107">
        <v>50</v>
      </c>
      <c r="J5107">
        <v>100</v>
      </c>
      <c r="K5107">
        <v>100</v>
      </c>
      <c r="L5107">
        <v>87.5</v>
      </c>
      <c r="M5107">
        <v>88.89</v>
      </c>
      <c r="N5107">
        <v>41.67</v>
      </c>
      <c r="O5107">
        <v>76.92</v>
      </c>
      <c r="P5107">
        <v>100</v>
      </c>
      <c r="Q5107">
        <v>100</v>
      </c>
      <c r="R5107">
        <v>100</v>
      </c>
      <c r="S5107">
        <v>100</v>
      </c>
      <c r="T5107">
        <v>77.78</v>
      </c>
      <c r="U5107">
        <v>71.430000000000007</v>
      </c>
      <c r="V5107">
        <v>0</v>
      </c>
      <c r="W5107">
        <v>82.19</v>
      </c>
    </row>
    <row r="5108" spans="1:23">
      <c r="A5108" t="s">
        <v>256</v>
      </c>
      <c r="B5108">
        <v>4.76</v>
      </c>
      <c r="C5108">
        <v>0</v>
      </c>
      <c r="D5108">
        <v>0</v>
      </c>
      <c r="E5108">
        <v>0</v>
      </c>
      <c r="F5108">
        <v>0</v>
      </c>
      <c r="G5108">
        <v>0</v>
      </c>
      <c r="H5108">
        <v>0</v>
      </c>
      <c r="I5108">
        <v>0</v>
      </c>
      <c r="J5108">
        <v>0</v>
      </c>
      <c r="K5108">
        <v>0</v>
      </c>
      <c r="L5108">
        <v>0</v>
      </c>
      <c r="M5108">
        <v>0</v>
      </c>
      <c r="N5108">
        <v>8.33</v>
      </c>
      <c r="O5108">
        <v>0</v>
      </c>
      <c r="P5108">
        <v>0</v>
      </c>
      <c r="Q5108">
        <v>0</v>
      </c>
      <c r="R5108">
        <v>0</v>
      </c>
      <c r="S5108">
        <v>0</v>
      </c>
      <c r="T5108">
        <v>0</v>
      </c>
      <c r="U5108">
        <v>14.29</v>
      </c>
      <c r="V5108">
        <v>0</v>
      </c>
      <c r="W5108">
        <v>3.24</v>
      </c>
    </row>
    <row r="5109" spans="1:23">
      <c r="A5109" t="s">
        <v>257</v>
      </c>
      <c r="B5109">
        <v>4.0999999999999996</v>
      </c>
      <c r="C5109">
        <v>4.3</v>
      </c>
      <c r="D5109">
        <v>4.0999999999999996</v>
      </c>
      <c r="E5109">
        <v>4</v>
      </c>
      <c r="F5109">
        <v>4.5</v>
      </c>
      <c r="G5109">
        <v>4.7</v>
      </c>
      <c r="H5109">
        <v>4.5</v>
      </c>
      <c r="I5109">
        <v>4</v>
      </c>
      <c r="J5109">
        <v>4.8</v>
      </c>
      <c r="K5109">
        <v>4.8</v>
      </c>
      <c r="L5109">
        <v>4.7</v>
      </c>
      <c r="M5109">
        <v>4.5999999999999996</v>
      </c>
      <c r="N5109">
        <v>3.7</v>
      </c>
      <c r="O5109">
        <v>4.4000000000000004</v>
      </c>
      <c r="P5109">
        <v>4.8</v>
      </c>
      <c r="Q5109">
        <v>5</v>
      </c>
      <c r="R5109">
        <v>4.7</v>
      </c>
      <c r="S5109">
        <v>5</v>
      </c>
      <c r="T5109">
        <v>4.7</v>
      </c>
      <c r="U5109">
        <v>4.2</v>
      </c>
      <c r="V5109">
        <v>0</v>
      </c>
      <c r="W5109">
        <v>4.3</v>
      </c>
    </row>
    <row r="5110" spans="1:23">
      <c r="A5110" t="s">
        <v>258</v>
      </c>
      <c r="B5110">
        <v>77.8</v>
      </c>
      <c r="C5110">
        <v>83.3</v>
      </c>
      <c r="D5110">
        <v>78.099999999999994</v>
      </c>
      <c r="E5110">
        <v>75</v>
      </c>
      <c r="F5110">
        <v>87.5</v>
      </c>
      <c r="G5110">
        <v>91.7</v>
      </c>
      <c r="H5110">
        <v>87.5</v>
      </c>
      <c r="I5110">
        <v>75</v>
      </c>
      <c r="J5110">
        <v>93.8</v>
      </c>
      <c r="K5110">
        <v>93.8</v>
      </c>
      <c r="L5110">
        <v>92.9</v>
      </c>
      <c r="M5110">
        <v>88.9</v>
      </c>
      <c r="N5110">
        <v>67.5</v>
      </c>
      <c r="O5110">
        <v>85.4</v>
      </c>
      <c r="P5110">
        <v>93.8</v>
      </c>
      <c r="Q5110">
        <v>100</v>
      </c>
      <c r="R5110">
        <v>91.7</v>
      </c>
      <c r="S5110">
        <v>100</v>
      </c>
      <c r="T5110">
        <v>92.9</v>
      </c>
      <c r="U5110">
        <v>79.2</v>
      </c>
      <c r="V5110">
        <v>0</v>
      </c>
      <c r="W5110">
        <v>81.900000000000006</v>
      </c>
    </row>
    <row r="5111" spans="1:23">
      <c r="A5111" t="s">
        <v>245</v>
      </c>
    </row>
    <row r="5112" spans="1:23">
      <c r="A5112" t="s">
        <v>245</v>
      </c>
    </row>
    <row r="5113" spans="1:23">
      <c r="A5113" t="s">
        <v>516</v>
      </c>
    </row>
    <row r="5114" spans="1:23">
      <c r="A5114" t="s">
        <v>520</v>
      </c>
    </row>
    <row r="5117" spans="1:23">
      <c r="B5117" t="s">
        <v>238</v>
      </c>
      <c r="C5117" t="s">
        <v>239</v>
      </c>
      <c r="L5117" t="s">
        <v>240</v>
      </c>
    </row>
    <row r="5119" spans="1:23">
      <c r="B5119" t="s">
        <v>119</v>
      </c>
      <c r="C5119" t="s">
        <v>225</v>
      </c>
      <c r="D5119" t="s">
        <v>226</v>
      </c>
      <c r="E5119" t="s">
        <v>227</v>
      </c>
      <c r="F5119" t="s">
        <v>228</v>
      </c>
      <c r="G5119" t="s">
        <v>229</v>
      </c>
      <c r="H5119" t="s">
        <v>230</v>
      </c>
      <c r="I5119" t="s">
        <v>231</v>
      </c>
      <c r="J5119" t="s">
        <v>232</v>
      </c>
      <c r="K5119" t="s">
        <v>233</v>
      </c>
      <c r="L5119" t="s">
        <v>225</v>
      </c>
      <c r="M5119" t="s">
        <v>226</v>
      </c>
      <c r="N5119" t="s">
        <v>227</v>
      </c>
      <c r="O5119" t="s">
        <v>228</v>
      </c>
      <c r="P5119" t="s">
        <v>229</v>
      </c>
      <c r="Q5119" t="s">
        <v>230</v>
      </c>
      <c r="R5119" t="s">
        <v>231</v>
      </c>
      <c r="S5119" t="s">
        <v>232</v>
      </c>
      <c r="T5119" t="s">
        <v>233</v>
      </c>
      <c r="U5119" t="s">
        <v>122</v>
      </c>
      <c r="V5119" t="s">
        <v>241</v>
      </c>
      <c r="W5119" t="s">
        <v>224</v>
      </c>
    </row>
    <row r="5121" spans="1:23">
      <c r="A5121" t="s">
        <v>273</v>
      </c>
      <c r="B5121">
        <v>1.59</v>
      </c>
      <c r="C5121">
        <v>0</v>
      </c>
      <c r="D5121">
        <v>0</v>
      </c>
      <c r="E5121">
        <v>0</v>
      </c>
      <c r="F5121">
        <v>0</v>
      </c>
      <c r="G5121">
        <v>0</v>
      </c>
      <c r="H5121">
        <v>0</v>
      </c>
      <c r="I5121">
        <v>0</v>
      </c>
      <c r="J5121">
        <v>0</v>
      </c>
      <c r="K5121">
        <v>0</v>
      </c>
      <c r="L5121">
        <v>0</v>
      </c>
      <c r="M5121">
        <v>0</v>
      </c>
      <c r="N5121">
        <v>0</v>
      </c>
      <c r="O5121">
        <v>0</v>
      </c>
      <c r="P5121">
        <v>0</v>
      </c>
      <c r="Q5121">
        <v>0</v>
      </c>
      <c r="R5121">
        <v>11.11</v>
      </c>
      <c r="S5121">
        <v>0</v>
      </c>
      <c r="T5121">
        <v>0</v>
      </c>
      <c r="U5121">
        <v>14.29</v>
      </c>
      <c r="V5121">
        <v>0</v>
      </c>
      <c r="W5121">
        <v>1.62</v>
      </c>
    </row>
    <row r="5122" spans="1:23">
      <c r="A5122" t="s">
        <v>274</v>
      </c>
      <c r="B5122">
        <v>2.38</v>
      </c>
      <c r="C5122">
        <v>0</v>
      </c>
      <c r="D5122">
        <v>0</v>
      </c>
      <c r="E5122">
        <v>0</v>
      </c>
      <c r="F5122">
        <v>0</v>
      </c>
      <c r="G5122">
        <v>0</v>
      </c>
      <c r="H5122">
        <v>0</v>
      </c>
      <c r="I5122">
        <v>0</v>
      </c>
      <c r="J5122">
        <v>0</v>
      </c>
      <c r="K5122">
        <v>0</v>
      </c>
      <c r="L5122">
        <v>12.5</v>
      </c>
      <c r="M5122">
        <v>0</v>
      </c>
      <c r="N5122">
        <v>16.670000000000002</v>
      </c>
      <c r="O5122">
        <v>0</v>
      </c>
      <c r="P5122">
        <v>0</v>
      </c>
      <c r="Q5122">
        <v>0</v>
      </c>
      <c r="R5122">
        <v>0</v>
      </c>
      <c r="S5122">
        <v>0</v>
      </c>
      <c r="T5122">
        <v>0</v>
      </c>
      <c r="U5122">
        <v>0</v>
      </c>
      <c r="V5122">
        <v>0</v>
      </c>
      <c r="W5122">
        <v>2.4300000000000002</v>
      </c>
    </row>
    <row r="5123" spans="1:23">
      <c r="A5123" t="s">
        <v>275</v>
      </c>
      <c r="B5123">
        <v>9.52</v>
      </c>
      <c r="C5123">
        <v>50</v>
      </c>
      <c r="D5123">
        <v>44.44</v>
      </c>
      <c r="E5123">
        <v>20</v>
      </c>
      <c r="F5123">
        <v>0</v>
      </c>
      <c r="G5123">
        <v>0</v>
      </c>
      <c r="H5123">
        <v>0</v>
      </c>
      <c r="I5123">
        <v>0</v>
      </c>
      <c r="J5123">
        <v>0</v>
      </c>
      <c r="K5123">
        <v>25</v>
      </c>
      <c r="L5123">
        <v>0</v>
      </c>
      <c r="M5123">
        <v>11.11</v>
      </c>
      <c r="N5123">
        <v>8.33</v>
      </c>
      <c r="O5123">
        <v>0</v>
      </c>
      <c r="P5123">
        <v>0</v>
      </c>
      <c r="Q5123">
        <v>0</v>
      </c>
      <c r="R5123">
        <v>22.22</v>
      </c>
      <c r="S5123">
        <v>0</v>
      </c>
      <c r="T5123">
        <v>0</v>
      </c>
      <c r="U5123">
        <v>0</v>
      </c>
      <c r="V5123">
        <v>0</v>
      </c>
      <c r="W5123">
        <v>10.119999999999999</v>
      </c>
    </row>
    <row r="5124" spans="1:23">
      <c r="A5124" t="s">
        <v>276</v>
      </c>
      <c r="B5124">
        <v>48.41</v>
      </c>
      <c r="C5124">
        <v>16.670000000000002</v>
      </c>
      <c r="D5124">
        <v>11.11</v>
      </c>
      <c r="E5124">
        <v>20</v>
      </c>
      <c r="F5124">
        <v>0</v>
      </c>
      <c r="G5124">
        <v>33.33</v>
      </c>
      <c r="H5124">
        <v>50</v>
      </c>
      <c r="I5124">
        <v>0</v>
      </c>
      <c r="J5124">
        <v>25</v>
      </c>
      <c r="K5124">
        <v>25</v>
      </c>
      <c r="L5124">
        <v>12.5</v>
      </c>
      <c r="M5124">
        <v>55.56</v>
      </c>
      <c r="N5124">
        <v>41.67</v>
      </c>
      <c r="O5124">
        <v>30.77</v>
      </c>
      <c r="P5124">
        <v>25</v>
      </c>
      <c r="Q5124">
        <v>33.33</v>
      </c>
      <c r="R5124">
        <v>11.11</v>
      </c>
      <c r="S5124">
        <v>16.670000000000002</v>
      </c>
      <c r="T5124">
        <v>22.22</v>
      </c>
      <c r="U5124">
        <v>28.57</v>
      </c>
      <c r="V5124">
        <v>0</v>
      </c>
      <c r="W5124">
        <v>37.25</v>
      </c>
    </row>
    <row r="5125" spans="1:23">
      <c r="A5125" t="s">
        <v>277</v>
      </c>
      <c r="B5125">
        <v>35.71</v>
      </c>
      <c r="C5125">
        <v>33.33</v>
      </c>
      <c r="D5125">
        <v>44.44</v>
      </c>
      <c r="E5125">
        <v>20</v>
      </c>
      <c r="F5125">
        <v>50</v>
      </c>
      <c r="G5125">
        <v>66.67</v>
      </c>
      <c r="H5125">
        <v>25</v>
      </c>
      <c r="I5125">
        <v>50</v>
      </c>
      <c r="J5125">
        <v>75</v>
      </c>
      <c r="K5125">
        <v>50</v>
      </c>
      <c r="L5125">
        <v>62.5</v>
      </c>
      <c r="M5125">
        <v>33.33</v>
      </c>
      <c r="N5125">
        <v>8.33</v>
      </c>
      <c r="O5125">
        <v>46.15</v>
      </c>
      <c r="P5125">
        <v>75</v>
      </c>
      <c r="Q5125">
        <v>33.33</v>
      </c>
      <c r="R5125">
        <v>44.44</v>
      </c>
      <c r="S5125">
        <v>66.67</v>
      </c>
      <c r="T5125">
        <v>33.33</v>
      </c>
      <c r="U5125">
        <v>42.86</v>
      </c>
      <c r="V5125">
        <v>0</v>
      </c>
      <c r="W5125">
        <v>38.869999999999997</v>
      </c>
    </row>
    <row r="5126" spans="1:23">
      <c r="A5126" t="s">
        <v>218</v>
      </c>
      <c r="B5126">
        <v>2.38</v>
      </c>
      <c r="C5126">
        <v>0</v>
      </c>
      <c r="D5126">
        <v>0</v>
      </c>
      <c r="E5126">
        <v>40</v>
      </c>
      <c r="F5126">
        <v>50</v>
      </c>
      <c r="G5126">
        <v>0</v>
      </c>
      <c r="H5126">
        <v>25</v>
      </c>
      <c r="I5126">
        <v>50</v>
      </c>
      <c r="J5126">
        <v>0</v>
      </c>
      <c r="K5126">
        <v>0</v>
      </c>
      <c r="L5126">
        <v>12.5</v>
      </c>
      <c r="M5126">
        <v>0</v>
      </c>
      <c r="N5126">
        <v>25</v>
      </c>
      <c r="O5126">
        <v>23.08</v>
      </c>
      <c r="P5126">
        <v>0</v>
      </c>
      <c r="Q5126">
        <v>33.33</v>
      </c>
      <c r="R5126">
        <v>11.11</v>
      </c>
      <c r="S5126">
        <v>16.670000000000002</v>
      </c>
      <c r="T5126">
        <v>44.44</v>
      </c>
      <c r="U5126">
        <v>14.29</v>
      </c>
      <c r="V5126">
        <v>0</v>
      </c>
      <c r="W5126">
        <v>9.7200000000000006</v>
      </c>
    </row>
    <row r="5127" spans="1:23">
      <c r="A5127" t="s">
        <v>253</v>
      </c>
      <c r="B5127">
        <v>100</v>
      </c>
      <c r="C5127">
        <v>100</v>
      </c>
      <c r="D5127">
        <v>100</v>
      </c>
      <c r="E5127">
        <v>100</v>
      </c>
      <c r="F5127">
        <v>100</v>
      </c>
      <c r="G5127">
        <v>100</v>
      </c>
      <c r="H5127">
        <v>100</v>
      </c>
      <c r="I5127">
        <v>100</v>
      </c>
      <c r="J5127">
        <v>100</v>
      </c>
      <c r="K5127">
        <v>100</v>
      </c>
      <c r="L5127">
        <v>100</v>
      </c>
      <c r="M5127">
        <v>100</v>
      </c>
      <c r="N5127">
        <v>100</v>
      </c>
      <c r="O5127">
        <v>100</v>
      </c>
      <c r="P5127">
        <v>100</v>
      </c>
      <c r="Q5127">
        <v>100</v>
      </c>
      <c r="R5127">
        <v>100</v>
      </c>
      <c r="S5127">
        <v>100</v>
      </c>
      <c r="T5127">
        <v>100</v>
      </c>
      <c r="U5127">
        <v>100</v>
      </c>
      <c r="V5127">
        <v>0</v>
      </c>
      <c r="W5127">
        <v>100</v>
      </c>
    </row>
    <row r="5128" spans="1:23">
      <c r="A5128" t="s">
        <v>254</v>
      </c>
      <c r="B5128">
        <v>126</v>
      </c>
      <c r="C5128">
        <v>6</v>
      </c>
      <c r="D5128">
        <v>9</v>
      </c>
      <c r="E5128">
        <v>5</v>
      </c>
      <c r="F5128">
        <v>4</v>
      </c>
      <c r="G5128">
        <v>3</v>
      </c>
      <c r="H5128">
        <v>4</v>
      </c>
      <c r="I5128">
        <v>2</v>
      </c>
      <c r="J5128">
        <v>4</v>
      </c>
      <c r="K5128">
        <v>4</v>
      </c>
      <c r="L5128">
        <v>8</v>
      </c>
      <c r="M5128">
        <v>9</v>
      </c>
      <c r="N5128">
        <v>12</v>
      </c>
      <c r="O5128">
        <v>13</v>
      </c>
      <c r="P5128">
        <v>4</v>
      </c>
      <c r="Q5128">
        <v>3</v>
      </c>
      <c r="R5128">
        <v>9</v>
      </c>
      <c r="S5128">
        <v>6</v>
      </c>
      <c r="T5128">
        <v>9</v>
      </c>
      <c r="U5128">
        <v>7</v>
      </c>
      <c r="V5128">
        <v>0</v>
      </c>
      <c r="W5128">
        <v>247</v>
      </c>
    </row>
    <row r="5129" spans="1:23">
      <c r="A5129" t="s">
        <v>255</v>
      </c>
      <c r="B5129">
        <v>84.13</v>
      </c>
      <c r="C5129">
        <v>50</v>
      </c>
      <c r="D5129">
        <v>55.56</v>
      </c>
      <c r="E5129">
        <v>40</v>
      </c>
      <c r="F5129">
        <v>50</v>
      </c>
      <c r="G5129">
        <v>100</v>
      </c>
      <c r="H5129">
        <v>75</v>
      </c>
      <c r="I5129">
        <v>50</v>
      </c>
      <c r="J5129">
        <v>100</v>
      </c>
      <c r="K5129">
        <v>75</v>
      </c>
      <c r="L5129">
        <v>75</v>
      </c>
      <c r="M5129">
        <v>88.89</v>
      </c>
      <c r="N5129">
        <v>50</v>
      </c>
      <c r="O5129">
        <v>76.92</v>
      </c>
      <c r="P5129">
        <v>100</v>
      </c>
      <c r="Q5129">
        <v>66.67</v>
      </c>
      <c r="R5129">
        <v>55.56</v>
      </c>
      <c r="S5129">
        <v>83.33</v>
      </c>
      <c r="T5129">
        <v>55.56</v>
      </c>
      <c r="U5129">
        <v>71.430000000000007</v>
      </c>
      <c r="V5129">
        <v>0</v>
      </c>
      <c r="W5129">
        <v>76.11</v>
      </c>
    </row>
    <row r="5130" spans="1:23">
      <c r="A5130" t="s">
        <v>256</v>
      </c>
      <c r="B5130">
        <v>3.97</v>
      </c>
      <c r="C5130">
        <v>0</v>
      </c>
      <c r="D5130">
        <v>0</v>
      </c>
      <c r="E5130">
        <v>0</v>
      </c>
      <c r="F5130">
        <v>0</v>
      </c>
      <c r="G5130">
        <v>0</v>
      </c>
      <c r="H5130">
        <v>0</v>
      </c>
      <c r="I5130">
        <v>0</v>
      </c>
      <c r="J5130">
        <v>0</v>
      </c>
      <c r="K5130">
        <v>0</v>
      </c>
      <c r="L5130">
        <v>12.5</v>
      </c>
      <c r="M5130">
        <v>0</v>
      </c>
      <c r="N5130">
        <v>16.670000000000002</v>
      </c>
      <c r="O5130">
        <v>0</v>
      </c>
      <c r="P5130">
        <v>0</v>
      </c>
      <c r="Q5130">
        <v>0</v>
      </c>
      <c r="R5130">
        <v>11.11</v>
      </c>
      <c r="S5130">
        <v>0</v>
      </c>
      <c r="T5130">
        <v>0</v>
      </c>
      <c r="U5130">
        <v>14.29</v>
      </c>
      <c r="V5130">
        <v>0</v>
      </c>
      <c r="W5130">
        <v>4.05</v>
      </c>
    </row>
    <row r="5131" spans="1:23">
      <c r="A5131" t="s">
        <v>257</v>
      </c>
      <c r="B5131">
        <v>4.2</v>
      </c>
      <c r="C5131">
        <v>3.8</v>
      </c>
      <c r="D5131">
        <v>4</v>
      </c>
      <c r="E5131">
        <v>4</v>
      </c>
      <c r="F5131">
        <v>5</v>
      </c>
      <c r="G5131">
        <v>4.7</v>
      </c>
      <c r="H5131">
        <v>4.3</v>
      </c>
      <c r="I5131">
        <v>5</v>
      </c>
      <c r="J5131">
        <v>4.8</v>
      </c>
      <c r="K5131">
        <v>4.3</v>
      </c>
      <c r="L5131">
        <v>4.4000000000000004</v>
      </c>
      <c r="M5131">
        <v>4.2</v>
      </c>
      <c r="N5131">
        <v>3.6</v>
      </c>
      <c r="O5131">
        <v>4.5999999999999996</v>
      </c>
      <c r="P5131">
        <v>4.8</v>
      </c>
      <c r="Q5131">
        <v>4.5</v>
      </c>
      <c r="R5131">
        <v>3.9</v>
      </c>
      <c r="S5131">
        <v>4.8</v>
      </c>
      <c r="T5131">
        <v>4.5999999999999996</v>
      </c>
      <c r="U5131">
        <v>4</v>
      </c>
      <c r="V5131">
        <v>0</v>
      </c>
      <c r="W5131">
        <v>4.2</v>
      </c>
    </row>
    <row r="5132" spans="1:23">
      <c r="A5132" t="s">
        <v>258</v>
      </c>
      <c r="B5132">
        <v>79.3</v>
      </c>
      <c r="C5132">
        <v>70.8</v>
      </c>
      <c r="D5132">
        <v>75</v>
      </c>
      <c r="E5132">
        <v>75</v>
      </c>
      <c r="F5132">
        <v>100</v>
      </c>
      <c r="G5132">
        <v>91.7</v>
      </c>
      <c r="H5132">
        <v>83.3</v>
      </c>
      <c r="I5132">
        <v>100</v>
      </c>
      <c r="J5132">
        <v>93.8</v>
      </c>
      <c r="K5132">
        <v>81.3</v>
      </c>
      <c r="L5132">
        <v>85.7</v>
      </c>
      <c r="M5132">
        <v>80.599999999999994</v>
      </c>
      <c r="N5132">
        <v>63.9</v>
      </c>
      <c r="O5132">
        <v>90</v>
      </c>
      <c r="P5132">
        <v>93.8</v>
      </c>
      <c r="Q5132">
        <v>87.5</v>
      </c>
      <c r="R5132">
        <v>71.900000000000006</v>
      </c>
      <c r="S5132">
        <v>95</v>
      </c>
      <c r="T5132">
        <v>90</v>
      </c>
      <c r="U5132">
        <v>75</v>
      </c>
      <c r="V5132">
        <v>0</v>
      </c>
      <c r="W5132">
        <v>80.3</v>
      </c>
    </row>
    <row r="5133" spans="1:23">
      <c r="A5133" t="s">
        <v>245</v>
      </c>
    </row>
    <row r="5134" spans="1:23">
      <c r="A5134" t="s">
        <v>245</v>
      </c>
    </row>
    <row r="5135" spans="1:23">
      <c r="A5135" t="s">
        <v>516</v>
      </c>
    </row>
    <row r="5136" spans="1:23">
      <c r="A5136" t="s">
        <v>521</v>
      </c>
    </row>
    <row r="5139" spans="1:23">
      <c r="B5139" t="s">
        <v>238</v>
      </c>
      <c r="C5139" t="s">
        <v>239</v>
      </c>
      <c r="L5139" t="s">
        <v>240</v>
      </c>
    </row>
    <row r="5141" spans="1:23">
      <c r="B5141" t="s">
        <v>119</v>
      </c>
      <c r="C5141" t="s">
        <v>225</v>
      </c>
      <c r="D5141" t="s">
        <v>226</v>
      </c>
      <c r="E5141" t="s">
        <v>227</v>
      </c>
      <c r="F5141" t="s">
        <v>228</v>
      </c>
      <c r="G5141" t="s">
        <v>229</v>
      </c>
      <c r="H5141" t="s">
        <v>230</v>
      </c>
      <c r="I5141" t="s">
        <v>231</v>
      </c>
      <c r="J5141" t="s">
        <v>232</v>
      </c>
      <c r="K5141" t="s">
        <v>233</v>
      </c>
      <c r="L5141" t="s">
        <v>225</v>
      </c>
      <c r="M5141" t="s">
        <v>226</v>
      </c>
      <c r="N5141" t="s">
        <v>227</v>
      </c>
      <c r="O5141" t="s">
        <v>228</v>
      </c>
      <c r="P5141" t="s">
        <v>229</v>
      </c>
      <c r="Q5141" t="s">
        <v>230</v>
      </c>
      <c r="R5141" t="s">
        <v>231</v>
      </c>
      <c r="S5141" t="s">
        <v>232</v>
      </c>
      <c r="T5141" t="s">
        <v>233</v>
      </c>
      <c r="U5141" t="s">
        <v>122</v>
      </c>
      <c r="V5141" t="s">
        <v>241</v>
      </c>
      <c r="W5141" t="s">
        <v>224</v>
      </c>
    </row>
    <row r="5143" spans="1:23">
      <c r="A5143" t="s">
        <v>273</v>
      </c>
      <c r="B5143">
        <v>3.17</v>
      </c>
      <c r="C5143">
        <v>0</v>
      </c>
      <c r="D5143">
        <v>0</v>
      </c>
      <c r="E5143">
        <v>0</v>
      </c>
      <c r="F5143">
        <v>0</v>
      </c>
      <c r="G5143">
        <v>0</v>
      </c>
      <c r="H5143">
        <v>0</v>
      </c>
      <c r="I5143">
        <v>0</v>
      </c>
      <c r="J5143">
        <v>0</v>
      </c>
      <c r="K5143">
        <v>0</v>
      </c>
      <c r="L5143">
        <v>0</v>
      </c>
      <c r="M5143">
        <v>0</v>
      </c>
      <c r="N5143">
        <v>0</v>
      </c>
      <c r="O5143">
        <v>0</v>
      </c>
      <c r="P5143">
        <v>0</v>
      </c>
      <c r="Q5143">
        <v>0</v>
      </c>
      <c r="R5143">
        <v>0</v>
      </c>
      <c r="S5143">
        <v>0</v>
      </c>
      <c r="T5143">
        <v>0</v>
      </c>
      <c r="U5143">
        <v>0</v>
      </c>
      <c r="V5143">
        <v>0</v>
      </c>
      <c r="W5143">
        <v>1.62</v>
      </c>
    </row>
    <row r="5144" spans="1:23">
      <c r="A5144" t="s">
        <v>274</v>
      </c>
      <c r="B5144">
        <v>0.79</v>
      </c>
      <c r="C5144">
        <v>0</v>
      </c>
      <c r="D5144">
        <v>0</v>
      </c>
      <c r="E5144">
        <v>0</v>
      </c>
      <c r="F5144">
        <v>0</v>
      </c>
      <c r="G5144">
        <v>0</v>
      </c>
      <c r="H5144">
        <v>0</v>
      </c>
      <c r="I5144">
        <v>0</v>
      </c>
      <c r="J5144">
        <v>0</v>
      </c>
      <c r="K5144">
        <v>0</v>
      </c>
      <c r="L5144">
        <v>0</v>
      </c>
      <c r="M5144">
        <v>0</v>
      </c>
      <c r="N5144">
        <v>0</v>
      </c>
      <c r="O5144">
        <v>0</v>
      </c>
      <c r="P5144">
        <v>0</v>
      </c>
      <c r="Q5144">
        <v>0</v>
      </c>
      <c r="R5144">
        <v>0</v>
      </c>
      <c r="S5144">
        <v>0</v>
      </c>
      <c r="T5144">
        <v>0</v>
      </c>
      <c r="U5144">
        <v>0</v>
      </c>
      <c r="V5144">
        <v>0</v>
      </c>
      <c r="W5144">
        <v>0.4</v>
      </c>
    </row>
    <row r="5145" spans="1:23">
      <c r="A5145" t="s">
        <v>275</v>
      </c>
      <c r="B5145">
        <v>9.52</v>
      </c>
      <c r="C5145">
        <v>16.670000000000002</v>
      </c>
      <c r="D5145">
        <v>22.22</v>
      </c>
      <c r="E5145">
        <v>40</v>
      </c>
      <c r="F5145">
        <v>0</v>
      </c>
      <c r="G5145">
        <v>0</v>
      </c>
      <c r="H5145">
        <v>0</v>
      </c>
      <c r="I5145">
        <v>0</v>
      </c>
      <c r="J5145">
        <v>0</v>
      </c>
      <c r="K5145">
        <v>0</v>
      </c>
      <c r="L5145">
        <v>12.5</v>
      </c>
      <c r="M5145">
        <v>22.22</v>
      </c>
      <c r="N5145">
        <v>25</v>
      </c>
      <c r="O5145">
        <v>0</v>
      </c>
      <c r="P5145">
        <v>0</v>
      </c>
      <c r="Q5145">
        <v>0</v>
      </c>
      <c r="R5145">
        <v>11.11</v>
      </c>
      <c r="S5145">
        <v>0</v>
      </c>
      <c r="T5145">
        <v>0</v>
      </c>
      <c r="U5145">
        <v>14.29</v>
      </c>
      <c r="V5145">
        <v>0</v>
      </c>
      <c r="W5145">
        <v>10.119999999999999</v>
      </c>
    </row>
    <row r="5146" spans="1:23">
      <c r="A5146" t="s">
        <v>276</v>
      </c>
      <c r="B5146">
        <v>51.59</v>
      </c>
      <c r="C5146">
        <v>50</v>
      </c>
      <c r="D5146">
        <v>44.44</v>
      </c>
      <c r="E5146">
        <v>20</v>
      </c>
      <c r="F5146">
        <v>50</v>
      </c>
      <c r="G5146">
        <v>33.33</v>
      </c>
      <c r="H5146">
        <v>25</v>
      </c>
      <c r="I5146">
        <v>0</v>
      </c>
      <c r="J5146">
        <v>25</v>
      </c>
      <c r="K5146">
        <v>25</v>
      </c>
      <c r="L5146">
        <v>25</v>
      </c>
      <c r="M5146">
        <v>44.44</v>
      </c>
      <c r="N5146">
        <v>33.33</v>
      </c>
      <c r="O5146">
        <v>38.46</v>
      </c>
      <c r="P5146">
        <v>25</v>
      </c>
      <c r="Q5146">
        <v>33.33</v>
      </c>
      <c r="R5146">
        <v>11.11</v>
      </c>
      <c r="S5146">
        <v>16.670000000000002</v>
      </c>
      <c r="T5146">
        <v>22.22</v>
      </c>
      <c r="U5146">
        <v>28.57</v>
      </c>
      <c r="V5146">
        <v>0</v>
      </c>
      <c r="W5146">
        <v>41.3</v>
      </c>
    </row>
    <row r="5147" spans="1:23">
      <c r="A5147" t="s">
        <v>277</v>
      </c>
      <c r="B5147">
        <v>33.33</v>
      </c>
      <c r="C5147">
        <v>33.33</v>
      </c>
      <c r="D5147">
        <v>33.33</v>
      </c>
      <c r="E5147">
        <v>20</v>
      </c>
      <c r="F5147">
        <v>50</v>
      </c>
      <c r="G5147">
        <v>66.67</v>
      </c>
      <c r="H5147">
        <v>75</v>
      </c>
      <c r="I5147">
        <v>100</v>
      </c>
      <c r="J5147">
        <v>75</v>
      </c>
      <c r="K5147">
        <v>75</v>
      </c>
      <c r="L5147">
        <v>62.5</v>
      </c>
      <c r="M5147">
        <v>33.33</v>
      </c>
      <c r="N5147">
        <v>25</v>
      </c>
      <c r="O5147">
        <v>53.85</v>
      </c>
      <c r="P5147">
        <v>75</v>
      </c>
      <c r="Q5147">
        <v>33.33</v>
      </c>
      <c r="R5147">
        <v>66.67</v>
      </c>
      <c r="S5147">
        <v>83.33</v>
      </c>
      <c r="T5147">
        <v>55.56</v>
      </c>
      <c r="U5147">
        <v>42.86</v>
      </c>
      <c r="V5147">
        <v>0</v>
      </c>
      <c r="W5147">
        <v>42.11</v>
      </c>
    </row>
    <row r="5148" spans="1:23">
      <c r="A5148" t="s">
        <v>218</v>
      </c>
      <c r="B5148">
        <v>1.59</v>
      </c>
      <c r="C5148">
        <v>0</v>
      </c>
      <c r="D5148">
        <v>0</v>
      </c>
      <c r="E5148">
        <v>20</v>
      </c>
      <c r="F5148">
        <v>0</v>
      </c>
      <c r="G5148">
        <v>0</v>
      </c>
      <c r="H5148">
        <v>0</v>
      </c>
      <c r="I5148">
        <v>0</v>
      </c>
      <c r="J5148">
        <v>0</v>
      </c>
      <c r="K5148">
        <v>0</v>
      </c>
      <c r="L5148">
        <v>0</v>
      </c>
      <c r="M5148">
        <v>0</v>
      </c>
      <c r="N5148">
        <v>16.670000000000002</v>
      </c>
      <c r="O5148">
        <v>7.69</v>
      </c>
      <c r="P5148">
        <v>0</v>
      </c>
      <c r="Q5148">
        <v>33.33</v>
      </c>
      <c r="R5148">
        <v>11.11</v>
      </c>
      <c r="S5148">
        <v>0</v>
      </c>
      <c r="T5148">
        <v>22.22</v>
      </c>
      <c r="U5148">
        <v>14.29</v>
      </c>
      <c r="V5148">
        <v>0</v>
      </c>
      <c r="W5148">
        <v>4.45</v>
      </c>
    </row>
    <row r="5149" spans="1:23">
      <c r="A5149" t="s">
        <v>253</v>
      </c>
      <c r="B5149">
        <v>100</v>
      </c>
      <c r="C5149">
        <v>100</v>
      </c>
      <c r="D5149">
        <v>100</v>
      </c>
      <c r="E5149">
        <v>100</v>
      </c>
      <c r="F5149">
        <v>100</v>
      </c>
      <c r="G5149">
        <v>100</v>
      </c>
      <c r="H5149">
        <v>100</v>
      </c>
      <c r="I5149">
        <v>100</v>
      </c>
      <c r="J5149">
        <v>100</v>
      </c>
      <c r="K5149">
        <v>100</v>
      </c>
      <c r="L5149">
        <v>100</v>
      </c>
      <c r="M5149">
        <v>100</v>
      </c>
      <c r="N5149">
        <v>100</v>
      </c>
      <c r="O5149">
        <v>100</v>
      </c>
      <c r="P5149">
        <v>100</v>
      </c>
      <c r="Q5149">
        <v>100</v>
      </c>
      <c r="R5149">
        <v>100</v>
      </c>
      <c r="S5149">
        <v>100</v>
      </c>
      <c r="T5149">
        <v>100</v>
      </c>
      <c r="U5149">
        <v>100</v>
      </c>
      <c r="V5149">
        <v>0</v>
      </c>
      <c r="W5149">
        <v>100</v>
      </c>
    </row>
    <row r="5150" spans="1:23">
      <c r="A5150" t="s">
        <v>254</v>
      </c>
      <c r="B5150">
        <v>126</v>
      </c>
      <c r="C5150">
        <v>6</v>
      </c>
      <c r="D5150">
        <v>9</v>
      </c>
      <c r="E5150">
        <v>5</v>
      </c>
      <c r="F5150">
        <v>4</v>
      </c>
      <c r="G5150">
        <v>3</v>
      </c>
      <c r="H5150">
        <v>4</v>
      </c>
      <c r="I5150">
        <v>2</v>
      </c>
      <c r="J5150">
        <v>4</v>
      </c>
      <c r="K5150">
        <v>4</v>
      </c>
      <c r="L5150">
        <v>8</v>
      </c>
      <c r="M5150">
        <v>9</v>
      </c>
      <c r="N5150">
        <v>12</v>
      </c>
      <c r="O5150">
        <v>13</v>
      </c>
      <c r="P5150">
        <v>4</v>
      </c>
      <c r="Q5150">
        <v>3</v>
      </c>
      <c r="R5150">
        <v>9</v>
      </c>
      <c r="S5150">
        <v>6</v>
      </c>
      <c r="T5150">
        <v>9</v>
      </c>
      <c r="U5150">
        <v>7</v>
      </c>
      <c r="V5150">
        <v>0</v>
      </c>
      <c r="W5150">
        <v>247</v>
      </c>
    </row>
    <row r="5151" spans="1:23">
      <c r="A5151" t="s">
        <v>255</v>
      </c>
      <c r="B5151">
        <v>84.92</v>
      </c>
      <c r="C5151">
        <v>83.33</v>
      </c>
      <c r="D5151">
        <v>77.78</v>
      </c>
      <c r="E5151">
        <v>40</v>
      </c>
      <c r="F5151">
        <v>100</v>
      </c>
      <c r="G5151">
        <v>100</v>
      </c>
      <c r="H5151">
        <v>100</v>
      </c>
      <c r="I5151">
        <v>100</v>
      </c>
      <c r="J5151">
        <v>100</v>
      </c>
      <c r="K5151">
        <v>100</v>
      </c>
      <c r="L5151">
        <v>87.5</v>
      </c>
      <c r="M5151">
        <v>77.78</v>
      </c>
      <c r="N5151">
        <v>58.33</v>
      </c>
      <c r="O5151">
        <v>92.31</v>
      </c>
      <c r="P5151">
        <v>100</v>
      </c>
      <c r="Q5151">
        <v>66.67</v>
      </c>
      <c r="R5151">
        <v>77.78</v>
      </c>
      <c r="S5151">
        <v>100</v>
      </c>
      <c r="T5151">
        <v>77.78</v>
      </c>
      <c r="U5151">
        <v>71.430000000000007</v>
      </c>
      <c r="V5151">
        <v>0</v>
      </c>
      <c r="W5151">
        <v>83.4</v>
      </c>
    </row>
    <row r="5152" spans="1:23">
      <c r="A5152" t="s">
        <v>256</v>
      </c>
      <c r="B5152">
        <v>3.97</v>
      </c>
      <c r="C5152">
        <v>0</v>
      </c>
      <c r="D5152">
        <v>0</v>
      </c>
      <c r="E5152">
        <v>0</v>
      </c>
      <c r="F5152">
        <v>0</v>
      </c>
      <c r="G5152">
        <v>0</v>
      </c>
      <c r="H5152">
        <v>0</v>
      </c>
      <c r="I5152">
        <v>0</v>
      </c>
      <c r="J5152">
        <v>0</v>
      </c>
      <c r="K5152">
        <v>0</v>
      </c>
      <c r="L5152">
        <v>0</v>
      </c>
      <c r="M5152">
        <v>0</v>
      </c>
      <c r="N5152">
        <v>0</v>
      </c>
      <c r="O5152">
        <v>0</v>
      </c>
      <c r="P5152">
        <v>0</v>
      </c>
      <c r="Q5152">
        <v>0</v>
      </c>
      <c r="R5152">
        <v>0</v>
      </c>
      <c r="S5152">
        <v>0</v>
      </c>
      <c r="T5152">
        <v>0</v>
      </c>
      <c r="U5152">
        <v>0</v>
      </c>
      <c r="V5152">
        <v>0</v>
      </c>
      <c r="W5152">
        <v>2.02</v>
      </c>
    </row>
    <row r="5153" spans="1:23">
      <c r="A5153" t="s">
        <v>257</v>
      </c>
      <c r="B5153">
        <v>4.0999999999999996</v>
      </c>
      <c r="C5153">
        <v>4.2</v>
      </c>
      <c r="D5153">
        <v>4.0999999999999996</v>
      </c>
      <c r="E5153">
        <v>3.8</v>
      </c>
      <c r="F5153">
        <v>4.5</v>
      </c>
      <c r="G5153">
        <v>4.7</v>
      </c>
      <c r="H5153">
        <v>4.8</v>
      </c>
      <c r="I5153">
        <v>5</v>
      </c>
      <c r="J5153">
        <v>4.8</v>
      </c>
      <c r="K5153">
        <v>4.8</v>
      </c>
      <c r="L5153">
        <v>4.5</v>
      </c>
      <c r="M5153">
        <v>4.0999999999999996</v>
      </c>
      <c r="N5153">
        <v>4</v>
      </c>
      <c r="O5153">
        <v>4.5999999999999996</v>
      </c>
      <c r="P5153">
        <v>4.8</v>
      </c>
      <c r="Q5153">
        <v>4.5</v>
      </c>
      <c r="R5153">
        <v>4.5999999999999996</v>
      </c>
      <c r="S5153">
        <v>4.8</v>
      </c>
      <c r="T5153">
        <v>4.7</v>
      </c>
      <c r="U5153">
        <v>4.3</v>
      </c>
      <c r="V5153">
        <v>0</v>
      </c>
      <c r="W5153">
        <v>4.3</v>
      </c>
    </row>
    <row r="5154" spans="1:23">
      <c r="A5154" t="s">
        <v>258</v>
      </c>
      <c r="B5154">
        <v>78.2</v>
      </c>
      <c r="C5154">
        <v>79.2</v>
      </c>
      <c r="D5154">
        <v>77.8</v>
      </c>
      <c r="E5154">
        <v>68.8</v>
      </c>
      <c r="F5154">
        <v>87.5</v>
      </c>
      <c r="G5154">
        <v>91.7</v>
      </c>
      <c r="H5154">
        <v>93.8</v>
      </c>
      <c r="I5154">
        <v>100</v>
      </c>
      <c r="J5154">
        <v>93.8</v>
      </c>
      <c r="K5154">
        <v>93.8</v>
      </c>
      <c r="L5154">
        <v>87.5</v>
      </c>
      <c r="M5154">
        <v>77.8</v>
      </c>
      <c r="N5154">
        <v>75</v>
      </c>
      <c r="O5154">
        <v>89.6</v>
      </c>
      <c r="P5154">
        <v>93.8</v>
      </c>
      <c r="Q5154">
        <v>87.5</v>
      </c>
      <c r="R5154">
        <v>90.6</v>
      </c>
      <c r="S5154">
        <v>95.8</v>
      </c>
      <c r="T5154">
        <v>92.9</v>
      </c>
      <c r="U5154">
        <v>83.3</v>
      </c>
      <c r="V5154">
        <v>0</v>
      </c>
      <c r="W5154">
        <v>81.900000000000006</v>
      </c>
    </row>
    <row r="5155" spans="1:23">
      <c r="A5155" t="s">
        <v>245</v>
      </c>
    </row>
    <row r="5156" spans="1:23">
      <c r="A5156" t="s">
        <v>245</v>
      </c>
    </row>
    <row r="5157" spans="1:23">
      <c r="A5157" t="s">
        <v>516</v>
      </c>
    </row>
    <row r="5158" spans="1:23">
      <c r="A5158" t="s">
        <v>522</v>
      </c>
    </row>
    <row r="5161" spans="1:23">
      <c r="B5161" t="s">
        <v>238</v>
      </c>
      <c r="C5161" t="s">
        <v>239</v>
      </c>
      <c r="L5161" t="s">
        <v>240</v>
      </c>
    </row>
    <row r="5163" spans="1:23">
      <c r="B5163" t="s">
        <v>119</v>
      </c>
      <c r="C5163" t="s">
        <v>225</v>
      </c>
      <c r="D5163" t="s">
        <v>226</v>
      </c>
      <c r="E5163" t="s">
        <v>227</v>
      </c>
      <c r="F5163" t="s">
        <v>228</v>
      </c>
      <c r="G5163" t="s">
        <v>229</v>
      </c>
      <c r="H5163" t="s">
        <v>230</v>
      </c>
      <c r="I5163" t="s">
        <v>231</v>
      </c>
      <c r="J5163" t="s">
        <v>232</v>
      </c>
      <c r="K5163" t="s">
        <v>233</v>
      </c>
      <c r="L5163" t="s">
        <v>225</v>
      </c>
      <c r="M5163" t="s">
        <v>226</v>
      </c>
      <c r="N5163" t="s">
        <v>227</v>
      </c>
      <c r="O5163" t="s">
        <v>228</v>
      </c>
      <c r="P5163" t="s">
        <v>229</v>
      </c>
      <c r="Q5163" t="s">
        <v>230</v>
      </c>
      <c r="R5163" t="s">
        <v>231</v>
      </c>
      <c r="S5163" t="s">
        <v>232</v>
      </c>
      <c r="T5163" t="s">
        <v>233</v>
      </c>
      <c r="U5163" t="s">
        <v>122</v>
      </c>
      <c r="V5163" t="s">
        <v>241</v>
      </c>
      <c r="W5163" t="s">
        <v>224</v>
      </c>
    </row>
    <row r="5165" spans="1:23">
      <c r="A5165" t="s">
        <v>273</v>
      </c>
      <c r="B5165">
        <v>3.97</v>
      </c>
      <c r="C5165">
        <v>0</v>
      </c>
      <c r="D5165">
        <v>0</v>
      </c>
      <c r="E5165">
        <v>0</v>
      </c>
      <c r="F5165">
        <v>25</v>
      </c>
      <c r="G5165">
        <v>0</v>
      </c>
      <c r="H5165">
        <v>0</v>
      </c>
      <c r="I5165">
        <v>0</v>
      </c>
      <c r="J5165">
        <v>0</v>
      </c>
      <c r="K5165">
        <v>0</v>
      </c>
      <c r="L5165">
        <v>0</v>
      </c>
      <c r="M5165">
        <v>0</v>
      </c>
      <c r="N5165">
        <v>0</v>
      </c>
      <c r="O5165">
        <v>0</v>
      </c>
      <c r="P5165">
        <v>0</v>
      </c>
      <c r="Q5165">
        <v>0</v>
      </c>
      <c r="R5165">
        <v>0</v>
      </c>
      <c r="S5165">
        <v>0</v>
      </c>
      <c r="T5165">
        <v>0</v>
      </c>
      <c r="U5165">
        <v>0</v>
      </c>
      <c r="V5165">
        <v>0</v>
      </c>
      <c r="W5165">
        <v>2.4300000000000002</v>
      </c>
    </row>
    <row r="5166" spans="1:23">
      <c r="A5166" t="s">
        <v>274</v>
      </c>
      <c r="B5166">
        <v>0.79</v>
      </c>
      <c r="C5166">
        <v>0</v>
      </c>
      <c r="D5166">
        <v>0</v>
      </c>
      <c r="E5166">
        <v>0</v>
      </c>
      <c r="F5166">
        <v>0</v>
      </c>
      <c r="G5166">
        <v>0</v>
      </c>
      <c r="H5166">
        <v>0</v>
      </c>
      <c r="I5166">
        <v>0</v>
      </c>
      <c r="J5166">
        <v>0</v>
      </c>
      <c r="K5166">
        <v>0</v>
      </c>
      <c r="L5166">
        <v>0</v>
      </c>
      <c r="M5166">
        <v>0</v>
      </c>
      <c r="N5166">
        <v>8.33</v>
      </c>
      <c r="O5166">
        <v>0</v>
      </c>
      <c r="P5166">
        <v>0</v>
      </c>
      <c r="Q5166">
        <v>0</v>
      </c>
      <c r="R5166">
        <v>0</v>
      </c>
      <c r="S5166">
        <v>0</v>
      </c>
      <c r="T5166">
        <v>0</v>
      </c>
      <c r="U5166">
        <v>0</v>
      </c>
      <c r="V5166">
        <v>0</v>
      </c>
      <c r="W5166">
        <v>0.81</v>
      </c>
    </row>
    <row r="5167" spans="1:23">
      <c r="A5167" t="s">
        <v>275</v>
      </c>
      <c r="B5167">
        <v>14.29</v>
      </c>
      <c r="C5167">
        <v>50</v>
      </c>
      <c r="D5167">
        <v>33.33</v>
      </c>
      <c r="E5167">
        <v>20</v>
      </c>
      <c r="F5167">
        <v>0</v>
      </c>
      <c r="G5167">
        <v>0</v>
      </c>
      <c r="H5167">
        <v>0</v>
      </c>
      <c r="I5167">
        <v>0</v>
      </c>
      <c r="J5167">
        <v>0</v>
      </c>
      <c r="K5167">
        <v>0</v>
      </c>
      <c r="L5167">
        <v>0</v>
      </c>
      <c r="M5167">
        <v>33.33</v>
      </c>
      <c r="N5167">
        <v>8.33</v>
      </c>
      <c r="O5167">
        <v>7.69</v>
      </c>
      <c r="P5167">
        <v>0</v>
      </c>
      <c r="Q5167">
        <v>0</v>
      </c>
      <c r="R5167">
        <v>0</v>
      </c>
      <c r="S5167">
        <v>0</v>
      </c>
      <c r="T5167">
        <v>0</v>
      </c>
      <c r="U5167">
        <v>14.29</v>
      </c>
      <c r="V5167">
        <v>0</v>
      </c>
      <c r="W5167">
        <v>12.55</v>
      </c>
    </row>
    <row r="5168" spans="1:23">
      <c r="A5168" t="s">
        <v>276</v>
      </c>
      <c r="B5168">
        <v>46.03</v>
      </c>
      <c r="C5168">
        <v>16.670000000000002</v>
      </c>
      <c r="D5168">
        <v>44.44</v>
      </c>
      <c r="E5168">
        <v>40</v>
      </c>
      <c r="F5168">
        <v>25</v>
      </c>
      <c r="G5168">
        <v>66.67</v>
      </c>
      <c r="H5168">
        <v>75</v>
      </c>
      <c r="I5168">
        <v>0</v>
      </c>
      <c r="J5168">
        <v>25</v>
      </c>
      <c r="K5168">
        <v>25</v>
      </c>
      <c r="L5168">
        <v>37.5</v>
      </c>
      <c r="M5168">
        <v>44.44</v>
      </c>
      <c r="N5168">
        <v>25</v>
      </c>
      <c r="O5168">
        <v>30.77</v>
      </c>
      <c r="P5168">
        <v>25</v>
      </c>
      <c r="Q5168">
        <v>33.33</v>
      </c>
      <c r="R5168">
        <v>11.11</v>
      </c>
      <c r="S5168">
        <v>16.670000000000002</v>
      </c>
      <c r="T5168">
        <v>11.11</v>
      </c>
      <c r="U5168">
        <v>28.57</v>
      </c>
      <c r="V5168">
        <v>0</v>
      </c>
      <c r="W5168">
        <v>38.06</v>
      </c>
    </row>
    <row r="5169" spans="1:23">
      <c r="A5169" t="s">
        <v>277</v>
      </c>
      <c r="B5169">
        <v>33.33</v>
      </c>
      <c r="C5169">
        <v>33.33</v>
      </c>
      <c r="D5169">
        <v>11.11</v>
      </c>
      <c r="E5169">
        <v>20</v>
      </c>
      <c r="F5169">
        <v>50</v>
      </c>
      <c r="G5169">
        <v>33.33</v>
      </c>
      <c r="H5169">
        <v>25</v>
      </c>
      <c r="I5169">
        <v>100</v>
      </c>
      <c r="J5169">
        <v>75</v>
      </c>
      <c r="K5169">
        <v>75</v>
      </c>
      <c r="L5169">
        <v>62.5</v>
      </c>
      <c r="M5169">
        <v>22.22</v>
      </c>
      <c r="N5169">
        <v>33.33</v>
      </c>
      <c r="O5169">
        <v>61.54</v>
      </c>
      <c r="P5169">
        <v>75</v>
      </c>
      <c r="Q5169">
        <v>33.33</v>
      </c>
      <c r="R5169">
        <v>66.67</v>
      </c>
      <c r="S5169">
        <v>83.33</v>
      </c>
      <c r="T5169">
        <v>66.67</v>
      </c>
      <c r="U5169">
        <v>42.86</v>
      </c>
      <c r="V5169">
        <v>0</v>
      </c>
      <c r="W5169">
        <v>40.89</v>
      </c>
    </row>
    <row r="5170" spans="1:23">
      <c r="A5170" t="s">
        <v>218</v>
      </c>
      <c r="B5170">
        <v>1.59</v>
      </c>
      <c r="C5170">
        <v>0</v>
      </c>
      <c r="D5170">
        <v>11.11</v>
      </c>
      <c r="E5170">
        <v>20</v>
      </c>
      <c r="F5170">
        <v>0</v>
      </c>
      <c r="G5170">
        <v>0</v>
      </c>
      <c r="H5170">
        <v>0</v>
      </c>
      <c r="I5170">
        <v>0</v>
      </c>
      <c r="J5170">
        <v>0</v>
      </c>
      <c r="K5170">
        <v>0</v>
      </c>
      <c r="L5170">
        <v>0</v>
      </c>
      <c r="M5170">
        <v>0</v>
      </c>
      <c r="N5170">
        <v>25</v>
      </c>
      <c r="O5170">
        <v>0</v>
      </c>
      <c r="P5170">
        <v>0</v>
      </c>
      <c r="Q5170">
        <v>33.33</v>
      </c>
      <c r="R5170">
        <v>22.22</v>
      </c>
      <c r="S5170">
        <v>0</v>
      </c>
      <c r="T5170">
        <v>22.22</v>
      </c>
      <c r="U5170">
        <v>14.29</v>
      </c>
      <c r="V5170">
        <v>0</v>
      </c>
      <c r="W5170">
        <v>5.26</v>
      </c>
    </row>
    <row r="5171" spans="1:23">
      <c r="A5171" t="s">
        <v>253</v>
      </c>
      <c r="B5171">
        <v>100</v>
      </c>
      <c r="C5171">
        <v>100</v>
      </c>
      <c r="D5171">
        <v>100</v>
      </c>
      <c r="E5171">
        <v>100</v>
      </c>
      <c r="F5171">
        <v>100</v>
      </c>
      <c r="G5171">
        <v>100</v>
      </c>
      <c r="H5171">
        <v>100</v>
      </c>
      <c r="I5171">
        <v>100</v>
      </c>
      <c r="J5171">
        <v>100</v>
      </c>
      <c r="K5171">
        <v>100</v>
      </c>
      <c r="L5171">
        <v>100</v>
      </c>
      <c r="M5171">
        <v>100</v>
      </c>
      <c r="N5171">
        <v>100</v>
      </c>
      <c r="O5171">
        <v>100</v>
      </c>
      <c r="P5171">
        <v>100</v>
      </c>
      <c r="Q5171">
        <v>100</v>
      </c>
      <c r="R5171">
        <v>100</v>
      </c>
      <c r="S5171">
        <v>100</v>
      </c>
      <c r="T5171">
        <v>100</v>
      </c>
      <c r="U5171">
        <v>100</v>
      </c>
      <c r="V5171">
        <v>0</v>
      </c>
      <c r="W5171">
        <v>100</v>
      </c>
    </row>
    <row r="5172" spans="1:23">
      <c r="A5172" t="s">
        <v>254</v>
      </c>
      <c r="B5172">
        <v>126</v>
      </c>
      <c r="C5172">
        <v>6</v>
      </c>
      <c r="D5172">
        <v>9</v>
      </c>
      <c r="E5172">
        <v>5</v>
      </c>
      <c r="F5172">
        <v>4</v>
      </c>
      <c r="G5172">
        <v>3</v>
      </c>
      <c r="H5172">
        <v>4</v>
      </c>
      <c r="I5172">
        <v>2</v>
      </c>
      <c r="J5172">
        <v>4</v>
      </c>
      <c r="K5172">
        <v>4</v>
      </c>
      <c r="L5172">
        <v>8</v>
      </c>
      <c r="M5172">
        <v>9</v>
      </c>
      <c r="N5172">
        <v>12</v>
      </c>
      <c r="O5172">
        <v>13</v>
      </c>
      <c r="P5172">
        <v>4</v>
      </c>
      <c r="Q5172">
        <v>3</v>
      </c>
      <c r="R5172">
        <v>9</v>
      </c>
      <c r="S5172">
        <v>6</v>
      </c>
      <c r="T5172">
        <v>9</v>
      </c>
      <c r="U5172">
        <v>7</v>
      </c>
      <c r="V5172">
        <v>0</v>
      </c>
      <c r="W5172">
        <v>247</v>
      </c>
    </row>
    <row r="5173" spans="1:23">
      <c r="A5173" t="s">
        <v>255</v>
      </c>
      <c r="B5173">
        <v>79.37</v>
      </c>
      <c r="C5173">
        <v>50</v>
      </c>
      <c r="D5173">
        <v>55.56</v>
      </c>
      <c r="E5173">
        <v>60</v>
      </c>
      <c r="F5173">
        <v>75</v>
      </c>
      <c r="G5173">
        <v>100</v>
      </c>
      <c r="H5173">
        <v>100</v>
      </c>
      <c r="I5173">
        <v>100</v>
      </c>
      <c r="J5173">
        <v>100</v>
      </c>
      <c r="K5173">
        <v>100</v>
      </c>
      <c r="L5173">
        <v>100</v>
      </c>
      <c r="M5173">
        <v>66.67</v>
      </c>
      <c r="N5173">
        <v>58.33</v>
      </c>
      <c r="O5173">
        <v>92.31</v>
      </c>
      <c r="P5173">
        <v>100</v>
      </c>
      <c r="Q5173">
        <v>66.67</v>
      </c>
      <c r="R5173">
        <v>77.78</v>
      </c>
      <c r="S5173">
        <v>100</v>
      </c>
      <c r="T5173">
        <v>77.78</v>
      </c>
      <c r="U5173">
        <v>71.430000000000007</v>
      </c>
      <c r="V5173">
        <v>0</v>
      </c>
      <c r="W5173">
        <v>78.95</v>
      </c>
    </row>
    <row r="5174" spans="1:23">
      <c r="A5174" t="s">
        <v>256</v>
      </c>
      <c r="B5174">
        <v>4.76</v>
      </c>
      <c r="C5174">
        <v>0</v>
      </c>
      <c r="D5174">
        <v>0</v>
      </c>
      <c r="E5174">
        <v>0</v>
      </c>
      <c r="F5174">
        <v>25</v>
      </c>
      <c r="G5174">
        <v>0</v>
      </c>
      <c r="H5174">
        <v>0</v>
      </c>
      <c r="I5174">
        <v>0</v>
      </c>
      <c r="J5174">
        <v>0</v>
      </c>
      <c r="K5174">
        <v>0</v>
      </c>
      <c r="L5174">
        <v>0</v>
      </c>
      <c r="M5174">
        <v>0</v>
      </c>
      <c r="N5174">
        <v>8.33</v>
      </c>
      <c r="O5174">
        <v>0</v>
      </c>
      <c r="P5174">
        <v>0</v>
      </c>
      <c r="Q5174">
        <v>0</v>
      </c>
      <c r="R5174">
        <v>0</v>
      </c>
      <c r="S5174">
        <v>0</v>
      </c>
      <c r="T5174">
        <v>0</v>
      </c>
      <c r="U5174">
        <v>0</v>
      </c>
      <c r="V5174">
        <v>0</v>
      </c>
      <c r="W5174">
        <v>3.24</v>
      </c>
    </row>
    <row r="5175" spans="1:23">
      <c r="A5175" t="s">
        <v>257</v>
      </c>
      <c r="B5175">
        <v>4.0999999999999996</v>
      </c>
      <c r="C5175">
        <v>3.8</v>
      </c>
      <c r="D5175">
        <v>3.8</v>
      </c>
      <c r="E5175">
        <v>4</v>
      </c>
      <c r="F5175">
        <v>3.8</v>
      </c>
      <c r="G5175">
        <v>4.3</v>
      </c>
      <c r="H5175">
        <v>4.3</v>
      </c>
      <c r="I5175">
        <v>5</v>
      </c>
      <c r="J5175">
        <v>4.8</v>
      </c>
      <c r="K5175">
        <v>4.8</v>
      </c>
      <c r="L5175">
        <v>4.5999999999999996</v>
      </c>
      <c r="M5175">
        <v>3.9</v>
      </c>
      <c r="N5175">
        <v>4.0999999999999996</v>
      </c>
      <c r="O5175">
        <v>4.5</v>
      </c>
      <c r="P5175">
        <v>4.8</v>
      </c>
      <c r="Q5175">
        <v>4.5</v>
      </c>
      <c r="R5175">
        <v>4.9000000000000004</v>
      </c>
      <c r="S5175">
        <v>4.8</v>
      </c>
      <c r="T5175">
        <v>4.9000000000000004</v>
      </c>
      <c r="U5175">
        <v>4.3</v>
      </c>
      <c r="V5175">
        <v>0</v>
      </c>
      <c r="W5175">
        <v>4.2</v>
      </c>
    </row>
    <row r="5176" spans="1:23">
      <c r="A5176" t="s">
        <v>258</v>
      </c>
      <c r="B5176">
        <v>76.400000000000006</v>
      </c>
      <c r="C5176">
        <v>70.8</v>
      </c>
      <c r="D5176">
        <v>68.8</v>
      </c>
      <c r="E5176">
        <v>75</v>
      </c>
      <c r="F5176">
        <v>68.8</v>
      </c>
      <c r="G5176">
        <v>83.3</v>
      </c>
      <c r="H5176">
        <v>81.3</v>
      </c>
      <c r="I5176">
        <v>100</v>
      </c>
      <c r="J5176">
        <v>93.8</v>
      </c>
      <c r="K5176">
        <v>93.8</v>
      </c>
      <c r="L5176">
        <v>90.6</v>
      </c>
      <c r="M5176">
        <v>72.2</v>
      </c>
      <c r="N5176">
        <v>77.8</v>
      </c>
      <c r="O5176">
        <v>88.5</v>
      </c>
      <c r="P5176">
        <v>93.8</v>
      </c>
      <c r="Q5176">
        <v>87.5</v>
      </c>
      <c r="R5176">
        <v>96.4</v>
      </c>
      <c r="S5176">
        <v>95.8</v>
      </c>
      <c r="T5176">
        <v>96.4</v>
      </c>
      <c r="U5176">
        <v>83.3</v>
      </c>
      <c r="V5176">
        <v>0</v>
      </c>
      <c r="W5176">
        <v>80.099999999999994</v>
      </c>
    </row>
    <row r="5177" spans="1:23">
      <c r="A5177" t="s">
        <v>245</v>
      </c>
    </row>
    <row r="5178" spans="1:23">
      <c r="A5178" t="s">
        <v>245</v>
      </c>
    </row>
    <row r="5179" spans="1:23">
      <c r="A5179" t="s">
        <v>523</v>
      </c>
    </row>
    <row r="5182" spans="1:23">
      <c r="B5182" t="s">
        <v>238</v>
      </c>
      <c r="C5182" t="s">
        <v>239</v>
      </c>
      <c r="L5182" t="s">
        <v>240</v>
      </c>
    </row>
    <row r="5184" spans="1:23">
      <c r="B5184" t="s">
        <v>119</v>
      </c>
      <c r="C5184" t="s">
        <v>225</v>
      </c>
      <c r="D5184" t="s">
        <v>226</v>
      </c>
      <c r="E5184" t="s">
        <v>227</v>
      </c>
      <c r="F5184" t="s">
        <v>228</v>
      </c>
      <c r="G5184" t="s">
        <v>229</v>
      </c>
      <c r="H5184" t="s">
        <v>230</v>
      </c>
      <c r="I5184" t="s">
        <v>231</v>
      </c>
      <c r="J5184" t="s">
        <v>232</v>
      </c>
      <c r="K5184" t="s">
        <v>233</v>
      </c>
      <c r="L5184" t="s">
        <v>225</v>
      </c>
      <c r="M5184" t="s">
        <v>226</v>
      </c>
      <c r="N5184" t="s">
        <v>227</v>
      </c>
      <c r="O5184" t="s">
        <v>228</v>
      </c>
      <c r="P5184" t="s">
        <v>229</v>
      </c>
      <c r="Q5184" t="s">
        <v>230</v>
      </c>
      <c r="R5184" t="s">
        <v>231</v>
      </c>
      <c r="S5184" t="s">
        <v>232</v>
      </c>
      <c r="T5184" t="s">
        <v>233</v>
      </c>
      <c r="U5184" t="s">
        <v>122</v>
      </c>
      <c r="V5184" t="s">
        <v>241</v>
      </c>
      <c r="W5184" t="s">
        <v>224</v>
      </c>
    </row>
    <row r="5186" spans="1:23">
      <c r="A5186" t="s">
        <v>273</v>
      </c>
      <c r="B5186">
        <v>1.59</v>
      </c>
      <c r="C5186">
        <v>0</v>
      </c>
      <c r="D5186">
        <v>0</v>
      </c>
      <c r="E5186">
        <v>0</v>
      </c>
      <c r="F5186">
        <v>0</v>
      </c>
      <c r="G5186">
        <v>0</v>
      </c>
      <c r="H5186">
        <v>0</v>
      </c>
      <c r="I5186">
        <v>0</v>
      </c>
      <c r="J5186">
        <v>0</v>
      </c>
      <c r="K5186">
        <v>0</v>
      </c>
      <c r="L5186">
        <v>0</v>
      </c>
      <c r="M5186">
        <v>0</v>
      </c>
      <c r="N5186">
        <v>0</v>
      </c>
      <c r="O5186">
        <v>0</v>
      </c>
      <c r="P5186">
        <v>0</v>
      </c>
      <c r="Q5186">
        <v>0</v>
      </c>
      <c r="R5186">
        <v>0</v>
      </c>
      <c r="S5186">
        <v>0</v>
      </c>
      <c r="T5186">
        <v>0</v>
      </c>
      <c r="U5186">
        <v>0</v>
      </c>
      <c r="V5186">
        <v>0</v>
      </c>
      <c r="W5186">
        <v>0.74</v>
      </c>
    </row>
    <row r="5187" spans="1:23">
      <c r="A5187" t="s">
        <v>274</v>
      </c>
      <c r="B5187">
        <v>3.97</v>
      </c>
      <c r="C5187">
        <v>0</v>
      </c>
      <c r="D5187">
        <v>11.11</v>
      </c>
      <c r="E5187">
        <v>0</v>
      </c>
      <c r="F5187">
        <v>0</v>
      </c>
      <c r="G5187">
        <v>0</v>
      </c>
      <c r="H5187">
        <v>0</v>
      </c>
      <c r="I5187">
        <v>0</v>
      </c>
      <c r="J5187">
        <v>0</v>
      </c>
      <c r="K5187">
        <v>0</v>
      </c>
      <c r="L5187">
        <v>0</v>
      </c>
      <c r="M5187">
        <v>0</v>
      </c>
      <c r="N5187">
        <v>8.33</v>
      </c>
      <c r="O5187">
        <v>0</v>
      </c>
      <c r="P5187">
        <v>0</v>
      </c>
      <c r="Q5187">
        <v>0</v>
      </c>
      <c r="R5187">
        <v>0</v>
      </c>
      <c r="S5187">
        <v>0</v>
      </c>
      <c r="T5187">
        <v>0</v>
      </c>
      <c r="U5187">
        <v>0</v>
      </c>
      <c r="V5187">
        <v>0</v>
      </c>
      <c r="W5187">
        <v>2.58</v>
      </c>
    </row>
    <row r="5188" spans="1:23">
      <c r="A5188" t="s">
        <v>275</v>
      </c>
      <c r="B5188">
        <v>15.08</v>
      </c>
      <c r="C5188">
        <v>16.670000000000002</v>
      </c>
      <c r="D5188">
        <v>0</v>
      </c>
      <c r="E5188">
        <v>0</v>
      </c>
      <c r="F5188">
        <v>0</v>
      </c>
      <c r="G5188">
        <v>0</v>
      </c>
      <c r="H5188">
        <v>0</v>
      </c>
      <c r="I5188">
        <v>0</v>
      </c>
      <c r="J5188">
        <v>25</v>
      </c>
      <c r="K5188">
        <v>0</v>
      </c>
      <c r="L5188">
        <v>0</v>
      </c>
      <c r="M5188">
        <v>22.22</v>
      </c>
      <c r="N5188">
        <v>0</v>
      </c>
      <c r="O5188">
        <v>15.38</v>
      </c>
      <c r="P5188">
        <v>0</v>
      </c>
      <c r="Q5188">
        <v>0</v>
      </c>
      <c r="R5188">
        <v>0</v>
      </c>
      <c r="S5188">
        <v>0</v>
      </c>
      <c r="T5188">
        <v>11.11</v>
      </c>
      <c r="U5188">
        <v>28.57</v>
      </c>
      <c r="V5188">
        <v>16.670000000000002</v>
      </c>
      <c r="W5188">
        <v>11.81</v>
      </c>
    </row>
    <row r="5189" spans="1:23">
      <c r="A5189" t="s">
        <v>276</v>
      </c>
      <c r="B5189">
        <v>48.41</v>
      </c>
      <c r="C5189">
        <v>16.670000000000002</v>
      </c>
      <c r="D5189">
        <v>33.33</v>
      </c>
      <c r="E5189">
        <v>20</v>
      </c>
      <c r="F5189">
        <v>50</v>
      </c>
      <c r="G5189">
        <v>100</v>
      </c>
      <c r="H5189">
        <v>50</v>
      </c>
      <c r="I5189">
        <v>0</v>
      </c>
      <c r="J5189">
        <v>0</v>
      </c>
      <c r="K5189">
        <v>25</v>
      </c>
      <c r="L5189">
        <v>37.5</v>
      </c>
      <c r="M5189">
        <v>33.33</v>
      </c>
      <c r="N5189">
        <v>25</v>
      </c>
      <c r="O5189">
        <v>23.08</v>
      </c>
      <c r="P5189">
        <v>25</v>
      </c>
      <c r="Q5189">
        <v>33.33</v>
      </c>
      <c r="R5189">
        <v>11.11</v>
      </c>
      <c r="S5189">
        <v>0</v>
      </c>
      <c r="T5189">
        <v>22.22</v>
      </c>
      <c r="U5189">
        <v>28.57</v>
      </c>
      <c r="V5189">
        <v>45.83</v>
      </c>
      <c r="W5189">
        <v>38.380000000000003</v>
      </c>
    </row>
    <row r="5190" spans="1:23">
      <c r="A5190" t="s">
        <v>277</v>
      </c>
      <c r="B5190">
        <v>29.37</v>
      </c>
      <c r="C5190">
        <v>66.67</v>
      </c>
      <c r="D5190">
        <v>55.56</v>
      </c>
      <c r="E5190">
        <v>80</v>
      </c>
      <c r="F5190">
        <v>50</v>
      </c>
      <c r="G5190">
        <v>0</v>
      </c>
      <c r="H5190">
        <v>50</v>
      </c>
      <c r="I5190">
        <v>50</v>
      </c>
      <c r="J5190">
        <v>75</v>
      </c>
      <c r="K5190">
        <v>50</v>
      </c>
      <c r="L5190">
        <v>62.5</v>
      </c>
      <c r="M5190">
        <v>44.44</v>
      </c>
      <c r="N5190">
        <v>50</v>
      </c>
      <c r="O5190">
        <v>53.85</v>
      </c>
      <c r="P5190">
        <v>75</v>
      </c>
      <c r="Q5190">
        <v>66.67</v>
      </c>
      <c r="R5190">
        <v>77.78</v>
      </c>
      <c r="S5190">
        <v>83.33</v>
      </c>
      <c r="T5190">
        <v>66.67</v>
      </c>
      <c r="U5190">
        <v>42.86</v>
      </c>
      <c r="V5190">
        <v>29.17</v>
      </c>
      <c r="W5190">
        <v>42.44</v>
      </c>
    </row>
    <row r="5191" spans="1:23">
      <c r="A5191" t="s">
        <v>218</v>
      </c>
      <c r="B5191">
        <v>1.59</v>
      </c>
      <c r="C5191">
        <v>0</v>
      </c>
      <c r="D5191">
        <v>0</v>
      </c>
      <c r="E5191">
        <v>0</v>
      </c>
      <c r="F5191">
        <v>0</v>
      </c>
      <c r="G5191">
        <v>0</v>
      </c>
      <c r="H5191">
        <v>0</v>
      </c>
      <c r="I5191">
        <v>50</v>
      </c>
      <c r="J5191">
        <v>0</v>
      </c>
      <c r="K5191">
        <v>25</v>
      </c>
      <c r="L5191">
        <v>0</v>
      </c>
      <c r="M5191">
        <v>0</v>
      </c>
      <c r="N5191">
        <v>16.670000000000002</v>
      </c>
      <c r="O5191">
        <v>7.69</v>
      </c>
      <c r="P5191">
        <v>0</v>
      </c>
      <c r="Q5191">
        <v>0</v>
      </c>
      <c r="R5191">
        <v>11.11</v>
      </c>
      <c r="S5191">
        <v>16.670000000000002</v>
      </c>
      <c r="T5191">
        <v>0</v>
      </c>
      <c r="U5191">
        <v>0</v>
      </c>
      <c r="V5191">
        <v>8.33</v>
      </c>
      <c r="W5191">
        <v>4.0599999999999996</v>
      </c>
    </row>
    <row r="5192" spans="1:23">
      <c r="A5192" t="s">
        <v>253</v>
      </c>
      <c r="B5192">
        <v>100</v>
      </c>
      <c r="C5192">
        <v>100</v>
      </c>
      <c r="D5192">
        <v>100</v>
      </c>
      <c r="E5192">
        <v>100</v>
      </c>
      <c r="F5192">
        <v>100</v>
      </c>
      <c r="G5192">
        <v>100</v>
      </c>
      <c r="H5192">
        <v>100</v>
      </c>
      <c r="I5192">
        <v>100</v>
      </c>
      <c r="J5192">
        <v>100</v>
      </c>
      <c r="K5192">
        <v>100</v>
      </c>
      <c r="L5192">
        <v>100</v>
      </c>
      <c r="M5192">
        <v>100</v>
      </c>
      <c r="N5192">
        <v>100</v>
      </c>
      <c r="O5192">
        <v>100</v>
      </c>
      <c r="P5192">
        <v>100</v>
      </c>
      <c r="Q5192">
        <v>100</v>
      </c>
      <c r="R5192">
        <v>100</v>
      </c>
      <c r="S5192">
        <v>100</v>
      </c>
      <c r="T5192">
        <v>100</v>
      </c>
      <c r="U5192">
        <v>100</v>
      </c>
      <c r="V5192">
        <v>100</v>
      </c>
      <c r="W5192">
        <v>100</v>
      </c>
    </row>
    <row r="5193" spans="1:23">
      <c r="A5193" t="s">
        <v>254</v>
      </c>
      <c r="B5193">
        <v>126</v>
      </c>
      <c r="C5193">
        <v>6</v>
      </c>
      <c r="D5193">
        <v>9</v>
      </c>
      <c r="E5193">
        <v>5</v>
      </c>
      <c r="F5193">
        <v>4</v>
      </c>
      <c r="G5193">
        <v>3</v>
      </c>
      <c r="H5193">
        <v>4</v>
      </c>
      <c r="I5193">
        <v>2</v>
      </c>
      <c r="J5193">
        <v>4</v>
      </c>
      <c r="K5193">
        <v>4</v>
      </c>
      <c r="L5193">
        <v>8</v>
      </c>
      <c r="M5193">
        <v>9</v>
      </c>
      <c r="N5193">
        <v>12</v>
      </c>
      <c r="O5193">
        <v>13</v>
      </c>
      <c r="P5193">
        <v>4</v>
      </c>
      <c r="Q5193">
        <v>3</v>
      </c>
      <c r="R5193">
        <v>9</v>
      </c>
      <c r="S5193">
        <v>6</v>
      </c>
      <c r="T5193">
        <v>9</v>
      </c>
      <c r="U5193">
        <v>7</v>
      </c>
      <c r="V5193">
        <v>24</v>
      </c>
      <c r="W5193">
        <v>271</v>
      </c>
    </row>
    <row r="5194" spans="1:23">
      <c r="A5194" t="s">
        <v>255</v>
      </c>
      <c r="B5194">
        <v>77.78</v>
      </c>
      <c r="C5194">
        <v>83.33</v>
      </c>
      <c r="D5194">
        <v>88.89</v>
      </c>
      <c r="E5194">
        <v>100</v>
      </c>
      <c r="F5194">
        <v>100</v>
      </c>
      <c r="G5194">
        <v>100</v>
      </c>
      <c r="H5194">
        <v>100</v>
      </c>
      <c r="I5194">
        <v>50</v>
      </c>
      <c r="J5194">
        <v>75</v>
      </c>
      <c r="K5194">
        <v>75</v>
      </c>
      <c r="L5194">
        <v>100</v>
      </c>
      <c r="M5194">
        <v>77.78</v>
      </c>
      <c r="N5194">
        <v>75</v>
      </c>
      <c r="O5194">
        <v>76.92</v>
      </c>
      <c r="P5194">
        <v>100</v>
      </c>
      <c r="Q5194">
        <v>100</v>
      </c>
      <c r="R5194">
        <v>88.89</v>
      </c>
      <c r="S5194">
        <v>83.33</v>
      </c>
      <c r="T5194">
        <v>88.89</v>
      </c>
      <c r="U5194">
        <v>71.430000000000007</v>
      </c>
      <c r="V5194">
        <v>75</v>
      </c>
      <c r="W5194">
        <v>80.81</v>
      </c>
    </row>
    <row r="5195" spans="1:23">
      <c r="A5195" t="s">
        <v>256</v>
      </c>
      <c r="B5195">
        <v>5.56</v>
      </c>
      <c r="C5195">
        <v>0</v>
      </c>
      <c r="D5195">
        <v>11.11</v>
      </c>
      <c r="E5195">
        <v>0</v>
      </c>
      <c r="F5195">
        <v>0</v>
      </c>
      <c r="G5195">
        <v>0</v>
      </c>
      <c r="H5195">
        <v>0</v>
      </c>
      <c r="I5195">
        <v>0</v>
      </c>
      <c r="J5195">
        <v>0</v>
      </c>
      <c r="K5195">
        <v>0</v>
      </c>
      <c r="L5195">
        <v>0</v>
      </c>
      <c r="M5195">
        <v>0</v>
      </c>
      <c r="N5195">
        <v>8.33</v>
      </c>
      <c r="O5195">
        <v>0</v>
      </c>
      <c r="P5195">
        <v>0</v>
      </c>
      <c r="Q5195">
        <v>0</v>
      </c>
      <c r="R5195">
        <v>0</v>
      </c>
      <c r="S5195">
        <v>0</v>
      </c>
      <c r="T5195">
        <v>0</v>
      </c>
      <c r="U5195">
        <v>0</v>
      </c>
      <c r="V5195">
        <v>0</v>
      </c>
      <c r="W5195">
        <v>3.32</v>
      </c>
    </row>
    <row r="5196" spans="1:23">
      <c r="A5196" t="s">
        <v>257</v>
      </c>
      <c r="B5196">
        <v>4</v>
      </c>
      <c r="C5196">
        <v>4.5</v>
      </c>
      <c r="D5196">
        <v>4.3</v>
      </c>
      <c r="E5196">
        <v>4.8</v>
      </c>
      <c r="F5196">
        <v>4.5</v>
      </c>
      <c r="G5196">
        <v>4</v>
      </c>
      <c r="H5196">
        <v>4.5</v>
      </c>
      <c r="I5196">
        <v>5</v>
      </c>
      <c r="J5196">
        <v>4.5</v>
      </c>
      <c r="K5196">
        <v>4.7</v>
      </c>
      <c r="L5196">
        <v>4.5999999999999996</v>
      </c>
      <c r="M5196">
        <v>4.2</v>
      </c>
      <c r="N5196">
        <v>4.4000000000000004</v>
      </c>
      <c r="O5196">
        <v>4.4000000000000004</v>
      </c>
      <c r="P5196">
        <v>4.8</v>
      </c>
      <c r="Q5196">
        <v>4.7</v>
      </c>
      <c r="R5196">
        <v>4.9000000000000004</v>
      </c>
      <c r="S5196">
        <v>5</v>
      </c>
      <c r="T5196">
        <v>4.5999999999999996</v>
      </c>
      <c r="U5196">
        <v>4.0999999999999996</v>
      </c>
      <c r="V5196">
        <v>4.0999999999999996</v>
      </c>
      <c r="W5196">
        <v>4.2</v>
      </c>
    </row>
    <row r="5197" spans="1:23">
      <c r="A5197" t="s">
        <v>258</v>
      </c>
      <c r="B5197">
        <v>75.400000000000006</v>
      </c>
      <c r="C5197">
        <v>87.5</v>
      </c>
      <c r="D5197">
        <v>83.3</v>
      </c>
      <c r="E5197">
        <v>95</v>
      </c>
      <c r="F5197">
        <v>87.5</v>
      </c>
      <c r="G5197">
        <v>75</v>
      </c>
      <c r="H5197">
        <v>87.5</v>
      </c>
      <c r="I5197">
        <v>100</v>
      </c>
      <c r="J5197">
        <v>87.5</v>
      </c>
      <c r="K5197">
        <v>91.7</v>
      </c>
      <c r="L5197">
        <v>90.6</v>
      </c>
      <c r="M5197">
        <v>80.599999999999994</v>
      </c>
      <c r="N5197">
        <v>85</v>
      </c>
      <c r="O5197">
        <v>85.4</v>
      </c>
      <c r="P5197">
        <v>93.8</v>
      </c>
      <c r="Q5197">
        <v>91.7</v>
      </c>
      <c r="R5197">
        <v>96.9</v>
      </c>
      <c r="S5197">
        <v>100</v>
      </c>
      <c r="T5197">
        <v>88.9</v>
      </c>
      <c r="U5197">
        <v>78.599999999999994</v>
      </c>
      <c r="V5197">
        <v>78.400000000000006</v>
      </c>
      <c r="W5197">
        <v>81.099999999999994</v>
      </c>
    </row>
    <row r="5198" spans="1:23">
      <c r="A5198" t="s">
        <v>245</v>
      </c>
    </row>
    <row r="5199" spans="1:23">
      <c r="A5199" t="s">
        <v>245</v>
      </c>
    </row>
    <row r="5200" spans="1:23">
      <c r="A5200" t="s">
        <v>524</v>
      </c>
    </row>
    <row r="5201" spans="1:23">
      <c r="A5201" t="s">
        <v>391</v>
      </c>
    </row>
    <row r="5204" spans="1:23">
      <c r="B5204" t="s">
        <v>238</v>
      </c>
      <c r="C5204" t="s">
        <v>239</v>
      </c>
      <c r="L5204" t="s">
        <v>240</v>
      </c>
    </row>
    <row r="5206" spans="1:23">
      <c r="B5206" t="s">
        <v>119</v>
      </c>
      <c r="C5206" t="s">
        <v>225</v>
      </c>
      <c r="D5206" t="s">
        <v>226</v>
      </c>
      <c r="E5206" t="s">
        <v>227</v>
      </c>
      <c r="F5206" t="s">
        <v>228</v>
      </c>
      <c r="G5206" t="s">
        <v>229</v>
      </c>
      <c r="H5206" t="s">
        <v>230</v>
      </c>
      <c r="I5206" t="s">
        <v>231</v>
      </c>
      <c r="J5206" t="s">
        <v>232</v>
      </c>
      <c r="K5206" t="s">
        <v>233</v>
      </c>
      <c r="L5206" t="s">
        <v>225</v>
      </c>
      <c r="M5206" t="s">
        <v>226</v>
      </c>
      <c r="N5206" t="s">
        <v>227</v>
      </c>
      <c r="O5206" t="s">
        <v>228</v>
      </c>
      <c r="P5206" t="s">
        <v>229</v>
      </c>
      <c r="Q5206" t="s">
        <v>230</v>
      </c>
      <c r="R5206" t="s">
        <v>231</v>
      </c>
      <c r="S5206" t="s">
        <v>232</v>
      </c>
      <c r="T5206" t="s">
        <v>233</v>
      </c>
      <c r="U5206" t="s">
        <v>122</v>
      </c>
      <c r="V5206" t="s">
        <v>241</v>
      </c>
      <c r="W5206" t="s">
        <v>224</v>
      </c>
    </row>
    <row r="5208" spans="1:23">
      <c r="A5208" t="s">
        <v>273</v>
      </c>
      <c r="B5208">
        <v>0.79</v>
      </c>
      <c r="C5208">
        <v>0</v>
      </c>
      <c r="D5208">
        <v>0</v>
      </c>
      <c r="E5208">
        <v>0</v>
      </c>
      <c r="F5208">
        <v>0</v>
      </c>
      <c r="G5208">
        <v>0</v>
      </c>
      <c r="H5208">
        <v>0</v>
      </c>
      <c r="I5208">
        <v>0</v>
      </c>
      <c r="J5208">
        <v>0</v>
      </c>
      <c r="K5208">
        <v>0</v>
      </c>
      <c r="L5208">
        <v>0</v>
      </c>
      <c r="M5208">
        <v>0</v>
      </c>
      <c r="N5208">
        <v>0</v>
      </c>
      <c r="O5208">
        <v>0</v>
      </c>
      <c r="P5208">
        <v>0</v>
      </c>
      <c r="Q5208">
        <v>0</v>
      </c>
      <c r="R5208">
        <v>0</v>
      </c>
      <c r="S5208">
        <v>0</v>
      </c>
      <c r="T5208">
        <v>0</v>
      </c>
      <c r="U5208">
        <v>0</v>
      </c>
      <c r="V5208">
        <v>0</v>
      </c>
      <c r="W5208">
        <v>0.37</v>
      </c>
    </row>
    <row r="5209" spans="1:23">
      <c r="A5209" t="s">
        <v>274</v>
      </c>
      <c r="B5209">
        <v>3.17</v>
      </c>
      <c r="C5209">
        <v>0</v>
      </c>
      <c r="D5209">
        <v>0</v>
      </c>
      <c r="E5209">
        <v>0</v>
      </c>
      <c r="F5209">
        <v>0</v>
      </c>
      <c r="G5209">
        <v>0</v>
      </c>
      <c r="H5209">
        <v>0</v>
      </c>
      <c r="I5209">
        <v>0</v>
      </c>
      <c r="J5209">
        <v>0</v>
      </c>
      <c r="K5209">
        <v>0</v>
      </c>
      <c r="L5209">
        <v>0</v>
      </c>
      <c r="M5209">
        <v>0</v>
      </c>
      <c r="N5209">
        <v>0</v>
      </c>
      <c r="O5209">
        <v>0</v>
      </c>
      <c r="P5209">
        <v>0</v>
      </c>
      <c r="Q5209">
        <v>0</v>
      </c>
      <c r="R5209">
        <v>0</v>
      </c>
      <c r="S5209">
        <v>0</v>
      </c>
      <c r="T5209">
        <v>0</v>
      </c>
      <c r="U5209">
        <v>14.29</v>
      </c>
      <c r="V5209">
        <v>4.17</v>
      </c>
      <c r="W5209">
        <v>2.21</v>
      </c>
    </row>
    <row r="5210" spans="1:23">
      <c r="A5210" t="s">
        <v>275</v>
      </c>
      <c r="B5210">
        <v>11.9</v>
      </c>
      <c r="C5210">
        <v>0</v>
      </c>
      <c r="D5210">
        <v>11.11</v>
      </c>
      <c r="E5210">
        <v>0</v>
      </c>
      <c r="F5210">
        <v>25</v>
      </c>
      <c r="G5210">
        <v>0</v>
      </c>
      <c r="H5210">
        <v>0</v>
      </c>
      <c r="I5210">
        <v>0</v>
      </c>
      <c r="J5210">
        <v>25</v>
      </c>
      <c r="K5210">
        <v>0</v>
      </c>
      <c r="L5210">
        <v>0</v>
      </c>
      <c r="M5210">
        <v>22.22</v>
      </c>
      <c r="N5210">
        <v>16.670000000000002</v>
      </c>
      <c r="O5210">
        <v>7.69</v>
      </c>
      <c r="P5210">
        <v>0</v>
      </c>
      <c r="Q5210">
        <v>33.33</v>
      </c>
      <c r="R5210">
        <v>11.11</v>
      </c>
      <c r="S5210">
        <v>0</v>
      </c>
      <c r="T5210">
        <v>0</v>
      </c>
      <c r="U5210">
        <v>14.29</v>
      </c>
      <c r="V5210">
        <v>12.5</v>
      </c>
      <c r="W5210">
        <v>10.7</v>
      </c>
    </row>
    <row r="5211" spans="1:23">
      <c r="A5211" t="s">
        <v>276</v>
      </c>
      <c r="B5211">
        <v>46.03</v>
      </c>
      <c r="C5211">
        <v>66.67</v>
      </c>
      <c r="D5211">
        <v>55.56</v>
      </c>
      <c r="E5211">
        <v>60</v>
      </c>
      <c r="F5211">
        <v>25</v>
      </c>
      <c r="G5211">
        <v>66.67</v>
      </c>
      <c r="H5211">
        <v>50</v>
      </c>
      <c r="I5211">
        <v>0</v>
      </c>
      <c r="J5211">
        <v>50</v>
      </c>
      <c r="K5211">
        <v>50</v>
      </c>
      <c r="L5211">
        <v>75</v>
      </c>
      <c r="M5211">
        <v>22.22</v>
      </c>
      <c r="N5211">
        <v>50</v>
      </c>
      <c r="O5211">
        <v>23.08</v>
      </c>
      <c r="P5211">
        <v>25</v>
      </c>
      <c r="Q5211">
        <v>0</v>
      </c>
      <c r="R5211">
        <v>11.11</v>
      </c>
      <c r="S5211">
        <v>0</v>
      </c>
      <c r="T5211">
        <v>33.33</v>
      </c>
      <c r="U5211">
        <v>42.86</v>
      </c>
      <c r="V5211">
        <v>50</v>
      </c>
      <c r="W5211">
        <v>42.8</v>
      </c>
    </row>
    <row r="5212" spans="1:23">
      <c r="A5212" t="s">
        <v>277</v>
      </c>
      <c r="B5212">
        <v>35.71</v>
      </c>
      <c r="C5212">
        <v>33.33</v>
      </c>
      <c r="D5212">
        <v>33.33</v>
      </c>
      <c r="E5212">
        <v>40</v>
      </c>
      <c r="F5212">
        <v>50</v>
      </c>
      <c r="G5212">
        <v>33.33</v>
      </c>
      <c r="H5212">
        <v>50</v>
      </c>
      <c r="I5212">
        <v>100</v>
      </c>
      <c r="J5212">
        <v>25</v>
      </c>
      <c r="K5212">
        <v>25</v>
      </c>
      <c r="L5212">
        <v>25</v>
      </c>
      <c r="M5212">
        <v>55.56</v>
      </c>
      <c r="N5212">
        <v>25</v>
      </c>
      <c r="O5212">
        <v>53.85</v>
      </c>
      <c r="P5212">
        <v>75</v>
      </c>
      <c r="Q5212">
        <v>66.67</v>
      </c>
      <c r="R5212">
        <v>77.78</v>
      </c>
      <c r="S5212">
        <v>83.33</v>
      </c>
      <c r="T5212">
        <v>55.56</v>
      </c>
      <c r="U5212">
        <v>28.57</v>
      </c>
      <c r="V5212">
        <v>33.33</v>
      </c>
      <c r="W5212">
        <v>40.590000000000003</v>
      </c>
    </row>
    <row r="5213" spans="1:23">
      <c r="A5213" t="s">
        <v>218</v>
      </c>
      <c r="B5213">
        <v>2.38</v>
      </c>
      <c r="C5213">
        <v>0</v>
      </c>
      <c r="D5213">
        <v>0</v>
      </c>
      <c r="E5213">
        <v>0</v>
      </c>
      <c r="F5213">
        <v>0</v>
      </c>
      <c r="G5213">
        <v>0</v>
      </c>
      <c r="H5213">
        <v>0</v>
      </c>
      <c r="I5213">
        <v>0</v>
      </c>
      <c r="J5213">
        <v>0</v>
      </c>
      <c r="K5213">
        <v>25</v>
      </c>
      <c r="L5213">
        <v>0</v>
      </c>
      <c r="M5213">
        <v>0</v>
      </c>
      <c r="N5213">
        <v>8.33</v>
      </c>
      <c r="O5213">
        <v>15.38</v>
      </c>
      <c r="P5213">
        <v>0</v>
      </c>
      <c r="Q5213">
        <v>0</v>
      </c>
      <c r="R5213">
        <v>0</v>
      </c>
      <c r="S5213">
        <v>16.670000000000002</v>
      </c>
      <c r="T5213">
        <v>11.11</v>
      </c>
      <c r="U5213">
        <v>0</v>
      </c>
      <c r="V5213">
        <v>0</v>
      </c>
      <c r="W5213">
        <v>3.32</v>
      </c>
    </row>
    <row r="5214" spans="1:23">
      <c r="A5214" t="s">
        <v>253</v>
      </c>
      <c r="B5214">
        <v>100</v>
      </c>
      <c r="C5214">
        <v>100</v>
      </c>
      <c r="D5214">
        <v>100</v>
      </c>
      <c r="E5214">
        <v>100</v>
      </c>
      <c r="F5214">
        <v>100</v>
      </c>
      <c r="G5214">
        <v>100</v>
      </c>
      <c r="H5214">
        <v>100</v>
      </c>
      <c r="I5214">
        <v>100</v>
      </c>
      <c r="J5214">
        <v>100</v>
      </c>
      <c r="K5214">
        <v>100</v>
      </c>
      <c r="L5214">
        <v>100</v>
      </c>
      <c r="M5214">
        <v>100</v>
      </c>
      <c r="N5214">
        <v>100</v>
      </c>
      <c r="O5214">
        <v>100</v>
      </c>
      <c r="P5214">
        <v>100</v>
      </c>
      <c r="Q5214">
        <v>100</v>
      </c>
      <c r="R5214">
        <v>100</v>
      </c>
      <c r="S5214">
        <v>100</v>
      </c>
      <c r="T5214">
        <v>100</v>
      </c>
      <c r="U5214">
        <v>100</v>
      </c>
      <c r="V5214">
        <v>100</v>
      </c>
      <c r="W5214">
        <v>100</v>
      </c>
    </row>
    <row r="5215" spans="1:23">
      <c r="A5215" t="s">
        <v>254</v>
      </c>
      <c r="B5215">
        <v>126</v>
      </c>
      <c r="C5215">
        <v>6</v>
      </c>
      <c r="D5215">
        <v>9</v>
      </c>
      <c r="E5215">
        <v>5</v>
      </c>
      <c r="F5215">
        <v>4</v>
      </c>
      <c r="G5215">
        <v>3</v>
      </c>
      <c r="H5215">
        <v>4</v>
      </c>
      <c r="I5215">
        <v>2</v>
      </c>
      <c r="J5215">
        <v>4</v>
      </c>
      <c r="K5215">
        <v>4</v>
      </c>
      <c r="L5215">
        <v>8</v>
      </c>
      <c r="M5215">
        <v>9</v>
      </c>
      <c r="N5215">
        <v>12</v>
      </c>
      <c r="O5215">
        <v>13</v>
      </c>
      <c r="P5215">
        <v>4</v>
      </c>
      <c r="Q5215">
        <v>3</v>
      </c>
      <c r="R5215">
        <v>9</v>
      </c>
      <c r="S5215">
        <v>6</v>
      </c>
      <c r="T5215">
        <v>9</v>
      </c>
      <c r="U5215">
        <v>7</v>
      </c>
      <c r="V5215">
        <v>24</v>
      </c>
      <c r="W5215">
        <v>271</v>
      </c>
    </row>
    <row r="5216" spans="1:23">
      <c r="A5216" t="s">
        <v>255</v>
      </c>
      <c r="B5216">
        <v>81.75</v>
      </c>
      <c r="C5216">
        <v>100</v>
      </c>
      <c r="D5216">
        <v>88.89</v>
      </c>
      <c r="E5216">
        <v>100</v>
      </c>
      <c r="F5216">
        <v>75</v>
      </c>
      <c r="G5216">
        <v>100</v>
      </c>
      <c r="H5216">
        <v>100</v>
      </c>
      <c r="I5216">
        <v>100</v>
      </c>
      <c r="J5216">
        <v>75</v>
      </c>
      <c r="K5216">
        <v>75</v>
      </c>
      <c r="L5216">
        <v>100</v>
      </c>
      <c r="M5216">
        <v>77.78</v>
      </c>
      <c r="N5216">
        <v>75</v>
      </c>
      <c r="O5216">
        <v>76.92</v>
      </c>
      <c r="P5216">
        <v>100</v>
      </c>
      <c r="Q5216">
        <v>66.67</v>
      </c>
      <c r="R5216">
        <v>88.89</v>
      </c>
      <c r="S5216">
        <v>83.33</v>
      </c>
      <c r="T5216">
        <v>88.89</v>
      </c>
      <c r="U5216">
        <v>71.430000000000007</v>
      </c>
      <c r="V5216">
        <v>83.33</v>
      </c>
      <c r="W5216">
        <v>83.39</v>
      </c>
    </row>
    <row r="5217" spans="1:23">
      <c r="A5217" t="s">
        <v>256</v>
      </c>
      <c r="B5217">
        <v>3.97</v>
      </c>
      <c r="C5217">
        <v>0</v>
      </c>
      <c r="D5217">
        <v>0</v>
      </c>
      <c r="E5217">
        <v>0</v>
      </c>
      <c r="F5217">
        <v>0</v>
      </c>
      <c r="G5217">
        <v>0</v>
      </c>
      <c r="H5217">
        <v>0</v>
      </c>
      <c r="I5217">
        <v>0</v>
      </c>
      <c r="J5217">
        <v>0</v>
      </c>
      <c r="K5217">
        <v>0</v>
      </c>
      <c r="L5217">
        <v>0</v>
      </c>
      <c r="M5217">
        <v>0</v>
      </c>
      <c r="N5217">
        <v>0</v>
      </c>
      <c r="O5217">
        <v>0</v>
      </c>
      <c r="P5217">
        <v>0</v>
      </c>
      <c r="Q5217">
        <v>0</v>
      </c>
      <c r="R5217">
        <v>0</v>
      </c>
      <c r="S5217">
        <v>0</v>
      </c>
      <c r="T5217">
        <v>0</v>
      </c>
      <c r="U5217">
        <v>14.29</v>
      </c>
      <c r="V5217">
        <v>4.17</v>
      </c>
      <c r="W5217">
        <v>2.58</v>
      </c>
    </row>
    <row r="5218" spans="1:23">
      <c r="A5218" t="s">
        <v>257</v>
      </c>
      <c r="B5218">
        <v>4.2</v>
      </c>
      <c r="C5218">
        <v>4.3</v>
      </c>
      <c r="D5218">
        <v>4.2</v>
      </c>
      <c r="E5218">
        <v>4.4000000000000004</v>
      </c>
      <c r="F5218">
        <v>4.3</v>
      </c>
      <c r="G5218">
        <v>4.3</v>
      </c>
      <c r="H5218">
        <v>4.5</v>
      </c>
      <c r="I5218">
        <v>5</v>
      </c>
      <c r="J5218">
        <v>4</v>
      </c>
      <c r="K5218">
        <v>4.3</v>
      </c>
      <c r="L5218">
        <v>4.3</v>
      </c>
      <c r="M5218">
        <v>4.3</v>
      </c>
      <c r="N5218">
        <v>4.0999999999999996</v>
      </c>
      <c r="O5218">
        <v>4.5</v>
      </c>
      <c r="P5218">
        <v>4.8</v>
      </c>
      <c r="Q5218">
        <v>4.3</v>
      </c>
      <c r="R5218">
        <v>4.7</v>
      </c>
      <c r="S5218">
        <v>5</v>
      </c>
      <c r="T5218">
        <v>4.5999999999999996</v>
      </c>
      <c r="U5218">
        <v>3.9</v>
      </c>
      <c r="V5218">
        <v>4.0999999999999996</v>
      </c>
      <c r="W5218">
        <v>4.3</v>
      </c>
    </row>
    <row r="5219" spans="1:23">
      <c r="A5219" t="s">
        <v>258</v>
      </c>
      <c r="B5219">
        <v>78.900000000000006</v>
      </c>
      <c r="C5219">
        <v>83.3</v>
      </c>
      <c r="D5219">
        <v>80.599999999999994</v>
      </c>
      <c r="E5219">
        <v>85</v>
      </c>
      <c r="F5219">
        <v>81.3</v>
      </c>
      <c r="G5219">
        <v>83.3</v>
      </c>
      <c r="H5219">
        <v>87.5</v>
      </c>
      <c r="I5219">
        <v>100</v>
      </c>
      <c r="J5219">
        <v>75</v>
      </c>
      <c r="K5219">
        <v>83.3</v>
      </c>
      <c r="L5219">
        <v>81.3</v>
      </c>
      <c r="M5219">
        <v>83.3</v>
      </c>
      <c r="N5219">
        <v>77.3</v>
      </c>
      <c r="O5219">
        <v>88.6</v>
      </c>
      <c r="P5219">
        <v>93.8</v>
      </c>
      <c r="Q5219">
        <v>83.3</v>
      </c>
      <c r="R5219">
        <v>91.7</v>
      </c>
      <c r="S5219">
        <v>100</v>
      </c>
      <c r="T5219">
        <v>90.6</v>
      </c>
      <c r="U5219">
        <v>71.400000000000006</v>
      </c>
      <c r="V5219">
        <v>78.099999999999994</v>
      </c>
      <c r="W5219">
        <v>81.3</v>
      </c>
    </row>
    <row r="5220" spans="1:23">
      <c r="A5220" t="s">
        <v>245</v>
      </c>
    </row>
    <row r="5221" spans="1:23">
      <c r="A5221" t="s">
        <v>245</v>
      </c>
    </row>
    <row r="5222" spans="1:23">
      <c r="A5222" t="s">
        <v>524</v>
      </c>
    </row>
    <row r="5223" spans="1:23">
      <c r="A5223" t="s">
        <v>525</v>
      </c>
    </row>
    <row r="5226" spans="1:23">
      <c r="B5226" t="s">
        <v>238</v>
      </c>
      <c r="C5226" t="s">
        <v>239</v>
      </c>
      <c r="L5226" t="s">
        <v>240</v>
      </c>
    </row>
    <row r="5228" spans="1:23">
      <c r="B5228" t="s">
        <v>119</v>
      </c>
      <c r="C5228" t="s">
        <v>225</v>
      </c>
      <c r="D5228" t="s">
        <v>226</v>
      </c>
      <c r="E5228" t="s">
        <v>227</v>
      </c>
      <c r="F5228" t="s">
        <v>228</v>
      </c>
      <c r="G5228" t="s">
        <v>229</v>
      </c>
      <c r="H5228" t="s">
        <v>230</v>
      </c>
      <c r="I5228" t="s">
        <v>231</v>
      </c>
      <c r="J5228" t="s">
        <v>232</v>
      </c>
      <c r="K5228" t="s">
        <v>233</v>
      </c>
      <c r="L5228" t="s">
        <v>225</v>
      </c>
      <c r="M5228" t="s">
        <v>226</v>
      </c>
      <c r="N5228" t="s">
        <v>227</v>
      </c>
      <c r="O5228" t="s">
        <v>228</v>
      </c>
      <c r="P5228" t="s">
        <v>229</v>
      </c>
      <c r="Q5228" t="s">
        <v>230</v>
      </c>
      <c r="R5228" t="s">
        <v>231</v>
      </c>
      <c r="S5228" t="s">
        <v>232</v>
      </c>
      <c r="T5228" t="s">
        <v>233</v>
      </c>
      <c r="U5228" t="s">
        <v>122</v>
      </c>
      <c r="V5228" t="s">
        <v>241</v>
      </c>
      <c r="W5228" t="s">
        <v>224</v>
      </c>
    </row>
    <row r="5230" spans="1:23">
      <c r="A5230" t="s">
        <v>273</v>
      </c>
      <c r="B5230">
        <v>1.59</v>
      </c>
      <c r="C5230">
        <v>0</v>
      </c>
      <c r="D5230">
        <v>0</v>
      </c>
      <c r="E5230">
        <v>0</v>
      </c>
      <c r="F5230">
        <v>0</v>
      </c>
      <c r="G5230">
        <v>0</v>
      </c>
      <c r="H5230">
        <v>0</v>
      </c>
      <c r="I5230">
        <v>0</v>
      </c>
      <c r="J5230">
        <v>0</v>
      </c>
      <c r="K5230">
        <v>0</v>
      </c>
      <c r="L5230">
        <v>0</v>
      </c>
      <c r="M5230">
        <v>0</v>
      </c>
      <c r="N5230">
        <v>0</v>
      </c>
      <c r="O5230">
        <v>0</v>
      </c>
      <c r="P5230">
        <v>0</v>
      </c>
      <c r="Q5230">
        <v>0</v>
      </c>
      <c r="R5230">
        <v>0</v>
      </c>
      <c r="S5230">
        <v>0</v>
      </c>
      <c r="T5230">
        <v>0</v>
      </c>
      <c r="U5230">
        <v>0</v>
      </c>
      <c r="V5230">
        <v>0</v>
      </c>
      <c r="W5230">
        <v>0.74</v>
      </c>
    </row>
    <row r="5231" spans="1:23">
      <c r="A5231" t="s">
        <v>274</v>
      </c>
      <c r="B5231">
        <v>2.38</v>
      </c>
      <c r="C5231">
        <v>0</v>
      </c>
      <c r="D5231">
        <v>0</v>
      </c>
      <c r="E5231">
        <v>0</v>
      </c>
      <c r="F5231">
        <v>0</v>
      </c>
      <c r="G5231">
        <v>0</v>
      </c>
      <c r="H5231">
        <v>0</v>
      </c>
      <c r="I5231">
        <v>0</v>
      </c>
      <c r="J5231">
        <v>0</v>
      </c>
      <c r="K5231">
        <v>0</v>
      </c>
      <c r="L5231">
        <v>0</v>
      </c>
      <c r="M5231">
        <v>0</v>
      </c>
      <c r="N5231">
        <v>8.33</v>
      </c>
      <c r="O5231">
        <v>0</v>
      </c>
      <c r="P5231">
        <v>0</v>
      </c>
      <c r="Q5231">
        <v>0</v>
      </c>
      <c r="R5231">
        <v>11.11</v>
      </c>
      <c r="S5231">
        <v>0</v>
      </c>
      <c r="T5231">
        <v>0</v>
      </c>
      <c r="U5231">
        <v>14.29</v>
      </c>
      <c r="V5231">
        <v>4.17</v>
      </c>
      <c r="W5231">
        <v>2.58</v>
      </c>
    </row>
    <row r="5232" spans="1:23">
      <c r="A5232" t="s">
        <v>275</v>
      </c>
      <c r="B5232">
        <v>18.25</v>
      </c>
      <c r="C5232">
        <v>33.33</v>
      </c>
      <c r="D5232">
        <v>11.11</v>
      </c>
      <c r="E5232">
        <v>20</v>
      </c>
      <c r="F5232">
        <v>25</v>
      </c>
      <c r="G5232">
        <v>0</v>
      </c>
      <c r="H5232">
        <v>0</v>
      </c>
      <c r="I5232">
        <v>0</v>
      </c>
      <c r="J5232">
        <v>0</v>
      </c>
      <c r="K5232">
        <v>0</v>
      </c>
      <c r="L5232">
        <v>12.5</v>
      </c>
      <c r="M5232">
        <v>22.22</v>
      </c>
      <c r="N5232">
        <v>8.33</v>
      </c>
      <c r="O5232">
        <v>0</v>
      </c>
      <c r="P5232">
        <v>25</v>
      </c>
      <c r="Q5232">
        <v>0</v>
      </c>
      <c r="R5232">
        <v>0</v>
      </c>
      <c r="S5232">
        <v>0</v>
      </c>
      <c r="T5232">
        <v>0</v>
      </c>
      <c r="U5232">
        <v>28.57</v>
      </c>
      <c r="V5232">
        <v>8.33</v>
      </c>
      <c r="W5232">
        <v>13.65</v>
      </c>
    </row>
    <row r="5233" spans="1:23">
      <c r="A5233" t="s">
        <v>276</v>
      </c>
      <c r="B5233">
        <v>39.68</v>
      </c>
      <c r="C5233">
        <v>33.33</v>
      </c>
      <c r="D5233">
        <v>55.56</v>
      </c>
      <c r="E5233">
        <v>40</v>
      </c>
      <c r="F5233">
        <v>25</v>
      </c>
      <c r="G5233">
        <v>33.33</v>
      </c>
      <c r="H5233">
        <v>50</v>
      </c>
      <c r="I5233">
        <v>0</v>
      </c>
      <c r="J5233">
        <v>75</v>
      </c>
      <c r="K5233">
        <v>50</v>
      </c>
      <c r="L5233">
        <v>37.5</v>
      </c>
      <c r="M5233">
        <v>22.22</v>
      </c>
      <c r="N5233">
        <v>41.67</v>
      </c>
      <c r="O5233">
        <v>23.08</v>
      </c>
      <c r="P5233">
        <v>25</v>
      </c>
      <c r="Q5233">
        <v>66.67</v>
      </c>
      <c r="R5233">
        <v>22.22</v>
      </c>
      <c r="S5233">
        <v>0</v>
      </c>
      <c r="T5233">
        <v>33.33</v>
      </c>
      <c r="U5233">
        <v>42.86</v>
      </c>
      <c r="V5233">
        <v>50</v>
      </c>
      <c r="W5233">
        <v>38.380000000000003</v>
      </c>
    </row>
    <row r="5234" spans="1:23">
      <c r="A5234" t="s">
        <v>277</v>
      </c>
      <c r="B5234">
        <v>35.71</v>
      </c>
      <c r="C5234">
        <v>33.33</v>
      </c>
      <c r="D5234">
        <v>33.33</v>
      </c>
      <c r="E5234">
        <v>20</v>
      </c>
      <c r="F5234">
        <v>25</v>
      </c>
      <c r="G5234">
        <v>66.67</v>
      </c>
      <c r="H5234">
        <v>50</v>
      </c>
      <c r="I5234">
        <v>100</v>
      </c>
      <c r="J5234">
        <v>25</v>
      </c>
      <c r="K5234">
        <v>50</v>
      </c>
      <c r="L5234">
        <v>50</v>
      </c>
      <c r="M5234">
        <v>44.44</v>
      </c>
      <c r="N5234">
        <v>33.33</v>
      </c>
      <c r="O5234">
        <v>53.85</v>
      </c>
      <c r="P5234">
        <v>50</v>
      </c>
      <c r="Q5234">
        <v>33.33</v>
      </c>
      <c r="R5234">
        <v>66.67</v>
      </c>
      <c r="S5234">
        <v>83.33</v>
      </c>
      <c r="T5234">
        <v>33.33</v>
      </c>
      <c r="U5234">
        <v>14.29</v>
      </c>
      <c r="V5234">
        <v>37.5</v>
      </c>
      <c r="W5234">
        <v>39.479999999999997</v>
      </c>
    </row>
    <row r="5235" spans="1:23">
      <c r="A5235" t="s">
        <v>218</v>
      </c>
      <c r="B5235">
        <v>2.38</v>
      </c>
      <c r="C5235">
        <v>0</v>
      </c>
      <c r="D5235">
        <v>0</v>
      </c>
      <c r="E5235">
        <v>20</v>
      </c>
      <c r="F5235">
        <v>25</v>
      </c>
      <c r="G5235">
        <v>0</v>
      </c>
      <c r="H5235">
        <v>0</v>
      </c>
      <c r="I5235">
        <v>0</v>
      </c>
      <c r="J5235">
        <v>0</v>
      </c>
      <c r="K5235">
        <v>0</v>
      </c>
      <c r="L5235">
        <v>0</v>
      </c>
      <c r="M5235">
        <v>11.11</v>
      </c>
      <c r="N5235">
        <v>8.33</v>
      </c>
      <c r="O5235">
        <v>23.08</v>
      </c>
      <c r="P5235">
        <v>0</v>
      </c>
      <c r="Q5235">
        <v>0</v>
      </c>
      <c r="R5235">
        <v>0</v>
      </c>
      <c r="S5235">
        <v>16.670000000000002</v>
      </c>
      <c r="T5235">
        <v>33.33</v>
      </c>
      <c r="U5235">
        <v>0</v>
      </c>
      <c r="V5235">
        <v>0</v>
      </c>
      <c r="W5235">
        <v>5.17</v>
      </c>
    </row>
    <row r="5236" spans="1:23">
      <c r="A5236" t="s">
        <v>253</v>
      </c>
      <c r="B5236">
        <v>100</v>
      </c>
      <c r="C5236">
        <v>100</v>
      </c>
      <c r="D5236">
        <v>100</v>
      </c>
      <c r="E5236">
        <v>100</v>
      </c>
      <c r="F5236">
        <v>100</v>
      </c>
      <c r="G5236">
        <v>100</v>
      </c>
      <c r="H5236">
        <v>100</v>
      </c>
      <c r="I5236">
        <v>100</v>
      </c>
      <c r="J5236">
        <v>100</v>
      </c>
      <c r="K5236">
        <v>100</v>
      </c>
      <c r="L5236">
        <v>100</v>
      </c>
      <c r="M5236">
        <v>100</v>
      </c>
      <c r="N5236">
        <v>100</v>
      </c>
      <c r="O5236">
        <v>100</v>
      </c>
      <c r="P5236">
        <v>100</v>
      </c>
      <c r="Q5236">
        <v>100</v>
      </c>
      <c r="R5236">
        <v>100</v>
      </c>
      <c r="S5236">
        <v>100</v>
      </c>
      <c r="T5236">
        <v>100</v>
      </c>
      <c r="U5236">
        <v>100</v>
      </c>
      <c r="V5236">
        <v>100</v>
      </c>
      <c r="W5236">
        <v>100</v>
      </c>
    </row>
    <row r="5237" spans="1:23">
      <c r="A5237" t="s">
        <v>254</v>
      </c>
      <c r="B5237">
        <v>126</v>
      </c>
      <c r="C5237">
        <v>6</v>
      </c>
      <c r="D5237">
        <v>9</v>
      </c>
      <c r="E5237">
        <v>5</v>
      </c>
      <c r="F5237">
        <v>4</v>
      </c>
      <c r="G5237">
        <v>3</v>
      </c>
      <c r="H5237">
        <v>4</v>
      </c>
      <c r="I5237">
        <v>2</v>
      </c>
      <c r="J5237">
        <v>4</v>
      </c>
      <c r="K5237">
        <v>4</v>
      </c>
      <c r="L5237">
        <v>8</v>
      </c>
      <c r="M5237">
        <v>9</v>
      </c>
      <c r="N5237">
        <v>12</v>
      </c>
      <c r="O5237">
        <v>13</v>
      </c>
      <c r="P5237">
        <v>4</v>
      </c>
      <c r="Q5237">
        <v>3</v>
      </c>
      <c r="R5237">
        <v>9</v>
      </c>
      <c r="S5237">
        <v>6</v>
      </c>
      <c r="T5237">
        <v>9</v>
      </c>
      <c r="U5237">
        <v>7</v>
      </c>
      <c r="V5237">
        <v>24</v>
      </c>
      <c r="W5237">
        <v>271</v>
      </c>
    </row>
    <row r="5238" spans="1:23">
      <c r="A5238" t="s">
        <v>255</v>
      </c>
      <c r="B5238">
        <v>75.400000000000006</v>
      </c>
      <c r="C5238">
        <v>66.67</v>
      </c>
      <c r="D5238">
        <v>88.89</v>
      </c>
      <c r="E5238">
        <v>60</v>
      </c>
      <c r="F5238">
        <v>50</v>
      </c>
      <c r="G5238">
        <v>100</v>
      </c>
      <c r="H5238">
        <v>100</v>
      </c>
      <c r="I5238">
        <v>100</v>
      </c>
      <c r="J5238">
        <v>100</v>
      </c>
      <c r="K5238">
        <v>100</v>
      </c>
      <c r="L5238">
        <v>87.5</v>
      </c>
      <c r="M5238">
        <v>66.67</v>
      </c>
      <c r="N5238">
        <v>75</v>
      </c>
      <c r="O5238">
        <v>76.92</v>
      </c>
      <c r="P5238">
        <v>75</v>
      </c>
      <c r="Q5238">
        <v>100</v>
      </c>
      <c r="R5238">
        <v>88.89</v>
      </c>
      <c r="S5238">
        <v>83.33</v>
      </c>
      <c r="T5238">
        <v>66.67</v>
      </c>
      <c r="U5238">
        <v>57.14</v>
      </c>
      <c r="V5238">
        <v>87.5</v>
      </c>
      <c r="W5238">
        <v>77.86</v>
      </c>
    </row>
    <row r="5239" spans="1:23">
      <c r="A5239" t="s">
        <v>256</v>
      </c>
      <c r="B5239">
        <v>3.97</v>
      </c>
      <c r="C5239">
        <v>0</v>
      </c>
      <c r="D5239">
        <v>0</v>
      </c>
      <c r="E5239">
        <v>0</v>
      </c>
      <c r="F5239">
        <v>0</v>
      </c>
      <c r="G5239">
        <v>0</v>
      </c>
      <c r="H5239">
        <v>0</v>
      </c>
      <c r="I5239">
        <v>0</v>
      </c>
      <c r="J5239">
        <v>0</v>
      </c>
      <c r="K5239">
        <v>0</v>
      </c>
      <c r="L5239">
        <v>0</v>
      </c>
      <c r="M5239">
        <v>0</v>
      </c>
      <c r="N5239">
        <v>8.33</v>
      </c>
      <c r="O5239">
        <v>0</v>
      </c>
      <c r="P5239">
        <v>0</v>
      </c>
      <c r="Q5239">
        <v>0</v>
      </c>
      <c r="R5239">
        <v>11.11</v>
      </c>
      <c r="S5239">
        <v>0</v>
      </c>
      <c r="T5239">
        <v>0</v>
      </c>
      <c r="U5239">
        <v>14.29</v>
      </c>
      <c r="V5239">
        <v>4.17</v>
      </c>
      <c r="W5239">
        <v>3.32</v>
      </c>
    </row>
    <row r="5240" spans="1:23">
      <c r="A5240" t="s">
        <v>257</v>
      </c>
      <c r="B5240">
        <v>4.0999999999999996</v>
      </c>
      <c r="C5240">
        <v>4</v>
      </c>
      <c r="D5240">
        <v>4.2</v>
      </c>
      <c r="E5240">
        <v>4</v>
      </c>
      <c r="F5240">
        <v>4</v>
      </c>
      <c r="G5240">
        <v>4.7</v>
      </c>
      <c r="H5240">
        <v>4.5</v>
      </c>
      <c r="I5240">
        <v>5</v>
      </c>
      <c r="J5240">
        <v>4.3</v>
      </c>
      <c r="K5240">
        <v>4.5</v>
      </c>
      <c r="L5240">
        <v>4.4000000000000004</v>
      </c>
      <c r="M5240">
        <v>4.3</v>
      </c>
      <c r="N5240">
        <v>4.0999999999999996</v>
      </c>
      <c r="O5240">
        <v>4.7</v>
      </c>
      <c r="P5240">
        <v>4.3</v>
      </c>
      <c r="Q5240">
        <v>4.3</v>
      </c>
      <c r="R5240">
        <v>4.4000000000000004</v>
      </c>
      <c r="S5240">
        <v>5</v>
      </c>
      <c r="T5240">
        <v>4.5</v>
      </c>
      <c r="U5240">
        <v>3.6</v>
      </c>
      <c r="V5240">
        <v>4.2</v>
      </c>
      <c r="W5240">
        <v>4.2</v>
      </c>
    </row>
    <row r="5241" spans="1:23">
      <c r="A5241" t="s">
        <v>258</v>
      </c>
      <c r="B5241">
        <v>77</v>
      </c>
      <c r="C5241">
        <v>75</v>
      </c>
      <c r="D5241">
        <v>80.599999999999994</v>
      </c>
      <c r="E5241">
        <v>75</v>
      </c>
      <c r="F5241">
        <v>75</v>
      </c>
      <c r="G5241">
        <v>91.7</v>
      </c>
      <c r="H5241">
        <v>87.5</v>
      </c>
      <c r="I5241">
        <v>100</v>
      </c>
      <c r="J5241">
        <v>81.3</v>
      </c>
      <c r="K5241">
        <v>87.5</v>
      </c>
      <c r="L5241">
        <v>84.4</v>
      </c>
      <c r="M5241">
        <v>81.3</v>
      </c>
      <c r="N5241">
        <v>77.3</v>
      </c>
      <c r="O5241">
        <v>92.5</v>
      </c>
      <c r="P5241">
        <v>81.3</v>
      </c>
      <c r="Q5241">
        <v>83.3</v>
      </c>
      <c r="R5241">
        <v>86.1</v>
      </c>
      <c r="S5241">
        <v>100</v>
      </c>
      <c r="T5241">
        <v>87.5</v>
      </c>
      <c r="U5241">
        <v>64.3</v>
      </c>
      <c r="V5241">
        <v>80.2</v>
      </c>
      <c r="W5241">
        <v>79.900000000000006</v>
      </c>
    </row>
    <row r="5242" spans="1:23">
      <c r="A5242" t="s">
        <v>245</v>
      </c>
    </row>
    <row r="5243" spans="1:23">
      <c r="A5243" t="s">
        <v>245</v>
      </c>
    </row>
    <row r="5244" spans="1:23">
      <c r="A5244" t="s">
        <v>524</v>
      </c>
    </row>
    <row r="5245" spans="1:23">
      <c r="A5245" t="s">
        <v>526</v>
      </c>
    </row>
    <row r="5248" spans="1:23">
      <c r="B5248" t="s">
        <v>238</v>
      </c>
      <c r="C5248" t="s">
        <v>239</v>
      </c>
      <c r="L5248" t="s">
        <v>240</v>
      </c>
    </row>
    <row r="5250" spans="1:23">
      <c r="B5250" t="s">
        <v>119</v>
      </c>
      <c r="C5250" t="s">
        <v>225</v>
      </c>
      <c r="D5250" t="s">
        <v>226</v>
      </c>
      <c r="E5250" t="s">
        <v>227</v>
      </c>
      <c r="F5250" t="s">
        <v>228</v>
      </c>
      <c r="G5250" t="s">
        <v>229</v>
      </c>
      <c r="H5250" t="s">
        <v>230</v>
      </c>
      <c r="I5250" t="s">
        <v>231</v>
      </c>
      <c r="J5250" t="s">
        <v>232</v>
      </c>
      <c r="K5250" t="s">
        <v>233</v>
      </c>
      <c r="L5250" t="s">
        <v>225</v>
      </c>
      <c r="M5250" t="s">
        <v>226</v>
      </c>
      <c r="N5250" t="s">
        <v>227</v>
      </c>
      <c r="O5250" t="s">
        <v>228</v>
      </c>
      <c r="P5250" t="s">
        <v>229</v>
      </c>
      <c r="Q5250" t="s">
        <v>230</v>
      </c>
      <c r="R5250" t="s">
        <v>231</v>
      </c>
      <c r="S5250" t="s">
        <v>232</v>
      </c>
      <c r="T5250" t="s">
        <v>233</v>
      </c>
      <c r="U5250" t="s">
        <v>122</v>
      </c>
      <c r="V5250" t="s">
        <v>241</v>
      </c>
      <c r="W5250" t="s">
        <v>224</v>
      </c>
    </row>
    <row r="5252" spans="1:23">
      <c r="A5252" t="s">
        <v>273</v>
      </c>
      <c r="B5252">
        <v>2.38</v>
      </c>
      <c r="C5252">
        <v>0</v>
      </c>
      <c r="D5252">
        <v>0</v>
      </c>
      <c r="E5252">
        <v>0</v>
      </c>
      <c r="F5252">
        <v>0</v>
      </c>
      <c r="G5252">
        <v>0</v>
      </c>
      <c r="H5252">
        <v>0</v>
      </c>
      <c r="I5252">
        <v>0</v>
      </c>
      <c r="J5252">
        <v>0</v>
      </c>
      <c r="K5252">
        <v>0</v>
      </c>
      <c r="L5252">
        <v>0</v>
      </c>
      <c r="M5252">
        <v>0</v>
      </c>
      <c r="N5252">
        <v>0</v>
      </c>
      <c r="O5252">
        <v>0</v>
      </c>
      <c r="P5252">
        <v>0</v>
      </c>
      <c r="Q5252">
        <v>0</v>
      </c>
      <c r="R5252">
        <v>0</v>
      </c>
      <c r="S5252">
        <v>0</v>
      </c>
      <c r="T5252">
        <v>0</v>
      </c>
      <c r="U5252">
        <v>0</v>
      </c>
      <c r="V5252">
        <v>0</v>
      </c>
      <c r="W5252">
        <v>1.1100000000000001</v>
      </c>
    </row>
    <row r="5253" spans="1:23">
      <c r="A5253" t="s">
        <v>274</v>
      </c>
      <c r="B5253">
        <v>0.79</v>
      </c>
      <c r="C5253">
        <v>0</v>
      </c>
      <c r="D5253">
        <v>0</v>
      </c>
      <c r="E5253">
        <v>0</v>
      </c>
      <c r="F5253">
        <v>0</v>
      </c>
      <c r="G5253">
        <v>0</v>
      </c>
      <c r="H5253">
        <v>0</v>
      </c>
      <c r="I5253">
        <v>0</v>
      </c>
      <c r="J5253">
        <v>0</v>
      </c>
      <c r="K5253">
        <v>0</v>
      </c>
      <c r="L5253">
        <v>0</v>
      </c>
      <c r="M5253">
        <v>0</v>
      </c>
      <c r="N5253">
        <v>0</v>
      </c>
      <c r="O5253">
        <v>0</v>
      </c>
      <c r="P5253">
        <v>0</v>
      </c>
      <c r="Q5253">
        <v>0</v>
      </c>
      <c r="R5253">
        <v>11.11</v>
      </c>
      <c r="S5253">
        <v>0</v>
      </c>
      <c r="T5253">
        <v>0</v>
      </c>
      <c r="U5253">
        <v>14.29</v>
      </c>
      <c r="V5253">
        <v>4.17</v>
      </c>
      <c r="W5253">
        <v>1.48</v>
      </c>
    </row>
    <row r="5254" spans="1:23">
      <c r="A5254" t="s">
        <v>275</v>
      </c>
      <c r="B5254">
        <v>16.670000000000002</v>
      </c>
      <c r="C5254">
        <v>16.670000000000002</v>
      </c>
      <c r="D5254">
        <v>11.11</v>
      </c>
      <c r="E5254">
        <v>0</v>
      </c>
      <c r="F5254">
        <v>0</v>
      </c>
      <c r="G5254">
        <v>0</v>
      </c>
      <c r="H5254">
        <v>0</v>
      </c>
      <c r="I5254">
        <v>0</v>
      </c>
      <c r="J5254">
        <v>25</v>
      </c>
      <c r="K5254">
        <v>0</v>
      </c>
      <c r="L5254">
        <v>0</v>
      </c>
      <c r="M5254">
        <v>22.22</v>
      </c>
      <c r="N5254">
        <v>16.670000000000002</v>
      </c>
      <c r="O5254">
        <v>7.69</v>
      </c>
      <c r="P5254">
        <v>0</v>
      </c>
      <c r="Q5254">
        <v>0</v>
      </c>
      <c r="R5254">
        <v>11.11</v>
      </c>
      <c r="S5254">
        <v>0</v>
      </c>
      <c r="T5254">
        <v>0</v>
      </c>
      <c r="U5254">
        <v>14.29</v>
      </c>
      <c r="V5254">
        <v>16.670000000000002</v>
      </c>
      <c r="W5254">
        <v>12.92</v>
      </c>
    </row>
    <row r="5255" spans="1:23">
      <c r="A5255" t="s">
        <v>276</v>
      </c>
      <c r="B5255">
        <v>46.83</v>
      </c>
      <c r="C5255">
        <v>50</v>
      </c>
      <c r="D5255">
        <v>44.44</v>
      </c>
      <c r="E5255">
        <v>60</v>
      </c>
      <c r="F5255">
        <v>75</v>
      </c>
      <c r="G5255">
        <v>33.33</v>
      </c>
      <c r="H5255">
        <v>50</v>
      </c>
      <c r="I5255">
        <v>0</v>
      </c>
      <c r="J5255">
        <v>50</v>
      </c>
      <c r="K5255">
        <v>25</v>
      </c>
      <c r="L5255">
        <v>75</v>
      </c>
      <c r="M5255">
        <v>33.33</v>
      </c>
      <c r="N5255">
        <v>41.67</v>
      </c>
      <c r="O5255">
        <v>23.08</v>
      </c>
      <c r="P5255">
        <v>50</v>
      </c>
      <c r="Q5255">
        <v>0</v>
      </c>
      <c r="R5255">
        <v>11.11</v>
      </c>
      <c r="S5255">
        <v>0</v>
      </c>
      <c r="T5255">
        <v>33.33</v>
      </c>
      <c r="U5255">
        <v>42.86</v>
      </c>
      <c r="V5255">
        <v>41.67</v>
      </c>
      <c r="W5255">
        <v>42.07</v>
      </c>
    </row>
    <row r="5256" spans="1:23">
      <c r="A5256" t="s">
        <v>277</v>
      </c>
      <c r="B5256">
        <v>31.75</v>
      </c>
      <c r="C5256">
        <v>33.33</v>
      </c>
      <c r="D5256">
        <v>44.44</v>
      </c>
      <c r="E5256">
        <v>40</v>
      </c>
      <c r="F5256">
        <v>25</v>
      </c>
      <c r="G5256">
        <v>66.67</v>
      </c>
      <c r="H5256">
        <v>50</v>
      </c>
      <c r="I5256">
        <v>100</v>
      </c>
      <c r="J5256">
        <v>25</v>
      </c>
      <c r="K5256">
        <v>75</v>
      </c>
      <c r="L5256">
        <v>25</v>
      </c>
      <c r="M5256">
        <v>44.44</v>
      </c>
      <c r="N5256">
        <v>33.33</v>
      </c>
      <c r="O5256">
        <v>53.85</v>
      </c>
      <c r="P5256">
        <v>50</v>
      </c>
      <c r="Q5256">
        <v>100</v>
      </c>
      <c r="R5256">
        <v>66.67</v>
      </c>
      <c r="S5256">
        <v>83.33</v>
      </c>
      <c r="T5256">
        <v>44.44</v>
      </c>
      <c r="U5256">
        <v>28.57</v>
      </c>
      <c r="V5256">
        <v>37.5</v>
      </c>
      <c r="W5256">
        <v>39.479999999999997</v>
      </c>
    </row>
    <row r="5257" spans="1:23">
      <c r="A5257" t="s">
        <v>218</v>
      </c>
      <c r="B5257">
        <v>1.59</v>
      </c>
      <c r="C5257">
        <v>0</v>
      </c>
      <c r="D5257">
        <v>0</v>
      </c>
      <c r="E5257">
        <v>0</v>
      </c>
      <c r="F5257">
        <v>0</v>
      </c>
      <c r="G5257">
        <v>0</v>
      </c>
      <c r="H5257">
        <v>0</v>
      </c>
      <c r="I5257">
        <v>0</v>
      </c>
      <c r="J5257">
        <v>0</v>
      </c>
      <c r="K5257">
        <v>0</v>
      </c>
      <c r="L5257">
        <v>0</v>
      </c>
      <c r="M5257">
        <v>0</v>
      </c>
      <c r="N5257">
        <v>8.33</v>
      </c>
      <c r="O5257">
        <v>15.38</v>
      </c>
      <c r="P5257">
        <v>0</v>
      </c>
      <c r="Q5257">
        <v>0</v>
      </c>
      <c r="R5257">
        <v>0</v>
      </c>
      <c r="S5257">
        <v>16.670000000000002</v>
      </c>
      <c r="T5257">
        <v>22.22</v>
      </c>
      <c r="U5257">
        <v>0</v>
      </c>
      <c r="V5257">
        <v>0</v>
      </c>
      <c r="W5257">
        <v>2.95</v>
      </c>
    </row>
    <row r="5258" spans="1:23">
      <c r="A5258" t="s">
        <v>253</v>
      </c>
      <c r="B5258">
        <v>100</v>
      </c>
      <c r="C5258">
        <v>100</v>
      </c>
      <c r="D5258">
        <v>100</v>
      </c>
      <c r="E5258">
        <v>100</v>
      </c>
      <c r="F5258">
        <v>100</v>
      </c>
      <c r="G5258">
        <v>100</v>
      </c>
      <c r="H5258">
        <v>100</v>
      </c>
      <c r="I5258">
        <v>100</v>
      </c>
      <c r="J5258">
        <v>100</v>
      </c>
      <c r="K5258">
        <v>100</v>
      </c>
      <c r="L5258">
        <v>100</v>
      </c>
      <c r="M5258">
        <v>100</v>
      </c>
      <c r="N5258">
        <v>100</v>
      </c>
      <c r="O5258">
        <v>100</v>
      </c>
      <c r="P5258">
        <v>100</v>
      </c>
      <c r="Q5258">
        <v>100</v>
      </c>
      <c r="R5258">
        <v>100</v>
      </c>
      <c r="S5258">
        <v>100</v>
      </c>
      <c r="T5258">
        <v>100</v>
      </c>
      <c r="U5258">
        <v>100</v>
      </c>
      <c r="V5258">
        <v>100</v>
      </c>
      <c r="W5258">
        <v>100</v>
      </c>
    </row>
    <row r="5259" spans="1:23">
      <c r="A5259" t="s">
        <v>254</v>
      </c>
      <c r="B5259">
        <v>126</v>
      </c>
      <c r="C5259">
        <v>6</v>
      </c>
      <c r="D5259">
        <v>9</v>
      </c>
      <c r="E5259">
        <v>5</v>
      </c>
      <c r="F5259">
        <v>4</v>
      </c>
      <c r="G5259">
        <v>3</v>
      </c>
      <c r="H5259">
        <v>4</v>
      </c>
      <c r="I5259">
        <v>2</v>
      </c>
      <c r="J5259">
        <v>4</v>
      </c>
      <c r="K5259">
        <v>4</v>
      </c>
      <c r="L5259">
        <v>8</v>
      </c>
      <c r="M5259">
        <v>9</v>
      </c>
      <c r="N5259">
        <v>12</v>
      </c>
      <c r="O5259">
        <v>13</v>
      </c>
      <c r="P5259">
        <v>4</v>
      </c>
      <c r="Q5259">
        <v>3</v>
      </c>
      <c r="R5259">
        <v>9</v>
      </c>
      <c r="S5259">
        <v>6</v>
      </c>
      <c r="T5259">
        <v>9</v>
      </c>
      <c r="U5259">
        <v>7</v>
      </c>
      <c r="V5259">
        <v>24</v>
      </c>
      <c r="W5259">
        <v>271</v>
      </c>
    </row>
    <row r="5260" spans="1:23">
      <c r="A5260" t="s">
        <v>255</v>
      </c>
      <c r="B5260">
        <v>78.569999999999993</v>
      </c>
      <c r="C5260">
        <v>83.33</v>
      </c>
      <c r="D5260">
        <v>88.89</v>
      </c>
      <c r="E5260">
        <v>100</v>
      </c>
      <c r="F5260">
        <v>100</v>
      </c>
      <c r="G5260">
        <v>100</v>
      </c>
      <c r="H5260">
        <v>100</v>
      </c>
      <c r="I5260">
        <v>100</v>
      </c>
      <c r="J5260">
        <v>75</v>
      </c>
      <c r="K5260">
        <v>100</v>
      </c>
      <c r="L5260">
        <v>100</v>
      </c>
      <c r="M5260">
        <v>77.78</v>
      </c>
      <c r="N5260">
        <v>75</v>
      </c>
      <c r="O5260">
        <v>76.92</v>
      </c>
      <c r="P5260">
        <v>100</v>
      </c>
      <c r="Q5260">
        <v>100</v>
      </c>
      <c r="R5260">
        <v>77.78</v>
      </c>
      <c r="S5260">
        <v>83.33</v>
      </c>
      <c r="T5260">
        <v>77.78</v>
      </c>
      <c r="U5260">
        <v>71.430000000000007</v>
      </c>
      <c r="V5260">
        <v>79.17</v>
      </c>
      <c r="W5260">
        <v>81.55</v>
      </c>
    </row>
    <row r="5261" spans="1:23">
      <c r="A5261" t="s">
        <v>256</v>
      </c>
      <c r="B5261">
        <v>3.17</v>
      </c>
      <c r="C5261">
        <v>0</v>
      </c>
      <c r="D5261">
        <v>0</v>
      </c>
      <c r="E5261">
        <v>0</v>
      </c>
      <c r="F5261">
        <v>0</v>
      </c>
      <c r="G5261">
        <v>0</v>
      </c>
      <c r="H5261">
        <v>0</v>
      </c>
      <c r="I5261">
        <v>0</v>
      </c>
      <c r="J5261">
        <v>0</v>
      </c>
      <c r="K5261">
        <v>0</v>
      </c>
      <c r="L5261">
        <v>0</v>
      </c>
      <c r="M5261">
        <v>0</v>
      </c>
      <c r="N5261">
        <v>0</v>
      </c>
      <c r="O5261">
        <v>0</v>
      </c>
      <c r="P5261">
        <v>0</v>
      </c>
      <c r="Q5261">
        <v>0</v>
      </c>
      <c r="R5261">
        <v>11.11</v>
      </c>
      <c r="S5261">
        <v>0</v>
      </c>
      <c r="T5261">
        <v>0</v>
      </c>
      <c r="U5261">
        <v>14.29</v>
      </c>
      <c r="V5261">
        <v>4.17</v>
      </c>
      <c r="W5261">
        <v>2.58</v>
      </c>
    </row>
    <row r="5262" spans="1:23">
      <c r="A5262" t="s">
        <v>257</v>
      </c>
      <c r="B5262">
        <v>4.0999999999999996</v>
      </c>
      <c r="C5262">
        <v>4.2</v>
      </c>
      <c r="D5262">
        <v>4.3</v>
      </c>
      <c r="E5262">
        <v>4.4000000000000004</v>
      </c>
      <c r="F5262">
        <v>4.3</v>
      </c>
      <c r="G5262">
        <v>4.7</v>
      </c>
      <c r="H5262">
        <v>4.5</v>
      </c>
      <c r="I5262">
        <v>5</v>
      </c>
      <c r="J5262">
        <v>4</v>
      </c>
      <c r="K5262">
        <v>4.8</v>
      </c>
      <c r="L5262">
        <v>4.3</v>
      </c>
      <c r="M5262">
        <v>4.2</v>
      </c>
      <c r="N5262">
        <v>4.2</v>
      </c>
      <c r="O5262">
        <v>4.5</v>
      </c>
      <c r="P5262">
        <v>4.5</v>
      </c>
      <c r="Q5262">
        <v>5</v>
      </c>
      <c r="R5262">
        <v>4.3</v>
      </c>
      <c r="S5262">
        <v>5</v>
      </c>
      <c r="T5262">
        <v>4.5999999999999996</v>
      </c>
      <c r="U5262">
        <v>3.9</v>
      </c>
      <c r="V5262">
        <v>4.0999999999999996</v>
      </c>
      <c r="W5262">
        <v>4.2</v>
      </c>
    </row>
    <row r="5263" spans="1:23">
      <c r="A5263" t="s">
        <v>258</v>
      </c>
      <c r="B5263">
        <v>76.599999999999994</v>
      </c>
      <c r="C5263">
        <v>79.2</v>
      </c>
      <c r="D5263">
        <v>83.3</v>
      </c>
      <c r="E5263">
        <v>85</v>
      </c>
      <c r="F5263">
        <v>81.3</v>
      </c>
      <c r="G5263">
        <v>91.7</v>
      </c>
      <c r="H5263">
        <v>87.5</v>
      </c>
      <c r="I5263">
        <v>100</v>
      </c>
      <c r="J5263">
        <v>75</v>
      </c>
      <c r="K5263">
        <v>93.8</v>
      </c>
      <c r="L5263">
        <v>81.3</v>
      </c>
      <c r="M5263">
        <v>80.599999999999994</v>
      </c>
      <c r="N5263">
        <v>79.5</v>
      </c>
      <c r="O5263">
        <v>88.6</v>
      </c>
      <c r="P5263">
        <v>87.5</v>
      </c>
      <c r="Q5263">
        <v>100</v>
      </c>
      <c r="R5263">
        <v>83.3</v>
      </c>
      <c r="S5263">
        <v>100</v>
      </c>
      <c r="T5263">
        <v>89.3</v>
      </c>
      <c r="U5263">
        <v>71.400000000000006</v>
      </c>
      <c r="V5263">
        <v>78.099999999999994</v>
      </c>
      <c r="W5263">
        <v>80.2</v>
      </c>
    </row>
    <row r="5264" spans="1:23">
      <c r="A5264" t="s">
        <v>245</v>
      </c>
    </row>
    <row r="5265" spans="1:23">
      <c r="A5265" t="s">
        <v>245</v>
      </c>
    </row>
    <row r="5266" spans="1:23">
      <c r="A5266" t="s">
        <v>524</v>
      </c>
    </row>
    <row r="5267" spans="1:23">
      <c r="A5267" t="s">
        <v>527</v>
      </c>
    </row>
    <row r="5270" spans="1:23">
      <c r="B5270" t="s">
        <v>238</v>
      </c>
      <c r="C5270" t="s">
        <v>239</v>
      </c>
      <c r="L5270" t="s">
        <v>240</v>
      </c>
    </row>
    <row r="5272" spans="1:23">
      <c r="B5272" t="s">
        <v>119</v>
      </c>
      <c r="C5272" t="s">
        <v>225</v>
      </c>
      <c r="D5272" t="s">
        <v>226</v>
      </c>
      <c r="E5272" t="s">
        <v>227</v>
      </c>
      <c r="F5272" t="s">
        <v>228</v>
      </c>
      <c r="G5272" t="s">
        <v>229</v>
      </c>
      <c r="H5272" t="s">
        <v>230</v>
      </c>
      <c r="I5272" t="s">
        <v>231</v>
      </c>
      <c r="J5272" t="s">
        <v>232</v>
      </c>
      <c r="K5272" t="s">
        <v>233</v>
      </c>
      <c r="L5272" t="s">
        <v>225</v>
      </c>
      <c r="M5272" t="s">
        <v>226</v>
      </c>
      <c r="N5272" t="s">
        <v>227</v>
      </c>
      <c r="O5272" t="s">
        <v>228</v>
      </c>
      <c r="P5272" t="s">
        <v>229</v>
      </c>
      <c r="Q5272" t="s">
        <v>230</v>
      </c>
      <c r="R5272" t="s">
        <v>231</v>
      </c>
      <c r="S5272" t="s">
        <v>232</v>
      </c>
      <c r="T5272" t="s">
        <v>233</v>
      </c>
      <c r="U5272" t="s">
        <v>122</v>
      </c>
      <c r="V5272" t="s">
        <v>241</v>
      </c>
      <c r="W5272" t="s">
        <v>224</v>
      </c>
    </row>
    <row r="5274" spans="1:23">
      <c r="A5274" t="s">
        <v>273</v>
      </c>
      <c r="B5274">
        <v>2.38</v>
      </c>
      <c r="C5274">
        <v>0</v>
      </c>
      <c r="D5274">
        <v>0</v>
      </c>
      <c r="E5274">
        <v>0</v>
      </c>
      <c r="F5274">
        <v>0</v>
      </c>
      <c r="G5274">
        <v>0</v>
      </c>
      <c r="H5274">
        <v>0</v>
      </c>
      <c r="I5274">
        <v>0</v>
      </c>
      <c r="J5274">
        <v>0</v>
      </c>
      <c r="K5274">
        <v>0</v>
      </c>
      <c r="L5274">
        <v>0</v>
      </c>
      <c r="M5274">
        <v>0</v>
      </c>
      <c r="N5274">
        <v>0</v>
      </c>
      <c r="O5274">
        <v>0</v>
      </c>
      <c r="P5274">
        <v>0</v>
      </c>
      <c r="Q5274">
        <v>0</v>
      </c>
      <c r="R5274">
        <v>0</v>
      </c>
      <c r="S5274">
        <v>0</v>
      </c>
      <c r="T5274">
        <v>0</v>
      </c>
      <c r="U5274">
        <v>0</v>
      </c>
      <c r="V5274">
        <v>0</v>
      </c>
      <c r="W5274">
        <v>1.1100000000000001</v>
      </c>
    </row>
    <row r="5275" spans="1:23">
      <c r="A5275" t="s">
        <v>274</v>
      </c>
      <c r="B5275">
        <v>1.59</v>
      </c>
      <c r="C5275">
        <v>0</v>
      </c>
      <c r="D5275">
        <v>0</v>
      </c>
      <c r="E5275">
        <v>0</v>
      </c>
      <c r="F5275">
        <v>0</v>
      </c>
      <c r="G5275">
        <v>0</v>
      </c>
      <c r="H5275">
        <v>0</v>
      </c>
      <c r="I5275">
        <v>0</v>
      </c>
      <c r="J5275">
        <v>0</v>
      </c>
      <c r="K5275">
        <v>0</v>
      </c>
      <c r="L5275">
        <v>12.5</v>
      </c>
      <c r="M5275">
        <v>11.11</v>
      </c>
      <c r="N5275">
        <v>0</v>
      </c>
      <c r="O5275">
        <v>7.69</v>
      </c>
      <c r="P5275">
        <v>0</v>
      </c>
      <c r="Q5275">
        <v>0</v>
      </c>
      <c r="R5275">
        <v>11.11</v>
      </c>
      <c r="S5275">
        <v>0</v>
      </c>
      <c r="T5275">
        <v>0</v>
      </c>
      <c r="U5275">
        <v>14.29</v>
      </c>
      <c r="V5275">
        <v>4.17</v>
      </c>
      <c r="W5275">
        <v>2.95</v>
      </c>
    </row>
    <row r="5276" spans="1:23">
      <c r="A5276" t="s">
        <v>275</v>
      </c>
      <c r="B5276">
        <v>11.9</v>
      </c>
      <c r="C5276">
        <v>16.670000000000002</v>
      </c>
      <c r="D5276">
        <v>11.11</v>
      </c>
      <c r="E5276">
        <v>20</v>
      </c>
      <c r="F5276">
        <v>25</v>
      </c>
      <c r="G5276">
        <v>0</v>
      </c>
      <c r="H5276">
        <v>0</v>
      </c>
      <c r="I5276">
        <v>0</v>
      </c>
      <c r="J5276">
        <v>25</v>
      </c>
      <c r="K5276">
        <v>0</v>
      </c>
      <c r="L5276">
        <v>0</v>
      </c>
      <c r="M5276">
        <v>22.22</v>
      </c>
      <c r="N5276">
        <v>8.33</v>
      </c>
      <c r="O5276">
        <v>0</v>
      </c>
      <c r="P5276">
        <v>0</v>
      </c>
      <c r="Q5276">
        <v>0</v>
      </c>
      <c r="R5276">
        <v>11.11</v>
      </c>
      <c r="S5276">
        <v>0</v>
      </c>
      <c r="T5276">
        <v>0</v>
      </c>
      <c r="U5276">
        <v>28.57</v>
      </c>
      <c r="V5276">
        <v>12.5</v>
      </c>
      <c r="W5276">
        <v>10.7</v>
      </c>
    </row>
    <row r="5277" spans="1:23">
      <c r="A5277" t="s">
        <v>276</v>
      </c>
      <c r="B5277">
        <v>46.03</v>
      </c>
      <c r="C5277">
        <v>50</v>
      </c>
      <c r="D5277">
        <v>44.44</v>
      </c>
      <c r="E5277">
        <v>40</v>
      </c>
      <c r="F5277">
        <v>50</v>
      </c>
      <c r="G5277">
        <v>33.33</v>
      </c>
      <c r="H5277">
        <v>50</v>
      </c>
      <c r="I5277">
        <v>0</v>
      </c>
      <c r="J5277">
        <v>50</v>
      </c>
      <c r="K5277">
        <v>25</v>
      </c>
      <c r="L5277">
        <v>62.5</v>
      </c>
      <c r="M5277">
        <v>22.22</v>
      </c>
      <c r="N5277">
        <v>50</v>
      </c>
      <c r="O5277">
        <v>23.08</v>
      </c>
      <c r="P5277">
        <v>50</v>
      </c>
      <c r="Q5277">
        <v>33.33</v>
      </c>
      <c r="R5277">
        <v>0</v>
      </c>
      <c r="S5277">
        <v>0</v>
      </c>
      <c r="T5277">
        <v>22.22</v>
      </c>
      <c r="U5277">
        <v>28.57</v>
      </c>
      <c r="V5277">
        <v>50</v>
      </c>
      <c r="W5277">
        <v>40.590000000000003</v>
      </c>
    </row>
    <row r="5278" spans="1:23">
      <c r="A5278" t="s">
        <v>277</v>
      </c>
      <c r="B5278">
        <v>35.71</v>
      </c>
      <c r="C5278">
        <v>33.33</v>
      </c>
      <c r="D5278">
        <v>44.44</v>
      </c>
      <c r="E5278">
        <v>20</v>
      </c>
      <c r="F5278">
        <v>25</v>
      </c>
      <c r="G5278">
        <v>66.67</v>
      </c>
      <c r="H5278">
        <v>50</v>
      </c>
      <c r="I5278">
        <v>100</v>
      </c>
      <c r="J5278">
        <v>25</v>
      </c>
      <c r="K5278">
        <v>75</v>
      </c>
      <c r="L5278">
        <v>25</v>
      </c>
      <c r="M5278">
        <v>44.44</v>
      </c>
      <c r="N5278">
        <v>33.33</v>
      </c>
      <c r="O5278">
        <v>53.85</v>
      </c>
      <c r="P5278">
        <v>50</v>
      </c>
      <c r="Q5278">
        <v>66.67</v>
      </c>
      <c r="R5278">
        <v>77.78</v>
      </c>
      <c r="S5278">
        <v>83.33</v>
      </c>
      <c r="T5278">
        <v>44.44</v>
      </c>
      <c r="U5278">
        <v>28.57</v>
      </c>
      <c r="V5278">
        <v>33.33</v>
      </c>
      <c r="W5278">
        <v>40.590000000000003</v>
      </c>
    </row>
    <row r="5279" spans="1:23">
      <c r="A5279" t="s">
        <v>218</v>
      </c>
      <c r="B5279">
        <v>2.38</v>
      </c>
      <c r="C5279">
        <v>0</v>
      </c>
      <c r="D5279">
        <v>0</v>
      </c>
      <c r="E5279">
        <v>20</v>
      </c>
      <c r="F5279">
        <v>0</v>
      </c>
      <c r="G5279">
        <v>0</v>
      </c>
      <c r="H5279">
        <v>0</v>
      </c>
      <c r="I5279">
        <v>0</v>
      </c>
      <c r="J5279">
        <v>0</v>
      </c>
      <c r="K5279">
        <v>0</v>
      </c>
      <c r="L5279">
        <v>0</v>
      </c>
      <c r="M5279">
        <v>0</v>
      </c>
      <c r="N5279">
        <v>8.33</v>
      </c>
      <c r="O5279">
        <v>15.38</v>
      </c>
      <c r="P5279">
        <v>0</v>
      </c>
      <c r="Q5279">
        <v>0</v>
      </c>
      <c r="R5279">
        <v>0</v>
      </c>
      <c r="S5279">
        <v>16.670000000000002</v>
      </c>
      <c r="T5279">
        <v>33.33</v>
      </c>
      <c r="U5279">
        <v>0</v>
      </c>
      <c r="V5279">
        <v>0</v>
      </c>
      <c r="W5279">
        <v>4.0599999999999996</v>
      </c>
    </row>
    <row r="5280" spans="1:23">
      <c r="A5280" t="s">
        <v>253</v>
      </c>
      <c r="B5280">
        <v>100</v>
      </c>
      <c r="C5280">
        <v>100</v>
      </c>
      <c r="D5280">
        <v>100</v>
      </c>
      <c r="E5280">
        <v>100</v>
      </c>
      <c r="F5280">
        <v>100</v>
      </c>
      <c r="G5280">
        <v>100</v>
      </c>
      <c r="H5280">
        <v>100</v>
      </c>
      <c r="I5280">
        <v>100</v>
      </c>
      <c r="J5280">
        <v>100</v>
      </c>
      <c r="K5280">
        <v>100</v>
      </c>
      <c r="L5280">
        <v>100</v>
      </c>
      <c r="M5280">
        <v>100</v>
      </c>
      <c r="N5280">
        <v>100</v>
      </c>
      <c r="O5280">
        <v>100</v>
      </c>
      <c r="P5280">
        <v>100</v>
      </c>
      <c r="Q5280">
        <v>100</v>
      </c>
      <c r="R5280">
        <v>100</v>
      </c>
      <c r="S5280">
        <v>100</v>
      </c>
      <c r="T5280">
        <v>100</v>
      </c>
      <c r="U5280">
        <v>100</v>
      </c>
      <c r="V5280">
        <v>100</v>
      </c>
      <c r="W5280">
        <v>100</v>
      </c>
    </row>
    <row r="5281" spans="1:23">
      <c r="A5281" t="s">
        <v>254</v>
      </c>
      <c r="B5281">
        <v>126</v>
      </c>
      <c r="C5281">
        <v>6</v>
      </c>
      <c r="D5281">
        <v>9</v>
      </c>
      <c r="E5281">
        <v>5</v>
      </c>
      <c r="F5281">
        <v>4</v>
      </c>
      <c r="G5281">
        <v>3</v>
      </c>
      <c r="H5281">
        <v>4</v>
      </c>
      <c r="I5281">
        <v>2</v>
      </c>
      <c r="J5281">
        <v>4</v>
      </c>
      <c r="K5281">
        <v>4</v>
      </c>
      <c r="L5281">
        <v>8</v>
      </c>
      <c r="M5281">
        <v>9</v>
      </c>
      <c r="N5281">
        <v>12</v>
      </c>
      <c r="O5281">
        <v>13</v>
      </c>
      <c r="P5281">
        <v>4</v>
      </c>
      <c r="Q5281">
        <v>3</v>
      </c>
      <c r="R5281">
        <v>9</v>
      </c>
      <c r="S5281">
        <v>6</v>
      </c>
      <c r="T5281">
        <v>9</v>
      </c>
      <c r="U5281">
        <v>7</v>
      </c>
      <c r="V5281">
        <v>24</v>
      </c>
      <c r="W5281">
        <v>271</v>
      </c>
    </row>
    <row r="5282" spans="1:23">
      <c r="A5282" t="s">
        <v>255</v>
      </c>
      <c r="B5282">
        <v>81.75</v>
      </c>
      <c r="C5282">
        <v>83.33</v>
      </c>
      <c r="D5282">
        <v>88.89</v>
      </c>
      <c r="E5282">
        <v>60</v>
      </c>
      <c r="F5282">
        <v>75</v>
      </c>
      <c r="G5282">
        <v>100</v>
      </c>
      <c r="H5282">
        <v>100</v>
      </c>
      <c r="I5282">
        <v>100</v>
      </c>
      <c r="J5282">
        <v>75</v>
      </c>
      <c r="K5282">
        <v>100</v>
      </c>
      <c r="L5282">
        <v>87.5</v>
      </c>
      <c r="M5282">
        <v>66.67</v>
      </c>
      <c r="N5282">
        <v>83.33</v>
      </c>
      <c r="O5282">
        <v>76.92</v>
      </c>
      <c r="P5282">
        <v>100</v>
      </c>
      <c r="Q5282">
        <v>100</v>
      </c>
      <c r="R5282">
        <v>77.78</v>
      </c>
      <c r="S5282">
        <v>83.33</v>
      </c>
      <c r="T5282">
        <v>66.67</v>
      </c>
      <c r="U5282">
        <v>57.14</v>
      </c>
      <c r="V5282">
        <v>83.33</v>
      </c>
      <c r="W5282">
        <v>81.180000000000007</v>
      </c>
    </row>
    <row r="5283" spans="1:23">
      <c r="A5283" t="s">
        <v>256</v>
      </c>
      <c r="B5283">
        <v>3.97</v>
      </c>
      <c r="C5283">
        <v>0</v>
      </c>
      <c r="D5283">
        <v>0</v>
      </c>
      <c r="E5283">
        <v>0</v>
      </c>
      <c r="F5283">
        <v>0</v>
      </c>
      <c r="G5283">
        <v>0</v>
      </c>
      <c r="H5283">
        <v>0</v>
      </c>
      <c r="I5283">
        <v>0</v>
      </c>
      <c r="J5283">
        <v>0</v>
      </c>
      <c r="K5283">
        <v>0</v>
      </c>
      <c r="L5283">
        <v>12.5</v>
      </c>
      <c r="M5283">
        <v>11.11</v>
      </c>
      <c r="N5283">
        <v>0</v>
      </c>
      <c r="O5283">
        <v>7.69</v>
      </c>
      <c r="P5283">
        <v>0</v>
      </c>
      <c r="Q5283">
        <v>0</v>
      </c>
      <c r="R5283">
        <v>11.11</v>
      </c>
      <c r="S5283">
        <v>0</v>
      </c>
      <c r="T5283">
        <v>0</v>
      </c>
      <c r="U5283">
        <v>14.29</v>
      </c>
      <c r="V5283">
        <v>4.17</v>
      </c>
      <c r="W5283">
        <v>4.0599999999999996</v>
      </c>
    </row>
    <row r="5284" spans="1:23">
      <c r="A5284" t="s">
        <v>257</v>
      </c>
      <c r="B5284">
        <v>4.0999999999999996</v>
      </c>
      <c r="C5284">
        <v>4.2</v>
      </c>
      <c r="D5284">
        <v>4.3</v>
      </c>
      <c r="E5284">
        <v>4</v>
      </c>
      <c r="F5284">
        <v>4</v>
      </c>
      <c r="G5284">
        <v>4.7</v>
      </c>
      <c r="H5284">
        <v>4.5</v>
      </c>
      <c r="I5284">
        <v>5</v>
      </c>
      <c r="J5284">
        <v>4</v>
      </c>
      <c r="K5284">
        <v>4.8</v>
      </c>
      <c r="L5284">
        <v>4</v>
      </c>
      <c r="M5284">
        <v>4</v>
      </c>
      <c r="N5284">
        <v>4.3</v>
      </c>
      <c r="O5284">
        <v>4.5</v>
      </c>
      <c r="P5284">
        <v>4.5</v>
      </c>
      <c r="Q5284">
        <v>4.7</v>
      </c>
      <c r="R5284">
        <v>4.4000000000000004</v>
      </c>
      <c r="S5284">
        <v>5</v>
      </c>
      <c r="T5284">
        <v>4.7</v>
      </c>
      <c r="U5284">
        <v>3.7</v>
      </c>
      <c r="V5284">
        <v>4.0999999999999996</v>
      </c>
      <c r="W5284">
        <v>4.2</v>
      </c>
    </row>
    <row r="5285" spans="1:23">
      <c r="A5285" t="s">
        <v>258</v>
      </c>
      <c r="B5285">
        <v>78.5</v>
      </c>
      <c r="C5285">
        <v>79.2</v>
      </c>
      <c r="D5285">
        <v>83.3</v>
      </c>
      <c r="E5285">
        <v>75</v>
      </c>
      <c r="F5285">
        <v>75</v>
      </c>
      <c r="G5285">
        <v>91.7</v>
      </c>
      <c r="H5285">
        <v>87.5</v>
      </c>
      <c r="I5285">
        <v>100</v>
      </c>
      <c r="J5285">
        <v>75</v>
      </c>
      <c r="K5285">
        <v>93.8</v>
      </c>
      <c r="L5285">
        <v>75</v>
      </c>
      <c r="M5285">
        <v>75</v>
      </c>
      <c r="N5285">
        <v>81.8</v>
      </c>
      <c r="O5285">
        <v>86.4</v>
      </c>
      <c r="P5285">
        <v>87.5</v>
      </c>
      <c r="Q5285">
        <v>91.7</v>
      </c>
      <c r="R5285">
        <v>86.1</v>
      </c>
      <c r="S5285">
        <v>100</v>
      </c>
      <c r="T5285">
        <v>91.7</v>
      </c>
      <c r="U5285">
        <v>67.900000000000006</v>
      </c>
      <c r="V5285">
        <v>78.099999999999994</v>
      </c>
      <c r="W5285">
        <v>80.400000000000006</v>
      </c>
    </row>
    <row r="5286" spans="1:23">
      <c r="A5286" t="s">
        <v>245</v>
      </c>
    </row>
    <row r="5287" spans="1:23">
      <c r="A5287" t="s">
        <v>245</v>
      </c>
    </row>
    <row r="5288" spans="1:23">
      <c r="A5288" t="s">
        <v>524</v>
      </c>
    </row>
    <row r="5289" spans="1:23">
      <c r="A5289" t="s">
        <v>528</v>
      </c>
    </row>
    <row r="5292" spans="1:23">
      <c r="B5292" t="s">
        <v>238</v>
      </c>
      <c r="C5292" t="s">
        <v>239</v>
      </c>
      <c r="L5292" t="s">
        <v>240</v>
      </c>
    </row>
    <row r="5294" spans="1:23">
      <c r="B5294" t="s">
        <v>119</v>
      </c>
      <c r="C5294" t="s">
        <v>225</v>
      </c>
      <c r="D5294" t="s">
        <v>226</v>
      </c>
      <c r="E5294" t="s">
        <v>227</v>
      </c>
      <c r="F5294" t="s">
        <v>228</v>
      </c>
      <c r="G5294" t="s">
        <v>229</v>
      </c>
      <c r="H5294" t="s">
        <v>230</v>
      </c>
      <c r="I5294" t="s">
        <v>231</v>
      </c>
      <c r="J5294" t="s">
        <v>232</v>
      </c>
      <c r="K5294" t="s">
        <v>233</v>
      </c>
      <c r="L5294" t="s">
        <v>225</v>
      </c>
      <c r="M5294" t="s">
        <v>226</v>
      </c>
      <c r="N5294" t="s">
        <v>227</v>
      </c>
      <c r="O5294" t="s">
        <v>228</v>
      </c>
      <c r="P5294" t="s">
        <v>229</v>
      </c>
      <c r="Q5294" t="s">
        <v>230</v>
      </c>
      <c r="R5294" t="s">
        <v>231</v>
      </c>
      <c r="S5294" t="s">
        <v>232</v>
      </c>
      <c r="T5294" t="s">
        <v>233</v>
      </c>
      <c r="U5294" t="s">
        <v>122</v>
      </c>
      <c r="V5294" t="s">
        <v>241</v>
      </c>
      <c r="W5294" t="s">
        <v>224</v>
      </c>
    </row>
    <row r="5296" spans="1:23">
      <c r="A5296" t="s">
        <v>273</v>
      </c>
      <c r="B5296">
        <v>1.59</v>
      </c>
      <c r="C5296">
        <v>0</v>
      </c>
      <c r="D5296">
        <v>0</v>
      </c>
      <c r="E5296">
        <v>0</v>
      </c>
      <c r="F5296">
        <v>0</v>
      </c>
      <c r="G5296">
        <v>0</v>
      </c>
      <c r="H5296">
        <v>0</v>
      </c>
      <c r="I5296">
        <v>0</v>
      </c>
      <c r="J5296">
        <v>0</v>
      </c>
      <c r="K5296">
        <v>0</v>
      </c>
      <c r="L5296">
        <v>0</v>
      </c>
      <c r="M5296">
        <v>0</v>
      </c>
      <c r="N5296">
        <v>0</v>
      </c>
      <c r="O5296">
        <v>0</v>
      </c>
      <c r="P5296">
        <v>0</v>
      </c>
      <c r="Q5296">
        <v>0</v>
      </c>
      <c r="R5296">
        <v>0</v>
      </c>
      <c r="S5296">
        <v>0</v>
      </c>
      <c r="T5296">
        <v>0</v>
      </c>
      <c r="U5296">
        <v>0</v>
      </c>
      <c r="V5296">
        <v>0</v>
      </c>
      <c r="W5296">
        <v>0.74</v>
      </c>
    </row>
    <row r="5297" spans="1:23">
      <c r="A5297" t="s">
        <v>274</v>
      </c>
      <c r="B5297">
        <v>3.97</v>
      </c>
      <c r="C5297">
        <v>0</v>
      </c>
      <c r="D5297">
        <v>0</v>
      </c>
      <c r="E5297">
        <v>0</v>
      </c>
      <c r="F5297">
        <v>0</v>
      </c>
      <c r="G5297">
        <v>0</v>
      </c>
      <c r="H5297">
        <v>0</v>
      </c>
      <c r="I5297">
        <v>0</v>
      </c>
      <c r="J5297">
        <v>0</v>
      </c>
      <c r="K5297">
        <v>0</v>
      </c>
      <c r="L5297">
        <v>0</v>
      </c>
      <c r="M5297">
        <v>0</v>
      </c>
      <c r="N5297">
        <v>0</v>
      </c>
      <c r="O5297">
        <v>0</v>
      </c>
      <c r="P5297">
        <v>0</v>
      </c>
      <c r="Q5297">
        <v>0</v>
      </c>
      <c r="R5297">
        <v>0</v>
      </c>
      <c r="S5297">
        <v>0</v>
      </c>
      <c r="T5297">
        <v>0</v>
      </c>
      <c r="U5297">
        <v>14.29</v>
      </c>
      <c r="V5297">
        <v>4.17</v>
      </c>
      <c r="W5297">
        <v>2.58</v>
      </c>
    </row>
    <row r="5298" spans="1:23">
      <c r="A5298" t="s">
        <v>275</v>
      </c>
      <c r="B5298">
        <v>15.08</v>
      </c>
      <c r="C5298">
        <v>0</v>
      </c>
      <c r="D5298">
        <v>11.11</v>
      </c>
      <c r="E5298">
        <v>0</v>
      </c>
      <c r="F5298">
        <v>0</v>
      </c>
      <c r="G5298">
        <v>0</v>
      </c>
      <c r="H5298">
        <v>0</v>
      </c>
      <c r="I5298">
        <v>0</v>
      </c>
      <c r="J5298">
        <v>0</v>
      </c>
      <c r="K5298">
        <v>0</v>
      </c>
      <c r="L5298">
        <v>0</v>
      </c>
      <c r="M5298">
        <v>0</v>
      </c>
      <c r="N5298">
        <v>8.33</v>
      </c>
      <c r="O5298">
        <v>15.38</v>
      </c>
      <c r="P5298">
        <v>0</v>
      </c>
      <c r="Q5298">
        <v>0</v>
      </c>
      <c r="R5298">
        <v>11.11</v>
      </c>
      <c r="S5298">
        <v>0</v>
      </c>
      <c r="T5298">
        <v>0</v>
      </c>
      <c r="U5298">
        <v>14.29</v>
      </c>
      <c r="V5298">
        <v>8.33</v>
      </c>
      <c r="W5298">
        <v>9.9600000000000009</v>
      </c>
    </row>
    <row r="5299" spans="1:23">
      <c r="A5299" t="s">
        <v>276</v>
      </c>
      <c r="B5299">
        <v>43.65</v>
      </c>
      <c r="C5299">
        <v>66.67</v>
      </c>
      <c r="D5299">
        <v>33.33</v>
      </c>
      <c r="E5299">
        <v>40</v>
      </c>
      <c r="F5299">
        <v>25</v>
      </c>
      <c r="G5299">
        <v>0</v>
      </c>
      <c r="H5299">
        <v>75</v>
      </c>
      <c r="I5299">
        <v>0</v>
      </c>
      <c r="J5299">
        <v>75</v>
      </c>
      <c r="K5299">
        <v>50</v>
      </c>
      <c r="L5299">
        <v>50</v>
      </c>
      <c r="M5299">
        <v>44.44</v>
      </c>
      <c r="N5299">
        <v>33.33</v>
      </c>
      <c r="O5299">
        <v>15.38</v>
      </c>
      <c r="P5299">
        <v>50</v>
      </c>
      <c r="Q5299">
        <v>33.33</v>
      </c>
      <c r="R5299">
        <v>0</v>
      </c>
      <c r="S5299">
        <v>0</v>
      </c>
      <c r="T5299">
        <v>22.22</v>
      </c>
      <c r="U5299">
        <v>28.57</v>
      </c>
      <c r="V5299">
        <v>45.83</v>
      </c>
      <c r="W5299">
        <v>38.75</v>
      </c>
    </row>
    <row r="5300" spans="1:23">
      <c r="A5300" t="s">
        <v>277</v>
      </c>
      <c r="B5300">
        <v>32.54</v>
      </c>
      <c r="C5300">
        <v>33.33</v>
      </c>
      <c r="D5300">
        <v>55.56</v>
      </c>
      <c r="E5300">
        <v>60</v>
      </c>
      <c r="F5300">
        <v>75</v>
      </c>
      <c r="G5300">
        <v>100</v>
      </c>
      <c r="H5300">
        <v>25</v>
      </c>
      <c r="I5300">
        <v>100</v>
      </c>
      <c r="J5300">
        <v>25</v>
      </c>
      <c r="K5300">
        <v>50</v>
      </c>
      <c r="L5300">
        <v>50</v>
      </c>
      <c r="M5300">
        <v>55.56</v>
      </c>
      <c r="N5300">
        <v>50</v>
      </c>
      <c r="O5300">
        <v>53.85</v>
      </c>
      <c r="P5300">
        <v>50</v>
      </c>
      <c r="Q5300">
        <v>66.67</v>
      </c>
      <c r="R5300">
        <v>77.78</v>
      </c>
      <c r="S5300">
        <v>83.33</v>
      </c>
      <c r="T5300">
        <v>66.67</v>
      </c>
      <c r="U5300">
        <v>42.86</v>
      </c>
      <c r="V5300">
        <v>41.67</v>
      </c>
      <c r="W5300">
        <v>44.28</v>
      </c>
    </row>
    <row r="5301" spans="1:23">
      <c r="A5301" t="s">
        <v>218</v>
      </c>
      <c r="B5301">
        <v>3.17</v>
      </c>
      <c r="C5301">
        <v>0</v>
      </c>
      <c r="D5301">
        <v>0</v>
      </c>
      <c r="E5301">
        <v>0</v>
      </c>
      <c r="F5301">
        <v>0</v>
      </c>
      <c r="G5301">
        <v>0</v>
      </c>
      <c r="H5301">
        <v>0</v>
      </c>
      <c r="I5301">
        <v>0</v>
      </c>
      <c r="J5301">
        <v>0</v>
      </c>
      <c r="K5301">
        <v>0</v>
      </c>
      <c r="L5301">
        <v>0</v>
      </c>
      <c r="M5301">
        <v>0</v>
      </c>
      <c r="N5301">
        <v>8.33</v>
      </c>
      <c r="O5301">
        <v>15.38</v>
      </c>
      <c r="P5301">
        <v>0</v>
      </c>
      <c r="Q5301">
        <v>0</v>
      </c>
      <c r="R5301">
        <v>11.11</v>
      </c>
      <c r="S5301">
        <v>16.670000000000002</v>
      </c>
      <c r="T5301">
        <v>11.11</v>
      </c>
      <c r="U5301">
        <v>0</v>
      </c>
      <c r="V5301">
        <v>0</v>
      </c>
      <c r="W5301">
        <v>3.69</v>
      </c>
    </row>
    <row r="5302" spans="1:23">
      <c r="A5302" t="s">
        <v>253</v>
      </c>
      <c r="B5302">
        <v>100</v>
      </c>
      <c r="C5302">
        <v>100</v>
      </c>
      <c r="D5302">
        <v>100</v>
      </c>
      <c r="E5302">
        <v>100</v>
      </c>
      <c r="F5302">
        <v>100</v>
      </c>
      <c r="G5302">
        <v>100</v>
      </c>
      <c r="H5302">
        <v>100</v>
      </c>
      <c r="I5302">
        <v>100</v>
      </c>
      <c r="J5302">
        <v>100</v>
      </c>
      <c r="K5302">
        <v>100</v>
      </c>
      <c r="L5302">
        <v>100</v>
      </c>
      <c r="M5302">
        <v>100</v>
      </c>
      <c r="N5302">
        <v>100</v>
      </c>
      <c r="O5302">
        <v>100</v>
      </c>
      <c r="P5302">
        <v>100</v>
      </c>
      <c r="Q5302">
        <v>100</v>
      </c>
      <c r="R5302">
        <v>100</v>
      </c>
      <c r="S5302">
        <v>100</v>
      </c>
      <c r="T5302">
        <v>100</v>
      </c>
      <c r="U5302">
        <v>100</v>
      </c>
      <c r="V5302">
        <v>100</v>
      </c>
      <c r="W5302">
        <v>100</v>
      </c>
    </row>
    <row r="5303" spans="1:23">
      <c r="A5303" t="s">
        <v>254</v>
      </c>
      <c r="B5303">
        <v>126</v>
      </c>
      <c r="C5303">
        <v>6</v>
      </c>
      <c r="D5303">
        <v>9</v>
      </c>
      <c r="E5303">
        <v>5</v>
      </c>
      <c r="F5303">
        <v>4</v>
      </c>
      <c r="G5303">
        <v>3</v>
      </c>
      <c r="H5303">
        <v>4</v>
      </c>
      <c r="I5303">
        <v>2</v>
      </c>
      <c r="J5303">
        <v>4</v>
      </c>
      <c r="K5303">
        <v>4</v>
      </c>
      <c r="L5303">
        <v>8</v>
      </c>
      <c r="M5303">
        <v>9</v>
      </c>
      <c r="N5303">
        <v>12</v>
      </c>
      <c r="O5303">
        <v>13</v>
      </c>
      <c r="P5303">
        <v>4</v>
      </c>
      <c r="Q5303">
        <v>3</v>
      </c>
      <c r="R5303">
        <v>9</v>
      </c>
      <c r="S5303">
        <v>6</v>
      </c>
      <c r="T5303">
        <v>9</v>
      </c>
      <c r="U5303">
        <v>7</v>
      </c>
      <c r="V5303">
        <v>24</v>
      </c>
      <c r="W5303">
        <v>271</v>
      </c>
    </row>
    <row r="5304" spans="1:23">
      <c r="A5304" t="s">
        <v>255</v>
      </c>
      <c r="B5304">
        <v>76.19</v>
      </c>
      <c r="C5304">
        <v>100</v>
      </c>
      <c r="D5304">
        <v>88.89</v>
      </c>
      <c r="E5304">
        <v>100</v>
      </c>
      <c r="F5304">
        <v>100</v>
      </c>
      <c r="G5304">
        <v>100</v>
      </c>
      <c r="H5304">
        <v>100</v>
      </c>
      <c r="I5304">
        <v>100</v>
      </c>
      <c r="J5304">
        <v>100</v>
      </c>
      <c r="K5304">
        <v>100</v>
      </c>
      <c r="L5304">
        <v>100</v>
      </c>
      <c r="M5304">
        <v>100</v>
      </c>
      <c r="N5304">
        <v>83.33</v>
      </c>
      <c r="O5304">
        <v>69.23</v>
      </c>
      <c r="P5304">
        <v>100</v>
      </c>
      <c r="Q5304">
        <v>100</v>
      </c>
      <c r="R5304">
        <v>77.78</v>
      </c>
      <c r="S5304">
        <v>83.33</v>
      </c>
      <c r="T5304">
        <v>88.89</v>
      </c>
      <c r="U5304">
        <v>71.430000000000007</v>
      </c>
      <c r="V5304">
        <v>87.5</v>
      </c>
      <c r="W5304">
        <v>83.03</v>
      </c>
    </row>
    <row r="5305" spans="1:23">
      <c r="A5305" t="s">
        <v>256</v>
      </c>
      <c r="B5305">
        <v>5.56</v>
      </c>
      <c r="C5305">
        <v>0</v>
      </c>
      <c r="D5305">
        <v>0</v>
      </c>
      <c r="E5305">
        <v>0</v>
      </c>
      <c r="F5305">
        <v>0</v>
      </c>
      <c r="G5305">
        <v>0</v>
      </c>
      <c r="H5305">
        <v>0</v>
      </c>
      <c r="I5305">
        <v>0</v>
      </c>
      <c r="J5305">
        <v>0</v>
      </c>
      <c r="K5305">
        <v>0</v>
      </c>
      <c r="L5305">
        <v>0</v>
      </c>
      <c r="M5305">
        <v>0</v>
      </c>
      <c r="N5305">
        <v>0</v>
      </c>
      <c r="O5305">
        <v>0</v>
      </c>
      <c r="P5305">
        <v>0</v>
      </c>
      <c r="Q5305">
        <v>0</v>
      </c>
      <c r="R5305">
        <v>0</v>
      </c>
      <c r="S5305">
        <v>0</v>
      </c>
      <c r="T5305">
        <v>0</v>
      </c>
      <c r="U5305">
        <v>14.29</v>
      </c>
      <c r="V5305">
        <v>4.17</v>
      </c>
      <c r="W5305">
        <v>3.32</v>
      </c>
    </row>
    <row r="5306" spans="1:23">
      <c r="A5306" t="s">
        <v>257</v>
      </c>
      <c r="B5306">
        <v>4</v>
      </c>
      <c r="C5306">
        <v>4.3</v>
      </c>
      <c r="D5306">
        <v>4.4000000000000004</v>
      </c>
      <c r="E5306">
        <v>4.5999999999999996</v>
      </c>
      <c r="F5306">
        <v>4.8</v>
      </c>
      <c r="G5306">
        <v>5</v>
      </c>
      <c r="H5306">
        <v>4.3</v>
      </c>
      <c r="I5306">
        <v>5</v>
      </c>
      <c r="J5306">
        <v>4.3</v>
      </c>
      <c r="K5306">
        <v>4.5</v>
      </c>
      <c r="L5306">
        <v>4.5</v>
      </c>
      <c r="M5306">
        <v>4.5999999999999996</v>
      </c>
      <c r="N5306">
        <v>4.5</v>
      </c>
      <c r="O5306">
        <v>4.5</v>
      </c>
      <c r="P5306">
        <v>4.5</v>
      </c>
      <c r="Q5306">
        <v>4.7</v>
      </c>
      <c r="R5306">
        <v>4.8</v>
      </c>
      <c r="S5306">
        <v>5</v>
      </c>
      <c r="T5306">
        <v>4.8</v>
      </c>
      <c r="U5306">
        <v>4</v>
      </c>
      <c r="V5306">
        <v>4.3</v>
      </c>
      <c r="W5306">
        <v>4.3</v>
      </c>
    </row>
    <row r="5307" spans="1:23">
      <c r="A5307" t="s">
        <v>258</v>
      </c>
      <c r="B5307">
        <v>76.2</v>
      </c>
      <c r="C5307">
        <v>83.3</v>
      </c>
      <c r="D5307">
        <v>86.1</v>
      </c>
      <c r="E5307">
        <v>90</v>
      </c>
      <c r="F5307">
        <v>93.8</v>
      </c>
      <c r="G5307">
        <v>100</v>
      </c>
      <c r="H5307">
        <v>81.3</v>
      </c>
      <c r="I5307">
        <v>100</v>
      </c>
      <c r="J5307">
        <v>81.3</v>
      </c>
      <c r="K5307">
        <v>87.5</v>
      </c>
      <c r="L5307">
        <v>87.5</v>
      </c>
      <c r="M5307">
        <v>88.9</v>
      </c>
      <c r="N5307">
        <v>86.4</v>
      </c>
      <c r="O5307">
        <v>86.4</v>
      </c>
      <c r="P5307">
        <v>87.5</v>
      </c>
      <c r="Q5307">
        <v>91.7</v>
      </c>
      <c r="R5307">
        <v>93.8</v>
      </c>
      <c r="S5307">
        <v>100</v>
      </c>
      <c r="T5307">
        <v>93.8</v>
      </c>
      <c r="U5307">
        <v>75</v>
      </c>
      <c r="V5307">
        <v>81.3</v>
      </c>
      <c r="W5307">
        <v>82</v>
      </c>
    </row>
    <row r="5308" spans="1:23">
      <c r="A5308" t="s">
        <v>245</v>
      </c>
    </row>
    <row r="5309" spans="1:23">
      <c r="A5309" t="s">
        <v>245</v>
      </c>
    </row>
    <row r="5310" spans="1:23">
      <c r="A5310" t="s">
        <v>529</v>
      </c>
    </row>
    <row r="5311" spans="1:23">
      <c r="A5311" t="s">
        <v>530</v>
      </c>
    </row>
    <row r="5314" spans="1:23">
      <c r="B5314" t="s">
        <v>238</v>
      </c>
      <c r="C5314" t="s">
        <v>239</v>
      </c>
      <c r="L5314" t="s">
        <v>240</v>
      </c>
    </row>
    <row r="5316" spans="1:23">
      <c r="B5316" t="s">
        <v>119</v>
      </c>
      <c r="C5316" t="s">
        <v>225</v>
      </c>
      <c r="D5316" t="s">
        <v>226</v>
      </c>
      <c r="E5316" t="s">
        <v>227</v>
      </c>
      <c r="F5316" t="s">
        <v>228</v>
      </c>
      <c r="G5316" t="s">
        <v>229</v>
      </c>
      <c r="H5316" t="s">
        <v>230</v>
      </c>
      <c r="I5316" t="s">
        <v>231</v>
      </c>
      <c r="J5316" t="s">
        <v>232</v>
      </c>
      <c r="K5316" t="s">
        <v>233</v>
      </c>
      <c r="L5316" t="s">
        <v>225</v>
      </c>
      <c r="M5316" t="s">
        <v>226</v>
      </c>
      <c r="N5316" t="s">
        <v>227</v>
      </c>
      <c r="O5316" t="s">
        <v>228</v>
      </c>
      <c r="P5316" t="s">
        <v>229</v>
      </c>
      <c r="Q5316" t="s">
        <v>230</v>
      </c>
      <c r="R5316" t="s">
        <v>231</v>
      </c>
      <c r="S5316" t="s">
        <v>232</v>
      </c>
      <c r="T5316" t="s">
        <v>233</v>
      </c>
      <c r="U5316" t="s">
        <v>122</v>
      </c>
      <c r="V5316" t="s">
        <v>241</v>
      </c>
      <c r="W5316" t="s">
        <v>224</v>
      </c>
    </row>
    <row r="5318" spans="1:23">
      <c r="A5318" t="s">
        <v>302</v>
      </c>
      <c r="B5318">
        <v>0.79</v>
      </c>
      <c r="C5318">
        <v>0</v>
      </c>
      <c r="D5318">
        <v>0</v>
      </c>
      <c r="E5318">
        <v>0</v>
      </c>
      <c r="F5318">
        <v>0</v>
      </c>
      <c r="G5318">
        <v>0</v>
      </c>
      <c r="H5318">
        <v>0</v>
      </c>
      <c r="I5318">
        <v>0</v>
      </c>
      <c r="J5318">
        <v>0</v>
      </c>
      <c r="K5318">
        <v>0</v>
      </c>
      <c r="L5318">
        <v>0</v>
      </c>
      <c r="M5318">
        <v>0</v>
      </c>
      <c r="N5318">
        <v>0</v>
      </c>
      <c r="O5318">
        <v>0</v>
      </c>
      <c r="P5318">
        <v>0</v>
      </c>
      <c r="Q5318">
        <v>0</v>
      </c>
      <c r="R5318">
        <v>0</v>
      </c>
      <c r="S5318">
        <v>0</v>
      </c>
      <c r="T5318">
        <v>0</v>
      </c>
      <c r="U5318">
        <v>0</v>
      </c>
      <c r="V5318">
        <v>0</v>
      </c>
      <c r="W5318">
        <v>0.37</v>
      </c>
    </row>
    <row r="5319" spans="1:23">
      <c r="A5319" t="s">
        <v>303</v>
      </c>
      <c r="B5319">
        <v>0.79</v>
      </c>
      <c r="C5319">
        <v>0</v>
      </c>
      <c r="D5319">
        <v>0</v>
      </c>
      <c r="E5319">
        <v>0</v>
      </c>
      <c r="F5319">
        <v>0</v>
      </c>
      <c r="G5319">
        <v>0</v>
      </c>
      <c r="H5319">
        <v>0</v>
      </c>
      <c r="I5319">
        <v>0</v>
      </c>
      <c r="J5319">
        <v>0</v>
      </c>
      <c r="K5319">
        <v>0</v>
      </c>
      <c r="L5319">
        <v>0</v>
      </c>
      <c r="M5319">
        <v>0</v>
      </c>
      <c r="N5319">
        <v>0</v>
      </c>
      <c r="O5319">
        <v>0</v>
      </c>
      <c r="P5319">
        <v>0</v>
      </c>
      <c r="Q5319">
        <v>0</v>
      </c>
      <c r="R5319">
        <v>0</v>
      </c>
      <c r="S5319">
        <v>0</v>
      </c>
      <c r="T5319">
        <v>0</v>
      </c>
      <c r="U5319">
        <v>0</v>
      </c>
      <c r="V5319">
        <v>0</v>
      </c>
      <c r="W5319">
        <v>0.37</v>
      </c>
    </row>
    <row r="5320" spans="1:23">
      <c r="A5320" t="s">
        <v>304</v>
      </c>
      <c r="B5320">
        <v>11.9</v>
      </c>
      <c r="C5320">
        <v>16.670000000000002</v>
      </c>
      <c r="D5320">
        <v>11.11</v>
      </c>
      <c r="E5320">
        <v>0</v>
      </c>
      <c r="F5320">
        <v>0</v>
      </c>
      <c r="G5320">
        <v>0</v>
      </c>
      <c r="H5320">
        <v>0</v>
      </c>
      <c r="I5320">
        <v>0</v>
      </c>
      <c r="J5320">
        <v>0</v>
      </c>
      <c r="K5320">
        <v>0</v>
      </c>
      <c r="L5320">
        <v>0</v>
      </c>
      <c r="M5320">
        <v>11.11</v>
      </c>
      <c r="N5320">
        <v>8.33</v>
      </c>
      <c r="O5320">
        <v>7.69</v>
      </c>
      <c r="P5320">
        <v>0</v>
      </c>
      <c r="Q5320">
        <v>0</v>
      </c>
      <c r="R5320">
        <v>0</v>
      </c>
      <c r="S5320">
        <v>0</v>
      </c>
      <c r="T5320">
        <v>0</v>
      </c>
      <c r="U5320">
        <v>28.57</v>
      </c>
      <c r="V5320">
        <v>4.17</v>
      </c>
      <c r="W5320">
        <v>8.49</v>
      </c>
    </row>
    <row r="5321" spans="1:23">
      <c r="A5321" t="s">
        <v>305</v>
      </c>
      <c r="B5321">
        <v>45.24</v>
      </c>
      <c r="C5321">
        <v>50</v>
      </c>
      <c r="D5321">
        <v>33.33</v>
      </c>
      <c r="E5321">
        <v>20</v>
      </c>
      <c r="F5321">
        <v>50</v>
      </c>
      <c r="G5321">
        <v>0</v>
      </c>
      <c r="H5321">
        <v>75</v>
      </c>
      <c r="I5321">
        <v>50</v>
      </c>
      <c r="J5321">
        <v>75</v>
      </c>
      <c r="K5321">
        <v>25</v>
      </c>
      <c r="L5321">
        <v>37.5</v>
      </c>
      <c r="M5321">
        <v>33.33</v>
      </c>
      <c r="N5321">
        <v>50</v>
      </c>
      <c r="O5321">
        <v>15.38</v>
      </c>
      <c r="P5321">
        <v>0</v>
      </c>
      <c r="Q5321">
        <v>33.33</v>
      </c>
      <c r="R5321">
        <v>33.33</v>
      </c>
      <c r="S5321">
        <v>16.670000000000002</v>
      </c>
      <c r="T5321">
        <v>22.22</v>
      </c>
      <c r="U5321">
        <v>28.57</v>
      </c>
      <c r="V5321">
        <v>41.67</v>
      </c>
      <c r="W5321">
        <v>39.479999999999997</v>
      </c>
    </row>
    <row r="5322" spans="1:23">
      <c r="A5322" t="s">
        <v>306</v>
      </c>
      <c r="B5322">
        <v>38.1</v>
      </c>
      <c r="C5322">
        <v>33.33</v>
      </c>
      <c r="D5322">
        <v>55.56</v>
      </c>
      <c r="E5322">
        <v>80</v>
      </c>
      <c r="F5322">
        <v>50</v>
      </c>
      <c r="G5322">
        <v>100</v>
      </c>
      <c r="H5322">
        <v>25</v>
      </c>
      <c r="I5322">
        <v>50</v>
      </c>
      <c r="J5322">
        <v>25</v>
      </c>
      <c r="K5322">
        <v>75</v>
      </c>
      <c r="L5322">
        <v>62.5</v>
      </c>
      <c r="M5322">
        <v>55.56</v>
      </c>
      <c r="N5322">
        <v>25</v>
      </c>
      <c r="O5322">
        <v>61.54</v>
      </c>
      <c r="P5322">
        <v>100</v>
      </c>
      <c r="Q5322">
        <v>66.67</v>
      </c>
      <c r="R5322">
        <v>66.67</v>
      </c>
      <c r="S5322">
        <v>83.33</v>
      </c>
      <c r="T5322">
        <v>66.67</v>
      </c>
      <c r="U5322">
        <v>42.86</v>
      </c>
      <c r="V5322">
        <v>54.17</v>
      </c>
      <c r="W5322">
        <v>47.97</v>
      </c>
    </row>
    <row r="5323" spans="1:23">
      <c r="A5323" t="s">
        <v>218</v>
      </c>
      <c r="B5323">
        <v>3.17</v>
      </c>
      <c r="C5323">
        <v>0</v>
      </c>
      <c r="D5323">
        <v>0</v>
      </c>
      <c r="E5323">
        <v>0</v>
      </c>
      <c r="F5323">
        <v>0</v>
      </c>
      <c r="G5323">
        <v>0</v>
      </c>
      <c r="H5323">
        <v>0</v>
      </c>
      <c r="I5323">
        <v>0</v>
      </c>
      <c r="J5323">
        <v>0</v>
      </c>
      <c r="K5323">
        <v>0</v>
      </c>
      <c r="L5323">
        <v>0</v>
      </c>
      <c r="M5323">
        <v>0</v>
      </c>
      <c r="N5323">
        <v>16.670000000000002</v>
      </c>
      <c r="O5323">
        <v>15.38</v>
      </c>
      <c r="P5323">
        <v>0</v>
      </c>
      <c r="Q5323">
        <v>0</v>
      </c>
      <c r="R5323">
        <v>0</v>
      </c>
      <c r="S5323">
        <v>0</v>
      </c>
      <c r="T5323">
        <v>11.11</v>
      </c>
      <c r="U5323">
        <v>0</v>
      </c>
      <c r="V5323">
        <v>0</v>
      </c>
      <c r="W5323">
        <v>3.32</v>
      </c>
    </row>
    <row r="5324" spans="1:23">
      <c r="A5324" t="s">
        <v>253</v>
      </c>
      <c r="B5324">
        <v>100</v>
      </c>
      <c r="C5324">
        <v>100</v>
      </c>
      <c r="D5324">
        <v>100</v>
      </c>
      <c r="E5324">
        <v>100</v>
      </c>
      <c r="F5324">
        <v>100</v>
      </c>
      <c r="G5324">
        <v>100</v>
      </c>
      <c r="H5324">
        <v>100</v>
      </c>
      <c r="I5324">
        <v>100</v>
      </c>
      <c r="J5324">
        <v>100</v>
      </c>
      <c r="K5324">
        <v>100</v>
      </c>
      <c r="L5324">
        <v>100</v>
      </c>
      <c r="M5324">
        <v>100</v>
      </c>
      <c r="N5324">
        <v>100</v>
      </c>
      <c r="O5324">
        <v>100</v>
      </c>
      <c r="P5324">
        <v>100</v>
      </c>
      <c r="Q5324">
        <v>100</v>
      </c>
      <c r="R5324">
        <v>100</v>
      </c>
      <c r="S5324">
        <v>100</v>
      </c>
      <c r="T5324">
        <v>100</v>
      </c>
      <c r="U5324">
        <v>100</v>
      </c>
      <c r="V5324">
        <v>100</v>
      </c>
      <c r="W5324">
        <v>100</v>
      </c>
    </row>
    <row r="5325" spans="1:23">
      <c r="A5325" t="s">
        <v>254</v>
      </c>
      <c r="B5325">
        <v>126</v>
      </c>
      <c r="C5325">
        <v>6</v>
      </c>
      <c r="D5325">
        <v>9</v>
      </c>
      <c r="E5325">
        <v>5</v>
      </c>
      <c r="F5325">
        <v>4</v>
      </c>
      <c r="G5325">
        <v>3</v>
      </c>
      <c r="H5325">
        <v>4</v>
      </c>
      <c r="I5325">
        <v>2</v>
      </c>
      <c r="J5325">
        <v>4</v>
      </c>
      <c r="K5325">
        <v>4</v>
      </c>
      <c r="L5325">
        <v>8</v>
      </c>
      <c r="M5325">
        <v>9</v>
      </c>
      <c r="N5325">
        <v>12</v>
      </c>
      <c r="O5325">
        <v>13</v>
      </c>
      <c r="P5325">
        <v>4</v>
      </c>
      <c r="Q5325">
        <v>3</v>
      </c>
      <c r="R5325">
        <v>9</v>
      </c>
      <c r="S5325">
        <v>6</v>
      </c>
      <c r="T5325">
        <v>9</v>
      </c>
      <c r="U5325">
        <v>7</v>
      </c>
      <c r="V5325">
        <v>24</v>
      </c>
      <c r="W5325">
        <v>271</v>
      </c>
    </row>
    <row r="5326" spans="1:23">
      <c r="A5326" t="s">
        <v>255</v>
      </c>
      <c r="B5326">
        <v>83.33</v>
      </c>
      <c r="C5326">
        <v>83.33</v>
      </c>
      <c r="D5326">
        <v>88.89</v>
      </c>
      <c r="E5326">
        <v>100</v>
      </c>
      <c r="F5326">
        <v>100</v>
      </c>
      <c r="G5326">
        <v>100</v>
      </c>
      <c r="H5326">
        <v>100</v>
      </c>
      <c r="I5326">
        <v>100</v>
      </c>
      <c r="J5326">
        <v>100</v>
      </c>
      <c r="K5326">
        <v>100</v>
      </c>
      <c r="L5326">
        <v>100</v>
      </c>
      <c r="M5326">
        <v>88.89</v>
      </c>
      <c r="N5326">
        <v>75</v>
      </c>
      <c r="O5326">
        <v>76.92</v>
      </c>
      <c r="P5326">
        <v>100</v>
      </c>
      <c r="Q5326">
        <v>100</v>
      </c>
      <c r="R5326">
        <v>100</v>
      </c>
      <c r="S5326">
        <v>100</v>
      </c>
      <c r="T5326">
        <v>88.89</v>
      </c>
      <c r="U5326">
        <v>71.430000000000007</v>
      </c>
      <c r="V5326">
        <v>95.83</v>
      </c>
      <c r="W5326">
        <v>87.45</v>
      </c>
    </row>
    <row r="5327" spans="1:23">
      <c r="A5327" t="s">
        <v>256</v>
      </c>
      <c r="B5327">
        <v>1.59</v>
      </c>
      <c r="C5327">
        <v>0</v>
      </c>
      <c r="D5327">
        <v>0</v>
      </c>
      <c r="E5327">
        <v>0</v>
      </c>
      <c r="F5327">
        <v>0</v>
      </c>
      <c r="G5327">
        <v>0</v>
      </c>
      <c r="H5327">
        <v>0</v>
      </c>
      <c r="I5327">
        <v>0</v>
      </c>
      <c r="J5327">
        <v>0</v>
      </c>
      <c r="K5327">
        <v>0</v>
      </c>
      <c r="L5327">
        <v>0</v>
      </c>
      <c r="M5327">
        <v>0</v>
      </c>
      <c r="N5327">
        <v>0</v>
      </c>
      <c r="O5327">
        <v>0</v>
      </c>
      <c r="P5327">
        <v>0</v>
      </c>
      <c r="Q5327">
        <v>0</v>
      </c>
      <c r="R5327">
        <v>0</v>
      </c>
      <c r="S5327">
        <v>0</v>
      </c>
      <c r="T5327">
        <v>0</v>
      </c>
      <c r="U5327">
        <v>0</v>
      </c>
      <c r="V5327">
        <v>0</v>
      </c>
      <c r="W5327">
        <v>0.74</v>
      </c>
    </row>
    <row r="5328" spans="1:23">
      <c r="A5328" t="s">
        <v>257</v>
      </c>
      <c r="B5328">
        <v>4.2</v>
      </c>
      <c r="C5328">
        <v>4.2</v>
      </c>
      <c r="D5328">
        <v>4.4000000000000004</v>
      </c>
      <c r="E5328">
        <v>4.8</v>
      </c>
      <c r="F5328">
        <v>4.5</v>
      </c>
      <c r="G5328">
        <v>5</v>
      </c>
      <c r="H5328">
        <v>4.3</v>
      </c>
      <c r="I5328">
        <v>4.5</v>
      </c>
      <c r="J5328">
        <v>4.3</v>
      </c>
      <c r="K5328">
        <v>4.8</v>
      </c>
      <c r="L5328">
        <v>4.5999999999999996</v>
      </c>
      <c r="M5328">
        <v>4.4000000000000004</v>
      </c>
      <c r="N5328">
        <v>4.2</v>
      </c>
      <c r="O5328">
        <v>4.5999999999999996</v>
      </c>
      <c r="P5328">
        <v>5</v>
      </c>
      <c r="Q5328">
        <v>4.7</v>
      </c>
      <c r="R5328">
        <v>4.7</v>
      </c>
      <c r="S5328">
        <v>4.8</v>
      </c>
      <c r="T5328">
        <v>4.8</v>
      </c>
      <c r="U5328">
        <v>4.0999999999999996</v>
      </c>
      <c r="V5328">
        <v>4.5</v>
      </c>
      <c r="W5328">
        <v>4.4000000000000004</v>
      </c>
    </row>
    <row r="5329" spans="1:23">
      <c r="A5329" t="s">
        <v>258</v>
      </c>
      <c r="B5329">
        <v>80.7</v>
      </c>
      <c r="C5329">
        <v>79.2</v>
      </c>
      <c r="D5329">
        <v>86.1</v>
      </c>
      <c r="E5329">
        <v>95</v>
      </c>
      <c r="F5329">
        <v>87.5</v>
      </c>
      <c r="G5329">
        <v>100</v>
      </c>
      <c r="H5329">
        <v>81.3</v>
      </c>
      <c r="I5329">
        <v>87.5</v>
      </c>
      <c r="J5329">
        <v>81.3</v>
      </c>
      <c r="K5329">
        <v>93.8</v>
      </c>
      <c r="L5329">
        <v>90.6</v>
      </c>
      <c r="M5329">
        <v>86.1</v>
      </c>
      <c r="N5329">
        <v>80</v>
      </c>
      <c r="O5329">
        <v>90.9</v>
      </c>
      <c r="P5329">
        <v>100</v>
      </c>
      <c r="Q5329">
        <v>91.7</v>
      </c>
      <c r="R5329">
        <v>91.7</v>
      </c>
      <c r="S5329">
        <v>95.8</v>
      </c>
      <c r="T5329">
        <v>93.8</v>
      </c>
      <c r="U5329">
        <v>78.599999999999994</v>
      </c>
      <c r="V5329">
        <v>87.5</v>
      </c>
      <c r="W5329">
        <v>84.7</v>
      </c>
    </row>
    <row r="5330" spans="1:23">
      <c r="A5330" t="s">
        <v>245</v>
      </c>
    </row>
    <row r="5331" spans="1:23">
      <c r="A5331" t="s">
        <v>245</v>
      </c>
    </row>
    <row r="5332" spans="1:23">
      <c r="A5332" t="s">
        <v>529</v>
      </c>
    </row>
    <row r="5333" spans="1:23">
      <c r="A5333" t="s">
        <v>531</v>
      </c>
    </row>
    <row r="5336" spans="1:23">
      <c r="B5336" t="s">
        <v>238</v>
      </c>
      <c r="C5336" t="s">
        <v>239</v>
      </c>
      <c r="L5336" t="s">
        <v>240</v>
      </c>
    </row>
    <row r="5338" spans="1:23">
      <c r="B5338" t="s">
        <v>119</v>
      </c>
      <c r="C5338" t="s">
        <v>225</v>
      </c>
      <c r="D5338" t="s">
        <v>226</v>
      </c>
      <c r="E5338" t="s">
        <v>227</v>
      </c>
      <c r="F5338" t="s">
        <v>228</v>
      </c>
      <c r="G5338" t="s">
        <v>229</v>
      </c>
      <c r="H5338" t="s">
        <v>230</v>
      </c>
      <c r="I5338" t="s">
        <v>231</v>
      </c>
      <c r="J5338" t="s">
        <v>232</v>
      </c>
      <c r="K5338" t="s">
        <v>233</v>
      </c>
      <c r="L5338" t="s">
        <v>225</v>
      </c>
      <c r="M5338" t="s">
        <v>226</v>
      </c>
      <c r="N5338" t="s">
        <v>227</v>
      </c>
      <c r="O5338" t="s">
        <v>228</v>
      </c>
      <c r="P5338" t="s">
        <v>229</v>
      </c>
      <c r="Q5338" t="s">
        <v>230</v>
      </c>
      <c r="R5338" t="s">
        <v>231</v>
      </c>
      <c r="S5338" t="s">
        <v>232</v>
      </c>
      <c r="T5338" t="s">
        <v>233</v>
      </c>
      <c r="U5338" t="s">
        <v>122</v>
      </c>
      <c r="V5338" t="s">
        <v>241</v>
      </c>
      <c r="W5338" t="s">
        <v>224</v>
      </c>
    </row>
    <row r="5340" spans="1:23">
      <c r="A5340" t="s">
        <v>302</v>
      </c>
      <c r="B5340">
        <v>0.79</v>
      </c>
      <c r="C5340">
        <v>0</v>
      </c>
      <c r="D5340">
        <v>0</v>
      </c>
      <c r="E5340">
        <v>0</v>
      </c>
      <c r="F5340">
        <v>0</v>
      </c>
      <c r="G5340">
        <v>0</v>
      </c>
      <c r="H5340">
        <v>0</v>
      </c>
      <c r="I5340">
        <v>0</v>
      </c>
      <c r="J5340">
        <v>0</v>
      </c>
      <c r="K5340">
        <v>0</v>
      </c>
      <c r="L5340">
        <v>0</v>
      </c>
      <c r="M5340">
        <v>0</v>
      </c>
      <c r="N5340">
        <v>0</v>
      </c>
      <c r="O5340">
        <v>0</v>
      </c>
      <c r="P5340">
        <v>0</v>
      </c>
      <c r="Q5340">
        <v>0</v>
      </c>
      <c r="R5340">
        <v>0</v>
      </c>
      <c r="S5340">
        <v>0</v>
      </c>
      <c r="T5340">
        <v>0</v>
      </c>
      <c r="U5340">
        <v>0</v>
      </c>
      <c r="V5340">
        <v>0</v>
      </c>
      <c r="W5340">
        <v>0.37</v>
      </c>
    </row>
    <row r="5341" spans="1:23">
      <c r="A5341" t="s">
        <v>303</v>
      </c>
      <c r="B5341">
        <v>1.59</v>
      </c>
      <c r="C5341">
        <v>0</v>
      </c>
      <c r="D5341">
        <v>0</v>
      </c>
      <c r="E5341">
        <v>0</v>
      </c>
      <c r="F5341">
        <v>0</v>
      </c>
      <c r="G5341">
        <v>0</v>
      </c>
      <c r="H5341">
        <v>0</v>
      </c>
      <c r="I5341">
        <v>0</v>
      </c>
      <c r="J5341">
        <v>0</v>
      </c>
      <c r="K5341">
        <v>0</v>
      </c>
      <c r="L5341">
        <v>0</v>
      </c>
      <c r="M5341">
        <v>0</v>
      </c>
      <c r="N5341">
        <v>0</v>
      </c>
      <c r="O5341">
        <v>0</v>
      </c>
      <c r="P5341">
        <v>0</v>
      </c>
      <c r="Q5341">
        <v>0</v>
      </c>
      <c r="R5341">
        <v>0</v>
      </c>
      <c r="S5341">
        <v>0</v>
      </c>
      <c r="T5341">
        <v>0</v>
      </c>
      <c r="U5341">
        <v>14.29</v>
      </c>
      <c r="V5341">
        <v>0</v>
      </c>
      <c r="W5341">
        <v>1.1100000000000001</v>
      </c>
    </row>
    <row r="5342" spans="1:23">
      <c r="A5342" t="s">
        <v>304</v>
      </c>
      <c r="B5342">
        <v>14.29</v>
      </c>
      <c r="C5342">
        <v>16.670000000000002</v>
      </c>
      <c r="D5342">
        <v>22.22</v>
      </c>
      <c r="E5342">
        <v>0</v>
      </c>
      <c r="F5342">
        <v>0</v>
      </c>
      <c r="G5342">
        <v>0</v>
      </c>
      <c r="H5342">
        <v>0</v>
      </c>
      <c r="I5342">
        <v>0</v>
      </c>
      <c r="J5342">
        <v>0</v>
      </c>
      <c r="K5342">
        <v>0</v>
      </c>
      <c r="L5342">
        <v>0</v>
      </c>
      <c r="M5342">
        <v>11.11</v>
      </c>
      <c r="N5342">
        <v>0</v>
      </c>
      <c r="O5342">
        <v>7.69</v>
      </c>
      <c r="P5342">
        <v>0</v>
      </c>
      <c r="Q5342">
        <v>0</v>
      </c>
      <c r="R5342">
        <v>11.11</v>
      </c>
      <c r="S5342">
        <v>0</v>
      </c>
      <c r="T5342">
        <v>0</v>
      </c>
      <c r="U5342">
        <v>14.29</v>
      </c>
      <c r="V5342">
        <v>8.33</v>
      </c>
      <c r="W5342">
        <v>9.9600000000000009</v>
      </c>
    </row>
    <row r="5343" spans="1:23">
      <c r="A5343" t="s">
        <v>305</v>
      </c>
      <c r="B5343">
        <v>42.86</v>
      </c>
      <c r="C5343">
        <v>50</v>
      </c>
      <c r="D5343">
        <v>22.22</v>
      </c>
      <c r="E5343">
        <v>40</v>
      </c>
      <c r="F5343">
        <v>50</v>
      </c>
      <c r="G5343">
        <v>0</v>
      </c>
      <c r="H5343">
        <v>50</v>
      </c>
      <c r="I5343">
        <v>0</v>
      </c>
      <c r="J5343">
        <v>75</v>
      </c>
      <c r="K5343">
        <v>50</v>
      </c>
      <c r="L5343">
        <v>37.5</v>
      </c>
      <c r="M5343">
        <v>33.33</v>
      </c>
      <c r="N5343">
        <v>58.33</v>
      </c>
      <c r="O5343">
        <v>15.38</v>
      </c>
      <c r="P5343">
        <v>0</v>
      </c>
      <c r="Q5343">
        <v>66.67</v>
      </c>
      <c r="R5343">
        <v>11.11</v>
      </c>
      <c r="S5343">
        <v>0</v>
      </c>
      <c r="T5343">
        <v>33.33</v>
      </c>
      <c r="U5343">
        <v>28.57</v>
      </c>
      <c r="V5343">
        <v>50</v>
      </c>
      <c r="W5343">
        <v>38.75</v>
      </c>
    </row>
    <row r="5344" spans="1:23">
      <c r="A5344" t="s">
        <v>306</v>
      </c>
      <c r="B5344">
        <v>37.299999999999997</v>
      </c>
      <c r="C5344">
        <v>33.33</v>
      </c>
      <c r="D5344">
        <v>44.44</v>
      </c>
      <c r="E5344">
        <v>60</v>
      </c>
      <c r="F5344">
        <v>50</v>
      </c>
      <c r="G5344">
        <v>100</v>
      </c>
      <c r="H5344">
        <v>50</v>
      </c>
      <c r="I5344">
        <v>100</v>
      </c>
      <c r="J5344">
        <v>25</v>
      </c>
      <c r="K5344">
        <v>50</v>
      </c>
      <c r="L5344">
        <v>62.5</v>
      </c>
      <c r="M5344">
        <v>55.56</v>
      </c>
      <c r="N5344">
        <v>25</v>
      </c>
      <c r="O5344">
        <v>61.54</v>
      </c>
      <c r="P5344">
        <v>100</v>
      </c>
      <c r="Q5344">
        <v>0</v>
      </c>
      <c r="R5344">
        <v>66.67</v>
      </c>
      <c r="S5344">
        <v>83.33</v>
      </c>
      <c r="T5344">
        <v>33.33</v>
      </c>
      <c r="U5344">
        <v>42.86</v>
      </c>
      <c r="V5344">
        <v>41.67</v>
      </c>
      <c r="W5344">
        <v>44.28</v>
      </c>
    </row>
    <row r="5345" spans="1:23">
      <c r="A5345" t="s">
        <v>218</v>
      </c>
      <c r="B5345">
        <v>3.17</v>
      </c>
      <c r="C5345">
        <v>0</v>
      </c>
      <c r="D5345">
        <v>11.11</v>
      </c>
      <c r="E5345">
        <v>0</v>
      </c>
      <c r="F5345">
        <v>0</v>
      </c>
      <c r="G5345">
        <v>0</v>
      </c>
      <c r="H5345">
        <v>0</v>
      </c>
      <c r="I5345">
        <v>0</v>
      </c>
      <c r="J5345">
        <v>0</v>
      </c>
      <c r="K5345">
        <v>0</v>
      </c>
      <c r="L5345">
        <v>0</v>
      </c>
      <c r="M5345">
        <v>0</v>
      </c>
      <c r="N5345">
        <v>16.670000000000002</v>
      </c>
      <c r="O5345">
        <v>15.38</v>
      </c>
      <c r="P5345">
        <v>0</v>
      </c>
      <c r="Q5345">
        <v>33.33</v>
      </c>
      <c r="R5345">
        <v>11.11</v>
      </c>
      <c r="S5345">
        <v>16.670000000000002</v>
      </c>
      <c r="T5345">
        <v>33.33</v>
      </c>
      <c r="U5345">
        <v>0</v>
      </c>
      <c r="V5345">
        <v>0</v>
      </c>
      <c r="W5345">
        <v>5.54</v>
      </c>
    </row>
    <row r="5346" spans="1:23">
      <c r="A5346" t="s">
        <v>253</v>
      </c>
      <c r="B5346">
        <v>100</v>
      </c>
      <c r="C5346">
        <v>100</v>
      </c>
      <c r="D5346">
        <v>100</v>
      </c>
      <c r="E5346">
        <v>100</v>
      </c>
      <c r="F5346">
        <v>100</v>
      </c>
      <c r="G5346">
        <v>100</v>
      </c>
      <c r="H5346">
        <v>100</v>
      </c>
      <c r="I5346">
        <v>100</v>
      </c>
      <c r="J5346">
        <v>100</v>
      </c>
      <c r="K5346">
        <v>100</v>
      </c>
      <c r="L5346">
        <v>100</v>
      </c>
      <c r="M5346">
        <v>100</v>
      </c>
      <c r="N5346">
        <v>100</v>
      </c>
      <c r="O5346">
        <v>100</v>
      </c>
      <c r="P5346">
        <v>100</v>
      </c>
      <c r="Q5346">
        <v>100</v>
      </c>
      <c r="R5346">
        <v>100</v>
      </c>
      <c r="S5346">
        <v>100</v>
      </c>
      <c r="T5346">
        <v>100</v>
      </c>
      <c r="U5346">
        <v>100</v>
      </c>
      <c r="V5346">
        <v>100</v>
      </c>
      <c r="W5346">
        <v>100</v>
      </c>
    </row>
    <row r="5347" spans="1:23">
      <c r="A5347" t="s">
        <v>254</v>
      </c>
      <c r="B5347">
        <v>126</v>
      </c>
      <c r="C5347">
        <v>6</v>
      </c>
      <c r="D5347">
        <v>9</v>
      </c>
      <c r="E5347">
        <v>5</v>
      </c>
      <c r="F5347">
        <v>4</v>
      </c>
      <c r="G5347">
        <v>3</v>
      </c>
      <c r="H5347">
        <v>4</v>
      </c>
      <c r="I5347">
        <v>2</v>
      </c>
      <c r="J5347">
        <v>4</v>
      </c>
      <c r="K5347">
        <v>4</v>
      </c>
      <c r="L5347">
        <v>8</v>
      </c>
      <c r="M5347">
        <v>9</v>
      </c>
      <c r="N5347">
        <v>12</v>
      </c>
      <c r="O5347">
        <v>13</v>
      </c>
      <c r="P5347">
        <v>4</v>
      </c>
      <c r="Q5347">
        <v>3</v>
      </c>
      <c r="R5347">
        <v>9</v>
      </c>
      <c r="S5347">
        <v>6</v>
      </c>
      <c r="T5347">
        <v>9</v>
      </c>
      <c r="U5347">
        <v>7</v>
      </c>
      <c r="V5347">
        <v>24</v>
      </c>
      <c r="W5347">
        <v>271</v>
      </c>
    </row>
    <row r="5348" spans="1:23">
      <c r="A5348" t="s">
        <v>255</v>
      </c>
      <c r="B5348">
        <v>80.16</v>
      </c>
      <c r="C5348">
        <v>83.33</v>
      </c>
      <c r="D5348">
        <v>66.67</v>
      </c>
      <c r="E5348">
        <v>100</v>
      </c>
      <c r="F5348">
        <v>100</v>
      </c>
      <c r="G5348">
        <v>100</v>
      </c>
      <c r="H5348">
        <v>100</v>
      </c>
      <c r="I5348">
        <v>100</v>
      </c>
      <c r="J5348">
        <v>100</v>
      </c>
      <c r="K5348">
        <v>100</v>
      </c>
      <c r="L5348">
        <v>100</v>
      </c>
      <c r="M5348">
        <v>88.89</v>
      </c>
      <c r="N5348">
        <v>83.33</v>
      </c>
      <c r="O5348">
        <v>76.92</v>
      </c>
      <c r="P5348">
        <v>100</v>
      </c>
      <c r="Q5348">
        <v>66.67</v>
      </c>
      <c r="R5348">
        <v>77.78</v>
      </c>
      <c r="S5348">
        <v>83.33</v>
      </c>
      <c r="T5348">
        <v>66.67</v>
      </c>
      <c r="U5348">
        <v>71.430000000000007</v>
      </c>
      <c r="V5348">
        <v>91.67</v>
      </c>
      <c r="W5348">
        <v>83.03</v>
      </c>
    </row>
    <row r="5349" spans="1:23">
      <c r="A5349" t="s">
        <v>256</v>
      </c>
      <c r="B5349">
        <v>2.38</v>
      </c>
      <c r="C5349">
        <v>0</v>
      </c>
      <c r="D5349">
        <v>0</v>
      </c>
      <c r="E5349">
        <v>0</v>
      </c>
      <c r="F5349">
        <v>0</v>
      </c>
      <c r="G5349">
        <v>0</v>
      </c>
      <c r="H5349">
        <v>0</v>
      </c>
      <c r="I5349">
        <v>0</v>
      </c>
      <c r="J5349">
        <v>0</v>
      </c>
      <c r="K5349">
        <v>0</v>
      </c>
      <c r="L5349">
        <v>0</v>
      </c>
      <c r="M5349">
        <v>0</v>
      </c>
      <c r="N5349">
        <v>0</v>
      </c>
      <c r="O5349">
        <v>0</v>
      </c>
      <c r="P5349">
        <v>0</v>
      </c>
      <c r="Q5349">
        <v>0</v>
      </c>
      <c r="R5349">
        <v>0</v>
      </c>
      <c r="S5349">
        <v>0</v>
      </c>
      <c r="T5349">
        <v>0</v>
      </c>
      <c r="U5349">
        <v>14.29</v>
      </c>
      <c r="V5349">
        <v>0</v>
      </c>
      <c r="W5349">
        <v>1.48</v>
      </c>
    </row>
    <row r="5350" spans="1:23">
      <c r="A5350" t="s">
        <v>257</v>
      </c>
      <c r="B5350">
        <v>4.2</v>
      </c>
      <c r="C5350">
        <v>4.2</v>
      </c>
      <c r="D5350">
        <v>4.3</v>
      </c>
      <c r="E5350">
        <v>4.5999999999999996</v>
      </c>
      <c r="F5350">
        <v>4.5</v>
      </c>
      <c r="G5350">
        <v>5</v>
      </c>
      <c r="H5350">
        <v>4.5</v>
      </c>
      <c r="I5350">
        <v>5</v>
      </c>
      <c r="J5350">
        <v>4.3</v>
      </c>
      <c r="K5350">
        <v>4.5</v>
      </c>
      <c r="L5350">
        <v>4.5999999999999996</v>
      </c>
      <c r="M5350">
        <v>4.4000000000000004</v>
      </c>
      <c r="N5350">
        <v>4.3</v>
      </c>
      <c r="O5350">
        <v>4.5999999999999996</v>
      </c>
      <c r="P5350">
        <v>5</v>
      </c>
      <c r="Q5350">
        <v>4</v>
      </c>
      <c r="R5350">
        <v>4.5999999999999996</v>
      </c>
      <c r="S5350">
        <v>5</v>
      </c>
      <c r="T5350">
        <v>4.5</v>
      </c>
      <c r="U5350">
        <v>4</v>
      </c>
      <c r="V5350">
        <v>4.3</v>
      </c>
      <c r="W5350">
        <v>4.3</v>
      </c>
    </row>
    <row r="5351" spans="1:23">
      <c r="A5351" t="s">
        <v>258</v>
      </c>
      <c r="B5351">
        <v>79.5</v>
      </c>
      <c r="C5351">
        <v>79.2</v>
      </c>
      <c r="D5351">
        <v>81.3</v>
      </c>
      <c r="E5351">
        <v>90</v>
      </c>
      <c r="F5351">
        <v>87.5</v>
      </c>
      <c r="G5351">
        <v>100</v>
      </c>
      <c r="H5351">
        <v>87.5</v>
      </c>
      <c r="I5351">
        <v>100</v>
      </c>
      <c r="J5351">
        <v>81.3</v>
      </c>
      <c r="K5351">
        <v>87.5</v>
      </c>
      <c r="L5351">
        <v>90.6</v>
      </c>
      <c r="M5351">
        <v>86.1</v>
      </c>
      <c r="N5351">
        <v>82.5</v>
      </c>
      <c r="O5351">
        <v>90.9</v>
      </c>
      <c r="P5351">
        <v>100</v>
      </c>
      <c r="Q5351">
        <v>75</v>
      </c>
      <c r="R5351">
        <v>90.6</v>
      </c>
      <c r="S5351">
        <v>100</v>
      </c>
      <c r="T5351">
        <v>87.5</v>
      </c>
      <c r="U5351">
        <v>75</v>
      </c>
      <c r="V5351">
        <v>83.3</v>
      </c>
      <c r="W5351">
        <v>83.2</v>
      </c>
    </row>
    <row r="5352" spans="1:23">
      <c r="A5352" t="s">
        <v>245</v>
      </c>
    </row>
    <row r="5353" spans="1:23">
      <c r="A5353" t="s">
        <v>245</v>
      </c>
    </row>
    <row r="5354" spans="1:23">
      <c r="A5354" t="s">
        <v>529</v>
      </c>
    </row>
    <row r="5355" spans="1:23">
      <c r="A5355" t="s">
        <v>532</v>
      </c>
    </row>
    <row r="5358" spans="1:23">
      <c r="B5358" t="s">
        <v>238</v>
      </c>
      <c r="C5358" t="s">
        <v>239</v>
      </c>
      <c r="L5358" t="s">
        <v>240</v>
      </c>
    </row>
    <row r="5360" spans="1:23">
      <c r="B5360" t="s">
        <v>119</v>
      </c>
      <c r="C5360" t="s">
        <v>225</v>
      </c>
      <c r="D5360" t="s">
        <v>226</v>
      </c>
      <c r="E5360" t="s">
        <v>227</v>
      </c>
      <c r="F5360" t="s">
        <v>228</v>
      </c>
      <c r="G5360" t="s">
        <v>229</v>
      </c>
      <c r="H5360" t="s">
        <v>230</v>
      </c>
      <c r="I5360" t="s">
        <v>231</v>
      </c>
      <c r="J5360" t="s">
        <v>232</v>
      </c>
      <c r="K5360" t="s">
        <v>233</v>
      </c>
      <c r="L5360" t="s">
        <v>225</v>
      </c>
      <c r="M5360" t="s">
        <v>226</v>
      </c>
      <c r="N5360" t="s">
        <v>227</v>
      </c>
      <c r="O5360" t="s">
        <v>228</v>
      </c>
      <c r="P5360" t="s">
        <v>229</v>
      </c>
      <c r="Q5360" t="s">
        <v>230</v>
      </c>
      <c r="R5360" t="s">
        <v>231</v>
      </c>
      <c r="S5360" t="s">
        <v>232</v>
      </c>
      <c r="T5360" t="s">
        <v>233</v>
      </c>
      <c r="U5360" t="s">
        <v>122</v>
      </c>
      <c r="V5360" t="s">
        <v>241</v>
      </c>
      <c r="W5360" t="s">
        <v>224</v>
      </c>
    </row>
    <row r="5362" spans="1:23">
      <c r="A5362" t="s">
        <v>302</v>
      </c>
      <c r="B5362">
        <v>0.79</v>
      </c>
      <c r="C5362">
        <v>0</v>
      </c>
      <c r="D5362">
        <v>0</v>
      </c>
      <c r="E5362">
        <v>0</v>
      </c>
      <c r="F5362">
        <v>0</v>
      </c>
      <c r="G5362">
        <v>0</v>
      </c>
      <c r="H5362">
        <v>0</v>
      </c>
      <c r="I5362">
        <v>0</v>
      </c>
      <c r="J5362">
        <v>0</v>
      </c>
      <c r="K5362">
        <v>0</v>
      </c>
      <c r="L5362">
        <v>0</v>
      </c>
      <c r="M5362">
        <v>0</v>
      </c>
      <c r="N5362">
        <v>0</v>
      </c>
      <c r="O5362">
        <v>0</v>
      </c>
      <c r="P5362">
        <v>0</v>
      </c>
      <c r="Q5362">
        <v>0</v>
      </c>
      <c r="R5362">
        <v>0</v>
      </c>
      <c r="S5362">
        <v>0</v>
      </c>
      <c r="T5362">
        <v>0</v>
      </c>
      <c r="U5362">
        <v>0</v>
      </c>
      <c r="V5362">
        <v>0</v>
      </c>
      <c r="W5362">
        <v>0.37</v>
      </c>
    </row>
    <row r="5363" spans="1:23">
      <c r="A5363" t="s">
        <v>303</v>
      </c>
      <c r="B5363">
        <v>2.38</v>
      </c>
      <c r="C5363">
        <v>0</v>
      </c>
      <c r="D5363">
        <v>0</v>
      </c>
      <c r="E5363">
        <v>0</v>
      </c>
      <c r="F5363">
        <v>0</v>
      </c>
      <c r="G5363">
        <v>0</v>
      </c>
      <c r="H5363">
        <v>0</v>
      </c>
      <c r="I5363">
        <v>0</v>
      </c>
      <c r="J5363">
        <v>0</v>
      </c>
      <c r="K5363">
        <v>0</v>
      </c>
      <c r="L5363">
        <v>0</v>
      </c>
      <c r="M5363">
        <v>0</v>
      </c>
      <c r="N5363">
        <v>0</v>
      </c>
      <c r="O5363">
        <v>0</v>
      </c>
      <c r="P5363">
        <v>0</v>
      </c>
      <c r="Q5363">
        <v>0</v>
      </c>
      <c r="R5363">
        <v>0</v>
      </c>
      <c r="S5363">
        <v>0</v>
      </c>
      <c r="T5363">
        <v>0</v>
      </c>
      <c r="U5363">
        <v>0</v>
      </c>
      <c r="V5363">
        <v>0</v>
      </c>
      <c r="W5363">
        <v>1.1100000000000001</v>
      </c>
    </row>
    <row r="5364" spans="1:23">
      <c r="A5364" t="s">
        <v>304</v>
      </c>
      <c r="B5364">
        <v>8.73</v>
      </c>
      <c r="C5364">
        <v>0</v>
      </c>
      <c r="D5364">
        <v>11.11</v>
      </c>
      <c r="E5364">
        <v>0</v>
      </c>
      <c r="F5364">
        <v>0</v>
      </c>
      <c r="G5364">
        <v>0</v>
      </c>
      <c r="H5364">
        <v>0</v>
      </c>
      <c r="I5364">
        <v>0</v>
      </c>
      <c r="J5364">
        <v>0</v>
      </c>
      <c r="K5364">
        <v>0</v>
      </c>
      <c r="L5364">
        <v>0</v>
      </c>
      <c r="M5364">
        <v>0</v>
      </c>
      <c r="N5364">
        <v>0</v>
      </c>
      <c r="O5364">
        <v>0</v>
      </c>
      <c r="P5364">
        <v>0</v>
      </c>
      <c r="Q5364">
        <v>0</v>
      </c>
      <c r="R5364">
        <v>0</v>
      </c>
      <c r="S5364">
        <v>0</v>
      </c>
      <c r="T5364">
        <v>0</v>
      </c>
      <c r="U5364">
        <v>0</v>
      </c>
      <c r="V5364">
        <v>4.17</v>
      </c>
      <c r="W5364">
        <v>4.8</v>
      </c>
    </row>
    <row r="5365" spans="1:23">
      <c r="A5365" t="s">
        <v>305</v>
      </c>
      <c r="B5365">
        <v>44.44</v>
      </c>
      <c r="C5365">
        <v>33.33</v>
      </c>
      <c r="D5365">
        <v>33.33</v>
      </c>
      <c r="E5365">
        <v>20</v>
      </c>
      <c r="F5365">
        <v>25</v>
      </c>
      <c r="G5365">
        <v>0</v>
      </c>
      <c r="H5365">
        <v>50</v>
      </c>
      <c r="I5365">
        <v>0</v>
      </c>
      <c r="J5365">
        <v>50</v>
      </c>
      <c r="K5365">
        <v>0</v>
      </c>
      <c r="L5365">
        <v>25</v>
      </c>
      <c r="M5365">
        <v>22.22</v>
      </c>
      <c r="N5365">
        <v>33.33</v>
      </c>
      <c r="O5365">
        <v>23.08</v>
      </c>
      <c r="P5365">
        <v>0</v>
      </c>
      <c r="Q5365">
        <v>0</v>
      </c>
      <c r="R5365">
        <v>22.22</v>
      </c>
      <c r="S5365">
        <v>16.670000000000002</v>
      </c>
      <c r="T5365">
        <v>33.33</v>
      </c>
      <c r="U5365">
        <v>14.29</v>
      </c>
      <c r="V5365">
        <v>37.5</v>
      </c>
      <c r="W5365">
        <v>34.69</v>
      </c>
    </row>
    <row r="5366" spans="1:23">
      <c r="A5366" t="s">
        <v>306</v>
      </c>
      <c r="B5366">
        <v>40.479999999999997</v>
      </c>
      <c r="C5366">
        <v>66.67</v>
      </c>
      <c r="D5366">
        <v>55.56</v>
      </c>
      <c r="E5366">
        <v>80</v>
      </c>
      <c r="F5366">
        <v>75</v>
      </c>
      <c r="G5366">
        <v>100</v>
      </c>
      <c r="H5366">
        <v>50</v>
      </c>
      <c r="I5366">
        <v>100</v>
      </c>
      <c r="J5366">
        <v>50</v>
      </c>
      <c r="K5366">
        <v>100</v>
      </c>
      <c r="L5366">
        <v>75</v>
      </c>
      <c r="M5366">
        <v>77.78</v>
      </c>
      <c r="N5366">
        <v>66.67</v>
      </c>
      <c r="O5366">
        <v>61.54</v>
      </c>
      <c r="P5366">
        <v>100</v>
      </c>
      <c r="Q5366">
        <v>100</v>
      </c>
      <c r="R5366">
        <v>66.67</v>
      </c>
      <c r="S5366">
        <v>83.33</v>
      </c>
      <c r="T5366">
        <v>66.67</v>
      </c>
      <c r="U5366">
        <v>85.71</v>
      </c>
      <c r="V5366">
        <v>58.33</v>
      </c>
      <c r="W5366">
        <v>56.46</v>
      </c>
    </row>
    <row r="5367" spans="1:23">
      <c r="A5367" t="s">
        <v>218</v>
      </c>
      <c r="B5367">
        <v>3.17</v>
      </c>
      <c r="C5367">
        <v>0</v>
      </c>
      <c r="D5367">
        <v>0</v>
      </c>
      <c r="E5367">
        <v>0</v>
      </c>
      <c r="F5367">
        <v>0</v>
      </c>
      <c r="G5367">
        <v>0</v>
      </c>
      <c r="H5367">
        <v>0</v>
      </c>
      <c r="I5367">
        <v>0</v>
      </c>
      <c r="J5367">
        <v>0</v>
      </c>
      <c r="K5367">
        <v>0</v>
      </c>
      <c r="L5367">
        <v>0</v>
      </c>
      <c r="M5367">
        <v>0</v>
      </c>
      <c r="N5367">
        <v>0</v>
      </c>
      <c r="O5367">
        <v>15.38</v>
      </c>
      <c r="P5367">
        <v>0</v>
      </c>
      <c r="Q5367">
        <v>0</v>
      </c>
      <c r="R5367">
        <v>11.11</v>
      </c>
      <c r="S5367">
        <v>0</v>
      </c>
      <c r="T5367">
        <v>0</v>
      </c>
      <c r="U5367">
        <v>0</v>
      </c>
      <c r="V5367">
        <v>0</v>
      </c>
      <c r="W5367">
        <v>2.58</v>
      </c>
    </row>
    <row r="5368" spans="1:23">
      <c r="A5368" t="s">
        <v>253</v>
      </c>
      <c r="B5368">
        <v>100</v>
      </c>
      <c r="C5368">
        <v>100</v>
      </c>
      <c r="D5368">
        <v>100</v>
      </c>
      <c r="E5368">
        <v>100</v>
      </c>
      <c r="F5368">
        <v>100</v>
      </c>
      <c r="G5368">
        <v>100</v>
      </c>
      <c r="H5368">
        <v>100</v>
      </c>
      <c r="I5368">
        <v>100</v>
      </c>
      <c r="J5368">
        <v>100</v>
      </c>
      <c r="K5368">
        <v>100</v>
      </c>
      <c r="L5368">
        <v>100</v>
      </c>
      <c r="M5368">
        <v>100</v>
      </c>
      <c r="N5368">
        <v>100</v>
      </c>
      <c r="O5368">
        <v>100</v>
      </c>
      <c r="P5368">
        <v>100</v>
      </c>
      <c r="Q5368">
        <v>100</v>
      </c>
      <c r="R5368">
        <v>100</v>
      </c>
      <c r="S5368">
        <v>100</v>
      </c>
      <c r="T5368">
        <v>100</v>
      </c>
      <c r="U5368">
        <v>100</v>
      </c>
      <c r="V5368">
        <v>100</v>
      </c>
      <c r="W5368">
        <v>100</v>
      </c>
    </row>
    <row r="5369" spans="1:23">
      <c r="A5369" t="s">
        <v>254</v>
      </c>
      <c r="B5369">
        <v>126</v>
      </c>
      <c r="C5369">
        <v>6</v>
      </c>
      <c r="D5369">
        <v>9</v>
      </c>
      <c r="E5369">
        <v>5</v>
      </c>
      <c r="F5369">
        <v>4</v>
      </c>
      <c r="G5369">
        <v>3</v>
      </c>
      <c r="H5369">
        <v>4</v>
      </c>
      <c r="I5369">
        <v>2</v>
      </c>
      <c r="J5369">
        <v>4</v>
      </c>
      <c r="K5369">
        <v>4</v>
      </c>
      <c r="L5369">
        <v>8</v>
      </c>
      <c r="M5369">
        <v>9</v>
      </c>
      <c r="N5369">
        <v>12</v>
      </c>
      <c r="O5369">
        <v>13</v>
      </c>
      <c r="P5369">
        <v>4</v>
      </c>
      <c r="Q5369">
        <v>3</v>
      </c>
      <c r="R5369">
        <v>9</v>
      </c>
      <c r="S5369">
        <v>6</v>
      </c>
      <c r="T5369">
        <v>9</v>
      </c>
      <c r="U5369">
        <v>7</v>
      </c>
      <c r="V5369">
        <v>24</v>
      </c>
      <c r="W5369">
        <v>271</v>
      </c>
    </row>
    <row r="5370" spans="1:23">
      <c r="A5370" t="s">
        <v>255</v>
      </c>
      <c r="B5370">
        <v>84.92</v>
      </c>
      <c r="C5370">
        <v>100</v>
      </c>
      <c r="D5370">
        <v>88.89</v>
      </c>
      <c r="E5370">
        <v>100</v>
      </c>
      <c r="F5370">
        <v>100</v>
      </c>
      <c r="G5370">
        <v>100</v>
      </c>
      <c r="H5370">
        <v>100</v>
      </c>
      <c r="I5370">
        <v>100</v>
      </c>
      <c r="J5370">
        <v>100</v>
      </c>
      <c r="K5370">
        <v>100</v>
      </c>
      <c r="L5370">
        <v>100</v>
      </c>
      <c r="M5370">
        <v>100</v>
      </c>
      <c r="N5370">
        <v>100</v>
      </c>
      <c r="O5370">
        <v>84.62</v>
      </c>
      <c r="P5370">
        <v>100</v>
      </c>
      <c r="Q5370">
        <v>100</v>
      </c>
      <c r="R5370">
        <v>88.89</v>
      </c>
      <c r="S5370">
        <v>100</v>
      </c>
      <c r="T5370">
        <v>100</v>
      </c>
      <c r="U5370">
        <v>100</v>
      </c>
      <c r="V5370">
        <v>95.83</v>
      </c>
      <c r="W5370">
        <v>91.14</v>
      </c>
    </row>
    <row r="5371" spans="1:23">
      <c r="A5371" t="s">
        <v>256</v>
      </c>
      <c r="B5371">
        <v>3.17</v>
      </c>
      <c r="C5371">
        <v>0</v>
      </c>
      <c r="D5371">
        <v>0</v>
      </c>
      <c r="E5371">
        <v>0</v>
      </c>
      <c r="F5371">
        <v>0</v>
      </c>
      <c r="G5371">
        <v>0</v>
      </c>
      <c r="H5371">
        <v>0</v>
      </c>
      <c r="I5371">
        <v>0</v>
      </c>
      <c r="J5371">
        <v>0</v>
      </c>
      <c r="K5371">
        <v>0</v>
      </c>
      <c r="L5371">
        <v>0</v>
      </c>
      <c r="M5371">
        <v>0</v>
      </c>
      <c r="N5371">
        <v>0</v>
      </c>
      <c r="O5371">
        <v>0</v>
      </c>
      <c r="P5371">
        <v>0</v>
      </c>
      <c r="Q5371">
        <v>0</v>
      </c>
      <c r="R5371">
        <v>0</v>
      </c>
      <c r="S5371">
        <v>0</v>
      </c>
      <c r="T5371">
        <v>0</v>
      </c>
      <c r="U5371">
        <v>0</v>
      </c>
      <c r="V5371">
        <v>0</v>
      </c>
      <c r="W5371">
        <v>1.48</v>
      </c>
    </row>
    <row r="5372" spans="1:23">
      <c r="A5372" t="s">
        <v>257</v>
      </c>
      <c r="B5372">
        <v>4.3</v>
      </c>
      <c r="C5372">
        <v>4.7</v>
      </c>
      <c r="D5372">
        <v>4.4000000000000004</v>
      </c>
      <c r="E5372">
        <v>4.8</v>
      </c>
      <c r="F5372">
        <v>4.8</v>
      </c>
      <c r="G5372">
        <v>5</v>
      </c>
      <c r="H5372">
        <v>4.5</v>
      </c>
      <c r="I5372">
        <v>5</v>
      </c>
      <c r="J5372">
        <v>4.5</v>
      </c>
      <c r="K5372">
        <v>5</v>
      </c>
      <c r="L5372">
        <v>4.8</v>
      </c>
      <c r="M5372">
        <v>4.8</v>
      </c>
      <c r="N5372">
        <v>4.7</v>
      </c>
      <c r="O5372">
        <v>4.7</v>
      </c>
      <c r="P5372">
        <v>5</v>
      </c>
      <c r="Q5372">
        <v>5</v>
      </c>
      <c r="R5372">
        <v>4.8</v>
      </c>
      <c r="S5372">
        <v>4.8</v>
      </c>
      <c r="T5372">
        <v>4.7</v>
      </c>
      <c r="U5372">
        <v>4.9000000000000004</v>
      </c>
      <c r="V5372">
        <v>4.5</v>
      </c>
      <c r="W5372">
        <v>4.5</v>
      </c>
    </row>
    <row r="5373" spans="1:23">
      <c r="A5373" t="s">
        <v>258</v>
      </c>
      <c r="B5373">
        <v>81.400000000000006</v>
      </c>
      <c r="C5373">
        <v>91.7</v>
      </c>
      <c r="D5373">
        <v>86.1</v>
      </c>
      <c r="E5373">
        <v>95</v>
      </c>
      <c r="F5373">
        <v>93.8</v>
      </c>
      <c r="G5373">
        <v>100</v>
      </c>
      <c r="H5373">
        <v>87.5</v>
      </c>
      <c r="I5373">
        <v>100</v>
      </c>
      <c r="J5373">
        <v>87.5</v>
      </c>
      <c r="K5373">
        <v>100</v>
      </c>
      <c r="L5373">
        <v>93.8</v>
      </c>
      <c r="M5373">
        <v>94.4</v>
      </c>
      <c r="N5373">
        <v>91.7</v>
      </c>
      <c r="O5373">
        <v>93.2</v>
      </c>
      <c r="P5373">
        <v>100</v>
      </c>
      <c r="Q5373">
        <v>100</v>
      </c>
      <c r="R5373">
        <v>93.8</v>
      </c>
      <c r="S5373">
        <v>95.8</v>
      </c>
      <c r="T5373">
        <v>91.7</v>
      </c>
      <c r="U5373">
        <v>96.4</v>
      </c>
      <c r="V5373">
        <v>88.5</v>
      </c>
      <c r="W5373">
        <v>87.4</v>
      </c>
    </row>
    <row r="5374" spans="1:23">
      <c r="A5374" t="s">
        <v>245</v>
      </c>
    </row>
    <row r="5375" spans="1:23">
      <c r="A5375" t="s">
        <v>245</v>
      </c>
    </row>
    <row r="5376" spans="1:23">
      <c r="A5376" t="s">
        <v>529</v>
      </c>
    </row>
    <row r="5377" spans="1:23">
      <c r="A5377" t="s">
        <v>533</v>
      </c>
    </row>
    <row r="5380" spans="1:23">
      <c r="B5380" t="s">
        <v>238</v>
      </c>
      <c r="C5380" t="s">
        <v>239</v>
      </c>
      <c r="L5380" t="s">
        <v>240</v>
      </c>
    </row>
    <row r="5382" spans="1:23">
      <c r="B5382" t="s">
        <v>119</v>
      </c>
      <c r="C5382" t="s">
        <v>225</v>
      </c>
      <c r="D5382" t="s">
        <v>226</v>
      </c>
      <c r="E5382" t="s">
        <v>227</v>
      </c>
      <c r="F5382" t="s">
        <v>228</v>
      </c>
      <c r="G5382" t="s">
        <v>229</v>
      </c>
      <c r="H5382" t="s">
        <v>230</v>
      </c>
      <c r="I5382" t="s">
        <v>231</v>
      </c>
      <c r="J5382" t="s">
        <v>232</v>
      </c>
      <c r="K5382" t="s">
        <v>233</v>
      </c>
      <c r="L5382" t="s">
        <v>225</v>
      </c>
      <c r="M5382" t="s">
        <v>226</v>
      </c>
      <c r="N5382" t="s">
        <v>227</v>
      </c>
      <c r="O5382" t="s">
        <v>228</v>
      </c>
      <c r="P5382" t="s">
        <v>229</v>
      </c>
      <c r="Q5382" t="s">
        <v>230</v>
      </c>
      <c r="R5382" t="s">
        <v>231</v>
      </c>
      <c r="S5382" t="s">
        <v>232</v>
      </c>
      <c r="T5382" t="s">
        <v>233</v>
      </c>
      <c r="U5382" t="s">
        <v>122</v>
      </c>
      <c r="V5382" t="s">
        <v>241</v>
      </c>
      <c r="W5382" t="s">
        <v>224</v>
      </c>
    </row>
    <row r="5384" spans="1:23">
      <c r="A5384" t="s">
        <v>302</v>
      </c>
      <c r="B5384">
        <v>1.59</v>
      </c>
      <c r="C5384">
        <v>0</v>
      </c>
      <c r="D5384">
        <v>0</v>
      </c>
      <c r="E5384">
        <v>0</v>
      </c>
      <c r="F5384">
        <v>0</v>
      </c>
      <c r="G5384">
        <v>0</v>
      </c>
      <c r="H5384">
        <v>0</v>
      </c>
      <c r="I5384">
        <v>0</v>
      </c>
      <c r="J5384">
        <v>0</v>
      </c>
      <c r="K5384">
        <v>0</v>
      </c>
      <c r="L5384">
        <v>0</v>
      </c>
      <c r="M5384">
        <v>0</v>
      </c>
      <c r="N5384">
        <v>0</v>
      </c>
      <c r="O5384">
        <v>0</v>
      </c>
      <c r="P5384">
        <v>0</v>
      </c>
      <c r="Q5384">
        <v>0</v>
      </c>
      <c r="R5384">
        <v>11.11</v>
      </c>
      <c r="S5384">
        <v>0</v>
      </c>
      <c r="T5384">
        <v>0</v>
      </c>
      <c r="U5384">
        <v>0</v>
      </c>
      <c r="V5384">
        <v>0</v>
      </c>
      <c r="W5384">
        <v>1.1100000000000001</v>
      </c>
    </row>
    <row r="5385" spans="1:23">
      <c r="A5385" t="s">
        <v>303</v>
      </c>
      <c r="B5385">
        <v>1.59</v>
      </c>
      <c r="C5385">
        <v>0</v>
      </c>
      <c r="D5385">
        <v>0</v>
      </c>
      <c r="E5385">
        <v>0</v>
      </c>
      <c r="F5385">
        <v>0</v>
      </c>
      <c r="G5385">
        <v>0</v>
      </c>
      <c r="H5385">
        <v>0</v>
      </c>
      <c r="I5385">
        <v>0</v>
      </c>
      <c r="J5385">
        <v>0</v>
      </c>
      <c r="K5385">
        <v>0</v>
      </c>
      <c r="L5385">
        <v>0</v>
      </c>
      <c r="M5385">
        <v>0</v>
      </c>
      <c r="N5385">
        <v>0</v>
      </c>
      <c r="O5385">
        <v>0</v>
      </c>
      <c r="P5385">
        <v>0</v>
      </c>
      <c r="Q5385">
        <v>0</v>
      </c>
      <c r="R5385">
        <v>0</v>
      </c>
      <c r="S5385">
        <v>0</v>
      </c>
      <c r="T5385">
        <v>0</v>
      </c>
      <c r="U5385">
        <v>0</v>
      </c>
      <c r="V5385">
        <v>4.17</v>
      </c>
      <c r="W5385">
        <v>1.1100000000000001</v>
      </c>
    </row>
    <row r="5386" spans="1:23">
      <c r="A5386" t="s">
        <v>304</v>
      </c>
      <c r="B5386">
        <v>8.73</v>
      </c>
      <c r="C5386">
        <v>0</v>
      </c>
      <c r="D5386">
        <v>22.22</v>
      </c>
      <c r="E5386">
        <v>0</v>
      </c>
      <c r="F5386">
        <v>0</v>
      </c>
      <c r="G5386">
        <v>0</v>
      </c>
      <c r="H5386">
        <v>0</v>
      </c>
      <c r="I5386">
        <v>0</v>
      </c>
      <c r="J5386">
        <v>25</v>
      </c>
      <c r="K5386">
        <v>0</v>
      </c>
      <c r="L5386">
        <v>12.5</v>
      </c>
      <c r="M5386">
        <v>0</v>
      </c>
      <c r="N5386">
        <v>0</v>
      </c>
      <c r="O5386">
        <v>7.69</v>
      </c>
      <c r="P5386">
        <v>0</v>
      </c>
      <c r="Q5386">
        <v>0</v>
      </c>
      <c r="R5386">
        <v>0</v>
      </c>
      <c r="S5386">
        <v>0</v>
      </c>
      <c r="T5386">
        <v>0</v>
      </c>
      <c r="U5386">
        <v>0</v>
      </c>
      <c r="V5386">
        <v>0</v>
      </c>
      <c r="W5386">
        <v>5.9</v>
      </c>
    </row>
    <row r="5387" spans="1:23">
      <c r="A5387" t="s">
        <v>305</v>
      </c>
      <c r="B5387">
        <v>48.41</v>
      </c>
      <c r="C5387">
        <v>33.33</v>
      </c>
      <c r="D5387">
        <v>22.22</v>
      </c>
      <c r="E5387">
        <v>40</v>
      </c>
      <c r="F5387">
        <v>50</v>
      </c>
      <c r="G5387">
        <v>33.33</v>
      </c>
      <c r="H5387">
        <v>50</v>
      </c>
      <c r="I5387">
        <v>0</v>
      </c>
      <c r="J5387">
        <v>50</v>
      </c>
      <c r="K5387">
        <v>0</v>
      </c>
      <c r="L5387">
        <v>25</v>
      </c>
      <c r="M5387">
        <v>33.33</v>
      </c>
      <c r="N5387">
        <v>58.33</v>
      </c>
      <c r="O5387">
        <v>30.77</v>
      </c>
      <c r="P5387">
        <v>0</v>
      </c>
      <c r="Q5387">
        <v>0</v>
      </c>
      <c r="R5387">
        <v>0</v>
      </c>
      <c r="S5387">
        <v>16.670000000000002</v>
      </c>
      <c r="T5387">
        <v>44.44</v>
      </c>
      <c r="U5387">
        <v>42.86</v>
      </c>
      <c r="V5387">
        <v>45.83</v>
      </c>
      <c r="W5387">
        <v>40.22</v>
      </c>
    </row>
    <row r="5388" spans="1:23">
      <c r="A5388" t="s">
        <v>306</v>
      </c>
      <c r="B5388">
        <v>35.71</v>
      </c>
      <c r="C5388">
        <v>66.67</v>
      </c>
      <c r="D5388">
        <v>55.56</v>
      </c>
      <c r="E5388">
        <v>60</v>
      </c>
      <c r="F5388">
        <v>50</v>
      </c>
      <c r="G5388">
        <v>66.67</v>
      </c>
      <c r="H5388">
        <v>50</v>
      </c>
      <c r="I5388">
        <v>100</v>
      </c>
      <c r="J5388">
        <v>25</v>
      </c>
      <c r="K5388">
        <v>100</v>
      </c>
      <c r="L5388">
        <v>62.5</v>
      </c>
      <c r="M5388">
        <v>66.67</v>
      </c>
      <c r="N5388">
        <v>41.67</v>
      </c>
      <c r="O5388">
        <v>46.15</v>
      </c>
      <c r="P5388">
        <v>100</v>
      </c>
      <c r="Q5388">
        <v>100</v>
      </c>
      <c r="R5388">
        <v>77.78</v>
      </c>
      <c r="S5388">
        <v>83.33</v>
      </c>
      <c r="T5388">
        <v>55.56</v>
      </c>
      <c r="U5388">
        <v>57.14</v>
      </c>
      <c r="V5388">
        <v>50</v>
      </c>
      <c r="W5388">
        <v>48.71</v>
      </c>
    </row>
    <row r="5389" spans="1:23">
      <c r="A5389" t="s">
        <v>218</v>
      </c>
      <c r="B5389">
        <v>3.97</v>
      </c>
      <c r="C5389">
        <v>0</v>
      </c>
      <c r="D5389">
        <v>0</v>
      </c>
      <c r="E5389">
        <v>0</v>
      </c>
      <c r="F5389">
        <v>0</v>
      </c>
      <c r="G5389">
        <v>0</v>
      </c>
      <c r="H5389">
        <v>0</v>
      </c>
      <c r="I5389">
        <v>0</v>
      </c>
      <c r="J5389">
        <v>0</v>
      </c>
      <c r="K5389">
        <v>0</v>
      </c>
      <c r="L5389">
        <v>0</v>
      </c>
      <c r="M5389">
        <v>0</v>
      </c>
      <c r="N5389">
        <v>0</v>
      </c>
      <c r="O5389">
        <v>15.38</v>
      </c>
      <c r="P5389">
        <v>0</v>
      </c>
      <c r="Q5389">
        <v>0</v>
      </c>
      <c r="R5389">
        <v>11.11</v>
      </c>
      <c r="S5389">
        <v>0</v>
      </c>
      <c r="T5389">
        <v>0</v>
      </c>
      <c r="U5389">
        <v>0</v>
      </c>
      <c r="V5389">
        <v>0</v>
      </c>
      <c r="W5389">
        <v>2.95</v>
      </c>
    </row>
    <row r="5390" spans="1:23">
      <c r="A5390" t="s">
        <v>253</v>
      </c>
      <c r="B5390">
        <v>100</v>
      </c>
      <c r="C5390">
        <v>100</v>
      </c>
      <c r="D5390">
        <v>100</v>
      </c>
      <c r="E5390">
        <v>100</v>
      </c>
      <c r="F5390">
        <v>100</v>
      </c>
      <c r="G5390">
        <v>100</v>
      </c>
      <c r="H5390">
        <v>100</v>
      </c>
      <c r="I5390">
        <v>100</v>
      </c>
      <c r="J5390">
        <v>100</v>
      </c>
      <c r="K5390">
        <v>100</v>
      </c>
      <c r="L5390">
        <v>100</v>
      </c>
      <c r="M5390">
        <v>100</v>
      </c>
      <c r="N5390">
        <v>100</v>
      </c>
      <c r="O5390">
        <v>100</v>
      </c>
      <c r="P5390">
        <v>100</v>
      </c>
      <c r="Q5390">
        <v>100</v>
      </c>
      <c r="R5390">
        <v>100</v>
      </c>
      <c r="S5390">
        <v>100</v>
      </c>
      <c r="T5390">
        <v>100</v>
      </c>
      <c r="U5390">
        <v>100</v>
      </c>
      <c r="V5390">
        <v>100</v>
      </c>
      <c r="W5390">
        <v>100</v>
      </c>
    </row>
    <row r="5391" spans="1:23">
      <c r="A5391" t="s">
        <v>254</v>
      </c>
      <c r="B5391">
        <v>126</v>
      </c>
      <c r="C5391">
        <v>6</v>
      </c>
      <c r="D5391">
        <v>9</v>
      </c>
      <c r="E5391">
        <v>5</v>
      </c>
      <c r="F5391">
        <v>4</v>
      </c>
      <c r="G5391">
        <v>3</v>
      </c>
      <c r="H5391">
        <v>4</v>
      </c>
      <c r="I5391">
        <v>2</v>
      </c>
      <c r="J5391">
        <v>4</v>
      </c>
      <c r="K5391">
        <v>4</v>
      </c>
      <c r="L5391">
        <v>8</v>
      </c>
      <c r="M5391">
        <v>9</v>
      </c>
      <c r="N5391">
        <v>12</v>
      </c>
      <c r="O5391">
        <v>13</v>
      </c>
      <c r="P5391">
        <v>4</v>
      </c>
      <c r="Q5391">
        <v>3</v>
      </c>
      <c r="R5391">
        <v>9</v>
      </c>
      <c r="S5391">
        <v>6</v>
      </c>
      <c r="T5391">
        <v>9</v>
      </c>
      <c r="U5391">
        <v>7</v>
      </c>
      <c r="V5391">
        <v>24</v>
      </c>
      <c r="W5391">
        <v>271</v>
      </c>
    </row>
    <row r="5392" spans="1:23">
      <c r="A5392" t="s">
        <v>255</v>
      </c>
      <c r="B5392">
        <v>84.13</v>
      </c>
      <c r="C5392">
        <v>100</v>
      </c>
      <c r="D5392">
        <v>77.78</v>
      </c>
      <c r="E5392">
        <v>100</v>
      </c>
      <c r="F5392">
        <v>100</v>
      </c>
      <c r="G5392">
        <v>100</v>
      </c>
      <c r="H5392">
        <v>100</v>
      </c>
      <c r="I5392">
        <v>100</v>
      </c>
      <c r="J5392">
        <v>75</v>
      </c>
      <c r="K5392">
        <v>100</v>
      </c>
      <c r="L5392">
        <v>87.5</v>
      </c>
      <c r="M5392">
        <v>100</v>
      </c>
      <c r="N5392">
        <v>100</v>
      </c>
      <c r="O5392">
        <v>76.92</v>
      </c>
      <c r="P5392">
        <v>100</v>
      </c>
      <c r="Q5392">
        <v>100</v>
      </c>
      <c r="R5392">
        <v>77.78</v>
      </c>
      <c r="S5392">
        <v>100</v>
      </c>
      <c r="T5392">
        <v>100</v>
      </c>
      <c r="U5392">
        <v>100</v>
      </c>
      <c r="V5392">
        <v>95.83</v>
      </c>
      <c r="W5392">
        <v>88.93</v>
      </c>
    </row>
    <row r="5393" spans="1:23">
      <c r="A5393" t="s">
        <v>256</v>
      </c>
      <c r="B5393">
        <v>3.17</v>
      </c>
      <c r="C5393">
        <v>0</v>
      </c>
      <c r="D5393">
        <v>0</v>
      </c>
      <c r="E5393">
        <v>0</v>
      </c>
      <c r="F5393">
        <v>0</v>
      </c>
      <c r="G5393">
        <v>0</v>
      </c>
      <c r="H5393">
        <v>0</v>
      </c>
      <c r="I5393">
        <v>0</v>
      </c>
      <c r="J5393">
        <v>0</v>
      </c>
      <c r="K5393">
        <v>0</v>
      </c>
      <c r="L5393">
        <v>0</v>
      </c>
      <c r="M5393">
        <v>0</v>
      </c>
      <c r="N5393">
        <v>0</v>
      </c>
      <c r="O5393">
        <v>0</v>
      </c>
      <c r="P5393">
        <v>0</v>
      </c>
      <c r="Q5393">
        <v>0</v>
      </c>
      <c r="R5393">
        <v>11.11</v>
      </c>
      <c r="S5393">
        <v>0</v>
      </c>
      <c r="T5393">
        <v>0</v>
      </c>
      <c r="U5393">
        <v>0</v>
      </c>
      <c r="V5393">
        <v>4.17</v>
      </c>
      <c r="W5393">
        <v>2.21</v>
      </c>
    </row>
    <row r="5394" spans="1:23">
      <c r="A5394" t="s">
        <v>257</v>
      </c>
      <c r="B5394">
        <v>4.2</v>
      </c>
      <c r="C5394">
        <v>4.7</v>
      </c>
      <c r="D5394">
        <v>4.3</v>
      </c>
      <c r="E5394">
        <v>4.5999999999999996</v>
      </c>
      <c r="F5394">
        <v>4.5</v>
      </c>
      <c r="G5394">
        <v>4.7</v>
      </c>
      <c r="H5394">
        <v>4.5</v>
      </c>
      <c r="I5394">
        <v>5</v>
      </c>
      <c r="J5394">
        <v>4</v>
      </c>
      <c r="K5394">
        <v>5</v>
      </c>
      <c r="L5394">
        <v>4.5</v>
      </c>
      <c r="M5394">
        <v>4.7</v>
      </c>
      <c r="N5394">
        <v>4.4000000000000004</v>
      </c>
      <c r="O5394">
        <v>4.5</v>
      </c>
      <c r="P5394">
        <v>5</v>
      </c>
      <c r="Q5394">
        <v>5</v>
      </c>
      <c r="R5394">
        <v>4.5</v>
      </c>
      <c r="S5394">
        <v>4.8</v>
      </c>
      <c r="T5394">
        <v>4.5999999999999996</v>
      </c>
      <c r="U5394">
        <v>4.5999999999999996</v>
      </c>
      <c r="V5394">
        <v>4.4000000000000004</v>
      </c>
      <c r="W5394">
        <v>4.4000000000000004</v>
      </c>
    </row>
    <row r="5395" spans="1:23">
      <c r="A5395" t="s">
        <v>258</v>
      </c>
      <c r="B5395">
        <v>80</v>
      </c>
      <c r="C5395">
        <v>91.7</v>
      </c>
      <c r="D5395">
        <v>83.3</v>
      </c>
      <c r="E5395">
        <v>90</v>
      </c>
      <c r="F5395">
        <v>87.5</v>
      </c>
      <c r="G5395">
        <v>91.7</v>
      </c>
      <c r="H5395">
        <v>87.5</v>
      </c>
      <c r="I5395">
        <v>100</v>
      </c>
      <c r="J5395">
        <v>75</v>
      </c>
      <c r="K5395">
        <v>100</v>
      </c>
      <c r="L5395">
        <v>87.5</v>
      </c>
      <c r="M5395">
        <v>91.7</v>
      </c>
      <c r="N5395">
        <v>85.4</v>
      </c>
      <c r="O5395">
        <v>86.4</v>
      </c>
      <c r="P5395">
        <v>100</v>
      </c>
      <c r="Q5395">
        <v>100</v>
      </c>
      <c r="R5395">
        <v>87.5</v>
      </c>
      <c r="S5395">
        <v>95.8</v>
      </c>
      <c r="T5395">
        <v>88.9</v>
      </c>
      <c r="U5395">
        <v>89.3</v>
      </c>
      <c r="V5395">
        <v>85.4</v>
      </c>
      <c r="W5395">
        <v>84.6</v>
      </c>
    </row>
    <row r="5396" spans="1:23">
      <c r="A5396" t="s">
        <v>245</v>
      </c>
    </row>
    <row r="5397" spans="1:23">
      <c r="A5397" t="s">
        <v>245</v>
      </c>
    </row>
    <row r="5398" spans="1:23">
      <c r="A5398" t="s">
        <v>529</v>
      </c>
    </row>
    <row r="5399" spans="1:23">
      <c r="A5399" t="s">
        <v>534</v>
      </c>
    </row>
    <row r="5402" spans="1:23">
      <c r="B5402" t="s">
        <v>238</v>
      </c>
      <c r="C5402" t="s">
        <v>239</v>
      </c>
      <c r="L5402" t="s">
        <v>240</v>
      </c>
    </row>
    <row r="5404" spans="1:23">
      <c r="B5404" t="s">
        <v>119</v>
      </c>
      <c r="C5404" t="s">
        <v>225</v>
      </c>
      <c r="D5404" t="s">
        <v>226</v>
      </c>
      <c r="E5404" t="s">
        <v>227</v>
      </c>
      <c r="F5404" t="s">
        <v>228</v>
      </c>
      <c r="G5404" t="s">
        <v>229</v>
      </c>
      <c r="H5404" t="s">
        <v>230</v>
      </c>
      <c r="I5404" t="s">
        <v>231</v>
      </c>
      <c r="J5404" t="s">
        <v>232</v>
      </c>
      <c r="K5404" t="s">
        <v>233</v>
      </c>
      <c r="L5404" t="s">
        <v>225</v>
      </c>
      <c r="M5404" t="s">
        <v>226</v>
      </c>
      <c r="N5404" t="s">
        <v>227</v>
      </c>
      <c r="O5404" t="s">
        <v>228</v>
      </c>
      <c r="P5404" t="s">
        <v>229</v>
      </c>
      <c r="Q5404" t="s">
        <v>230</v>
      </c>
      <c r="R5404" t="s">
        <v>231</v>
      </c>
      <c r="S5404" t="s">
        <v>232</v>
      </c>
      <c r="T5404" t="s">
        <v>233</v>
      </c>
      <c r="U5404" t="s">
        <v>122</v>
      </c>
      <c r="V5404" t="s">
        <v>241</v>
      </c>
      <c r="W5404" t="s">
        <v>224</v>
      </c>
    </row>
    <row r="5406" spans="1:23">
      <c r="A5406" t="s">
        <v>302</v>
      </c>
      <c r="B5406">
        <v>0.79</v>
      </c>
      <c r="C5406">
        <v>0</v>
      </c>
      <c r="D5406">
        <v>0</v>
      </c>
      <c r="E5406">
        <v>0</v>
      </c>
      <c r="F5406">
        <v>0</v>
      </c>
      <c r="G5406">
        <v>0</v>
      </c>
      <c r="H5406">
        <v>0</v>
      </c>
      <c r="I5406">
        <v>0</v>
      </c>
      <c r="J5406">
        <v>0</v>
      </c>
      <c r="K5406">
        <v>0</v>
      </c>
      <c r="L5406">
        <v>0</v>
      </c>
      <c r="M5406">
        <v>0</v>
      </c>
      <c r="N5406">
        <v>0</v>
      </c>
      <c r="O5406">
        <v>0</v>
      </c>
      <c r="P5406">
        <v>0</v>
      </c>
      <c r="Q5406">
        <v>0</v>
      </c>
      <c r="R5406">
        <v>0</v>
      </c>
      <c r="S5406">
        <v>0</v>
      </c>
      <c r="T5406">
        <v>0</v>
      </c>
      <c r="U5406">
        <v>0</v>
      </c>
      <c r="V5406">
        <v>4.17</v>
      </c>
      <c r="W5406">
        <v>0.74</v>
      </c>
    </row>
    <row r="5407" spans="1:23">
      <c r="A5407" t="s">
        <v>303</v>
      </c>
      <c r="B5407">
        <v>1.59</v>
      </c>
      <c r="C5407">
        <v>0</v>
      </c>
      <c r="D5407">
        <v>0</v>
      </c>
      <c r="E5407">
        <v>0</v>
      </c>
      <c r="F5407">
        <v>0</v>
      </c>
      <c r="G5407">
        <v>0</v>
      </c>
      <c r="H5407">
        <v>0</v>
      </c>
      <c r="I5407">
        <v>0</v>
      </c>
      <c r="J5407">
        <v>0</v>
      </c>
      <c r="K5407">
        <v>0</v>
      </c>
      <c r="L5407">
        <v>0</v>
      </c>
      <c r="M5407">
        <v>0</v>
      </c>
      <c r="N5407">
        <v>0</v>
      </c>
      <c r="O5407">
        <v>0</v>
      </c>
      <c r="P5407">
        <v>0</v>
      </c>
      <c r="Q5407">
        <v>0</v>
      </c>
      <c r="R5407">
        <v>0</v>
      </c>
      <c r="S5407">
        <v>0</v>
      </c>
      <c r="T5407">
        <v>0</v>
      </c>
      <c r="U5407">
        <v>0</v>
      </c>
      <c r="V5407">
        <v>0</v>
      </c>
      <c r="W5407">
        <v>0.74</v>
      </c>
    </row>
    <row r="5408" spans="1:23">
      <c r="A5408" t="s">
        <v>304</v>
      </c>
      <c r="B5408">
        <v>10.32</v>
      </c>
      <c r="C5408">
        <v>0</v>
      </c>
      <c r="D5408">
        <v>11.11</v>
      </c>
      <c r="E5408">
        <v>0</v>
      </c>
      <c r="F5408">
        <v>0</v>
      </c>
      <c r="G5408">
        <v>0</v>
      </c>
      <c r="H5408">
        <v>0</v>
      </c>
      <c r="I5408">
        <v>0</v>
      </c>
      <c r="J5408">
        <v>25</v>
      </c>
      <c r="K5408">
        <v>0</v>
      </c>
      <c r="L5408">
        <v>0</v>
      </c>
      <c r="M5408">
        <v>0</v>
      </c>
      <c r="N5408">
        <v>0</v>
      </c>
      <c r="O5408">
        <v>7.69</v>
      </c>
      <c r="P5408">
        <v>0</v>
      </c>
      <c r="Q5408">
        <v>0</v>
      </c>
      <c r="R5408">
        <v>0</v>
      </c>
      <c r="S5408">
        <v>0</v>
      </c>
      <c r="T5408">
        <v>0</v>
      </c>
      <c r="U5408">
        <v>0</v>
      </c>
      <c r="V5408">
        <v>0</v>
      </c>
      <c r="W5408">
        <v>5.9</v>
      </c>
    </row>
    <row r="5409" spans="1:23">
      <c r="A5409" t="s">
        <v>305</v>
      </c>
      <c r="B5409">
        <v>48.41</v>
      </c>
      <c r="C5409">
        <v>50</v>
      </c>
      <c r="D5409">
        <v>44.44</v>
      </c>
      <c r="E5409">
        <v>40</v>
      </c>
      <c r="F5409">
        <v>50</v>
      </c>
      <c r="G5409">
        <v>0</v>
      </c>
      <c r="H5409">
        <v>50</v>
      </c>
      <c r="I5409">
        <v>0</v>
      </c>
      <c r="J5409">
        <v>25</v>
      </c>
      <c r="K5409">
        <v>25</v>
      </c>
      <c r="L5409">
        <v>37.5</v>
      </c>
      <c r="M5409">
        <v>44.44</v>
      </c>
      <c r="N5409">
        <v>66.67</v>
      </c>
      <c r="O5409">
        <v>15.38</v>
      </c>
      <c r="P5409">
        <v>0</v>
      </c>
      <c r="Q5409">
        <v>33.33</v>
      </c>
      <c r="R5409">
        <v>11.11</v>
      </c>
      <c r="S5409">
        <v>16.670000000000002</v>
      </c>
      <c r="T5409">
        <v>22.22</v>
      </c>
      <c r="U5409">
        <v>28.57</v>
      </c>
      <c r="V5409">
        <v>45.83</v>
      </c>
      <c r="W5409">
        <v>40.96</v>
      </c>
    </row>
    <row r="5410" spans="1:23">
      <c r="A5410" t="s">
        <v>306</v>
      </c>
      <c r="B5410">
        <v>35.71</v>
      </c>
      <c r="C5410">
        <v>50</v>
      </c>
      <c r="D5410">
        <v>44.44</v>
      </c>
      <c r="E5410">
        <v>60</v>
      </c>
      <c r="F5410">
        <v>50</v>
      </c>
      <c r="G5410">
        <v>100</v>
      </c>
      <c r="H5410">
        <v>50</v>
      </c>
      <c r="I5410">
        <v>100</v>
      </c>
      <c r="J5410">
        <v>50</v>
      </c>
      <c r="K5410">
        <v>75</v>
      </c>
      <c r="L5410">
        <v>62.5</v>
      </c>
      <c r="M5410">
        <v>55.56</v>
      </c>
      <c r="N5410">
        <v>25</v>
      </c>
      <c r="O5410">
        <v>61.54</v>
      </c>
      <c r="P5410">
        <v>100</v>
      </c>
      <c r="Q5410">
        <v>33.33</v>
      </c>
      <c r="R5410">
        <v>77.78</v>
      </c>
      <c r="S5410">
        <v>83.33</v>
      </c>
      <c r="T5410">
        <v>66.67</v>
      </c>
      <c r="U5410">
        <v>71.430000000000007</v>
      </c>
      <c r="V5410">
        <v>50</v>
      </c>
      <c r="W5410">
        <v>47.97</v>
      </c>
    </row>
    <row r="5411" spans="1:23">
      <c r="A5411" t="s">
        <v>218</v>
      </c>
      <c r="B5411">
        <v>3.17</v>
      </c>
      <c r="C5411">
        <v>0</v>
      </c>
      <c r="D5411">
        <v>0</v>
      </c>
      <c r="E5411">
        <v>0</v>
      </c>
      <c r="F5411">
        <v>0</v>
      </c>
      <c r="G5411">
        <v>0</v>
      </c>
      <c r="H5411">
        <v>0</v>
      </c>
      <c r="I5411">
        <v>0</v>
      </c>
      <c r="J5411">
        <v>0</v>
      </c>
      <c r="K5411">
        <v>0</v>
      </c>
      <c r="L5411">
        <v>0</v>
      </c>
      <c r="M5411">
        <v>0</v>
      </c>
      <c r="N5411">
        <v>8.33</v>
      </c>
      <c r="O5411">
        <v>15.38</v>
      </c>
      <c r="P5411">
        <v>0</v>
      </c>
      <c r="Q5411">
        <v>33.33</v>
      </c>
      <c r="R5411">
        <v>11.11</v>
      </c>
      <c r="S5411">
        <v>0</v>
      </c>
      <c r="T5411">
        <v>11.11</v>
      </c>
      <c r="U5411">
        <v>0</v>
      </c>
      <c r="V5411">
        <v>0</v>
      </c>
      <c r="W5411">
        <v>3.69</v>
      </c>
    </row>
    <row r="5412" spans="1:23">
      <c r="A5412" t="s">
        <v>253</v>
      </c>
      <c r="B5412">
        <v>100</v>
      </c>
      <c r="C5412">
        <v>100</v>
      </c>
      <c r="D5412">
        <v>100</v>
      </c>
      <c r="E5412">
        <v>100</v>
      </c>
      <c r="F5412">
        <v>100</v>
      </c>
      <c r="G5412">
        <v>100</v>
      </c>
      <c r="H5412">
        <v>100</v>
      </c>
      <c r="I5412">
        <v>100</v>
      </c>
      <c r="J5412">
        <v>100</v>
      </c>
      <c r="K5412">
        <v>100</v>
      </c>
      <c r="L5412">
        <v>100</v>
      </c>
      <c r="M5412">
        <v>100</v>
      </c>
      <c r="N5412">
        <v>100</v>
      </c>
      <c r="O5412">
        <v>100</v>
      </c>
      <c r="P5412">
        <v>100</v>
      </c>
      <c r="Q5412">
        <v>100</v>
      </c>
      <c r="R5412">
        <v>100</v>
      </c>
      <c r="S5412">
        <v>100</v>
      </c>
      <c r="T5412">
        <v>100</v>
      </c>
      <c r="U5412">
        <v>100</v>
      </c>
      <c r="V5412">
        <v>100</v>
      </c>
      <c r="W5412">
        <v>100</v>
      </c>
    </row>
    <row r="5413" spans="1:23">
      <c r="A5413" t="s">
        <v>254</v>
      </c>
      <c r="B5413">
        <v>126</v>
      </c>
      <c r="C5413">
        <v>6</v>
      </c>
      <c r="D5413">
        <v>9</v>
      </c>
      <c r="E5413">
        <v>5</v>
      </c>
      <c r="F5413">
        <v>4</v>
      </c>
      <c r="G5413">
        <v>3</v>
      </c>
      <c r="H5413">
        <v>4</v>
      </c>
      <c r="I5413">
        <v>2</v>
      </c>
      <c r="J5413">
        <v>4</v>
      </c>
      <c r="K5413">
        <v>4</v>
      </c>
      <c r="L5413">
        <v>8</v>
      </c>
      <c r="M5413">
        <v>9</v>
      </c>
      <c r="N5413">
        <v>12</v>
      </c>
      <c r="O5413">
        <v>13</v>
      </c>
      <c r="P5413">
        <v>4</v>
      </c>
      <c r="Q5413">
        <v>3</v>
      </c>
      <c r="R5413">
        <v>9</v>
      </c>
      <c r="S5413">
        <v>6</v>
      </c>
      <c r="T5413">
        <v>9</v>
      </c>
      <c r="U5413">
        <v>7</v>
      </c>
      <c r="V5413">
        <v>24</v>
      </c>
      <c r="W5413">
        <v>271</v>
      </c>
    </row>
    <row r="5414" spans="1:23">
      <c r="A5414" t="s">
        <v>255</v>
      </c>
      <c r="B5414">
        <v>84.13</v>
      </c>
      <c r="C5414">
        <v>100</v>
      </c>
      <c r="D5414">
        <v>88.89</v>
      </c>
      <c r="E5414">
        <v>100</v>
      </c>
      <c r="F5414">
        <v>100</v>
      </c>
      <c r="G5414">
        <v>100</v>
      </c>
      <c r="H5414">
        <v>100</v>
      </c>
      <c r="I5414">
        <v>100</v>
      </c>
      <c r="J5414">
        <v>75</v>
      </c>
      <c r="K5414">
        <v>100</v>
      </c>
      <c r="L5414">
        <v>100</v>
      </c>
      <c r="M5414">
        <v>100</v>
      </c>
      <c r="N5414">
        <v>91.67</v>
      </c>
      <c r="O5414">
        <v>76.92</v>
      </c>
      <c r="P5414">
        <v>100</v>
      </c>
      <c r="Q5414">
        <v>66.67</v>
      </c>
      <c r="R5414">
        <v>88.89</v>
      </c>
      <c r="S5414">
        <v>100</v>
      </c>
      <c r="T5414">
        <v>88.89</v>
      </c>
      <c r="U5414">
        <v>100</v>
      </c>
      <c r="V5414">
        <v>95.83</v>
      </c>
      <c r="W5414">
        <v>88.93</v>
      </c>
    </row>
    <row r="5415" spans="1:23">
      <c r="A5415" t="s">
        <v>256</v>
      </c>
      <c r="B5415">
        <v>2.38</v>
      </c>
      <c r="C5415">
        <v>0</v>
      </c>
      <c r="D5415">
        <v>0</v>
      </c>
      <c r="E5415">
        <v>0</v>
      </c>
      <c r="F5415">
        <v>0</v>
      </c>
      <c r="G5415">
        <v>0</v>
      </c>
      <c r="H5415">
        <v>0</v>
      </c>
      <c r="I5415">
        <v>0</v>
      </c>
      <c r="J5415">
        <v>0</v>
      </c>
      <c r="K5415">
        <v>0</v>
      </c>
      <c r="L5415">
        <v>0</v>
      </c>
      <c r="M5415">
        <v>0</v>
      </c>
      <c r="N5415">
        <v>0</v>
      </c>
      <c r="O5415">
        <v>0</v>
      </c>
      <c r="P5415">
        <v>0</v>
      </c>
      <c r="Q5415">
        <v>0</v>
      </c>
      <c r="R5415">
        <v>0</v>
      </c>
      <c r="S5415">
        <v>0</v>
      </c>
      <c r="T5415">
        <v>0</v>
      </c>
      <c r="U5415">
        <v>0</v>
      </c>
      <c r="V5415">
        <v>4.17</v>
      </c>
      <c r="W5415">
        <v>1.48</v>
      </c>
    </row>
    <row r="5416" spans="1:23">
      <c r="A5416" t="s">
        <v>257</v>
      </c>
      <c r="B5416">
        <v>4.2</v>
      </c>
      <c r="C5416">
        <v>4.5</v>
      </c>
      <c r="D5416">
        <v>4.3</v>
      </c>
      <c r="E5416">
        <v>4.5999999999999996</v>
      </c>
      <c r="F5416">
        <v>4.5</v>
      </c>
      <c r="G5416">
        <v>5</v>
      </c>
      <c r="H5416">
        <v>4.5</v>
      </c>
      <c r="I5416">
        <v>5</v>
      </c>
      <c r="J5416">
        <v>4.3</v>
      </c>
      <c r="K5416">
        <v>4.8</v>
      </c>
      <c r="L5416">
        <v>4.5999999999999996</v>
      </c>
      <c r="M5416">
        <v>4.5999999999999996</v>
      </c>
      <c r="N5416">
        <v>4.3</v>
      </c>
      <c r="O5416">
        <v>4.5999999999999996</v>
      </c>
      <c r="P5416">
        <v>5</v>
      </c>
      <c r="Q5416">
        <v>4.5</v>
      </c>
      <c r="R5416">
        <v>4.9000000000000004</v>
      </c>
      <c r="S5416">
        <v>4.8</v>
      </c>
      <c r="T5416">
        <v>4.8</v>
      </c>
      <c r="U5416">
        <v>4.7</v>
      </c>
      <c r="V5416">
        <v>4.4000000000000004</v>
      </c>
      <c r="W5416">
        <v>4.4000000000000004</v>
      </c>
    </row>
    <row r="5417" spans="1:23">
      <c r="A5417" t="s">
        <v>258</v>
      </c>
      <c r="B5417">
        <v>80.099999999999994</v>
      </c>
      <c r="C5417">
        <v>87.5</v>
      </c>
      <c r="D5417">
        <v>83.3</v>
      </c>
      <c r="E5417">
        <v>90</v>
      </c>
      <c r="F5417">
        <v>87.5</v>
      </c>
      <c r="G5417">
        <v>100</v>
      </c>
      <c r="H5417">
        <v>87.5</v>
      </c>
      <c r="I5417">
        <v>100</v>
      </c>
      <c r="J5417">
        <v>81.3</v>
      </c>
      <c r="K5417">
        <v>93.8</v>
      </c>
      <c r="L5417">
        <v>90.6</v>
      </c>
      <c r="M5417">
        <v>88.9</v>
      </c>
      <c r="N5417">
        <v>81.8</v>
      </c>
      <c r="O5417">
        <v>90.9</v>
      </c>
      <c r="P5417">
        <v>100</v>
      </c>
      <c r="Q5417">
        <v>87.5</v>
      </c>
      <c r="R5417">
        <v>96.9</v>
      </c>
      <c r="S5417">
        <v>95.8</v>
      </c>
      <c r="T5417">
        <v>93.8</v>
      </c>
      <c r="U5417">
        <v>92.9</v>
      </c>
      <c r="V5417">
        <v>84.4</v>
      </c>
      <c r="W5417">
        <v>85</v>
      </c>
    </row>
    <row r="5418" spans="1:23">
      <c r="A5418" t="s">
        <v>245</v>
      </c>
    </row>
    <row r="5419" spans="1:23">
      <c r="A5419" t="s">
        <v>245</v>
      </c>
    </row>
    <row r="5420" spans="1:23">
      <c r="A5420" t="s">
        <v>535</v>
      </c>
    </row>
    <row r="5423" spans="1:23">
      <c r="B5423" t="s">
        <v>238</v>
      </c>
      <c r="C5423" t="s">
        <v>239</v>
      </c>
      <c r="L5423" t="s">
        <v>240</v>
      </c>
    </row>
    <row r="5425" spans="1:23">
      <c r="B5425" t="s">
        <v>119</v>
      </c>
      <c r="C5425" t="s">
        <v>225</v>
      </c>
      <c r="D5425" t="s">
        <v>226</v>
      </c>
      <c r="E5425" t="s">
        <v>227</v>
      </c>
      <c r="F5425" t="s">
        <v>228</v>
      </c>
      <c r="G5425" t="s">
        <v>229</v>
      </c>
      <c r="H5425" t="s">
        <v>230</v>
      </c>
      <c r="I5425" t="s">
        <v>231</v>
      </c>
      <c r="J5425" t="s">
        <v>232</v>
      </c>
      <c r="K5425" t="s">
        <v>233</v>
      </c>
      <c r="L5425" t="s">
        <v>225</v>
      </c>
      <c r="M5425" t="s">
        <v>226</v>
      </c>
      <c r="N5425" t="s">
        <v>227</v>
      </c>
      <c r="O5425" t="s">
        <v>228</v>
      </c>
      <c r="P5425" t="s">
        <v>229</v>
      </c>
      <c r="Q5425" t="s">
        <v>230</v>
      </c>
      <c r="R5425" t="s">
        <v>231</v>
      </c>
      <c r="S5425" t="s">
        <v>232</v>
      </c>
      <c r="T5425" t="s">
        <v>233</v>
      </c>
      <c r="U5425" t="s">
        <v>122</v>
      </c>
      <c r="V5425" t="s">
        <v>241</v>
      </c>
      <c r="W5425" t="s">
        <v>224</v>
      </c>
    </row>
    <row r="5427" spans="1:23">
      <c r="A5427" t="s">
        <v>273</v>
      </c>
      <c r="B5427">
        <v>2.38</v>
      </c>
      <c r="C5427">
        <v>0</v>
      </c>
      <c r="D5427">
        <v>0</v>
      </c>
      <c r="E5427">
        <v>0</v>
      </c>
      <c r="F5427">
        <v>0</v>
      </c>
      <c r="G5427">
        <v>0</v>
      </c>
      <c r="H5427">
        <v>0</v>
      </c>
      <c r="I5427">
        <v>0</v>
      </c>
      <c r="J5427">
        <v>0</v>
      </c>
      <c r="K5427">
        <v>0</v>
      </c>
      <c r="L5427">
        <v>0</v>
      </c>
      <c r="M5427">
        <v>11.11</v>
      </c>
      <c r="N5427">
        <v>0</v>
      </c>
      <c r="O5427">
        <v>0</v>
      </c>
      <c r="P5427">
        <v>0</v>
      </c>
      <c r="Q5427">
        <v>0</v>
      </c>
      <c r="R5427">
        <v>0</v>
      </c>
      <c r="S5427">
        <v>0</v>
      </c>
      <c r="T5427">
        <v>0</v>
      </c>
      <c r="U5427">
        <v>0</v>
      </c>
      <c r="V5427">
        <v>0</v>
      </c>
      <c r="W5427">
        <v>1.48</v>
      </c>
    </row>
    <row r="5428" spans="1:23">
      <c r="A5428" t="s">
        <v>274</v>
      </c>
      <c r="B5428">
        <v>3.17</v>
      </c>
      <c r="C5428">
        <v>0</v>
      </c>
      <c r="D5428">
        <v>0</v>
      </c>
      <c r="E5428">
        <v>0</v>
      </c>
      <c r="F5428">
        <v>0</v>
      </c>
      <c r="G5428">
        <v>0</v>
      </c>
      <c r="H5428">
        <v>0</v>
      </c>
      <c r="I5428">
        <v>0</v>
      </c>
      <c r="J5428">
        <v>0</v>
      </c>
      <c r="K5428">
        <v>0</v>
      </c>
      <c r="L5428">
        <v>0</v>
      </c>
      <c r="M5428">
        <v>11.11</v>
      </c>
      <c r="N5428">
        <v>8.33</v>
      </c>
      <c r="O5428">
        <v>0</v>
      </c>
      <c r="P5428">
        <v>0</v>
      </c>
      <c r="Q5428">
        <v>0</v>
      </c>
      <c r="R5428">
        <v>0</v>
      </c>
      <c r="S5428">
        <v>0</v>
      </c>
      <c r="T5428">
        <v>0</v>
      </c>
      <c r="U5428">
        <v>0</v>
      </c>
      <c r="V5428">
        <v>0</v>
      </c>
      <c r="W5428">
        <v>2.21</v>
      </c>
    </row>
    <row r="5429" spans="1:23">
      <c r="A5429" t="s">
        <v>275</v>
      </c>
      <c r="B5429">
        <v>18.25</v>
      </c>
      <c r="C5429">
        <v>0</v>
      </c>
      <c r="D5429">
        <v>22.22</v>
      </c>
      <c r="E5429">
        <v>60</v>
      </c>
      <c r="F5429">
        <v>0</v>
      </c>
      <c r="G5429">
        <v>0</v>
      </c>
      <c r="H5429">
        <v>0</v>
      </c>
      <c r="I5429">
        <v>0</v>
      </c>
      <c r="J5429">
        <v>0</v>
      </c>
      <c r="K5429">
        <v>0</v>
      </c>
      <c r="L5429">
        <v>37.5</v>
      </c>
      <c r="M5429">
        <v>11.11</v>
      </c>
      <c r="N5429">
        <v>8.33</v>
      </c>
      <c r="O5429">
        <v>15.38</v>
      </c>
      <c r="P5429">
        <v>0</v>
      </c>
      <c r="Q5429">
        <v>0</v>
      </c>
      <c r="R5429">
        <v>22.22</v>
      </c>
      <c r="S5429">
        <v>0</v>
      </c>
      <c r="T5429">
        <v>0</v>
      </c>
      <c r="U5429">
        <v>42.86</v>
      </c>
      <c r="V5429">
        <v>16.670000000000002</v>
      </c>
      <c r="W5429">
        <v>16.239999999999998</v>
      </c>
    </row>
    <row r="5430" spans="1:23">
      <c r="A5430" t="s">
        <v>276</v>
      </c>
      <c r="B5430">
        <v>46.83</v>
      </c>
      <c r="C5430">
        <v>50</v>
      </c>
      <c r="D5430">
        <v>44.44</v>
      </c>
      <c r="E5430">
        <v>0</v>
      </c>
      <c r="F5430">
        <v>75</v>
      </c>
      <c r="G5430">
        <v>0</v>
      </c>
      <c r="H5430">
        <v>50</v>
      </c>
      <c r="I5430">
        <v>0</v>
      </c>
      <c r="J5430">
        <v>75</v>
      </c>
      <c r="K5430">
        <v>50</v>
      </c>
      <c r="L5430">
        <v>25</v>
      </c>
      <c r="M5430">
        <v>44.44</v>
      </c>
      <c r="N5430">
        <v>41.67</v>
      </c>
      <c r="O5430">
        <v>15.38</v>
      </c>
      <c r="P5430">
        <v>50</v>
      </c>
      <c r="Q5430">
        <v>33.33</v>
      </c>
      <c r="R5430">
        <v>11.11</v>
      </c>
      <c r="S5430">
        <v>16.670000000000002</v>
      </c>
      <c r="T5430">
        <v>44.44</v>
      </c>
      <c r="U5430">
        <v>28.57</v>
      </c>
      <c r="V5430">
        <v>45.83</v>
      </c>
      <c r="W5430">
        <v>40.96</v>
      </c>
    </row>
    <row r="5431" spans="1:23">
      <c r="A5431" t="s">
        <v>277</v>
      </c>
      <c r="B5431">
        <v>26.98</v>
      </c>
      <c r="C5431">
        <v>50</v>
      </c>
      <c r="D5431">
        <v>33.33</v>
      </c>
      <c r="E5431">
        <v>40</v>
      </c>
      <c r="F5431">
        <v>25</v>
      </c>
      <c r="G5431">
        <v>100</v>
      </c>
      <c r="H5431">
        <v>50</v>
      </c>
      <c r="I5431">
        <v>50</v>
      </c>
      <c r="J5431">
        <v>25</v>
      </c>
      <c r="K5431">
        <v>50</v>
      </c>
      <c r="L5431">
        <v>37.5</v>
      </c>
      <c r="M5431">
        <v>22.22</v>
      </c>
      <c r="N5431">
        <v>33.33</v>
      </c>
      <c r="O5431">
        <v>53.85</v>
      </c>
      <c r="P5431">
        <v>50</v>
      </c>
      <c r="Q5431">
        <v>66.67</v>
      </c>
      <c r="R5431">
        <v>66.67</v>
      </c>
      <c r="S5431">
        <v>66.67</v>
      </c>
      <c r="T5431">
        <v>44.44</v>
      </c>
      <c r="U5431">
        <v>28.57</v>
      </c>
      <c r="V5431">
        <v>37.5</v>
      </c>
      <c r="W5431">
        <v>35.79</v>
      </c>
    </row>
    <row r="5432" spans="1:23">
      <c r="A5432" t="s">
        <v>218</v>
      </c>
      <c r="B5432">
        <v>2.38</v>
      </c>
      <c r="C5432">
        <v>0</v>
      </c>
      <c r="D5432">
        <v>0</v>
      </c>
      <c r="E5432">
        <v>0</v>
      </c>
      <c r="F5432">
        <v>0</v>
      </c>
      <c r="G5432">
        <v>0</v>
      </c>
      <c r="H5432">
        <v>0</v>
      </c>
      <c r="I5432">
        <v>50</v>
      </c>
      <c r="J5432">
        <v>0</v>
      </c>
      <c r="K5432">
        <v>0</v>
      </c>
      <c r="L5432">
        <v>0</v>
      </c>
      <c r="M5432">
        <v>0</v>
      </c>
      <c r="N5432">
        <v>8.33</v>
      </c>
      <c r="O5432">
        <v>15.38</v>
      </c>
      <c r="P5432">
        <v>0</v>
      </c>
      <c r="Q5432">
        <v>0</v>
      </c>
      <c r="R5432">
        <v>0</v>
      </c>
      <c r="S5432">
        <v>16.670000000000002</v>
      </c>
      <c r="T5432">
        <v>11.11</v>
      </c>
      <c r="U5432">
        <v>0</v>
      </c>
      <c r="V5432">
        <v>0</v>
      </c>
      <c r="W5432">
        <v>3.32</v>
      </c>
    </row>
    <row r="5433" spans="1:23">
      <c r="A5433" t="s">
        <v>253</v>
      </c>
      <c r="B5433">
        <v>100</v>
      </c>
      <c r="C5433">
        <v>100</v>
      </c>
      <c r="D5433">
        <v>100</v>
      </c>
      <c r="E5433">
        <v>100</v>
      </c>
      <c r="F5433">
        <v>100</v>
      </c>
      <c r="G5433">
        <v>100</v>
      </c>
      <c r="H5433">
        <v>100</v>
      </c>
      <c r="I5433">
        <v>100</v>
      </c>
      <c r="J5433">
        <v>100</v>
      </c>
      <c r="K5433">
        <v>100</v>
      </c>
      <c r="L5433">
        <v>100</v>
      </c>
      <c r="M5433">
        <v>100</v>
      </c>
      <c r="N5433">
        <v>100</v>
      </c>
      <c r="O5433">
        <v>100</v>
      </c>
      <c r="P5433">
        <v>100</v>
      </c>
      <c r="Q5433">
        <v>100</v>
      </c>
      <c r="R5433">
        <v>100</v>
      </c>
      <c r="S5433">
        <v>100</v>
      </c>
      <c r="T5433">
        <v>100</v>
      </c>
      <c r="U5433">
        <v>100</v>
      </c>
      <c r="V5433">
        <v>100</v>
      </c>
      <c r="W5433">
        <v>100</v>
      </c>
    </row>
    <row r="5434" spans="1:23">
      <c r="A5434" t="s">
        <v>254</v>
      </c>
      <c r="B5434">
        <v>126</v>
      </c>
      <c r="C5434">
        <v>6</v>
      </c>
      <c r="D5434">
        <v>9</v>
      </c>
      <c r="E5434">
        <v>5</v>
      </c>
      <c r="F5434">
        <v>4</v>
      </c>
      <c r="G5434">
        <v>3</v>
      </c>
      <c r="H5434">
        <v>4</v>
      </c>
      <c r="I5434">
        <v>2</v>
      </c>
      <c r="J5434">
        <v>4</v>
      </c>
      <c r="K5434">
        <v>4</v>
      </c>
      <c r="L5434">
        <v>8</v>
      </c>
      <c r="M5434">
        <v>9</v>
      </c>
      <c r="N5434">
        <v>12</v>
      </c>
      <c r="O5434">
        <v>13</v>
      </c>
      <c r="P5434">
        <v>4</v>
      </c>
      <c r="Q5434">
        <v>3</v>
      </c>
      <c r="R5434">
        <v>9</v>
      </c>
      <c r="S5434">
        <v>6</v>
      </c>
      <c r="T5434">
        <v>9</v>
      </c>
      <c r="U5434">
        <v>7</v>
      </c>
      <c r="V5434">
        <v>24</v>
      </c>
      <c r="W5434">
        <v>271</v>
      </c>
    </row>
    <row r="5435" spans="1:23">
      <c r="A5435" t="s">
        <v>255</v>
      </c>
      <c r="B5435">
        <v>73.81</v>
      </c>
      <c r="C5435">
        <v>100</v>
      </c>
      <c r="D5435">
        <v>77.78</v>
      </c>
      <c r="E5435">
        <v>40</v>
      </c>
      <c r="F5435">
        <v>100</v>
      </c>
      <c r="G5435">
        <v>100</v>
      </c>
      <c r="H5435">
        <v>100</v>
      </c>
      <c r="I5435">
        <v>50</v>
      </c>
      <c r="J5435">
        <v>100</v>
      </c>
      <c r="K5435">
        <v>100</v>
      </c>
      <c r="L5435">
        <v>62.5</v>
      </c>
      <c r="M5435">
        <v>66.67</v>
      </c>
      <c r="N5435">
        <v>75</v>
      </c>
      <c r="O5435">
        <v>69.23</v>
      </c>
      <c r="P5435">
        <v>100</v>
      </c>
      <c r="Q5435">
        <v>100</v>
      </c>
      <c r="R5435">
        <v>77.78</v>
      </c>
      <c r="S5435">
        <v>83.33</v>
      </c>
      <c r="T5435">
        <v>88.89</v>
      </c>
      <c r="U5435">
        <v>57.14</v>
      </c>
      <c r="V5435">
        <v>83.33</v>
      </c>
      <c r="W5435">
        <v>76.75</v>
      </c>
    </row>
    <row r="5436" spans="1:23">
      <c r="A5436" t="s">
        <v>256</v>
      </c>
      <c r="B5436">
        <v>5.56</v>
      </c>
      <c r="C5436">
        <v>0</v>
      </c>
      <c r="D5436">
        <v>0</v>
      </c>
      <c r="E5436">
        <v>0</v>
      </c>
      <c r="F5436">
        <v>0</v>
      </c>
      <c r="G5436">
        <v>0</v>
      </c>
      <c r="H5436">
        <v>0</v>
      </c>
      <c r="I5436">
        <v>0</v>
      </c>
      <c r="J5436">
        <v>0</v>
      </c>
      <c r="K5436">
        <v>0</v>
      </c>
      <c r="L5436">
        <v>0</v>
      </c>
      <c r="M5436">
        <v>22.22</v>
      </c>
      <c r="N5436">
        <v>8.33</v>
      </c>
      <c r="O5436">
        <v>0</v>
      </c>
      <c r="P5436">
        <v>0</v>
      </c>
      <c r="Q5436">
        <v>0</v>
      </c>
      <c r="R5436">
        <v>0</v>
      </c>
      <c r="S5436">
        <v>0</v>
      </c>
      <c r="T5436">
        <v>0</v>
      </c>
      <c r="U5436">
        <v>0</v>
      </c>
      <c r="V5436">
        <v>0</v>
      </c>
      <c r="W5436">
        <v>3.69</v>
      </c>
    </row>
    <row r="5437" spans="1:23">
      <c r="A5437" t="s">
        <v>257</v>
      </c>
      <c r="B5437">
        <v>4</v>
      </c>
      <c r="C5437">
        <v>4.5</v>
      </c>
      <c r="D5437">
        <v>4.0999999999999996</v>
      </c>
      <c r="E5437">
        <v>3.8</v>
      </c>
      <c r="F5437">
        <v>4.3</v>
      </c>
      <c r="G5437">
        <v>5</v>
      </c>
      <c r="H5437">
        <v>4.5</v>
      </c>
      <c r="I5437">
        <v>5</v>
      </c>
      <c r="J5437">
        <v>4.3</v>
      </c>
      <c r="K5437">
        <v>4.5</v>
      </c>
      <c r="L5437">
        <v>4</v>
      </c>
      <c r="M5437">
        <v>3.6</v>
      </c>
      <c r="N5437">
        <v>4.0999999999999996</v>
      </c>
      <c r="O5437">
        <v>4.5</v>
      </c>
      <c r="P5437">
        <v>4.5</v>
      </c>
      <c r="Q5437">
        <v>4.7</v>
      </c>
      <c r="R5437">
        <v>4.4000000000000004</v>
      </c>
      <c r="S5437">
        <v>4.8</v>
      </c>
      <c r="T5437">
        <v>4.5</v>
      </c>
      <c r="U5437">
        <v>3.9</v>
      </c>
      <c r="V5437">
        <v>4.2</v>
      </c>
      <c r="W5437">
        <v>4.0999999999999996</v>
      </c>
    </row>
    <row r="5438" spans="1:23">
      <c r="A5438" t="s">
        <v>258</v>
      </c>
      <c r="B5438">
        <v>73.8</v>
      </c>
      <c r="C5438">
        <v>87.5</v>
      </c>
      <c r="D5438">
        <v>77.8</v>
      </c>
      <c r="E5438">
        <v>70</v>
      </c>
      <c r="F5438">
        <v>81.3</v>
      </c>
      <c r="G5438">
        <v>100</v>
      </c>
      <c r="H5438">
        <v>87.5</v>
      </c>
      <c r="I5438">
        <v>100</v>
      </c>
      <c r="J5438">
        <v>81.3</v>
      </c>
      <c r="K5438">
        <v>87.5</v>
      </c>
      <c r="L5438">
        <v>75</v>
      </c>
      <c r="M5438">
        <v>63.9</v>
      </c>
      <c r="N5438">
        <v>77.3</v>
      </c>
      <c r="O5438">
        <v>86.4</v>
      </c>
      <c r="P5438">
        <v>87.5</v>
      </c>
      <c r="Q5438">
        <v>91.7</v>
      </c>
      <c r="R5438">
        <v>86.1</v>
      </c>
      <c r="S5438">
        <v>95</v>
      </c>
      <c r="T5438">
        <v>87.5</v>
      </c>
      <c r="U5438">
        <v>71.400000000000006</v>
      </c>
      <c r="V5438">
        <v>80.2</v>
      </c>
      <c r="W5438">
        <v>77.8</v>
      </c>
    </row>
    <row r="5439" spans="1:23">
      <c r="A5439" t="s">
        <v>245</v>
      </c>
    </row>
    <row r="5440" spans="1:23">
      <c r="A5440" t="s">
        <v>245</v>
      </c>
    </row>
    <row r="5441" spans="1:23">
      <c r="A5441" t="s">
        <v>536</v>
      </c>
    </row>
    <row r="5444" spans="1:23">
      <c r="B5444" t="s">
        <v>238</v>
      </c>
      <c r="C5444" t="s">
        <v>239</v>
      </c>
      <c r="L5444" t="s">
        <v>240</v>
      </c>
    </row>
    <row r="5446" spans="1:23">
      <c r="B5446" t="s">
        <v>119</v>
      </c>
      <c r="C5446" t="s">
        <v>225</v>
      </c>
      <c r="D5446" t="s">
        <v>226</v>
      </c>
      <c r="E5446" t="s">
        <v>227</v>
      </c>
      <c r="F5446" t="s">
        <v>228</v>
      </c>
      <c r="G5446" t="s">
        <v>229</v>
      </c>
      <c r="H5446" t="s">
        <v>230</v>
      </c>
      <c r="I5446" t="s">
        <v>231</v>
      </c>
      <c r="J5446" t="s">
        <v>232</v>
      </c>
      <c r="K5446" t="s">
        <v>233</v>
      </c>
      <c r="L5446" t="s">
        <v>225</v>
      </c>
      <c r="M5446" t="s">
        <v>226</v>
      </c>
      <c r="N5446" t="s">
        <v>227</v>
      </c>
      <c r="O5446" t="s">
        <v>228</v>
      </c>
      <c r="P5446" t="s">
        <v>229</v>
      </c>
      <c r="Q5446" t="s">
        <v>230</v>
      </c>
      <c r="R5446" t="s">
        <v>231</v>
      </c>
      <c r="S5446" t="s">
        <v>232</v>
      </c>
      <c r="T5446" t="s">
        <v>233</v>
      </c>
      <c r="U5446" t="s">
        <v>122</v>
      </c>
      <c r="V5446" t="s">
        <v>241</v>
      </c>
      <c r="W5446" t="s">
        <v>224</v>
      </c>
    </row>
    <row r="5448" spans="1:23">
      <c r="A5448" t="s">
        <v>273</v>
      </c>
      <c r="B5448">
        <v>4.76</v>
      </c>
      <c r="C5448">
        <v>0</v>
      </c>
      <c r="D5448">
        <v>11.11</v>
      </c>
      <c r="E5448">
        <v>0</v>
      </c>
      <c r="F5448">
        <v>0</v>
      </c>
      <c r="G5448">
        <v>0</v>
      </c>
      <c r="H5448">
        <v>0</v>
      </c>
      <c r="I5448">
        <v>0</v>
      </c>
      <c r="J5448">
        <v>0</v>
      </c>
      <c r="K5448">
        <v>0</v>
      </c>
      <c r="L5448">
        <v>0</v>
      </c>
      <c r="M5448">
        <v>0</v>
      </c>
      <c r="N5448">
        <v>0</v>
      </c>
      <c r="O5448">
        <v>0</v>
      </c>
      <c r="P5448">
        <v>0</v>
      </c>
      <c r="Q5448">
        <v>0</v>
      </c>
      <c r="R5448">
        <v>11.11</v>
      </c>
      <c r="S5448">
        <v>0</v>
      </c>
      <c r="T5448">
        <v>0</v>
      </c>
      <c r="U5448">
        <v>0</v>
      </c>
      <c r="V5448">
        <v>0</v>
      </c>
      <c r="W5448">
        <v>2.95</v>
      </c>
    </row>
    <row r="5449" spans="1:23">
      <c r="A5449" t="s">
        <v>274</v>
      </c>
      <c r="B5449">
        <v>7.94</v>
      </c>
      <c r="C5449">
        <v>0</v>
      </c>
      <c r="D5449">
        <v>0</v>
      </c>
      <c r="E5449">
        <v>0</v>
      </c>
      <c r="F5449">
        <v>0</v>
      </c>
      <c r="G5449">
        <v>0</v>
      </c>
      <c r="H5449">
        <v>0</v>
      </c>
      <c r="I5449">
        <v>0</v>
      </c>
      <c r="J5449">
        <v>0</v>
      </c>
      <c r="K5449">
        <v>0</v>
      </c>
      <c r="L5449">
        <v>0</v>
      </c>
      <c r="M5449">
        <v>11.11</v>
      </c>
      <c r="N5449">
        <v>0</v>
      </c>
      <c r="O5449">
        <v>0</v>
      </c>
      <c r="P5449">
        <v>0</v>
      </c>
      <c r="Q5449">
        <v>0</v>
      </c>
      <c r="R5449">
        <v>0</v>
      </c>
      <c r="S5449">
        <v>0</v>
      </c>
      <c r="T5449">
        <v>0</v>
      </c>
      <c r="U5449">
        <v>0</v>
      </c>
      <c r="V5449">
        <v>4.17</v>
      </c>
      <c r="W5449">
        <v>4.43</v>
      </c>
    </row>
    <row r="5450" spans="1:23">
      <c r="A5450" t="s">
        <v>275</v>
      </c>
      <c r="B5450">
        <v>18.25</v>
      </c>
      <c r="C5450">
        <v>33.33</v>
      </c>
      <c r="D5450">
        <v>22.22</v>
      </c>
      <c r="E5450">
        <v>20</v>
      </c>
      <c r="F5450">
        <v>0</v>
      </c>
      <c r="G5450">
        <v>33.33</v>
      </c>
      <c r="H5450">
        <v>0</v>
      </c>
      <c r="I5450">
        <v>0</v>
      </c>
      <c r="J5450">
        <v>0</v>
      </c>
      <c r="K5450">
        <v>0</v>
      </c>
      <c r="L5450">
        <v>12.5</v>
      </c>
      <c r="M5450">
        <v>22.22</v>
      </c>
      <c r="N5450">
        <v>25</v>
      </c>
      <c r="O5450">
        <v>7.69</v>
      </c>
      <c r="P5450">
        <v>25</v>
      </c>
      <c r="Q5450">
        <v>0</v>
      </c>
      <c r="R5450">
        <v>11.11</v>
      </c>
      <c r="S5450">
        <v>0</v>
      </c>
      <c r="T5450">
        <v>11.11</v>
      </c>
      <c r="U5450">
        <v>14.29</v>
      </c>
      <c r="V5450">
        <v>4.17</v>
      </c>
      <c r="W5450">
        <v>15.13</v>
      </c>
    </row>
    <row r="5451" spans="1:23">
      <c r="A5451" t="s">
        <v>276</v>
      </c>
      <c r="B5451">
        <v>40.479999999999997</v>
      </c>
      <c r="C5451">
        <v>0</v>
      </c>
      <c r="D5451">
        <v>22.22</v>
      </c>
      <c r="E5451">
        <v>20</v>
      </c>
      <c r="F5451">
        <v>25</v>
      </c>
      <c r="G5451">
        <v>0</v>
      </c>
      <c r="H5451">
        <v>50</v>
      </c>
      <c r="I5451">
        <v>50</v>
      </c>
      <c r="J5451">
        <v>0</v>
      </c>
      <c r="K5451">
        <v>50</v>
      </c>
      <c r="L5451">
        <v>0</v>
      </c>
      <c r="M5451">
        <v>33.33</v>
      </c>
      <c r="N5451">
        <v>25</v>
      </c>
      <c r="O5451">
        <v>30.77</v>
      </c>
      <c r="P5451">
        <v>25</v>
      </c>
      <c r="Q5451">
        <v>33.33</v>
      </c>
      <c r="R5451">
        <v>22.22</v>
      </c>
      <c r="S5451">
        <v>16.670000000000002</v>
      </c>
      <c r="T5451">
        <v>33.33</v>
      </c>
      <c r="U5451">
        <v>57.14</v>
      </c>
      <c r="V5451">
        <v>41.67</v>
      </c>
      <c r="W5451">
        <v>33.950000000000003</v>
      </c>
    </row>
    <row r="5452" spans="1:23">
      <c r="A5452" t="s">
        <v>277</v>
      </c>
      <c r="B5452">
        <v>21.43</v>
      </c>
      <c r="C5452">
        <v>50</v>
      </c>
      <c r="D5452">
        <v>33.33</v>
      </c>
      <c r="E5452">
        <v>40</v>
      </c>
      <c r="F5452">
        <v>25</v>
      </c>
      <c r="G5452">
        <v>66.67</v>
      </c>
      <c r="H5452">
        <v>50</v>
      </c>
      <c r="I5452">
        <v>0</v>
      </c>
      <c r="J5452">
        <v>75</v>
      </c>
      <c r="K5452">
        <v>25</v>
      </c>
      <c r="L5452">
        <v>75</v>
      </c>
      <c r="M5452">
        <v>33.33</v>
      </c>
      <c r="N5452">
        <v>16.670000000000002</v>
      </c>
      <c r="O5452">
        <v>53.85</v>
      </c>
      <c r="P5452">
        <v>50</v>
      </c>
      <c r="Q5452">
        <v>33.33</v>
      </c>
      <c r="R5452">
        <v>55.56</v>
      </c>
      <c r="S5452">
        <v>50</v>
      </c>
      <c r="T5452">
        <v>22.22</v>
      </c>
      <c r="U5452">
        <v>14.29</v>
      </c>
      <c r="V5452">
        <v>41.67</v>
      </c>
      <c r="W5452">
        <v>31.73</v>
      </c>
    </row>
    <row r="5453" spans="1:23">
      <c r="A5453" t="s">
        <v>218</v>
      </c>
      <c r="B5453">
        <v>7.14</v>
      </c>
      <c r="C5453">
        <v>16.670000000000002</v>
      </c>
      <c r="D5453">
        <v>11.11</v>
      </c>
      <c r="E5453">
        <v>20</v>
      </c>
      <c r="F5453">
        <v>50</v>
      </c>
      <c r="G5453">
        <v>0</v>
      </c>
      <c r="H5453">
        <v>0</v>
      </c>
      <c r="I5453">
        <v>50</v>
      </c>
      <c r="J5453">
        <v>25</v>
      </c>
      <c r="K5453">
        <v>25</v>
      </c>
      <c r="L5453">
        <v>12.5</v>
      </c>
      <c r="M5453">
        <v>0</v>
      </c>
      <c r="N5453">
        <v>33.33</v>
      </c>
      <c r="O5453">
        <v>7.69</v>
      </c>
      <c r="P5453">
        <v>0</v>
      </c>
      <c r="Q5453">
        <v>33.33</v>
      </c>
      <c r="R5453">
        <v>0</v>
      </c>
      <c r="S5453">
        <v>33.33</v>
      </c>
      <c r="T5453">
        <v>33.33</v>
      </c>
      <c r="U5453">
        <v>14.29</v>
      </c>
      <c r="V5453">
        <v>8.33</v>
      </c>
      <c r="W5453">
        <v>11.81</v>
      </c>
    </row>
    <row r="5454" spans="1:23">
      <c r="A5454" t="s">
        <v>253</v>
      </c>
      <c r="B5454">
        <v>100</v>
      </c>
      <c r="C5454">
        <v>100</v>
      </c>
      <c r="D5454">
        <v>100</v>
      </c>
      <c r="E5454">
        <v>100</v>
      </c>
      <c r="F5454">
        <v>100</v>
      </c>
      <c r="G5454">
        <v>100</v>
      </c>
      <c r="H5454">
        <v>100</v>
      </c>
      <c r="I5454">
        <v>100</v>
      </c>
      <c r="J5454">
        <v>100</v>
      </c>
      <c r="K5454">
        <v>100</v>
      </c>
      <c r="L5454">
        <v>100</v>
      </c>
      <c r="M5454">
        <v>100</v>
      </c>
      <c r="N5454">
        <v>100</v>
      </c>
      <c r="O5454">
        <v>100</v>
      </c>
      <c r="P5454">
        <v>100</v>
      </c>
      <c r="Q5454">
        <v>100</v>
      </c>
      <c r="R5454">
        <v>100</v>
      </c>
      <c r="S5454">
        <v>100</v>
      </c>
      <c r="T5454">
        <v>100</v>
      </c>
      <c r="U5454">
        <v>100</v>
      </c>
      <c r="V5454">
        <v>100</v>
      </c>
      <c r="W5454">
        <v>100</v>
      </c>
    </row>
    <row r="5455" spans="1:23">
      <c r="A5455" t="s">
        <v>254</v>
      </c>
      <c r="B5455">
        <v>126</v>
      </c>
      <c r="C5455">
        <v>6</v>
      </c>
      <c r="D5455">
        <v>9</v>
      </c>
      <c r="E5455">
        <v>5</v>
      </c>
      <c r="F5455">
        <v>4</v>
      </c>
      <c r="G5455">
        <v>3</v>
      </c>
      <c r="H5455">
        <v>4</v>
      </c>
      <c r="I5455">
        <v>2</v>
      </c>
      <c r="J5455">
        <v>4</v>
      </c>
      <c r="K5455">
        <v>4</v>
      </c>
      <c r="L5455">
        <v>8</v>
      </c>
      <c r="M5455">
        <v>9</v>
      </c>
      <c r="N5455">
        <v>12</v>
      </c>
      <c r="O5455">
        <v>13</v>
      </c>
      <c r="P5455">
        <v>4</v>
      </c>
      <c r="Q5455">
        <v>3</v>
      </c>
      <c r="R5455">
        <v>9</v>
      </c>
      <c r="S5455">
        <v>6</v>
      </c>
      <c r="T5455">
        <v>9</v>
      </c>
      <c r="U5455">
        <v>7</v>
      </c>
      <c r="V5455">
        <v>24</v>
      </c>
      <c r="W5455">
        <v>271</v>
      </c>
    </row>
    <row r="5456" spans="1:23">
      <c r="A5456" t="s">
        <v>255</v>
      </c>
      <c r="B5456">
        <v>61.9</v>
      </c>
      <c r="C5456">
        <v>50</v>
      </c>
      <c r="D5456">
        <v>55.56</v>
      </c>
      <c r="E5456">
        <v>60</v>
      </c>
      <c r="F5456">
        <v>50</v>
      </c>
      <c r="G5456">
        <v>66.67</v>
      </c>
      <c r="H5456">
        <v>100</v>
      </c>
      <c r="I5456">
        <v>50</v>
      </c>
      <c r="J5456">
        <v>75</v>
      </c>
      <c r="K5456">
        <v>75</v>
      </c>
      <c r="L5456">
        <v>75</v>
      </c>
      <c r="M5456">
        <v>66.67</v>
      </c>
      <c r="N5456">
        <v>41.67</v>
      </c>
      <c r="O5456">
        <v>84.62</v>
      </c>
      <c r="P5456">
        <v>75</v>
      </c>
      <c r="Q5456">
        <v>66.67</v>
      </c>
      <c r="R5456">
        <v>77.78</v>
      </c>
      <c r="S5456">
        <v>66.67</v>
      </c>
      <c r="T5456">
        <v>55.56</v>
      </c>
      <c r="U5456">
        <v>71.430000000000007</v>
      </c>
      <c r="V5456">
        <v>83.33</v>
      </c>
      <c r="W5456">
        <v>65.680000000000007</v>
      </c>
    </row>
    <row r="5457" spans="1:23">
      <c r="A5457" t="s">
        <v>256</v>
      </c>
      <c r="B5457">
        <v>12.7</v>
      </c>
      <c r="C5457">
        <v>0</v>
      </c>
      <c r="D5457">
        <v>11.11</v>
      </c>
      <c r="E5457">
        <v>0</v>
      </c>
      <c r="F5457">
        <v>0</v>
      </c>
      <c r="G5457">
        <v>0</v>
      </c>
      <c r="H5457">
        <v>0</v>
      </c>
      <c r="I5457">
        <v>0</v>
      </c>
      <c r="J5457">
        <v>0</v>
      </c>
      <c r="K5457">
        <v>0</v>
      </c>
      <c r="L5457">
        <v>0</v>
      </c>
      <c r="M5457">
        <v>11.11</v>
      </c>
      <c r="N5457">
        <v>0</v>
      </c>
      <c r="O5457">
        <v>0</v>
      </c>
      <c r="P5457">
        <v>0</v>
      </c>
      <c r="Q5457">
        <v>0</v>
      </c>
      <c r="R5457">
        <v>11.11</v>
      </c>
      <c r="S5457">
        <v>0</v>
      </c>
      <c r="T5457">
        <v>0</v>
      </c>
      <c r="U5457">
        <v>0</v>
      </c>
      <c r="V5457">
        <v>4.17</v>
      </c>
      <c r="W5457">
        <v>7.38</v>
      </c>
    </row>
    <row r="5458" spans="1:23">
      <c r="A5458" t="s">
        <v>257</v>
      </c>
      <c r="B5458">
        <v>3.7</v>
      </c>
      <c r="C5458">
        <v>4.2</v>
      </c>
      <c r="D5458">
        <v>3.8</v>
      </c>
      <c r="E5458">
        <v>4.3</v>
      </c>
      <c r="F5458">
        <v>4.5</v>
      </c>
      <c r="G5458">
        <v>4.3</v>
      </c>
      <c r="H5458">
        <v>4.5</v>
      </c>
      <c r="I5458">
        <v>4</v>
      </c>
      <c r="J5458">
        <v>5</v>
      </c>
      <c r="K5458">
        <v>4.3</v>
      </c>
      <c r="L5458">
        <v>4.7</v>
      </c>
      <c r="M5458">
        <v>3.9</v>
      </c>
      <c r="N5458">
        <v>3.9</v>
      </c>
      <c r="O5458">
        <v>4.5</v>
      </c>
      <c r="P5458">
        <v>4.3</v>
      </c>
      <c r="Q5458">
        <v>4.5</v>
      </c>
      <c r="R5458">
        <v>4.0999999999999996</v>
      </c>
      <c r="S5458">
        <v>4.8</v>
      </c>
      <c r="T5458">
        <v>4.2</v>
      </c>
      <c r="U5458">
        <v>4</v>
      </c>
      <c r="V5458">
        <v>4.3</v>
      </c>
      <c r="W5458">
        <v>4</v>
      </c>
    </row>
    <row r="5459" spans="1:23">
      <c r="A5459" t="s">
        <v>258</v>
      </c>
      <c r="B5459">
        <v>67.7</v>
      </c>
      <c r="C5459">
        <v>80</v>
      </c>
      <c r="D5459">
        <v>68.8</v>
      </c>
      <c r="E5459">
        <v>81.3</v>
      </c>
      <c r="F5459">
        <v>87.5</v>
      </c>
      <c r="G5459">
        <v>83.3</v>
      </c>
      <c r="H5459">
        <v>87.5</v>
      </c>
      <c r="I5459">
        <v>75</v>
      </c>
      <c r="J5459">
        <v>100</v>
      </c>
      <c r="K5459">
        <v>83.3</v>
      </c>
      <c r="L5459">
        <v>92.9</v>
      </c>
      <c r="M5459">
        <v>72.2</v>
      </c>
      <c r="N5459">
        <v>71.900000000000006</v>
      </c>
      <c r="O5459">
        <v>87.5</v>
      </c>
      <c r="P5459">
        <v>81.3</v>
      </c>
      <c r="Q5459">
        <v>87.5</v>
      </c>
      <c r="R5459">
        <v>77.8</v>
      </c>
      <c r="S5459">
        <v>93.8</v>
      </c>
      <c r="T5459">
        <v>79.2</v>
      </c>
      <c r="U5459">
        <v>75</v>
      </c>
      <c r="V5459">
        <v>83</v>
      </c>
      <c r="W5459">
        <v>74.7</v>
      </c>
    </row>
    <row r="5460" spans="1:23">
      <c r="A5460" t="s">
        <v>245</v>
      </c>
    </row>
    <row r="5461" spans="1:23">
      <c r="A5461" t="s">
        <v>245</v>
      </c>
    </row>
    <row r="5462" spans="1:23">
      <c r="A5462" t="s">
        <v>537</v>
      </c>
    </row>
    <row r="5463" spans="1:23">
      <c r="A5463" t="s">
        <v>538</v>
      </c>
    </row>
    <row r="5466" spans="1:23">
      <c r="B5466" t="s">
        <v>238</v>
      </c>
      <c r="C5466" t="s">
        <v>239</v>
      </c>
      <c r="L5466" t="s">
        <v>240</v>
      </c>
    </row>
    <row r="5468" spans="1:23">
      <c r="B5468" t="s">
        <v>119</v>
      </c>
      <c r="C5468" t="s">
        <v>225</v>
      </c>
      <c r="D5468" t="s">
        <v>226</v>
      </c>
      <c r="E5468" t="s">
        <v>227</v>
      </c>
      <c r="F5468" t="s">
        <v>228</v>
      </c>
      <c r="G5468" t="s">
        <v>229</v>
      </c>
      <c r="H5468" t="s">
        <v>230</v>
      </c>
      <c r="I5468" t="s">
        <v>231</v>
      </c>
      <c r="J5468" t="s">
        <v>232</v>
      </c>
      <c r="K5468" t="s">
        <v>233</v>
      </c>
      <c r="L5468" t="s">
        <v>225</v>
      </c>
      <c r="M5468" t="s">
        <v>226</v>
      </c>
      <c r="N5468" t="s">
        <v>227</v>
      </c>
      <c r="O5468" t="s">
        <v>228</v>
      </c>
      <c r="P5468" t="s">
        <v>229</v>
      </c>
      <c r="Q5468" t="s">
        <v>230</v>
      </c>
      <c r="R5468" t="s">
        <v>231</v>
      </c>
      <c r="S5468" t="s">
        <v>232</v>
      </c>
      <c r="T5468" t="s">
        <v>233</v>
      </c>
      <c r="U5468" t="s">
        <v>122</v>
      </c>
      <c r="V5468" t="s">
        <v>241</v>
      </c>
      <c r="W5468" t="s">
        <v>224</v>
      </c>
    </row>
    <row r="5470" spans="1:23">
      <c r="A5470" t="s">
        <v>273</v>
      </c>
      <c r="B5470">
        <v>0</v>
      </c>
      <c r="C5470">
        <v>0</v>
      </c>
      <c r="D5470">
        <v>0</v>
      </c>
      <c r="E5470">
        <v>0</v>
      </c>
      <c r="F5470">
        <v>0</v>
      </c>
      <c r="G5470">
        <v>0</v>
      </c>
      <c r="H5470">
        <v>0</v>
      </c>
      <c r="I5470">
        <v>0</v>
      </c>
      <c r="J5470">
        <v>0</v>
      </c>
      <c r="K5470">
        <v>0</v>
      </c>
      <c r="L5470">
        <v>0</v>
      </c>
      <c r="M5470">
        <v>0</v>
      </c>
      <c r="N5470">
        <v>0</v>
      </c>
      <c r="O5470">
        <v>0</v>
      </c>
      <c r="P5470">
        <v>0</v>
      </c>
      <c r="Q5470">
        <v>0</v>
      </c>
      <c r="R5470">
        <v>0</v>
      </c>
      <c r="S5470">
        <v>0</v>
      </c>
      <c r="T5470">
        <v>0</v>
      </c>
      <c r="U5470">
        <v>0</v>
      </c>
      <c r="V5470">
        <v>0</v>
      </c>
      <c r="W5470">
        <v>0</v>
      </c>
    </row>
    <row r="5471" spans="1:23">
      <c r="A5471" t="s">
        <v>274</v>
      </c>
      <c r="B5471">
        <v>0</v>
      </c>
      <c r="C5471">
        <v>0</v>
      </c>
      <c r="D5471">
        <v>0</v>
      </c>
      <c r="E5471">
        <v>0</v>
      </c>
      <c r="F5471">
        <v>0</v>
      </c>
      <c r="G5471">
        <v>0</v>
      </c>
      <c r="H5471">
        <v>0</v>
      </c>
      <c r="I5471">
        <v>0</v>
      </c>
      <c r="J5471">
        <v>0</v>
      </c>
      <c r="K5471">
        <v>0</v>
      </c>
      <c r="L5471">
        <v>0</v>
      </c>
      <c r="M5471">
        <v>0</v>
      </c>
      <c r="N5471">
        <v>8.33</v>
      </c>
      <c r="O5471">
        <v>0</v>
      </c>
      <c r="P5471">
        <v>0</v>
      </c>
      <c r="Q5471">
        <v>0</v>
      </c>
      <c r="R5471">
        <v>0</v>
      </c>
      <c r="S5471">
        <v>0</v>
      </c>
      <c r="T5471">
        <v>0</v>
      </c>
      <c r="U5471">
        <v>0</v>
      </c>
      <c r="V5471">
        <v>0</v>
      </c>
      <c r="W5471">
        <v>0.83</v>
      </c>
    </row>
    <row r="5472" spans="1:23">
      <c r="A5472" t="s">
        <v>275</v>
      </c>
      <c r="B5472">
        <v>0</v>
      </c>
      <c r="C5472">
        <v>33.33</v>
      </c>
      <c r="D5472">
        <v>22.22</v>
      </c>
      <c r="E5472">
        <v>20</v>
      </c>
      <c r="F5472">
        <v>0</v>
      </c>
      <c r="G5472">
        <v>0</v>
      </c>
      <c r="H5472">
        <v>0</v>
      </c>
      <c r="I5472">
        <v>0</v>
      </c>
      <c r="J5472">
        <v>0</v>
      </c>
      <c r="K5472">
        <v>0</v>
      </c>
      <c r="L5472">
        <v>0</v>
      </c>
      <c r="M5472">
        <v>11.11</v>
      </c>
      <c r="N5472">
        <v>16.670000000000002</v>
      </c>
      <c r="O5472">
        <v>0</v>
      </c>
      <c r="P5472">
        <v>25</v>
      </c>
      <c r="Q5472">
        <v>0</v>
      </c>
      <c r="R5472">
        <v>0</v>
      </c>
      <c r="S5472">
        <v>16.670000000000002</v>
      </c>
      <c r="T5472">
        <v>0</v>
      </c>
      <c r="U5472">
        <v>0</v>
      </c>
      <c r="V5472">
        <v>0</v>
      </c>
      <c r="W5472">
        <v>8.26</v>
      </c>
    </row>
    <row r="5473" spans="1:23">
      <c r="A5473" t="s">
        <v>276</v>
      </c>
      <c r="B5473">
        <v>0</v>
      </c>
      <c r="C5473">
        <v>0</v>
      </c>
      <c r="D5473">
        <v>44.44</v>
      </c>
      <c r="E5473">
        <v>20</v>
      </c>
      <c r="F5473">
        <v>50</v>
      </c>
      <c r="G5473">
        <v>66.67</v>
      </c>
      <c r="H5473">
        <v>100</v>
      </c>
      <c r="I5473">
        <v>50</v>
      </c>
      <c r="J5473">
        <v>0</v>
      </c>
      <c r="K5473">
        <v>50</v>
      </c>
      <c r="L5473">
        <v>12.5</v>
      </c>
      <c r="M5473">
        <v>55.56</v>
      </c>
      <c r="N5473">
        <v>33.33</v>
      </c>
      <c r="O5473">
        <v>30.77</v>
      </c>
      <c r="P5473">
        <v>25</v>
      </c>
      <c r="Q5473">
        <v>0</v>
      </c>
      <c r="R5473">
        <v>11.11</v>
      </c>
      <c r="S5473">
        <v>0</v>
      </c>
      <c r="T5473">
        <v>33.33</v>
      </c>
      <c r="U5473">
        <v>28.57</v>
      </c>
      <c r="V5473">
        <v>0</v>
      </c>
      <c r="W5473">
        <v>30.58</v>
      </c>
    </row>
    <row r="5474" spans="1:23">
      <c r="A5474" t="s">
        <v>277</v>
      </c>
      <c r="B5474">
        <v>0</v>
      </c>
      <c r="C5474">
        <v>66.67</v>
      </c>
      <c r="D5474">
        <v>33.33</v>
      </c>
      <c r="E5474">
        <v>60</v>
      </c>
      <c r="F5474">
        <v>50</v>
      </c>
      <c r="G5474">
        <v>0</v>
      </c>
      <c r="H5474">
        <v>0</v>
      </c>
      <c r="I5474">
        <v>50</v>
      </c>
      <c r="J5474">
        <v>75</v>
      </c>
      <c r="K5474">
        <v>50</v>
      </c>
      <c r="L5474">
        <v>62.5</v>
      </c>
      <c r="M5474">
        <v>33.33</v>
      </c>
      <c r="N5474">
        <v>33.33</v>
      </c>
      <c r="O5474">
        <v>61.54</v>
      </c>
      <c r="P5474">
        <v>50</v>
      </c>
      <c r="Q5474">
        <v>100</v>
      </c>
      <c r="R5474">
        <v>77.78</v>
      </c>
      <c r="S5474">
        <v>83.33</v>
      </c>
      <c r="T5474">
        <v>44.44</v>
      </c>
      <c r="U5474">
        <v>42.86</v>
      </c>
      <c r="V5474">
        <v>0</v>
      </c>
      <c r="W5474">
        <v>51.24</v>
      </c>
    </row>
    <row r="5475" spans="1:23">
      <c r="A5475" t="s">
        <v>218</v>
      </c>
      <c r="B5475">
        <v>0</v>
      </c>
      <c r="C5475">
        <v>0</v>
      </c>
      <c r="D5475">
        <v>0</v>
      </c>
      <c r="E5475">
        <v>0</v>
      </c>
      <c r="F5475">
        <v>0</v>
      </c>
      <c r="G5475">
        <v>33.33</v>
      </c>
      <c r="H5475">
        <v>0</v>
      </c>
      <c r="I5475">
        <v>0</v>
      </c>
      <c r="J5475">
        <v>25</v>
      </c>
      <c r="K5475">
        <v>0</v>
      </c>
      <c r="L5475">
        <v>25</v>
      </c>
      <c r="M5475">
        <v>0</v>
      </c>
      <c r="N5475">
        <v>8.33</v>
      </c>
      <c r="O5475">
        <v>7.69</v>
      </c>
      <c r="P5475">
        <v>0</v>
      </c>
      <c r="Q5475">
        <v>0</v>
      </c>
      <c r="R5475">
        <v>11.11</v>
      </c>
      <c r="S5475">
        <v>0</v>
      </c>
      <c r="T5475">
        <v>22.22</v>
      </c>
      <c r="U5475">
        <v>28.57</v>
      </c>
      <c r="V5475">
        <v>0</v>
      </c>
      <c r="W5475">
        <v>9.09</v>
      </c>
    </row>
    <row r="5476" spans="1:23">
      <c r="A5476" t="s">
        <v>253</v>
      </c>
      <c r="B5476">
        <v>0</v>
      </c>
      <c r="C5476">
        <v>100</v>
      </c>
      <c r="D5476">
        <v>100</v>
      </c>
      <c r="E5476">
        <v>100</v>
      </c>
      <c r="F5476">
        <v>100</v>
      </c>
      <c r="G5476">
        <v>100</v>
      </c>
      <c r="H5476">
        <v>100</v>
      </c>
      <c r="I5476">
        <v>100</v>
      </c>
      <c r="J5476">
        <v>100</v>
      </c>
      <c r="K5476">
        <v>100</v>
      </c>
      <c r="L5476">
        <v>100</v>
      </c>
      <c r="M5476">
        <v>100</v>
      </c>
      <c r="N5476">
        <v>100</v>
      </c>
      <c r="O5476">
        <v>100</v>
      </c>
      <c r="P5476">
        <v>100</v>
      </c>
      <c r="Q5476">
        <v>100</v>
      </c>
      <c r="R5476">
        <v>100</v>
      </c>
      <c r="S5476">
        <v>100</v>
      </c>
      <c r="T5476">
        <v>100</v>
      </c>
      <c r="U5476">
        <v>100</v>
      </c>
      <c r="V5476">
        <v>0</v>
      </c>
      <c r="W5476">
        <v>100</v>
      </c>
    </row>
    <row r="5477" spans="1:23">
      <c r="A5477" t="s">
        <v>254</v>
      </c>
      <c r="B5477">
        <v>0</v>
      </c>
      <c r="C5477">
        <v>6</v>
      </c>
      <c r="D5477">
        <v>9</v>
      </c>
      <c r="E5477">
        <v>5</v>
      </c>
      <c r="F5477">
        <v>4</v>
      </c>
      <c r="G5477">
        <v>3</v>
      </c>
      <c r="H5477">
        <v>4</v>
      </c>
      <c r="I5477">
        <v>2</v>
      </c>
      <c r="J5477">
        <v>4</v>
      </c>
      <c r="K5477">
        <v>4</v>
      </c>
      <c r="L5477">
        <v>8</v>
      </c>
      <c r="M5477">
        <v>9</v>
      </c>
      <c r="N5477">
        <v>12</v>
      </c>
      <c r="O5477">
        <v>13</v>
      </c>
      <c r="P5477">
        <v>4</v>
      </c>
      <c r="Q5477">
        <v>3</v>
      </c>
      <c r="R5477">
        <v>9</v>
      </c>
      <c r="S5477">
        <v>6</v>
      </c>
      <c r="T5477">
        <v>9</v>
      </c>
      <c r="U5477">
        <v>7</v>
      </c>
      <c r="V5477">
        <v>0</v>
      </c>
      <c r="W5477">
        <v>121</v>
      </c>
    </row>
    <row r="5478" spans="1:23">
      <c r="A5478" t="s">
        <v>255</v>
      </c>
      <c r="B5478">
        <v>0</v>
      </c>
      <c r="C5478">
        <v>66.67</v>
      </c>
      <c r="D5478">
        <v>77.78</v>
      </c>
      <c r="E5478">
        <v>80</v>
      </c>
      <c r="F5478">
        <v>100</v>
      </c>
      <c r="G5478">
        <v>66.67</v>
      </c>
      <c r="H5478">
        <v>100</v>
      </c>
      <c r="I5478">
        <v>100</v>
      </c>
      <c r="J5478">
        <v>75</v>
      </c>
      <c r="K5478">
        <v>100</v>
      </c>
      <c r="L5478">
        <v>75</v>
      </c>
      <c r="M5478">
        <v>88.89</v>
      </c>
      <c r="N5478">
        <v>66.67</v>
      </c>
      <c r="O5478">
        <v>92.31</v>
      </c>
      <c r="P5478">
        <v>75</v>
      </c>
      <c r="Q5478">
        <v>100</v>
      </c>
      <c r="R5478">
        <v>88.89</v>
      </c>
      <c r="S5478">
        <v>83.33</v>
      </c>
      <c r="T5478">
        <v>77.78</v>
      </c>
      <c r="U5478">
        <v>71.430000000000007</v>
      </c>
      <c r="V5478">
        <v>0</v>
      </c>
      <c r="W5478">
        <v>81.819999999999993</v>
      </c>
    </row>
    <row r="5479" spans="1:23">
      <c r="A5479" t="s">
        <v>256</v>
      </c>
      <c r="B5479">
        <v>0</v>
      </c>
      <c r="C5479">
        <v>0</v>
      </c>
      <c r="D5479">
        <v>0</v>
      </c>
      <c r="E5479">
        <v>0</v>
      </c>
      <c r="F5479">
        <v>0</v>
      </c>
      <c r="G5479">
        <v>0</v>
      </c>
      <c r="H5479">
        <v>0</v>
      </c>
      <c r="I5479">
        <v>0</v>
      </c>
      <c r="J5479">
        <v>0</v>
      </c>
      <c r="K5479">
        <v>0</v>
      </c>
      <c r="L5479">
        <v>0</v>
      </c>
      <c r="M5479">
        <v>0</v>
      </c>
      <c r="N5479">
        <v>8.33</v>
      </c>
      <c r="O5479">
        <v>0</v>
      </c>
      <c r="P5479">
        <v>0</v>
      </c>
      <c r="Q5479">
        <v>0</v>
      </c>
      <c r="R5479">
        <v>0</v>
      </c>
      <c r="S5479">
        <v>0</v>
      </c>
      <c r="T5479">
        <v>0</v>
      </c>
      <c r="U5479">
        <v>0</v>
      </c>
      <c r="V5479">
        <v>0</v>
      </c>
      <c r="W5479">
        <v>0.83</v>
      </c>
    </row>
    <row r="5480" spans="1:23">
      <c r="A5480" t="s">
        <v>257</v>
      </c>
      <c r="B5480">
        <v>0</v>
      </c>
      <c r="C5480">
        <v>4.3</v>
      </c>
      <c r="D5480">
        <v>4.0999999999999996</v>
      </c>
      <c r="E5480">
        <v>4.4000000000000004</v>
      </c>
      <c r="F5480">
        <v>4.5</v>
      </c>
      <c r="G5480">
        <v>4</v>
      </c>
      <c r="H5480">
        <v>4</v>
      </c>
      <c r="I5480">
        <v>4.5</v>
      </c>
      <c r="J5480">
        <v>5</v>
      </c>
      <c r="K5480">
        <v>4.5</v>
      </c>
      <c r="L5480">
        <v>4.8</v>
      </c>
      <c r="M5480">
        <v>4.2</v>
      </c>
      <c r="N5480">
        <v>4</v>
      </c>
      <c r="O5480">
        <v>4.7</v>
      </c>
      <c r="P5480">
        <v>4.3</v>
      </c>
      <c r="Q5480">
        <v>5</v>
      </c>
      <c r="R5480">
        <v>4.9000000000000004</v>
      </c>
      <c r="S5480">
        <v>4.7</v>
      </c>
      <c r="T5480">
        <v>4.5999999999999996</v>
      </c>
      <c r="U5480">
        <v>4.5999999999999996</v>
      </c>
      <c r="V5480">
        <v>0</v>
      </c>
      <c r="W5480">
        <v>4.5</v>
      </c>
    </row>
    <row r="5481" spans="1:23">
      <c r="A5481" t="s">
        <v>258</v>
      </c>
      <c r="B5481">
        <v>0</v>
      </c>
      <c r="C5481">
        <v>83.3</v>
      </c>
      <c r="D5481">
        <v>77.8</v>
      </c>
      <c r="E5481">
        <v>85</v>
      </c>
      <c r="F5481">
        <v>87.5</v>
      </c>
      <c r="G5481">
        <v>75</v>
      </c>
      <c r="H5481">
        <v>75</v>
      </c>
      <c r="I5481">
        <v>87.5</v>
      </c>
      <c r="J5481">
        <v>100</v>
      </c>
      <c r="K5481">
        <v>87.5</v>
      </c>
      <c r="L5481">
        <v>95.8</v>
      </c>
      <c r="M5481">
        <v>80.599999999999994</v>
      </c>
      <c r="N5481">
        <v>75</v>
      </c>
      <c r="O5481">
        <v>91.7</v>
      </c>
      <c r="P5481">
        <v>81.3</v>
      </c>
      <c r="Q5481">
        <v>100</v>
      </c>
      <c r="R5481">
        <v>96.9</v>
      </c>
      <c r="S5481">
        <v>91.7</v>
      </c>
      <c r="T5481">
        <v>89.3</v>
      </c>
      <c r="U5481">
        <v>90</v>
      </c>
      <c r="V5481">
        <v>0</v>
      </c>
      <c r="W5481">
        <v>86.4</v>
      </c>
    </row>
    <row r="5482" spans="1:23">
      <c r="A5482" t="s">
        <v>245</v>
      </c>
    </row>
    <row r="5483" spans="1:23">
      <c r="A5483" t="s">
        <v>245</v>
      </c>
    </row>
    <row r="5484" spans="1:23">
      <c r="A5484" t="s">
        <v>539</v>
      </c>
    </row>
    <row r="5487" spans="1:23">
      <c r="B5487" t="s">
        <v>238</v>
      </c>
      <c r="C5487" t="s">
        <v>239</v>
      </c>
      <c r="L5487" t="s">
        <v>240</v>
      </c>
    </row>
    <row r="5489" spans="1:23">
      <c r="B5489" t="s">
        <v>119</v>
      </c>
      <c r="C5489" t="s">
        <v>225</v>
      </c>
      <c r="D5489" t="s">
        <v>226</v>
      </c>
      <c r="E5489" t="s">
        <v>227</v>
      </c>
      <c r="F5489" t="s">
        <v>228</v>
      </c>
      <c r="G5489" t="s">
        <v>229</v>
      </c>
      <c r="H5489" t="s">
        <v>230</v>
      </c>
      <c r="I5489" t="s">
        <v>231</v>
      </c>
      <c r="J5489" t="s">
        <v>232</v>
      </c>
      <c r="K5489" t="s">
        <v>233</v>
      </c>
      <c r="L5489" t="s">
        <v>225</v>
      </c>
      <c r="M5489" t="s">
        <v>226</v>
      </c>
      <c r="N5489" t="s">
        <v>227</v>
      </c>
      <c r="O5489" t="s">
        <v>228</v>
      </c>
      <c r="P5489" t="s">
        <v>229</v>
      </c>
      <c r="Q5489" t="s">
        <v>230</v>
      </c>
      <c r="R5489" t="s">
        <v>231</v>
      </c>
      <c r="S5489" t="s">
        <v>232</v>
      </c>
      <c r="T5489" t="s">
        <v>233</v>
      </c>
      <c r="U5489" t="s">
        <v>122</v>
      </c>
      <c r="V5489" t="s">
        <v>241</v>
      </c>
      <c r="W5489" t="s">
        <v>224</v>
      </c>
    </row>
    <row r="5491" spans="1:23">
      <c r="A5491" t="s">
        <v>273</v>
      </c>
      <c r="B5491">
        <v>0</v>
      </c>
      <c r="C5491">
        <v>0</v>
      </c>
      <c r="D5491">
        <v>0</v>
      </c>
      <c r="E5491">
        <v>0</v>
      </c>
      <c r="F5491">
        <v>0</v>
      </c>
      <c r="G5491">
        <v>0</v>
      </c>
      <c r="H5491">
        <v>0</v>
      </c>
      <c r="I5491">
        <v>0</v>
      </c>
      <c r="J5491">
        <v>0</v>
      </c>
      <c r="K5491">
        <v>0</v>
      </c>
      <c r="L5491">
        <v>0</v>
      </c>
      <c r="M5491">
        <v>0</v>
      </c>
      <c r="N5491">
        <v>0</v>
      </c>
      <c r="O5491">
        <v>0</v>
      </c>
      <c r="P5491">
        <v>0</v>
      </c>
      <c r="Q5491">
        <v>0</v>
      </c>
      <c r="R5491">
        <v>0</v>
      </c>
      <c r="S5491">
        <v>0</v>
      </c>
      <c r="T5491">
        <v>0</v>
      </c>
      <c r="U5491">
        <v>0</v>
      </c>
      <c r="V5491">
        <v>0</v>
      </c>
      <c r="W5491">
        <v>0</v>
      </c>
    </row>
    <row r="5492" spans="1:23">
      <c r="A5492" t="s">
        <v>274</v>
      </c>
      <c r="B5492">
        <v>0</v>
      </c>
      <c r="C5492">
        <v>0</v>
      </c>
      <c r="D5492">
        <v>11.11</v>
      </c>
      <c r="E5492">
        <v>0</v>
      </c>
      <c r="F5492">
        <v>0</v>
      </c>
      <c r="G5492">
        <v>0</v>
      </c>
      <c r="H5492">
        <v>0</v>
      </c>
      <c r="I5492">
        <v>0</v>
      </c>
      <c r="J5492">
        <v>0</v>
      </c>
      <c r="K5492">
        <v>0</v>
      </c>
      <c r="L5492">
        <v>0</v>
      </c>
      <c r="M5492">
        <v>0</v>
      </c>
      <c r="N5492">
        <v>0</v>
      </c>
      <c r="O5492">
        <v>0</v>
      </c>
      <c r="P5492">
        <v>0</v>
      </c>
      <c r="Q5492">
        <v>0</v>
      </c>
      <c r="R5492">
        <v>0</v>
      </c>
      <c r="S5492">
        <v>0</v>
      </c>
      <c r="T5492">
        <v>0</v>
      </c>
      <c r="U5492">
        <v>0</v>
      </c>
      <c r="V5492">
        <v>0</v>
      </c>
      <c r="W5492">
        <v>2.08</v>
      </c>
    </row>
    <row r="5493" spans="1:23">
      <c r="A5493" t="s">
        <v>275</v>
      </c>
      <c r="B5493">
        <v>0</v>
      </c>
      <c r="C5493">
        <v>16.670000000000002</v>
      </c>
      <c r="D5493">
        <v>11.11</v>
      </c>
      <c r="E5493">
        <v>0</v>
      </c>
      <c r="F5493">
        <v>0</v>
      </c>
      <c r="G5493">
        <v>0</v>
      </c>
      <c r="H5493">
        <v>0</v>
      </c>
      <c r="I5493">
        <v>0</v>
      </c>
      <c r="J5493">
        <v>0</v>
      </c>
      <c r="K5493">
        <v>0</v>
      </c>
      <c r="L5493">
        <v>0</v>
      </c>
      <c r="M5493">
        <v>0</v>
      </c>
      <c r="N5493">
        <v>0</v>
      </c>
      <c r="O5493">
        <v>0</v>
      </c>
      <c r="P5493">
        <v>0</v>
      </c>
      <c r="Q5493">
        <v>0</v>
      </c>
      <c r="R5493">
        <v>0</v>
      </c>
      <c r="S5493">
        <v>0</v>
      </c>
      <c r="T5493">
        <v>0</v>
      </c>
      <c r="U5493">
        <v>0</v>
      </c>
      <c r="V5493">
        <v>0</v>
      </c>
      <c r="W5493">
        <v>4.17</v>
      </c>
    </row>
    <row r="5494" spans="1:23">
      <c r="A5494" t="s">
        <v>276</v>
      </c>
      <c r="B5494">
        <v>0</v>
      </c>
      <c r="C5494">
        <v>33.33</v>
      </c>
      <c r="D5494">
        <v>33.33</v>
      </c>
      <c r="E5494">
        <v>20</v>
      </c>
      <c r="F5494">
        <v>75</v>
      </c>
      <c r="G5494">
        <v>66.67</v>
      </c>
      <c r="H5494">
        <v>75</v>
      </c>
      <c r="I5494">
        <v>0</v>
      </c>
      <c r="J5494">
        <v>0</v>
      </c>
      <c r="K5494">
        <v>75</v>
      </c>
      <c r="L5494">
        <v>0</v>
      </c>
      <c r="M5494">
        <v>0</v>
      </c>
      <c r="N5494">
        <v>0</v>
      </c>
      <c r="O5494">
        <v>0</v>
      </c>
      <c r="P5494">
        <v>0</v>
      </c>
      <c r="Q5494">
        <v>0</v>
      </c>
      <c r="R5494">
        <v>0</v>
      </c>
      <c r="S5494">
        <v>0</v>
      </c>
      <c r="T5494">
        <v>0</v>
      </c>
      <c r="U5494">
        <v>28.57</v>
      </c>
      <c r="V5494">
        <v>0</v>
      </c>
      <c r="W5494">
        <v>39.58</v>
      </c>
    </row>
    <row r="5495" spans="1:23">
      <c r="A5495" t="s">
        <v>277</v>
      </c>
      <c r="B5495">
        <v>0</v>
      </c>
      <c r="C5495">
        <v>50</v>
      </c>
      <c r="D5495">
        <v>33.33</v>
      </c>
      <c r="E5495">
        <v>60</v>
      </c>
      <c r="F5495">
        <v>25</v>
      </c>
      <c r="G5495">
        <v>0</v>
      </c>
      <c r="H5495">
        <v>25</v>
      </c>
      <c r="I5495">
        <v>100</v>
      </c>
      <c r="J5495">
        <v>75</v>
      </c>
      <c r="K5495">
        <v>25</v>
      </c>
      <c r="L5495">
        <v>0</v>
      </c>
      <c r="M5495">
        <v>0</v>
      </c>
      <c r="N5495">
        <v>0</v>
      </c>
      <c r="O5495">
        <v>0</v>
      </c>
      <c r="P5495">
        <v>0</v>
      </c>
      <c r="Q5495">
        <v>0</v>
      </c>
      <c r="R5495">
        <v>0</v>
      </c>
      <c r="S5495">
        <v>0</v>
      </c>
      <c r="T5495">
        <v>0</v>
      </c>
      <c r="U5495">
        <v>42.86</v>
      </c>
      <c r="V5495">
        <v>0</v>
      </c>
      <c r="W5495">
        <v>41.67</v>
      </c>
    </row>
    <row r="5496" spans="1:23">
      <c r="A5496" t="s">
        <v>218</v>
      </c>
      <c r="B5496">
        <v>0</v>
      </c>
      <c r="C5496">
        <v>0</v>
      </c>
      <c r="D5496">
        <v>11.11</v>
      </c>
      <c r="E5496">
        <v>20</v>
      </c>
      <c r="F5496">
        <v>0</v>
      </c>
      <c r="G5496">
        <v>33.33</v>
      </c>
      <c r="H5496">
        <v>0</v>
      </c>
      <c r="I5496">
        <v>0</v>
      </c>
      <c r="J5496">
        <v>25</v>
      </c>
      <c r="K5496">
        <v>0</v>
      </c>
      <c r="L5496">
        <v>0</v>
      </c>
      <c r="M5496">
        <v>0</v>
      </c>
      <c r="N5496">
        <v>0</v>
      </c>
      <c r="O5496">
        <v>0</v>
      </c>
      <c r="P5496">
        <v>0</v>
      </c>
      <c r="Q5496">
        <v>0</v>
      </c>
      <c r="R5496">
        <v>0</v>
      </c>
      <c r="S5496">
        <v>0</v>
      </c>
      <c r="T5496">
        <v>0</v>
      </c>
      <c r="U5496">
        <v>28.57</v>
      </c>
      <c r="V5496">
        <v>0</v>
      </c>
      <c r="W5496">
        <v>12.5</v>
      </c>
    </row>
    <row r="5497" spans="1:23">
      <c r="A5497" t="s">
        <v>253</v>
      </c>
      <c r="B5497">
        <v>0</v>
      </c>
      <c r="C5497">
        <v>100</v>
      </c>
      <c r="D5497">
        <v>100</v>
      </c>
      <c r="E5497">
        <v>100</v>
      </c>
      <c r="F5497">
        <v>100</v>
      </c>
      <c r="G5497">
        <v>100</v>
      </c>
      <c r="H5497">
        <v>100</v>
      </c>
      <c r="I5497">
        <v>100</v>
      </c>
      <c r="J5497">
        <v>100</v>
      </c>
      <c r="K5497">
        <v>100</v>
      </c>
      <c r="L5497">
        <v>0</v>
      </c>
      <c r="M5497">
        <v>0</v>
      </c>
      <c r="N5497">
        <v>0</v>
      </c>
      <c r="O5497">
        <v>0</v>
      </c>
      <c r="P5497">
        <v>0</v>
      </c>
      <c r="Q5497">
        <v>0</v>
      </c>
      <c r="R5497">
        <v>0</v>
      </c>
      <c r="S5497">
        <v>0</v>
      </c>
      <c r="T5497">
        <v>0</v>
      </c>
      <c r="U5497">
        <v>100</v>
      </c>
      <c r="V5497">
        <v>0</v>
      </c>
      <c r="W5497">
        <v>100</v>
      </c>
    </row>
    <row r="5498" spans="1:23">
      <c r="A5498" t="s">
        <v>254</v>
      </c>
      <c r="B5498">
        <v>0</v>
      </c>
      <c r="C5498">
        <v>6</v>
      </c>
      <c r="D5498">
        <v>9</v>
      </c>
      <c r="E5498">
        <v>5</v>
      </c>
      <c r="F5498">
        <v>4</v>
      </c>
      <c r="G5498">
        <v>3</v>
      </c>
      <c r="H5498">
        <v>4</v>
      </c>
      <c r="I5498">
        <v>2</v>
      </c>
      <c r="J5498">
        <v>4</v>
      </c>
      <c r="K5498">
        <v>4</v>
      </c>
      <c r="L5498">
        <v>0</v>
      </c>
      <c r="M5498">
        <v>0</v>
      </c>
      <c r="N5498">
        <v>0</v>
      </c>
      <c r="O5498">
        <v>0</v>
      </c>
      <c r="P5498">
        <v>0</v>
      </c>
      <c r="Q5498">
        <v>0</v>
      </c>
      <c r="R5498">
        <v>0</v>
      </c>
      <c r="S5498">
        <v>0</v>
      </c>
      <c r="T5498">
        <v>0</v>
      </c>
      <c r="U5498">
        <v>7</v>
      </c>
      <c r="V5498">
        <v>0</v>
      </c>
      <c r="W5498">
        <v>48</v>
      </c>
    </row>
    <row r="5499" spans="1:23">
      <c r="A5499" t="s">
        <v>255</v>
      </c>
      <c r="B5499">
        <v>0</v>
      </c>
      <c r="C5499">
        <v>83.33</v>
      </c>
      <c r="D5499">
        <v>66.67</v>
      </c>
      <c r="E5499">
        <v>80</v>
      </c>
      <c r="F5499">
        <v>100</v>
      </c>
      <c r="G5499">
        <v>66.67</v>
      </c>
      <c r="H5499">
        <v>100</v>
      </c>
      <c r="I5499">
        <v>100</v>
      </c>
      <c r="J5499">
        <v>75</v>
      </c>
      <c r="K5499">
        <v>100</v>
      </c>
      <c r="L5499">
        <v>0</v>
      </c>
      <c r="M5499">
        <v>0</v>
      </c>
      <c r="N5499">
        <v>0</v>
      </c>
      <c r="O5499">
        <v>0</v>
      </c>
      <c r="P5499">
        <v>0</v>
      </c>
      <c r="Q5499">
        <v>0</v>
      </c>
      <c r="R5499">
        <v>0</v>
      </c>
      <c r="S5499">
        <v>0</v>
      </c>
      <c r="T5499">
        <v>0</v>
      </c>
      <c r="U5499">
        <v>71.430000000000007</v>
      </c>
      <c r="V5499">
        <v>0</v>
      </c>
      <c r="W5499">
        <v>81.25</v>
      </c>
    </row>
    <row r="5500" spans="1:23">
      <c r="A5500" t="s">
        <v>256</v>
      </c>
      <c r="B5500">
        <v>0</v>
      </c>
      <c r="C5500">
        <v>0</v>
      </c>
      <c r="D5500">
        <v>11.11</v>
      </c>
      <c r="E5500">
        <v>0</v>
      </c>
      <c r="F5500">
        <v>0</v>
      </c>
      <c r="G5500">
        <v>0</v>
      </c>
      <c r="H5500">
        <v>0</v>
      </c>
      <c r="I5500">
        <v>0</v>
      </c>
      <c r="J5500">
        <v>0</v>
      </c>
      <c r="K5500">
        <v>0</v>
      </c>
      <c r="L5500">
        <v>0</v>
      </c>
      <c r="M5500">
        <v>0</v>
      </c>
      <c r="N5500">
        <v>0</v>
      </c>
      <c r="O5500">
        <v>0</v>
      </c>
      <c r="P5500">
        <v>0</v>
      </c>
      <c r="Q5500">
        <v>0</v>
      </c>
      <c r="R5500">
        <v>0</v>
      </c>
      <c r="S5500">
        <v>0</v>
      </c>
      <c r="T5500">
        <v>0</v>
      </c>
      <c r="U5500">
        <v>0</v>
      </c>
      <c r="V5500">
        <v>0</v>
      </c>
      <c r="W5500">
        <v>2.08</v>
      </c>
    </row>
    <row r="5501" spans="1:23">
      <c r="A5501" t="s">
        <v>257</v>
      </c>
      <c r="B5501">
        <v>0</v>
      </c>
      <c r="C5501">
        <v>4.3</v>
      </c>
      <c r="D5501">
        <v>4</v>
      </c>
      <c r="E5501">
        <v>4.8</v>
      </c>
      <c r="F5501">
        <v>4.3</v>
      </c>
      <c r="G5501">
        <v>4</v>
      </c>
      <c r="H5501">
        <v>4.3</v>
      </c>
      <c r="I5501">
        <v>5</v>
      </c>
      <c r="J5501">
        <v>5</v>
      </c>
      <c r="K5501">
        <v>4.3</v>
      </c>
      <c r="L5501">
        <v>0</v>
      </c>
      <c r="M5501">
        <v>0</v>
      </c>
      <c r="N5501">
        <v>0</v>
      </c>
      <c r="O5501">
        <v>0</v>
      </c>
      <c r="P5501">
        <v>0</v>
      </c>
      <c r="Q5501">
        <v>0</v>
      </c>
      <c r="R5501">
        <v>0</v>
      </c>
      <c r="S5501">
        <v>0</v>
      </c>
      <c r="T5501">
        <v>0</v>
      </c>
      <c r="U5501">
        <v>4.5999999999999996</v>
      </c>
      <c r="V5501">
        <v>0</v>
      </c>
      <c r="W5501">
        <v>4.4000000000000004</v>
      </c>
    </row>
    <row r="5502" spans="1:23">
      <c r="A5502" t="s">
        <v>258</v>
      </c>
      <c r="B5502">
        <v>0</v>
      </c>
      <c r="C5502">
        <v>83.3</v>
      </c>
      <c r="D5502">
        <v>75</v>
      </c>
      <c r="E5502">
        <v>93.8</v>
      </c>
      <c r="F5502">
        <v>81.3</v>
      </c>
      <c r="G5502">
        <v>75</v>
      </c>
      <c r="H5502">
        <v>81.3</v>
      </c>
      <c r="I5502">
        <v>100</v>
      </c>
      <c r="J5502">
        <v>100</v>
      </c>
      <c r="K5502">
        <v>81.3</v>
      </c>
      <c r="L5502">
        <v>0</v>
      </c>
      <c r="M5502">
        <v>0</v>
      </c>
      <c r="N5502">
        <v>0</v>
      </c>
      <c r="O5502">
        <v>0</v>
      </c>
      <c r="P5502">
        <v>0</v>
      </c>
      <c r="Q5502">
        <v>0</v>
      </c>
      <c r="R5502">
        <v>0</v>
      </c>
      <c r="S5502">
        <v>0</v>
      </c>
      <c r="T5502">
        <v>0</v>
      </c>
      <c r="U5502">
        <v>90</v>
      </c>
      <c r="V5502">
        <v>0</v>
      </c>
      <c r="W5502">
        <v>84.5</v>
      </c>
    </row>
    <row r="5503" spans="1:23">
      <c r="A5503" t="s">
        <v>245</v>
      </c>
    </row>
    <row r="5504" spans="1:23">
      <c r="A5504" t="s">
        <v>245</v>
      </c>
    </row>
    <row r="5505" spans="1:23">
      <c r="A5505" t="s">
        <v>540</v>
      </c>
    </row>
    <row r="5508" spans="1:23">
      <c r="B5508" t="s">
        <v>238</v>
      </c>
      <c r="C5508" t="s">
        <v>239</v>
      </c>
      <c r="L5508" t="s">
        <v>240</v>
      </c>
    </row>
    <row r="5510" spans="1:23">
      <c r="B5510" t="s">
        <v>119</v>
      </c>
      <c r="C5510" t="s">
        <v>225</v>
      </c>
      <c r="D5510" t="s">
        <v>226</v>
      </c>
      <c r="E5510" t="s">
        <v>227</v>
      </c>
      <c r="F5510" t="s">
        <v>228</v>
      </c>
      <c r="G5510" t="s">
        <v>229</v>
      </c>
      <c r="H5510" t="s">
        <v>230</v>
      </c>
      <c r="I5510" t="s">
        <v>231</v>
      </c>
      <c r="J5510" t="s">
        <v>232</v>
      </c>
      <c r="K5510" t="s">
        <v>233</v>
      </c>
      <c r="L5510" t="s">
        <v>225</v>
      </c>
      <c r="M5510" t="s">
        <v>226</v>
      </c>
      <c r="N5510" t="s">
        <v>227</v>
      </c>
      <c r="O5510" t="s">
        <v>228</v>
      </c>
      <c r="P5510" t="s">
        <v>229</v>
      </c>
      <c r="Q5510" t="s">
        <v>230</v>
      </c>
      <c r="R5510" t="s">
        <v>231</v>
      </c>
      <c r="S5510" t="s">
        <v>232</v>
      </c>
      <c r="T5510" t="s">
        <v>233</v>
      </c>
      <c r="U5510" t="s">
        <v>122</v>
      </c>
      <c r="V5510" t="s">
        <v>241</v>
      </c>
      <c r="W5510" t="s">
        <v>224</v>
      </c>
    </row>
    <row r="5512" spans="1:23">
      <c r="A5512" t="s">
        <v>273</v>
      </c>
      <c r="B5512">
        <v>0</v>
      </c>
      <c r="C5512">
        <v>0</v>
      </c>
      <c r="D5512">
        <v>0</v>
      </c>
      <c r="E5512">
        <v>0</v>
      </c>
      <c r="F5512">
        <v>0</v>
      </c>
      <c r="G5512">
        <v>0</v>
      </c>
      <c r="H5512">
        <v>0</v>
      </c>
      <c r="I5512">
        <v>0</v>
      </c>
      <c r="J5512">
        <v>0</v>
      </c>
      <c r="K5512">
        <v>0</v>
      </c>
      <c r="L5512">
        <v>0</v>
      </c>
      <c r="M5512">
        <v>0</v>
      </c>
      <c r="N5512">
        <v>0</v>
      </c>
      <c r="O5512">
        <v>0</v>
      </c>
      <c r="P5512">
        <v>0</v>
      </c>
      <c r="Q5512">
        <v>0</v>
      </c>
      <c r="R5512">
        <v>0</v>
      </c>
      <c r="S5512">
        <v>0</v>
      </c>
      <c r="T5512">
        <v>0</v>
      </c>
      <c r="U5512">
        <v>0</v>
      </c>
      <c r="V5512">
        <v>0</v>
      </c>
      <c r="W5512">
        <v>0</v>
      </c>
    </row>
    <row r="5513" spans="1:23">
      <c r="A5513" t="s">
        <v>274</v>
      </c>
      <c r="B5513">
        <v>0</v>
      </c>
      <c r="C5513">
        <v>0</v>
      </c>
      <c r="D5513">
        <v>0</v>
      </c>
      <c r="E5513">
        <v>0</v>
      </c>
      <c r="F5513">
        <v>0</v>
      </c>
      <c r="G5513">
        <v>0</v>
      </c>
      <c r="H5513">
        <v>0</v>
      </c>
      <c r="I5513">
        <v>0</v>
      </c>
      <c r="J5513">
        <v>0</v>
      </c>
      <c r="K5513">
        <v>0</v>
      </c>
      <c r="L5513">
        <v>0</v>
      </c>
      <c r="M5513">
        <v>0</v>
      </c>
      <c r="N5513">
        <v>8.33</v>
      </c>
      <c r="O5513">
        <v>0</v>
      </c>
      <c r="P5513">
        <v>0</v>
      </c>
      <c r="Q5513">
        <v>0</v>
      </c>
      <c r="R5513">
        <v>0</v>
      </c>
      <c r="S5513">
        <v>0</v>
      </c>
      <c r="T5513">
        <v>0</v>
      </c>
      <c r="U5513">
        <v>0</v>
      </c>
      <c r="V5513">
        <v>0</v>
      </c>
      <c r="W5513">
        <v>0.83</v>
      </c>
    </row>
    <row r="5514" spans="1:23">
      <c r="A5514" t="s">
        <v>275</v>
      </c>
      <c r="B5514">
        <v>0</v>
      </c>
      <c r="C5514">
        <v>0</v>
      </c>
      <c r="D5514">
        <v>0</v>
      </c>
      <c r="E5514">
        <v>20</v>
      </c>
      <c r="F5514">
        <v>0</v>
      </c>
      <c r="G5514">
        <v>0</v>
      </c>
      <c r="H5514">
        <v>25</v>
      </c>
      <c r="I5514">
        <v>0</v>
      </c>
      <c r="J5514">
        <v>0</v>
      </c>
      <c r="K5514">
        <v>0</v>
      </c>
      <c r="L5514">
        <v>0</v>
      </c>
      <c r="M5514">
        <v>0</v>
      </c>
      <c r="N5514">
        <v>0</v>
      </c>
      <c r="O5514">
        <v>0</v>
      </c>
      <c r="P5514">
        <v>0</v>
      </c>
      <c r="Q5514">
        <v>0</v>
      </c>
      <c r="R5514">
        <v>0</v>
      </c>
      <c r="S5514">
        <v>0</v>
      </c>
      <c r="T5514">
        <v>0</v>
      </c>
      <c r="U5514">
        <v>0</v>
      </c>
      <c r="V5514">
        <v>0</v>
      </c>
      <c r="W5514">
        <v>1.65</v>
      </c>
    </row>
    <row r="5515" spans="1:23">
      <c r="A5515" t="s">
        <v>276</v>
      </c>
      <c r="B5515">
        <v>0</v>
      </c>
      <c r="C5515">
        <v>33.33</v>
      </c>
      <c r="D5515">
        <v>55.56</v>
      </c>
      <c r="E5515">
        <v>20</v>
      </c>
      <c r="F5515">
        <v>50</v>
      </c>
      <c r="G5515">
        <v>66.67</v>
      </c>
      <c r="H5515">
        <v>50</v>
      </c>
      <c r="I5515">
        <v>0</v>
      </c>
      <c r="J5515">
        <v>50</v>
      </c>
      <c r="K5515">
        <v>50</v>
      </c>
      <c r="L5515">
        <v>25</v>
      </c>
      <c r="M5515">
        <v>22.22</v>
      </c>
      <c r="N5515">
        <v>58.33</v>
      </c>
      <c r="O5515">
        <v>30.77</v>
      </c>
      <c r="P5515">
        <v>75</v>
      </c>
      <c r="Q5515">
        <v>33.33</v>
      </c>
      <c r="R5515">
        <v>22.22</v>
      </c>
      <c r="S5515">
        <v>16.670000000000002</v>
      </c>
      <c r="T5515">
        <v>33.33</v>
      </c>
      <c r="U5515">
        <v>14.29</v>
      </c>
      <c r="V5515">
        <v>0</v>
      </c>
      <c r="W5515">
        <v>36.36</v>
      </c>
    </row>
    <row r="5516" spans="1:23">
      <c r="A5516" t="s">
        <v>277</v>
      </c>
      <c r="B5516">
        <v>0</v>
      </c>
      <c r="C5516">
        <v>66.67</v>
      </c>
      <c r="D5516">
        <v>44.44</v>
      </c>
      <c r="E5516">
        <v>60</v>
      </c>
      <c r="F5516">
        <v>50</v>
      </c>
      <c r="G5516">
        <v>0</v>
      </c>
      <c r="H5516">
        <v>25</v>
      </c>
      <c r="I5516">
        <v>100</v>
      </c>
      <c r="J5516">
        <v>50</v>
      </c>
      <c r="K5516">
        <v>50</v>
      </c>
      <c r="L5516">
        <v>62.5</v>
      </c>
      <c r="M5516">
        <v>66.67</v>
      </c>
      <c r="N5516">
        <v>25</v>
      </c>
      <c r="O5516">
        <v>61.54</v>
      </c>
      <c r="P5516">
        <v>25</v>
      </c>
      <c r="Q5516">
        <v>66.67</v>
      </c>
      <c r="R5516">
        <v>66.67</v>
      </c>
      <c r="S5516">
        <v>66.67</v>
      </c>
      <c r="T5516">
        <v>44.44</v>
      </c>
      <c r="U5516">
        <v>57.14</v>
      </c>
      <c r="V5516">
        <v>0</v>
      </c>
      <c r="W5516">
        <v>52.07</v>
      </c>
    </row>
    <row r="5517" spans="1:23">
      <c r="A5517" t="s">
        <v>218</v>
      </c>
      <c r="B5517">
        <v>0</v>
      </c>
      <c r="C5517">
        <v>0</v>
      </c>
      <c r="D5517">
        <v>0</v>
      </c>
      <c r="E5517">
        <v>0</v>
      </c>
      <c r="F5517">
        <v>0</v>
      </c>
      <c r="G5517">
        <v>33.33</v>
      </c>
      <c r="H5517">
        <v>0</v>
      </c>
      <c r="I5517">
        <v>0</v>
      </c>
      <c r="J5517">
        <v>0</v>
      </c>
      <c r="K5517">
        <v>0</v>
      </c>
      <c r="L5517">
        <v>12.5</v>
      </c>
      <c r="M5517">
        <v>11.11</v>
      </c>
      <c r="N5517">
        <v>8.33</v>
      </c>
      <c r="O5517">
        <v>7.69</v>
      </c>
      <c r="P5517">
        <v>0</v>
      </c>
      <c r="Q5517">
        <v>0</v>
      </c>
      <c r="R5517">
        <v>11.11</v>
      </c>
      <c r="S5517">
        <v>16.670000000000002</v>
      </c>
      <c r="T5517">
        <v>22.22</v>
      </c>
      <c r="U5517">
        <v>28.57</v>
      </c>
      <c r="V5517">
        <v>0</v>
      </c>
      <c r="W5517">
        <v>9.09</v>
      </c>
    </row>
    <row r="5518" spans="1:23">
      <c r="A5518" t="s">
        <v>253</v>
      </c>
      <c r="B5518">
        <v>0</v>
      </c>
      <c r="C5518">
        <v>100</v>
      </c>
      <c r="D5518">
        <v>100</v>
      </c>
      <c r="E5518">
        <v>100</v>
      </c>
      <c r="F5518">
        <v>100</v>
      </c>
      <c r="G5518">
        <v>100</v>
      </c>
      <c r="H5518">
        <v>100</v>
      </c>
      <c r="I5518">
        <v>100</v>
      </c>
      <c r="J5518">
        <v>100</v>
      </c>
      <c r="K5518">
        <v>100</v>
      </c>
      <c r="L5518">
        <v>100</v>
      </c>
      <c r="M5518">
        <v>100</v>
      </c>
      <c r="N5518">
        <v>100</v>
      </c>
      <c r="O5518">
        <v>100</v>
      </c>
      <c r="P5518">
        <v>100</v>
      </c>
      <c r="Q5518">
        <v>100</v>
      </c>
      <c r="R5518">
        <v>100</v>
      </c>
      <c r="S5518">
        <v>100</v>
      </c>
      <c r="T5518">
        <v>100</v>
      </c>
      <c r="U5518">
        <v>100</v>
      </c>
      <c r="V5518">
        <v>0</v>
      </c>
      <c r="W5518">
        <v>100</v>
      </c>
    </row>
    <row r="5519" spans="1:23">
      <c r="A5519" t="s">
        <v>254</v>
      </c>
      <c r="B5519">
        <v>0</v>
      </c>
      <c r="C5519">
        <v>6</v>
      </c>
      <c r="D5519">
        <v>9</v>
      </c>
      <c r="E5519">
        <v>5</v>
      </c>
      <c r="F5519">
        <v>4</v>
      </c>
      <c r="G5519">
        <v>3</v>
      </c>
      <c r="H5519">
        <v>4</v>
      </c>
      <c r="I5519">
        <v>2</v>
      </c>
      <c r="J5519">
        <v>4</v>
      </c>
      <c r="K5519">
        <v>4</v>
      </c>
      <c r="L5519">
        <v>8</v>
      </c>
      <c r="M5519">
        <v>9</v>
      </c>
      <c r="N5519">
        <v>12</v>
      </c>
      <c r="O5519">
        <v>13</v>
      </c>
      <c r="P5519">
        <v>4</v>
      </c>
      <c r="Q5519">
        <v>3</v>
      </c>
      <c r="R5519">
        <v>9</v>
      </c>
      <c r="S5519">
        <v>6</v>
      </c>
      <c r="T5519">
        <v>9</v>
      </c>
      <c r="U5519">
        <v>7</v>
      </c>
      <c r="V5519">
        <v>0</v>
      </c>
      <c r="W5519">
        <v>121</v>
      </c>
    </row>
    <row r="5520" spans="1:23">
      <c r="A5520" t="s">
        <v>255</v>
      </c>
      <c r="B5520">
        <v>0</v>
      </c>
      <c r="C5520">
        <v>100</v>
      </c>
      <c r="D5520">
        <v>100</v>
      </c>
      <c r="E5520">
        <v>80</v>
      </c>
      <c r="F5520">
        <v>100</v>
      </c>
      <c r="G5520">
        <v>66.67</v>
      </c>
      <c r="H5520">
        <v>75</v>
      </c>
      <c r="I5520">
        <v>100</v>
      </c>
      <c r="J5520">
        <v>100</v>
      </c>
      <c r="K5520">
        <v>100</v>
      </c>
      <c r="L5520">
        <v>87.5</v>
      </c>
      <c r="M5520">
        <v>88.89</v>
      </c>
      <c r="N5520">
        <v>83.33</v>
      </c>
      <c r="O5520">
        <v>92.31</v>
      </c>
      <c r="P5520">
        <v>100</v>
      </c>
      <c r="Q5520">
        <v>100</v>
      </c>
      <c r="R5520">
        <v>88.89</v>
      </c>
      <c r="S5520">
        <v>83.33</v>
      </c>
      <c r="T5520">
        <v>77.78</v>
      </c>
      <c r="U5520">
        <v>71.430000000000007</v>
      </c>
      <c r="V5520">
        <v>0</v>
      </c>
      <c r="W5520">
        <v>88.43</v>
      </c>
    </row>
    <row r="5521" spans="1:23">
      <c r="A5521" t="s">
        <v>256</v>
      </c>
      <c r="B5521">
        <v>0</v>
      </c>
      <c r="C5521">
        <v>0</v>
      </c>
      <c r="D5521">
        <v>0</v>
      </c>
      <c r="E5521">
        <v>0</v>
      </c>
      <c r="F5521">
        <v>0</v>
      </c>
      <c r="G5521">
        <v>0</v>
      </c>
      <c r="H5521">
        <v>0</v>
      </c>
      <c r="I5521">
        <v>0</v>
      </c>
      <c r="J5521">
        <v>0</v>
      </c>
      <c r="K5521">
        <v>0</v>
      </c>
      <c r="L5521">
        <v>0</v>
      </c>
      <c r="M5521">
        <v>0</v>
      </c>
      <c r="N5521">
        <v>8.33</v>
      </c>
      <c r="O5521">
        <v>0</v>
      </c>
      <c r="P5521">
        <v>0</v>
      </c>
      <c r="Q5521">
        <v>0</v>
      </c>
      <c r="R5521">
        <v>0</v>
      </c>
      <c r="S5521">
        <v>0</v>
      </c>
      <c r="T5521">
        <v>0</v>
      </c>
      <c r="U5521">
        <v>0</v>
      </c>
      <c r="V5521">
        <v>0</v>
      </c>
      <c r="W5521">
        <v>0.83</v>
      </c>
    </row>
    <row r="5522" spans="1:23">
      <c r="A5522" t="s">
        <v>257</v>
      </c>
      <c r="B5522">
        <v>0</v>
      </c>
      <c r="C5522">
        <v>4.7</v>
      </c>
      <c r="D5522">
        <v>4.4000000000000004</v>
      </c>
      <c r="E5522">
        <v>4.4000000000000004</v>
      </c>
      <c r="F5522">
        <v>4.5</v>
      </c>
      <c r="G5522">
        <v>4</v>
      </c>
      <c r="H5522">
        <v>4</v>
      </c>
      <c r="I5522">
        <v>5</v>
      </c>
      <c r="J5522">
        <v>4.5</v>
      </c>
      <c r="K5522">
        <v>4.5</v>
      </c>
      <c r="L5522">
        <v>4.7</v>
      </c>
      <c r="M5522">
        <v>4.8</v>
      </c>
      <c r="N5522">
        <v>4.0999999999999996</v>
      </c>
      <c r="O5522">
        <v>4.7</v>
      </c>
      <c r="P5522">
        <v>4.3</v>
      </c>
      <c r="Q5522">
        <v>4.7</v>
      </c>
      <c r="R5522">
        <v>4.8</v>
      </c>
      <c r="S5522">
        <v>4.8</v>
      </c>
      <c r="T5522">
        <v>4.5999999999999996</v>
      </c>
      <c r="U5522">
        <v>4.8</v>
      </c>
      <c r="V5522">
        <v>0</v>
      </c>
      <c r="W5522">
        <v>4.5</v>
      </c>
    </row>
    <row r="5523" spans="1:23">
      <c r="A5523" t="s">
        <v>258</v>
      </c>
      <c r="B5523">
        <v>0</v>
      </c>
      <c r="C5523">
        <v>91.7</v>
      </c>
      <c r="D5523">
        <v>86.1</v>
      </c>
      <c r="E5523">
        <v>85</v>
      </c>
      <c r="F5523">
        <v>87.5</v>
      </c>
      <c r="G5523">
        <v>75</v>
      </c>
      <c r="H5523">
        <v>75</v>
      </c>
      <c r="I5523">
        <v>100</v>
      </c>
      <c r="J5523">
        <v>87.5</v>
      </c>
      <c r="K5523">
        <v>87.5</v>
      </c>
      <c r="L5523">
        <v>92.9</v>
      </c>
      <c r="M5523">
        <v>93.8</v>
      </c>
      <c r="N5523">
        <v>77.3</v>
      </c>
      <c r="O5523">
        <v>91.7</v>
      </c>
      <c r="P5523">
        <v>81.3</v>
      </c>
      <c r="Q5523">
        <v>91.7</v>
      </c>
      <c r="R5523">
        <v>93.8</v>
      </c>
      <c r="S5523">
        <v>95</v>
      </c>
      <c r="T5523">
        <v>89.3</v>
      </c>
      <c r="U5523">
        <v>95</v>
      </c>
      <c r="V5523">
        <v>0</v>
      </c>
      <c r="W5523">
        <v>88.4</v>
      </c>
    </row>
    <row r="5524" spans="1:23">
      <c r="A5524" t="s">
        <v>245</v>
      </c>
    </row>
    <row r="5525" spans="1:23">
      <c r="A5525" t="s">
        <v>245</v>
      </c>
    </row>
    <row r="5526" spans="1:23">
      <c r="A5526" t="s">
        <v>541</v>
      </c>
    </row>
    <row r="5529" spans="1:23">
      <c r="B5529" t="s">
        <v>238</v>
      </c>
      <c r="C5529" t="s">
        <v>239</v>
      </c>
      <c r="L5529" t="s">
        <v>240</v>
      </c>
    </row>
    <row r="5531" spans="1:23">
      <c r="B5531" t="s">
        <v>119</v>
      </c>
      <c r="C5531" t="s">
        <v>225</v>
      </c>
      <c r="D5531" t="s">
        <v>226</v>
      </c>
      <c r="E5531" t="s">
        <v>227</v>
      </c>
      <c r="F5531" t="s">
        <v>228</v>
      </c>
      <c r="G5531" t="s">
        <v>229</v>
      </c>
      <c r="H5531" t="s">
        <v>230</v>
      </c>
      <c r="I5531" t="s">
        <v>231</v>
      </c>
      <c r="J5531" t="s">
        <v>232</v>
      </c>
      <c r="K5531" t="s">
        <v>233</v>
      </c>
      <c r="L5531" t="s">
        <v>225</v>
      </c>
      <c r="M5531" t="s">
        <v>226</v>
      </c>
      <c r="N5531" t="s">
        <v>227</v>
      </c>
      <c r="O5531" t="s">
        <v>228</v>
      </c>
      <c r="P5531" t="s">
        <v>229</v>
      </c>
      <c r="Q5531" t="s">
        <v>230</v>
      </c>
      <c r="R5531" t="s">
        <v>231</v>
      </c>
      <c r="S5531" t="s">
        <v>232</v>
      </c>
      <c r="T5531" t="s">
        <v>233</v>
      </c>
      <c r="U5531" t="s">
        <v>122</v>
      </c>
      <c r="V5531" t="s">
        <v>241</v>
      </c>
      <c r="W5531" t="s">
        <v>224</v>
      </c>
    </row>
    <row r="5533" spans="1:23">
      <c r="A5533" t="s">
        <v>273</v>
      </c>
      <c r="B5533">
        <v>0</v>
      </c>
      <c r="C5533">
        <v>0</v>
      </c>
      <c r="D5533">
        <v>0</v>
      </c>
      <c r="E5533">
        <v>0</v>
      </c>
      <c r="F5533">
        <v>0</v>
      </c>
      <c r="G5533">
        <v>0</v>
      </c>
      <c r="H5533">
        <v>0</v>
      </c>
      <c r="I5533">
        <v>0</v>
      </c>
      <c r="J5533">
        <v>0</v>
      </c>
      <c r="K5533">
        <v>0</v>
      </c>
      <c r="L5533">
        <v>0</v>
      </c>
      <c r="M5533">
        <v>0</v>
      </c>
      <c r="N5533">
        <v>0</v>
      </c>
      <c r="O5533">
        <v>0</v>
      </c>
      <c r="P5533">
        <v>0</v>
      </c>
      <c r="Q5533">
        <v>0</v>
      </c>
      <c r="R5533">
        <v>0</v>
      </c>
      <c r="S5533">
        <v>0</v>
      </c>
      <c r="T5533">
        <v>0</v>
      </c>
      <c r="U5533">
        <v>0</v>
      </c>
      <c r="V5533">
        <v>0</v>
      </c>
      <c r="W5533">
        <v>0</v>
      </c>
    </row>
    <row r="5534" spans="1:23">
      <c r="A5534" t="s">
        <v>274</v>
      </c>
      <c r="B5534">
        <v>0</v>
      </c>
      <c r="C5534">
        <v>0</v>
      </c>
      <c r="D5534">
        <v>11.11</v>
      </c>
      <c r="E5534">
        <v>0</v>
      </c>
      <c r="F5534">
        <v>0</v>
      </c>
      <c r="G5534">
        <v>0</v>
      </c>
      <c r="H5534">
        <v>0</v>
      </c>
      <c r="I5534">
        <v>0</v>
      </c>
      <c r="J5534">
        <v>0</v>
      </c>
      <c r="K5534">
        <v>0</v>
      </c>
      <c r="L5534">
        <v>0</v>
      </c>
      <c r="M5534">
        <v>0</v>
      </c>
      <c r="N5534">
        <v>0</v>
      </c>
      <c r="O5534">
        <v>0</v>
      </c>
      <c r="P5534">
        <v>0</v>
      </c>
      <c r="Q5534">
        <v>0</v>
      </c>
      <c r="R5534">
        <v>0</v>
      </c>
      <c r="S5534">
        <v>0</v>
      </c>
      <c r="T5534">
        <v>0</v>
      </c>
      <c r="U5534">
        <v>0</v>
      </c>
      <c r="V5534">
        <v>0</v>
      </c>
      <c r="W5534">
        <v>0.83</v>
      </c>
    </row>
    <row r="5535" spans="1:23">
      <c r="A5535" t="s">
        <v>275</v>
      </c>
      <c r="B5535">
        <v>0</v>
      </c>
      <c r="C5535">
        <v>16.670000000000002</v>
      </c>
      <c r="D5535">
        <v>0</v>
      </c>
      <c r="E5535">
        <v>20</v>
      </c>
      <c r="F5535">
        <v>0</v>
      </c>
      <c r="G5535">
        <v>0</v>
      </c>
      <c r="H5535">
        <v>25</v>
      </c>
      <c r="I5535">
        <v>0</v>
      </c>
      <c r="J5535">
        <v>25</v>
      </c>
      <c r="K5535">
        <v>0</v>
      </c>
      <c r="L5535">
        <v>0</v>
      </c>
      <c r="M5535">
        <v>0</v>
      </c>
      <c r="N5535">
        <v>16.670000000000002</v>
      </c>
      <c r="O5535">
        <v>7.69</v>
      </c>
      <c r="P5535">
        <v>0</v>
      </c>
      <c r="Q5535">
        <v>0</v>
      </c>
      <c r="R5535">
        <v>0</v>
      </c>
      <c r="S5535">
        <v>0</v>
      </c>
      <c r="T5535">
        <v>0</v>
      </c>
      <c r="U5535">
        <v>28.57</v>
      </c>
      <c r="V5535">
        <v>0</v>
      </c>
      <c r="W5535">
        <v>7.44</v>
      </c>
    </row>
    <row r="5536" spans="1:23">
      <c r="A5536" t="s">
        <v>276</v>
      </c>
      <c r="B5536">
        <v>0</v>
      </c>
      <c r="C5536">
        <v>16.670000000000002</v>
      </c>
      <c r="D5536">
        <v>44.44</v>
      </c>
      <c r="E5536">
        <v>20</v>
      </c>
      <c r="F5536">
        <v>50</v>
      </c>
      <c r="G5536">
        <v>33.33</v>
      </c>
      <c r="H5536">
        <v>50</v>
      </c>
      <c r="I5536">
        <v>0</v>
      </c>
      <c r="J5536">
        <v>25</v>
      </c>
      <c r="K5536">
        <v>50</v>
      </c>
      <c r="L5536">
        <v>25</v>
      </c>
      <c r="M5536">
        <v>33.33</v>
      </c>
      <c r="N5536">
        <v>33.33</v>
      </c>
      <c r="O5536">
        <v>15.38</v>
      </c>
      <c r="P5536">
        <v>75</v>
      </c>
      <c r="Q5536">
        <v>33.33</v>
      </c>
      <c r="R5536">
        <v>22.22</v>
      </c>
      <c r="S5536">
        <v>0</v>
      </c>
      <c r="T5536">
        <v>33.33</v>
      </c>
      <c r="U5536">
        <v>0</v>
      </c>
      <c r="V5536">
        <v>0</v>
      </c>
      <c r="W5536">
        <v>28.1</v>
      </c>
    </row>
    <row r="5537" spans="1:23">
      <c r="A5537" t="s">
        <v>277</v>
      </c>
      <c r="B5537">
        <v>0</v>
      </c>
      <c r="C5537">
        <v>66.67</v>
      </c>
      <c r="D5537">
        <v>44.44</v>
      </c>
      <c r="E5537">
        <v>60</v>
      </c>
      <c r="F5537">
        <v>50</v>
      </c>
      <c r="G5537">
        <v>33.33</v>
      </c>
      <c r="H5537">
        <v>25</v>
      </c>
      <c r="I5537">
        <v>100</v>
      </c>
      <c r="J5537">
        <v>50</v>
      </c>
      <c r="K5537">
        <v>50</v>
      </c>
      <c r="L5537">
        <v>62.5</v>
      </c>
      <c r="M5537">
        <v>55.56</v>
      </c>
      <c r="N5537">
        <v>33.33</v>
      </c>
      <c r="O5537">
        <v>69.23</v>
      </c>
      <c r="P5537">
        <v>25</v>
      </c>
      <c r="Q5537">
        <v>66.67</v>
      </c>
      <c r="R5537">
        <v>66.67</v>
      </c>
      <c r="S5537">
        <v>66.67</v>
      </c>
      <c r="T5537">
        <v>33.33</v>
      </c>
      <c r="U5537">
        <v>42.86</v>
      </c>
      <c r="V5537">
        <v>0</v>
      </c>
      <c r="W5537">
        <v>52.07</v>
      </c>
    </row>
    <row r="5538" spans="1:23">
      <c r="A5538" t="s">
        <v>218</v>
      </c>
      <c r="B5538">
        <v>0</v>
      </c>
      <c r="C5538">
        <v>0</v>
      </c>
      <c r="D5538">
        <v>0</v>
      </c>
      <c r="E5538">
        <v>0</v>
      </c>
      <c r="F5538">
        <v>0</v>
      </c>
      <c r="G5538">
        <v>33.33</v>
      </c>
      <c r="H5538">
        <v>0</v>
      </c>
      <c r="I5538">
        <v>0</v>
      </c>
      <c r="J5538">
        <v>0</v>
      </c>
      <c r="K5538">
        <v>0</v>
      </c>
      <c r="L5538">
        <v>12.5</v>
      </c>
      <c r="M5538">
        <v>11.11</v>
      </c>
      <c r="N5538">
        <v>16.670000000000002</v>
      </c>
      <c r="O5538">
        <v>7.69</v>
      </c>
      <c r="P5538">
        <v>0</v>
      </c>
      <c r="Q5538">
        <v>0</v>
      </c>
      <c r="R5538">
        <v>11.11</v>
      </c>
      <c r="S5538">
        <v>33.33</v>
      </c>
      <c r="T5538">
        <v>33.33</v>
      </c>
      <c r="U5538">
        <v>28.57</v>
      </c>
      <c r="V5538">
        <v>0</v>
      </c>
      <c r="W5538">
        <v>11.57</v>
      </c>
    </row>
    <row r="5539" spans="1:23">
      <c r="A5539" t="s">
        <v>253</v>
      </c>
      <c r="B5539">
        <v>0</v>
      </c>
      <c r="C5539">
        <v>100</v>
      </c>
      <c r="D5539">
        <v>100</v>
      </c>
      <c r="E5539">
        <v>100</v>
      </c>
      <c r="F5539">
        <v>100</v>
      </c>
      <c r="G5539">
        <v>100</v>
      </c>
      <c r="H5539">
        <v>100</v>
      </c>
      <c r="I5539">
        <v>100</v>
      </c>
      <c r="J5539">
        <v>100</v>
      </c>
      <c r="K5539">
        <v>100</v>
      </c>
      <c r="L5539">
        <v>100</v>
      </c>
      <c r="M5539">
        <v>100</v>
      </c>
      <c r="N5539">
        <v>100</v>
      </c>
      <c r="O5539">
        <v>100</v>
      </c>
      <c r="P5539">
        <v>100</v>
      </c>
      <c r="Q5539">
        <v>100</v>
      </c>
      <c r="R5539">
        <v>100</v>
      </c>
      <c r="S5539">
        <v>100</v>
      </c>
      <c r="T5539">
        <v>100</v>
      </c>
      <c r="U5539">
        <v>100</v>
      </c>
      <c r="V5539">
        <v>0</v>
      </c>
      <c r="W5539">
        <v>100</v>
      </c>
    </row>
    <row r="5540" spans="1:23">
      <c r="A5540" t="s">
        <v>254</v>
      </c>
      <c r="B5540">
        <v>0</v>
      </c>
      <c r="C5540">
        <v>6</v>
      </c>
      <c r="D5540">
        <v>9</v>
      </c>
      <c r="E5540">
        <v>5</v>
      </c>
      <c r="F5540">
        <v>4</v>
      </c>
      <c r="G5540">
        <v>3</v>
      </c>
      <c r="H5540">
        <v>4</v>
      </c>
      <c r="I5540">
        <v>2</v>
      </c>
      <c r="J5540">
        <v>4</v>
      </c>
      <c r="K5540">
        <v>4</v>
      </c>
      <c r="L5540">
        <v>8</v>
      </c>
      <c r="M5540">
        <v>9</v>
      </c>
      <c r="N5540">
        <v>12</v>
      </c>
      <c r="O5540">
        <v>13</v>
      </c>
      <c r="P5540">
        <v>4</v>
      </c>
      <c r="Q5540">
        <v>3</v>
      </c>
      <c r="R5540">
        <v>9</v>
      </c>
      <c r="S5540">
        <v>6</v>
      </c>
      <c r="T5540">
        <v>9</v>
      </c>
      <c r="U5540">
        <v>7</v>
      </c>
      <c r="V5540">
        <v>0</v>
      </c>
      <c r="W5540">
        <v>121</v>
      </c>
    </row>
    <row r="5541" spans="1:23">
      <c r="A5541" t="s">
        <v>255</v>
      </c>
      <c r="B5541">
        <v>0</v>
      </c>
      <c r="C5541">
        <v>83.33</v>
      </c>
      <c r="D5541">
        <v>88.89</v>
      </c>
      <c r="E5541">
        <v>80</v>
      </c>
      <c r="F5541">
        <v>100</v>
      </c>
      <c r="G5541">
        <v>66.67</v>
      </c>
      <c r="H5541">
        <v>75</v>
      </c>
      <c r="I5541">
        <v>100</v>
      </c>
      <c r="J5541">
        <v>75</v>
      </c>
      <c r="K5541">
        <v>100</v>
      </c>
      <c r="L5541">
        <v>87.5</v>
      </c>
      <c r="M5541">
        <v>88.89</v>
      </c>
      <c r="N5541">
        <v>66.67</v>
      </c>
      <c r="O5541">
        <v>84.62</v>
      </c>
      <c r="P5541">
        <v>100</v>
      </c>
      <c r="Q5541">
        <v>100</v>
      </c>
      <c r="R5541">
        <v>88.89</v>
      </c>
      <c r="S5541">
        <v>66.67</v>
      </c>
      <c r="T5541">
        <v>66.67</v>
      </c>
      <c r="U5541">
        <v>42.86</v>
      </c>
      <c r="V5541">
        <v>0</v>
      </c>
      <c r="W5541">
        <v>80.17</v>
      </c>
    </row>
    <row r="5542" spans="1:23">
      <c r="A5542" t="s">
        <v>256</v>
      </c>
      <c r="B5542">
        <v>0</v>
      </c>
      <c r="C5542">
        <v>0</v>
      </c>
      <c r="D5542">
        <v>11.11</v>
      </c>
      <c r="E5542">
        <v>0</v>
      </c>
      <c r="F5542">
        <v>0</v>
      </c>
      <c r="G5542">
        <v>0</v>
      </c>
      <c r="H5542">
        <v>0</v>
      </c>
      <c r="I5542">
        <v>0</v>
      </c>
      <c r="J5542">
        <v>0</v>
      </c>
      <c r="K5542">
        <v>0</v>
      </c>
      <c r="L5542">
        <v>0</v>
      </c>
      <c r="M5542">
        <v>0</v>
      </c>
      <c r="N5542">
        <v>0</v>
      </c>
      <c r="O5542">
        <v>0</v>
      </c>
      <c r="P5542">
        <v>0</v>
      </c>
      <c r="Q5542">
        <v>0</v>
      </c>
      <c r="R5542">
        <v>0</v>
      </c>
      <c r="S5542">
        <v>0</v>
      </c>
      <c r="T5542">
        <v>0</v>
      </c>
      <c r="U5542">
        <v>0</v>
      </c>
      <c r="V5542">
        <v>0</v>
      </c>
      <c r="W5542">
        <v>0.83</v>
      </c>
    </row>
    <row r="5543" spans="1:23">
      <c r="A5543" t="s">
        <v>257</v>
      </c>
      <c r="B5543">
        <v>0</v>
      </c>
      <c r="C5543">
        <v>4.5</v>
      </c>
      <c r="D5543">
        <v>4.2</v>
      </c>
      <c r="E5543">
        <v>4.4000000000000004</v>
      </c>
      <c r="F5543">
        <v>4.5</v>
      </c>
      <c r="G5543">
        <v>4.5</v>
      </c>
      <c r="H5543">
        <v>4</v>
      </c>
      <c r="I5543">
        <v>5</v>
      </c>
      <c r="J5543">
        <v>4.3</v>
      </c>
      <c r="K5543">
        <v>4.5</v>
      </c>
      <c r="L5543">
        <v>4.7</v>
      </c>
      <c r="M5543">
        <v>4.5999999999999996</v>
      </c>
      <c r="N5543">
        <v>4.2</v>
      </c>
      <c r="O5543">
        <v>4.7</v>
      </c>
      <c r="P5543">
        <v>4.3</v>
      </c>
      <c r="Q5543">
        <v>4.7</v>
      </c>
      <c r="R5543">
        <v>4.8</v>
      </c>
      <c r="S5543">
        <v>5</v>
      </c>
      <c r="T5543">
        <v>4.5</v>
      </c>
      <c r="U5543">
        <v>4.2</v>
      </c>
      <c r="V5543">
        <v>0</v>
      </c>
      <c r="W5543">
        <v>4.5</v>
      </c>
    </row>
    <row r="5544" spans="1:23">
      <c r="A5544" t="s">
        <v>258</v>
      </c>
      <c r="B5544">
        <v>0</v>
      </c>
      <c r="C5544">
        <v>87.5</v>
      </c>
      <c r="D5544">
        <v>80.599999999999994</v>
      </c>
      <c r="E5544">
        <v>85</v>
      </c>
      <c r="F5544">
        <v>87.5</v>
      </c>
      <c r="G5544">
        <v>87.5</v>
      </c>
      <c r="H5544">
        <v>75</v>
      </c>
      <c r="I5544">
        <v>100</v>
      </c>
      <c r="J5544">
        <v>81.3</v>
      </c>
      <c r="K5544">
        <v>87.5</v>
      </c>
      <c r="L5544">
        <v>92.9</v>
      </c>
      <c r="M5544">
        <v>90.6</v>
      </c>
      <c r="N5544">
        <v>80</v>
      </c>
      <c r="O5544">
        <v>91.7</v>
      </c>
      <c r="P5544">
        <v>81.3</v>
      </c>
      <c r="Q5544">
        <v>91.7</v>
      </c>
      <c r="R5544">
        <v>93.8</v>
      </c>
      <c r="S5544">
        <v>100</v>
      </c>
      <c r="T5544">
        <v>87.5</v>
      </c>
      <c r="U5544">
        <v>80</v>
      </c>
      <c r="V5544">
        <v>0</v>
      </c>
      <c r="W5544">
        <v>87.1</v>
      </c>
    </row>
    <row r="5545" spans="1:23">
      <c r="A5545" t="s">
        <v>245</v>
      </c>
    </row>
    <row r="5546" spans="1:23">
      <c r="A5546" t="s">
        <v>245</v>
      </c>
    </row>
    <row r="5547" spans="1:23">
      <c r="A5547" t="s">
        <v>542</v>
      </c>
    </row>
    <row r="5550" spans="1:23">
      <c r="B5550" t="s">
        <v>238</v>
      </c>
      <c r="C5550" t="s">
        <v>239</v>
      </c>
      <c r="L5550" t="s">
        <v>240</v>
      </c>
    </row>
    <row r="5552" spans="1:23">
      <c r="B5552" t="s">
        <v>119</v>
      </c>
      <c r="C5552" t="s">
        <v>225</v>
      </c>
      <c r="D5552" t="s">
        <v>226</v>
      </c>
      <c r="E5552" t="s">
        <v>227</v>
      </c>
      <c r="F5552" t="s">
        <v>228</v>
      </c>
      <c r="G5552" t="s">
        <v>229</v>
      </c>
      <c r="H5552" t="s">
        <v>230</v>
      </c>
      <c r="I5552" t="s">
        <v>231</v>
      </c>
      <c r="J5552" t="s">
        <v>232</v>
      </c>
      <c r="K5552" t="s">
        <v>233</v>
      </c>
      <c r="L5552" t="s">
        <v>225</v>
      </c>
      <c r="M5552" t="s">
        <v>226</v>
      </c>
      <c r="N5552" t="s">
        <v>227</v>
      </c>
      <c r="O5552" t="s">
        <v>228</v>
      </c>
      <c r="P5552" t="s">
        <v>229</v>
      </c>
      <c r="Q5552" t="s">
        <v>230</v>
      </c>
      <c r="R5552" t="s">
        <v>231</v>
      </c>
      <c r="S5552" t="s">
        <v>232</v>
      </c>
      <c r="T5552" t="s">
        <v>233</v>
      </c>
      <c r="U5552" t="s">
        <v>122</v>
      </c>
      <c r="V5552" t="s">
        <v>241</v>
      </c>
      <c r="W5552" t="s">
        <v>224</v>
      </c>
    </row>
    <row r="5554" spans="1:23">
      <c r="A5554" t="s">
        <v>273</v>
      </c>
      <c r="B5554">
        <v>0</v>
      </c>
      <c r="C5554">
        <v>0</v>
      </c>
      <c r="D5554">
        <v>0</v>
      </c>
      <c r="E5554">
        <v>0</v>
      </c>
      <c r="F5554">
        <v>0</v>
      </c>
      <c r="G5554">
        <v>0</v>
      </c>
      <c r="H5554">
        <v>0</v>
      </c>
      <c r="I5554">
        <v>0</v>
      </c>
      <c r="J5554">
        <v>0</v>
      </c>
      <c r="K5554">
        <v>0</v>
      </c>
      <c r="L5554">
        <v>0</v>
      </c>
      <c r="M5554">
        <v>0</v>
      </c>
      <c r="N5554">
        <v>0</v>
      </c>
      <c r="O5554">
        <v>0</v>
      </c>
      <c r="P5554">
        <v>0</v>
      </c>
      <c r="Q5554">
        <v>0</v>
      </c>
      <c r="R5554">
        <v>0</v>
      </c>
      <c r="S5554">
        <v>0</v>
      </c>
      <c r="T5554">
        <v>0</v>
      </c>
      <c r="U5554">
        <v>0</v>
      </c>
      <c r="V5554">
        <v>0</v>
      </c>
      <c r="W5554">
        <v>0</v>
      </c>
    </row>
    <row r="5555" spans="1:23">
      <c r="A5555" t="s">
        <v>274</v>
      </c>
      <c r="B5555">
        <v>0</v>
      </c>
      <c r="C5555">
        <v>0</v>
      </c>
      <c r="D5555">
        <v>11.11</v>
      </c>
      <c r="E5555">
        <v>0</v>
      </c>
      <c r="F5555">
        <v>0</v>
      </c>
      <c r="G5555">
        <v>0</v>
      </c>
      <c r="H5555">
        <v>0</v>
      </c>
      <c r="I5555">
        <v>0</v>
      </c>
      <c r="J5555">
        <v>0</v>
      </c>
      <c r="K5555">
        <v>0</v>
      </c>
      <c r="L5555">
        <v>0</v>
      </c>
      <c r="M5555">
        <v>0</v>
      </c>
      <c r="N5555">
        <v>0</v>
      </c>
      <c r="O5555">
        <v>0</v>
      </c>
      <c r="P5555">
        <v>0</v>
      </c>
      <c r="Q5555">
        <v>0</v>
      </c>
      <c r="R5555">
        <v>0</v>
      </c>
      <c r="S5555">
        <v>0</v>
      </c>
      <c r="T5555">
        <v>0</v>
      </c>
      <c r="U5555">
        <v>0</v>
      </c>
      <c r="V5555">
        <v>0</v>
      </c>
      <c r="W5555">
        <v>0.83</v>
      </c>
    </row>
    <row r="5556" spans="1:23">
      <c r="A5556" t="s">
        <v>275</v>
      </c>
      <c r="B5556">
        <v>0</v>
      </c>
      <c r="C5556">
        <v>16.670000000000002</v>
      </c>
      <c r="D5556">
        <v>0</v>
      </c>
      <c r="E5556">
        <v>20</v>
      </c>
      <c r="F5556">
        <v>0</v>
      </c>
      <c r="G5556">
        <v>0</v>
      </c>
      <c r="H5556">
        <v>0</v>
      </c>
      <c r="I5556">
        <v>0</v>
      </c>
      <c r="J5556">
        <v>0</v>
      </c>
      <c r="K5556">
        <v>25</v>
      </c>
      <c r="L5556">
        <v>0</v>
      </c>
      <c r="M5556">
        <v>0</v>
      </c>
      <c r="N5556">
        <v>8.33</v>
      </c>
      <c r="O5556">
        <v>0</v>
      </c>
      <c r="P5556">
        <v>0</v>
      </c>
      <c r="Q5556">
        <v>0</v>
      </c>
      <c r="R5556">
        <v>0</v>
      </c>
      <c r="S5556">
        <v>16.670000000000002</v>
      </c>
      <c r="T5556">
        <v>0</v>
      </c>
      <c r="U5556">
        <v>0</v>
      </c>
      <c r="V5556">
        <v>0</v>
      </c>
      <c r="W5556">
        <v>4.13</v>
      </c>
    </row>
    <row r="5557" spans="1:23">
      <c r="A5557" t="s">
        <v>276</v>
      </c>
      <c r="B5557">
        <v>0</v>
      </c>
      <c r="C5557">
        <v>16.670000000000002</v>
      </c>
      <c r="D5557">
        <v>44.44</v>
      </c>
      <c r="E5557">
        <v>20</v>
      </c>
      <c r="F5557">
        <v>25</v>
      </c>
      <c r="G5557">
        <v>33.33</v>
      </c>
      <c r="H5557">
        <v>100</v>
      </c>
      <c r="I5557">
        <v>0</v>
      </c>
      <c r="J5557">
        <v>50</v>
      </c>
      <c r="K5557">
        <v>25</v>
      </c>
      <c r="L5557">
        <v>25</v>
      </c>
      <c r="M5557">
        <v>33.33</v>
      </c>
      <c r="N5557">
        <v>25</v>
      </c>
      <c r="O5557">
        <v>23.08</v>
      </c>
      <c r="P5557">
        <v>50</v>
      </c>
      <c r="Q5557">
        <v>33.33</v>
      </c>
      <c r="R5557">
        <v>11.11</v>
      </c>
      <c r="S5557">
        <v>0</v>
      </c>
      <c r="T5557">
        <v>33.33</v>
      </c>
      <c r="U5557">
        <v>28.57</v>
      </c>
      <c r="V5557">
        <v>0</v>
      </c>
      <c r="W5557">
        <v>28.93</v>
      </c>
    </row>
    <row r="5558" spans="1:23">
      <c r="A5558" t="s">
        <v>277</v>
      </c>
      <c r="B5558">
        <v>0</v>
      </c>
      <c r="C5558">
        <v>66.67</v>
      </c>
      <c r="D5558">
        <v>44.44</v>
      </c>
      <c r="E5558">
        <v>60</v>
      </c>
      <c r="F5558">
        <v>75</v>
      </c>
      <c r="G5558">
        <v>33.33</v>
      </c>
      <c r="H5558">
        <v>0</v>
      </c>
      <c r="I5558">
        <v>100</v>
      </c>
      <c r="J5558">
        <v>50</v>
      </c>
      <c r="K5558">
        <v>50</v>
      </c>
      <c r="L5558">
        <v>62.5</v>
      </c>
      <c r="M5558">
        <v>55.56</v>
      </c>
      <c r="N5558">
        <v>50</v>
      </c>
      <c r="O5558">
        <v>69.23</v>
      </c>
      <c r="P5558">
        <v>50</v>
      </c>
      <c r="Q5558">
        <v>66.67</v>
      </c>
      <c r="R5558">
        <v>77.78</v>
      </c>
      <c r="S5558">
        <v>66.67</v>
      </c>
      <c r="T5558">
        <v>33.33</v>
      </c>
      <c r="U5558">
        <v>42.86</v>
      </c>
      <c r="V5558">
        <v>0</v>
      </c>
      <c r="W5558">
        <v>55.37</v>
      </c>
    </row>
    <row r="5559" spans="1:23">
      <c r="A5559" t="s">
        <v>218</v>
      </c>
      <c r="B5559">
        <v>0</v>
      </c>
      <c r="C5559">
        <v>0</v>
      </c>
      <c r="D5559">
        <v>0</v>
      </c>
      <c r="E5559">
        <v>0</v>
      </c>
      <c r="F5559">
        <v>0</v>
      </c>
      <c r="G5559">
        <v>33.33</v>
      </c>
      <c r="H5559">
        <v>0</v>
      </c>
      <c r="I5559">
        <v>0</v>
      </c>
      <c r="J5559">
        <v>0</v>
      </c>
      <c r="K5559">
        <v>0</v>
      </c>
      <c r="L5559">
        <v>12.5</v>
      </c>
      <c r="M5559">
        <v>11.11</v>
      </c>
      <c r="N5559">
        <v>16.670000000000002</v>
      </c>
      <c r="O5559">
        <v>7.69</v>
      </c>
      <c r="P5559">
        <v>0</v>
      </c>
      <c r="Q5559">
        <v>0</v>
      </c>
      <c r="R5559">
        <v>11.11</v>
      </c>
      <c r="S5559">
        <v>16.670000000000002</v>
      </c>
      <c r="T5559">
        <v>33.33</v>
      </c>
      <c r="U5559">
        <v>28.57</v>
      </c>
      <c r="V5559">
        <v>0</v>
      </c>
      <c r="W5559">
        <v>10.74</v>
      </c>
    </row>
    <row r="5560" spans="1:23">
      <c r="A5560" t="s">
        <v>253</v>
      </c>
      <c r="B5560">
        <v>0</v>
      </c>
      <c r="C5560">
        <v>100</v>
      </c>
      <c r="D5560">
        <v>100</v>
      </c>
      <c r="E5560">
        <v>100</v>
      </c>
      <c r="F5560">
        <v>100</v>
      </c>
      <c r="G5560">
        <v>100</v>
      </c>
      <c r="H5560">
        <v>100</v>
      </c>
      <c r="I5560">
        <v>100</v>
      </c>
      <c r="J5560">
        <v>100</v>
      </c>
      <c r="K5560">
        <v>100</v>
      </c>
      <c r="L5560">
        <v>100</v>
      </c>
      <c r="M5560">
        <v>100</v>
      </c>
      <c r="N5560">
        <v>100</v>
      </c>
      <c r="O5560">
        <v>100</v>
      </c>
      <c r="P5560">
        <v>100</v>
      </c>
      <c r="Q5560">
        <v>100</v>
      </c>
      <c r="R5560">
        <v>100</v>
      </c>
      <c r="S5560">
        <v>100</v>
      </c>
      <c r="T5560">
        <v>100</v>
      </c>
      <c r="U5560">
        <v>100</v>
      </c>
      <c r="V5560">
        <v>0</v>
      </c>
      <c r="W5560">
        <v>100</v>
      </c>
    </row>
    <row r="5561" spans="1:23">
      <c r="A5561" t="s">
        <v>254</v>
      </c>
      <c r="B5561">
        <v>0</v>
      </c>
      <c r="C5561">
        <v>6</v>
      </c>
      <c r="D5561">
        <v>9</v>
      </c>
      <c r="E5561">
        <v>5</v>
      </c>
      <c r="F5561">
        <v>4</v>
      </c>
      <c r="G5561">
        <v>3</v>
      </c>
      <c r="H5561">
        <v>4</v>
      </c>
      <c r="I5561">
        <v>2</v>
      </c>
      <c r="J5561">
        <v>4</v>
      </c>
      <c r="K5561">
        <v>4</v>
      </c>
      <c r="L5561">
        <v>8</v>
      </c>
      <c r="M5561">
        <v>9</v>
      </c>
      <c r="N5561">
        <v>12</v>
      </c>
      <c r="O5561">
        <v>13</v>
      </c>
      <c r="P5561">
        <v>4</v>
      </c>
      <c r="Q5561">
        <v>3</v>
      </c>
      <c r="R5561">
        <v>9</v>
      </c>
      <c r="S5561">
        <v>6</v>
      </c>
      <c r="T5561">
        <v>9</v>
      </c>
      <c r="U5561">
        <v>7</v>
      </c>
      <c r="V5561">
        <v>0</v>
      </c>
      <c r="W5561">
        <v>121</v>
      </c>
    </row>
    <row r="5562" spans="1:23">
      <c r="A5562" t="s">
        <v>255</v>
      </c>
      <c r="B5562">
        <v>0</v>
      </c>
      <c r="C5562">
        <v>83.33</v>
      </c>
      <c r="D5562">
        <v>88.89</v>
      </c>
      <c r="E5562">
        <v>80</v>
      </c>
      <c r="F5562">
        <v>100</v>
      </c>
      <c r="G5562">
        <v>66.67</v>
      </c>
      <c r="H5562">
        <v>100</v>
      </c>
      <c r="I5562">
        <v>100</v>
      </c>
      <c r="J5562">
        <v>100</v>
      </c>
      <c r="K5562">
        <v>75</v>
      </c>
      <c r="L5562">
        <v>87.5</v>
      </c>
      <c r="M5562">
        <v>88.89</v>
      </c>
      <c r="N5562">
        <v>75</v>
      </c>
      <c r="O5562">
        <v>92.31</v>
      </c>
      <c r="P5562">
        <v>100</v>
      </c>
      <c r="Q5562">
        <v>100</v>
      </c>
      <c r="R5562">
        <v>88.89</v>
      </c>
      <c r="S5562">
        <v>66.67</v>
      </c>
      <c r="T5562">
        <v>66.67</v>
      </c>
      <c r="U5562">
        <v>71.430000000000007</v>
      </c>
      <c r="V5562">
        <v>0</v>
      </c>
      <c r="W5562">
        <v>84.3</v>
      </c>
    </row>
    <row r="5563" spans="1:23">
      <c r="A5563" t="s">
        <v>256</v>
      </c>
      <c r="B5563">
        <v>0</v>
      </c>
      <c r="C5563">
        <v>0</v>
      </c>
      <c r="D5563">
        <v>11.11</v>
      </c>
      <c r="E5563">
        <v>0</v>
      </c>
      <c r="F5563">
        <v>0</v>
      </c>
      <c r="G5563">
        <v>0</v>
      </c>
      <c r="H5563">
        <v>0</v>
      </c>
      <c r="I5563">
        <v>0</v>
      </c>
      <c r="J5563">
        <v>0</v>
      </c>
      <c r="K5563">
        <v>0</v>
      </c>
      <c r="L5563">
        <v>0</v>
      </c>
      <c r="M5563">
        <v>0</v>
      </c>
      <c r="N5563">
        <v>0</v>
      </c>
      <c r="O5563">
        <v>0</v>
      </c>
      <c r="P5563">
        <v>0</v>
      </c>
      <c r="Q5563">
        <v>0</v>
      </c>
      <c r="R5563">
        <v>0</v>
      </c>
      <c r="S5563">
        <v>0</v>
      </c>
      <c r="T5563">
        <v>0</v>
      </c>
      <c r="U5563">
        <v>0</v>
      </c>
      <c r="V5563">
        <v>0</v>
      </c>
      <c r="W5563">
        <v>0.83</v>
      </c>
    </row>
    <row r="5564" spans="1:23">
      <c r="A5564" t="s">
        <v>257</v>
      </c>
      <c r="B5564">
        <v>0</v>
      </c>
      <c r="C5564">
        <v>4.5</v>
      </c>
      <c r="D5564">
        <v>4.2</v>
      </c>
      <c r="E5564">
        <v>4.4000000000000004</v>
      </c>
      <c r="F5564">
        <v>4.8</v>
      </c>
      <c r="G5564">
        <v>4.5</v>
      </c>
      <c r="H5564">
        <v>4</v>
      </c>
      <c r="I5564">
        <v>5</v>
      </c>
      <c r="J5564">
        <v>4.5</v>
      </c>
      <c r="K5564">
        <v>4.3</v>
      </c>
      <c r="L5564">
        <v>4.7</v>
      </c>
      <c r="M5564">
        <v>4.5999999999999996</v>
      </c>
      <c r="N5564">
        <v>4.5</v>
      </c>
      <c r="O5564">
        <v>4.8</v>
      </c>
      <c r="P5564">
        <v>4.5</v>
      </c>
      <c r="Q5564">
        <v>4.7</v>
      </c>
      <c r="R5564">
        <v>4.9000000000000004</v>
      </c>
      <c r="S5564">
        <v>4.5999999999999996</v>
      </c>
      <c r="T5564">
        <v>4.5</v>
      </c>
      <c r="U5564">
        <v>4.5999999999999996</v>
      </c>
      <c r="V5564">
        <v>0</v>
      </c>
      <c r="W5564">
        <v>4.5999999999999996</v>
      </c>
    </row>
    <row r="5565" spans="1:23">
      <c r="A5565" t="s">
        <v>258</v>
      </c>
      <c r="B5565">
        <v>0</v>
      </c>
      <c r="C5565">
        <v>87.5</v>
      </c>
      <c r="D5565">
        <v>80.599999999999994</v>
      </c>
      <c r="E5565">
        <v>85</v>
      </c>
      <c r="F5565">
        <v>93.8</v>
      </c>
      <c r="G5565">
        <v>87.5</v>
      </c>
      <c r="H5565">
        <v>75</v>
      </c>
      <c r="I5565">
        <v>100</v>
      </c>
      <c r="J5565">
        <v>87.5</v>
      </c>
      <c r="K5565">
        <v>81.3</v>
      </c>
      <c r="L5565">
        <v>92.9</v>
      </c>
      <c r="M5565">
        <v>90.6</v>
      </c>
      <c r="N5565">
        <v>87.5</v>
      </c>
      <c r="O5565">
        <v>93.8</v>
      </c>
      <c r="P5565">
        <v>87.5</v>
      </c>
      <c r="Q5565">
        <v>91.7</v>
      </c>
      <c r="R5565">
        <v>96.9</v>
      </c>
      <c r="S5565">
        <v>90</v>
      </c>
      <c r="T5565">
        <v>87.5</v>
      </c>
      <c r="U5565">
        <v>90</v>
      </c>
      <c r="V5565">
        <v>0</v>
      </c>
      <c r="W5565">
        <v>88.9</v>
      </c>
    </row>
    <row r="5566" spans="1:23">
      <c r="A5566" t="s">
        <v>245</v>
      </c>
    </row>
    <row r="5567" spans="1:23">
      <c r="A5567" t="s">
        <v>245</v>
      </c>
    </row>
    <row r="5568" spans="1:23">
      <c r="A5568" t="s">
        <v>543</v>
      </c>
    </row>
    <row r="5569" spans="1:23">
      <c r="A5569" t="s">
        <v>544</v>
      </c>
    </row>
    <row r="5570" spans="1:23">
      <c r="A5570" t="s">
        <v>545</v>
      </c>
    </row>
    <row r="5573" spans="1:23">
      <c r="B5573" t="s">
        <v>238</v>
      </c>
      <c r="C5573" t="s">
        <v>239</v>
      </c>
      <c r="L5573" t="s">
        <v>240</v>
      </c>
    </row>
    <row r="5575" spans="1:23">
      <c r="B5575" t="s">
        <v>119</v>
      </c>
      <c r="C5575" t="s">
        <v>225</v>
      </c>
      <c r="D5575" t="s">
        <v>226</v>
      </c>
      <c r="E5575" t="s">
        <v>227</v>
      </c>
      <c r="F5575" t="s">
        <v>228</v>
      </c>
      <c r="G5575" t="s">
        <v>229</v>
      </c>
      <c r="H5575" t="s">
        <v>230</v>
      </c>
      <c r="I5575" t="s">
        <v>231</v>
      </c>
      <c r="J5575" t="s">
        <v>232</v>
      </c>
      <c r="K5575" t="s">
        <v>233</v>
      </c>
      <c r="L5575" t="s">
        <v>225</v>
      </c>
      <c r="M5575" t="s">
        <v>226</v>
      </c>
      <c r="N5575" t="s">
        <v>227</v>
      </c>
      <c r="O5575" t="s">
        <v>228</v>
      </c>
      <c r="P5575" t="s">
        <v>229</v>
      </c>
      <c r="Q5575" t="s">
        <v>230</v>
      </c>
      <c r="R5575" t="s">
        <v>231</v>
      </c>
      <c r="S5575" t="s">
        <v>232</v>
      </c>
      <c r="T5575" t="s">
        <v>233</v>
      </c>
      <c r="U5575" t="s">
        <v>122</v>
      </c>
      <c r="V5575" t="s">
        <v>241</v>
      </c>
      <c r="W5575" t="s">
        <v>224</v>
      </c>
    </row>
    <row r="5577" spans="1:23">
      <c r="A5577" t="s">
        <v>273</v>
      </c>
      <c r="B5577">
        <v>0</v>
      </c>
      <c r="C5577">
        <v>0</v>
      </c>
      <c r="D5577">
        <v>0</v>
      </c>
      <c r="E5577">
        <v>0</v>
      </c>
      <c r="F5577">
        <v>0</v>
      </c>
      <c r="G5577">
        <v>0</v>
      </c>
      <c r="H5577">
        <v>0</v>
      </c>
      <c r="I5577">
        <v>0</v>
      </c>
      <c r="J5577">
        <v>0</v>
      </c>
      <c r="K5577">
        <v>0</v>
      </c>
      <c r="L5577">
        <v>0</v>
      </c>
      <c r="M5577">
        <v>0</v>
      </c>
      <c r="N5577">
        <v>0</v>
      </c>
      <c r="O5577">
        <v>0</v>
      </c>
      <c r="P5577">
        <v>0</v>
      </c>
      <c r="Q5577">
        <v>0</v>
      </c>
      <c r="R5577">
        <v>0</v>
      </c>
      <c r="S5577">
        <v>0</v>
      </c>
      <c r="T5577">
        <v>0</v>
      </c>
      <c r="U5577">
        <v>0</v>
      </c>
      <c r="V5577">
        <v>0</v>
      </c>
      <c r="W5577">
        <v>0</v>
      </c>
    </row>
    <row r="5578" spans="1:23">
      <c r="A5578" t="s">
        <v>274</v>
      </c>
      <c r="B5578">
        <v>0</v>
      </c>
      <c r="C5578">
        <v>0</v>
      </c>
      <c r="D5578">
        <v>22.22</v>
      </c>
      <c r="E5578">
        <v>0</v>
      </c>
      <c r="F5578">
        <v>0</v>
      </c>
      <c r="G5578">
        <v>0</v>
      </c>
      <c r="H5578">
        <v>0</v>
      </c>
      <c r="I5578">
        <v>0</v>
      </c>
      <c r="J5578">
        <v>0</v>
      </c>
      <c r="K5578">
        <v>0</v>
      </c>
      <c r="L5578">
        <v>0</v>
      </c>
      <c r="M5578">
        <v>0</v>
      </c>
      <c r="N5578">
        <v>0</v>
      </c>
      <c r="O5578">
        <v>0</v>
      </c>
      <c r="P5578">
        <v>0</v>
      </c>
      <c r="Q5578">
        <v>0</v>
      </c>
      <c r="R5578">
        <v>0</v>
      </c>
      <c r="S5578">
        <v>0</v>
      </c>
      <c r="T5578">
        <v>0</v>
      </c>
      <c r="U5578">
        <v>0</v>
      </c>
      <c r="V5578">
        <v>0</v>
      </c>
      <c r="W5578">
        <v>4.17</v>
      </c>
    </row>
    <row r="5579" spans="1:23">
      <c r="A5579" t="s">
        <v>275</v>
      </c>
      <c r="B5579">
        <v>0</v>
      </c>
      <c r="C5579">
        <v>16.670000000000002</v>
      </c>
      <c r="D5579">
        <v>11.11</v>
      </c>
      <c r="E5579">
        <v>20</v>
      </c>
      <c r="F5579">
        <v>0</v>
      </c>
      <c r="G5579">
        <v>0</v>
      </c>
      <c r="H5579">
        <v>0</v>
      </c>
      <c r="I5579">
        <v>0</v>
      </c>
      <c r="J5579">
        <v>0</v>
      </c>
      <c r="K5579">
        <v>0</v>
      </c>
      <c r="L5579">
        <v>0</v>
      </c>
      <c r="M5579">
        <v>0</v>
      </c>
      <c r="N5579">
        <v>0</v>
      </c>
      <c r="O5579">
        <v>0</v>
      </c>
      <c r="P5579">
        <v>0</v>
      </c>
      <c r="Q5579">
        <v>0</v>
      </c>
      <c r="R5579">
        <v>0</v>
      </c>
      <c r="S5579">
        <v>0</v>
      </c>
      <c r="T5579">
        <v>0</v>
      </c>
      <c r="U5579">
        <v>14.29</v>
      </c>
      <c r="V5579">
        <v>0</v>
      </c>
      <c r="W5579">
        <v>8.33</v>
      </c>
    </row>
    <row r="5580" spans="1:23">
      <c r="A5580" t="s">
        <v>276</v>
      </c>
      <c r="B5580">
        <v>0</v>
      </c>
      <c r="C5580">
        <v>16.670000000000002</v>
      </c>
      <c r="D5580">
        <v>44.44</v>
      </c>
      <c r="E5580">
        <v>20</v>
      </c>
      <c r="F5580">
        <v>25</v>
      </c>
      <c r="G5580">
        <v>66.67</v>
      </c>
      <c r="H5580">
        <v>50</v>
      </c>
      <c r="I5580">
        <v>50</v>
      </c>
      <c r="J5580">
        <v>25</v>
      </c>
      <c r="K5580">
        <v>25</v>
      </c>
      <c r="L5580">
        <v>0</v>
      </c>
      <c r="M5580">
        <v>0</v>
      </c>
      <c r="N5580">
        <v>0</v>
      </c>
      <c r="O5580">
        <v>0</v>
      </c>
      <c r="P5580">
        <v>0</v>
      </c>
      <c r="Q5580">
        <v>0</v>
      </c>
      <c r="R5580">
        <v>0</v>
      </c>
      <c r="S5580">
        <v>0</v>
      </c>
      <c r="T5580">
        <v>0</v>
      </c>
      <c r="U5580">
        <v>28.57</v>
      </c>
      <c r="V5580">
        <v>0</v>
      </c>
      <c r="W5580">
        <v>33.33</v>
      </c>
    </row>
    <row r="5581" spans="1:23">
      <c r="A5581" t="s">
        <v>277</v>
      </c>
      <c r="B5581">
        <v>0</v>
      </c>
      <c r="C5581">
        <v>50</v>
      </c>
      <c r="D5581">
        <v>22.22</v>
      </c>
      <c r="E5581">
        <v>60</v>
      </c>
      <c r="F5581">
        <v>75</v>
      </c>
      <c r="G5581">
        <v>33.33</v>
      </c>
      <c r="H5581">
        <v>50</v>
      </c>
      <c r="I5581">
        <v>50</v>
      </c>
      <c r="J5581">
        <v>75</v>
      </c>
      <c r="K5581">
        <v>75</v>
      </c>
      <c r="L5581">
        <v>0</v>
      </c>
      <c r="M5581">
        <v>0</v>
      </c>
      <c r="N5581">
        <v>0</v>
      </c>
      <c r="O5581">
        <v>0</v>
      </c>
      <c r="P5581">
        <v>0</v>
      </c>
      <c r="Q5581">
        <v>0</v>
      </c>
      <c r="R5581">
        <v>0</v>
      </c>
      <c r="S5581">
        <v>0</v>
      </c>
      <c r="T5581">
        <v>0</v>
      </c>
      <c r="U5581">
        <v>42.86</v>
      </c>
      <c r="V5581">
        <v>0</v>
      </c>
      <c r="W5581">
        <v>50</v>
      </c>
    </row>
    <row r="5582" spans="1:23">
      <c r="A5582" t="s">
        <v>218</v>
      </c>
      <c r="B5582">
        <v>0</v>
      </c>
      <c r="C5582">
        <v>16.670000000000002</v>
      </c>
      <c r="D5582">
        <v>0</v>
      </c>
      <c r="E5582">
        <v>0</v>
      </c>
      <c r="F5582">
        <v>0</v>
      </c>
      <c r="G5582">
        <v>0</v>
      </c>
      <c r="H5582">
        <v>0</v>
      </c>
      <c r="I5582">
        <v>0</v>
      </c>
      <c r="J5582">
        <v>0</v>
      </c>
      <c r="K5582">
        <v>0</v>
      </c>
      <c r="L5582">
        <v>0</v>
      </c>
      <c r="M5582">
        <v>0</v>
      </c>
      <c r="N5582">
        <v>0</v>
      </c>
      <c r="O5582">
        <v>0</v>
      </c>
      <c r="P5582">
        <v>0</v>
      </c>
      <c r="Q5582">
        <v>0</v>
      </c>
      <c r="R5582">
        <v>0</v>
      </c>
      <c r="S5582">
        <v>0</v>
      </c>
      <c r="T5582">
        <v>0</v>
      </c>
      <c r="U5582">
        <v>14.29</v>
      </c>
      <c r="V5582">
        <v>0</v>
      </c>
      <c r="W5582">
        <v>4.17</v>
      </c>
    </row>
    <row r="5583" spans="1:23">
      <c r="A5583" t="s">
        <v>253</v>
      </c>
      <c r="B5583">
        <v>0</v>
      </c>
      <c r="C5583">
        <v>100</v>
      </c>
      <c r="D5583">
        <v>100</v>
      </c>
      <c r="E5583">
        <v>100</v>
      </c>
      <c r="F5583">
        <v>100</v>
      </c>
      <c r="G5583">
        <v>100</v>
      </c>
      <c r="H5583">
        <v>100</v>
      </c>
      <c r="I5583">
        <v>100</v>
      </c>
      <c r="J5583">
        <v>100</v>
      </c>
      <c r="K5583">
        <v>100</v>
      </c>
      <c r="L5583">
        <v>0</v>
      </c>
      <c r="M5583">
        <v>0</v>
      </c>
      <c r="N5583">
        <v>0</v>
      </c>
      <c r="O5583">
        <v>0</v>
      </c>
      <c r="P5583">
        <v>0</v>
      </c>
      <c r="Q5583">
        <v>0</v>
      </c>
      <c r="R5583">
        <v>0</v>
      </c>
      <c r="S5583">
        <v>0</v>
      </c>
      <c r="T5583">
        <v>0</v>
      </c>
      <c r="U5583">
        <v>100</v>
      </c>
      <c r="V5583">
        <v>0</v>
      </c>
      <c r="W5583">
        <v>100</v>
      </c>
    </row>
    <row r="5584" spans="1:23">
      <c r="A5584" t="s">
        <v>254</v>
      </c>
      <c r="B5584">
        <v>0</v>
      </c>
      <c r="C5584">
        <v>6</v>
      </c>
      <c r="D5584">
        <v>9</v>
      </c>
      <c r="E5584">
        <v>5</v>
      </c>
      <c r="F5584">
        <v>4</v>
      </c>
      <c r="G5584">
        <v>3</v>
      </c>
      <c r="H5584">
        <v>4</v>
      </c>
      <c r="I5584">
        <v>2</v>
      </c>
      <c r="J5584">
        <v>4</v>
      </c>
      <c r="K5584">
        <v>4</v>
      </c>
      <c r="L5584">
        <v>0</v>
      </c>
      <c r="M5584">
        <v>0</v>
      </c>
      <c r="N5584">
        <v>0</v>
      </c>
      <c r="O5584">
        <v>0</v>
      </c>
      <c r="P5584">
        <v>0</v>
      </c>
      <c r="Q5584">
        <v>0</v>
      </c>
      <c r="R5584">
        <v>0</v>
      </c>
      <c r="S5584">
        <v>0</v>
      </c>
      <c r="T5584">
        <v>0</v>
      </c>
      <c r="U5584">
        <v>7</v>
      </c>
      <c r="V5584">
        <v>0</v>
      </c>
      <c r="W5584">
        <v>48</v>
      </c>
    </row>
    <row r="5585" spans="1:23">
      <c r="A5585" t="s">
        <v>255</v>
      </c>
      <c r="B5585">
        <v>0</v>
      </c>
      <c r="C5585">
        <v>66.67</v>
      </c>
      <c r="D5585">
        <v>66.67</v>
      </c>
      <c r="E5585">
        <v>80</v>
      </c>
      <c r="F5585">
        <v>100</v>
      </c>
      <c r="G5585">
        <v>100</v>
      </c>
      <c r="H5585">
        <v>100</v>
      </c>
      <c r="I5585">
        <v>100</v>
      </c>
      <c r="J5585">
        <v>100</v>
      </c>
      <c r="K5585">
        <v>100</v>
      </c>
      <c r="L5585">
        <v>0</v>
      </c>
      <c r="M5585">
        <v>0</v>
      </c>
      <c r="N5585">
        <v>0</v>
      </c>
      <c r="O5585">
        <v>0</v>
      </c>
      <c r="P5585">
        <v>0</v>
      </c>
      <c r="Q5585">
        <v>0</v>
      </c>
      <c r="R5585">
        <v>0</v>
      </c>
      <c r="S5585">
        <v>0</v>
      </c>
      <c r="T5585">
        <v>0</v>
      </c>
      <c r="U5585">
        <v>71.430000000000007</v>
      </c>
      <c r="V5585">
        <v>0</v>
      </c>
      <c r="W5585">
        <v>83.33</v>
      </c>
    </row>
    <row r="5586" spans="1:23">
      <c r="A5586" t="s">
        <v>256</v>
      </c>
      <c r="B5586">
        <v>0</v>
      </c>
      <c r="C5586">
        <v>0</v>
      </c>
      <c r="D5586">
        <v>22.22</v>
      </c>
      <c r="E5586">
        <v>0</v>
      </c>
      <c r="F5586">
        <v>0</v>
      </c>
      <c r="G5586">
        <v>0</v>
      </c>
      <c r="H5586">
        <v>0</v>
      </c>
      <c r="I5586">
        <v>0</v>
      </c>
      <c r="J5586">
        <v>0</v>
      </c>
      <c r="K5586">
        <v>0</v>
      </c>
      <c r="L5586">
        <v>0</v>
      </c>
      <c r="M5586">
        <v>0</v>
      </c>
      <c r="N5586">
        <v>0</v>
      </c>
      <c r="O5586">
        <v>0</v>
      </c>
      <c r="P5586">
        <v>0</v>
      </c>
      <c r="Q5586">
        <v>0</v>
      </c>
      <c r="R5586">
        <v>0</v>
      </c>
      <c r="S5586">
        <v>0</v>
      </c>
      <c r="T5586">
        <v>0</v>
      </c>
      <c r="U5586">
        <v>0</v>
      </c>
      <c r="V5586">
        <v>0</v>
      </c>
      <c r="W5586">
        <v>4.17</v>
      </c>
    </row>
    <row r="5587" spans="1:23">
      <c r="A5587" t="s">
        <v>257</v>
      </c>
      <c r="B5587">
        <v>0</v>
      </c>
      <c r="C5587">
        <v>4.4000000000000004</v>
      </c>
      <c r="D5587">
        <v>3.7</v>
      </c>
      <c r="E5587">
        <v>4.4000000000000004</v>
      </c>
      <c r="F5587">
        <v>4.8</v>
      </c>
      <c r="G5587">
        <v>4.3</v>
      </c>
      <c r="H5587">
        <v>4.5</v>
      </c>
      <c r="I5587">
        <v>4.5</v>
      </c>
      <c r="J5587">
        <v>4.8</v>
      </c>
      <c r="K5587">
        <v>4.8</v>
      </c>
      <c r="L5587">
        <v>0</v>
      </c>
      <c r="M5587">
        <v>0</v>
      </c>
      <c r="N5587">
        <v>0</v>
      </c>
      <c r="O5587">
        <v>0</v>
      </c>
      <c r="P5587">
        <v>0</v>
      </c>
      <c r="Q5587">
        <v>0</v>
      </c>
      <c r="R5587">
        <v>0</v>
      </c>
      <c r="S5587">
        <v>0</v>
      </c>
      <c r="T5587">
        <v>0</v>
      </c>
      <c r="U5587">
        <v>4.3</v>
      </c>
      <c r="V5587">
        <v>0</v>
      </c>
      <c r="W5587">
        <v>4.3</v>
      </c>
    </row>
    <row r="5588" spans="1:23">
      <c r="A5588" t="s">
        <v>258</v>
      </c>
      <c r="B5588">
        <v>0</v>
      </c>
      <c r="C5588">
        <v>85</v>
      </c>
      <c r="D5588">
        <v>66.7</v>
      </c>
      <c r="E5588">
        <v>85</v>
      </c>
      <c r="F5588">
        <v>93.8</v>
      </c>
      <c r="G5588">
        <v>83.3</v>
      </c>
      <c r="H5588">
        <v>87.5</v>
      </c>
      <c r="I5588">
        <v>87.5</v>
      </c>
      <c r="J5588">
        <v>93.8</v>
      </c>
      <c r="K5588">
        <v>93.8</v>
      </c>
      <c r="L5588">
        <v>0</v>
      </c>
      <c r="M5588">
        <v>0</v>
      </c>
      <c r="N5588">
        <v>0</v>
      </c>
      <c r="O5588">
        <v>0</v>
      </c>
      <c r="P5588">
        <v>0</v>
      </c>
      <c r="Q5588">
        <v>0</v>
      </c>
      <c r="R5588">
        <v>0</v>
      </c>
      <c r="S5588">
        <v>0</v>
      </c>
      <c r="T5588">
        <v>0</v>
      </c>
      <c r="U5588">
        <v>83.3</v>
      </c>
      <c r="V5588">
        <v>0</v>
      </c>
      <c r="W5588">
        <v>83.7</v>
      </c>
    </row>
    <row r="5589" spans="1:23">
      <c r="A5589" t="s">
        <v>245</v>
      </c>
    </row>
    <row r="5590" spans="1:23">
      <c r="A5590" t="s">
        <v>245</v>
      </c>
    </row>
    <row r="5591" spans="1:23">
      <c r="A5591" t="s">
        <v>543</v>
      </c>
    </row>
    <row r="5592" spans="1:23">
      <c r="A5592" t="s">
        <v>544</v>
      </c>
    </row>
    <row r="5593" spans="1:23">
      <c r="A5593" t="s">
        <v>546</v>
      </c>
    </row>
    <row r="5596" spans="1:23">
      <c r="B5596" t="s">
        <v>238</v>
      </c>
      <c r="C5596" t="s">
        <v>239</v>
      </c>
      <c r="L5596" t="s">
        <v>240</v>
      </c>
    </row>
    <row r="5598" spans="1:23">
      <c r="B5598" t="s">
        <v>119</v>
      </c>
      <c r="C5598" t="s">
        <v>225</v>
      </c>
      <c r="D5598" t="s">
        <v>226</v>
      </c>
      <c r="E5598" t="s">
        <v>227</v>
      </c>
      <c r="F5598" t="s">
        <v>228</v>
      </c>
      <c r="G5598" t="s">
        <v>229</v>
      </c>
      <c r="H5598" t="s">
        <v>230</v>
      </c>
      <c r="I5598" t="s">
        <v>231</v>
      </c>
      <c r="J5598" t="s">
        <v>232</v>
      </c>
      <c r="K5598" t="s">
        <v>233</v>
      </c>
      <c r="L5598" t="s">
        <v>225</v>
      </c>
      <c r="M5598" t="s">
        <v>226</v>
      </c>
      <c r="N5598" t="s">
        <v>227</v>
      </c>
      <c r="O5598" t="s">
        <v>228</v>
      </c>
      <c r="P5598" t="s">
        <v>229</v>
      </c>
      <c r="Q5598" t="s">
        <v>230</v>
      </c>
      <c r="R5598" t="s">
        <v>231</v>
      </c>
      <c r="S5598" t="s">
        <v>232</v>
      </c>
      <c r="T5598" t="s">
        <v>233</v>
      </c>
      <c r="U5598" t="s">
        <v>122</v>
      </c>
      <c r="V5598" t="s">
        <v>241</v>
      </c>
      <c r="W5598" t="s">
        <v>224</v>
      </c>
    </row>
    <row r="5600" spans="1:23">
      <c r="A5600" t="s">
        <v>273</v>
      </c>
      <c r="B5600">
        <v>0</v>
      </c>
      <c r="C5600">
        <v>0</v>
      </c>
      <c r="D5600">
        <v>0</v>
      </c>
      <c r="E5600">
        <v>0</v>
      </c>
      <c r="F5600">
        <v>0</v>
      </c>
      <c r="G5600">
        <v>0</v>
      </c>
      <c r="H5600">
        <v>0</v>
      </c>
      <c r="I5600">
        <v>0</v>
      </c>
      <c r="J5600">
        <v>0</v>
      </c>
      <c r="K5600">
        <v>0</v>
      </c>
      <c r="L5600">
        <v>0</v>
      </c>
      <c r="M5600">
        <v>0</v>
      </c>
      <c r="N5600">
        <v>0</v>
      </c>
      <c r="O5600">
        <v>0</v>
      </c>
      <c r="P5600">
        <v>0</v>
      </c>
      <c r="Q5600">
        <v>0</v>
      </c>
      <c r="R5600">
        <v>0</v>
      </c>
      <c r="S5600">
        <v>0</v>
      </c>
      <c r="T5600">
        <v>0</v>
      </c>
      <c r="U5600">
        <v>0</v>
      </c>
      <c r="V5600">
        <v>0</v>
      </c>
      <c r="W5600">
        <v>0</v>
      </c>
    </row>
    <row r="5601" spans="1:23">
      <c r="A5601" t="s">
        <v>274</v>
      </c>
      <c r="B5601">
        <v>0</v>
      </c>
      <c r="C5601">
        <v>0</v>
      </c>
      <c r="D5601">
        <v>22.22</v>
      </c>
      <c r="E5601">
        <v>0</v>
      </c>
      <c r="F5601">
        <v>0</v>
      </c>
      <c r="G5601">
        <v>0</v>
      </c>
      <c r="H5601">
        <v>0</v>
      </c>
      <c r="I5601">
        <v>0</v>
      </c>
      <c r="J5601">
        <v>0</v>
      </c>
      <c r="K5601">
        <v>0</v>
      </c>
      <c r="L5601">
        <v>0</v>
      </c>
      <c r="M5601">
        <v>0</v>
      </c>
      <c r="N5601">
        <v>0</v>
      </c>
      <c r="O5601">
        <v>0</v>
      </c>
      <c r="P5601">
        <v>0</v>
      </c>
      <c r="Q5601">
        <v>0</v>
      </c>
      <c r="R5601">
        <v>0</v>
      </c>
      <c r="S5601">
        <v>0</v>
      </c>
      <c r="T5601">
        <v>0</v>
      </c>
      <c r="U5601">
        <v>0</v>
      </c>
      <c r="V5601">
        <v>0</v>
      </c>
      <c r="W5601">
        <v>4.17</v>
      </c>
    </row>
    <row r="5602" spans="1:23">
      <c r="A5602" t="s">
        <v>275</v>
      </c>
      <c r="B5602">
        <v>0</v>
      </c>
      <c r="C5602">
        <v>16.670000000000002</v>
      </c>
      <c r="D5602">
        <v>11.11</v>
      </c>
      <c r="E5602">
        <v>0</v>
      </c>
      <c r="F5602">
        <v>0</v>
      </c>
      <c r="G5602">
        <v>66.67</v>
      </c>
      <c r="H5602">
        <v>0</v>
      </c>
      <c r="I5602">
        <v>0</v>
      </c>
      <c r="J5602">
        <v>0</v>
      </c>
      <c r="K5602">
        <v>0</v>
      </c>
      <c r="L5602">
        <v>0</v>
      </c>
      <c r="M5602">
        <v>0</v>
      </c>
      <c r="N5602">
        <v>0</v>
      </c>
      <c r="O5602">
        <v>0</v>
      </c>
      <c r="P5602">
        <v>0</v>
      </c>
      <c r="Q5602">
        <v>0</v>
      </c>
      <c r="R5602">
        <v>0</v>
      </c>
      <c r="S5602">
        <v>0</v>
      </c>
      <c r="T5602">
        <v>0</v>
      </c>
      <c r="U5602">
        <v>14.29</v>
      </c>
      <c r="V5602">
        <v>0</v>
      </c>
      <c r="W5602">
        <v>10.42</v>
      </c>
    </row>
    <row r="5603" spans="1:23">
      <c r="A5603" t="s">
        <v>276</v>
      </c>
      <c r="B5603">
        <v>0</v>
      </c>
      <c r="C5603">
        <v>16.670000000000002</v>
      </c>
      <c r="D5603">
        <v>33.33</v>
      </c>
      <c r="E5603">
        <v>40</v>
      </c>
      <c r="F5603">
        <v>25</v>
      </c>
      <c r="G5603">
        <v>33.33</v>
      </c>
      <c r="H5603">
        <v>50</v>
      </c>
      <c r="I5603">
        <v>0</v>
      </c>
      <c r="J5603">
        <v>25</v>
      </c>
      <c r="K5603">
        <v>0</v>
      </c>
      <c r="L5603">
        <v>0</v>
      </c>
      <c r="M5603">
        <v>0</v>
      </c>
      <c r="N5603">
        <v>0</v>
      </c>
      <c r="O5603">
        <v>0</v>
      </c>
      <c r="P5603">
        <v>0</v>
      </c>
      <c r="Q5603">
        <v>0</v>
      </c>
      <c r="R5603">
        <v>0</v>
      </c>
      <c r="S5603">
        <v>0</v>
      </c>
      <c r="T5603">
        <v>0</v>
      </c>
      <c r="U5603">
        <v>0</v>
      </c>
      <c r="V5603">
        <v>0</v>
      </c>
      <c r="W5603">
        <v>22.92</v>
      </c>
    </row>
    <row r="5604" spans="1:23">
      <c r="A5604" t="s">
        <v>277</v>
      </c>
      <c r="B5604">
        <v>0</v>
      </c>
      <c r="C5604">
        <v>50</v>
      </c>
      <c r="D5604">
        <v>33.33</v>
      </c>
      <c r="E5604">
        <v>60</v>
      </c>
      <c r="F5604">
        <v>75</v>
      </c>
      <c r="G5604">
        <v>0</v>
      </c>
      <c r="H5604">
        <v>50</v>
      </c>
      <c r="I5604">
        <v>100</v>
      </c>
      <c r="J5604">
        <v>75</v>
      </c>
      <c r="K5604">
        <v>100</v>
      </c>
      <c r="L5604">
        <v>0</v>
      </c>
      <c r="M5604">
        <v>0</v>
      </c>
      <c r="N5604">
        <v>0</v>
      </c>
      <c r="O5604">
        <v>0</v>
      </c>
      <c r="P5604">
        <v>0</v>
      </c>
      <c r="Q5604">
        <v>0</v>
      </c>
      <c r="R5604">
        <v>0</v>
      </c>
      <c r="S5604">
        <v>0</v>
      </c>
      <c r="T5604">
        <v>0</v>
      </c>
      <c r="U5604">
        <v>71.430000000000007</v>
      </c>
      <c r="V5604">
        <v>0</v>
      </c>
      <c r="W5604">
        <v>58.33</v>
      </c>
    </row>
    <row r="5605" spans="1:23">
      <c r="A5605" t="s">
        <v>218</v>
      </c>
      <c r="B5605">
        <v>0</v>
      </c>
      <c r="C5605">
        <v>16.670000000000002</v>
      </c>
      <c r="D5605">
        <v>0</v>
      </c>
      <c r="E5605">
        <v>0</v>
      </c>
      <c r="F5605">
        <v>0</v>
      </c>
      <c r="G5605">
        <v>0</v>
      </c>
      <c r="H5605">
        <v>0</v>
      </c>
      <c r="I5605">
        <v>0</v>
      </c>
      <c r="J5605">
        <v>0</v>
      </c>
      <c r="K5605">
        <v>0</v>
      </c>
      <c r="L5605">
        <v>0</v>
      </c>
      <c r="M5605">
        <v>0</v>
      </c>
      <c r="N5605">
        <v>0</v>
      </c>
      <c r="O5605">
        <v>0</v>
      </c>
      <c r="P5605">
        <v>0</v>
      </c>
      <c r="Q5605">
        <v>0</v>
      </c>
      <c r="R5605">
        <v>0</v>
      </c>
      <c r="S5605">
        <v>0</v>
      </c>
      <c r="T5605">
        <v>0</v>
      </c>
      <c r="U5605">
        <v>14.29</v>
      </c>
      <c r="V5605">
        <v>0</v>
      </c>
      <c r="W5605">
        <v>4.17</v>
      </c>
    </row>
    <row r="5606" spans="1:23">
      <c r="A5606" t="s">
        <v>253</v>
      </c>
      <c r="B5606">
        <v>0</v>
      </c>
      <c r="C5606">
        <v>100</v>
      </c>
      <c r="D5606">
        <v>100</v>
      </c>
      <c r="E5606">
        <v>100</v>
      </c>
      <c r="F5606">
        <v>100</v>
      </c>
      <c r="G5606">
        <v>100</v>
      </c>
      <c r="H5606">
        <v>100</v>
      </c>
      <c r="I5606">
        <v>100</v>
      </c>
      <c r="J5606">
        <v>100</v>
      </c>
      <c r="K5606">
        <v>100</v>
      </c>
      <c r="L5606">
        <v>0</v>
      </c>
      <c r="M5606">
        <v>0</v>
      </c>
      <c r="N5606">
        <v>0</v>
      </c>
      <c r="O5606">
        <v>0</v>
      </c>
      <c r="P5606">
        <v>0</v>
      </c>
      <c r="Q5606">
        <v>0</v>
      </c>
      <c r="R5606">
        <v>0</v>
      </c>
      <c r="S5606">
        <v>0</v>
      </c>
      <c r="T5606">
        <v>0</v>
      </c>
      <c r="U5606">
        <v>100</v>
      </c>
      <c r="V5606">
        <v>0</v>
      </c>
      <c r="W5606">
        <v>100</v>
      </c>
    </row>
    <row r="5607" spans="1:23">
      <c r="A5607" t="s">
        <v>254</v>
      </c>
      <c r="B5607">
        <v>0</v>
      </c>
      <c r="C5607">
        <v>6</v>
      </c>
      <c r="D5607">
        <v>9</v>
      </c>
      <c r="E5607">
        <v>5</v>
      </c>
      <c r="F5607">
        <v>4</v>
      </c>
      <c r="G5607">
        <v>3</v>
      </c>
      <c r="H5607">
        <v>4</v>
      </c>
      <c r="I5607">
        <v>2</v>
      </c>
      <c r="J5607">
        <v>4</v>
      </c>
      <c r="K5607">
        <v>4</v>
      </c>
      <c r="L5607">
        <v>0</v>
      </c>
      <c r="M5607">
        <v>0</v>
      </c>
      <c r="N5607">
        <v>0</v>
      </c>
      <c r="O5607">
        <v>0</v>
      </c>
      <c r="P5607">
        <v>0</v>
      </c>
      <c r="Q5607">
        <v>0</v>
      </c>
      <c r="R5607">
        <v>0</v>
      </c>
      <c r="S5607">
        <v>0</v>
      </c>
      <c r="T5607">
        <v>0</v>
      </c>
      <c r="U5607">
        <v>7</v>
      </c>
      <c r="V5607">
        <v>0</v>
      </c>
      <c r="W5607">
        <v>48</v>
      </c>
    </row>
    <row r="5608" spans="1:23">
      <c r="A5608" t="s">
        <v>255</v>
      </c>
      <c r="B5608">
        <v>0</v>
      </c>
      <c r="C5608">
        <v>66.67</v>
      </c>
      <c r="D5608">
        <v>66.67</v>
      </c>
      <c r="E5608">
        <v>100</v>
      </c>
      <c r="F5608">
        <v>100</v>
      </c>
      <c r="G5608">
        <v>33.33</v>
      </c>
      <c r="H5608">
        <v>100</v>
      </c>
      <c r="I5608">
        <v>100</v>
      </c>
      <c r="J5608">
        <v>100</v>
      </c>
      <c r="K5608">
        <v>100</v>
      </c>
      <c r="L5608">
        <v>0</v>
      </c>
      <c r="M5608">
        <v>0</v>
      </c>
      <c r="N5608">
        <v>0</v>
      </c>
      <c r="O5608">
        <v>0</v>
      </c>
      <c r="P5608">
        <v>0</v>
      </c>
      <c r="Q5608">
        <v>0</v>
      </c>
      <c r="R5608">
        <v>0</v>
      </c>
      <c r="S5608">
        <v>0</v>
      </c>
      <c r="T5608">
        <v>0</v>
      </c>
      <c r="U5608">
        <v>71.430000000000007</v>
      </c>
      <c r="V5608">
        <v>0</v>
      </c>
      <c r="W5608">
        <v>81.25</v>
      </c>
    </row>
    <row r="5609" spans="1:23">
      <c r="A5609" t="s">
        <v>256</v>
      </c>
      <c r="B5609">
        <v>0</v>
      </c>
      <c r="C5609">
        <v>0</v>
      </c>
      <c r="D5609">
        <v>22.22</v>
      </c>
      <c r="E5609">
        <v>0</v>
      </c>
      <c r="F5609">
        <v>0</v>
      </c>
      <c r="G5609">
        <v>0</v>
      </c>
      <c r="H5609">
        <v>0</v>
      </c>
      <c r="I5609">
        <v>0</v>
      </c>
      <c r="J5609">
        <v>0</v>
      </c>
      <c r="K5609">
        <v>0</v>
      </c>
      <c r="L5609">
        <v>0</v>
      </c>
      <c r="M5609">
        <v>0</v>
      </c>
      <c r="N5609">
        <v>0</v>
      </c>
      <c r="O5609">
        <v>0</v>
      </c>
      <c r="P5609">
        <v>0</v>
      </c>
      <c r="Q5609">
        <v>0</v>
      </c>
      <c r="R5609">
        <v>0</v>
      </c>
      <c r="S5609">
        <v>0</v>
      </c>
      <c r="T5609">
        <v>0</v>
      </c>
      <c r="U5609">
        <v>0</v>
      </c>
      <c r="V5609">
        <v>0</v>
      </c>
      <c r="W5609">
        <v>4.17</v>
      </c>
    </row>
    <row r="5610" spans="1:23">
      <c r="A5610" t="s">
        <v>257</v>
      </c>
      <c r="B5610">
        <v>0</v>
      </c>
      <c r="C5610">
        <v>4.4000000000000004</v>
      </c>
      <c r="D5610">
        <v>3.8</v>
      </c>
      <c r="E5610">
        <v>4.5999999999999996</v>
      </c>
      <c r="F5610">
        <v>4.8</v>
      </c>
      <c r="G5610">
        <v>3.3</v>
      </c>
      <c r="H5610">
        <v>4.5</v>
      </c>
      <c r="I5610">
        <v>5</v>
      </c>
      <c r="J5610">
        <v>4.8</v>
      </c>
      <c r="K5610">
        <v>5</v>
      </c>
      <c r="L5610">
        <v>0</v>
      </c>
      <c r="M5610">
        <v>0</v>
      </c>
      <c r="N5610">
        <v>0</v>
      </c>
      <c r="O5610">
        <v>0</v>
      </c>
      <c r="P5610">
        <v>0</v>
      </c>
      <c r="Q5610">
        <v>0</v>
      </c>
      <c r="R5610">
        <v>0</v>
      </c>
      <c r="S5610">
        <v>0</v>
      </c>
      <c r="T5610">
        <v>0</v>
      </c>
      <c r="U5610">
        <v>4.7</v>
      </c>
      <c r="V5610">
        <v>0</v>
      </c>
      <c r="W5610">
        <v>4.4000000000000004</v>
      </c>
    </row>
    <row r="5611" spans="1:23">
      <c r="A5611" t="s">
        <v>258</v>
      </c>
      <c r="B5611">
        <v>0</v>
      </c>
      <c r="C5611">
        <v>85</v>
      </c>
      <c r="D5611">
        <v>69.400000000000006</v>
      </c>
      <c r="E5611">
        <v>90</v>
      </c>
      <c r="F5611">
        <v>93.8</v>
      </c>
      <c r="G5611">
        <v>58.3</v>
      </c>
      <c r="H5611">
        <v>87.5</v>
      </c>
      <c r="I5611">
        <v>100</v>
      </c>
      <c r="J5611">
        <v>93.8</v>
      </c>
      <c r="K5611">
        <v>100</v>
      </c>
      <c r="L5611">
        <v>0</v>
      </c>
      <c r="M5611">
        <v>0</v>
      </c>
      <c r="N5611">
        <v>0</v>
      </c>
      <c r="O5611">
        <v>0</v>
      </c>
      <c r="P5611">
        <v>0</v>
      </c>
      <c r="Q5611">
        <v>0</v>
      </c>
      <c r="R5611">
        <v>0</v>
      </c>
      <c r="S5611">
        <v>0</v>
      </c>
      <c r="T5611">
        <v>0</v>
      </c>
      <c r="U5611">
        <v>91.7</v>
      </c>
      <c r="V5611">
        <v>0</v>
      </c>
      <c r="W5611">
        <v>85.3</v>
      </c>
    </row>
    <row r="5612" spans="1:23">
      <c r="A5612" t="s">
        <v>245</v>
      </c>
    </row>
    <row r="5613" spans="1:23">
      <c r="A5613" t="s">
        <v>245</v>
      </c>
    </row>
    <row r="5614" spans="1:23">
      <c r="A5614" t="s">
        <v>543</v>
      </c>
    </row>
    <row r="5615" spans="1:23">
      <c r="A5615" t="s">
        <v>544</v>
      </c>
    </row>
    <row r="5616" spans="1:23">
      <c r="A5616" t="s">
        <v>547</v>
      </c>
    </row>
    <row r="5619" spans="1:23">
      <c r="B5619" t="s">
        <v>238</v>
      </c>
      <c r="C5619" t="s">
        <v>239</v>
      </c>
      <c r="L5619" t="s">
        <v>240</v>
      </c>
    </row>
    <row r="5621" spans="1:23">
      <c r="B5621" t="s">
        <v>119</v>
      </c>
      <c r="C5621" t="s">
        <v>225</v>
      </c>
      <c r="D5621" t="s">
        <v>226</v>
      </c>
      <c r="E5621" t="s">
        <v>227</v>
      </c>
      <c r="F5621" t="s">
        <v>228</v>
      </c>
      <c r="G5621" t="s">
        <v>229</v>
      </c>
      <c r="H5621" t="s">
        <v>230</v>
      </c>
      <c r="I5621" t="s">
        <v>231</v>
      </c>
      <c r="J5621" t="s">
        <v>232</v>
      </c>
      <c r="K5621" t="s">
        <v>233</v>
      </c>
      <c r="L5621" t="s">
        <v>225</v>
      </c>
      <c r="M5621" t="s">
        <v>226</v>
      </c>
      <c r="N5621" t="s">
        <v>227</v>
      </c>
      <c r="O5621" t="s">
        <v>228</v>
      </c>
      <c r="P5621" t="s">
        <v>229</v>
      </c>
      <c r="Q5621" t="s">
        <v>230</v>
      </c>
      <c r="R5621" t="s">
        <v>231</v>
      </c>
      <c r="S5621" t="s">
        <v>232</v>
      </c>
      <c r="T5621" t="s">
        <v>233</v>
      </c>
      <c r="U5621" t="s">
        <v>122</v>
      </c>
      <c r="V5621" t="s">
        <v>241</v>
      </c>
      <c r="W5621" t="s">
        <v>224</v>
      </c>
    </row>
    <row r="5623" spans="1:23">
      <c r="A5623" t="s">
        <v>273</v>
      </c>
      <c r="B5623">
        <v>0</v>
      </c>
      <c r="C5623">
        <v>0</v>
      </c>
      <c r="D5623">
        <v>0</v>
      </c>
      <c r="E5623">
        <v>0</v>
      </c>
      <c r="F5623">
        <v>0</v>
      </c>
      <c r="G5623">
        <v>0</v>
      </c>
      <c r="H5623">
        <v>0</v>
      </c>
      <c r="I5623">
        <v>0</v>
      </c>
      <c r="J5623">
        <v>0</v>
      </c>
      <c r="K5623">
        <v>0</v>
      </c>
      <c r="L5623">
        <v>0</v>
      </c>
      <c r="M5623">
        <v>0</v>
      </c>
      <c r="N5623">
        <v>0</v>
      </c>
      <c r="O5623">
        <v>0</v>
      </c>
      <c r="P5623">
        <v>0</v>
      </c>
      <c r="Q5623">
        <v>0</v>
      </c>
      <c r="R5623">
        <v>0</v>
      </c>
      <c r="S5623">
        <v>0</v>
      </c>
      <c r="T5623">
        <v>0</v>
      </c>
      <c r="U5623">
        <v>0</v>
      </c>
      <c r="V5623">
        <v>0</v>
      </c>
      <c r="W5623">
        <v>0</v>
      </c>
    </row>
    <row r="5624" spans="1:23">
      <c r="A5624" t="s">
        <v>274</v>
      </c>
      <c r="B5624">
        <v>0</v>
      </c>
      <c r="C5624">
        <v>0</v>
      </c>
      <c r="D5624">
        <v>22.22</v>
      </c>
      <c r="E5624">
        <v>0</v>
      </c>
      <c r="F5624">
        <v>0</v>
      </c>
      <c r="G5624">
        <v>0</v>
      </c>
      <c r="H5624">
        <v>0</v>
      </c>
      <c r="I5624">
        <v>0</v>
      </c>
      <c r="J5624">
        <v>25</v>
      </c>
      <c r="K5624">
        <v>0</v>
      </c>
      <c r="L5624">
        <v>0</v>
      </c>
      <c r="M5624">
        <v>0</v>
      </c>
      <c r="N5624">
        <v>0</v>
      </c>
      <c r="O5624">
        <v>0</v>
      </c>
      <c r="P5624">
        <v>0</v>
      </c>
      <c r="Q5624">
        <v>0</v>
      </c>
      <c r="R5624">
        <v>0</v>
      </c>
      <c r="S5624">
        <v>0</v>
      </c>
      <c r="T5624">
        <v>0</v>
      </c>
      <c r="U5624">
        <v>0</v>
      </c>
      <c r="V5624">
        <v>0</v>
      </c>
      <c r="W5624">
        <v>6.25</v>
      </c>
    </row>
    <row r="5625" spans="1:23">
      <c r="A5625" t="s">
        <v>275</v>
      </c>
      <c r="B5625">
        <v>0</v>
      </c>
      <c r="C5625">
        <v>16.670000000000002</v>
      </c>
      <c r="D5625">
        <v>22.22</v>
      </c>
      <c r="E5625">
        <v>0</v>
      </c>
      <c r="F5625">
        <v>0</v>
      </c>
      <c r="G5625">
        <v>33.33</v>
      </c>
      <c r="H5625">
        <v>0</v>
      </c>
      <c r="I5625">
        <v>0</v>
      </c>
      <c r="J5625">
        <v>0</v>
      </c>
      <c r="K5625">
        <v>0</v>
      </c>
      <c r="L5625">
        <v>0</v>
      </c>
      <c r="M5625">
        <v>0</v>
      </c>
      <c r="N5625">
        <v>0</v>
      </c>
      <c r="O5625">
        <v>0</v>
      </c>
      <c r="P5625">
        <v>0</v>
      </c>
      <c r="Q5625">
        <v>0</v>
      </c>
      <c r="R5625">
        <v>0</v>
      </c>
      <c r="S5625">
        <v>0</v>
      </c>
      <c r="T5625">
        <v>0</v>
      </c>
      <c r="U5625">
        <v>14.29</v>
      </c>
      <c r="V5625">
        <v>0</v>
      </c>
      <c r="W5625">
        <v>10.42</v>
      </c>
    </row>
    <row r="5626" spans="1:23">
      <c r="A5626" t="s">
        <v>276</v>
      </c>
      <c r="B5626">
        <v>0</v>
      </c>
      <c r="C5626">
        <v>16.670000000000002</v>
      </c>
      <c r="D5626">
        <v>33.33</v>
      </c>
      <c r="E5626">
        <v>60</v>
      </c>
      <c r="F5626">
        <v>25</v>
      </c>
      <c r="G5626">
        <v>66.67</v>
      </c>
      <c r="H5626">
        <v>50</v>
      </c>
      <c r="I5626">
        <v>0</v>
      </c>
      <c r="J5626">
        <v>0</v>
      </c>
      <c r="K5626">
        <v>25</v>
      </c>
      <c r="L5626">
        <v>0</v>
      </c>
      <c r="M5626">
        <v>0</v>
      </c>
      <c r="N5626">
        <v>0</v>
      </c>
      <c r="O5626">
        <v>0</v>
      </c>
      <c r="P5626">
        <v>0</v>
      </c>
      <c r="Q5626">
        <v>0</v>
      </c>
      <c r="R5626">
        <v>0</v>
      </c>
      <c r="S5626">
        <v>0</v>
      </c>
      <c r="T5626">
        <v>0</v>
      </c>
      <c r="U5626">
        <v>28.57</v>
      </c>
      <c r="V5626">
        <v>0</v>
      </c>
      <c r="W5626">
        <v>31.25</v>
      </c>
    </row>
    <row r="5627" spans="1:23">
      <c r="A5627" t="s">
        <v>277</v>
      </c>
      <c r="B5627">
        <v>0</v>
      </c>
      <c r="C5627">
        <v>50</v>
      </c>
      <c r="D5627">
        <v>22.22</v>
      </c>
      <c r="E5627">
        <v>40</v>
      </c>
      <c r="F5627">
        <v>75</v>
      </c>
      <c r="G5627">
        <v>0</v>
      </c>
      <c r="H5627">
        <v>50</v>
      </c>
      <c r="I5627">
        <v>100</v>
      </c>
      <c r="J5627">
        <v>75</v>
      </c>
      <c r="K5627">
        <v>75</v>
      </c>
      <c r="L5627">
        <v>0</v>
      </c>
      <c r="M5627">
        <v>0</v>
      </c>
      <c r="N5627">
        <v>0</v>
      </c>
      <c r="O5627">
        <v>0</v>
      </c>
      <c r="P5627">
        <v>0</v>
      </c>
      <c r="Q5627">
        <v>0</v>
      </c>
      <c r="R5627">
        <v>0</v>
      </c>
      <c r="S5627">
        <v>0</v>
      </c>
      <c r="T5627">
        <v>0</v>
      </c>
      <c r="U5627">
        <v>42.86</v>
      </c>
      <c r="V5627">
        <v>0</v>
      </c>
      <c r="W5627">
        <v>47.92</v>
      </c>
    </row>
    <row r="5628" spans="1:23">
      <c r="A5628" t="s">
        <v>218</v>
      </c>
      <c r="B5628">
        <v>0</v>
      </c>
      <c r="C5628">
        <v>16.670000000000002</v>
      </c>
      <c r="D5628">
        <v>0</v>
      </c>
      <c r="E5628">
        <v>0</v>
      </c>
      <c r="F5628">
        <v>0</v>
      </c>
      <c r="G5628">
        <v>0</v>
      </c>
      <c r="H5628">
        <v>0</v>
      </c>
      <c r="I5628">
        <v>0</v>
      </c>
      <c r="J5628">
        <v>0</v>
      </c>
      <c r="K5628">
        <v>0</v>
      </c>
      <c r="L5628">
        <v>0</v>
      </c>
      <c r="M5628">
        <v>0</v>
      </c>
      <c r="N5628">
        <v>0</v>
      </c>
      <c r="O5628">
        <v>0</v>
      </c>
      <c r="P5628">
        <v>0</v>
      </c>
      <c r="Q5628">
        <v>0</v>
      </c>
      <c r="R5628">
        <v>0</v>
      </c>
      <c r="S5628">
        <v>0</v>
      </c>
      <c r="T5628">
        <v>0</v>
      </c>
      <c r="U5628">
        <v>14.29</v>
      </c>
      <c r="V5628">
        <v>0</v>
      </c>
      <c r="W5628">
        <v>4.17</v>
      </c>
    </row>
    <row r="5629" spans="1:23">
      <c r="A5629" t="s">
        <v>253</v>
      </c>
      <c r="B5629">
        <v>0</v>
      </c>
      <c r="C5629">
        <v>100</v>
      </c>
      <c r="D5629">
        <v>100</v>
      </c>
      <c r="E5629">
        <v>100</v>
      </c>
      <c r="F5629">
        <v>100</v>
      </c>
      <c r="G5629">
        <v>100</v>
      </c>
      <c r="H5629">
        <v>100</v>
      </c>
      <c r="I5629">
        <v>100</v>
      </c>
      <c r="J5629">
        <v>100</v>
      </c>
      <c r="K5629">
        <v>100</v>
      </c>
      <c r="L5629">
        <v>0</v>
      </c>
      <c r="M5629">
        <v>0</v>
      </c>
      <c r="N5629">
        <v>0</v>
      </c>
      <c r="O5629">
        <v>0</v>
      </c>
      <c r="P5629">
        <v>0</v>
      </c>
      <c r="Q5629">
        <v>0</v>
      </c>
      <c r="R5629">
        <v>0</v>
      </c>
      <c r="S5629">
        <v>0</v>
      </c>
      <c r="T5629">
        <v>0</v>
      </c>
      <c r="U5629">
        <v>100</v>
      </c>
      <c r="V5629">
        <v>0</v>
      </c>
      <c r="W5629">
        <v>100</v>
      </c>
    </row>
    <row r="5630" spans="1:23">
      <c r="A5630" t="s">
        <v>254</v>
      </c>
      <c r="B5630">
        <v>0</v>
      </c>
      <c r="C5630">
        <v>6</v>
      </c>
      <c r="D5630">
        <v>9</v>
      </c>
      <c r="E5630">
        <v>5</v>
      </c>
      <c r="F5630">
        <v>4</v>
      </c>
      <c r="G5630">
        <v>3</v>
      </c>
      <c r="H5630">
        <v>4</v>
      </c>
      <c r="I5630">
        <v>2</v>
      </c>
      <c r="J5630">
        <v>4</v>
      </c>
      <c r="K5630">
        <v>4</v>
      </c>
      <c r="L5630">
        <v>0</v>
      </c>
      <c r="M5630">
        <v>0</v>
      </c>
      <c r="N5630">
        <v>0</v>
      </c>
      <c r="O5630">
        <v>0</v>
      </c>
      <c r="P5630">
        <v>0</v>
      </c>
      <c r="Q5630">
        <v>0</v>
      </c>
      <c r="R5630">
        <v>0</v>
      </c>
      <c r="S5630">
        <v>0</v>
      </c>
      <c r="T5630">
        <v>0</v>
      </c>
      <c r="U5630">
        <v>7</v>
      </c>
      <c r="V5630">
        <v>0</v>
      </c>
      <c r="W5630">
        <v>48</v>
      </c>
    </row>
    <row r="5631" spans="1:23">
      <c r="A5631" t="s">
        <v>255</v>
      </c>
      <c r="B5631">
        <v>0</v>
      </c>
      <c r="C5631">
        <v>66.67</v>
      </c>
      <c r="D5631">
        <v>55.56</v>
      </c>
      <c r="E5631">
        <v>100</v>
      </c>
      <c r="F5631">
        <v>100</v>
      </c>
      <c r="G5631">
        <v>66.67</v>
      </c>
      <c r="H5631">
        <v>100</v>
      </c>
      <c r="I5631">
        <v>100</v>
      </c>
      <c r="J5631">
        <v>75</v>
      </c>
      <c r="K5631">
        <v>100</v>
      </c>
      <c r="L5631">
        <v>0</v>
      </c>
      <c r="M5631">
        <v>0</v>
      </c>
      <c r="N5631">
        <v>0</v>
      </c>
      <c r="O5631">
        <v>0</v>
      </c>
      <c r="P5631">
        <v>0</v>
      </c>
      <c r="Q5631">
        <v>0</v>
      </c>
      <c r="R5631">
        <v>0</v>
      </c>
      <c r="S5631">
        <v>0</v>
      </c>
      <c r="T5631">
        <v>0</v>
      </c>
      <c r="U5631">
        <v>71.430000000000007</v>
      </c>
      <c r="V5631">
        <v>0</v>
      </c>
      <c r="W5631">
        <v>79.17</v>
      </c>
    </row>
    <row r="5632" spans="1:23">
      <c r="A5632" t="s">
        <v>256</v>
      </c>
      <c r="B5632">
        <v>0</v>
      </c>
      <c r="C5632">
        <v>0</v>
      </c>
      <c r="D5632">
        <v>22.22</v>
      </c>
      <c r="E5632">
        <v>0</v>
      </c>
      <c r="F5632">
        <v>0</v>
      </c>
      <c r="G5632">
        <v>0</v>
      </c>
      <c r="H5632">
        <v>0</v>
      </c>
      <c r="I5632">
        <v>0</v>
      </c>
      <c r="J5632">
        <v>25</v>
      </c>
      <c r="K5632">
        <v>0</v>
      </c>
      <c r="L5632">
        <v>0</v>
      </c>
      <c r="M5632">
        <v>0</v>
      </c>
      <c r="N5632">
        <v>0</v>
      </c>
      <c r="O5632">
        <v>0</v>
      </c>
      <c r="P5632">
        <v>0</v>
      </c>
      <c r="Q5632">
        <v>0</v>
      </c>
      <c r="R5632">
        <v>0</v>
      </c>
      <c r="S5632">
        <v>0</v>
      </c>
      <c r="T5632">
        <v>0</v>
      </c>
      <c r="U5632">
        <v>0</v>
      </c>
      <c r="V5632">
        <v>0</v>
      </c>
      <c r="W5632">
        <v>6.25</v>
      </c>
    </row>
    <row r="5633" spans="1:23">
      <c r="A5633" t="s">
        <v>257</v>
      </c>
      <c r="B5633">
        <v>0</v>
      </c>
      <c r="C5633">
        <v>4.4000000000000004</v>
      </c>
      <c r="D5633">
        <v>3.6</v>
      </c>
      <c r="E5633">
        <v>4.4000000000000004</v>
      </c>
      <c r="F5633">
        <v>4.8</v>
      </c>
      <c r="G5633">
        <v>3.7</v>
      </c>
      <c r="H5633">
        <v>4.5</v>
      </c>
      <c r="I5633">
        <v>5</v>
      </c>
      <c r="J5633">
        <v>4.3</v>
      </c>
      <c r="K5633">
        <v>4.8</v>
      </c>
      <c r="L5633">
        <v>0</v>
      </c>
      <c r="M5633">
        <v>0</v>
      </c>
      <c r="N5633">
        <v>0</v>
      </c>
      <c r="O5633">
        <v>0</v>
      </c>
      <c r="P5633">
        <v>0</v>
      </c>
      <c r="Q5633">
        <v>0</v>
      </c>
      <c r="R5633">
        <v>0</v>
      </c>
      <c r="S5633">
        <v>0</v>
      </c>
      <c r="T5633">
        <v>0</v>
      </c>
      <c r="U5633">
        <v>4.3</v>
      </c>
      <c r="V5633">
        <v>0</v>
      </c>
      <c r="W5633">
        <v>4.3</v>
      </c>
    </row>
    <row r="5634" spans="1:23">
      <c r="A5634" t="s">
        <v>258</v>
      </c>
      <c r="B5634">
        <v>0</v>
      </c>
      <c r="C5634">
        <v>85</v>
      </c>
      <c r="D5634">
        <v>63.9</v>
      </c>
      <c r="E5634">
        <v>85</v>
      </c>
      <c r="F5634">
        <v>93.8</v>
      </c>
      <c r="G5634">
        <v>66.7</v>
      </c>
      <c r="H5634">
        <v>87.5</v>
      </c>
      <c r="I5634">
        <v>100</v>
      </c>
      <c r="J5634">
        <v>81.3</v>
      </c>
      <c r="K5634">
        <v>93.8</v>
      </c>
      <c r="L5634">
        <v>0</v>
      </c>
      <c r="M5634">
        <v>0</v>
      </c>
      <c r="N5634">
        <v>0</v>
      </c>
      <c r="O5634">
        <v>0</v>
      </c>
      <c r="P5634">
        <v>0</v>
      </c>
      <c r="Q5634">
        <v>0</v>
      </c>
      <c r="R5634">
        <v>0</v>
      </c>
      <c r="S5634">
        <v>0</v>
      </c>
      <c r="T5634">
        <v>0</v>
      </c>
      <c r="U5634">
        <v>83.3</v>
      </c>
      <c r="V5634">
        <v>0</v>
      </c>
      <c r="W5634">
        <v>81.5</v>
      </c>
    </row>
    <row r="5635" spans="1:23">
      <c r="A5635" t="s">
        <v>245</v>
      </c>
    </row>
    <row r="5636" spans="1:23">
      <c r="A5636" t="s">
        <v>245</v>
      </c>
    </row>
    <row r="5637" spans="1:23">
      <c r="A5637" t="s">
        <v>543</v>
      </c>
    </row>
    <row r="5638" spans="1:23">
      <c r="A5638" t="s">
        <v>548</v>
      </c>
    </row>
    <row r="5639" spans="1:23">
      <c r="A5639" t="s">
        <v>545</v>
      </c>
    </row>
    <row r="5642" spans="1:23">
      <c r="B5642" t="s">
        <v>238</v>
      </c>
      <c r="C5642" t="s">
        <v>239</v>
      </c>
      <c r="L5642" t="s">
        <v>240</v>
      </c>
    </row>
    <row r="5644" spans="1:23">
      <c r="B5644" t="s">
        <v>119</v>
      </c>
      <c r="C5644" t="s">
        <v>225</v>
      </c>
      <c r="D5644" t="s">
        <v>226</v>
      </c>
      <c r="E5644" t="s">
        <v>227</v>
      </c>
      <c r="F5644" t="s">
        <v>228</v>
      </c>
      <c r="G5644" t="s">
        <v>229</v>
      </c>
      <c r="H5644" t="s">
        <v>230</v>
      </c>
      <c r="I5644" t="s">
        <v>231</v>
      </c>
      <c r="J5644" t="s">
        <v>232</v>
      </c>
      <c r="K5644" t="s">
        <v>233</v>
      </c>
      <c r="L5644" t="s">
        <v>225</v>
      </c>
      <c r="M5644" t="s">
        <v>226</v>
      </c>
      <c r="N5644" t="s">
        <v>227</v>
      </c>
      <c r="O5644" t="s">
        <v>228</v>
      </c>
      <c r="P5644" t="s">
        <v>229</v>
      </c>
      <c r="Q5644" t="s">
        <v>230</v>
      </c>
      <c r="R5644" t="s">
        <v>231</v>
      </c>
      <c r="S5644" t="s">
        <v>232</v>
      </c>
      <c r="T5644" t="s">
        <v>233</v>
      </c>
      <c r="U5644" t="s">
        <v>122</v>
      </c>
      <c r="V5644" t="s">
        <v>241</v>
      </c>
      <c r="W5644" t="s">
        <v>224</v>
      </c>
    </row>
    <row r="5646" spans="1:23">
      <c r="A5646" t="s">
        <v>273</v>
      </c>
      <c r="B5646">
        <v>0</v>
      </c>
      <c r="C5646">
        <v>0</v>
      </c>
      <c r="D5646">
        <v>0</v>
      </c>
      <c r="E5646">
        <v>0</v>
      </c>
      <c r="F5646">
        <v>0</v>
      </c>
      <c r="G5646">
        <v>0</v>
      </c>
      <c r="H5646">
        <v>0</v>
      </c>
      <c r="I5646">
        <v>0</v>
      </c>
      <c r="J5646">
        <v>0</v>
      </c>
      <c r="K5646">
        <v>0</v>
      </c>
      <c r="L5646">
        <v>0</v>
      </c>
      <c r="M5646">
        <v>0</v>
      </c>
      <c r="N5646">
        <v>0</v>
      </c>
      <c r="O5646">
        <v>0</v>
      </c>
      <c r="P5646">
        <v>0</v>
      </c>
      <c r="Q5646">
        <v>0</v>
      </c>
      <c r="R5646">
        <v>0</v>
      </c>
      <c r="S5646">
        <v>0</v>
      </c>
      <c r="T5646">
        <v>0</v>
      </c>
      <c r="U5646">
        <v>0</v>
      </c>
      <c r="V5646">
        <v>0</v>
      </c>
      <c r="W5646">
        <v>0</v>
      </c>
    </row>
    <row r="5647" spans="1:23">
      <c r="A5647" t="s">
        <v>274</v>
      </c>
      <c r="B5647">
        <v>0</v>
      </c>
      <c r="C5647">
        <v>0</v>
      </c>
      <c r="D5647">
        <v>22.22</v>
      </c>
      <c r="E5647">
        <v>0</v>
      </c>
      <c r="F5647">
        <v>0</v>
      </c>
      <c r="G5647">
        <v>0</v>
      </c>
      <c r="H5647">
        <v>0</v>
      </c>
      <c r="I5647">
        <v>0</v>
      </c>
      <c r="J5647">
        <v>0</v>
      </c>
      <c r="K5647">
        <v>0</v>
      </c>
      <c r="L5647">
        <v>0</v>
      </c>
      <c r="M5647">
        <v>0</v>
      </c>
      <c r="N5647">
        <v>0</v>
      </c>
      <c r="O5647">
        <v>0</v>
      </c>
      <c r="P5647">
        <v>0</v>
      </c>
      <c r="Q5647">
        <v>0</v>
      </c>
      <c r="R5647">
        <v>0</v>
      </c>
      <c r="S5647">
        <v>0</v>
      </c>
      <c r="T5647">
        <v>0</v>
      </c>
      <c r="U5647">
        <v>0</v>
      </c>
      <c r="V5647">
        <v>0</v>
      </c>
      <c r="W5647">
        <v>4.17</v>
      </c>
    </row>
    <row r="5648" spans="1:23">
      <c r="A5648" t="s">
        <v>275</v>
      </c>
      <c r="B5648">
        <v>0</v>
      </c>
      <c r="C5648">
        <v>16.670000000000002</v>
      </c>
      <c r="D5648">
        <v>11.11</v>
      </c>
      <c r="E5648">
        <v>20</v>
      </c>
      <c r="F5648">
        <v>0</v>
      </c>
      <c r="G5648">
        <v>0</v>
      </c>
      <c r="H5648">
        <v>0</v>
      </c>
      <c r="I5648">
        <v>0</v>
      </c>
      <c r="J5648">
        <v>0</v>
      </c>
      <c r="K5648">
        <v>0</v>
      </c>
      <c r="L5648">
        <v>0</v>
      </c>
      <c r="M5648">
        <v>0</v>
      </c>
      <c r="N5648">
        <v>0</v>
      </c>
      <c r="O5648">
        <v>0</v>
      </c>
      <c r="P5648">
        <v>0</v>
      </c>
      <c r="Q5648">
        <v>0</v>
      </c>
      <c r="R5648">
        <v>0</v>
      </c>
      <c r="S5648">
        <v>0</v>
      </c>
      <c r="T5648">
        <v>0</v>
      </c>
      <c r="U5648">
        <v>14.29</v>
      </c>
      <c r="V5648">
        <v>0</v>
      </c>
      <c r="W5648">
        <v>8.33</v>
      </c>
    </row>
    <row r="5649" spans="1:23">
      <c r="A5649" t="s">
        <v>276</v>
      </c>
      <c r="B5649">
        <v>0</v>
      </c>
      <c r="C5649">
        <v>16.670000000000002</v>
      </c>
      <c r="D5649">
        <v>44.44</v>
      </c>
      <c r="E5649">
        <v>20</v>
      </c>
      <c r="F5649">
        <v>0</v>
      </c>
      <c r="G5649">
        <v>66.67</v>
      </c>
      <c r="H5649">
        <v>50</v>
      </c>
      <c r="I5649">
        <v>50</v>
      </c>
      <c r="J5649">
        <v>25</v>
      </c>
      <c r="K5649">
        <v>25</v>
      </c>
      <c r="L5649">
        <v>0</v>
      </c>
      <c r="M5649">
        <v>0</v>
      </c>
      <c r="N5649">
        <v>0</v>
      </c>
      <c r="O5649">
        <v>0</v>
      </c>
      <c r="P5649">
        <v>0</v>
      </c>
      <c r="Q5649">
        <v>0</v>
      </c>
      <c r="R5649">
        <v>0</v>
      </c>
      <c r="S5649">
        <v>0</v>
      </c>
      <c r="T5649">
        <v>0</v>
      </c>
      <c r="U5649">
        <v>28.57</v>
      </c>
      <c r="V5649">
        <v>0</v>
      </c>
      <c r="W5649">
        <v>31.25</v>
      </c>
    </row>
    <row r="5650" spans="1:23">
      <c r="A5650" t="s">
        <v>277</v>
      </c>
      <c r="B5650">
        <v>0</v>
      </c>
      <c r="C5650">
        <v>50</v>
      </c>
      <c r="D5650">
        <v>22.22</v>
      </c>
      <c r="E5650">
        <v>60</v>
      </c>
      <c r="F5650">
        <v>100</v>
      </c>
      <c r="G5650">
        <v>33.33</v>
      </c>
      <c r="H5650">
        <v>50</v>
      </c>
      <c r="I5650">
        <v>50</v>
      </c>
      <c r="J5650">
        <v>75</v>
      </c>
      <c r="K5650">
        <v>75</v>
      </c>
      <c r="L5650">
        <v>0</v>
      </c>
      <c r="M5650">
        <v>0</v>
      </c>
      <c r="N5650">
        <v>0</v>
      </c>
      <c r="O5650">
        <v>0</v>
      </c>
      <c r="P5650">
        <v>0</v>
      </c>
      <c r="Q5650">
        <v>0</v>
      </c>
      <c r="R5650">
        <v>0</v>
      </c>
      <c r="S5650">
        <v>0</v>
      </c>
      <c r="T5650">
        <v>0</v>
      </c>
      <c r="U5650">
        <v>42.86</v>
      </c>
      <c r="V5650">
        <v>0</v>
      </c>
      <c r="W5650">
        <v>52.08</v>
      </c>
    </row>
    <row r="5651" spans="1:23">
      <c r="A5651" t="s">
        <v>218</v>
      </c>
      <c r="B5651">
        <v>0</v>
      </c>
      <c r="C5651">
        <v>16.670000000000002</v>
      </c>
      <c r="D5651">
        <v>0</v>
      </c>
      <c r="E5651">
        <v>0</v>
      </c>
      <c r="F5651">
        <v>0</v>
      </c>
      <c r="G5651">
        <v>0</v>
      </c>
      <c r="H5651">
        <v>0</v>
      </c>
      <c r="I5651">
        <v>0</v>
      </c>
      <c r="J5651">
        <v>0</v>
      </c>
      <c r="K5651">
        <v>0</v>
      </c>
      <c r="L5651">
        <v>0</v>
      </c>
      <c r="M5651">
        <v>0</v>
      </c>
      <c r="N5651">
        <v>0</v>
      </c>
      <c r="O5651">
        <v>0</v>
      </c>
      <c r="P5651">
        <v>0</v>
      </c>
      <c r="Q5651">
        <v>0</v>
      </c>
      <c r="R5651">
        <v>0</v>
      </c>
      <c r="S5651">
        <v>0</v>
      </c>
      <c r="T5651">
        <v>0</v>
      </c>
      <c r="U5651">
        <v>14.29</v>
      </c>
      <c r="V5651">
        <v>0</v>
      </c>
      <c r="W5651">
        <v>4.17</v>
      </c>
    </row>
    <row r="5652" spans="1:23">
      <c r="A5652" t="s">
        <v>253</v>
      </c>
      <c r="B5652">
        <v>0</v>
      </c>
      <c r="C5652">
        <v>100</v>
      </c>
      <c r="D5652">
        <v>100</v>
      </c>
      <c r="E5652">
        <v>100</v>
      </c>
      <c r="F5652">
        <v>100</v>
      </c>
      <c r="G5652">
        <v>100</v>
      </c>
      <c r="H5652">
        <v>100</v>
      </c>
      <c r="I5652">
        <v>100</v>
      </c>
      <c r="J5652">
        <v>100</v>
      </c>
      <c r="K5652">
        <v>100</v>
      </c>
      <c r="L5652">
        <v>0</v>
      </c>
      <c r="M5652">
        <v>0</v>
      </c>
      <c r="N5652">
        <v>0</v>
      </c>
      <c r="O5652">
        <v>0</v>
      </c>
      <c r="P5652">
        <v>0</v>
      </c>
      <c r="Q5652">
        <v>0</v>
      </c>
      <c r="R5652">
        <v>0</v>
      </c>
      <c r="S5652">
        <v>0</v>
      </c>
      <c r="T5652">
        <v>0</v>
      </c>
      <c r="U5652">
        <v>100</v>
      </c>
      <c r="V5652">
        <v>0</v>
      </c>
      <c r="W5652">
        <v>100</v>
      </c>
    </row>
    <row r="5653" spans="1:23">
      <c r="A5653" t="s">
        <v>254</v>
      </c>
      <c r="B5653">
        <v>0</v>
      </c>
      <c r="C5653">
        <v>6</v>
      </c>
      <c r="D5653">
        <v>9</v>
      </c>
      <c r="E5653">
        <v>5</v>
      </c>
      <c r="F5653">
        <v>4</v>
      </c>
      <c r="G5653">
        <v>3</v>
      </c>
      <c r="H5653">
        <v>4</v>
      </c>
      <c r="I5653">
        <v>2</v>
      </c>
      <c r="J5653">
        <v>4</v>
      </c>
      <c r="K5653">
        <v>4</v>
      </c>
      <c r="L5653">
        <v>0</v>
      </c>
      <c r="M5653">
        <v>0</v>
      </c>
      <c r="N5653">
        <v>0</v>
      </c>
      <c r="O5653">
        <v>0</v>
      </c>
      <c r="P5653">
        <v>0</v>
      </c>
      <c r="Q5653">
        <v>0</v>
      </c>
      <c r="R5653">
        <v>0</v>
      </c>
      <c r="S5653">
        <v>0</v>
      </c>
      <c r="T5653">
        <v>0</v>
      </c>
      <c r="U5653">
        <v>7</v>
      </c>
      <c r="V5653">
        <v>0</v>
      </c>
      <c r="W5653">
        <v>48</v>
      </c>
    </row>
    <row r="5654" spans="1:23">
      <c r="A5654" t="s">
        <v>255</v>
      </c>
      <c r="B5654">
        <v>0</v>
      </c>
      <c r="C5654">
        <v>66.67</v>
      </c>
      <c r="D5654">
        <v>66.67</v>
      </c>
      <c r="E5654">
        <v>80</v>
      </c>
      <c r="F5654">
        <v>100</v>
      </c>
      <c r="G5654">
        <v>100</v>
      </c>
      <c r="H5654">
        <v>100</v>
      </c>
      <c r="I5654">
        <v>100</v>
      </c>
      <c r="J5654">
        <v>100</v>
      </c>
      <c r="K5654">
        <v>100</v>
      </c>
      <c r="L5654">
        <v>0</v>
      </c>
      <c r="M5654">
        <v>0</v>
      </c>
      <c r="N5654">
        <v>0</v>
      </c>
      <c r="O5654">
        <v>0</v>
      </c>
      <c r="P5654">
        <v>0</v>
      </c>
      <c r="Q5654">
        <v>0</v>
      </c>
      <c r="R5654">
        <v>0</v>
      </c>
      <c r="S5654">
        <v>0</v>
      </c>
      <c r="T5654">
        <v>0</v>
      </c>
      <c r="U5654">
        <v>71.430000000000007</v>
      </c>
      <c r="V5654">
        <v>0</v>
      </c>
      <c r="W5654">
        <v>83.33</v>
      </c>
    </row>
    <row r="5655" spans="1:23">
      <c r="A5655" t="s">
        <v>256</v>
      </c>
      <c r="B5655">
        <v>0</v>
      </c>
      <c r="C5655">
        <v>0</v>
      </c>
      <c r="D5655">
        <v>22.22</v>
      </c>
      <c r="E5655">
        <v>0</v>
      </c>
      <c r="F5655">
        <v>0</v>
      </c>
      <c r="G5655">
        <v>0</v>
      </c>
      <c r="H5655">
        <v>0</v>
      </c>
      <c r="I5655">
        <v>0</v>
      </c>
      <c r="J5655">
        <v>0</v>
      </c>
      <c r="K5655">
        <v>0</v>
      </c>
      <c r="L5655">
        <v>0</v>
      </c>
      <c r="M5655">
        <v>0</v>
      </c>
      <c r="N5655">
        <v>0</v>
      </c>
      <c r="O5655">
        <v>0</v>
      </c>
      <c r="P5655">
        <v>0</v>
      </c>
      <c r="Q5655">
        <v>0</v>
      </c>
      <c r="R5655">
        <v>0</v>
      </c>
      <c r="S5655">
        <v>0</v>
      </c>
      <c r="T5655">
        <v>0</v>
      </c>
      <c r="U5655">
        <v>0</v>
      </c>
      <c r="V5655">
        <v>0</v>
      </c>
      <c r="W5655">
        <v>4.17</v>
      </c>
    </row>
    <row r="5656" spans="1:23">
      <c r="A5656" t="s">
        <v>257</v>
      </c>
      <c r="B5656">
        <v>0</v>
      </c>
      <c r="C5656">
        <v>4.4000000000000004</v>
      </c>
      <c r="D5656">
        <v>3.7</v>
      </c>
      <c r="E5656">
        <v>4.4000000000000004</v>
      </c>
      <c r="F5656">
        <v>5</v>
      </c>
      <c r="G5656">
        <v>4.3</v>
      </c>
      <c r="H5656">
        <v>4.5</v>
      </c>
      <c r="I5656">
        <v>4.5</v>
      </c>
      <c r="J5656">
        <v>4.8</v>
      </c>
      <c r="K5656">
        <v>4.8</v>
      </c>
      <c r="L5656">
        <v>0</v>
      </c>
      <c r="M5656">
        <v>0</v>
      </c>
      <c r="N5656">
        <v>0</v>
      </c>
      <c r="O5656">
        <v>0</v>
      </c>
      <c r="P5656">
        <v>0</v>
      </c>
      <c r="Q5656">
        <v>0</v>
      </c>
      <c r="R5656">
        <v>0</v>
      </c>
      <c r="S5656">
        <v>0</v>
      </c>
      <c r="T5656">
        <v>0</v>
      </c>
      <c r="U5656">
        <v>4.3</v>
      </c>
      <c r="V5656">
        <v>0</v>
      </c>
      <c r="W5656">
        <v>4.4000000000000004</v>
      </c>
    </row>
    <row r="5657" spans="1:23">
      <c r="A5657" t="s">
        <v>258</v>
      </c>
      <c r="B5657">
        <v>0</v>
      </c>
      <c r="C5657">
        <v>85</v>
      </c>
      <c r="D5657">
        <v>66.7</v>
      </c>
      <c r="E5657">
        <v>85</v>
      </c>
      <c r="F5657">
        <v>100</v>
      </c>
      <c r="G5657">
        <v>83.3</v>
      </c>
      <c r="H5657">
        <v>87.5</v>
      </c>
      <c r="I5657">
        <v>87.5</v>
      </c>
      <c r="J5657">
        <v>93.8</v>
      </c>
      <c r="K5657">
        <v>93.8</v>
      </c>
      <c r="L5657">
        <v>0</v>
      </c>
      <c r="M5657">
        <v>0</v>
      </c>
      <c r="N5657">
        <v>0</v>
      </c>
      <c r="O5657">
        <v>0</v>
      </c>
      <c r="P5657">
        <v>0</v>
      </c>
      <c r="Q5657">
        <v>0</v>
      </c>
      <c r="R5657">
        <v>0</v>
      </c>
      <c r="S5657">
        <v>0</v>
      </c>
      <c r="T5657">
        <v>0</v>
      </c>
      <c r="U5657">
        <v>83.3</v>
      </c>
      <c r="V5657">
        <v>0</v>
      </c>
      <c r="W5657">
        <v>84.2</v>
      </c>
    </row>
    <row r="5658" spans="1:23">
      <c r="A5658" t="s">
        <v>245</v>
      </c>
    </row>
    <row r="5659" spans="1:23">
      <c r="A5659" t="s">
        <v>245</v>
      </c>
    </row>
    <row r="5660" spans="1:23">
      <c r="A5660" t="s">
        <v>543</v>
      </c>
    </row>
    <row r="5661" spans="1:23">
      <c r="A5661" t="s">
        <v>548</v>
      </c>
    </row>
    <row r="5662" spans="1:23">
      <c r="A5662" t="s">
        <v>384</v>
      </c>
    </row>
    <row r="5665" spans="1:23">
      <c r="B5665" t="s">
        <v>238</v>
      </c>
      <c r="C5665" t="s">
        <v>239</v>
      </c>
      <c r="L5665" t="s">
        <v>240</v>
      </c>
    </row>
    <row r="5667" spans="1:23">
      <c r="B5667" t="s">
        <v>119</v>
      </c>
      <c r="C5667" t="s">
        <v>225</v>
      </c>
      <c r="D5667" t="s">
        <v>226</v>
      </c>
      <c r="E5667" t="s">
        <v>227</v>
      </c>
      <c r="F5667" t="s">
        <v>228</v>
      </c>
      <c r="G5667" t="s">
        <v>229</v>
      </c>
      <c r="H5667" t="s">
        <v>230</v>
      </c>
      <c r="I5667" t="s">
        <v>231</v>
      </c>
      <c r="J5667" t="s">
        <v>232</v>
      </c>
      <c r="K5667" t="s">
        <v>233</v>
      </c>
      <c r="L5667" t="s">
        <v>225</v>
      </c>
      <c r="M5667" t="s">
        <v>226</v>
      </c>
      <c r="N5667" t="s">
        <v>227</v>
      </c>
      <c r="O5667" t="s">
        <v>228</v>
      </c>
      <c r="P5667" t="s">
        <v>229</v>
      </c>
      <c r="Q5667" t="s">
        <v>230</v>
      </c>
      <c r="R5667" t="s">
        <v>231</v>
      </c>
      <c r="S5667" t="s">
        <v>232</v>
      </c>
      <c r="T5667" t="s">
        <v>233</v>
      </c>
      <c r="U5667" t="s">
        <v>122</v>
      </c>
      <c r="V5667" t="s">
        <v>241</v>
      </c>
      <c r="W5667" t="s">
        <v>224</v>
      </c>
    </row>
    <row r="5669" spans="1:23">
      <c r="A5669" t="s">
        <v>273</v>
      </c>
      <c r="B5669">
        <v>0</v>
      </c>
      <c r="C5669">
        <v>0</v>
      </c>
      <c r="D5669">
        <v>0</v>
      </c>
      <c r="E5669">
        <v>0</v>
      </c>
      <c r="F5669">
        <v>0</v>
      </c>
      <c r="G5669">
        <v>0</v>
      </c>
      <c r="H5669">
        <v>0</v>
      </c>
      <c r="I5669">
        <v>0</v>
      </c>
      <c r="J5669">
        <v>0</v>
      </c>
      <c r="K5669">
        <v>0</v>
      </c>
      <c r="L5669">
        <v>0</v>
      </c>
      <c r="M5669">
        <v>0</v>
      </c>
      <c r="N5669">
        <v>0</v>
      </c>
      <c r="O5669">
        <v>0</v>
      </c>
      <c r="P5669">
        <v>0</v>
      </c>
      <c r="Q5669">
        <v>0</v>
      </c>
      <c r="R5669">
        <v>0</v>
      </c>
      <c r="S5669">
        <v>0</v>
      </c>
      <c r="T5669">
        <v>0</v>
      </c>
      <c r="U5669">
        <v>0</v>
      </c>
      <c r="V5669">
        <v>0</v>
      </c>
      <c r="W5669">
        <v>0</v>
      </c>
    </row>
    <row r="5670" spans="1:23">
      <c r="A5670" t="s">
        <v>274</v>
      </c>
      <c r="B5670">
        <v>0</v>
      </c>
      <c r="C5670">
        <v>0</v>
      </c>
      <c r="D5670">
        <v>22.22</v>
      </c>
      <c r="E5670">
        <v>0</v>
      </c>
      <c r="F5670">
        <v>0</v>
      </c>
      <c r="G5670">
        <v>0</v>
      </c>
      <c r="H5670">
        <v>0</v>
      </c>
      <c r="I5670">
        <v>0</v>
      </c>
      <c r="J5670">
        <v>0</v>
      </c>
      <c r="K5670">
        <v>0</v>
      </c>
      <c r="L5670">
        <v>0</v>
      </c>
      <c r="M5670">
        <v>0</v>
      </c>
      <c r="N5670">
        <v>0</v>
      </c>
      <c r="O5670">
        <v>0</v>
      </c>
      <c r="P5670">
        <v>0</v>
      </c>
      <c r="Q5670">
        <v>0</v>
      </c>
      <c r="R5670">
        <v>0</v>
      </c>
      <c r="S5670">
        <v>0</v>
      </c>
      <c r="T5670">
        <v>0</v>
      </c>
      <c r="U5670">
        <v>0</v>
      </c>
      <c r="V5670">
        <v>0</v>
      </c>
      <c r="W5670">
        <v>4.17</v>
      </c>
    </row>
    <row r="5671" spans="1:23">
      <c r="A5671" t="s">
        <v>275</v>
      </c>
      <c r="B5671">
        <v>0</v>
      </c>
      <c r="C5671">
        <v>16.670000000000002</v>
      </c>
      <c r="D5671">
        <v>11.11</v>
      </c>
      <c r="E5671">
        <v>0</v>
      </c>
      <c r="F5671">
        <v>0</v>
      </c>
      <c r="G5671">
        <v>33.33</v>
      </c>
      <c r="H5671">
        <v>0</v>
      </c>
      <c r="I5671">
        <v>0</v>
      </c>
      <c r="J5671">
        <v>0</v>
      </c>
      <c r="K5671">
        <v>0</v>
      </c>
      <c r="L5671">
        <v>0</v>
      </c>
      <c r="M5671">
        <v>0</v>
      </c>
      <c r="N5671">
        <v>0</v>
      </c>
      <c r="O5671">
        <v>0</v>
      </c>
      <c r="P5671">
        <v>0</v>
      </c>
      <c r="Q5671">
        <v>0</v>
      </c>
      <c r="R5671">
        <v>0</v>
      </c>
      <c r="S5671">
        <v>0</v>
      </c>
      <c r="T5671">
        <v>0</v>
      </c>
      <c r="U5671">
        <v>0</v>
      </c>
      <c r="V5671">
        <v>0</v>
      </c>
      <c r="W5671">
        <v>6.25</v>
      </c>
    </row>
    <row r="5672" spans="1:23">
      <c r="A5672" t="s">
        <v>276</v>
      </c>
      <c r="B5672">
        <v>0</v>
      </c>
      <c r="C5672">
        <v>16.670000000000002</v>
      </c>
      <c r="D5672">
        <v>33.33</v>
      </c>
      <c r="E5672">
        <v>40</v>
      </c>
      <c r="F5672">
        <v>50</v>
      </c>
      <c r="G5672">
        <v>0</v>
      </c>
      <c r="H5672">
        <v>50</v>
      </c>
      <c r="I5672">
        <v>0</v>
      </c>
      <c r="J5672">
        <v>25</v>
      </c>
      <c r="K5672">
        <v>0</v>
      </c>
      <c r="L5672">
        <v>0</v>
      </c>
      <c r="M5672">
        <v>0</v>
      </c>
      <c r="N5672">
        <v>0</v>
      </c>
      <c r="O5672">
        <v>0</v>
      </c>
      <c r="P5672">
        <v>0</v>
      </c>
      <c r="Q5672">
        <v>0</v>
      </c>
      <c r="R5672">
        <v>0</v>
      </c>
      <c r="S5672">
        <v>0</v>
      </c>
      <c r="T5672">
        <v>0</v>
      </c>
      <c r="U5672">
        <v>14.29</v>
      </c>
      <c r="V5672">
        <v>0</v>
      </c>
      <c r="W5672">
        <v>25</v>
      </c>
    </row>
    <row r="5673" spans="1:23">
      <c r="A5673" t="s">
        <v>277</v>
      </c>
      <c r="B5673">
        <v>0</v>
      </c>
      <c r="C5673">
        <v>50</v>
      </c>
      <c r="D5673">
        <v>33.33</v>
      </c>
      <c r="E5673">
        <v>60</v>
      </c>
      <c r="F5673">
        <v>50</v>
      </c>
      <c r="G5673">
        <v>66.67</v>
      </c>
      <c r="H5673">
        <v>50</v>
      </c>
      <c r="I5673">
        <v>100</v>
      </c>
      <c r="J5673">
        <v>75</v>
      </c>
      <c r="K5673">
        <v>100</v>
      </c>
      <c r="L5673">
        <v>0</v>
      </c>
      <c r="M5673">
        <v>0</v>
      </c>
      <c r="N5673">
        <v>0</v>
      </c>
      <c r="O5673">
        <v>0</v>
      </c>
      <c r="P5673">
        <v>0</v>
      </c>
      <c r="Q5673">
        <v>0</v>
      </c>
      <c r="R5673">
        <v>0</v>
      </c>
      <c r="S5673">
        <v>0</v>
      </c>
      <c r="T5673">
        <v>0</v>
      </c>
      <c r="U5673">
        <v>71.430000000000007</v>
      </c>
      <c r="V5673">
        <v>0</v>
      </c>
      <c r="W5673">
        <v>60.42</v>
      </c>
    </row>
    <row r="5674" spans="1:23">
      <c r="A5674" t="s">
        <v>218</v>
      </c>
      <c r="B5674">
        <v>0</v>
      </c>
      <c r="C5674">
        <v>16.670000000000002</v>
      </c>
      <c r="D5674">
        <v>0</v>
      </c>
      <c r="E5674">
        <v>0</v>
      </c>
      <c r="F5674">
        <v>0</v>
      </c>
      <c r="G5674">
        <v>0</v>
      </c>
      <c r="H5674">
        <v>0</v>
      </c>
      <c r="I5674">
        <v>0</v>
      </c>
      <c r="J5674">
        <v>0</v>
      </c>
      <c r="K5674">
        <v>0</v>
      </c>
      <c r="L5674">
        <v>0</v>
      </c>
      <c r="M5674">
        <v>0</v>
      </c>
      <c r="N5674">
        <v>0</v>
      </c>
      <c r="O5674">
        <v>0</v>
      </c>
      <c r="P5674">
        <v>0</v>
      </c>
      <c r="Q5674">
        <v>0</v>
      </c>
      <c r="R5674">
        <v>0</v>
      </c>
      <c r="S5674">
        <v>0</v>
      </c>
      <c r="T5674">
        <v>0</v>
      </c>
      <c r="U5674">
        <v>14.29</v>
      </c>
      <c r="V5674">
        <v>0</v>
      </c>
      <c r="W5674">
        <v>4.17</v>
      </c>
    </row>
    <row r="5675" spans="1:23">
      <c r="A5675" t="s">
        <v>253</v>
      </c>
      <c r="B5675">
        <v>0</v>
      </c>
      <c r="C5675">
        <v>100</v>
      </c>
      <c r="D5675">
        <v>100</v>
      </c>
      <c r="E5675">
        <v>100</v>
      </c>
      <c r="F5675">
        <v>100</v>
      </c>
      <c r="G5675">
        <v>100</v>
      </c>
      <c r="H5675">
        <v>100</v>
      </c>
      <c r="I5675">
        <v>100</v>
      </c>
      <c r="J5675">
        <v>100</v>
      </c>
      <c r="K5675">
        <v>100</v>
      </c>
      <c r="L5675">
        <v>0</v>
      </c>
      <c r="M5675">
        <v>0</v>
      </c>
      <c r="N5675">
        <v>0</v>
      </c>
      <c r="O5675">
        <v>0</v>
      </c>
      <c r="P5675">
        <v>0</v>
      </c>
      <c r="Q5675">
        <v>0</v>
      </c>
      <c r="R5675">
        <v>0</v>
      </c>
      <c r="S5675">
        <v>0</v>
      </c>
      <c r="T5675">
        <v>0</v>
      </c>
      <c r="U5675">
        <v>100</v>
      </c>
      <c r="V5675">
        <v>0</v>
      </c>
      <c r="W5675">
        <v>100</v>
      </c>
    </row>
    <row r="5676" spans="1:23">
      <c r="A5676" t="s">
        <v>254</v>
      </c>
      <c r="B5676">
        <v>0</v>
      </c>
      <c r="C5676">
        <v>6</v>
      </c>
      <c r="D5676">
        <v>9</v>
      </c>
      <c r="E5676">
        <v>5</v>
      </c>
      <c r="F5676">
        <v>4</v>
      </c>
      <c r="G5676">
        <v>3</v>
      </c>
      <c r="H5676">
        <v>4</v>
      </c>
      <c r="I5676">
        <v>2</v>
      </c>
      <c r="J5676">
        <v>4</v>
      </c>
      <c r="K5676">
        <v>4</v>
      </c>
      <c r="L5676">
        <v>0</v>
      </c>
      <c r="M5676">
        <v>0</v>
      </c>
      <c r="N5676">
        <v>0</v>
      </c>
      <c r="O5676">
        <v>0</v>
      </c>
      <c r="P5676">
        <v>0</v>
      </c>
      <c r="Q5676">
        <v>0</v>
      </c>
      <c r="R5676">
        <v>0</v>
      </c>
      <c r="S5676">
        <v>0</v>
      </c>
      <c r="T5676">
        <v>0</v>
      </c>
      <c r="U5676">
        <v>7</v>
      </c>
      <c r="V5676">
        <v>0</v>
      </c>
      <c r="W5676">
        <v>48</v>
      </c>
    </row>
    <row r="5677" spans="1:23">
      <c r="A5677" t="s">
        <v>255</v>
      </c>
      <c r="B5677">
        <v>0</v>
      </c>
      <c r="C5677">
        <v>66.67</v>
      </c>
      <c r="D5677">
        <v>66.67</v>
      </c>
      <c r="E5677">
        <v>100</v>
      </c>
      <c r="F5677">
        <v>100</v>
      </c>
      <c r="G5677">
        <v>66.67</v>
      </c>
      <c r="H5677">
        <v>100</v>
      </c>
      <c r="I5677">
        <v>100</v>
      </c>
      <c r="J5677">
        <v>100</v>
      </c>
      <c r="K5677">
        <v>100</v>
      </c>
      <c r="L5677">
        <v>0</v>
      </c>
      <c r="M5677">
        <v>0</v>
      </c>
      <c r="N5677">
        <v>0</v>
      </c>
      <c r="O5677">
        <v>0</v>
      </c>
      <c r="P5677">
        <v>0</v>
      </c>
      <c r="Q5677">
        <v>0</v>
      </c>
      <c r="R5677">
        <v>0</v>
      </c>
      <c r="S5677">
        <v>0</v>
      </c>
      <c r="T5677">
        <v>0</v>
      </c>
      <c r="U5677">
        <v>85.71</v>
      </c>
      <c r="V5677">
        <v>0</v>
      </c>
      <c r="W5677">
        <v>85.42</v>
      </c>
    </row>
    <row r="5678" spans="1:23">
      <c r="A5678" t="s">
        <v>256</v>
      </c>
      <c r="B5678">
        <v>0</v>
      </c>
      <c r="C5678">
        <v>0</v>
      </c>
      <c r="D5678">
        <v>22.22</v>
      </c>
      <c r="E5678">
        <v>0</v>
      </c>
      <c r="F5678">
        <v>0</v>
      </c>
      <c r="G5678">
        <v>0</v>
      </c>
      <c r="H5678">
        <v>0</v>
      </c>
      <c r="I5678">
        <v>0</v>
      </c>
      <c r="J5678">
        <v>0</v>
      </c>
      <c r="K5678">
        <v>0</v>
      </c>
      <c r="L5678">
        <v>0</v>
      </c>
      <c r="M5678">
        <v>0</v>
      </c>
      <c r="N5678">
        <v>0</v>
      </c>
      <c r="O5678">
        <v>0</v>
      </c>
      <c r="P5678">
        <v>0</v>
      </c>
      <c r="Q5678">
        <v>0</v>
      </c>
      <c r="R5678">
        <v>0</v>
      </c>
      <c r="S5678">
        <v>0</v>
      </c>
      <c r="T5678">
        <v>0</v>
      </c>
      <c r="U5678">
        <v>0</v>
      </c>
      <c r="V5678">
        <v>0</v>
      </c>
      <c r="W5678">
        <v>4.17</v>
      </c>
    </row>
    <row r="5679" spans="1:23">
      <c r="A5679" t="s">
        <v>257</v>
      </c>
      <c r="B5679">
        <v>0</v>
      </c>
      <c r="C5679">
        <v>4.4000000000000004</v>
      </c>
      <c r="D5679">
        <v>3.8</v>
      </c>
      <c r="E5679">
        <v>4.5999999999999996</v>
      </c>
      <c r="F5679">
        <v>4.5</v>
      </c>
      <c r="G5679">
        <v>4.3</v>
      </c>
      <c r="H5679">
        <v>4.5</v>
      </c>
      <c r="I5679">
        <v>5</v>
      </c>
      <c r="J5679">
        <v>4.8</v>
      </c>
      <c r="K5679">
        <v>5</v>
      </c>
      <c r="L5679">
        <v>0</v>
      </c>
      <c r="M5679">
        <v>0</v>
      </c>
      <c r="N5679">
        <v>0</v>
      </c>
      <c r="O5679">
        <v>0</v>
      </c>
      <c r="P5679">
        <v>0</v>
      </c>
      <c r="Q5679">
        <v>0</v>
      </c>
      <c r="R5679">
        <v>0</v>
      </c>
      <c r="S5679">
        <v>0</v>
      </c>
      <c r="T5679">
        <v>0</v>
      </c>
      <c r="U5679">
        <v>4.8</v>
      </c>
      <c r="V5679">
        <v>0</v>
      </c>
      <c r="W5679">
        <v>4.5</v>
      </c>
    </row>
    <row r="5680" spans="1:23">
      <c r="A5680" t="s">
        <v>258</v>
      </c>
      <c r="B5680">
        <v>0</v>
      </c>
      <c r="C5680">
        <v>85</v>
      </c>
      <c r="D5680">
        <v>69.400000000000006</v>
      </c>
      <c r="E5680">
        <v>90</v>
      </c>
      <c r="F5680">
        <v>87.5</v>
      </c>
      <c r="G5680">
        <v>83.3</v>
      </c>
      <c r="H5680">
        <v>87.5</v>
      </c>
      <c r="I5680">
        <v>100</v>
      </c>
      <c r="J5680">
        <v>93.8</v>
      </c>
      <c r="K5680">
        <v>100</v>
      </c>
      <c r="L5680">
        <v>0</v>
      </c>
      <c r="M5680">
        <v>0</v>
      </c>
      <c r="N5680">
        <v>0</v>
      </c>
      <c r="O5680">
        <v>0</v>
      </c>
      <c r="P5680">
        <v>0</v>
      </c>
      <c r="Q5680">
        <v>0</v>
      </c>
      <c r="R5680">
        <v>0</v>
      </c>
      <c r="S5680">
        <v>0</v>
      </c>
      <c r="T5680">
        <v>0</v>
      </c>
      <c r="U5680">
        <v>95.8</v>
      </c>
      <c r="V5680">
        <v>0</v>
      </c>
      <c r="W5680">
        <v>87</v>
      </c>
    </row>
    <row r="5681" spans="1:23">
      <c r="A5681" t="s">
        <v>245</v>
      </c>
    </row>
    <row r="5682" spans="1:23">
      <c r="A5682" t="s">
        <v>245</v>
      </c>
    </row>
    <row r="5683" spans="1:23">
      <c r="A5683" t="s">
        <v>543</v>
      </c>
    </row>
    <row r="5684" spans="1:23">
      <c r="A5684" t="s">
        <v>548</v>
      </c>
    </row>
    <row r="5685" spans="1:23">
      <c r="A5685" t="s">
        <v>409</v>
      </c>
    </row>
    <row r="5688" spans="1:23">
      <c r="B5688" t="s">
        <v>238</v>
      </c>
      <c r="C5688" t="s">
        <v>239</v>
      </c>
      <c r="L5688" t="s">
        <v>240</v>
      </c>
    </row>
    <row r="5690" spans="1:23">
      <c r="B5690" t="s">
        <v>119</v>
      </c>
      <c r="C5690" t="s">
        <v>225</v>
      </c>
      <c r="D5690" t="s">
        <v>226</v>
      </c>
      <c r="E5690" t="s">
        <v>227</v>
      </c>
      <c r="F5690" t="s">
        <v>228</v>
      </c>
      <c r="G5690" t="s">
        <v>229</v>
      </c>
      <c r="H5690" t="s">
        <v>230</v>
      </c>
      <c r="I5690" t="s">
        <v>231</v>
      </c>
      <c r="J5690" t="s">
        <v>232</v>
      </c>
      <c r="K5690" t="s">
        <v>233</v>
      </c>
      <c r="L5690" t="s">
        <v>225</v>
      </c>
      <c r="M5690" t="s">
        <v>226</v>
      </c>
      <c r="N5690" t="s">
        <v>227</v>
      </c>
      <c r="O5690" t="s">
        <v>228</v>
      </c>
      <c r="P5690" t="s">
        <v>229</v>
      </c>
      <c r="Q5690" t="s">
        <v>230</v>
      </c>
      <c r="R5690" t="s">
        <v>231</v>
      </c>
      <c r="S5690" t="s">
        <v>232</v>
      </c>
      <c r="T5690" t="s">
        <v>233</v>
      </c>
      <c r="U5690" t="s">
        <v>122</v>
      </c>
      <c r="V5690" t="s">
        <v>241</v>
      </c>
      <c r="W5690" t="s">
        <v>224</v>
      </c>
    </row>
    <row r="5692" spans="1:23">
      <c r="A5692" t="s">
        <v>273</v>
      </c>
      <c r="B5692">
        <v>0</v>
      </c>
      <c r="C5692">
        <v>0</v>
      </c>
      <c r="D5692">
        <v>0</v>
      </c>
      <c r="E5692">
        <v>0</v>
      </c>
      <c r="F5692">
        <v>0</v>
      </c>
      <c r="G5692">
        <v>0</v>
      </c>
      <c r="H5692">
        <v>0</v>
      </c>
      <c r="I5692">
        <v>0</v>
      </c>
      <c r="J5692">
        <v>0</v>
      </c>
      <c r="K5692">
        <v>0</v>
      </c>
      <c r="L5692">
        <v>0</v>
      </c>
      <c r="M5692">
        <v>0</v>
      </c>
      <c r="N5692">
        <v>0</v>
      </c>
      <c r="O5692">
        <v>0</v>
      </c>
      <c r="P5692">
        <v>0</v>
      </c>
      <c r="Q5692">
        <v>0</v>
      </c>
      <c r="R5692">
        <v>0</v>
      </c>
      <c r="S5692">
        <v>0</v>
      </c>
      <c r="T5692">
        <v>0</v>
      </c>
      <c r="U5692">
        <v>0</v>
      </c>
      <c r="V5692">
        <v>0</v>
      </c>
      <c r="W5692">
        <v>0</v>
      </c>
    </row>
    <row r="5693" spans="1:23">
      <c r="A5693" t="s">
        <v>274</v>
      </c>
      <c r="B5693">
        <v>0</v>
      </c>
      <c r="C5693">
        <v>0</v>
      </c>
      <c r="D5693">
        <v>22.22</v>
      </c>
      <c r="E5693">
        <v>0</v>
      </c>
      <c r="F5693">
        <v>0</v>
      </c>
      <c r="G5693">
        <v>0</v>
      </c>
      <c r="H5693">
        <v>0</v>
      </c>
      <c r="I5693">
        <v>0</v>
      </c>
      <c r="J5693">
        <v>0</v>
      </c>
      <c r="K5693">
        <v>0</v>
      </c>
      <c r="L5693">
        <v>0</v>
      </c>
      <c r="M5693">
        <v>0</v>
      </c>
      <c r="N5693">
        <v>0</v>
      </c>
      <c r="O5693">
        <v>0</v>
      </c>
      <c r="P5693">
        <v>0</v>
      </c>
      <c r="Q5693">
        <v>0</v>
      </c>
      <c r="R5693">
        <v>0</v>
      </c>
      <c r="S5693">
        <v>0</v>
      </c>
      <c r="T5693">
        <v>0</v>
      </c>
      <c r="U5693">
        <v>0</v>
      </c>
      <c r="V5693">
        <v>0</v>
      </c>
      <c r="W5693">
        <v>4.17</v>
      </c>
    </row>
    <row r="5694" spans="1:23">
      <c r="A5694" t="s">
        <v>275</v>
      </c>
      <c r="B5694">
        <v>0</v>
      </c>
      <c r="C5694">
        <v>16.670000000000002</v>
      </c>
      <c r="D5694">
        <v>22.22</v>
      </c>
      <c r="E5694">
        <v>0</v>
      </c>
      <c r="F5694">
        <v>0</v>
      </c>
      <c r="G5694">
        <v>33.33</v>
      </c>
      <c r="H5694">
        <v>0</v>
      </c>
      <c r="I5694">
        <v>0</v>
      </c>
      <c r="J5694">
        <v>25</v>
      </c>
      <c r="K5694">
        <v>0</v>
      </c>
      <c r="L5694">
        <v>0</v>
      </c>
      <c r="M5694">
        <v>0</v>
      </c>
      <c r="N5694">
        <v>0</v>
      </c>
      <c r="O5694">
        <v>0</v>
      </c>
      <c r="P5694">
        <v>0</v>
      </c>
      <c r="Q5694">
        <v>0</v>
      </c>
      <c r="R5694">
        <v>0</v>
      </c>
      <c r="S5694">
        <v>0</v>
      </c>
      <c r="T5694">
        <v>0</v>
      </c>
      <c r="U5694">
        <v>0</v>
      </c>
      <c r="V5694">
        <v>0</v>
      </c>
      <c r="W5694">
        <v>10.42</v>
      </c>
    </row>
    <row r="5695" spans="1:23">
      <c r="A5695" t="s">
        <v>276</v>
      </c>
      <c r="B5695">
        <v>0</v>
      </c>
      <c r="C5695">
        <v>16.670000000000002</v>
      </c>
      <c r="D5695">
        <v>33.33</v>
      </c>
      <c r="E5695">
        <v>60</v>
      </c>
      <c r="F5695">
        <v>25</v>
      </c>
      <c r="G5695">
        <v>66.67</v>
      </c>
      <c r="H5695">
        <v>50</v>
      </c>
      <c r="I5695">
        <v>0</v>
      </c>
      <c r="J5695">
        <v>0</v>
      </c>
      <c r="K5695">
        <v>25</v>
      </c>
      <c r="L5695">
        <v>0</v>
      </c>
      <c r="M5695">
        <v>0</v>
      </c>
      <c r="N5695">
        <v>0</v>
      </c>
      <c r="O5695">
        <v>0</v>
      </c>
      <c r="P5695">
        <v>0</v>
      </c>
      <c r="Q5695">
        <v>0</v>
      </c>
      <c r="R5695">
        <v>0</v>
      </c>
      <c r="S5695">
        <v>0</v>
      </c>
      <c r="T5695">
        <v>0</v>
      </c>
      <c r="U5695">
        <v>42.86</v>
      </c>
      <c r="V5695">
        <v>0</v>
      </c>
      <c r="W5695">
        <v>33.33</v>
      </c>
    </row>
    <row r="5696" spans="1:23">
      <c r="A5696" t="s">
        <v>277</v>
      </c>
      <c r="B5696">
        <v>0</v>
      </c>
      <c r="C5696">
        <v>50</v>
      </c>
      <c r="D5696">
        <v>22.22</v>
      </c>
      <c r="E5696">
        <v>40</v>
      </c>
      <c r="F5696">
        <v>75</v>
      </c>
      <c r="G5696">
        <v>0</v>
      </c>
      <c r="H5696">
        <v>50</v>
      </c>
      <c r="I5696">
        <v>100</v>
      </c>
      <c r="J5696">
        <v>75</v>
      </c>
      <c r="K5696">
        <v>75</v>
      </c>
      <c r="L5696">
        <v>0</v>
      </c>
      <c r="M5696">
        <v>0</v>
      </c>
      <c r="N5696">
        <v>0</v>
      </c>
      <c r="O5696">
        <v>0</v>
      </c>
      <c r="P5696">
        <v>0</v>
      </c>
      <c r="Q5696">
        <v>0</v>
      </c>
      <c r="R5696">
        <v>0</v>
      </c>
      <c r="S5696">
        <v>0</v>
      </c>
      <c r="T5696">
        <v>0</v>
      </c>
      <c r="U5696">
        <v>42.86</v>
      </c>
      <c r="V5696">
        <v>0</v>
      </c>
      <c r="W5696">
        <v>47.92</v>
      </c>
    </row>
    <row r="5697" spans="1:23">
      <c r="A5697" t="s">
        <v>218</v>
      </c>
      <c r="B5697">
        <v>0</v>
      </c>
      <c r="C5697">
        <v>16.670000000000002</v>
      </c>
      <c r="D5697">
        <v>0</v>
      </c>
      <c r="E5697">
        <v>0</v>
      </c>
      <c r="F5697">
        <v>0</v>
      </c>
      <c r="G5697">
        <v>0</v>
      </c>
      <c r="H5697">
        <v>0</v>
      </c>
      <c r="I5697">
        <v>0</v>
      </c>
      <c r="J5697">
        <v>0</v>
      </c>
      <c r="K5697">
        <v>0</v>
      </c>
      <c r="L5697">
        <v>0</v>
      </c>
      <c r="M5697">
        <v>0</v>
      </c>
      <c r="N5697">
        <v>0</v>
      </c>
      <c r="O5697">
        <v>0</v>
      </c>
      <c r="P5697">
        <v>0</v>
      </c>
      <c r="Q5697">
        <v>0</v>
      </c>
      <c r="R5697">
        <v>0</v>
      </c>
      <c r="S5697">
        <v>0</v>
      </c>
      <c r="T5697">
        <v>0</v>
      </c>
      <c r="U5697">
        <v>14.29</v>
      </c>
      <c r="V5697">
        <v>0</v>
      </c>
      <c r="W5697">
        <v>4.17</v>
      </c>
    </row>
    <row r="5698" spans="1:23">
      <c r="A5698" t="s">
        <v>253</v>
      </c>
      <c r="B5698">
        <v>0</v>
      </c>
      <c r="C5698">
        <v>100</v>
      </c>
      <c r="D5698">
        <v>100</v>
      </c>
      <c r="E5698">
        <v>100</v>
      </c>
      <c r="F5698">
        <v>100</v>
      </c>
      <c r="G5698">
        <v>100</v>
      </c>
      <c r="H5698">
        <v>100</v>
      </c>
      <c r="I5698">
        <v>100</v>
      </c>
      <c r="J5698">
        <v>100</v>
      </c>
      <c r="K5698">
        <v>100</v>
      </c>
      <c r="L5698">
        <v>0</v>
      </c>
      <c r="M5698">
        <v>0</v>
      </c>
      <c r="N5698">
        <v>0</v>
      </c>
      <c r="O5698">
        <v>0</v>
      </c>
      <c r="P5698">
        <v>0</v>
      </c>
      <c r="Q5698">
        <v>0</v>
      </c>
      <c r="R5698">
        <v>0</v>
      </c>
      <c r="S5698">
        <v>0</v>
      </c>
      <c r="T5698">
        <v>0</v>
      </c>
      <c r="U5698">
        <v>100</v>
      </c>
      <c r="V5698">
        <v>0</v>
      </c>
      <c r="W5698">
        <v>100</v>
      </c>
    </row>
    <row r="5699" spans="1:23">
      <c r="A5699" t="s">
        <v>254</v>
      </c>
      <c r="B5699">
        <v>0</v>
      </c>
      <c r="C5699">
        <v>6</v>
      </c>
      <c r="D5699">
        <v>9</v>
      </c>
      <c r="E5699">
        <v>5</v>
      </c>
      <c r="F5699">
        <v>4</v>
      </c>
      <c r="G5699">
        <v>3</v>
      </c>
      <c r="H5699">
        <v>4</v>
      </c>
      <c r="I5699">
        <v>2</v>
      </c>
      <c r="J5699">
        <v>4</v>
      </c>
      <c r="K5699">
        <v>4</v>
      </c>
      <c r="L5699">
        <v>0</v>
      </c>
      <c r="M5699">
        <v>0</v>
      </c>
      <c r="N5699">
        <v>0</v>
      </c>
      <c r="O5699">
        <v>0</v>
      </c>
      <c r="P5699">
        <v>0</v>
      </c>
      <c r="Q5699">
        <v>0</v>
      </c>
      <c r="R5699">
        <v>0</v>
      </c>
      <c r="S5699">
        <v>0</v>
      </c>
      <c r="T5699">
        <v>0</v>
      </c>
      <c r="U5699">
        <v>7</v>
      </c>
      <c r="V5699">
        <v>0</v>
      </c>
      <c r="W5699">
        <v>48</v>
      </c>
    </row>
    <row r="5700" spans="1:23">
      <c r="A5700" t="s">
        <v>255</v>
      </c>
      <c r="B5700">
        <v>0</v>
      </c>
      <c r="C5700">
        <v>66.67</v>
      </c>
      <c r="D5700">
        <v>55.56</v>
      </c>
      <c r="E5700">
        <v>100</v>
      </c>
      <c r="F5700">
        <v>100</v>
      </c>
      <c r="G5700">
        <v>66.67</v>
      </c>
      <c r="H5700">
        <v>100</v>
      </c>
      <c r="I5700">
        <v>100</v>
      </c>
      <c r="J5700">
        <v>75</v>
      </c>
      <c r="K5700">
        <v>100</v>
      </c>
      <c r="L5700">
        <v>0</v>
      </c>
      <c r="M5700">
        <v>0</v>
      </c>
      <c r="N5700">
        <v>0</v>
      </c>
      <c r="O5700">
        <v>0</v>
      </c>
      <c r="P5700">
        <v>0</v>
      </c>
      <c r="Q5700">
        <v>0</v>
      </c>
      <c r="R5700">
        <v>0</v>
      </c>
      <c r="S5700">
        <v>0</v>
      </c>
      <c r="T5700">
        <v>0</v>
      </c>
      <c r="U5700">
        <v>85.71</v>
      </c>
      <c r="V5700">
        <v>0</v>
      </c>
      <c r="W5700">
        <v>81.25</v>
      </c>
    </row>
    <row r="5701" spans="1:23">
      <c r="A5701" t="s">
        <v>256</v>
      </c>
      <c r="B5701">
        <v>0</v>
      </c>
      <c r="C5701">
        <v>0</v>
      </c>
      <c r="D5701">
        <v>22.22</v>
      </c>
      <c r="E5701">
        <v>0</v>
      </c>
      <c r="F5701">
        <v>0</v>
      </c>
      <c r="G5701">
        <v>0</v>
      </c>
      <c r="H5701">
        <v>0</v>
      </c>
      <c r="I5701">
        <v>0</v>
      </c>
      <c r="J5701">
        <v>0</v>
      </c>
      <c r="K5701">
        <v>0</v>
      </c>
      <c r="L5701">
        <v>0</v>
      </c>
      <c r="M5701">
        <v>0</v>
      </c>
      <c r="N5701">
        <v>0</v>
      </c>
      <c r="O5701">
        <v>0</v>
      </c>
      <c r="P5701">
        <v>0</v>
      </c>
      <c r="Q5701">
        <v>0</v>
      </c>
      <c r="R5701">
        <v>0</v>
      </c>
      <c r="S5701">
        <v>0</v>
      </c>
      <c r="T5701">
        <v>0</v>
      </c>
      <c r="U5701">
        <v>0</v>
      </c>
      <c r="V5701">
        <v>0</v>
      </c>
      <c r="W5701">
        <v>4.17</v>
      </c>
    </row>
    <row r="5702" spans="1:23">
      <c r="A5702" t="s">
        <v>257</v>
      </c>
      <c r="B5702">
        <v>0</v>
      </c>
      <c r="C5702">
        <v>4.4000000000000004</v>
      </c>
      <c r="D5702">
        <v>3.6</v>
      </c>
      <c r="E5702">
        <v>4.4000000000000004</v>
      </c>
      <c r="F5702">
        <v>4.8</v>
      </c>
      <c r="G5702">
        <v>3.7</v>
      </c>
      <c r="H5702">
        <v>4.5</v>
      </c>
      <c r="I5702">
        <v>5</v>
      </c>
      <c r="J5702">
        <v>4.5</v>
      </c>
      <c r="K5702">
        <v>4.8</v>
      </c>
      <c r="L5702">
        <v>0</v>
      </c>
      <c r="M5702">
        <v>0</v>
      </c>
      <c r="N5702">
        <v>0</v>
      </c>
      <c r="O5702">
        <v>0</v>
      </c>
      <c r="P5702">
        <v>0</v>
      </c>
      <c r="Q5702">
        <v>0</v>
      </c>
      <c r="R5702">
        <v>0</v>
      </c>
      <c r="S5702">
        <v>0</v>
      </c>
      <c r="T5702">
        <v>0</v>
      </c>
      <c r="U5702">
        <v>4.5</v>
      </c>
      <c r="V5702">
        <v>0</v>
      </c>
      <c r="W5702">
        <v>4.3</v>
      </c>
    </row>
    <row r="5703" spans="1:23">
      <c r="A5703" t="s">
        <v>258</v>
      </c>
      <c r="B5703">
        <v>0</v>
      </c>
      <c r="C5703">
        <v>85</v>
      </c>
      <c r="D5703">
        <v>63.9</v>
      </c>
      <c r="E5703">
        <v>85</v>
      </c>
      <c r="F5703">
        <v>93.8</v>
      </c>
      <c r="G5703">
        <v>66.7</v>
      </c>
      <c r="H5703">
        <v>87.5</v>
      </c>
      <c r="I5703">
        <v>100</v>
      </c>
      <c r="J5703">
        <v>87.5</v>
      </c>
      <c r="K5703">
        <v>93.8</v>
      </c>
      <c r="L5703">
        <v>0</v>
      </c>
      <c r="M5703">
        <v>0</v>
      </c>
      <c r="N5703">
        <v>0</v>
      </c>
      <c r="O5703">
        <v>0</v>
      </c>
      <c r="P5703">
        <v>0</v>
      </c>
      <c r="Q5703">
        <v>0</v>
      </c>
      <c r="R5703">
        <v>0</v>
      </c>
      <c r="S5703">
        <v>0</v>
      </c>
      <c r="T5703">
        <v>0</v>
      </c>
      <c r="U5703">
        <v>87.5</v>
      </c>
      <c r="V5703">
        <v>0</v>
      </c>
      <c r="W5703">
        <v>82.6</v>
      </c>
    </row>
    <row r="5704" spans="1:23">
      <c r="A5704" t="s">
        <v>245</v>
      </c>
    </row>
    <row r="5705" spans="1:23">
      <c r="A5705" t="s">
        <v>245</v>
      </c>
    </row>
    <row r="5706" spans="1:23">
      <c r="A5706" t="s">
        <v>543</v>
      </c>
    </row>
    <row r="5707" spans="1:23">
      <c r="A5707" t="s">
        <v>549</v>
      </c>
    </row>
    <row r="5708" spans="1:23">
      <c r="A5708" t="s">
        <v>545</v>
      </c>
    </row>
    <row r="5711" spans="1:23">
      <c r="B5711" t="s">
        <v>238</v>
      </c>
      <c r="C5711" t="s">
        <v>239</v>
      </c>
      <c r="L5711" t="s">
        <v>240</v>
      </c>
    </row>
    <row r="5713" spans="1:23">
      <c r="B5713" t="s">
        <v>119</v>
      </c>
      <c r="C5713" t="s">
        <v>225</v>
      </c>
      <c r="D5713" t="s">
        <v>226</v>
      </c>
      <c r="E5713" t="s">
        <v>227</v>
      </c>
      <c r="F5713" t="s">
        <v>228</v>
      </c>
      <c r="G5713" t="s">
        <v>229</v>
      </c>
      <c r="H5713" t="s">
        <v>230</v>
      </c>
      <c r="I5713" t="s">
        <v>231</v>
      </c>
      <c r="J5713" t="s">
        <v>232</v>
      </c>
      <c r="K5713" t="s">
        <v>233</v>
      </c>
      <c r="L5713" t="s">
        <v>225</v>
      </c>
      <c r="M5713" t="s">
        <v>226</v>
      </c>
      <c r="N5713" t="s">
        <v>227</v>
      </c>
      <c r="O5713" t="s">
        <v>228</v>
      </c>
      <c r="P5713" t="s">
        <v>229</v>
      </c>
      <c r="Q5713" t="s">
        <v>230</v>
      </c>
      <c r="R5713" t="s">
        <v>231</v>
      </c>
      <c r="S5713" t="s">
        <v>232</v>
      </c>
      <c r="T5713" t="s">
        <v>233</v>
      </c>
      <c r="U5713" t="s">
        <v>122</v>
      </c>
      <c r="V5713" t="s">
        <v>241</v>
      </c>
      <c r="W5713" t="s">
        <v>224</v>
      </c>
    </row>
    <row r="5715" spans="1:23">
      <c r="A5715" t="s">
        <v>273</v>
      </c>
      <c r="B5715">
        <v>0</v>
      </c>
      <c r="C5715">
        <v>0</v>
      </c>
      <c r="D5715">
        <v>0</v>
      </c>
      <c r="E5715">
        <v>0</v>
      </c>
      <c r="F5715">
        <v>0</v>
      </c>
      <c r="G5715">
        <v>0</v>
      </c>
      <c r="H5715">
        <v>0</v>
      </c>
      <c r="I5715">
        <v>0</v>
      </c>
      <c r="J5715">
        <v>0</v>
      </c>
      <c r="K5715">
        <v>0</v>
      </c>
      <c r="L5715">
        <v>0</v>
      </c>
      <c r="M5715">
        <v>0</v>
      </c>
      <c r="N5715">
        <v>0</v>
      </c>
      <c r="O5715">
        <v>0</v>
      </c>
      <c r="P5715">
        <v>0</v>
      </c>
      <c r="Q5715">
        <v>0</v>
      </c>
      <c r="R5715">
        <v>0</v>
      </c>
      <c r="S5715">
        <v>0</v>
      </c>
      <c r="T5715">
        <v>0</v>
      </c>
      <c r="U5715">
        <v>0</v>
      </c>
      <c r="V5715">
        <v>0</v>
      </c>
      <c r="W5715">
        <v>0</v>
      </c>
    </row>
    <row r="5716" spans="1:23">
      <c r="A5716" t="s">
        <v>274</v>
      </c>
      <c r="B5716">
        <v>0</v>
      </c>
      <c r="C5716">
        <v>0</v>
      </c>
      <c r="D5716">
        <v>22.22</v>
      </c>
      <c r="E5716">
        <v>0</v>
      </c>
      <c r="F5716">
        <v>0</v>
      </c>
      <c r="G5716">
        <v>0</v>
      </c>
      <c r="H5716">
        <v>0</v>
      </c>
      <c r="I5716">
        <v>0</v>
      </c>
      <c r="J5716">
        <v>0</v>
      </c>
      <c r="K5716">
        <v>0</v>
      </c>
      <c r="L5716">
        <v>0</v>
      </c>
      <c r="M5716">
        <v>0</v>
      </c>
      <c r="N5716">
        <v>0</v>
      </c>
      <c r="O5716">
        <v>0</v>
      </c>
      <c r="P5716">
        <v>0</v>
      </c>
      <c r="Q5716">
        <v>0</v>
      </c>
      <c r="R5716">
        <v>0</v>
      </c>
      <c r="S5716">
        <v>0</v>
      </c>
      <c r="T5716">
        <v>0</v>
      </c>
      <c r="U5716">
        <v>0</v>
      </c>
      <c r="V5716">
        <v>0</v>
      </c>
      <c r="W5716">
        <v>4.17</v>
      </c>
    </row>
    <row r="5717" spans="1:23">
      <c r="A5717" t="s">
        <v>275</v>
      </c>
      <c r="B5717">
        <v>0</v>
      </c>
      <c r="C5717">
        <v>16.670000000000002</v>
      </c>
      <c r="D5717">
        <v>11.11</v>
      </c>
      <c r="E5717">
        <v>20</v>
      </c>
      <c r="F5717">
        <v>0</v>
      </c>
      <c r="G5717">
        <v>0</v>
      </c>
      <c r="H5717">
        <v>0</v>
      </c>
      <c r="I5717">
        <v>0</v>
      </c>
      <c r="J5717">
        <v>25</v>
      </c>
      <c r="K5717">
        <v>0</v>
      </c>
      <c r="L5717">
        <v>0</v>
      </c>
      <c r="M5717">
        <v>0</v>
      </c>
      <c r="N5717">
        <v>0</v>
      </c>
      <c r="O5717">
        <v>0</v>
      </c>
      <c r="P5717">
        <v>0</v>
      </c>
      <c r="Q5717">
        <v>0</v>
      </c>
      <c r="R5717">
        <v>0</v>
      </c>
      <c r="S5717">
        <v>0</v>
      </c>
      <c r="T5717">
        <v>0</v>
      </c>
      <c r="U5717">
        <v>14.29</v>
      </c>
      <c r="V5717">
        <v>0</v>
      </c>
      <c r="W5717">
        <v>10.42</v>
      </c>
    </row>
    <row r="5718" spans="1:23">
      <c r="A5718" t="s">
        <v>276</v>
      </c>
      <c r="B5718">
        <v>0</v>
      </c>
      <c r="C5718">
        <v>16.670000000000002</v>
      </c>
      <c r="D5718">
        <v>44.44</v>
      </c>
      <c r="E5718">
        <v>20</v>
      </c>
      <c r="F5718">
        <v>0</v>
      </c>
      <c r="G5718">
        <v>66.67</v>
      </c>
      <c r="H5718">
        <v>50</v>
      </c>
      <c r="I5718">
        <v>0</v>
      </c>
      <c r="J5718">
        <v>0</v>
      </c>
      <c r="K5718">
        <v>25</v>
      </c>
      <c r="L5718">
        <v>0</v>
      </c>
      <c r="M5718">
        <v>0</v>
      </c>
      <c r="N5718">
        <v>0</v>
      </c>
      <c r="O5718">
        <v>0</v>
      </c>
      <c r="P5718">
        <v>0</v>
      </c>
      <c r="Q5718">
        <v>0</v>
      </c>
      <c r="R5718">
        <v>0</v>
      </c>
      <c r="S5718">
        <v>0</v>
      </c>
      <c r="T5718">
        <v>0</v>
      </c>
      <c r="U5718">
        <v>28.57</v>
      </c>
      <c r="V5718">
        <v>0</v>
      </c>
      <c r="W5718">
        <v>27.08</v>
      </c>
    </row>
    <row r="5719" spans="1:23">
      <c r="A5719" t="s">
        <v>277</v>
      </c>
      <c r="B5719">
        <v>0</v>
      </c>
      <c r="C5719">
        <v>50</v>
      </c>
      <c r="D5719">
        <v>22.22</v>
      </c>
      <c r="E5719">
        <v>60</v>
      </c>
      <c r="F5719">
        <v>100</v>
      </c>
      <c r="G5719">
        <v>33.33</v>
      </c>
      <c r="H5719">
        <v>50</v>
      </c>
      <c r="I5719">
        <v>100</v>
      </c>
      <c r="J5719">
        <v>75</v>
      </c>
      <c r="K5719">
        <v>75</v>
      </c>
      <c r="L5719">
        <v>0</v>
      </c>
      <c r="M5719">
        <v>0</v>
      </c>
      <c r="N5719">
        <v>0</v>
      </c>
      <c r="O5719">
        <v>0</v>
      </c>
      <c r="P5719">
        <v>0</v>
      </c>
      <c r="Q5719">
        <v>0</v>
      </c>
      <c r="R5719">
        <v>0</v>
      </c>
      <c r="S5719">
        <v>0</v>
      </c>
      <c r="T5719">
        <v>0</v>
      </c>
      <c r="U5719">
        <v>42.86</v>
      </c>
      <c r="V5719">
        <v>0</v>
      </c>
      <c r="W5719">
        <v>54.17</v>
      </c>
    </row>
    <row r="5720" spans="1:23">
      <c r="A5720" t="s">
        <v>218</v>
      </c>
      <c r="B5720">
        <v>0</v>
      </c>
      <c r="C5720">
        <v>16.670000000000002</v>
      </c>
      <c r="D5720">
        <v>0</v>
      </c>
      <c r="E5720">
        <v>0</v>
      </c>
      <c r="F5720">
        <v>0</v>
      </c>
      <c r="G5720">
        <v>0</v>
      </c>
      <c r="H5720">
        <v>0</v>
      </c>
      <c r="I5720">
        <v>0</v>
      </c>
      <c r="J5720">
        <v>0</v>
      </c>
      <c r="K5720">
        <v>0</v>
      </c>
      <c r="L5720">
        <v>0</v>
      </c>
      <c r="M5720">
        <v>0</v>
      </c>
      <c r="N5720">
        <v>0</v>
      </c>
      <c r="O5720">
        <v>0</v>
      </c>
      <c r="P5720">
        <v>0</v>
      </c>
      <c r="Q5720">
        <v>0</v>
      </c>
      <c r="R5720">
        <v>0</v>
      </c>
      <c r="S5720">
        <v>0</v>
      </c>
      <c r="T5720">
        <v>0</v>
      </c>
      <c r="U5720">
        <v>14.29</v>
      </c>
      <c r="V5720">
        <v>0</v>
      </c>
      <c r="W5720">
        <v>4.17</v>
      </c>
    </row>
    <row r="5721" spans="1:23">
      <c r="A5721" t="s">
        <v>253</v>
      </c>
      <c r="B5721">
        <v>0</v>
      </c>
      <c r="C5721">
        <v>100</v>
      </c>
      <c r="D5721">
        <v>100</v>
      </c>
      <c r="E5721">
        <v>100</v>
      </c>
      <c r="F5721">
        <v>100</v>
      </c>
      <c r="G5721">
        <v>100</v>
      </c>
      <c r="H5721">
        <v>100</v>
      </c>
      <c r="I5721">
        <v>100</v>
      </c>
      <c r="J5721">
        <v>100</v>
      </c>
      <c r="K5721">
        <v>100</v>
      </c>
      <c r="L5721">
        <v>0</v>
      </c>
      <c r="M5721">
        <v>0</v>
      </c>
      <c r="N5721">
        <v>0</v>
      </c>
      <c r="O5721">
        <v>0</v>
      </c>
      <c r="P5721">
        <v>0</v>
      </c>
      <c r="Q5721">
        <v>0</v>
      </c>
      <c r="R5721">
        <v>0</v>
      </c>
      <c r="S5721">
        <v>0</v>
      </c>
      <c r="T5721">
        <v>0</v>
      </c>
      <c r="U5721">
        <v>100</v>
      </c>
      <c r="V5721">
        <v>0</v>
      </c>
      <c r="W5721">
        <v>100</v>
      </c>
    </row>
    <row r="5722" spans="1:23">
      <c r="A5722" t="s">
        <v>254</v>
      </c>
      <c r="B5722">
        <v>0</v>
      </c>
      <c r="C5722">
        <v>6</v>
      </c>
      <c r="D5722">
        <v>9</v>
      </c>
      <c r="E5722">
        <v>5</v>
      </c>
      <c r="F5722">
        <v>4</v>
      </c>
      <c r="G5722">
        <v>3</v>
      </c>
      <c r="H5722">
        <v>4</v>
      </c>
      <c r="I5722">
        <v>2</v>
      </c>
      <c r="J5722">
        <v>4</v>
      </c>
      <c r="K5722">
        <v>4</v>
      </c>
      <c r="L5722">
        <v>0</v>
      </c>
      <c r="M5722">
        <v>0</v>
      </c>
      <c r="N5722">
        <v>0</v>
      </c>
      <c r="O5722">
        <v>0</v>
      </c>
      <c r="P5722">
        <v>0</v>
      </c>
      <c r="Q5722">
        <v>0</v>
      </c>
      <c r="R5722">
        <v>0</v>
      </c>
      <c r="S5722">
        <v>0</v>
      </c>
      <c r="T5722">
        <v>0</v>
      </c>
      <c r="U5722">
        <v>7</v>
      </c>
      <c r="V5722">
        <v>0</v>
      </c>
      <c r="W5722">
        <v>48</v>
      </c>
    </row>
    <row r="5723" spans="1:23">
      <c r="A5723" t="s">
        <v>255</v>
      </c>
      <c r="B5723">
        <v>0</v>
      </c>
      <c r="C5723">
        <v>66.67</v>
      </c>
      <c r="D5723">
        <v>66.67</v>
      </c>
      <c r="E5723">
        <v>80</v>
      </c>
      <c r="F5723">
        <v>100</v>
      </c>
      <c r="G5723">
        <v>100</v>
      </c>
      <c r="H5723">
        <v>100</v>
      </c>
      <c r="I5723">
        <v>100</v>
      </c>
      <c r="J5723">
        <v>75</v>
      </c>
      <c r="K5723">
        <v>100</v>
      </c>
      <c r="L5723">
        <v>0</v>
      </c>
      <c r="M5723">
        <v>0</v>
      </c>
      <c r="N5723">
        <v>0</v>
      </c>
      <c r="O5723">
        <v>0</v>
      </c>
      <c r="P5723">
        <v>0</v>
      </c>
      <c r="Q5723">
        <v>0</v>
      </c>
      <c r="R5723">
        <v>0</v>
      </c>
      <c r="S5723">
        <v>0</v>
      </c>
      <c r="T5723">
        <v>0</v>
      </c>
      <c r="U5723">
        <v>71.430000000000007</v>
      </c>
      <c r="V5723">
        <v>0</v>
      </c>
      <c r="W5723">
        <v>81.25</v>
      </c>
    </row>
    <row r="5724" spans="1:23">
      <c r="A5724" t="s">
        <v>256</v>
      </c>
      <c r="B5724">
        <v>0</v>
      </c>
      <c r="C5724">
        <v>0</v>
      </c>
      <c r="D5724">
        <v>22.22</v>
      </c>
      <c r="E5724">
        <v>0</v>
      </c>
      <c r="F5724">
        <v>0</v>
      </c>
      <c r="G5724">
        <v>0</v>
      </c>
      <c r="H5724">
        <v>0</v>
      </c>
      <c r="I5724">
        <v>0</v>
      </c>
      <c r="J5724">
        <v>0</v>
      </c>
      <c r="K5724">
        <v>0</v>
      </c>
      <c r="L5724">
        <v>0</v>
      </c>
      <c r="M5724">
        <v>0</v>
      </c>
      <c r="N5724">
        <v>0</v>
      </c>
      <c r="O5724">
        <v>0</v>
      </c>
      <c r="P5724">
        <v>0</v>
      </c>
      <c r="Q5724">
        <v>0</v>
      </c>
      <c r="R5724">
        <v>0</v>
      </c>
      <c r="S5724">
        <v>0</v>
      </c>
      <c r="T5724">
        <v>0</v>
      </c>
      <c r="U5724">
        <v>0</v>
      </c>
      <c r="V5724">
        <v>0</v>
      </c>
      <c r="W5724">
        <v>4.17</v>
      </c>
    </row>
    <row r="5725" spans="1:23">
      <c r="A5725" t="s">
        <v>257</v>
      </c>
      <c r="B5725">
        <v>0</v>
      </c>
      <c r="C5725">
        <v>4.4000000000000004</v>
      </c>
      <c r="D5725">
        <v>3.7</v>
      </c>
      <c r="E5725">
        <v>4.4000000000000004</v>
      </c>
      <c r="F5725">
        <v>5</v>
      </c>
      <c r="G5725">
        <v>4.3</v>
      </c>
      <c r="H5725">
        <v>4.5</v>
      </c>
      <c r="I5725">
        <v>5</v>
      </c>
      <c r="J5725">
        <v>4.5</v>
      </c>
      <c r="K5725">
        <v>4.8</v>
      </c>
      <c r="L5725">
        <v>0</v>
      </c>
      <c r="M5725">
        <v>0</v>
      </c>
      <c r="N5725">
        <v>0</v>
      </c>
      <c r="O5725">
        <v>0</v>
      </c>
      <c r="P5725">
        <v>0</v>
      </c>
      <c r="Q5725">
        <v>0</v>
      </c>
      <c r="R5725">
        <v>0</v>
      </c>
      <c r="S5725">
        <v>0</v>
      </c>
      <c r="T5725">
        <v>0</v>
      </c>
      <c r="U5725">
        <v>4.3</v>
      </c>
      <c r="V5725">
        <v>0</v>
      </c>
      <c r="W5725">
        <v>4.4000000000000004</v>
      </c>
    </row>
    <row r="5726" spans="1:23">
      <c r="A5726" t="s">
        <v>258</v>
      </c>
      <c r="B5726">
        <v>0</v>
      </c>
      <c r="C5726">
        <v>85</v>
      </c>
      <c r="D5726">
        <v>66.7</v>
      </c>
      <c r="E5726">
        <v>85</v>
      </c>
      <c r="F5726">
        <v>100</v>
      </c>
      <c r="G5726">
        <v>83.3</v>
      </c>
      <c r="H5726">
        <v>87.5</v>
      </c>
      <c r="I5726">
        <v>100</v>
      </c>
      <c r="J5726">
        <v>87.5</v>
      </c>
      <c r="K5726">
        <v>93.8</v>
      </c>
      <c r="L5726">
        <v>0</v>
      </c>
      <c r="M5726">
        <v>0</v>
      </c>
      <c r="N5726">
        <v>0</v>
      </c>
      <c r="O5726">
        <v>0</v>
      </c>
      <c r="P5726">
        <v>0</v>
      </c>
      <c r="Q5726">
        <v>0</v>
      </c>
      <c r="R5726">
        <v>0</v>
      </c>
      <c r="S5726">
        <v>0</v>
      </c>
      <c r="T5726">
        <v>0</v>
      </c>
      <c r="U5726">
        <v>83.3</v>
      </c>
      <c r="V5726">
        <v>0</v>
      </c>
      <c r="W5726">
        <v>84.2</v>
      </c>
    </row>
    <row r="5727" spans="1:23">
      <c r="A5727" t="s">
        <v>245</v>
      </c>
    </row>
    <row r="5728" spans="1:23">
      <c r="A5728" t="s">
        <v>245</v>
      </c>
    </row>
    <row r="5729" spans="1:23">
      <c r="A5729" t="s">
        <v>543</v>
      </c>
    </row>
    <row r="5730" spans="1:23">
      <c r="A5730" t="s">
        <v>549</v>
      </c>
    </row>
    <row r="5731" spans="1:23">
      <c r="A5731" t="s">
        <v>384</v>
      </c>
    </row>
    <row r="5734" spans="1:23">
      <c r="B5734" t="s">
        <v>238</v>
      </c>
      <c r="C5734" t="s">
        <v>239</v>
      </c>
      <c r="L5734" t="s">
        <v>240</v>
      </c>
    </row>
    <row r="5736" spans="1:23">
      <c r="B5736" t="s">
        <v>119</v>
      </c>
      <c r="C5736" t="s">
        <v>225</v>
      </c>
      <c r="D5736" t="s">
        <v>226</v>
      </c>
      <c r="E5736" t="s">
        <v>227</v>
      </c>
      <c r="F5736" t="s">
        <v>228</v>
      </c>
      <c r="G5736" t="s">
        <v>229</v>
      </c>
      <c r="H5736" t="s">
        <v>230</v>
      </c>
      <c r="I5736" t="s">
        <v>231</v>
      </c>
      <c r="J5736" t="s">
        <v>232</v>
      </c>
      <c r="K5736" t="s">
        <v>233</v>
      </c>
      <c r="L5736" t="s">
        <v>225</v>
      </c>
      <c r="M5736" t="s">
        <v>226</v>
      </c>
      <c r="N5736" t="s">
        <v>227</v>
      </c>
      <c r="O5736" t="s">
        <v>228</v>
      </c>
      <c r="P5736" t="s">
        <v>229</v>
      </c>
      <c r="Q5736" t="s">
        <v>230</v>
      </c>
      <c r="R5736" t="s">
        <v>231</v>
      </c>
      <c r="S5736" t="s">
        <v>232</v>
      </c>
      <c r="T5736" t="s">
        <v>233</v>
      </c>
      <c r="U5736" t="s">
        <v>122</v>
      </c>
      <c r="V5736" t="s">
        <v>241</v>
      </c>
      <c r="W5736" t="s">
        <v>224</v>
      </c>
    </row>
    <row r="5738" spans="1:23">
      <c r="A5738" t="s">
        <v>273</v>
      </c>
      <c r="B5738">
        <v>0</v>
      </c>
      <c r="C5738">
        <v>0</v>
      </c>
      <c r="D5738">
        <v>0</v>
      </c>
      <c r="E5738">
        <v>0</v>
      </c>
      <c r="F5738">
        <v>0</v>
      </c>
      <c r="G5738">
        <v>0</v>
      </c>
      <c r="H5738">
        <v>0</v>
      </c>
      <c r="I5738">
        <v>0</v>
      </c>
      <c r="J5738">
        <v>0</v>
      </c>
      <c r="K5738">
        <v>0</v>
      </c>
      <c r="L5738">
        <v>0</v>
      </c>
      <c r="M5738">
        <v>0</v>
      </c>
      <c r="N5738">
        <v>0</v>
      </c>
      <c r="O5738">
        <v>0</v>
      </c>
      <c r="P5738">
        <v>0</v>
      </c>
      <c r="Q5738">
        <v>0</v>
      </c>
      <c r="R5738">
        <v>0</v>
      </c>
      <c r="S5738">
        <v>0</v>
      </c>
      <c r="T5738">
        <v>0</v>
      </c>
      <c r="U5738">
        <v>0</v>
      </c>
      <c r="V5738">
        <v>0</v>
      </c>
      <c r="W5738">
        <v>0</v>
      </c>
    </row>
    <row r="5739" spans="1:23">
      <c r="A5739" t="s">
        <v>274</v>
      </c>
      <c r="B5739">
        <v>0</v>
      </c>
      <c r="C5739">
        <v>0</v>
      </c>
      <c r="D5739">
        <v>22.22</v>
      </c>
      <c r="E5739">
        <v>0</v>
      </c>
      <c r="F5739">
        <v>0</v>
      </c>
      <c r="G5739">
        <v>0</v>
      </c>
      <c r="H5739">
        <v>0</v>
      </c>
      <c r="I5739">
        <v>0</v>
      </c>
      <c r="J5739">
        <v>0</v>
      </c>
      <c r="K5739">
        <v>0</v>
      </c>
      <c r="L5739">
        <v>0</v>
      </c>
      <c r="M5739">
        <v>0</v>
      </c>
      <c r="N5739">
        <v>0</v>
      </c>
      <c r="O5739">
        <v>0</v>
      </c>
      <c r="P5739">
        <v>0</v>
      </c>
      <c r="Q5739">
        <v>0</v>
      </c>
      <c r="R5739">
        <v>0</v>
      </c>
      <c r="S5739">
        <v>0</v>
      </c>
      <c r="T5739">
        <v>0</v>
      </c>
      <c r="U5739">
        <v>0</v>
      </c>
      <c r="V5739">
        <v>0</v>
      </c>
      <c r="W5739">
        <v>4.17</v>
      </c>
    </row>
    <row r="5740" spans="1:23">
      <c r="A5740" t="s">
        <v>275</v>
      </c>
      <c r="B5740">
        <v>0</v>
      </c>
      <c r="C5740">
        <v>16.670000000000002</v>
      </c>
      <c r="D5740">
        <v>11.11</v>
      </c>
      <c r="E5740">
        <v>0</v>
      </c>
      <c r="F5740">
        <v>0</v>
      </c>
      <c r="G5740">
        <v>33.33</v>
      </c>
      <c r="H5740">
        <v>0</v>
      </c>
      <c r="I5740">
        <v>0</v>
      </c>
      <c r="J5740">
        <v>0</v>
      </c>
      <c r="K5740">
        <v>0</v>
      </c>
      <c r="L5740">
        <v>0</v>
      </c>
      <c r="M5740">
        <v>0</v>
      </c>
      <c r="N5740">
        <v>0</v>
      </c>
      <c r="O5740">
        <v>0</v>
      </c>
      <c r="P5740">
        <v>0</v>
      </c>
      <c r="Q5740">
        <v>0</v>
      </c>
      <c r="R5740">
        <v>0</v>
      </c>
      <c r="S5740">
        <v>0</v>
      </c>
      <c r="T5740">
        <v>0</v>
      </c>
      <c r="U5740">
        <v>0</v>
      </c>
      <c r="V5740">
        <v>0</v>
      </c>
      <c r="W5740">
        <v>6.25</v>
      </c>
    </row>
    <row r="5741" spans="1:23">
      <c r="A5741" t="s">
        <v>276</v>
      </c>
      <c r="B5741">
        <v>0</v>
      </c>
      <c r="C5741">
        <v>16.670000000000002</v>
      </c>
      <c r="D5741">
        <v>33.33</v>
      </c>
      <c r="E5741">
        <v>40</v>
      </c>
      <c r="F5741">
        <v>25</v>
      </c>
      <c r="G5741">
        <v>33.33</v>
      </c>
      <c r="H5741">
        <v>50</v>
      </c>
      <c r="I5741">
        <v>0</v>
      </c>
      <c r="J5741">
        <v>25</v>
      </c>
      <c r="K5741">
        <v>0</v>
      </c>
      <c r="L5741">
        <v>0</v>
      </c>
      <c r="M5741">
        <v>0</v>
      </c>
      <c r="N5741">
        <v>0</v>
      </c>
      <c r="O5741">
        <v>0</v>
      </c>
      <c r="P5741">
        <v>0</v>
      </c>
      <c r="Q5741">
        <v>0</v>
      </c>
      <c r="R5741">
        <v>0</v>
      </c>
      <c r="S5741">
        <v>0</v>
      </c>
      <c r="T5741">
        <v>0</v>
      </c>
      <c r="U5741">
        <v>14.29</v>
      </c>
      <c r="V5741">
        <v>0</v>
      </c>
      <c r="W5741">
        <v>25</v>
      </c>
    </row>
    <row r="5742" spans="1:23">
      <c r="A5742" t="s">
        <v>277</v>
      </c>
      <c r="B5742">
        <v>0</v>
      </c>
      <c r="C5742">
        <v>50</v>
      </c>
      <c r="D5742">
        <v>33.33</v>
      </c>
      <c r="E5742">
        <v>60</v>
      </c>
      <c r="F5742">
        <v>75</v>
      </c>
      <c r="G5742">
        <v>33.33</v>
      </c>
      <c r="H5742">
        <v>50</v>
      </c>
      <c r="I5742">
        <v>100</v>
      </c>
      <c r="J5742">
        <v>75</v>
      </c>
      <c r="K5742">
        <v>100</v>
      </c>
      <c r="L5742">
        <v>0</v>
      </c>
      <c r="M5742">
        <v>0</v>
      </c>
      <c r="N5742">
        <v>0</v>
      </c>
      <c r="O5742">
        <v>0</v>
      </c>
      <c r="P5742">
        <v>0</v>
      </c>
      <c r="Q5742">
        <v>0</v>
      </c>
      <c r="R5742">
        <v>0</v>
      </c>
      <c r="S5742">
        <v>0</v>
      </c>
      <c r="T5742">
        <v>0</v>
      </c>
      <c r="U5742">
        <v>71.430000000000007</v>
      </c>
      <c r="V5742">
        <v>0</v>
      </c>
      <c r="W5742">
        <v>60.42</v>
      </c>
    </row>
    <row r="5743" spans="1:23">
      <c r="A5743" t="s">
        <v>218</v>
      </c>
      <c r="B5743">
        <v>0</v>
      </c>
      <c r="C5743">
        <v>16.670000000000002</v>
      </c>
      <c r="D5743">
        <v>0</v>
      </c>
      <c r="E5743">
        <v>0</v>
      </c>
      <c r="F5743">
        <v>0</v>
      </c>
      <c r="G5743">
        <v>0</v>
      </c>
      <c r="H5743">
        <v>0</v>
      </c>
      <c r="I5743">
        <v>0</v>
      </c>
      <c r="J5743">
        <v>0</v>
      </c>
      <c r="K5743">
        <v>0</v>
      </c>
      <c r="L5743">
        <v>0</v>
      </c>
      <c r="M5743">
        <v>0</v>
      </c>
      <c r="N5743">
        <v>0</v>
      </c>
      <c r="O5743">
        <v>0</v>
      </c>
      <c r="P5743">
        <v>0</v>
      </c>
      <c r="Q5743">
        <v>0</v>
      </c>
      <c r="R5743">
        <v>0</v>
      </c>
      <c r="S5743">
        <v>0</v>
      </c>
      <c r="T5743">
        <v>0</v>
      </c>
      <c r="U5743">
        <v>14.29</v>
      </c>
      <c r="V5743">
        <v>0</v>
      </c>
      <c r="W5743">
        <v>4.17</v>
      </c>
    </row>
    <row r="5744" spans="1:23">
      <c r="A5744" t="s">
        <v>253</v>
      </c>
      <c r="B5744">
        <v>0</v>
      </c>
      <c r="C5744">
        <v>100</v>
      </c>
      <c r="D5744">
        <v>100</v>
      </c>
      <c r="E5744">
        <v>100</v>
      </c>
      <c r="F5744">
        <v>100</v>
      </c>
      <c r="G5744">
        <v>100</v>
      </c>
      <c r="H5744">
        <v>100</v>
      </c>
      <c r="I5744">
        <v>100</v>
      </c>
      <c r="J5744">
        <v>100</v>
      </c>
      <c r="K5744">
        <v>100</v>
      </c>
      <c r="L5744">
        <v>0</v>
      </c>
      <c r="M5744">
        <v>0</v>
      </c>
      <c r="N5744">
        <v>0</v>
      </c>
      <c r="O5744">
        <v>0</v>
      </c>
      <c r="P5744">
        <v>0</v>
      </c>
      <c r="Q5744">
        <v>0</v>
      </c>
      <c r="R5744">
        <v>0</v>
      </c>
      <c r="S5744">
        <v>0</v>
      </c>
      <c r="T5744">
        <v>0</v>
      </c>
      <c r="U5744">
        <v>100</v>
      </c>
      <c r="V5744">
        <v>0</v>
      </c>
      <c r="W5744">
        <v>100</v>
      </c>
    </row>
    <row r="5745" spans="1:23">
      <c r="A5745" t="s">
        <v>254</v>
      </c>
      <c r="B5745">
        <v>0</v>
      </c>
      <c r="C5745">
        <v>6</v>
      </c>
      <c r="D5745">
        <v>9</v>
      </c>
      <c r="E5745">
        <v>5</v>
      </c>
      <c r="F5745">
        <v>4</v>
      </c>
      <c r="G5745">
        <v>3</v>
      </c>
      <c r="H5745">
        <v>4</v>
      </c>
      <c r="I5745">
        <v>2</v>
      </c>
      <c r="J5745">
        <v>4</v>
      </c>
      <c r="K5745">
        <v>4</v>
      </c>
      <c r="L5745">
        <v>0</v>
      </c>
      <c r="M5745">
        <v>0</v>
      </c>
      <c r="N5745">
        <v>0</v>
      </c>
      <c r="O5745">
        <v>0</v>
      </c>
      <c r="P5745">
        <v>0</v>
      </c>
      <c r="Q5745">
        <v>0</v>
      </c>
      <c r="R5745">
        <v>0</v>
      </c>
      <c r="S5745">
        <v>0</v>
      </c>
      <c r="T5745">
        <v>0</v>
      </c>
      <c r="U5745">
        <v>7</v>
      </c>
      <c r="V5745">
        <v>0</v>
      </c>
      <c r="W5745">
        <v>48</v>
      </c>
    </row>
    <row r="5746" spans="1:23">
      <c r="A5746" t="s">
        <v>255</v>
      </c>
      <c r="B5746">
        <v>0</v>
      </c>
      <c r="C5746">
        <v>66.67</v>
      </c>
      <c r="D5746">
        <v>66.67</v>
      </c>
      <c r="E5746">
        <v>100</v>
      </c>
      <c r="F5746">
        <v>100</v>
      </c>
      <c r="G5746">
        <v>66.67</v>
      </c>
      <c r="H5746">
        <v>100</v>
      </c>
      <c r="I5746">
        <v>100</v>
      </c>
      <c r="J5746">
        <v>100</v>
      </c>
      <c r="K5746">
        <v>100</v>
      </c>
      <c r="L5746">
        <v>0</v>
      </c>
      <c r="M5746">
        <v>0</v>
      </c>
      <c r="N5746">
        <v>0</v>
      </c>
      <c r="O5746">
        <v>0</v>
      </c>
      <c r="P5746">
        <v>0</v>
      </c>
      <c r="Q5746">
        <v>0</v>
      </c>
      <c r="R5746">
        <v>0</v>
      </c>
      <c r="S5746">
        <v>0</v>
      </c>
      <c r="T5746">
        <v>0</v>
      </c>
      <c r="U5746">
        <v>85.71</v>
      </c>
      <c r="V5746">
        <v>0</v>
      </c>
      <c r="W5746">
        <v>85.42</v>
      </c>
    </row>
    <row r="5747" spans="1:23">
      <c r="A5747" t="s">
        <v>256</v>
      </c>
      <c r="B5747">
        <v>0</v>
      </c>
      <c r="C5747">
        <v>0</v>
      </c>
      <c r="D5747">
        <v>22.22</v>
      </c>
      <c r="E5747">
        <v>0</v>
      </c>
      <c r="F5747">
        <v>0</v>
      </c>
      <c r="G5747">
        <v>0</v>
      </c>
      <c r="H5747">
        <v>0</v>
      </c>
      <c r="I5747">
        <v>0</v>
      </c>
      <c r="J5747">
        <v>0</v>
      </c>
      <c r="K5747">
        <v>0</v>
      </c>
      <c r="L5747">
        <v>0</v>
      </c>
      <c r="M5747">
        <v>0</v>
      </c>
      <c r="N5747">
        <v>0</v>
      </c>
      <c r="O5747">
        <v>0</v>
      </c>
      <c r="P5747">
        <v>0</v>
      </c>
      <c r="Q5747">
        <v>0</v>
      </c>
      <c r="R5747">
        <v>0</v>
      </c>
      <c r="S5747">
        <v>0</v>
      </c>
      <c r="T5747">
        <v>0</v>
      </c>
      <c r="U5747">
        <v>0</v>
      </c>
      <c r="V5747">
        <v>0</v>
      </c>
      <c r="W5747">
        <v>4.17</v>
      </c>
    </row>
    <row r="5748" spans="1:23">
      <c r="A5748" t="s">
        <v>257</v>
      </c>
      <c r="B5748">
        <v>0</v>
      </c>
      <c r="C5748">
        <v>4.4000000000000004</v>
      </c>
      <c r="D5748">
        <v>3.8</v>
      </c>
      <c r="E5748">
        <v>4.5999999999999996</v>
      </c>
      <c r="F5748">
        <v>4.8</v>
      </c>
      <c r="G5748">
        <v>4</v>
      </c>
      <c r="H5748">
        <v>4.5</v>
      </c>
      <c r="I5748">
        <v>5</v>
      </c>
      <c r="J5748">
        <v>4.8</v>
      </c>
      <c r="K5748">
        <v>5</v>
      </c>
      <c r="L5748">
        <v>0</v>
      </c>
      <c r="M5748">
        <v>0</v>
      </c>
      <c r="N5748">
        <v>0</v>
      </c>
      <c r="O5748">
        <v>0</v>
      </c>
      <c r="P5748">
        <v>0</v>
      </c>
      <c r="Q5748">
        <v>0</v>
      </c>
      <c r="R5748">
        <v>0</v>
      </c>
      <c r="S5748">
        <v>0</v>
      </c>
      <c r="T5748">
        <v>0</v>
      </c>
      <c r="U5748">
        <v>4.8</v>
      </c>
      <c r="V5748">
        <v>0</v>
      </c>
      <c r="W5748">
        <v>4.5</v>
      </c>
    </row>
    <row r="5749" spans="1:23">
      <c r="A5749" t="s">
        <v>258</v>
      </c>
      <c r="B5749">
        <v>0</v>
      </c>
      <c r="C5749">
        <v>85</v>
      </c>
      <c r="D5749">
        <v>69.400000000000006</v>
      </c>
      <c r="E5749">
        <v>90</v>
      </c>
      <c r="F5749">
        <v>93.8</v>
      </c>
      <c r="G5749">
        <v>75</v>
      </c>
      <c r="H5749">
        <v>87.5</v>
      </c>
      <c r="I5749">
        <v>100</v>
      </c>
      <c r="J5749">
        <v>93.8</v>
      </c>
      <c r="K5749">
        <v>100</v>
      </c>
      <c r="L5749">
        <v>0</v>
      </c>
      <c r="M5749">
        <v>0</v>
      </c>
      <c r="N5749">
        <v>0</v>
      </c>
      <c r="O5749">
        <v>0</v>
      </c>
      <c r="P5749">
        <v>0</v>
      </c>
      <c r="Q5749">
        <v>0</v>
      </c>
      <c r="R5749">
        <v>0</v>
      </c>
      <c r="S5749">
        <v>0</v>
      </c>
      <c r="T5749">
        <v>0</v>
      </c>
      <c r="U5749">
        <v>95.8</v>
      </c>
      <c r="V5749">
        <v>0</v>
      </c>
      <c r="W5749">
        <v>87</v>
      </c>
    </row>
    <row r="5750" spans="1:23">
      <c r="A5750" t="s">
        <v>245</v>
      </c>
    </row>
    <row r="5751" spans="1:23">
      <c r="A5751" t="s">
        <v>245</v>
      </c>
    </row>
    <row r="5752" spans="1:23">
      <c r="A5752" t="s">
        <v>543</v>
      </c>
    </row>
    <row r="5753" spans="1:23">
      <c r="A5753" t="s">
        <v>549</v>
      </c>
    </row>
    <row r="5754" spans="1:23">
      <c r="A5754" t="s">
        <v>409</v>
      </c>
    </row>
    <row r="5757" spans="1:23">
      <c r="B5757" t="s">
        <v>238</v>
      </c>
      <c r="C5757" t="s">
        <v>239</v>
      </c>
      <c r="L5757" t="s">
        <v>240</v>
      </c>
    </row>
    <row r="5759" spans="1:23">
      <c r="B5759" t="s">
        <v>119</v>
      </c>
      <c r="C5759" t="s">
        <v>225</v>
      </c>
      <c r="D5759" t="s">
        <v>226</v>
      </c>
      <c r="E5759" t="s">
        <v>227</v>
      </c>
      <c r="F5759" t="s">
        <v>228</v>
      </c>
      <c r="G5759" t="s">
        <v>229</v>
      </c>
      <c r="H5759" t="s">
        <v>230</v>
      </c>
      <c r="I5759" t="s">
        <v>231</v>
      </c>
      <c r="J5759" t="s">
        <v>232</v>
      </c>
      <c r="K5759" t="s">
        <v>233</v>
      </c>
      <c r="L5759" t="s">
        <v>225</v>
      </c>
      <c r="M5759" t="s">
        <v>226</v>
      </c>
      <c r="N5759" t="s">
        <v>227</v>
      </c>
      <c r="O5759" t="s">
        <v>228</v>
      </c>
      <c r="P5759" t="s">
        <v>229</v>
      </c>
      <c r="Q5759" t="s">
        <v>230</v>
      </c>
      <c r="R5759" t="s">
        <v>231</v>
      </c>
      <c r="S5759" t="s">
        <v>232</v>
      </c>
      <c r="T5759" t="s">
        <v>233</v>
      </c>
      <c r="U5759" t="s">
        <v>122</v>
      </c>
      <c r="V5759" t="s">
        <v>241</v>
      </c>
      <c r="W5759" t="s">
        <v>224</v>
      </c>
    </row>
    <row r="5761" spans="1:23">
      <c r="A5761" t="s">
        <v>273</v>
      </c>
      <c r="B5761">
        <v>0</v>
      </c>
      <c r="C5761">
        <v>0</v>
      </c>
      <c r="D5761">
        <v>0</v>
      </c>
      <c r="E5761">
        <v>0</v>
      </c>
      <c r="F5761">
        <v>0</v>
      </c>
      <c r="G5761">
        <v>0</v>
      </c>
      <c r="H5761">
        <v>0</v>
      </c>
      <c r="I5761">
        <v>0</v>
      </c>
      <c r="J5761">
        <v>0</v>
      </c>
      <c r="K5761">
        <v>0</v>
      </c>
      <c r="L5761">
        <v>0</v>
      </c>
      <c r="M5761">
        <v>0</v>
      </c>
      <c r="N5761">
        <v>0</v>
      </c>
      <c r="O5761">
        <v>0</v>
      </c>
      <c r="P5761">
        <v>0</v>
      </c>
      <c r="Q5761">
        <v>0</v>
      </c>
      <c r="R5761">
        <v>0</v>
      </c>
      <c r="S5761">
        <v>0</v>
      </c>
      <c r="T5761">
        <v>0</v>
      </c>
      <c r="U5761">
        <v>0</v>
      </c>
      <c r="V5761">
        <v>0</v>
      </c>
      <c r="W5761">
        <v>0</v>
      </c>
    </row>
    <row r="5762" spans="1:23">
      <c r="A5762" t="s">
        <v>274</v>
      </c>
      <c r="B5762">
        <v>0</v>
      </c>
      <c r="C5762">
        <v>0</v>
      </c>
      <c r="D5762">
        <v>22.22</v>
      </c>
      <c r="E5762">
        <v>0</v>
      </c>
      <c r="F5762">
        <v>0</v>
      </c>
      <c r="G5762">
        <v>0</v>
      </c>
      <c r="H5762">
        <v>0</v>
      </c>
      <c r="I5762">
        <v>0</v>
      </c>
      <c r="J5762">
        <v>0</v>
      </c>
      <c r="K5762">
        <v>0</v>
      </c>
      <c r="L5762">
        <v>0</v>
      </c>
      <c r="M5762">
        <v>0</v>
      </c>
      <c r="N5762">
        <v>0</v>
      </c>
      <c r="O5762">
        <v>0</v>
      </c>
      <c r="P5762">
        <v>0</v>
      </c>
      <c r="Q5762">
        <v>0</v>
      </c>
      <c r="R5762">
        <v>0</v>
      </c>
      <c r="S5762">
        <v>0</v>
      </c>
      <c r="T5762">
        <v>0</v>
      </c>
      <c r="U5762">
        <v>0</v>
      </c>
      <c r="V5762">
        <v>0</v>
      </c>
      <c r="W5762">
        <v>4.17</v>
      </c>
    </row>
    <row r="5763" spans="1:23">
      <c r="A5763" t="s">
        <v>275</v>
      </c>
      <c r="B5763">
        <v>0</v>
      </c>
      <c r="C5763">
        <v>16.670000000000002</v>
      </c>
      <c r="D5763">
        <v>11.11</v>
      </c>
      <c r="E5763">
        <v>0</v>
      </c>
      <c r="F5763">
        <v>0</v>
      </c>
      <c r="G5763">
        <v>33.33</v>
      </c>
      <c r="H5763">
        <v>0</v>
      </c>
      <c r="I5763">
        <v>0</v>
      </c>
      <c r="J5763">
        <v>25</v>
      </c>
      <c r="K5763">
        <v>0</v>
      </c>
      <c r="L5763">
        <v>0</v>
      </c>
      <c r="M5763">
        <v>0</v>
      </c>
      <c r="N5763">
        <v>0</v>
      </c>
      <c r="O5763">
        <v>0</v>
      </c>
      <c r="P5763">
        <v>0</v>
      </c>
      <c r="Q5763">
        <v>0</v>
      </c>
      <c r="R5763">
        <v>0</v>
      </c>
      <c r="S5763">
        <v>0</v>
      </c>
      <c r="T5763">
        <v>0</v>
      </c>
      <c r="U5763">
        <v>0</v>
      </c>
      <c r="V5763">
        <v>0</v>
      </c>
      <c r="W5763">
        <v>8.33</v>
      </c>
    </row>
    <row r="5764" spans="1:23">
      <c r="A5764" t="s">
        <v>276</v>
      </c>
      <c r="B5764">
        <v>0</v>
      </c>
      <c r="C5764">
        <v>16.670000000000002</v>
      </c>
      <c r="D5764">
        <v>44.44</v>
      </c>
      <c r="E5764">
        <v>60</v>
      </c>
      <c r="F5764">
        <v>50</v>
      </c>
      <c r="G5764">
        <v>66.67</v>
      </c>
      <c r="H5764">
        <v>50</v>
      </c>
      <c r="I5764">
        <v>0</v>
      </c>
      <c r="J5764">
        <v>0</v>
      </c>
      <c r="K5764">
        <v>25</v>
      </c>
      <c r="L5764">
        <v>0</v>
      </c>
      <c r="M5764">
        <v>0</v>
      </c>
      <c r="N5764">
        <v>0</v>
      </c>
      <c r="O5764">
        <v>0</v>
      </c>
      <c r="P5764">
        <v>0</v>
      </c>
      <c r="Q5764">
        <v>0</v>
      </c>
      <c r="R5764">
        <v>0</v>
      </c>
      <c r="S5764">
        <v>0</v>
      </c>
      <c r="T5764">
        <v>0</v>
      </c>
      <c r="U5764">
        <v>42.86</v>
      </c>
      <c r="V5764">
        <v>0</v>
      </c>
      <c r="W5764">
        <v>37.5</v>
      </c>
    </row>
    <row r="5765" spans="1:23">
      <c r="A5765" t="s">
        <v>277</v>
      </c>
      <c r="B5765">
        <v>0</v>
      </c>
      <c r="C5765">
        <v>50</v>
      </c>
      <c r="D5765">
        <v>22.22</v>
      </c>
      <c r="E5765">
        <v>40</v>
      </c>
      <c r="F5765">
        <v>50</v>
      </c>
      <c r="G5765">
        <v>0</v>
      </c>
      <c r="H5765">
        <v>50</v>
      </c>
      <c r="I5765">
        <v>100</v>
      </c>
      <c r="J5765">
        <v>75</v>
      </c>
      <c r="K5765">
        <v>75</v>
      </c>
      <c r="L5765">
        <v>0</v>
      </c>
      <c r="M5765">
        <v>0</v>
      </c>
      <c r="N5765">
        <v>0</v>
      </c>
      <c r="O5765">
        <v>0</v>
      </c>
      <c r="P5765">
        <v>0</v>
      </c>
      <c r="Q5765">
        <v>0</v>
      </c>
      <c r="R5765">
        <v>0</v>
      </c>
      <c r="S5765">
        <v>0</v>
      </c>
      <c r="T5765">
        <v>0</v>
      </c>
      <c r="U5765">
        <v>42.86</v>
      </c>
      <c r="V5765">
        <v>0</v>
      </c>
      <c r="W5765">
        <v>45.83</v>
      </c>
    </row>
    <row r="5766" spans="1:23">
      <c r="A5766" t="s">
        <v>218</v>
      </c>
      <c r="B5766">
        <v>0</v>
      </c>
      <c r="C5766">
        <v>16.670000000000002</v>
      </c>
      <c r="D5766">
        <v>0</v>
      </c>
      <c r="E5766">
        <v>0</v>
      </c>
      <c r="F5766">
        <v>0</v>
      </c>
      <c r="G5766">
        <v>0</v>
      </c>
      <c r="H5766">
        <v>0</v>
      </c>
      <c r="I5766">
        <v>0</v>
      </c>
      <c r="J5766">
        <v>0</v>
      </c>
      <c r="K5766">
        <v>0</v>
      </c>
      <c r="L5766">
        <v>0</v>
      </c>
      <c r="M5766">
        <v>0</v>
      </c>
      <c r="N5766">
        <v>0</v>
      </c>
      <c r="O5766">
        <v>0</v>
      </c>
      <c r="P5766">
        <v>0</v>
      </c>
      <c r="Q5766">
        <v>0</v>
      </c>
      <c r="R5766">
        <v>0</v>
      </c>
      <c r="S5766">
        <v>0</v>
      </c>
      <c r="T5766">
        <v>0</v>
      </c>
      <c r="U5766">
        <v>14.29</v>
      </c>
      <c r="V5766">
        <v>0</v>
      </c>
      <c r="W5766">
        <v>4.17</v>
      </c>
    </row>
    <row r="5767" spans="1:23">
      <c r="A5767" t="s">
        <v>253</v>
      </c>
      <c r="B5767">
        <v>0</v>
      </c>
      <c r="C5767">
        <v>100</v>
      </c>
      <c r="D5767">
        <v>100</v>
      </c>
      <c r="E5767">
        <v>100</v>
      </c>
      <c r="F5767">
        <v>100</v>
      </c>
      <c r="G5767">
        <v>100</v>
      </c>
      <c r="H5767">
        <v>100</v>
      </c>
      <c r="I5767">
        <v>100</v>
      </c>
      <c r="J5767">
        <v>100</v>
      </c>
      <c r="K5767">
        <v>100</v>
      </c>
      <c r="L5767">
        <v>0</v>
      </c>
      <c r="M5767">
        <v>0</v>
      </c>
      <c r="N5767">
        <v>0</v>
      </c>
      <c r="O5767">
        <v>0</v>
      </c>
      <c r="P5767">
        <v>0</v>
      </c>
      <c r="Q5767">
        <v>0</v>
      </c>
      <c r="R5767">
        <v>0</v>
      </c>
      <c r="S5767">
        <v>0</v>
      </c>
      <c r="T5767">
        <v>0</v>
      </c>
      <c r="U5767">
        <v>100</v>
      </c>
      <c r="V5767">
        <v>0</v>
      </c>
      <c r="W5767">
        <v>100</v>
      </c>
    </row>
    <row r="5768" spans="1:23">
      <c r="A5768" t="s">
        <v>254</v>
      </c>
      <c r="B5768">
        <v>0</v>
      </c>
      <c r="C5768">
        <v>6</v>
      </c>
      <c r="D5768">
        <v>9</v>
      </c>
      <c r="E5768">
        <v>5</v>
      </c>
      <c r="F5768">
        <v>4</v>
      </c>
      <c r="G5768">
        <v>3</v>
      </c>
      <c r="H5768">
        <v>4</v>
      </c>
      <c r="I5768">
        <v>2</v>
      </c>
      <c r="J5768">
        <v>4</v>
      </c>
      <c r="K5768">
        <v>4</v>
      </c>
      <c r="L5768">
        <v>0</v>
      </c>
      <c r="M5768">
        <v>0</v>
      </c>
      <c r="N5768">
        <v>0</v>
      </c>
      <c r="O5768">
        <v>0</v>
      </c>
      <c r="P5768">
        <v>0</v>
      </c>
      <c r="Q5768">
        <v>0</v>
      </c>
      <c r="R5768">
        <v>0</v>
      </c>
      <c r="S5768">
        <v>0</v>
      </c>
      <c r="T5768">
        <v>0</v>
      </c>
      <c r="U5768">
        <v>7</v>
      </c>
      <c r="V5768">
        <v>0</v>
      </c>
      <c r="W5768">
        <v>48</v>
      </c>
    </row>
    <row r="5769" spans="1:23">
      <c r="A5769" t="s">
        <v>255</v>
      </c>
      <c r="B5769">
        <v>0</v>
      </c>
      <c r="C5769">
        <v>66.67</v>
      </c>
      <c r="D5769">
        <v>66.67</v>
      </c>
      <c r="E5769">
        <v>100</v>
      </c>
      <c r="F5769">
        <v>100</v>
      </c>
      <c r="G5769">
        <v>66.67</v>
      </c>
      <c r="H5769">
        <v>100</v>
      </c>
      <c r="I5769">
        <v>100</v>
      </c>
      <c r="J5769">
        <v>75</v>
      </c>
      <c r="K5769">
        <v>100</v>
      </c>
      <c r="L5769">
        <v>0</v>
      </c>
      <c r="M5769">
        <v>0</v>
      </c>
      <c r="N5769">
        <v>0</v>
      </c>
      <c r="O5769">
        <v>0</v>
      </c>
      <c r="P5769">
        <v>0</v>
      </c>
      <c r="Q5769">
        <v>0</v>
      </c>
      <c r="R5769">
        <v>0</v>
      </c>
      <c r="S5769">
        <v>0</v>
      </c>
      <c r="T5769">
        <v>0</v>
      </c>
      <c r="U5769">
        <v>85.71</v>
      </c>
      <c r="V5769">
        <v>0</v>
      </c>
      <c r="W5769">
        <v>83.33</v>
      </c>
    </row>
    <row r="5770" spans="1:23">
      <c r="A5770" t="s">
        <v>256</v>
      </c>
      <c r="B5770">
        <v>0</v>
      </c>
      <c r="C5770">
        <v>0</v>
      </c>
      <c r="D5770">
        <v>22.22</v>
      </c>
      <c r="E5770">
        <v>0</v>
      </c>
      <c r="F5770">
        <v>0</v>
      </c>
      <c r="G5770">
        <v>0</v>
      </c>
      <c r="H5770">
        <v>0</v>
      </c>
      <c r="I5770">
        <v>0</v>
      </c>
      <c r="J5770">
        <v>0</v>
      </c>
      <c r="K5770">
        <v>0</v>
      </c>
      <c r="L5770">
        <v>0</v>
      </c>
      <c r="M5770">
        <v>0</v>
      </c>
      <c r="N5770">
        <v>0</v>
      </c>
      <c r="O5770">
        <v>0</v>
      </c>
      <c r="P5770">
        <v>0</v>
      </c>
      <c r="Q5770">
        <v>0</v>
      </c>
      <c r="R5770">
        <v>0</v>
      </c>
      <c r="S5770">
        <v>0</v>
      </c>
      <c r="T5770">
        <v>0</v>
      </c>
      <c r="U5770">
        <v>0</v>
      </c>
      <c r="V5770">
        <v>0</v>
      </c>
      <c r="W5770">
        <v>4.17</v>
      </c>
    </row>
    <row r="5771" spans="1:23">
      <c r="A5771" t="s">
        <v>257</v>
      </c>
      <c r="B5771">
        <v>0</v>
      </c>
      <c r="C5771">
        <v>4.4000000000000004</v>
      </c>
      <c r="D5771">
        <v>3.7</v>
      </c>
      <c r="E5771">
        <v>4.4000000000000004</v>
      </c>
      <c r="F5771">
        <v>4.5</v>
      </c>
      <c r="G5771">
        <v>3.7</v>
      </c>
      <c r="H5771">
        <v>4.5</v>
      </c>
      <c r="I5771">
        <v>5</v>
      </c>
      <c r="J5771">
        <v>4.5</v>
      </c>
      <c r="K5771">
        <v>4.8</v>
      </c>
      <c r="L5771">
        <v>0</v>
      </c>
      <c r="M5771">
        <v>0</v>
      </c>
      <c r="N5771">
        <v>0</v>
      </c>
      <c r="O5771">
        <v>0</v>
      </c>
      <c r="P5771">
        <v>0</v>
      </c>
      <c r="Q5771">
        <v>0</v>
      </c>
      <c r="R5771">
        <v>0</v>
      </c>
      <c r="S5771">
        <v>0</v>
      </c>
      <c r="T5771">
        <v>0</v>
      </c>
      <c r="U5771">
        <v>4.5</v>
      </c>
      <c r="V5771">
        <v>0</v>
      </c>
      <c r="W5771">
        <v>4.3</v>
      </c>
    </row>
    <row r="5772" spans="1:23">
      <c r="A5772" t="s">
        <v>258</v>
      </c>
      <c r="B5772">
        <v>0</v>
      </c>
      <c r="C5772">
        <v>85</v>
      </c>
      <c r="D5772">
        <v>66.7</v>
      </c>
      <c r="E5772">
        <v>85</v>
      </c>
      <c r="F5772">
        <v>87.5</v>
      </c>
      <c r="G5772">
        <v>66.7</v>
      </c>
      <c r="H5772">
        <v>87.5</v>
      </c>
      <c r="I5772">
        <v>100</v>
      </c>
      <c r="J5772">
        <v>87.5</v>
      </c>
      <c r="K5772">
        <v>93.8</v>
      </c>
      <c r="L5772">
        <v>0</v>
      </c>
      <c r="M5772">
        <v>0</v>
      </c>
      <c r="N5772">
        <v>0</v>
      </c>
      <c r="O5772">
        <v>0</v>
      </c>
      <c r="P5772">
        <v>0</v>
      </c>
      <c r="Q5772">
        <v>0</v>
      </c>
      <c r="R5772">
        <v>0</v>
      </c>
      <c r="S5772">
        <v>0</v>
      </c>
      <c r="T5772">
        <v>0</v>
      </c>
      <c r="U5772">
        <v>87.5</v>
      </c>
      <c r="V5772">
        <v>0</v>
      </c>
      <c r="W5772">
        <v>82.6</v>
      </c>
    </row>
    <row r="5773" spans="1:23">
      <c r="A5773" t="s">
        <v>245</v>
      </c>
    </row>
    <row r="5774" spans="1:23">
      <c r="A5774" t="s">
        <v>245</v>
      </c>
    </row>
    <row r="5775" spans="1:23">
      <c r="A5775" t="s">
        <v>550</v>
      </c>
    </row>
    <row r="5778" spans="1:23">
      <c r="B5778" t="s">
        <v>238</v>
      </c>
      <c r="C5778" t="s">
        <v>239</v>
      </c>
      <c r="L5778" t="s">
        <v>240</v>
      </c>
    </row>
    <row r="5780" spans="1:23">
      <c r="B5780" t="s">
        <v>119</v>
      </c>
      <c r="C5780" t="s">
        <v>225</v>
      </c>
      <c r="D5780" t="s">
        <v>226</v>
      </c>
      <c r="E5780" t="s">
        <v>227</v>
      </c>
      <c r="F5780" t="s">
        <v>228</v>
      </c>
      <c r="G5780" t="s">
        <v>229</v>
      </c>
      <c r="H5780" t="s">
        <v>230</v>
      </c>
      <c r="I5780" t="s">
        <v>231</v>
      </c>
      <c r="J5780" t="s">
        <v>232</v>
      </c>
      <c r="K5780" t="s">
        <v>233</v>
      </c>
      <c r="L5780" t="s">
        <v>225</v>
      </c>
      <c r="M5780" t="s">
        <v>226</v>
      </c>
      <c r="N5780" t="s">
        <v>227</v>
      </c>
      <c r="O5780" t="s">
        <v>228</v>
      </c>
      <c r="P5780" t="s">
        <v>229</v>
      </c>
      <c r="Q5780" t="s">
        <v>230</v>
      </c>
      <c r="R5780" t="s">
        <v>231</v>
      </c>
      <c r="S5780" t="s">
        <v>232</v>
      </c>
      <c r="T5780" t="s">
        <v>233</v>
      </c>
      <c r="U5780" t="s">
        <v>122</v>
      </c>
      <c r="V5780" t="s">
        <v>241</v>
      </c>
      <c r="W5780" t="s">
        <v>224</v>
      </c>
    </row>
    <row r="5782" spans="1:23">
      <c r="A5782" t="s">
        <v>273</v>
      </c>
      <c r="B5782">
        <v>0.79</v>
      </c>
      <c r="C5782">
        <v>0</v>
      </c>
      <c r="D5782">
        <v>0</v>
      </c>
      <c r="E5782">
        <v>0</v>
      </c>
      <c r="F5782">
        <v>0</v>
      </c>
      <c r="G5782">
        <v>0</v>
      </c>
      <c r="H5782">
        <v>0</v>
      </c>
      <c r="I5782">
        <v>0</v>
      </c>
      <c r="J5782">
        <v>0</v>
      </c>
      <c r="K5782">
        <v>0</v>
      </c>
      <c r="L5782">
        <v>0</v>
      </c>
      <c r="M5782">
        <v>0</v>
      </c>
      <c r="N5782">
        <v>0</v>
      </c>
      <c r="O5782">
        <v>0</v>
      </c>
      <c r="P5782">
        <v>0</v>
      </c>
      <c r="Q5782">
        <v>0</v>
      </c>
      <c r="R5782">
        <v>0</v>
      </c>
      <c r="S5782">
        <v>0</v>
      </c>
      <c r="T5782">
        <v>0</v>
      </c>
      <c r="U5782">
        <v>0</v>
      </c>
      <c r="V5782">
        <v>0</v>
      </c>
      <c r="W5782">
        <v>0.4</v>
      </c>
    </row>
    <row r="5783" spans="1:23">
      <c r="A5783" t="s">
        <v>274</v>
      </c>
      <c r="B5783">
        <v>2.38</v>
      </c>
      <c r="C5783">
        <v>0</v>
      </c>
      <c r="D5783">
        <v>22.22</v>
      </c>
      <c r="E5783">
        <v>0</v>
      </c>
      <c r="F5783">
        <v>0</v>
      </c>
      <c r="G5783">
        <v>0</v>
      </c>
      <c r="H5783">
        <v>0</v>
      </c>
      <c r="I5783">
        <v>0</v>
      </c>
      <c r="J5783">
        <v>0</v>
      </c>
      <c r="K5783">
        <v>0</v>
      </c>
      <c r="L5783">
        <v>0</v>
      </c>
      <c r="M5783">
        <v>0</v>
      </c>
      <c r="N5783">
        <v>0</v>
      </c>
      <c r="O5783">
        <v>0</v>
      </c>
      <c r="P5783">
        <v>0</v>
      </c>
      <c r="Q5783">
        <v>0</v>
      </c>
      <c r="R5783">
        <v>0</v>
      </c>
      <c r="S5783">
        <v>0</v>
      </c>
      <c r="T5783">
        <v>0</v>
      </c>
      <c r="U5783">
        <v>0</v>
      </c>
      <c r="V5783">
        <v>0</v>
      </c>
      <c r="W5783">
        <v>2.02</v>
      </c>
    </row>
    <row r="5784" spans="1:23">
      <c r="A5784" t="s">
        <v>275</v>
      </c>
      <c r="B5784">
        <v>10.32</v>
      </c>
      <c r="C5784">
        <v>0</v>
      </c>
      <c r="D5784">
        <v>22.22</v>
      </c>
      <c r="E5784">
        <v>40</v>
      </c>
      <c r="F5784">
        <v>0</v>
      </c>
      <c r="G5784">
        <v>0</v>
      </c>
      <c r="H5784">
        <v>0</v>
      </c>
      <c r="I5784">
        <v>50</v>
      </c>
      <c r="J5784">
        <v>0</v>
      </c>
      <c r="K5784">
        <v>0</v>
      </c>
      <c r="L5784">
        <v>0</v>
      </c>
      <c r="M5784">
        <v>11.11</v>
      </c>
      <c r="N5784">
        <v>8.33</v>
      </c>
      <c r="O5784">
        <v>0</v>
      </c>
      <c r="P5784">
        <v>0</v>
      </c>
      <c r="Q5784">
        <v>0</v>
      </c>
      <c r="R5784">
        <v>0</v>
      </c>
      <c r="S5784">
        <v>16.670000000000002</v>
      </c>
      <c r="T5784">
        <v>0</v>
      </c>
      <c r="U5784">
        <v>28.57</v>
      </c>
      <c r="V5784">
        <v>0</v>
      </c>
      <c r="W5784">
        <v>9.31</v>
      </c>
    </row>
    <row r="5785" spans="1:23">
      <c r="A5785" t="s">
        <v>276</v>
      </c>
      <c r="B5785">
        <v>43.65</v>
      </c>
      <c r="C5785">
        <v>66.67</v>
      </c>
      <c r="D5785">
        <v>44.44</v>
      </c>
      <c r="E5785">
        <v>20</v>
      </c>
      <c r="F5785">
        <v>75</v>
      </c>
      <c r="G5785">
        <v>66.67</v>
      </c>
      <c r="H5785">
        <v>100</v>
      </c>
      <c r="I5785">
        <v>0</v>
      </c>
      <c r="J5785">
        <v>50</v>
      </c>
      <c r="K5785">
        <v>25</v>
      </c>
      <c r="L5785">
        <v>12.5</v>
      </c>
      <c r="M5785">
        <v>33.33</v>
      </c>
      <c r="N5785">
        <v>25</v>
      </c>
      <c r="O5785">
        <v>15.38</v>
      </c>
      <c r="P5785">
        <v>25</v>
      </c>
      <c r="Q5785">
        <v>0</v>
      </c>
      <c r="R5785">
        <v>22.22</v>
      </c>
      <c r="S5785">
        <v>0</v>
      </c>
      <c r="T5785">
        <v>22.22</v>
      </c>
      <c r="U5785">
        <v>28.57</v>
      </c>
      <c r="V5785">
        <v>0</v>
      </c>
      <c r="W5785">
        <v>37.25</v>
      </c>
    </row>
    <row r="5786" spans="1:23">
      <c r="A5786" t="s">
        <v>277</v>
      </c>
      <c r="B5786">
        <v>40.479999999999997</v>
      </c>
      <c r="C5786">
        <v>33.33</v>
      </c>
      <c r="D5786">
        <v>11.11</v>
      </c>
      <c r="E5786">
        <v>40</v>
      </c>
      <c r="F5786">
        <v>25</v>
      </c>
      <c r="G5786">
        <v>33.33</v>
      </c>
      <c r="H5786">
        <v>0</v>
      </c>
      <c r="I5786">
        <v>50</v>
      </c>
      <c r="J5786">
        <v>50</v>
      </c>
      <c r="K5786">
        <v>75</v>
      </c>
      <c r="L5786">
        <v>87.5</v>
      </c>
      <c r="M5786">
        <v>55.56</v>
      </c>
      <c r="N5786">
        <v>50</v>
      </c>
      <c r="O5786">
        <v>76.92</v>
      </c>
      <c r="P5786">
        <v>75</v>
      </c>
      <c r="Q5786">
        <v>66.67</v>
      </c>
      <c r="R5786">
        <v>77.78</v>
      </c>
      <c r="S5786">
        <v>83.33</v>
      </c>
      <c r="T5786">
        <v>55.56</v>
      </c>
      <c r="U5786">
        <v>42.86</v>
      </c>
      <c r="V5786">
        <v>0</v>
      </c>
      <c r="W5786">
        <v>47.37</v>
      </c>
    </row>
    <row r="5787" spans="1:23">
      <c r="A5787" t="s">
        <v>218</v>
      </c>
      <c r="B5787">
        <v>2.38</v>
      </c>
      <c r="C5787">
        <v>0</v>
      </c>
      <c r="D5787">
        <v>0</v>
      </c>
      <c r="E5787">
        <v>0</v>
      </c>
      <c r="F5787">
        <v>0</v>
      </c>
      <c r="G5787">
        <v>0</v>
      </c>
      <c r="H5787">
        <v>0</v>
      </c>
      <c r="I5787">
        <v>0</v>
      </c>
      <c r="J5787">
        <v>0</v>
      </c>
      <c r="K5787">
        <v>0</v>
      </c>
      <c r="L5787">
        <v>0</v>
      </c>
      <c r="M5787">
        <v>0</v>
      </c>
      <c r="N5787">
        <v>16.670000000000002</v>
      </c>
      <c r="O5787">
        <v>7.69</v>
      </c>
      <c r="P5787">
        <v>0</v>
      </c>
      <c r="Q5787">
        <v>33.33</v>
      </c>
      <c r="R5787">
        <v>0</v>
      </c>
      <c r="S5787">
        <v>0</v>
      </c>
      <c r="T5787">
        <v>22.22</v>
      </c>
      <c r="U5787">
        <v>0</v>
      </c>
      <c r="V5787">
        <v>0</v>
      </c>
      <c r="W5787">
        <v>3.64</v>
      </c>
    </row>
    <row r="5788" spans="1:23">
      <c r="A5788" t="s">
        <v>253</v>
      </c>
      <c r="B5788">
        <v>100</v>
      </c>
      <c r="C5788">
        <v>100</v>
      </c>
      <c r="D5788">
        <v>100</v>
      </c>
      <c r="E5788">
        <v>100</v>
      </c>
      <c r="F5788">
        <v>100</v>
      </c>
      <c r="G5788">
        <v>100</v>
      </c>
      <c r="H5788">
        <v>100</v>
      </c>
      <c r="I5788">
        <v>100</v>
      </c>
      <c r="J5788">
        <v>100</v>
      </c>
      <c r="K5788">
        <v>100</v>
      </c>
      <c r="L5788">
        <v>100</v>
      </c>
      <c r="M5788">
        <v>100</v>
      </c>
      <c r="N5788">
        <v>100</v>
      </c>
      <c r="O5788">
        <v>100</v>
      </c>
      <c r="P5788">
        <v>100</v>
      </c>
      <c r="Q5788">
        <v>100</v>
      </c>
      <c r="R5788">
        <v>100</v>
      </c>
      <c r="S5788">
        <v>100</v>
      </c>
      <c r="T5788">
        <v>100</v>
      </c>
      <c r="U5788">
        <v>100</v>
      </c>
      <c r="V5788">
        <v>0</v>
      </c>
      <c r="W5788">
        <v>100</v>
      </c>
    </row>
    <row r="5789" spans="1:23">
      <c r="A5789" t="s">
        <v>254</v>
      </c>
      <c r="B5789">
        <v>126</v>
      </c>
      <c r="C5789">
        <v>6</v>
      </c>
      <c r="D5789">
        <v>9</v>
      </c>
      <c r="E5789">
        <v>5</v>
      </c>
      <c r="F5789">
        <v>4</v>
      </c>
      <c r="G5789">
        <v>3</v>
      </c>
      <c r="H5789">
        <v>4</v>
      </c>
      <c r="I5789">
        <v>2</v>
      </c>
      <c r="J5789">
        <v>4</v>
      </c>
      <c r="K5789">
        <v>4</v>
      </c>
      <c r="L5789">
        <v>8</v>
      </c>
      <c r="M5789">
        <v>9</v>
      </c>
      <c r="N5789">
        <v>12</v>
      </c>
      <c r="O5789">
        <v>13</v>
      </c>
      <c r="P5789">
        <v>4</v>
      </c>
      <c r="Q5789">
        <v>3</v>
      </c>
      <c r="R5789">
        <v>9</v>
      </c>
      <c r="S5789">
        <v>6</v>
      </c>
      <c r="T5789">
        <v>9</v>
      </c>
      <c r="U5789">
        <v>7</v>
      </c>
      <c r="V5789">
        <v>0</v>
      </c>
      <c r="W5789">
        <v>247</v>
      </c>
    </row>
    <row r="5790" spans="1:23">
      <c r="A5790" t="s">
        <v>255</v>
      </c>
      <c r="B5790">
        <v>84.13</v>
      </c>
      <c r="C5790">
        <v>100</v>
      </c>
      <c r="D5790">
        <v>55.56</v>
      </c>
      <c r="E5790">
        <v>60</v>
      </c>
      <c r="F5790">
        <v>100</v>
      </c>
      <c r="G5790">
        <v>100</v>
      </c>
      <c r="H5790">
        <v>100</v>
      </c>
      <c r="I5790">
        <v>50</v>
      </c>
      <c r="J5790">
        <v>100</v>
      </c>
      <c r="K5790">
        <v>100</v>
      </c>
      <c r="L5790">
        <v>100</v>
      </c>
      <c r="M5790">
        <v>88.89</v>
      </c>
      <c r="N5790">
        <v>75</v>
      </c>
      <c r="O5790">
        <v>92.31</v>
      </c>
      <c r="P5790">
        <v>100</v>
      </c>
      <c r="Q5790">
        <v>66.67</v>
      </c>
      <c r="R5790">
        <v>100</v>
      </c>
      <c r="S5790">
        <v>83.33</v>
      </c>
      <c r="T5790">
        <v>77.78</v>
      </c>
      <c r="U5790">
        <v>71.430000000000007</v>
      </c>
      <c r="V5790">
        <v>0</v>
      </c>
      <c r="W5790">
        <v>84.62</v>
      </c>
    </row>
    <row r="5791" spans="1:23">
      <c r="A5791" t="s">
        <v>256</v>
      </c>
      <c r="B5791">
        <v>3.17</v>
      </c>
      <c r="C5791">
        <v>0</v>
      </c>
      <c r="D5791">
        <v>22.22</v>
      </c>
      <c r="E5791">
        <v>0</v>
      </c>
      <c r="F5791">
        <v>0</v>
      </c>
      <c r="G5791">
        <v>0</v>
      </c>
      <c r="H5791">
        <v>0</v>
      </c>
      <c r="I5791">
        <v>0</v>
      </c>
      <c r="J5791">
        <v>0</v>
      </c>
      <c r="K5791">
        <v>0</v>
      </c>
      <c r="L5791">
        <v>0</v>
      </c>
      <c r="M5791">
        <v>0</v>
      </c>
      <c r="N5791">
        <v>0</v>
      </c>
      <c r="O5791">
        <v>0</v>
      </c>
      <c r="P5791">
        <v>0</v>
      </c>
      <c r="Q5791">
        <v>0</v>
      </c>
      <c r="R5791">
        <v>0</v>
      </c>
      <c r="S5791">
        <v>0</v>
      </c>
      <c r="T5791">
        <v>0</v>
      </c>
      <c r="U5791">
        <v>0</v>
      </c>
      <c r="V5791">
        <v>0</v>
      </c>
      <c r="W5791">
        <v>2.4300000000000002</v>
      </c>
    </row>
    <row r="5792" spans="1:23">
      <c r="A5792" t="s">
        <v>257</v>
      </c>
      <c r="B5792">
        <v>4.2</v>
      </c>
      <c r="C5792">
        <v>4.3</v>
      </c>
      <c r="D5792">
        <v>3.4</v>
      </c>
      <c r="E5792">
        <v>4</v>
      </c>
      <c r="F5792">
        <v>4.3</v>
      </c>
      <c r="G5792">
        <v>4.3</v>
      </c>
      <c r="H5792">
        <v>4</v>
      </c>
      <c r="I5792">
        <v>4</v>
      </c>
      <c r="J5792">
        <v>4.5</v>
      </c>
      <c r="K5792">
        <v>4.8</v>
      </c>
      <c r="L5792">
        <v>4.9000000000000004</v>
      </c>
      <c r="M5792">
        <v>4.4000000000000004</v>
      </c>
      <c r="N5792">
        <v>4.5</v>
      </c>
      <c r="O5792">
        <v>4.8</v>
      </c>
      <c r="P5792">
        <v>4.8</v>
      </c>
      <c r="Q5792">
        <v>5</v>
      </c>
      <c r="R5792">
        <v>4.8</v>
      </c>
      <c r="S5792">
        <v>4.7</v>
      </c>
      <c r="T5792">
        <v>4.7</v>
      </c>
      <c r="U5792">
        <v>4.0999999999999996</v>
      </c>
      <c r="V5792">
        <v>0</v>
      </c>
      <c r="W5792">
        <v>4.3</v>
      </c>
    </row>
    <row r="5793" spans="1:23">
      <c r="A5793" t="s">
        <v>258</v>
      </c>
      <c r="B5793">
        <v>80.900000000000006</v>
      </c>
      <c r="C5793">
        <v>83.3</v>
      </c>
      <c r="D5793">
        <v>61.1</v>
      </c>
      <c r="E5793">
        <v>75</v>
      </c>
      <c r="F5793">
        <v>81.3</v>
      </c>
      <c r="G5793">
        <v>83.3</v>
      </c>
      <c r="H5793">
        <v>75</v>
      </c>
      <c r="I5793">
        <v>75</v>
      </c>
      <c r="J5793">
        <v>87.5</v>
      </c>
      <c r="K5793">
        <v>93.8</v>
      </c>
      <c r="L5793">
        <v>96.9</v>
      </c>
      <c r="M5793">
        <v>86.1</v>
      </c>
      <c r="N5793">
        <v>87.5</v>
      </c>
      <c r="O5793">
        <v>95.8</v>
      </c>
      <c r="P5793">
        <v>93.8</v>
      </c>
      <c r="Q5793">
        <v>100</v>
      </c>
      <c r="R5793">
        <v>94.4</v>
      </c>
      <c r="S5793">
        <v>91.7</v>
      </c>
      <c r="T5793">
        <v>92.9</v>
      </c>
      <c r="U5793">
        <v>78.599999999999994</v>
      </c>
      <c r="V5793">
        <v>0</v>
      </c>
      <c r="W5793">
        <v>83.5</v>
      </c>
    </row>
    <row r="5794" spans="1:23">
      <c r="A5794" t="s">
        <v>245</v>
      </c>
    </row>
    <row r="5795" spans="1:23">
      <c r="A5795" t="s">
        <v>245</v>
      </c>
    </row>
    <row r="5796" spans="1:23">
      <c r="A5796" t="s">
        <v>551</v>
      </c>
    </row>
    <row r="5799" spans="1:23">
      <c r="B5799" t="s">
        <v>238</v>
      </c>
      <c r="C5799" t="s">
        <v>239</v>
      </c>
      <c r="L5799" t="s">
        <v>240</v>
      </c>
    </row>
    <row r="5801" spans="1:23">
      <c r="B5801" t="s">
        <v>119</v>
      </c>
      <c r="C5801" t="s">
        <v>225</v>
      </c>
      <c r="D5801" t="s">
        <v>226</v>
      </c>
      <c r="E5801" t="s">
        <v>227</v>
      </c>
      <c r="F5801" t="s">
        <v>228</v>
      </c>
      <c r="G5801" t="s">
        <v>229</v>
      </c>
      <c r="H5801" t="s">
        <v>230</v>
      </c>
      <c r="I5801" t="s">
        <v>231</v>
      </c>
      <c r="J5801" t="s">
        <v>232</v>
      </c>
      <c r="K5801" t="s">
        <v>233</v>
      </c>
      <c r="L5801" t="s">
        <v>225</v>
      </c>
      <c r="M5801" t="s">
        <v>226</v>
      </c>
      <c r="N5801" t="s">
        <v>227</v>
      </c>
      <c r="O5801" t="s">
        <v>228</v>
      </c>
      <c r="P5801" t="s">
        <v>229</v>
      </c>
      <c r="Q5801" t="s">
        <v>230</v>
      </c>
      <c r="R5801" t="s">
        <v>231</v>
      </c>
      <c r="S5801" t="s">
        <v>232</v>
      </c>
      <c r="T5801" t="s">
        <v>233</v>
      </c>
      <c r="U5801" t="s">
        <v>122</v>
      </c>
      <c r="V5801" t="s">
        <v>241</v>
      </c>
      <c r="W5801" t="s">
        <v>224</v>
      </c>
    </row>
    <row r="5803" spans="1:23">
      <c r="A5803" t="s">
        <v>273</v>
      </c>
      <c r="B5803">
        <v>2.38</v>
      </c>
      <c r="C5803">
        <v>0</v>
      </c>
      <c r="D5803">
        <v>0</v>
      </c>
      <c r="E5803">
        <v>0</v>
      </c>
      <c r="F5803">
        <v>0</v>
      </c>
      <c r="G5803">
        <v>0</v>
      </c>
      <c r="H5803">
        <v>0</v>
      </c>
      <c r="I5803">
        <v>0</v>
      </c>
      <c r="J5803">
        <v>0</v>
      </c>
      <c r="K5803">
        <v>0</v>
      </c>
      <c r="L5803">
        <v>0</v>
      </c>
      <c r="M5803">
        <v>0</v>
      </c>
      <c r="N5803">
        <v>0</v>
      </c>
      <c r="O5803">
        <v>0</v>
      </c>
      <c r="P5803">
        <v>0</v>
      </c>
      <c r="Q5803">
        <v>0</v>
      </c>
      <c r="R5803">
        <v>0</v>
      </c>
      <c r="S5803">
        <v>0</v>
      </c>
      <c r="T5803">
        <v>0</v>
      </c>
      <c r="U5803">
        <v>0</v>
      </c>
      <c r="V5803">
        <v>0</v>
      </c>
      <c r="W5803">
        <v>1.21</v>
      </c>
    </row>
    <row r="5804" spans="1:23">
      <c r="A5804" t="s">
        <v>274</v>
      </c>
      <c r="B5804">
        <v>1.59</v>
      </c>
      <c r="C5804">
        <v>0</v>
      </c>
      <c r="D5804">
        <v>22.22</v>
      </c>
      <c r="E5804">
        <v>0</v>
      </c>
      <c r="F5804">
        <v>0</v>
      </c>
      <c r="G5804">
        <v>0</v>
      </c>
      <c r="H5804">
        <v>0</v>
      </c>
      <c r="I5804">
        <v>0</v>
      </c>
      <c r="J5804">
        <v>0</v>
      </c>
      <c r="K5804">
        <v>0</v>
      </c>
      <c r="L5804">
        <v>0</v>
      </c>
      <c r="M5804">
        <v>0</v>
      </c>
      <c r="N5804">
        <v>0</v>
      </c>
      <c r="O5804">
        <v>0</v>
      </c>
      <c r="P5804">
        <v>0</v>
      </c>
      <c r="Q5804">
        <v>0</v>
      </c>
      <c r="R5804">
        <v>0</v>
      </c>
      <c r="S5804">
        <v>0</v>
      </c>
      <c r="T5804">
        <v>0</v>
      </c>
      <c r="U5804">
        <v>14.29</v>
      </c>
      <c r="V5804">
        <v>0</v>
      </c>
      <c r="W5804">
        <v>2.02</v>
      </c>
    </row>
    <row r="5805" spans="1:23">
      <c r="A5805" t="s">
        <v>275</v>
      </c>
      <c r="B5805">
        <v>9.52</v>
      </c>
      <c r="C5805">
        <v>33.33</v>
      </c>
      <c r="D5805">
        <v>11.11</v>
      </c>
      <c r="E5805">
        <v>40</v>
      </c>
      <c r="F5805">
        <v>0</v>
      </c>
      <c r="G5805">
        <v>0</v>
      </c>
      <c r="H5805">
        <v>25</v>
      </c>
      <c r="I5805">
        <v>50</v>
      </c>
      <c r="J5805">
        <v>25</v>
      </c>
      <c r="K5805">
        <v>0</v>
      </c>
      <c r="L5805">
        <v>0</v>
      </c>
      <c r="M5805">
        <v>11.11</v>
      </c>
      <c r="N5805">
        <v>25</v>
      </c>
      <c r="O5805">
        <v>7.69</v>
      </c>
      <c r="P5805">
        <v>0</v>
      </c>
      <c r="Q5805">
        <v>0</v>
      </c>
      <c r="R5805">
        <v>0</v>
      </c>
      <c r="S5805">
        <v>16.670000000000002</v>
      </c>
      <c r="T5805">
        <v>0</v>
      </c>
      <c r="U5805">
        <v>0</v>
      </c>
      <c r="V5805">
        <v>0</v>
      </c>
      <c r="W5805">
        <v>10.53</v>
      </c>
    </row>
    <row r="5806" spans="1:23">
      <c r="A5806" t="s">
        <v>276</v>
      </c>
      <c r="B5806">
        <v>49.21</v>
      </c>
      <c r="C5806">
        <v>33.33</v>
      </c>
      <c r="D5806">
        <v>44.44</v>
      </c>
      <c r="E5806">
        <v>20</v>
      </c>
      <c r="F5806">
        <v>50</v>
      </c>
      <c r="G5806">
        <v>0</v>
      </c>
      <c r="H5806">
        <v>50</v>
      </c>
      <c r="I5806">
        <v>0</v>
      </c>
      <c r="J5806">
        <v>25</v>
      </c>
      <c r="K5806">
        <v>25</v>
      </c>
      <c r="L5806">
        <v>12.5</v>
      </c>
      <c r="M5806">
        <v>44.44</v>
      </c>
      <c r="N5806">
        <v>16.670000000000002</v>
      </c>
      <c r="O5806">
        <v>38.46</v>
      </c>
      <c r="P5806">
        <v>25</v>
      </c>
      <c r="Q5806">
        <v>0</v>
      </c>
      <c r="R5806">
        <v>33.33</v>
      </c>
      <c r="S5806">
        <v>0</v>
      </c>
      <c r="T5806">
        <v>22.22</v>
      </c>
      <c r="U5806">
        <v>42.86</v>
      </c>
      <c r="V5806">
        <v>0</v>
      </c>
      <c r="W5806">
        <v>38.869999999999997</v>
      </c>
    </row>
    <row r="5807" spans="1:23">
      <c r="A5807" t="s">
        <v>277</v>
      </c>
      <c r="B5807">
        <v>34.130000000000003</v>
      </c>
      <c r="C5807">
        <v>33.33</v>
      </c>
      <c r="D5807">
        <v>22.22</v>
      </c>
      <c r="E5807">
        <v>40</v>
      </c>
      <c r="F5807">
        <v>50</v>
      </c>
      <c r="G5807">
        <v>100</v>
      </c>
      <c r="H5807">
        <v>25</v>
      </c>
      <c r="I5807">
        <v>50</v>
      </c>
      <c r="J5807">
        <v>50</v>
      </c>
      <c r="K5807">
        <v>75</v>
      </c>
      <c r="L5807">
        <v>87.5</v>
      </c>
      <c r="M5807">
        <v>44.44</v>
      </c>
      <c r="N5807">
        <v>41.67</v>
      </c>
      <c r="O5807">
        <v>53.85</v>
      </c>
      <c r="P5807">
        <v>75</v>
      </c>
      <c r="Q5807">
        <v>66.67</v>
      </c>
      <c r="R5807">
        <v>66.67</v>
      </c>
      <c r="S5807">
        <v>83.33</v>
      </c>
      <c r="T5807">
        <v>55.56</v>
      </c>
      <c r="U5807">
        <v>42.86</v>
      </c>
      <c r="V5807">
        <v>0</v>
      </c>
      <c r="W5807">
        <v>43.72</v>
      </c>
    </row>
    <row r="5808" spans="1:23">
      <c r="A5808" t="s">
        <v>218</v>
      </c>
      <c r="B5808">
        <v>3.17</v>
      </c>
      <c r="C5808">
        <v>0</v>
      </c>
      <c r="D5808">
        <v>0</v>
      </c>
      <c r="E5808">
        <v>0</v>
      </c>
      <c r="F5808">
        <v>0</v>
      </c>
      <c r="G5808">
        <v>0</v>
      </c>
      <c r="H5808">
        <v>0</v>
      </c>
      <c r="I5808">
        <v>0</v>
      </c>
      <c r="J5808">
        <v>0</v>
      </c>
      <c r="K5808">
        <v>0</v>
      </c>
      <c r="L5808">
        <v>0</v>
      </c>
      <c r="M5808">
        <v>0</v>
      </c>
      <c r="N5808">
        <v>16.670000000000002</v>
      </c>
      <c r="O5808">
        <v>0</v>
      </c>
      <c r="P5808">
        <v>0</v>
      </c>
      <c r="Q5808">
        <v>33.33</v>
      </c>
      <c r="R5808">
        <v>0</v>
      </c>
      <c r="S5808">
        <v>0</v>
      </c>
      <c r="T5808">
        <v>22.22</v>
      </c>
      <c r="U5808">
        <v>0</v>
      </c>
      <c r="V5808">
        <v>0</v>
      </c>
      <c r="W5808">
        <v>3.64</v>
      </c>
    </row>
    <row r="5809" spans="1:23">
      <c r="A5809" t="s">
        <v>253</v>
      </c>
      <c r="B5809">
        <v>100</v>
      </c>
      <c r="C5809">
        <v>100</v>
      </c>
      <c r="D5809">
        <v>100</v>
      </c>
      <c r="E5809">
        <v>100</v>
      </c>
      <c r="F5809">
        <v>100</v>
      </c>
      <c r="G5809">
        <v>100</v>
      </c>
      <c r="H5809">
        <v>100</v>
      </c>
      <c r="I5809">
        <v>100</v>
      </c>
      <c r="J5809">
        <v>100</v>
      </c>
      <c r="K5809">
        <v>100</v>
      </c>
      <c r="L5809">
        <v>100</v>
      </c>
      <c r="M5809">
        <v>100</v>
      </c>
      <c r="N5809">
        <v>100</v>
      </c>
      <c r="O5809">
        <v>100</v>
      </c>
      <c r="P5809">
        <v>100</v>
      </c>
      <c r="Q5809">
        <v>100</v>
      </c>
      <c r="R5809">
        <v>100</v>
      </c>
      <c r="S5809">
        <v>100</v>
      </c>
      <c r="T5809">
        <v>100</v>
      </c>
      <c r="U5809">
        <v>100</v>
      </c>
      <c r="V5809">
        <v>0</v>
      </c>
      <c r="W5809">
        <v>100</v>
      </c>
    </row>
    <row r="5810" spans="1:23">
      <c r="A5810" t="s">
        <v>254</v>
      </c>
      <c r="B5810">
        <v>126</v>
      </c>
      <c r="C5810">
        <v>6</v>
      </c>
      <c r="D5810">
        <v>9</v>
      </c>
      <c r="E5810">
        <v>5</v>
      </c>
      <c r="F5810">
        <v>4</v>
      </c>
      <c r="G5810">
        <v>3</v>
      </c>
      <c r="H5810">
        <v>4</v>
      </c>
      <c r="I5810">
        <v>2</v>
      </c>
      <c r="J5810">
        <v>4</v>
      </c>
      <c r="K5810">
        <v>4</v>
      </c>
      <c r="L5810">
        <v>8</v>
      </c>
      <c r="M5810">
        <v>9</v>
      </c>
      <c r="N5810">
        <v>12</v>
      </c>
      <c r="O5810">
        <v>13</v>
      </c>
      <c r="P5810">
        <v>4</v>
      </c>
      <c r="Q5810">
        <v>3</v>
      </c>
      <c r="R5810">
        <v>9</v>
      </c>
      <c r="S5810">
        <v>6</v>
      </c>
      <c r="T5810">
        <v>9</v>
      </c>
      <c r="U5810">
        <v>7</v>
      </c>
      <c r="V5810">
        <v>0</v>
      </c>
      <c r="W5810">
        <v>247</v>
      </c>
    </row>
    <row r="5811" spans="1:23">
      <c r="A5811" t="s">
        <v>255</v>
      </c>
      <c r="B5811">
        <v>83.33</v>
      </c>
      <c r="C5811">
        <v>66.67</v>
      </c>
      <c r="D5811">
        <v>66.67</v>
      </c>
      <c r="E5811">
        <v>60</v>
      </c>
      <c r="F5811">
        <v>100</v>
      </c>
      <c r="G5811">
        <v>100</v>
      </c>
      <c r="H5811">
        <v>75</v>
      </c>
      <c r="I5811">
        <v>50</v>
      </c>
      <c r="J5811">
        <v>75</v>
      </c>
      <c r="K5811">
        <v>100</v>
      </c>
      <c r="L5811">
        <v>100</v>
      </c>
      <c r="M5811">
        <v>88.89</v>
      </c>
      <c r="N5811">
        <v>58.33</v>
      </c>
      <c r="O5811">
        <v>92.31</v>
      </c>
      <c r="P5811">
        <v>100</v>
      </c>
      <c r="Q5811">
        <v>66.67</v>
      </c>
      <c r="R5811">
        <v>100</v>
      </c>
      <c r="S5811">
        <v>83.33</v>
      </c>
      <c r="T5811">
        <v>77.78</v>
      </c>
      <c r="U5811">
        <v>85.71</v>
      </c>
      <c r="V5811">
        <v>0</v>
      </c>
      <c r="W5811">
        <v>82.59</v>
      </c>
    </row>
    <row r="5812" spans="1:23">
      <c r="A5812" t="s">
        <v>256</v>
      </c>
      <c r="B5812">
        <v>3.97</v>
      </c>
      <c r="C5812">
        <v>0</v>
      </c>
      <c r="D5812">
        <v>22.22</v>
      </c>
      <c r="E5812">
        <v>0</v>
      </c>
      <c r="F5812">
        <v>0</v>
      </c>
      <c r="G5812">
        <v>0</v>
      </c>
      <c r="H5812">
        <v>0</v>
      </c>
      <c r="I5812">
        <v>0</v>
      </c>
      <c r="J5812">
        <v>0</v>
      </c>
      <c r="K5812">
        <v>0</v>
      </c>
      <c r="L5812">
        <v>0</v>
      </c>
      <c r="M5812">
        <v>0</v>
      </c>
      <c r="N5812">
        <v>0</v>
      </c>
      <c r="O5812">
        <v>0</v>
      </c>
      <c r="P5812">
        <v>0</v>
      </c>
      <c r="Q5812">
        <v>0</v>
      </c>
      <c r="R5812">
        <v>0</v>
      </c>
      <c r="S5812">
        <v>0</v>
      </c>
      <c r="T5812">
        <v>0</v>
      </c>
      <c r="U5812">
        <v>14.29</v>
      </c>
      <c r="V5812">
        <v>0</v>
      </c>
      <c r="W5812">
        <v>3.24</v>
      </c>
    </row>
    <row r="5813" spans="1:23">
      <c r="A5813" t="s">
        <v>257</v>
      </c>
      <c r="B5813">
        <v>4.0999999999999996</v>
      </c>
      <c r="C5813">
        <v>4</v>
      </c>
      <c r="D5813">
        <v>3.7</v>
      </c>
      <c r="E5813">
        <v>4</v>
      </c>
      <c r="F5813">
        <v>4.5</v>
      </c>
      <c r="G5813">
        <v>5</v>
      </c>
      <c r="H5813">
        <v>4</v>
      </c>
      <c r="I5813">
        <v>4</v>
      </c>
      <c r="J5813">
        <v>4.3</v>
      </c>
      <c r="K5813">
        <v>4.8</v>
      </c>
      <c r="L5813">
        <v>4.9000000000000004</v>
      </c>
      <c r="M5813">
        <v>4.3</v>
      </c>
      <c r="N5813">
        <v>4.2</v>
      </c>
      <c r="O5813">
        <v>4.5</v>
      </c>
      <c r="P5813">
        <v>4.8</v>
      </c>
      <c r="Q5813">
        <v>5</v>
      </c>
      <c r="R5813">
        <v>4.7</v>
      </c>
      <c r="S5813">
        <v>4.7</v>
      </c>
      <c r="T5813">
        <v>4.7</v>
      </c>
      <c r="U5813">
        <v>4.0999999999999996</v>
      </c>
      <c r="V5813">
        <v>0</v>
      </c>
      <c r="W5813">
        <v>4.3</v>
      </c>
    </row>
    <row r="5814" spans="1:23">
      <c r="A5814" t="s">
        <v>258</v>
      </c>
      <c r="B5814">
        <v>78.7</v>
      </c>
      <c r="C5814">
        <v>75</v>
      </c>
      <c r="D5814">
        <v>66.7</v>
      </c>
      <c r="E5814">
        <v>75</v>
      </c>
      <c r="F5814">
        <v>87.5</v>
      </c>
      <c r="G5814">
        <v>100</v>
      </c>
      <c r="H5814">
        <v>75</v>
      </c>
      <c r="I5814">
        <v>75</v>
      </c>
      <c r="J5814">
        <v>81.3</v>
      </c>
      <c r="K5814">
        <v>93.8</v>
      </c>
      <c r="L5814">
        <v>96.9</v>
      </c>
      <c r="M5814">
        <v>83.3</v>
      </c>
      <c r="N5814">
        <v>80</v>
      </c>
      <c r="O5814">
        <v>86.5</v>
      </c>
      <c r="P5814">
        <v>93.8</v>
      </c>
      <c r="Q5814">
        <v>100</v>
      </c>
      <c r="R5814">
        <v>91.7</v>
      </c>
      <c r="S5814">
        <v>91.7</v>
      </c>
      <c r="T5814">
        <v>92.9</v>
      </c>
      <c r="U5814">
        <v>78.599999999999994</v>
      </c>
      <c r="V5814">
        <v>0</v>
      </c>
      <c r="W5814">
        <v>81.599999999999994</v>
      </c>
    </row>
    <row r="5815" spans="1:23">
      <c r="A5815" t="s">
        <v>245</v>
      </c>
    </row>
    <row r="5816" spans="1:23">
      <c r="A5816" t="s">
        <v>245</v>
      </c>
    </row>
    <row r="5817" spans="1:23">
      <c r="A5817" t="s">
        <v>552</v>
      </c>
    </row>
    <row r="5820" spans="1:23">
      <c r="B5820" t="s">
        <v>238</v>
      </c>
      <c r="C5820" t="s">
        <v>239</v>
      </c>
      <c r="L5820" t="s">
        <v>240</v>
      </c>
    </row>
    <row r="5822" spans="1:23">
      <c r="B5822" t="s">
        <v>119</v>
      </c>
      <c r="C5822" t="s">
        <v>225</v>
      </c>
      <c r="D5822" t="s">
        <v>226</v>
      </c>
      <c r="E5822" t="s">
        <v>227</v>
      </c>
      <c r="F5822" t="s">
        <v>228</v>
      </c>
      <c r="G5822" t="s">
        <v>229</v>
      </c>
      <c r="H5822" t="s">
        <v>230</v>
      </c>
      <c r="I5822" t="s">
        <v>231</v>
      </c>
      <c r="J5822" t="s">
        <v>232</v>
      </c>
      <c r="K5822" t="s">
        <v>233</v>
      </c>
      <c r="L5822" t="s">
        <v>225</v>
      </c>
      <c r="M5822" t="s">
        <v>226</v>
      </c>
      <c r="N5822" t="s">
        <v>227</v>
      </c>
      <c r="O5822" t="s">
        <v>228</v>
      </c>
      <c r="P5822" t="s">
        <v>229</v>
      </c>
      <c r="Q5822" t="s">
        <v>230</v>
      </c>
      <c r="R5822" t="s">
        <v>231</v>
      </c>
      <c r="S5822" t="s">
        <v>232</v>
      </c>
      <c r="T5822" t="s">
        <v>233</v>
      </c>
      <c r="U5822" t="s">
        <v>122</v>
      </c>
      <c r="V5822" t="s">
        <v>241</v>
      </c>
      <c r="W5822" t="s">
        <v>224</v>
      </c>
    </row>
    <row r="5824" spans="1:23">
      <c r="A5824" t="s">
        <v>273</v>
      </c>
      <c r="B5824">
        <v>1.59</v>
      </c>
      <c r="C5824">
        <v>0</v>
      </c>
      <c r="D5824">
        <v>0</v>
      </c>
      <c r="E5824">
        <v>0</v>
      </c>
      <c r="F5824">
        <v>0</v>
      </c>
      <c r="G5824">
        <v>0</v>
      </c>
      <c r="H5824">
        <v>0</v>
      </c>
      <c r="I5824">
        <v>0</v>
      </c>
      <c r="J5824">
        <v>0</v>
      </c>
      <c r="K5824">
        <v>0</v>
      </c>
      <c r="L5824">
        <v>0</v>
      </c>
      <c r="M5824">
        <v>0</v>
      </c>
      <c r="N5824">
        <v>8.33</v>
      </c>
      <c r="O5824">
        <v>0</v>
      </c>
      <c r="P5824">
        <v>0</v>
      </c>
      <c r="Q5824">
        <v>0</v>
      </c>
      <c r="R5824">
        <v>0</v>
      </c>
      <c r="S5824">
        <v>0</v>
      </c>
      <c r="T5824">
        <v>0</v>
      </c>
      <c r="U5824">
        <v>0</v>
      </c>
      <c r="V5824">
        <v>0</v>
      </c>
      <c r="W5824">
        <v>1.21</v>
      </c>
    </row>
    <row r="5825" spans="1:23">
      <c r="A5825" t="s">
        <v>274</v>
      </c>
      <c r="B5825">
        <v>3.17</v>
      </c>
      <c r="C5825">
        <v>0</v>
      </c>
      <c r="D5825">
        <v>22.22</v>
      </c>
      <c r="E5825">
        <v>0</v>
      </c>
      <c r="F5825">
        <v>0</v>
      </c>
      <c r="G5825">
        <v>0</v>
      </c>
      <c r="H5825">
        <v>0</v>
      </c>
      <c r="I5825">
        <v>0</v>
      </c>
      <c r="J5825">
        <v>0</v>
      </c>
      <c r="K5825">
        <v>0</v>
      </c>
      <c r="L5825">
        <v>0</v>
      </c>
      <c r="M5825">
        <v>0</v>
      </c>
      <c r="N5825">
        <v>0</v>
      </c>
      <c r="O5825">
        <v>0</v>
      </c>
      <c r="P5825">
        <v>0</v>
      </c>
      <c r="Q5825">
        <v>0</v>
      </c>
      <c r="R5825">
        <v>0</v>
      </c>
      <c r="S5825">
        <v>0</v>
      </c>
      <c r="T5825">
        <v>0</v>
      </c>
      <c r="U5825">
        <v>14.29</v>
      </c>
      <c r="V5825">
        <v>0</v>
      </c>
      <c r="W5825">
        <v>2.83</v>
      </c>
    </row>
    <row r="5826" spans="1:23">
      <c r="A5826" t="s">
        <v>275</v>
      </c>
      <c r="B5826">
        <v>8.73</v>
      </c>
      <c r="C5826">
        <v>16.670000000000002</v>
      </c>
      <c r="D5826">
        <v>22.22</v>
      </c>
      <c r="E5826">
        <v>40</v>
      </c>
      <c r="F5826">
        <v>25</v>
      </c>
      <c r="G5826">
        <v>0</v>
      </c>
      <c r="H5826">
        <v>0</v>
      </c>
      <c r="I5826">
        <v>50</v>
      </c>
      <c r="J5826">
        <v>0</v>
      </c>
      <c r="K5826">
        <v>0</v>
      </c>
      <c r="L5826">
        <v>0</v>
      </c>
      <c r="M5826">
        <v>11.11</v>
      </c>
      <c r="N5826">
        <v>0</v>
      </c>
      <c r="O5826">
        <v>15.38</v>
      </c>
      <c r="P5826">
        <v>0</v>
      </c>
      <c r="Q5826">
        <v>0</v>
      </c>
      <c r="R5826">
        <v>11.11</v>
      </c>
      <c r="S5826">
        <v>0</v>
      </c>
      <c r="T5826">
        <v>0</v>
      </c>
      <c r="U5826">
        <v>28.57</v>
      </c>
      <c r="V5826">
        <v>0</v>
      </c>
      <c r="W5826">
        <v>9.7200000000000006</v>
      </c>
    </row>
    <row r="5827" spans="1:23">
      <c r="A5827" t="s">
        <v>276</v>
      </c>
      <c r="B5827">
        <v>40.479999999999997</v>
      </c>
      <c r="C5827">
        <v>50</v>
      </c>
      <c r="D5827">
        <v>33.33</v>
      </c>
      <c r="E5827">
        <v>20</v>
      </c>
      <c r="F5827">
        <v>25</v>
      </c>
      <c r="G5827">
        <v>0</v>
      </c>
      <c r="H5827">
        <v>100</v>
      </c>
      <c r="I5827">
        <v>0</v>
      </c>
      <c r="J5827">
        <v>50</v>
      </c>
      <c r="K5827">
        <v>25</v>
      </c>
      <c r="L5827">
        <v>25</v>
      </c>
      <c r="M5827">
        <v>33.33</v>
      </c>
      <c r="N5827">
        <v>33.33</v>
      </c>
      <c r="O5827">
        <v>30.77</v>
      </c>
      <c r="P5827">
        <v>25</v>
      </c>
      <c r="Q5827">
        <v>0</v>
      </c>
      <c r="R5827">
        <v>33.33</v>
      </c>
      <c r="S5827">
        <v>0</v>
      </c>
      <c r="T5827">
        <v>33.33</v>
      </c>
      <c r="U5827">
        <v>28.57</v>
      </c>
      <c r="V5827">
        <v>0</v>
      </c>
      <c r="W5827">
        <v>35.630000000000003</v>
      </c>
    </row>
    <row r="5828" spans="1:23">
      <c r="A5828" t="s">
        <v>277</v>
      </c>
      <c r="B5828">
        <v>42.86</v>
      </c>
      <c r="C5828">
        <v>33.33</v>
      </c>
      <c r="D5828">
        <v>22.22</v>
      </c>
      <c r="E5828">
        <v>40</v>
      </c>
      <c r="F5828">
        <v>25</v>
      </c>
      <c r="G5828">
        <v>66.67</v>
      </c>
      <c r="H5828">
        <v>0</v>
      </c>
      <c r="I5828">
        <v>50</v>
      </c>
      <c r="J5828">
        <v>50</v>
      </c>
      <c r="K5828">
        <v>75</v>
      </c>
      <c r="L5828">
        <v>62.5</v>
      </c>
      <c r="M5828">
        <v>44.44</v>
      </c>
      <c r="N5828">
        <v>41.67</v>
      </c>
      <c r="O5828">
        <v>53.85</v>
      </c>
      <c r="P5828">
        <v>75</v>
      </c>
      <c r="Q5828">
        <v>66.67</v>
      </c>
      <c r="R5828">
        <v>55.56</v>
      </c>
      <c r="S5828">
        <v>83.33</v>
      </c>
      <c r="T5828">
        <v>22.22</v>
      </c>
      <c r="U5828">
        <v>28.57</v>
      </c>
      <c r="V5828">
        <v>0</v>
      </c>
      <c r="W5828">
        <v>44.13</v>
      </c>
    </row>
    <row r="5829" spans="1:23">
      <c r="A5829" t="s">
        <v>218</v>
      </c>
      <c r="B5829">
        <v>3.17</v>
      </c>
      <c r="C5829">
        <v>0</v>
      </c>
      <c r="D5829">
        <v>0</v>
      </c>
      <c r="E5829">
        <v>0</v>
      </c>
      <c r="F5829">
        <v>25</v>
      </c>
      <c r="G5829">
        <v>33.33</v>
      </c>
      <c r="H5829">
        <v>0</v>
      </c>
      <c r="I5829">
        <v>0</v>
      </c>
      <c r="J5829">
        <v>0</v>
      </c>
      <c r="K5829">
        <v>0</v>
      </c>
      <c r="L5829">
        <v>12.5</v>
      </c>
      <c r="M5829">
        <v>11.11</v>
      </c>
      <c r="N5829">
        <v>16.670000000000002</v>
      </c>
      <c r="O5829">
        <v>0</v>
      </c>
      <c r="P5829">
        <v>0</v>
      </c>
      <c r="Q5829">
        <v>33.33</v>
      </c>
      <c r="R5829">
        <v>0</v>
      </c>
      <c r="S5829">
        <v>16.670000000000002</v>
      </c>
      <c r="T5829">
        <v>44.44</v>
      </c>
      <c r="U5829">
        <v>0</v>
      </c>
      <c r="V5829">
        <v>0</v>
      </c>
      <c r="W5829">
        <v>6.48</v>
      </c>
    </row>
    <row r="5830" spans="1:23">
      <c r="A5830" t="s">
        <v>253</v>
      </c>
      <c r="B5830">
        <v>100</v>
      </c>
      <c r="C5830">
        <v>100</v>
      </c>
      <c r="D5830">
        <v>100</v>
      </c>
      <c r="E5830">
        <v>100</v>
      </c>
      <c r="F5830">
        <v>100</v>
      </c>
      <c r="G5830">
        <v>100</v>
      </c>
      <c r="H5830">
        <v>100</v>
      </c>
      <c r="I5830">
        <v>100</v>
      </c>
      <c r="J5830">
        <v>100</v>
      </c>
      <c r="K5830">
        <v>100</v>
      </c>
      <c r="L5830">
        <v>100</v>
      </c>
      <c r="M5830">
        <v>100</v>
      </c>
      <c r="N5830">
        <v>100</v>
      </c>
      <c r="O5830">
        <v>100</v>
      </c>
      <c r="P5830">
        <v>100</v>
      </c>
      <c r="Q5830">
        <v>100</v>
      </c>
      <c r="R5830">
        <v>100</v>
      </c>
      <c r="S5830">
        <v>100</v>
      </c>
      <c r="T5830">
        <v>100</v>
      </c>
      <c r="U5830">
        <v>100</v>
      </c>
      <c r="V5830">
        <v>0</v>
      </c>
      <c r="W5830">
        <v>100</v>
      </c>
    </row>
    <row r="5831" spans="1:23">
      <c r="A5831" t="s">
        <v>254</v>
      </c>
      <c r="B5831">
        <v>126</v>
      </c>
      <c r="C5831">
        <v>6</v>
      </c>
      <c r="D5831">
        <v>9</v>
      </c>
      <c r="E5831">
        <v>5</v>
      </c>
      <c r="F5831">
        <v>4</v>
      </c>
      <c r="G5831">
        <v>3</v>
      </c>
      <c r="H5831">
        <v>4</v>
      </c>
      <c r="I5831">
        <v>2</v>
      </c>
      <c r="J5831">
        <v>4</v>
      </c>
      <c r="K5831">
        <v>4</v>
      </c>
      <c r="L5831">
        <v>8</v>
      </c>
      <c r="M5831">
        <v>9</v>
      </c>
      <c r="N5831">
        <v>12</v>
      </c>
      <c r="O5831">
        <v>13</v>
      </c>
      <c r="P5831">
        <v>4</v>
      </c>
      <c r="Q5831">
        <v>3</v>
      </c>
      <c r="R5831">
        <v>9</v>
      </c>
      <c r="S5831">
        <v>6</v>
      </c>
      <c r="T5831">
        <v>9</v>
      </c>
      <c r="U5831">
        <v>7</v>
      </c>
      <c r="V5831">
        <v>0</v>
      </c>
      <c r="W5831">
        <v>247</v>
      </c>
    </row>
    <row r="5832" spans="1:23">
      <c r="A5832" t="s">
        <v>255</v>
      </c>
      <c r="B5832">
        <v>83.33</v>
      </c>
      <c r="C5832">
        <v>83.33</v>
      </c>
      <c r="D5832">
        <v>55.56</v>
      </c>
      <c r="E5832">
        <v>60</v>
      </c>
      <c r="F5832">
        <v>50</v>
      </c>
      <c r="G5832">
        <v>66.67</v>
      </c>
      <c r="H5832">
        <v>100</v>
      </c>
      <c r="I5832">
        <v>50</v>
      </c>
      <c r="J5832">
        <v>100</v>
      </c>
      <c r="K5832">
        <v>100</v>
      </c>
      <c r="L5832">
        <v>87.5</v>
      </c>
      <c r="M5832">
        <v>77.78</v>
      </c>
      <c r="N5832">
        <v>75</v>
      </c>
      <c r="O5832">
        <v>84.62</v>
      </c>
      <c r="P5832">
        <v>100</v>
      </c>
      <c r="Q5832">
        <v>66.67</v>
      </c>
      <c r="R5832">
        <v>88.89</v>
      </c>
      <c r="S5832">
        <v>83.33</v>
      </c>
      <c r="T5832">
        <v>55.56</v>
      </c>
      <c r="U5832">
        <v>57.14</v>
      </c>
      <c r="V5832">
        <v>0</v>
      </c>
      <c r="W5832">
        <v>79.760000000000005</v>
      </c>
    </row>
    <row r="5833" spans="1:23">
      <c r="A5833" t="s">
        <v>256</v>
      </c>
      <c r="B5833">
        <v>4.76</v>
      </c>
      <c r="C5833">
        <v>0</v>
      </c>
      <c r="D5833">
        <v>22.22</v>
      </c>
      <c r="E5833">
        <v>0</v>
      </c>
      <c r="F5833">
        <v>0</v>
      </c>
      <c r="G5833">
        <v>0</v>
      </c>
      <c r="H5833">
        <v>0</v>
      </c>
      <c r="I5833">
        <v>0</v>
      </c>
      <c r="J5833">
        <v>0</v>
      </c>
      <c r="K5833">
        <v>0</v>
      </c>
      <c r="L5833">
        <v>0</v>
      </c>
      <c r="M5833">
        <v>0</v>
      </c>
      <c r="N5833">
        <v>8.33</v>
      </c>
      <c r="O5833">
        <v>0</v>
      </c>
      <c r="P5833">
        <v>0</v>
      </c>
      <c r="Q5833">
        <v>0</v>
      </c>
      <c r="R5833">
        <v>0</v>
      </c>
      <c r="S5833">
        <v>0</v>
      </c>
      <c r="T5833">
        <v>0</v>
      </c>
      <c r="U5833">
        <v>14.29</v>
      </c>
      <c r="V5833">
        <v>0</v>
      </c>
      <c r="W5833">
        <v>4.05</v>
      </c>
    </row>
    <row r="5834" spans="1:23">
      <c r="A5834" t="s">
        <v>257</v>
      </c>
      <c r="B5834">
        <v>4.2</v>
      </c>
      <c r="C5834">
        <v>4.2</v>
      </c>
      <c r="D5834">
        <v>3.6</v>
      </c>
      <c r="E5834">
        <v>4</v>
      </c>
      <c r="F5834">
        <v>4</v>
      </c>
      <c r="G5834">
        <v>5</v>
      </c>
      <c r="H5834">
        <v>4</v>
      </c>
      <c r="I5834">
        <v>4</v>
      </c>
      <c r="J5834">
        <v>4.5</v>
      </c>
      <c r="K5834">
        <v>4.8</v>
      </c>
      <c r="L5834">
        <v>4.7</v>
      </c>
      <c r="M5834">
        <v>4.4000000000000004</v>
      </c>
      <c r="N5834">
        <v>4.2</v>
      </c>
      <c r="O5834">
        <v>4.4000000000000004</v>
      </c>
      <c r="P5834">
        <v>4.8</v>
      </c>
      <c r="Q5834">
        <v>5</v>
      </c>
      <c r="R5834">
        <v>4.4000000000000004</v>
      </c>
      <c r="S5834">
        <v>5</v>
      </c>
      <c r="T5834">
        <v>4.4000000000000004</v>
      </c>
      <c r="U5834">
        <v>3.7</v>
      </c>
      <c r="V5834">
        <v>0</v>
      </c>
      <c r="W5834">
        <v>4.3</v>
      </c>
    </row>
    <row r="5835" spans="1:23">
      <c r="A5835" t="s">
        <v>258</v>
      </c>
      <c r="B5835">
        <v>80.900000000000006</v>
      </c>
      <c r="C5835">
        <v>79.2</v>
      </c>
      <c r="D5835">
        <v>63.9</v>
      </c>
      <c r="E5835">
        <v>75</v>
      </c>
      <c r="F5835">
        <v>75</v>
      </c>
      <c r="G5835">
        <v>100</v>
      </c>
      <c r="H5835">
        <v>75</v>
      </c>
      <c r="I5835">
        <v>75</v>
      </c>
      <c r="J5835">
        <v>87.5</v>
      </c>
      <c r="K5835">
        <v>93.8</v>
      </c>
      <c r="L5835">
        <v>92.9</v>
      </c>
      <c r="M5835">
        <v>84.4</v>
      </c>
      <c r="N5835">
        <v>80</v>
      </c>
      <c r="O5835">
        <v>84.6</v>
      </c>
      <c r="P5835">
        <v>93.8</v>
      </c>
      <c r="Q5835">
        <v>100</v>
      </c>
      <c r="R5835">
        <v>86.1</v>
      </c>
      <c r="S5835">
        <v>100</v>
      </c>
      <c r="T5835">
        <v>85</v>
      </c>
      <c r="U5835">
        <v>67.900000000000006</v>
      </c>
      <c r="V5835">
        <v>0</v>
      </c>
      <c r="W5835">
        <v>81.7</v>
      </c>
    </row>
    <row r="5836" spans="1:23">
      <c r="A5836" t="s">
        <v>245</v>
      </c>
    </row>
    <row r="5837" spans="1:23">
      <c r="A5837" t="s">
        <v>245</v>
      </c>
    </row>
    <row r="5838" spans="1:23">
      <c r="A5838" t="s">
        <v>553</v>
      </c>
    </row>
    <row r="5841" spans="1:23">
      <c r="B5841" t="s">
        <v>238</v>
      </c>
      <c r="C5841" t="s">
        <v>239</v>
      </c>
      <c r="L5841" t="s">
        <v>240</v>
      </c>
    </row>
    <row r="5843" spans="1:23">
      <c r="B5843" t="s">
        <v>119</v>
      </c>
      <c r="C5843" t="s">
        <v>225</v>
      </c>
      <c r="D5843" t="s">
        <v>226</v>
      </c>
      <c r="E5843" t="s">
        <v>227</v>
      </c>
      <c r="F5843" t="s">
        <v>228</v>
      </c>
      <c r="G5843" t="s">
        <v>229</v>
      </c>
      <c r="H5843" t="s">
        <v>230</v>
      </c>
      <c r="I5843" t="s">
        <v>231</v>
      </c>
      <c r="J5843" t="s">
        <v>232</v>
      </c>
      <c r="K5843" t="s">
        <v>233</v>
      </c>
      <c r="L5843" t="s">
        <v>225</v>
      </c>
      <c r="M5843" t="s">
        <v>226</v>
      </c>
      <c r="N5843" t="s">
        <v>227</v>
      </c>
      <c r="O5843" t="s">
        <v>228</v>
      </c>
      <c r="P5843" t="s">
        <v>229</v>
      </c>
      <c r="Q5843" t="s">
        <v>230</v>
      </c>
      <c r="R5843" t="s">
        <v>231</v>
      </c>
      <c r="S5843" t="s">
        <v>232</v>
      </c>
      <c r="T5843" t="s">
        <v>233</v>
      </c>
      <c r="U5843" t="s">
        <v>122</v>
      </c>
      <c r="V5843" t="s">
        <v>241</v>
      </c>
      <c r="W5843" t="s">
        <v>224</v>
      </c>
    </row>
    <row r="5845" spans="1:23">
      <c r="A5845" t="s">
        <v>273</v>
      </c>
      <c r="B5845">
        <v>0.79</v>
      </c>
      <c r="C5845">
        <v>0</v>
      </c>
      <c r="D5845">
        <v>0</v>
      </c>
      <c r="E5845">
        <v>0</v>
      </c>
      <c r="F5845">
        <v>0</v>
      </c>
      <c r="G5845">
        <v>0</v>
      </c>
      <c r="H5845">
        <v>0</v>
      </c>
      <c r="I5845">
        <v>0</v>
      </c>
      <c r="J5845">
        <v>0</v>
      </c>
      <c r="K5845">
        <v>0</v>
      </c>
      <c r="L5845">
        <v>0</v>
      </c>
      <c r="M5845">
        <v>0</v>
      </c>
      <c r="N5845">
        <v>0</v>
      </c>
      <c r="O5845">
        <v>0</v>
      </c>
      <c r="P5845">
        <v>0</v>
      </c>
      <c r="Q5845">
        <v>0</v>
      </c>
      <c r="R5845">
        <v>0</v>
      </c>
      <c r="S5845">
        <v>0</v>
      </c>
      <c r="T5845">
        <v>0</v>
      </c>
      <c r="U5845">
        <v>0</v>
      </c>
      <c r="V5845">
        <v>0</v>
      </c>
      <c r="W5845">
        <v>0.4</v>
      </c>
    </row>
    <row r="5846" spans="1:23">
      <c r="A5846" t="s">
        <v>274</v>
      </c>
      <c r="B5846">
        <v>6.35</v>
      </c>
      <c r="C5846">
        <v>0</v>
      </c>
      <c r="D5846">
        <v>11.11</v>
      </c>
      <c r="E5846">
        <v>0</v>
      </c>
      <c r="F5846">
        <v>0</v>
      </c>
      <c r="G5846">
        <v>0</v>
      </c>
      <c r="H5846">
        <v>0</v>
      </c>
      <c r="I5846">
        <v>0</v>
      </c>
      <c r="J5846">
        <v>0</v>
      </c>
      <c r="K5846">
        <v>0</v>
      </c>
      <c r="L5846">
        <v>0</v>
      </c>
      <c r="M5846">
        <v>0</v>
      </c>
      <c r="N5846">
        <v>0</v>
      </c>
      <c r="O5846">
        <v>0</v>
      </c>
      <c r="P5846">
        <v>0</v>
      </c>
      <c r="Q5846">
        <v>0</v>
      </c>
      <c r="R5846">
        <v>0</v>
      </c>
      <c r="S5846">
        <v>0</v>
      </c>
      <c r="T5846">
        <v>0</v>
      </c>
      <c r="U5846">
        <v>14.29</v>
      </c>
      <c r="V5846">
        <v>0</v>
      </c>
      <c r="W5846">
        <v>4.05</v>
      </c>
    </row>
    <row r="5847" spans="1:23">
      <c r="A5847" t="s">
        <v>275</v>
      </c>
      <c r="B5847">
        <v>7.94</v>
      </c>
      <c r="C5847">
        <v>0</v>
      </c>
      <c r="D5847">
        <v>11.11</v>
      </c>
      <c r="E5847">
        <v>40</v>
      </c>
      <c r="F5847">
        <v>25</v>
      </c>
      <c r="G5847">
        <v>0</v>
      </c>
      <c r="H5847">
        <v>0</v>
      </c>
      <c r="I5847">
        <v>50</v>
      </c>
      <c r="J5847">
        <v>0</v>
      </c>
      <c r="K5847">
        <v>0</v>
      </c>
      <c r="L5847">
        <v>12.5</v>
      </c>
      <c r="M5847">
        <v>11.11</v>
      </c>
      <c r="N5847">
        <v>0</v>
      </c>
      <c r="O5847">
        <v>15.38</v>
      </c>
      <c r="P5847">
        <v>0</v>
      </c>
      <c r="Q5847">
        <v>0</v>
      </c>
      <c r="R5847">
        <v>0</v>
      </c>
      <c r="S5847">
        <v>0</v>
      </c>
      <c r="T5847">
        <v>0</v>
      </c>
      <c r="U5847">
        <v>14.29</v>
      </c>
      <c r="V5847">
        <v>0</v>
      </c>
      <c r="W5847">
        <v>8.1</v>
      </c>
    </row>
    <row r="5848" spans="1:23">
      <c r="A5848" t="s">
        <v>276</v>
      </c>
      <c r="B5848">
        <v>44.44</v>
      </c>
      <c r="C5848">
        <v>50</v>
      </c>
      <c r="D5848">
        <v>44.44</v>
      </c>
      <c r="E5848">
        <v>20</v>
      </c>
      <c r="F5848">
        <v>75</v>
      </c>
      <c r="G5848">
        <v>66.67</v>
      </c>
      <c r="H5848">
        <v>75</v>
      </c>
      <c r="I5848">
        <v>0</v>
      </c>
      <c r="J5848">
        <v>50</v>
      </c>
      <c r="K5848">
        <v>50</v>
      </c>
      <c r="L5848">
        <v>12.5</v>
      </c>
      <c r="M5848">
        <v>33.33</v>
      </c>
      <c r="N5848">
        <v>33.33</v>
      </c>
      <c r="O5848">
        <v>23.08</v>
      </c>
      <c r="P5848">
        <v>25</v>
      </c>
      <c r="Q5848">
        <v>0</v>
      </c>
      <c r="R5848">
        <v>44.44</v>
      </c>
      <c r="S5848">
        <v>0</v>
      </c>
      <c r="T5848">
        <v>33.33</v>
      </c>
      <c r="U5848">
        <v>28.57</v>
      </c>
      <c r="V5848">
        <v>0</v>
      </c>
      <c r="W5848">
        <v>39.270000000000003</v>
      </c>
    </row>
    <row r="5849" spans="1:23">
      <c r="A5849" t="s">
        <v>277</v>
      </c>
      <c r="B5849">
        <v>38.1</v>
      </c>
      <c r="C5849">
        <v>33.33</v>
      </c>
      <c r="D5849">
        <v>33.33</v>
      </c>
      <c r="E5849">
        <v>40</v>
      </c>
      <c r="F5849">
        <v>0</v>
      </c>
      <c r="G5849">
        <v>33.33</v>
      </c>
      <c r="H5849">
        <v>25</v>
      </c>
      <c r="I5849">
        <v>50</v>
      </c>
      <c r="J5849">
        <v>50</v>
      </c>
      <c r="K5849">
        <v>50</v>
      </c>
      <c r="L5849">
        <v>62.5</v>
      </c>
      <c r="M5849">
        <v>44.44</v>
      </c>
      <c r="N5849">
        <v>41.67</v>
      </c>
      <c r="O5849">
        <v>53.85</v>
      </c>
      <c r="P5849">
        <v>75</v>
      </c>
      <c r="Q5849">
        <v>66.67</v>
      </c>
      <c r="R5849">
        <v>55.56</v>
      </c>
      <c r="S5849">
        <v>83.33</v>
      </c>
      <c r="T5849">
        <v>44.44</v>
      </c>
      <c r="U5849">
        <v>42.86</v>
      </c>
      <c r="V5849">
        <v>0</v>
      </c>
      <c r="W5849">
        <v>42.51</v>
      </c>
    </row>
    <row r="5850" spans="1:23">
      <c r="A5850" t="s">
        <v>218</v>
      </c>
      <c r="B5850">
        <v>2.38</v>
      </c>
      <c r="C5850">
        <v>16.670000000000002</v>
      </c>
      <c r="D5850">
        <v>0</v>
      </c>
      <c r="E5850">
        <v>0</v>
      </c>
      <c r="F5850">
        <v>0</v>
      </c>
      <c r="G5850">
        <v>0</v>
      </c>
      <c r="H5850">
        <v>0</v>
      </c>
      <c r="I5850">
        <v>0</v>
      </c>
      <c r="J5850">
        <v>0</v>
      </c>
      <c r="K5850">
        <v>0</v>
      </c>
      <c r="L5850">
        <v>12.5</v>
      </c>
      <c r="M5850">
        <v>11.11</v>
      </c>
      <c r="N5850">
        <v>25</v>
      </c>
      <c r="O5850">
        <v>7.69</v>
      </c>
      <c r="P5850">
        <v>0</v>
      </c>
      <c r="Q5850">
        <v>33.33</v>
      </c>
      <c r="R5850">
        <v>0</v>
      </c>
      <c r="S5850">
        <v>16.670000000000002</v>
      </c>
      <c r="T5850">
        <v>22.22</v>
      </c>
      <c r="U5850">
        <v>0</v>
      </c>
      <c r="V5850">
        <v>0</v>
      </c>
      <c r="W5850">
        <v>5.67</v>
      </c>
    </row>
    <row r="5851" spans="1:23">
      <c r="A5851" t="s">
        <v>253</v>
      </c>
      <c r="B5851">
        <v>100</v>
      </c>
      <c r="C5851">
        <v>100</v>
      </c>
      <c r="D5851">
        <v>100</v>
      </c>
      <c r="E5851">
        <v>100</v>
      </c>
      <c r="F5851">
        <v>100</v>
      </c>
      <c r="G5851">
        <v>100</v>
      </c>
      <c r="H5851">
        <v>100</v>
      </c>
      <c r="I5851">
        <v>100</v>
      </c>
      <c r="J5851">
        <v>100</v>
      </c>
      <c r="K5851">
        <v>100</v>
      </c>
      <c r="L5851">
        <v>100</v>
      </c>
      <c r="M5851">
        <v>100</v>
      </c>
      <c r="N5851">
        <v>100</v>
      </c>
      <c r="O5851">
        <v>100</v>
      </c>
      <c r="P5851">
        <v>100</v>
      </c>
      <c r="Q5851">
        <v>100</v>
      </c>
      <c r="R5851">
        <v>100</v>
      </c>
      <c r="S5851">
        <v>100</v>
      </c>
      <c r="T5851">
        <v>100</v>
      </c>
      <c r="U5851">
        <v>100</v>
      </c>
      <c r="V5851">
        <v>0</v>
      </c>
      <c r="W5851">
        <v>100</v>
      </c>
    </row>
    <row r="5852" spans="1:23">
      <c r="A5852" t="s">
        <v>254</v>
      </c>
      <c r="B5852">
        <v>126</v>
      </c>
      <c r="C5852">
        <v>6</v>
      </c>
      <c r="D5852">
        <v>9</v>
      </c>
      <c r="E5852">
        <v>5</v>
      </c>
      <c r="F5852">
        <v>4</v>
      </c>
      <c r="G5852">
        <v>3</v>
      </c>
      <c r="H5852">
        <v>4</v>
      </c>
      <c r="I5852">
        <v>2</v>
      </c>
      <c r="J5852">
        <v>4</v>
      </c>
      <c r="K5852">
        <v>4</v>
      </c>
      <c r="L5852">
        <v>8</v>
      </c>
      <c r="M5852">
        <v>9</v>
      </c>
      <c r="N5852">
        <v>12</v>
      </c>
      <c r="O5852">
        <v>13</v>
      </c>
      <c r="P5852">
        <v>4</v>
      </c>
      <c r="Q5852">
        <v>3</v>
      </c>
      <c r="R5852">
        <v>9</v>
      </c>
      <c r="S5852">
        <v>6</v>
      </c>
      <c r="T5852">
        <v>9</v>
      </c>
      <c r="U5852">
        <v>7</v>
      </c>
      <c r="V5852">
        <v>0</v>
      </c>
      <c r="W5852">
        <v>247</v>
      </c>
    </row>
    <row r="5853" spans="1:23">
      <c r="A5853" t="s">
        <v>255</v>
      </c>
      <c r="B5853">
        <v>82.54</v>
      </c>
      <c r="C5853">
        <v>83.33</v>
      </c>
      <c r="D5853">
        <v>77.78</v>
      </c>
      <c r="E5853">
        <v>60</v>
      </c>
      <c r="F5853">
        <v>75</v>
      </c>
      <c r="G5853">
        <v>100</v>
      </c>
      <c r="H5853">
        <v>100</v>
      </c>
      <c r="I5853">
        <v>50</v>
      </c>
      <c r="J5853">
        <v>100</v>
      </c>
      <c r="K5853">
        <v>100</v>
      </c>
      <c r="L5853">
        <v>75</v>
      </c>
      <c r="M5853">
        <v>77.78</v>
      </c>
      <c r="N5853">
        <v>75</v>
      </c>
      <c r="O5853">
        <v>76.92</v>
      </c>
      <c r="P5853">
        <v>100</v>
      </c>
      <c r="Q5853">
        <v>66.67</v>
      </c>
      <c r="R5853">
        <v>100</v>
      </c>
      <c r="S5853">
        <v>83.33</v>
      </c>
      <c r="T5853">
        <v>77.78</v>
      </c>
      <c r="U5853">
        <v>71.430000000000007</v>
      </c>
      <c r="V5853">
        <v>0</v>
      </c>
      <c r="W5853">
        <v>81.78</v>
      </c>
    </row>
    <row r="5854" spans="1:23">
      <c r="A5854" t="s">
        <v>256</v>
      </c>
      <c r="B5854">
        <v>7.14</v>
      </c>
      <c r="C5854">
        <v>0</v>
      </c>
      <c r="D5854">
        <v>11.11</v>
      </c>
      <c r="E5854">
        <v>0</v>
      </c>
      <c r="F5854">
        <v>0</v>
      </c>
      <c r="G5854">
        <v>0</v>
      </c>
      <c r="H5854">
        <v>0</v>
      </c>
      <c r="I5854">
        <v>0</v>
      </c>
      <c r="J5854">
        <v>0</v>
      </c>
      <c r="K5854">
        <v>0</v>
      </c>
      <c r="L5854">
        <v>0</v>
      </c>
      <c r="M5854">
        <v>0</v>
      </c>
      <c r="N5854">
        <v>0</v>
      </c>
      <c r="O5854">
        <v>0</v>
      </c>
      <c r="P5854">
        <v>0</v>
      </c>
      <c r="Q5854">
        <v>0</v>
      </c>
      <c r="R5854">
        <v>0</v>
      </c>
      <c r="S5854">
        <v>0</v>
      </c>
      <c r="T5854">
        <v>0</v>
      </c>
      <c r="U5854">
        <v>14.29</v>
      </c>
      <c r="V5854">
        <v>0</v>
      </c>
      <c r="W5854">
        <v>4.45</v>
      </c>
    </row>
    <row r="5855" spans="1:23">
      <c r="A5855" t="s">
        <v>257</v>
      </c>
      <c r="B5855">
        <v>4.2</v>
      </c>
      <c r="C5855">
        <v>4.4000000000000004</v>
      </c>
      <c r="D5855">
        <v>4</v>
      </c>
      <c r="E5855">
        <v>4</v>
      </c>
      <c r="F5855">
        <v>3.8</v>
      </c>
      <c r="G5855">
        <v>4.3</v>
      </c>
      <c r="H5855">
        <v>4.3</v>
      </c>
      <c r="I5855">
        <v>4</v>
      </c>
      <c r="J5855">
        <v>4.5</v>
      </c>
      <c r="K5855">
        <v>4.5</v>
      </c>
      <c r="L5855">
        <v>4.5999999999999996</v>
      </c>
      <c r="M5855">
        <v>4.4000000000000004</v>
      </c>
      <c r="N5855">
        <v>4.5999999999999996</v>
      </c>
      <c r="O5855">
        <v>4.4000000000000004</v>
      </c>
      <c r="P5855">
        <v>4.8</v>
      </c>
      <c r="Q5855">
        <v>5</v>
      </c>
      <c r="R5855">
        <v>4.5999999999999996</v>
      </c>
      <c r="S5855">
        <v>5</v>
      </c>
      <c r="T5855">
        <v>4.5999999999999996</v>
      </c>
      <c r="U5855">
        <v>4</v>
      </c>
      <c r="V5855">
        <v>0</v>
      </c>
      <c r="W5855">
        <v>4.3</v>
      </c>
    </row>
    <row r="5856" spans="1:23">
      <c r="A5856" t="s">
        <v>258</v>
      </c>
      <c r="B5856">
        <v>78.900000000000006</v>
      </c>
      <c r="C5856">
        <v>85</v>
      </c>
      <c r="D5856">
        <v>75</v>
      </c>
      <c r="E5856">
        <v>75</v>
      </c>
      <c r="F5856">
        <v>68.8</v>
      </c>
      <c r="G5856">
        <v>83.3</v>
      </c>
      <c r="H5856">
        <v>81.3</v>
      </c>
      <c r="I5856">
        <v>75</v>
      </c>
      <c r="J5856">
        <v>87.5</v>
      </c>
      <c r="K5856">
        <v>87.5</v>
      </c>
      <c r="L5856">
        <v>89.3</v>
      </c>
      <c r="M5856">
        <v>84.4</v>
      </c>
      <c r="N5856">
        <v>88.9</v>
      </c>
      <c r="O5856">
        <v>85.4</v>
      </c>
      <c r="P5856">
        <v>93.8</v>
      </c>
      <c r="Q5856">
        <v>100</v>
      </c>
      <c r="R5856">
        <v>88.9</v>
      </c>
      <c r="S5856">
        <v>100</v>
      </c>
      <c r="T5856">
        <v>89.3</v>
      </c>
      <c r="U5856">
        <v>75</v>
      </c>
      <c r="V5856">
        <v>0</v>
      </c>
      <c r="W5856">
        <v>81.7</v>
      </c>
    </row>
    <row r="5857" spans="1:23">
      <c r="A5857" t="s">
        <v>245</v>
      </c>
    </row>
    <row r="5858" spans="1:23">
      <c r="A5858" t="s">
        <v>245</v>
      </c>
    </row>
    <row r="5859" spans="1:23">
      <c r="A5859" t="s">
        <v>554</v>
      </c>
    </row>
    <row r="5862" spans="1:23">
      <c r="B5862" t="s">
        <v>238</v>
      </c>
      <c r="C5862" t="s">
        <v>239</v>
      </c>
      <c r="L5862" t="s">
        <v>240</v>
      </c>
    </row>
    <row r="5864" spans="1:23">
      <c r="B5864" t="s">
        <v>119</v>
      </c>
      <c r="C5864" t="s">
        <v>225</v>
      </c>
      <c r="D5864" t="s">
        <v>226</v>
      </c>
      <c r="E5864" t="s">
        <v>227</v>
      </c>
      <c r="F5864" t="s">
        <v>228</v>
      </c>
      <c r="G5864" t="s">
        <v>229</v>
      </c>
      <c r="H5864" t="s">
        <v>230</v>
      </c>
      <c r="I5864" t="s">
        <v>231</v>
      </c>
      <c r="J5864" t="s">
        <v>232</v>
      </c>
      <c r="K5864" t="s">
        <v>233</v>
      </c>
      <c r="L5864" t="s">
        <v>225</v>
      </c>
      <c r="M5864" t="s">
        <v>226</v>
      </c>
      <c r="N5864" t="s">
        <v>227</v>
      </c>
      <c r="O5864" t="s">
        <v>228</v>
      </c>
      <c r="P5864" t="s">
        <v>229</v>
      </c>
      <c r="Q5864" t="s">
        <v>230</v>
      </c>
      <c r="R5864" t="s">
        <v>231</v>
      </c>
      <c r="S5864" t="s">
        <v>232</v>
      </c>
      <c r="T5864" t="s">
        <v>233</v>
      </c>
      <c r="U5864" t="s">
        <v>122</v>
      </c>
      <c r="V5864" t="s">
        <v>241</v>
      </c>
      <c r="W5864" t="s">
        <v>224</v>
      </c>
    </row>
    <row r="5866" spans="1:23">
      <c r="A5866" t="s">
        <v>273</v>
      </c>
      <c r="B5866">
        <v>3.17</v>
      </c>
      <c r="C5866">
        <v>0</v>
      </c>
      <c r="D5866">
        <v>0</v>
      </c>
      <c r="E5866">
        <v>0</v>
      </c>
      <c r="F5866">
        <v>0</v>
      </c>
      <c r="G5866">
        <v>0</v>
      </c>
      <c r="H5866">
        <v>0</v>
      </c>
      <c r="I5866">
        <v>0</v>
      </c>
      <c r="J5866">
        <v>0</v>
      </c>
      <c r="K5866">
        <v>0</v>
      </c>
      <c r="L5866">
        <v>0</v>
      </c>
      <c r="M5866">
        <v>0</v>
      </c>
      <c r="N5866">
        <v>0</v>
      </c>
      <c r="O5866">
        <v>0</v>
      </c>
      <c r="P5866">
        <v>0</v>
      </c>
      <c r="Q5866">
        <v>0</v>
      </c>
      <c r="R5866">
        <v>0</v>
      </c>
      <c r="S5866">
        <v>0</v>
      </c>
      <c r="T5866">
        <v>0</v>
      </c>
      <c r="U5866">
        <v>0</v>
      </c>
      <c r="V5866">
        <v>0</v>
      </c>
      <c r="W5866">
        <v>1.62</v>
      </c>
    </row>
    <row r="5867" spans="1:23">
      <c r="A5867" t="s">
        <v>274</v>
      </c>
      <c r="B5867">
        <v>3.97</v>
      </c>
      <c r="C5867">
        <v>0</v>
      </c>
      <c r="D5867">
        <v>22.22</v>
      </c>
      <c r="E5867">
        <v>0</v>
      </c>
      <c r="F5867">
        <v>0</v>
      </c>
      <c r="G5867">
        <v>0</v>
      </c>
      <c r="H5867">
        <v>0</v>
      </c>
      <c r="I5867">
        <v>0</v>
      </c>
      <c r="J5867">
        <v>0</v>
      </c>
      <c r="K5867">
        <v>0</v>
      </c>
      <c r="L5867">
        <v>0</v>
      </c>
      <c r="M5867">
        <v>0</v>
      </c>
      <c r="N5867">
        <v>0</v>
      </c>
      <c r="O5867">
        <v>0</v>
      </c>
      <c r="P5867">
        <v>0</v>
      </c>
      <c r="Q5867">
        <v>0</v>
      </c>
      <c r="R5867">
        <v>11.11</v>
      </c>
      <c r="S5867">
        <v>0</v>
      </c>
      <c r="T5867">
        <v>0</v>
      </c>
      <c r="U5867">
        <v>14.29</v>
      </c>
      <c r="V5867">
        <v>0</v>
      </c>
      <c r="W5867">
        <v>3.64</v>
      </c>
    </row>
    <row r="5868" spans="1:23">
      <c r="A5868" t="s">
        <v>275</v>
      </c>
      <c r="B5868">
        <v>7.94</v>
      </c>
      <c r="C5868">
        <v>16.670000000000002</v>
      </c>
      <c r="D5868">
        <v>11.11</v>
      </c>
      <c r="E5868">
        <v>40</v>
      </c>
      <c r="F5868">
        <v>25</v>
      </c>
      <c r="G5868">
        <v>0</v>
      </c>
      <c r="H5868">
        <v>0</v>
      </c>
      <c r="I5868">
        <v>50</v>
      </c>
      <c r="J5868">
        <v>0</v>
      </c>
      <c r="K5868">
        <v>0</v>
      </c>
      <c r="L5868">
        <v>12.5</v>
      </c>
      <c r="M5868">
        <v>0</v>
      </c>
      <c r="N5868">
        <v>8.33</v>
      </c>
      <c r="O5868">
        <v>7.69</v>
      </c>
      <c r="P5868">
        <v>0</v>
      </c>
      <c r="Q5868">
        <v>0</v>
      </c>
      <c r="R5868">
        <v>0</v>
      </c>
      <c r="S5868">
        <v>0</v>
      </c>
      <c r="T5868">
        <v>11.11</v>
      </c>
      <c r="U5868">
        <v>14.29</v>
      </c>
      <c r="V5868">
        <v>0</v>
      </c>
      <c r="W5868">
        <v>8.5</v>
      </c>
    </row>
    <row r="5869" spans="1:23">
      <c r="A5869" t="s">
        <v>276</v>
      </c>
      <c r="B5869">
        <v>44.44</v>
      </c>
      <c r="C5869">
        <v>50</v>
      </c>
      <c r="D5869">
        <v>33.33</v>
      </c>
      <c r="E5869">
        <v>20</v>
      </c>
      <c r="F5869">
        <v>75</v>
      </c>
      <c r="G5869">
        <v>33.33</v>
      </c>
      <c r="H5869">
        <v>100</v>
      </c>
      <c r="I5869">
        <v>0</v>
      </c>
      <c r="J5869">
        <v>25</v>
      </c>
      <c r="K5869">
        <v>50</v>
      </c>
      <c r="L5869">
        <v>0</v>
      </c>
      <c r="M5869">
        <v>55.56</v>
      </c>
      <c r="N5869">
        <v>16.670000000000002</v>
      </c>
      <c r="O5869">
        <v>23.08</v>
      </c>
      <c r="P5869">
        <v>25</v>
      </c>
      <c r="Q5869">
        <v>0</v>
      </c>
      <c r="R5869">
        <v>11.11</v>
      </c>
      <c r="S5869">
        <v>16.670000000000002</v>
      </c>
      <c r="T5869">
        <v>11.11</v>
      </c>
      <c r="U5869">
        <v>42.86</v>
      </c>
      <c r="V5869">
        <v>0</v>
      </c>
      <c r="W5869">
        <v>36.840000000000003</v>
      </c>
    </row>
    <row r="5870" spans="1:23">
      <c r="A5870" t="s">
        <v>277</v>
      </c>
      <c r="B5870">
        <v>36.51</v>
      </c>
      <c r="C5870">
        <v>33.33</v>
      </c>
      <c r="D5870">
        <v>33.33</v>
      </c>
      <c r="E5870">
        <v>40</v>
      </c>
      <c r="F5870">
        <v>0</v>
      </c>
      <c r="G5870">
        <v>66.67</v>
      </c>
      <c r="H5870">
        <v>0</v>
      </c>
      <c r="I5870">
        <v>50</v>
      </c>
      <c r="J5870">
        <v>75</v>
      </c>
      <c r="K5870">
        <v>50</v>
      </c>
      <c r="L5870">
        <v>75</v>
      </c>
      <c r="M5870">
        <v>33.33</v>
      </c>
      <c r="N5870">
        <v>50</v>
      </c>
      <c r="O5870">
        <v>61.54</v>
      </c>
      <c r="P5870">
        <v>75</v>
      </c>
      <c r="Q5870">
        <v>66.67</v>
      </c>
      <c r="R5870">
        <v>77.78</v>
      </c>
      <c r="S5870">
        <v>83.33</v>
      </c>
      <c r="T5870">
        <v>44.44</v>
      </c>
      <c r="U5870">
        <v>28.57</v>
      </c>
      <c r="V5870">
        <v>0</v>
      </c>
      <c r="W5870">
        <v>43.32</v>
      </c>
    </row>
    <row r="5871" spans="1:23">
      <c r="A5871" t="s">
        <v>218</v>
      </c>
      <c r="B5871">
        <v>3.97</v>
      </c>
      <c r="C5871">
        <v>0</v>
      </c>
      <c r="D5871">
        <v>0</v>
      </c>
      <c r="E5871">
        <v>0</v>
      </c>
      <c r="F5871">
        <v>0</v>
      </c>
      <c r="G5871">
        <v>0</v>
      </c>
      <c r="H5871">
        <v>0</v>
      </c>
      <c r="I5871">
        <v>0</v>
      </c>
      <c r="J5871">
        <v>0</v>
      </c>
      <c r="K5871">
        <v>0</v>
      </c>
      <c r="L5871">
        <v>12.5</v>
      </c>
      <c r="M5871">
        <v>11.11</v>
      </c>
      <c r="N5871">
        <v>25</v>
      </c>
      <c r="O5871">
        <v>7.69</v>
      </c>
      <c r="P5871">
        <v>0</v>
      </c>
      <c r="Q5871">
        <v>33.33</v>
      </c>
      <c r="R5871">
        <v>0</v>
      </c>
      <c r="S5871">
        <v>0</v>
      </c>
      <c r="T5871">
        <v>33.33</v>
      </c>
      <c r="U5871">
        <v>0</v>
      </c>
      <c r="V5871">
        <v>0</v>
      </c>
      <c r="W5871">
        <v>6.07</v>
      </c>
    </row>
    <row r="5872" spans="1:23">
      <c r="A5872" t="s">
        <v>253</v>
      </c>
      <c r="B5872">
        <v>100</v>
      </c>
      <c r="C5872">
        <v>100</v>
      </c>
      <c r="D5872">
        <v>100</v>
      </c>
      <c r="E5872">
        <v>100</v>
      </c>
      <c r="F5872">
        <v>100</v>
      </c>
      <c r="G5872">
        <v>100</v>
      </c>
      <c r="H5872">
        <v>100</v>
      </c>
      <c r="I5872">
        <v>100</v>
      </c>
      <c r="J5872">
        <v>100</v>
      </c>
      <c r="K5872">
        <v>100</v>
      </c>
      <c r="L5872">
        <v>100</v>
      </c>
      <c r="M5872">
        <v>100</v>
      </c>
      <c r="N5872">
        <v>100</v>
      </c>
      <c r="O5872">
        <v>100</v>
      </c>
      <c r="P5872">
        <v>100</v>
      </c>
      <c r="Q5872">
        <v>100</v>
      </c>
      <c r="R5872">
        <v>100</v>
      </c>
      <c r="S5872">
        <v>100</v>
      </c>
      <c r="T5872">
        <v>100</v>
      </c>
      <c r="U5872">
        <v>100</v>
      </c>
      <c r="V5872">
        <v>0</v>
      </c>
      <c r="W5872">
        <v>100</v>
      </c>
    </row>
    <row r="5873" spans="1:23">
      <c r="A5873" t="s">
        <v>254</v>
      </c>
      <c r="B5873">
        <v>126</v>
      </c>
      <c r="C5873">
        <v>6</v>
      </c>
      <c r="D5873">
        <v>9</v>
      </c>
      <c r="E5873">
        <v>5</v>
      </c>
      <c r="F5873">
        <v>4</v>
      </c>
      <c r="G5873">
        <v>3</v>
      </c>
      <c r="H5873">
        <v>4</v>
      </c>
      <c r="I5873">
        <v>2</v>
      </c>
      <c r="J5873">
        <v>4</v>
      </c>
      <c r="K5873">
        <v>4</v>
      </c>
      <c r="L5873">
        <v>8</v>
      </c>
      <c r="M5873">
        <v>9</v>
      </c>
      <c r="N5873">
        <v>12</v>
      </c>
      <c r="O5873">
        <v>13</v>
      </c>
      <c r="P5873">
        <v>4</v>
      </c>
      <c r="Q5873">
        <v>3</v>
      </c>
      <c r="R5873">
        <v>9</v>
      </c>
      <c r="S5873">
        <v>6</v>
      </c>
      <c r="T5873">
        <v>9</v>
      </c>
      <c r="U5873">
        <v>7</v>
      </c>
      <c r="V5873">
        <v>0</v>
      </c>
      <c r="W5873">
        <v>247</v>
      </c>
    </row>
    <row r="5874" spans="1:23">
      <c r="A5874" t="s">
        <v>255</v>
      </c>
      <c r="B5874">
        <v>80.95</v>
      </c>
      <c r="C5874">
        <v>83.33</v>
      </c>
      <c r="D5874">
        <v>66.67</v>
      </c>
      <c r="E5874">
        <v>60</v>
      </c>
      <c r="F5874">
        <v>75</v>
      </c>
      <c r="G5874">
        <v>100</v>
      </c>
      <c r="H5874">
        <v>100</v>
      </c>
      <c r="I5874">
        <v>50</v>
      </c>
      <c r="J5874">
        <v>100</v>
      </c>
      <c r="K5874">
        <v>100</v>
      </c>
      <c r="L5874">
        <v>75</v>
      </c>
      <c r="M5874">
        <v>88.89</v>
      </c>
      <c r="N5874">
        <v>66.67</v>
      </c>
      <c r="O5874">
        <v>84.62</v>
      </c>
      <c r="P5874">
        <v>100</v>
      </c>
      <c r="Q5874">
        <v>66.67</v>
      </c>
      <c r="R5874">
        <v>88.89</v>
      </c>
      <c r="S5874">
        <v>100</v>
      </c>
      <c r="T5874">
        <v>55.56</v>
      </c>
      <c r="U5874">
        <v>71.430000000000007</v>
      </c>
      <c r="V5874">
        <v>0</v>
      </c>
      <c r="W5874">
        <v>80.16</v>
      </c>
    </row>
    <row r="5875" spans="1:23">
      <c r="A5875" t="s">
        <v>256</v>
      </c>
      <c r="B5875">
        <v>7.14</v>
      </c>
      <c r="C5875">
        <v>0</v>
      </c>
      <c r="D5875">
        <v>22.22</v>
      </c>
      <c r="E5875">
        <v>0</v>
      </c>
      <c r="F5875">
        <v>0</v>
      </c>
      <c r="G5875">
        <v>0</v>
      </c>
      <c r="H5875">
        <v>0</v>
      </c>
      <c r="I5875">
        <v>0</v>
      </c>
      <c r="J5875">
        <v>0</v>
      </c>
      <c r="K5875">
        <v>0</v>
      </c>
      <c r="L5875">
        <v>0</v>
      </c>
      <c r="M5875">
        <v>0</v>
      </c>
      <c r="N5875">
        <v>0</v>
      </c>
      <c r="O5875">
        <v>0</v>
      </c>
      <c r="P5875">
        <v>0</v>
      </c>
      <c r="Q5875">
        <v>0</v>
      </c>
      <c r="R5875">
        <v>11.11</v>
      </c>
      <c r="S5875">
        <v>0</v>
      </c>
      <c r="T5875">
        <v>0</v>
      </c>
      <c r="U5875">
        <v>14.29</v>
      </c>
      <c r="V5875">
        <v>0</v>
      </c>
      <c r="W5875">
        <v>5.26</v>
      </c>
    </row>
    <row r="5876" spans="1:23">
      <c r="A5876" t="s">
        <v>257</v>
      </c>
      <c r="B5876">
        <v>4.0999999999999996</v>
      </c>
      <c r="C5876">
        <v>4.2</v>
      </c>
      <c r="D5876">
        <v>3.8</v>
      </c>
      <c r="E5876">
        <v>4</v>
      </c>
      <c r="F5876">
        <v>3.8</v>
      </c>
      <c r="G5876">
        <v>4.7</v>
      </c>
      <c r="H5876">
        <v>4</v>
      </c>
      <c r="I5876">
        <v>4</v>
      </c>
      <c r="J5876">
        <v>4.8</v>
      </c>
      <c r="K5876">
        <v>4.5</v>
      </c>
      <c r="L5876">
        <v>4.7</v>
      </c>
      <c r="M5876">
        <v>4.4000000000000004</v>
      </c>
      <c r="N5876">
        <v>4.5999999999999996</v>
      </c>
      <c r="O5876">
        <v>4.5999999999999996</v>
      </c>
      <c r="P5876">
        <v>4.8</v>
      </c>
      <c r="Q5876">
        <v>5</v>
      </c>
      <c r="R5876">
        <v>4.5999999999999996</v>
      </c>
      <c r="S5876">
        <v>4.8</v>
      </c>
      <c r="T5876">
        <v>4.5</v>
      </c>
      <c r="U5876">
        <v>3.9</v>
      </c>
      <c r="V5876">
        <v>0</v>
      </c>
      <c r="W5876">
        <v>4.2</v>
      </c>
    </row>
    <row r="5877" spans="1:23">
      <c r="A5877" t="s">
        <v>258</v>
      </c>
      <c r="B5877">
        <v>77.900000000000006</v>
      </c>
      <c r="C5877">
        <v>79.2</v>
      </c>
      <c r="D5877">
        <v>69.400000000000006</v>
      </c>
      <c r="E5877">
        <v>75</v>
      </c>
      <c r="F5877">
        <v>68.8</v>
      </c>
      <c r="G5877">
        <v>91.7</v>
      </c>
      <c r="H5877">
        <v>75</v>
      </c>
      <c r="I5877">
        <v>75</v>
      </c>
      <c r="J5877">
        <v>93.8</v>
      </c>
      <c r="K5877">
        <v>87.5</v>
      </c>
      <c r="L5877">
        <v>92.9</v>
      </c>
      <c r="M5877">
        <v>84.4</v>
      </c>
      <c r="N5877">
        <v>88.9</v>
      </c>
      <c r="O5877">
        <v>89.6</v>
      </c>
      <c r="P5877">
        <v>93.8</v>
      </c>
      <c r="Q5877">
        <v>100</v>
      </c>
      <c r="R5877">
        <v>88.9</v>
      </c>
      <c r="S5877">
        <v>95.8</v>
      </c>
      <c r="T5877">
        <v>87.5</v>
      </c>
      <c r="U5877">
        <v>71.400000000000006</v>
      </c>
      <c r="V5877">
        <v>0</v>
      </c>
      <c r="W5877">
        <v>81</v>
      </c>
    </row>
    <row r="5878" spans="1:23">
      <c r="A5878" t="s">
        <v>245</v>
      </c>
    </row>
    <row r="5879" spans="1:23">
      <c r="A5879" t="s">
        <v>245</v>
      </c>
    </row>
    <row r="5880" spans="1:23">
      <c r="A5880" t="s">
        <v>555</v>
      </c>
    </row>
    <row r="5883" spans="1:23">
      <c r="B5883" t="s">
        <v>238</v>
      </c>
      <c r="C5883" t="s">
        <v>239</v>
      </c>
      <c r="L5883" t="s">
        <v>240</v>
      </c>
    </row>
    <row r="5885" spans="1:23">
      <c r="B5885" t="s">
        <v>119</v>
      </c>
      <c r="C5885" t="s">
        <v>225</v>
      </c>
      <c r="D5885" t="s">
        <v>226</v>
      </c>
      <c r="E5885" t="s">
        <v>227</v>
      </c>
      <c r="F5885" t="s">
        <v>228</v>
      </c>
      <c r="G5885" t="s">
        <v>229</v>
      </c>
      <c r="H5885" t="s">
        <v>230</v>
      </c>
      <c r="I5885" t="s">
        <v>231</v>
      </c>
      <c r="J5885" t="s">
        <v>232</v>
      </c>
      <c r="K5885" t="s">
        <v>233</v>
      </c>
      <c r="L5885" t="s">
        <v>225</v>
      </c>
      <c r="M5885" t="s">
        <v>226</v>
      </c>
      <c r="N5885" t="s">
        <v>227</v>
      </c>
      <c r="O5885" t="s">
        <v>228</v>
      </c>
      <c r="P5885" t="s">
        <v>229</v>
      </c>
      <c r="Q5885" t="s">
        <v>230</v>
      </c>
      <c r="R5885" t="s">
        <v>231</v>
      </c>
      <c r="S5885" t="s">
        <v>232</v>
      </c>
      <c r="T5885" t="s">
        <v>233</v>
      </c>
      <c r="U5885" t="s">
        <v>122</v>
      </c>
      <c r="V5885" t="s">
        <v>241</v>
      </c>
      <c r="W5885" t="s">
        <v>224</v>
      </c>
    </row>
    <row r="5887" spans="1:23">
      <c r="A5887" t="s">
        <v>273</v>
      </c>
      <c r="B5887">
        <v>0.79</v>
      </c>
      <c r="C5887">
        <v>0</v>
      </c>
      <c r="D5887">
        <v>0</v>
      </c>
      <c r="E5887">
        <v>0</v>
      </c>
      <c r="F5887">
        <v>0</v>
      </c>
      <c r="G5887">
        <v>0</v>
      </c>
      <c r="H5887">
        <v>0</v>
      </c>
      <c r="I5887">
        <v>0</v>
      </c>
      <c r="J5887">
        <v>0</v>
      </c>
      <c r="K5887">
        <v>0</v>
      </c>
      <c r="L5887">
        <v>0</v>
      </c>
      <c r="M5887">
        <v>0</v>
      </c>
      <c r="N5887">
        <v>0</v>
      </c>
      <c r="O5887">
        <v>0</v>
      </c>
      <c r="P5887">
        <v>0</v>
      </c>
      <c r="Q5887">
        <v>0</v>
      </c>
      <c r="R5887">
        <v>0</v>
      </c>
      <c r="S5887">
        <v>0</v>
      </c>
      <c r="T5887">
        <v>0</v>
      </c>
      <c r="U5887">
        <v>0</v>
      </c>
      <c r="V5887">
        <v>0</v>
      </c>
      <c r="W5887">
        <v>0.75</v>
      </c>
    </row>
    <row r="5888" spans="1:23">
      <c r="A5888" t="s">
        <v>274</v>
      </c>
      <c r="B5888">
        <v>1.59</v>
      </c>
      <c r="C5888">
        <v>0</v>
      </c>
      <c r="D5888">
        <v>0</v>
      </c>
      <c r="E5888">
        <v>0</v>
      </c>
      <c r="F5888">
        <v>0</v>
      </c>
      <c r="G5888">
        <v>0</v>
      </c>
      <c r="H5888">
        <v>0</v>
      </c>
      <c r="I5888">
        <v>0</v>
      </c>
      <c r="J5888">
        <v>0</v>
      </c>
      <c r="K5888">
        <v>0</v>
      </c>
      <c r="L5888">
        <v>0</v>
      </c>
      <c r="M5888">
        <v>0</v>
      </c>
      <c r="N5888">
        <v>0</v>
      </c>
      <c r="O5888">
        <v>0</v>
      </c>
      <c r="P5888">
        <v>0</v>
      </c>
      <c r="Q5888">
        <v>0</v>
      </c>
      <c r="R5888">
        <v>0</v>
      </c>
      <c r="S5888">
        <v>0</v>
      </c>
      <c r="T5888">
        <v>0</v>
      </c>
      <c r="U5888">
        <v>0</v>
      </c>
      <c r="V5888">
        <v>0</v>
      </c>
      <c r="W5888">
        <v>1.5</v>
      </c>
    </row>
    <row r="5889" spans="1:23">
      <c r="A5889" t="s">
        <v>275</v>
      </c>
      <c r="B5889">
        <v>15.08</v>
      </c>
      <c r="C5889">
        <v>0</v>
      </c>
      <c r="D5889">
        <v>0</v>
      </c>
      <c r="E5889">
        <v>0</v>
      </c>
      <c r="F5889">
        <v>0</v>
      </c>
      <c r="G5889">
        <v>0</v>
      </c>
      <c r="H5889">
        <v>0</v>
      </c>
      <c r="I5889">
        <v>0</v>
      </c>
      <c r="J5889">
        <v>0</v>
      </c>
      <c r="K5889">
        <v>0</v>
      </c>
      <c r="L5889">
        <v>0</v>
      </c>
      <c r="M5889">
        <v>0</v>
      </c>
      <c r="N5889">
        <v>0</v>
      </c>
      <c r="O5889">
        <v>0</v>
      </c>
      <c r="P5889">
        <v>0</v>
      </c>
      <c r="Q5889">
        <v>0</v>
      </c>
      <c r="R5889">
        <v>0</v>
      </c>
      <c r="S5889">
        <v>0</v>
      </c>
      <c r="T5889">
        <v>0</v>
      </c>
      <c r="U5889">
        <v>0</v>
      </c>
      <c r="V5889">
        <v>0</v>
      </c>
      <c r="W5889">
        <v>14.29</v>
      </c>
    </row>
    <row r="5890" spans="1:23">
      <c r="A5890" t="s">
        <v>276</v>
      </c>
      <c r="B5890">
        <v>46.83</v>
      </c>
      <c r="C5890">
        <v>0</v>
      </c>
      <c r="D5890">
        <v>0</v>
      </c>
      <c r="E5890">
        <v>0</v>
      </c>
      <c r="F5890">
        <v>0</v>
      </c>
      <c r="G5890">
        <v>0</v>
      </c>
      <c r="H5890">
        <v>0</v>
      </c>
      <c r="I5890">
        <v>0</v>
      </c>
      <c r="J5890">
        <v>0</v>
      </c>
      <c r="K5890">
        <v>0</v>
      </c>
      <c r="L5890">
        <v>0</v>
      </c>
      <c r="M5890">
        <v>0</v>
      </c>
      <c r="N5890">
        <v>0</v>
      </c>
      <c r="O5890">
        <v>0</v>
      </c>
      <c r="P5890">
        <v>0</v>
      </c>
      <c r="Q5890">
        <v>0</v>
      </c>
      <c r="R5890">
        <v>0</v>
      </c>
      <c r="S5890">
        <v>0</v>
      </c>
      <c r="T5890">
        <v>0</v>
      </c>
      <c r="U5890">
        <v>42.86</v>
      </c>
      <c r="V5890">
        <v>0</v>
      </c>
      <c r="W5890">
        <v>46.62</v>
      </c>
    </row>
    <row r="5891" spans="1:23">
      <c r="A5891" t="s">
        <v>277</v>
      </c>
      <c r="B5891">
        <v>34.130000000000003</v>
      </c>
      <c r="C5891">
        <v>0</v>
      </c>
      <c r="D5891">
        <v>0</v>
      </c>
      <c r="E5891">
        <v>0</v>
      </c>
      <c r="F5891">
        <v>0</v>
      </c>
      <c r="G5891">
        <v>0</v>
      </c>
      <c r="H5891">
        <v>0</v>
      </c>
      <c r="I5891">
        <v>0</v>
      </c>
      <c r="J5891">
        <v>0</v>
      </c>
      <c r="K5891">
        <v>0</v>
      </c>
      <c r="L5891">
        <v>0</v>
      </c>
      <c r="M5891">
        <v>0</v>
      </c>
      <c r="N5891">
        <v>0</v>
      </c>
      <c r="O5891">
        <v>0</v>
      </c>
      <c r="P5891">
        <v>0</v>
      </c>
      <c r="Q5891">
        <v>0</v>
      </c>
      <c r="R5891">
        <v>0</v>
      </c>
      <c r="S5891">
        <v>0</v>
      </c>
      <c r="T5891">
        <v>0</v>
      </c>
      <c r="U5891">
        <v>42.86</v>
      </c>
      <c r="V5891">
        <v>0</v>
      </c>
      <c r="W5891">
        <v>34.590000000000003</v>
      </c>
    </row>
    <row r="5892" spans="1:23">
      <c r="A5892" t="s">
        <v>218</v>
      </c>
      <c r="B5892">
        <v>1.59</v>
      </c>
      <c r="C5892">
        <v>0</v>
      </c>
      <c r="D5892">
        <v>0</v>
      </c>
      <c r="E5892">
        <v>0</v>
      </c>
      <c r="F5892">
        <v>0</v>
      </c>
      <c r="G5892">
        <v>0</v>
      </c>
      <c r="H5892">
        <v>0</v>
      </c>
      <c r="I5892">
        <v>0</v>
      </c>
      <c r="J5892">
        <v>0</v>
      </c>
      <c r="K5892">
        <v>0</v>
      </c>
      <c r="L5892">
        <v>0</v>
      </c>
      <c r="M5892">
        <v>0</v>
      </c>
      <c r="N5892">
        <v>0</v>
      </c>
      <c r="O5892">
        <v>0</v>
      </c>
      <c r="P5892">
        <v>0</v>
      </c>
      <c r="Q5892">
        <v>0</v>
      </c>
      <c r="R5892">
        <v>0</v>
      </c>
      <c r="S5892">
        <v>0</v>
      </c>
      <c r="T5892">
        <v>0</v>
      </c>
      <c r="U5892">
        <v>14.29</v>
      </c>
      <c r="V5892">
        <v>0</v>
      </c>
      <c r="W5892">
        <v>2.2599999999999998</v>
      </c>
    </row>
    <row r="5893" spans="1:23">
      <c r="A5893" t="s">
        <v>253</v>
      </c>
      <c r="B5893">
        <v>100</v>
      </c>
      <c r="C5893">
        <v>0</v>
      </c>
      <c r="D5893">
        <v>0</v>
      </c>
      <c r="E5893">
        <v>0</v>
      </c>
      <c r="F5893">
        <v>0</v>
      </c>
      <c r="G5893">
        <v>0</v>
      </c>
      <c r="H5893">
        <v>0</v>
      </c>
      <c r="I5893">
        <v>0</v>
      </c>
      <c r="J5893">
        <v>0</v>
      </c>
      <c r="K5893">
        <v>0</v>
      </c>
      <c r="L5893">
        <v>0</v>
      </c>
      <c r="M5893">
        <v>0</v>
      </c>
      <c r="N5893">
        <v>0</v>
      </c>
      <c r="O5893">
        <v>0</v>
      </c>
      <c r="P5893">
        <v>0</v>
      </c>
      <c r="Q5893">
        <v>0</v>
      </c>
      <c r="R5893">
        <v>0</v>
      </c>
      <c r="S5893">
        <v>0</v>
      </c>
      <c r="T5893">
        <v>0</v>
      </c>
      <c r="U5893">
        <v>100</v>
      </c>
      <c r="V5893">
        <v>0</v>
      </c>
      <c r="W5893">
        <v>100</v>
      </c>
    </row>
    <row r="5894" spans="1:23">
      <c r="A5894" t="s">
        <v>254</v>
      </c>
      <c r="B5894">
        <v>126</v>
      </c>
      <c r="C5894">
        <v>0</v>
      </c>
      <c r="D5894">
        <v>0</v>
      </c>
      <c r="E5894">
        <v>0</v>
      </c>
      <c r="F5894">
        <v>0</v>
      </c>
      <c r="G5894">
        <v>0</v>
      </c>
      <c r="H5894">
        <v>0</v>
      </c>
      <c r="I5894">
        <v>0</v>
      </c>
      <c r="J5894">
        <v>0</v>
      </c>
      <c r="K5894">
        <v>0</v>
      </c>
      <c r="L5894">
        <v>0</v>
      </c>
      <c r="M5894">
        <v>0</v>
      </c>
      <c r="N5894">
        <v>0</v>
      </c>
      <c r="O5894">
        <v>0</v>
      </c>
      <c r="P5894">
        <v>0</v>
      </c>
      <c r="Q5894">
        <v>0</v>
      </c>
      <c r="R5894">
        <v>0</v>
      </c>
      <c r="S5894">
        <v>0</v>
      </c>
      <c r="T5894">
        <v>0</v>
      </c>
      <c r="U5894">
        <v>7</v>
      </c>
      <c r="V5894">
        <v>0</v>
      </c>
      <c r="W5894">
        <v>133</v>
      </c>
    </row>
    <row r="5895" spans="1:23">
      <c r="A5895" t="s">
        <v>255</v>
      </c>
      <c r="B5895">
        <v>80.95</v>
      </c>
      <c r="C5895">
        <v>0</v>
      </c>
      <c r="D5895">
        <v>0</v>
      </c>
      <c r="E5895">
        <v>0</v>
      </c>
      <c r="F5895">
        <v>0</v>
      </c>
      <c r="G5895">
        <v>0</v>
      </c>
      <c r="H5895">
        <v>0</v>
      </c>
      <c r="I5895">
        <v>0</v>
      </c>
      <c r="J5895">
        <v>0</v>
      </c>
      <c r="K5895">
        <v>0</v>
      </c>
      <c r="L5895">
        <v>0</v>
      </c>
      <c r="M5895">
        <v>0</v>
      </c>
      <c r="N5895">
        <v>0</v>
      </c>
      <c r="O5895">
        <v>0</v>
      </c>
      <c r="P5895">
        <v>0</v>
      </c>
      <c r="Q5895">
        <v>0</v>
      </c>
      <c r="R5895">
        <v>0</v>
      </c>
      <c r="S5895">
        <v>0</v>
      </c>
      <c r="T5895">
        <v>0</v>
      </c>
      <c r="U5895">
        <v>85.71</v>
      </c>
      <c r="V5895">
        <v>0</v>
      </c>
      <c r="W5895">
        <v>81.2</v>
      </c>
    </row>
    <row r="5896" spans="1:23">
      <c r="A5896" t="s">
        <v>256</v>
      </c>
      <c r="B5896">
        <v>2.38</v>
      </c>
      <c r="C5896">
        <v>0</v>
      </c>
      <c r="D5896">
        <v>0</v>
      </c>
      <c r="E5896">
        <v>0</v>
      </c>
      <c r="F5896">
        <v>0</v>
      </c>
      <c r="G5896">
        <v>0</v>
      </c>
      <c r="H5896">
        <v>0</v>
      </c>
      <c r="I5896">
        <v>0</v>
      </c>
      <c r="J5896">
        <v>0</v>
      </c>
      <c r="K5896">
        <v>0</v>
      </c>
      <c r="L5896">
        <v>0</v>
      </c>
      <c r="M5896">
        <v>0</v>
      </c>
      <c r="N5896">
        <v>0</v>
      </c>
      <c r="O5896">
        <v>0</v>
      </c>
      <c r="P5896">
        <v>0</v>
      </c>
      <c r="Q5896">
        <v>0</v>
      </c>
      <c r="R5896">
        <v>0</v>
      </c>
      <c r="S5896">
        <v>0</v>
      </c>
      <c r="T5896">
        <v>0</v>
      </c>
      <c r="U5896">
        <v>0</v>
      </c>
      <c r="V5896">
        <v>0</v>
      </c>
      <c r="W5896">
        <v>2.2599999999999998</v>
      </c>
    </row>
    <row r="5897" spans="1:23">
      <c r="A5897" t="s">
        <v>257</v>
      </c>
      <c r="B5897">
        <v>4.0999999999999996</v>
      </c>
      <c r="C5897">
        <v>0</v>
      </c>
      <c r="D5897">
        <v>0</v>
      </c>
      <c r="E5897">
        <v>0</v>
      </c>
      <c r="F5897">
        <v>0</v>
      </c>
      <c r="G5897">
        <v>0</v>
      </c>
      <c r="H5897">
        <v>0</v>
      </c>
      <c r="I5897">
        <v>0</v>
      </c>
      <c r="J5897">
        <v>0</v>
      </c>
      <c r="K5897">
        <v>0</v>
      </c>
      <c r="L5897">
        <v>0</v>
      </c>
      <c r="M5897">
        <v>0</v>
      </c>
      <c r="N5897">
        <v>0</v>
      </c>
      <c r="O5897">
        <v>0</v>
      </c>
      <c r="P5897">
        <v>0</v>
      </c>
      <c r="Q5897">
        <v>0</v>
      </c>
      <c r="R5897">
        <v>0</v>
      </c>
      <c r="S5897">
        <v>0</v>
      </c>
      <c r="T5897">
        <v>0</v>
      </c>
      <c r="U5897">
        <v>4.5</v>
      </c>
      <c r="V5897">
        <v>0</v>
      </c>
      <c r="W5897">
        <v>4.2</v>
      </c>
    </row>
    <row r="5898" spans="1:23">
      <c r="A5898" t="s">
        <v>258</v>
      </c>
      <c r="B5898">
        <v>78.400000000000006</v>
      </c>
      <c r="C5898">
        <v>0</v>
      </c>
      <c r="D5898">
        <v>0</v>
      </c>
      <c r="E5898">
        <v>0</v>
      </c>
      <c r="F5898">
        <v>0</v>
      </c>
      <c r="G5898">
        <v>0</v>
      </c>
      <c r="H5898">
        <v>0</v>
      </c>
      <c r="I5898">
        <v>0</v>
      </c>
      <c r="J5898">
        <v>0</v>
      </c>
      <c r="K5898">
        <v>0</v>
      </c>
      <c r="L5898">
        <v>0</v>
      </c>
      <c r="M5898">
        <v>0</v>
      </c>
      <c r="N5898">
        <v>0</v>
      </c>
      <c r="O5898">
        <v>0</v>
      </c>
      <c r="P5898">
        <v>0</v>
      </c>
      <c r="Q5898">
        <v>0</v>
      </c>
      <c r="R5898">
        <v>0</v>
      </c>
      <c r="S5898">
        <v>0</v>
      </c>
      <c r="T5898">
        <v>0</v>
      </c>
      <c r="U5898">
        <v>87.5</v>
      </c>
      <c r="V5898">
        <v>0</v>
      </c>
      <c r="W5898">
        <v>78.8</v>
      </c>
    </row>
    <row r="5899" spans="1:23">
      <c r="A5899" t="s">
        <v>245</v>
      </c>
    </row>
    <row r="5900" spans="1:23">
      <c r="A5900" t="s">
        <v>245</v>
      </c>
    </row>
    <row r="5901" spans="1:23">
      <c r="A5901" t="s">
        <v>556</v>
      </c>
    </row>
    <row r="5902" spans="1:23">
      <c r="A5902" t="s">
        <v>557</v>
      </c>
    </row>
    <row r="5905" spans="1:23">
      <c r="B5905" t="s">
        <v>238</v>
      </c>
      <c r="C5905" t="s">
        <v>239</v>
      </c>
      <c r="L5905" t="s">
        <v>240</v>
      </c>
    </row>
    <row r="5907" spans="1:23">
      <c r="B5907" t="s">
        <v>119</v>
      </c>
      <c r="C5907" t="s">
        <v>225</v>
      </c>
      <c r="D5907" t="s">
        <v>226</v>
      </c>
      <c r="E5907" t="s">
        <v>227</v>
      </c>
      <c r="F5907" t="s">
        <v>228</v>
      </c>
      <c r="G5907" t="s">
        <v>229</v>
      </c>
      <c r="H5907" t="s">
        <v>230</v>
      </c>
      <c r="I5907" t="s">
        <v>231</v>
      </c>
      <c r="J5907" t="s">
        <v>232</v>
      </c>
      <c r="K5907" t="s">
        <v>233</v>
      </c>
      <c r="L5907" t="s">
        <v>225</v>
      </c>
      <c r="M5907" t="s">
        <v>226</v>
      </c>
      <c r="N5907" t="s">
        <v>227</v>
      </c>
      <c r="O5907" t="s">
        <v>228</v>
      </c>
      <c r="P5907" t="s">
        <v>229</v>
      </c>
      <c r="Q5907" t="s">
        <v>230</v>
      </c>
      <c r="R5907" t="s">
        <v>231</v>
      </c>
      <c r="S5907" t="s">
        <v>232</v>
      </c>
      <c r="T5907" t="s">
        <v>233</v>
      </c>
      <c r="U5907" t="s">
        <v>122</v>
      </c>
      <c r="V5907" t="s">
        <v>241</v>
      </c>
      <c r="W5907" t="s">
        <v>224</v>
      </c>
    </row>
    <row r="5909" spans="1:23">
      <c r="A5909" t="s">
        <v>273</v>
      </c>
      <c r="B5909">
        <v>0.79</v>
      </c>
      <c r="C5909">
        <v>0</v>
      </c>
      <c r="D5909">
        <v>0</v>
      </c>
      <c r="E5909">
        <v>0</v>
      </c>
      <c r="F5909">
        <v>0</v>
      </c>
      <c r="G5909">
        <v>0</v>
      </c>
      <c r="H5909">
        <v>0</v>
      </c>
      <c r="I5909">
        <v>0</v>
      </c>
      <c r="J5909">
        <v>0</v>
      </c>
      <c r="K5909">
        <v>0</v>
      </c>
      <c r="L5909">
        <v>0</v>
      </c>
      <c r="M5909">
        <v>0</v>
      </c>
      <c r="N5909">
        <v>0</v>
      </c>
      <c r="O5909">
        <v>0</v>
      </c>
      <c r="P5909">
        <v>0</v>
      </c>
      <c r="Q5909">
        <v>0</v>
      </c>
      <c r="R5909">
        <v>0</v>
      </c>
      <c r="S5909">
        <v>0</v>
      </c>
      <c r="T5909">
        <v>0</v>
      </c>
      <c r="U5909">
        <v>0</v>
      </c>
      <c r="V5909">
        <v>0</v>
      </c>
      <c r="W5909">
        <v>0.4</v>
      </c>
    </row>
    <row r="5910" spans="1:23">
      <c r="A5910" t="s">
        <v>274</v>
      </c>
      <c r="B5910">
        <v>3.97</v>
      </c>
      <c r="C5910">
        <v>0</v>
      </c>
      <c r="D5910">
        <v>0</v>
      </c>
      <c r="E5910">
        <v>0</v>
      </c>
      <c r="F5910">
        <v>0</v>
      </c>
      <c r="G5910">
        <v>0</v>
      </c>
      <c r="H5910">
        <v>0</v>
      </c>
      <c r="I5910">
        <v>0</v>
      </c>
      <c r="J5910">
        <v>0</v>
      </c>
      <c r="K5910">
        <v>0</v>
      </c>
      <c r="L5910">
        <v>0</v>
      </c>
      <c r="M5910">
        <v>0</v>
      </c>
      <c r="N5910">
        <v>8.33</v>
      </c>
      <c r="O5910">
        <v>0</v>
      </c>
      <c r="P5910">
        <v>0</v>
      </c>
      <c r="Q5910">
        <v>0</v>
      </c>
      <c r="R5910">
        <v>11.11</v>
      </c>
      <c r="S5910">
        <v>0</v>
      </c>
      <c r="T5910">
        <v>0</v>
      </c>
      <c r="U5910">
        <v>0</v>
      </c>
      <c r="V5910">
        <v>0</v>
      </c>
      <c r="W5910">
        <v>2.83</v>
      </c>
    </row>
    <row r="5911" spans="1:23">
      <c r="A5911" t="s">
        <v>275</v>
      </c>
      <c r="B5911">
        <v>24.6</v>
      </c>
      <c r="C5911">
        <v>16.670000000000002</v>
      </c>
      <c r="D5911">
        <v>22.22</v>
      </c>
      <c r="E5911">
        <v>60</v>
      </c>
      <c r="F5911">
        <v>0</v>
      </c>
      <c r="G5911">
        <v>0</v>
      </c>
      <c r="H5911">
        <v>0</v>
      </c>
      <c r="I5911">
        <v>0</v>
      </c>
      <c r="J5911">
        <v>0</v>
      </c>
      <c r="K5911">
        <v>0</v>
      </c>
      <c r="L5911">
        <v>0</v>
      </c>
      <c r="M5911">
        <v>0</v>
      </c>
      <c r="N5911">
        <v>0</v>
      </c>
      <c r="O5911">
        <v>7.69</v>
      </c>
      <c r="P5911">
        <v>0</v>
      </c>
      <c r="Q5911">
        <v>0</v>
      </c>
      <c r="R5911">
        <v>0</v>
      </c>
      <c r="S5911">
        <v>16.670000000000002</v>
      </c>
      <c r="T5911">
        <v>0</v>
      </c>
      <c r="U5911">
        <v>14.29</v>
      </c>
      <c r="V5911">
        <v>0</v>
      </c>
      <c r="W5911">
        <v>16.190000000000001</v>
      </c>
    </row>
    <row r="5912" spans="1:23">
      <c r="A5912" t="s">
        <v>276</v>
      </c>
      <c r="B5912">
        <v>36.51</v>
      </c>
      <c r="C5912">
        <v>16.670000000000002</v>
      </c>
      <c r="D5912">
        <v>33.33</v>
      </c>
      <c r="E5912">
        <v>0</v>
      </c>
      <c r="F5912">
        <v>75</v>
      </c>
      <c r="G5912">
        <v>33.33</v>
      </c>
      <c r="H5912">
        <v>100</v>
      </c>
      <c r="I5912">
        <v>50</v>
      </c>
      <c r="J5912">
        <v>0</v>
      </c>
      <c r="K5912">
        <v>50</v>
      </c>
      <c r="L5912">
        <v>37.5</v>
      </c>
      <c r="M5912">
        <v>44.44</v>
      </c>
      <c r="N5912">
        <v>41.67</v>
      </c>
      <c r="O5912">
        <v>23.08</v>
      </c>
      <c r="P5912">
        <v>50</v>
      </c>
      <c r="Q5912">
        <v>0</v>
      </c>
      <c r="R5912">
        <v>22.22</v>
      </c>
      <c r="S5912">
        <v>0</v>
      </c>
      <c r="T5912">
        <v>44.44</v>
      </c>
      <c r="U5912">
        <v>28.57</v>
      </c>
      <c r="V5912">
        <v>0</v>
      </c>
      <c r="W5912">
        <v>34.82</v>
      </c>
    </row>
    <row r="5913" spans="1:23">
      <c r="A5913" t="s">
        <v>277</v>
      </c>
      <c r="B5913">
        <v>27.78</v>
      </c>
      <c r="C5913">
        <v>66.67</v>
      </c>
      <c r="D5913">
        <v>44.44</v>
      </c>
      <c r="E5913">
        <v>40</v>
      </c>
      <c r="F5913">
        <v>25</v>
      </c>
      <c r="G5913">
        <v>66.67</v>
      </c>
      <c r="H5913">
        <v>0</v>
      </c>
      <c r="I5913">
        <v>50</v>
      </c>
      <c r="J5913">
        <v>100</v>
      </c>
      <c r="K5913">
        <v>50</v>
      </c>
      <c r="L5913">
        <v>50</v>
      </c>
      <c r="M5913">
        <v>55.56</v>
      </c>
      <c r="N5913">
        <v>41.67</v>
      </c>
      <c r="O5913">
        <v>69.23</v>
      </c>
      <c r="P5913">
        <v>50</v>
      </c>
      <c r="Q5913">
        <v>66.67</v>
      </c>
      <c r="R5913">
        <v>66.67</v>
      </c>
      <c r="S5913">
        <v>83.33</v>
      </c>
      <c r="T5913">
        <v>44.44</v>
      </c>
      <c r="U5913">
        <v>42.86</v>
      </c>
      <c r="V5913">
        <v>0</v>
      </c>
      <c r="W5913">
        <v>40.49</v>
      </c>
    </row>
    <row r="5914" spans="1:23">
      <c r="A5914" t="s">
        <v>218</v>
      </c>
      <c r="B5914">
        <v>6.35</v>
      </c>
      <c r="C5914">
        <v>0</v>
      </c>
      <c r="D5914">
        <v>0</v>
      </c>
      <c r="E5914">
        <v>0</v>
      </c>
      <c r="F5914">
        <v>0</v>
      </c>
      <c r="G5914">
        <v>0</v>
      </c>
      <c r="H5914">
        <v>0</v>
      </c>
      <c r="I5914">
        <v>0</v>
      </c>
      <c r="J5914">
        <v>0</v>
      </c>
      <c r="K5914">
        <v>0</v>
      </c>
      <c r="L5914">
        <v>12.5</v>
      </c>
      <c r="M5914">
        <v>0</v>
      </c>
      <c r="N5914">
        <v>8.33</v>
      </c>
      <c r="O5914">
        <v>0</v>
      </c>
      <c r="P5914">
        <v>0</v>
      </c>
      <c r="Q5914">
        <v>33.33</v>
      </c>
      <c r="R5914">
        <v>0</v>
      </c>
      <c r="S5914">
        <v>0</v>
      </c>
      <c r="T5914">
        <v>11.11</v>
      </c>
      <c r="U5914">
        <v>14.29</v>
      </c>
      <c r="V5914">
        <v>0</v>
      </c>
      <c r="W5914">
        <v>5.26</v>
      </c>
    </row>
    <row r="5915" spans="1:23">
      <c r="A5915" t="s">
        <v>253</v>
      </c>
      <c r="B5915">
        <v>100</v>
      </c>
      <c r="C5915">
        <v>100</v>
      </c>
      <c r="D5915">
        <v>100</v>
      </c>
      <c r="E5915">
        <v>100</v>
      </c>
      <c r="F5915">
        <v>100</v>
      </c>
      <c r="G5915">
        <v>100</v>
      </c>
      <c r="H5915">
        <v>100</v>
      </c>
      <c r="I5915">
        <v>100</v>
      </c>
      <c r="J5915">
        <v>100</v>
      </c>
      <c r="K5915">
        <v>100</v>
      </c>
      <c r="L5915">
        <v>100</v>
      </c>
      <c r="M5915">
        <v>100</v>
      </c>
      <c r="N5915">
        <v>100</v>
      </c>
      <c r="O5915">
        <v>100</v>
      </c>
      <c r="P5915">
        <v>100</v>
      </c>
      <c r="Q5915">
        <v>100</v>
      </c>
      <c r="R5915">
        <v>100</v>
      </c>
      <c r="S5915">
        <v>100</v>
      </c>
      <c r="T5915">
        <v>100</v>
      </c>
      <c r="U5915">
        <v>100</v>
      </c>
      <c r="V5915">
        <v>0</v>
      </c>
      <c r="W5915">
        <v>100</v>
      </c>
    </row>
    <row r="5916" spans="1:23">
      <c r="A5916" t="s">
        <v>254</v>
      </c>
      <c r="B5916">
        <v>126</v>
      </c>
      <c r="C5916">
        <v>6</v>
      </c>
      <c r="D5916">
        <v>9</v>
      </c>
      <c r="E5916">
        <v>5</v>
      </c>
      <c r="F5916">
        <v>4</v>
      </c>
      <c r="G5916">
        <v>3</v>
      </c>
      <c r="H5916">
        <v>4</v>
      </c>
      <c r="I5916">
        <v>2</v>
      </c>
      <c r="J5916">
        <v>4</v>
      </c>
      <c r="K5916">
        <v>4</v>
      </c>
      <c r="L5916">
        <v>8</v>
      </c>
      <c r="M5916">
        <v>9</v>
      </c>
      <c r="N5916">
        <v>12</v>
      </c>
      <c r="O5916">
        <v>13</v>
      </c>
      <c r="P5916">
        <v>4</v>
      </c>
      <c r="Q5916">
        <v>3</v>
      </c>
      <c r="R5916">
        <v>9</v>
      </c>
      <c r="S5916">
        <v>6</v>
      </c>
      <c r="T5916">
        <v>9</v>
      </c>
      <c r="U5916">
        <v>7</v>
      </c>
      <c r="V5916">
        <v>0</v>
      </c>
      <c r="W5916">
        <v>247</v>
      </c>
    </row>
    <row r="5917" spans="1:23">
      <c r="A5917" t="s">
        <v>255</v>
      </c>
      <c r="B5917">
        <v>64.290000000000006</v>
      </c>
      <c r="C5917">
        <v>83.33</v>
      </c>
      <c r="D5917">
        <v>77.78</v>
      </c>
      <c r="E5917">
        <v>40</v>
      </c>
      <c r="F5917">
        <v>100</v>
      </c>
      <c r="G5917">
        <v>100</v>
      </c>
      <c r="H5917">
        <v>100</v>
      </c>
      <c r="I5917">
        <v>100</v>
      </c>
      <c r="J5917">
        <v>100</v>
      </c>
      <c r="K5917">
        <v>100</v>
      </c>
      <c r="L5917">
        <v>87.5</v>
      </c>
      <c r="M5917">
        <v>100</v>
      </c>
      <c r="N5917">
        <v>83.33</v>
      </c>
      <c r="O5917">
        <v>92.31</v>
      </c>
      <c r="P5917">
        <v>100</v>
      </c>
      <c r="Q5917">
        <v>66.67</v>
      </c>
      <c r="R5917">
        <v>88.89</v>
      </c>
      <c r="S5917">
        <v>83.33</v>
      </c>
      <c r="T5917">
        <v>88.89</v>
      </c>
      <c r="U5917">
        <v>71.430000000000007</v>
      </c>
      <c r="V5917">
        <v>0</v>
      </c>
      <c r="W5917">
        <v>75.3</v>
      </c>
    </row>
    <row r="5918" spans="1:23">
      <c r="A5918" t="s">
        <v>256</v>
      </c>
      <c r="B5918">
        <v>4.76</v>
      </c>
      <c r="C5918">
        <v>0</v>
      </c>
      <c r="D5918">
        <v>0</v>
      </c>
      <c r="E5918">
        <v>0</v>
      </c>
      <c r="F5918">
        <v>0</v>
      </c>
      <c r="G5918">
        <v>0</v>
      </c>
      <c r="H5918">
        <v>0</v>
      </c>
      <c r="I5918">
        <v>0</v>
      </c>
      <c r="J5918">
        <v>0</v>
      </c>
      <c r="K5918">
        <v>0</v>
      </c>
      <c r="L5918">
        <v>0</v>
      </c>
      <c r="M5918">
        <v>0</v>
      </c>
      <c r="N5918">
        <v>8.33</v>
      </c>
      <c r="O5918">
        <v>0</v>
      </c>
      <c r="P5918">
        <v>0</v>
      </c>
      <c r="Q5918">
        <v>0</v>
      </c>
      <c r="R5918">
        <v>11.11</v>
      </c>
      <c r="S5918">
        <v>0</v>
      </c>
      <c r="T5918">
        <v>0</v>
      </c>
      <c r="U5918">
        <v>0</v>
      </c>
      <c r="V5918">
        <v>0</v>
      </c>
      <c r="W5918">
        <v>3.24</v>
      </c>
    </row>
    <row r="5919" spans="1:23">
      <c r="A5919" t="s">
        <v>257</v>
      </c>
      <c r="B5919">
        <v>3.9</v>
      </c>
      <c r="C5919">
        <v>4.5</v>
      </c>
      <c r="D5919">
        <v>4.2</v>
      </c>
      <c r="E5919">
        <v>3.8</v>
      </c>
      <c r="F5919">
        <v>4.3</v>
      </c>
      <c r="G5919">
        <v>4.7</v>
      </c>
      <c r="H5919">
        <v>4</v>
      </c>
      <c r="I5919">
        <v>4.5</v>
      </c>
      <c r="J5919">
        <v>5</v>
      </c>
      <c r="K5919">
        <v>4.5</v>
      </c>
      <c r="L5919">
        <v>4.5999999999999996</v>
      </c>
      <c r="M5919">
        <v>4.5999999999999996</v>
      </c>
      <c r="N5919">
        <v>4.3</v>
      </c>
      <c r="O5919">
        <v>4.5999999999999996</v>
      </c>
      <c r="P5919">
        <v>4.5</v>
      </c>
      <c r="Q5919">
        <v>5</v>
      </c>
      <c r="R5919">
        <v>4.4000000000000004</v>
      </c>
      <c r="S5919">
        <v>4.7</v>
      </c>
      <c r="T5919">
        <v>4.5</v>
      </c>
      <c r="U5919">
        <v>4.3</v>
      </c>
      <c r="V5919">
        <v>0</v>
      </c>
      <c r="W5919">
        <v>4.2</v>
      </c>
    </row>
    <row r="5920" spans="1:23">
      <c r="A5920" t="s">
        <v>258</v>
      </c>
      <c r="B5920">
        <v>73.099999999999994</v>
      </c>
      <c r="C5920">
        <v>87.5</v>
      </c>
      <c r="D5920">
        <v>80.599999999999994</v>
      </c>
      <c r="E5920">
        <v>70</v>
      </c>
      <c r="F5920">
        <v>81.3</v>
      </c>
      <c r="G5920">
        <v>91.7</v>
      </c>
      <c r="H5920">
        <v>75</v>
      </c>
      <c r="I5920">
        <v>87.5</v>
      </c>
      <c r="J5920">
        <v>100</v>
      </c>
      <c r="K5920">
        <v>87.5</v>
      </c>
      <c r="L5920">
        <v>89.3</v>
      </c>
      <c r="M5920">
        <v>88.9</v>
      </c>
      <c r="N5920">
        <v>81.8</v>
      </c>
      <c r="O5920">
        <v>90.4</v>
      </c>
      <c r="P5920">
        <v>87.5</v>
      </c>
      <c r="Q5920">
        <v>100</v>
      </c>
      <c r="R5920">
        <v>86.1</v>
      </c>
      <c r="S5920">
        <v>91.7</v>
      </c>
      <c r="T5920">
        <v>87.5</v>
      </c>
      <c r="U5920">
        <v>83.3</v>
      </c>
      <c r="V5920">
        <v>0</v>
      </c>
      <c r="W5920">
        <v>79.599999999999994</v>
      </c>
    </row>
    <row r="5921" spans="1:23">
      <c r="A5921" t="s">
        <v>245</v>
      </c>
    </row>
    <row r="5922" spans="1:23">
      <c r="A5922" t="s">
        <v>245</v>
      </c>
    </row>
    <row r="5923" spans="1:23">
      <c r="A5923" t="s">
        <v>558</v>
      </c>
    </row>
    <row r="5924" spans="1:23">
      <c r="A5924" t="s">
        <v>559</v>
      </c>
    </row>
    <row r="5927" spans="1:23">
      <c r="B5927" t="s">
        <v>238</v>
      </c>
      <c r="C5927" t="s">
        <v>239</v>
      </c>
      <c r="L5927" t="s">
        <v>240</v>
      </c>
    </row>
    <row r="5929" spans="1:23">
      <c r="B5929" t="s">
        <v>119</v>
      </c>
      <c r="C5929" t="s">
        <v>225</v>
      </c>
      <c r="D5929" t="s">
        <v>226</v>
      </c>
      <c r="E5929" t="s">
        <v>227</v>
      </c>
      <c r="F5929" t="s">
        <v>228</v>
      </c>
      <c r="G5929" t="s">
        <v>229</v>
      </c>
      <c r="H5929" t="s">
        <v>230</v>
      </c>
      <c r="I5929" t="s">
        <v>231</v>
      </c>
      <c r="J5929" t="s">
        <v>232</v>
      </c>
      <c r="K5929" t="s">
        <v>233</v>
      </c>
      <c r="L5929" t="s">
        <v>225</v>
      </c>
      <c r="M5929" t="s">
        <v>226</v>
      </c>
      <c r="N5929" t="s">
        <v>227</v>
      </c>
      <c r="O5929" t="s">
        <v>228</v>
      </c>
      <c r="P5929" t="s">
        <v>229</v>
      </c>
      <c r="Q5929" t="s">
        <v>230</v>
      </c>
      <c r="R5929" t="s">
        <v>231</v>
      </c>
      <c r="S5929" t="s">
        <v>232</v>
      </c>
      <c r="T5929" t="s">
        <v>233</v>
      </c>
      <c r="U5929" t="s">
        <v>122</v>
      </c>
      <c r="V5929" t="s">
        <v>241</v>
      </c>
      <c r="W5929" t="s">
        <v>224</v>
      </c>
    </row>
    <row r="5931" spans="1:23">
      <c r="A5931" t="s">
        <v>273</v>
      </c>
      <c r="B5931">
        <v>0</v>
      </c>
      <c r="C5931">
        <v>0</v>
      </c>
      <c r="D5931">
        <v>0</v>
      </c>
      <c r="E5931">
        <v>0</v>
      </c>
      <c r="F5931">
        <v>0</v>
      </c>
      <c r="G5931">
        <v>0</v>
      </c>
      <c r="H5931">
        <v>0</v>
      </c>
      <c r="I5931">
        <v>0</v>
      </c>
      <c r="J5931">
        <v>0</v>
      </c>
      <c r="K5931">
        <v>0</v>
      </c>
      <c r="L5931">
        <v>0</v>
      </c>
      <c r="M5931">
        <v>0</v>
      </c>
      <c r="N5931">
        <v>0</v>
      </c>
      <c r="O5931">
        <v>0</v>
      </c>
      <c r="P5931">
        <v>0</v>
      </c>
      <c r="Q5931">
        <v>0</v>
      </c>
      <c r="R5931">
        <v>0</v>
      </c>
      <c r="S5931">
        <v>0</v>
      </c>
      <c r="T5931">
        <v>0</v>
      </c>
      <c r="U5931">
        <v>0</v>
      </c>
      <c r="V5931">
        <v>0</v>
      </c>
      <c r="W5931">
        <v>0</v>
      </c>
    </row>
    <row r="5932" spans="1:23">
      <c r="A5932" t="s">
        <v>274</v>
      </c>
      <c r="B5932">
        <v>0</v>
      </c>
      <c r="C5932">
        <v>0</v>
      </c>
      <c r="D5932">
        <v>11.11</v>
      </c>
      <c r="E5932">
        <v>0</v>
      </c>
      <c r="F5932">
        <v>0</v>
      </c>
      <c r="G5932">
        <v>0</v>
      </c>
      <c r="H5932">
        <v>0</v>
      </c>
      <c r="I5932">
        <v>0</v>
      </c>
      <c r="J5932">
        <v>0</v>
      </c>
      <c r="K5932">
        <v>0</v>
      </c>
      <c r="L5932">
        <v>0</v>
      </c>
      <c r="M5932">
        <v>0</v>
      </c>
      <c r="N5932">
        <v>0</v>
      </c>
      <c r="O5932">
        <v>0</v>
      </c>
      <c r="P5932">
        <v>0</v>
      </c>
      <c r="Q5932">
        <v>0</v>
      </c>
      <c r="R5932">
        <v>0</v>
      </c>
      <c r="S5932">
        <v>0</v>
      </c>
      <c r="T5932">
        <v>0</v>
      </c>
      <c r="U5932">
        <v>0</v>
      </c>
      <c r="V5932">
        <v>0</v>
      </c>
      <c r="W5932">
        <v>0.83</v>
      </c>
    </row>
    <row r="5933" spans="1:23">
      <c r="A5933" t="s">
        <v>275</v>
      </c>
      <c r="B5933">
        <v>0</v>
      </c>
      <c r="C5933">
        <v>16.670000000000002</v>
      </c>
      <c r="D5933">
        <v>0</v>
      </c>
      <c r="E5933">
        <v>20</v>
      </c>
      <c r="F5933">
        <v>0</v>
      </c>
      <c r="G5933">
        <v>0</v>
      </c>
      <c r="H5933">
        <v>0</v>
      </c>
      <c r="I5933">
        <v>50</v>
      </c>
      <c r="J5933">
        <v>0</v>
      </c>
      <c r="K5933">
        <v>0</v>
      </c>
      <c r="L5933">
        <v>0</v>
      </c>
      <c r="M5933">
        <v>22.22</v>
      </c>
      <c r="N5933">
        <v>25</v>
      </c>
      <c r="O5933">
        <v>0</v>
      </c>
      <c r="P5933">
        <v>0</v>
      </c>
      <c r="Q5933">
        <v>0</v>
      </c>
      <c r="R5933">
        <v>11.11</v>
      </c>
      <c r="S5933">
        <v>16.670000000000002</v>
      </c>
      <c r="T5933">
        <v>0</v>
      </c>
      <c r="U5933">
        <v>14.29</v>
      </c>
      <c r="V5933">
        <v>0</v>
      </c>
      <c r="W5933">
        <v>9.09</v>
      </c>
    </row>
    <row r="5934" spans="1:23">
      <c r="A5934" t="s">
        <v>276</v>
      </c>
      <c r="B5934">
        <v>0</v>
      </c>
      <c r="C5934">
        <v>16.670000000000002</v>
      </c>
      <c r="D5934">
        <v>44.44</v>
      </c>
      <c r="E5934">
        <v>40</v>
      </c>
      <c r="F5934">
        <v>50</v>
      </c>
      <c r="G5934">
        <v>66.67</v>
      </c>
      <c r="H5934">
        <v>75</v>
      </c>
      <c r="I5934">
        <v>50</v>
      </c>
      <c r="J5934">
        <v>25</v>
      </c>
      <c r="K5934">
        <v>0</v>
      </c>
      <c r="L5934">
        <v>0</v>
      </c>
      <c r="M5934">
        <v>22.22</v>
      </c>
      <c r="N5934">
        <v>25</v>
      </c>
      <c r="O5934">
        <v>30.77</v>
      </c>
      <c r="P5934">
        <v>50</v>
      </c>
      <c r="Q5934">
        <v>0</v>
      </c>
      <c r="R5934">
        <v>11.11</v>
      </c>
      <c r="S5934">
        <v>0</v>
      </c>
      <c r="T5934">
        <v>44.44</v>
      </c>
      <c r="U5934">
        <v>14.29</v>
      </c>
      <c r="V5934">
        <v>0</v>
      </c>
      <c r="W5934">
        <v>27.27</v>
      </c>
    </row>
    <row r="5935" spans="1:23">
      <c r="A5935" t="s">
        <v>277</v>
      </c>
      <c r="B5935">
        <v>0</v>
      </c>
      <c r="C5935">
        <v>66.67</v>
      </c>
      <c r="D5935">
        <v>44.44</v>
      </c>
      <c r="E5935">
        <v>40</v>
      </c>
      <c r="F5935">
        <v>50</v>
      </c>
      <c r="G5935">
        <v>33.33</v>
      </c>
      <c r="H5935">
        <v>25</v>
      </c>
      <c r="I5935">
        <v>0</v>
      </c>
      <c r="J5935">
        <v>75</v>
      </c>
      <c r="K5935">
        <v>100</v>
      </c>
      <c r="L5935">
        <v>87.5</v>
      </c>
      <c r="M5935">
        <v>55.56</v>
      </c>
      <c r="N5935">
        <v>41.67</v>
      </c>
      <c r="O5935">
        <v>69.23</v>
      </c>
      <c r="P5935">
        <v>50</v>
      </c>
      <c r="Q5935">
        <v>66.67</v>
      </c>
      <c r="R5935">
        <v>77.78</v>
      </c>
      <c r="S5935">
        <v>83.33</v>
      </c>
      <c r="T5935">
        <v>44.44</v>
      </c>
      <c r="U5935">
        <v>57.14</v>
      </c>
      <c r="V5935">
        <v>0</v>
      </c>
      <c r="W5935">
        <v>58.68</v>
      </c>
    </row>
    <row r="5936" spans="1:23">
      <c r="A5936" t="s">
        <v>218</v>
      </c>
      <c r="B5936">
        <v>0</v>
      </c>
      <c r="C5936">
        <v>0</v>
      </c>
      <c r="D5936">
        <v>0</v>
      </c>
      <c r="E5936">
        <v>0</v>
      </c>
      <c r="F5936">
        <v>0</v>
      </c>
      <c r="G5936">
        <v>0</v>
      </c>
      <c r="H5936">
        <v>0</v>
      </c>
      <c r="I5936">
        <v>0</v>
      </c>
      <c r="J5936">
        <v>0</v>
      </c>
      <c r="K5936">
        <v>0</v>
      </c>
      <c r="L5936">
        <v>12.5</v>
      </c>
      <c r="M5936">
        <v>0</v>
      </c>
      <c r="N5936">
        <v>8.33</v>
      </c>
      <c r="O5936">
        <v>0</v>
      </c>
      <c r="P5936">
        <v>0</v>
      </c>
      <c r="Q5936">
        <v>33.33</v>
      </c>
      <c r="R5936">
        <v>0</v>
      </c>
      <c r="S5936">
        <v>0</v>
      </c>
      <c r="T5936">
        <v>11.11</v>
      </c>
      <c r="U5936">
        <v>14.29</v>
      </c>
      <c r="V5936">
        <v>0</v>
      </c>
      <c r="W5936">
        <v>4.13</v>
      </c>
    </row>
    <row r="5937" spans="1:23">
      <c r="A5937" t="s">
        <v>253</v>
      </c>
      <c r="B5937">
        <v>0</v>
      </c>
      <c r="C5937">
        <v>100</v>
      </c>
      <c r="D5937">
        <v>100</v>
      </c>
      <c r="E5937">
        <v>100</v>
      </c>
      <c r="F5937">
        <v>100</v>
      </c>
      <c r="G5937">
        <v>100</v>
      </c>
      <c r="H5937">
        <v>100</v>
      </c>
      <c r="I5937">
        <v>100</v>
      </c>
      <c r="J5937">
        <v>100</v>
      </c>
      <c r="K5937">
        <v>100</v>
      </c>
      <c r="L5937">
        <v>100</v>
      </c>
      <c r="M5937">
        <v>100</v>
      </c>
      <c r="N5937">
        <v>100</v>
      </c>
      <c r="O5937">
        <v>100</v>
      </c>
      <c r="P5937">
        <v>100</v>
      </c>
      <c r="Q5937">
        <v>100</v>
      </c>
      <c r="R5937">
        <v>100</v>
      </c>
      <c r="S5937">
        <v>100</v>
      </c>
      <c r="T5937">
        <v>100</v>
      </c>
      <c r="U5937">
        <v>100</v>
      </c>
      <c r="V5937">
        <v>0</v>
      </c>
      <c r="W5937">
        <v>100</v>
      </c>
    </row>
    <row r="5938" spans="1:23">
      <c r="A5938" t="s">
        <v>254</v>
      </c>
      <c r="B5938">
        <v>0</v>
      </c>
      <c r="C5938">
        <v>6</v>
      </c>
      <c r="D5938">
        <v>9</v>
      </c>
      <c r="E5938">
        <v>5</v>
      </c>
      <c r="F5938">
        <v>4</v>
      </c>
      <c r="G5938">
        <v>3</v>
      </c>
      <c r="H5938">
        <v>4</v>
      </c>
      <c r="I5938">
        <v>2</v>
      </c>
      <c r="J5938">
        <v>4</v>
      </c>
      <c r="K5938">
        <v>4</v>
      </c>
      <c r="L5938">
        <v>8</v>
      </c>
      <c r="M5938">
        <v>9</v>
      </c>
      <c r="N5938">
        <v>12</v>
      </c>
      <c r="O5938">
        <v>13</v>
      </c>
      <c r="P5938">
        <v>4</v>
      </c>
      <c r="Q5938">
        <v>3</v>
      </c>
      <c r="R5938">
        <v>9</v>
      </c>
      <c r="S5938">
        <v>6</v>
      </c>
      <c r="T5938">
        <v>9</v>
      </c>
      <c r="U5938">
        <v>7</v>
      </c>
      <c r="V5938">
        <v>0</v>
      </c>
      <c r="W5938">
        <v>121</v>
      </c>
    </row>
    <row r="5939" spans="1:23">
      <c r="A5939" t="s">
        <v>255</v>
      </c>
      <c r="B5939">
        <v>0</v>
      </c>
      <c r="C5939">
        <v>83.33</v>
      </c>
      <c r="D5939">
        <v>88.89</v>
      </c>
      <c r="E5939">
        <v>80</v>
      </c>
      <c r="F5939">
        <v>100</v>
      </c>
      <c r="G5939">
        <v>100</v>
      </c>
      <c r="H5939">
        <v>100</v>
      </c>
      <c r="I5939">
        <v>50</v>
      </c>
      <c r="J5939">
        <v>100</v>
      </c>
      <c r="K5939">
        <v>100</v>
      </c>
      <c r="L5939">
        <v>87.5</v>
      </c>
      <c r="M5939">
        <v>77.78</v>
      </c>
      <c r="N5939">
        <v>66.67</v>
      </c>
      <c r="O5939">
        <v>100</v>
      </c>
      <c r="P5939">
        <v>100</v>
      </c>
      <c r="Q5939">
        <v>66.67</v>
      </c>
      <c r="R5939">
        <v>88.89</v>
      </c>
      <c r="S5939">
        <v>83.33</v>
      </c>
      <c r="T5939">
        <v>88.89</v>
      </c>
      <c r="U5939">
        <v>71.430000000000007</v>
      </c>
      <c r="V5939">
        <v>0</v>
      </c>
      <c r="W5939">
        <v>85.95</v>
      </c>
    </row>
    <row r="5940" spans="1:23">
      <c r="A5940" t="s">
        <v>256</v>
      </c>
      <c r="B5940">
        <v>0</v>
      </c>
      <c r="C5940">
        <v>0</v>
      </c>
      <c r="D5940">
        <v>11.11</v>
      </c>
      <c r="E5940">
        <v>0</v>
      </c>
      <c r="F5940">
        <v>0</v>
      </c>
      <c r="G5940">
        <v>0</v>
      </c>
      <c r="H5940">
        <v>0</v>
      </c>
      <c r="I5940">
        <v>0</v>
      </c>
      <c r="J5940">
        <v>0</v>
      </c>
      <c r="K5940">
        <v>0</v>
      </c>
      <c r="L5940">
        <v>0</v>
      </c>
      <c r="M5940">
        <v>0</v>
      </c>
      <c r="N5940">
        <v>0</v>
      </c>
      <c r="O5940">
        <v>0</v>
      </c>
      <c r="P5940">
        <v>0</v>
      </c>
      <c r="Q5940">
        <v>0</v>
      </c>
      <c r="R5940">
        <v>0</v>
      </c>
      <c r="S5940">
        <v>0</v>
      </c>
      <c r="T5940">
        <v>0</v>
      </c>
      <c r="U5940">
        <v>0</v>
      </c>
      <c r="V5940">
        <v>0</v>
      </c>
      <c r="W5940">
        <v>0.83</v>
      </c>
    </row>
    <row r="5941" spans="1:23">
      <c r="A5941" t="s">
        <v>257</v>
      </c>
      <c r="B5941">
        <v>0</v>
      </c>
      <c r="C5941">
        <v>4.5</v>
      </c>
      <c r="D5941">
        <v>4.2</v>
      </c>
      <c r="E5941">
        <v>4.2</v>
      </c>
      <c r="F5941">
        <v>4.5</v>
      </c>
      <c r="G5941">
        <v>4.3</v>
      </c>
      <c r="H5941">
        <v>4.3</v>
      </c>
      <c r="I5941">
        <v>3.5</v>
      </c>
      <c r="J5941">
        <v>4.8</v>
      </c>
      <c r="K5941">
        <v>5</v>
      </c>
      <c r="L5941">
        <v>5</v>
      </c>
      <c r="M5941">
        <v>4.3</v>
      </c>
      <c r="N5941">
        <v>4.2</v>
      </c>
      <c r="O5941">
        <v>4.7</v>
      </c>
      <c r="P5941">
        <v>4.5</v>
      </c>
      <c r="Q5941">
        <v>5</v>
      </c>
      <c r="R5941">
        <v>4.7</v>
      </c>
      <c r="S5941">
        <v>4.7</v>
      </c>
      <c r="T5941">
        <v>4.5</v>
      </c>
      <c r="U5941">
        <v>4.5</v>
      </c>
      <c r="V5941">
        <v>0</v>
      </c>
      <c r="W5941">
        <v>4.5</v>
      </c>
    </row>
    <row r="5942" spans="1:23">
      <c r="A5942" t="s">
        <v>258</v>
      </c>
      <c r="B5942">
        <v>0</v>
      </c>
      <c r="C5942">
        <v>87.5</v>
      </c>
      <c r="D5942">
        <v>80.599999999999994</v>
      </c>
      <c r="E5942">
        <v>80</v>
      </c>
      <c r="F5942">
        <v>87.5</v>
      </c>
      <c r="G5942">
        <v>83.3</v>
      </c>
      <c r="H5942">
        <v>81.3</v>
      </c>
      <c r="I5942">
        <v>62.5</v>
      </c>
      <c r="J5942">
        <v>93.8</v>
      </c>
      <c r="K5942">
        <v>100</v>
      </c>
      <c r="L5942">
        <v>100</v>
      </c>
      <c r="M5942">
        <v>83.3</v>
      </c>
      <c r="N5942">
        <v>79.5</v>
      </c>
      <c r="O5942">
        <v>92.3</v>
      </c>
      <c r="P5942">
        <v>87.5</v>
      </c>
      <c r="Q5942">
        <v>100</v>
      </c>
      <c r="R5942">
        <v>91.7</v>
      </c>
      <c r="S5942">
        <v>91.7</v>
      </c>
      <c r="T5942">
        <v>87.5</v>
      </c>
      <c r="U5942">
        <v>87.5</v>
      </c>
      <c r="V5942">
        <v>0</v>
      </c>
      <c r="W5942">
        <v>87.5</v>
      </c>
    </row>
    <row r="5943" spans="1:23">
      <c r="A5943" t="s">
        <v>245</v>
      </c>
    </row>
    <row r="5944" spans="1:23">
      <c r="A5944" t="s">
        <v>245</v>
      </c>
    </row>
    <row r="5945" spans="1:23">
      <c r="A5945" t="s">
        <v>558</v>
      </c>
    </row>
    <row r="5946" spans="1:23">
      <c r="A5946" t="s">
        <v>560</v>
      </c>
    </row>
    <row r="5949" spans="1:23">
      <c r="B5949" t="s">
        <v>238</v>
      </c>
      <c r="C5949" t="s">
        <v>239</v>
      </c>
      <c r="L5949" t="s">
        <v>240</v>
      </c>
    </row>
    <row r="5951" spans="1:23">
      <c r="B5951" t="s">
        <v>119</v>
      </c>
      <c r="C5951" t="s">
        <v>225</v>
      </c>
      <c r="D5951" t="s">
        <v>226</v>
      </c>
      <c r="E5951" t="s">
        <v>227</v>
      </c>
      <c r="F5951" t="s">
        <v>228</v>
      </c>
      <c r="G5951" t="s">
        <v>229</v>
      </c>
      <c r="H5951" t="s">
        <v>230</v>
      </c>
      <c r="I5951" t="s">
        <v>231</v>
      </c>
      <c r="J5951" t="s">
        <v>232</v>
      </c>
      <c r="K5951" t="s">
        <v>233</v>
      </c>
      <c r="L5951" t="s">
        <v>225</v>
      </c>
      <c r="M5951" t="s">
        <v>226</v>
      </c>
      <c r="N5951" t="s">
        <v>227</v>
      </c>
      <c r="O5951" t="s">
        <v>228</v>
      </c>
      <c r="P5951" t="s">
        <v>229</v>
      </c>
      <c r="Q5951" t="s">
        <v>230</v>
      </c>
      <c r="R5951" t="s">
        <v>231</v>
      </c>
      <c r="S5951" t="s">
        <v>232</v>
      </c>
      <c r="T5951" t="s">
        <v>233</v>
      </c>
      <c r="U5951" t="s">
        <v>122</v>
      </c>
      <c r="V5951" t="s">
        <v>241</v>
      </c>
      <c r="W5951" t="s">
        <v>224</v>
      </c>
    </row>
    <row r="5953" spans="1:23">
      <c r="A5953" t="s">
        <v>273</v>
      </c>
      <c r="B5953">
        <v>0</v>
      </c>
      <c r="C5953">
        <v>0</v>
      </c>
      <c r="D5953">
        <v>0</v>
      </c>
      <c r="E5953">
        <v>0</v>
      </c>
      <c r="F5953">
        <v>0</v>
      </c>
      <c r="G5953">
        <v>0</v>
      </c>
      <c r="H5953">
        <v>0</v>
      </c>
      <c r="I5953">
        <v>0</v>
      </c>
      <c r="J5953">
        <v>0</v>
      </c>
      <c r="K5953">
        <v>0</v>
      </c>
      <c r="L5953">
        <v>0</v>
      </c>
      <c r="M5953">
        <v>0</v>
      </c>
      <c r="N5953">
        <v>0</v>
      </c>
      <c r="O5953">
        <v>0</v>
      </c>
      <c r="P5953">
        <v>0</v>
      </c>
      <c r="Q5953">
        <v>0</v>
      </c>
      <c r="R5953">
        <v>0</v>
      </c>
      <c r="S5953">
        <v>0</v>
      </c>
      <c r="T5953">
        <v>0</v>
      </c>
      <c r="U5953">
        <v>0</v>
      </c>
      <c r="V5953">
        <v>0</v>
      </c>
      <c r="W5953">
        <v>0</v>
      </c>
    </row>
    <row r="5954" spans="1:23">
      <c r="A5954" t="s">
        <v>274</v>
      </c>
      <c r="B5954">
        <v>0</v>
      </c>
      <c r="C5954">
        <v>0</v>
      </c>
      <c r="D5954">
        <v>11.11</v>
      </c>
      <c r="E5954">
        <v>0</v>
      </c>
      <c r="F5954">
        <v>0</v>
      </c>
      <c r="G5954">
        <v>0</v>
      </c>
      <c r="H5954">
        <v>0</v>
      </c>
      <c r="I5954">
        <v>0</v>
      </c>
      <c r="J5954">
        <v>0</v>
      </c>
      <c r="K5954">
        <v>0</v>
      </c>
      <c r="L5954">
        <v>0</v>
      </c>
      <c r="M5954">
        <v>0</v>
      </c>
      <c r="N5954">
        <v>0</v>
      </c>
      <c r="O5954">
        <v>0</v>
      </c>
      <c r="P5954">
        <v>0</v>
      </c>
      <c r="Q5954">
        <v>0</v>
      </c>
      <c r="R5954">
        <v>0</v>
      </c>
      <c r="S5954">
        <v>0</v>
      </c>
      <c r="T5954">
        <v>0</v>
      </c>
      <c r="U5954">
        <v>14.29</v>
      </c>
      <c r="V5954">
        <v>0</v>
      </c>
      <c r="W5954">
        <v>1.65</v>
      </c>
    </row>
    <row r="5955" spans="1:23">
      <c r="A5955" t="s">
        <v>275</v>
      </c>
      <c r="B5955">
        <v>0</v>
      </c>
      <c r="C5955">
        <v>16.670000000000002</v>
      </c>
      <c r="D5955">
        <v>0</v>
      </c>
      <c r="E5955">
        <v>20</v>
      </c>
      <c r="F5955">
        <v>0</v>
      </c>
      <c r="G5955">
        <v>0</v>
      </c>
      <c r="H5955">
        <v>25</v>
      </c>
      <c r="I5955">
        <v>50</v>
      </c>
      <c r="J5955">
        <v>25</v>
      </c>
      <c r="K5955">
        <v>0</v>
      </c>
      <c r="L5955">
        <v>0</v>
      </c>
      <c r="M5955">
        <v>22.22</v>
      </c>
      <c r="N5955">
        <v>16.670000000000002</v>
      </c>
      <c r="O5955">
        <v>7.69</v>
      </c>
      <c r="P5955">
        <v>0</v>
      </c>
      <c r="Q5955">
        <v>0</v>
      </c>
      <c r="R5955">
        <v>11.11</v>
      </c>
      <c r="S5955">
        <v>0</v>
      </c>
      <c r="T5955">
        <v>0</v>
      </c>
      <c r="U5955">
        <v>14.29</v>
      </c>
      <c r="V5955">
        <v>0</v>
      </c>
      <c r="W5955">
        <v>9.92</v>
      </c>
    </row>
    <row r="5956" spans="1:23">
      <c r="A5956" t="s">
        <v>276</v>
      </c>
      <c r="B5956">
        <v>0</v>
      </c>
      <c r="C5956">
        <v>16.670000000000002</v>
      </c>
      <c r="D5956">
        <v>44.44</v>
      </c>
      <c r="E5956">
        <v>40</v>
      </c>
      <c r="F5956">
        <v>50</v>
      </c>
      <c r="G5956">
        <v>33.33</v>
      </c>
      <c r="H5956">
        <v>50</v>
      </c>
      <c r="I5956">
        <v>0</v>
      </c>
      <c r="J5956">
        <v>0</v>
      </c>
      <c r="K5956">
        <v>25</v>
      </c>
      <c r="L5956">
        <v>0</v>
      </c>
      <c r="M5956">
        <v>11.11</v>
      </c>
      <c r="N5956">
        <v>25</v>
      </c>
      <c r="O5956">
        <v>30.77</v>
      </c>
      <c r="P5956">
        <v>50</v>
      </c>
      <c r="Q5956">
        <v>0</v>
      </c>
      <c r="R5956">
        <v>11.11</v>
      </c>
      <c r="S5956">
        <v>16.670000000000002</v>
      </c>
      <c r="T5956">
        <v>33.33</v>
      </c>
      <c r="U5956">
        <v>14.29</v>
      </c>
      <c r="V5956">
        <v>0</v>
      </c>
      <c r="W5956">
        <v>23.97</v>
      </c>
    </row>
    <row r="5957" spans="1:23">
      <c r="A5957" t="s">
        <v>277</v>
      </c>
      <c r="B5957">
        <v>0</v>
      </c>
      <c r="C5957">
        <v>66.67</v>
      </c>
      <c r="D5957">
        <v>44.44</v>
      </c>
      <c r="E5957">
        <v>40</v>
      </c>
      <c r="F5957">
        <v>50</v>
      </c>
      <c r="G5957">
        <v>66.67</v>
      </c>
      <c r="H5957">
        <v>25</v>
      </c>
      <c r="I5957">
        <v>50</v>
      </c>
      <c r="J5957">
        <v>75</v>
      </c>
      <c r="K5957">
        <v>75</v>
      </c>
      <c r="L5957">
        <v>87.5</v>
      </c>
      <c r="M5957">
        <v>55.56</v>
      </c>
      <c r="N5957">
        <v>50</v>
      </c>
      <c r="O5957">
        <v>61.54</v>
      </c>
      <c r="P5957">
        <v>50</v>
      </c>
      <c r="Q5957">
        <v>66.67</v>
      </c>
      <c r="R5957">
        <v>77.78</v>
      </c>
      <c r="S5957">
        <v>83.33</v>
      </c>
      <c r="T5957">
        <v>44.44</v>
      </c>
      <c r="U5957">
        <v>42.86</v>
      </c>
      <c r="V5957">
        <v>0</v>
      </c>
      <c r="W5957">
        <v>58.68</v>
      </c>
    </row>
    <row r="5958" spans="1:23">
      <c r="A5958" t="s">
        <v>218</v>
      </c>
      <c r="B5958">
        <v>0</v>
      </c>
      <c r="C5958">
        <v>0</v>
      </c>
      <c r="D5958">
        <v>0</v>
      </c>
      <c r="E5958">
        <v>0</v>
      </c>
      <c r="F5958">
        <v>0</v>
      </c>
      <c r="G5958">
        <v>0</v>
      </c>
      <c r="H5958">
        <v>0</v>
      </c>
      <c r="I5958">
        <v>0</v>
      </c>
      <c r="J5958">
        <v>0</v>
      </c>
      <c r="K5958">
        <v>0</v>
      </c>
      <c r="L5958">
        <v>12.5</v>
      </c>
      <c r="M5958">
        <v>11.11</v>
      </c>
      <c r="N5958">
        <v>8.33</v>
      </c>
      <c r="O5958">
        <v>0</v>
      </c>
      <c r="P5958">
        <v>0</v>
      </c>
      <c r="Q5958">
        <v>33.33</v>
      </c>
      <c r="R5958">
        <v>0</v>
      </c>
      <c r="S5958">
        <v>0</v>
      </c>
      <c r="T5958">
        <v>22.22</v>
      </c>
      <c r="U5958">
        <v>14.29</v>
      </c>
      <c r="V5958">
        <v>0</v>
      </c>
      <c r="W5958">
        <v>5.79</v>
      </c>
    </row>
    <row r="5959" spans="1:23">
      <c r="A5959" t="s">
        <v>253</v>
      </c>
      <c r="B5959">
        <v>0</v>
      </c>
      <c r="C5959">
        <v>100</v>
      </c>
      <c r="D5959">
        <v>100</v>
      </c>
      <c r="E5959">
        <v>100</v>
      </c>
      <c r="F5959">
        <v>100</v>
      </c>
      <c r="G5959">
        <v>100</v>
      </c>
      <c r="H5959">
        <v>100</v>
      </c>
      <c r="I5959">
        <v>100</v>
      </c>
      <c r="J5959">
        <v>100</v>
      </c>
      <c r="K5959">
        <v>100</v>
      </c>
      <c r="L5959">
        <v>100</v>
      </c>
      <c r="M5959">
        <v>100</v>
      </c>
      <c r="N5959">
        <v>100</v>
      </c>
      <c r="O5959">
        <v>100</v>
      </c>
      <c r="P5959">
        <v>100</v>
      </c>
      <c r="Q5959">
        <v>100</v>
      </c>
      <c r="R5959">
        <v>100</v>
      </c>
      <c r="S5959">
        <v>100</v>
      </c>
      <c r="T5959">
        <v>100</v>
      </c>
      <c r="U5959">
        <v>100</v>
      </c>
      <c r="V5959">
        <v>0</v>
      </c>
      <c r="W5959">
        <v>100</v>
      </c>
    </row>
    <row r="5960" spans="1:23">
      <c r="A5960" t="s">
        <v>254</v>
      </c>
      <c r="B5960">
        <v>0</v>
      </c>
      <c r="C5960">
        <v>6</v>
      </c>
      <c r="D5960">
        <v>9</v>
      </c>
      <c r="E5960">
        <v>5</v>
      </c>
      <c r="F5960">
        <v>4</v>
      </c>
      <c r="G5960">
        <v>3</v>
      </c>
      <c r="H5960">
        <v>4</v>
      </c>
      <c r="I5960">
        <v>2</v>
      </c>
      <c r="J5960">
        <v>4</v>
      </c>
      <c r="K5960">
        <v>4</v>
      </c>
      <c r="L5960">
        <v>8</v>
      </c>
      <c r="M5960">
        <v>9</v>
      </c>
      <c r="N5960">
        <v>12</v>
      </c>
      <c r="O5960">
        <v>13</v>
      </c>
      <c r="P5960">
        <v>4</v>
      </c>
      <c r="Q5960">
        <v>3</v>
      </c>
      <c r="R5960">
        <v>9</v>
      </c>
      <c r="S5960">
        <v>6</v>
      </c>
      <c r="T5960">
        <v>9</v>
      </c>
      <c r="U5960">
        <v>7</v>
      </c>
      <c r="V5960">
        <v>0</v>
      </c>
      <c r="W5960">
        <v>121</v>
      </c>
    </row>
    <row r="5961" spans="1:23">
      <c r="A5961" t="s">
        <v>255</v>
      </c>
      <c r="B5961">
        <v>0</v>
      </c>
      <c r="C5961">
        <v>83.33</v>
      </c>
      <c r="D5961">
        <v>88.89</v>
      </c>
      <c r="E5961">
        <v>80</v>
      </c>
      <c r="F5961">
        <v>100</v>
      </c>
      <c r="G5961">
        <v>100</v>
      </c>
      <c r="H5961">
        <v>75</v>
      </c>
      <c r="I5961">
        <v>50</v>
      </c>
      <c r="J5961">
        <v>75</v>
      </c>
      <c r="K5961">
        <v>100</v>
      </c>
      <c r="L5961">
        <v>87.5</v>
      </c>
      <c r="M5961">
        <v>66.67</v>
      </c>
      <c r="N5961">
        <v>75</v>
      </c>
      <c r="O5961">
        <v>92.31</v>
      </c>
      <c r="P5961">
        <v>100</v>
      </c>
      <c r="Q5961">
        <v>66.67</v>
      </c>
      <c r="R5961">
        <v>88.89</v>
      </c>
      <c r="S5961">
        <v>100</v>
      </c>
      <c r="T5961">
        <v>77.78</v>
      </c>
      <c r="U5961">
        <v>57.14</v>
      </c>
      <c r="V5961">
        <v>0</v>
      </c>
      <c r="W5961">
        <v>82.64</v>
      </c>
    </row>
    <row r="5962" spans="1:23">
      <c r="A5962" t="s">
        <v>256</v>
      </c>
      <c r="B5962">
        <v>0</v>
      </c>
      <c r="C5962">
        <v>0</v>
      </c>
      <c r="D5962">
        <v>11.11</v>
      </c>
      <c r="E5962">
        <v>0</v>
      </c>
      <c r="F5962">
        <v>0</v>
      </c>
      <c r="G5962">
        <v>0</v>
      </c>
      <c r="H5962">
        <v>0</v>
      </c>
      <c r="I5962">
        <v>0</v>
      </c>
      <c r="J5962">
        <v>0</v>
      </c>
      <c r="K5962">
        <v>0</v>
      </c>
      <c r="L5962">
        <v>0</v>
      </c>
      <c r="M5962">
        <v>0</v>
      </c>
      <c r="N5962">
        <v>0</v>
      </c>
      <c r="O5962">
        <v>0</v>
      </c>
      <c r="P5962">
        <v>0</v>
      </c>
      <c r="Q5962">
        <v>0</v>
      </c>
      <c r="R5962">
        <v>0</v>
      </c>
      <c r="S5962">
        <v>0</v>
      </c>
      <c r="T5962">
        <v>0</v>
      </c>
      <c r="U5962">
        <v>14.29</v>
      </c>
      <c r="V5962">
        <v>0</v>
      </c>
      <c r="W5962">
        <v>1.65</v>
      </c>
    </row>
    <row r="5963" spans="1:23">
      <c r="A5963" t="s">
        <v>257</v>
      </c>
      <c r="B5963">
        <v>0</v>
      </c>
      <c r="C5963">
        <v>4.5</v>
      </c>
      <c r="D5963">
        <v>4.2</v>
      </c>
      <c r="E5963">
        <v>4.2</v>
      </c>
      <c r="F5963">
        <v>4.5</v>
      </c>
      <c r="G5963">
        <v>4.7</v>
      </c>
      <c r="H5963">
        <v>4</v>
      </c>
      <c r="I5963">
        <v>4</v>
      </c>
      <c r="J5963">
        <v>4.5</v>
      </c>
      <c r="K5963">
        <v>4.8</v>
      </c>
      <c r="L5963">
        <v>5</v>
      </c>
      <c r="M5963">
        <v>4.4000000000000004</v>
      </c>
      <c r="N5963">
        <v>4.4000000000000004</v>
      </c>
      <c r="O5963">
        <v>4.5</v>
      </c>
      <c r="P5963">
        <v>4.5</v>
      </c>
      <c r="Q5963">
        <v>5</v>
      </c>
      <c r="R5963">
        <v>4.7</v>
      </c>
      <c r="S5963">
        <v>4.8</v>
      </c>
      <c r="T5963">
        <v>4.5999999999999996</v>
      </c>
      <c r="U5963">
        <v>4</v>
      </c>
      <c r="V5963">
        <v>0</v>
      </c>
      <c r="W5963">
        <v>4.5</v>
      </c>
    </row>
    <row r="5964" spans="1:23">
      <c r="A5964" t="s">
        <v>258</v>
      </c>
      <c r="B5964">
        <v>0</v>
      </c>
      <c r="C5964">
        <v>87.5</v>
      </c>
      <c r="D5964">
        <v>80.599999999999994</v>
      </c>
      <c r="E5964">
        <v>80</v>
      </c>
      <c r="F5964">
        <v>87.5</v>
      </c>
      <c r="G5964">
        <v>91.7</v>
      </c>
      <c r="H5964">
        <v>75</v>
      </c>
      <c r="I5964">
        <v>75</v>
      </c>
      <c r="J5964">
        <v>87.5</v>
      </c>
      <c r="K5964">
        <v>93.8</v>
      </c>
      <c r="L5964">
        <v>100</v>
      </c>
      <c r="M5964">
        <v>84.4</v>
      </c>
      <c r="N5964">
        <v>84.1</v>
      </c>
      <c r="O5964">
        <v>88.5</v>
      </c>
      <c r="P5964">
        <v>87.5</v>
      </c>
      <c r="Q5964">
        <v>100</v>
      </c>
      <c r="R5964">
        <v>91.7</v>
      </c>
      <c r="S5964">
        <v>95.8</v>
      </c>
      <c r="T5964">
        <v>89.3</v>
      </c>
      <c r="U5964">
        <v>75</v>
      </c>
      <c r="V5964">
        <v>0</v>
      </c>
      <c r="W5964">
        <v>87.1</v>
      </c>
    </row>
    <row r="5965" spans="1:23">
      <c r="A5965" t="s">
        <v>245</v>
      </c>
    </row>
    <row r="5966" spans="1:23">
      <c r="A5966" t="s">
        <v>245</v>
      </c>
    </row>
    <row r="5967" spans="1:23">
      <c r="A5967" t="s">
        <v>558</v>
      </c>
    </row>
    <row r="5968" spans="1:23">
      <c r="A5968" t="s">
        <v>561</v>
      </c>
    </row>
    <row r="5971" spans="1:23">
      <c r="B5971" t="s">
        <v>238</v>
      </c>
      <c r="C5971" t="s">
        <v>239</v>
      </c>
      <c r="L5971" t="s">
        <v>240</v>
      </c>
    </row>
    <row r="5973" spans="1:23">
      <c r="B5973" t="s">
        <v>119</v>
      </c>
      <c r="C5973" t="s">
        <v>225</v>
      </c>
      <c r="D5973" t="s">
        <v>226</v>
      </c>
      <c r="E5973" t="s">
        <v>227</v>
      </c>
      <c r="F5973" t="s">
        <v>228</v>
      </c>
      <c r="G5973" t="s">
        <v>229</v>
      </c>
      <c r="H5973" t="s">
        <v>230</v>
      </c>
      <c r="I5973" t="s">
        <v>231</v>
      </c>
      <c r="J5973" t="s">
        <v>232</v>
      </c>
      <c r="K5973" t="s">
        <v>233</v>
      </c>
      <c r="L5973" t="s">
        <v>225</v>
      </c>
      <c r="M5973" t="s">
        <v>226</v>
      </c>
      <c r="N5973" t="s">
        <v>227</v>
      </c>
      <c r="O5973" t="s">
        <v>228</v>
      </c>
      <c r="P5973" t="s">
        <v>229</v>
      </c>
      <c r="Q5973" t="s">
        <v>230</v>
      </c>
      <c r="R5973" t="s">
        <v>231</v>
      </c>
      <c r="S5973" t="s">
        <v>232</v>
      </c>
      <c r="T5973" t="s">
        <v>233</v>
      </c>
      <c r="U5973" t="s">
        <v>122</v>
      </c>
      <c r="V5973" t="s">
        <v>241</v>
      </c>
      <c r="W5973" t="s">
        <v>224</v>
      </c>
    </row>
    <row r="5975" spans="1:23">
      <c r="A5975" t="s">
        <v>273</v>
      </c>
      <c r="B5975">
        <v>0</v>
      </c>
      <c r="C5975">
        <v>0</v>
      </c>
      <c r="D5975">
        <v>0</v>
      </c>
      <c r="E5975">
        <v>0</v>
      </c>
      <c r="F5975">
        <v>0</v>
      </c>
      <c r="G5975">
        <v>0</v>
      </c>
      <c r="H5975">
        <v>0</v>
      </c>
      <c r="I5975">
        <v>0</v>
      </c>
      <c r="J5975">
        <v>0</v>
      </c>
      <c r="K5975">
        <v>0</v>
      </c>
      <c r="L5975">
        <v>0</v>
      </c>
      <c r="M5975">
        <v>0</v>
      </c>
      <c r="N5975">
        <v>0</v>
      </c>
      <c r="O5975">
        <v>0</v>
      </c>
      <c r="P5975">
        <v>0</v>
      </c>
      <c r="Q5975">
        <v>0</v>
      </c>
      <c r="R5975">
        <v>0</v>
      </c>
      <c r="S5975">
        <v>0</v>
      </c>
      <c r="T5975">
        <v>0</v>
      </c>
      <c r="U5975">
        <v>0</v>
      </c>
      <c r="V5975">
        <v>0</v>
      </c>
      <c r="W5975">
        <v>0</v>
      </c>
    </row>
    <row r="5976" spans="1:23">
      <c r="A5976" t="s">
        <v>274</v>
      </c>
      <c r="B5976">
        <v>0</v>
      </c>
      <c r="C5976">
        <v>0</v>
      </c>
      <c r="D5976">
        <v>11.11</v>
      </c>
      <c r="E5976">
        <v>0</v>
      </c>
      <c r="F5976">
        <v>0</v>
      </c>
      <c r="G5976">
        <v>0</v>
      </c>
      <c r="H5976">
        <v>0</v>
      </c>
      <c r="I5976">
        <v>0</v>
      </c>
      <c r="J5976">
        <v>0</v>
      </c>
      <c r="K5976">
        <v>0</v>
      </c>
      <c r="L5976">
        <v>0</v>
      </c>
      <c r="M5976">
        <v>0</v>
      </c>
      <c r="N5976">
        <v>8.33</v>
      </c>
      <c r="O5976">
        <v>0</v>
      </c>
      <c r="P5976">
        <v>0</v>
      </c>
      <c r="Q5976">
        <v>0</v>
      </c>
      <c r="R5976">
        <v>0</v>
      </c>
      <c r="S5976">
        <v>0</v>
      </c>
      <c r="T5976">
        <v>0</v>
      </c>
      <c r="U5976">
        <v>0</v>
      </c>
      <c r="V5976">
        <v>0</v>
      </c>
      <c r="W5976">
        <v>1.65</v>
      </c>
    </row>
    <row r="5977" spans="1:23">
      <c r="A5977" t="s">
        <v>275</v>
      </c>
      <c r="B5977">
        <v>0</v>
      </c>
      <c r="C5977">
        <v>0</v>
      </c>
      <c r="D5977">
        <v>22.22</v>
      </c>
      <c r="E5977">
        <v>20</v>
      </c>
      <c r="F5977">
        <v>0</v>
      </c>
      <c r="G5977">
        <v>0</v>
      </c>
      <c r="H5977">
        <v>25</v>
      </c>
      <c r="I5977">
        <v>50</v>
      </c>
      <c r="J5977">
        <v>0</v>
      </c>
      <c r="K5977">
        <v>0</v>
      </c>
      <c r="L5977">
        <v>0</v>
      </c>
      <c r="M5977">
        <v>0</v>
      </c>
      <c r="N5977">
        <v>16.670000000000002</v>
      </c>
      <c r="O5977">
        <v>0</v>
      </c>
      <c r="P5977">
        <v>0</v>
      </c>
      <c r="Q5977">
        <v>0</v>
      </c>
      <c r="R5977">
        <v>11.11</v>
      </c>
      <c r="S5977">
        <v>0</v>
      </c>
      <c r="T5977">
        <v>0</v>
      </c>
      <c r="U5977">
        <v>14.29</v>
      </c>
      <c r="V5977">
        <v>0</v>
      </c>
      <c r="W5977">
        <v>7.44</v>
      </c>
    </row>
    <row r="5978" spans="1:23">
      <c r="A5978" t="s">
        <v>276</v>
      </c>
      <c r="B5978">
        <v>0</v>
      </c>
      <c r="C5978">
        <v>33.33</v>
      </c>
      <c r="D5978">
        <v>33.33</v>
      </c>
      <c r="E5978">
        <v>40</v>
      </c>
      <c r="F5978">
        <v>25</v>
      </c>
      <c r="G5978">
        <v>33.33</v>
      </c>
      <c r="H5978">
        <v>50</v>
      </c>
      <c r="I5978">
        <v>0</v>
      </c>
      <c r="J5978">
        <v>25</v>
      </c>
      <c r="K5978">
        <v>25</v>
      </c>
      <c r="L5978">
        <v>0</v>
      </c>
      <c r="M5978">
        <v>22.22</v>
      </c>
      <c r="N5978">
        <v>16.670000000000002</v>
      </c>
      <c r="O5978">
        <v>23.08</v>
      </c>
      <c r="P5978">
        <v>50</v>
      </c>
      <c r="Q5978">
        <v>0</v>
      </c>
      <c r="R5978">
        <v>22.22</v>
      </c>
      <c r="S5978">
        <v>16.670000000000002</v>
      </c>
      <c r="T5978">
        <v>33.33</v>
      </c>
      <c r="U5978">
        <v>14.29</v>
      </c>
      <c r="V5978">
        <v>0</v>
      </c>
      <c r="W5978">
        <v>23.97</v>
      </c>
    </row>
    <row r="5979" spans="1:23">
      <c r="A5979" t="s">
        <v>277</v>
      </c>
      <c r="B5979">
        <v>0</v>
      </c>
      <c r="C5979">
        <v>66.67</v>
      </c>
      <c r="D5979">
        <v>33.33</v>
      </c>
      <c r="E5979">
        <v>40</v>
      </c>
      <c r="F5979">
        <v>75</v>
      </c>
      <c r="G5979">
        <v>66.67</v>
      </c>
      <c r="H5979">
        <v>25</v>
      </c>
      <c r="I5979">
        <v>50</v>
      </c>
      <c r="J5979">
        <v>75</v>
      </c>
      <c r="K5979">
        <v>75</v>
      </c>
      <c r="L5979">
        <v>87.5</v>
      </c>
      <c r="M5979">
        <v>66.67</v>
      </c>
      <c r="N5979">
        <v>50</v>
      </c>
      <c r="O5979">
        <v>76.92</v>
      </c>
      <c r="P5979">
        <v>50</v>
      </c>
      <c r="Q5979">
        <v>66.67</v>
      </c>
      <c r="R5979">
        <v>66.67</v>
      </c>
      <c r="S5979">
        <v>83.33</v>
      </c>
      <c r="T5979">
        <v>44.44</v>
      </c>
      <c r="U5979">
        <v>57.14</v>
      </c>
      <c r="V5979">
        <v>0</v>
      </c>
      <c r="W5979">
        <v>61.16</v>
      </c>
    </row>
    <row r="5980" spans="1:23">
      <c r="A5980" t="s">
        <v>218</v>
      </c>
      <c r="B5980">
        <v>0</v>
      </c>
      <c r="C5980">
        <v>0</v>
      </c>
      <c r="D5980">
        <v>0</v>
      </c>
      <c r="E5980">
        <v>0</v>
      </c>
      <c r="F5980">
        <v>0</v>
      </c>
      <c r="G5980">
        <v>0</v>
      </c>
      <c r="H5980">
        <v>0</v>
      </c>
      <c r="I5980">
        <v>0</v>
      </c>
      <c r="J5980">
        <v>0</v>
      </c>
      <c r="K5980">
        <v>0</v>
      </c>
      <c r="L5980">
        <v>12.5</v>
      </c>
      <c r="M5980">
        <v>11.11</v>
      </c>
      <c r="N5980">
        <v>8.33</v>
      </c>
      <c r="O5980">
        <v>0</v>
      </c>
      <c r="P5980">
        <v>0</v>
      </c>
      <c r="Q5980">
        <v>33.33</v>
      </c>
      <c r="R5980">
        <v>0</v>
      </c>
      <c r="S5980">
        <v>0</v>
      </c>
      <c r="T5980">
        <v>22.22</v>
      </c>
      <c r="U5980">
        <v>14.29</v>
      </c>
      <c r="V5980">
        <v>0</v>
      </c>
      <c r="W5980">
        <v>5.79</v>
      </c>
    </row>
    <row r="5981" spans="1:23">
      <c r="A5981" t="s">
        <v>253</v>
      </c>
      <c r="B5981">
        <v>0</v>
      </c>
      <c r="C5981">
        <v>100</v>
      </c>
      <c r="D5981">
        <v>100</v>
      </c>
      <c r="E5981">
        <v>100</v>
      </c>
      <c r="F5981">
        <v>100</v>
      </c>
      <c r="G5981">
        <v>100</v>
      </c>
      <c r="H5981">
        <v>100</v>
      </c>
      <c r="I5981">
        <v>100</v>
      </c>
      <c r="J5981">
        <v>100</v>
      </c>
      <c r="K5981">
        <v>100</v>
      </c>
      <c r="L5981">
        <v>100</v>
      </c>
      <c r="M5981">
        <v>100</v>
      </c>
      <c r="N5981">
        <v>100</v>
      </c>
      <c r="O5981">
        <v>100</v>
      </c>
      <c r="P5981">
        <v>100</v>
      </c>
      <c r="Q5981">
        <v>100</v>
      </c>
      <c r="R5981">
        <v>100</v>
      </c>
      <c r="S5981">
        <v>100</v>
      </c>
      <c r="T5981">
        <v>100</v>
      </c>
      <c r="U5981">
        <v>100</v>
      </c>
      <c r="V5981">
        <v>0</v>
      </c>
      <c r="W5981">
        <v>100</v>
      </c>
    </row>
    <row r="5982" spans="1:23">
      <c r="A5982" t="s">
        <v>254</v>
      </c>
      <c r="B5982">
        <v>0</v>
      </c>
      <c r="C5982">
        <v>6</v>
      </c>
      <c r="D5982">
        <v>9</v>
      </c>
      <c r="E5982">
        <v>5</v>
      </c>
      <c r="F5982">
        <v>4</v>
      </c>
      <c r="G5982">
        <v>3</v>
      </c>
      <c r="H5982">
        <v>4</v>
      </c>
      <c r="I5982">
        <v>2</v>
      </c>
      <c r="J5982">
        <v>4</v>
      </c>
      <c r="K5982">
        <v>4</v>
      </c>
      <c r="L5982">
        <v>8</v>
      </c>
      <c r="M5982">
        <v>9</v>
      </c>
      <c r="N5982">
        <v>12</v>
      </c>
      <c r="O5982">
        <v>13</v>
      </c>
      <c r="P5982">
        <v>4</v>
      </c>
      <c r="Q5982">
        <v>3</v>
      </c>
      <c r="R5982">
        <v>9</v>
      </c>
      <c r="S5982">
        <v>6</v>
      </c>
      <c r="T5982">
        <v>9</v>
      </c>
      <c r="U5982">
        <v>7</v>
      </c>
      <c r="V5982">
        <v>0</v>
      </c>
      <c r="W5982">
        <v>121</v>
      </c>
    </row>
    <row r="5983" spans="1:23">
      <c r="A5983" t="s">
        <v>255</v>
      </c>
      <c r="B5983">
        <v>0</v>
      </c>
      <c r="C5983">
        <v>100</v>
      </c>
      <c r="D5983">
        <v>66.67</v>
      </c>
      <c r="E5983">
        <v>80</v>
      </c>
      <c r="F5983">
        <v>100</v>
      </c>
      <c r="G5983">
        <v>100</v>
      </c>
      <c r="H5983">
        <v>75</v>
      </c>
      <c r="I5983">
        <v>50</v>
      </c>
      <c r="J5983">
        <v>100</v>
      </c>
      <c r="K5983">
        <v>100</v>
      </c>
      <c r="L5983">
        <v>87.5</v>
      </c>
      <c r="M5983">
        <v>88.89</v>
      </c>
      <c r="N5983">
        <v>66.67</v>
      </c>
      <c r="O5983">
        <v>100</v>
      </c>
      <c r="P5983">
        <v>100</v>
      </c>
      <c r="Q5983">
        <v>66.67</v>
      </c>
      <c r="R5983">
        <v>88.89</v>
      </c>
      <c r="S5983">
        <v>100</v>
      </c>
      <c r="T5983">
        <v>77.78</v>
      </c>
      <c r="U5983">
        <v>71.430000000000007</v>
      </c>
      <c r="V5983">
        <v>0</v>
      </c>
      <c r="W5983">
        <v>85.12</v>
      </c>
    </row>
    <row r="5984" spans="1:23">
      <c r="A5984" t="s">
        <v>256</v>
      </c>
      <c r="B5984">
        <v>0</v>
      </c>
      <c r="C5984">
        <v>0</v>
      </c>
      <c r="D5984">
        <v>11.11</v>
      </c>
      <c r="E5984">
        <v>0</v>
      </c>
      <c r="F5984">
        <v>0</v>
      </c>
      <c r="G5984">
        <v>0</v>
      </c>
      <c r="H5984">
        <v>0</v>
      </c>
      <c r="I5984">
        <v>0</v>
      </c>
      <c r="J5984">
        <v>0</v>
      </c>
      <c r="K5984">
        <v>0</v>
      </c>
      <c r="L5984">
        <v>0</v>
      </c>
      <c r="M5984">
        <v>0</v>
      </c>
      <c r="N5984">
        <v>8.33</v>
      </c>
      <c r="O5984">
        <v>0</v>
      </c>
      <c r="P5984">
        <v>0</v>
      </c>
      <c r="Q5984">
        <v>0</v>
      </c>
      <c r="R5984">
        <v>0</v>
      </c>
      <c r="S5984">
        <v>0</v>
      </c>
      <c r="T5984">
        <v>0</v>
      </c>
      <c r="U5984">
        <v>0</v>
      </c>
      <c r="V5984">
        <v>0</v>
      </c>
      <c r="W5984">
        <v>1.65</v>
      </c>
    </row>
    <row r="5985" spans="1:23">
      <c r="A5985" t="s">
        <v>257</v>
      </c>
      <c r="B5985">
        <v>0</v>
      </c>
      <c r="C5985">
        <v>4.7</v>
      </c>
      <c r="D5985">
        <v>3.9</v>
      </c>
      <c r="E5985">
        <v>4.2</v>
      </c>
      <c r="F5985">
        <v>4.8</v>
      </c>
      <c r="G5985">
        <v>4.7</v>
      </c>
      <c r="H5985">
        <v>4</v>
      </c>
      <c r="I5985">
        <v>4</v>
      </c>
      <c r="J5985">
        <v>4.8</v>
      </c>
      <c r="K5985">
        <v>4.8</v>
      </c>
      <c r="L5985">
        <v>5</v>
      </c>
      <c r="M5985">
        <v>4.8</v>
      </c>
      <c r="N5985">
        <v>4.2</v>
      </c>
      <c r="O5985">
        <v>4.8</v>
      </c>
      <c r="P5985">
        <v>4.5</v>
      </c>
      <c r="Q5985">
        <v>5</v>
      </c>
      <c r="R5985">
        <v>4.5999999999999996</v>
      </c>
      <c r="S5985">
        <v>4.8</v>
      </c>
      <c r="T5985">
        <v>4.5999999999999996</v>
      </c>
      <c r="U5985">
        <v>4.5</v>
      </c>
      <c r="V5985">
        <v>0</v>
      </c>
      <c r="W5985">
        <v>4.5</v>
      </c>
    </row>
    <row r="5986" spans="1:23">
      <c r="A5986" t="s">
        <v>258</v>
      </c>
      <c r="B5986">
        <v>0</v>
      </c>
      <c r="C5986">
        <v>91.7</v>
      </c>
      <c r="D5986">
        <v>72.2</v>
      </c>
      <c r="E5986">
        <v>80</v>
      </c>
      <c r="F5986">
        <v>93.8</v>
      </c>
      <c r="G5986">
        <v>91.7</v>
      </c>
      <c r="H5986">
        <v>75</v>
      </c>
      <c r="I5986">
        <v>75</v>
      </c>
      <c r="J5986">
        <v>93.8</v>
      </c>
      <c r="K5986">
        <v>93.8</v>
      </c>
      <c r="L5986">
        <v>100</v>
      </c>
      <c r="M5986">
        <v>93.8</v>
      </c>
      <c r="N5986">
        <v>79.5</v>
      </c>
      <c r="O5986">
        <v>94.2</v>
      </c>
      <c r="P5986">
        <v>87.5</v>
      </c>
      <c r="Q5986">
        <v>100</v>
      </c>
      <c r="R5986">
        <v>88.9</v>
      </c>
      <c r="S5986">
        <v>95.8</v>
      </c>
      <c r="T5986">
        <v>89.3</v>
      </c>
      <c r="U5986">
        <v>87.5</v>
      </c>
      <c r="V5986">
        <v>0</v>
      </c>
      <c r="W5986">
        <v>88.4</v>
      </c>
    </row>
    <row r="5987" spans="1:23">
      <c r="A5987" t="s">
        <v>245</v>
      </c>
    </row>
    <row r="5988" spans="1:23">
      <c r="A5988" t="s">
        <v>245</v>
      </c>
    </row>
    <row r="5989" spans="1:23">
      <c r="A5989" t="s">
        <v>558</v>
      </c>
    </row>
    <row r="5990" spans="1:23">
      <c r="A5990" t="s">
        <v>562</v>
      </c>
    </row>
    <row r="5993" spans="1:23">
      <c r="B5993" t="s">
        <v>238</v>
      </c>
      <c r="C5993" t="s">
        <v>239</v>
      </c>
      <c r="L5993" t="s">
        <v>240</v>
      </c>
    </row>
    <row r="5995" spans="1:23">
      <c r="B5995" t="s">
        <v>119</v>
      </c>
      <c r="C5995" t="s">
        <v>225</v>
      </c>
      <c r="D5995" t="s">
        <v>226</v>
      </c>
      <c r="E5995" t="s">
        <v>227</v>
      </c>
      <c r="F5995" t="s">
        <v>228</v>
      </c>
      <c r="G5995" t="s">
        <v>229</v>
      </c>
      <c r="H5995" t="s">
        <v>230</v>
      </c>
      <c r="I5995" t="s">
        <v>231</v>
      </c>
      <c r="J5995" t="s">
        <v>232</v>
      </c>
      <c r="K5995" t="s">
        <v>233</v>
      </c>
      <c r="L5995" t="s">
        <v>225</v>
      </c>
      <c r="M5995" t="s">
        <v>226</v>
      </c>
      <c r="N5995" t="s">
        <v>227</v>
      </c>
      <c r="O5995" t="s">
        <v>228</v>
      </c>
      <c r="P5995" t="s">
        <v>229</v>
      </c>
      <c r="Q5995" t="s">
        <v>230</v>
      </c>
      <c r="R5995" t="s">
        <v>231</v>
      </c>
      <c r="S5995" t="s">
        <v>232</v>
      </c>
      <c r="T5995" t="s">
        <v>233</v>
      </c>
      <c r="U5995" t="s">
        <v>122</v>
      </c>
      <c r="V5995" t="s">
        <v>241</v>
      </c>
      <c r="W5995" t="s">
        <v>224</v>
      </c>
    </row>
    <row r="5997" spans="1:23">
      <c r="A5997" t="s">
        <v>273</v>
      </c>
      <c r="B5997">
        <v>0</v>
      </c>
      <c r="C5997">
        <v>0</v>
      </c>
      <c r="D5997">
        <v>0</v>
      </c>
      <c r="E5997">
        <v>0</v>
      </c>
      <c r="F5997">
        <v>0</v>
      </c>
      <c r="G5997">
        <v>0</v>
      </c>
      <c r="H5997">
        <v>0</v>
      </c>
      <c r="I5997">
        <v>0</v>
      </c>
      <c r="J5997">
        <v>0</v>
      </c>
      <c r="K5997">
        <v>0</v>
      </c>
      <c r="L5997">
        <v>0</v>
      </c>
      <c r="M5997">
        <v>0</v>
      </c>
      <c r="N5997">
        <v>8.33</v>
      </c>
      <c r="O5997">
        <v>0</v>
      </c>
      <c r="P5997">
        <v>0</v>
      </c>
      <c r="Q5997">
        <v>0</v>
      </c>
      <c r="R5997">
        <v>0</v>
      </c>
      <c r="S5997">
        <v>0</v>
      </c>
      <c r="T5997">
        <v>0</v>
      </c>
      <c r="U5997">
        <v>0</v>
      </c>
      <c r="V5997">
        <v>0</v>
      </c>
      <c r="W5997">
        <v>0.83</v>
      </c>
    </row>
    <row r="5998" spans="1:23">
      <c r="A5998" t="s">
        <v>274</v>
      </c>
      <c r="B5998">
        <v>0</v>
      </c>
      <c r="C5998">
        <v>0</v>
      </c>
      <c r="D5998">
        <v>22.22</v>
      </c>
      <c r="E5998">
        <v>0</v>
      </c>
      <c r="F5998">
        <v>0</v>
      </c>
      <c r="G5998">
        <v>0</v>
      </c>
      <c r="H5998">
        <v>0</v>
      </c>
      <c r="I5998">
        <v>0</v>
      </c>
      <c r="J5998">
        <v>0</v>
      </c>
      <c r="K5998">
        <v>0</v>
      </c>
      <c r="L5998">
        <v>0</v>
      </c>
      <c r="M5998">
        <v>0</v>
      </c>
      <c r="N5998">
        <v>8.33</v>
      </c>
      <c r="O5998">
        <v>7.69</v>
      </c>
      <c r="P5998">
        <v>25</v>
      </c>
      <c r="Q5998">
        <v>0</v>
      </c>
      <c r="R5998">
        <v>11.11</v>
      </c>
      <c r="S5998">
        <v>0</v>
      </c>
      <c r="T5998">
        <v>0</v>
      </c>
      <c r="U5998">
        <v>14.29</v>
      </c>
      <c r="V5998">
        <v>0</v>
      </c>
      <c r="W5998">
        <v>5.79</v>
      </c>
    </row>
    <row r="5999" spans="1:23">
      <c r="A5999" t="s">
        <v>275</v>
      </c>
      <c r="B5999">
        <v>0</v>
      </c>
      <c r="C5999">
        <v>33.33</v>
      </c>
      <c r="D5999">
        <v>0</v>
      </c>
      <c r="E5999">
        <v>20</v>
      </c>
      <c r="F5999">
        <v>0</v>
      </c>
      <c r="G5999">
        <v>0</v>
      </c>
      <c r="H5999">
        <v>0</v>
      </c>
      <c r="I5999">
        <v>50</v>
      </c>
      <c r="J5999">
        <v>0</v>
      </c>
      <c r="K5999">
        <v>0</v>
      </c>
      <c r="L5999">
        <v>0</v>
      </c>
      <c r="M5999">
        <v>11.11</v>
      </c>
      <c r="N5999">
        <v>8.33</v>
      </c>
      <c r="O5999">
        <v>0</v>
      </c>
      <c r="P5999">
        <v>0</v>
      </c>
      <c r="Q5999">
        <v>0</v>
      </c>
      <c r="R5999">
        <v>0</v>
      </c>
      <c r="S5999">
        <v>16.670000000000002</v>
      </c>
      <c r="T5999">
        <v>0</v>
      </c>
      <c r="U5999">
        <v>0</v>
      </c>
      <c r="V5999">
        <v>0</v>
      </c>
      <c r="W5999">
        <v>5.79</v>
      </c>
    </row>
    <row r="6000" spans="1:23">
      <c r="A6000" t="s">
        <v>276</v>
      </c>
      <c r="B6000">
        <v>0</v>
      </c>
      <c r="C6000">
        <v>16.670000000000002</v>
      </c>
      <c r="D6000">
        <v>44.44</v>
      </c>
      <c r="E6000">
        <v>20</v>
      </c>
      <c r="F6000">
        <v>75</v>
      </c>
      <c r="G6000">
        <v>66.67</v>
      </c>
      <c r="H6000">
        <v>75</v>
      </c>
      <c r="I6000">
        <v>0</v>
      </c>
      <c r="J6000">
        <v>0</v>
      </c>
      <c r="K6000">
        <v>25</v>
      </c>
      <c r="L6000">
        <v>25</v>
      </c>
      <c r="M6000">
        <v>22.22</v>
      </c>
      <c r="N6000">
        <v>16.670000000000002</v>
      </c>
      <c r="O6000">
        <v>7.69</v>
      </c>
      <c r="P6000">
        <v>25</v>
      </c>
      <c r="Q6000">
        <v>0</v>
      </c>
      <c r="R6000">
        <v>11.11</v>
      </c>
      <c r="S6000">
        <v>0</v>
      </c>
      <c r="T6000">
        <v>55.56</v>
      </c>
      <c r="U6000">
        <v>28.57</v>
      </c>
      <c r="V6000">
        <v>0</v>
      </c>
      <c r="W6000">
        <v>25.62</v>
      </c>
    </row>
    <row r="6001" spans="1:23">
      <c r="A6001" t="s">
        <v>277</v>
      </c>
      <c r="B6001">
        <v>0</v>
      </c>
      <c r="C6001">
        <v>50</v>
      </c>
      <c r="D6001">
        <v>33.33</v>
      </c>
      <c r="E6001">
        <v>60</v>
      </c>
      <c r="F6001">
        <v>25</v>
      </c>
      <c r="G6001">
        <v>33.33</v>
      </c>
      <c r="H6001">
        <v>25</v>
      </c>
      <c r="I6001">
        <v>50</v>
      </c>
      <c r="J6001">
        <v>100</v>
      </c>
      <c r="K6001">
        <v>75</v>
      </c>
      <c r="L6001">
        <v>75</v>
      </c>
      <c r="M6001">
        <v>66.67</v>
      </c>
      <c r="N6001">
        <v>50</v>
      </c>
      <c r="O6001">
        <v>84.62</v>
      </c>
      <c r="P6001">
        <v>50</v>
      </c>
      <c r="Q6001">
        <v>66.67</v>
      </c>
      <c r="R6001">
        <v>77.78</v>
      </c>
      <c r="S6001">
        <v>83.33</v>
      </c>
      <c r="T6001">
        <v>33.33</v>
      </c>
      <c r="U6001">
        <v>42.86</v>
      </c>
      <c r="V6001">
        <v>0</v>
      </c>
      <c r="W6001">
        <v>58.68</v>
      </c>
    </row>
    <row r="6002" spans="1:23">
      <c r="A6002" t="s">
        <v>218</v>
      </c>
      <c r="B6002">
        <v>0</v>
      </c>
      <c r="C6002">
        <v>0</v>
      </c>
      <c r="D6002">
        <v>0</v>
      </c>
      <c r="E6002">
        <v>0</v>
      </c>
      <c r="F6002">
        <v>0</v>
      </c>
      <c r="G6002">
        <v>0</v>
      </c>
      <c r="H6002">
        <v>0</v>
      </c>
      <c r="I6002">
        <v>0</v>
      </c>
      <c r="J6002">
        <v>0</v>
      </c>
      <c r="K6002">
        <v>0</v>
      </c>
      <c r="L6002">
        <v>0</v>
      </c>
      <c r="M6002">
        <v>0</v>
      </c>
      <c r="N6002">
        <v>8.33</v>
      </c>
      <c r="O6002">
        <v>0</v>
      </c>
      <c r="P6002">
        <v>0</v>
      </c>
      <c r="Q6002">
        <v>33.33</v>
      </c>
      <c r="R6002">
        <v>0</v>
      </c>
      <c r="S6002">
        <v>0</v>
      </c>
      <c r="T6002">
        <v>11.11</v>
      </c>
      <c r="U6002">
        <v>14.29</v>
      </c>
      <c r="V6002">
        <v>0</v>
      </c>
      <c r="W6002">
        <v>3.31</v>
      </c>
    </row>
    <row r="6003" spans="1:23">
      <c r="A6003" t="s">
        <v>253</v>
      </c>
      <c r="B6003">
        <v>0</v>
      </c>
      <c r="C6003">
        <v>100</v>
      </c>
      <c r="D6003">
        <v>100</v>
      </c>
      <c r="E6003">
        <v>100</v>
      </c>
      <c r="F6003">
        <v>100</v>
      </c>
      <c r="G6003">
        <v>100</v>
      </c>
      <c r="H6003">
        <v>100</v>
      </c>
      <c r="I6003">
        <v>100</v>
      </c>
      <c r="J6003">
        <v>100</v>
      </c>
      <c r="K6003">
        <v>100</v>
      </c>
      <c r="L6003">
        <v>100</v>
      </c>
      <c r="M6003">
        <v>100</v>
      </c>
      <c r="N6003">
        <v>100</v>
      </c>
      <c r="O6003">
        <v>100</v>
      </c>
      <c r="P6003">
        <v>100</v>
      </c>
      <c r="Q6003">
        <v>100</v>
      </c>
      <c r="R6003">
        <v>100</v>
      </c>
      <c r="S6003">
        <v>100</v>
      </c>
      <c r="T6003">
        <v>100</v>
      </c>
      <c r="U6003">
        <v>100</v>
      </c>
      <c r="V6003">
        <v>0</v>
      </c>
      <c r="W6003">
        <v>100</v>
      </c>
    </row>
    <row r="6004" spans="1:23">
      <c r="A6004" t="s">
        <v>254</v>
      </c>
      <c r="B6004">
        <v>0</v>
      </c>
      <c r="C6004">
        <v>6</v>
      </c>
      <c r="D6004">
        <v>9</v>
      </c>
      <c r="E6004">
        <v>5</v>
      </c>
      <c r="F6004">
        <v>4</v>
      </c>
      <c r="G6004">
        <v>3</v>
      </c>
      <c r="H6004">
        <v>4</v>
      </c>
      <c r="I6004">
        <v>2</v>
      </c>
      <c r="J6004">
        <v>4</v>
      </c>
      <c r="K6004">
        <v>4</v>
      </c>
      <c r="L6004">
        <v>8</v>
      </c>
      <c r="M6004">
        <v>9</v>
      </c>
      <c r="N6004">
        <v>12</v>
      </c>
      <c r="O6004">
        <v>13</v>
      </c>
      <c r="P6004">
        <v>4</v>
      </c>
      <c r="Q6004">
        <v>3</v>
      </c>
      <c r="R6004">
        <v>9</v>
      </c>
      <c r="S6004">
        <v>6</v>
      </c>
      <c r="T6004">
        <v>9</v>
      </c>
      <c r="U6004">
        <v>7</v>
      </c>
      <c r="V6004">
        <v>0</v>
      </c>
      <c r="W6004">
        <v>121</v>
      </c>
    </row>
    <row r="6005" spans="1:23">
      <c r="A6005" t="s">
        <v>255</v>
      </c>
      <c r="B6005">
        <v>0</v>
      </c>
      <c r="C6005">
        <v>66.67</v>
      </c>
      <c r="D6005">
        <v>77.78</v>
      </c>
      <c r="E6005">
        <v>80</v>
      </c>
      <c r="F6005">
        <v>100</v>
      </c>
      <c r="G6005">
        <v>100</v>
      </c>
      <c r="H6005">
        <v>100</v>
      </c>
      <c r="I6005">
        <v>50</v>
      </c>
      <c r="J6005">
        <v>100</v>
      </c>
      <c r="K6005">
        <v>100</v>
      </c>
      <c r="L6005">
        <v>100</v>
      </c>
      <c r="M6005">
        <v>88.89</v>
      </c>
      <c r="N6005">
        <v>66.67</v>
      </c>
      <c r="O6005">
        <v>92.31</v>
      </c>
      <c r="P6005">
        <v>75</v>
      </c>
      <c r="Q6005">
        <v>66.67</v>
      </c>
      <c r="R6005">
        <v>88.89</v>
      </c>
      <c r="S6005">
        <v>83.33</v>
      </c>
      <c r="T6005">
        <v>88.89</v>
      </c>
      <c r="U6005">
        <v>71.430000000000007</v>
      </c>
      <c r="V6005">
        <v>0</v>
      </c>
      <c r="W6005">
        <v>84.3</v>
      </c>
    </row>
    <row r="6006" spans="1:23">
      <c r="A6006" t="s">
        <v>256</v>
      </c>
      <c r="B6006">
        <v>0</v>
      </c>
      <c r="C6006">
        <v>0</v>
      </c>
      <c r="D6006">
        <v>22.22</v>
      </c>
      <c r="E6006">
        <v>0</v>
      </c>
      <c r="F6006">
        <v>0</v>
      </c>
      <c r="G6006">
        <v>0</v>
      </c>
      <c r="H6006">
        <v>0</v>
      </c>
      <c r="I6006">
        <v>0</v>
      </c>
      <c r="J6006">
        <v>0</v>
      </c>
      <c r="K6006">
        <v>0</v>
      </c>
      <c r="L6006">
        <v>0</v>
      </c>
      <c r="M6006">
        <v>0</v>
      </c>
      <c r="N6006">
        <v>16.670000000000002</v>
      </c>
      <c r="O6006">
        <v>7.69</v>
      </c>
      <c r="P6006">
        <v>25</v>
      </c>
      <c r="Q6006">
        <v>0</v>
      </c>
      <c r="R6006">
        <v>11.11</v>
      </c>
      <c r="S6006">
        <v>0</v>
      </c>
      <c r="T6006">
        <v>0</v>
      </c>
      <c r="U6006">
        <v>14.29</v>
      </c>
      <c r="V6006">
        <v>0</v>
      </c>
      <c r="W6006">
        <v>6.61</v>
      </c>
    </row>
    <row r="6007" spans="1:23">
      <c r="A6007" t="s">
        <v>257</v>
      </c>
      <c r="B6007">
        <v>0</v>
      </c>
      <c r="C6007">
        <v>4.2</v>
      </c>
      <c r="D6007">
        <v>3.9</v>
      </c>
      <c r="E6007">
        <v>4.4000000000000004</v>
      </c>
      <c r="F6007">
        <v>4.3</v>
      </c>
      <c r="G6007">
        <v>4.3</v>
      </c>
      <c r="H6007">
        <v>4.3</v>
      </c>
      <c r="I6007">
        <v>4</v>
      </c>
      <c r="J6007">
        <v>5</v>
      </c>
      <c r="K6007">
        <v>4.8</v>
      </c>
      <c r="L6007">
        <v>4.8</v>
      </c>
      <c r="M6007">
        <v>4.5999999999999996</v>
      </c>
      <c r="N6007">
        <v>4</v>
      </c>
      <c r="O6007">
        <v>4.7</v>
      </c>
      <c r="P6007">
        <v>4</v>
      </c>
      <c r="Q6007">
        <v>5</v>
      </c>
      <c r="R6007">
        <v>4.5999999999999996</v>
      </c>
      <c r="S6007">
        <v>4.7</v>
      </c>
      <c r="T6007">
        <v>4.4000000000000004</v>
      </c>
      <c r="U6007">
        <v>4.2</v>
      </c>
      <c r="V6007">
        <v>0</v>
      </c>
      <c r="W6007">
        <v>4.4000000000000004</v>
      </c>
    </row>
    <row r="6008" spans="1:23">
      <c r="A6008" t="s">
        <v>258</v>
      </c>
      <c r="B6008">
        <v>0</v>
      </c>
      <c r="C6008">
        <v>79.2</v>
      </c>
      <c r="D6008">
        <v>72.2</v>
      </c>
      <c r="E6008">
        <v>85</v>
      </c>
      <c r="F6008">
        <v>81.3</v>
      </c>
      <c r="G6008">
        <v>83.3</v>
      </c>
      <c r="H6008">
        <v>81.3</v>
      </c>
      <c r="I6008">
        <v>75</v>
      </c>
      <c r="J6008">
        <v>100</v>
      </c>
      <c r="K6008">
        <v>93.8</v>
      </c>
      <c r="L6008">
        <v>93.8</v>
      </c>
      <c r="M6008">
        <v>88.9</v>
      </c>
      <c r="N6008">
        <v>75</v>
      </c>
      <c r="O6008">
        <v>92.3</v>
      </c>
      <c r="P6008">
        <v>75</v>
      </c>
      <c r="Q6008">
        <v>100</v>
      </c>
      <c r="R6008">
        <v>88.9</v>
      </c>
      <c r="S6008">
        <v>91.7</v>
      </c>
      <c r="T6008">
        <v>84.4</v>
      </c>
      <c r="U6008">
        <v>79.2</v>
      </c>
      <c r="V6008">
        <v>0</v>
      </c>
      <c r="W6008">
        <v>85</v>
      </c>
    </row>
    <row r="6009" spans="1:23">
      <c r="A6009" t="s">
        <v>245</v>
      </c>
    </row>
    <row r="6010" spans="1:23">
      <c r="A6010" t="s">
        <v>245</v>
      </c>
    </row>
    <row r="6011" spans="1:23">
      <c r="A6011" t="s">
        <v>558</v>
      </c>
    </row>
    <row r="6012" spans="1:23">
      <c r="A6012" t="s">
        <v>563</v>
      </c>
    </row>
    <row r="6015" spans="1:23">
      <c r="B6015" t="s">
        <v>238</v>
      </c>
      <c r="C6015" t="s">
        <v>239</v>
      </c>
      <c r="L6015" t="s">
        <v>240</v>
      </c>
    </row>
    <row r="6017" spans="1:23">
      <c r="B6017" t="s">
        <v>119</v>
      </c>
      <c r="C6017" t="s">
        <v>225</v>
      </c>
      <c r="D6017" t="s">
        <v>226</v>
      </c>
      <c r="E6017" t="s">
        <v>227</v>
      </c>
      <c r="F6017" t="s">
        <v>228</v>
      </c>
      <c r="G6017" t="s">
        <v>229</v>
      </c>
      <c r="H6017" t="s">
        <v>230</v>
      </c>
      <c r="I6017" t="s">
        <v>231</v>
      </c>
      <c r="J6017" t="s">
        <v>232</v>
      </c>
      <c r="K6017" t="s">
        <v>233</v>
      </c>
      <c r="L6017" t="s">
        <v>225</v>
      </c>
      <c r="M6017" t="s">
        <v>226</v>
      </c>
      <c r="N6017" t="s">
        <v>227</v>
      </c>
      <c r="O6017" t="s">
        <v>228</v>
      </c>
      <c r="P6017" t="s">
        <v>229</v>
      </c>
      <c r="Q6017" t="s">
        <v>230</v>
      </c>
      <c r="R6017" t="s">
        <v>231</v>
      </c>
      <c r="S6017" t="s">
        <v>232</v>
      </c>
      <c r="T6017" t="s">
        <v>233</v>
      </c>
      <c r="U6017" t="s">
        <v>122</v>
      </c>
      <c r="V6017" t="s">
        <v>241</v>
      </c>
      <c r="W6017" t="s">
        <v>224</v>
      </c>
    </row>
    <row r="6019" spans="1:23">
      <c r="A6019" t="s">
        <v>273</v>
      </c>
      <c r="B6019">
        <v>0</v>
      </c>
      <c r="C6019">
        <v>0</v>
      </c>
      <c r="D6019">
        <v>0</v>
      </c>
      <c r="E6019">
        <v>0</v>
      </c>
      <c r="F6019">
        <v>0</v>
      </c>
      <c r="G6019">
        <v>0</v>
      </c>
      <c r="H6019">
        <v>0</v>
      </c>
      <c r="I6019">
        <v>0</v>
      </c>
      <c r="J6019">
        <v>0</v>
      </c>
      <c r="K6019">
        <v>0</v>
      </c>
      <c r="L6019">
        <v>0</v>
      </c>
      <c r="M6019">
        <v>0</v>
      </c>
      <c r="N6019">
        <v>8.33</v>
      </c>
      <c r="O6019">
        <v>0</v>
      </c>
      <c r="P6019">
        <v>0</v>
      </c>
      <c r="Q6019">
        <v>0</v>
      </c>
      <c r="R6019">
        <v>0</v>
      </c>
      <c r="S6019">
        <v>0</v>
      </c>
      <c r="T6019">
        <v>0</v>
      </c>
      <c r="U6019">
        <v>0</v>
      </c>
      <c r="V6019">
        <v>0</v>
      </c>
      <c r="W6019">
        <v>0.83</v>
      </c>
    </row>
    <row r="6020" spans="1:23">
      <c r="A6020" t="s">
        <v>274</v>
      </c>
      <c r="B6020">
        <v>0</v>
      </c>
      <c r="C6020">
        <v>0</v>
      </c>
      <c r="D6020">
        <v>22.22</v>
      </c>
      <c r="E6020">
        <v>0</v>
      </c>
      <c r="F6020">
        <v>0</v>
      </c>
      <c r="G6020">
        <v>0</v>
      </c>
      <c r="H6020">
        <v>0</v>
      </c>
      <c r="I6020">
        <v>0</v>
      </c>
      <c r="J6020">
        <v>0</v>
      </c>
      <c r="K6020">
        <v>0</v>
      </c>
      <c r="L6020">
        <v>0</v>
      </c>
      <c r="M6020">
        <v>0</v>
      </c>
      <c r="N6020">
        <v>0</v>
      </c>
      <c r="O6020">
        <v>0</v>
      </c>
      <c r="P6020">
        <v>25</v>
      </c>
      <c r="Q6020">
        <v>0</v>
      </c>
      <c r="R6020">
        <v>11.11</v>
      </c>
      <c r="S6020">
        <v>0</v>
      </c>
      <c r="T6020">
        <v>0</v>
      </c>
      <c r="U6020">
        <v>0</v>
      </c>
      <c r="V6020">
        <v>0</v>
      </c>
      <c r="W6020">
        <v>3.31</v>
      </c>
    </row>
    <row r="6021" spans="1:23">
      <c r="A6021" t="s">
        <v>275</v>
      </c>
      <c r="B6021">
        <v>0</v>
      </c>
      <c r="C6021">
        <v>16.670000000000002</v>
      </c>
      <c r="D6021">
        <v>0</v>
      </c>
      <c r="E6021">
        <v>20</v>
      </c>
      <c r="F6021">
        <v>0</v>
      </c>
      <c r="G6021">
        <v>0</v>
      </c>
      <c r="H6021">
        <v>0</v>
      </c>
      <c r="I6021">
        <v>50</v>
      </c>
      <c r="J6021">
        <v>0</v>
      </c>
      <c r="K6021">
        <v>0</v>
      </c>
      <c r="L6021">
        <v>0</v>
      </c>
      <c r="M6021">
        <v>11.11</v>
      </c>
      <c r="N6021">
        <v>16.670000000000002</v>
      </c>
      <c r="O6021">
        <v>7.69</v>
      </c>
      <c r="P6021">
        <v>0</v>
      </c>
      <c r="Q6021">
        <v>0</v>
      </c>
      <c r="R6021">
        <v>0</v>
      </c>
      <c r="S6021">
        <v>16.670000000000002</v>
      </c>
      <c r="T6021">
        <v>0</v>
      </c>
      <c r="U6021">
        <v>14.29</v>
      </c>
      <c r="V6021">
        <v>0</v>
      </c>
      <c r="W6021">
        <v>7.44</v>
      </c>
    </row>
    <row r="6022" spans="1:23">
      <c r="A6022" t="s">
        <v>276</v>
      </c>
      <c r="B6022">
        <v>0</v>
      </c>
      <c r="C6022">
        <v>16.670000000000002</v>
      </c>
      <c r="D6022">
        <v>44.44</v>
      </c>
      <c r="E6022">
        <v>20</v>
      </c>
      <c r="F6022">
        <v>25</v>
      </c>
      <c r="G6022">
        <v>0</v>
      </c>
      <c r="H6022">
        <v>75</v>
      </c>
      <c r="I6022">
        <v>0</v>
      </c>
      <c r="J6022">
        <v>25</v>
      </c>
      <c r="K6022">
        <v>0</v>
      </c>
      <c r="L6022">
        <v>25</v>
      </c>
      <c r="M6022">
        <v>22.22</v>
      </c>
      <c r="N6022">
        <v>16.670000000000002</v>
      </c>
      <c r="O6022">
        <v>23.08</v>
      </c>
      <c r="P6022">
        <v>25</v>
      </c>
      <c r="Q6022">
        <v>0</v>
      </c>
      <c r="R6022">
        <v>11.11</v>
      </c>
      <c r="S6022">
        <v>0</v>
      </c>
      <c r="T6022">
        <v>33.33</v>
      </c>
      <c r="U6022">
        <v>42.86</v>
      </c>
      <c r="V6022">
        <v>0</v>
      </c>
      <c r="W6022">
        <v>23.14</v>
      </c>
    </row>
    <row r="6023" spans="1:23">
      <c r="A6023" t="s">
        <v>277</v>
      </c>
      <c r="B6023">
        <v>0</v>
      </c>
      <c r="C6023">
        <v>66.67</v>
      </c>
      <c r="D6023">
        <v>33.33</v>
      </c>
      <c r="E6023">
        <v>60</v>
      </c>
      <c r="F6023">
        <v>75</v>
      </c>
      <c r="G6023">
        <v>100</v>
      </c>
      <c r="H6023">
        <v>25</v>
      </c>
      <c r="I6023">
        <v>50</v>
      </c>
      <c r="J6023">
        <v>75</v>
      </c>
      <c r="K6023">
        <v>100</v>
      </c>
      <c r="L6023">
        <v>75</v>
      </c>
      <c r="M6023">
        <v>66.67</v>
      </c>
      <c r="N6023">
        <v>50</v>
      </c>
      <c r="O6023">
        <v>69.23</v>
      </c>
      <c r="P6023">
        <v>50</v>
      </c>
      <c r="Q6023">
        <v>66.67</v>
      </c>
      <c r="R6023">
        <v>77.78</v>
      </c>
      <c r="S6023">
        <v>83.33</v>
      </c>
      <c r="T6023">
        <v>44.44</v>
      </c>
      <c r="U6023">
        <v>28.57</v>
      </c>
      <c r="V6023">
        <v>0</v>
      </c>
      <c r="W6023">
        <v>61.16</v>
      </c>
    </row>
    <row r="6024" spans="1:23">
      <c r="A6024" t="s">
        <v>218</v>
      </c>
      <c r="B6024">
        <v>0</v>
      </c>
      <c r="C6024">
        <v>0</v>
      </c>
      <c r="D6024">
        <v>0</v>
      </c>
      <c r="E6024">
        <v>0</v>
      </c>
      <c r="F6024">
        <v>0</v>
      </c>
      <c r="G6024">
        <v>0</v>
      </c>
      <c r="H6024">
        <v>0</v>
      </c>
      <c r="I6024">
        <v>0</v>
      </c>
      <c r="J6024">
        <v>0</v>
      </c>
      <c r="K6024">
        <v>0</v>
      </c>
      <c r="L6024">
        <v>0</v>
      </c>
      <c r="M6024">
        <v>0</v>
      </c>
      <c r="N6024">
        <v>8.33</v>
      </c>
      <c r="O6024">
        <v>0</v>
      </c>
      <c r="P6024">
        <v>0</v>
      </c>
      <c r="Q6024">
        <v>33.33</v>
      </c>
      <c r="R6024">
        <v>0</v>
      </c>
      <c r="S6024">
        <v>0</v>
      </c>
      <c r="T6024">
        <v>22.22</v>
      </c>
      <c r="U6024">
        <v>14.29</v>
      </c>
      <c r="V6024">
        <v>0</v>
      </c>
      <c r="W6024">
        <v>4.13</v>
      </c>
    </row>
    <row r="6025" spans="1:23">
      <c r="A6025" t="s">
        <v>253</v>
      </c>
      <c r="B6025">
        <v>0</v>
      </c>
      <c r="C6025">
        <v>100</v>
      </c>
      <c r="D6025">
        <v>100</v>
      </c>
      <c r="E6025">
        <v>100</v>
      </c>
      <c r="F6025">
        <v>100</v>
      </c>
      <c r="G6025">
        <v>100</v>
      </c>
      <c r="H6025">
        <v>100</v>
      </c>
      <c r="I6025">
        <v>100</v>
      </c>
      <c r="J6025">
        <v>100</v>
      </c>
      <c r="K6025">
        <v>100</v>
      </c>
      <c r="L6025">
        <v>100</v>
      </c>
      <c r="M6025">
        <v>100</v>
      </c>
      <c r="N6025">
        <v>100</v>
      </c>
      <c r="O6025">
        <v>100</v>
      </c>
      <c r="P6025">
        <v>100</v>
      </c>
      <c r="Q6025">
        <v>100</v>
      </c>
      <c r="R6025">
        <v>100</v>
      </c>
      <c r="S6025">
        <v>100</v>
      </c>
      <c r="T6025">
        <v>100</v>
      </c>
      <c r="U6025">
        <v>100</v>
      </c>
      <c r="V6025">
        <v>0</v>
      </c>
      <c r="W6025">
        <v>100</v>
      </c>
    </row>
    <row r="6026" spans="1:23">
      <c r="A6026" t="s">
        <v>254</v>
      </c>
      <c r="B6026">
        <v>0</v>
      </c>
      <c r="C6026">
        <v>6</v>
      </c>
      <c r="D6026">
        <v>9</v>
      </c>
      <c r="E6026">
        <v>5</v>
      </c>
      <c r="F6026">
        <v>4</v>
      </c>
      <c r="G6026">
        <v>3</v>
      </c>
      <c r="H6026">
        <v>4</v>
      </c>
      <c r="I6026">
        <v>2</v>
      </c>
      <c r="J6026">
        <v>4</v>
      </c>
      <c r="K6026">
        <v>4</v>
      </c>
      <c r="L6026">
        <v>8</v>
      </c>
      <c r="M6026">
        <v>9</v>
      </c>
      <c r="N6026">
        <v>12</v>
      </c>
      <c r="O6026">
        <v>13</v>
      </c>
      <c r="P6026">
        <v>4</v>
      </c>
      <c r="Q6026">
        <v>3</v>
      </c>
      <c r="R6026">
        <v>9</v>
      </c>
      <c r="S6026">
        <v>6</v>
      </c>
      <c r="T6026">
        <v>9</v>
      </c>
      <c r="U6026">
        <v>7</v>
      </c>
      <c r="V6026">
        <v>0</v>
      </c>
      <c r="W6026">
        <v>121</v>
      </c>
    </row>
    <row r="6027" spans="1:23">
      <c r="A6027" t="s">
        <v>255</v>
      </c>
      <c r="B6027">
        <v>0</v>
      </c>
      <c r="C6027">
        <v>83.33</v>
      </c>
      <c r="D6027">
        <v>77.78</v>
      </c>
      <c r="E6027">
        <v>80</v>
      </c>
      <c r="F6027">
        <v>100</v>
      </c>
      <c r="G6027">
        <v>100</v>
      </c>
      <c r="H6027">
        <v>100</v>
      </c>
      <c r="I6027">
        <v>50</v>
      </c>
      <c r="J6027">
        <v>100</v>
      </c>
      <c r="K6027">
        <v>100</v>
      </c>
      <c r="L6027">
        <v>100</v>
      </c>
      <c r="M6027">
        <v>88.89</v>
      </c>
      <c r="N6027">
        <v>66.67</v>
      </c>
      <c r="O6027">
        <v>92.31</v>
      </c>
      <c r="P6027">
        <v>75</v>
      </c>
      <c r="Q6027">
        <v>66.67</v>
      </c>
      <c r="R6027">
        <v>88.89</v>
      </c>
      <c r="S6027">
        <v>83.33</v>
      </c>
      <c r="T6027">
        <v>77.78</v>
      </c>
      <c r="U6027">
        <v>71.430000000000007</v>
      </c>
      <c r="V6027">
        <v>0</v>
      </c>
      <c r="W6027">
        <v>84.3</v>
      </c>
    </row>
    <row r="6028" spans="1:23">
      <c r="A6028" t="s">
        <v>256</v>
      </c>
      <c r="B6028">
        <v>0</v>
      </c>
      <c r="C6028">
        <v>0</v>
      </c>
      <c r="D6028">
        <v>22.22</v>
      </c>
      <c r="E6028">
        <v>0</v>
      </c>
      <c r="F6028">
        <v>0</v>
      </c>
      <c r="G6028">
        <v>0</v>
      </c>
      <c r="H6028">
        <v>0</v>
      </c>
      <c r="I6028">
        <v>0</v>
      </c>
      <c r="J6028">
        <v>0</v>
      </c>
      <c r="K6028">
        <v>0</v>
      </c>
      <c r="L6028">
        <v>0</v>
      </c>
      <c r="M6028">
        <v>0</v>
      </c>
      <c r="N6028">
        <v>8.33</v>
      </c>
      <c r="O6028">
        <v>0</v>
      </c>
      <c r="P6028">
        <v>25</v>
      </c>
      <c r="Q6028">
        <v>0</v>
      </c>
      <c r="R6028">
        <v>11.11</v>
      </c>
      <c r="S6028">
        <v>0</v>
      </c>
      <c r="T6028">
        <v>0</v>
      </c>
      <c r="U6028">
        <v>0</v>
      </c>
      <c r="V6028">
        <v>0</v>
      </c>
      <c r="W6028">
        <v>4.13</v>
      </c>
    </row>
    <row r="6029" spans="1:23">
      <c r="A6029" t="s">
        <v>257</v>
      </c>
      <c r="B6029">
        <v>0</v>
      </c>
      <c r="C6029">
        <v>4.5</v>
      </c>
      <c r="D6029">
        <v>3.9</v>
      </c>
      <c r="E6029">
        <v>4.4000000000000004</v>
      </c>
      <c r="F6029">
        <v>4.8</v>
      </c>
      <c r="G6029">
        <v>5</v>
      </c>
      <c r="H6029">
        <v>4.3</v>
      </c>
      <c r="I6029">
        <v>4</v>
      </c>
      <c r="J6029">
        <v>4.8</v>
      </c>
      <c r="K6029">
        <v>5</v>
      </c>
      <c r="L6029">
        <v>4.8</v>
      </c>
      <c r="M6029">
        <v>4.5999999999999996</v>
      </c>
      <c r="N6029">
        <v>4.0999999999999996</v>
      </c>
      <c r="O6029">
        <v>4.5999999999999996</v>
      </c>
      <c r="P6029">
        <v>4</v>
      </c>
      <c r="Q6029">
        <v>5</v>
      </c>
      <c r="R6029">
        <v>4.5999999999999996</v>
      </c>
      <c r="S6029">
        <v>4.7</v>
      </c>
      <c r="T6029">
        <v>4.5999999999999996</v>
      </c>
      <c r="U6029">
        <v>4.2</v>
      </c>
      <c r="V6029">
        <v>0</v>
      </c>
      <c r="W6029">
        <v>4.5</v>
      </c>
    </row>
    <row r="6030" spans="1:23">
      <c r="A6030" t="s">
        <v>258</v>
      </c>
      <c r="B6030">
        <v>0</v>
      </c>
      <c r="C6030">
        <v>87.5</v>
      </c>
      <c r="D6030">
        <v>72.2</v>
      </c>
      <c r="E6030">
        <v>85</v>
      </c>
      <c r="F6030">
        <v>93.8</v>
      </c>
      <c r="G6030">
        <v>100</v>
      </c>
      <c r="H6030">
        <v>81.3</v>
      </c>
      <c r="I6030">
        <v>75</v>
      </c>
      <c r="J6030">
        <v>93.8</v>
      </c>
      <c r="K6030">
        <v>100</v>
      </c>
      <c r="L6030">
        <v>93.8</v>
      </c>
      <c r="M6030">
        <v>88.9</v>
      </c>
      <c r="N6030">
        <v>77.3</v>
      </c>
      <c r="O6030">
        <v>90.4</v>
      </c>
      <c r="P6030">
        <v>75</v>
      </c>
      <c r="Q6030">
        <v>100</v>
      </c>
      <c r="R6030">
        <v>88.9</v>
      </c>
      <c r="S6030">
        <v>91.7</v>
      </c>
      <c r="T6030">
        <v>89.3</v>
      </c>
      <c r="U6030">
        <v>79.2</v>
      </c>
      <c r="V6030">
        <v>0</v>
      </c>
      <c r="W6030">
        <v>86.6</v>
      </c>
    </row>
    <row r="6031" spans="1:23">
      <c r="A6031" t="s">
        <v>245</v>
      </c>
    </row>
    <row r="6032" spans="1:23">
      <c r="A6032" t="s">
        <v>245</v>
      </c>
    </row>
    <row r="6033" spans="1:23">
      <c r="A6033" t="s">
        <v>564</v>
      </c>
    </row>
    <row r="6034" spans="1:23">
      <c r="A6034" t="s">
        <v>565</v>
      </c>
    </row>
    <row r="6037" spans="1:23">
      <c r="B6037" t="s">
        <v>238</v>
      </c>
      <c r="C6037" t="s">
        <v>239</v>
      </c>
      <c r="L6037" t="s">
        <v>240</v>
      </c>
    </row>
    <row r="6039" spans="1:23">
      <c r="B6039" t="s">
        <v>119</v>
      </c>
      <c r="C6039" t="s">
        <v>225</v>
      </c>
      <c r="D6039" t="s">
        <v>226</v>
      </c>
      <c r="E6039" t="s">
        <v>227</v>
      </c>
      <c r="F6039" t="s">
        <v>228</v>
      </c>
      <c r="G6039" t="s">
        <v>229</v>
      </c>
      <c r="H6039" t="s">
        <v>230</v>
      </c>
      <c r="I6039" t="s">
        <v>231</v>
      </c>
      <c r="J6039" t="s">
        <v>232</v>
      </c>
      <c r="K6039" t="s">
        <v>233</v>
      </c>
      <c r="L6039" t="s">
        <v>225</v>
      </c>
      <c r="M6039" t="s">
        <v>226</v>
      </c>
      <c r="N6039" t="s">
        <v>227</v>
      </c>
      <c r="O6039" t="s">
        <v>228</v>
      </c>
      <c r="P6039" t="s">
        <v>229</v>
      </c>
      <c r="Q6039" t="s">
        <v>230</v>
      </c>
      <c r="R6039" t="s">
        <v>231</v>
      </c>
      <c r="S6039" t="s">
        <v>232</v>
      </c>
      <c r="T6039" t="s">
        <v>233</v>
      </c>
      <c r="U6039" t="s">
        <v>122</v>
      </c>
      <c r="V6039" t="s">
        <v>241</v>
      </c>
      <c r="W6039" t="s">
        <v>224</v>
      </c>
    </row>
    <row r="6041" spans="1:23">
      <c r="A6041" t="s">
        <v>273</v>
      </c>
      <c r="B6041">
        <v>0</v>
      </c>
      <c r="C6041">
        <v>0</v>
      </c>
      <c r="D6041">
        <v>0</v>
      </c>
      <c r="E6041">
        <v>0</v>
      </c>
      <c r="F6041">
        <v>0</v>
      </c>
      <c r="G6041">
        <v>0</v>
      </c>
      <c r="H6041">
        <v>0</v>
      </c>
      <c r="I6041">
        <v>0</v>
      </c>
      <c r="J6041">
        <v>0</v>
      </c>
      <c r="K6041">
        <v>0</v>
      </c>
      <c r="L6041">
        <v>0</v>
      </c>
      <c r="M6041">
        <v>0</v>
      </c>
      <c r="N6041">
        <v>0</v>
      </c>
      <c r="O6041">
        <v>0</v>
      </c>
      <c r="P6041">
        <v>0</v>
      </c>
      <c r="Q6041">
        <v>0</v>
      </c>
      <c r="R6041">
        <v>0</v>
      </c>
      <c r="S6041">
        <v>0</v>
      </c>
      <c r="T6041">
        <v>0</v>
      </c>
      <c r="U6041">
        <v>0</v>
      </c>
      <c r="V6041">
        <v>0</v>
      </c>
      <c r="W6041">
        <v>0</v>
      </c>
    </row>
    <row r="6042" spans="1:23">
      <c r="A6042" t="s">
        <v>274</v>
      </c>
      <c r="B6042">
        <v>0</v>
      </c>
      <c r="C6042">
        <v>0</v>
      </c>
      <c r="D6042">
        <v>0</v>
      </c>
      <c r="E6042">
        <v>0</v>
      </c>
      <c r="F6042">
        <v>0</v>
      </c>
      <c r="G6042">
        <v>0</v>
      </c>
      <c r="H6042">
        <v>0</v>
      </c>
      <c r="I6042">
        <v>0</v>
      </c>
      <c r="J6042">
        <v>0</v>
      </c>
      <c r="K6042">
        <v>0</v>
      </c>
      <c r="L6042">
        <v>0</v>
      </c>
      <c r="M6042">
        <v>0</v>
      </c>
      <c r="N6042">
        <v>0</v>
      </c>
      <c r="O6042">
        <v>0</v>
      </c>
      <c r="P6042">
        <v>0</v>
      </c>
      <c r="Q6042">
        <v>0</v>
      </c>
      <c r="R6042">
        <v>0</v>
      </c>
      <c r="S6042">
        <v>0</v>
      </c>
      <c r="T6042">
        <v>0</v>
      </c>
      <c r="U6042">
        <v>0</v>
      </c>
      <c r="V6042">
        <v>0</v>
      </c>
      <c r="W6042">
        <v>0</v>
      </c>
    </row>
    <row r="6043" spans="1:23">
      <c r="A6043" t="s">
        <v>275</v>
      </c>
      <c r="B6043">
        <v>0</v>
      </c>
      <c r="C6043">
        <v>16.670000000000002</v>
      </c>
      <c r="D6043">
        <v>22.22</v>
      </c>
      <c r="E6043">
        <v>40</v>
      </c>
      <c r="F6043">
        <v>0</v>
      </c>
      <c r="G6043">
        <v>33.33</v>
      </c>
      <c r="H6043">
        <v>0</v>
      </c>
      <c r="I6043">
        <v>0</v>
      </c>
      <c r="J6043">
        <v>0</v>
      </c>
      <c r="K6043">
        <v>0</v>
      </c>
      <c r="L6043">
        <v>0</v>
      </c>
      <c r="M6043">
        <v>0</v>
      </c>
      <c r="N6043">
        <v>0</v>
      </c>
      <c r="O6043">
        <v>0</v>
      </c>
      <c r="P6043">
        <v>0</v>
      </c>
      <c r="Q6043">
        <v>0</v>
      </c>
      <c r="R6043">
        <v>0</v>
      </c>
      <c r="S6043">
        <v>0</v>
      </c>
      <c r="T6043">
        <v>0</v>
      </c>
      <c r="U6043">
        <v>14.29</v>
      </c>
      <c r="V6043">
        <v>0</v>
      </c>
      <c r="W6043">
        <v>14.58</v>
      </c>
    </row>
    <row r="6044" spans="1:23">
      <c r="A6044" t="s">
        <v>276</v>
      </c>
      <c r="B6044">
        <v>0</v>
      </c>
      <c r="C6044">
        <v>33.33</v>
      </c>
      <c r="D6044">
        <v>22.22</v>
      </c>
      <c r="E6044">
        <v>0</v>
      </c>
      <c r="F6044">
        <v>50</v>
      </c>
      <c r="G6044">
        <v>33.33</v>
      </c>
      <c r="H6044">
        <v>100</v>
      </c>
      <c r="I6044">
        <v>0</v>
      </c>
      <c r="J6044">
        <v>25</v>
      </c>
      <c r="K6044">
        <v>25</v>
      </c>
      <c r="L6044">
        <v>0</v>
      </c>
      <c r="M6044">
        <v>0</v>
      </c>
      <c r="N6044">
        <v>0</v>
      </c>
      <c r="O6044">
        <v>0</v>
      </c>
      <c r="P6044">
        <v>0</v>
      </c>
      <c r="Q6044">
        <v>0</v>
      </c>
      <c r="R6044">
        <v>0</v>
      </c>
      <c r="S6044">
        <v>0</v>
      </c>
      <c r="T6044">
        <v>0</v>
      </c>
      <c r="U6044">
        <v>14.29</v>
      </c>
      <c r="V6044">
        <v>0</v>
      </c>
      <c r="W6044">
        <v>29.17</v>
      </c>
    </row>
    <row r="6045" spans="1:23">
      <c r="A6045" t="s">
        <v>277</v>
      </c>
      <c r="B6045">
        <v>0</v>
      </c>
      <c r="C6045">
        <v>50</v>
      </c>
      <c r="D6045">
        <v>55.56</v>
      </c>
      <c r="E6045">
        <v>60</v>
      </c>
      <c r="F6045">
        <v>50</v>
      </c>
      <c r="G6045">
        <v>33.33</v>
      </c>
      <c r="H6045">
        <v>0</v>
      </c>
      <c r="I6045">
        <v>100</v>
      </c>
      <c r="J6045">
        <v>75</v>
      </c>
      <c r="K6045">
        <v>75</v>
      </c>
      <c r="L6045">
        <v>0</v>
      </c>
      <c r="M6045">
        <v>0</v>
      </c>
      <c r="N6045">
        <v>0</v>
      </c>
      <c r="O6045">
        <v>0</v>
      </c>
      <c r="P6045">
        <v>0</v>
      </c>
      <c r="Q6045">
        <v>0</v>
      </c>
      <c r="R6045">
        <v>0</v>
      </c>
      <c r="S6045">
        <v>0</v>
      </c>
      <c r="T6045">
        <v>0</v>
      </c>
      <c r="U6045">
        <v>57.14</v>
      </c>
      <c r="V6045">
        <v>0</v>
      </c>
      <c r="W6045">
        <v>54.17</v>
      </c>
    </row>
    <row r="6046" spans="1:23">
      <c r="A6046" t="s">
        <v>218</v>
      </c>
      <c r="B6046">
        <v>0</v>
      </c>
      <c r="C6046">
        <v>0</v>
      </c>
      <c r="D6046">
        <v>0</v>
      </c>
      <c r="E6046">
        <v>0</v>
      </c>
      <c r="F6046">
        <v>0</v>
      </c>
      <c r="G6046">
        <v>0</v>
      </c>
      <c r="H6046">
        <v>0</v>
      </c>
      <c r="I6046">
        <v>0</v>
      </c>
      <c r="J6046">
        <v>0</v>
      </c>
      <c r="K6046">
        <v>0</v>
      </c>
      <c r="L6046">
        <v>0</v>
      </c>
      <c r="M6046">
        <v>0</v>
      </c>
      <c r="N6046">
        <v>0</v>
      </c>
      <c r="O6046">
        <v>0</v>
      </c>
      <c r="P6046">
        <v>0</v>
      </c>
      <c r="Q6046">
        <v>0</v>
      </c>
      <c r="R6046">
        <v>0</v>
      </c>
      <c r="S6046">
        <v>0</v>
      </c>
      <c r="T6046">
        <v>0</v>
      </c>
      <c r="U6046">
        <v>14.29</v>
      </c>
      <c r="V6046">
        <v>0</v>
      </c>
      <c r="W6046">
        <v>2.08</v>
      </c>
    </row>
    <row r="6047" spans="1:23">
      <c r="A6047" t="s">
        <v>253</v>
      </c>
      <c r="B6047">
        <v>0</v>
      </c>
      <c r="C6047">
        <v>100</v>
      </c>
      <c r="D6047">
        <v>100</v>
      </c>
      <c r="E6047">
        <v>100</v>
      </c>
      <c r="F6047">
        <v>100</v>
      </c>
      <c r="G6047">
        <v>100</v>
      </c>
      <c r="H6047">
        <v>100</v>
      </c>
      <c r="I6047">
        <v>100</v>
      </c>
      <c r="J6047">
        <v>100</v>
      </c>
      <c r="K6047">
        <v>100</v>
      </c>
      <c r="L6047">
        <v>0</v>
      </c>
      <c r="M6047">
        <v>0</v>
      </c>
      <c r="N6047">
        <v>0</v>
      </c>
      <c r="O6047">
        <v>0</v>
      </c>
      <c r="P6047">
        <v>0</v>
      </c>
      <c r="Q6047">
        <v>0</v>
      </c>
      <c r="R6047">
        <v>0</v>
      </c>
      <c r="S6047">
        <v>0</v>
      </c>
      <c r="T6047">
        <v>0</v>
      </c>
      <c r="U6047">
        <v>100</v>
      </c>
      <c r="V6047">
        <v>0</v>
      </c>
      <c r="W6047">
        <v>100</v>
      </c>
    </row>
    <row r="6048" spans="1:23">
      <c r="A6048" t="s">
        <v>254</v>
      </c>
      <c r="B6048">
        <v>0</v>
      </c>
      <c r="C6048">
        <v>6</v>
      </c>
      <c r="D6048">
        <v>9</v>
      </c>
      <c r="E6048">
        <v>5</v>
      </c>
      <c r="F6048">
        <v>4</v>
      </c>
      <c r="G6048">
        <v>3</v>
      </c>
      <c r="H6048">
        <v>4</v>
      </c>
      <c r="I6048">
        <v>2</v>
      </c>
      <c r="J6048">
        <v>4</v>
      </c>
      <c r="K6048">
        <v>4</v>
      </c>
      <c r="L6048">
        <v>0</v>
      </c>
      <c r="M6048">
        <v>0</v>
      </c>
      <c r="N6048">
        <v>0</v>
      </c>
      <c r="O6048">
        <v>0</v>
      </c>
      <c r="P6048">
        <v>0</v>
      </c>
      <c r="Q6048">
        <v>0</v>
      </c>
      <c r="R6048">
        <v>0</v>
      </c>
      <c r="S6048">
        <v>0</v>
      </c>
      <c r="T6048">
        <v>0</v>
      </c>
      <c r="U6048">
        <v>7</v>
      </c>
      <c r="V6048">
        <v>0</v>
      </c>
      <c r="W6048">
        <v>48</v>
      </c>
    </row>
    <row r="6049" spans="1:23">
      <c r="A6049" t="s">
        <v>255</v>
      </c>
      <c r="B6049">
        <v>0</v>
      </c>
      <c r="C6049">
        <v>83.33</v>
      </c>
      <c r="D6049">
        <v>77.78</v>
      </c>
      <c r="E6049">
        <v>60</v>
      </c>
      <c r="F6049">
        <v>100</v>
      </c>
      <c r="G6049">
        <v>66.67</v>
      </c>
      <c r="H6049">
        <v>100</v>
      </c>
      <c r="I6049">
        <v>100</v>
      </c>
      <c r="J6049">
        <v>100</v>
      </c>
      <c r="K6049">
        <v>100</v>
      </c>
      <c r="L6049">
        <v>0</v>
      </c>
      <c r="M6049">
        <v>0</v>
      </c>
      <c r="N6049">
        <v>0</v>
      </c>
      <c r="O6049">
        <v>0</v>
      </c>
      <c r="P6049">
        <v>0</v>
      </c>
      <c r="Q6049">
        <v>0</v>
      </c>
      <c r="R6049">
        <v>0</v>
      </c>
      <c r="S6049">
        <v>0</v>
      </c>
      <c r="T6049">
        <v>0</v>
      </c>
      <c r="U6049">
        <v>71.430000000000007</v>
      </c>
      <c r="V6049">
        <v>0</v>
      </c>
      <c r="W6049">
        <v>83.33</v>
      </c>
    </row>
    <row r="6050" spans="1:23">
      <c r="A6050" t="s">
        <v>256</v>
      </c>
      <c r="B6050">
        <v>0</v>
      </c>
      <c r="C6050">
        <v>0</v>
      </c>
      <c r="D6050">
        <v>0</v>
      </c>
      <c r="E6050">
        <v>0</v>
      </c>
      <c r="F6050">
        <v>0</v>
      </c>
      <c r="G6050">
        <v>0</v>
      </c>
      <c r="H6050">
        <v>0</v>
      </c>
      <c r="I6050">
        <v>0</v>
      </c>
      <c r="J6050">
        <v>0</v>
      </c>
      <c r="K6050">
        <v>0</v>
      </c>
      <c r="L6050">
        <v>0</v>
      </c>
      <c r="M6050">
        <v>0</v>
      </c>
      <c r="N6050">
        <v>0</v>
      </c>
      <c r="O6050">
        <v>0</v>
      </c>
      <c r="P6050">
        <v>0</v>
      </c>
      <c r="Q6050">
        <v>0</v>
      </c>
      <c r="R6050">
        <v>0</v>
      </c>
      <c r="S6050">
        <v>0</v>
      </c>
      <c r="T6050">
        <v>0</v>
      </c>
      <c r="U6050">
        <v>0</v>
      </c>
      <c r="V6050">
        <v>0</v>
      </c>
      <c r="W6050">
        <v>0</v>
      </c>
    </row>
    <row r="6051" spans="1:23">
      <c r="A6051" t="s">
        <v>257</v>
      </c>
      <c r="B6051">
        <v>0</v>
      </c>
      <c r="C6051">
        <v>4.3</v>
      </c>
      <c r="D6051">
        <v>4.3</v>
      </c>
      <c r="E6051">
        <v>4.2</v>
      </c>
      <c r="F6051">
        <v>4.5</v>
      </c>
      <c r="G6051">
        <v>4</v>
      </c>
      <c r="H6051">
        <v>4</v>
      </c>
      <c r="I6051">
        <v>5</v>
      </c>
      <c r="J6051">
        <v>4.8</v>
      </c>
      <c r="K6051">
        <v>4.8</v>
      </c>
      <c r="L6051">
        <v>0</v>
      </c>
      <c r="M6051">
        <v>0</v>
      </c>
      <c r="N6051">
        <v>0</v>
      </c>
      <c r="O6051">
        <v>0</v>
      </c>
      <c r="P6051">
        <v>0</v>
      </c>
      <c r="Q6051">
        <v>0</v>
      </c>
      <c r="R6051">
        <v>0</v>
      </c>
      <c r="S6051">
        <v>0</v>
      </c>
      <c r="T6051">
        <v>0</v>
      </c>
      <c r="U6051">
        <v>4.5</v>
      </c>
      <c r="V6051">
        <v>0</v>
      </c>
      <c r="W6051">
        <v>4.4000000000000004</v>
      </c>
    </row>
    <row r="6052" spans="1:23">
      <c r="A6052" t="s">
        <v>258</v>
      </c>
      <c r="B6052">
        <v>0</v>
      </c>
      <c r="C6052">
        <v>83.3</v>
      </c>
      <c r="D6052">
        <v>83.3</v>
      </c>
      <c r="E6052">
        <v>80</v>
      </c>
      <c r="F6052">
        <v>87.5</v>
      </c>
      <c r="G6052">
        <v>75</v>
      </c>
      <c r="H6052">
        <v>75</v>
      </c>
      <c r="I6052">
        <v>100</v>
      </c>
      <c r="J6052">
        <v>93.8</v>
      </c>
      <c r="K6052">
        <v>93.8</v>
      </c>
      <c r="L6052">
        <v>0</v>
      </c>
      <c r="M6052">
        <v>0</v>
      </c>
      <c r="N6052">
        <v>0</v>
      </c>
      <c r="O6052">
        <v>0</v>
      </c>
      <c r="P6052">
        <v>0</v>
      </c>
      <c r="Q6052">
        <v>0</v>
      </c>
      <c r="R6052">
        <v>0</v>
      </c>
      <c r="S6052">
        <v>0</v>
      </c>
      <c r="T6052">
        <v>0</v>
      </c>
      <c r="U6052">
        <v>87.5</v>
      </c>
      <c r="V6052">
        <v>0</v>
      </c>
      <c r="W6052">
        <v>85.1</v>
      </c>
    </row>
    <row r="6053" spans="1:23">
      <c r="A6053" t="s">
        <v>245</v>
      </c>
    </row>
    <row r="6054" spans="1:23">
      <c r="A6054" t="s">
        <v>245</v>
      </c>
    </row>
    <row r="6055" spans="1:23">
      <c r="A6055" t="s">
        <v>564</v>
      </c>
    </row>
    <row r="6056" spans="1:23">
      <c r="A6056" t="s">
        <v>566</v>
      </c>
    </row>
    <row r="6059" spans="1:23">
      <c r="B6059" t="s">
        <v>238</v>
      </c>
      <c r="C6059" t="s">
        <v>239</v>
      </c>
      <c r="L6059" t="s">
        <v>240</v>
      </c>
    </row>
    <row r="6061" spans="1:23">
      <c r="B6061" t="s">
        <v>119</v>
      </c>
      <c r="C6061" t="s">
        <v>225</v>
      </c>
      <c r="D6061" t="s">
        <v>226</v>
      </c>
      <c r="E6061" t="s">
        <v>227</v>
      </c>
      <c r="F6061" t="s">
        <v>228</v>
      </c>
      <c r="G6061" t="s">
        <v>229</v>
      </c>
      <c r="H6061" t="s">
        <v>230</v>
      </c>
      <c r="I6061" t="s">
        <v>231</v>
      </c>
      <c r="J6061" t="s">
        <v>232</v>
      </c>
      <c r="K6061" t="s">
        <v>233</v>
      </c>
      <c r="L6061" t="s">
        <v>225</v>
      </c>
      <c r="M6061" t="s">
        <v>226</v>
      </c>
      <c r="N6061" t="s">
        <v>227</v>
      </c>
      <c r="O6061" t="s">
        <v>228</v>
      </c>
      <c r="P6061" t="s">
        <v>229</v>
      </c>
      <c r="Q6061" t="s">
        <v>230</v>
      </c>
      <c r="R6061" t="s">
        <v>231</v>
      </c>
      <c r="S6061" t="s">
        <v>232</v>
      </c>
      <c r="T6061" t="s">
        <v>233</v>
      </c>
      <c r="U6061" t="s">
        <v>122</v>
      </c>
      <c r="V6061" t="s">
        <v>241</v>
      </c>
      <c r="W6061" t="s">
        <v>224</v>
      </c>
    </row>
    <row r="6063" spans="1:23">
      <c r="A6063" t="s">
        <v>273</v>
      </c>
      <c r="B6063">
        <v>0</v>
      </c>
      <c r="C6063">
        <v>0</v>
      </c>
      <c r="D6063">
        <v>0</v>
      </c>
      <c r="E6063">
        <v>0</v>
      </c>
      <c r="F6063">
        <v>0</v>
      </c>
      <c r="G6063">
        <v>0</v>
      </c>
      <c r="H6063">
        <v>0</v>
      </c>
      <c r="I6063">
        <v>0</v>
      </c>
      <c r="J6063">
        <v>0</v>
      </c>
      <c r="K6063">
        <v>0</v>
      </c>
      <c r="L6063">
        <v>0</v>
      </c>
      <c r="M6063">
        <v>0</v>
      </c>
      <c r="N6063">
        <v>0</v>
      </c>
      <c r="O6063">
        <v>0</v>
      </c>
      <c r="P6063">
        <v>0</v>
      </c>
      <c r="Q6063">
        <v>0</v>
      </c>
      <c r="R6063">
        <v>0</v>
      </c>
      <c r="S6063">
        <v>0</v>
      </c>
      <c r="T6063">
        <v>0</v>
      </c>
      <c r="U6063">
        <v>0</v>
      </c>
      <c r="V6063">
        <v>0</v>
      </c>
      <c r="W6063">
        <v>0</v>
      </c>
    </row>
    <row r="6064" spans="1:23">
      <c r="A6064" t="s">
        <v>274</v>
      </c>
      <c r="B6064">
        <v>0</v>
      </c>
      <c r="C6064">
        <v>0</v>
      </c>
      <c r="D6064">
        <v>11.11</v>
      </c>
      <c r="E6064">
        <v>0</v>
      </c>
      <c r="F6064">
        <v>0</v>
      </c>
      <c r="G6064">
        <v>0</v>
      </c>
      <c r="H6064">
        <v>0</v>
      </c>
      <c r="I6064">
        <v>0</v>
      </c>
      <c r="J6064">
        <v>0</v>
      </c>
      <c r="K6064">
        <v>0</v>
      </c>
      <c r="L6064">
        <v>0</v>
      </c>
      <c r="M6064">
        <v>0</v>
      </c>
      <c r="N6064">
        <v>0</v>
      </c>
      <c r="O6064">
        <v>0</v>
      </c>
      <c r="P6064">
        <v>0</v>
      </c>
      <c r="Q6064">
        <v>0</v>
      </c>
      <c r="R6064">
        <v>0</v>
      </c>
      <c r="S6064">
        <v>0</v>
      </c>
      <c r="T6064">
        <v>0</v>
      </c>
      <c r="U6064">
        <v>0</v>
      </c>
      <c r="V6064">
        <v>0</v>
      </c>
      <c r="W6064">
        <v>2.08</v>
      </c>
    </row>
    <row r="6065" spans="1:23">
      <c r="A6065" t="s">
        <v>275</v>
      </c>
      <c r="B6065">
        <v>0</v>
      </c>
      <c r="C6065">
        <v>33.33</v>
      </c>
      <c r="D6065">
        <v>22.22</v>
      </c>
      <c r="E6065">
        <v>40</v>
      </c>
      <c r="F6065">
        <v>25</v>
      </c>
      <c r="G6065">
        <v>66.67</v>
      </c>
      <c r="H6065">
        <v>0</v>
      </c>
      <c r="I6065">
        <v>0</v>
      </c>
      <c r="J6065">
        <v>25</v>
      </c>
      <c r="K6065">
        <v>0</v>
      </c>
      <c r="L6065">
        <v>0</v>
      </c>
      <c r="M6065">
        <v>0</v>
      </c>
      <c r="N6065">
        <v>0</v>
      </c>
      <c r="O6065">
        <v>0</v>
      </c>
      <c r="P6065">
        <v>0</v>
      </c>
      <c r="Q6065">
        <v>0</v>
      </c>
      <c r="R6065">
        <v>0</v>
      </c>
      <c r="S6065">
        <v>0</v>
      </c>
      <c r="T6065">
        <v>0</v>
      </c>
      <c r="U6065">
        <v>14.29</v>
      </c>
      <c r="V6065">
        <v>0</v>
      </c>
      <c r="W6065">
        <v>22.92</v>
      </c>
    </row>
    <row r="6066" spans="1:23">
      <c r="A6066" t="s">
        <v>276</v>
      </c>
      <c r="B6066">
        <v>0</v>
      </c>
      <c r="C6066">
        <v>16.670000000000002</v>
      </c>
      <c r="D6066">
        <v>22.22</v>
      </c>
      <c r="E6066">
        <v>0</v>
      </c>
      <c r="F6066">
        <v>0</v>
      </c>
      <c r="G6066">
        <v>0</v>
      </c>
      <c r="H6066">
        <v>100</v>
      </c>
      <c r="I6066">
        <v>0</v>
      </c>
      <c r="J6066">
        <v>0</v>
      </c>
      <c r="K6066">
        <v>50</v>
      </c>
      <c r="L6066">
        <v>0</v>
      </c>
      <c r="M6066">
        <v>0</v>
      </c>
      <c r="N6066">
        <v>0</v>
      </c>
      <c r="O6066">
        <v>0</v>
      </c>
      <c r="P6066">
        <v>0</v>
      </c>
      <c r="Q6066">
        <v>0</v>
      </c>
      <c r="R6066">
        <v>0</v>
      </c>
      <c r="S6066">
        <v>0</v>
      </c>
      <c r="T6066">
        <v>0</v>
      </c>
      <c r="U6066">
        <v>28.57</v>
      </c>
      <c r="V6066">
        <v>0</v>
      </c>
      <c r="W6066">
        <v>22.92</v>
      </c>
    </row>
    <row r="6067" spans="1:23">
      <c r="A6067" t="s">
        <v>277</v>
      </c>
      <c r="B6067">
        <v>0</v>
      </c>
      <c r="C6067">
        <v>50</v>
      </c>
      <c r="D6067">
        <v>44.44</v>
      </c>
      <c r="E6067">
        <v>60</v>
      </c>
      <c r="F6067">
        <v>50</v>
      </c>
      <c r="G6067">
        <v>33.33</v>
      </c>
      <c r="H6067">
        <v>0</v>
      </c>
      <c r="I6067">
        <v>100</v>
      </c>
      <c r="J6067">
        <v>75</v>
      </c>
      <c r="K6067">
        <v>50</v>
      </c>
      <c r="L6067">
        <v>0</v>
      </c>
      <c r="M6067">
        <v>0</v>
      </c>
      <c r="N6067">
        <v>0</v>
      </c>
      <c r="O6067">
        <v>0</v>
      </c>
      <c r="P6067">
        <v>0</v>
      </c>
      <c r="Q6067">
        <v>0</v>
      </c>
      <c r="R6067">
        <v>0</v>
      </c>
      <c r="S6067">
        <v>0</v>
      </c>
      <c r="T6067">
        <v>0</v>
      </c>
      <c r="U6067">
        <v>42.86</v>
      </c>
      <c r="V6067">
        <v>0</v>
      </c>
      <c r="W6067">
        <v>47.92</v>
      </c>
    </row>
    <row r="6068" spans="1:23">
      <c r="A6068" t="s">
        <v>218</v>
      </c>
      <c r="B6068">
        <v>0</v>
      </c>
      <c r="C6068">
        <v>0</v>
      </c>
      <c r="D6068">
        <v>0</v>
      </c>
      <c r="E6068">
        <v>0</v>
      </c>
      <c r="F6068">
        <v>25</v>
      </c>
      <c r="G6068">
        <v>0</v>
      </c>
      <c r="H6068">
        <v>0</v>
      </c>
      <c r="I6068">
        <v>0</v>
      </c>
      <c r="J6068">
        <v>0</v>
      </c>
      <c r="K6068">
        <v>0</v>
      </c>
      <c r="L6068">
        <v>0</v>
      </c>
      <c r="M6068">
        <v>0</v>
      </c>
      <c r="N6068">
        <v>0</v>
      </c>
      <c r="O6068">
        <v>0</v>
      </c>
      <c r="P6068">
        <v>0</v>
      </c>
      <c r="Q6068">
        <v>0</v>
      </c>
      <c r="R6068">
        <v>0</v>
      </c>
      <c r="S6068">
        <v>0</v>
      </c>
      <c r="T6068">
        <v>0</v>
      </c>
      <c r="U6068">
        <v>14.29</v>
      </c>
      <c r="V6068">
        <v>0</v>
      </c>
      <c r="W6068">
        <v>4.17</v>
      </c>
    </row>
    <row r="6069" spans="1:23">
      <c r="A6069" t="s">
        <v>253</v>
      </c>
      <c r="B6069">
        <v>0</v>
      </c>
      <c r="C6069">
        <v>100</v>
      </c>
      <c r="D6069">
        <v>100</v>
      </c>
      <c r="E6069">
        <v>100</v>
      </c>
      <c r="F6069">
        <v>100</v>
      </c>
      <c r="G6069">
        <v>100</v>
      </c>
      <c r="H6069">
        <v>100</v>
      </c>
      <c r="I6069">
        <v>100</v>
      </c>
      <c r="J6069">
        <v>100</v>
      </c>
      <c r="K6069">
        <v>100</v>
      </c>
      <c r="L6069">
        <v>0</v>
      </c>
      <c r="M6069">
        <v>0</v>
      </c>
      <c r="N6069">
        <v>0</v>
      </c>
      <c r="O6069">
        <v>0</v>
      </c>
      <c r="P6069">
        <v>0</v>
      </c>
      <c r="Q6069">
        <v>0</v>
      </c>
      <c r="R6069">
        <v>0</v>
      </c>
      <c r="S6069">
        <v>0</v>
      </c>
      <c r="T6069">
        <v>0</v>
      </c>
      <c r="U6069">
        <v>100</v>
      </c>
      <c r="V6069">
        <v>0</v>
      </c>
      <c r="W6069">
        <v>100</v>
      </c>
    </row>
    <row r="6070" spans="1:23">
      <c r="A6070" t="s">
        <v>254</v>
      </c>
      <c r="B6070">
        <v>0</v>
      </c>
      <c r="C6070">
        <v>6</v>
      </c>
      <c r="D6070">
        <v>9</v>
      </c>
      <c r="E6070">
        <v>5</v>
      </c>
      <c r="F6070">
        <v>4</v>
      </c>
      <c r="G6070">
        <v>3</v>
      </c>
      <c r="H6070">
        <v>4</v>
      </c>
      <c r="I6070">
        <v>2</v>
      </c>
      <c r="J6070">
        <v>4</v>
      </c>
      <c r="K6070">
        <v>4</v>
      </c>
      <c r="L6070">
        <v>0</v>
      </c>
      <c r="M6070">
        <v>0</v>
      </c>
      <c r="N6070">
        <v>0</v>
      </c>
      <c r="O6070">
        <v>0</v>
      </c>
      <c r="P6070">
        <v>0</v>
      </c>
      <c r="Q6070">
        <v>0</v>
      </c>
      <c r="R6070">
        <v>0</v>
      </c>
      <c r="S6070">
        <v>0</v>
      </c>
      <c r="T6070">
        <v>0</v>
      </c>
      <c r="U6070">
        <v>7</v>
      </c>
      <c r="V6070">
        <v>0</v>
      </c>
      <c r="W6070">
        <v>48</v>
      </c>
    </row>
    <row r="6071" spans="1:23">
      <c r="A6071" t="s">
        <v>255</v>
      </c>
      <c r="B6071">
        <v>0</v>
      </c>
      <c r="C6071">
        <v>66.67</v>
      </c>
      <c r="D6071">
        <v>66.67</v>
      </c>
      <c r="E6071">
        <v>60</v>
      </c>
      <c r="F6071">
        <v>50</v>
      </c>
      <c r="G6071">
        <v>33.33</v>
      </c>
      <c r="H6071">
        <v>100</v>
      </c>
      <c r="I6071">
        <v>100</v>
      </c>
      <c r="J6071">
        <v>75</v>
      </c>
      <c r="K6071">
        <v>100</v>
      </c>
      <c r="L6071">
        <v>0</v>
      </c>
      <c r="M6071">
        <v>0</v>
      </c>
      <c r="N6071">
        <v>0</v>
      </c>
      <c r="O6071">
        <v>0</v>
      </c>
      <c r="P6071">
        <v>0</v>
      </c>
      <c r="Q6071">
        <v>0</v>
      </c>
      <c r="R6071">
        <v>0</v>
      </c>
      <c r="S6071">
        <v>0</v>
      </c>
      <c r="T6071">
        <v>0</v>
      </c>
      <c r="U6071">
        <v>71.430000000000007</v>
      </c>
      <c r="V6071">
        <v>0</v>
      </c>
      <c r="W6071">
        <v>70.83</v>
      </c>
    </row>
    <row r="6072" spans="1:23">
      <c r="A6072" t="s">
        <v>256</v>
      </c>
      <c r="B6072">
        <v>0</v>
      </c>
      <c r="C6072">
        <v>0</v>
      </c>
      <c r="D6072">
        <v>11.11</v>
      </c>
      <c r="E6072">
        <v>0</v>
      </c>
      <c r="F6072">
        <v>0</v>
      </c>
      <c r="G6072">
        <v>0</v>
      </c>
      <c r="H6072">
        <v>0</v>
      </c>
      <c r="I6072">
        <v>0</v>
      </c>
      <c r="J6072">
        <v>0</v>
      </c>
      <c r="K6072">
        <v>0</v>
      </c>
      <c r="L6072">
        <v>0</v>
      </c>
      <c r="M6072">
        <v>0</v>
      </c>
      <c r="N6072">
        <v>0</v>
      </c>
      <c r="O6072">
        <v>0</v>
      </c>
      <c r="P6072">
        <v>0</v>
      </c>
      <c r="Q6072">
        <v>0</v>
      </c>
      <c r="R6072">
        <v>0</v>
      </c>
      <c r="S6072">
        <v>0</v>
      </c>
      <c r="T6072">
        <v>0</v>
      </c>
      <c r="U6072">
        <v>0</v>
      </c>
      <c r="V6072">
        <v>0</v>
      </c>
      <c r="W6072">
        <v>2.08</v>
      </c>
    </row>
    <row r="6073" spans="1:23">
      <c r="A6073" t="s">
        <v>257</v>
      </c>
      <c r="B6073">
        <v>0</v>
      </c>
      <c r="C6073">
        <v>4.2</v>
      </c>
      <c r="D6073">
        <v>4</v>
      </c>
      <c r="E6073">
        <v>4.2</v>
      </c>
      <c r="F6073">
        <v>4.3</v>
      </c>
      <c r="G6073">
        <v>3.7</v>
      </c>
      <c r="H6073">
        <v>4</v>
      </c>
      <c r="I6073">
        <v>5</v>
      </c>
      <c r="J6073">
        <v>4.5</v>
      </c>
      <c r="K6073">
        <v>4.5</v>
      </c>
      <c r="L6073">
        <v>0</v>
      </c>
      <c r="M6073">
        <v>0</v>
      </c>
      <c r="N6073">
        <v>0</v>
      </c>
      <c r="O6073">
        <v>0</v>
      </c>
      <c r="P6073">
        <v>0</v>
      </c>
      <c r="Q6073">
        <v>0</v>
      </c>
      <c r="R6073">
        <v>0</v>
      </c>
      <c r="S6073">
        <v>0</v>
      </c>
      <c r="T6073">
        <v>0</v>
      </c>
      <c r="U6073">
        <v>4.3</v>
      </c>
      <c r="V6073">
        <v>0</v>
      </c>
      <c r="W6073">
        <v>4.2</v>
      </c>
    </row>
    <row r="6074" spans="1:23">
      <c r="A6074" t="s">
        <v>258</v>
      </c>
      <c r="B6074">
        <v>0</v>
      </c>
      <c r="C6074">
        <v>79.2</v>
      </c>
      <c r="D6074">
        <v>75</v>
      </c>
      <c r="E6074">
        <v>80</v>
      </c>
      <c r="F6074">
        <v>83.3</v>
      </c>
      <c r="G6074">
        <v>66.7</v>
      </c>
      <c r="H6074">
        <v>75</v>
      </c>
      <c r="I6074">
        <v>100</v>
      </c>
      <c r="J6074">
        <v>87.5</v>
      </c>
      <c r="K6074">
        <v>87.5</v>
      </c>
      <c r="L6074">
        <v>0</v>
      </c>
      <c r="M6074">
        <v>0</v>
      </c>
      <c r="N6074">
        <v>0</v>
      </c>
      <c r="O6074">
        <v>0</v>
      </c>
      <c r="P6074">
        <v>0</v>
      </c>
      <c r="Q6074">
        <v>0</v>
      </c>
      <c r="R6074">
        <v>0</v>
      </c>
      <c r="S6074">
        <v>0</v>
      </c>
      <c r="T6074">
        <v>0</v>
      </c>
      <c r="U6074">
        <v>83.3</v>
      </c>
      <c r="V6074">
        <v>0</v>
      </c>
      <c r="W6074">
        <v>80.400000000000006</v>
      </c>
    </row>
    <row r="6075" spans="1:23">
      <c r="A6075" t="s">
        <v>245</v>
      </c>
    </row>
    <row r="6076" spans="1:23">
      <c r="A6076" t="s">
        <v>245</v>
      </c>
    </row>
    <row r="6077" spans="1:23">
      <c r="A6077" t="s">
        <v>567</v>
      </c>
    </row>
    <row r="6080" spans="1:23">
      <c r="B6080" t="s">
        <v>238</v>
      </c>
      <c r="C6080" t="s">
        <v>239</v>
      </c>
      <c r="L6080" t="s">
        <v>240</v>
      </c>
    </row>
    <row r="6082" spans="1:23">
      <c r="B6082" t="s">
        <v>119</v>
      </c>
      <c r="C6082" t="s">
        <v>225</v>
      </c>
      <c r="D6082" t="s">
        <v>226</v>
      </c>
      <c r="E6082" t="s">
        <v>227</v>
      </c>
      <c r="F6082" t="s">
        <v>228</v>
      </c>
      <c r="G6082" t="s">
        <v>229</v>
      </c>
      <c r="H6082" t="s">
        <v>230</v>
      </c>
      <c r="I6082" t="s">
        <v>231</v>
      </c>
      <c r="J6082" t="s">
        <v>232</v>
      </c>
      <c r="K6082" t="s">
        <v>233</v>
      </c>
      <c r="L6082" t="s">
        <v>225</v>
      </c>
      <c r="M6082" t="s">
        <v>226</v>
      </c>
      <c r="N6082" t="s">
        <v>227</v>
      </c>
      <c r="O6082" t="s">
        <v>228</v>
      </c>
      <c r="P6082" t="s">
        <v>229</v>
      </c>
      <c r="Q6082" t="s">
        <v>230</v>
      </c>
      <c r="R6082" t="s">
        <v>231</v>
      </c>
      <c r="S6082" t="s">
        <v>232</v>
      </c>
      <c r="T6082" t="s">
        <v>233</v>
      </c>
      <c r="U6082" t="s">
        <v>122</v>
      </c>
      <c r="V6082" t="s">
        <v>241</v>
      </c>
      <c r="W6082" t="s">
        <v>224</v>
      </c>
    </row>
    <row r="6084" spans="1:23">
      <c r="A6084" t="s">
        <v>273</v>
      </c>
      <c r="B6084">
        <v>0</v>
      </c>
      <c r="C6084">
        <v>0</v>
      </c>
      <c r="D6084">
        <v>0</v>
      </c>
      <c r="E6084">
        <v>0</v>
      </c>
      <c r="F6084">
        <v>0</v>
      </c>
      <c r="G6084">
        <v>0</v>
      </c>
      <c r="H6084">
        <v>0</v>
      </c>
      <c r="I6084">
        <v>0</v>
      </c>
      <c r="J6084">
        <v>0</v>
      </c>
      <c r="K6084">
        <v>0</v>
      </c>
      <c r="L6084">
        <v>0</v>
      </c>
      <c r="M6084">
        <v>0</v>
      </c>
      <c r="N6084">
        <v>8.33</v>
      </c>
      <c r="O6084">
        <v>0</v>
      </c>
      <c r="P6084">
        <v>0</v>
      </c>
      <c r="Q6084">
        <v>0</v>
      </c>
      <c r="R6084">
        <v>0</v>
      </c>
      <c r="S6084">
        <v>0</v>
      </c>
      <c r="T6084">
        <v>0</v>
      </c>
      <c r="U6084">
        <v>0</v>
      </c>
      <c r="V6084">
        <v>0</v>
      </c>
      <c r="W6084">
        <v>0.83</v>
      </c>
    </row>
    <row r="6085" spans="1:23">
      <c r="A6085" t="s">
        <v>274</v>
      </c>
      <c r="B6085">
        <v>0</v>
      </c>
      <c r="C6085">
        <v>0</v>
      </c>
      <c r="D6085">
        <v>11.11</v>
      </c>
      <c r="E6085">
        <v>0</v>
      </c>
      <c r="F6085">
        <v>0</v>
      </c>
      <c r="G6085">
        <v>0</v>
      </c>
      <c r="H6085">
        <v>0</v>
      </c>
      <c r="I6085">
        <v>0</v>
      </c>
      <c r="J6085">
        <v>0</v>
      </c>
      <c r="K6085">
        <v>0</v>
      </c>
      <c r="L6085">
        <v>0</v>
      </c>
      <c r="M6085">
        <v>11.11</v>
      </c>
      <c r="N6085">
        <v>0</v>
      </c>
      <c r="O6085">
        <v>7.69</v>
      </c>
      <c r="P6085">
        <v>0</v>
      </c>
      <c r="Q6085">
        <v>0</v>
      </c>
      <c r="R6085">
        <v>0</v>
      </c>
      <c r="S6085">
        <v>0</v>
      </c>
      <c r="T6085">
        <v>0</v>
      </c>
      <c r="U6085">
        <v>0</v>
      </c>
      <c r="V6085">
        <v>0</v>
      </c>
      <c r="W6085">
        <v>2.48</v>
      </c>
    </row>
    <row r="6086" spans="1:23">
      <c r="A6086" t="s">
        <v>275</v>
      </c>
      <c r="B6086">
        <v>0</v>
      </c>
      <c r="C6086">
        <v>33.33</v>
      </c>
      <c r="D6086">
        <v>0</v>
      </c>
      <c r="E6086">
        <v>20</v>
      </c>
      <c r="F6086">
        <v>25</v>
      </c>
      <c r="G6086">
        <v>0</v>
      </c>
      <c r="H6086">
        <v>0</v>
      </c>
      <c r="I6086">
        <v>0</v>
      </c>
      <c r="J6086">
        <v>25</v>
      </c>
      <c r="K6086">
        <v>25</v>
      </c>
      <c r="L6086">
        <v>0</v>
      </c>
      <c r="M6086">
        <v>22.22</v>
      </c>
      <c r="N6086">
        <v>8.33</v>
      </c>
      <c r="O6086">
        <v>7.69</v>
      </c>
      <c r="P6086">
        <v>25</v>
      </c>
      <c r="Q6086">
        <v>0</v>
      </c>
      <c r="R6086">
        <v>11.11</v>
      </c>
      <c r="S6086">
        <v>16.670000000000002</v>
      </c>
      <c r="T6086">
        <v>11.11</v>
      </c>
      <c r="U6086">
        <v>0</v>
      </c>
      <c r="V6086">
        <v>0</v>
      </c>
      <c r="W6086">
        <v>11.57</v>
      </c>
    </row>
    <row r="6087" spans="1:23">
      <c r="A6087" t="s">
        <v>276</v>
      </c>
      <c r="B6087">
        <v>0</v>
      </c>
      <c r="C6087">
        <v>16.670000000000002</v>
      </c>
      <c r="D6087">
        <v>88.89</v>
      </c>
      <c r="E6087">
        <v>20</v>
      </c>
      <c r="F6087">
        <v>25</v>
      </c>
      <c r="G6087">
        <v>100</v>
      </c>
      <c r="H6087">
        <v>75</v>
      </c>
      <c r="I6087">
        <v>50</v>
      </c>
      <c r="J6087">
        <v>0</v>
      </c>
      <c r="K6087">
        <v>50</v>
      </c>
      <c r="L6087">
        <v>37.5</v>
      </c>
      <c r="M6087">
        <v>44.44</v>
      </c>
      <c r="N6087">
        <v>33.33</v>
      </c>
      <c r="O6087">
        <v>38.46</v>
      </c>
      <c r="P6087">
        <v>50</v>
      </c>
      <c r="Q6087">
        <v>0</v>
      </c>
      <c r="R6087">
        <v>22.22</v>
      </c>
      <c r="S6087">
        <v>0</v>
      </c>
      <c r="T6087">
        <v>66.67</v>
      </c>
      <c r="U6087">
        <v>42.86</v>
      </c>
      <c r="V6087">
        <v>0</v>
      </c>
      <c r="W6087">
        <v>40.5</v>
      </c>
    </row>
    <row r="6088" spans="1:23">
      <c r="A6088" t="s">
        <v>277</v>
      </c>
      <c r="B6088">
        <v>0</v>
      </c>
      <c r="C6088">
        <v>50</v>
      </c>
      <c r="D6088">
        <v>0</v>
      </c>
      <c r="E6088">
        <v>60</v>
      </c>
      <c r="F6088">
        <v>50</v>
      </c>
      <c r="G6088">
        <v>0</v>
      </c>
      <c r="H6088">
        <v>25</v>
      </c>
      <c r="I6088">
        <v>0</v>
      </c>
      <c r="J6088">
        <v>75</v>
      </c>
      <c r="K6088">
        <v>25</v>
      </c>
      <c r="L6088">
        <v>62.5</v>
      </c>
      <c r="M6088">
        <v>22.22</v>
      </c>
      <c r="N6088">
        <v>50</v>
      </c>
      <c r="O6088">
        <v>46.15</v>
      </c>
      <c r="P6088">
        <v>25</v>
      </c>
      <c r="Q6088">
        <v>66.67</v>
      </c>
      <c r="R6088">
        <v>66.67</v>
      </c>
      <c r="S6088">
        <v>83.33</v>
      </c>
      <c r="T6088">
        <v>22.22</v>
      </c>
      <c r="U6088">
        <v>42.86</v>
      </c>
      <c r="V6088">
        <v>0</v>
      </c>
      <c r="W6088">
        <v>42.15</v>
      </c>
    </row>
    <row r="6089" spans="1:23">
      <c r="A6089" t="s">
        <v>218</v>
      </c>
      <c r="B6089">
        <v>0</v>
      </c>
      <c r="C6089">
        <v>0</v>
      </c>
      <c r="D6089">
        <v>0</v>
      </c>
      <c r="E6089">
        <v>0</v>
      </c>
      <c r="F6089">
        <v>0</v>
      </c>
      <c r="G6089">
        <v>0</v>
      </c>
      <c r="H6089">
        <v>0</v>
      </c>
      <c r="I6089">
        <v>50</v>
      </c>
      <c r="J6089">
        <v>0</v>
      </c>
      <c r="K6089">
        <v>0</v>
      </c>
      <c r="L6089">
        <v>0</v>
      </c>
      <c r="M6089">
        <v>0</v>
      </c>
      <c r="N6089">
        <v>0</v>
      </c>
      <c r="O6089">
        <v>0</v>
      </c>
      <c r="P6089">
        <v>0</v>
      </c>
      <c r="Q6089">
        <v>33.33</v>
      </c>
      <c r="R6089">
        <v>0</v>
      </c>
      <c r="S6089">
        <v>0</v>
      </c>
      <c r="T6089">
        <v>0</v>
      </c>
      <c r="U6089">
        <v>14.29</v>
      </c>
      <c r="V6089">
        <v>0</v>
      </c>
      <c r="W6089">
        <v>2.48</v>
      </c>
    </row>
    <row r="6090" spans="1:23">
      <c r="A6090" t="s">
        <v>253</v>
      </c>
      <c r="B6090">
        <v>0</v>
      </c>
      <c r="C6090">
        <v>100</v>
      </c>
      <c r="D6090">
        <v>100</v>
      </c>
      <c r="E6090">
        <v>100</v>
      </c>
      <c r="F6090">
        <v>100</v>
      </c>
      <c r="G6090">
        <v>100</v>
      </c>
      <c r="H6090">
        <v>100</v>
      </c>
      <c r="I6090">
        <v>100</v>
      </c>
      <c r="J6090">
        <v>100</v>
      </c>
      <c r="K6090">
        <v>100</v>
      </c>
      <c r="L6090">
        <v>100</v>
      </c>
      <c r="M6090">
        <v>100</v>
      </c>
      <c r="N6090">
        <v>100</v>
      </c>
      <c r="O6090">
        <v>100</v>
      </c>
      <c r="P6090">
        <v>100</v>
      </c>
      <c r="Q6090">
        <v>100</v>
      </c>
      <c r="R6090">
        <v>100</v>
      </c>
      <c r="S6090">
        <v>100</v>
      </c>
      <c r="T6090">
        <v>100</v>
      </c>
      <c r="U6090">
        <v>100</v>
      </c>
      <c r="V6090">
        <v>0</v>
      </c>
      <c r="W6090">
        <v>100</v>
      </c>
    </row>
    <row r="6091" spans="1:23">
      <c r="A6091" t="s">
        <v>254</v>
      </c>
      <c r="B6091">
        <v>0</v>
      </c>
      <c r="C6091">
        <v>6</v>
      </c>
      <c r="D6091">
        <v>9</v>
      </c>
      <c r="E6091">
        <v>5</v>
      </c>
      <c r="F6091">
        <v>4</v>
      </c>
      <c r="G6091">
        <v>3</v>
      </c>
      <c r="H6091">
        <v>4</v>
      </c>
      <c r="I6091">
        <v>2</v>
      </c>
      <c r="J6091">
        <v>4</v>
      </c>
      <c r="K6091">
        <v>4</v>
      </c>
      <c r="L6091">
        <v>8</v>
      </c>
      <c r="M6091">
        <v>9</v>
      </c>
      <c r="N6091">
        <v>12</v>
      </c>
      <c r="O6091">
        <v>13</v>
      </c>
      <c r="P6091">
        <v>4</v>
      </c>
      <c r="Q6091">
        <v>3</v>
      </c>
      <c r="R6091">
        <v>9</v>
      </c>
      <c r="S6091">
        <v>6</v>
      </c>
      <c r="T6091">
        <v>9</v>
      </c>
      <c r="U6091">
        <v>7</v>
      </c>
      <c r="V6091">
        <v>0</v>
      </c>
      <c r="W6091">
        <v>121</v>
      </c>
    </row>
    <row r="6092" spans="1:23">
      <c r="A6092" t="s">
        <v>255</v>
      </c>
      <c r="B6092">
        <v>0</v>
      </c>
      <c r="C6092">
        <v>66.67</v>
      </c>
      <c r="D6092">
        <v>88.89</v>
      </c>
      <c r="E6092">
        <v>80</v>
      </c>
      <c r="F6092">
        <v>75</v>
      </c>
      <c r="G6092">
        <v>100</v>
      </c>
      <c r="H6092">
        <v>100</v>
      </c>
      <c r="I6092">
        <v>50</v>
      </c>
      <c r="J6092">
        <v>75</v>
      </c>
      <c r="K6092">
        <v>75</v>
      </c>
      <c r="L6092">
        <v>100</v>
      </c>
      <c r="M6092">
        <v>66.67</v>
      </c>
      <c r="N6092">
        <v>83.33</v>
      </c>
      <c r="O6092">
        <v>84.62</v>
      </c>
      <c r="P6092">
        <v>75</v>
      </c>
      <c r="Q6092">
        <v>66.67</v>
      </c>
      <c r="R6092">
        <v>88.89</v>
      </c>
      <c r="S6092">
        <v>83.33</v>
      </c>
      <c r="T6092">
        <v>88.89</v>
      </c>
      <c r="U6092">
        <v>85.71</v>
      </c>
      <c r="V6092">
        <v>0</v>
      </c>
      <c r="W6092">
        <v>82.64</v>
      </c>
    </row>
    <row r="6093" spans="1:23">
      <c r="A6093" t="s">
        <v>256</v>
      </c>
      <c r="B6093">
        <v>0</v>
      </c>
      <c r="C6093">
        <v>0</v>
      </c>
      <c r="D6093">
        <v>11.11</v>
      </c>
      <c r="E6093">
        <v>0</v>
      </c>
      <c r="F6093">
        <v>0</v>
      </c>
      <c r="G6093">
        <v>0</v>
      </c>
      <c r="H6093">
        <v>0</v>
      </c>
      <c r="I6093">
        <v>0</v>
      </c>
      <c r="J6093">
        <v>0</v>
      </c>
      <c r="K6093">
        <v>0</v>
      </c>
      <c r="L6093">
        <v>0</v>
      </c>
      <c r="M6093">
        <v>11.11</v>
      </c>
      <c r="N6093">
        <v>8.33</v>
      </c>
      <c r="O6093">
        <v>7.69</v>
      </c>
      <c r="P6093">
        <v>0</v>
      </c>
      <c r="Q6093">
        <v>0</v>
      </c>
      <c r="R6093">
        <v>0</v>
      </c>
      <c r="S6093">
        <v>0</v>
      </c>
      <c r="T6093">
        <v>0</v>
      </c>
      <c r="U6093">
        <v>0</v>
      </c>
      <c r="V6093">
        <v>0</v>
      </c>
      <c r="W6093">
        <v>3.31</v>
      </c>
    </row>
    <row r="6094" spans="1:23">
      <c r="A6094" t="s">
        <v>257</v>
      </c>
      <c r="B6094">
        <v>0</v>
      </c>
      <c r="C6094">
        <v>4.2</v>
      </c>
      <c r="D6094">
        <v>3.8</v>
      </c>
      <c r="E6094">
        <v>4.4000000000000004</v>
      </c>
      <c r="F6094">
        <v>4.3</v>
      </c>
      <c r="G6094">
        <v>4</v>
      </c>
      <c r="H6094">
        <v>4.3</v>
      </c>
      <c r="I6094">
        <v>4</v>
      </c>
      <c r="J6094">
        <v>4.5</v>
      </c>
      <c r="K6094">
        <v>4</v>
      </c>
      <c r="L6094">
        <v>4.5999999999999996</v>
      </c>
      <c r="M6094">
        <v>3.8</v>
      </c>
      <c r="N6094">
        <v>4.2</v>
      </c>
      <c r="O6094">
        <v>4.2</v>
      </c>
      <c r="P6094">
        <v>4</v>
      </c>
      <c r="Q6094">
        <v>5</v>
      </c>
      <c r="R6094">
        <v>4.5999999999999996</v>
      </c>
      <c r="S6094">
        <v>4.7</v>
      </c>
      <c r="T6094">
        <v>4.0999999999999996</v>
      </c>
      <c r="U6094">
        <v>4.5</v>
      </c>
      <c r="V6094">
        <v>0</v>
      </c>
      <c r="W6094">
        <v>4.2</v>
      </c>
    </row>
    <row r="6095" spans="1:23">
      <c r="A6095" t="s">
        <v>258</v>
      </c>
      <c r="B6095">
        <v>0</v>
      </c>
      <c r="C6095">
        <v>79.2</v>
      </c>
      <c r="D6095">
        <v>69.400000000000006</v>
      </c>
      <c r="E6095">
        <v>85</v>
      </c>
      <c r="F6095">
        <v>81.3</v>
      </c>
      <c r="G6095">
        <v>75</v>
      </c>
      <c r="H6095">
        <v>81.3</v>
      </c>
      <c r="I6095">
        <v>75</v>
      </c>
      <c r="J6095">
        <v>87.5</v>
      </c>
      <c r="K6095">
        <v>75</v>
      </c>
      <c r="L6095">
        <v>90.6</v>
      </c>
      <c r="M6095">
        <v>69.400000000000006</v>
      </c>
      <c r="N6095">
        <v>79.2</v>
      </c>
      <c r="O6095">
        <v>80.8</v>
      </c>
      <c r="P6095">
        <v>75</v>
      </c>
      <c r="Q6095">
        <v>100</v>
      </c>
      <c r="R6095">
        <v>88.9</v>
      </c>
      <c r="S6095">
        <v>91.7</v>
      </c>
      <c r="T6095">
        <v>77.8</v>
      </c>
      <c r="U6095">
        <v>87.5</v>
      </c>
      <c r="V6095">
        <v>0</v>
      </c>
      <c r="W6095">
        <v>80.900000000000006</v>
      </c>
    </row>
    <row r="6096" spans="1:23">
      <c r="A6096" t="s">
        <v>245</v>
      </c>
    </row>
    <row r="6097" spans="1:23">
      <c r="A6097" t="s">
        <v>245</v>
      </c>
    </row>
    <row r="6098" spans="1:23">
      <c r="A6098" t="s">
        <v>568</v>
      </c>
    </row>
    <row r="6099" spans="1:23">
      <c r="A6099" t="s">
        <v>569</v>
      </c>
    </row>
    <row r="6102" spans="1:23">
      <c r="B6102" t="s">
        <v>238</v>
      </c>
      <c r="C6102" t="s">
        <v>239</v>
      </c>
      <c r="L6102" t="s">
        <v>240</v>
      </c>
    </row>
    <row r="6104" spans="1:23">
      <c r="B6104" t="s">
        <v>119</v>
      </c>
      <c r="C6104" t="s">
        <v>225</v>
      </c>
      <c r="D6104" t="s">
        <v>226</v>
      </c>
      <c r="E6104" t="s">
        <v>227</v>
      </c>
      <c r="F6104" t="s">
        <v>228</v>
      </c>
      <c r="G6104" t="s">
        <v>229</v>
      </c>
      <c r="H6104" t="s">
        <v>230</v>
      </c>
      <c r="I6104" t="s">
        <v>231</v>
      </c>
      <c r="J6104" t="s">
        <v>232</v>
      </c>
      <c r="K6104" t="s">
        <v>233</v>
      </c>
      <c r="L6104" t="s">
        <v>225</v>
      </c>
      <c r="M6104" t="s">
        <v>226</v>
      </c>
      <c r="N6104" t="s">
        <v>227</v>
      </c>
      <c r="O6104" t="s">
        <v>228</v>
      </c>
      <c r="P6104" t="s">
        <v>229</v>
      </c>
      <c r="Q6104" t="s">
        <v>230</v>
      </c>
      <c r="R6104" t="s">
        <v>231</v>
      </c>
      <c r="S6104" t="s">
        <v>232</v>
      </c>
      <c r="T6104" t="s">
        <v>233</v>
      </c>
      <c r="U6104" t="s">
        <v>122</v>
      </c>
      <c r="V6104" t="s">
        <v>241</v>
      </c>
      <c r="W6104" t="s">
        <v>224</v>
      </c>
    </row>
    <row r="6106" spans="1:23">
      <c r="A6106" t="s">
        <v>273</v>
      </c>
      <c r="B6106">
        <v>0</v>
      </c>
      <c r="C6106">
        <v>0</v>
      </c>
      <c r="D6106">
        <v>0</v>
      </c>
      <c r="E6106">
        <v>0</v>
      </c>
      <c r="F6106">
        <v>0</v>
      </c>
      <c r="G6106">
        <v>0</v>
      </c>
      <c r="H6106">
        <v>0</v>
      </c>
      <c r="I6106">
        <v>0</v>
      </c>
      <c r="J6106">
        <v>0</v>
      </c>
      <c r="K6106">
        <v>0</v>
      </c>
      <c r="L6106">
        <v>0</v>
      </c>
      <c r="M6106">
        <v>0</v>
      </c>
      <c r="N6106">
        <v>0</v>
      </c>
      <c r="O6106">
        <v>0</v>
      </c>
      <c r="P6106">
        <v>0</v>
      </c>
      <c r="Q6106">
        <v>0</v>
      </c>
      <c r="R6106">
        <v>0</v>
      </c>
      <c r="S6106">
        <v>0</v>
      </c>
      <c r="T6106">
        <v>0</v>
      </c>
      <c r="U6106">
        <v>0</v>
      </c>
      <c r="V6106">
        <v>0</v>
      </c>
      <c r="W6106">
        <v>0</v>
      </c>
    </row>
    <row r="6107" spans="1:23">
      <c r="A6107" t="s">
        <v>274</v>
      </c>
      <c r="B6107">
        <v>0</v>
      </c>
      <c r="C6107">
        <v>0</v>
      </c>
      <c r="D6107">
        <v>0</v>
      </c>
      <c r="E6107">
        <v>0</v>
      </c>
      <c r="F6107">
        <v>0</v>
      </c>
      <c r="G6107">
        <v>0</v>
      </c>
      <c r="H6107">
        <v>0</v>
      </c>
      <c r="I6107">
        <v>0</v>
      </c>
      <c r="J6107">
        <v>0</v>
      </c>
      <c r="K6107">
        <v>0</v>
      </c>
      <c r="L6107">
        <v>0</v>
      </c>
      <c r="M6107">
        <v>0</v>
      </c>
      <c r="N6107">
        <v>8.33</v>
      </c>
      <c r="O6107">
        <v>0</v>
      </c>
      <c r="P6107">
        <v>0</v>
      </c>
      <c r="Q6107">
        <v>0</v>
      </c>
      <c r="R6107">
        <v>0</v>
      </c>
      <c r="S6107">
        <v>0</v>
      </c>
      <c r="T6107">
        <v>0</v>
      </c>
      <c r="U6107">
        <v>0</v>
      </c>
      <c r="V6107">
        <v>0</v>
      </c>
      <c r="W6107">
        <v>0.83</v>
      </c>
    </row>
    <row r="6108" spans="1:23">
      <c r="A6108" t="s">
        <v>275</v>
      </c>
      <c r="B6108">
        <v>0</v>
      </c>
      <c r="C6108">
        <v>33.33</v>
      </c>
      <c r="D6108">
        <v>33.33</v>
      </c>
      <c r="E6108">
        <v>0</v>
      </c>
      <c r="F6108">
        <v>0</v>
      </c>
      <c r="G6108">
        <v>0</v>
      </c>
      <c r="H6108">
        <v>0</v>
      </c>
      <c r="I6108">
        <v>0</v>
      </c>
      <c r="J6108">
        <v>0</v>
      </c>
      <c r="K6108">
        <v>0</v>
      </c>
      <c r="L6108">
        <v>0</v>
      </c>
      <c r="M6108">
        <v>0</v>
      </c>
      <c r="N6108">
        <v>8.33</v>
      </c>
      <c r="O6108">
        <v>15.38</v>
      </c>
      <c r="P6108">
        <v>0</v>
      </c>
      <c r="Q6108">
        <v>0</v>
      </c>
      <c r="R6108">
        <v>0</v>
      </c>
      <c r="S6108">
        <v>16.670000000000002</v>
      </c>
      <c r="T6108">
        <v>0</v>
      </c>
      <c r="U6108">
        <v>28.57</v>
      </c>
      <c r="V6108">
        <v>0</v>
      </c>
      <c r="W6108">
        <v>9.09</v>
      </c>
    </row>
    <row r="6109" spans="1:23">
      <c r="A6109" t="s">
        <v>276</v>
      </c>
      <c r="B6109">
        <v>0</v>
      </c>
      <c r="C6109">
        <v>16.670000000000002</v>
      </c>
      <c r="D6109">
        <v>44.44</v>
      </c>
      <c r="E6109">
        <v>80</v>
      </c>
      <c r="F6109">
        <v>50</v>
      </c>
      <c r="G6109">
        <v>66.67</v>
      </c>
      <c r="H6109">
        <v>50</v>
      </c>
      <c r="I6109">
        <v>0</v>
      </c>
      <c r="J6109">
        <v>25</v>
      </c>
      <c r="K6109">
        <v>75</v>
      </c>
      <c r="L6109">
        <v>37.5</v>
      </c>
      <c r="M6109">
        <v>44.44</v>
      </c>
      <c r="N6109">
        <v>58.33</v>
      </c>
      <c r="O6109">
        <v>30.77</v>
      </c>
      <c r="P6109">
        <v>50</v>
      </c>
      <c r="Q6109">
        <v>0</v>
      </c>
      <c r="R6109">
        <v>33.33</v>
      </c>
      <c r="S6109">
        <v>0</v>
      </c>
      <c r="T6109">
        <v>44.44</v>
      </c>
      <c r="U6109">
        <v>42.86</v>
      </c>
      <c r="V6109">
        <v>0</v>
      </c>
      <c r="W6109">
        <v>40.5</v>
      </c>
    </row>
    <row r="6110" spans="1:23">
      <c r="A6110" t="s">
        <v>277</v>
      </c>
      <c r="B6110">
        <v>0</v>
      </c>
      <c r="C6110">
        <v>50</v>
      </c>
      <c r="D6110">
        <v>22.22</v>
      </c>
      <c r="E6110">
        <v>20</v>
      </c>
      <c r="F6110">
        <v>50</v>
      </c>
      <c r="G6110">
        <v>33.33</v>
      </c>
      <c r="H6110">
        <v>50</v>
      </c>
      <c r="I6110">
        <v>100</v>
      </c>
      <c r="J6110">
        <v>75</v>
      </c>
      <c r="K6110">
        <v>25</v>
      </c>
      <c r="L6110">
        <v>62.5</v>
      </c>
      <c r="M6110">
        <v>55.56</v>
      </c>
      <c r="N6110">
        <v>25</v>
      </c>
      <c r="O6110">
        <v>53.85</v>
      </c>
      <c r="P6110">
        <v>50</v>
      </c>
      <c r="Q6110">
        <v>100</v>
      </c>
      <c r="R6110">
        <v>66.67</v>
      </c>
      <c r="S6110">
        <v>66.67</v>
      </c>
      <c r="T6110">
        <v>33.33</v>
      </c>
      <c r="U6110">
        <v>28.57</v>
      </c>
      <c r="V6110">
        <v>0</v>
      </c>
      <c r="W6110">
        <v>47.11</v>
      </c>
    </row>
    <row r="6111" spans="1:23">
      <c r="A6111" t="s">
        <v>218</v>
      </c>
      <c r="B6111">
        <v>0</v>
      </c>
      <c r="C6111">
        <v>0</v>
      </c>
      <c r="D6111">
        <v>0</v>
      </c>
      <c r="E6111">
        <v>0</v>
      </c>
      <c r="F6111">
        <v>0</v>
      </c>
      <c r="G6111">
        <v>0</v>
      </c>
      <c r="H6111">
        <v>0</v>
      </c>
      <c r="I6111">
        <v>0</v>
      </c>
      <c r="J6111">
        <v>0</v>
      </c>
      <c r="K6111">
        <v>0</v>
      </c>
      <c r="L6111">
        <v>0</v>
      </c>
      <c r="M6111">
        <v>0</v>
      </c>
      <c r="N6111">
        <v>0</v>
      </c>
      <c r="O6111">
        <v>0</v>
      </c>
      <c r="P6111">
        <v>0</v>
      </c>
      <c r="Q6111">
        <v>0</v>
      </c>
      <c r="R6111">
        <v>0</v>
      </c>
      <c r="S6111">
        <v>16.670000000000002</v>
      </c>
      <c r="T6111">
        <v>22.22</v>
      </c>
      <c r="U6111">
        <v>0</v>
      </c>
      <c r="V6111">
        <v>0</v>
      </c>
      <c r="W6111">
        <v>2.48</v>
      </c>
    </row>
    <row r="6112" spans="1:23">
      <c r="A6112" t="s">
        <v>253</v>
      </c>
      <c r="B6112">
        <v>0</v>
      </c>
      <c r="C6112">
        <v>100</v>
      </c>
      <c r="D6112">
        <v>100</v>
      </c>
      <c r="E6112">
        <v>100</v>
      </c>
      <c r="F6112">
        <v>100</v>
      </c>
      <c r="G6112">
        <v>100</v>
      </c>
      <c r="H6112">
        <v>100</v>
      </c>
      <c r="I6112">
        <v>100</v>
      </c>
      <c r="J6112">
        <v>100</v>
      </c>
      <c r="K6112">
        <v>100</v>
      </c>
      <c r="L6112">
        <v>100</v>
      </c>
      <c r="M6112">
        <v>100</v>
      </c>
      <c r="N6112">
        <v>100</v>
      </c>
      <c r="O6112">
        <v>100</v>
      </c>
      <c r="P6112">
        <v>100</v>
      </c>
      <c r="Q6112">
        <v>100</v>
      </c>
      <c r="R6112">
        <v>100</v>
      </c>
      <c r="S6112">
        <v>100</v>
      </c>
      <c r="T6112">
        <v>100</v>
      </c>
      <c r="U6112">
        <v>100</v>
      </c>
      <c r="V6112">
        <v>0</v>
      </c>
      <c r="W6112">
        <v>100</v>
      </c>
    </row>
    <row r="6113" spans="1:23">
      <c r="A6113" t="s">
        <v>254</v>
      </c>
      <c r="B6113">
        <v>0</v>
      </c>
      <c r="C6113">
        <v>6</v>
      </c>
      <c r="D6113">
        <v>9</v>
      </c>
      <c r="E6113">
        <v>5</v>
      </c>
      <c r="F6113">
        <v>4</v>
      </c>
      <c r="G6113">
        <v>3</v>
      </c>
      <c r="H6113">
        <v>4</v>
      </c>
      <c r="I6113">
        <v>2</v>
      </c>
      <c r="J6113">
        <v>4</v>
      </c>
      <c r="K6113">
        <v>4</v>
      </c>
      <c r="L6113">
        <v>8</v>
      </c>
      <c r="M6113">
        <v>9</v>
      </c>
      <c r="N6113">
        <v>12</v>
      </c>
      <c r="O6113">
        <v>13</v>
      </c>
      <c r="P6113">
        <v>4</v>
      </c>
      <c r="Q6113">
        <v>3</v>
      </c>
      <c r="R6113">
        <v>9</v>
      </c>
      <c r="S6113">
        <v>6</v>
      </c>
      <c r="T6113">
        <v>9</v>
      </c>
      <c r="U6113">
        <v>7</v>
      </c>
      <c r="V6113">
        <v>0</v>
      </c>
      <c r="W6113">
        <v>121</v>
      </c>
    </row>
    <row r="6114" spans="1:23">
      <c r="A6114" t="s">
        <v>255</v>
      </c>
      <c r="B6114">
        <v>0</v>
      </c>
      <c r="C6114">
        <v>66.67</v>
      </c>
      <c r="D6114">
        <v>66.67</v>
      </c>
      <c r="E6114">
        <v>100</v>
      </c>
      <c r="F6114">
        <v>100</v>
      </c>
      <c r="G6114">
        <v>100</v>
      </c>
      <c r="H6114">
        <v>100</v>
      </c>
      <c r="I6114">
        <v>100</v>
      </c>
      <c r="J6114">
        <v>100</v>
      </c>
      <c r="K6114">
        <v>100</v>
      </c>
      <c r="L6114">
        <v>100</v>
      </c>
      <c r="M6114">
        <v>100</v>
      </c>
      <c r="N6114">
        <v>83.33</v>
      </c>
      <c r="O6114">
        <v>84.62</v>
      </c>
      <c r="P6114">
        <v>100</v>
      </c>
      <c r="Q6114">
        <v>100</v>
      </c>
      <c r="R6114">
        <v>100</v>
      </c>
      <c r="S6114">
        <v>66.67</v>
      </c>
      <c r="T6114">
        <v>77.78</v>
      </c>
      <c r="U6114">
        <v>71.430000000000007</v>
      </c>
      <c r="V6114">
        <v>0</v>
      </c>
      <c r="W6114">
        <v>87.6</v>
      </c>
    </row>
    <row r="6115" spans="1:23">
      <c r="A6115" t="s">
        <v>256</v>
      </c>
      <c r="B6115">
        <v>0</v>
      </c>
      <c r="C6115">
        <v>0</v>
      </c>
      <c r="D6115">
        <v>0</v>
      </c>
      <c r="E6115">
        <v>0</v>
      </c>
      <c r="F6115">
        <v>0</v>
      </c>
      <c r="G6115">
        <v>0</v>
      </c>
      <c r="H6115">
        <v>0</v>
      </c>
      <c r="I6115">
        <v>0</v>
      </c>
      <c r="J6115">
        <v>0</v>
      </c>
      <c r="K6115">
        <v>0</v>
      </c>
      <c r="L6115">
        <v>0</v>
      </c>
      <c r="M6115">
        <v>0</v>
      </c>
      <c r="N6115">
        <v>8.33</v>
      </c>
      <c r="O6115">
        <v>0</v>
      </c>
      <c r="P6115">
        <v>0</v>
      </c>
      <c r="Q6115">
        <v>0</v>
      </c>
      <c r="R6115">
        <v>0</v>
      </c>
      <c r="S6115">
        <v>0</v>
      </c>
      <c r="T6115">
        <v>0</v>
      </c>
      <c r="U6115">
        <v>0</v>
      </c>
      <c r="V6115">
        <v>0</v>
      </c>
      <c r="W6115">
        <v>0.83</v>
      </c>
    </row>
    <row r="6116" spans="1:23">
      <c r="A6116" t="s">
        <v>257</v>
      </c>
      <c r="B6116">
        <v>0</v>
      </c>
      <c r="C6116">
        <v>4.2</v>
      </c>
      <c r="D6116">
        <v>3.9</v>
      </c>
      <c r="E6116">
        <v>4.2</v>
      </c>
      <c r="F6116">
        <v>4.5</v>
      </c>
      <c r="G6116">
        <v>4.3</v>
      </c>
      <c r="H6116">
        <v>4.5</v>
      </c>
      <c r="I6116">
        <v>5</v>
      </c>
      <c r="J6116">
        <v>4.8</v>
      </c>
      <c r="K6116">
        <v>4.3</v>
      </c>
      <c r="L6116">
        <v>4.5999999999999996</v>
      </c>
      <c r="M6116">
        <v>4.5999999999999996</v>
      </c>
      <c r="N6116">
        <v>4</v>
      </c>
      <c r="O6116">
        <v>4.4000000000000004</v>
      </c>
      <c r="P6116">
        <v>4.5</v>
      </c>
      <c r="Q6116">
        <v>5</v>
      </c>
      <c r="R6116">
        <v>4.7</v>
      </c>
      <c r="S6116">
        <v>4.5999999999999996</v>
      </c>
      <c r="T6116">
        <v>4.4000000000000004</v>
      </c>
      <c r="U6116">
        <v>4</v>
      </c>
      <c r="V6116">
        <v>0</v>
      </c>
      <c r="W6116">
        <v>4.4000000000000004</v>
      </c>
    </row>
    <row r="6117" spans="1:23">
      <c r="A6117" t="s">
        <v>258</v>
      </c>
      <c r="B6117">
        <v>0</v>
      </c>
      <c r="C6117">
        <v>79.2</v>
      </c>
      <c r="D6117">
        <v>72.2</v>
      </c>
      <c r="E6117">
        <v>80</v>
      </c>
      <c r="F6117">
        <v>87.5</v>
      </c>
      <c r="G6117">
        <v>83.3</v>
      </c>
      <c r="H6117">
        <v>87.5</v>
      </c>
      <c r="I6117">
        <v>100</v>
      </c>
      <c r="J6117">
        <v>93.8</v>
      </c>
      <c r="K6117">
        <v>81.3</v>
      </c>
      <c r="L6117">
        <v>90.6</v>
      </c>
      <c r="M6117">
        <v>88.9</v>
      </c>
      <c r="N6117">
        <v>75</v>
      </c>
      <c r="O6117">
        <v>84.6</v>
      </c>
      <c r="P6117">
        <v>87.5</v>
      </c>
      <c r="Q6117">
        <v>100</v>
      </c>
      <c r="R6117">
        <v>91.7</v>
      </c>
      <c r="S6117">
        <v>90</v>
      </c>
      <c r="T6117">
        <v>85.7</v>
      </c>
      <c r="U6117">
        <v>75</v>
      </c>
      <c r="V6117">
        <v>0</v>
      </c>
      <c r="W6117">
        <v>84.3</v>
      </c>
    </row>
    <row r="6118" spans="1:23">
      <c r="A6118" t="s">
        <v>245</v>
      </c>
    </row>
    <row r="6119" spans="1:23">
      <c r="A6119" t="s">
        <v>245</v>
      </c>
    </row>
    <row r="6120" spans="1:23">
      <c r="A6120" t="s">
        <v>568</v>
      </c>
    </row>
    <row r="6121" spans="1:23">
      <c r="A6121" t="s">
        <v>570</v>
      </c>
    </row>
    <row r="6124" spans="1:23">
      <c r="B6124" t="s">
        <v>238</v>
      </c>
      <c r="C6124" t="s">
        <v>239</v>
      </c>
      <c r="L6124" t="s">
        <v>240</v>
      </c>
    </row>
    <row r="6126" spans="1:23">
      <c r="B6126" t="s">
        <v>119</v>
      </c>
      <c r="C6126" t="s">
        <v>225</v>
      </c>
      <c r="D6126" t="s">
        <v>226</v>
      </c>
      <c r="E6126" t="s">
        <v>227</v>
      </c>
      <c r="F6126" t="s">
        <v>228</v>
      </c>
      <c r="G6126" t="s">
        <v>229</v>
      </c>
      <c r="H6126" t="s">
        <v>230</v>
      </c>
      <c r="I6126" t="s">
        <v>231</v>
      </c>
      <c r="J6126" t="s">
        <v>232</v>
      </c>
      <c r="K6126" t="s">
        <v>233</v>
      </c>
      <c r="L6126" t="s">
        <v>225</v>
      </c>
      <c r="M6126" t="s">
        <v>226</v>
      </c>
      <c r="N6126" t="s">
        <v>227</v>
      </c>
      <c r="O6126" t="s">
        <v>228</v>
      </c>
      <c r="P6126" t="s">
        <v>229</v>
      </c>
      <c r="Q6126" t="s">
        <v>230</v>
      </c>
      <c r="R6126" t="s">
        <v>231</v>
      </c>
      <c r="S6126" t="s">
        <v>232</v>
      </c>
      <c r="T6126" t="s">
        <v>233</v>
      </c>
      <c r="U6126" t="s">
        <v>122</v>
      </c>
      <c r="V6126" t="s">
        <v>241</v>
      </c>
      <c r="W6126" t="s">
        <v>224</v>
      </c>
    </row>
    <row r="6128" spans="1:23">
      <c r="A6128" t="s">
        <v>273</v>
      </c>
      <c r="B6128">
        <v>0</v>
      </c>
      <c r="C6128">
        <v>0</v>
      </c>
      <c r="D6128">
        <v>0</v>
      </c>
      <c r="E6128">
        <v>0</v>
      </c>
      <c r="F6128">
        <v>0</v>
      </c>
      <c r="G6128">
        <v>0</v>
      </c>
      <c r="H6128">
        <v>0</v>
      </c>
      <c r="I6128">
        <v>0</v>
      </c>
      <c r="J6128">
        <v>0</v>
      </c>
      <c r="K6128">
        <v>0</v>
      </c>
      <c r="L6128">
        <v>0</v>
      </c>
      <c r="M6128">
        <v>0</v>
      </c>
      <c r="N6128">
        <v>0</v>
      </c>
      <c r="O6128">
        <v>0</v>
      </c>
      <c r="P6128">
        <v>0</v>
      </c>
      <c r="Q6128">
        <v>0</v>
      </c>
      <c r="R6128">
        <v>0</v>
      </c>
      <c r="S6128">
        <v>0</v>
      </c>
      <c r="T6128">
        <v>0</v>
      </c>
      <c r="U6128">
        <v>0</v>
      </c>
      <c r="V6128">
        <v>0</v>
      </c>
      <c r="W6128">
        <v>0</v>
      </c>
    </row>
    <row r="6129" spans="1:23">
      <c r="A6129" t="s">
        <v>274</v>
      </c>
      <c r="B6129">
        <v>0</v>
      </c>
      <c r="C6129">
        <v>0</v>
      </c>
      <c r="D6129">
        <v>0</v>
      </c>
      <c r="E6129">
        <v>0</v>
      </c>
      <c r="F6129">
        <v>0</v>
      </c>
      <c r="G6129">
        <v>0</v>
      </c>
      <c r="H6129">
        <v>0</v>
      </c>
      <c r="I6129">
        <v>0</v>
      </c>
      <c r="J6129">
        <v>0</v>
      </c>
      <c r="K6129">
        <v>0</v>
      </c>
      <c r="L6129">
        <v>0</v>
      </c>
      <c r="M6129">
        <v>0</v>
      </c>
      <c r="N6129">
        <v>16.670000000000002</v>
      </c>
      <c r="O6129">
        <v>0</v>
      </c>
      <c r="P6129">
        <v>0</v>
      </c>
      <c r="Q6129">
        <v>0</v>
      </c>
      <c r="R6129">
        <v>0</v>
      </c>
      <c r="S6129">
        <v>0</v>
      </c>
      <c r="T6129">
        <v>0</v>
      </c>
      <c r="U6129">
        <v>0</v>
      </c>
      <c r="V6129">
        <v>0</v>
      </c>
      <c r="W6129">
        <v>1.65</v>
      </c>
    </row>
    <row r="6130" spans="1:23">
      <c r="A6130" t="s">
        <v>275</v>
      </c>
      <c r="B6130">
        <v>0</v>
      </c>
      <c r="C6130">
        <v>33.33</v>
      </c>
      <c r="D6130">
        <v>55.56</v>
      </c>
      <c r="E6130">
        <v>20</v>
      </c>
      <c r="F6130">
        <v>0</v>
      </c>
      <c r="G6130">
        <v>33.33</v>
      </c>
      <c r="H6130">
        <v>0</v>
      </c>
      <c r="I6130">
        <v>0</v>
      </c>
      <c r="J6130">
        <v>0</v>
      </c>
      <c r="K6130">
        <v>0</v>
      </c>
      <c r="L6130">
        <v>12.5</v>
      </c>
      <c r="M6130">
        <v>22.22</v>
      </c>
      <c r="N6130">
        <v>8.33</v>
      </c>
      <c r="O6130">
        <v>7.69</v>
      </c>
      <c r="P6130">
        <v>50</v>
      </c>
      <c r="Q6130">
        <v>0</v>
      </c>
      <c r="R6130">
        <v>0</v>
      </c>
      <c r="S6130">
        <v>0</v>
      </c>
      <c r="T6130">
        <v>0</v>
      </c>
      <c r="U6130">
        <v>14.29</v>
      </c>
      <c r="V6130">
        <v>0</v>
      </c>
      <c r="W6130">
        <v>14.05</v>
      </c>
    </row>
    <row r="6131" spans="1:23">
      <c r="A6131" t="s">
        <v>276</v>
      </c>
      <c r="B6131">
        <v>0</v>
      </c>
      <c r="C6131">
        <v>33.33</v>
      </c>
      <c r="D6131">
        <v>22.22</v>
      </c>
      <c r="E6131">
        <v>60</v>
      </c>
      <c r="F6131">
        <v>75</v>
      </c>
      <c r="G6131">
        <v>66.67</v>
      </c>
      <c r="H6131">
        <v>50</v>
      </c>
      <c r="I6131">
        <v>0</v>
      </c>
      <c r="J6131">
        <v>25</v>
      </c>
      <c r="K6131">
        <v>75</v>
      </c>
      <c r="L6131">
        <v>37.5</v>
      </c>
      <c r="M6131">
        <v>33.33</v>
      </c>
      <c r="N6131">
        <v>50</v>
      </c>
      <c r="O6131">
        <v>23.08</v>
      </c>
      <c r="P6131">
        <v>25</v>
      </c>
      <c r="Q6131">
        <v>0</v>
      </c>
      <c r="R6131">
        <v>33.33</v>
      </c>
      <c r="S6131">
        <v>16.670000000000002</v>
      </c>
      <c r="T6131">
        <v>44.44</v>
      </c>
      <c r="U6131">
        <v>57.14</v>
      </c>
      <c r="V6131">
        <v>0</v>
      </c>
      <c r="W6131">
        <v>38.020000000000003</v>
      </c>
    </row>
    <row r="6132" spans="1:23">
      <c r="A6132" t="s">
        <v>277</v>
      </c>
      <c r="B6132">
        <v>0</v>
      </c>
      <c r="C6132">
        <v>33.33</v>
      </c>
      <c r="D6132">
        <v>22.22</v>
      </c>
      <c r="E6132">
        <v>20</v>
      </c>
      <c r="F6132">
        <v>25</v>
      </c>
      <c r="G6132">
        <v>0</v>
      </c>
      <c r="H6132">
        <v>50</v>
      </c>
      <c r="I6132">
        <v>100</v>
      </c>
      <c r="J6132">
        <v>75</v>
      </c>
      <c r="K6132">
        <v>25</v>
      </c>
      <c r="L6132">
        <v>50</v>
      </c>
      <c r="M6132">
        <v>44.44</v>
      </c>
      <c r="N6132">
        <v>25</v>
      </c>
      <c r="O6132">
        <v>69.23</v>
      </c>
      <c r="P6132">
        <v>25</v>
      </c>
      <c r="Q6132">
        <v>100</v>
      </c>
      <c r="R6132">
        <v>55.56</v>
      </c>
      <c r="S6132">
        <v>66.67</v>
      </c>
      <c r="T6132">
        <v>33.33</v>
      </c>
      <c r="U6132">
        <v>14.29</v>
      </c>
      <c r="V6132">
        <v>0</v>
      </c>
      <c r="W6132">
        <v>42.15</v>
      </c>
    </row>
    <row r="6133" spans="1:23">
      <c r="A6133" t="s">
        <v>218</v>
      </c>
      <c r="B6133">
        <v>0</v>
      </c>
      <c r="C6133">
        <v>0</v>
      </c>
      <c r="D6133">
        <v>0</v>
      </c>
      <c r="E6133">
        <v>0</v>
      </c>
      <c r="F6133">
        <v>0</v>
      </c>
      <c r="G6133">
        <v>0</v>
      </c>
      <c r="H6133">
        <v>0</v>
      </c>
      <c r="I6133">
        <v>0</v>
      </c>
      <c r="J6133">
        <v>0</v>
      </c>
      <c r="K6133">
        <v>0</v>
      </c>
      <c r="L6133">
        <v>0</v>
      </c>
      <c r="M6133">
        <v>0</v>
      </c>
      <c r="N6133">
        <v>0</v>
      </c>
      <c r="O6133">
        <v>0</v>
      </c>
      <c r="P6133">
        <v>0</v>
      </c>
      <c r="Q6133">
        <v>0</v>
      </c>
      <c r="R6133">
        <v>11.11</v>
      </c>
      <c r="S6133">
        <v>16.670000000000002</v>
      </c>
      <c r="T6133">
        <v>22.22</v>
      </c>
      <c r="U6133">
        <v>14.29</v>
      </c>
      <c r="V6133">
        <v>0</v>
      </c>
      <c r="W6133">
        <v>4.13</v>
      </c>
    </row>
    <row r="6134" spans="1:23">
      <c r="A6134" t="s">
        <v>253</v>
      </c>
      <c r="B6134">
        <v>0</v>
      </c>
      <c r="C6134">
        <v>100</v>
      </c>
      <c r="D6134">
        <v>100</v>
      </c>
      <c r="E6134">
        <v>100</v>
      </c>
      <c r="F6134">
        <v>100</v>
      </c>
      <c r="G6134">
        <v>100</v>
      </c>
      <c r="H6134">
        <v>100</v>
      </c>
      <c r="I6134">
        <v>100</v>
      </c>
      <c r="J6134">
        <v>100</v>
      </c>
      <c r="K6134">
        <v>100</v>
      </c>
      <c r="L6134">
        <v>100</v>
      </c>
      <c r="M6134">
        <v>100</v>
      </c>
      <c r="N6134">
        <v>100</v>
      </c>
      <c r="O6134">
        <v>100</v>
      </c>
      <c r="P6134">
        <v>100</v>
      </c>
      <c r="Q6134">
        <v>100</v>
      </c>
      <c r="R6134">
        <v>100</v>
      </c>
      <c r="S6134">
        <v>100</v>
      </c>
      <c r="T6134">
        <v>100</v>
      </c>
      <c r="U6134">
        <v>100</v>
      </c>
      <c r="V6134">
        <v>0</v>
      </c>
      <c r="W6134">
        <v>100</v>
      </c>
    </row>
    <row r="6135" spans="1:23">
      <c r="A6135" t="s">
        <v>254</v>
      </c>
      <c r="B6135">
        <v>0</v>
      </c>
      <c r="C6135">
        <v>6</v>
      </c>
      <c r="D6135">
        <v>9</v>
      </c>
      <c r="E6135">
        <v>5</v>
      </c>
      <c r="F6135">
        <v>4</v>
      </c>
      <c r="G6135">
        <v>3</v>
      </c>
      <c r="H6135">
        <v>4</v>
      </c>
      <c r="I6135">
        <v>2</v>
      </c>
      <c r="J6135">
        <v>4</v>
      </c>
      <c r="K6135">
        <v>4</v>
      </c>
      <c r="L6135">
        <v>8</v>
      </c>
      <c r="M6135">
        <v>9</v>
      </c>
      <c r="N6135">
        <v>12</v>
      </c>
      <c r="O6135">
        <v>13</v>
      </c>
      <c r="P6135">
        <v>4</v>
      </c>
      <c r="Q6135">
        <v>3</v>
      </c>
      <c r="R6135">
        <v>9</v>
      </c>
      <c r="S6135">
        <v>6</v>
      </c>
      <c r="T6135">
        <v>9</v>
      </c>
      <c r="U6135">
        <v>7</v>
      </c>
      <c r="V6135">
        <v>0</v>
      </c>
      <c r="W6135">
        <v>121</v>
      </c>
    </row>
    <row r="6136" spans="1:23">
      <c r="A6136" t="s">
        <v>255</v>
      </c>
      <c r="B6136">
        <v>0</v>
      </c>
      <c r="C6136">
        <v>66.67</v>
      </c>
      <c r="D6136">
        <v>44.44</v>
      </c>
      <c r="E6136">
        <v>80</v>
      </c>
      <c r="F6136">
        <v>100</v>
      </c>
      <c r="G6136">
        <v>66.67</v>
      </c>
      <c r="H6136">
        <v>100</v>
      </c>
      <c r="I6136">
        <v>100</v>
      </c>
      <c r="J6136">
        <v>100</v>
      </c>
      <c r="K6136">
        <v>100</v>
      </c>
      <c r="L6136">
        <v>87.5</v>
      </c>
      <c r="M6136">
        <v>77.78</v>
      </c>
      <c r="N6136">
        <v>75</v>
      </c>
      <c r="O6136">
        <v>92.31</v>
      </c>
      <c r="P6136">
        <v>50</v>
      </c>
      <c r="Q6136">
        <v>100</v>
      </c>
      <c r="R6136">
        <v>88.89</v>
      </c>
      <c r="S6136">
        <v>83.33</v>
      </c>
      <c r="T6136">
        <v>77.78</v>
      </c>
      <c r="U6136">
        <v>71.430000000000007</v>
      </c>
      <c r="V6136">
        <v>0</v>
      </c>
      <c r="W6136">
        <v>80.17</v>
      </c>
    </row>
    <row r="6137" spans="1:23">
      <c r="A6137" t="s">
        <v>256</v>
      </c>
      <c r="B6137">
        <v>0</v>
      </c>
      <c r="C6137">
        <v>0</v>
      </c>
      <c r="D6137">
        <v>0</v>
      </c>
      <c r="E6137">
        <v>0</v>
      </c>
      <c r="F6137">
        <v>0</v>
      </c>
      <c r="G6137">
        <v>0</v>
      </c>
      <c r="H6137">
        <v>0</v>
      </c>
      <c r="I6137">
        <v>0</v>
      </c>
      <c r="J6137">
        <v>0</v>
      </c>
      <c r="K6137">
        <v>0</v>
      </c>
      <c r="L6137">
        <v>0</v>
      </c>
      <c r="M6137">
        <v>0</v>
      </c>
      <c r="N6137">
        <v>16.670000000000002</v>
      </c>
      <c r="O6137">
        <v>0</v>
      </c>
      <c r="P6137">
        <v>0</v>
      </c>
      <c r="Q6137">
        <v>0</v>
      </c>
      <c r="R6137">
        <v>0</v>
      </c>
      <c r="S6137">
        <v>0</v>
      </c>
      <c r="T6137">
        <v>0</v>
      </c>
      <c r="U6137">
        <v>0</v>
      </c>
      <c r="V6137">
        <v>0</v>
      </c>
      <c r="W6137">
        <v>1.65</v>
      </c>
    </row>
    <row r="6138" spans="1:23">
      <c r="A6138" t="s">
        <v>257</v>
      </c>
      <c r="B6138">
        <v>0</v>
      </c>
      <c r="C6138">
        <v>4</v>
      </c>
      <c r="D6138">
        <v>3.7</v>
      </c>
      <c r="E6138">
        <v>4</v>
      </c>
      <c r="F6138">
        <v>4.3</v>
      </c>
      <c r="G6138">
        <v>3.7</v>
      </c>
      <c r="H6138">
        <v>4.5</v>
      </c>
      <c r="I6138">
        <v>5</v>
      </c>
      <c r="J6138">
        <v>4.8</v>
      </c>
      <c r="K6138">
        <v>4.3</v>
      </c>
      <c r="L6138">
        <v>4.4000000000000004</v>
      </c>
      <c r="M6138">
        <v>4.2</v>
      </c>
      <c r="N6138">
        <v>3.8</v>
      </c>
      <c r="O6138">
        <v>4.5999999999999996</v>
      </c>
      <c r="P6138">
        <v>3.8</v>
      </c>
      <c r="Q6138">
        <v>5</v>
      </c>
      <c r="R6138">
        <v>4.5999999999999996</v>
      </c>
      <c r="S6138">
        <v>4.8</v>
      </c>
      <c r="T6138">
        <v>4.4000000000000004</v>
      </c>
      <c r="U6138">
        <v>4</v>
      </c>
      <c r="V6138">
        <v>0</v>
      </c>
      <c r="W6138">
        <v>4.3</v>
      </c>
    </row>
    <row r="6139" spans="1:23">
      <c r="A6139" t="s">
        <v>258</v>
      </c>
      <c r="B6139">
        <v>0</v>
      </c>
      <c r="C6139">
        <v>75</v>
      </c>
      <c r="D6139">
        <v>66.7</v>
      </c>
      <c r="E6139">
        <v>75</v>
      </c>
      <c r="F6139">
        <v>81.3</v>
      </c>
      <c r="G6139">
        <v>66.7</v>
      </c>
      <c r="H6139">
        <v>87.5</v>
      </c>
      <c r="I6139">
        <v>100</v>
      </c>
      <c r="J6139">
        <v>93.8</v>
      </c>
      <c r="K6139">
        <v>81.3</v>
      </c>
      <c r="L6139">
        <v>84.4</v>
      </c>
      <c r="M6139">
        <v>80.599999999999994</v>
      </c>
      <c r="N6139">
        <v>70.8</v>
      </c>
      <c r="O6139">
        <v>90.4</v>
      </c>
      <c r="P6139">
        <v>68.8</v>
      </c>
      <c r="Q6139">
        <v>100</v>
      </c>
      <c r="R6139">
        <v>90.6</v>
      </c>
      <c r="S6139">
        <v>95</v>
      </c>
      <c r="T6139">
        <v>85.7</v>
      </c>
      <c r="U6139">
        <v>75</v>
      </c>
      <c r="V6139">
        <v>0</v>
      </c>
      <c r="W6139">
        <v>81.5</v>
      </c>
    </row>
    <row r="6140" spans="1:23">
      <c r="A6140" t="s">
        <v>245</v>
      </c>
    </row>
    <row r="6141" spans="1:23">
      <c r="A6141" t="s">
        <v>245</v>
      </c>
    </row>
    <row r="6142" spans="1:23">
      <c r="A6142" t="s">
        <v>571</v>
      </c>
    </row>
    <row r="6143" spans="1:23">
      <c r="A6143" t="s">
        <v>384</v>
      </c>
    </row>
    <row r="6146" spans="1:23">
      <c r="B6146" t="s">
        <v>238</v>
      </c>
      <c r="C6146" t="s">
        <v>239</v>
      </c>
      <c r="L6146" t="s">
        <v>240</v>
      </c>
    </row>
    <row r="6148" spans="1:23">
      <c r="B6148" t="s">
        <v>119</v>
      </c>
      <c r="C6148" t="s">
        <v>225</v>
      </c>
      <c r="D6148" t="s">
        <v>226</v>
      </c>
      <c r="E6148" t="s">
        <v>227</v>
      </c>
      <c r="F6148" t="s">
        <v>228</v>
      </c>
      <c r="G6148" t="s">
        <v>229</v>
      </c>
      <c r="H6148" t="s">
        <v>230</v>
      </c>
      <c r="I6148" t="s">
        <v>231</v>
      </c>
      <c r="J6148" t="s">
        <v>232</v>
      </c>
      <c r="K6148" t="s">
        <v>233</v>
      </c>
      <c r="L6148" t="s">
        <v>225</v>
      </c>
      <c r="M6148" t="s">
        <v>226</v>
      </c>
      <c r="N6148" t="s">
        <v>227</v>
      </c>
      <c r="O6148" t="s">
        <v>228</v>
      </c>
      <c r="P6148" t="s">
        <v>229</v>
      </c>
      <c r="Q6148" t="s">
        <v>230</v>
      </c>
      <c r="R6148" t="s">
        <v>231</v>
      </c>
      <c r="S6148" t="s">
        <v>232</v>
      </c>
      <c r="T6148" t="s">
        <v>233</v>
      </c>
      <c r="U6148" t="s">
        <v>122</v>
      </c>
      <c r="V6148" t="s">
        <v>241</v>
      </c>
      <c r="W6148" t="s">
        <v>224</v>
      </c>
    </row>
    <row r="6150" spans="1:23">
      <c r="A6150" t="s">
        <v>273</v>
      </c>
      <c r="B6150">
        <v>0</v>
      </c>
      <c r="C6150">
        <v>0</v>
      </c>
      <c r="D6150">
        <v>0</v>
      </c>
      <c r="E6150">
        <v>0</v>
      </c>
      <c r="F6150">
        <v>0</v>
      </c>
      <c r="G6150">
        <v>0</v>
      </c>
      <c r="H6150">
        <v>0</v>
      </c>
      <c r="I6150">
        <v>0</v>
      </c>
      <c r="J6150">
        <v>0</v>
      </c>
      <c r="K6150">
        <v>0</v>
      </c>
      <c r="L6150">
        <v>0</v>
      </c>
      <c r="M6150">
        <v>0</v>
      </c>
      <c r="N6150">
        <v>0</v>
      </c>
      <c r="O6150">
        <v>0</v>
      </c>
      <c r="P6150">
        <v>0</v>
      </c>
      <c r="Q6150">
        <v>0</v>
      </c>
      <c r="R6150">
        <v>0</v>
      </c>
      <c r="S6150">
        <v>0</v>
      </c>
      <c r="T6150">
        <v>0</v>
      </c>
      <c r="U6150">
        <v>0</v>
      </c>
      <c r="V6150">
        <v>0</v>
      </c>
      <c r="W6150">
        <v>0</v>
      </c>
    </row>
    <row r="6151" spans="1:23">
      <c r="A6151" t="s">
        <v>274</v>
      </c>
      <c r="B6151">
        <v>0</v>
      </c>
      <c r="C6151">
        <v>0</v>
      </c>
      <c r="D6151">
        <v>11.11</v>
      </c>
      <c r="E6151">
        <v>0</v>
      </c>
      <c r="F6151">
        <v>0</v>
      </c>
      <c r="G6151">
        <v>0</v>
      </c>
      <c r="H6151">
        <v>0</v>
      </c>
      <c r="I6151">
        <v>0</v>
      </c>
      <c r="J6151">
        <v>0</v>
      </c>
      <c r="K6151">
        <v>0</v>
      </c>
      <c r="L6151">
        <v>0</v>
      </c>
      <c r="M6151">
        <v>0</v>
      </c>
      <c r="N6151">
        <v>0</v>
      </c>
      <c r="O6151">
        <v>0</v>
      </c>
      <c r="P6151">
        <v>0</v>
      </c>
      <c r="Q6151">
        <v>0</v>
      </c>
      <c r="R6151">
        <v>0</v>
      </c>
      <c r="S6151">
        <v>0</v>
      </c>
      <c r="T6151">
        <v>0</v>
      </c>
      <c r="U6151">
        <v>0</v>
      </c>
      <c r="V6151">
        <v>0</v>
      </c>
      <c r="W6151">
        <v>0.83</v>
      </c>
    </row>
    <row r="6152" spans="1:23">
      <c r="A6152" t="s">
        <v>275</v>
      </c>
      <c r="B6152">
        <v>0</v>
      </c>
      <c r="C6152">
        <v>16.670000000000002</v>
      </c>
      <c r="D6152">
        <v>22.22</v>
      </c>
      <c r="E6152">
        <v>0</v>
      </c>
      <c r="F6152">
        <v>0</v>
      </c>
      <c r="G6152">
        <v>0</v>
      </c>
      <c r="H6152">
        <v>0</v>
      </c>
      <c r="I6152">
        <v>0</v>
      </c>
      <c r="J6152">
        <v>0</v>
      </c>
      <c r="K6152">
        <v>0</v>
      </c>
      <c r="L6152">
        <v>0</v>
      </c>
      <c r="M6152">
        <v>11.11</v>
      </c>
      <c r="N6152">
        <v>0</v>
      </c>
      <c r="O6152">
        <v>0</v>
      </c>
      <c r="P6152">
        <v>25</v>
      </c>
      <c r="Q6152">
        <v>0</v>
      </c>
      <c r="R6152">
        <v>0</v>
      </c>
      <c r="S6152">
        <v>0</v>
      </c>
      <c r="T6152">
        <v>0</v>
      </c>
      <c r="U6152">
        <v>0</v>
      </c>
      <c r="V6152">
        <v>0</v>
      </c>
      <c r="W6152">
        <v>4.13</v>
      </c>
    </row>
    <row r="6153" spans="1:23">
      <c r="A6153" t="s">
        <v>276</v>
      </c>
      <c r="B6153">
        <v>0</v>
      </c>
      <c r="C6153">
        <v>16.670000000000002</v>
      </c>
      <c r="D6153">
        <v>33.33</v>
      </c>
      <c r="E6153">
        <v>20</v>
      </c>
      <c r="F6153">
        <v>50</v>
      </c>
      <c r="G6153">
        <v>66.67</v>
      </c>
      <c r="H6153">
        <v>50</v>
      </c>
      <c r="I6153">
        <v>0</v>
      </c>
      <c r="J6153">
        <v>25</v>
      </c>
      <c r="K6153">
        <v>25</v>
      </c>
      <c r="L6153">
        <v>25</v>
      </c>
      <c r="M6153">
        <v>11.11</v>
      </c>
      <c r="N6153">
        <v>33.33</v>
      </c>
      <c r="O6153">
        <v>30.77</v>
      </c>
      <c r="P6153">
        <v>0</v>
      </c>
      <c r="Q6153">
        <v>0</v>
      </c>
      <c r="R6153">
        <v>22.22</v>
      </c>
      <c r="S6153">
        <v>0</v>
      </c>
      <c r="T6153">
        <v>33.33</v>
      </c>
      <c r="U6153">
        <v>28.57</v>
      </c>
      <c r="V6153">
        <v>0</v>
      </c>
      <c r="W6153">
        <v>25.62</v>
      </c>
    </row>
    <row r="6154" spans="1:23">
      <c r="A6154" t="s">
        <v>277</v>
      </c>
      <c r="B6154">
        <v>0</v>
      </c>
      <c r="C6154">
        <v>66.67</v>
      </c>
      <c r="D6154">
        <v>33.33</v>
      </c>
      <c r="E6154">
        <v>80</v>
      </c>
      <c r="F6154">
        <v>50</v>
      </c>
      <c r="G6154">
        <v>33.33</v>
      </c>
      <c r="H6154">
        <v>50</v>
      </c>
      <c r="I6154">
        <v>100</v>
      </c>
      <c r="J6154">
        <v>75</v>
      </c>
      <c r="K6154">
        <v>75</v>
      </c>
      <c r="L6154">
        <v>75</v>
      </c>
      <c r="M6154">
        <v>77.78</v>
      </c>
      <c r="N6154">
        <v>66.67</v>
      </c>
      <c r="O6154">
        <v>69.23</v>
      </c>
      <c r="P6154">
        <v>75</v>
      </c>
      <c r="Q6154">
        <v>100</v>
      </c>
      <c r="R6154">
        <v>77.78</v>
      </c>
      <c r="S6154">
        <v>100</v>
      </c>
      <c r="T6154">
        <v>66.67</v>
      </c>
      <c r="U6154">
        <v>71.430000000000007</v>
      </c>
      <c r="V6154">
        <v>0</v>
      </c>
      <c r="W6154">
        <v>69.42</v>
      </c>
    </row>
    <row r="6155" spans="1:23">
      <c r="A6155" t="s">
        <v>218</v>
      </c>
      <c r="B6155">
        <v>0</v>
      </c>
      <c r="C6155">
        <v>0</v>
      </c>
      <c r="D6155">
        <v>0</v>
      </c>
      <c r="E6155">
        <v>0</v>
      </c>
      <c r="F6155">
        <v>0</v>
      </c>
      <c r="G6155">
        <v>0</v>
      </c>
      <c r="H6155">
        <v>0</v>
      </c>
      <c r="I6155">
        <v>0</v>
      </c>
      <c r="J6155">
        <v>0</v>
      </c>
      <c r="K6155">
        <v>0</v>
      </c>
      <c r="L6155">
        <v>0</v>
      </c>
      <c r="M6155">
        <v>0</v>
      </c>
      <c r="N6155">
        <v>0</v>
      </c>
      <c r="O6155">
        <v>0</v>
      </c>
      <c r="P6155">
        <v>0</v>
      </c>
      <c r="Q6155">
        <v>0</v>
      </c>
      <c r="R6155">
        <v>0</v>
      </c>
      <c r="S6155">
        <v>0</v>
      </c>
      <c r="T6155">
        <v>0</v>
      </c>
      <c r="U6155">
        <v>0</v>
      </c>
      <c r="V6155">
        <v>0</v>
      </c>
      <c r="W6155">
        <v>0</v>
      </c>
    </row>
    <row r="6156" spans="1:23">
      <c r="A6156" t="s">
        <v>253</v>
      </c>
      <c r="B6156">
        <v>0</v>
      </c>
      <c r="C6156">
        <v>100</v>
      </c>
      <c r="D6156">
        <v>100</v>
      </c>
      <c r="E6156">
        <v>100</v>
      </c>
      <c r="F6156">
        <v>100</v>
      </c>
      <c r="G6156">
        <v>100</v>
      </c>
      <c r="H6156">
        <v>100</v>
      </c>
      <c r="I6156">
        <v>100</v>
      </c>
      <c r="J6156">
        <v>100</v>
      </c>
      <c r="K6156">
        <v>100</v>
      </c>
      <c r="L6156">
        <v>100</v>
      </c>
      <c r="M6156">
        <v>100</v>
      </c>
      <c r="N6156">
        <v>100</v>
      </c>
      <c r="O6156">
        <v>100</v>
      </c>
      <c r="P6156">
        <v>100</v>
      </c>
      <c r="Q6156">
        <v>100</v>
      </c>
      <c r="R6156">
        <v>100</v>
      </c>
      <c r="S6156">
        <v>100</v>
      </c>
      <c r="T6156">
        <v>100</v>
      </c>
      <c r="U6156">
        <v>100</v>
      </c>
      <c r="V6156">
        <v>0</v>
      </c>
      <c r="W6156">
        <v>100</v>
      </c>
    </row>
    <row r="6157" spans="1:23">
      <c r="A6157" t="s">
        <v>254</v>
      </c>
      <c r="B6157">
        <v>0</v>
      </c>
      <c r="C6157">
        <v>6</v>
      </c>
      <c r="D6157">
        <v>9</v>
      </c>
      <c r="E6157">
        <v>5</v>
      </c>
      <c r="F6157">
        <v>4</v>
      </c>
      <c r="G6157">
        <v>3</v>
      </c>
      <c r="H6157">
        <v>4</v>
      </c>
      <c r="I6157">
        <v>2</v>
      </c>
      <c r="J6157">
        <v>4</v>
      </c>
      <c r="K6157">
        <v>4</v>
      </c>
      <c r="L6157">
        <v>8</v>
      </c>
      <c r="M6157">
        <v>9</v>
      </c>
      <c r="N6157">
        <v>12</v>
      </c>
      <c r="O6157">
        <v>13</v>
      </c>
      <c r="P6157">
        <v>4</v>
      </c>
      <c r="Q6157">
        <v>3</v>
      </c>
      <c r="R6157">
        <v>9</v>
      </c>
      <c r="S6157">
        <v>6</v>
      </c>
      <c r="T6157">
        <v>9</v>
      </c>
      <c r="U6157">
        <v>7</v>
      </c>
      <c r="V6157">
        <v>0</v>
      </c>
      <c r="W6157">
        <v>121</v>
      </c>
    </row>
    <row r="6158" spans="1:23">
      <c r="A6158" t="s">
        <v>255</v>
      </c>
      <c r="B6158">
        <v>0</v>
      </c>
      <c r="C6158">
        <v>83.33</v>
      </c>
      <c r="D6158">
        <v>66.67</v>
      </c>
      <c r="E6158">
        <v>100</v>
      </c>
      <c r="F6158">
        <v>100</v>
      </c>
      <c r="G6158">
        <v>100</v>
      </c>
      <c r="H6158">
        <v>100</v>
      </c>
      <c r="I6158">
        <v>100</v>
      </c>
      <c r="J6158">
        <v>100</v>
      </c>
      <c r="K6158">
        <v>100</v>
      </c>
      <c r="L6158">
        <v>100</v>
      </c>
      <c r="M6158">
        <v>88.89</v>
      </c>
      <c r="N6158">
        <v>100</v>
      </c>
      <c r="O6158">
        <v>100</v>
      </c>
      <c r="P6158">
        <v>75</v>
      </c>
      <c r="Q6158">
        <v>100</v>
      </c>
      <c r="R6158">
        <v>100</v>
      </c>
      <c r="S6158">
        <v>100</v>
      </c>
      <c r="T6158">
        <v>100</v>
      </c>
      <c r="U6158">
        <v>100</v>
      </c>
      <c r="V6158">
        <v>0</v>
      </c>
      <c r="W6158">
        <v>95.04</v>
      </c>
    </row>
    <row r="6159" spans="1:23">
      <c r="A6159" t="s">
        <v>256</v>
      </c>
      <c r="B6159">
        <v>0</v>
      </c>
      <c r="C6159">
        <v>0</v>
      </c>
      <c r="D6159">
        <v>11.11</v>
      </c>
      <c r="E6159">
        <v>0</v>
      </c>
      <c r="F6159">
        <v>0</v>
      </c>
      <c r="G6159">
        <v>0</v>
      </c>
      <c r="H6159">
        <v>0</v>
      </c>
      <c r="I6159">
        <v>0</v>
      </c>
      <c r="J6159">
        <v>0</v>
      </c>
      <c r="K6159">
        <v>0</v>
      </c>
      <c r="L6159">
        <v>0</v>
      </c>
      <c r="M6159">
        <v>0</v>
      </c>
      <c r="N6159">
        <v>0</v>
      </c>
      <c r="O6159">
        <v>0</v>
      </c>
      <c r="P6159">
        <v>0</v>
      </c>
      <c r="Q6159">
        <v>0</v>
      </c>
      <c r="R6159">
        <v>0</v>
      </c>
      <c r="S6159">
        <v>0</v>
      </c>
      <c r="T6159">
        <v>0</v>
      </c>
      <c r="U6159">
        <v>0</v>
      </c>
      <c r="V6159">
        <v>0</v>
      </c>
      <c r="W6159">
        <v>0.83</v>
      </c>
    </row>
    <row r="6160" spans="1:23">
      <c r="A6160" t="s">
        <v>257</v>
      </c>
      <c r="B6160">
        <v>0</v>
      </c>
      <c r="C6160">
        <v>4.5</v>
      </c>
      <c r="D6160">
        <v>3.9</v>
      </c>
      <c r="E6160">
        <v>4.8</v>
      </c>
      <c r="F6160">
        <v>4.5</v>
      </c>
      <c r="G6160">
        <v>4.3</v>
      </c>
      <c r="H6160">
        <v>4.5</v>
      </c>
      <c r="I6160">
        <v>5</v>
      </c>
      <c r="J6160">
        <v>4.8</v>
      </c>
      <c r="K6160">
        <v>4.8</v>
      </c>
      <c r="L6160">
        <v>4.8</v>
      </c>
      <c r="M6160">
        <v>4.7</v>
      </c>
      <c r="N6160">
        <v>4.7</v>
      </c>
      <c r="O6160">
        <v>4.7</v>
      </c>
      <c r="P6160">
        <v>4.5</v>
      </c>
      <c r="Q6160">
        <v>5</v>
      </c>
      <c r="R6160">
        <v>4.8</v>
      </c>
      <c r="S6160">
        <v>5</v>
      </c>
      <c r="T6160">
        <v>4.7</v>
      </c>
      <c r="U6160">
        <v>4.7</v>
      </c>
      <c r="V6160">
        <v>0</v>
      </c>
      <c r="W6160">
        <v>4.5999999999999996</v>
      </c>
    </row>
    <row r="6161" spans="1:23">
      <c r="A6161" t="s">
        <v>258</v>
      </c>
      <c r="B6161">
        <v>0</v>
      </c>
      <c r="C6161">
        <v>87.5</v>
      </c>
      <c r="D6161">
        <v>72.2</v>
      </c>
      <c r="E6161">
        <v>95</v>
      </c>
      <c r="F6161">
        <v>87.5</v>
      </c>
      <c r="G6161">
        <v>83.3</v>
      </c>
      <c r="H6161">
        <v>87.5</v>
      </c>
      <c r="I6161">
        <v>100</v>
      </c>
      <c r="J6161">
        <v>93.8</v>
      </c>
      <c r="K6161">
        <v>93.8</v>
      </c>
      <c r="L6161">
        <v>93.8</v>
      </c>
      <c r="M6161">
        <v>91.7</v>
      </c>
      <c r="N6161">
        <v>91.7</v>
      </c>
      <c r="O6161">
        <v>92.3</v>
      </c>
      <c r="P6161">
        <v>87.5</v>
      </c>
      <c r="Q6161">
        <v>100</v>
      </c>
      <c r="R6161">
        <v>94.4</v>
      </c>
      <c r="S6161">
        <v>100</v>
      </c>
      <c r="T6161">
        <v>91.7</v>
      </c>
      <c r="U6161">
        <v>92.9</v>
      </c>
      <c r="V6161">
        <v>0</v>
      </c>
      <c r="W6161">
        <v>90.9</v>
      </c>
    </row>
    <row r="6162" spans="1:23">
      <c r="A6162" t="s">
        <v>245</v>
      </c>
    </row>
    <row r="6163" spans="1:23">
      <c r="A6163" t="s">
        <v>245</v>
      </c>
    </row>
    <row r="6164" spans="1:23">
      <c r="A6164" t="s">
        <v>571</v>
      </c>
    </row>
    <row r="6165" spans="1:23">
      <c r="A6165" t="s">
        <v>572</v>
      </c>
    </row>
    <row r="6168" spans="1:23">
      <c r="B6168" t="s">
        <v>238</v>
      </c>
      <c r="C6168" t="s">
        <v>239</v>
      </c>
      <c r="L6168" t="s">
        <v>240</v>
      </c>
    </row>
    <row r="6170" spans="1:23">
      <c r="B6170" t="s">
        <v>119</v>
      </c>
      <c r="C6170" t="s">
        <v>225</v>
      </c>
      <c r="D6170" t="s">
        <v>226</v>
      </c>
      <c r="E6170" t="s">
        <v>227</v>
      </c>
      <c r="F6170" t="s">
        <v>228</v>
      </c>
      <c r="G6170" t="s">
        <v>229</v>
      </c>
      <c r="H6170" t="s">
        <v>230</v>
      </c>
      <c r="I6170" t="s">
        <v>231</v>
      </c>
      <c r="J6170" t="s">
        <v>232</v>
      </c>
      <c r="K6170" t="s">
        <v>233</v>
      </c>
      <c r="L6170" t="s">
        <v>225</v>
      </c>
      <c r="M6170" t="s">
        <v>226</v>
      </c>
      <c r="N6170" t="s">
        <v>227</v>
      </c>
      <c r="O6170" t="s">
        <v>228</v>
      </c>
      <c r="P6170" t="s">
        <v>229</v>
      </c>
      <c r="Q6170" t="s">
        <v>230</v>
      </c>
      <c r="R6170" t="s">
        <v>231</v>
      </c>
      <c r="S6170" t="s">
        <v>232</v>
      </c>
      <c r="T6170" t="s">
        <v>233</v>
      </c>
      <c r="U6170" t="s">
        <v>122</v>
      </c>
      <c r="V6170" t="s">
        <v>241</v>
      </c>
      <c r="W6170" t="s">
        <v>224</v>
      </c>
    </row>
    <row r="6172" spans="1:23">
      <c r="A6172" t="s">
        <v>273</v>
      </c>
      <c r="B6172">
        <v>0</v>
      </c>
      <c r="C6172">
        <v>0</v>
      </c>
      <c r="D6172">
        <v>0</v>
      </c>
      <c r="E6172">
        <v>0</v>
      </c>
      <c r="F6172">
        <v>0</v>
      </c>
      <c r="G6172">
        <v>0</v>
      </c>
      <c r="H6172">
        <v>0</v>
      </c>
      <c r="I6172">
        <v>0</v>
      </c>
      <c r="J6172">
        <v>0</v>
      </c>
      <c r="K6172">
        <v>0</v>
      </c>
      <c r="L6172">
        <v>0</v>
      </c>
      <c r="M6172">
        <v>0</v>
      </c>
      <c r="N6172">
        <v>0</v>
      </c>
      <c r="O6172">
        <v>0</v>
      </c>
      <c r="P6172">
        <v>0</v>
      </c>
      <c r="Q6172">
        <v>0</v>
      </c>
      <c r="R6172">
        <v>0</v>
      </c>
      <c r="S6172">
        <v>0</v>
      </c>
      <c r="T6172">
        <v>0</v>
      </c>
      <c r="U6172">
        <v>0</v>
      </c>
      <c r="V6172">
        <v>0</v>
      </c>
      <c r="W6172">
        <v>0</v>
      </c>
    </row>
    <row r="6173" spans="1:23">
      <c r="A6173" t="s">
        <v>274</v>
      </c>
      <c r="B6173">
        <v>0</v>
      </c>
      <c r="C6173">
        <v>0</v>
      </c>
      <c r="D6173">
        <v>11.11</v>
      </c>
      <c r="E6173">
        <v>0</v>
      </c>
      <c r="F6173">
        <v>0</v>
      </c>
      <c r="G6173">
        <v>0</v>
      </c>
      <c r="H6173">
        <v>0</v>
      </c>
      <c r="I6173">
        <v>0</v>
      </c>
      <c r="J6173">
        <v>0</v>
      </c>
      <c r="K6173">
        <v>0</v>
      </c>
      <c r="L6173">
        <v>0</v>
      </c>
      <c r="M6173">
        <v>0</v>
      </c>
      <c r="N6173">
        <v>8.33</v>
      </c>
      <c r="O6173">
        <v>0</v>
      </c>
      <c r="P6173">
        <v>0</v>
      </c>
      <c r="Q6173">
        <v>0</v>
      </c>
      <c r="R6173">
        <v>0</v>
      </c>
      <c r="S6173">
        <v>0</v>
      </c>
      <c r="T6173">
        <v>0</v>
      </c>
      <c r="U6173">
        <v>0</v>
      </c>
      <c r="V6173">
        <v>0</v>
      </c>
      <c r="W6173">
        <v>1.65</v>
      </c>
    </row>
    <row r="6174" spans="1:23">
      <c r="A6174" t="s">
        <v>275</v>
      </c>
      <c r="B6174">
        <v>0</v>
      </c>
      <c r="C6174">
        <v>33.33</v>
      </c>
      <c r="D6174">
        <v>11.11</v>
      </c>
      <c r="E6174">
        <v>0</v>
      </c>
      <c r="F6174">
        <v>75</v>
      </c>
      <c r="G6174">
        <v>33.33</v>
      </c>
      <c r="H6174">
        <v>0</v>
      </c>
      <c r="I6174">
        <v>0</v>
      </c>
      <c r="J6174">
        <v>25</v>
      </c>
      <c r="K6174">
        <v>25</v>
      </c>
      <c r="L6174">
        <v>0</v>
      </c>
      <c r="M6174">
        <v>11.11</v>
      </c>
      <c r="N6174">
        <v>0</v>
      </c>
      <c r="O6174">
        <v>15.38</v>
      </c>
      <c r="P6174">
        <v>25</v>
      </c>
      <c r="Q6174">
        <v>0</v>
      </c>
      <c r="R6174">
        <v>11.11</v>
      </c>
      <c r="S6174">
        <v>16.670000000000002</v>
      </c>
      <c r="T6174">
        <v>0</v>
      </c>
      <c r="U6174">
        <v>0</v>
      </c>
      <c r="V6174">
        <v>0</v>
      </c>
      <c r="W6174">
        <v>12.4</v>
      </c>
    </row>
    <row r="6175" spans="1:23">
      <c r="A6175" t="s">
        <v>276</v>
      </c>
      <c r="B6175">
        <v>0</v>
      </c>
      <c r="C6175">
        <v>0</v>
      </c>
      <c r="D6175">
        <v>44.44</v>
      </c>
      <c r="E6175">
        <v>40</v>
      </c>
      <c r="F6175">
        <v>0</v>
      </c>
      <c r="G6175">
        <v>33.33</v>
      </c>
      <c r="H6175">
        <v>100</v>
      </c>
      <c r="I6175">
        <v>0</v>
      </c>
      <c r="J6175">
        <v>0</v>
      </c>
      <c r="K6175">
        <v>25</v>
      </c>
      <c r="L6175">
        <v>25</v>
      </c>
      <c r="M6175">
        <v>11.11</v>
      </c>
      <c r="N6175">
        <v>33.33</v>
      </c>
      <c r="O6175">
        <v>15.38</v>
      </c>
      <c r="P6175">
        <v>0</v>
      </c>
      <c r="Q6175">
        <v>0</v>
      </c>
      <c r="R6175">
        <v>11.11</v>
      </c>
      <c r="S6175">
        <v>0</v>
      </c>
      <c r="T6175">
        <v>33.33</v>
      </c>
      <c r="U6175">
        <v>71.430000000000007</v>
      </c>
      <c r="V6175">
        <v>0</v>
      </c>
      <c r="W6175">
        <v>24.79</v>
      </c>
    </row>
    <row r="6176" spans="1:23">
      <c r="A6176" t="s">
        <v>277</v>
      </c>
      <c r="B6176">
        <v>0</v>
      </c>
      <c r="C6176">
        <v>66.67</v>
      </c>
      <c r="D6176">
        <v>33.33</v>
      </c>
      <c r="E6176">
        <v>60</v>
      </c>
      <c r="F6176">
        <v>25</v>
      </c>
      <c r="G6176">
        <v>33.33</v>
      </c>
      <c r="H6176">
        <v>0</v>
      </c>
      <c r="I6176">
        <v>100</v>
      </c>
      <c r="J6176">
        <v>75</v>
      </c>
      <c r="K6176">
        <v>50</v>
      </c>
      <c r="L6176">
        <v>75</v>
      </c>
      <c r="M6176">
        <v>77.78</v>
      </c>
      <c r="N6176">
        <v>58.33</v>
      </c>
      <c r="O6176">
        <v>69.23</v>
      </c>
      <c r="P6176">
        <v>75</v>
      </c>
      <c r="Q6176">
        <v>100</v>
      </c>
      <c r="R6176">
        <v>77.78</v>
      </c>
      <c r="S6176">
        <v>83.33</v>
      </c>
      <c r="T6176">
        <v>55.56</v>
      </c>
      <c r="U6176">
        <v>28.57</v>
      </c>
      <c r="V6176">
        <v>0</v>
      </c>
      <c r="W6176">
        <v>60.33</v>
      </c>
    </row>
    <row r="6177" spans="1:23">
      <c r="A6177" t="s">
        <v>218</v>
      </c>
      <c r="B6177">
        <v>0</v>
      </c>
      <c r="C6177">
        <v>0</v>
      </c>
      <c r="D6177">
        <v>0</v>
      </c>
      <c r="E6177">
        <v>0</v>
      </c>
      <c r="F6177">
        <v>0</v>
      </c>
      <c r="G6177">
        <v>0</v>
      </c>
      <c r="H6177">
        <v>0</v>
      </c>
      <c r="I6177">
        <v>0</v>
      </c>
      <c r="J6177">
        <v>0</v>
      </c>
      <c r="K6177">
        <v>0</v>
      </c>
      <c r="L6177">
        <v>0</v>
      </c>
      <c r="M6177">
        <v>0</v>
      </c>
      <c r="N6177">
        <v>0</v>
      </c>
      <c r="O6177">
        <v>0</v>
      </c>
      <c r="P6177">
        <v>0</v>
      </c>
      <c r="Q6177">
        <v>0</v>
      </c>
      <c r="R6177">
        <v>0</v>
      </c>
      <c r="S6177">
        <v>0</v>
      </c>
      <c r="T6177">
        <v>11.11</v>
      </c>
      <c r="U6177">
        <v>0</v>
      </c>
      <c r="V6177">
        <v>0</v>
      </c>
      <c r="W6177">
        <v>0.83</v>
      </c>
    </row>
    <row r="6178" spans="1:23">
      <c r="A6178" t="s">
        <v>253</v>
      </c>
      <c r="B6178">
        <v>0</v>
      </c>
      <c r="C6178">
        <v>100</v>
      </c>
      <c r="D6178">
        <v>100</v>
      </c>
      <c r="E6178">
        <v>100</v>
      </c>
      <c r="F6178">
        <v>100</v>
      </c>
      <c r="G6178">
        <v>100</v>
      </c>
      <c r="H6178">
        <v>100</v>
      </c>
      <c r="I6178">
        <v>100</v>
      </c>
      <c r="J6178">
        <v>100</v>
      </c>
      <c r="K6178">
        <v>100</v>
      </c>
      <c r="L6178">
        <v>100</v>
      </c>
      <c r="M6178">
        <v>100</v>
      </c>
      <c r="N6178">
        <v>100</v>
      </c>
      <c r="O6178">
        <v>100</v>
      </c>
      <c r="P6178">
        <v>100</v>
      </c>
      <c r="Q6178">
        <v>100</v>
      </c>
      <c r="R6178">
        <v>100</v>
      </c>
      <c r="S6178">
        <v>100</v>
      </c>
      <c r="T6178">
        <v>100</v>
      </c>
      <c r="U6178">
        <v>100</v>
      </c>
      <c r="V6178">
        <v>0</v>
      </c>
      <c r="W6178">
        <v>100</v>
      </c>
    </row>
    <row r="6179" spans="1:23">
      <c r="A6179" t="s">
        <v>254</v>
      </c>
      <c r="B6179">
        <v>0</v>
      </c>
      <c r="C6179">
        <v>6</v>
      </c>
      <c r="D6179">
        <v>9</v>
      </c>
      <c r="E6179">
        <v>5</v>
      </c>
      <c r="F6179">
        <v>4</v>
      </c>
      <c r="G6179">
        <v>3</v>
      </c>
      <c r="H6179">
        <v>4</v>
      </c>
      <c r="I6179">
        <v>2</v>
      </c>
      <c r="J6179">
        <v>4</v>
      </c>
      <c r="K6179">
        <v>4</v>
      </c>
      <c r="L6179">
        <v>8</v>
      </c>
      <c r="M6179">
        <v>9</v>
      </c>
      <c r="N6179">
        <v>12</v>
      </c>
      <c r="O6179">
        <v>13</v>
      </c>
      <c r="P6179">
        <v>4</v>
      </c>
      <c r="Q6179">
        <v>3</v>
      </c>
      <c r="R6179">
        <v>9</v>
      </c>
      <c r="S6179">
        <v>6</v>
      </c>
      <c r="T6179">
        <v>9</v>
      </c>
      <c r="U6179">
        <v>7</v>
      </c>
      <c r="V6179">
        <v>0</v>
      </c>
      <c r="W6179">
        <v>121</v>
      </c>
    </row>
    <row r="6180" spans="1:23">
      <c r="A6180" t="s">
        <v>255</v>
      </c>
      <c r="B6180">
        <v>0</v>
      </c>
      <c r="C6180">
        <v>66.67</v>
      </c>
      <c r="D6180">
        <v>77.78</v>
      </c>
      <c r="E6180">
        <v>100</v>
      </c>
      <c r="F6180">
        <v>25</v>
      </c>
      <c r="G6180">
        <v>66.67</v>
      </c>
      <c r="H6180">
        <v>100</v>
      </c>
      <c r="I6180">
        <v>100</v>
      </c>
      <c r="J6180">
        <v>75</v>
      </c>
      <c r="K6180">
        <v>75</v>
      </c>
      <c r="L6180">
        <v>100</v>
      </c>
      <c r="M6180">
        <v>88.89</v>
      </c>
      <c r="N6180">
        <v>91.67</v>
      </c>
      <c r="O6180">
        <v>84.62</v>
      </c>
      <c r="P6180">
        <v>75</v>
      </c>
      <c r="Q6180">
        <v>100</v>
      </c>
      <c r="R6180">
        <v>88.89</v>
      </c>
      <c r="S6180">
        <v>83.33</v>
      </c>
      <c r="T6180">
        <v>88.89</v>
      </c>
      <c r="U6180">
        <v>100</v>
      </c>
      <c r="V6180">
        <v>0</v>
      </c>
      <c r="W6180">
        <v>85.12</v>
      </c>
    </row>
    <row r="6181" spans="1:23">
      <c r="A6181" t="s">
        <v>256</v>
      </c>
      <c r="B6181">
        <v>0</v>
      </c>
      <c r="C6181">
        <v>0</v>
      </c>
      <c r="D6181">
        <v>11.11</v>
      </c>
      <c r="E6181">
        <v>0</v>
      </c>
      <c r="F6181">
        <v>0</v>
      </c>
      <c r="G6181">
        <v>0</v>
      </c>
      <c r="H6181">
        <v>0</v>
      </c>
      <c r="I6181">
        <v>0</v>
      </c>
      <c r="J6181">
        <v>0</v>
      </c>
      <c r="K6181">
        <v>0</v>
      </c>
      <c r="L6181">
        <v>0</v>
      </c>
      <c r="M6181">
        <v>0</v>
      </c>
      <c r="N6181">
        <v>8.33</v>
      </c>
      <c r="O6181">
        <v>0</v>
      </c>
      <c r="P6181">
        <v>0</v>
      </c>
      <c r="Q6181">
        <v>0</v>
      </c>
      <c r="R6181">
        <v>0</v>
      </c>
      <c r="S6181">
        <v>0</v>
      </c>
      <c r="T6181">
        <v>0</v>
      </c>
      <c r="U6181">
        <v>0</v>
      </c>
      <c r="V6181">
        <v>0</v>
      </c>
      <c r="W6181">
        <v>1.65</v>
      </c>
    </row>
    <row r="6182" spans="1:23">
      <c r="A6182" t="s">
        <v>257</v>
      </c>
      <c r="B6182">
        <v>0</v>
      </c>
      <c r="C6182">
        <v>4.3</v>
      </c>
      <c r="D6182">
        <v>4</v>
      </c>
      <c r="E6182">
        <v>4.5999999999999996</v>
      </c>
      <c r="F6182">
        <v>3.5</v>
      </c>
      <c r="G6182">
        <v>4</v>
      </c>
      <c r="H6182">
        <v>4</v>
      </c>
      <c r="I6182">
        <v>5</v>
      </c>
      <c r="J6182">
        <v>4.5</v>
      </c>
      <c r="K6182">
        <v>4.3</v>
      </c>
      <c r="L6182">
        <v>4.8</v>
      </c>
      <c r="M6182">
        <v>4.7</v>
      </c>
      <c r="N6182">
        <v>4.4000000000000004</v>
      </c>
      <c r="O6182">
        <v>4.5</v>
      </c>
      <c r="P6182">
        <v>4.5</v>
      </c>
      <c r="Q6182">
        <v>5</v>
      </c>
      <c r="R6182">
        <v>4.7</v>
      </c>
      <c r="S6182">
        <v>4.7</v>
      </c>
      <c r="T6182">
        <v>4.5999999999999996</v>
      </c>
      <c r="U6182">
        <v>4.3</v>
      </c>
      <c r="V6182">
        <v>0</v>
      </c>
      <c r="W6182">
        <v>4.4000000000000004</v>
      </c>
    </row>
    <row r="6183" spans="1:23">
      <c r="A6183" t="s">
        <v>258</v>
      </c>
      <c r="B6183">
        <v>0</v>
      </c>
      <c r="C6183">
        <v>83.3</v>
      </c>
      <c r="D6183">
        <v>75</v>
      </c>
      <c r="E6183">
        <v>90</v>
      </c>
      <c r="F6183">
        <v>62.5</v>
      </c>
      <c r="G6183">
        <v>75</v>
      </c>
      <c r="H6183">
        <v>75</v>
      </c>
      <c r="I6183">
        <v>100</v>
      </c>
      <c r="J6183">
        <v>87.5</v>
      </c>
      <c r="K6183">
        <v>81.3</v>
      </c>
      <c r="L6183">
        <v>93.8</v>
      </c>
      <c r="M6183">
        <v>91.7</v>
      </c>
      <c r="N6183">
        <v>85.4</v>
      </c>
      <c r="O6183">
        <v>88.5</v>
      </c>
      <c r="P6183">
        <v>87.5</v>
      </c>
      <c r="Q6183">
        <v>100</v>
      </c>
      <c r="R6183">
        <v>91.7</v>
      </c>
      <c r="S6183">
        <v>91.7</v>
      </c>
      <c r="T6183">
        <v>90.6</v>
      </c>
      <c r="U6183">
        <v>82.1</v>
      </c>
      <c r="V6183">
        <v>0</v>
      </c>
      <c r="W6183">
        <v>86.3</v>
      </c>
    </row>
    <row r="6184" spans="1:23">
      <c r="A6184" t="s">
        <v>245</v>
      </c>
    </row>
    <row r="6185" spans="1:23">
      <c r="A6185" t="s">
        <v>245</v>
      </c>
    </row>
    <row r="6186" spans="1:23">
      <c r="A6186" t="s">
        <v>571</v>
      </c>
    </row>
    <row r="6187" spans="1:23">
      <c r="A6187" t="s">
        <v>573</v>
      </c>
    </row>
    <row r="6190" spans="1:23">
      <c r="B6190" t="s">
        <v>238</v>
      </c>
      <c r="C6190" t="s">
        <v>239</v>
      </c>
      <c r="L6190" t="s">
        <v>240</v>
      </c>
    </row>
    <row r="6192" spans="1:23">
      <c r="B6192" t="s">
        <v>119</v>
      </c>
      <c r="C6192" t="s">
        <v>225</v>
      </c>
      <c r="D6192" t="s">
        <v>226</v>
      </c>
      <c r="E6192" t="s">
        <v>227</v>
      </c>
      <c r="F6192" t="s">
        <v>228</v>
      </c>
      <c r="G6192" t="s">
        <v>229</v>
      </c>
      <c r="H6192" t="s">
        <v>230</v>
      </c>
      <c r="I6192" t="s">
        <v>231</v>
      </c>
      <c r="J6192" t="s">
        <v>232</v>
      </c>
      <c r="K6192" t="s">
        <v>233</v>
      </c>
      <c r="L6192" t="s">
        <v>225</v>
      </c>
      <c r="M6192" t="s">
        <v>226</v>
      </c>
      <c r="N6192" t="s">
        <v>227</v>
      </c>
      <c r="O6192" t="s">
        <v>228</v>
      </c>
      <c r="P6192" t="s">
        <v>229</v>
      </c>
      <c r="Q6192" t="s">
        <v>230</v>
      </c>
      <c r="R6192" t="s">
        <v>231</v>
      </c>
      <c r="S6192" t="s">
        <v>232</v>
      </c>
      <c r="T6192" t="s">
        <v>233</v>
      </c>
      <c r="U6192" t="s">
        <v>122</v>
      </c>
      <c r="V6192" t="s">
        <v>241</v>
      </c>
      <c r="W6192" t="s">
        <v>224</v>
      </c>
    </row>
    <row r="6194" spans="1:23">
      <c r="A6194" t="s">
        <v>273</v>
      </c>
      <c r="B6194">
        <v>0</v>
      </c>
      <c r="C6194">
        <v>0</v>
      </c>
      <c r="D6194">
        <v>0</v>
      </c>
      <c r="E6194">
        <v>0</v>
      </c>
      <c r="F6194">
        <v>0</v>
      </c>
      <c r="G6194">
        <v>0</v>
      </c>
      <c r="H6194">
        <v>0</v>
      </c>
      <c r="I6194">
        <v>0</v>
      </c>
      <c r="J6194">
        <v>0</v>
      </c>
      <c r="K6194">
        <v>0</v>
      </c>
      <c r="L6194">
        <v>0</v>
      </c>
      <c r="M6194">
        <v>0</v>
      </c>
      <c r="N6194">
        <v>8.33</v>
      </c>
      <c r="O6194">
        <v>0</v>
      </c>
      <c r="P6194">
        <v>0</v>
      </c>
      <c r="Q6194">
        <v>0</v>
      </c>
      <c r="R6194">
        <v>0</v>
      </c>
      <c r="S6194">
        <v>0</v>
      </c>
      <c r="T6194">
        <v>0</v>
      </c>
      <c r="U6194">
        <v>0</v>
      </c>
      <c r="V6194">
        <v>0</v>
      </c>
      <c r="W6194">
        <v>0.83</v>
      </c>
    </row>
    <row r="6195" spans="1:23">
      <c r="A6195" t="s">
        <v>274</v>
      </c>
      <c r="B6195">
        <v>0</v>
      </c>
      <c r="C6195">
        <v>0</v>
      </c>
      <c r="D6195">
        <v>0</v>
      </c>
      <c r="E6195">
        <v>0</v>
      </c>
      <c r="F6195">
        <v>0</v>
      </c>
      <c r="G6195">
        <v>0</v>
      </c>
      <c r="H6195">
        <v>0</v>
      </c>
      <c r="I6195">
        <v>0</v>
      </c>
      <c r="J6195">
        <v>0</v>
      </c>
      <c r="K6195">
        <v>0</v>
      </c>
      <c r="L6195">
        <v>0</v>
      </c>
      <c r="M6195">
        <v>0</v>
      </c>
      <c r="N6195">
        <v>8.33</v>
      </c>
      <c r="O6195">
        <v>0</v>
      </c>
      <c r="P6195">
        <v>0</v>
      </c>
      <c r="Q6195">
        <v>0</v>
      </c>
      <c r="R6195">
        <v>0</v>
      </c>
      <c r="S6195">
        <v>0</v>
      </c>
      <c r="T6195">
        <v>0</v>
      </c>
      <c r="U6195">
        <v>14.29</v>
      </c>
      <c r="V6195">
        <v>0</v>
      </c>
      <c r="W6195">
        <v>1.65</v>
      </c>
    </row>
    <row r="6196" spans="1:23">
      <c r="A6196" t="s">
        <v>275</v>
      </c>
      <c r="B6196">
        <v>0</v>
      </c>
      <c r="C6196">
        <v>33.33</v>
      </c>
      <c r="D6196">
        <v>55.56</v>
      </c>
      <c r="E6196">
        <v>0</v>
      </c>
      <c r="F6196">
        <v>50</v>
      </c>
      <c r="G6196">
        <v>33.33</v>
      </c>
      <c r="H6196">
        <v>0</v>
      </c>
      <c r="I6196">
        <v>0</v>
      </c>
      <c r="J6196">
        <v>0</v>
      </c>
      <c r="K6196">
        <v>25</v>
      </c>
      <c r="L6196">
        <v>12.5</v>
      </c>
      <c r="M6196">
        <v>11.11</v>
      </c>
      <c r="N6196">
        <v>0</v>
      </c>
      <c r="O6196">
        <v>7.69</v>
      </c>
      <c r="P6196">
        <v>25</v>
      </c>
      <c r="Q6196">
        <v>0</v>
      </c>
      <c r="R6196">
        <v>11.11</v>
      </c>
      <c r="S6196">
        <v>0</v>
      </c>
      <c r="T6196">
        <v>11.11</v>
      </c>
      <c r="U6196">
        <v>0</v>
      </c>
      <c r="V6196">
        <v>0</v>
      </c>
      <c r="W6196">
        <v>14.05</v>
      </c>
    </row>
    <row r="6197" spans="1:23">
      <c r="A6197" t="s">
        <v>276</v>
      </c>
      <c r="B6197">
        <v>0</v>
      </c>
      <c r="C6197">
        <v>16.670000000000002</v>
      </c>
      <c r="D6197">
        <v>11.11</v>
      </c>
      <c r="E6197">
        <v>60</v>
      </c>
      <c r="F6197">
        <v>50</v>
      </c>
      <c r="G6197">
        <v>0</v>
      </c>
      <c r="H6197">
        <v>100</v>
      </c>
      <c r="I6197">
        <v>50</v>
      </c>
      <c r="J6197">
        <v>25</v>
      </c>
      <c r="K6197">
        <v>25</v>
      </c>
      <c r="L6197">
        <v>12.5</v>
      </c>
      <c r="M6197">
        <v>55.56</v>
      </c>
      <c r="N6197">
        <v>41.67</v>
      </c>
      <c r="O6197">
        <v>30.77</v>
      </c>
      <c r="P6197">
        <v>25</v>
      </c>
      <c r="Q6197">
        <v>0</v>
      </c>
      <c r="R6197">
        <v>11.11</v>
      </c>
      <c r="S6197">
        <v>16.670000000000002</v>
      </c>
      <c r="T6197">
        <v>44.44</v>
      </c>
      <c r="U6197">
        <v>71.430000000000007</v>
      </c>
      <c r="V6197">
        <v>0</v>
      </c>
      <c r="W6197">
        <v>33.880000000000003</v>
      </c>
    </row>
    <row r="6198" spans="1:23">
      <c r="A6198" t="s">
        <v>277</v>
      </c>
      <c r="B6198">
        <v>0</v>
      </c>
      <c r="C6198">
        <v>50</v>
      </c>
      <c r="D6198">
        <v>33.33</v>
      </c>
      <c r="E6198">
        <v>40</v>
      </c>
      <c r="F6198">
        <v>0</v>
      </c>
      <c r="G6198">
        <v>66.67</v>
      </c>
      <c r="H6198">
        <v>0</v>
      </c>
      <c r="I6198">
        <v>50</v>
      </c>
      <c r="J6198">
        <v>75</v>
      </c>
      <c r="K6198">
        <v>50</v>
      </c>
      <c r="L6198">
        <v>75</v>
      </c>
      <c r="M6198">
        <v>22.22</v>
      </c>
      <c r="N6198">
        <v>41.67</v>
      </c>
      <c r="O6198">
        <v>61.54</v>
      </c>
      <c r="P6198">
        <v>50</v>
      </c>
      <c r="Q6198">
        <v>100</v>
      </c>
      <c r="R6198">
        <v>77.78</v>
      </c>
      <c r="S6198">
        <v>83.33</v>
      </c>
      <c r="T6198">
        <v>33.33</v>
      </c>
      <c r="U6198">
        <v>14.29</v>
      </c>
      <c r="V6198">
        <v>0</v>
      </c>
      <c r="W6198">
        <v>47.93</v>
      </c>
    </row>
    <row r="6199" spans="1:23">
      <c r="A6199" t="s">
        <v>218</v>
      </c>
      <c r="B6199">
        <v>0</v>
      </c>
      <c r="C6199">
        <v>0</v>
      </c>
      <c r="D6199">
        <v>0</v>
      </c>
      <c r="E6199">
        <v>0</v>
      </c>
      <c r="F6199">
        <v>0</v>
      </c>
      <c r="G6199">
        <v>0</v>
      </c>
      <c r="H6199">
        <v>0</v>
      </c>
      <c r="I6199">
        <v>0</v>
      </c>
      <c r="J6199">
        <v>0</v>
      </c>
      <c r="K6199">
        <v>0</v>
      </c>
      <c r="L6199">
        <v>0</v>
      </c>
      <c r="M6199">
        <v>11.11</v>
      </c>
      <c r="N6199">
        <v>0</v>
      </c>
      <c r="O6199">
        <v>0</v>
      </c>
      <c r="P6199">
        <v>0</v>
      </c>
      <c r="Q6199">
        <v>0</v>
      </c>
      <c r="R6199">
        <v>0</v>
      </c>
      <c r="S6199">
        <v>0</v>
      </c>
      <c r="T6199">
        <v>11.11</v>
      </c>
      <c r="U6199">
        <v>0</v>
      </c>
      <c r="V6199">
        <v>0</v>
      </c>
      <c r="W6199">
        <v>1.65</v>
      </c>
    </row>
    <row r="6200" spans="1:23">
      <c r="A6200" t="s">
        <v>253</v>
      </c>
      <c r="B6200">
        <v>0</v>
      </c>
      <c r="C6200">
        <v>100</v>
      </c>
      <c r="D6200">
        <v>100</v>
      </c>
      <c r="E6200">
        <v>100</v>
      </c>
      <c r="F6200">
        <v>100</v>
      </c>
      <c r="G6200">
        <v>100</v>
      </c>
      <c r="H6200">
        <v>100</v>
      </c>
      <c r="I6200">
        <v>100</v>
      </c>
      <c r="J6200">
        <v>100</v>
      </c>
      <c r="K6200">
        <v>100</v>
      </c>
      <c r="L6200">
        <v>100</v>
      </c>
      <c r="M6200">
        <v>100</v>
      </c>
      <c r="N6200">
        <v>100</v>
      </c>
      <c r="O6200">
        <v>100</v>
      </c>
      <c r="P6200">
        <v>100</v>
      </c>
      <c r="Q6200">
        <v>100</v>
      </c>
      <c r="R6200">
        <v>100</v>
      </c>
      <c r="S6200">
        <v>100</v>
      </c>
      <c r="T6200">
        <v>100</v>
      </c>
      <c r="U6200">
        <v>100</v>
      </c>
      <c r="V6200">
        <v>0</v>
      </c>
      <c r="W6200">
        <v>100</v>
      </c>
    </row>
    <row r="6201" spans="1:23">
      <c r="A6201" t="s">
        <v>254</v>
      </c>
      <c r="B6201">
        <v>0</v>
      </c>
      <c r="C6201">
        <v>6</v>
      </c>
      <c r="D6201">
        <v>9</v>
      </c>
      <c r="E6201">
        <v>5</v>
      </c>
      <c r="F6201">
        <v>4</v>
      </c>
      <c r="G6201">
        <v>3</v>
      </c>
      <c r="H6201">
        <v>4</v>
      </c>
      <c r="I6201">
        <v>2</v>
      </c>
      <c r="J6201">
        <v>4</v>
      </c>
      <c r="K6201">
        <v>4</v>
      </c>
      <c r="L6201">
        <v>8</v>
      </c>
      <c r="M6201">
        <v>9</v>
      </c>
      <c r="N6201">
        <v>12</v>
      </c>
      <c r="O6201">
        <v>13</v>
      </c>
      <c r="P6201">
        <v>4</v>
      </c>
      <c r="Q6201">
        <v>3</v>
      </c>
      <c r="R6201">
        <v>9</v>
      </c>
      <c r="S6201">
        <v>6</v>
      </c>
      <c r="T6201">
        <v>9</v>
      </c>
      <c r="U6201">
        <v>7</v>
      </c>
      <c r="V6201">
        <v>0</v>
      </c>
      <c r="W6201">
        <v>121</v>
      </c>
    </row>
    <row r="6202" spans="1:23">
      <c r="A6202" t="s">
        <v>255</v>
      </c>
      <c r="B6202">
        <v>0</v>
      </c>
      <c r="C6202">
        <v>66.67</v>
      </c>
      <c r="D6202">
        <v>44.44</v>
      </c>
      <c r="E6202">
        <v>100</v>
      </c>
      <c r="F6202">
        <v>50</v>
      </c>
      <c r="G6202">
        <v>66.67</v>
      </c>
      <c r="H6202">
        <v>100</v>
      </c>
      <c r="I6202">
        <v>100</v>
      </c>
      <c r="J6202">
        <v>100</v>
      </c>
      <c r="K6202">
        <v>75</v>
      </c>
      <c r="L6202">
        <v>87.5</v>
      </c>
      <c r="M6202">
        <v>77.78</v>
      </c>
      <c r="N6202">
        <v>83.33</v>
      </c>
      <c r="O6202">
        <v>92.31</v>
      </c>
      <c r="P6202">
        <v>75</v>
      </c>
      <c r="Q6202">
        <v>100</v>
      </c>
      <c r="R6202">
        <v>88.89</v>
      </c>
      <c r="S6202">
        <v>100</v>
      </c>
      <c r="T6202">
        <v>77.78</v>
      </c>
      <c r="U6202">
        <v>85.71</v>
      </c>
      <c r="V6202">
        <v>0</v>
      </c>
      <c r="W6202">
        <v>81.819999999999993</v>
      </c>
    </row>
    <row r="6203" spans="1:23">
      <c r="A6203" t="s">
        <v>256</v>
      </c>
      <c r="B6203">
        <v>0</v>
      </c>
      <c r="C6203">
        <v>0</v>
      </c>
      <c r="D6203">
        <v>0</v>
      </c>
      <c r="E6203">
        <v>0</v>
      </c>
      <c r="F6203">
        <v>0</v>
      </c>
      <c r="G6203">
        <v>0</v>
      </c>
      <c r="H6203">
        <v>0</v>
      </c>
      <c r="I6203">
        <v>0</v>
      </c>
      <c r="J6203">
        <v>0</v>
      </c>
      <c r="K6203">
        <v>0</v>
      </c>
      <c r="L6203">
        <v>0</v>
      </c>
      <c r="M6203">
        <v>0</v>
      </c>
      <c r="N6203">
        <v>16.670000000000002</v>
      </c>
      <c r="O6203">
        <v>0</v>
      </c>
      <c r="P6203">
        <v>0</v>
      </c>
      <c r="Q6203">
        <v>0</v>
      </c>
      <c r="R6203">
        <v>0</v>
      </c>
      <c r="S6203">
        <v>0</v>
      </c>
      <c r="T6203">
        <v>0</v>
      </c>
      <c r="U6203">
        <v>14.29</v>
      </c>
      <c r="V6203">
        <v>0</v>
      </c>
      <c r="W6203">
        <v>2.48</v>
      </c>
    </row>
    <row r="6204" spans="1:23">
      <c r="A6204" t="s">
        <v>257</v>
      </c>
      <c r="B6204">
        <v>0</v>
      </c>
      <c r="C6204">
        <v>4.2</v>
      </c>
      <c r="D6204">
        <v>3.8</v>
      </c>
      <c r="E6204">
        <v>4.4000000000000004</v>
      </c>
      <c r="F6204">
        <v>3.5</v>
      </c>
      <c r="G6204">
        <v>4.3</v>
      </c>
      <c r="H6204">
        <v>4</v>
      </c>
      <c r="I6204">
        <v>4.5</v>
      </c>
      <c r="J6204">
        <v>4.8</v>
      </c>
      <c r="K6204">
        <v>4.3</v>
      </c>
      <c r="L6204">
        <v>4.5999999999999996</v>
      </c>
      <c r="M6204">
        <v>4.0999999999999996</v>
      </c>
      <c r="N6204">
        <v>4</v>
      </c>
      <c r="O6204">
        <v>4.5</v>
      </c>
      <c r="P6204">
        <v>4.3</v>
      </c>
      <c r="Q6204">
        <v>5</v>
      </c>
      <c r="R6204">
        <v>4.7</v>
      </c>
      <c r="S6204">
        <v>4.8</v>
      </c>
      <c r="T6204">
        <v>4.3</v>
      </c>
      <c r="U6204">
        <v>3.9</v>
      </c>
      <c r="V6204">
        <v>0</v>
      </c>
      <c r="W6204">
        <v>4.3</v>
      </c>
    </row>
    <row r="6205" spans="1:23">
      <c r="A6205" t="s">
        <v>258</v>
      </c>
      <c r="B6205">
        <v>0</v>
      </c>
      <c r="C6205">
        <v>79.2</v>
      </c>
      <c r="D6205">
        <v>69.400000000000006</v>
      </c>
      <c r="E6205">
        <v>85</v>
      </c>
      <c r="F6205">
        <v>62.5</v>
      </c>
      <c r="G6205">
        <v>83.3</v>
      </c>
      <c r="H6205">
        <v>75</v>
      </c>
      <c r="I6205">
        <v>87.5</v>
      </c>
      <c r="J6205">
        <v>93.8</v>
      </c>
      <c r="K6205">
        <v>81.3</v>
      </c>
      <c r="L6205">
        <v>90.6</v>
      </c>
      <c r="M6205">
        <v>78.099999999999994</v>
      </c>
      <c r="N6205">
        <v>75</v>
      </c>
      <c r="O6205">
        <v>88.5</v>
      </c>
      <c r="P6205">
        <v>81.3</v>
      </c>
      <c r="Q6205">
        <v>100</v>
      </c>
      <c r="R6205">
        <v>91.7</v>
      </c>
      <c r="S6205">
        <v>95.8</v>
      </c>
      <c r="T6205">
        <v>81.3</v>
      </c>
      <c r="U6205">
        <v>71.400000000000006</v>
      </c>
      <c r="V6205">
        <v>0</v>
      </c>
      <c r="W6205">
        <v>82.1</v>
      </c>
    </row>
    <row r="6206" spans="1:23">
      <c r="A6206" t="s">
        <v>245</v>
      </c>
    </row>
    <row r="6207" spans="1:23">
      <c r="A6207" t="s">
        <v>245</v>
      </c>
    </row>
    <row r="6208" spans="1:23">
      <c r="A6208" t="s">
        <v>571</v>
      </c>
    </row>
    <row r="6209" spans="1:23">
      <c r="A6209" t="s">
        <v>574</v>
      </c>
    </row>
    <row r="6212" spans="1:23">
      <c r="B6212" t="s">
        <v>238</v>
      </c>
      <c r="C6212" t="s">
        <v>239</v>
      </c>
      <c r="L6212" t="s">
        <v>240</v>
      </c>
    </row>
    <row r="6214" spans="1:23">
      <c r="B6214" t="s">
        <v>119</v>
      </c>
      <c r="C6214" t="s">
        <v>225</v>
      </c>
      <c r="D6214" t="s">
        <v>226</v>
      </c>
      <c r="E6214" t="s">
        <v>227</v>
      </c>
      <c r="F6214" t="s">
        <v>228</v>
      </c>
      <c r="G6214" t="s">
        <v>229</v>
      </c>
      <c r="H6214" t="s">
        <v>230</v>
      </c>
      <c r="I6214" t="s">
        <v>231</v>
      </c>
      <c r="J6214" t="s">
        <v>232</v>
      </c>
      <c r="K6214" t="s">
        <v>233</v>
      </c>
      <c r="L6214" t="s">
        <v>225</v>
      </c>
      <c r="M6214" t="s">
        <v>226</v>
      </c>
      <c r="N6214" t="s">
        <v>227</v>
      </c>
      <c r="O6214" t="s">
        <v>228</v>
      </c>
      <c r="P6214" t="s">
        <v>229</v>
      </c>
      <c r="Q6214" t="s">
        <v>230</v>
      </c>
      <c r="R6214" t="s">
        <v>231</v>
      </c>
      <c r="S6214" t="s">
        <v>232</v>
      </c>
      <c r="T6214" t="s">
        <v>233</v>
      </c>
      <c r="U6214" t="s">
        <v>122</v>
      </c>
      <c r="V6214" t="s">
        <v>241</v>
      </c>
      <c r="W6214" t="s">
        <v>224</v>
      </c>
    </row>
    <row r="6216" spans="1:23">
      <c r="A6216" t="s">
        <v>273</v>
      </c>
      <c r="B6216">
        <v>0</v>
      </c>
      <c r="C6216">
        <v>0</v>
      </c>
      <c r="D6216">
        <v>0</v>
      </c>
      <c r="E6216">
        <v>0</v>
      </c>
      <c r="F6216">
        <v>0</v>
      </c>
      <c r="G6216">
        <v>0</v>
      </c>
      <c r="H6216">
        <v>0</v>
      </c>
      <c r="I6216">
        <v>0</v>
      </c>
      <c r="J6216">
        <v>0</v>
      </c>
      <c r="K6216">
        <v>0</v>
      </c>
      <c r="L6216">
        <v>0</v>
      </c>
      <c r="M6216">
        <v>0</v>
      </c>
      <c r="N6216">
        <v>0</v>
      </c>
      <c r="O6216">
        <v>0</v>
      </c>
      <c r="P6216">
        <v>0</v>
      </c>
      <c r="Q6216">
        <v>0</v>
      </c>
      <c r="R6216">
        <v>11.11</v>
      </c>
      <c r="S6216">
        <v>0</v>
      </c>
      <c r="T6216">
        <v>0</v>
      </c>
      <c r="U6216">
        <v>0</v>
      </c>
      <c r="V6216">
        <v>0</v>
      </c>
      <c r="W6216">
        <v>0.83</v>
      </c>
    </row>
    <row r="6217" spans="1:23">
      <c r="A6217" t="s">
        <v>274</v>
      </c>
      <c r="B6217">
        <v>0</v>
      </c>
      <c r="C6217">
        <v>0</v>
      </c>
      <c r="D6217">
        <v>0</v>
      </c>
      <c r="E6217">
        <v>0</v>
      </c>
      <c r="F6217">
        <v>0</v>
      </c>
      <c r="G6217">
        <v>0</v>
      </c>
      <c r="H6217">
        <v>0</v>
      </c>
      <c r="I6217">
        <v>0</v>
      </c>
      <c r="J6217">
        <v>0</v>
      </c>
      <c r="K6217">
        <v>0</v>
      </c>
      <c r="L6217">
        <v>0</v>
      </c>
      <c r="M6217">
        <v>0</v>
      </c>
      <c r="N6217">
        <v>0</v>
      </c>
      <c r="O6217">
        <v>0</v>
      </c>
      <c r="P6217">
        <v>0</v>
      </c>
      <c r="Q6217">
        <v>0</v>
      </c>
      <c r="R6217">
        <v>0</v>
      </c>
      <c r="S6217">
        <v>0</v>
      </c>
      <c r="T6217">
        <v>0</v>
      </c>
      <c r="U6217">
        <v>0</v>
      </c>
      <c r="V6217">
        <v>0</v>
      </c>
      <c r="W6217">
        <v>0</v>
      </c>
    </row>
    <row r="6218" spans="1:23">
      <c r="A6218" t="s">
        <v>275</v>
      </c>
      <c r="B6218">
        <v>0</v>
      </c>
      <c r="C6218">
        <v>33.33</v>
      </c>
      <c r="D6218">
        <v>22.22</v>
      </c>
      <c r="E6218">
        <v>0</v>
      </c>
      <c r="F6218">
        <v>25</v>
      </c>
      <c r="G6218">
        <v>33.33</v>
      </c>
      <c r="H6218">
        <v>0</v>
      </c>
      <c r="I6218">
        <v>0</v>
      </c>
      <c r="J6218">
        <v>0</v>
      </c>
      <c r="K6218">
        <v>0</v>
      </c>
      <c r="L6218">
        <v>0</v>
      </c>
      <c r="M6218">
        <v>0</v>
      </c>
      <c r="N6218">
        <v>16.670000000000002</v>
      </c>
      <c r="O6218">
        <v>0</v>
      </c>
      <c r="P6218">
        <v>50</v>
      </c>
      <c r="Q6218">
        <v>0</v>
      </c>
      <c r="R6218">
        <v>0</v>
      </c>
      <c r="S6218">
        <v>0</v>
      </c>
      <c r="T6218">
        <v>11.11</v>
      </c>
      <c r="U6218">
        <v>42.86</v>
      </c>
      <c r="V6218">
        <v>0</v>
      </c>
      <c r="W6218">
        <v>11.57</v>
      </c>
    </row>
    <row r="6219" spans="1:23">
      <c r="A6219" t="s">
        <v>276</v>
      </c>
      <c r="B6219">
        <v>0</v>
      </c>
      <c r="C6219">
        <v>16.670000000000002</v>
      </c>
      <c r="D6219">
        <v>44.44</v>
      </c>
      <c r="E6219">
        <v>60</v>
      </c>
      <c r="F6219">
        <v>50</v>
      </c>
      <c r="G6219">
        <v>0</v>
      </c>
      <c r="H6219">
        <v>100</v>
      </c>
      <c r="I6219">
        <v>0</v>
      </c>
      <c r="J6219">
        <v>25</v>
      </c>
      <c r="K6219">
        <v>50</v>
      </c>
      <c r="L6219">
        <v>25</v>
      </c>
      <c r="M6219">
        <v>33.33</v>
      </c>
      <c r="N6219">
        <v>33.33</v>
      </c>
      <c r="O6219">
        <v>30.77</v>
      </c>
      <c r="P6219">
        <v>0</v>
      </c>
      <c r="Q6219">
        <v>0</v>
      </c>
      <c r="R6219">
        <v>11.11</v>
      </c>
      <c r="S6219">
        <v>16.670000000000002</v>
      </c>
      <c r="T6219">
        <v>33.33</v>
      </c>
      <c r="U6219">
        <v>42.86</v>
      </c>
      <c r="V6219">
        <v>0</v>
      </c>
      <c r="W6219">
        <v>31.4</v>
      </c>
    </row>
    <row r="6220" spans="1:23">
      <c r="A6220" t="s">
        <v>277</v>
      </c>
      <c r="B6220">
        <v>0</v>
      </c>
      <c r="C6220">
        <v>50</v>
      </c>
      <c r="D6220">
        <v>33.33</v>
      </c>
      <c r="E6220">
        <v>40</v>
      </c>
      <c r="F6220">
        <v>25</v>
      </c>
      <c r="G6220">
        <v>66.67</v>
      </c>
      <c r="H6220">
        <v>0</v>
      </c>
      <c r="I6220">
        <v>100</v>
      </c>
      <c r="J6220">
        <v>75</v>
      </c>
      <c r="K6220">
        <v>50</v>
      </c>
      <c r="L6220">
        <v>75</v>
      </c>
      <c r="M6220">
        <v>55.56</v>
      </c>
      <c r="N6220">
        <v>50</v>
      </c>
      <c r="O6220">
        <v>69.23</v>
      </c>
      <c r="P6220">
        <v>50</v>
      </c>
      <c r="Q6220">
        <v>100</v>
      </c>
      <c r="R6220">
        <v>77.78</v>
      </c>
      <c r="S6220">
        <v>83.33</v>
      </c>
      <c r="T6220">
        <v>44.44</v>
      </c>
      <c r="U6220">
        <v>14.29</v>
      </c>
      <c r="V6220">
        <v>0</v>
      </c>
      <c r="W6220">
        <v>54.55</v>
      </c>
    </row>
    <row r="6221" spans="1:23">
      <c r="A6221" t="s">
        <v>218</v>
      </c>
      <c r="B6221">
        <v>0</v>
      </c>
      <c r="C6221">
        <v>0</v>
      </c>
      <c r="D6221">
        <v>0</v>
      </c>
      <c r="E6221">
        <v>0</v>
      </c>
      <c r="F6221">
        <v>0</v>
      </c>
      <c r="G6221">
        <v>0</v>
      </c>
      <c r="H6221">
        <v>0</v>
      </c>
      <c r="I6221">
        <v>0</v>
      </c>
      <c r="J6221">
        <v>0</v>
      </c>
      <c r="K6221">
        <v>0</v>
      </c>
      <c r="L6221">
        <v>0</v>
      </c>
      <c r="M6221">
        <v>11.11</v>
      </c>
      <c r="N6221">
        <v>0</v>
      </c>
      <c r="O6221">
        <v>0</v>
      </c>
      <c r="P6221">
        <v>0</v>
      </c>
      <c r="Q6221">
        <v>0</v>
      </c>
      <c r="R6221">
        <v>0</v>
      </c>
      <c r="S6221">
        <v>0</v>
      </c>
      <c r="T6221">
        <v>11.11</v>
      </c>
      <c r="U6221">
        <v>0</v>
      </c>
      <c r="V6221">
        <v>0</v>
      </c>
      <c r="W6221">
        <v>1.65</v>
      </c>
    </row>
    <row r="6222" spans="1:23">
      <c r="A6222" t="s">
        <v>253</v>
      </c>
      <c r="B6222">
        <v>0</v>
      </c>
      <c r="C6222">
        <v>100</v>
      </c>
      <c r="D6222">
        <v>100</v>
      </c>
      <c r="E6222">
        <v>100</v>
      </c>
      <c r="F6222">
        <v>100</v>
      </c>
      <c r="G6222">
        <v>100</v>
      </c>
      <c r="H6222">
        <v>100</v>
      </c>
      <c r="I6222">
        <v>100</v>
      </c>
      <c r="J6222">
        <v>100</v>
      </c>
      <c r="K6222">
        <v>100</v>
      </c>
      <c r="L6222">
        <v>100</v>
      </c>
      <c r="M6222">
        <v>100</v>
      </c>
      <c r="N6222">
        <v>100</v>
      </c>
      <c r="O6222">
        <v>100</v>
      </c>
      <c r="P6222">
        <v>100</v>
      </c>
      <c r="Q6222">
        <v>100</v>
      </c>
      <c r="R6222">
        <v>100</v>
      </c>
      <c r="S6222">
        <v>100</v>
      </c>
      <c r="T6222">
        <v>100</v>
      </c>
      <c r="U6222">
        <v>100</v>
      </c>
      <c r="V6222">
        <v>0</v>
      </c>
      <c r="W6222">
        <v>100</v>
      </c>
    </row>
    <row r="6223" spans="1:23">
      <c r="A6223" t="s">
        <v>254</v>
      </c>
      <c r="B6223">
        <v>0</v>
      </c>
      <c r="C6223">
        <v>6</v>
      </c>
      <c r="D6223">
        <v>9</v>
      </c>
      <c r="E6223">
        <v>5</v>
      </c>
      <c r="F6223">
        <v>4</v>
      </c>
      <c r="G6223">
        <v>3</v>
      </c>
      <c r="H6223">
        <v>4</v>
      </c>
      <c r="I6223">
        <v>2</v>
      </c>
      <c r="J6223">
        <v>4</v>
      </c>
      <c r="K6223">
        <v>4</v>
      </c>
      <c r="L6223">
        <v>8</v>
      </c>
      <c r="M6223">
        <v>9</v>
      </c>
      <c r="N6223">
        <v>12</v>
      </c>
      <c r="O6223">
        <v>13</v>
      </c>
      <c r="P6223">
        <v>4</v>
      </c>
      <c r="Q6223">
        <v>3</v>
      </c>
      <c r="R6223">
        <v>9</v>
      </c>
      <c r="S6223">
        <v>6</v>
      </c>
      <c r="T6223">
        <v>9</v>
      </c>
      <c r="U6223">
        <v>7</v>
      </c>
      <c r="V6223">
        <v>0</v>
      </c>
      <c r="W6223">
        <v>121</v>
      </c>
    </row>
    <row r="6224" spans="1:23">
      <c r="A6224" t="s">
        <v>255</v>
      </c>
      <c r="B6224">
        <v>0</v>
      </c>
      <c r="C6224">
        <v>66.67</v>
      </c>
      <c r="D6224">
        <v>77.78</v>
      </c>
      <c r="E6224">
        <v>100</v>
      </c>
      <c r="F6224">
        <v>75</v>
      </c>
      <c r="G6224">
        <v>66.67</v>
      </c>
      <c r="H6224">
        <v>100</v>
      </c>
      <c r="I6224">
        <v>100</v>
      </c>
      <c r="J6224">
        <v>100</v>
      </c>
      <c r="K6224">
        <v>100</v>
      </c>
      <c r="L6224">
        <v>100</v>
      </c>
      <c r="M6224">
        <v>88.89</v>
      </c>
      <c r="N6224">
        <v>83.33</v>
      </c>
      <c r="O6224">
        <v>100</v>
      </c>
      <c r="P6224">
        <v>50</v>
      </c>
      <c r="Q6224">
        <v>100</v>
      </c>
      <c r="R6224">
        <v>88.89</v>
      </c>
      <c r="S6224">
        <v>100</v>
      </c>
      <c r="T6224">
        <v>77.78</v>
      </c>
      <c r="U6224">
        <v>57.14</v>
      </c>
      <c r="V6224">
        <v>0</v>
      </c>
      <c r="W6224">
        <v>85.95</v>
      </c>
    </row>
    <row r="6225" spans="1:23">
      <c r="A6225" t="s">
        <v>256</v>
      </c>
      <c r="B6225">
        <v>0</v>
      </c>
      <c r="C6225">
        <v>0</v>
      </c>
      <c r="D6225">
        <v>0</v>
      </c>
      <c r="E6225">
        <v>0</v>
      </c>
      <c r="F6225">
        <v>0</v>
      </c>
      <c r="G6225">
        <v>0</v>
      </c>
      <c r="H6225">
        <v>0</v>
      </c>
      <c r="I6225">
        <v>0</v>
      </c>
      <c r="J6225">
        <v>0</v>
      </c>
      <c r="K6225">
        <v>0</v>
      </c>
      <c r="L6225">
        <v>0</v>
      </c>
      <c r="M6225">
        <v>0</v>
      </c>
      <c r="N6225">
        <v>0</v>
      </c>
      <c r="O6225">
        <v>0</v>
      </c>
      <c r="P6225">
        <v>0</v>
      </c>
      <c r="Q6225">
        <v>0</v>
      </c>
      <c r="R6225">
        <v>11.11</v>
      </c>
      <c r="S6225">
        <v>0</v>
      </c>
      <c r="T6225">
        <v>0</v>
      </c>
      <c r="U6225">
        <v>0</v>
      </c>
      <c r="V6225">
        <v>0</v>
      </c>
      <c r="W6225">
        <v>0.83</v>
      </c>
    </row>
    <row r="6226" spans="1:23">
      <c r="A6226" t="s">
        <v>257</v>
      </c>
      <c r="B6226">
        <v>0</v>
      </c>
      <c r="C6226">
        <v>4.2</v>
      </c>
      <c r="D6226">
        <v>4.0999999999999996</v>
      </c>
      <c r="E6226">
        <v>4.4000000000000004</v>
      </c>
      <c r="F6226">
        <v>4</v>
      </c>
      <c r="G6226">
        <v>4.3</v>
      </c>
      <c r="H6226">
        <v>4</v>
      </c>
      <c r="I6226">
        <v>5</v>
      </c>
      <c r="J6226">
        <v>4.8</v>
      </c>
      <c r="K6226">
        <v>4.5</v>
      </c>
      <c r="L6226">
        <v>4.8</v>
      </c>
      <c r="M6226">
        <v>4.5999999999999996</v>
      </c>
      <c r="N6226">
        <v>4.3</v>
      </c>
      <c r="O6226">
        <v>4.7</v>
      </c>
      <c r="P6226">
        <v>4</v>
      </c>
      <c r="Q6226">
        <v>5</v>
      </c>
      <c r="R6226">
        <v>4.4000000000000004</v>
      </c>
      <c r="S6226">
        <v>4.8</v>
      </c>
      <c r="T6226">
        <v>4.4000000000000004</v>
      </c>
      <c r="U6226">
        <v>3.7</v>
      </c>
      <c r="V6226">
        <v>0</v>
      </c>
      <c r="W6226">
        <v>4.4000000000000004</v>
      </c>
    </row>
    <row r="6227" spans="1:23">
      <c r="A6227" t="s">
        <v>258</v>
      </c>
      <c r="B6227">
        <v>0</v>
      </c>
      <c r="C6227">
        <v>79.2</v>
      </c>
      <c r="D6227">
        <v>77.8</v>
      </c>
      <c r="E6227">
        <v>85</v>
      </c>
      <c r="F6227">
        <v>75</v>
      </c>
      <c r="G6227">
        <v>83.3</v>
      </c>
      <c r="H6227">
        <v>75</v>
      </c>
      <c r="I6227">
        <v>100</v>
      </c>
      <c r="J6227">
        <v>93.8</v>
      </c>
      <c r="K6227">
        <v>87.5</v>
      </c>
      <c r="L6227">
        <v>93.8</v>
      </c>
      <c r="M6227">
        <v>90.6</v>
      </c>
      <c r="N6227">
        <v>83.3</v>
      </c>
      <c r="O6227">
        <v>92.3</v>
      </c>
      <c r="P6227">
        <v>75</v>
      </c>
      <c r="Q6227">
        <v>100</v>
      </c>
      <c r="R6227">
        <v>86.1</v>
      </c>
      <c r="S6227">
        <v>95.8</v>
      </c>
      <c r="T6227">
        <v>84.4</v>
      </c>
      <c r="U6227">
        <v>67.900000000000006</v>
      </c>
      <c r="V6227">
        <v>0</v>
      </c>
      <c r="W6227">
        <v>85.3</v>
      </c>
    </row>
    <row r="6228" spans="1:23">
      <c r="A6228" t="s">
        <v>245</v>
      </c>
    </row>
    <row r="6229" spans="1:23">
      <c r="A6229" t="s">
        <v>245</v>
      </c>
    </row>
    <row r="6230" spans="1:23">
      <c r="A6230" t="s">
        <v>575</v>
      </c>
    </row>
    <row r="6233" spans="1:23">
      <c r="B6233" t="s">
        <v>238</v>
      </c>
      <c r="C6233" t="s">
        <v>239</v>
      </c>
      <c r="L6233" t="s">
        <v>240</v>
      </c>
    </row>
    <row r="6235" spans="1:23">
      <c r="B6235" t="s">
        <v>119</v>
      </c>
      <c r="C6235" t="s">
        <v>225</v>
      </c>
      <c r="D6235" t="s">
        <v>226</v>
      </c>
      <c r="E6235" t="s">
        <v>227</v>
      </c>
      <c r="F6235" t="s">
        <v>228</v>
      </c>
      <c r="G6235" t="s">
        <v>229</v>
      </c>
      <c r="H6235" t="s">
        <v>230</v>
      </c>
      <c r="I6235" t="s">
        <v>231</v>
      </c>
      <c r="J6235" t="s">
        <v>232</v>
      </c>
      <c r="K6235" t="s">
        <v>233</v>
      </c>
      <c r="L6235" t="s">
        <v>225</v>
      </c>
      <c r="M6235" t="s">
        <v>226</v>
      </c>
      <c r="N6235" t="s">
        <v>227</v>
      </c>
      <c r="O6235" t="s">
        <v>228</v>
      </c>
      <c r="P6235" t="s">
        <v>229</v>
      </c>
      <c r="Q6235" t="s">
        <v>230</v>
      </c>
      <c r="R6235" t="s">
        <v>231</v>
      </c>
      <c r="S6235" t="s">
        <v>232</v>
      </c>
      <c r="T6235" t="s">
        <v>233</v>
      </c>
      <c r="U6235" t="s">
        <v>122</v>
      </c>
      <c r="V6235" t="s">
        <v>241</v>
      </c>
      <c r="W6235" t="s">
        <v>224</v>
      </c>
    </row>
    <row r="6237" spans="1:23">
      <c r="A6237" t="s">
        <v>273</v>
      </c>
      <c r="B6237">
        <v>0</v>
      </c>
      <c r="C6237">
        <v>0</v>
      </c>
      <c r="D6237">
        <v>0</v>
      </c>
      <c r="E6237">
        <v>0</v>
      </c>
      <c r="F6237">
        <v>0</v>
      </c>
      <c r="G6237">
        <v>0</v>
      </c>
      <c r="H6237">
        <v>0</v>
      </c>
      <c r="I6237">
        <v>0</v>
      </c>
      <c r="J6237">
        <v>0</v>
      </c>
      <c r="K6237">
        <v>0</v>
      </c>
      <c r="L6237">
        <v>0</v>
      </c>
      <c r="M6237">
        <v>0</v>
      </c>
      <c r="N6237">
        <v>0</v>
      </c>
      <c r="O6237">
        <v>0</v>
      </c>
      <c r="P6237">
        <v>0</v>
      </c>
      <c r="Q6237">
        <v>0</v>
      </c>
      <c r="R6237">
        <v>0</v>
      </c>
      <c r="S6237">
        <v>0</v>
      </c>
      <c r="T6237">
        <v>0</v>
      </c>
      <c r="U6237">
        <v>0</v>
      </c>
      <c r="V6237">
        <v>0</v>
      </c>
      <c r="W6237">
        <v>0</v>
      </c>
    </row>
    <row r="6238" spans="1:23">
      <c r="A6238" t="s">
        <v>274</v>
      </c>
      <c r="B6238">
        <v>0</v>
      </c>
      <c r="C6238">
        <v>0</v>
      </c>
      <c r="D6238">
        <v>0</v>
      </c>
      <c r="E6238">
        <v>0</v>
      </c>
      <c r="F6238">
        <v>0</v>
      </c>
      <c r="G6238">
        <v>0</v>
      </c>
      <c r="H6238">
        <v>0</v>
      </c>
      <c r="I6238">
        <v>0</v>
      </c>
      <c r="J6238">
        <v>0</v>
      </c>
      <c r="K6238">
        <v>0</v>
      </c>
      <c r="L6238">
        <v>0</v>
      </c>
      <c r="M6238">
        <v>0</v>
      </c>
      <c r="N6238">
        <v>0</v>
      </c>
      <c r="O6238">
        <v>0</v>
      </c>
      <c r="P6238">
        <v>0</v>
      </c>
      <c r="Q6238">
        <v>0</v>
      </c>
      <c r="R6238">
        <v>11.11</v>
      </c>
      <c r="S6238">
        <v>0</v>
      </c>
      <c r="T6238">
        <v>0</v>
      </c>
      <c r="U6238">
        <v>0</v>
      </c>
      <c r="V6238">
        <v>0</v>
      </c>
      <c r="W6238">
        <v>0.83</v>
      </c>
    </row>
    <row r="6239" spans="1:23">
      <c r="A6239" t="s">
        <v>275</v>
      </c>
      <c r="B6239">
        <v>0</v>
      </c>
      <c r="C6239">
        <v>0</v>
      </c>
      <c r="D6239">
        <v>11.11</v>
      </c>
      <c r="E6239">
        <v>0</v>
      </c>
      <c r="F6239">
        <v>0</v>
      </c>
      <c r="G6239">
        <v>33.33</v>
      </c>
      <c r="H6239">
        <v>0</v>
      </c>
      <c r="I6239">
        <v>0</v>
      </c>
      <c r="J6239">
        <v>0</v>
      </c>
      <c r="K6239">
        <v>0</v>
      </c>
      <c r="L6239">
        <v>0</v>
      </c>
      <c r="M6239">
        <v>11.11</v>
      </c>
      <c r="N6239">
        <v>0</v>
      </c>
      <c r="O6239">
        <v>7.69</v>
      </c>
      <c r="P6239">
        <v>0</v>
      </c>
      <c r="Q6239">
        <v>0</v>
      </c>
      <c r="R6239">
        <v>0</v>
      </c>
      <c r="S6239">
        <v>0</v>
      </c>
      <c r="T6239">
        <v>11.11</v>
      </c>
      <c r="U6239">
        <v>0</v>
      </c>
      <c r="V6239">
        <v>0</v>
      </c>
      <c r="W6239">
        <v>4.13</v>
      </c>
    </row>
    <row r="6240" spans="1:23">
      <c r="A6240" t="s">
        <v>276</v>
      </c>
      <c r="B6240">
        <v>0</v>
      </c>
      <c r="C6240">
        <v>33.33</v>
      </c>
      <c r="D6240">
        <v>33.33</v>
      </c>
      <c r="E6240">
        <v>20</v>
      </c>
      <c r="F6240">
        <v>25</v>
      </c>
      <c r="G6240">
        <v>33.33</v>
      </c>
      <c r="H6240">
        <v>50</v>
      </c>
      <c r="I6240">
        <v>50</v>
      </c>
      <c r="J6240">
        <v>25</v>
      </c>
      <c r="K6240">
        <v>0</v>
      </c>
      <c r="L6240">
        <v>0</v>
      </c>
      <c r="M6240">
        <v>22.22</v>
      </c>
      <c r="N6240">
        <v>41.67</v>
      </c>
      <c r="O6240">
        <v>15.38</v>
      </c>
      <c r="P6240">
        <v>0</v>
      </c>
      <c r="Q6240">
        <v>0</v>
      </c>
      <c r="R6240">
        <v>11.11</v>
      </c>
      <c r="S6240">
        <v>0</v>
      </c>
      <c r="T6240">
        <v>33.33</v>
      </c>
      <c r="U6240">
        <v>28.57</v>
      </c>
      <c r="V6240">
        <v>0</v>
      </c>
      <c r="W6240">
        <v>22.31</v>
      </c>
    </row>
    <row r="6241" spans="1:23">
      <c r="A6241" t="s">
        <v>277</v>
      </c>
      <c r="B6241">
        <v>0</v>
      </c>
      <c r="C6241">
        <v>66.67</v>
      </c>
      <c r="D6241">
        <v>55.56</v>
      </c>
      <c r="E6241">
        <v>80</v>
      </c>
      <c r="F6241">
        <v>75</v>
      </c>
      <c r="G6241">
        <v>33.33</v>
      </c>
      <c r="H6241">
        <v>50</v>
      </c>
      <c r="I6241">
        <v>0</v>
      </c>
      <c r="J6241">
        <v>75</v>
      </c>
      <c r="K6241">
        <v>100</v>
      </c>
      <c r="L6241">
        <v>100</v>
      </c>
      <c r="M6241">
        <v>66.67</v>
      </c>
      <c r="N6241">
        <v>58.33</v>
      </c>
      <c r="O6241">
        <v>76.92</v>
      </c>
      <c r="P6241">
        <v>100</v>
      </c>
      <c r="Q6241">
        <v>100</v>
      </c>
      <c r="R6241">
        <v>77.78</v>
      </c>
      <c r="S6241">
        <v>100</v>
      </c>
      <c r="T6241">
        <v>55.56</v>
      </c>
      <c r="U6241">
        <v>57.14</v>
      </c>
      <c r="V6241">
        <v>0</v>
      </c>
      <c r="W6241">
        <v>71.069999999999993</v>
      </c>
    </row>
    <row r="6242" spans="1:23">
      <c r="A6242" t="s">
        <v>218</v>
      </c>
      <c r="B6242">
        <v>0</v>
      </c>
      <c r="C6242">
        <v>0</v>
      </c>
      <c r="D6242">
        <v>0</v>
      </c>
      <c r="E6242">
        <v>0</v>
      </c>
      <c r="F6242">
        <v>0</v>
      </c>
      <c r="G6242">
        <v>0</v>
      </c>
      <c r="H6242">
        <v>0</v>
      </c>
      <c r="I6242">
        <v>50</v>
      </c>
      <c r="J6242">
        <v>0</v>
      </c>
      <c r="K6242">
        <v>0</v>
      </c>
      <c r="L6242">
        <v>0</v>
      </c>
      <c r="M6242">
        <v>0</v>
      </c>
      <c r="N6242">
        <v>0</v>
      </c>
      <c r="O6242">
        <v>0</v>
      </c>
      <c r="P6242">
        <v>0</v>
      </c>
      <c r="Q6242">
        <v>0</v>
      </c>
      <c r="R6242">
        <v>0</v>
      </c>
      <c r="S6242">
        <v>0</v>
      </c>
      <c r="T6242">
        <v>0</v>
      </c>
      <c r="U6242">
        <v>14.29</v>
      </c>
      <c r="V6242">
        <v>0</v>
      </c>
      <c r="W6242">
        <v>1.65</v>
      </c>
    </row>
    <row r="6243" spans="1:23">
      <c r="A6243" t="s">
        <v>253</v>
      </c>
      <c r="B6243">
        <v>0</v>
      </c>
      <c r="C6243">
        <v>100</v>
      </c>
      <c r="D6243">
        <v>100</v>
      </c>
      <c r="E6243">
        <v>100</v>
      </c>
      <c r="F6243">
        <v>100</v>
      </c>
      <c r="G6243">
        <v>100</v>
      </c>
      <c r="H6243">
        <v>100</v>
      </c>
      <c r="I6243">
        <v>100</v>
      </c>
      <c r="J6243">
        <v>100</v>
      </c>
      <c r="K6243">
        <v>100</v>
      </c>
      <c r="L6243">
        <v>100</v>
      </c>
      <c r="M6243">
        <v>100</v>
      </c>
      <c r="N6243">
        <v>100</v>
      </c>
      <c r="O6243">
        <v>100</v>
      </c>
      <c r="P6243">
        <v>100</v>
      </c>
      <c r="Q6243">
        <v>100</v>
      </c>
      <c r="R6243">
        <v>100</v>
      </c>
      <c r="S6243">
        <v>100</v>
      </c>
      <c r="T6243">
        <v>100</v>
      </c>
      <c r="U6243">
        <v>100</v>
      </c>
      <c r="V6243">
        <v>0</v>
      </c>
      <c r="W6243">
        <v>100</v>
      </c>
    </row>
    <row r="6244" spans="1:23">
      <c r="A6244" t="s">
        <v>254</v>
      </c>
      <c r="B6244">
        <v>0</v>
      </c>
      <c r="C6244">
        <v>6</v>
      </c>
      <c r="D6244">
        <v>9</v>
      </c>
      <c r="E6244">
        <v>5</v>
      </c>
      <c r="F6244">
        <v>4</v>
      </c>
      <c r="G6244">
        <v>3</v>
      </c>
      <c r="H6244">
        <v>4</v>
      </c>
      <c r="I6244">
        <v>2</v>
      </c>
      <c r="J6244">
        <v>4</v>
      </c>
      <c r="K6244">
        <v>4</v>
      </c>
      <c r="L6244">
        <v>8</v>
      </c>
      <c r="M6244">
        <v>9</v>
      </c>
      <c r="N6244">
        <v>12</v>
      </c>
      <c r="O6244">
        <v>13</v>
      </c>
      <c r="P6244">
        <v>4</v>
      </c>
      <c r="Q6244">
        <v>3</v>
      </c>
      <c r="R6244">
        <v>9</v>
      </c>
      <c r="S6244">
        <v>6</v>
      </c>
      <c r="T6244">
        <v>9</v>
      </c>
      <c r="U6244">
        <v>7</v>
      </c>
      <c r="V6244">
        <v>0</v>
      </c>
      <c r="W6244">
        <v>121</v>
      </c>
    </row>
    <row r="6245" spans="1:23">
      <c r="A6245" t="s">
        <v>255</v>
      </c>
      <c r="B6245">
        <v>0</v>
      </c>
      <c r="C6245">
        <v>100</v>
      </c>
      <c r="D6245">
        <v>88.89</v>
      </c>
      <c r="E6245">
        <v>100</v>
      </c>
      <c r="F6245">
        <v>100</v>
      </c>
      <c r="G6245">
        <v>66.67</v>
      </c>
      <c r="H6245">
        <v>100</v>
      </c>
      <c r="I6245">
        <v>50</v>
      </c>
      <c r="J6245">
        <v>100</v>
      </c>
      <c r="K6245">
        <v>100</v>
      </c>
      <c r="L6245">
        <v>100</v>
      </c>
      <c r="M6245">
        <v>88.89</v>
      </c>
      <c r="N6245">
        <v>100</v>
      </c>
      <c r="O6245">
        <v>92.31</v>
      </c>
      <c r="P6245">
        <v>100</v>
      </c>
      <c r="Q6245">
        <v>100</v>
      </c>
      <c r="R6245">
        <v>88.89</v>
      </c>
      <c r="S6245">
        <v>100</v>
      </c>
      <c r="T6245">
        <v>88.89</v>
      </c>
      <c r="U6245">
        <v>85.71</v>
      </c>
      <c r="V6245">
        <v>0</v>
      </c>
      <c r="W6245">
        <v>93.39</v>
      </c>
    </row>
    <row r="6246" spans="1:23">
      <c r="A6246" t="s">
        <v>256</v>
      </c>
      <c r="B6246">
        <v>0</v>
      </c>
      <c r="C6246">
        <v>0</v>
      </c>
      <c r="D6246">
        <v>0</v>
      </c>
      <c r="E6246">
        <v>0</v>
      </c>
      <c r="F6246">
        <v>0</v>
      </c>
      <c r="G6246">
        <v>0</v>
      </c>
      <c r="H6246">
        <v>0</v>
      </c>
      <c r="I6246">
        <v>0</v>
      </c>
      <c r="J6246">
        <v>0</v>
      </c>
      <c r="K6246">
        <v>0</v>
      </c>
      <c r="L6246">
        <v>0</v>
      </c>
      <c r="M6246">
        <v>0</v>
      </c>
      <c r="N6246">
        <v>0</v>
      </c>
      <c r="O6246">
        <v>0</v>
      </c>
      <c r="P6246">
        <v>0</v>
      </c>
      <c r="Q6246">
        <v>0</v>
      </c>
      <c r="R6246">
        <v>11.11</v>
      </c>
      <c r="S6246">
        <v>0</v>
      </c>
      <c r="T6246">
        <v>0</v>
      </c>
      <c r="U6246">
        <v>0</v>
      </c>
      <c r="V6246">
        <v>0</v>
      </c>
      <c r="W6246">
        <v>0.83</v>
      </c>
    </row>
    <row r="6247" spans="1:23">
      <c r="A6247" t="s">
        <v>257</v>
      </c>
      <c r="B6247">
        <v>0</v>
      </c>
      <c r="C6247">
        <v>4.7</v>
      </c>
      <c r="D6247">
        <v>4.4000000000000004</v>
      </c>
      <c r="E6247">
        <v>4.8</v>
      </c>
      <c r="F6247">
        <v>4.8</v>
      </c>
      <c r="G6247">
        <v>4</v>
      </c>
      <c r="H6247">
        <v>4.5</v>
      </c>
      <c r="I6247">
        <v>4</v>
      </c>
      <c r="J6247">
        <v>4.8</v>
      </c>
      <c r="K6247">
        <v>5</v>
      </c>
      <c r="L6247">
        <v>5</v>
      </c>
      <c r="M6247">
        <v>4.5999999999999996</v>
      </c>
      <c r="N6247">
        <v>4.5999999999999996</v>
      </c>
      <c r="O6247">
        <v>4.7</v>
      </c>
      <c r="P6247">
        <v>5</v>
      </c>
      <c r="Q6247">
        <v>5</v>
      </c>
      <c r="R6247">
        <v>4.5999999999999996</v>
      </c>
      <c r="S6247">
        <v>5</v>
      </c>
      <c r="T6247">
        <v>4.4000000000000004</v>
      </c>
      <c r="U6247">
        <v>4.7</v>
      </c>
      <c r="V6247">
        <v>0</v>
      </c>
      <c r="W6247">
        <v>4.7</v>
      </c>
    </row>
    <row r="6248" spans="1:23">
      <c r="A6248" t="s">
        <v>258</v>
      </c>
      <c r="B6248">
        <v>0</v>
      </c>
      <c r="C6248">
        <v>91.7</v>
      </c>
      <c r="D6248">
        <v>86.1</v>
      </c>
      <c r="E6248">
        <v>95</v>
      </c>
      <c r="F6248">
        <v>93.8</v>
      </c>
      <c r="G6248">
        <v>75</v>
      </c>
      <c r="H6248">
        <v>87.5</v>
      </c>
      <c r="I6248">
        <v>75</v>
      </c>
      <c r="J6248">
        <v>93.8</v>
      </c>
      <c r="K6248">
        <v>100</v>
      </c>
      <c r="L6248">
        <v>100</v>
      </c>
      <c r="M6248">
        <v>88.9</v>
      </c>
      <c r="N6248">
        <v>89.6</v>
      </c>
      <c r="O6248">
        <v>92.3</v>
      </c>
      <c r="P6248">
        <v>100</v>
      </c>
      <c r="Q6248">
        <v>100</v>
      </c>
      <c r="R6248">
        <v>88.9</v>
      </c>
      <c r="S6248">
        <v>100</v>
      </c>
      <c r="T6248">
        <v>86.1</v>
      </c>
      <c r="U6248">
        <v>91.7</v>
      </c>
      <c r="V6248">
        <v>0</v>
      </c>
      <c r="W6248">
        <v>91.6</v>
      </c>
    </row>
    <row r="6249" spans="1:23">
      <c r="A6249" t="s">
        <v>245</v>
      </c>
    </row>
    <row r="6250" spans="1:23">
      <c r="A6250" t="s">
        <v>245</v>
      </c>
    </row>
    <row r="6251" spans="1:23">
      <c r="A6251" t="s">
        <v>576</v>
      </c>
    </row>
    <row r="6254" spans="1:23">
      <c r="B6254" t="s">
        <v>238</v>
      </c>
      <c r="C6254" t="s">
        <v>239</v>
      </c>
      <c r="L6254" t="s">
        <v>240</v>
      </c>
    </row>
    <row r="6256" spans="1:23">
      <c r="B6256" t="s">
        <v>119</v>
      </c>
      <c r="C6256" t="s">
        <v>225</v>
      </c>
      <c r="D6256" t="s">
        <v>226</v>
      </c>
      <c r="E6256" t="s">
        <v>227</v>
      </c>
      <c r="F6256" t="s">
        <v>228</v>
      </c>
      <c r="G6256" t="s">
        <v>229</v>
      </c>
      <c r="H6256" t="s">
        <v>230</v>
      </c>
      <c r="I6256" t="s">
        <v>231</v>
      </c>
      <c r="J6256" t="s">
        <v>232</v>
      </c>
      <c r="K6256" t="s">
        <v>233</v>
      </c>
      <c r="L6256" t="s">
        <v>225</v>
      </c>
      <c r="M6256" t="s">
        <v>226</v>
      </c>
      <c r="N6256" t="s">
        <v>227</v>
      </c>
      <c r="O6256" t="s">
        <v>228</v>
      </c>
      <c r="P6256" t="s">
        <v>229</v>
      </c>
      <c r="Q6256" t="s">
        <v>230</v>
      </c>
      <c r="R6256" t="s">
        <v>231</v>
      </c>
      <c r="S6256" t="s">
        <v>232</v>
      </c>
      <c r="T6256" t="s">
        <v>233</v>
      </c>
      <c r="U6256" t="s">
        <v>122</v>
      </c>
      <c r="V6256" t="s">
        <v>241</v>
      </c>
      <c r="W6256" t="s">
        <v>224</v>
      </c>
    </row>
    <row r="6258" spans="1:23">
      <c r="A6258" t="s">
        <v>273</v>
      </c>
      <c r="B6258">
        <v>0</v>
      </c>
      <c r="C6258">
        <v>0</v>
      </c>
      <c r="D6258">
        <v>0</v>
      </c>
      <c r="E6258">
        <v>0</v>
      </c>
      <c r="F6258">
        <v>0</v>
      </c>
      <c r="G6258">
        <v>0</v>
      </c>
      <c r="H6258">
        <v>0</v>
      </c>
      <c r="I6258">
        <v>0</v>
      </c>
      <c r="J6258">
        <v>0</v>
      </c>
      <c r="K6258">
        <v>0</v>
      </c>
      <c r="L6258">
        <v>0</v>
      </c>
      <c r="M6258">
        <v>0</v>
      </c>
      <c r="N6258">
        <v>0</v>
      </c>
      <c r="O6258">
        <v>0</v>
      </c>
      <c r="P6258">
        <v>0</v>
      </c>
      <c r="Q6258">
        <v>0</v>
      </c>
      <c r="R6258">
        <v>0</v>
      </c>
      <c r="S6258">
        <v>0</v>
      </c>
      <c r="T6258">
        <v>0</v>
      </c>
      <c r="U6258">
        <v>0</v>
      </c>
      <c r="V6258">
        <v>0</v>
      </c>
      <c r="W6258">
        <v>0</v>
      </c>
    </row>
    <row r="6259" spans="1:23">
      <c r="A6259" t="s">
        <v>274</v>
      </c>
      <c r="B6259">
        <v>0</v>
      </c>
      <c r="C6259">
        <v>0</v>
      </c>
      <c r="D6259">
        <v>11.11</v>
      </c>
      <c r="E6259">
        <v>0</v>
      </c>
      <c r="F6259">
        <v>0</v>
      </c>
      <c r="G6259">
        <v>0</v>
      </c>
      <c r="H6259">
        <v>0</v>
      </c>
      <c r="I6259">
        <v>0</v>
      </c>
      <c r="J6259">
        <v>0</v>
      </c>
      <c r="K6259">
        <v>25</v>
      </c>
      <c r="L6259">
        <v>0</v>
      </c>
      <c r="M6259">
        <v>0</v>
      </c>
      <c r="N6259">
        <v>0</v>
      </c>
      <c r="O6259">
        <v>0</v>
      </c>
      <c r="P6259">
        <v>0</v>
      </c>
      <c r="Q6259">
        <v>0</v>
      </c>
      <c r="R6259">
        <v>0</v>
      </c>
      <c r="S6259">
        <v>0</v>
      </c>
      <c r="T6259">
        <v>0</v>
      </c>
      <c r="U6259">
        <v>0</v>
      </c>
      <c r="V6259">
        <v>0</v>
      </c>
      <c r="W6259">
        <v>4.17</v>
      </c>
    </row>
    <row r="6260" spans="1:23">
      <c r="A6260" t="s">
        <v>275</v>
      </c>
      <c r="B6260">
        <v>0</v>
      </c>
      <c r="C6260">
        <v>0</v>
      </c>
      <c r="D6260">
        <v>11.11</v>
      </c>
      <c r="E6260">
        <v>0</v>
      </c>
      <c r="F6260">
        <v>25</v>
      </c>
      <c r="G6260">
        <v>0</v>
      </c>
      <c r="H6260">
        <v>0</v>
      </c>
      <c r="I6260">
        <v>0</v>
      </c>
      <c r="J6260">
        <v>25</v>
      </c>
      <c r="K6260">
        <v>0</v>
      </c>
      <c r="L6260">
        <v>0</v>
      </c>
      <c r="M6260">
        <v>0</v>
      </c>
      <c r="N6260">
        <v>0</v>
      </c>
      <c r="O6260">
        <v>0</v>
      </c>
      <c r="P6260">
        <v>0</v>
      </c>
      <c r="Q6260">
        <v>0</v>
      </c>
      <c r="R6260">
        <v>0</v>
      </c>
      <c r="S6260">
        <v>0</v>
      </c>
      <c r="T6260">
        <v>0</v>
      </c>
      <c r="U6260">
        <v>28.57</v>
      </c>
      <c r="V6260">
        <v>0</v>
      </c>
      <c r="W6260">
        <v>10.42</v>
      </c>
    </row>
    <row r="6261" spans="1:23">
      <c r="A6261" t="s">
        <v>276</v>
      </c>
      <c r="B6261">
        <v>0</v>
      </c>
      <c r="C6261">
        <v>50</v>
      </c>
      <c r="D6261">
        <v>55.56</v>
      </c>
      <c r="E6261">
        <v>40</v>
      </c>
      <c r="F6261">
        <v>75</v>
      </c>
      <c r="G6261">
        <v>66.67</v>
      </c>
      <c r="H6261">
        <v>100</v>
      </c>
      <c r="I6261">
        <v>0</v>
      </c>
      <c r="J6261">
        <v>0</v>
      </c>
      <c r="K6261">
        <v>50</v>
      </c>
      <c r="L6261">
        <v>0</v>
      </c>
      <c r="M6261">
        <v>0</v>
      </c>
      <c r="N6261">
        <v>0</v>
      </c>
      <c r="O6261">
        <v>0</v>
      </c>
      <c r="P6261">
        <v>0</v>
      </c>
      <c r="Q6261">
        <v>0</v>
      </c>
      <c r="R6261">
        <v>0</v>
      </c>
      <c r="S6261">
        <v>0</v>
      </c>
      <c r="T6261">
        <v>0</v>
      </c>
      <c r="U6261">
        <v>28.57</v>
      </c>
      <c r="V6261">
        <v>0</v>
      </c>
      <c r="W6261">
        <v>47.92</v>
      </c>
    </row>
    <row r="6262" spans="1:23">
      <c r="A6262" t="s">
        <v>277</v>
      </c>
      <c r="B6262">
        <v>0</v>
      </c>
      <c r="C6262">
        <v>50</v>
      </c>
      <c r="D6262">
        <v>22.22</v>
      </c>
      <c r="E6262">
        <v>60</v>
      </c>
      <c r="F6262">
        <v>0</v>
      </c>
      <c r="G6262">
        <v>0</v>
      </c>
      <c r="H6262">
        <v>0</v>
      </c>
      <c r="I6262">
        <v>100</v>
      </c>
      <c r="J6262">
        <v>75</v>
      </c>
      <c r="K6262">
        <v>25</v>
      </c>
      <c r="L6262">
        <v>0</v>
      </c>
      <c r="M6262">
        <v>0</v>
      </c>
      <c r="N6262">
        <v>0</v>
      </c>
      <c r="O6262">
        <v>0</v>
      </c>
      <c r="P6262">
        <v>0</v>
      </c>
      <c r="Q6262">
        <v>0</v>
      </c>
      <c r="R6262">
        <v>0</v>
      </c>
      <c r="S6262">
        <v>0</v>
      </c>
      <c r="T6262">
        <v>0</v>
      </c>
      <c r="U6262">
        <v>28.57</v>
      </c>
      <c r="V6262">
        <v>0</v>
      </c>
      <c r="W6262">
        <v>33.33</v>
      </c>
    </row>
    <row r="6263" spans="1:23">
      <c r="A6263" t="s">
        <v>218</v>
      </c>
      <c r="B6263">
        <v>0</v>
      </c>
      <c r="C6263">
        <v>0</v>
      </c>
      <c r="D6263">
        <v>0</v>
      </c>
      <c r="E6263">
        <v>0</v>
      </c>
      <c r="F6263">
        <v>0</v>
      </c>
      <c r="G6263">
        <v>33.33</v>
      </c>
      <c r="H6263">
        <v>0</v>
      </c>
      <c r="I6263">
        <v>0</v>
      </c>
      <c r="J6263">
        <v>0</v>
      </c>
      <c r="K6263">
        <v>0</v>
      </c>
      <c r="L6263">
        <v>0</v>
      </c>
      <c r="M6263">
        <v>0</v>
      </c>
      <c r="N6263">
        <v>0</v>
      </c>
      <c r="O6263">
        <v>0</v>
      </c>
      <c r="P6263">
        <v>0</v>
      </c>
      <c r="Q6263">
        <v>0</v>
      </c>
      <c r="R6263">
        <v>0</v>
      </c>
      <c r="S6263">
        <v>0</v>
      </c>
      <c r="T6263">
        <v>0</v>
      </c>
      <c r="U6263">
        <v>14.29</v>
      </c>
      <c r="V6263">
        <v>0</v>
      </c>
      <c r="W6263">
        <v>4.17</v>
      </c>
    </row>
    <row r="6264" spans="1:23">
      <c r="A6264" t="s">
        <v>253</v>
      </c>
      <c r="B6264">
        <v>0</v>
      </c>
      <c r="C6264">
        <v>100</v>
      </c>
      <c r="D6264">
        <v>100</v>
      </c>
      <c r="E6264">
        <v>100</v>
      </c>
      <c r="F6264">
        <v>100</v>
      </c>
      <c r="G6264">
        <v>100</v>
      </c>
      <c r="H6264">
        <v>100</v>
      </c>
      <c r="I6264">
        <v>100</v>
      </c>
      <c r="J6264">
        <v>100</v>
      </c>
      <c r="K6264">
        <v>100</v>
      </c>
      <c r="L6264">
        <v>0</v>
      </c>
      <c r="M6264">
        <v>0</v>
      </c>
      <c r="N6264">
        <v>0</v>
      </c>
      <c r="O6264">
        <v>0</v>
      </c>
      <c r="P6264">
        <v>0</v>
      </c>
      <c r="Q6264">
        <v>0</v>
      </c>
      <c r="R6264">
        <v>0</v>
      </c>
      <c r="S6264">
        <v>0</v>
      </c>
      <c r="T6264">
        <v>0</v>
      </c>
      <c r="U6264">
        <v>100</v>
      </c>
      <c r="V6264">
        <v>0</v>
      </c>
      <c r="W6264">
        <v>100</v>
      </c>
    </row>
    <row r="6265" spans="1:23">
      <c r="A6265" t="s">
        <v>254</v>
      </c>
      <c r="B6265">
        <v>0</v>
      </c>
      <c r="C6265">
        <v>6</v>
      </c>
      <c r="D6265">
        <v>9</v>
      </c>
      <c r="E6265">
        <v>5</v>
      </c>
      <c r="F6265">
        <v>4</v>
      </c>
      <c r="G6265">
        <v>3</v>
      </c>
      <c r="H6265">
        <v>4</v>
      </c>
      <c r="I6265">
        <v>2</v>
      </c>
      <c r="J6265">
        <v>4</v>
      </c>
      <c r="K6265">
        <v>4</v>
      </c>
      <c r="L6265">
        <v>0</v>
      </c>
      <c r="M6265">
        <v>0</v>
      </c>
      <c r="N6265">
        <v>0</v>
      </c>
      <c r="O6265">
        <v>0</v>
      </c>
      <c r="P6265">
        <v>0</v>
      </c>
      <c r="Q6265">
        <v>0</v>
      </c>
      <c r="R6265">
        <v>0</v>
      </c>
      <c r="S6265">
        <v>0</v>
      </c>
      <c r="T6265">
        <v>0</v>
      </c>
      <c r="U6265">
        <v>7</v>
      </c>
      <c r="V6265">
        <v>0</v>
      </c>
      <c r="W6265">
        <v>48</v>
      </c>
    </row>
    <row r="6266" spans="1:23">
      <c r="A6266" t="s">
        <v>255</v>
      </c>
      <c r="B6266">
        <v>0</v>
      </c>
      <c r="C6266">
        <v>100</v>
      </c>
      <c r="D6266">
        <v>77.78</v>
      </c>
      <c r="E6266">
        <v>100</v>
      </c>
      <c r="F6266">
        <v>75</v>
      </c>
      <c r="G6266">
        <v>66.67</v>
      </c>
      <c r="H6266">
        <v>100</v>
      </c>
      <c r="I6266">
        <v>100</v>
      </c>
      <c r="J6266">
        <v>75</v>
      </c>
      <c r="K6266">
        <v>75</v>
      </c>
      <c r="L6266">
        <v>0</v>
      </c>
      <c r="M6266">
        <v>0</v>
      </c>
      <c r="N6266">
        <v>0</v>
      </c>
      <c r="O6266">
        <v>0</v>
      </c>
      <c r="P6266">
        <v>0</v>
      </c>
      <c r="Q6266">
        <v>0</v>
      </c>
      <c r="R6266">
        <v>0</v>
      </c>
      <c r="S6266">
        <v>0</v>
      </c>
      <c r="T6266">
        <v>0</v>
      </c>
      <c r="U6266">
        <v>57.14</v>
      </c>
      <c r="V6266">
        <v>0</v>
      </c>
      <c r="W6266">
        <v>81.25</v>
      </c>
    </row>
    <row r="6267" spans="1:23">
      <c r="A6267" t="s">
        <v>256</v>
      </c>
      <c r="B6267">
        <v>0</v>
      </c>
      <c r="C6267">
        <v>0</v>
      </c>
      <c r="D6267">
        <v>11.11</v>
      </c>
      <c r="E6267">
        <v>0</v>
      </c>
      <c r="F6267">
        <v>0</v>
      </c>
      <c r="G6267">
        <v>0</v>
      </c>
      <c r="H6267">
        <v>0</v>
      </c>
      <c r="I6267">
        <v>0</v>
      </c>
      <c r="J6267">
        <v>0</v>
      </c>
      <c r="K6267">
        <v>25</v>
      </c>
      <c r="L6267">
        <v>0</v>
      </c>
      <c r="M6267">
        <v>0</v>
      </c>
      <c r="N6267">
        <v>0</v>
      </c>
      <c r="O6267">
        <v>0</v>
      </c>
      <c r="P6267">
        <v>0</v>
      </c>
      <c r="Q6267">
        <v>0</v>
      </c>
      <c r="R6267">
        <v>0</v>
      </c>
      <c r="S6267">
        <v>0</v>
      </c>
      <c r="T6267">
        <v>0</v>
      </c>
      <c r="U6267">
        <v>0</v>
      </c>
      <c r="V6267">
        <v>0</v>
      </c>
      <c r="W6267">
        <v>4.17</v>
      </c>
    </row>
    <row r="6268" spans="1:23">
      <c r="A6268" t="s">
        <v>257</v>
      </c>
      <c r="B6268">
        <v>0</v>
      </c>
      <c r="C6268">
        <v>4.5</v>
      </c>
      <c r="D6268">
        <v>3.9</v>
      </c>
      <c r="E6268">
        <v>4.5999999999999996</v>
      </c>
      <c r="F6268">
        <v>3.8</v>
      </c>
      <c r="G6268">
        <v>4</v>
      </c>
      <c r="H6268">
        <v>4</v>
      </c>
      <c r="I6268">
        <v>5</v>
      </c>
      <c r="J6268">
        <v>4.5</v>
      </c>
      <c r="K6268">
        <v>3.8</v>
      </c>
      <c r="L6268">
        <v>0</v>
      </c>
      <c r="M6268">
        <v>0</v>
      </c>
      <c r="N6268">
        <v>0</v>
      </c>
      <c r="O6268">
        <v>0</v>
      </c>
      <c r="P6268">
        <v>0</v>
      </c>
      <c r="Q6268">
        <v>0</v>
      </c>
      <c r="R6268">
        <v>0</v>
      </c>
      <c r="S6268">
        <v>0</v>
      </c>
      <c r="T6268">
        <v>0</v>
      </c>
      <c r="U6268">
        <v>4</v>
      </c>
      <c r="V6268">
        <v>0</v>
      </c>
      <c r="W6268">
        <v>4.2</v>
      </c>
    </row>
    <row r="6269" spans="1:23">
      <c r="A6269" t="s">
        <v>258</v>
      </c>
      <c r="B6269">
        <v>0</v>
      </c>
      <c r="C6269">
        <v>87.5</v>
      </c>
      <c r="D6269">
        <v>72.2</v>
      </c>
      <c r="E6269">
        <v>90</v>
      </c>
      <c r="F6269">
        <v>68.8</v>
      </c>
      <c r="G6269">
        <v>75</v>
      </c>
      <c r="H6269">
        <v>75</v>
      </c>
      <c r="I6269">
        <v>100</v>
      </c>
      <c r="J6269">
        <v>87.5</v>
      </c>
      <c r="K6269">
        <v>68.8</v>
      </c>
      <c r="L6269">
        <v>0</v>
      </c>
      <c r="M6269">
        <v>0</v>
      </c>
      <c r="N6269">
        <v>0</v>
      </c>
      <c r="O6269">
        <v>0</v>
      </c>
      <c r="P6269">
        <v>0</v>
      </c>
      <c r="Q6269">
        <v>0</v>
      </c>
      <c r="R6269">
        <v>0</v>
      </c>
      <c r="S6269">
        <v>0</v>
      </c>
      <c r="T6269">
        <v>0</v>
      </c>
      <c r="U6269">
        <v>75</v>
      </c>
      <c r="V6269">
        <v>0</v>
      </c>
      <c r="W6269">
        <v>78.8</v>
      </c>
    </row>
    <row r="6270" spans="1:23">
      <c r="A6270" t="s">
        <v>245</v>
      </c>
    </row>
    <row r="6271" spans="1:23">
      <c r="A6271" t="s">
        <v>245</v>
      </c>
    </row>
    <row r="6272" spans="1:23">
      <c r="A6272" t="s">
        <v>577</v>
      </c>
    </row>
    <row r="6275" spans="1:23">
      <c r="B6275" t="s">
        <v>238</v>
      </c>
      <c r="C6275" t="s">
        <v>239</v>
      </c>
      <c r="L6275" t="s">
        <v>240</v>
      </c>
    </row>
    <row r="6277" spans="1:23">
      <c r="B6277" t="s">
        <v>119</v>
      </c>
      <c r="C6277" t="s">
        <v>225</v>
      </c>
      <c r="D6277" t="s">
        <v>226</v>
      </c>
      <c r="E6277" t="s">
        <v>227</v>
      </c>
      <c r="F6277" t="s">
        <v>228</v>
      </c>
      <c r="G6277" t="s">
        <v>229</v>
      </c>
      <c r="H6277" t="s">
        <v>230</v>
      </c>
      <c r="I6277" t="s">
        <v>231</v>
      </c>
      <c r="J6277" t="s">
        <v>232</v>
      </c>
      <c r="K6277" t="s">
        <v>233</v>
      </c>
      <c r="L6277" t="s">
        <v>225</v>
      </c>
      <c r="M6277" t="s">
        <v>226</v>
      </c>
      <c r="N6277" t="s">
        <v>227</v>
      </c>
      <c r="O6277" t="s">
        <v>228</v>
      </c>
      <c r="P6277" t="s">
        <v>229</v>
      </c>
      <c r="Q6277" t="s">
        <v>230</v>
      </c>
      <c r="R6277" t="s">
        <v>231</v>
      </c>
      <c r="S6277" t="s">
        <v>232</v>
      </c>
      <c r="T6277" t="s">
        <v>233</v>
      </c>
      <c r="U6277" t="s">
        <v>122</v>
      </c>
      <c r="V6277" t="s">
        <v>241</v>
      </c>
      <c r="W6277" t="s">
        <v>224</v>
      </c>
    </row>
    <row r="6279" spans="1:23">
      <c r="A6279" t="s">
        <v>273</v>
      </c>
      <c r="B6279">
        <v>0</v>
      </c>
      <c r="C6279">
        <v>0</v>
      </c>
      <c r="D6279">
        <v>0</v>
      </c>
      <c r="E6279">
        <v>0</v>
      </c>
      <c r="F6279">
        <v>0</v>
      </c>
      <c r="G6279">
        <v>0</v>
      </c>
      <c r="H6279">
        <v>0</v>
      </c>
      <c r="I6279">
        <v>0</v>
      </c>
      <c r="J6279">
        <v>0</v>
      </c>
      <c r="K6279">
        <v>0</v>
      </c>
      <c r="L6279">
        <v>0</v>
      </c>
      <c r="M6279">
        <v>0</v>
      </c>
      <c r="N6279">
        <v>0</v>
      </c>
      <c r="O6279">
        <v>0</v>
      </c>
      <c r="P6279">
        <v>0</v>
      </c>
      <c r="Q6279">
        <v>0</v>
      </c>
      <c r="R6279">
        <v>0</v>
      </c>
      <c r="S6279">
        <v>0</v>
      </c>
      <c r="T6279">
        <v>0</v>
      </c>
      <c r="U6279">
        <v>0</v>
      </c>
      <c r="V6279">
        <v>0</v>
      </c>
      <c r="W6279">
        <v>0</v>
      </c>
    </row>
    <row r="6280" spans="1:23">
      <c r="A6280" t="s">
        <v>274</v>
      </c>
      <c r="B6280">
        <v>0</v>
      </c>
      <c r="C6280">
        <v>16.670000000000002</v>
      </c>
      <c r="D6280">
        <v>11.11</v>
      </c>
      <c r="E6280">
        <v>0</v>
      </c>
      <c r="F6280">
        <v>25</v>
      </c>
      <c r="G6280">
        <v>0</v>
      </c>
      <c r="H6280">
        <v>0</v>
      </c>
      <c r="I6280">
        <v>0</v>
      </c>
      <c r="J6280">
        <v>0</v>
      </c>
      <c r="K6280">
        <v>25</v>
      </c>
      <c r="L6280">
        <v>0</v>
      </c>
      <c r="M6280">
        <v>0</v>
      </c>
      <c r="N6280">
        <v>0</v>
      </c>
      <c r="O6280">
        <v>0</v>
      </c>
      <c r="P6280">
        <v>0</v>
      </c>
      <c r="Q6280">
        <v>0</v>
      </c>
      <c r="R6280">
        <v>0</v>
      </c>
      <c r="S6280">
        <v>0</v>
      </c>
      <c r="T6280">
        <v>0</v>
      </c>
      <c r="U6280">
        <v>0</v>
      </c>
      <c r="V6280">
        <v>0</v>
      </c>
      <c r="W6280">
        <v>8.33</v>
      </c>
    </row>
    <row r="6281" spans="1:23">
      <c r="A6281" t="s">
        <v>275</v>
      </c>
      <c r="B6281">
        <v>0</v>
      </c>
      <c r="C6281">
        <v>0</v>
      </c>
      <c r="D6281">
        <v>33.33</v>
      </c>
      <c r="E6281">
        <v>0</v>
      </c>
      <c r="F6281">
        <v>0</v>
      </c>
      <c r="G6281">
        <v>0</v>
      </c>
      <c r="H6281">
        <v>25</v>
      </c>
      <c r="I6281">
        <v>0</v>
      </c>
      <c r="J6281">
        <v>0</v>
      </c>
      <c r="K6281">
        <v>0</v>
      </c>
      <c r="L6281">
        <v>0</v>
      </c>
      <c r="M6281">
        <v>0</v>
      </c>
      <c r="N6281">
        <v>0</v>
      </c>
      <c r="O6281">
        <v>0</v>
      </c>
      <c r="P6281">
        <v>0</v>
      </c>
      <c r="Q6281">
        <v>0</v>
      </c>
      <c r="R6281">
        <v>0</v>
      </c>
      <c r="S6281">
        <v>0</v>
      </c>
      <c r="T6281">
        <v>0</v>
      </c>
      <c r="U6281">
        <v>42.86</v>
      </c>
      <c r="V6281">
        <v>0</v>
      </c>
      <c r="W6281">
        <v>14.58</v>
      </c>
    </row>
    <row r="6282" spans="1:23">
      <c r="A6282" t="s">
        <v>276</v>
      </c>
      <c r="B6282">
        <v>0</v>
      </c>
      <c r="C6282">
        <v>16.670000000000002</v>
      </c>
      <c r="D6282">
        <v>22.22</v>
      </c>
      <c r="E6282">
        <v>20</v>
      </c>
      <c r="F6282">
        <v>25</v>
      </c>
      <c r="G6282">
        <v>100</v>
      </c>
      <c r="H6282">
        <v>75</v>
      </c>
      <c r="I6282">
        <v>0</v>
      </c>
      <c r="J6282">
        <v>25</v>
      </c>
      <c r="K6282">
        <v>25</v>
      </c>
      <c r="L6282">
        <v>0</v>
      </c>
      <c r="M6282">
        <v>0</v>
      </c>
      <c r="N6282">
        <v>0</v>
      </c>
      <c r="O6282">
        <v>0</v>
      </c>
      <c r="P6282">
        <v>0</v>
      </c>
      <c r="Q6282">
        <v>0</v>
      </c>
      <c r="R6282">
        <v>0</v>
      </c>
      <c r="S6282">
        <v>0</v>
      </c>
      <c r="T6282">
        <v>0</v>
      </c>
      <c r="U6282">
        <v>28.57</v>
      </c>
      <c r="V6282">
        <v>0</v>
      </c>
      <c r="W6282">
        <v>31.25</v>
      </c>
    </row>
    <row r="6283" spans="1:23">
      <c r="A6283" t="s">
        <v>277</v>
      </c>
      <c r="B6283">
        <v>0</v>
      </c>
      <c r="C6283">
        <v>66.67</v>
      </c>
      <c r="D6283">
        <v>33.33</v>
      </c>
      <c r="E6283">
        <v>60</v>
      </c>
      <c r="F6283">
        <v>25</v>
      </c>
      <c r="G6283">
        <v>0</v>
      </c>
      <c r="H6283">
        <v>0</v>
      </c>
      <c r="I6283">
        <v>50</v>
      </c>
      <c r="J6283">
        <v>75</v>
      </c>
      <c r="K6283">
        <v>25</v>
      </c>
      <c r="L6283">
        <v>0</v>
      </c>
      <c r="M6283">
        <v>0</v>
      </c>
      <c r="N6283">
        <v>0</v>
      </c>
      <c r="O6283">
        <v>0</v>
      </c>
      <c r="P6283">
        <v>0</v>
      </c>
      <c r="Q6283">
        <v>0</v>
      </c>
      <c r="R6283">
        <v>0</v>
      </c>
      <c r="S6283">
        <v>0</v>
      </c>
      <c r="T6283">
        <v>0</v>
      </c>
      <c r="U6283">
        <v>14.29</v>
      </c>
      <c r="V6283">
        <v>0</v>
      </c>
      <c r="W6283">
        <v>35.42</v>
      </c>
    </row>
    <row r="6284" spans="1:23">
      <c r="A6284" t="s">
        <v>218</v>
      </c>
      <c r="B6284">
        <v>0</v>
      </c>
      <c r="C6284">
        <v>0</v>
      </c>
      <c r="D6284">
        <v>0</v>
      </c>
      <c r="E6284">
        <v>20</v>
      </c>
      <c r="F6284">
        <v>25</v>
      </c>
      <c r="G6284">
        <v>0</v>
      </c>
      <c r="H6284">
        <v>0</v>
      </c>
      <c r="I6284">
        <v>50</v>
      </c>
      <c r="J6284">
        <v>0</v>
      </c>
      <c r="K6284">
        <v>25</v>
      </c>
      <c r="L6284">
        <v>0</v>
      </c>
      <c r="M6284">
        <v>0</v>
      </c>
      <c r="N6284">
        <v>0</v>
      </c>
      <c r="O6284">
        <v>0</v>
      </c>
      <c r="P6284">
        <v>0</v>
      </c>
      <c r="Q6284">
        <v>0</v>
      </c>
      <c r="R6284">
        <v>0</v>
      </c>
      <c r="S6284">
        <v>0</v>
      </c>
      <c r="T6284">
        <v>0</v>
      </c>
      <c r="U6284">
        <v>14.29</v>
      </c>
      <c r="V6284">
        <v>0</v>
      </c>
      <c r="W6284">
        <v>10.42</v>
      </c>
    </row>
    <row r="6285" spans="1:23">
      <c r="A6285" t="s">
        <v>253</v>
      </c>
      <c r="B6285">
        <v>0</v>
      </c>
      <c r="C6285">
        <v>100</v>
      </c>
      <c r="D6285">
        <v>100</v>
      </c>
      <c r="E6285">
        <v>100</v>
      </c>
      <c r="F6285">
        <v>100</v>
      </c>
      <c r="G6285">
        <v>100</v>
      </c>
      <c r="H6285">
        <v>100</v>
      </c>
      <c r="I6285">
        <v>100</v>
      </c>
      <c r="J6285">
        <v>100</v>
      </c>
      <c r="K6285">
        <v>100</v>
      </c>
      <c r="L6285">
        <v>0</v>
      </c>
      <c r="M6285">
        <v>0</v>
      </c>
      <c r="N6285">
        <v>0</v>
      </c>
      <c r="O6285">
        <v>0</v>
      </c>
      <c r="P6285">
        <v>0</v>
      </c>
      <c r="Q6285">
        <v>0</v>
      </c>
      <c r="R6285">
        <v>0</v>
      </c>
      <c r="S6285">
        <v>0</v>
      </c>
      <c r="T6285">
        <v>0</v>
      </c>
      <c r="U6285">
        <v>100</v>
      </c>
      <c r="V6285">
        <v>0</v>
      </c>
      <c r="W6285">
        <v>100</v>
      </c>
    </row>
    <row r="6286" spans="1:23">
      <c r="A6286" t="s">
        <v>254</v>
      </c>
      <c r="B6286">
        <v>0</v>
      </c>
      <c r="C6286">
        <v>6</v>
      </c>
      <c r="D6286">
        <v>9</v>
      </c>
      <c r="E6286">
        <v>5</v>
      </c>
      <c r="F6286">
        <v>4</v>
      </c>
      <c r="G6286">
        <v>3</v>
      </c>
      <c r="H6286">
        <v>4</v>
      </c>
      <c r="I6286">
        <v>2</v>
      </c>
      <c r="J6286">
        <v>4</v>
      </c>
      <c r="K6286">
        <v>4</v>
      </c>
      <c r="L6286">
        <v>0</v>
      </c>
      <c r="M6286">
        <v>0</v>
      </c>
      <c r="N6286">
        <v>0</v>
      </c>
      <c r="O6286">
        <v>0</v>
      </c>
      <c r="P6286">
        <v>0</v>
      </c>
      <c r="Q6286">
        <v>0</v>
      </c>
      <c r="R6286">
        <v>0</v>
      </c>
      <c r="S6286">
        <v>0</v>
      </c>
      <c r="T6286">
        <v>0</v>
      </c>
      <c r="U6286">
        <v>7</v>
      </c>
      <c r="V6286">
        <v>0</v>
      </c>
      <c r="W6286">
        <v>48</v>
      </c>
    </row>
    <row r="6287" spans="1:23">
      <c r="A6287" t="s">
        <v>255</v>
      </c>
      <c r="B6287">
        <v>0</v>
      </c>
      <c r="C6287">
        <v>83.33</v>
      </c>
      <c r="D6287">
        <v>55.56</v>
      </c>
      <c r="E6287">
        <v>80</v>
      </c>
      <c r="F6287">
        <v>50</v>
      </c>
      <c r="G6287">
        <v>100</v>
      </c>
      <c r="H6287">
        <v>75</v>
      </c>
      <c r="I6287">
        <v>50</v>
      </c>
      <c r="J6287">
        <v>100</v>
      </c>
      <c r="K6287">
        <v>50</v>
      </c>
      <c r="L6287">
        <v>0</v>
      </c>
      <c r="M6287">
        <v>0</v>
      </c>
      <c r="N6287">
        <v>0</v>
      </c>
      <c r="O6287">
        <v>0</v>
      </c>
      <c r="P6287">
        <v>0</v>
      </c>
      <c r="Q6287">
        <v>0</v>
      </c>
      <c r="R6287">
        <v>0</v>
      </c>
      <c r="S6287">
        <v>0</v>
      </c>
      <c r="T6287">
        <v>0</v>
      </c>
      <c r="U6287">
        <v>42.86</v>
      </c>
      <c r="V6287">
        <v>0</v>
      </c>
      <c r="W6287">
        <v>66.67</v>
      </c>
    </row>
    <row r="6288" spans="1:23">
      <c r="A6288" t="s">
        <v>256</v>
      </c>
      <c r="B6288">
        <v>0</v>
      </c>
      <c r="C6288">
        <v>16.670000000000002</v>
      </c>
      <c r="D6288">
        <v>11.11</v>
      </c>
      <c r="E6288">
        <v>0</v>
      </c>
      <c r="F6288">
        <v>25</v>
      </c>
      <c r="G6288">
        <v>0</v>
      </c>
      <c r="H6288">
        <v>0</v>
      </c>
      <c r="I6288">
        <v>0</v>
      </c>
      <c r="J6288">
        <v>0</v>
      </c>
      <c r="K6288">
        <v>25</v>
      </c>
      <c r="L6288">
        <v>0</v>
      </c>
      <c r="M6288">
        <v>0</v>
      </c>
      <c r="N6288">
        <v>0</v>
      </c>
      <c r="O6288">
        <v>0</v>
      </c>
      <c r="P6288">
        <v>0</v>
      </c>
      <c r="Q6288">
        <v>0</v>
      </c>
      <c r="R6288">
        <v>0</v>
      </c>
      <c r="S6288">
        <v>0</v>
      </c>
      <c r="T6288">
        <v>0</v>
      </c>
      <c r="U6288">
        <v>0</v>
      </c>
      <c r="V6288">
        <v>0</v>
      </c>
      <c r="W6288">
        <v>8.33</v>
      </c>
    </row>
    <row r="6289" spans="1:23">
      <c r="A6289" t="s">
        <v>257</v>
      </c>
      <c r="B6289">
        <v>0</v>
      </c>
      <c r="C6289">
        <v>4.3</v>
      </c>
      <c r="D6289">
        <v>3.8</v>
      </c>
      <c r="E6289">
        <v>4.8</v>
      </c>
      <c r="F6289">
        <v>3.7</v>
      </c>
      <c r="G6289">
        <v>4</v>
      </c>
      <c r="H6289">
        <v>3.8</v>
      </c>
      <c r="I6289">
        <v>5</v>
      </c>
      <c r="J6289">
        <v>4.8</v>
      </c>
      <c r="K6289">
        <v>3.7</v>
      </c>
      <c r="L6289">
        <v>0</v>
      </c>
      <c r="M6289">
        <v>0</v>
      </c>
      <c r="N6289">
        <v>0</v>
      </c>
      <c r="O6289">
        <v>0</v>
      </c>
      <c r="P6289">
        <v>0</v>
      </c>
      <c r="Q6289">
        <v>0</v>
      </c>
      <c r="R6289">
        <v>0</v>
      </c>
      <c r="S6289">
        <v>0</v>
      </c>
      <c r="T6289">
        <v>0</v>
      </c>
      <c r="U6289">
        <v>3.7</v>
      </c>
      <c r="V6289">
        <v>0</v>
      </c>
      <c r="W6289">
        <v>4</v>
      </c>
    </row>
    <row r="6290" spans="1:23">
      <c r="A6290" t="s">
        <v>258</v>
      </c>
      <c r="B6290">
        <v>0</v>
      </c>
      <c r="C6290">
        <v>83.3</v>
      </c>
      <c r="D6290">
        <v>69.400000000000006</v>
      </c>
      <c r="E6290">
        <v>93.8</v>
      </c>
      <c r="F6290">
        <v>66.7</v>
      </c>
      <c r="G6290">
        <v>75</v>
      </c>
      <c r="H6290">
        <v>68.8</v>
      </c>
      <c r="I6290">
        <v>100</v>
      </c>
      <c r="J6290">
        <v>93.8</v>
      </c>
      <c r="K6290">
        <v>66.7</v>
      </c>
      <c r="L6290">
        <v>0</v>
      </c>
      <c r="M6290">
        <v>0</v>
      </c>
      <c r="N6290">
        <v>0</v>
      </c>
      <c r="O6290">
        <v>0</v>
      </c>
      <c r="P6290">
        <v>0</v>
      </c>
      <c r="Q6290">
        <v>0</v>
      </c>
      <c r="R6290">
        <v>0</v>
      </c>
      <c r="S6290">
        <v>0</v>
      </c>
      <c r="T6290">
        <v>0</v>
      </c>
      <c r="U6290">
        <v>66.7</v>
      </c>
      <c r="V6290">
        <v>0</v>
      </c>
      <c r="W6290">
        <v>76.2</v>
      </c>
    </row>
    <row r="6291" spans="1:23">
      <c r="A6291" t="s">
        <v>245</v>
      </c>
    </row>
    <row r="6292" spans="1:23">
      <c r="A6292" t="s">
        <v>245</v>
      </c>
    </row>
    <row r="6293" spans="1:23">
      <c r="A6293" t="s">
        <v>578</v>
      </c>
    </row>
    <row r="6294" spans="1:23">
      <c r="A6294" t="s">
        <v>579</v>
      </c>
    </row>
    <row r="6297" spans="1:23">
      <c r="B6297" t="s">
        <v>238</v>
      </c>
      <c r="C6297" t="s">
        <v>239</v>
      </c>
      <c r="L6297" t="s">
        <v>240</v>
      </c>
    </row>
    <row r="6299" spans="1:23">
      <c r="B6299" t="s">
        <v>119</v>
      </c>
      <c r="C6299" t="s">
        <v>225</v>
      </c>
      <c r="D6299" t="s">
        <v>226</v>
      </c>
      <c r="E6299" t="s">
        <v>227</v>
      </c>
      <c r="F6299" t="s">
        <v>228</v>
      </c>
      <c r="G6299" t="s">
        <v>229</v>
      </c>
      <c r="H6299" t="s">
        <v>230</v>
      </c>
      <c r="I6299" t="s">
        <v>231</v>
      </c>
      <c r="J6299" t="s">
        <v>232</v>
      </c>
      <c r="K6299" t="s">
        <v>233</v>
      </c>
      <c r="L6299" t="s">
        <v>225</v>
      </c>
      <c r="M6299" t="s">
        <v>226</v>
      </c>
      <c r="N6299" t="s">
        <v>227</v>
      </c>
      <c r="O6299" t="s">
        <v>228</v>
      </c>
      <c r="P6299" t="s">
        <v>229</v>
      </c>
      <c r="Q6299" t="s">
        <v>230</v>
      </c>
      <c r="R6299" t="s">
        <v>231</v>
      </c>
      <c r="S6299" t="s">
        <v>232</v>
      </c>
      <c r="T6299" t="s">
        <v>233</v>
      </c>
      <c r="U6299" t="s">
        <v>122</v>
      </c>
      <c r="V6299" t="s">
        <v>241</v>
      </c>
      <c r="W6299" t="s">
        <v>224</v>
      </c>
    </row>
    <row r="6301" spans="1:23">
      <c r="A6301" t="s">
        <v>273</v>
      </c>
      <c r="B6301">
        <v>0</v>
      </c>
      <c r="C6301">
        <v>0</v>
      </c>
      <c r="D6301">
        <v>0</v>
      </c>
      <c r="E6301">
        <v>0</v>
      </c>
      <c r="F6301">
        <v>0</v>
      </c>
      <c r="G6301">
        <v>0</v>
      </c>
      <c r="H6301">
        <v>0</v>
      </c>
      <c r="I6301">
        <v>0</v>
      </c>
      <c r="J6301">
        <v>0</v>
      </c>
      <c r="K6301">
        <v>0</v>
      </c>
      <c r="L6301">
        <v>0</v>
      </c>
      <c r="M6301">
        <v>0</v>
      </c>
      <c r="N6301">
        <v>0</v>
      </c>
      <c r="O6301">
        <v>0</v>
      </c>
      <c r="P6301">
        <v>0</v>
      </c>
      <c r="Q6301">
        <v>0</v>
      </c>
      <c r="R6301">
        <v>0</v>
      </c>
      <c r="S6301">
        <v>0</v>
      </c>
      <c r="T6301">
        <v>0</v>
      </c>
      <c r="U6301">
        <v>0</v>
      </c>
      <c r="V6301">
        <v>0</v>
      </c>
      <c r="W6301">
        <v>0</v>
      </c>
    </row>
    <row r="6302" spans="1:23">
      <c r="A6302" t="s">
        <v>274</v>
      </c>
      <c r="B6302">
        <v>0</v>
      </c>
      <c r="C6302">
        <v>0</v>
      </c>
      <c r="D6302">
        <v>11.11</v>
      </c>
      <c r="E6302">
        <v>0</v>
      </c>
      <c r="F6302">
        <v>0</v>
      </c>
      <c r="G6302">
        <v>0</v>
      </c>
      <c r="H6302">
        <v>0</v>
      </c>
      <c r="I6302">
        <v>0</v>
      </c>
      <c r="J6302">
        <v>0</v>
      </c>
      <c r="K6302">
        <v>0</v>
      </c>
      <c r="L6302">
        <v>0</v>
      </c>
      <c r="M6302">
        <v>0</v>
      </c>
      <c r="N6302">
        <v>0</v>
      </c>
      <c r="O6302">
        <v>0</v>
      </c>
      <c r="P6302">
        <v>0</v>
      </c>
      <c r="Q6302">
        <v>0</v>
      </c>
      <c r="R6302">
        <v>0</v>
      </c>
      <c r="S6302">
        <v>0</v>
      </c>
      <c r="T6302">
        <v>0</v>
      </c>
      <c r="U6302">
        <v>0</v>
      </c>
      <c r="V6302">
        <v>0</v>
      </c>
      <c r="W6302">
        <v>2.08</v>
      </c>
    </row>
    <row r="6303" spans="1:23">
      <c r="A6303" t="s">
        <v>275</v>
      </c>
      <c r="B6303">
        <v>0</v>
      </c>
      <c r="C6303">
        <v>33.33</v>
      </c>
      <c r="D6303">
        <v>22.22</v>
      </c>
      <c r="E6303">
        <v>20</v>
      </c>
      <c r="F6303">
        <v>25</v>
      </c>
      <c r="G6303">
        <v>0</v>
      </c>
      <c r="H6303">
        <v>25</v>
      </c>
      <c r="I6303">
        <v>0</v>
      </c>
      <c r="J6303">
        <v>25</v>
      </c>
      <c r="K6303">
        <v>25</v>
      </c>
      <c r="L6303">
        <v>0</v>
      </c>
      <c r="M6303">
        <v>0</v>
      </c>
      <c r="N6303">
        <v>0</v>
      </c>
      <c r="O6303">
        <v>0</v>
      </c>
      <c r="P6303">
        <v>0</v>
      </c>
      <c r="Q6303">
        <v>0</v>
      </c>
      <c r="R6303">
        <v>0</v>
      </c>
      <c r="S6303">
        <v>0</v>
      </c>
      <c r="T6303">
        <v>0</v>
      </c>
      <c r="U6303">
        <v>42.86</v>
      </c>
      <c r="V6303">
        <v>0</v>
      </c>
      <c r="W6303">
        <v>25</v>
      </c>
    </row>
    <row r="6304" spans="1:23">
      <c r="A6304" t="s">
        <v>276</v>
      </c>
      <c r="B6304">
        <v>0</v>
      </c>
      <c r="C6304">
        <v>16.670000000000002</v>
      </c>
      <c r="D6304">
        <v>55.56</v>
      </c>
      <c r="E6304">
        <v>40</v>
      </c>
      <c r="F6304">
        <v>50</v>
      </c>
      <c r="G6304">
        <v>100</v>
      </c>
      <c r="H6304">
        <v>75</v>
      </c>
      <c r="I6304">
        <v>0</v>
      </c>
      <c r="J6304">
        <v>0</v>
      </c>
      <c r="K6304">
        <v>50</v>
      </c>
      <c r="L6304">
        <v>0</v>
      </c>
      <c r="M6304">
        <v>0</v>
      </c>
      <c r="N6304">
        <v>0</v>
      </c>
      <c r="O6304">
        <v>0</v>
      </c>
      <c r="P6304">
        <v>0</v>
      </c>
      <c r="Q6304">
        <v>0</v>
      </c>
      <c r="R6304">
        <v>0</v>
      </c>
      <c r="S6304">
        <v>0</v>
      </c>
      <c r="T6304">
        <v>0</v>
      </c>
      <c r="U6304">
        <v>28.57</v>
      </c>
      <c r="V6304">
        <v>0</v>
      </c>
      <c r="W6304">
        <v>41.67</v>
      </c>
    </row>
    <row r="6305" spans="1:23">
      <c r="A6305" t="s">
        <v>277</v>
      </c>
      <c r="B6305">
        <v>0</v>
      </c>
      <c r="C6305">
        <v>50</v>
      </c>
      <c r="D6305">
        <v>11.11</v>
      </c>
      <c r="E6305">
        <v>40</v>
      </c>
      <c r="F6305">
        <v>25</v>
      </c>
      <c r="G6305">
        <v>0</v>
      </c>
      <c r="H6305">
        <v>0</v>
      </c>
      <c r="I6305">
        <v>50</v>
      </c>
      <c r="J6305">
        <v>75</v>
      </c>
      <c r="K6305">
        <v>25</v>
      </c>
      <c r="L6305">
        <v>0</v>
      </c>
      <c r="M6305">
        <v>0</v>
      </c>
      <c r="N6305">
        <v>0</v>
      </c>
      <c r="O6305">
        <v>0</v>
      </c>
      <c r="P6305">
        <v>0</v>
      </c>
      <c r="Q6305">
        <v>0</v>
      </c>
      <c r="R6305">
        <v>0</v>
      </c>
      <c r="S6305">
        <v>0</v>
      </c>
      <c r="T6305">
        <v>0</v>
      </c>
      <c r="U6305">
        <v>14.29</v>
      </c>
      <c r="V6305">
        <v>0</v>
      </c>
      <c r="W6305">
        <v>27.08</v>
      </c>
    </row>
    <row r="6306" spans="1:23">
      <c r="A6306" t="s">
        <v>218</v>
      </c>
      <c r="B6306">
        <v>0</v>
      </c>
      <c r="C6306">
        <v>0</v>
      </c>
      <c r="D6306">
        <v>0</v>
      </c>
      <c r="E6306">
        <v>0</v>
      </c>
      <c r="F6306">
        <v>0</v>
      </c>
      <c r="G6306">
        <v>0</v>
      </c>
      <c r="H6306">
        <v>0</v>
      </c>
      <c r="I6306">
        <v>50</v>
      </c>
      <c r="J6306">
        <v>0</v>
      </c>
      <c r="K6306">
        <v>0</v>
      </c>
      <c r="L6306">
        <v>0</v>
      </c>
      <c r="M6306">
        <v>0</v>
      </c>
      <c r="N6306">
        <v>0</v>
      </c>
      <c r="O6306">
        <v>0</v>
      </c>
      <c r="P6306">
        <v>0</v>
      </c>
      <c r="Q6306">
        <v>0</v>
      </c>
      <c r="R6306">
        <v>0</v>
      </c>
      <c r="S6306">
        <v>0</v>
      </c>
      <c r="T6306">
        <v>0</v>
      </c>
      <c r="U6306">
        <v>14.29</v>
      </c>
      <c r="V6306">
        <v>0</v>
      </c>
      <c r="W6306">
        <v>4.17</v>
      </c>
    </row>
    <row r="6307" spans="1:23">
      <c r="A6307" t="s">
        <v>253</v>
      </c>
      <c r="B6307">
        <v>0</v>
      </c>
      <c r="C6307">
        <v>100</v>
      </c>
      <c r="D6307">
        <v>100</v>
      </c>
      <c r="E6307">
        <v>100</v>
      </c>
      <c r="F6307">
        <v>100</v>
      </c>
      <c r="G6307">
        <v>100</v>
      </c>
      <c r="H6307">
        <v>100</v>
      </c>
      <c r="I6307">
        <v>100</v>
      </c>
      <c r="J6307">
        <v>100</v>
      </c>
      <c r="K6307">
        <v>100</v>
      </c>
      <c r="L6307">
        <v>0</v>
      </c>
      <c r="M6307">
        <v>0</v>
      </c>
      <c r="N6307">
        <v>0</v>
      </c>
      <c r="O6307">
        <v>0</v>
      </c>
      <c r="P6307">
        <v>0</v>
      </c>
      <c r="Q6307">
        <v>0</v>
      </c>
      <c r="R6307">
        <v>0</v>
      </c>
      <c r="S6307">
        <v>0</v>
      </c>
      <c r="T6307">
        <v>0</v>
      </c>
      <c r="U6307">
        <v>100</v>
      </c>
      <c r="V6307">
        <v>0</v>
      </c>
      <c r="W6307">
        <v>100</v>
      </c>
    </row>
    <row r="6308" spans="1:23">
      <c r="A6308" t="s">
        <v>254</v>
      </c>
      <c r="B6308">
        <v>0</v>
      </c>
      <c r="C6308">
        <v>6</v>
      </c>
      <c r="D6308">
        <v>9</v>
      </c>
      <c r="E6308">
        <v>5</v>
      </c>
      <c r="F6308">
        <v>4</v>
      </c>
      <c r="G6308">
        <v>3</v>
      </c>
      <c r="H6308">
        <v>4</v>
      </c>
      <c r="I6308">
        <v>2</v>
      </c>
      <c r="J6308">
        <v>4</v>
      </c>
      <c r="K6308">
        <v>4</v>
      </c>
      <c r="L6308">
        <v>0</v>
      </c>
      <c r="M6308">
        <v>0</v>
      </c>
      <c r="N6308">
        <v>0</v>
      </c>
      <c r="O6308">
        <v>0</v>
      </c>
      <c r="P6308">
        <v>0</v>
      </c>
      <c r="Q6308">
        <v>0</v>
      </c>
      <c r="R6308">
        <v>0</v>
      </c>
      <c r="S6308">
        <v>0</v>
      </c>
      <c r="T6308">
        <v>0</v>
      </c>
      <c r="U6308">
        <v>7</v>
      </c>
      <c r="V6308">
        <v>0</v>
      </c>
      <c r="W6308">
        <v>48</v>
      </c>
    </row>
    <row r="6309" spans="1:23">
      <c r="A6309" t="s">
        <v>255</v>
      </c>
      <c r="B6309">
        <v>0</v>
      </c>
      <c r="C6309">
        <v>66.67</v>
      </c>
      <c r="D6309">
        <v>66.67</v>
      </c>
      <c r="E6309">
        <v>80</v>
      </c>
      <c r="F6309">
        <v>75</v>
      </c>
      <c r="G6309">
        <v>100</v>
      </c>
      <c r="H6309">
        <v>75</v>
      </c>
      <c r="I6309">
        <v>50</v>
      </c>
      <c r="J6309">
        <v>75</v>
      </c>
      <c r="K6309">
        <v>75</v>
      </c>
      <c r="L6309">
        <v>0</v>
      </c>
      <c r="M6309">
        <v>0</v>
      </c>
      <c r="N6309">
        <v>0</v>
      </c>
      <c r="O6309">
        <v>0</v>
      </c>
      <c r="P6309">
        <v>0</v>
      </c>
      <c r="Q6309">
        <v>0</v>
      </c>
      <c r="R6309">
        <v>0</v>
      </c>
      <c r="S6309">
        <v>0</v>
      </c>
      <c r="T6309">
        <v>0</v>
      </c>
      <c r="U6309">
        <v>42.86</v>
      </c>
      <c r="V6309">
        <v>0</v>
      </c>
      <c r="W6309">
        <v>68.75</v>
      </c>
    </row>
    <row r="6310" spans="1:23">
      <c r="A6310" t="s">
        <v>256</v>
      </c>
      <c r="B6310">
        <v>0</v>
      </c>
      <c r="C6310">
        <v>0</v>
      </c>
      <c r="D6310">
        <v>11.11</v>
      </c>
      <c r="E6310">
        <v>0</v>
      </c>
      <c r="F6310">
        <v>0</v>
      </c>
      <c r="G6310">
        <v>0</v>
      </c>
      <c r="H6310">
        <v>0</v>
      </c>
      <c r="I6310">
        <v>0</v>
      </c>
      <c r="J6310">
        <v>0</v>
      </c>
      <c r="K6310">
        <v>0</v>
      </c>
      <c r="L6310">
        <v>0</v>
      </c>
      <c r="M6310">
        <v>0</v>
      </c>
      <c r="N6310">
        <v>0</v>
      </c>
      <c r="O6310">
        <v>0</v>
      </c>
      <c r="P6310">
        <v>0</v>
      </c>
      <c r="Q6310">
        <v>0</v>
      </c>
      <c r="R6310">
        <v>0</v>
      </c>
      <c r="S6310">
        <v>0</v>
      </c>
      <c r="T6310">
        <v>0</v>
      </c>
      <c r="U6310">
        <v>0</v>
      </c>
      <c r="V6310">
        <v>0</v>
      </c>
      <c r="W6310">
        <v>2.08</v>
      </c>
    </row>
    <row r="6311" spans="1:23">
      <c r="A6311" t="s">
        <v>257</v>
      </c>
      <c r="B6311">
        <v>0</v>
      </c>
      <c r="C6311">
        <v>4.2</v>
      </c>
      <c r="D6311">
        <v>3.7</v>
      </c>
      <c r="E6311">
        <v>4.2</v>
      </c>
      <c r="F6311">
        <v>4</v>
      </c>
      <c r="G6311">
        <v>4</v>
      </c>
      <c r="H6311">
        <v>3.8</v>
      </c>
      <c r="I6311">
        <v>5</v>
      </c>
      <c r="J6311">
        <v>4.5</v>
      </c>
      <c r="K6311">
        <v>4</v>
      </c>
      <c r="L6311">
        <v>0</v>
      </c>
      <c r="M6311">
        <v>0</v>
      </c>
      <c r="N6311">
        <v>0</v>
      </c>
      <c r="O6311">
        <v>0</v>
      </c>
      <c r="P6311">
        <v>0</v>
      </c>
      <c r="Q6311">
        <v>0</v>
      </c>
      <c r="R6311">
        <v>0</v>
      </c>
      <c r="S6311">
        <v>0</v>
      </c>
      <c r="T6311">
        <v>0</v>
      </c>
      <c r="U6311">
        <v>3.7</v>
      </c>
      <c r="V6311">
        <v>0</v>
      </c>
      <c r="W6311">
        <v>4</v>
      </c>
    </row>
    <row r="6312" spans="1:23">
      <c r="A6312" t="s">
        <v>258</v>
      </c>
      <c r="B6312">
        <v>0</v>
      </c>
      <c r="C6312">
        <v>79.2</v>
      </c>
      <c r="D6312">
        <v>66.7</v>
      </c>
      <c r="E6312">
        <v>80</v>
      </c>
      <c r="F6312">
        <v>75</v>
      </c>
      <c r="G6312">
        <v>75</v>
      </c>
      <c r="H6312">
        <v>68.8</v>
      </c>
      <c r="I6312">
        <v>100</v>
      </c>
      <c r="J6312">
        <v>87.5</v>
      </c>
      <c r="K6312">
        <v>75</v>
      </c>
      <c r="L6312">
        <v>0</v>
      </c>
      <c r="M6312">
        <v>0</v>
      </c>
      <c r="N6312">
        <v>0</v>
      </c>
      <c r="O6312">
        <v>0</v>
      </c>
      <c r="P6312">
        <v>0</v>
      </c>
      <c r="Q6312">
        <v>0</v>
      </c>
      <c r="R6312">
        <v>0</v>
      </c>
      <c r="S6312">
        <v>0</v>
      </c>
      <c r="T6312">
        <v>0</v>
      </c>
      <c r="U6312">
        <v>66.7</v>
      </c>
      <c r="V6312">
        <v>0</v>
      </c>
      <c r="W6312">
        <v>74.5</v>
      </c>
    </row>
    <row r="6313" spans="1:23">
      <c r="A6313" t="s">
        <v>245</v>
      </c>
    </row>
    <row r="6314" spans="1:23">
      <c r="A6314" t="s">
        <v>245</v>
      </c>
    </row>
    <row r="6315" spans="1:23">
      <c r="A6315" t="s">
        <v>580</v>
      </c>
    </row>
    <row r="6316" spans="1:23">
      <c r="A6316" t="s">
        <v>559</v>
      </c>
    </row>
    <row r="6319" spans="1:23">
      <c r="B6319" t="s">
        <v>238</v>
      </c>
      <c r="C6319" t="s">
        <v>239</v>
      </c>
      <c r="L6319" t="s">
        <v>240</v>
      </c>
    </row>
    <row r="6321" spans="1:23">
      <c r="B6321" t="s">
        <v>119</v>
      </c>
      <c r="C6321" t="s">
        <v>225</v>
      </c>
      <c r="D6321" t="s">
        <v>226</v>
      </c>
      <c r="E6321" t="s">
        <v>227</v>
      </c>
      <c r="F6321" t="s">
        <v>228</v>
      </c>
      <c r="G6321" t="s">
        <v>229</v>
      </c>
      <c r="H6321" t="s">
        <v>230</v>
      </c>
      <c r="I6321" t="s">
        <v>231</v>
      </c>
      <c r="J6321" t="s">
        <v>232</v>
      </c>
      <c r="K6321" t="s">
        <v>233</v>
      </c>
      <c r="L6321" t="s">
        <v>225</v>
      </c>
      <c r="M6321" t="s">
        <v>226</v>
      </c>
      <c r="N6321" t="s">
        <v>227</v>
      </c>
      <c r="O6321" t="s">
        <v>228</v>
      </c>
      <c r="P6321" t="s">
        <v>229</v>
      </c>
      <c r="Q6321" t="s">
        <v>230</v>
      </c>
      <c r="R6321" t="s">
        <v>231</v>
      </c>
      <c r="S6321" t="s">
        <v>232</v>
      </c>
      <c r="T6321" t="s">
        <v>233</v>
      </c>
      <c r="U6321" t="s">
        <v>122</v>
      </c>
      <c r="V6321" t="s">
        <v>241</v>
      </c>
      <c r="W6321" t="s">
        <v>224</v>
      </c>
    </row>
    <row r="6323" spans="1:23">
      <c r="A6323" t="s">
        <v>273</v>
      </c>
      <c r="B6323">
        <v>0</v>
      </c>
      <c r="C6323">
        <v>0</v>
      </c>
      <c r="D6323">
        <v>0</v>
      </c>
      <c r="E6323">
        <v>0</v>
      </c>
      <c r="F6323">
        <v>0</v>
      </c>
      <c r="G6323">
        <v>0</v>
      </c>
      <c r="H6323">
        <v>0</v>
      </c>
      <c r="I6323">
        <v>0</v>
      </c>
      <c r="J6323">
        <v>0</v>
      </c>
      <c r="K6323">
        <v>0</v>
      </c>
      <c r="L6323">
        <v>0</v>
      </c>
      <c r="M6323">
        <v>0</v>
      </c>
      <c r="N6323">
        <v>0</v>
      </c>
      <c r="O6323">
        <v>0</v>
      </c>
      <c r="P6323">
        <v>0</v>
      </c>
      <c r="Q6323">
        <v>0</v>
      </c>
      <c r="R6323">
        <v>0</v>
      </c>
      <c r="S6323">
        <v>0</v>
      </c>
      <c r="T6323">
        <v>0</v>
      </c>
      <c r="U6323">
        <v>0</v>
      </c>
      <c r="V6323">
        <v>0</v>
      </c>
      <c r="W6323">
        <v>0</v>
      </c>
    </row>
    <row r="6324" spans="1:23">
      <c r="A6324" t="s">
        <v>274</v>
      </c>
      <c r="B6324">
        <v>0</v>
      </c>
      <c r="C6324">
        <v>0</v>
      </c>
      <c r="D6324">
        <v>11.11</v>
      </c>
      <c r="E6324">
        <v>0</v>
      </c>
      <c r="F6324">
        <v>0</v>
      </c>
      <c r="G6324">
        <v>0</v>
      </c>
      <c r="H6324">
        <v>0</v>
      </c>
      <c r="I6324">
        <v>0</v>
      </c>
      <c r="J6324">
        <v>0</v>
      </c>
      <c r="K6324">
        <v>0</v>
      </c>
      <c r="L6324">
        <v>0</v>
      </c>
      <c r="M6324">
        <v>0</v>
      </c>
      <c r="N6324">
        <v>0</v>
      </c>
      <c r="O6324">
        <v>0</v>
      </c>
      <c r="P6324">
        <v>0</v>
      </c>
      <c r="Q6324">
        <v>0</v>
      </c>
      <c r="R6324">
        <v>0</v>
      </c>
      <c r="S6324">
        <v>0</v>
      </c>
      <c r="T6324">
        <v>0</v>
      </c>
      <c r="U6324">
        <v>0</v>
      </c>
      <c r="V6324">
        <v>0</v>
      </c>
      <c r="W6324">
        <v>2.08</v>
      </c>
    </row>
    <row r="6325" spans="1:23">
      <c r="A6325" t="s">
        <v>275</v>
      </c>
      <c r="B6325">
        <v>0</v>
      </c>
      <c r="C6325">
        <v>16.670000000000002</v>
      </c>
      <c r="D6325">
        <v>11.11</v>
      </c>
      <c r="E6325">
        <v>20</v>
      </c>
      <c r="F6325">
        <v>0</v>
      </c>
      <c r="G6325">
        <v>0</v>
      </c>
      <c r="H6325">
        <v>0</v>
      </c>
      <c r="I6325">
        <v>0</v>
      </c>
      <c r="J6325">
        <v>0</v>
      </c>
      <c r="K6325">
        <v>0</v>
      </c>
      <c r="L6325">
        <v>0</v>
      </c>
      <c r="M6325">
        <v>0</v>
      </c>
      <c r="N6325">
        <v>0</v>
      </c>
      <c r="O6325">
        <v>0</v>
      </c>
      <c r="P6325">
        <v>0</v>
      </c>
      <c r="Q6325">
        <v>0</v>
      </c>
      <c r="R6325">
        <v>0</v>
      </c>
      <c r="S6325">
        <v>0</v>
      </c>
      <c r="T6325">
        <v>0</v>
      </c>
      <c r="U6325">
        <v>14.29</v>
      </c>
      <c r="V6325">
        <v>0</v>
      </c>
      <c r="W6325">
        <v>8.33</v>
      </c>
    </row>
    <row r="6326" spans="1:23">
      <c r="A6326" t="s">
        <v>276</v>
      </c>
      <c r="B6326">
        <v>0</v>
      </c>
      <c r="C6326">
        <v>33.33</v>
      </c>
      <c r="D6326">
        <v>33.33</v>
      </c>
      <c r="E6326">
        <v>20</v>
      </c>
      <c r="F6326">
        <v>50</v>
      </c>
      <c r="G6326">
        <v>66.67</v>
      </c>
      <c r="H6326">
        <v>100</v>
      </c>
      <c r="I6326">
        <v>50</v>
      </c>
      <c r="J6326">
        <v>25</v>
      </c>
      <c r="K6326">
        <v>25</v>
      </c>
      <c r="L6326">
        <v>0</v>
      </c>
      <c r="M6326">
        <v>0</v>
      </c>
      <c r="N6326">
        <v>0</v>
      </c>
      <c r="O6326">
        <v>0</v>
      </c>
      <c r="P6326">
        <v>0</v>
      </c>
      <c r="Q6326">
        <v>0</v>
      </c>
      <c r="R6326">
        <v>0</v>
      </c>
      <c r="S6326">
        <v>0</v>
      </c>
      <c r="T6326">
        <v>0</v>
      </c>
      <c r="U6326">
        <v>14.29</v>
      </c>
      <c r="V6326">
        <v>0</v>
      </c>
      <c r="W6326">
        <v>37.5</v>
      </c>
    </row>
    <row r="6327" spans="1:23">
      <c r="A6327" t="s">
        <v>277</v>
      </c>
      <c r="B6327">
        <v>0</v>
      </c>
      <c r="C6327">
        <v>50</v>
      </c>
      <c r="D6327">
        <v>44.44</v>
      </c>
      <c r="E6327">
        <v>60</v>
      </c>
      <c r="F6327">
        <v>50</v>
      </c>
      <c r="G6327">
        <v>33.33</v>
      </c>
      <c r="H6327">
        <v>0</v>
      </c>
      <c r="I6327">
        <v>50</v>
      </c>
      <c r="J6327">
        <v>75</v>
      </c>
      <c r="K6327">
        <v>75</v>
      </c>
      <c r="L6327">
        <v>0</v>
      </c>
      <c r="M6327">
        <v>0</v>
      </c>
      <c r="N6327">
        <v>0</v>
      </c>
      <c r="O6327">
        <v>0</v>
      </c>
      <c r="P6327">
        <v>0</v>
      </c>
      <c r="Q6327">
        <v>0</v>
      </c>
      <c r="R6327">
        <v>0</v>
      </c>
      <c r="S6327">
        <v>0</v>
      </c>
      <c r="T6327">
        <v>0</v>
      </c>
      <c r="U6327">
        <v>57.14</v>
      </c>
      <c r="V6327">
        <v>0</v>
      </c>
      <c r="W6327">
        <v>50</v>
      </c>
    </row>
    <row r="6328" spans="1:23">
      <c r="A6328" t="s">
        <v>218</v>
      </c>
      <c r="B6328">
        <v>0</v>
      </c>
      <c r="C6328">
        <v>0</v>
      </c>
      <c r="D6328">
        <v>0</v>
      </c>
      <c r="E6328">
        <v>0</v>
      </c>
      <c r="F6328">
        <v>0</v>
      </c>
      <c r="G6328">
        <v>0</v>
      </c>
      <c r="H6328">
        <v>0</v>
      </c>
      <c r="I6328">
        <v>0</v>
      </c>
      <c r="J6328">
        <v>0</v>
      </c>
      <c r="K6328">
        <v>0</v>
      </c>
      <c r="L6328">
        <v>0</v>
      </c>
      <c r="M6328">
        <v>0</v>
      </c>
      <c r="N6328">
        <v>0</v>
      </c>
      <c r="O6328">
        <v>0</v>
      </c>
      <c r="P6328">
        <v>0</v>
      </c>
      <c r="Q6328">
        <v>0</v>
      </c>
      <c r="R6328">
        <v>0</v>
      </c>
      <c r="S6328">
        <v>0</v>
      </c>
      <c r="T6328">
        <v>0</v>
      </c>
      <c r="U6328">
        <v>14.29</v>
      </c>
      <c r="V6328">
        <v>0</v>
      </c>
      <c r="W6328">
        <v>2.08</v>
      </c>
    </row>
    <row r="6329" spans="1:23">
      <c r="A6329" t="s">
        <v>253</v>
      </c>
      <c r="B6329">
        <v>0</v>
      </c>
      <c r="C6329">
        <v>100</v>
      </c>
      <c r="D6329">
        <v>100</v>
      </c>
      <c r="E6329">
        <v>100</v>
      </c>
      <c r="F6329">
        <v>100</v>
      </c>
      <c r="G6329">
        <v>100</v>
      </c>
      <c r="H6329">
        <v>100</v>
      </c>
      <c r="I6329">
        <v>100</v>
      </c>
      <c r="J6329">
        <v>100</v>
      </c>
      <c r="K6329">
        <v>100</v>
      </c>
      <c r="L6329">
        <v>0</v>
      </c>
      <c r="M6329">
        <v>0</v>
      </c>
      <c r="N6329">
        <v>0</v>
      </c>
      <c r="O6329">
        <v>0</v>
      </c>
      <c r="P6329">
        <v>0</v>
      </c>
      <c r="Q6329">
        <v>0</v>
      </c>
      <c r="R6329">
        <v>0</v>
      </c>
      <c r="S6329">
        <v>0</v>
      </c>
      <c r="T6329">
        <v>0</v>
      </c>
      <c r="U6329">
        <v>100</v>
      </c>
      <c r="V6329">
        <v>0</v>
      </c>
      <c r="W6329">
        <v>100</v>
      </c>
    </row>
    <row r="6330" spans="1:23">
      <c r="A6330" t="s">
        <v>254</v>
      </c>
      <c r="B6330">
        <v>0</v>
      </c>
      <c r="C6330">
        <v>6</v>
      </c>
      <c r="D6330">
        <v>9</v>
      </c>
      <c r="E6330">
        <v>5</v>
      </c>
      <c r="F6330">
        <v>4</v>
      </c>
      <c r="G6330">
        <v>3</v>
      </c>
      <c r="H6330">
        <v>4</v>
      </c>
      <c r="I6330">
        <v>2</v>
      </c>
      <c r="J6330">
        <v>4</v>
      </c>
      <c r="K6330">
        <v>4</v>
      </c>
      <c r="L6330">
        <v>0</v>
      </c>
      <c r="M6330">
        <v>0</v>
      </c>
      <c r="N6330">
        <v>0</v>
      </c>
      <c r="O6330">
        <v>0</v>
      </c>
      <c r="P6330">
        <v>0</v>
      </c>
      <c r="Q6330">
        <v>0</v>
      </c>
      <c r="R6330">
        <v>0</v>
      </c>
      <c r="S6330">
        <v>0</v>
      </c>
      <c r="T6330">
        <v>0</v>
      </c>
      <c r="U6330">
        <v>7</v>
      </c>
      <c r="V6330">
        <v>0</v>
      </c>
      <c r="W6330">
        <v>48</v>
      </c>
    </row>
    <row r="6331" spans="1:23">
      <c r="A6331" t="s">
        <v>255</v>
      </c>
      <c r="B6331">
        <v>0</v>
      </c>
      <c r="C6331">
        <v>83.33</v>
      </c>
      <c r="D6331">
        <v>77.78</v>
      </c>
      <c r="E6331">
        <v>80</v>
      </c>
      <c r="F6331">
        <v>100</v>
      </c>
      <c r="G6331">
        <v>100</v>
      </c>
      <c r="H6331">
        <v>100</v>
      </c>
      <c r="I6331">
        <v>100</v>
      </c>
      <c r="J6331">
        <v>100</v>
      </c>
      <c r="K6331">
        <v>100</v>
      </c>
      <c r="L6331">
        <v>0</v>
      </c>
      <c r="M6331">
        <v>0</v>
      </c>
      <c r="N6331">
        <v>0</v>
      </c>
      <c r="O6331">
        <v>0</v>
      </c>
      <c r="P6331">
        <v>0</v>
      </c>
      <c r="Q6331">
        <v>0</v>
      </c>
      <c r="R6331">
        <v>0</v>
      </c>
      <c r="S6331">
        <v>0</v>
      </c>
      <c r="T6331">
        <v>0</v>
      </c>
      <c r="U6331">
        <v>71.430000000000007</v>
      </c>
      <c r="V6331">
        <v>0</v>
      </c>
      <c r="W6331">
        <v>87.5</v>
      </c>
    </row>
    <row r="6332" spans="1:23">
      <c r="A6332" t="s">
        <v>256</v>
      </c>
      <c r="B6332">
        <v>0</v>
      </c>
      <c r="C6332">
        <v>0</v>
      </c>
      <c r="D6332">
        <v>11.11</v>
      </c>
      <c r="E6332">
        <v>0</v>
      </c>
      <c r="F6332">
        <v>0</v>
      </c>
      <c r="G6332">
        <v>0</v>
      </c>
      <c r="H6332">
        <v>0</v>
      </c>
      <c r="I6332">
        <v>0</v>
      </c>
      <c r="J6332">
        <v>0</v>
      </c>
      <c r="K6332">
        <v>0</v>
      </c>
      <c r="L6332">
        <v>0</v>
      </c>
      <c r="M6332">
        <v>0</v>
      </c>
      <c r="N6332">
        <v>0</v>
      </c>
      <c r="O6332">
        <v>0</v>
      </c>
      <c r="P6332">
        <v>0</v>
      </c>
      <c r="Q6332">
        <v>0</v>
      </c>
      <c r="R6332">
        <v>0</v>
      </c>
      <c r="S6332">
        <v>0</v>
      </c>
      <c r="T6332">
        <v>0</v>
      </c>
      <c r="U6332">
        <v>0</v>
      </c>
      <c r="V6332">
        <v>0</v>
      </c>
      <c r="W6332">
        <v>2.08</v>
      </c>
    </row>
    <row r="6333" spans="1:23">
      <c r="A6333" t="s">
        <v>257</v>
      </c>
      <c r="B6333">
        <v>0</v>
      </c>
      <c r="C6333">
        <v>4.3</v>
      </c>
      <c r="D6333">
        <v>4.0999999999999996</v>
      </c>
      <c r="E6333">
        <v>4.4000000000000004</v>
      </c>
      <c r="F6333">
        <v>4.5</v>
      </c>
      <c r="G6333">
        <v>4.3</v>
      </c>
      <c r="H6333">
        <v>4</v>
      </c>
      <c r="I6333">
        <v>4.5</v>
      </c>
      <c r="J6333">
        <v>4.8</v>
      </c>
      <c r="K6333">
        <v>4.8</v>
      </c>
      <c r="L6333">
        <v>0</v>
      </c>
      <c r="M6333">
        <v>0</v>
      </c>
      <c r="N6333">
        <v>0</v>
      </c>
      <c r="O6333">
        <v>0</v>
      </c>
      <c r="P6333">
        <v>0</v>
      </c>
      <c r="Q6333">
        <v>0</v>
      </c>
      <c r="R6333">
        <v>0</v>
      </c>
      <c r="S6333">
        <v>0</v>
      </c>
      <c r="T6333">
        <v>0</v>
      </c>
      <c r="U6333">
        <v>4.5</v>
      </c>
      <c r="V6333">
        <v>0</v>
      </c>
      <c r="W6333">
        <v>4.4000000000000004</v>
      </c>
    </row>
    <row r="6334" spans="1:23">
      <c r="A6334" t="s">
        <v>258</v>
      </c>
      <c r="B6334">
        <v>0</v>
      </c>
      <c r="C6334">
        <v>83.3</v>
      </c>
      <c r="D6334">
        <v>77.8</v>
      </c>
      <c r="E6334">
        <v>85</v>
      </c>
      <c r="F6334">
        <v>87.5</v>
      </c>
      <c r="G6334">
        <v>83.3</v>
      </c>
      <c r="H6334">
        <v>75</v>
      </c>
      <c r="I6334">
        <v>87.5</v>
      </c>
      <c r="J6334">
        <v>93.8</v>
      </c>
      <c r="K6334">
        <v>93.8</v>
      </c>
      <c r="L6334">
        <v>0</v>
      </c>
      <c r="M6334">
        <v>0</v>
      </c>
      <c r="N6334">
        <v>0</v>
      </c>
      <c r="O6334">
        <v>0</v>
      </c>
      <c r="P6334">
        <v>0</v>
      </c>
      <c r="Q6334">
        <v>0</v>
      </c>
      <c r="R6334">
        <v>0</v>
      </c>
      <c r="S6334">
        <v>0</v>
      </c>
      <c r="T6334">
        <v>0</v>
      </c>
      <c r="U6334">
        <v>87.5</v>
      </c>
      <c r="V6334">
        <v>0</v>
      </c>
      <c r="W6334">
        <v>84.6</v>
      </c>
    </row>
    <row r="6335" spans="1:23">
      <c r="A6335" t="s">
        <v>245</v>
      </c>
    </row>
    <row r="6336" spans="1:23">
      <c r="A6336" t="s">
        <v>245</v>
      </c>
    </row>
    <row r="6337" spans="1:23">
      <c r="A6337" t="s">
        <v>580</v>
      </c>
    </row>
    <row r="6338" spans="1:23">
      <c r="A6338" t="s">
        <v>581</v>
      </c>
    </row>
    <row r="6341" spans="1:23">
      <c r="B6341" t="s">
        <v>238</v>
      </c>
      <c r="C6341" t="s">
        <v>239</v>
      </c>
      <c r="L6341" t="s">
        <v>240</v>
      </c>
    </row>
    <row r="6343" spans="1:23">
      <c r="B6343" t="s">
        <v>119</v>
      </c>
      <c r="C6343" t="s">
        <v>225</v>
      </c>
      <c r="D6343" t="s">
        <v>226</v>
      </c>
      <c r="E6343" t="s">
        <v>227</v>
      </c>
      <c r="F6343" t="s">
        <v>228</v>
      </c>
      <c r="G6343" t="s">
        <v>229</v>
      </c>
      <c r="H6343" t="s">
        <v>230</v>
      </c>
      <c r="I6343" t="s">
        <v>231</v>
      </c>
      <c r="J6343" t="s">
        <v>232</v>
      </c>
      <c r="K6343" t="s">
        <v>233</v>
      </c>
      <c r="L6343" t="s">
        <v>225</v>
      </c>
      <c r="M6343" t="s">
        <v>226</v>
      </c>
      <c r="N6343" t="s">
        <v>227</v>
      </c>
      <c r="O6343" t="s">
        <v>228</v>
      </c>
      <c r="P6343" t="s">
        <v>229</v>
      </c>
      <c r="Q6343" t="s">
        <v>230</v>
      </c>
      <c r="R6343" t="s">
        <v>231</v>
      </c>
      <c r="S6343" t="s">
        <v>232</v>
      </c>
      <c r="T6343" t="s">
        <v>233</v>
      </c>
      <c r="U6343" t="s">
        <v>122</v>
      </c>
      <c r="V6343" t="s">
        <v>241</v>
      </c>
      <c r="W6343" t="s">
        <v>224</v>
      </c>
    </row>
    <row r="6345" spans="1:23">
      <c r="A6345" t="s">
        <v>273</v>
      </c>
      <c r="B6345">
        <v>0</v>
      </c>
      <c r="C6345">
        <v>0</v>
      </c>
      <c r="D6345">
        <v>0</v>
      </c>
      <c r="E6345">
        <v>0</v>
      </c>
      <c r="F6345">
        <v>0</v>
      </c>
      <c r="G6345">
        <v>0</v>
      </c>
      <c r="H6345">
        <v>0</v>
      </c>
      <c r="I6345">
        <v>0</v>
      </c>
      <c r="J6345">
        <v>0</v>
      </c>
      <c r="K6345">
        <v>0</v>
      </c>
      <c r="L6345">
        <v>0</v>
      </c>
      <c r="M6345">
        <v>0</v>
      </c>
      <c r="N6345">
        <v>0</v>
      </c>
      <c r="O6345">
        <v>0</v>
      </c>
      <c r="P6345">
        <v>0</v>
      </c>
      <c r="Q6345">
        <v>0</v>
      </c>
      <c r="R6345">
        <v>0</v>
      </c>
      <c r="S6345">
        <v>0</v>
      </c>
      <c r="T6345">
        <v>0</v>
      </c>
      <c r="U6345">
        <v>0</v>
      </c>
      <c r="V6345">
        <v>0</v>
      </c>
      <c r="W6345">
        <v>0</v>
      </c>
    </row>
    <row r="6346" spans="1:23">
      <c r="A6346" t="s">
        <v>274</v>
      </c>
      <c r="B6346">
        <v>0</v>
      </c>
      <c r="C6346">
        <v>0</v>
      </c>
      <c r="D6346">
        <v>11.11</v>
      </c>
      <c r="E6346">
        <v>0</v>
      </c>
      <c r="F6346">
        <v>0</v>
      </c>
      <c r="G6346">
        <v>0</v>
      </c>
      <c r="H6346">
        <v>0</v>
      </c>
      <c r="I6346">
        <v>0</v>
      </c>
      <c r="J6346">
        <v>0</v>
      </c>
      <c r="K6346">
        <v>0</v>
      </c>
      <c r="L6346">
        <v>0</v>
      </c>
      <c r="M6346">
        <v>0</v>
      </c>
      <c r="N6346">
        <v>0</v>
      </c>
      <c r="O6346">
        <v>0</v>
      </c>
      <c r="P6346">
        <v>0</v>
      </c>
      <c r="Q6346">
        <v>0</v>
      </c>
      <c r="R6346">
        <v>0</v>
      </c>
      <c r="S6346">
        <v>0</v>
      </c>
      <c r="T6346">
        <v>0</v>
      </c>
      <c r="U6346">
        <v>0</v>
      </c>
      <c r="V6346">
        <v>0</v>
      </c>
      <c r="W6346">
        <v>2.08</v>
      </c>
    </row>
    <row r="6347" spans="1:23">
      <c r="A6347" t="s">
        <v>275</v>
      </c>
      <c r="B6347">
        <v>0</v>
      </c>
      <c r="C6347">
        <v>16.670000000000002</v>
      </c>
      <c r="D6347">
        <v>11.11</v>
      </c>
      <c r="E6347">
        <v>20</v>
      </c>
      <c r="F6347">
        <v>0</v>
      </c>
      <c r="G6347">
        <v>0</v>
      </c>
      <c r="H6347">
        <v>0</v>
      </c>
      <c r="I6347">
        <v>0</v>
      </c>
      <c r="J6347">
        <v>0</v>
      </c>
      <c r="K6347">
        <v>0</v>
      </c>
      <c r="L6347">
        <v>0</v>
      </c>
      <c r="M6347">
        <v>0</v>
      </c>
      <c r="N6347">
        <v>0</v>
      </c>
      <c r="O6347">
        <v>0</v>
      </c>
      <c r="P6347">
        <v>0</v>
      </c>
      <c r="Q6347">
        <v>0</v>
      </c>
      <c r="R6347">
        <v>0</v>
      </c>
      <c r="S6347">
        <v>0</v>
      </c>
      <c r="T6347">
        <v>0</v>
      </c>
      <c r="U6347">
        <v>14.29</v>
      </c>
      <c r="V6347">
        <v>0</v>
      </c>
      <c r="W6347">
        <v>8.33</v>
      </c>
    </row>
    <row r="6348" spans="1:23">
      <c r="A6348" t="s">
        <v>276</v>
      </c>
      <c r="B6348">
        <v>0</v>
      </c>
      <c r="C6348">
        <v>50</v>
      </c>
      <c r="D6348">
        <v>11.11</v>
      </c>
      <c r="E6348">
        <v>20</v>
      </c>
      <c r="F6348">
        <v>25</v>
      </c>
      <c r="G6348">
        <v>33.33</v>
      </c>
      <c r="H6348">
        <v>75</v>
      </c>
      <c r="I6348">
        <v>50</v>
      </c>
      <c r="J6348">
        <v>25</v>
      </c>
      <c r="K6348">
        <v>0</v>
      </c>
      <c r="L6348">
        <v>0</v>
      </c>
      <c r="M6348">
        <v>0</v>
      </c>
      <c r="N6348">
        <v>0</v>
      </c>
      <c r="O6348">
        <v>0</v>
      </c>
      <c r="P6348">
        <v>0</v>
      </c>
      <c r="Q6348">
        <v>0</v>
      </c>
      <c r="R6348">
        <v>0</v>
      </c>
      <c r="S6348">
        <v>0</v>
      </c>
      <c r="T6348">
        <v>0</v>
      </c>
      <c r="U6348">
        <v>14.29</v>
      </c>
      <c r="V6348">
        <v>0</v>
      </c>
      <c r="W6348">
        <v>27.08</v>
      </c>
    </row>
    <row r="6349" spans="1:23">
      <c r="A6349" t="s">
        <v>277</v>
      </c>
      <c r="B6349">
        <v>0</v>
      </c>
      <c r="C6349">
        <v>33.33</v>
      </c>
      <c r="D6349">
        <v>66.67</v>
      </c>
      <c r="E6349">
        <v>60</v>
      </c>
      <c r="F6349">
        <v>75</v>
      </c>
      <c r="G6349">
        <v>66.67</v>
      </c>
      <c r="H6349">
        <v>25</v>
      </c>
      <c r="I6349">
        <v>50</v>
      </c>
      <c r="J6349">
        <v>75</v>
      </c>
      <c r="K6349">
        <v>100</v>
      </c>
      <c r="L6349">
        <v>0</v>
      </c>
      <c r="M6349">
        <v>0</v>
      </c>
      <c r="N6349">
        <v>0</v>
      </c>
      <c r="O6349">
        <v>0</v>
      </c>
      <c r="P6349">
        <v>0</v>
      </c>
      <c r="Q6349">
        <v>0</v>
      </c>
      <c r="R6349">
        <v>0</v>
      </c>
      <c r="S6349">
        <v>0</v>
      </c>
      <c r="T6349">
        <v>0</v>
      </c>
      <c r="U6349">
        <v>57.14</v>
      </c>
      <c r="V6349">
        <v>0</v>
      </c>
      <c r="W6349">
        <v>60.42</v>
      </c>
    </row>
    <row r="6350" spans="1:23">
      <c r="A6350" t="s">
        <v>218</v>
      </c>
      <c r="B6350">
        <v>0</v>
      </c>
      <c r="C6350">
        <v>0</v>
      </c>
      <c r="D6350">
        <v>0</v>
      </c>
      <c r="E6350">
        <v>0</v>
      </c>
      <c r="F6350">
        <v>0</v>
      </c>
      <c r="G6350">
        <v>0</v>
      </c>
      <c r="H6350">
        <v>0</v>
      </c>
      <c r="I6350">
        <v>0</v>
      </c>
      <c r="J6350">
        <v>0</v>
      </c>
      <c r="K6350">
        <v>0</v>
      </c>
      <c r="L6350">
        <v>0</v>
      </c>
      <c r="M6350">
        <v>0</v>
      </c>
      <c r="N6350">
        <v>0</v>
      </c>
      <c r="O6350">
        <v>0</v>
      </c>
      <c r="P6350">
        <v>0</v>
      </c>
      <c r="Q6350">
        <v>0</v>
      </c>
      <c r="R6350">
        <v>0</v>
      </c>
      <c r="S6350">
        <v>0</v>
      </c>
      <c r="T6350">
        <v>0</v>
      </c>
      <c r="U6350">
        <v>14.29</v>
      </c>
      <c r="V6350">
        <v>0</v>
      </c>
      <c r="W6350">
        <v>2.08</v>
      </c>
    </row>
    <row r="6351" spans="1:23">
      <c r="A6351" t="s">
        <v>253</v>
      </c>
      <c r="B6351">
        <v>0</v>
      </c>
      <c r="C6351">
        <v>100</v>
      </c>
      <c r="D6351">
        <v>100</v>
      </c>
      <c r="E6351">
        <v>100</v>
      </c>
      <c r="F6351">
        <v>100</v>
      </c>
      <c r="G6351">
        <v>100</v>
      </c>
      <c r="H6351">
        <v>100</v>
      </c>
      <c r="I6351">
        <v>100</v>
      </c>
      <c r="J6351">
        <v>100</v>
      </c>
      <c r="K6351">
        <v>100</v>
      </c>
      <c r="L6351">
        <v>0</v>
      </c>
      <c r="M6351">
        <v>0</v>
      </c>
      <c r="N6351">
        <v>0</v>
      </c>
      <c r="O6351">
        <v>0</v>
      </c>
      <c r="P6351">
        <v>0</v>
      </c>
      <c r="Q6351">
        <v>0</v>
      </c>
      <c r="R6351">
        <v>0</v>
      </c>
      <c r="S6351">
        <v>0</v>
      </c>
      <c r="T6351">
        <v>0</v>
      </c>
      <c r="U6351">
        <v>100</v>
      </c>
      <c r="V6351">
        <v>0</v>
      </c>
      <c r="W6351">
        <v>100</v>
      </c>
    </row>
    <row r="6352" spans="1:23">
      <c r="A6352" t="s">
        <v>254</v>
      </c>
      <c r="B6352">
        <v>0</v>
      </c>
      <c r="C6352">
        <v>6</v>
      </c>
      <c r="D6352">
        <v>9</v>
      </c>
      <c r="E6352">
        <v>5</v>
      </c>
      <c r="F6352">
        <v>4</v>
      </c>
      <c r="G6352">
        <v>3</v>
      </c>
      <c r="H6352">
        <v>4</v>
      </c>
      <c r="I6352">
        <v>2</v>
      </c>
      <c r="J6352">
        <v>4</v>
      </c>
      <c r="K6352">
        <v>4</v>
      </c>
      <c r="L6352">
        <v>0</v>
      </c>
      <c r="M6352">
        <v>0</v>
      </c>
      <c r="N6352">
        <v>0</v>
      </c>
      <c r="O6352">
        <v>0</v>
      </c>
      <c r="P6352">
        <v>0</v>
      </c>
      <c r="Q6352">
        <v>0</v>
      </c>
      <c r="R6352">
        <v>0</v>
      </c>
      <c r="S6352">
        <v>0</v>
      </c>
      <c r="T6352">
        <v>0</v>
      </c>
      <c r="U6352">
        <v>7</v>
      </c>
      <c r="V6352">
        <v>0</v>
      </c>
      <c r="W6352">
        <v>48</v>
      </c>
    </row>
    <row r="6353" spans="1:23">
      <c r="A6353" t="s">
        <v>255</v>
      </c>
      <c r="B6353">
        <v>0</v>
      </c>
      <c r="C6353">
        <v>83.33</v>
      </c>
      <c r="D6353">
        <v>77.78</v>
      </c>
      <c r="E6353">
        <v>80</v>
      </c>
      <c r="F6353">
        <v>100</v>
      </c>
      <c r="G6353">
        <v>100</v>
      </c>
      <c r="H6353">
        <v>100</v>
      </c>
      <c r="I6353">
        <v>100</v>
      </c>
      <c r="J6353">
        <v>100</v>
      </c>
      <c r="K6353">
        <v>100</v>
      </c>
      <c r="L6353">
        <v>0</v>
      </c>
      <c r="M6353">
        <v>0</v>
      </c>
      <c r="N6353">
        <v>0</v>
      </c>
      <c r="O6353">
        <v>0</v>
      </c>
      <c r="P6353">
        <v>0</v>
      </c>
      <c r="Q6353">
        <v>0</v>
      </c>
      <c r="R6353">
        <v>0</v>
      </c>
      <c r="S6353">
        <v>0</v>
      </c>
      <c r="T6353">
        <v>0</v>
      </c>
      <c r="U6353">
        <v>71.430000000000007</v>
      </c>
      <c r="V6353">
        <v>0</v>
      </c>
      <c r="W6353">
        <v>87.5</v>
      </c>
    </row>
    <row r="6354" spans="1:23">
      <c r="A6354" t="s">
        <v>256</v>
      </c>
      <c r="B6354">
        <v>0</v>
      </c>
      <c r="C6354">
        <v>0</v>
      </c>
      <c r="D6354">
        <v>11.11</v>
      </c>
      <c r="E6354">
        <v>0</v>
      </c>
      <c r="F6354">
        <v>0</v>
      </c>
      <c r="G6354">
        <v>0</v>
      </c>
      <c r="H6354">
        <v>0</v>
      </c>
      <c r="I6354">
        <v>0</v>
      </c>
      <c r="J6354">
        <v>0</v>
      </c>
      <c r="K6354">
        <v>0</v>
      </c>
      <c r="L6354">
        <v>0</v>
      </c>
      <c r="M6354">
        <v>0</v>
      </c>
      <c r="N6354">
        <v>0</v>
      </c>
      <c r="O6354">
        <v>0</v>
      </c>
      <c r="P6354">
        <v>0</v>
      </c>
      <c r="Q6354">
        <v>0</v>
      </c>
      <c r="R6354">
        <v>0</v>
      </c>
      <c r="S6354">
        <v>0</v>
      </c>
      <c r="T6354">
        <v>0</v>
      </c>
      <c r="U6354">
        <v>0</v>
      </c>
      <c r="V6354">
        <v>0</v>
      </c>
      <c r="W6354">
        <v>2.08</v>
      </c>
    </row>
    <row r="6355" spans="1:23">
      <c r="A6355" t="s">
        <v>257</v>
      </c>
      <c r="B6355">
        <v>0</v>
      </c>
      <c r="C6355">
        <v>4.2</v>
      </c>
      <c r="D6355">
        <v>4.3</v>
      </c>
      <c r="E6355">
        <v>4.4000000000000004</v>
      </c>
      <c r="F6355">
        <v>4.8</v>
      </c>
      <c r="G6355">
        <v>4.7</v>
      </c>
      <c r="H6355">
        <v>4.3</v>
      </c>
      <c r="I6355">
        <v>4.5</v>
      </c>
      <c r="J6355">
        <v>4.8</v>
      </c>
      <c r="K6355">
        <v>5</v>
      </c>
      <c r="L6355">
        <v>0</v>
      </c>
      <c r="M6355">
        <v>0</v>
      </c>
      <c r="N6355">
        <v>0</v>
      </c>
      <c r="O6355">
        <v>0</v>
      </c>
      <c r="P6355">
        <v>0</v>
      </c>
      <c r="Q6355">
        <v>0</v>
      </c>
      <c r="R6355">
        <v>0</v>
      </c>
      <c r="S6355">
        <v>0</v>
      </c>
      <c r="T6355">
        <v>0</v>
      </c>
      <c r="U6355">
        <v>4.5</v>
      </c>
      <c r="V6355">
        <v>0</v>
      </c>
      <c r="W6355">
        <v>4.5</v>
      </c>
    </row>
    <row r="6356" spans="1:23">
      <c r="A6356" t="s">
        <v>258</v>
      </c>
      <c r="B6356">
        <v>0</v>
      </c>
      <c r="C6356">
        <v>79.2</v>
      </c>
      <c r="D6356">
        <v>83.3</v>
      </c>
      <c r="E6356">
        <v>85</v>
      </c>
      <c r="F6356">
        <v>93.8</v>
      </c>
      <c r="G6356">
        <v>91.7</v>
      </c>
      <c r="H6356">
        <v>81.3</v>
      </c>
      <c r="I6356">
        <v>87.5</v>
      </c>
      <c r="J6356">
        <v>93.8</v>
      </c>
      <c r="K6356">
        <v>100</v>
      </c>
      <c r="L6356">
        <v>0</v>
      </c>
      <c r="M6356">
        <v>0</v>
      </c>
      <c r="N6356">
        <v>0</v>
      </c>
      <c r="O6356">
        <v>0</v>
      </c>
      <c r="P6356">
        <v>0</v>
      </c>
      <c r="Q6356">
        <v>0</v>
      </c>
      <c r="R6356">
        <v>0</v>
      </c>
      <c r="S6356">
        <v>0</v>
      </c>
      <c r="T6356">
        <v>0</v>
      </c>
      <c r="U6356">
        <v>87.5</v>
      </c>
      <c r="V6356">
        <v>0</v>
      </c>
      <c r="W6356">
        <v>87.2</v>
      </c>
    </row>
    <row r="6357" spans="1:23">
      <c r="A6357" t="s">
        <v>245</v>
      </c>
    </row>
    <row r="6358" spans="1:23">
      <c r="A6358" t="s">
        <v>245</v>
      </c>
    </row>
    <row r="6359" spans="1:23">
      <c r="A6359" t="s">
        <v>580</v>
      </c>
    </row>
    <row r="6360" spans="1:23">
      <c r="A6360" t="s">
        <v>582</v>
      </c>
    </row>
    <row r="6363" spans="1:23">
      <c r="B6363" t="s">
        <v>238</v>
      </c>
      <c r="C6363" t="s">
        <v>239</v>
      </c>
      <c r="L6363" t="s">
        <v>240</v>
      </c>
    </row>
    <row r="6365" spans="1:23">
      <c r="B6365" t="s">
        <v>119</v>
      </c>
      <c r="C6365" t="s">
        <v>225</v>
      </c>
      <c r="D6365" t="s">
        <v>226</v>
      </c>
      <c r="E6365" t="s">
        <v>227</v>
      </c>
      <c r="F6365" t="s">
        <v>228</v>
      </c>
      <c r="G6365" t="s">
        <v>229</v>
      </c>
      <c r="H6365" t="s">
        <v>230</v>
      </c>
      <c r="I6365" t="s">
        <v>231</v>
      </c>
      <c r="J6365" t="s">
        <v>232</v>
      </c>
      <c r="K6365" t="s">
        <v>233</v>
      </c>
      <c r="L6365" t="s">
        <v>225</v>
      </c>
      <c r="M6365" t="s">
        <v>226</v>
      </c>
      <c r="N6365" t="s">
        <v>227</v>
      </c>
      <c r="O6365" t="s">
        <v>228</v>
      </c>
      <c r="P6365" t="s">
        <v>229</v>
      </c>
      <c r="Q6365" t="s">
        <v>230</v>
      </c>
      <c r="R6365" t="s">
        <v>231</v>
      </c>
      <c r="S6365" t="s">
        <v>232</v>
      </c>
      <c r="T6365" t="s">
        <v>233</v>
      </c>
      <c r="U6365" t="s">
        <v>122</v>
      </c>
      <c r="V6365" t="s">
        <v>241</v>
      </c>
      <c r="W6365" t="s">
        <v>224</v>
      </c>
    </row>
    <row r="6367" spans="1:23">
      <c r="A6367" t="s">
        <v>273</v>
      </c>
      <c r="B6367">
        <v>0</v>
      </c>
      <c r="C6367">
        <v>0</v>
      </c>
      <c r="D6367">
        <v>0</v>
      </c>
      <c r="E6367">
        <v>0</v>
      </c>
      <c r="F6367">
        <v>0</v>
      </c>
      <c r="G6367">
        <v>0</v>
      </c>
      <c r="H6367">
        <v>0</v>
      </c>
      <c r="I6367">
        <v>0</v>
      </c>
      <c r="J6367">
        <v>0</v>
      </c>
      <c r="K6367">
        <v>0</v>
      </c>
      <c r="L6367">
        <v>0</v>
      </c>
      <c r="M6367">
        <v>0</v>
      </c>
      <c r="N6367">
        <v>0</v>
      </c>
      <c r="O6367">
        <v>0</v>
      </c>
      <c r="P6367">
        <v>0</v>
      </c>
      <c r="Q6367">
        <v>0</v>
      </c>
      <c r="R6367">
        <v>0</v>
      </c>
      <c r="S6367">
        <v>0</v>
      </c>
      <c r="T6367">
        <v>0</v>
      </c>
      <c r="U6367">
        <v>0</v>
      </c>
      <c r="V6367">
        <v>0</v>
      </c>
      <c r="W6367">
        <v>0</v>
      </c>
    </row>
    <row r="6368" spans="1:23">
      <c r="A6368" t="s">
        <v>274</v>
      </c>
      <c r="B6368">
        <v>0</v>
      </c>
      <c r="C6368">
        <v>0</v>
      </c>
      <c r="D6368">
        <v>11.11</v>
      </c>
      <c r="E6368">
        <v>0</v>
      </c>
      <c r="F6368">
        <v>0</v>
      </c>
      <c r="G6368">
        <v>0</v>
      </c>
      <c r="H6368">
        <v>0</v>
      </c>
      <c r="I6368">
        <v>0</v>
      </c>
      <c r="J6368">
        <v>0</v>
      </c>
      <c r="K6368">
        <v>0</v>
      </c>
      <c r="L6368">
        <v>0</v>
      </c>
      <c r="M6368">
        <v>0</v>
      </c>
      <c r="N6368">
        <v>0</v>
      </c>
      <c r="O6368">
        <v>0</v>
      </c>
      <c r="P6368">
        <v>0</v>
      </c>
      <c r="Q6368">
        <v>0</v>
      </c>
      <c r="R6368">
        <v>0</v>
      </c>
      <c r="S6368">
        <v>0</v>
      </c>
      <c r="T6368">
        <v>0</v>
      </c>
      <c r="U6368">
        <v>0</v>
      </c>
      <c r="V6368">
        <v>0</v>
      </c>
      <c r="W6368">
        <v>2.08</v>
      </c>
    </row>
    <row r="6369" spans="1:23">
      <c r="A6369" t="s">
        <v>275</v>
      </c>
      <c r="B6369">
        <v>0</v>
      </c>
      <c r="C6369">
        <v>33.33</v>
      </c>
      <c r="D6369">
        <v>11.11</v>
      </c>
      <c r="E6369">
        <v>0</v>
      </c>
      <c r="F6369">
        <v>0</v>
      </c>
      <c r="G6369">
        <v>33.33</v>
      </c>
      <c r="H6369">
        <v>0</v>
      </c>
      <c r="I6369">
        <v>50</v>
      </c>
      <c r="J6369">
        <v>25</v>
      </c>
      <c r="K6369">
        <v>0</v>
      </c>
      <c r="L6369">
        <v>0</v>
      </c>
      <c r="M6369">
        <v>0</v>
      </c>
      <c r="N6369">
        <v>0</v>
      </c>
      <c r="O6369">
        <v>0</v>
      </c>
      <c r="P6369">
        <v>0</v>
      </c>
      <c r="Q6369">
        <v>0</v>
      </c>
      <c r="R6369">
        <v>0</v>
      </c>
      <c r="S6369">
        <v>0</v>
      </c>
      <c r="T6369">
        <v>0</v>
      </c>
      <c r="U6369">
        <v>28.57</v>
      </c>
      <c r="V6369">
        <v>0</v>
      </c>
      <c r="W6369">
        <v>16.670000000000002</v>
      </c>
    </row>
    <row r="6370" spans="1:23">
      <c r="A6370" t="s">
        <v>276</v>
      </c>
      <c r="B6370">
        <v>0</v>
      </c>
      <c r="C6370">
        <v>33.33</v>
      </c>
      <c r="D6370">
        <v>55.56</v>
      </c>
      <c r="E6370">
        <v>60</v>
      </c>
      <c r="F6370">
        <v>75</v>
      </c>
      <c r="G6370">
        <v>0</v>
      </c>
      <c r="H6370">
        <v>100</v>
      </c>
      <c r="I6370">
        <v>0</v>
      </c>
      <c r="J6370">
        <v>0</v>
      </c>
      <c r="K6370">
        <v>50</v>
      </c>
      <c r="L6370">
        <v>0</v>
      </c>
      <c r="M6370">
        <v>0</v>
      </c>
      <c r="N6370">
        <v>0</v>
      </c>
      <c r="O6370">
        <v>0</v>
      </c>
      <c r="P6370">
        <v>0</v>
      </c>
      <c r="Q6370">
        <v>0</v>
      </c>
      <c r="R6370">
        <v>0</v>
      </c>
      <c r="S6370">
        <v>0</v>
      </c>
      <c r="T6370">
        <v>0</v>
      </c>
      <c r="U6370">
        <v>14.29</v>
      </c>
      <c r="V6370">
        <v>0</v>
      </c>
      <c r="W6370">
        <v>41.67</v>
      </c>
    </row>
    <row r="6371" spans="1:23">
      <c r="A6371" t="s">
        <v>277</v>
      </c>
      <c r="B6371">
        <v>0</v>
      </c>
      <c r="C6371">
        <v>33.33</v>
      </c>
      <c r="D6371">
        <v>22.22</v>
      </c>
      <c r="E6371">
        <v>40</v>
      </c>
      <c r="F6371">
        <v>25</v>
      </c>
      <c r="G6371">
        <v>66.67</v>
      </c>
      <c r="H6371">
        <v>0</v>
      </c>
      <c r="I6371">
        <v>50</v>
      </c>
      <c r="J6371">
        <v>75</v>
      </c>
      <c r="K6371">
        <v>50</v>
      </c>
      <c r="L6371">
        <v>0</v>
      </c>
      <c r="M6371">
        <v>0</v>
      </c>
      <c r="N6371">
        <v>0</v>
      </c>
      <c r="O6371">
        <v>0</v>
      </c>
      <c r="P6371">
        <v>0</v>
      </c>
      <c r="Q6371">
        <v>0</v>
      </c>
      <c r="R6371">
        <v>0</v>
      </c>
      <c r="S6371">
        <v>0</v>
      </c>
      <c r="T6371">
        <v>0</v>
      </c>
      <c r="U6371">
        <v>42.86</v>
      </c>
      <c r="V6371">
        <v>0</v>
      </c>
      <c r="W6371">
        <v>37.5</v>
      </c>
    </row>
    <row r="6372" spans="1:23">
      <c r="A6372" t="s">
        <v>218</v>
      </c>
      <c r="B6372">
        <v>0</v>
      </c>
      <c r="C6372">
        <v>0</v>
      </c>
      <c r="D6372">
        <v>0</v>
      </c>
      <c r="E6372">
        <v>0</v>
      </c>
      <c r="F6372">
        <v>0</v>
      </c>
      <c r="G6372">
        <v>0</v>
      </c>
      <c r="H6372">
        <v>0</v>
      </c>
      <c r="I6372">
        <v>0</v>
      </c>
      <c r="J6372">
        <v>0</v>
      </c>
      <c r="K6372">
        <v>0</v>
      </c>
      <c r="L6372">
        <v>0</v>
      </c>
      <c r="M6372">
        <v>0</v>
      </c>
      <c r="N6372">
        <v>0</v>
      </c>
      <c r="O6372">
        <v>0</v>
      </c>
      <c r="P6372">
        <v>0</v>
      </c>
      <c r="Q6372">
        <v>0</v>
      </c>
      <c r="R6372">
        <v>0</v>
      </c>
      <c r="S6372">
        <v>0</v>
      </c>
      <c r="T6372">
        <v>0</v>
      </c>
      <c r="U6372">
        <v>14.29</v>
      </c>
      <c r="V6372">
        <v>0</v>
      </c>
      <c r="W6372">
        <v>2.08</v>
      </c>
    </row>
    <row r="6373" spans="1:23">
      <c r="A6373" t="s">
        <v>253</v>
      </c>
      <c r="B6373">
        <v>0</v>
      </c>
      <c r="C6373">
        <v>100</v>
      </c>
      <c r="D6373">
        <v>100</v>
      </c>
      <c r="E6373">
        <v>100</v>
      </c>
      <c r="F6373">
        <v>100</v>
      </c>
      <c r="G6373">
        <v>100</v>
      </c>
      <c r="H6373">
        <v>100</v>
      </c>
      <c r="I6373">
        <v>100</v>
      </c>
      <c r="J6373">
        <v>100</v>
      </c>
      <c r="K6373">
        <v>100</v>
      </c>
      <c r="L6373">
        <v>0</v>
      </c>
      <c r="M6373">
        <v>0</v>
      </c>
      <c r="N6373">
        <v>0</v>
      </c>
      <c r="O6373">
        <v>0</v>
      </c>
      <c r="P6373">
        <v>0</v>
      </c>
      <c r="Q6373">
        <v>0</v>
      </c>
      <c r="R6373">
        <v>0</v>
      </c>
      <c r="S6373">
        <v>0</v>
      </c>
      <c r="T6373">
        <v>0</v>
      </c>
      <c r="U6373">
        <v>100</v>
      </c>
      <c r="V6373">
        <v>0</v>
      </c>
      <c r="W6373">
        <v>100</v>
      </c>
    </row>
    <row r="6374" spans="1:23">
      <c r="A6374" t="s">
        <v>254</v>
      </c>
      <c r="B6374">
        <v>0</v>
      </c>
      <c r="C6374">
        <v>6</v>
      </c>
      <c r="D6374">
        <v>9</v>
      </c>
      <c r="E6374">
        <v>5</v>
      </c>
      <c r="F6374">
        <v>4</v>
      </c>
      <c r="G6374">
        <v>3</v>
      </c>
      <c r="H6374">
        <v>4</v>
      </c>
      <c r="I6374">
        <v>2</v>
      </c>
      <c r="J6374">
        <v>4</v>
      </c>
      <c r="K6374">
        <v>4</v>
      </c>
      <c r="L6374">
        <v>0</v>
      </c>
      <c r="M6374">
        <v>0</v>
      </c>
      <c r="N6374">
        <v>0</v>
      </c>
      <c r="O6374">
        <v>0</v>
      </c>
      <c r="P6374">
        <v>0</v>
      </c>
      <c r="Q6374">
        <v>0</v>
      </c>
      <c r="R6374">
        <v>0</v>
      </c>
      <c r="S6374">
        <v>0</v>
      </c>
      <c r="T6374">
        <v>0</v>
      </c>
      <c r="U6374">
        <v>7</v>
      </c>
      <c r="V6374">
        <v>0</v>
      </c>
      <c r="W6374">
        <v>48</v>
      </c>
    </row>
    <row r="6375" spans="1:23">
      <c r="A6375" t="s">
        <v>255</v>
      </c>
      <c r="B6375">
        <v>0</v>
      </c>
      <c r="C6375">
        <v>66.67</v>
      </c>
      <c r="D6375">
        <v>77.78</v>
      </c>
      <c r="E6375">
        <v>100</v>
      </c>
      <c r="F6375">
        <v>100</v>
      </c>
      <c r="G6375">
        <v>66.67</v>
      </c>
      <c r="H6375">
        <v>100</v>
      </c>
      <c r="I6375">
        <v>50</v>
      </c>
      <c r="J6375">
        <v>75</v>
      </c>
      <c r="K6375">
        <v>100</v>
      </c>
      <c r="L6375">
        <v>0</v>
      </c>
      <c r="M6375">
        <v>0</v>
      </c>
      <c r="N6375">
        <v>0</v>
      </c>
      <c r="O6375">
        <v>0</v>
      </c>
      <c r="P6375">
        <v>0</v>
      </c>
      <c r="Q6375">
        <v>0</v>
      </c>
      <c r="R6375">
        <v>0</v>
      </c>
      <c r="S6375">
        <v>0</v>
      </c>
      <c r="T6375">
        <v>0</v>
      </c>
      <c r="U6375">
        <v>57.14</v>
      </c>
      <c r="V6375">
        <v>0</v>
      </c>
      <c r="W6375">
        <v>79.17</v>
      </c>
    </row>
    <row r="6376" spans="1:23">
      <c r="A6376" t="s">
        <v>256</v>
      </c>
      <c r="B6376">
        <v>0</v>
      </c>
      <c r="C6376">
        <v>0</v>
      </c>
      <c r="D6376">
        <v>11.11</v>
      </c>
      <c r="E6376">
        <v>0</v>
      </c>
      <c r="F6376">
        <v>0</v>
      </c>
      <c r="G6376">
        <v>0</v>
      </c>
      <c r="H6376">
        <v>0</v>
      </c>
      <c r="I6376">
        <v>0</v>
      </c>
      <c r="J6376">
        <v>0</v>
      </c>
      <c r="K6376">
        <v>0</v>
      </c>
      <c r="L6376">
        <v>0</v>
      </c>
      <c r="M6376">
        <v>0</v>
      </c>
      <c r="N6376">
        <v>0</v>
      </c>
      <c r="O6376">
        <v>0</v>
      </c>
      <c r="P6376">
        <v>0</v>
      </c>
      <c r="Q6376">
        <v>0</v>
      </c>
      <c r="R6376">
        <v>0</v>
      </c>
      <c r="S6376">
        <v>0</v>
      </c>
      <c r="T6376">
        <v>0</v>
      </c>
      <c r="U6376">
        <v>0</v>
      </c>
      <c r="V6376">
        <v>0</v>
      </c>
      <c r="W6376">
        <v>2.08</v>
      </c>
    </row>
    <row r="6377" spans="1:23">
      <c r="A6377" t="s">
        <v>257</v>
      </c>
      <c r="B6377">
        <v>0</v>
      </c>
      <c r="C6377">
        <v>4</v>
      </c>
      <c r="D6377">
        <v>3.9</v>
      </c>
      <c r="E6377">
        <v>4.4000000000000004</v>
      </c>
      <c r="F6377">
        <v>4.3</v>
      </c>
      <c r="G6377">
        <v>4.3</v>
      </c>
      <c r="H6377">
        <v>4</v>
      </c>
      <c r="I6377">
        <v>4</v>
      </c>
      <c r="J6377">
        <v>4.5</v>
      </c>
      <c r="K6377">
        <v>4.5</v>
      </c>
      <c r="L6377">
        <v>0</v>
      </c>
      <c r="M6377">
        <v>0</v>
      </c>
      <c r="N6377">
        <v>0</v>
      </c>
      <c r="O6377">
        <v>0</v>
      </c>
      <c r="P6377">
        <v>0</v>
      </c>
      <c r="Q6377">
        <v>0</v>
      </c>
      <c r="R6377">
        <v>0</v>
      </c>
      <c r="S6377">
        <v>0</v>
      </c>
      <c r="T6377">
        <v>0</v>
      </c>
      <c r="U6377">
        <v>4.2</v>
      </c>
      <c r="V6377">
        <v>0</v>
      </c>
      <c r="W6377">
        <v>4.2</v>
      </c>
    </row>
    <row r="6378" spans="1:23">
      <c r="A6378" t="s">
        <v>258</v>
      </c>
      <c r="B6378">
        <v>0</v>
      </c>
      <c r="C6378">
        <v>75</v>
      </c>
      <c r="D6378">
        <v>72.2</v>
      </c>
      <c r="E6378">
        <v>85</v>
      </c>
      <c r="F6378">
        <v>81.3</v>
      </c>
      <c r="G6378">
        <v>83.3</v>
      </c>
      <c r="H6378">
        <v>75</v>
      </c>
      <c r="I6378">
        <v>75</v>
      </c>
      <c r="J6378">
        <v>87.5</v>
      </c>
      <c r="K6378">
        <v>87.5</v>
      </c>
      <c r="L6378">
        <v>0</v>
      </c>
      <c r="M6378">
        <v>0</v>
      </c>
      <c r="N6378">
        <v>0</v>
      </c>
      <c r="O6378">
        <v>0</v>
      </c>
      <c r="P6378">
        <v>0</v>
      </c>
      <c r="Q6378">
        <v>0</v>
      </c>
      <c r="R6378">
        <v>0</v>
      </c>
      <c r="S6378">
        <v>0</v>
      </c>
      <c r="T6378">
        <v>0</v>
      </c>
      <c r="U6378">
        <v>79.2</v>
      </c>
      <c r="V6378">
        <v>0</v>
      </c>
      <c r="W6378">
        <v>79.3</v>
      </c>
    </row>
    <row r="6379" spans="1:23">
      <c r="A6379" t="s">
        <v>245</v>
      </c>
    </row>
    <row r="6380" spans="1:23">
      <c r="A6380" t="s">
        <v>245</v>
      </c>
    </row>
    <row r="6381" spans="1:23">
      <c r="A6381" t="s">
        <v>580</v>
      </c>
    </row>
    <row r="6382" spans="1:23">
      <c r="A6382" t="s">
        <v>583</v>
      </c>
    </row>
    <row r="6385" spans="1:23">
      <c r="B6385" t="s">
        <v>238</v>
      </c>
      <c r="C6385" t="s">
        <v>239</v>
      </c>
      <c r="L6385" t="s">
        <v>240</v>
      </c>
    </row>
    <row r="6387" spans="1:23">
      <c r="B6387" t="s">
        <v>119</v>
      </c>
      <c r="C6387" t="s">
        <v>225</v>
      </c>
      <c r="D6387" t="s">
        <v>226</v>
      </c>
      <c r="E6387" t="s">
        <v>227</v>
      </c>
      <c r="F6387" t="s">
        <v>228</v>
      </c>
      <c r="G6387" t="s">
        <v>229</v>
      </c>
      <c r="H6387" t="s">
        <v>230</v>
      </c>
      <c r="I6387" t="s">
        <v>231</v>
      </c>
      <c r="J6387" t="s">
        <v>232</v>
      </c>
      <c r="K6387" t="s">
        <v>233</v>
      </c>
      <c r="L6387" t="s">
        <v>225</v>
      </c>
      <c r="M6387" t="s">
        <v>226</v>
      </c>
      <c r="N6387" t="s">
        <v>227</v>
      </c>
      <c r="O6387" t="s">
        <v>228</v>
      </c>
      <c r="P6387" t="s">
        <v>229</v>
      </c>
      <c r="Q6387" t="s">
        <v>230</v>
      </c>
      <c r="R6387" t="s">
        <v>231</v>
      </c>
      <c r="S6387" t="s">
        <v>232</v>
      </c>
      <c r="T6387" t="s">
        <v>233</v>
      </c>
      <c r="U6387" t="s">
        <v>122</v>
      </c>
      <c r="V6387" t="s">
        <v>241</v>
      </c>
      <c r="W6387" t="s">
        <v>224</v>
      </c>
    </row>
    <row r="6389" spans="1:23">
      <c r="A6389" t="s">
        <v>273</v>
      </c>
      <c r="B6389">
        <v>0</v>
      </c>
      <c r="C6389">
        <v>0</v>
      </c>
      <c r="D6389">
        <v>0</v>
      </c>
      <c r="E6389">
        <v>0</v>
      </c>
      <c r="F6389">
        <v>0</v>
      </c>
      <c r="G6389">
        <v>0</v>
      </c>
      <c r="H6389">
        <v>0</v>
      </c>
      <c r="I6389">
        <v>0</v>
      </c>
      <c r="J6389">
        <v>0</v>
      </c>
      <c r="K6389">
        <v>0</v>
      </c>
      <c r="L6389">
        <v>0</v>
      </c>
      <c r="M6389">
        <v>0</v>
      </c>
      <c r="N6389">
        <v>0</v>
      </c>
      <c r="O6389">
        <v>0</v>
      </c>
      <c r="P6389">
        <v>0</v>
      </c>
      <c r="Q6389">
        <v>0</v>
      </c>
      <c r="R6389">
        <v>0</v>
      </c>
      <c r="S6389">
        <v>0</v>
      </c>
      <c r="T6389">
        <v>0</v>
      </c>
      <c r="U6389">
        <v>0</v>
      </c>
      <c r="V6389">
        <v>0</v>
      </c>
      <c r="W6389">
        <v>0</v>
      </c>
    </row>
    <row r="6390" spans="1:23">
      <c r="A6390" t="s">
        <v>274</v>
      </c>
      <c r="B6390">
        <v>0</v>
      </c>
      <c r="C6390">
        <v>0</v>
      </c>
      <c r="D6390">
        <v>0</v>
      </c>
      <c r="E6390">
        <v>0</v>
      </c>
      <c r="F6390">
        <v>0</v>
      </c>
      <c r="G6390">
        <v>0</v>
      </c>
      <c r="H6390">
        <v>0</v>
      </c>
      <c r="I6390">
        <v>0</v>
      </c>
      <c r="J6390">
        <v>0</v>
      </c>
      <c r="K6390">
        <v>0</v>
      </c>
      <c r="L6390">
        <v>0</v>
      </c>
      <c r="M6390">
        <v>0</v>
      </c>
      <c r="N6390">
        <v>0</v>
      </c>
      <c r="O6390">
        <v>0</v>
      </c>
      <c r="P6390">
        <v>0</v>
      </c>
      <c r="Q6390">
        <v>0</v>
      </c>
      <c r="R6390">
        <v>0</v>
      </c>
      <c r="S6390">
        <v>0</v>
      </c>
      <c r="T6390">
        <v>0</v>
      </c>
      <c r="U6390">
        <v>0</v>
      </c>
      <c r="V6390">
        <v>0</v>
      </c>
      <c r="W6390">
        <v>0</v>
      </c>
    </row>
    <row r="6391" spans="1:23">
      <c r="A6391" t="s">
        <v>275</v>
      </c>
      <c r="B6391">
        <v>0</v>
      </c>
      <c r="C6391">
        <v>16.670000000000002</v>
      </c>
      <c r="D6391">
        <v>11.11</v>
      </c>
      <c r="E6391">
        <v>20</v>
      </c>
      <c r="F6391">
        <v>0</v>
      </c>
      <c r="G6391">
        <v>0</v>
      </c>
      <c r="H6391">
        <v>0</v>
      </c>
      <c r="I6391">
        <v>0</v>
      </c>
      <c r="J6391">
        <v>0</v>
      </c>
      <c r="K6391">
        <v>0</v>
      </c>
      <c r="L6391">
        <v>0</v>
      </c>
      <c r="M6391">
        <v>0</v>
      </c>
      <c r="N6391">
        <v>0</v>
      </c>
      <c r="O6391">
        <v>0</v>
      </c>
      <c r="P6391">
        <v>0</v>
      </c>
      <c r="Q6391">
        <v>0</v>
      </c>
      <c r="R6391">
        <v>0</v>
      </c>
      <c r="S6391">
        <v>0</v>
      </c>
      <c r="T6391">
        <v>0</v>
      </c>
      <c r="U6391">
        <v>14.29</v>
      </c>
      <c r="V6391">
        <v>0</v>
      </c>
      <c r="W6391">
        <v>8.33</v>
      </c>
    </row>
    <row r="6392" spans="1:23">
      <c r="A6392" t="s">
        <v>276</v>
      </c>
      <c r="B6392">
        <v>0</v>
      </c>
      <c r="C6392">
        <v>33.33</v>
      </c>
      <c r="D6392">
        <v>33.33</v>
      </c>
      <c r="E6392">
        <v>40</v>
      </c>
      <c r="F6392">
        <v>50</v>
      </c>
      <c r="G6392">
        <v>33.33</v>
      </c>
      <c r="H6392">
        <v>75</v>
      </c>
      <c r="I6392">
        <v>0</v>
      </c>
      <c r="J6392">
        <v>25</v>
      </c>
      <c r="K6392">
        <v>0</v>
      </c>
      <c r="L6392">
        <v>0</v>
      </c>
      <c r="M6392">
        <v>0</v>
      </c>
      <c r="N6392">
        <v>0</v>
      </c>
      <c r="O6392">
        <v>0</v>
      </c>
      <c r="P6392">
        <v>0</v>
      </c>
      <c r="Q6392">
        <v>0</v>
      </c>
      <c r="R6392">
        <v>0</v>
      </c>
      <c r="S6392">
        <v>0</v>
      </c>
      <c r="T6392">
        <v>0</v>
      </c>
      <c r="U6392">
        <v>14.29</v>
      </c>
      <c r="V6392">
        <v>0</v>
      </c>
      <c r="W6392">
        <v>31.25</v>
      </c>
    </row>
    <row r="6393" spans="1:23">
      <c r="A6393" t="s">
        <v>277</v>
      </c>
      <c r="B6393">
        <v>0</v>
      </c>
      <c r="C6393">
        <v>50</v>
      </c>
      <c r="D6393">
        <v>55.56</v>
      </c>
      <c r="E6393">
        <v>40</v>
      </c>
      <c r="F6393">
        <v>50</v>
      </c>
      <c r="G6393">
        <v>66.67</v>
      </c>
      <c r="H6393">
        <v>25</v>
      </c>
      <c r="I6393">
        <v>100</v>
      </c>
      <c r="J6393">
        <v>75</v>
      </c>
      <c r="K6393">
        <v>100</v>
      </c>
      <c r="L6393">
        <v>0</v>
      </c>
      <c r="M6393">
        <v>0</v>
      </c>
      <c r="N6393">
        <v>0</v>
      </c>
      <c r="O6393">
        <v>0</v>
      </c>
      <c r="P6393">
        <v>0</v>
      </c>
      <c r="Q6393">
        <v>0</v>
      </c>
      <c r="R6393">
        <v>0</v>
      </c>
      <c r="S6393">
        <v>0</v>
      </c>
      <c r="T6393">
        <v>0</v>
      </c>
      <c r="U6393">
        <v>57.14</v>
      </c>
      <c r="V6393">
        <v>0</v>
      </c>
      <c r="W6393">
        <v>58.33</v>
      </c>
    </row>
    <row r="6394" spans="1:23">
      <c r="A6394" t="s">
        <v>218</v>
      </c>
      <c r="B6394">
        <v>0</v>
      </c>
      <c r="C6394">
        <v>0</v>
      </c>
      <c r="D6394">
        <v>0</v>
      </c>
      <c r="E6394">
        <v>0</v>
      </c>
      <c r="F6394">
        <v>0</v>
      </c>
      <c r="G6394">
        <v>0</v>
      </c>
      <c r="H6394">
        <v>0</v>
      </c>
      <c r="I6394">
        <v>0</v>
      </c>
      <c r="J6394">
        <v>0</v>
      </c>
      <c r="K6394">
        <v>0</v>
      </c>
      <c r="L6394">
        <v>0</v>
      </c>
      <c r="M6394">
        <v>0</v>
      </c>
      <c r="N6394">
        <v>0</v>
      </c>
      <c r="O6394">
        <v>0</v>
      </c>
      <c r="P6394">
        <v>0</v>
      </c>
      <c r="Q6394">
        <v>0</v>
      </c>
      <c r="R6394">
        <v>0</v>
      </c>
      <c r="S6394">
        <v>0</v>
      </c>
      <c r="T6394">
        <v>0</v>
      </c>
      <c r="U6394">
        <v>14.29</v>
      </c>
      <c r="V6394">
        <v>0</v>
      </c>
      <c r="W6394">
        <v>2.08</v>
      </c>
    </row>
    <row r="6395" spans="1:23">
      <c r="A6395" t="s">
        <v>253</v>
      </c>
      <c r="B6395">
        <v>0</v>
      </c>
      <c r="C6395">
        <v>100</v>
      </c>
      <c r="D6395">
        <v>100</v>
      </c>
      <c r="E6395">
        <v>100</v>
      </c>
      <c r="F6395">
        <v>100</v>
      </c>
      <c r="G6395">
        <v>100</v>
      </c>
      <c r="H6395">
        <v>100</v>
      </c>
      <c r="I6395">
        <v>100</v>
      </c>
      <c r="J6395">
        <v>100</v>
      </c>
      <c r="K6395">
        <v>100</v>
      </c>
      <c r="L6395">
        <v>0</v>
      </c>
      <c r="M6395">
        <v>0</v>
      </c>
      <c r="N6395">
        <v>0</v>
      </c>
      <c r="O6395">
        <v>0</v>
      </c>
      <c r="P6395">
        <v>0</v>
      </c>
      <c r="Q6395">
        <v>0</v>
      </c>
      <c r="R6395">
        <v>0</v>
      </c>
      <c r="S6395">
        <v>0</v>
      </c>
      <c r="T6395">
        <v>0</v>
      </c>
      <c r="U6395">
        <v>100</v>
      </c>
      <c r="V6395">
        <v>0</v>
      </c>
      <c r="W6395">
        <v>100</v>
      </c>
    </row>
    <row r="6396" spans="1:23">
      <c r="A6396" t="s">
        <v>254</v>
      </c>
      <c r="B6396">
        <v>0</v>
      </c>
      <c r="C6396">
        <v>6</v>
      </c>
      <c r="D6396">
        <v>9</v>
      </c>
      <c r="E6396">
        <v>5</v>
      </c>
      <c r="F6396">
        <v>4</v>
      </c>
      <c r="G6396">
        <v>3</v>
      </c>
      <c r="H6396">
        <v>4</v>
      </c>
      <c r="I6396">
        <v>2</v>
      </c>
      <c r="J6396">
        <v>4</v>
      </c>
      <c r="K6396">
        <v>4</v>
      </c>
      <c r="L6396">
        <v>0</v>
      </c>
      <c r="M6396">
        <v>0</v>
      </c>
      <c r="N6396">
        <v>0</v>
      </c>
      <c r="O6396">
        <v>0</v>
      </c>
      <c r="P6396">
        <v>0</v>
      </c>
      <c r="Q6396">
        <v>0</v>
      </c>
      <c r="R6396">
        <v>0</v>
      </c>
      <c r="S6396">
        <v>0</v>
      </c>
      <c r="T6396">
        <v>0</v>
      </c>
      <c r="U6396">
        <v>7</v>
      </c>
      <c r="V6396">
        <v>0</v>
      </c>
      <c r="W6396">
        <v>48</v>
      </c>
    </row>
    <row r="6397" spans="1:23">
      <c r="A6397" t="s">
        <v>255</v>
      </c>
      <c r="B6397">
        <v>0</v>
      </c>
      <c r="C6397">
        <v>83.33</v>
      </c>
      <c r="D6397">
        <v>88.89</v>
      </c>
      <c r="E6397">
        <v>80</v>
      </c>
      <c r="F6397">
        <v>100</v>
      </c>
      <c r="G6397">
        <v>100</v>
      </c>
      <c r="H6397">
        <v>100</v>
      </c>
      <c r="I6397">
        <v>100</v>
      </c>
      <c r="J6397">
        <v>100</v>
      </c>
      <c r="K6397">
        <v>100</v>
      </c>
      <c r="L6397">
        <v>0</v>
      </c>
      <c r="M6397">
        <v>0</v>
      </c>
      <c r="N6397">
        <v>0</v>
      </c>
      <c r="O6397">
        <v>0</v>
      </c>
      <c r="P6397">
        <v>0</v>
      </c>
      <c r="Q6397">
        <v>0</v>
      </c>
      <c r="R6397">
        <v>0</v>
      </c>
      <c r="S6397">
        <v>0</v>
      </c>
      <c r="T6397">
        <v>0</v>
      </c>
      <c r="U6397">
        <v>71.430000000000007</v>
      </c>
      <c r="V6397">
        <v>0</v>
      </c>
      <c r="W6397">
        <v>89.58</v>
      </c>
    </row>
    <row r="6398" spans="1:23">
      <c r="A6398" t="s">
        <v>256</v>
      </c>
      <c r="B6398">
        <v>0</v>
      </c>
      <c r="C6398">
        <v>0</v>
      </c>
      <c r="D6398">
        <v>0</v>
      </c>
      <c r="E6398">
        <v>0</v>
      </c>
      <c r="F6398">
        <v>0</v>
      </c>
      <c r="G6398">
        <v>0</v>
      </c>
      <c r="H6398">
        <v>0</v>
      </c>
      <c r="I6398">
        <v>0</v>
      </c>
      <c r="J6398">
        <v>0</v>
      </c>
      <c r="K6398">
        <v>0</v>
      </c>
      <c r="L6398">
        <v>0</v>
      </c>
      <c r="M6398">
        <v>0</v>
      </c>
      <c r="N6398">
        <v>0</v>
      </c>
      <c r="O6398">
        <v>0</v>
      </c>
      <c r="P6398">
        <v>0</v>
      </c>
      <c r="Q6398">
        <v>0</v>
      </c>
      <c r="R6398">
        <v>0</v>
      </c>
      <c r="S6398">
        <v>0</v>
      </c>
      <c r="T6398">
        <v>0</v>
      </c>
      <c r="U6398">
        <v>0</v>
      </c>
      <c r="V6398">
        <v>0</v>
      </c>
      <c r="W6398">
        <v>0</v>
      </c>
    </row>
    <row r="6399" spans="1:23">
      <c r="A6399" t="s">
        <v>257</v>
      </c>
      <c r="B6399">
        <v>0</v>
      </c>
      <c r="C6399">
        <v>4.3</v>
      </c>
      <c r="D6399">
        <v>4.4000000000000004</v>
      </c>
      <c r="E6399">
        <v>4.2</v>
      </c>
      <c r="F6399">
        <v>4.5</v>
      </c>
      <c r="G6399">
        <v>4.7</v>
      </c>
      <c r="H6399">
        <v>4.3</v>
      </c>
      <c r="I6399">
        <v>5</v>
      </c>
      <c r="J6399">
        <v>4.8</v>
      </c>
      <c r="K6399">
        <v>5</v>
      </c>
      <c r="L6399">
        <v>0</v>
      </c>
      <c r="M6399">
        <v>0</v>
      </c>
      <c r="N6399">
        <v>0</v>
      </c>
      <c r="O6399">
        <v>0</v>
      </c>
      <c r="P6399">
        <v>0</v>
      </c>
      <c r="Q6399">
        <v>0</v>
      </c>
      <c r="R6399">
        <v>0</v>
      </c>
      <c r="S6399">
        <v>0</v>
      </c>
      <c r="T6399">
        <v>0</v>
      </c>
      <c r="U6399">
        <v>4.5</v>
      </c>
      <c r="V6399">
        <v>0</v>
      </c>
      <c r="W6399">
        <v>4.5</v>
      </c>
    </row>
    <row r="6400" spans="1:23">
      <c r="A6400" t="s">
        <v>258</v>
      </c>
      <c r="B6400">
        <v>0</v>
      </c>
      <c r="C6400">
        <v>83.3</v>
      </c>
      <c r="D6400">
        <v>86.1</v>
      </c>
      <c r="E6400">
        <v>80</v>
      </c>
      <c r="F6400">
        <v>87.5</v>
      </c>
      <c r="G6400">
        <v>91.7</v>
      </c>
      <c r="H6400">
        <v>81.3</v>
      </c>
      <c r="I6400">
        <v>100</v>
      </c>
      <c r="J6400">
        <v>93.8</v>
      </c>
      <c r="K6400">
        <v>100</v>
      </c>
      <c r="L6400">
        <v>0</v>
      </c>
      <c r="M6400">
        <v>0</v>
      </c>
      <c r="N6400">
        <v>0</v>
      </c>
      <c r="O6400">
        <v>0</v>
      </c>
      <c r="P6400">
        <v>0</v>
      </c>
      <c r="Q6400">
        <v>0</v>
      </c>
      <c r="R6400">
        <v>0</v>
      </c>
      <c r="S6400">
        <v>0</v>
      </c>
      <c r="T6400">
        <v>0</v>
      </c>
      <c r="U6400">
        <v>87.5</v>
      </c>
      <c r="V6400">
        <v>0</v>
      </c>
      <c r="W6400">
        <v>87.8</v>
      </c>
    </row>
    <row r="6401" spans="1:23">
      <c r="A6401" t="s">
        <v>245</v>
      </c>
    </row>
    <row r="6402" spans="1:23">
      <c r="A6402" t="s">
        <v>245</v>
      </c>
    </row>
    <row r="6403" spans="1:23">
      <c r="A6403" t="s">
        <v>584</v>
      </c>
    </row>
    <row r="6404" spans="1:23">
      <c r="A6404" t="s">
        <v>585</v>
      </c>
    </row>
    <row r="6407" spans="1:23">
      <c r="B6407" t="s">
        <v>238</v>
      </c>
      <c r="C6407" t="s">
        <v>239</v>
      </c>
      <c r="L6407" t="s">
        <v>240</v>
      </c>
    </row>
    <row r="6409" spans="1:23">
      <c r="B6409" t="s">
        <v>119</v>
      </c>
      <c r="C6409" t="s">
        <v>225</v>
      </c>
      <c r="D6409" t="s">
        <v>226</v>
      </c>
      <c r="E6409" t="s">
        <v>227</v>
      </c>
      <c r="F6409" t="s">
        <v>228</v>
      </c>
      <c r="G6409" t="s">
        <v>229</v>
      </c>
      <c r="H6409" t="s">
        <v>230</v>
      </c>
      <c r="I6409" t="s">
        <v>231</v>
      </c>
      <c r="J6409" t="s">
        <v>232</v>
      </c>
      <c r="K6409" t="s">
        <v>233</v>
      </c>
      <c r="L6409" t="s">
        <v>225</v>
      </c>
      <c r="M6409" t="s">
        <v>226</v>
      </c>
      <c r="N6409" t="s">
        <v>227</v>
      </c>
      <c r="O6409" t="s">
        <v>228</v>
      </c>
      <c r="P6409" t="s">
        <v>229</v>
      </c>
      <c r="Q6409" t="s">
        <v>230</v>
      </c>
      <c r="R6409" t="s">
        <v>231</v>
      </c>
      <c r="S6409" t="s">
        <v>232</v>
      </c>
      <c r="T6409" t="s">
        <v>233</v>
      </c>
      <c r="U6409" t="s">
        <v>122</v>
      </c>
      <c r="V6409" t="s">
        <v>241</v>
      </c>
      <c r="W6409" t="s">
        <v>224</v>
      </c>
    </row>
    <row r="6411" spans="1:23">
      <c r="A6411" t="s">
        <v>273</v>
      </c>
      <c r="B6411">
        <v>2.38</v>
      </c>
      <c r="C6411">
        <v>0</v>
      </c>
      <c r="D6411">
        <v>0</v>
      </c>
      <c r="E6411">
        <v>0</v>
      </c>
      <c r="F6411">
        <v>0</v>
      </c>
      <c r="G6411">
        <v>0</v>
      </c>
      <c r="H6411">
        <v>0</v>
      </c>
      <c r="I6411">
        <v>0</v>
      </c>
      <c r="J6411">
        <v>0</v>
      </c>
      <c r="K6411">
        <v>0</v>
      </c>
      <c r="L6411">
        <v>0</v>
      </c>
      <c r="M6411">
        <v>0</v>
      </c>
      <c r="N6411">
        <v>0</v>
      </c>
      <c r="O6411">
        <v>0</v>
      </c>
      <c r="P6411">
        <v>0</v>
      </c>
      <c r="Q6411">
        <v>0</v>
      </c>
      <c r="R6411">
        <v>0</v>
      </c>
      <c r="S6411">
        <v>0</v>
      </c>
      <c r="T6411">
        <v>0</v>
      </c>
      <c r="U6411">
        <v>0</v>
      </c>
      <c r="V6411">
        <v>0</v>
      </c>
      <c r="W6411">
        <v>1.72</v>
      </c>
    </row>
    <row r="6412" spans="1:23">
      <c r="A6412" t="s">
        <v>274</v>
      </c>
      <c r="B6412">
        <v>0</v>
      </c>
      <c r="C6412">
        <v>0</v>
      </c>
      <c r="D6412">
        <v>0</v>
      </c>
      <c r="E6412">
        <v>0</v>
      </c>
      <c r="F6412">
        <v>0</v>
      </c>
      <c r="G6412">
        <v>0</v>
      </c>
      <c r="H6412">
        <v>0</v>
      </c>
      <c r="I6412">
        <v>0</v>
      </c>
      <c r="J6412">
        <v>0</v>
      </c>
      <c r="K6412">
        <v>0</v>
      </c>
      <c r="L6412">
        <v>0</v>
      </c>
      <c r="M6412">
        <v>0</v>
      </c>
      <c r="N6412">
        <v>0</v>
      </c>
      <c r="O6412">
        <v>0</v>
      </c>
      <c r="P6412">
        <v>0</v>
      </c>
      <c r="Q6412">
        <v>0</v>
      </c>
      <c r="R6412">
        <v>0</v>
      </c>
      <c r="S6412">
        <v>0</v>
      </c>
      <c r="T6412">
        <v>0</v>
      </c>
      <c r="U6412">
        <v>14.29</v>
      </c>
      <c r="V6412">
        <v>0</v>
      </c>
      <c r="W6412">
        <v>0.56999999999999995</v>
      </c>
    </row>
    <row r="6413" spans="1:23">
      <c r="A6413" t="s">
        <v>275</v>
      </c>
      <c r="B6413">
        <v>11.11</v>
      </c>
      <c r="C6413">
        <v>16.670000000000002</v>
      </c>
      <c r="D6413">
        <v>22.22</v>
      </c>
      <c r="E6413">
        <v>0</v>
      </c>
      <c r="F6413">
        <v>0</v>
      </c>
      <c r="G6413">
        <v>0</v>
      </c>
      <c r="H6413">
        <v>0</v>
      </c>
      <c r="I6413">
        <v>0</v>
      </c>
      <c r="J6413">
        <v>0</v>
      </c>
      <c r="K6413">
        <v>0</v>
      </c>
      <c r="L6413">
        <v>0</v>
      </c>
      <c r="M6413">
        <v>0</v>
      </c>
      <c r="N6413">
        <v>0</v>
      </c>
      <c r="O6413">
        <v>0</v>
      </c>
      <c r="P6413">
        <v>0</v>
      </c>
      <c r="Q6413">
        <v>0</v>
      </c>
      <c r="R6413">
        <v>0</v>
      </c>
      <c r="S6413">
        <v>0</v>
      </c>
      <c r="T6413">
        <v>0</v>
      </c>
      <c r="U6413">
        <v>0</v>
      </c>
      <c r="V6413">
        <v>0</v>
      </c>
      <c r="W6413">
        <v>9.77</v>
      </c>
    </row>
    <row r="6414" spans="1:23">
      <c r="A6414" t="s">
        <v>276</v>
      </c>
      <c r="B6414">
        <v>42.06</v>
      </c>
      <c r="C6414">
        <v>33.33</v>
      </c>
      <c r="D6414">
        <v>44.44</v>
      </c>
      <c r="E6414">
        <v>40</v>
      </c>
      <c r="F6414">
        <v>25</v>
      </c>
      <c r="G6414">
        <v>33.33</v>
      </c>
      <c r="H6414">
        <v>75</v>
      </c>
      <c r="I6414">
        <v>50</v>
      </c>
      <c r="J6414">
        <v>25</v>
      </c>
      <c r="K6414">
        <v>0</v>
      </c>
      <c r="L6414">
        <v>0</v>
      </c>
      <c r="M6414">
        <v>0</v>
      </c>
      <c r="N6414">
        <v>0</v>
      </c>
      <c r="O6414">
        <v>0</v>
      </c>
      <c r="P6414">
        <v>0</v>
      </c>
      <c r="Q6414">
        <v>0</v>
      </c>
      <c r="R6414">
        <v>0</v>
      </c>
      <c r="S6414">
        <v>0</v>
      </c>
      <c r="T6414">
        <v>0</v>
      </c>
      <c r="U6414">
        <v>28.57</v>
      </c>
      <c r="V6414">
        <v>0</v>
      </c>
      <c r="W6414">
        <v>40.229999999999997</v>
      </c>
    </row>
    <row r="6415" spans="1:23">
      <c r="A6415" t="s">
        <v>277</v>
      </c>
      <c r="B6415">
        <v>41.27</v>
      </c>
      <c r="C6415">
        <v>50</v>
      </c>
      <c r="D6415">
        <v>33.33</v>
      </c>
      <c r="E6415">
        <v>60</v>
      </c>
      <c r="F6415">
        <v>75</v>
      </c>
      <c r="G6415">
        <v>66.67</v>
      </c>
      <c r="H6415">
        <v>25</v>
      </c>
      <c r="I6415">
        <v>50</v>
      </c>
      <c r="J6415">
        <v>75</v>
      </c>
      <c r="K6415">
        <v>100</v>
      </c>
      <c r="L6415">
        <v>0</v>
      </c>
      <c r="M6415">
        <v>0</v>
      </c>
      <c r="N6415">
        <v>0</v>
      </c>
      <c r="O6415">
        <v>0</v>
      </c>
      <c r="P6415">
        <v>0</v>
      </c>
      <c r="Q6415">
        <v>0</v>
      </c>
      <c r="R6415">
        <v>0</v>
      </c>
      <c r="S6415">
        <v>0</v>
      </c>
      <c r="T6415">
        <v>0</v>
      </c>
      <c r="U6415">
        <v>42.86</v>
      </c>
      <c r="V6415">
        <v>0</v>
      </c>
      <c r="W6415">
        <v>44.83</v>
      </c>
    </row>
    <row r="6416" spans="1:23">
      <c r="A6416" t="s">
        <v>218</v>
      </c>
      <c r="B6416">
        <v>3.17</v>
      </c>
      <c r="C6416">
        <v>0</v>
      </c>
      <c r="D6416">
        <v>0</v>
      </c>
      <c r="E6416">
        <v>0</v>
      </c>
      <c r="F6416">
        <v>0</v>
      </c>
      <c r="G6416">
        <v>0</v>
      </c>
      <c r="H6416">
        <v>0</v>
      </c>
      <c r="I6416">
        <v>0</v>
      </c>
      <c r="J6416">
        <v>0</v>
      </c>
      <c r="K6416">
        <v>0</v>
      </c>
      <c r="L6416">
        <v>0</v>
      </c>
      <c r="M6416">
        <v>0</v>
      </c>
      <c r="N6416">
        <v>0</v>
      </c>
      <c r="O6416">
        <v>0</v>
      </c>
      <c r="P6416">
        <v>0</v>
      </c>
      <c r="Q6416">
        <v>0</v>
      </c>
      <c r="R6416">
        <v>0</v>
      </c>
      <c r="S6416">
        <v>0</v>
      </c>
      <c r="T6416">
        <v>0</v>
      </c>
      <c r="U6416">
        <v>14.29</v>
      </c>
      <c r="V6416">
        <v>0</v>
      </c>
      <c r="W6416">
        <v>2.87</v>
      </c>
    </row>
    <row r="6417" spans="1:23">
      <c r="A6417" t="s">
        <v>253</v>
      </c>
      <c r="B6417">
        <v>100</v>
      </c>
      <c r="C6417">
        <v>100</v>
      </c>
      <c r="D6417">
        <v>100</v>
      </c>
      <c r="E6417">
        <v>100</v>
      </c>
      <c r="F6417">
        <v>100</v>
      </c>
      <c r="G6417">
        <v>100</v>
      </c>
      <c r="H6417">
        <v>100</v>
      </c>
      <c r="I6417">
        <v>100</v>
      </c>
      <c r="J6417">
        <v>100</v>
      </c>
      <c r="K6417">
        <v>100</v>
      </c>
      <c r="L6417">
        <v>0</v>
      </c>
      <c r="M6417">
        <v>0</v>
      </c>
      <c r="N6417">
        <v>0</v>
      </c>
      <c r="O6417">
        <v>0</v>
      </c>
      <c r="P6417">
        <v>0</v>
      </c>
      <c r="Q6417">
        <v>0</v>
      </c>
      <c r="R6417">
        <v>0</v>
      </c>
      <c r="S6417">
        <v>0</v>
      </c>
      <c r="T6417">
        <v>0</v>
      </c>
      <c r="U6417">
        <v>100</v>
      </c>
      <c r="V6417">
        <v>0</v>
      </c>
      <c r="W6417">
        <v>100</v>
      </c>
    </row>
    <row r="6418" spans="1:23">
      <c r="A6418" t="s">
        <v>254</v>
      </c>
      <c r="B6418">
        <v>126</v>
      </c>
      <c r="C6418">
        <v>6</v>
      </c>
      <c r="D6418">
        <v>9</v>
      </c>
      <c r="E6418">
        <v>5</v>
      </c>
      <c r="F6418">
        <v>4</v>
      </c>
      <c r="G6418">
        <v>3</v>
      </c>
      <c r="H6418">
        <v>4</v>
      </c>
      <c r="I6418">
        <v>2</v>
      </c>
      <c r="J6418">
        <v>4</v>
      </c>
      <c r="K6418">
        <v>4</v>
      </c>
      <c r="L6418">
        <v>0</v>
      </c>
      <c r="M6418">
        <v>0</v>
      </c>
      <c r="N6418">
        <v>0</v>
      </c>
      <c r="O6418">
        <v>0</v>
      </c>
      <c r="P6418">
        <v>0</v>
      </c>
      <c r="Q6418">
        <v>0</v>
      </c>
      <c r="R6418">
        <v>0</v>
      </c>
      <c r="S6418">
        <v>0</v>
      </c>
      <c r="T6418">
        <v>0</v>
      </c>
      <c r="U6418">
        <v>7</v>
      </c>
      <c r="V6418">
        <v>0</v>
      </c>
      <c r="W6418">
        <v>174</v>
      </c>
    </row>
    <row r="6419" spans="1:23">
      <c r="A6419" t="s">
        <v>255</v>
      </c>
      <c r="B6419">
        <v>83.33</v>
      </c>
      <c r="C6419">
        <v>83.33</v>
      </c>
      <c r="D6419">
        <v>77.78</v>
      </c>
      <c r="E6419">
        <v>100</v>
      </c>
      <c r="F6419">
        <v>100</v>
      </c>
      <c r="G6419">
        <v>100</v>
      </c>
      <c r="H6419">
        <v>100</v>
      </c>
      <c r="I6419">
        <v>100</v>
      </c>
      <c r="J6419">
        <v>100</v>
      </c>
      <c r="K6419">
        <v>100</v>
      </c>
      <c r="L6419">
        <v>0</v>
      </c>
      <c r="M6419">
        <v>0</v>
      </c>
      <c r="N6419">
        <v>0</v>
      </c>
      <c r="O6419">
        <v>0</v>
      </c>
      <c r="P6419">
        <v>0</v>
      </c>
      <c r="Q6419">
        <v>0</v>
      </c>
      <c r="R6419">
        <v>0</v>
      </c>
      <c r="S6419">
        <v>0</v>
      </c>
      <c r="T6419">
        <v>0</v>
      </c>
      <c r="U6419">
        <v>71.430000000000007</v>
      </c>
      <c r="V6419">
        <v>0</v>
      </c>
      <c r="W6419">
        <v>85.06</v>
      </c>
    </row>
    <row r="6420" spans="1:23">
      <c r="A6420" t="s">
        <v>256</v>
      </c>
      <c r="B6420">
        <v>2.38</v>
      </c>
      <c r="C6420">
        <v>0</v>
      </c>
      <c r="D6420">
        <v>0</v>
      </c>
      <c r="E6420">
        <v>0</v>
      </c>
      <c r="F6420">
        <v>0</v>
      </c>
      <c r="G6420">
        <v>0</v>
      </c>
      <c r="H6420">
        <v>0</v>
      </c>
      <c r="I6420">
        <v>0</v>
      </c>
      <c r="J6420">
        <v>0</v>
      </c>
      <c r="K6420">
        <v>0</v>
      </c>
      <c r="L6420">
        <v>0</v>
      </c>
      <c r="M6420">
        <v>0</v>
      </c>
      <c r="N6420">
        <v>0</v>
      </c>
      <c r="O6420">
        <v>0</v>
      </c>
      <c r="P6420">
        <v>0</v>
      </c>
      <c r="Q6420">
        <v>0</v>
      </c>
      <c r="R6420">
        <v>0</v>
      </c>
      <c r="S6420">
        <v>0</v>
      </c>
      <c r="T6420">
        <v>0</v>
      </c>
      <c r="U6420">
        <v>14.29</v>
      </c>
      <c r="V6420">
        <v>0</v>
      </c>
      <c r="W6420">
        <v>2.2999999999999998</v>
      </c>
    </row>
    <row r="6421" spans="1:23">
      <c r="A6421" t="s">
        <v>257</v>
      </c>
      <c r="B6421">
        <v>4.2</v>
      </c>
      <c r="C6421">
        <v>4.3</v>
      </c>
      <c r="D6421">
        <v>4.0999999999999996</v>
      </c>
      <c r="E6421">
        <v>4.5999999999999996</v>
      </c>
      <c r="F6421">
        <v>4.8</v>
      </c>
      <c r="G6421">
        <v>4.7</v>
      </c>
      <c r="H6421">
        <v>4.3</v>
      </c>
      <c r="I6421">
        <v>4.5</v>
      </c>
      <c r="J6421">
        <v>4.8</v>
      </c>
      <c r="K6421">
        <v>5</v>
      </c>
      <c r="L6421">
        <v>0</v>
      </c>
      <c r="M6421">
        <v>0</v>
      </c>
      <c r="N6421">
        <v>0</v>
      </c>
      <c r="O6421">
        <v>0</v>
      </c>
      <c r="P6421">
        <v>0</v>
      </c>
      <c r="Q6421">
        <v>0</v>
      </c>
      <c r="R6421">
        <v>0</v>
      </c>
      <c r="S6421">
        <v>0</v>
      </c>
      <c r="T6421">
        <v>0</v>
      </c>
      <c r="U6421">
        <v>4.2</v>
      </c>
      <c r="V6421">
        <v>0</v>
      </c>
      <c r="W6421">
        <v>4.3</v>
      </c>
    </row>
    <row r="6422" spans="1:23">
      <c r="A6422" t="s">
        <v>258</v>
      </c>
      <c r="B6422">
        <v>80.900000000000006</v>
      </c>
      <c r="C6422">
        <v>83.3</v>
      </c>
      <c r="D6422">
        <v>77.8</v>
      </c>
      <c r="E6422">
        <v>90</v>
      </c>
      <c r="F6422">
        <v>93.8</v>
      </c>
      <c r="G6422">
        <v>91.7</v>
      </c>
      <c r="H6422">
        <v>81.3</v>
      </c>
      <c r="I6422">
        <v>87.5</v>
      </c>
      <c r="J6422">
        <v>93.8</v>
      </c>
      <c r="K6422">
        <v>100</v>
      </c>
      <c r="L6422">
        <v>0</v>
      </c>
      <c r="M6422">
        <v>0</v>
      </c>
      <c r="N6422">
        <v>0</v>
      </c>
      <c r="O6422">
        <v>0</v>
      </c>
      <c r="P6422">
        <v>0</v>
      </c>
      <c r="Q6422">
        <v>0</v>
      </c>
      <c r="R6422">
        <v>0</v>
      </c>
      <c r="S6422">
        <v>0</v>
      </c>
      <c r="T6422">
        <v>0</v>
      </c>
      <c r="U6422">
        <v>79.2</v>
      </c>
      <c r="V6422">
        <v>0</v>
      </c>
      <c r="W6422">
        <v>82.4</v>
      </c>
    </row>
    <row r="6423" spans="1:23">
      <c r="A6423" t="s">
        <v>245</v>
      </c>
    </row>
    <row r="6424" spans="1:23">
      <c r="A6424" t="s">
        <v>245</v>
      </c>
    </row>
    <row r="6425" spans="1:23">
      <c r="A6425" t="s">
        <v>584</v>
      </c>
    </row>
    <row r="6426" spans="1:23">
      <c r="A6426" t="s">
        <v>586</v>
      </c>
    </row>
    <row r="6429" spans="1:23">
      <c r="B6429" t="s">
        <v>238</v>
      </c>
      <c r="C6429" t="s">
        <v>239</v>
      </c>
      <c r="L6429" t="s">
        <v>240</v>
      </c>
    </row>
    <row r="6431" spans="1:23">
      <c r="B6431" t="s">
        <v>119</v>
      </c>
      <c r="C6431" t="s">
        <v>225</v>
      </c>
      <c r="D6431" t="s">
        <v>226</v>
      </c>
      <c r="E6431" t="s">
        <v>227</v>
      </c>
      <c r="F6431" t="s">
        <v>228</v>
      </c>
      <c r="G6431" t="s">
        <v>229</v>
      </c>
      <c r="H6431" t="s">
        <v>230</v>
      </c>
      <c r="I6431" t="s">
        <v>231</v>
      </c>
      <c r="J6431" t="s">
        <v>232</v>
      </c>
      <c r="K6431" t="s">
        <v>233</v>
      </c>
      <c r="L6431" t="s">
        <v>225</v>
      </c>
      <c r="M6431" t="s">
        <v>226</v>
      </c>
      <c r="N6431" t="s">
        <v>227</v>
      </c>
      <c r="O6431" t="s">
        <v>228</v>
      </c>
      <c r="P6431" t="s">
        <v>229</v>
      </c>
      <c r="Q6431" t="s">
        <v>230</v>
      </c>
      <c r="R6431" t="s">
        <v>231</v>
      </c>
      <c r="S6431" t="s">
        <v>232</v>
      </c>
      <c r="T6431" t="s">
        <v>233</v>
      </c>
      <c r="U6431" t="s">
        <v>122</v>
      </c>
      <c r="V6431" t="s">
        <v>241</v>
      </c>
      <c r="W6431" t="s">
        <v>224</v>
      </c>
    </row>
    <row r="6433" spans="1:23">
      <c r="A6433" t="s">
        <v>273</v>
      </c>
      <c r="B6433">
        <v>1.59</v>
      </c>
      <c r="C6433">
        <v>0</v>
      </c>
      <c r="D6433">
        <v>0</v>
      </c>
      <c r="E6433">
        <v>0</v>
      </c>
      <c r="F6433">
        <v>0</v>
      </c>
      <c r="G6433">
        <v>0</v>
      </c>
      <c r="H6433">
        <v>0</v>
      </c>
      <c r="I6433">
        <v>0</v>
      </c>
      <c r="J6433">
        <v>0</v>
      </c>
      <c r="K6433">
        <v>0</v>
      </c>
      <c r="L6433">
        <v>0</v>
      </c>
      <c r="M6433">
        <v>0</v>
      </c>
      <c r="N6433">
        <v>0</v>
      </c>
      <c r="O6433">
        <v>0</v>
      </c>
      <c r="P6433">
        <v>0</v>
      </c>
      <c r="Q6433">
        <v>0</v>
      </c>
      <c r="R6433">
        <v>0</v>
      </c>
      <c r="S6433">
        <v>0</v>
      </c>
      <c r="T6433">
        <v>0</v>
      </c>
      <c r="U6433">
        <v>0</v>
      </c>
      <c r="V6433">
        <v>0</v>
      </c>
      <c r="W6433">
        <v>1.1499999999999999</v>
      </c>
    </row>
    <row r="6434" spans="1:23">
      <c r="A6434" t="s">
        <v>274</v>
      </c>
      <c r="B6434">
        <v>1.59</v>
      </c>
      <c r="C6434">
        <v>0</v>
      </c>
      <c r="D6434">
        <v>0</v>
      </c>
      <c r="E6434">
        <v>0</v>
      </c>
      <c r="F6434">
        <v>0</v>
      </c>
      <c r="G6434">
        <v>0</v>
      </c>
      <c r="H6434">
        <v>0</v>
      </c>
      <c r="I6434">
        <v>0</v>
      </c>
      <c r="J6434">
        <v>0</v>
      </c>
      <c r="K6434">
        <v>0</v>
      </c>
      <c r="L6434">
        <v>0</v>
      </c>
      <c r="M6434">
        <v>0</v>
      </c>
      <c r="N6434">
        <v>0</v>
      </c>
      <c r="O6434">
        <v>0</v>
      </c>
      <c r="P6434">
        <v>0</v>
      </c>
      <c r="Q6434">
        <v>0</v>
      </c>
      <c r="R6434">
        <v>0</v>
      </c>
      <c r="S6434">
        <v>0</v>
      </c>
      <c r="T6434">
        <v>0</v>
      </c>
      <c r="U6434">
        <v>14.29</v>
      </c>
      <c r="V6434">
        <v>0</v>
      </c>
      <c r="W6434">
        <v>1.72</v>
      </c>
    </row>
    <row r="6435" spans="1:23">
      <c r="A6435" t="s">
        <v>275</v>
      </c>
      <c r="B6435">
        <v>13.49</v>
      </c>
      <c r="C6435">
        <v>16.670000000000002</v>
      </c>
      <c r="D6435">
        <v>22.22</v>
      </c>
      <c r="E6435">
        <v>0</v>
      </c>
      <c r="F6435">
        <v>0</v>
      </c>
      <c r="G6435">
        <v>0</v>
      </c>
      <c r="H6435">
        <v>25</v>
      </c>
      <c r="I6435">
        <v>0</v>
      </c>
      <c r="J6435">
        <v>0</v>
      </c>
      <c r="K6435">
        <v>0</v>
      </c>
      <c r="L6435">
        <v>0</v>
      </c>
      <c r="M6435">
        <v>0</v>
      </c>
      <c r="N6435">
        <v>0</v>
      </c>
      <c r="O6435">
        <v>0</v>
      </c>
      <c r="P6435">
        <v>0</v>
      </c>
      <c r="Q6435">
        <v>0</v>
      </c>
      <c r="R6435">
        <v>0</v>
      </c>
      <c r="S6435">
        <v>0</v>
      </c>
      <c r="T6435">
        <v>0</v>
      </c>
      <c r="U6435">
        <v>0</v>
      </c>
      <c r="V6435">
        <v>0</v>
      </c>
      <c r="W6435">
        <v>12.07</v>
      </c>
    </row>
    <row r="6436" spans="1:23">
      <c r="A6436" t="s">
        <v>276</v>
      </c>
      <c r="B6436">
        <v>38.1</v>
      </c>
      <c r="C6436">
        <v>33.33</v>
      </c>
      <c r="D6436">
        <v>33.33</v>
      </c>
      <c r="E6436">
        <v>40</v>
      </c>
      <c r="F6436">
        <v>25</v>
      </c>
      <c r="G6436">
        <v>0</v>
      </c>
      <c r="H6436">
        <v>50</v>
      </c>
      <c r="I6436">
        <v>0</v>
      </c>
      <c r="J6436">
        <v>25</v>
      </c>
      <c r="K6436">
        <v>0</v>
      </c>
      <c r="L6436">
        <v>0</v>
      </c>
      <c r="M6436">
        <v>0</v>
      </c>
      <c r="N6436">
        <v>0</v>
      </c>
      <c r="O6436">
        <v>0</v>
      </c>
      <c r="P6436">
        <v>0</v>
      </c>
      <c r="Q6436">
        <v>0</v>
      </c>
      <c r="R6436">
        <v>0</v>
      </c>
      <c r="S6436">
        <v>0</v>
      </c>
      <c r="T6436">
        <v>0</v>
      </c>
      <c r="U6436">
        <v>28.57</v>
      </c>
      <c r="V6436">
        <v>0</v>
      </c>
      <c r="W6436">
        <v>35.06</v>
      </c>
    </row>
    <row r="6437" spans="1:23">
      <c r="A6437" t="s">
        <v>277</v>
      </c>
      <c r="B6437">
        <v>38.89</v>
      </c>
      <c r="C6437">
        <v>50</v>
      </c>
      <c r="D6437">
        <v>44.44</v>
      </c>
      <c r="E6437">
        <v>60</v>
      </c>
      <c r="F6437">
        <v>50</v>
      </c>
      <c r="G6437">
        <v>100</v>
      </c>
      <c r="H6437">
        <v>25</v>
      </c>
      <c r="I6437">
        <v>100</v>
      </c>
      <c r="J6437">
        <v>75</v>
      </c>
      <c r="K6437">
        <v>100</v>
      </c>
      <c r="L6437">
        <v>0</v>
      </c>
      <c r="M6437">
        <v>0</v>
      </c>
      <c r="N6437">
        <v>0</v>
      </c>
      <c r="O6437">
        <v>0</v>
      </c>
      <c r="P6437">
        <v>0</v>
      </c>
      <c r="Q6437">
        <v>0</v>
      </c>
      <c r="R6437">
        <v>0</v>
      </c>
      <c r="S6437">
        <v>0</v>
      </c>
      <c r="T6437">
        <v>0</v>
      </c>
      <c r="U6437">
        <v>42.86</v>
      </c>
      <c r="V6437">
        <v>0</v>
      </c>
      <c r="W6437">
        <v>44.25</v>
      </c>
    </row>
    <row r="6438" spans="1:23">
      <c r="A6438" t="s">
        <v>218</v>
      </c>
      <c r="B6438">
        <v>6.35</v>
      </c>
      <c r="C6438">
        <v>0</v>
      </c>
      <c r="D6438">
        <v>0</v>
      </c>
      <c r="E6438">
        <v>0</v>
      </c>
      <c r="F6438">
        <v>25</v>
      </c>
      <c r="G6438">
        <v>0</v>
      </c>
      <c r="H6438">
        <v>0</v>
      </c>
      <c r="I6438">
        <v>0</v>
      </c>
      <c r="J6438">
        <v>0</v>
      </c>
      <c r="K6438">
        <v>0</v>
      </c>
      <c r="L6438">
        <v>0</v>
      </c>
      <c r="M6438">
        <v>0</v>
      </c>
      <c r="N6438">
        <v>0</v>
      </c>
      <c r="O6438">
        <v>0</v>
      </c>
      <c r="P6438">
        <v>0</v>
      </c>
      <c r="Q6438">
        <v>0</v>
      </c>
      <c r="R6438">
        <v>0</v>
      </c>
      <c r="S6438">
        <v>0</v>
      </c>
      <c r="T6438">
        <v>0</v>
      </c>
      <c r="U6438">
        <v>14.29</v>
      </c>
      <c r="V6438">
        <v>0</v>
      </c>
      <c r="W6438">
        <v>5.75</v>
      </c>
    </row>
    <row r="6439" spans="1:23">
      <c r="A6439" t="s">
        <v>253</v>
      </c>
      <c r="B6439">
        <v>100</v>
      </c>
      <c r="C6439">
        <v>100</v>
      </c>
      <c r="D6439">
        <v>100</v>
      </c>
      <c r="E6439">
        <v>100</v>
      </c>
      <c r="F6439">
        <v>100</v>
      </c>
      <c r="G6439">
        <v>100</v>
      </c>
      <c r="H6439">
        <v>100</v>
      </c>
      <c r="I6439">
        <v>100</v>
      </c>
      <c r="J6439">
        <v>100</v>
      </c>
      <c r="K6439">
        <v>100</v>
      </c>
      <c r="L6439">
        <v>0</v>
      </c>
      <c r="M6439">
        <v>0</v>
      </c>
      <c r="N6439">
        <v>0</v>
      </c>
      <c r="O6439">
        <v>0</v>
      </c>
      <c r="P6439">
        <v>0</v>
      </c>
      <c r="Q6439">
        <v>0</v>
      </c>
      <c r="R6439">
        <v>0</v>
      </c>
      <c r="S6439">
        <v>0</v>
      </c>
      <c r="T6439">
        <v>0</v>
      </c>
      <c r="U6439">
        <v>100</v>
      </c>
      <c r="V6439">
        <v>0</v>
      </c>
      <c r="W6439">
        <v>100</v>
      </c>
    </row>
    <row r="6440" spans="1:23">
      <c r="A6440" t="s">
        <v>254</v>
      </c>
      <c r="B6440">
        <v>126</v>
      </c>
      <c r="C6440">
        <v>6</v>
      </c>
      <c r="D6440">
        <v>9</v>
      </c>
      <c r="E6440">
        <v>5</v>
      </c>
      <c r="F6440">
        <v>4</v>
      </c>
      <c r="G6440">
        <v>3</v>
      </c>
      <c r="H6440">
        <v>4</v>
      </c>
      <c r="I6440">
        <v>2</v>
      </c>
      <c r="J6440">
        <v>4</v>
      </c>
      <c r="K6440">
        <v>4</v>
      </c>
      <c r="L6440">
        <v>0</v>
      </c>
      <c r="M6440">
        <v>0</v>
      </c>
      <c r="N6440">
        <v>0</v>
      </c>
      <c r="O6440">
        <v>0</v>
      </c>
      <c r="P6440">
        <v>0</v>
      </c>
      <c r="Q6440">
        <v>0</v>
      </c>
      <c r="R6440">
        <v>0</v>
      </c>
      <c r="S6440">
        <v>0</v>
      </c>
      <c r="T6440">
        <v>0</v>
      </c>
      <c r="U6440">
        <v>7</v>
      </c>
      <c r="V6440">
        <v>0</v>
      </c>
      <c r="W6440">
        <v>174</v>
      </c>
    </row>
    <row r="6441" spans="1:23">
      <c r="A6441" t="s">
        <v>255</v>
      </c>
      <c r="B6441">
        <v>76.98</v>
      </c>
      <c r="C6441">
        <v>83.33</v>
      </c>
      <c r="D6441">
        <v>77.78</v>
      </c>
      <c r="E6441">
        <v>100</v>
      </c>
      <c r="F6441">
        <v>75</v>
      </c>
      <c r="G6441">
        <v>100</v>
      </c>
      <c r="H6441">
        <v>75</v>
      </c>
      <c r="I6441">
        <v>100</v>
      </c>
      <c r="J6441">
        <v>100</v>
      </c>
      <c r="K6441">
        <v>100</v>
      </c>
      <c r="L6441">
        <v>0</v>
      </c>
      <c r="M6441">
        <v>0</v>
      </c>
      <c r="N6441">
        <v>0</v>
      </c>
      <c r="O6441">
        <v>0</v>
      </c>
      <c r="P6441">
        <v>0</v>
      </c>
      <c r="Q6441">
        <v>0</v>
      </c>
      <c r="R6441">
        <v>0</v>
      </c>
      <c r="S6441">
        <v>0</v>
      </c>
      <c r="T6441">
        <v>0</v>
      </c>
      <c r="U6441">
        <v>71.430000000000007</v>
      </c>
      <c r="V6441">
        <v>0</v>
      </c>
      <c r="W6441">
        <v>79.31</v>
      </c>
    </row>
    <row r="6442" spans="1:23">
      <c r="A6442" t="s">
        <v>256</v>
      </c>
      <c r="B6442">
        <v>3.17</v>
      </c>
      <c r="C6442">
        <v>0</v>
      </c>
      <c r="D6442">
        <v>0</v>
      </c>
      <c r="E6442">
        <v>0</v>
      </c>
      <c r="F6442">
        <v>0</v>
      </c>
      <c r="G6442">
        <v>0</v>
      </c>
      <c r="H6442">
        <v>0</v>
      </c>
      <c r="I6442">
        <v>0</v>
      </c>
      <c r="J6442">
        <v>0</v>
      </c>
      <c r="K6442">
        <v>0</v>
      </c>
      <c r="L6442">
        <v>0</v>
      </c>
      <c r="M6442">
        <v>0</v>
      </c>
      <c r="N6442">
        <v>0</v>
      </c>
      <c r="O6442">
        <v>0</v>
      </c>
      <c r="P6442">
        <v>0</v>
      </c>
      <c r="Q6442">
        <v>0</v>
      </c>
      <c r="R6442">
        <v>0</v>
      </c>
      <c r="S6442">
        <v>0</v>
      </c>
      <c r="T6442">
        <v>0</v>
      </c>
      <c r="U6442">
        <v>14.29</v>
      </c>
      <c r="V6442">
        <v>0</v>
      </c>
      <c r="W6442">
        <v>2.87</v>
      </c>
    </row>
    <row r="6443" spans="1:23">
      <c r="A6443" t="s">
        <v>257</v>
      </c>
      <c r="B6443">
        <v>4.2</v>
      </c>
      <c r="C6443">
        <v>4.3</v>
      </c>
      <c r="D6443">
        <v>4.2</v>
      </c>
      <c r="E6443">
        <v>4.5999999999999996</v>
      </c>
      <c r="F6443">
        <v>4.7</v>
      </c>
      <c r="G6443">
        <v>5</v>
      </c>
      <c r="H6443">
        <v>4</v>
      </c>
      <c r="I6443">
        <v>5</v>
      </c>
      <c r="J6443">
        <v>4.8</v>
      </c>
      <c r="K6443">
        <v>5</v>
      </c>
      <c r="L6443">
        <v>0</v>
      </c>
      <c r="M6443">
        <v>0</v>
      </c>
      <c r="N6443">
        <v>0</v>
      </c>
      <c r="O6443">
        <v>0</v>
      </c>
      <c r="P6443">
        <v>0</v>
      </c>
      <c r="Q6443">
        <v>0</v>
      </c>
      <c r="R6443">
        <v>0</v>
      </c>
      <c r="S6443">
        <v>0</v>
      </c>
      <c r="T6443">
        <v>0</v>
      </c>
      <c r="U6443">
        <v>4.2</v>
      </c>
      <c r="V6443">
        <v>0</v>
      </c>
      <c r="W6443">
        <v>4.3</v>
      </c>
    </row>
    <row r="6444" spans="1:23">
      <c r="A6444" t="s">
        <v>258</v>
      </c>
      <c r="B6444">
        <v>79.7</v>
      </c>
      <c r="C6444">
        <v>83.3</v>
      </c>
      <c r="D6444">
        <v>80.599999999999994</v>
      </c>
      <c r="E6444">
        <v>90</v>
      </c>
      <c r="F6444">
        <v>91.7</v>
      </c>
      <c r="G6444">
        <v>100</v>
      </c>
      <c r="H6444">
        <v>75</v>
      </c>
      <c r="I6444">
        <v>100</v>
      </c>
      <c r="J6444">
        <v>93.8</v>
      </c>
      <c r="K6444">
        <v>100</v>
      </c>
      <c r="L6444">
        <v>0</v>
      </c>
      <c r="M6444">
        <v>0</v>
      </c>
      <c r="N6444">
        <v>0</v>
      </c>
      <c r="O6444">
        <v>0</v>
      </c>
      <c r="P6444">
        <v>0</v>
      </c>
      <c r="Q6444">
        <v>0</v>
      </c>
      <c r="R6444">
        <v>0</v>
      </c>
      <c r="S6444">
        <v>0</v>
      </c>
      <c r="T6444">
        <v>0</v>
      </c>
      <c r="U6444">
        <v>79.2</v>
      </c>
      <c r="V6444">
        <v>0</v>
      </c>
      <c r="W6444">
        <v>81.7</v>
      </c>
    </row>
    <row r="6445" spans="1:23">
      <c r="A6445" t="s">
        <v>245</v>
      </c>
    </row>
    <row r="6446" spans="1:23">
      <c r="A6446" t="s">
        <v>245</v>
      </c>
    </row>
    <row r="6447" spans="1:23">
      <c r="A6447" t="s">
        <v>587</v>
      </c>
    </row>
    <row r="6448" spans="1:23">
      <c r="A6448" t="s">
        <v>588</v>
      </c>
    </row>
    <row r="6451" spans="1:23">
      <c r="B6451" t="s">
        <v>238</v>
      </c>
      <c r="C6451" t="s">
        <v>239</v>
      </c>
      <c r="L6451" t="s">
        <v>240</v>
      </c>
    </row>
    <row r="6453" spans="1:23">
      <c r="B6453" t="s">
        <v>119</v>
      </c>
      <c r="C6453" t="s">
        <v>225</v>
      </c>
      <c r="D6453" t="s">
        <v>226</v>
      </c>
      <c r="E6453" t="s">
        <v>227</v>
      </c>
      <c r="F6453" t="s">
        <v>228</v>
      </c>
      <c r="G6453" t="s">
        <v>229</v>
      </c>
      <c r="H6453" t="s">
        <v>230</v>
      </c>
      <c r="I6453" t="s">
        <v>231</v>
      </c>
      <c r="J6453" t="s">
        <v>232</v>
      </c>
      <c r="K6453" t="s">
        <v>233</v>
      </c>
      <c r="L6453" t="s">
        <v>225</v>
      </c>
      <c r="M6453" t="s">
        <v>226</v>
      </c>
      <c r="N6453" t="s">
        <v>227</v>
      </c>
      <c r="O6453" t="s">
        <v>228</v>
      </c>
      <c r="P6453" t="s">
        <v>229</v>
      </c>
      <c r="Q6453" t="s">
        <v>230</v>
      </c>
      <c r="R6453" t="s">
        <v>231</v>
      </c>
      <c r="S6453" t="s">
        <v>232</v>
      </c>
      <c r="T6453" t="s">
        <v>233</v>
      </c>
      <c r="U6453" t="s">
        <v>122</v>
      </c>
      <c r="V6453" t="s">
        <v>241</v>
      </c>
      <c r="W6453" t="s">
        <v>224</v>
      </c>
    </row>
    <row r="6455" spans="1:23">
      <c r="A6455" t="s">
        <v>273</v>
      </c>
      <c r="B6455">
        <v>2.38</v>
      </c>
      <c r="C6455">
        <v>0</v>
      </c>
      <c r="D6455">
        <v>0</v>
      </c>
      <c r="E6455">
        <v>0</v>
      </c>
      <c r="F6455">
        <v>0</v>
      </c>
      <c r="G6455">
        <v>0</v>
      </c>
      <c r="H6455">
        <v>0</v>
      </c>
      <c r="I6455">
        <v>0</v>
      </c>
      <c r="J6455">
        <v>0</v>
      </c>
      <c r="K6455">
        <v>0</v>
      </c>
      <c r="L6455">
        <v>0</v>
      </c>
      <c r="M6455">
        <v>0</v>
      </c>
      <c r="N6455">
        <v>0</v>
      </c>
      <c r="O6455">
        <v>0</v>
      </c>
      <c r="P6455">
        <v>0</v>
      </c>
      <c r="Q6455">
        <v>0</v>
      </c>
      <c r="R6455">
        <v>0</v>
      </c>
      <c r="S6455">
        <v>0</v>
      </c>
      <c r="T6455">
        <v>0</v>
      </c>
      <c r="U6455">
        <v>0</v>
      </c>
      <c r="V6455">
        <v>0</v>
      </c>
      <c r="W6455">
        <v>1.21</v>
      </c>
    </row>
    <row r="6456" spans="1:23">
      <c r="A6456" t="s">
        <v>274</v>
      </c>
      <c r="B6456">
        <v>0.79</v>
      </c>
      <c r="C6456">
        <v>0</v>
      </c>
      <c r="D6456">
        <v>0</v>
      </c>
      <c r="E6456">
        <v>0</v>
      </c>
      <c r="F6456">
        <v>0</v>
      </c>
      <c r="G6456">
        <v>33.33</v>
      </c>
      <c r="H6456">
        <v>0</v>
      </c>
      <c r="I6456">
        <v>0</v>
      </c>
      <c r="J6456">
        <v>0</v>
      </c>
      <c r="K6456">
        <v>0</v>
      </c>
      <c r="L6456">
        <v>0</v>
      </c>
      <c r="M6456">
        <v>0</v>
      </c>
      <c r="N6456">
        <v>0</v>
      </c>
      <c r="O6456">
        <v>0</v>
      </c>
      <c r="P6456">
        <v>0</v>
      </c>
      <c r="Q6456">
        <v>0</v>
      </c>
      <c r="R6456">
        <v>0</v>
      </c>
      <c r="S6456">
        <v>0</v>
      </c>
      <c r="T6456">
        <v>0</v>
      </c>
      <c r="U6456">
        <v>0</v>
      </c>
      <c r="V6456">
        <v>0</v>
      </c>
      <c r="W6456">
        <v>0.81</v>
      </c>
    </row>
    <row r="6457" spans="1:23">
      <c r="A6457" t="s">
        <v>275</v>
      </c>
      <c r="B6457">
        <v>6.35</v>
      </c>
      <c r="C6457">
        <v>0</v>
      </c>
      <c r="D6457">
        <v>0</v>
      </c>
      <c r="E6457">
        <v>20</v>
      </c>
      <c r="F6457">
        <v>0</v>
      </c>
      <c r="G6457">
        <v>33.33</v>
      </c>
      <c r="H6457">
        <v>0</v>
      </c>
      <c r="I6457">
        <v>0</v>
      </c>
      <c r="J6457">
        <v>0</v>
      </c>
      <c r="K6457">
        <v>25</v>
      </c>
      <c r="L6457">
        <v>0</v>
      </c>
      <c r="M6457">
        <v>0</v>
      </c>
      <c r="N6457">
        <v>0</v>
      </c>
      <c r="O6457">
        <v>0</v>
      </c>
      <c r="P6457">
        <v>0</v>
      </c>
      <c r="Q6457">
        <v>0</v>
      </c>
      <c r="R6457">
        <v>0</v>
      </c>
      <c r="S6457">
        <v>0</v>
      </c>
      <c r="T6457">
        <v>0</v>
      </c>
      <c r="U6457">
        <v>42.86</v>
      </c>
      <c r="V6457">
        <v>0</v>
      </c>
      <c r="W6457">
        <v>5.67</v>
      </c>
    </row>
    <row r="6458" spans="1:23">
      <c r="A6458" t="s">
        <v>276</v>
      </c>
      <c r="B6458">
        <v>50.79</v>
      </c>
      <c r="C6458">
        <v>50</v>
      </c>
      <c r="D6458">
        <v>55.56</v>
      </c>
      <c r="E6458">
        <v>20</v>
      </c>
      <c r="F6458">
        <v>25</v>
      </c>
      <c r="G6458">
        <v>33.33</v>
      </c>
      <c r="H6458">
        <v>75</v>
      </c>
      <c r="I6458">
        <v>0</v>
      </c>
      <c r="J6458">
        <v>50</v>
      </c>
      <c r="K6458">
        <v>25</v>
      </c>
      <c r="L6458">
        <v>50</v>
      </c>
      <c r="M6458">
        <v>11.11</v>
      </c>
      <c r="N6458">
        <v>25</v>
      </c>
      <c r="O6458">
        <v>30.77</v>
      </c>
      <c r="P6458">
        <v>50</v>
      </c>
      <c r="Q6458">
        <v>33.33</v>
      </c>
      <c r="R6458">
        <v>0</v>
      </c>
      <c r="S6458">
        <v>16.670000000000002</v>
      </c>
      <c r="T6458">
        <v>33.33</v>
      </c>
      <c r="U6458">
        <v>14.29</v>
      </c>
      <c r="V6458">
        <v>0</v>
      </c>
      <c r="W6458">
        <v>40.89</v>
      </c>
    </row>
    <row r="6459" spans="1:23">
      <c r="A6459" t="s">
        <v>277</v>
      </c>
      <c r="B6459">
        <v>32.54</v>
      </c>
      <c r="C6459">
        <v>50</v>
      </c>
      <c r="D6459">
        <v>44.44</v>
      </c>
      <c r="E6459">
        <v>60</v>
      </c>
      <c r="F6459">
        <v>75</v>
      </c>
      <c r="G6459">
        <v>0</v>
      </c>
      <c r="H6459">
        <v>25</v>
      </c>
      <c r="I6459">
        <v>50</v>
      </c>
      <c r="J6459">
        <v>50</v>
      </c>
      <c r="K6459">
        <v>50</v>
      </c>
      <c r="L6459">
        <v>50</v>
      </c>
      <c r="M6459">
        <v>77.78</v>
      </c>
      <c r="N6459">
        <v>58.33</v>
      </c>
      <c r="O6459">
        <v>69.23</v>
      </c>
      <c r="P6459">
        <v>50</v>
      </c>
      <c r="Q6459">
        <v>66.67</v>
      </c>
      <c r="R6459">
        <v>100</v>
      </c>
      <c r="S6459">
        <v>66.67</v>
      </c>
      <c r="T6459">
        <v>66.67</v>
      </c>
      <c r="U6459">
        <v>42.86</v>
      </c>
      <c r="V6459">
        <v>0</v>
      </c>
      <c r="W6459">
        <v>45.75</v>
      </c>
    </row>
    <row r="6460" spans="1:23">
      <c r="A6460" t="s">
        <v>218</v>
      </c>
      <c r="B6460">
        <v>7.14</v>
      </c>
      <c r="C6460">
        <v>0</v>
      </c>
      <c r="D6460">
        <v>0</v>
      </c>
      <c r="E6460">
        <v>0</v>
      </c>
      <c r="F6460">
        <v>0</v>
      </c>
      <c r="G6460">
        <v>0</v>
      </c>
      <c r="H6460">
        <v>0</v>
      </c>
      <c r="I6460">
        <v>50</v>
      </c>
      <c r="J6460">
        <v>0</v>
      </c>
      <c r="K6460">
        <v>0</v>
      </c>
      <c r="L6460">
        <v>0</v>
      </c>
      <c r="M6460">
        <v>11.11</v>
      </c>
      <c r="N6460">
        <v>16.670000000000002</v>
      </c>
      <c r="O6460">
        <v>0</v>
      </c>
      <c r="P6460">
        <v>0</v>
      </c>
      <c r="Q6460">
        <v>0</v>
      </c>
      <c r="R6460">
        <v>0</v>
      </c>
      <c r="S6460">
        <v>16.670000000000002</v>
      </c>
      <c r="T6460">
        <v>0</v>
      </c>
      <c r="U6460">
        <v>0</v>
      </c>
      <c r="V6460">
        <v>0</v>
      </c>
      <c r="W6460">
        <v>5.67</v>
      </c>
    </row>
    <row r="6461" spans="1:23">
      <c r="A6461" t="s">
        <v>253</v>
      </c>
      <c r="B6461">
        <v>100</v>
      </c>
      <c r="C6461">
        <v>100</v>
      </c>
      <c r="D6461">
        <v>100</v>
      </c>
      <c r="E6461">
        <v>100</v>
      </c>
      <c r="F6461">
        <v>100</v>
      </c>
      <c r="G6461">
        <v>100</v>
      </c>
      <c r="H6461">
        <v>100</v>
      </c>
      <c r="I6461">
        <v>100</v>
      </c>
      <c r="J6461">
        <v>100</v>
      </c>
      <c r="K6461">
        <v>100</v>
      </c>
      <c r="L6461">
        <v>100</v>
      </c>
      <c r="M6461">
        <v>100</v>
      </c>
      <c r="N6461">
        <v>100</v>
      </c>
      <c r="O6461">
        <v>100</v>
      </c>
      <c r="P6461">
        <v>100</v>
      </c>
      <c r="Q6461">
        <v>100</v>
      </c>
      <c r="R6461">
        <v>100</v>
      </c>
      <c r="S6461">
        <v>100</v>
      </c>
      <c r="T6461">
        <v>100</v>
      </c>
      <c r="U6461">
        <v>100</v>
      </c>
      <c r="V6461">
        <v>0</v>
      </c>
      <c r="W6461">
        <v>100</v>
      </c>
    </row>
    <row r="6462" spans="1:23">
      <c r="A6462" t="s">
        <v>254</v>
      </c>
      <c r="B6462">
        <v>126</v>
      </c>
      <c r="C6462">
        <v>6</v>
      </c>
      <c r="D6462">
        <v>9</v>
      </c>
      <c r="E6462">
        <v>5</v>
      </c>
      <c r="F6462">
        <v>4</v>
      </c>
      <c r="G6462">
        <v>3</v>
      </c>
      <c r="H6462">
        <v>4</v>
      </c>
      <c r="I6462">
        <v>2</v>
      </c>
      <c r="J6462">
        <v>4</v>
      </c>
      <c r="K6462">
        <v>4</v>
      </c>
      <c r="L6462">
        <v>8</v>
      </c>
      <c r="M6462">
        <v>9</v>
      </c>
      <c r="N6462">
        <v>12</v>
      </c>
      <c r="O6462">
        <v>13</v>
      </c>
      <c r="P6462">
        <v>4</v>
      </c>
      <c r="Q6462">
        <v>3</v>
      </c>
      <c r="R6462">
        <v>9</v>
      </c>
      <c r="S6462">
        <v>6</v>
      </c>
      <c r="T6462">
        <v>9</v>
      </c>
      <c r="U6462">
        <v>7</v>
      </c>
      <c r="V6462">
        <v>0</v>
      </c>
      <c r="W6462">
        <v>247</v>
      </c>
    </row>
    <row r="6463" spans="1:23">
      <c r="A6463" t="s">
        <v>255</v>
      </c>
      <c r="B6463">
        <v>83.33</v>
      </c>
      <c r="C6463">
        <v>100</v>
      </c>
      <c r="D6463">
        <v>100</v>
      </c>
      <c r="E6463">
        <v>80</v>
      </c>
      <c r="F6463">
        <v>100</v>
      </c>
      <c r="G6463">
        <v>33.33</v>
      </c>
      <c r="H6463">
        <v>100</v>
      </c>
      <c r="I6463">
        <v>50</v>
      </c>
      <c r="J6463">
        <v>100</v>
      </c>
      <c r="K6463">
        <v>75</v>
      </c>
      <c r="L6463">
        <v>100</v>
      </c>
      <c r="M6463">
        <v>88.89</v>
      </c>
      <c r="N6463">
        <v>83.33</v>
      </c>
      <c r="O6463">
        <v>100</v>
      </c>
      <c r="P6463">
        <v>100</v>
      </c>
      <c r="Q6463">
        <v>100</v>
      </c>
      <c r="R6463">
        <v>100</v>
      </c>
      <c r="S6463">
        <v>83.33</v>
      </c>
      <c r="T6463">
        <v>100</v>
      </c>
      <c r="U6463">
        <v>57.14</v>
      </c>
      <c r="V6463">
        <v>0</v>
      </c>
      <c r="W6463">
        <v>86.64</v>
      </c>
    </row>
    <row r="6464" spans="1:23">
      <c r="A6464" t="s">
        <v>256</v>
      </c>
      <c r="B6464">
        <v>3.17</v>
      </c>
      <c r="C6464">
        <v>0</v>
      </c>
      <c r="D6464">
        <v>0</v>
      </c>
      <c r="E6464">
        <v>0</v>
      </c>
      <c r="F6464">
        <v>0</v>
      </c>
      <c r="G6464">
        <v>33.33</v>
      </c>
      <c r="H6464">
        <v>0</v>
      </c>
      <c r="I6464">
        <v>0</v>
      </c>
      <c r="J6464">
        <v>0</v>
      </c>
      <c r="K6464">
        <v>0</v>
      </c>
      <c r="L6464">
        <v>0</v>
      </c>
      <c r="M6464">
        <v>0</v>
      </c>
      <c r="N6464">
        <v>0</v>
      </c>
      <c r="O6464">
        <v>0</v>
      </c>
      <c r="P6464">
        <v>0</v>
      </c>
      <c r="Q6464">
        <v>0</v>
      </c>
      <c r="R6464">
        <v>0</v>
      </c>
      <c r="S6464">
        <v>0</v>
      </c>
      <c r="T6464">
        <v>0</v>
      </c>
      <c r="U6464">
        <v>0</v>
      </c>
      <c r="V6464">
        <v>0</v>
      </c>
      <c r="W6464">
        <v>2.02</v>
      </c>
    </row>
    <row r="6465" spans="1:23">
      <c r="A6465" t="s">
        <v>257</v>
      </c>
      <c r="B6465">
        <v>4.2</v>
      </c>
      <c r="C6465">
        <v>4.5</v>
      </c>
      <c r="D6465">
        <v>4.4000000000000004</v>
      </c>
      <c r="E6465">
        <v>4.4000000000000004</v>
      </c>
      <c r="F6465">
        <v>4.8</v>
      </c>
      <c r="G6465">
        <v>3</v>
      </c>
      <c r="H6465">
        <v>4.3</v>
      </c>
      <c r="I6465">
        <v>5</v>
      </c>
      <c r="J6465">
        <v>4.5</v>
      </c>
      <c r="K6465">
        <v>4.3</v>
      </c>
      <c r="L6465">
        <v>4.5</v>
      </c>
      <c r="M6465">
        <v>4.9000000000000004</v>
      </c>
      <c r="N6465">
        <v>4.7</v>
      </c>
      <c r="O6465">
        <v>4.7</v>
      </c>
      <c r="P6465">
        <v>4.5</v>
      </c>
      <c r="Q6465">
        <v>4.7</v>
      </c>
      <c r="R6465">
        <v>5</v>
      </c>
      <c r="S6465">
        <v>4.8</v>
      </c>
      <c r="T6465">
        <v>4.7</v>
      </c>
      <c r="U6465">
        <v>4</v>
      </c>
      <c r="V6465">
        <v>0</v>
      </c>
      <c r="W6465">
        <v>4.4000000000000004</v>
      </c>
    </row>
    <row r="6466" spans="1:23">
      <c r="A6466" t="s">
        <v>258</v>
      </c>
      <c r="B6466">
        <v>79.7</v>
      </c>
      <c r="C6466">
        <v>87.5</v>
      </c>
      <c r="D6466">
        <v>86.1</v>
      </c>
      <c r="E6466">
        <v>85</v>
      </c>
      <c r="F6466">
        <v>93.8</v>
      </c>
      <c r="G6466">
        <v>50</v>
      </c>
      <c r="H6466">
        <v>81.3</v>
      </c>
      <c r="I6466">
        <v>100</v>
      </c>
      <c r="J6466">
        <v>87.5</v>
      </c>
      <c r="K6466">
        <v>81.3</v>
      </c>
      <c r="L6466">
        <v>87.5</v>
      </c>
      <c r="M6466">
        <v>96.9</v>
      </c>
      <c r="N6466">
        <v>92.5</v>
      </c>
      <c r="O6466">
        <v>92.3</v>
      </c>
      <c r="P6466">
        <v>87.5</v>
      </c>
      <c r="Q6466">
        <v>91.7</v>
      </c>
      <c r="R6466">
        <v>100</v>
      </c>
      <c r="S6466">
        <v>95</v>
      </c>
      <c r="T6466">
        <v>91.7</v>
      </c>
      <c r="U6466">
        <v>75</v>
      </c>
      <c r="V6466">
        <v>0</v>
      </c>
      <c r="W6466">
        <v>84.2</v>
      </c>
    </row>
    <row r="6467" spans="1:23">
      <c r="A6467" t="s">
        <v>245</v>
      </c>
    </row>
    <row r="6468" spans="1:23">
      <c r="A6468" t="s">
        <v>245</v>
      </c>
    </row>
    <row r="6469" spans="1:23">
      <c r="A6469" t="s">
        <v>589</v>
      </c>
    </row>
    <row r="6472" spans="1:23">
      <c r="B6472" t="s">
        <v>238</v>
      </c>
      <c r="C6472" t="s">
        <v>239</v>
      </c>
      <c r="L6472" t="s">
        <v>240</v>
      </c>
    </row>
    <row r="6474" spans="1:23">
      <c r="B6474" t="s">
        <v>119</v>
      </c>
      <c r="C6474" t="s">
        <v>225</v>
      </c>
      <c r="D6474" t="s">
        <v>226</v>
      </c>
      <c r="E6474" t="s">
        <v>227</v>
      </c>
      <c r="F6474" t="s">
        <v>228</v>
      </c>
      <c r="G6474" t="s">
        <v>229</v>
      </c>
      <c r="H6474" t="s">
        <v>230</v>
      </c>
      <c r="I6474" t="s">
        <v>231</v>
      </c>
      <c r="J6474" t="s">
        <v>232</v>
      </c>
      <c r="K6474" t="s">
        <v>233</v>
      </c>
      <c r="L6474" t="s">
        <v>225</v>
      </c>
      <c r="M6474" t="s">
        <v>226</v>
      </c>
      <c r="N6474" t="s">
        <v>227</v>
      </c>
      <c r="O6474" t="s">
        <v>228</v>
      </c>
      <c r="P6474" t="s">
        <v>229</v>
      </c>
      <c r="Q6474" t="s">
        <v>230</v>
      </c>
      <c r="R6474" t="s">
        <v>231</v>
      </c>
      <c r="S6474" t="s">
        <v>232</v>
      </c>
      <c r="T6474" t="s">
        <v>233</v>
      </c>
      <c r="U6474" t="s">
        <v>122</v>
      </c>
      <c r="V6474" t="s">
        <v>241</v>
      </c>
      <c r="W6474" t="s">
        <v>224</v>
      </c>
    </row>
    <row r="6476" spans="1:23">
      <c r="A6476" t="s">
        <v>273</v>
      </c>
      <c r="B6476">
        <v>0.79</v>
      </c>
      <c r="C6476">
        <v>0</v>
      </c>
      <c r="D6476">
        <v>0</v>
      </c>
      <c r="E6476">
        <v>0</v>
      </c>
      <c r="F6476">
        <v>0</v>
      </c>
      <c r="G6476">
        <v>0</v>
      </c>
      <c r="H6476">
        <v>0</v>
      </c>
      <c r="I6476">
        <v>0</v>
      </c>
      <c r="J6476">
        <v>0</v>
      </c>
      <c r="K6476">
        <v>0</v>
      </c>
      <c r="L6476">
        <v>0</v>
      </c>
      <c r="M6476">
        <v>0</v>
      </c>
      <c r="N6476">
        <v>0</v>
      </c>
      <c r="O6476">
        <v>0</v>
      </c>
      <c r="P6476">
        <v>0</v>
      </c>
      <c r="Q6476">
        <v>0</v>
      </c>
      <c r="R6476">
        <v>0</v>
      </c>
      <c r="S6476">
        <v>0</v>
      </c>
      <c r="T6476">
        <v>0</v>
      </c>
      <c r="U6476">
        <v>0</v>
      </c>
      <c r="V6476">
        <v>0</v>
      </c>
      <c r="W6476">
        <v>0.56999999999999995</v>
      </c>
    </row>
    <row r="6477" spans="1:23">
      <c r="A6477" t="s">
        <v>274</v>
      </c>
      <c r="B6477">
        <v>0.79</v>
      </c>
      <c r="C6477">
        <v>0</v>
      </c>
      <c r="D6477">
        <v>0</v>
      </c>
      <c r="E6477">
        <v>0</v>
      </c>
      <c r="F6477">
        <v>0</v>
      </c>
      <c r="G6477">
        <v>0</v>
      </c>
      <c r="H6477">
        <v>0</v>
      </c>
      <c r="I6477">
        <v>0</v>
      </c>
      <c r="J6477">
        <v>0</v>
      </c>
      <c r="K6477">
        <v>0</v>
      </c>
      <c r="L6477">
        <v>0</v>
      </c>
      <c r="M6477">
        <v>0</v>
      </c>
      <c r="N6477">
        <v>0</v>
      </c>
      <c r="O6477">
        <v>0</v>
      </c>
      <c r="P6477">
        <v>0</v>
      </c>
      <c r="Q6477">
        <v>0</v>
      </c>
      <c r="R6477">
        <v>0</v>
      </c>
      <c r="S6477">
        <v>0</v>
      </c>
      <c r="T6477">
        <v>0</v>
      </c>
      <c r="U6477">
        <v>0</v>
      </c>
      <c r="V6477">
        <v>0</v>
      </c>
      <c r="W6477">
        <v>0.56999999999999995</v>
      </c>
    </row>
    <row r="6478" spans="1:23">
      <c r="A6478" t="s">
        <v>275</v>
      </c>
      <c r="B6478">
        <v>15.08</v>
      </c>
      <c r="C6478">
        <v>0</v>
      </c>
      <c r="D6478">
        <v>11.11</v>
      </c>
      <c r="E6478">
        <v>0</v>
      </c>
      <c r="F6478">
        <v>0</v>
      </c>
      <c r="G6478">
        <v>0</v>
      </c>
      <c r="H6478">
        <v>0</v>
      </c>
      <c r="I6478">
        <v>0</v>
      </c>
      <c r="J6478">
        <v>0</v>
      </c>
      <c r="K6478">
        <v>0</v>
      </c>
      <c r="L6478">
        <v>0</v>
      </c>
      <c r="M6478">
        <v>0</v>
      </c>
      <c r="N6478">
        <v>0</v>
      </c>
      <c r="O6478">
        <v>0</v>
      </c>
      <c r="P6478">
        <v>0</v>
      </c>
      <c r="Q6478">
        <v>0</v>
      </c>
      <c r="R6478">
        <v>0</v>
      </c>
      <c r="S6478">
        <v>0</v>
      </c>
      <c r="T6478">
        <v>0</v>
      </c>
      <c r="U6478">
        <v>14.29</v>
      </c>
      <c r="V6478">
        <v>0</v>
      </c>
      <c r="W6478">
        <v>12.07</v>
      </c>
    </row>
    <row r="6479" spans="1:23">
      <c r="A6479" t="s">
        <v>276</v>
      </c>
      <c r="B6479">
        <v>41.27</v>
      </c>
      <c r="C6479">
        <v>16.670000000000002</v>
      </c>
      <c r="D6479">
        <v>33.33</v>
      </c>
      <c r="E6479">
        <v>20</v>
      </c>
      <c r="F6479">
        <v>25</v>
      </c>
      <c r="G6479">
        <v>100</v>
      </c>
      <c r="H6479">
        <v>50</v>
      </c>
      <c r="I6479">
        <v>0</v>
      </c>
      <c r="J6479">
        <v>25</v>
      </c>
      <c r="K6479">
        <v>50</v>
      </c>
      <c r="L6479">
        <v>0</v>
      </c>
      <c r="M6479">
        <v>0</v>
      </c>
      <c r="N6479">
        <v>0</v>
      </c>
      <c r="O6479">
        <v>0</v>
      </c>
      <c r="P6479">
        <v>0</v>
      </c>
      <c r="Q6479">
        <v>0</v>
      </c>
      <c r="R6479">
        <v>0</v>
      </c>
      <c r="S6479">
        <v>0</v>
      </c>
      <c r="T6479">
        <v>0</v>
      </c>
      <c r="U6479">
        <v>28.57</v>
      </c>
      <c r="V6479">
        <v>0</v>
      </c>
      <c r="W6479">
        <v>39.08</v>
      </c>
    </row>
    <row r="6480" spans="1:23">
      <c r="A6480" t="s">
        <v>277</v>
      </c>
      <c r="B6480">
        <v>37.299999999999997</v>
      </c>
      <c r="C6480">
        <v>83.33</v>
      </c>
      <c r="D6480">
        <v>55.56</v>
      </c>
      <c r="E6480">
        <v>80</v>
      </c>
      <c r="F6480">
        <v>75</v>
      </c>
      <c r="G6480">
        <v>0</v>
      </c>
      <c r="H6480">
        <v>50</v>
      </c>
      <c r="I6480">
        <v>50</v>
      </c>
      <c r="J6480">
        <v>75</v>
      </c>
      <c r="K6480">
        <v>50</v>
      </c>
      <c r="L6480">
        <v>0</v>
      </c>
      <c r="M6480">
        <v>0</v>
      </c>
      <c r="N6480">
        <v>0</v>
      </c>
      <c r="O6480">
        <v>0</v>
      </c>
      <c r="P6480">
        <v>0</v>
      </c>
      <c r="Q6480">
        <v>0</v>
      </c>
      <c r="R6480">
        <v>0</v>
      </c>
      <c r="S6480">
        <v>0</v>
      </c>
      <c r="T6480">
        <v>0</v>
      </c>
      <c r="U6480">
        <v>57.14</v>
      </c>
      <c r="V6480">
        <v>0</v>
      </c>
      <c r="W6480">
        <v>43.68</v>
      </c>
    </row>
    <row r="6481" spans="1:23">
      <c r="A6481" t="s">
        <v>218</v>
      </c>
      <c r="B6481">
        <v>4.76</v>
      </c>
      <c r="C6481">
        <v>0</v>
      </c>
      <c r="D6481">
        <v>0</v>
      </c>
      <c r="E6481">
        <v>0</v>
      </c>
      <c r="F6481">
        <v>0</v>
      </c>
      <c r="G6481">
        <v>0</v>
      </c>
      <c r="H6481">
        <v>0</v>
      </c>
      <c r="I6481">
        <v>50</v>
      </c>
      <c r="J6481">
        <v>0</v>
      </c>
      <c r="K6481">
        <v>0</v>
      </c>
      <c r="L6481">
        <v>0</v>
      </c>
      <c r="M6481">
        <v>0</v>
      </c>
      <c r="N6481">
        <v>0</v>
      </c>
      <c r="O6481">
        <v>0</v>
      </c>
      <c r="P6481">
        <v>0</v>
      </c>
      <c r="Q6481">
        <v>0</v>
      </c>
      <c r="R6481">
        <v>0</v>
      </c>
      <c r="S6481">
        <v>0</v>
      </c>
      <c r="T6481">
        <v>0</v>
      </c>
      <c r="U6481">
        <v>0</v>
      </c>
      <c r="V6481">
        <v>0</v>
      </c>
      <c r="W6481">
        <v>4.0199999999999996</v>
      </c>
    </row>
    <row r="6482" spans="1:23">
      <c r="A6482" t="s">
        <v>253</v>
      </c>
      <c r="B6482">
        <v>100</v>
      </c>
      <c r="C6482">
        <v>100</v>
      </c>
      <c r="D6482">
        <v>100</v>
      </c>
      <c r="E6482">
        <v>100</v>
      </c>
      <c r="F6482">
        <v>100</v>
      </c>
      <c r="G6482">
        <v>100</v>
      </c>
      <c r="H6482">
        <v>100</v>
      </c>
      <c r="I6482">
        <v>100</v>
      </c>
      <c r="J6482">
        <v>100</v>
      </c>
      <c r="K6482">
        <v>100</v>
      </c>
      <c r="L6482">
        <v>0</v>
      </c>
      <c r="M6482">
        <v>0</v>
      </c>
      <c r="N6482">
        <v>0</v>
      </c>
      <c r="O6482">
        <v>0</v>
      </c>
      <c r="P6482">
        <v>0</v>
      </c>
      <c r="Q6482">
        <v>0</v>
      </c>
      <c r="R6482">
        <v>0</v>
      </c>
      <c r="S6482">
        <v>0</v>
      </c>
      <c r="T6482">
        <v>0</v>
      </c>
      <c r="U6482">
        <v>100</v>
      </c>
      <c r="V6482">
        <v>0</v>
      </c>
      <c r="W6482">
        <v>100</v>
      </c>
    </row>
    <row r="6483" spans="1:23">
      <c r="A6483" t="s">
        <v>254</v>
      </c>
      <c r="B6483">
        <v>126</v>
      </c>
      <c r="C6483">
        <v>6</v>
      </c>
      <c r="D6483">
        <v>9</v>
      </c>
      <c r="E6483">
        <v>5</v>
      </c>
      <c r="F6483">
        <v>4</v>
      </c>
      <c r="G6483">
        <v>3</v>
      </c>
      <c r="H6483">
        <v>4</v>
      </c>
      <c r="I6483">
        <v>2</v>
      </c>
      <c r="J6483">
        <v>4</v>
      </c>
      <c r="K6483">
        <v>4</v>
      </c>
      <c r="L6483">
        <v>0</v>
      </c>
      <c r="M6483">
        <v>0</v>
      </c>
      <c r="N6483">
        <v>0</v>
      </c>
      <c r="O6483">
        <v>0</v>
      </c>
      <c r="P6483">
        <v>0</v>
      </c>
      <c r="Q6483">
        <v>0</v>
      </c>
      <c r="R6483">
        <v>0</v>
      </c>
      <c r="S6483">
        <v>0</v>
      </c>
      <c r="T6483">
        <v>0</v>
      </c>
      <c r="U6483">
        <v>7</v>
      </c>
      <c r="V6483">
        <v>0</v>
      </c>
      <c r="W6483">
        <v>174</v>
      </c>
    </row>
    <row r="6484" spans="1:23">
      <c r="A6484" t="s">
        <v>255</v>
      </c>
      <c r="B6484">
        <v>78.569999999999993</v>
      </c>
      <c r="C6484">
        <v>100</v>
      </c>
      <c r="D6484">
        <v>88.89</v>
      </c>
      <c r="E6484">
        <v>100</v>
      </c>
      <c r="F6484">
        <v>100</v>
      </c>
      <c r="G6484">
        <v>100</v>
      </c>
      <c r="H6484">
        <v>100</v>
      </c>
      <c r="I6484">
        <v>50</v>
      </c>
      <c r="J6484">
        <v>100</v>
      </c>
      <c r="K6484">
        <v>100</v>
      </c>
      <c r="L6484">
        <v>0</v>
      </c>
      <c r="M6484">
        <v>0</v>
      </c>
      <c r="N6484">
        <v>0</v>
      </c>
      <c r="O6484">
        <v>0</v>
      </c>
      <c r="P6484">
        <v>0</v>
      </c>
      <c r="Q6484">
        <v>0</v>
      </c>
      <c r="R6484">
        <v>0</v>
      </c>
      <c r="S6484">
        <v>0</v>
      </c>
      <c r="T6484">
        <v>0</v>
      </c>
      <c r="U6484">
        <v>85.71</v>
      </c>
      <c r="V6484">
        <v>0</v>
      </c>
      <c r="W6484">
        <v>82.76</v>
      </c>
    </row>
    <row r="6485" spans="1:23">
      <c r="A6485" t="s">
        <v>256</v>
      </c>
      <c r="B6485">
        <v>1.59</v>
      </c>
      <c r="C6485">
        <v>0</v>
      </c>
      <c r="D6485">
        <v>0</v>
      </c>
      <c r="E6485">
        <v>0</v>
      </c>
      <c r="F6485">
        <v>0</v>
      </c>
      <c r="G6485">
        <v>0</v>
      </c>
      <c r="H6485">
        <v>0</v>
      </c>
      <c r="I6485">
        <v>0</v>
      </c>
      <c r="J6485">
        <v>0</v>
      </c>
      <c r="K6485">
        <v>0</v>
      </c>
      <c r="L6485">
        <v>0</v>
      </c>
      <c r="M6485">
        <v>0</v>
      </c>
      <c r="N6485">
        <v>0</v>
      </c>
      <c r="O6485">
        <v>0</v>
      </c>
      <c r="P6485">
        <v>0</v>
      </c>
      <c r="Q6485">
        <v>0</v>
      </c>
      <c r="R6485">
        <v>0</v>
      </c>
      <c r="S6485">
        <v>0</v>
      </c>
      <c r="T6485">
        <v>0</v>
      </c>
      <c r="U6485">
        <v>0</v>
      </c>
      <c r="V6485">
        <v>0</v>
      </c>
      <c r="W6485">
        <v>1.1499999999999999</v>
      </c>
    </row>
    <row r="6486" spans="1:23">
      <c r="A6486" t="s">
        <v>257</v>
      </c>
      <c r="B6486">
        <v>4.2</v>
      </c>
      <c r="C6486">
        <v>4.8</v>
      </c>
      <c r="D6486">
        <v>4.4000000000000004</v>
      </c>
      <c r="E6486">
        <v>4.8</v>
      </c>
      <c r="F6486">
        <v>4.8</v>
      </c>
      <c r="G6486">
        <v>4</v>
      </c>
      <c r="H6486">
        <v>4.5</v>
      </c>
      <c r="I6486">
        <v>5</v>
      </c>
      <c r="J6486">
        <v>4.8</v>
      </c>
      <c r="K6486">
        <v>4.5</v>
      </c>
      <c r="L6486">
        <v>0</v>
      </c>
      <c r="M6486">
        <v>0</v>
      </c>
      <c r="N6486">
        <v>0</v>
      </c>
      <c r="O6486">
        <v>0</v>
      </c>
      <c r="P6486">
        <v>0</v>
      </c>
      <c r="Q6486">
        <v>0</v>
      </c>
      <c r="R6486">
        <v>0</v>
      </c>
      <c r="S6486">
        <v>0</v>
      </c>
      <c r="T6486">
        <v>0</v>
      </c>
      <c r="U6486">
        <v>4.4000000000000004</v>
      </c>
      <c r="V6486">
        <v>0</v>
      </c>
      <c r="W6486">
        <v>4.3</v>
      </c>
    </row>
    <row r="6487" spans="1:23">
      <c r="A6487" t="s">
        <v>258</v>
      </c>
      <c r="B6487">
        <v>79.8</v>
      </c>
      <c r="C6487">
        <v>95.8</v>
      </c>
      <c r="D6487">
        <v>86.1</v>
      </c>
      <c r="E6487">
        <v>95</v>
      </c>
      <c r="F6487">
        <v>93.8</v>
      </c>
      <c r="G6487">
        <v>75</v>
      </c>
      <c r="H6487">
        <v>87.5</v>
      </c>
      <c r="I6487">
        <v>100</v>
      </c>
      <c r="J6487">
        <v>93.8</v>
      </c>
      <c r="K6487">
        <v>87.5</v>
      </c>
      <c r="L6487">
        <v>0</v>
      </c>
      <c r="M6487">
        <v>0</v>
      </c>
      <c r="N6487">
        <v>0</v>
      </c>
      <c r="O6487">
        <v>0</v>
      </c>
      <c r="P6487">
        <v>0</v>
      </c>
      <c r="Q6487">
        <v>0</v>
      </c>
      <c r="R6487">
        <v>0</v>
      </c>
      <c r="S6487">
        <v>0</v>
      </c>
      <c r="T6487">
        <v>0</v>
      </c>
      <c r="U6487">
        <v>85.7</v>
      </c>
      <c r="V6487">
        <v>0</v>
      </c>
      <c r="W6487">
        <v>82.5</v>
      </c>
    </row>
    <row r="6488" spans="1:23">
      <c r="A6488" t="s">
        <v>245</v>
      </c>
    </row>
    <row r="6489" spans="1:23">
      <c r="A6489" t="s">
        <v>245</v>
      </c>
    </row>
    <row r="6490" spans="1:23">
      <c r="A6490" t="s">
        <v>590</v>
      </c>
    </row>
    <row r="6493" spans="1:23">
      <c r="B6493" t="s">
        <v>238</v>
      </c>
      <c r="C6493" t="s">
        <v>239</v>
      </c>
      <c r="L6493" t="s">
        <v>240</v>
      </c>
    </row>
    <row r="6495" spans="1:23">
      <c r="B6495" t="s">
        <v>119</v>
      </c>
      <c r="C6495" t="s">
        <v>225</v>
      </c>
      <c r="D6495" t="s">
        <v>226</v>
      </c>
      <c r="E6495" t="s">
        <v>227</v>
      </c>
      <c r="F6495" t="s">
        <v>228</v>
      </c>
      <c r="G6495" t="s">
        <v>229</v>
      </c>
      <c r="H6495" t="s">
        <v>230</v>
      </c>
      <c r="I6495" t="s">
        <v>231</v>
      </c>
      <c r="J6495" t="s">
        <v>232</v>
      </c>
      <c r="K6495" t="s">
        <v>233</v>
      </c>
      <c r="L6495" t="s">
        <v>225</v>
      </c>
      <c r="M6495" t="s">
        <v>226</v>
      </c>
      <c r="N6495" t="s">
        <v>227</v>
      </c>
      <c r="O6495" t="s">
        <v>228</v>
      </c>
      <c r="P6495" t="s">
        <v>229</v>
      </c>
      <c r="Q6495" t="s">
        <v>230</v>
      </c>
      <c r="R6495" t="s">
        <v>231</v>
      </c>
      <c r="S6495" t="s">
        <v>232</v>
      </c>
      <c r="T6495" t="s">
        <v>233</v>
      </c>
      <c r="U6495" t="s">
        <v>122</v>
      </c>
      <c r="V6495" t="s">
        <v>241</v>
      </c>
      <c r="W6495" t="s">
        <v>224</v>
      </c>
    </row>
    <row r="6497" spans="1:23">
      <c r="A6497" t="s">
        <v>273</v>
      </c>
      <c r="B6497">
        <v>2.38</v>
      </c>
      <c r="C6497">
        <v>0</v>
      </c>
      <c r="D6497">
        <v>0</v>
      </c>
      <c r="E6497">
        <v>0</v>
      </c>
      <c r="F6497">
        <v>0</v>
      </c>
      <c r="G6497">
        <v>0</v>
      </c>
      <c r="H6497">
        <v>0</v>
      </c>
      <c r="I6497">
        <v>0</v>
      </c>
      <c r="J6497">
        <v>0</v>
      </c>
      <c r="K6497">
        <v>0</v>
      </c>
      <c r="L6497">
        <v>0</v>
      </c>
      <c r="M6497">
        <v>0</v>
      </c>
      <c r="N6497">
        <v>0</v>
      </c>
      <c r="O6497">
        <v>0</v>
      </c>
      <c r="P6497">
        <v>0</v>
      </c>
      <c r="Q6497">
        <v>0</v>
      </c>
      <c r="R6497">
        <v>0</v>
      </c>
      <c r="S6497">
        <v>0</v>
      </c>
      <c r="T6497">
        <v>0</v>
      </c>
      <c r="U6497">
        <v>0</v>
      </c>
      <c r="V6497">
        <v>0</v>
      </c>
      <c r="W6497">
        <v>1.21</v>
      </c>
    </row>
    <row r="6498" spans="1:23">
      <c r="A6498" t="s">
        <v>274</v>
      </c>
      <c r="B6498">
        <v>3.17</v>
      </c>
      <c r="C6498">
        <v>0</v>
      </c>
      <c r="D6498">
        <v>0</v>
      </c>
      <c r="E6498">
        <v>0</v>
      </c>
      <c r="F6498">
        <v>0</v>
      </c>
      <c r="G6498">
        <v>0</v>
      </c>
      <c r="H6498">
        <v>0</v>
      </c>
      <c r="I6498">
        <v>0</v>
      </c>
      <c r="J6498">
        <v>0</v>
      </c>
      <c r="K6498">
        <v>0</v>
      </c>
      <c r="L6498">
        <v>0</v>
      </c>
      <c r="M6498">
        <v>0</v>
      </c>
      <c r="N6498">
        <v>0</v>
      </c>
      <c r="O6498">
        <v>0</v>
      </c>
      <c r="P6498">
        <v>0</v>
      </c>
      <c r="Q6498">
        <v>0</v>
      </c>
      <c r="R6498">
        <v>0</v>
      </c>
      <c r="S6498">
        <v>0</v>
      </c>
      <c r="T6498">
        <v>0</v>
      </c>
      <c r="U6498">
        <v>0</v>
      </c>
      <c r="V6498">
        <v>0</v>
      </c>
      <c r="W6498">
        <v>1.62</v>
      </c>
    </row>
    <row r="6499" spans="1:23">
      <c r="A6499" t="s">
        <v>275</v>
      </c>
      <c r="B6499">
        <v>16.670000000000002</v>
      </c>
      <c r="C6499">
        <v>0</v>
      </c>
      <c r="D6499">
        <v>0</v>
      </c>
      <c r="E6499">
        <v>20</v>
      </c>
      <c r="F6499">
        <v>0</v>
      </c>
      <c r="G6499">
        <v>33.33</v>
      </c>
      <c r="H6499">
        <v>0</v>
      </c>
      <c r="I6499">
        <v>0</v>
      </c>
      <c r="J6499">
        <v>0</v>
      </c>
      <c r="K6499">
        <v>0</v>
      </c>
      <c r="L6499">
        <v>0</v>
      </c>
      <c r="M6499">
        <v>0</v>
      </c>
      <c r="N6499">
        <v>0</v>
      </c>
      <c r="O6499">
        <v>0</v>
      </c>
      <c r="P6499">
        <v>0</v>
      </c>
      <c r="Q6499">
        <v>0</v>
      </c>
      <c r="R6499">
        <v>0</v>
      </c>
      <c r="S6499">
        <v>0</v>
      </c>
      <c r="T6499">
        <v>0</v>
      </c>
      <c r="U6499">
        <v>14.29</v>
      </c>
      <c r="V6499">
        <v>0</v>
      </c>
      <c r="W6499">
        <v>9.7200000000000006</v>
      </c>
    </row>
    <row r="6500" spans="1:23">
      <c r="A6500" t="s">
        <v>276</v>
      </c>
      <c r="B6500">
        <v>39.68</v>
      </c>
      <c r="C6500">
        <v>50</v>
      </c>
      <c r="D6500">
        <v>55.56</v>
      </c>
      <c r="E6500">
        <v>20</v>
      </c>
      <c r="F6500">
        <v>25</v>
      </c>
      <c r="G6500">
        <v>66.67</v>
      </c>
      <c r="H6500">
        <v>50</v>
      </c>
      <c r="I6500">
        <v>50</v>
      </c>
      <c r="J6500">
        <v>25</v>
      </c>
      <c r="K6500">
        <v>50</v>
      </c>
      <c r="L6500">
        <v>62.5</v>
      </c>
      <c r="M6500">
        <v>22.22</v>
      </c>
      <c r="N6500">
        <v>41.67</v>
      </c>
      <c r="O6500">
        <v>23.08</v>
      </c>
      <c r="P6500">
        <v>75</v>
      </c>
      <c r="Q6500">
        <v>33.33</v>
      </c>
      <c r="R6500">
        <v>11.11</v>
      </c>
      <c r="S6500">
        <v>0</v>
      </c>
      <c r="T6500">
        <v>22.22</v>
      </c>
      <c r="U6500">
        <v>28.57</v>
      </c>
      <c r="V6500">
        <v>0</v>
      </c>
      <c r="W6500">
        <v>37.25</v>
      </c>
    </row>
    <row r="6501" spans="1:23">
      <c r="A6501" t="s">
        <v>277</v>
      </c>
      <c r="B6501">
        <v>37.299999999999997</v>
      </c>
      <c r="C6501">
        <v>50</v>
      </c>
      <c r="D6501">
        <v>44.44</v>
      </c>
      <c r="E6501">
        <v>60</v>
      </c>
      <c r="F6501">
        <v>75</v>
      </c>
      <c r="G6501">
        <v>0</v>
      </c>
      <c r="H6501">
        <v>50</v>
      </c>
      <c r="I6501">
        <v>50</v>
      </c>
      <c r="J6501">
        <v>75</v>
      </c>
      <c r="K6501">
        <v>50</v>
      </c>
      <c r="L6501">
        <v>25</v>
      </c>
      <c r="M6501">
        <v>77.78</v>
      </c>
      <c r="N6501">
        <v>41.67</v>
      </c>
      <c r="O6501">
        <v>69.23</v>
      </c>
      <c r="P6501">
        <v>25</v>
      </c>
      <c r="Q6501">
        <v>66.67</v>
      </c>
      <c r="R6501">
        <v>88.89</v>
      </c>
      <c r="S6501">
        <v>83.33</v>
      </c>
      <c r="T6501">
        <v>77.78</v>
      </c>
      <c r="U6501">
        <v>57.14</v>
      </c>
      <c r="V6501">
        <v>0</v>
      </c>
      <c r="W6501">
        <v>47.77</v>
      </c>
    </row>
    <row r="6502" spans="1:23">
      <c r="A6502" t="s">
        <v>218</v>
      </c>
      <c r="B6502">
        <v>0.79</v>
      </c>
      <c r="C6502">
        <v>0</v>
      </c>
      <c r="D6502">
        <v>0</v>
      </c>
      <c r="E6502">
        <v>0</v>
      </c>
      <c r="F6502">
        <v>0</v>
      </c>
      <c r="G6502">
        <v>0</v>
      </c>
      <c r="H6502">
        <v>0</v>
      </c>
      <c r="I6502">
        <v>0</v>
      </c>
      <c r="J6502">
        <v>0</v>
      </c>
      <c r="K6502">
        <v>0</v>
      </c>
      <c r="L6502">
        <v>12.5</v>
      </c>
      <c r="M6502">
        <v>0</v>
      </c>
      <c r="N6502">
        <v>16.670000000000002</v>
      </c>
      <c r="O6502">
        <v>7.69</v>
      </c>
      <c r="P6502">
        <v>0</v>
      </c>
      <c r="Q6502">
        <v>0</v>
      </c>
      <c r="R6502">
        <v>0</v>
      </c>
      <c r="S6502">
        <v>16.670000000000002</v>
      </c>
      <c r="T6502">
        <v>0</v>
      </c>
      <c r="U6502">
        <v>0</v>
      </c>
      <c r="V6502">
        <v>0</v>
      </c>
      <c r="W6502">
        <v>2.4300000000000002</v>
      </c>
    </row>
    <row r="6503" spans="1:23">
      <c r="A6503" t="s">
        <v>253</v>
      </c>
      <c r="B6503">
        <v>100</v>
      </c>
      <c r="C6503">
        <v>100</v>
      </c>
      <c r="D6503">
        <v>100</v>
      </c>
      <c r="E6503">
        <v>100</v>
      </c>
      <c r="F6503">
        <v>100</v>
      </c>
      <c r="G6503">
        <v>100</v>
      </c>
      <c r="H6503">
        <v>100</v>
      </c>
      <c r="I6503">
        <v>100</v>
      </c>
      <c r="J6503">
        <v>100</v>
      </c>
      <c r="K6503">
        <v>100</v>
      </c>
      <c r="L6503">
        <v>100</v>
      </c>
      <c r="M6503">
        <v>100</v>
      </c>
      <c r="N6503">
        <v>100</v>
      </c>
      <c r="O6503">
        <v>100</v>
      </c>
      <c r="P6503">
        <v>100</v>
      </c>
      <c r="Q6503">
        <v>100</v>
      </c>
      <c r="R6503">
        <v>100</v>
      </c>
      <c r="S6503">
        <v>100</v>
      </c>
      <c r="T6503">
        <v>100</v>
      </c>
      <c r="U6503">
        <v>100</v>
      </c>
      <c r="V6503">
        <v>0</v>
      </c>
      <c r="W6503">
        <v>100</v>
      </c>
    </row>
    <row r="6504" spans="1:23">
      <c r="A6504" t="s">
        <v>254</v>
      </c>
      <c r="B6504">
        <v>126</v>
      </c>
      <c r="C6504">
        <v>6</v>
      </c>
      <c r="D6504">
        <v>9</v>
      </c>
      <c r="E6504">
        <v>5</v>
      </c>
      <c r="F6504">
        <v>4</v>
      </c>
      <c r="G6504">
        <v>3</v>
      </c>
      <c r="H6504">
        <v>4</v>
      </c>
      <c r="I6504">
        <v>2</v>
      </c>
      <c r="J6504">
        <v>4</v>
      </c>
      <c r="K6504">
        <v>4</v>
      </c>
      <c r="L6504">
        <v>8</v>
      </c>
      <c r="M6504">
        <v>9</v>
      </c>
      <c r="N6504">
        <v>12</v>
      </c>
      <c r="O6504">
        <v>13</v>
      </c>
      <c r="P6504">
        <v>4</v>
      </c>
      <c r="Q6504">
        <v>3</v>
      </c>
      <c r="R6504">
        <v>9</v>
      </c>
      <c r="S6504">
        <v>6</v>
      </c>
      <c r="T6504">
        <v>9</v>
      </c>
      <c r="U6504">
        <v>7</v>
      </c>
      <c r="V6504">
        <v>0</v>
      </c>
      <c r="W6504">
        <v>247</v>
      </c>
    </row>
    <row r="6505" spans="1:23">
      <c r="A6505" t="s">
        <v>255</v>
      </c>
      <c r="B6505">
        <v>76.98</v>
      </c>
      <c r="C6505">
        <v>100</v>
      </c>
      <c r="D6505">
        <v>100</v>
      </c>
      <c r="E6505">
        <v>80</v>
      </c>
      <c r="F6505">
        <v>100</v>
      </c>
      <c r="G6505">
        <v>66.67</v>
      </c>
      <c r="H6505">
        <v>100</v>
      </c>
      <c r="I6505">
        <v>100</v>
      </c>
      <c r="J6505">
        <v>100</v>
      </c>
      <c r="K6505">
        <v>100</v>
      </c>
      <c r="L6505">
        <v>87.5</v>
      </c>
      <c r="M6505">
        <v>100</v>
      </c>
      <c r="N6505">
        <v>83.33</v>
      </c>
      <c r="O6505">
        <v>92.31</v>
      </c>
      <c r="P6505">
        <v>100</v>
      </c>
      <c r="Q6505">
        <v>100</v>
      </c>
      <c r="R6505">
        <v>100</v>
      </c>
      <c r="S6505">
        <v>83.33</v>
      </c>
      <c r="T6505">
        <v>100</v>
      </c>
      <c r="U6505">
        <v>85.71</v>
      </c>
      <c r="V6505">
        <v>0</v>
      </c>
      <c r="W6505">
        <v>85.02</v>
      </c>
    </row>
    <row r="6506" spans="1:23">
      <c r="A6506" t="s">
        <v>256</v>
      </c>
      <c r="B6506">
        <v>5.56</v>
      </c>
      <c r="C6506">
        <v>0</v>
      </c>
      <c r="D6506">
        <v>0</v>
      </c>
      <c r="E6506">
        <v>0</v>
      </c>
      <c r="F6506">
        <v>0</v>
      </c>
      <c r="G6506">
        <v>0</v>
      </c>
      <c r="H6506">
        <v>0</v>
      </c>
      <c r="I6506">
        <v>0</v>
      </c>
      <c r="J6506">
        <v>0</v>
      </c>
      <c r="K6506">
        <v>0</v>
      </c>
      <c r="L6506">
        <v>0</v>
      </c>
      <c r="M6506">
        <v>0</v>
      </c>
      <c r="N6506">
        <v>0</v>
      </c>
      <c r="O6506">
        <v>0</v>
      </c>
      <c r="P6506">
        <v>0</v>
      </c>
      <c r="Q6506">
        <v>0</v>
      </c>
      <c r="R6506">
        <v>0</v>
      </c>
      <c r="S6506">
        <v>0</v>
      </c>
      <c r="T6506">
        <v>0</v>
      </c>
      <c r="U6506">
        <v>0</v>
      </c>
      <c r="V6506">
        <v>0</v>
      </c>
      <c r="W6506">
        <v>2.83</v>
      </c>
    </row>
    <row r="6507" spans="1:23">
      <c r="A6507" t="s">
        <v>257</v>
      </c>
      <c r="B6507">
        <v>4.0999999999999996</v>
      </c>
      <c r="C6507">
        <v>4.5</v>
      </c>
      <c r="D6507">
        <v>4.4000000000000004</v>
      </c>
      <c r="E6507">
        <v>4.4000000000000004</v>
      </c>
      <c r="F6507">
        <v>4.8</v>
      </c>
      <c r="G6507">
        <v>3.7</v>
      </c>
      <c r="H6507">
        <v>4.5</v>
      </c>
      <c r="I6507">
        <v>4.5</v>
      </c>
      <c r="J6507">
        <v>4.8</v>
      </c>
      <c r="K6507">
        <v>4.5</v>
      </c>
      <c r="L6507">
        <v>4.3</v>
      </c>
      <c r="M6507">
        <v>4.8</v>
      </c>
      <c r="N6507">
        <v>4.5</v>
      </c>
      <c r="O6507">
        <v>4.8</v>
      </c>
      <c r="P6507">
        <v>4.3</v>
      </c>
      <c r="Q6507">
        <v>4.7</v>
      </c>
      <c r="R6507">
        <v>4.9000000000000004</v>
      </c>
      <c r="S6507">
        <v>5</v>
      </c>
      <c r="T6507">
        <v>4.8</v>
      </c>
      <c r="U6507">
        <v>4.4000000000000004</v>
      </c>
      <c r="V6507">
        <v>0</v>
      </c>
      <c r="W6507">
        <v>4.3</v>
      </c>
    </row>
    <row r="6508" spans="1:23">
      <c r="A6508" t="s">
        <v>258</v>
      </c>
      <c r="B6508">
        <v>76.8</v>
      </c>
      <c r="C6508">
        <v>87.5</v>
      </c>
      <c r="D6508">
        <v>86.1</v>
      </c>
      <c r="E6508">
        <v>85</v>
      </c>
      <c r="F6508">
        <v>93.8</v>
      </c>
      <c r="G6508">
        <v>66.7</v>
      </c>
      <c r="H6508">
        <v>87.5</v>
      </c>
      <c r="I6508">
        <v>87.5</v>
      </c>
      <c r="J6508">
        <v>93.8</v>
      </c>
      <c r="K6508">
        <v>87.5</v>
      </c>
      <c r="L6508">
        <v>82.1</v>
      </c>
      <c r="M6508">
        <v>94.4</v>
      </c>
      <c r="N6508">
        <v>87.5</v>
      </c>
      <c r="O6508">
        <v>93.8</v>
      </c>
      <c r="P6508">
        <v>81.3</v>
      </c>
      <c r="Q6508">
        <v>91.7</v>
      </c>
      <c r="R6508">
        <v>97.2</v>
      </c>
      <c r="S6508">
        <v>100</v>
      </c>
      <c r="T6508">
        <v>94.4</v>
      </c>
      <c r="U6508">
        <v>85.7</v>
      </c>
      <c r="V6508">
        <v>0</v>
      </c>
      <c r="W6508">
        <v>83</v>
      </c>
    </row>
    <row r="6509" spans="1:23">
      <c r="A6509" t="s">
        <v>245</v>
      </c>
    </row>
    <row r="6510" spans="1:23">
      <c r="A6510" t="s">
        <v>245</v>
      </c>
    </row>
    <row r="6511" spans="1:23">
      <c r="A6511" t="s">
        <v>591</v>
      </c>
    </row>
    <row r="6514" spans="1:23">
      <c r="B6514" t="s">
        <v>238</v>
      </c>
      <c r="C6514" t="s">
        <v>239</v>
      </c>
      <c r="L6514" t="s">
        <v>240</v>
      </c>
    </row>
    <row r="6516" spans="1:23">
      <c r="B6516" t="s">
        <v>119</v>
      </c>
      <c r="C6516" t="s">
        <v>225</v>
      </c>
      <c r="D6516" t="s">
        <v>226</v>
      </c>
      <c r="E6516" t="s">
        <v>227</v>
      </c>
      <c r="F6516" t="s">
        <v>228</v>
      </c>
      <c r="G6516" t="s">
        <v>229</v>
      </c>
      <c r="H6516" t="s">
        <v>230</v>
      </c>
      <c r="I6516" t="s">
        <v>231</v>
      </c>
      <c r="J6516" t="s">
        <v>232</v>
      </c>
      <c r="K6516" t="s">
        <v>233</v>
      </c>
      <c r="L6516" t="s">
        <v>225</v>
      </c>
      <c r="M6516" t="s">
        <v>226</v>
      </c>
      <c r="N6516" t="s">
        <v>227</v>
      </c>
      <c r="O6516" t="s">
        <v>228</v>
      </c>
      <c r="P6516" t="s">
        <v>229</v>
      </c>
      <c r="Q6516" t="s">
        <v>230</v>
      </c>
      <c r="R6516" t="s">
        <v>231</v>
      </c>
      <c r="S6516" t="s">
        <v>232</v>
      </c>
      <c r="T6516" t="s">
        <v>233</v>
      </c>
      <c r="U6516" t="s">
        <v>122</v>
      </c>
      <c r="V6516" t="s">
        <v>241</v>
      </c>
      <c r="W6516" t="s">
        <v>224</v>
      </c>
    </row>
    <row r="6518" spans="1:23">
      <c r="A6518" t="s">
        <v>273</v>
      </c>
      <c r="B6518">
        <v>0.79</v>
      </c>
      <c r="C6518">
        <v>0</v>
      </c>
      <c r="D6518">
        <v>0</v>
      </c>
      <c r="E6518">
        <v>0</v>
      </c>
      <c r="F6518">
        <v>0</v>
      </c>
      <c r="G6518">
        <v>0</v>
      </c>
      <c r="H6518">
        <v>0</v>
      </c>
      <c r="I6518">
        <v>0</v>
      </c>
      <c r="J6518">
        <v>0</v>
      </c>
      <c r="K6518">
        <v>0</v>
      </c>
      <c r="L6518">
        <v>0</v>
      </c>
      <c r="M6518">
        <v>0</v>
      </c>
      <c r="N6518">
        <v>0</v>
      </c>
      <c r="O6518">
        <v>0</v>
      </c>
      <c r="P6518">
        <v>0</v>
      </c>
      <c r="Q6518">
        <v>0</v>
      </c>
      <c r="R6518">
        <v>0</v>
      </c>
      <c r="S6518">
        <v>0</v>
      </c>
      <c r="T6518">
        <v>0</v>
      </c>
      <c r="U6518">
        <v>0</v>
      </c>
      <c r="V6518">
        <v>0</v>
      </c>
      <c r="W6518">
        <v>0.56999999999999995</v>
      </c>
    </row>
    <row r="6519" spans="1:23">
      <c r="A6519" t="s">
        <v>274</v>
      </c>
      <c r="B6519">
        <v>1.59</v>
      </c>
      <c r="C6519">
        <v>0</v>
      </c>
      <c r="D6519">
        <v>0</v>
      </c>
      <c r="E6519">
        <v>0</v>
      </c>
      <c r="F6519">
        <v>0</v>
      </c>
      <c r="G6519">
        <v>0</v>
      </c>
      <c r="H6519">
        <v>0</v>
      </c>
      <c r="I6519">
        <v>0</v>
      </c>
      <c r="J6519">
        <v>0</v>
      </c>
      <c r="K6519">
        <v>0</v>
      </c>
      <c r="L6519">
        <v>0</v>
      </c>
      <c r="M6519">
        <v>0</v>
      </c>
      <c r="N6519">
        <v>0</v>
      </c>
      <c r="O6519">
        <v>0</v>
      </c>
      <c r="P6519">
        <v>0</v>
      </c>
      <c r="Q6519">
        <v>0</v>
      </c>
      <c r="R6519">
        <v>0</v>
      </c>
      <c r="S6519">
        <v>0</v>
      </c>
      <c r="T6519">
        <v>0</v>
      </c>
      <c r="U6519">
        <v>0</v>
      </c>
      <c r="V6519">
        <v>0</v>
      </c>
      <c r="W6519">
        <v>1.1499999999999999</v>
      </c>
    </row>
    <row r="6520" spans="1:23">
      <c r="A6520" t="s">
        <v>275</v>
      </c>
      <c r="B6520">
        <v>10.32</v>
      </c>
      <c r="C6520">
        <v>0</v>
      </c>
      <c r="D6520">
        <v>0</v>
      </c>
      <c r="E6520">
        <v>0</v>
      </c>
      <c r="F6520">
        <v>0</v>
      </c>
      <c r="G6520">
        <v>0</v>
      </c>
      <c r="H6520">
        <v>0</v>
      </c>
      <c r="I6520">
        <v>50</v>
      </c>
      <c r="J6520">
        <v>0</v>
      </c>
      <c r="K6520">
        <v>0</v>
      </c>
      <c r="L6520">
        <v>0</v>
      </c>
      <c r="M6520">
        <v>0</v>
      </c>
      <c r="N6520">
        <v>0</v>
      </c>
      <c r="O6520">
        <v>0</v>
      </c>
      <c r="P6520">
        <v>0</v>
      </c>
      <c r="Q6520">
        <v>0</v>
      </c>
      <c r="R6520">
        <v>0</v>
      </c>
      <c r="S6520">
        <v>0</v>
      </c>
      <c r="T6520">
        <v>0</v>
      </c>
      <c r="U6520">
        <v>0</v>
      </c>
      <c r="V6520">
        <v>0</v>
      </c>
      <c r="W6520">
        <v>8.0500000000000007</v>
      </c>
    </row>
    <row r="6521" spans="1:23">
      <c r="A6521" t="s">
        <v>276</v>
      </c>
      <c r="B6521">
        <v>48.41</v>
      </c>
      <c r="C6521">
        <v>33.33</v>
      </c>
      <c r="D6521">
        <v>44.44</v>
      </c>
      <c r="E6521">
        <v>40</v>
      </c>
      <c r="F6521">
        <v>25</v>
      </c>
      <c r="G6521">
        <v>100</v>
      </c>
      <c r="H6521">
        <v>75</v>
      </c>
      <c r="I6521">
        <v>0</v>
      </c>
      <c r="J6521">
        <v>25</v>
      </c>
      <c r="K6521">
        <v>50</v>
      </c>
      <c r="L6521">
        <v>0</v>
      </c>
      <c r="M6521">
        <v>0</v>
      </c>
      <c r="N6521">
        <v>0</v>
      </c>
      <c r="O6521">
        <v>0</v>
      </c>
      <c r="P6521">
        <v>0</v>
      </c>
      <c r="Q6521">
        <v>0</v>
      </c>
      <c r="R6521">
        <v>0</v>
      </c>
      <c r="S6521">
        <v>0</v>
      </c>
      <c r="T6521">
        <v>0</v>
      </c>
      <c r="U6521">
        <v>28.57</v>
      </c>
      <c r="V6521">
        <v>0</v>
      </c>
      <c r="W6521">
        <v>46.55</v>
      </c>
    </row>
    <row r="6522" spans="1:23">
      <c r="A6522" t="s">
        <v>277</v>
      </c>
      <c r="B6522">
        <v>34.92</v>
      </c>
      <c r="C6522">
        <v>66.67</v>
      </c>
      <c r="D6522">
        <v>55.56</v>
      </c>
      <c r="E6522">
        <v>60</v>
      </c>
      <c r="F6522">
        <v>50</v>
      </c>
      <c r="G6522">
        <v>0</v>
      </c>
      <c r="H6522">
        <v>25</v>
      </c>
      <c r="I6522">
        <v>50</v>
      </c>
      <c r="J6522">
        <v>75</v>
      </c>
      <c r="K6522">
        <v>50</v>
      </c>
      <c r="L6522">
        <v>0</v>
      </c>
      <c r="M6522">
        <v>0</v>
      </c>
      <c r="N6522">
        <v>0</v>
      </c>
      <c r="O6522">
        <v>0</v>
      </c>
      <c r="P6522">
        <v>0</v>
      </c>
      <c r="Q6522">
        <v>0</v>
      </c>
      <c r="R6522">
        <v>0</v>
      </c>
      <c r="S6522">
        <v>0</v>
      </c>
      <c r="T6522">
        <v>0</v>
      </c>
      <c r="U6522">
        <v>71.430000000000007</v>
      </c>
      <c r="V6522">
        <v>0</v>
      </c>
      <c r="W6522">
        <v>40.229999999999997</v>
      </c>
    </row>
    <row r="6523" spans="1:23">
      <c r="A6523" t="s">
        <v>218</v>
      </c>
      <c r="B6523">
        <v>3.97</v>
      </c>
      <c r="C6523">
        <v>0</v>
      </c>
      <c r="D6523">
        <v>0</v>
      </c>
      <c r="E6523">
        <v>0</v>
      </c>
      <c r="F6523">
        <v>25</v>
      </c>
      <c r="G6523">
        <v>0</v>
      </c>
      <c r="H6523">
        <v>0</v>
      </c>
      <c r="I6523">
        <v>0</v>
      </c>
      <c r="J6523">
        <v>0</v>
      </c>
      <c r="K6523">
        <v>0</v>
      </c>
      <c r="L6523">
        <v>0</v>
      </c>
      <c r="M6523">
        <v>0</v>
      </c>
      <c r="N6523">
        <v>0</v>
      </c>
      <c r="O6523">
        <v>0</v>
      </c>
      <c r="P6523">
        <v>0</v>
      </c>
      <c r="Q6523">
        <v>0</v>
      </c>
      <c r="R6523">
        <v>0</v>
      </c>
      <c r="S6523">
        <v>0</v>
      </c>
      <c r="T6523">
        <v>0</v>
      </c>
      <c r="U6523">
        <v>0</v>
      </c>
      <c r="V6523">
        <v>0</v>
      </c>
      <c r="W6523">
        <v>3.45</v>
      </c>
    </row>
    <row r="6524" spans="1:23">
      <c r="A6524" t="s">
        <v>253</v>
      </c>
      <c r="B6524">
        <v>100</v>
      </c>
      <c r="C6524">
        <v>100</v>
      </c>
      <c r="D6524">
        <v>100</v>
      </c>
      <c r="E6524">
        <v>100</v>
      </c>
      <c r="F6524">
        <v>100</v>
      </c>
      <c r="G6524">
        <v>100</v>
      </c>
      <c r="H6524">
        <v>100</v>
      </c>
      <c r="I6524">
        <v>100</v>
      </c>
      <c r="J6524">
        <v>100</v>
      </c>
      <c r="K6524">
        <v>100</v>
      </c>
      <c r="L6524">
        <v>0</v>
      </c>
      <c r="M6524">
        <v>0</v>
      </c>
      <c r="N6524">
        <v>0</v>
      </c>
      <c r="O6524">
        <v>0</v>
      </c>
      <c r="P6524">
        <v>0</v>
      </c>
      <c r="Q6524">
        <v>0</v>
      </c>
      <c r="R6524">
        <v>0</v>
      </c>
      <c r="S6524">
        <v>0</v>
      </c>
      <c r="T6524">
        <v>0</v>
      </c>
      <c r="U6524">
        <v>100</v>
      </c>
      <c r="V6524">
        <v>0</v>
      </c>
      <c r="W6524">
        <v>100</v>
      </c>
    </row>
    <row r="6525" spans="1:23">
      <c r="A6525" t="s">
        <v>254</v>
      </c>
      <c r="B6525">
        <v>126</v>
      </c>
      <c r="C6525">
        <v>6</v>
      </c>
      <c r="D6525">
        <v>9</v>
      </c>
      <c r="E6525">
        <v>5</v>
      </c>
      <c r="F6525">
        <v>4</v>
      </c>
      <c r="G6525">
        <v>3</v>
      </c>
      <c r="H6525">
        <v>4</v>
      </c>
      <c r="I6525">
        <v>2</v>
      </c>
      <c r="J6525">
        <v>4</v>
      </c>
      <c r="K6525">
        <v>4</v>
      </c>
      <c r="L6525">
        <v>0</v>
      </c>
      <c r="M6525">
        <v>0</v>
      </c>
      <c r="N6525">
        <v>0</v>
      </c>
      <c r="O6525">
        <v>0</v>
      </c>
      <c r="P6525">
        <v>0</v>
      </c>
      <c r="Q6525">
        <v>0</v>
      </c>
      <c r="R6525">
        <v>0</v>
      </c>
      <c r="S6525">
        <v>0</v>
      </c>
      <c r="T6525">
        <v>0</v>
      </c>
      <c r="U6525">
        <v>7</v>
      </c>
      <c r="V6525">
        <v>0</v>
      </c>
      <c r="W6525">
        <v>174</v>
      </c>
    </row>
    <row r="6526" spans="1:23">
      <c r="A6526" t="s">
        <v>255</v>
      </c>
      <c r="B6526">
        <v>83.33</v>
      </c>
      <c r="C6526">
        <v>100</v>
      </c>
      <c r="D6526">
        <v>100</v>
      </c>
      <c r="E6526">
        <v>100</v>
      </c>
      <c r="F6526">
        <v>75</v>
      </c>
      <c r="G6526">
        <v>100</v>
      </c>
      <c r="H6526">
        <v>100</v>
      </c>
      <c r="I6526">
        <v>50</v>
      </c>
      <c r="J6526">
        <v>100</v>
      </c>
      <c r="K6526">
        <v>100</v>
      </c>
      <c r="L6526">
        <v>0</v>
      </c>
      <c r="M6526">
        <v>0</v>
      </c>
      <c r="N6526">
        <v>0</v>
      </c>
      <c r="O6526">
        <v>0</v>
      </c>
      <c r="P6526">
        <v>0</v>
      </c>
      <c r="Q6526">
        <v>0</v>
      </c>
      <c r="R6526">
        <v>0</v>
      </c>
      <c r="S6526">
        <v>0</v>
      </c>
      <c r="T6526">
        <v>0</v>
      </c>
      <c r="U6526">
        <v>100</v>
      </c>
      <c r="V6526">
        <v>0</v>
      </c>
      <c r="W6526">
        <v>86.78</v>
      </c>
    </row>
    <row r="6527" spans="1:23">
      <c r="A6527" t="s">
        <v>256</v>
      </c>
      <c r="B6527">
        <v>2.38</v>
      </c>
      <c r="C6527">
        <v>0</v>
      </c>
      <c r="D6527">
        <v>0</v>
      </c>
      <c r="E6527">
        <v>0</v>
      </c>
      <c r="F6527">
        <v>0</v>
      </c>
      <c r="G6527">
        <v>0</v>
      </c>
      <c r="H6527">
        <v>0</v>
      </c>
      <c r="I6527">
        <v>0</v>
      </c>
      <c r="J6527">
        <v>0</v>
      </c>
      <c r="K6527">
        <v>0</v>
      </c>
      <c r="L6527">
        <v>0</v>
      </c>
      <c r="M6527">
        <v>0</v>
      </c>
      <c r="N6527">
        <v>0</v>
      </c>
      <c r="O6527">
        <v>0</v>
      </c>
      <c r="P6527">
        <v>0</v>
      </c>
      <c r="Q6527">
        <v>0</v>
      </c>
      <c r="R6527">
        <v>0</v>
      </c>
      <c r="S6527">
        <v>0</v>
      </c>
      <c r="T6527">
        <v>0</v>
      </c>
      <c r="U6527">
        <v>0</v>
      </c>
      <c r="V6527">
        <v>0</v>
      </c>
      <c r="W6527">
        <v>1.72</v>
      </c>
    </row>
    <row r="6528" spans="1:23">
      <c r="A6528" t="s">
        <v>257</v>
      </c>
      <c r="B6528">
        <v>4.2</v>
      </c>
      <c r="C6528">
        <v>4.7</v>
      </c>
      <c r="D6528">
        <v>4.5999999999999996</v>
      </c>
      <c r="E6528">
        <v>4.5999999999999996</v>
      </c>
      <c r="F6528">
        <v>4.7</v>
      </c>
      <c r="G6528">
        <v>4</v>
      </c>
      <c r="H6528">
        <v>4.3</v>
      </c>
      <c r="I6528">
        <v>4</v>
      </c>
      <c r="J6528">
        <v>4.8</v>
      </c>
      <c r="K6528">
        <v>4.5</v>
      </c>
      <c r="L6528">
        <v>0</v>
      </c>
      <c r="M6528">
        <v>0</v>
      </c>
      <c r="N6528">
        <v>0</v>
      </c>
      <c r="O6528">
        <v>0</v>
      </c>
      <c r="P6528">
        <v>0</v>
      </c>
      <c r="Q6528">
        <v>0</v>
      </c>
      <c r="R6528">
        <v>0</v>
      </c>
      <c r="S6528">
        <v>0</v>
      </c>
      <c r="T6528">
        <v>0</v>
      </c>
      <c r="U6528">
        <v>4.7</v>
      </c>
      <c r="V6528">
        <v>0</v>
      </c>
      <c r="W6528">
        <v>4.3</v>
      </c>
    </row>
    <row r="6529" spans="1:23">
      <c r="A6529" t="s">
        <v>258</v>
      </c>
      <c r="B6529">
        <v>80</v>
      </c>
      <c r="C6529">
        <v>91.7</v>
      </c>
      <c r="D6529">
        <v>88.9</v>
      </c>
      <c r="E6529">
        <v>90</v>
      </c>
      <c r="F6529">
        <v>91.7</v>
      </c>
      <c r="G6529">
        <v>75</v>
      </c>
      <c r="H6529">
        <v>81.3</v>
      </c>
      <c r="I6529">
        <v>75</v>
      </c>
      <c r="J6529">
        <v>93.8</v>
      </c>
      <c r="K6529">
        <v>87.5</v>
      </c>
      <c r="L6529">
        <v>0</v>
      </c>
      <c r="M6529">
        <v>0</v>
      </c>
      <c r="N6529">
        <v>0</v>
      </c>
      <c r="O6529">
        <v>0</v>
      </c>
      <c r="P6529">
        <v>0</v>
      </c>
      <c r="Q6529">
        <v>0</v>
      </c>
      <c r="R6529">
        <v>0</v>
      </c>
      <c r="S6529">
        <v>0</v>
      </c>
      <c r="T6529">
        <v>0</v>
      </c>
      <c r="U6529">
        <v>92.9</v>
      </c>
      <c r="V6529">
        <v>0</v>
      </c>
      <c r="W6529">
        <v>82.3</v>
      </c>
    </row>
    <row r="6530" spans="1:23">
      <c r="A6530" t="s">
        <v>245</v>
      </c>
    </row>
    <row r="6531" spans="1:23">
      <c r="A6531" t="s">
        <v>245</v>
      </c>
    </row>
    <row r="6532" spans="1:23">
      <c r="A6532" t="s">
        <v>592</v>
      </c>
    </row>
    <row r="6535" spans="1:23">
      <c r="B6535" t="s">
        <v>238</v>
      </c>
      <c r="C6535" t="s">
        <v>239</v>
      </c>
      <c r="L6535" t="s">
        <v>240</v>
      </c>
    </row>
    <row r="6537" spans="1:23">
      <c r="B6537" t="s">
        <v>119</v>
      </c>
      <c r="C6537" t="s">
        <v>225</v>
      </c>
      <c r="D6537" t="s">
        <v>226</v>
      </c>
      <c r="E6537" t="s">
        <v>227</v>
      </c>
      <c r="F6537" t="s">
        <v>228</v>
      </c>
      <c r="G6537" t="s">
        <v>229</v>
      </c>
      <c r="H6537" t="s">
        <v>230</v>
      </c>
      <c r="I6537" t="s">
        <v>231</v>
      </c>
      <c r="J6537" t="s">
        <v>232</v>
      </c>
      <c r="K6537" t="s">
        <v>233</v>
      </c>
      <c r="L6537" t="s">
        <v>225</v>
      </c>
      <c r="M6537" t="s">
        <v>226</v>
      </c>
      <c r="N6537" t="s">
        <v>227</v>
      </c>
      <c r="O6537" t="s">
        <v>228</v>
      </c>
      <c r="P6537" t="s">
        <v>229</v>
      </c>
      <c r="Q6537" t="s">
        <v>230</v>
      </c>
      <c r="R6537" t="s">
        <v>231</v>
      </c>
      <c r="S6537" t="s">
        <v>232</v>
      </c>
      <c r="T6537" t="s">
        <v>233</v>
      </c>
      <c r="U6537" t="s">
        <v>122</v>
      </c>
      <c r="V6537" t="s">
        <v>241</v>
      </c>
      <c r="W6537" t="s">
        <v>224</v>
      </c>
    </row>
    <row r="6539" spans="1:23">
      <c r="A6539" t="s">
        <v>273</v>
      </c>
      <c r="B6539">
        <v>1.59</v>
      </c>
      <c r="C6539">
        <v>0</v>
      </c>
      <c r="D6539">
        <v>0</v>
      </c>
      <c r="E6539">
        <v>0</v>
      </c>
      <c r="F6539">
        <v>0</v>
      </c>
      <c r="G6539">
        <v>0</v>
      </c>
      <c r="H6539">
        <v>0</v>
      </c>
      <c r="I6539">
        <v>0</v>
      </c>
      <c r="J6539">
        <v>0</v>
      </c>
      <c r="K6539">
        <v>0</v>
      </c>
      <c r="L6539">
        <v>0</v>
      </c>
      <c r="M6539">
        <v>0</v>
      </c>
      <c r="N6539">
        <v>0</v>
      </c>
      <c r="O6539">
        <v>0</v>
      </c>
      <c r="P6539">
        <v>0</v>
      </c>
      <c r="Q6539">
        <v>0</v>
      </c>
      <c r="R6539">
        <v>0</v>
      </c>
      <c r="S6539">
        <v>0</v>
      </c>
      <c r="T6539">
        <v>0</v>
      </c>
      <c r="U6539">
        <v>0</v>
      </c>
      <c r="V6539">
        <v>0</v>
      </c>
      <c r="W6539">
        <v>1.1499999999999999</v>
      </c>
    </row>
    <row r="6540" spans="1:23">
      <c r="A6540" t="s">
        <v>274</v>
      </c>
      <c r="B6540">
        <v>2.38</v>
      </c>
      <c r="C6540">
        <v>0</v>
      </c>
      <c r="D6540">
        <v>0</v>
      </c>
      <c r="E6540">
        <v>0</v>
      </c>
      <c r="F6540">
        <v>0</v>
      </c>
      <c r="G6540">
        <v>0</v>
      </c>
      <c r="H6540">
        <v>0</v>
      </c>
      <c r="I6540">
        <v>0</v>
      </c>
      <c r="J6540">
        <v>0</v>
      </c>
      <c r="K6540">
        <v>0</v>
      </c>
      <c r="L6540">
        <v>0</v>
      </c>
      <c r="M6540">
        <v>0</v>
      </c>
      <c r="N6540">
        <v>0</v>
      </c>
      <c r="O6540">
        <v>0</v>
      </c>
      <c r="P6540">
        <v>0</v>
      </c>
      <c r="Q6540">
        <v>0</v>
      </c>
      <c r="R6540">
        <v>0</v>
      </c>
      <c r="S6540">
        <v>0</v>
      </c>
      <c r="T6540">
        <v>0</v>
      </c>
      <c r="U6540">
        <v>0</v>
      </c>
      <c r="V6540">
        <v>0</v>
      </c>
      <c r="W6540">
        <v>1.72</v>
      </c>
    </row>
    <row r="6541" spans="1:23">
      <c r="A6541" t="s">
        <v>275</v>
      </c>
      <c r="B6541">
        <v>11.11</v>
      </c>
      <c r="C6541">
        <v>0</v>
      </c>
      <c r="D6541">
        <v>0</v>
      </c>
      <c r="E6541">
        <v>20</v>
      </c>
      <c r="F6541">
        <v>0</v>
      </c>
      <c r="G6541">
        <v>0</v>
      </c>
      <c r="H6541">
        <v>0</v>
      </c>
      <c r="I6541">
        <v>50</v>
      </c>
      <c r="J6541">
        <v>25</v>
      </c>
      <c r="K6541">
        <v>0</v>
      </c>
      <c r="L6541">
        <v>0</v>
      </c>
      <c r="M6541">
        <v>0</v>
      </c>
      <c r="N6541">
        <v>0</v>
      </c>
      <c r="O6541">
        <v>0</v>
      </c>
      <c r="P6541">
        <v>0</v>
      </c>
      <c r="Q6541">
        <v>0</v>
      </c>
      <c r="R6541">
        <v>0</v>
      </c>
      <c r="S6541">
        <v>0</v>
      </c>
      <c r="T6541">
        <v>0</v>
      </c>
      <c r="U6541">
        <v>42.86</v>
      </c>
      <c r="V6541">
        <v>0</v>
      </c>
      <c r="W6541">
        <v>11.49</v>
      </c>
    </row>
    <row r="6542" spans="1:23">
      <c r="A6542" t="s">
        <v>276</v>
      </c>
      <c r="B6542">
        <v>48.41</v>
      </c>
      <c r="C6542">
        <v>33.33</v>
      </c>
      <c r="D6542">
        <v>33.33</v>
      </c>
      <c r="E6542">
        <v>20</v>
      </c>
      <c r="F6542">
        <v>25</v>
      </c>
      <c r="G6542">
        <v>33.33</v>
      </c>
      <c r="H6542">
        <v>75</v>
      </c>
      <c r="I6542">
        <v>0</v>
      </c>
      <c r="J6542">
        <v>0</v>
      </c>
      <c r="K6542">
        <v>50</v>
      </c>
      <c r="L6542">
        <v>0</v>
      </c>
      <c r="M6542">
        <v>0</v>
      </c>
      <c r="N6542">
        <v>0</v>
      </c>
      <c r="O6542">
        <v>0</v>
      </c>
      <c r="P6542">
        <v>0</v>
      </c>
      <c r="Q6542">
        <v>0</v>
      </c>
      <c r="R6542">
        <v>0</v>
      </c>
      <c r="S6542">
        <v>0</v>
      </c>
      <c r="T6542">
        <v>0</v>
      </c>
      <c r="U6542">
        <v>14.29</v>
      </c>
      <c r="V6542">
        <v>0</v>
      </c>
      <c r="W6542">
        <v>43.1</v>
      </c>
    </row>
    <row r="6543" spans="1:23">
      <c r="A6543" t="s">
        <v>277</v>
      </c>
      <c r="B6543">
        <v>32.54</v>
      </c>
      <c r="C6543">
        <v>66.67</v>
      </c>
      <c r="D6543">
        <v>66.67</v>
      </c>
      <c r="E6543">
        <v>60</v>
      </c>
      <c r="F6543">
        <v>25</v>
      </c>
      <c r="G6543">
        <v>33.33</v>
      </c>
      <c r="H6543">
        <v>25</v>
      </c>
      <c r="I6543">
        <v>50</v>
      </c>
      <c r="J6543">
        <v>75</v>
      </c>
      <c r="K6543">
        <v>50</v>
      </c>
      <c r="L6543">
        <v>0</v>
      </c>
      <c r="M6543">
        <v>0</v>
      </c>
      <c r="N6543">
        <v>0</v>
      </c>
      <c r="O6543">
        <v>0</v>
      </c>
      <c r="P6543">
        <v>0</v>
      </c>
      <c r="Q6543">
        <v>0</v>
      </c>
      <c r="R6543">
        <v>0</v>
      </c>
      <c r="S6543">
        <v>0</v>
      </c>
      <c r="T6543">
        <v>0</v>
      </c>
      <c r="U6543">
        <v>42.86</v>
      </c>
      <c r="V6543">
        <v>0</v>
      </c>
      <c r="W6543">
        <v>37.93</v>
      </c>
    </row>
    <row r="6544" spans="1:23">
      <c r="A6544" t="s">
        <v>218</v>
      </c>
      <c r="B6544">
        <v>3.97</v>
      </c>
      <c r="C6544">
        <v>0</v>
      </c>
      <c r="D6544">
        <v>0</v>
      </c>
      <c r="E6544">
        <v>0</v>
      </c>
      <c r="F6544">
        <v>50</v>
      </c>
      <c r="G6544">
        <v>33.33</v>
      </c>
      <c r="H6544">
        <v>0</v>
      </c>
      <c r="I6544">
        <v>0</v>
      </c>
      <c r="J6544">
        <v>0</v>
      </c>
      <c r="K6544">
        <v>0</v>
      </c>
      <c r="L6544">
        <v>0</v>
      </c>
      <c r="M6544">
        <v>0</v>
      </c>
      <c r="N6544">
        <v>0</v>
      </c>
      <c r="O6544">
        <v>0</v>
      </c>
      <c r="P6544">
        <v>0</v>
      </c>
      <c r="Q6544">
        <v>0</v>
      </c>
      <c r="R6544">
        <v>0</v>
      </c>
      <c r="S6544">
        <v>0</v>
      </c>
      <c r="T6544">
        <v>0</v>
      </c>
      <c r="U6544">
        <v>0</v>
      </c>
      <c r="V6544">
        <v>0</v>
      </c>
      <c r="W6544">
        <v>4.5999999999999996</v>
      </c>
    </row>
    <row r="6545" spans="1:23">
      <c r="A6545" t="s">
        <v>253</v>
      </c>
      <c r="B6545">
        <v>100</v>
      </c>
      <c r="C6545">
        <v>100</v>
      </c>
      <c r="D6545">
        <v>100</v>
      </c>
      <c r="E6545">
        <v>100</v>
      </c>
      <c r="F6545">
        <v>100</v>
      </c>
      <c r="G6545">
        <v>100</v>
      </c>
      <c r="H6545">
        <v>100</v>
      </c>
      <c r="I6545">
        <v>100</v>
      </c>
      <c r="J6545">
        <v>100</v>
      </c>
      <c r="K6545">
        <v>100</v>
      </c>
      <c r="L6545">
        <v>0</v>
      </c>
      <c r="M6545">
        <v>0</v>
      </c>
      <c r="N6545">
        <v>0</v>
      </c>
      <c r="O6545">
        <v>0</v>
      </c>
      <c r="P6545">
        <v>0</v>
      </c>
      <c r="Q6545">
        <v>0</v>
      </c>
      <c r="R6545">
        <v>0</v>
      </c>
      <c r="S6545">
        <v>0</v>
      </c>
      <c r="T6545">
        <v>0</v>
      </c>
      <c r="U6545">
        <v>100</v>
      </c>
      <c r="V6545">
        <v>0</v>
      </c>
      <c r="W6545">
        <v>100</v>
      </c>
    </row>
    <row r="6546" spans="1:23">
      <c r="A6546" t="s">
        <v>254</v>
      </c>
      <c r="B6546">
        <v>126</v>
      </c>
      <c r="C6546">
        <v>6</v>
      </c>
      <c r="D6546">
        <v>9</v>
      </c>
      <c r="E6546">
        <v>5</v>
      </c>
      <c r="F6546">
        <v>4</v>
      </c>
      <c r="G6546">
        <v>3</v>
      </c>
      <c r="H6546">
        <v>4</v>
      </c>
      <c r="I6546">
        <v>2</v>
      </c>
      <c r="J6546">
        <v>4</v>
      </c>
      <c r="K6546">
        <v>4</v>
      </c>
      <c r="L6546">
        <v>0</v>
      </c>
      <c r="M6546">
        <v>0</v>
      </c>
      <c r="N6546">
        <v>0</v>
      </c>
      <c r="O6546">
        <v>0</v>
      </c>
      <c r="P6546">
        <v>0</v>
      </c>
      <c r="Q6546">
        <v>0</v>
      </c>
      <c r="R6546">
        <v>0</v>
      </c>
      <c r="S6546">
        <v>0</v>
      </c>
      <c r="T6546">
        <v>0</v>
      </c>
      <c r="U6546">
        <v>7</v>
      </c>
      <c r="V6546">
        <v>0</v>
      </c>
      <c r="W6546">
        <v>174</v>
      </c>
    </row>
    <row r="6547" spans="1:23">
      <c r="A6547" t="s">
        <v>255</v>
      </c>
      <c r="B6547">
        <v>80.95</v>
      </c>
      <c r="C6547">
        <v>100</v>
      </c>
      <c r="D6547">
        <v>100</v>
      </c>
      <c r="E6547">
        <v>80</v>
      </c>
      <c r="F6547">
        <v>50</v>
      </c>
      <c r="G6547">
        <v>66.67</v>
      </c>
      <c r="H6547">
        <v>100</v>
      </c>
      <c r="I6547">
        <v>50</v>
      </c>
      <c r="J6547">
        <v>75</v>
      </c>
      <c r="K6547">
        <v>100</v>
      </c>
      <c r="L6547">
        <v>0</v>
      </c>
      <c r="M6547">
        <v>0</v>
      </c>
      <c r="N6547">
        <v>0</v>
      </c>
      <c r="O6547">
        <v>0</v>
      </c>
      <c r="P6547">
        <v>0</v>
      </c>
      <c r="Q6547">
        <v>0</v>
      </c>
      <c r="R6547">
        <v>0</v>
      </c>
      <c r="S6547">
        <v>0</v>
      </c>
      <c r="T6547">
        <v>0</v>
      </c>
      <c r="U6547">
        <v>57.14</v>
      </c>
      <c r="V6547">
        <v>0</v>
      </c>
      <c r="W6547">
        <v>81.03</v>
      </c>
    </row>
    <row r="6548" spans="1:23">
      <c r="A6548" t="s">
        <v>256</v>
      </c>
      <c r="B6548">
        <v>3.97</v>
      </c>
      <c r="C6548">
        <v>0</v>
      </c>
      <c r="D6548">
        <v>0</v>
      </c>
      <c r="E6548">
        <v>0</v>
      </c>
      <c r="F6548">
        <v>0</v>
      </c>
      <c r="G6548">
        <v>0</v>
      </c>
      <c r="H6548">
        <v>0</v>
      </c>
      <c r="I6548">
        <v>0</v>
      </c>
      <c r="J6548">
        <v>0</v>
      </c>
      <c r="K6548">
        <v>0</v>
      </c>
      <c r="L6548">
        <v>0</v>
      </c>
      <c r="M6548">
        <v>0</v>
      </c>
      <c r="N6548">
        <v>0</v>
      </c>
      <c r="O6548">
        <v>0</v>
      </c>
      <c r="P6548">
        <v>0</v>
      </c>
      <c r="Q6548">
        <v>0</v>
      </c>
      <c r="R6548">
        <v>0</v>
      </c>
      <c r="S6548">
        <v>0</v>
      </c>
      <c r="T6548">
        <v>0</v>
      </c>
      <c r="U6548">
        <v>0</v>
      </c>
      <c r="V6548">
        <v>0</v>
      </c>
      <c r="W6548">
        <v>2.87</v>
      </c>
    </row>
    <row r="6549" spans="1:23">
      <c r="A6549" t="s">
        <v>257</v>
      </c>
      <c r="B6549">
        <v>4.0999999999999996</v>
      </c>
      <c r="C6549">
        <v>4.7</v>
      </c>
      <c r="D6549">
        <v>4.7</v>
      </c>
      <c r="E6549">
        <v>4.4000000000000004</v>
      </c>
      <c r="F6549">
        <v>4.5</v>
      </c>
      <c r="G6549">
        <v>4.5</v>
      </c>
      <c r="H6549">
        <v>4.3</v>
      </c>
      <c r="I6549">
        <v>4</v>
      </c>
      <c r="J6549">
        <v>4.5</v>
      </c>
      <c r="K6549">
        <v>4.5</v>
      </c>
      <c r="L6549">
        <v>0</v>
      </c>
      <c r="M6549">
        <v>0</v>
      </c>
      <c r="N6549">
        <v>0</v>
      </c>
      <c r="O6549">
        <v>0</v>
      </c>
      <c r="P6549">
        <v>0</v>
      </c>
      <c r="Q6549">
        <v>0</v>
      </c>
      <c r="R6549">
        <v>0</v>
      </c>
      <c r="S6549">
        <v>0</v>
      </c>
      <c r="T6549">
        <v>0</v>
      </c>
      <c r="U6549">
        <v>4</v>
      </c>
      <c r="V6549">
        <v>0</v>
      </c>
      <c r="W6549">
        <v>4.2</v>
      </c>
    </row>
    <row r="6550" spans="1:23">
      <c r="A6550" t="s">
        <v>258</v>
      </c>
      <c r="B6550">
        <v>78.099999999999994</v>
      </c>
      <c r="C6550">
        <v>91.7</v>
      </c>
      <c r="D6550">
        <v>91.7</v>
      </c>
      <c r="E6550">
        <v>85</v>
      </c>
      <c r="F6550">
        <v>87.5</v>
      </c>
      <c r="G6550">
        <v>87.5</v>
      </c>
      <c r="H6550">
        <v>81.3</v>
      </c>
      <c r="I6550">
        <v>75</v>
      </c>
      <c r="J6550">
        <v>87.5</v>
      </c>
      <c r="K6550">
        <v>87.5</v>
      </c>
      <c r="L6550">
        <v>0</v>
      </c>
      <c r="M6550">
        <v>0</v>
      </c>
      <c r="N6550">
        <v>0</v>
      </c>
      <c r="O6550">
        <v>0</v>
      </c>
      <c r="P6550">
        <v>0</v>
      </c>
      <c r="Q6550">
        <v>0</v>
      </c>
      <c r="R6550">
        <v>0</v>
      </c>
      <c r="S6550">
        <v>0</v>
      </c>
      <c r="T6550">
        <v>0</v>
      </c>
      <c r="U6550">
        <v>75</v>
      </c>
      <c r="V6550">
        <v>0</v>
      </c>
      <c r="W6550">
        <v>80.099999999999994</v>
      </c>
    </row>
    <row r="6551" spans="1:23">
      <c r="A6551" t="s">
        <v>245</v>
      </c>
    </row>
    <row r="6552" spans="1:23">
      <c r="A6552" t="s">
        <v>245</v>
      </c>
    </row>
    <row r="6553" spans="1:23">
      <c r="A6553" t="s">
        <v>593</v>
      </c>
    </row>
    <row r="6556" spans="1:23">
      <c r="B6556" t="s">
        <v>238</v>
      </c>
      <c r="C6556" t="s">
        <v>239</v>
      </c>
      <c r="L6556" t="s">
        <v>240</v>
      </c>
    </row>
    <row r="6558" spans="1:23">
      <c r="B6558" t="s">
        <v>119</v>
      </c>
      <c r="C6558" t="s">
        <v>225</v>
      </c>
      <c r="D6558" t="s">
        <v>226</v>
      </c>
      <c r="E6558" t="s">
        <v>227</v>
      </c>
      <c r="F6558" t="s">
        <v>228</v>
      </c>
      <c r="G6558" t="s">
        <v>229</v>
      </c>
      <c r="H6558" t="s">
        <v>230</v>
      </c>
      <c r="I6558" t="s">
        <v>231</v>
      </c>
      <c r="J6558" t="s">
        <v>232</v>
      </c>
      <c r="K6558" t="s">
        <v>233</v>
      </c>
      <c r="L6558" t="s">
        <v>225</v>
      </c>
      <c r="M6558" t="s">
        <v>226</v>
      </c>
      <c r="N6558" t="s">
        <v>227</v>
      </c>
      <c r="O6558" t="s">
        <v>228</v>
      </c>
      <c r="P6558" t="s">
        <v>229</v>
      </c>
      <c r="Q6558" t="s">
        <v>230</v>
      </c>
      <c r="R6558" t="s">
        <v>231</v>
      </c>
      <c r="S6558" t="s">
        <v>232</v>
      </c>
      <c r="T6558" t="s">
        <v>233</v>
      </c>
      <c r="U6558" t="s">
        <v>122</v>
      </c>
      <c r="V6558" t="s">
        <v>241</v>
      </c>
      <c r="W6558" t="s">
        <v>224</v>
      </c>
    </row>
    <row r="6560" spans="1:23">
      <c r="A6560" t="s">
        <v>273</v>
      </c>
      <c r="B6560">
        <v>0</v>
      </c>
      <c r="C6560">
        <v>0</v>
      </c>
      <c r="D6560">
        <v>0</v>
      </c>
      <c r="E6560">
        <v>0</v>
      </c>
      <c r="F6560">
        <v>0</v>
      </c>
      <c r="G6560">
        <v>0</v>
      </c>
      <c r="H6560">
        <v>0</v>
      </c>
      <c r="I6560">
        <v>0</v>
      </c>
      <c r="J6560">
        <v>0</v>
      </c>
      <c r="K6560">
        <v>0</v>
      </c>
      <c r="L6560">
        <v>0</v>
      </c>
      <c r="M6560">
        <v>0</v>
      </c>
      <c r="N6560">
        <v>0</v>
      </c>
      <c r="O6560">
        <v>0</v>
      </c>
      <c r="P6560">
        <v>0</v>
      </c>
      <c r="Q6560">
        <v>0</v>
      </c>
      <c r="R6560">
        <v>0</v>
      </c>
      <c r="S6560">
        <v>0</v>
      </c>
      <c r="T6560">
        <v>0</v>
      </c>
      <c r="U6560">
        <v>0</v>
      </c>
      <c r="V6560">
        <v>0</v>
      </c>
      <c r="W6560">
        <v>0</v>
      </c>
    </row>
    <row r="6561" spans="1:23">
      <c r="A6561" t="s">
        <v>274</v>
      </c>
      <c r="B6561">
        <v>3.17</v>
      </c>
      <c r="C6561">
        <v>0</v>
      </c>
      <c r="D6561">
        <v>0</v>
      </c>
      <c r="E6561">
        <v>0</v>
      </c>
      <c r="F6561">
        <v>0</v>
      </c>
      <c r="G6561">
        <v>0</v>
      </c>
      <c r="H6561">
        <v>0</v>
      </c>
      <c r="I6561">
        <v>0</v>
      </c>
      <c r="J6561">
        <v>0</v>
      </c>
      <c r="K6561">
        <v>0</v>
      </c>
      <c r="L6561">
        <v>0</v>
      </c>
      <c r="M6561">
        <v>0</v>
      </c>
      <c r="N6561">
        <v>0</v>
      </c>
      <c r="O6561">
        <v>0</v>
      </c>
      <c r="P6561">
        <v>0</v>
      </c>
      <c r="Q6561">
        <v>0</v>
      </c>
      <c r="R6561">
        <v>0</v>
      </c>
      <c r="S6561">
        <v>0</v>
      </c>
      <c r="T6561">
        <v>0</v>
      </c>
      <c r="U6561">
        <v>0</v>
      </c>
      <c r="V6561">
        <v>0</v>
      </c>
      <c r="W6561">
        <v>2.2999999999999998</v>
      </c>
    </row>
    <row r="6562" spans="1:23">
      <c r="A6562" t="s">
        <v>275</v>
      </c>
      <c r="B6562">
        <v>18.25</v>
      </c>
      <c r="C6562">
        <v>0</v>
      </c>
      <c r="D6562">
        <v>11.11</v>
      </c>
      <c r="E6562">
        <v>0</v>
      </c>
      <c r="F6562">
        <v>0</v>
      </c>
      <c r="G6562">
        <v>0</v>
      </c>
      <c r="H6562">
        <v>0</v>
      </c>
      <c r="I6562">
        <v>0</v>
      </c>
      <c r="J6562">
        <v>0</v>
      </c>
      <c r="K6562">
        <v>0</v>
      </c>
      <c r="L6562">
        <v>0</v>
      </c>
      <c r="M6562">
        <v>0</v>
      </c>
      <c r="N6562">
        <v>0</v>
      </c>
      <c r="O6562">
        <v>0</v>
      </c>
      <c r="P6562">
        <v>0</v>
      </c>
      <c r="Q6562">
        <v>0</v>
      </c>
      <c r="R6562">
        <v>0</v>
      </c>
      <c r="S6562">
        <v>0</v>
      </c>
      <c r="T6562">
        <v>0</v>
      </c>
      <c r="U6562">
        <v>14.29</v>
      </c>
      <c r="V6562">
        <v>0</v>
      </c>
      <c r="W6562">
        <v>14.37</v>
      </c>
    </row>
    <row r="6563" spans="1:23">
      <c r="A6563" t="s">
        <v>276</v>
      </c>
      <c r="B6563">
        <v>44.44</v>
      </c>
      <c r="C6563">
        <v>16.670000000000002</v>
      </c>
      <c r="D6563">
        <v>33.33</v>
      </c>
      <c r="E6563">
        <v>40</v>
      </c>
      <c r="F6563">
        <v>25</v>
      </c>
      <c r="G6563">
        <v>66.67</v>
      </c>
      <c r="H6563">
        <v>50</v>
      </c>
      <c r="I6563">
        <v>0</v>
      </c>
      <c r="J6563">
        <v>0</v>
      </c>
      <c r="K6563">
        <v>50</v>
      </c>
      <c r="L6563">
        <v>0</v>
      </c>
      <c r="M6563">
        <v>0</v>
      </c>
      <c r="N6563">
        <v>0</v>
      </c>
      <c r="O6563">
        <v>0</v>
      </c>
      <c r="P6563">
        <v>0</v>
      </c>
      <c r="Q6563">
        <v>0</v>
      </c>
      <c r="R6563">
        <v>0</v>
      </c>
      <c r="S6563">
        <v>0</v>
      </c>
      <c r="T6563">
        <v>0</v>
      </c>
      <c r="U6563">
        <v>14.29</v>
      </c>
      <c r="V6563">
        <v>0</v>
      </c>
      <c r="W6563">
        <v>40.229999999999997</v>
      </c>
    </row>
    <row r="6564" spans="1:23">
      <c r="A6564" t="s">
        <v>277</v>
      </c>
      <c r="B6564">
        <v>29.37</v>
      </c>
      <c r="C6564">
        <v>66.67</v>
      </c>
      <c r="D6564">
        <v>55.56</v>
      </c>
      <c r="E6564">
        <v>60</v>
      </c>
      <c r="F6564">
        <v>75</v>
      </c>
      <c r="G6564">
        <v>33.33</v>
      </c>
      <c r="H6564">
        <v>50</v>
      </c>
      <c r="I6564">
        <v>100</v>
      </c>
      <c r="J6564">
        <v>100</v>
      </c>
      <c r="K6564">
        <v>50</v>
      </c>
      <c r="L6564">
        <v>0</v>
      </c>
      <c r="M6564">
        <v>0</v>
      </c>
      <c r="N6564">
        <v>0</v>
      </c>
      <c r="O6564">
        <v>0</v>
      </c>
      <c r="P6564">
        <v>0</v>
      </c>
      <c r="Q6564">
        <v>0</v>
      </c>
      <c r="R6564">
        <v>0</v>
      </c>
      <c r="S6564">
        <v>0</v>
      </c>
      <c r="T6564">
        <v>0</v>
      </c>
      <c r="U6564">
        <v>71.430000000000007</v>
      </c>
      <c r="V6564">
        <v>0</v>
      </c>
      <c r="W6564">
        <v>39.08</v>
      </c>
    </row>
    <row r="6565" spans="1:23">
      <c r="A6565" t="s">
        <v>218</v>
      </c>
      <c r="B6565">
        <v>4.76</v>
      </c>
      <c r="C6565">
        <v>16.670000000000002</v>
      </c>
      <c r="D6565">
        <v>0</v>
      </c>
      <c r="E6565">
        <v>0</v>
      </c>
      <c r="F6565">
        <v>0</v>
      </c>
      <c r="G6565">
        <v>0</v>
      </c>
      <c r="H6565">
        <v>0</v>
      </c>
      <c r="I6565">
        <v>0</v>
      </c>
      <c r="J6565">
        <v>0</v>
      </c>
      <c r="K6565">
        <v>0</v>
      </c>
      <c r="L6565">
        <v>0</v>
      </c>
      <c r="M6565">
        <v>0</v>
      </c>
      <c r="N6565">
        <v>0</v>
      </c>
      <c r="O6565">
        <v>0</v>
      </c>
      <c r="P6565">
        <v>0</v>
      </c>
      <c r="Q6565">
        <v>0</v>
      </c>
      <c r="R6565">
        <v>0</v>
      </c>
      <c r="S6565">
        <v>0</v>
      </c>
      <c r="T6565">
        <v>0</v>
      </c>
      <c r="U6565">
        <v>0</v>
      </c>
      <c r="V6565">
        <v>0</v>
      </c>
      <c r="W6565">
        <v>4.0199999999999996</v>
      </c>
    </row>
    <row r="6566" spans="1:23">
      <c r="A6566" t="s">
        <v>253</v>
      </c>
      <c r="B6566">
        <v>100</v>
      </c>
      <c r="C6566">
        <v>100</v>
      </c>
      <c r="D6566">
        <v>100</v>
      </c>
      <c r="E6566">
        <v>100</v>
      </c>
      <c r="F6566">
        <v>100</v>
      </c>
      <c r="G6566">
        <v>100</v>
      </c>
      <c r="H6566">
        <v>100</v>
      </c>
      <c r="I6566">
        <v>100</v>
      </c>
      <c r="J6566">
        <v>100</v>
      </c>
      <c r="K6566">
        <v>100</v>
      </c>
      <c r="L6566">
        <v>0</v>
      </c>
      <c r="M6566">
        <v>0</v>
      </c>
      <c r="N6566">
        <v>0</v>
      </c>
      <c r="O6566">
        <v>0</v>
      </c>
      <c r="P6566">
        <v>0</v>
      </c>
      <c r="Q6566">
        <v>0</v>
      </c>
      <c r="R6566">
        <v>0</v>
      </c>
      <c r="S6566">
        <v>0</v>
      </c>
      <c r="T6566">
        <v>0</v>
      </c>
      <c r="U6566">
        <v>100</v>
      </c>
      <c r="V6566">
        <v>0</v>
      </c>
      <c r="W6566">
        <v>100</v>
      </c>
    </row>
    <row r="6567" spans="1:23">
      <c r="A6567" t="s">
        <v>254</v>
      </c>
      <c r="B6567">
        <v>126</v>
      </c>
      <c r="C6567">
        <v>6</v>
      </c>
      <c r="D6567">
        <v>9</v>
      </c>
      <c r="E6567">
        <v>5</v>
      </c>
      <c r="F6567">
        <v>4</v>
      </c>
      <c r="G6567">
        <v>3</v>
      </c>
      <c r="H6567">
        <v>4</v>
      </c>
      <c r="I6567">
        <v>2</v>
      </c>
      <c r="J6567">
        <v>4</v>
      </c>
      <c r="K6567">
        <v>4</v>
      </c>
      <c r="L6567">
        <v>0</v>
      </c>
      <c r="M6567">
        <v>0</v>
      </c>
      <c r="N6567">
        <v>0</v>
      </c>
      <c r="O6567">
        <v>0</v>
      </c>
      <c r="P6567">
        <v>0</v>
      </c>
      <c r="Q6567">
        <v>0</v>
      </c>
      <c r="R6567">
        <v>0</v>
      </c>
      <c r="S6567">
        <v>0</v>
      </c>
      <c r="T6567">
        <v>0</v>
      </c>
      <c r="U6567">
        <v>7</v>
      </c>
      <c r="V6567">
        <v>0</v>
      </c>
      <c r="W6567">
        <v>174</v>
      </c>
    </row>
    <row r="6568" spans="1:23">
      <c r="A6568" t="s">
        <v>255</v>
      </c>
      <c r="B6568">
        <v>73.81</v>
      </c>
      <c r="C6568">
        <v>83.33</v>
      </c>
      <c r="D6568">
        <v>88.89</v>
      </c>
      <c r="E6568">
        <v>100</v>
      </c>
      <c r="F6568">
        <v>100</v>
      </c>
      <c r="G6568">
        <v>100</v>
      </c>
      <c r="H6568">
        <v>100</v>
      </c>
      <c r="I6568">
        <v>100</v>
      </c>
      <c r="J6568">
        <v>100</v>
      </c>
      <c r="K6568">
        <v>100</v>
      </c>
      <c r="L6568">
        <v>0</v>
      </c>
      <c r="M6568">
        <v>0</v>
      </c>
      <c r="N6568">
        <v>0</v>
      </c>
      <c r="O6568">
        <v>0</v>
      </c>
      <c r="P6568">
        <v>0</v>
      </c>
      <c r="Q6568">
        <v>0</v>
      </c>
      <c r="R6568">
        <v>0</v>
      </c>
      <c r="S6568">
        <v>0</v>
      </c>
      <c r="T6568">
        <v>0</v>
      </c>
      <c r="U6568">
        <v>85.71</v>
      </c>
      <c r="V6568">
        <v>0</v>
      </c>
      <c r="W6568">
        <v>79.31</v>
      </c>
    </row>
    <row r="6569" spans="1:23">
      <c r="A6569" t="s">
        <v>256</v>
      </c>
      <c r="B6569">
        <v>3.17</v>
      </c>
      <c r="C6569">
        <v>0</v>
      </c>
      <c r="D6569">
        <v>0</v>
      </c>
      <c r="E6569">
        <v>0</v>
      </c>
      <c r="F6569">
        <v>0</v>
      </c>
      <c r="G6569">
        <v>0</v>
      </c>
      <c r="H6569">
        <v>0</v>
      </c>
      <c r="I6569">
        <v>0</v>
      </c>
      <c r="J6569">
        <v>0</v>
      </c>
      <c r="K6569">
        <v>0</v>
      </c>
      <c r="L6569">
        <v>0</v>
      </c>
      <c r="M6569">
        <v>0</v>
      </c>
      <c r="N6569">
        <v>0</v>
      </c>
      <c r="O6569">
        <v>0</v>
      </c>
      <c r="P6569">
        <v>0</v>
      </c>
      <c r="Q6569">
        <v>0</v>
      </c>
      <c r="R6569">
        <v>0</v>
      </c>
      <c r="S6569">
        <v>0</v>
      </c>
      <c r="T6569">
        <v>0</v>
      </c>
      <c r="U6569">
        <v>0</v>
      </c>
      <c r="V6569">
        <v>0</v>
      </c>
      <c r="W6569">
        <v>2.2999999999999998</v>
      </c>
    </row>
    <row r="6570" spans="1:23">
      <c r="A6570" t="s">
        <v>257</v>
      </c>
      <c r="B6570">
        <v>4.0999999999999996</v>
      </c>
      <c r="C6570">
        <v>4.8</v>
      </c>
      <c r="D6570">
        <v>4.4000000000000004</v>
      </c>
      <c r="E6570">
        <v>4.5999999999999996</v>
      </c>
      <c r="F6570">
        <v>4.8</v>
      </c>
      <c r="G6570">
        <v>4.3</v>
      </c>
      <c r="H6570">
        <v>4.5</v>
      </c>
      <c r="I6570">
        <v>5</v>
      </c>
      <c r="J6570">
        <v>5</v>
      </c>
      <c r="K6570">
        <v>4.5</v>
      </c>
      <c r="L6570">
        <v>0</v>
      </c>
      <c r="M6570">
        <v>0</v>
      </c>
      <c r="N6570">
        <v>0</v>
      </c>
      <c r="O6570">
        <v>0</v>
      </c>
      <c r="P6570">
        <v>0</v>
      </c>
      <c r="Q6570">
        <v>0</v>
      </c>
      <c r="R6570">
        <v>0</v>
      </c>
      <c r="S6570">
        <v>0</v>
      </c>
      <c r="T6570">
        <v>0</v>
      </c>
      <c r="U6570">
        <v>4.5999999999999996</v>
      </c>
      <c r="V6570">
        <v>0</v>
      </c>
      <c r="W6570">
        <v>4.2</v>
      </c>
    </row>
    <row r="6571" spans="1:23">
      <c r="A6571" t="s">
        <v>258</v>
      </c>
      <c r="B6571">
        <v>76.3</v>
      </c>
      <c r="C6571">
        <v>95</v>
      </c>
      <c r="D6571">
        <v>86.1</v>
      </c>
      <c r="E6571">
        <v>90</v>
      </c>
      <c r="F6571">
        <v>93.8</v>
      </c>
      <c r="G6571">
        <v>83.3</v>
      </c>
      <c r="H6571">
        <v>87.5</v>
      </c>
      <c r="I6571">
        <v>100</v>
      </c>
      <c r="J6571">
        <v>100</v>
      </c>
      <c r="K6571">
        <v>87.5</v>
      </c>
      <c r="L6571">
        <v>0</v>
      </c>
      <c r="M6571">
        <v>0</v>
      </c>
      <c r="N6571">
        <v>0</v>
      </c>
      <c r="O6571">
        <v>0</v>
      </c>
      <c r="P6571">
        <v>0</v>
      </c>
      <c r="Q6571">
        <v>0</v>
      </c>
      <c r="R6571">
        <v>0</v>
      </c>
      <c r="S6571">
        <v>0</v>
      </c>
      <c r="T6571">
        <v>0</v>
      </c>
      <c r="U6571">
        <v>89.3</v>
      </c>
      <c r="V6571">
        <v>0</v>
      </c>
      <c r="W6571">
        <v>80.2</v>
      </c>
    </row>
    <row r="6572" spans="1:23">
      <c r="A6572" t="s">
        <v>245</v>
      </c>
    </row>
    <row r="6573" spans="1:23">
      <c r="A6573" t="s">
        <v>245</v>
      </c>
    </row>
    <row r="6574" spans="1:23">
      <c r="A6574" t="s">
        <v>594</v>
      </c>
    </row>
    <row r="6577" spans="1:23">
      <c r="B6577" t="s">
        <v>238</v>
      </c>
      <c r="C6577" t="s">
        <v>239</v>
      </c>
      <c r="L6577" t="s">
        <v>240</v>
      </c>
    </row>
    <row r="6579" spans="1:23">
      <c r="B6579" t="s">
        <v>119</v>
      </c>
      <c r="C6579" t="s">
        <v>225</v>
      </c>
      <c r="D6579" t="s">
        <v>226</v>
      </c>
      <c r="E6579" t="s">
        <v>227</v>
      </c>
      <c r="F6579" t="s">
        <v>228</v>
      </c>
      <c r="G6579" t="s">
        <v>229</v>
      </c>
      <c r="H6579" t="s">
        <v>230</v>
      </c>
      <c r="I6579" t="s">
        <v>231</v>
      </c>
      <c r="J6579" t="s">
        <v>232</v>
      </c>
      <c r="K6579" t="s">
        <v>233</v>
      </c>
      <c r="L6579" t="s">
        <v>225</v>
      </c>
      <c r="M6579" t="s">
        <v>226</v>
      </c>
      <c r="N6579" t="s">
        <v>227</v>
      </c>
      <c r="O6579" t="s">
        <v>228</v>
      </c>
      <c r="P6579" t="s">
        <v>229</v>
      </c>
      <c r="Q6579" t="s">
        <v>230</v>
      </c>
      <c r="R6579" t="s">
        <v>231</v>
      </c>
      <c r="S6579" t="s">
        <v>232</v>
      </c>
      <c r="T6579" t="s">
        <v>233</v>
      </c>
      <c r="U6579" t="s">
        <v>122</v>
      </c>
      <c r="V6579" t="s">
        <v>241</v>
      </c>
      <c r="W6579" t="s">
        <v>224</v>
      </c>
    </row>
    <row r="6581" spans="1:23">
      <c r="A6581" t="s">
        <v>273</v>
      </c>
      <c r="B6581">
        <v>0</v>
      </c>
      <c r="C6581">
        <v>0</v>
      </c>
      <c r="D6581">
        <v>0</v>
      </c>
      <c r="E6581">
        <v>0</v>
      </c>
      <c r="F6581">
        <v>0</v>
      </c>
      <c r="G6581">
        <v>0</v>
      </c>
      <c r="H6581">
        <v>0</v>
      </c>
      <c r="I6581">
        <v>0</v>
      </c>
      <c r="J6581">
        <v>0</v>
      </c>
      <c r="K6581">
        <v>0</v>
      </c>
      <c r="L6581">
        <v>0</v>
      </c>
      <c r="M6581">
        <v>0</v>
      </c>
      <c r="N6581">
        <v>0</v>
      </c>
      <c r="O6581">
        <v>0</v>
      </c>
      <c r="P6581">
        <v>0</v>
      </c>
      <c r="Q6581">
        <v>0</v>
      </c>
      <c r="R6581">
        <v>0</v>
      </c>
      <c r="S6581">
        <v>0</v>
      </c>
      <c r="T6581">
        <v>0</v>
      </c>
      <c r="U6581">
        <v>0</v>
      </c>
      <c r="V6581">
        <v>0</v>
      </c>
      <c r="W6581">
        <v>0</v>
      </c>
    </row>
    <row r="6582" spans="1:23">
      <c r="A6582" t="s">
        <v>274</v>
      </c>
      <c r="B6582">
        <v>6.35</v>
      </c>
      <c r="C6582">
        <v>0</v>
      </c>
      <c r="D6582">
        <v>11.11</v>
      </c>
      <c r="E6582">
        <v>0</v>
      </c>
      <c r="F6582">
        <v>0</v>
      </c>
      <c r="G6582">
        <v>0</v>
      </c>
      <c r="H6582">
        <v>0</v>
      </c>
      <c r="I6582">
        <v>0</v>
      </c>
      <c r="J6582">
        <v>0</v>
      </c>
      <c r="K6582">
        <v>0</v>
      </c>
      <c r="L6582">
        <v>0</v>
      </c>
      <c r="M6582">
        <v>0</v>
      </c>
      <c r="N6582">
        <v>0</v>
      </c>
      <c r="O6582">
        <v>0</v>
      </c>
      <c r="P6582">
        <v>0</v>
      </c>
      <c r="Q6582">
        <v>0</v>
      </c>
      <c r="R6582">
        <v>0</v>
      </c>
      <c r="S6582">
        <v>0</v>
      </c>
      <c r="T6582">
        <v>0</v>
      </c>
      <c r="U6582">
        <v>0</v>
      </c>
      <c r="V6582">
        <v>0</v>
      </c>
      <c r="W6582">
        <v>5.17</v>
      </c>
    </row>
    <row r="6583" spans="1:23">
      <c r="A6583" t="s">
        <v>275</v>
      </c>
      <c r="B6583">
        <v>17.46</v>
      </c>
      <c r="C6583">
        <v>16.670000000000002</v>
      </c>
      <c r="D6583">
        <v>0</v>
      </c>
      <c r="E6583">
        <v>0</v>
      </c>
      <c r="F6583">
        <v>0</v>
      </c>
      <c r="G6583">
        <v>0</v>
      </c>
      <c r="H6583">
        <v>0</v>
      </c>
      <c r="I6583">
        <v>0</v>
      </c>
      <c r="J6583">
        <v>0</v>
      </c>
      <c r="K6583">
        <v>0</v>
      </c>
      <c r="L6583">
        <v>0</v>
      </c>
      <c r="M6583">
        <v>0</v>
      </c>
      <c r="N6583">
        <v>0</v>
      </c>
      <c r="O6583">
        <v>0</v>
      </c>
      <c r="P6583">
        <v>0</v>
      </c>
      <c r="Q6583">
        <v>0</v>
      </c>
      <c r="R6583">
        <v>0</v>
      </c>
      <c r="S6583">
        <v>0</v>
      </c>
      <c r="T6583">
        <v>0</v>
      </c>
      <c r="U6583">
        <v>14.29</v>
      </c>
      <c r="V6583">
        <v>0</v>
      </c>
      <c r="W6583">
        <v>13.79</v>
      </c>
    </row>
    <row r="6584" spans="1:23">
      <c r="A6584" t="s">
        <v>276</v>
      </c>
      <c r="B6584">
        <v>41.27</v>
      </c>
      <c r="C6584">
        <v>0</v>
      </c>
      <c r="D6584">
        <v>22.22</v>
      </c>
      <c r="E6584">
        <v>60</v>
      </c>
      <c r="F6584">
        <v>75</v>
      </c>
      <c r="G6584">
        <v>100</v>
      </c>
      <c r="H6584">
        <v>50</v>
      </c>
      <c r="I6584">
        <v>0</v>
      </c>
      <c r="J6584">
        <v>0</v>
      </c>
      <c r="K6584">
        <v>0</v>
      </c>
      <c r="L6584">
        <v>0</v>
      </c>
      <c r="M6584">
        <v>0</v>
      </c>
      <c r="N6584">
        <v>0</v>
      </c>
      <c r="O6584">
        <v>0</v>
      </c>
      <c r="P6584">
        <v>0</v>
      </c>
      <c r="Q6584">
        <v>0</v>
      </c>
      <c r="R6584">
        <v>0</v>
      </c>
      <c r="S6584">
        <v>0</v>
      </c>
      <c r="T6584">
        <v>0</v>
      </c>
      <c r="U6584">
        <v>14.29</v>
      </c>
      <c r="V6584">
        <v>0</v>
      </c>
      <c r="W6584">
        <v>37.93</v>
      </c>
    </row>
    <row r="6585" spans="1:23">
      <c r="A6585" t="s">
        <v>277</v>
      </c>
      <c r="B6585">
        <v>28.57</v>
      </c>
      <c r="C6585">
        <v>66.67</v>
      </c>
      <c r="D6585">
        <v>66.67</v>
      </c>
      <c r="E6585">
        <v>40</v>
      </c>
      <c r="F6585">
        <v>25</v>
      </c>
      <c r="G6585">
        <v>0</v>
      </c>
      <c r="H6585">
        <v>50</v>
      </c>
      <c r="I6585">
        <v>100</v>
      </c>
      <c r="J6585">
        <v>75</v>
      </c>
      <c r="K6585">
        <v>100</v>
      </c>
      <c r="L6585">
        <v>0</v>
      </c>
      <c r="M6585">
        <v>0</v>
      </c>
      <c r="N6585">
        <v>0</v>
      </c>
      <c r="O6585">
        <v>0</v>
      </c>
      <c r="P6585">
        <v>0</v>
      </c>
      <c r="Q6585">
        <v>0</v>
      </c>
      <c r="R6585">
        <v>0</v>
      </c>
      <c r="S6585">
        <v>0</v>
      </c>
      <c r="T6585">
        <v>0</v>
      </c>
      <c r="U6585">
        <v>71.430000000000007</v>
      </c>
      <c r="V6585">
        <v>0</v>
      </c>
      <c r="W6585">
        <v>37.36</v>
      </c>
    </row>
    <row r="6586" spans="1:23">
      <c r="A6586" t="s">
        <v>218</v>
      </c>
      <c r="B6586">
        <v>6.35</v>
      </c>
      <c r="C6586">
        <v>16.670000000000002</v>
      </c>
      <c r="D6586">
        <v>0</v>
      </c>
      <c r="E6586">
        <v>0</v>
      </c>
      <c r="F6586">
        <v>0</v>
      </c>
      <c r="G6586">
        <v>0</v>
      </c>
      <c r="H6586">
        <v>0</v>
      </c>
      <c r="I6586">
        <v>0</v>
      </c>
      <c r="J6586">
        <v>25</v>
      </c>
      <c r="K6586">
        <v>0</v>
      </c>
      <c r="L6586">
        <v>0</v>
      </c>
      <c r="M6586">
        <v>0</v>
      </c>
      <c r="N6586">
        <v>0</v>
      </c>
      <c r="O6586">
        <v>0</v>
      </c>
      <c r="P6586">
        <v>0</v>
      </c>
      <c r="Q6586">
        <v>0</v>
      </c>
      <c r="R6586">
        <v>0</v>
      </c>
      <c r="S6586">
        <v>0</v>
      </c>
      <c r="T6586">
        <v>0</v>
      </c>
      <c r="U6586">
        <v>0</v>
      </c>
      <c r="V6586">
        <v>0</v>
      </c>
      <c r="W6586">
        <v>5.75</v>
      </c>
    </row>
    <row r="6587" spans="1:23">
      <c r="A6587" t="s">
        <v>253</v>
      </c>
      <c r="B6587">
        <v>100</v>
      </c>
      <c r="C6587">
        <v>100</v>
      </c>
      <c r="D6587">
        <v>100</v>
      </c>
      <c r="E6587">
        <v>100</v>
      </c>
      <c r="F6587">
        <v>100</v>
      </c>
      <c r="G6587">
        <v>100</v>
      </c>
      <c r="H6587">
        <v>100</v>
      </c>
      <c r="I6587">
        <v>100</v>
      </c>
      <c r="J6587">
        <v>100</v>
      </c>
      <c r="K6587">
        <v>100</v>
      </c>
      <c r="L6587">
        <v>0</v>
      </c>
      <c r="M6587">
        <v>0</v>
      </c>
      <c r="N6587">
        <v>0</v>
      </c>
      <c r="O6587">
        <v>0</v>
      </c>
      <c r="P6587">
        <v>0</v>
      </c>
      <c r="Q6587">
        <v>0</v>
      </c>
      <c r="R6587">
        <v>0</v>
      </c>
      <c r="S6587">
        <v>0</v>
      </c>
      <c r="T6587">
        <v>0</v>
      </c>
      <c r="U6587">
        <v>100</v>
      </c>
      <c r="V6587">
        <v>0</v>
      </c>
      <c r="W6587">
        <v>100</v>
      </c>
    </row>
    <row r="6588" spans="1:23">
      <c r="A6588" t="s">
        <v>254</v>
      </c>
      <c r="B6588">
        <v>126</v>
      </c>
      <c r="C6588">
        <v>6</v>
      </c>
      <c r="D6588">
        <v>9</v>
      </c>
      <c r="E6588">
        <v>5</v>
      </c>
      <c r="F6588">
        <v>4</v>
      </c>
      <c r="G6588">
        <v>3</v>
      </c>
      <c r="H6588">
        <v>4</v>
      </c>
      <c r="I6588">
        <v>2</v>
      </c>
      <c r="J6588">
        <v>4</v>
      </c>
      <c r="K6588">
        <v>4</v>
      </c>
      <c r="L6588">
        <v>0</v>
      </c>
      <c r="M6588">
        <v>0</v>
      </c>
      <c r="N6588">
        <v>0</v>
      </c>
      <c r="O6588">
        <v>0</v>
      </c>
      <c r="P6588">
        <v>0</v>
      </c>
      <c r="Q6588">
        <v>0</v>
      </c>
      <c r="R6588">
        <v>0</v>
      </c>
      <c r="S6588">
        <v>0</v>
      </c>
      <c r="T6588">
        <v>0</v>
      </c>
      <c r="U6588">
        <v>7</v>
      </c>
      <c r="V6588">
        <v>0</v>
      </c>
      <c r="W6588">
        <v>174</v>
      </c>
    </row>
    <row r="6589" spans="1:23">
      <c r="A6589" t="s">
        <v>255</v>
      </c>
      <c r="B6589">
        <v>69.84</v>
      </c>
      <c r="C6589">
        <v>66.67</v>
      </c>
      <c r="D6589">
        <v>88.89</v>
      </c>
      <c r="E6589">
        <v>100</v>
      </c>
      <c r="F6589">
        <v>100</v>
      </c>
      <c r="G6589">
        <v>100</v>
      </c>
      <c r="H6589">
        <v>100</v>
      </c>
      <c r="I6589">
        <v>100</v>
      </c>
      <c r="J6589">
        <v>75</v>
      </c>
      <c r="K6589">
        <v>100</v>
      </c>
      <c r="L6589">
        <v>0</v>
      </c>
      <c r="M6589">
        <v>0</v>
      </c>
      <c r="N6589">
        <v>0</v>
      </c>
      <c r="O6589">
        <v>0</v>
      </c>
      <c r="P6589">
        <v>0</v>
      </c>
      <c r="Q6589">
        <v>0</v>
      </c>
      <c r="R6589">
        <v>0</v>
      </c>
      <c r="S6589">
        <v>0</v>
      </c>
      <c r="T6589">
        <v>0</v>
      </c>
      <c r="U6589">
        <v>85.71</v>
      </c>
      <c r="V6589">
        <v>0</v>
      </c>
      <c r="W6589">
        <v>75.290000000000006</v>
      </c>
    </row>
    <row r="6590" spans="1:23">
      <c r="A6590" t="s">
        <v>256</v>
      </c>
      <c r="B6590">
        <v>6.35</v>
      </c>
      <c r="C6590">
        <v>0</v>
      </c>
      <c r="D6590">
        <v>11.11</v>
      </c>
      <c r="E6590">
        <v>0</v>
      </c>
      <c r="F6590">
        <v>0</v>
      </c>
      <c r="G6590">
        <v>0</v>
      </c>
      <c r="H6590">
        <v>0</v>
      </c>
      <c r="I6590">
        <v>0</v>
      </c>
      <c r="J6590">
        <v>0</v>
      </c>
      <c r="K6590">
        <v>0</v>
      </c>
      <c r="L6590">
        <v>0</v>
      </c>
      <c r="M6590">
        <v>0</v>
      </c>
      <c r="N6590">
        <v>0</v>
      </c>
      <c r="O6590">
        <v>0</v>
      </c>
      <c r="P6590">
        <v>0</v>
      </c>
      <c r="Q6590">
        <v>0</v>
      </c>
      <c r="R6590">
        <v>0</v>
      </c>
      <c r="S6590">
        <v>0</v>
      </c>
      <c r="T6590">
        <v>0</v>
      </c>
      <c r="U6590">
        <v>0</v>
      </c>
      <c r="V6590">
        <v>0</v>
      </c>
      <c r="W6590">
        <v>5.17</v>
      </c>
    </row>
    <row r="6591" spans="1:23">
      <c r="A6591" t="s">
        <v>257</v>
      </c>
      <c r="B6591">
        <v>4</v>
      </c>
      <c r="C6591">
        <v>4.5999999999999996</v>
      </c>
      <c r="D6591">
        <v>4.4000000000000004</v>
      </c>
      <c r="E6591">
        <v>4.4000000000000004</v>
      </c>
      <c r="F6591">
        <v>4.3</v>
      </c>
      <c r="G6591">
        <v>4</v>
      </c>
      <c r="H6591">
        <v>4.5</v>
      </c>
      <c r="I6591">
        <v>5</v>
      </c>
      <c r="J6591">
        <v>5</v>
      </c>
      <c r="K6591">
        <v>5</v>
      </c>
      <c r="L6591">
        <v>0</v>
      </c>
      <c r="M6591">
        <v>0</v>
      </c>
      <c r="N6591">
        <v>0</v>
      </c>
      <c r="O6591">
        <v>0</v>
      </c>
      <c r="P6591">
        <v>0</v>
      </c>
      <c r="Q6591">
        <v>0</v>
      </c>
      <c r="R6591">
        <v>0</v>
      </c>
      <c r="S6591">
        <v>0</v>
      </c>
      <c r="T6591">
        <v>0</v>
      </c>
      <c r="U6591">
        <v>4.5999999999999996</v>
      </c>
      <c r="V6591">
        <v>0</v>
      </c>
      <c r="W6591">
        <v>4.0999999999999996</v>
      </c>
    </row>
    <row r="6592" spans="1:23">
      <c r="A6592" t="s">
        <v>258</v>
      </c>
      <c r="B6592">
        <v>74.599999999999994</v>
      </c>
      <c r="C6592">
        <v>90</v>
      </c>
      <c r="D6592">
        <v>86.1</v>
      </c>
      <c r="E6592">
        <v>85</v>
      </c>
      <c r="F6592">
        <v>81.3</v>
      </c>
      <c r="G6592">
        <v>75</v>
      </c>
      <c r="H6592">
        <v>87.5</v>
      </c>
      <c r="I6592">
        <v>100</v>
      </c>
      <c r="J6592">
        <v>100</v>
      </c>
      <c r="K6592">
        <v>100</v>
      </c>
      <c r="L6592">
        <v>0</v>
      </c>
      <c r="M6592">
        <v>0</v>
      </c>
      <c r="N6592">
        <v>0</v>
      </c>
      <c r="O6592">
        <v>0</v>
      </c>
      <c r="P6592">
        <v>0</v>
      </c>
      <c r="Q6592">
        <v>0</v>
      </c>
      <c r="R6592">
        <v>0</v>
      </c>
      <c r="S6592">
        <v>0</v>
      </c>
      <c r="T6592">
        <v>0</v>
      </c>
      <c r="U6592">
        <v>89.3</v>
      </c>
      <c r="V6592">
        <v>0</v>
      </c>
      <c r="W6592">
        <v>78.5</v>
      </c>
    </row>
    <row r="6593" spans="1:23">
      <c r="A6593" t="s">
        <v>245</v>
      </c>
    </row>
    <row r="6594" spans="1:23">
      <c r="A6594" t="s">
        <v>245</v>
      </c>
    </row>
    <row r="6595" spans="1:23">
      <c r="A6595" t="s">
        <v>334</v>
      </c>
    </row>
    <row r="6596" spans="1:23">
      <c r="A6596" t="s">
        <v>335</v>
      </c>
    </row>
    <row r="6599" spans="1:23">
      <c r="B6599" t="s">
        <v>238</v>
      </c>
      <c r="C6599" t="s">
        <v>239</v>
      </c>
      <c r="L6599" t="s">
        <v>240</v>
      </c>
    </row>
    <row r="6601" spans="1:23">
      <c r="B6601" t="s">
        <v>119</v>
      </c>
      <c r="C6601" t="s">
        <v>225</v>
      </c>
      <c r="D6601" t="s">
        <v>226</v>
      </c>
      <c r="E6601" t="s">
        <v>227</v>
      </c>
      <c r="F6601" t="s">
        <v>228</v>
      </c>
      <c r="G6601" t="s">
        <v>229</v>
      </c>
      <c r="H6601" t="s">
        <v>230</v>
      </c>
      <c r="I6601" t="s">
        <v>231</v>
      </c>
      <c r="J6601" t="s">
        <v>232</v>
      </c>
      <c r="K6601" t="s">
        <v>233</v>
      </c>
      <c r="L6601" t="s">
        <v>225</v>
      </c>
      <c r="M6601" t="s">
        <v>226</v>
      </c>
      <c r="N6601" t="s">
        <v>227</v>
      </c>
      <c r="O6601" t="s">
        <v>228</v>
      </c>
      <c r="P6601" t="s">
        <v>229</v>
      </c>
      <c r="Q6601" t="s">
        <v>230</v>
      </c>
      <c r="R6601" t="s">
        <v>231</v>
      </c>
      <c r="S6601" t="s">
        <v>232</v>
      </c>
      <c r="T6601" t="s">
        <v>233</v>
      </c>
      <c r="U6601" t="s">
        <v>122</v>
      </c>
      <c r="V6601" t="s">
        <v>241</v>
      </c>
      <c r="W6601" t="s">
        <v>224</v>
      </c>
    </row>
    <row r="6603" spans="1:23">
      <c r="A6603" t="s">
        <v>273</v>
      </c>
      <c r="B6603">
        <v>0.79</v>
      </c>
      <c r="C6603">
        <v>0</v>
      </c>
      <c r="D6603">
        <v>0</v>
      </c>
      <c r="E6603">
        <v>0</v>
      </c>
      <c r="F6603">
        <v>0</v>
      </c>
      <c r="G6603">
        <v>0</v>
      </c>
      <c r="H6603">
        <v>0</v>
      </c>
      <c r="I6603">
        <v>0</v>
      </c>
      <c r="J6603">
        <v>0</v>
      </c>
      <c r="K6603">
        <v>0</v>
      </c>
      <c r="L6603">
        <v>0</v>
      </c>
      <c r="M6603">
        <v>0</v>
      </c>
      <c r="N6603">
        <v>0</v>
      </c>
      <c r="O6603">
        <v>0</v>
      </c>
      <c r="P6603">
        <v>0</v>
      </c>
      <c r="Q6603">
        <v>0</v>
      </c>
      <c r="R6603">
        <v>0</v>
      </c>
      <c r="S6603">
        <v>0</v>
      </c>
      <c r="T6603">
        <v>0</v>
      </c>
      <c r="U6603">
        <v>0</v>
      </c>
      <c r="V6603">
        <v>0</v>
      </c>
      <c r="W6603">
        <v>0.56999999999999995</v>
      </c>
    </row>
    <row r="6604" spans="1:23">
      <c r="A6604" t="s">
        <v>274</v>
      </c>
      <c r="B6604">
        <v>2.38</v>
      </c>
      <c r="C6604">
        <v>0</v>
      </c>
      <c r="D6604">
        <v>0</v>
      </c>
      <c r="E6604">
        <v>0</v>
      </c>
      <c r="F6604">
        <v>0</v>
      </c>
      <c r="G6604">
        <v>0</v>
      </c>
      <c r="H6604">
        <v>0</v>
      </c>
      <c r="I6604">
        <v>0</v>
      </c>
      <c r="J6604">
        <v>0</v>
      </c>
      <c r="K6604">
        <v>0</v>
      </c>
      <c r="L6604">
        <v>0</v>
      </c>
      <c r="M6604">
        <v>0</v>
      </c>
      <c r="N6604">
        <v>0</v>
      </c>
      <c r="O6604">
        <v>0</v>
      </c>
      <c r="P6604">
        <v>0</v>
      </c>
      <c r="Q6604">
        <v>0</v>
      </c>
      <c r="R6604">
        <v>0</v>
      </c>
      <c r="S6604">
        <v>0</v>
      </c>
      <c r="T6604">
        <v>0</v>
      </c>
      <c r="U6604">
        <v>0</v>
      </c>
      <c r="V6604">
        <v>0</v>
      </c>
      <c r="W6604">
        <v>1.72</v>
      </c>
    </row>
    <row r="6605" spans="1:23">
      <c r="A6605" t="s">
        <v>275</v>
      </c>
      <c r="B6605">
        <v>15.08</v>
      </c>
      <c r="C6605">
        <v>0</v>
      </c>
      <c r="D6605">
        <v>11.11</v>
      </c>
      <c r="E6605">
        <v>0</v>
      </c>
      <c r="F6605">
        <v>0</v>
      </c>
      <c r="G6605">
        <v>0</v>
      </c>
      <c r="H6605">
        <v>0</v>
      </c>
      <c r="I6605">
        <v>0</v>
      </c>
      <c r="J6605">
        <v>0</v>
      </c>
      <c r="K6605">
        <v>0</v>
      </c>
      <c r="L6605">
        <v>0</v>
      </c>
      <c r="M6605">
        <v>0</v>
      </c>
      <c r="N6605">
        <v>0</v>
      </c>
      <c r="O6605">
        <v>0</v>
      </c>
      <c r="P6605">
        <v>0</v>
      </c>
      <c r="Q6605">
        <v>0</v>
      </c>
      <c r="R6605">
        <v>0</v>
      </c>
      <c r="S6605">
        <v>0</v>
      </c>
      <c r="T6605">
        <v>0</v>
      </c>
      <c r="U6605">
        <v>28.57</v>
      </c>
      <c r="V6605">
        <v>0</v>
      </c>
      <c r="W6605">
        <v>12.64</v>
      </c>
    </row>
    <row r="6606" spans="1:23">
      <c r="A6606" t="s">
        <v>276</v>
      </c>
      <c r="B6606">
        <v>31.75</v>
      </c>
      <c r="C6606">
        <v>16.670000000000002</v>
      </c>
      <c r="D6606">
        <v>22.22</v>
      </c>
      <c r="E6606">
        <v>20</v>
      </c>
      <c r="F6606">
        <v>25</v>
      </c>
      <c r="G6606">
        <v>66.67</v>
      </c>
      <c r="H6606">
        <v>50</v>
      </c>
      <c r="I6606">
        <v>50</v>
      </c>
      <c r="J6606">
        <v>0</v>
      </c>
      <c r="K6606">
        <v>0</v>
      </c>
      <c r="L6606">
        <v>0</v>
      </c>
      <c r="M6606">
        <v>0</v>
      </c>
      <c r="N6606">
        <v>0</v>
      </c>
      <c r="O6606">
        <v>0</v>
      </c>
      <c r="P6606">
        <v>0</v>
      </c>
      <c r="Q6606">
        <v>0</v>
      </c>
      <c r="R6606">
        <v>0</v>
      </c>
      <c r="S6606">
        <v>0</v>
      </c>
      <c r="T6606">
        <v>0</v>
      </c>
      <c r="U6606">
        <v>14.29</v>
      </c>
      <c r="V6606">
        <v>0</v>
      </c>
      <c r="W6606">
        <v>29.31</v>
      </c>
    </row>
    <row r="6607" spans="1:23">
      <c r="A6607" t="s">
        <v>277</v>
      </c>
      <c r="B6607">
        <v>31.75</v>
      </c>
      <c r="C6607">
        <v>50</v>
      </c>
      <c r="D6607">
        <v>55.56</v>
      </c>
      <c r="E6607">
        <v>60</v>
      </c>
      <c r="F6607">
        <v>50</v>
      </c>
      <c r="G6607">
        <v>33.33</v>
      </c>
      <c r="H6607">
        <v>50</v>
      </c>
      <c r="I6607">
        <v>50</v>
      </c>
      <c r="J6607">
        <v>75</v>
      </c>
      <c r="K6607">
        <v>100</v>
      </c>
      <c r="L6607">
        <v>0</v>
      </c>
      <c r="M6607">
        <v>0</v>
      </c>
      <c r="N6607">
        <v>0</v>
      </c>
      <c r="O6607">
        <v>0</v>
      </c>
      <c r="P6607">
        <v>0</v>
      </c>
      <c r="Q6607">
        <v>0</v>
      </c>
      <c r="R6607">
        <v>0</v>
      </c>
      <c r="S6607">
        <v>0</v>
      </c>
      <c r="T6607">
        <v>0</v>
      </c>
      <c r="U6607">
        <v>57.14</v>
      </c>
      <c r="V6607">
        <v>0</v>
      </c>
      <c r="W6607">
        <v>39.08</v>
      </c>
    </row>
    <row r="6608" spans="1:23">
      <c r="A6608" t="s">
        <v>218</v>
      </c>
      <c r="B6608">
        <v>18.25</v>
      </c>
      <c r="C6608">
        <v>33.33</v>
      </c>
      <c r="D6608">
        <v>11.11</v>
      </c>
      <c r="E6608">
        <v>20</v>
      </c>
      <c r="F6608">
        <v>25</v>
      </c>
      <c r="G6608">
        <v>0</v>
      </c>
      <c r="H6608">
        <v>0</v>
      </c>
      <c r="I6608">
        <v>0</v>
      </c>
      <c r="J6608">
        <v>25</v>
      </c>
      <c r="K6608">
        <v>0</v>
      </c>
      <c r="L6608">
        <v>0</v>
      </c>
      <c r="M6608">
        <v>0</v>
      </c>
      <c r="N6608">
        <v>0</v>
      </c>
      <c r="O6608">
        <v>0</v>
      </c>
      <c r="P6608">
        <v>0</v>
      </c>
      <c r="Q6608">
        <v>0</v>
      </c>
      <c r="R6608">
        <v>0</v>
      </c>
      <c r="S6608">
        <v>0</v>
      </c>
      <c r="T6608">
        <v>0</v>
      </c>
      <c r="U6608">
        <v>0</v>
      </c>
      <c r="V6608">
        <v>0</v>
      </c>
      <c r="W6608">
        <v>16.670000000000002</v>
      </c>
    </row>
    <row r="6609" spans="1:23">
      <c r="A6609" t="s">
        <v>253</v>
      </c>
      <c r="B6609">
        <v>100</v>
      </c>
      <c r="C6609">
        <v>100</v>
      </c>
      <c r="D6609">
        <v>100</v>
      </c>
      <c r="E6609">
        <v>100</v>
      </c>
      <c r="F6609">
        <v>100</v>
      </c>
      <c r="G6609">
        <v>100</v>
      </c>
      <c r="H6609">
        <v>100</v>
      </c>
      <c r="I6609">
        <v>100</v>
      </c>
      <c r="J6609">
        <v>100</v>
      </c>
      <c r="K6609">
        <v>100</v>
      </c>
      <c r="L6609">
        <v>0</v>
      </c>
      <c r="M6609">
        <v>0</v>
      </c>
      <c r="N6609">
        <v>0</v>
      </c>
      <c r="O6609">
        <v>0</v>
      </c>
      <c r="P6609">
        <v>0</v>
      </c>
      <c r="Q6609">
        <v>0</v>
      </c>
      <c r="R6609">
        <v>0</v>
      </c>
      <c r="S6609">
        <v>0</v>
      </c>
      <c r="T6609">
        <v>0</v>
      </c>
      <c r="U6609">
        <v>100</v>
      </c>
      <c r="V6609">
        <v>0</v>
      </c>
      <c r="W6609">
        <v>100</v>
      </c>
    </row>
    <row r="6610" spans="1:23">
      <c r="A6610" t="s">
        <v>254</v>
      </c>
      <c r="B6610">
        <v>126</v>
      </c>
      <c r="C6610">
        <v>6</v>
      </c>
      <c r="D6610">
        <v>9</v>
      </c>
      <c r="E6610">
        <v>5</v>
      </c>
      <c r="F6610">
        <v>4</v>
      </c>
      <c r="G6610">
        <v>3</v>
      </c>
      <c r="H6610">
        <v>4</v>
      </c>
      <c r="I6610">
        <v>2</v>
      </c>
      <c r="J6610">
        <v>4</v>
      </c>
      <c r="K6610">
        <v>4</v>
      </c>
      <c r="L6610">
        <v>0</v>
      </c>
      <c r="M6610">
        <v>0</v>
      </c>
      <c r="N6610">
        <v>0</v>
      </c>
      <c r="O6610">
        <v>0</v>
      </c>
      <c r="P6610">
        <v>0</v>
      </c>
      <c r="Q6610">
        <v>0</v>
      </c>
      <c r="R6610">
        <v>0</v>
      </c>
      <c r="S6610">
        <v>0</v>
      </c>
      <c r="T6610">
        <v>0</v>
      </c>
      <c r="U6610">
        <v>7</v>
      </c>
      <c r="V6610">
        <v>0</v>
      </c>
      <c r="W6610">
        <v>174</v>
      </c>
    </row>
    <row r="6611" spans="1:23">
      <c r="A6611" t="s">
        <v>255</v>
      </c>
      <c r="B6611">
        <v>63.49</v>
      </c>
      <c r="C6611">
        <v>66.67</v>
      </c>
      <c r="D6611">
        <v>77.78</v>
      </c>
      <c r="E6611">
        <v>80</v>
      </c>
      <c r="F6611">
        <v>75</v>
      </c>
      <c r="G6611">
        <v>100</v>
      </c>
      <c r="H6611">
        <v>100</v>
      </c>
      <c r="I6611">
        <v>100</v>
      </c>
      <c r="J6611">
        <v>75</v>
      </c>
      <c r="K6611">
        <v>100</v>
      </c>
      <c r="L6611">
        <v>0</v>
      </c>
      <c r="M6611">
        <v>0</v>
      </c>
      <c r="N6611">
        <v>0</v>
      </c>
      <c r="O6611">
        <v>0</v>
      </c>
      <c r="P6611">
        <v>0</v>
      </c>
      <c r="Q6611">
        <v>0</v>
      </c>
      <c r="R6611">
        <v>0</v>
      </c>
      <c r="S6611">
        <v>0</v>
      </c>
      <c r="T6611">
        <v>0</v>
      </c>
      <c r="U6611">
        <v>71.430000000000007</v>
      </c>
      <c r="V6611">
        <v>0</v>
      </c>
      <c r="W6611">
        <v>68.39</v>
      </c>
    </row>
    <row r="6612" spans="1:23">
      <c r="A6612" t="s">
        <v>256</v>
      </c>
      <c r="B6612">
        <v>3.17</v>
      </c>
      <c r="C6612">
        <v>0</v>
      </c>
      <c r="D6612">
        <v>0</v>
      </c>
      <c r="E6612">
        <v>0</v>
      </c>
      <c r="F6612">
        <v>0</v>
      </c>
      <c r="G6612">
        <v>0</v>
      </c>
      <c r="H6612">
        <v>0</v>
      </c>
      <c r="I6612">
        <v>0</v>
      </c>
      <c r="J6612">
        <v>0</v>
      </c>
      <c r="K6612">
        <v>0</v>
      </c>
      <c r="L6612">
        <v>0</v>
      </c>
      <c r="M6612">
        <v>0</v>
      </c>
      <c r="N6612">
        <v>0</v>
      </c>
      <c r="O6612">
        <v>0</v>
      </c>
      <c r="P6612">
        <v>0</v>
      </c>
      <c r="Q6612">
        <v>0</v>
      </c>
      <c r="R6612">
        <v>0</v>
      </c>
      <c r="S6612">
        <v>0</v>
      </c>
      <c r="T6612">
        <v>0</v>
      </c>
      <c r="U6612">
        <v>0</v>
      </c>
      <c r="V6612">
        <v>0</v>
      </c>
      <c r="W6612">
        <v>2.2999999999999998</v>
      </c>
    </row>
    <row r="6613" spans="1:23">
      <c r="A6613" t="s">
        <v>257</v>
      </c>
      <c r="B6613">
        <v>4.0999999999999996</v>
      </c>
      <c r="C6613">
        <v>4.8</v>
      </c>
      <c r="D6613">
        <v>4.5</v>
      </c>
      <c r="E6613">
        <v>4.8</v>
      </c>
      <c r="F6613">
        <v>4.7</v>
      </c>
      <c r="G6613">
        <v>4.3</v>
      </c>
      <c r="H6613">
        <v>4.5</v>
      </c>
      <c r="I6613">
        <v>4.5</v>
      </c>
      <c r="J6613">
        <v>5</v>
      </c>
      <c r="K6613">
        <v>5</v>
      </c>
      <c r="L6613">
        <v>0</v>
      </c>
      <c r="M6613">
        <v>0</v>
      </c>
      <c r="N6613">
        <v>0</v>
      </c>
      <c r="O6613">
        <v>0</v>
      </c>
      <c r="P6613">
        <v>0</v>
      </c>
      <c r="Q6613">
        <v>0</v>
      </c>
      <c r="R6613">
        <v>0</v>
      </c>
      <c r="S6613">
        <v>0</v>
      </c>
      <c r="T6613">
        <v>0</v>
      </c>
      <c r="U6613">
        <v>4.3</v>
      </c>
      <c r="V6613">
        <v>0</v>
      </c>
      <c r="W6613">
        <v>4.3</v>
      </c>
    </row>
    <row r="6614" spans="1:23">
      <c r="A6614" t="s">
        <v>258</v>
      </c>
      <c r="B6614">
        <v>77.900000000000006</v>
      </c>
      <c r="C6614">
        <v>93.8</v>
      </c>
      <c r="D6614">
        <v>87.5</v>
      </c>
      <c r="E6614">
        <v>93.8</v>
      </c>
      <c r="F6614">
        <v>91.7</v>
      </c>
      <c r="G6614">
        <v>83.3</v>
      </c>
      <c r="H6614">
        <v>87.5</v>
      </c>
      <c r="I6614">
        <v>87.5</v>
      </c>
      <c r="J6614">
        <v>100</v>
      </c>
      <c r="K6614">
        <v>100</v>
      </c>
      <c r="L6614">
        <v>0</v>
      </c>
      <c r="M6614">
        <v>0</v>
      </c>
      <c r="N6614">
        <v>0</v>
      </c>
      <c r="O6614">
        <v>0</v>
      </c>
      <c r="P6614">
        <v>0</v>
      </c>
      <c r="Q6614">
        <v>0</v>
      </c>
      <c r="R6614">
        <v>0</v>
      </c>
      <c r="S6614">
        <v>0</v>
      </c>
      <c r="T6614">
        <v>0</v>
      </c>
      <c r="U6614">
        <v>82.1</v>
      </c>
      <c r="V6614">
        <v>0</v>
      </c>
      <c r="W6614">
        <v>81.400000000000006</v>
      </c>
    </row>
    <row r="6615" spans="1:23">
      <c r="A6615" t="s">
        <v>245</v>
      </c>
    </row>
    <row r="6616" spans="1:23">
      <c r="A6616" t="s">
        <v>245</v>
      </c>
    </row>
    <row r="6617" spans="1:23">
      <c r="A6617" t="s">
        <v>334</v>
      </c>
    </row>
    <row r="6618" spans="1:23">
      <c r="A6618" t="s">
        <v>336</v>
      </c>
    </row>
    <row r="6621" spans="1:23">
      <c r="B6621" t="s">
        <v>238</v>
      </c>
      <c r="C6621" t="s">
        <v>239</v>
      </c>
      <c r="L6621" t="s">
        <v>240</v>
      </c>
    </row>
    <row r="6623" spans="1:23">
      <c r="B6623" t="s">
        <v>119</v>
      </c>
      <c r="C6623" t="s">
        <v>225</v>
      </c>
      <c r="D6623" t="s">
        <v>226</v>
      </c>
      <c r="E6623" t="s">
        <v>227</v>
      </c>
      <c r="F6623" t="s">
        <v>228</v>
      </c>
      <c r="G6623" t="s">
        <v>229</v>
      </c>
      <c r="H6623" t="s">
        <v>230</v>
      </c>
      <c r="I6623" t="s">
        <v>231</v>
      </c>
      <c r="J6623" t="s">
        <v>232</v>
      </c>
      <c r="K6623" t="s">
        <v>233</v>
      </c>
      <c r="L6623" t="s">
        <v>225</v>
      </c>
      <c r="M6623" t="s">
        <v>226</v>
      </c>
      <c r="N6623" t="s">
        <v>227</v>
      </c>
      <c r="O6623" t="s">
        <v>228</v>
      </c>
      <c r="P6623" t="s">
        <v>229</v>
      </c>
      <c r="Q6623" t="s">
        <v>230</v>
      </c>
      <c r="R6623" t="s">
        <v>231</v>
      </c>
      <c r="S6623" t="s">
        <v>232</v>
      </c>
      <c r="T6623" t="s">
        <v>233</v>
      </c>
      <c r="U6623" t="s">
        <v>122</v>
      </c>
      <c r="V6623" t="s">
        <v>241</v>
      </c>
      <c r="W6623" t="s">
        <v>224</v>
      </c>
    </row>
    <row r="6625" spans="1:23">
      <c r="A6625" t="s">
        <v>273</v>
      </c>
      <c r="B6625">
        <v>0.79</v>
      </c>
      <c r="C6625">
        <v>0</v>
      </c>
      <c r="D6625">
        <v>0</v>
      </c>
      <c r="E6625">
        <v>0</v>
      </c>
      <c r="F6625">
        <v>0</v>
      </c>
      <c r="G6625">
        <v>0</v>
      </c>
      <c r="H6625">
        <v>0</v>
      </c>
      <c r="I6625">
        <v>0</v>
      </c>
      <c r="J6625">
        <v>0</v>
      </c>
      <c r="K6625">
        <v>0</v>
      </c>
      <c r="L6625">
        <v>0</v>
      </c>
      <c r="M6625">
        <v>0</v>
      </c>
      <c r="N6625">
        <v>0</v>
      </c>
      <c r="O6625">
        <v>0</v>
      </c>
      <c r="P6625">
        <v>0</v>
      </c>
      <c r="Q6625">
        <v>0</v>
      </c>
      <c r="R6625">
        <v>0</v>
      </c>
      <c r="S6625">
        <v>0</v>
      </c>
      <c r="T6625">
        <v>0</v>
      </c>
      <c r="U6625">
        <v>0</v>
      </c>
      <c r="V6625">
        <v>0</v>
      </c>
      <c r="W6625">
        <v>0.56999999999999995</v>
      </c>
    </row>
    <row r="6626" spans="1:23">
      <c r="A6626" t="s">
        <v>274</v>
      </c>
      <c r="B6626">
        <v>1.59</v>
      </c>
      <c r="C6626">
        <v>0</v>
      </c>
      <c r="D6626">
        <v>0</v>
      </c>
      <c r="E6626">
        <v>0</v>
      </c>
      <c r="F6626">
        <v>0</v>
      </c>
      <c r="G6626">
        <v>0</v>
      </c>
      <c r="H6626">
        <v>0</v>
      </c>
      <c r="I6626">
        <v>0</v>
      </c>
      <c r="J6626">
        <v>0</v>
      </c>
      <c r="K6626">
        <v>0</v>
      </c>
      <c r="L6626">
        <v>0</v>
      </c>
      <c r="M6626">
        <v>0</v>
      </c>
      <c r="N6626">
        <v>0</v>
      </c>
      <c r="O6626">
        <v>0</v>
      </c>
      <c r="P6626">
        <v>0</v>
      </c>
      <c r="Q6626">
        <v>0</v>
      </c>
      <c r="R6626">
        <v>0</v>
      </c>
      <c r="S6626">
        <v>0</v>
      </c>
      <c r="T6626">
        <v>0</v>
      </c>
      <c r="U6626">
        <v>0</v>
      </c>
      <c r="V6626">
        <v>0</v>
      </c>
      <c r="W6626">
        <v>1.1499999999999999</v>
      </c>
    </row>
    <row r="6627" spans="1:23">
      <c r="A6627" t="s">
        <v>275</v>
      </c>
      <c r="B6627">
        <v>19.05</v>
      </c>
      <c r="C6627">
        <v>16.670000000000002</v>
      </c>
      <c r="D6627">
        <v>11.11</v>
      </c>
      <c r="E6627">
        <v>0</v>
      </c>
      <c r="F6627">
        <v>0</v>
      </c>
      <c r="G6627">
        <v>0</v>
      </c>
      <c r="H6627">
        <v>0</v>
      </c>
      <c r="I6627">
        <v>50</v>
      </c>
      <c r="J6627">
        <v>0</v>
      </c>
      <c r="K6627">
        <v>0</v>
      </c>
      <c r="L6627">
        <v>0</v>
      </c>
      <c r="M6627">
        <v>0</v>
      </c>
      <c r="N6627">
        <v>0</v>
      </c>
      <c r="O6627">
        <v>0</v>
      </c>
      <c r="P6627">
        <v>0</v>
      </c>
      <c r="Q6627">
        <v>0</v>
      </c>
      <c r="R6627">
        <v>0</v>
      </c>
      <c r="S6627">
        <v>0</v>
      </c>
      <c r="T6627">
        <v>0</v>
      </c>
      <c r="U6627">
        <v>0</v>
      </c>
      <c r="V6627">
        <v>0</v>
      </c>
      <c r="W6627">
        <v>15.52</v>
      </c>
    </row>
    <row r="6628" spans="1:23">
      <c r="A6628" t="s">
        <v>276</v>
      </c>
      <c r="B6628">
        <v>29.37</v>
      </c>
      <c r="C6628">
        <v>0</v>
      </c>
      <c r="D6628">
        <v>44.44</v>
      </c>
      <c r="E6628">
        <v>20</v>
      </c>
      <c r="F6628">
        <v>25</v>
      </c>
      <c r="G6628">
        <v>33.33</v>
      </c>
      <c r="H6628">
        <v>25</v>
      </c>
      <c r="I6628">
        <v>0</v>
      </c>
      <c r="J6628">
        <v>0</v>
      </c>
      <c r="K6628">
        <v>0</v>
      </c>
      <c r="L6628">
        <v>0</v>
      </c>
      <c r="M6628">
        <v>0</v>
      </c>
      <c r="N6628">
        <v>0</v>
      </c>
      <c r="O6628">
        <v>0</v>
      </c>
      <c r="P6628">
        <v>0</v>
      </c>
      <c r="Q6628">
        <v>0</v>
      </c>
      <c r="R6628">
        <v>0</v>
      </c>
      <c r="S6628">
        <v>0</v>
      </c>
      <c r="T6628">
        <v>0</v>
      </c>
      <c r="U6628">
        <v>28.57</v>
      </c>
      <c r="V6628">
        <v>0</v>
      </c>
      <c r="W6628">
        <v>27.01</v>
      </c>
    </row>
    <row r="6629" spans="1:23">
      <c r="A6629" t="s">
        <v>277</v>
      </c>
      <c r="B6629">
        <v>30.95</v>
      </c>
      <c r="C6629">
        <v>50</v>
      </c>
      <c r="D6629">
        <v>44.44</v>
      </c>
      <c r="E6629">
        <v>40</v>
      </c>
      <c r="F6629">
        <v>50</v>
      </c>
      <c r="G6629">
        <v>66.67</v>
      </c>
      <c r="H6629">
        <v>75</v>
      </c>
      <c r="I6629">
        <v>50</v>
      </c>
      <c r="J6629">
        <v>75</v>
      </c>
      <c r="K6629">
        <v>100</v>
      </c>
      <c r="L6629">
        <v>0</v>
      </c>
      <c r="M6629">
        <v>0</v>
      </c>
      <c r="N6629">
        <v>0</v>
      </c>
      <c r="O6629">
        <v>0</v>
      </c>
      <c r="P6629">
        <v>0</v>
      </c>
      <c r="Q6629">
        <v>0</v>
      </c>
      <c r="R6629">
        <v>0</v>
      </c>
      <c r="S6629">
        <v>0</v>
      </c>
      <c r="T6629">
        <v>0</v>
      </c>
      <c r="U6629">
        <v>71.430000000000007</v>
      </c>
      <c r="V6629">
        <v>0</v>
      </c>
      <c r="W6629">
        <v>39.08</v>
      </c>
    </row>
    <row r="6630" spans="1:23">
      <c r="A6630" t="s">
        <v>218</v>
      </c>
      <c r="B6630">
        <v>18.25</v>
      </c>
      <c r="C6630">
        <v>33.33</v>
      </c>
      <c r="D6630">
        <v>0</v>
      </c>
      <c r="E6630">
        <v>40</v>
      </c>
      <c r="F6630">
        <v>25</v>
      </c>
      <c r="G6630">
        <v>0</v>
      </c>
      <c r="H6630">
        <v>0</v>
      </c>
      <c r="I6630">
        <v>0</v>
      </c>
      <c r="J6630">
        <v>25</v>
      </c>
      <c r="K6630">
        <v>0</v>
      </c>
      <c r="L6630">
        <v>0</v>
      </c>
      <c r="M6630">
        <v>0</v>
      </c>
      <c r="N6630">
        <v>0</v>
      </c>
      <c r="O6630">
        <v>0</v>
      </c>
      <c r="P6630">
        <v>0</v>
      </c>
      <c r="Q6630">
        <v>0</v>
      </c>
      <c r="R6630">
        <v>0</v>
      </c>
      <c r="S6630">
        <v>0</v>
      </c>
      <c r="T6630">
        <v>0</v>
      </c>
      <c r="U6630">
        <v>0</v>
      </c>
      <c r="V6630">
        <v>0</v>
      </c>
      <c r="W6630">
        <v>16.670000000000002</v>
      </c>
    </row>
    <row r="6631" spans="1:23">
      <c r="A6631" t="s">
        <v>253</v>
      </c>
      <c r="B6631">
        <v>100</v>
      </c>
      <c r="C6631">
        <v>100</v>
      </c>
      <c r="D6631">
        <v>100</v>
      </c>
      <c r="E6631">
        <v>100</v>
      </c>
      <c r="F6631">
        <v>100</v>
      </c>
      <c r="G6631">
        <v>100</v>
      </c>
      <c r="H6631">
        <v>100</v>
      </c>
      <c r="I6631">
        <v>100</v>
      </c>
      <c r="J6631">
        <v>100</v>
      </c>
      <c r="K6631">
        <v>100</v>
      </c>
      <c r="L6631">
        <v>0</v>
      </c>
      <c r="M6631">
        <v>0</v>
      </c>
      <c r="N6631">
        <v>0</v>
      </c>
      <c r="O6631">
        <v>0</v>
      </c>
      <c r="P6631">
        <v>0</v>
      </c>
      <c r="Q6631">
        <v>0</v>
      </c>
      <c r="R6631">
        <v>0</v>
      </c>
      <c r="S6631">
        <v>0</v>
      </c>
      <c r="T6631">
        <v>0</v>
      </c>
      <c r="U6631">
        <v>100</v>
      </c>
      <c r="V6631">
        <v>0</v>
      </c>
      <c r="W6631">
        <v>100</v>
      </c>
    </row>
    <row r="6632" spans="1:23">
      <c r="A6632" t="s">
        <v>254</v>
      </c>
      <c r="B6632">
        <v>126</v>
      </c>
      <c r="C6632">
        <v>6</v>
      </c>
      <c r="D6632">
        <v>9</v>
      </c>
      <c r="E6632">
        <v>5</v>
      </c>
      <c r="F6632">
        <v>4</v>
      </c>
      <c r="G6632">
        <v>3</v>
      </c>
      <c r="H6632">
        <v>4</v>
      </c>
      <c r="I6632">
        <v>2</v>
      </c>
      <c r="J6632">
        <v>4</v>
      </c>
      <c r="K6632">
        <v>4</v>
      </c>
      <c r="L6632">
        <v>0</v>
      </c>
      <c r="M6632">
        <v>0</v>
      </c>
      <c r="N6632">
        <v>0</v>
      </c>
      <c r="O6632">
        <v>0</v>
      </c>
      <c r="P6632">
        <v>0</v>
      </c>
      <c r="Q6632">
        <v>0</v>
      </c>
      <c r="R6632">
        <v>0</v>
      </c>
      <c r="S6632">
        <v>0</v>
      </c>
      <c r="T6632">
        <v>0</v>
      </c>
      <c r="U6632">
        <v>7</v>
      </c>
      <c r="V6632">
        <v>0</v>
      </c>
      <c r="W6632">
        <v>174</v>
      </c>
    </row>
    <row r="6633" spans="1:23">
      <c r="A6633" t="s">
        <v>255</v>
      </c>
      <c r="B6633">
        <v>60.32</v>
      </c>
      <c r="C6633">
        <v>50</v>
      </c>
      <c r="D6633">
        <v>88.89</v>
      </c>
      <c r="E6633">
        <v>60</v>
      </c>
      <c r="F6633">
        <v>75</v>
      </c>
      <c r="G6633">
        <v>100</v>
      </c>
      <c r="H6633">
        <v>100</v>
      </c>
      <c r="I6633">
        <v>50</v>
      </c>
      <c r="J6633">
        <v>75</v>
      </c>
      <c r="K6633">
        <v>100</v>
      </c>
      <c r="L6633">
        <v>0</v>
      </c>
      <c r="M6633">
        <v>0</v>
      </c>
      <c r="N6633">
        <v>0</v>
      </c>
      <c r="O6633">
        <v>0</v>
      </c>
      <c r="P6633">
        <v>0</v>
      </c>
      <c r="Q6633">
        <v>0</v>
      </c>
      <c r="R6633">
        <v>0</v>
      </c>
      <c r="S6633">
        <v>0</v>
      </c>
      <c r="T6633">
        <v>0</v>
      </c>
      <c r="U6633">
        <v>100</v>
      </c>
      <c r="V6633">
        <v>0</v>
      </c>
      <c r="W6633">
        <v>66.09</v>
      </c>
    </row>
    <row r="6634" spans="1:23">
      <c r="A6634" t="s">
        <v>256</v>
      </c>
      <c r="B6634">
        <v>2.38</v>
      </c>
      <c r="C6634">
        <v>0</v>
      </c>
      <c r="D6634">
        <v>0</v>
      </c>
      <c r="E6634">
        <v>0</v>
      </c>
      <c r="F6634">
        <v>0</v>
      </c>
      <c r="G6634">
        <v>0</v>
      </c>
      <c r="H6634">
        <v>0</v>
      </c>
      <c r="I6634">
        <v>0</v>
      </c>
      <c r="J6634">
        <v>0</v>
      </c>
      <c r="K6634">
        <v>0</v>
      </c>
      <c r="L6634">
        <v>0</v>
      </c>
      <c r="M6634">
        <v>0</v>
      </c>
      <c r="N6634">
        <v>0</v>
      </c>
      <c r="O6634">
        <v>0</v>
      </c>
      <c r="P6634">
        <v>0</v>
      </c>
      <c r="Q6634">
        <v>0</v>
      </c>
      <c r="R6634">
        <v>0</v>
      </c>
      <c r="S6634">
        <v>0</v>
      </c>
      <c r="T6634">
        <v>0</v>
      </c>
      <c r="U6634">
        <v>0</v>
      </c>
      <c r="V6634">
        <v>0</v>
      </c>
      <c r="W6634">
        <v>1.72</v>
      </c>
    </row>
    <row r="6635" spans="1:23">
      <c r="A6635" t="s">
        <v>257</v>
      </c>
      <c r="B6635">
        <v>4.0999999999999996</v>
      </c>
      <c r="C6635">
        <v>4.5</v>
      </c>
      <c r="D6635">
        <v>4.3</v>
      </c>
      <c r="E6635">
        <v>4.7</v>
      </c>
      <c r="F6635">
        <v>4.7</v>
      </c>
      <c r="G6635">
        <v>4.7</v>
      </c>
      <c r="H6635">
        <v>4.8</v>
      </c>
      <c r="I6635">
        <v>4</v>
      </c>
      <c r="J6635">
        <v>5</v>
      </c>
      <c r="K6635">
        <v>5</v>
      </c>
      <c r="L6635">
        <v>0</v>
      </c>
      <c r="M6635">
        <v>0</v>
      </c>
      <c r="N6635">
        <v>0</v>
      </c>
      <c r="O6635">
        <v>0</v>
      </c>
      <c r="P6635">
        <v>0</v>
      </c>
      <c r="Q6635">
        <v>0</v>
      </c>
      <c r="R6635">
        <v>0</v>
      </c>
      <c r="S6635">
        <v>0</v>
      </c>
      <c r="T6635">
        <v>0</v>
      </c>
      <c r="U6635">
        <v>4.7</v>
      </c>
      <c r="V6635">
        <v>0</v>
      </c>
      <c r="W6635">
        <v>4.2</v>
      </c>
    </row>
    <row r="6636" spans="1:23">
      <c r="A6636" t="s">
        <v>258</v>
      </c>
      <c r="B6636">
        <v>76.900000000000006</v>
      </c>
      <c r="C6636">
        <v>87.5</v>
      </c>
      <c r="D6636">
        <v>83.3</v>
      </c>
      <c r="E6636">
        <v>91.7</v>
      </c>
      <c r="F6636">
        <v>91.7</v>
      </c>
      <c r="G6636">
        <v>91.7</v>
      </c>
      <c r="H6636">
        <v>93.8</v>
      </c>
      <c r="I6636">
        <v>75</v>
      </c>
      <c r="J6636">
        <v>100</v>
      </c>
      <c r="K6636">
        <v>100</v>
      </c>
      <c r="L6636">
        <v>0</v>
      </c>
      <c r="M6636">
        <v>0</v>
      </c>
      <c r="N6636">
        <v>0</v>
      </c>
      <c r="O6636">
        <v>0</v>
      </c>
      <c r="P6636">
        <v>0</v>
      </c>
      <c r="Q6636">
        <v>0</v>
      </c>
      <c r="R6636">
        <v>0</v>
      </c>
      <c r="S6636">
        <v>0</v>
      </c>
      <c r="T6636">
        <v>0</v>
      </c>
      <c r="U6636">
        <v>92.9</v>
      </c>
      <c r="V6636">
        <v>0</v>
      </c>
      <c r="W6636">
        <v>80.900000000000006</v>
      </c>
    </row>
    <row r="6637" spans="1:23">
      <c r="A6637" t="s">
        <v>245</v>
      </c>
    </row>
    <row r="6638" spans="1:23">
      <c r="A6638" t="s">
        <v>245</v>
      </c>
    </row>
    <row r="6639" spans="1:23">
      <c r="A6639" t="s">
        <v>334</v>
      </c>
    </row>
    <row r="6640" spans="1:23">
      <c r="A6640" t="s">
        <v>337</v>
      </c>
    </row>
    <row r="6643" spans="1:23">
      <c r="B6643" t="s">
        <v>238</v>
      </c>
      <c r="C6643" t="s">
        <v>239</v>
      </c>
      <c r="L6643" t="s">
        <v>240</v>
      </c>
    </row>
    <row r="6645" spans="1:23">
      <c r="B6645" t="s">
        <v>119</v>
      </c>
      <c r="C6645" t="s">
        <v>225</v>
      </c>
      <c r="D6645" t="s">
        <v>226</v>
      </c>
      <c r="E6645" t="s">
        <v>227</v>
      </c>
      <c r="F6645" t="s">
        <v>228</v>
      </c>
      <c r="G6645" t="s">
        <v>229</v>
      </c>
      <c r="H6645" t="s">
        <v>230</v>
      </c>
      <c r="I6645" t="s">
        <v>231</v>
      </c>
      <c r="J6645" t="s">
        <v>232</v>
      </c>
      <c r="K6645" t="s">
        <v>233</v>
      </c>
      <c r="L6645" t="s">
        <v>225</v>
      </c>
      <c r="M6645" t="s">
        <v>226</v>
      </c>
      <c r="N6645" t="s">
        <v>227</v>
      </c>
      <c r="O6645" t="s">
        <v>228</v>
      </c>
      <c r="P6645" t="s">
        <v>229</v>
      </c>
      <c r="Q6645" t="s">
        <v>230</v>
      </c>
      <c r="R6645" t="s">
        <v>231</v>
      </c>
      <c r="S6645" t="s">
        <v>232</v>
      </c>
      <c r="T6645" t="s">
        <v>233</v>
      </c>
      <c r="U6645" t="s">
        <v>122</v>
      </c>
      <c r="V6645" t="s">
        <v>241</v>
      </c>
      <c r="W6645" t="s">
        <v>224</v>
      </c>
    </row>
    <row r="6647" spans="1:23">
      <c r="A6647" t="s">
        <v>273</v>
      </c>
      <c r="B6647">
        <v>0.79</v>
      </c>
      <c r="C6647">
        <v>0</v>
      </c>
      <c r="D6647">
        <v>0</v>
      </c>
      <c r="E6647">
        <v>0</v>
      </c>
      <c r="F6647">
        <v>0</v>
      </c>
      <c r="G6647">
        <v>0</v>
      </c>
      <c r="H6647">
        <v>0</v>
      </c>
      <c r="I6647">
        <v>0</v>
      </c>
      <c r="J6647">
        <v>0</v>
      </c>
      <c r="K6647">
        <v>0</v>
      </c>
      <c r="L6647">
        <v>0</v>
      </c>
      <c r="M6647">
        <v>0</v>
      </c>
      <c r="N6647">
        <v>0</v>
      </c>
      <c r="O6647">
        <v>0</v>
      </c>
      <c r="P6647">
        <v>0</v>
      </c>
      <c r="Q6647">
        <v>0</v>
      </c>
      <c r="R6647">
        <v>0</v>
      </c>
      <c r="S6647">
        <v>0</v>
      </c>
      <c r="T6647">
        <v>0</v>
      </c>
      <c r="U6647">
        <v>0</v>
      </c>
      <c r="V6647">
        <v>0</v>
      </c>
      <c r="W6647">
        <v>0.56999999999999995</v>
      </c>
    </row>
    <row r="6648" spans="1:23">
      <c r="A6648" t="s">
        <v>274</v>
      </c>
      <c r="B6648">
        <v>3.97</v>
      </c>
      <c r="C6648">
        <v>0</v>
      </c>
      <c r="D6648">
        <v>0</v>
      </c>
      <c r="E6648">
        <v>0</v>
      </c>
      <c r="F6648">
        <v>0</v>
      </c>
      <c r="G6648">
        <v>0</v>
      </c>
      <c r="H6648">
        <v>0</v>
      </c>
      <c r="I6648">
        <v>0</v>
      </c>
      <c r="J6648">
        <v>0</v>
      </c>
      <c r="K6648">
        <v>0</v>
      </c>
      <c r="L6648">
        <v>0</v>
      </c>
      <c r="M6648">
        <v>0</v>
      </c>
      <c r="N6648">
        <v>0</v>
      </c>
      <c r="O6648">
        <v>0</v>
      </c>
      <c r="P6648">
        <v>0</v>
      </c>
      <c r="Q6648">
        <v>0</v>
      </c>
      <c r="R6648">
        <v>0</v>
      </c>
      <c r="S6648">
        <v>0</v>
      </c>
      <c r="T6648">
        <v>0</v>
      </c>
      <c r="U6648">
        <v>0</v>
      </c>
      <c r="V6648">
        <v>0</v>
      </c>
      <c r="W6648">
        <v>2.87</v>
      </c>
    </row>
    <row r="6649" spans="1:23">
      <c r="A6649" t="s">
        <v>275</v>
      </c>
      <c r="B6649">
        <v>16.670000000000002</v>
      </c>
      <c r="C6649">
        <v>0</v>
      </c>
      <c r="D6649">
        <v>22.22</v>
      </c>
      <c r="E6649">
        <v>20</v>
      </c>
      <c r="F6649">
        <v>0</v>
      </c>
      <c r="G6649">
        <v>0</v>
      </c>
      <c r="H6649">
        <v>0</v>
      </c>
      <c r="I6649">
        <v>0</v>
      </c>
      <c r="J6649">
        <v>0</v>
      </c>
      <c r="K6649">
        <v>0</v>
      </c>
      <c r="L6649">
        <v>0</v>
      </c>
      <c r="M6649">
        <v>0</v>
      </c>
      <c r="N6649">
        <v>0</v>
      </c>
      <c r="O6649">
        <v>0</v>
      </c>
      <c r="P6649">
        <v>0</v>
      </c>
      <c r="Q6649">
        <v>0</v>
      </c>
      <c r="R6649">
        <v>0</v>
      </c>
      <c r="S6649">
        <v>0</v>
      </c>
      <c r="T6649">
        <v>0</v>
      </c>
      <c r="U6649">
        <v>0</v>
      </c>
      <c r="V6649">
        <v>0</v>
      </c>
      <c r="W6649">
        <v>13.79</v>
      </c>
    </row>
    <row r="6650" spans="1:23">
      <c r="A6650" t="s">
        <v>276</v>
      </c>
      <c r="B6650">
        <v>26.19</v>
      </c>
      <c r="C6650">
        <v>16.670000000000002</v>
      </c>
      <c r="D6650">
        <v>22.22</v>
      </c>
      <c r="E6650">
        <v>20</v>
      </c>
      <c r="F6650">
        <v>50</v>
      </c>
      <c r="G6650">
        <v>66.67</v>
      </c>
      <c r="H6650">
        <v>50</v>
      </c>
      <c r="I6650">
        <v>0</v>
      </c>
      <c r="J6650">
        <v>0</v>
      </c>
      <c r="K6650">
        <v>0</v>
      </c>
      <c r="L6650">
        <v>0</v>
      </c>
      <c r="M6650">
        <v>0</v>
      </c>
      <c r="N6650">
        <v>0</v>
      </c>
      <c r="O6650">
        <v>0</v>
      </c>
      <c r="P6650">
        <v>0</v>
      </c>
      <c r="Q6650">
        <v>0</v>
      </c>
      <c r="R6650">
        <v>0</v>
      </c>
      <c r="S6650">
        <v>0</v>
      </c>
      <c r="T6650">
        <v>0</v>
      </c>
      <c r="U6650">
        <v>28.57</v>
      </c>
      <c r="V6650">
        <v>0</v>
      </c>
      <c r="W6650">
        <v>25.86</v>
      </c>
    </row>
    <row r="6651" spans="1:23">
      <c r="A6651" t="s">
        <v>277</v>
      </c>
      <c r="B6651">
        <v>34.130000000000003</v>
      </c>
      <c r="C6651">
        <v>50</v>
      </c>
      <c r="D6651">
        <v>55.56</v>
      </c>
      <c r="E6651">
        <v>40</v>
      </c>
      <c r="F6651">
        <v>25</v>
      </c>
      <c r="G6651">
        <v>33.33</v>
      </c>
      <c r="H6651">
        <v>50</v>
      </c>
      <c r="I6651">
        <v>100</v>
      </c>
      <c r="J6651">
        <v>75</v>
      </c>
      <c r="K6651">
        <v>100</v>
      </c>
      <c r="L6651">
        <v>0</v>
      </c>
      <c r="M6651">
        <v>0</v>
      </c>
      <c r="N6651">
        <v>0</v>
      </c>
      <c r="O6651">
        <v>0</v>
      </c>
      <c r="P6651">
        <v>0</v>
      </c>
      <c r="Q6651">
        <v>0</v>
      </c>
      <c r="R6651">
        <v>0</v>
      </c>
      <c r="S6651">
        <v>0</v>
      </c>
      <c r="T6651">
        <v>0</v>
      </c>
      <c r="U6651">
        <v>71.430000000000007</v>
      </c>
      <c r="V6651">
        <v>0</v>
      </c>
      <c r="W6651">
        <v>40.799999999999997</v>
      </c>
    </row>
    <row r="6652" spans="1:23">
      <c r="A6652" t="s">
        <v>218</v>
      </c>
      <c r="B6652">
        <v>18.25</v>
      </c>
      <c r="C6652">
        <v>33.33</v>
      </c>
      <c r="D6652">
        <v>0</v>
      </c>
      <c r="E6652">
        <v>20</v>
      </c>
      <c r="F6652">
        <v>25</v>
      </c>
      <c r="G6652">
        <v>0</v>
      </c>
      <c r="H6652">
        <v>0</v>
      </c>
      <c r="I6652">
        <v>0</v>
      </c>
      <c r="J6652">
        <v>25</v>
      </c>
      <c r="K6652">
        <v>0</v>
      </c>
      <c r="L6652">
        <v>0</v>
      </c>
      <c r="M6652">
        <v>0</v>
      </c>
      <c r="N6652">
        <v>0</v>
      </c>
      <c r="O6652">
        <v>0</v>
      </c>
      <c r="P6652">
        <v>0</v>
      </c>
      <c r="Q6652">
        <v>0</v>
      </c>
      <c r="R6652">
        <v>0</v>
      </c>
      <c r="S6652">
        <v>0</v>
      </c>
      <c r="T6652">
        <v>0</v>
      </c>
      <c r="U6652">
        <v>0</v>
      </c>
      <c r="V6652">
        <v>0</v>
      </c>
      <c r="W6652">
        <v>16.09</v>
      </c>
    </row>
    <row r="6653" spans="1:23">
      <c r="A6653" t="s">
        <v>253</v>
      </c>
      <c r="B6653">
        <v>100</v>
      </c>
      <c r="C6653">
        <v>100</v>
      </c>
      <c r="D6653">
        <v>100</v>
      </c>
      <c r="E6653">
        <v>100</v>
      </c>
      <c r="F6653">
        <v>100</v>
      </c>
      <c r="G6653">
        <v>100</v>
      </c>
      <c r="H6653">
        <v>100</v>
      </c>
      <c r="I6653">
        <v>100</v>
      </c>
      <c r="J6653">
        <v>100</v>
      </c>
      <c r="K6653">
        <v>100</v>
      </c>
      <c r="L6653">
        <v>0</v>
      </c>
      <c r="M6653">
        <v>0</v>
      </c>
      <c r="N6653">
        <v>0</v>
      </c>
      <c r="O6653">
        <v>0</v>
      </c>
      <c r="P6653">
        <v>0</v>
      </c>
      <c r="Q6653">
        <v>0</v>
      </c>
      <c r="R6653">
        <v>0</v>
      </c>
      <c r="S6653">
        <v>0</v>
      </c>
      <c r="T6653">
        <v>0</v>
      </c>
      <c r="U6653">
        <v>100</v>
      </c>
      <c r="V6653">
        <v>0</v>
      </c>
      <c r="W6653">
        <v>100</v>
      </c>
    </row>
    <row r="6654" spans="1:23">
      <c r="A6654" t="s">
        <v>254</v>
      </c>
      <c r="B6654">
        <v>126</v>
      </c>
      <c r="C6654">
        <v>6</v>
      </c>
      <c r="D6654">
        <v>9</v>
      </c>
      <c r="E6654">
        <v>5</v>
      </c>
      <c r="F6654">
        <v>4</v>
      </c>
      <c r="G6654">
        <v>3</v>
      </c>
      <c r="H6654">
        <v>4</v>
      </c>
      <c r="I6654">
        <v>2</v>
      </c>
      <c r="J6654">
        <v>4</v>
      </c>
      <c r="K6654">
        <v>4</v>
      </c>
      <c r="L6654">
        <v>0</v>
      </c>
      <c r="M6654">
        <v>0</v>
      </c>
      <c r="N6654">
        <v>0</v>
      </c>
      <c r="O6654">
        <v>0</v>
      </c>
      <c r="P6654">
        <v>0</v>
      </c>
      <c r="Q6654">
        <v>0</v>
      </c>
      <c r="R6654">
        <v>0</v>
      </c>
      <c r="S6654">
        <v>0</v>
      </c>
      <c r="T6654">
        <v>0</v>
      </c>
      <c r="U6654">
        <v>7</v>
      </c>
      <c r="V6654">
        <v>0</v>
      </c>
      <c r="W6654">
        <v>174</v>
      </c>
    </row>
    <row r="6655" spans="1:23">
      <c r="A6655" t="s">
        <v>255</v>
      </c>
      <c r="B6655">
        <v>60.32</v>
      </c>
      <c r="C6655">
        <v>66.67</v>
      </c>
      <c r="D6655">
        <v>77.78</v>
      </c>
      <c r="E6655">
        <v>60</v>
      </c>
      <c r="F6655">
        <v>75</v>
      </c>
      <c r="G6655">
        <v>100</v>
      </c>
      <c r="H6655">
        <v>100</v>
      </c>
      <c r="I6655">
        <v>100</v>
      </c>
      <c r="J6655">
        <v>75</v>
      </c>
      <c r="K6655">
        <v>100</v>
      </c>
      <c r="L6655">
        <v>0</v>
      </c>
      <c r="M6655">
        <v>0</v>
      </c>
      <c r="N6655">
        <v>0</v>
      </c>
      <c r="O6655">
        <v>0</v>
      </c>
      <c r="P6655">
        <v>0</v>
      </c>
      <c r="Q6655">
        <v>0</v>
      </c>
      <c r="R6655">
        <v>0</v>
      </c>
      <c r="S6655">
        <v>0</v>
      </c>
      <c r="T6655">
        <v>0</v>
      </c>
      <c r="U6655">
        <v>100</v>
      </c>
      <c r="V6655">
        <v>0</v>
      </c>
      <c r="W6655">
        <v>66.67</v>
      </c>
    </row>
    <row r="6656" spans="1:23">
      <c r="A6656" t="s">
        <v>256</v>
      </c>
      <c r="B6656">
        <v>4.76</v>
      </c>
      <c r="C6656">
        <v>0</v>
      </c>
      <c r="D6656">
        <v>0</v>
      </c>
      <c r="E6656">
        <v>0</v>
      </c>
      <c r="F6656">
        <v>0</v>
      </c>
      <c r="G6656">
        <v>0</v>
      </c>
      <c r="H6656">
        <v>0</v>
      </c>
      <c r="I6656">
        <v>0</v>
      </c>
      <c r="J6656">
        <v>0</v>
      </c>
      <c r="K6656">
        <v>0</v>
      </c>
      <c r="L6656">
        <v>0</v>
      </c>
      <c r="M6656">
        <v>0</v>
      </c>
      <c r="N6656">
        <v>0</v>
      </c>
      <c r="O6656">
        <v>0</v>
      </c>
      <c r="P6656">
        <v>0</v>
      </c>
      <c r="Q6656">
        <v>0</v>
      </c>
      <c r="R6656">
        <v>0</v>
      </c>
      <c r="S6656">
        <v>0</v>
      </c>
      <c r="T6656">
        <v>0</v>
      </c>
      <c r="U6656">
        <v>0</v>
      </c>
      <c r="V6656">
        <v>0</v>
      </c>
      <c r="W6656">
        <v>3.45</v>
      </c>
    </row>
    <row r="6657" spans="1:23">
      <c r="A6657" t="s">
        <v>257</v>
      </c>
      <c r="B6657">
        <v>4.0999999999999996</v>
      </c>
      <c r="C6657">
        <v>4.8</v>
      </c>
      <c r="D6657">
        <v>4.3</v>
      </c>
      <c r="E6657">
        <v>4.3</v>
      </c>
      <c r="F6657">
        <v>4.3</v>
      </c>
      <c r="G6657">
        <v>4.3</v>
      </c>
      <c r="H6657">
        <v>4.5</v>
      </c>
      <c r="I6657">
        <v>5</v>
      </c>
      <c r="J6657">
        <v>5</v>
      </c>
      <c r="K6657">
        <v>5</v>
      </c>
      <c r="L6657">
        <v>0</v>
      </c>
      <c r="M6657">
        <v>0</v>
      </c>
      <c r="N6657">
        <v>0</v>
      </c>
      <c r="O6657">
        <v>0</v>
      </c>
      <c r="P6657">
        <v>0</v>
      </c>
      <c r="Q6657">
        <v>0</v>
      </c>
      <c r="R6657">
        <v>0</v>
      </c>
      <c r="S6657">
        <v>0</v>
      </c>
      <c r="T6657">
        <v>0</v>
      </c>
      <c r="U6657">
        <v>4.7</v>
      </c>
      <c r="V6657">
        <v>0</v>
      </c>
      <c r="W6657">
        <v>4.2</v>
      </c>
    </row>
    <row r="6658" spans="1:23">
      <c r="A6658" t="s">
        <v>258</v>
      </c>
      <c r="B6658">
        <v>77.2</v>
      </c>
      <c r="C6658">
        <v>93.8</v>
      </c>
      <c r="D6658">
        <v>83.3</v>
      </c>
      <c r="E6658">
        <v>81.3</v>
      </c>
      <c r="F6658">
        <v>83.3</v>
      </c>
      <c r="G6658">
        <v>83.3</v>
      </c>
      <c r="H6658">
        <v>87.5</v>
      </c>
      <c r="I6658">
        <v>100</v>
      </c>
      <c r="J6658">
        <v>100</v>
      </c>
      <c r="K6658">
        <v>100</v>
      </c>
      <c r="L6658">
        <v>0</v>
      </c>
      <c r="M6658">
        <v>0</v>
      </c>
      <c r="N6658">
        <v>0</v>
      </c>
      <c r="O6658">
        <v>0</v>
      </c>
      <c r="P6658">
        <v>0</v>
      </c>
      <c r="Q6658">
        <v>0</v>
      </c>
      <c r="R6658">
        <v>0</v>
      </c>
      <c r="S6658">
        <v>0</v>
      </c>
      <c r="T6658">
        <v>0</v>
      </c>
      <c r="U6658">
        <v>92.9</v>
      </c>
      <c r="V6658">
        <v>0</v>
      </c>
      <c r="W6658">
        <v>80.8</v>
      </c>
    </row>
    <row r="6659" spans="1:23">
      <c r="A6659" t="s">
        <v>245</v>
      </c>
    </row>
    <row r="6660" spans="1:23">
      <c r="A6660" t="s">
        <v>245</v>
      </c>
    </row>
    <row r="6661" spans="1:23">
      <c r="A6661" t="s">
        <v>325</v>
      </c>
    </row>
    <row r="6664" spans="1:23">
      <c r="B6664" t="s">
        <v>238</v>
      </c>
      <c r="C6664" t="s">
        <v>239</v>
      </c>
      <c r="L6664" t="s">
        <v>240</v>
      </c>
    </row>
    <row r="6666" spans="1:23">
      <c r="B6666" t="s">
        <v>119</v>
      </c>
      <c r="C6666" t="s">
        <v>225</v>
      </c>
      <c r="D6666" t="s">
        <v>226</v>
      </c>
      <c r="E6666" t="s">
        <v>227</v>
      </c>
      <c r="F6666" t="s">
        <v>228</v>
      </c>
      <c r="G6666" t="s">
        <v>229</v>
      </c>
      <c r="H6666" t="s">
        <v>230</v>
      </c>
      <c r="I6666" t="s">
        <v>231</v>
      </c>
      <c r="J6666" t="s">
        <v>232</v>
      </c>
      <c r="K6666" t="s">
        <v>233</v>
      </c>
      <c r="L6666" t="s">
        <v>225</v>
      </c>
      <c r="M6666" t="s">
        <v>226</v>
      </c>
      <c r="N6666" t="s">
        <v>227</v>
      </c>
      <c r="O6666" t="s">
        <v>228</v>
      </c>
      <c r="P6666" t="s">
        <v>229</v>
      </c>
      <c r="Q6666" t="s">
        <v>230</v>
      </c>
      <c r="R6666" t="s">
        <v>231</v>
      </c>
      <c r="S6666" t="s">
        <v>232</v>
      </c>
      <c r="T6666" t="s">
        <v>233</v>
      </c>
      <c r="U6666" t="s">
        <v>122</v>
      </c>
      <c r="V6666" t="s">
        <v>241</v>
      </c>
      <c r="W6666" t="s">
        <v>224</v>
      </c>
    </row>
    <row r="6668" spans="1:23">
      <c r="A6668" t="s">
        <v>273</v>
      </c>
      <c r="B6668">
        <v>8.73</v>
      </c>
      <c r="C6668">
        <v>0</v>
      </c>
      <c r="D6668">
        <v>0</v>
      </c>
      <c r="E6668">
        <v>0</v>
      </c>
      <c r="F6668">
        <v>0</v>
      </c>
      <c r="G6668">
        <v>0</v>
      </c>
      <c r="H6668">
        <v>0</v>
      </c>
      <c r="I6668">
        <v>0</v>
      </c>
      <c r="J6668">
        <v>0</v>
      </c>
      <c r="K6668">
        <v>0</v>
      </c>
      <c r="L6668">
        <v>0</v>
      </c>
      <c r="M6668">
        <v>0</v>
      </c>
      <c r="N6668">
        <v>0</v>
      </c>
      <c r="O6668">
        <v>0</v>
      </c>
      <c r="P6668">
        <v>0</v>
      </c>
      <c r="Q6668">
        <v>0</v>
      </c>
      <c r="R6668">
        <v>0</v>
      </c>
      <c r="S6668">
        <v>0</v>
      </c>
      <c r="T6668">
        <v>0</v>
      </c>
      <c r="U6668">
        <v>0</v>
      </c>
      <c r="V6668">
        <v>0</v>
      </c>
      <c r="W6668">
        <v>6.32</v>
      </c>
    </row>
    <row r="6669" spans="1:23">
      <c r="A6669" t="s">
        <v>274</v>
      </c>
      <c r="B6669">
        <v>7.94</v>
      </c>
      <c r="C6669">
        <v>0</v>
      </c>
      <c r="D6669">
        <v>0</v>
      </c>
      <c r="E6669">
        <v>0</v>
      </c>
      <c r="F6669">
        <v>0</v>
      </c>
      <c r="G6669">
        <v>0</v>
      </c>
      <c r="H6669">
        <v>0</v>
      </c>
      <c r="I6669">
        <v>0</v>
      </c>
      <c r="J6669">
        <v>0</v>
      </c>
      <c r="K6669">
        <v>0</v>
      </c>
      <c r="L6669">
        <v>0</v>
      </c>
      <c r="M6669">
        <v>0</v>
      </c>
      <c r="N6669">
        <v>0</v>
      </c>
      <c r="O6669">
        <v>0</v>
      </c>
      <c r="P6669">
        <v>0</v>
      </c>
      <c r="Q6669">
        <v>0</v>
      </c>
      <c r="R6669">
        <v>0</v>
      </c>
      <c r="S6669">
        <v>0</v>
      </c>
      <c r="T6669">
        <v>0</v>
      </c>
      <c r="U6669">
        <v>0</v>
      </c>
      <c r="V6669">
        <v>0</v>
      </c>
      <c r="W6669">
        <v>5.75</v>
      </c>
    </row>
    <row r="6670" spans="1:23">
      <c r="A6670" t="s">
        <v>275</v>
      </c>
      <c r="B6670">
        <v>26.19</v>
      </c>
      <c r="C6670">
        <v>16.670000000000002</v>
      </c>
      <c r="D6670">
        <v>11.11</v>
      </c>
      <c r="E6670">
        <v>0</v>
      </c>
      <c r="F6670">
        <v>0</v>
      </c>
      <c r="G6670">
        <v>0</v>
      </c>
      <c r="H6670">
        <v>0</v>
      </c>
      <c r="I6670">
        <v>0</v>
      </c>
      <c r="J6670">
        <v>0</v>
      </c>
      <c r="K6670">
        <v>0</v>
      </c>
      <c r="L6670">
        <v>0</v>
      </c>
      <c r="M6670">
        <v>0</v>
      </c>
      <c r="N6670">
        <v>0</v>
      </c>
      <c r="O6670">
        <v>0</v>
      </c>
      <c r="P6670">
        <v>0</v>
      </c>
      <c r="Q6670">
        <v>0</v>
      </c>
      <c r="R6670">
        <v>0</v>
      </c>
      <c r="S6670">
        <v>0</v>
      </c>
      <c r="T6670">
        <v>0</v>
      </c>
      <c r="U6670">
        <v>42.86</v>
      </c>
      <c r="V6670">
        <v>0</v>
      </c>
      <c r="W6670">
        <v>21.84</v>
      </c>
    </row>
    <row r="6671" spans="1:23">
      <c r="A6671" t="s">
        <v>276</v>
      </c>
      <c r="B6671">
        <v>35.71</v>
      </c>
      <c r="C6671">
        <v>0</v>
      </c>
      <c r="D6671">
        <v>55.56</v>
      </c>
      <c r="E6671">
        <v>60</v>
      </c>
      <c r="F6671">
        <v>75</v>
      </c>
      <c r="G6671">
        <v>100</v>
      </c>
      <c r="H6671">
        <v>75</v>
      </c>
      <c r="I6671">
        <v>50</v>
      </c>
      <c r="J6671">
        <v>0</v>
      </c>
      <c r="K6671">
        <v>50</v>
      </c>
      <c r="L6671">
        <v>0</v>
      </c>
      <c r="M6671">
        <v>0</v>
      </c>
      <c r="N6671">
        <v>0</v>
      </c>
      <c r="O6671">
        <v>0</v>
      </c>
      <c r="P6671">
        <v>0</v>
      </c>
      <c r="Q6671">
        <v>0</v>
      </c>
      <c r="R6671">
        <v>0</v>
      </c>
      <c r="S6671">
        <v>0</v>
      </c>
      <c r="T6671">
        <v>0</v>
      </c>
      <c r="U6671">
        <v>14.29</v>
      </c>
      <c r="V6671">
        <v>0</v>
      </c>
      <c r="W6671">
        <v>37.93</v>
      </c>
    </row>
    <row r="6672" spans="1:23">
      <c r="A6672" t="s">
        <v>277</v>
      </c>
      <c r="B6672">
        <v>16.670000000000002</v>
      </c>
      <c r="C6672">
        <v>66.67</v>
      </c>
      <c r="D6672">
        <v>22.22</v>
      </c>
      <c r="E6672">
        <v>40</v>
      </c>
      <c r="F6672">
        <v>25</v>
      </c>
      <c r="G6672">
        <v>0</v>
      </c>
      <c r="H6672">
        <v>25</v>
      </c>
      <c r="I6672">
        <v>50</v>
      </c>
      <c r="J6672">
        <v>75</v>
      </c>
      <c r="K6672">
        <v>25</v>
      </c>
      <c r="L6672">
        <v>0</v>
      </c>
      <c r="M6672">
        <v>0</v>
      </c>
      <c r="N6672">
        <v>0</v>
      </c>
      <c r="O6672">
        <v>0</v>
      </c>
      <c r="P6672">
        <v>0</v>
      </c>
      <c r="Q6672">
        <v>0</v>
      </c>
      <c r="R6672">
        <v>0</v>
      </c>
      <c r="S6672">
        <v>0</v>
      </c>
      <c r="T6672">
        <v>0</v>
      </c>
      <c r="U6672">
        <v>42.86</v>
      </c>
      <c r="V6672">
        <v>0</v>
      </c>
      <c r="W6672">
        <v>22.41</v>
      </c>
    </row>
    <row r="6673" spans="1:23">
      <c r="A6673" t="s">
        <v>218</v>
      </c>
      <c r="B6673">
        <v>4.76</v>
      </c>
      <c r="C6673">
        <v>16.670000000000002</v>
      </c>
      <c r="D6673">
        <v>11.11</v>
      </c>
      <c r="E6673">
        <v>0</v>
      </c>
      <c r="F6673">
        <v>0</v>
      </c>
      <c r="G6673">
        <v>0</v>
      </c>
      <c r="H6673">
        <v>0</v>
      </c>
      <c r="I6673">
        <v>0</v>
      </c>
      <c r="J6673">
        <v>25</v>
      </c>
      <c r="K6673">
        <v>25</v>
      </c>
      <c r="L6673">
        <v>0</v>
      </c>
      <c r="M6673">
        <v>0</v>
      </c>
      <c r="N6673">
        <v>0</v>
      </c>
      <c r="O6673">
        <v>0</v>
      </c>
      <c r="P6673">
        <v>0</v>
      </c>
      <c r="Q6673">
        <v>0</v>
      </c>
      <c r="R6673">
        <v>0</v>
      </c>
      <c r="S6673">
        <v>0</v>
      </c>
      <c r="T6673">
        <v>0</v>
      </c>
      <c r="U6673">
        <v>0</v>
      </c>
      <c r="V6673">
        <v>0</v>
      </c>
      <c r="W6673">
        <v>5.75</v>
      </c>
    </row>
    <row r="6674" spans="1:23">
      <c r="A6674" t="s">
        <v>253</v>
      </c>
      <c r="B6674">
        <v>100</v>
      </c>
      <c r="C6674">
        <v>100</v>
      </c>
      <c r="D6674">
        <v>100</v>
      </c>
      <c r="E6674">
        <v>100</v>
      </c>
      <c r="F6674">
        <v>100</v>
      </c>
      <c r="G6674">
        <v>100</v>
      </c>
      <c r="H6674">
        <v>100</v>
      </c>
      <c r="I6674">
        <v>100</v>
      </c>
      <c r="J6674">
        <v>100</v>
      </c>
      <c r="K6674">
        <v>100</v>
      </c>
      <c r="L6674">
        <v>0</v>
      </c>
      <c r="M6674">
        <v>0</v>
      </c>
      <c r="N6674">
        <v>0</v>
      </c>
      <c r="O6674">
        <v>0</v>
      </c>
      <c r="P6674">
        <v>0</v>
      </c>
      <c r="Q6674">
        <v>0</v>
      </c>
      <c r="R6674">
        <v>0</v>
      </c>
      <c r="S6674">
        <v>0</v>
      </c>
      <c r="T6674">
        <v>0</v>
      </c>
      <c r="U6674">
        <v>100</v>
      </c>
      <c r="V6674">
        <v>0</v>
      </c>
      <c r="W6674">
        <v>100</v>
      </c>
    </row>
    <row r="6675" spans="1:23">
      <c r="A6675" t="s">
        <v>254</v>
      </c>
      <c r="B6675">
        <v>126</v>
      </c>
      <c r="C6675">
        <v>6</v>
      </c>
      <c r="D6675">
        <v>9</v>
      </c>
      <c r="E6675">
        <v>5</v>
      </c>
      <c r="F6675">
        <v>4</v>
      </c>
      <c r="G6675">
        <v>3</v>
      </c>
      <c r="H6675">
        <v>4</v>
      </c>
      <c r="I6675">
        <v>2</v>
      </c>
      <c r="J6675">
        <v>4</v>
      </c>
      <c r="K6675">
        <v>4</v>
      </c>
      <c r="L6675">
        <v>0</v>
      </c>
      <c r="M6675">
        <v>0</v>
      </c>
      <c r="N6675">
        <v>0</v>
      </c>
      <c r="O6675">
        <v>0</v>
      </c>
      <c r="P6675">
        <v>0</v>
      </c>
      <c r="Q6675">
        <v>0</v>
      </c>
      <c r="R6675">
        <v>0</v>
      </c>
      <c r="S6675">
        <v>0</v>
      </c>
      <c r="T6675">
        <v>0</v>
      </c>
      <c r="U6675">
        <v>7</v>
      </c>
      <c r="V6675">
        <v>0</v>
      </c>
      <c r="W6675">
        <v>174</v>
      </c>
    </row>
    <row r="6676" spans="1:23">
      <c r="A6676" t="s">
        <v>255</v>
      </c>
      <c r="B6676">
        <v>52.38</v>
      </c>
      <c r="C6676">
        <v>66.67</v>
      </c>
      <c r="D6676">
        <v>77.78</v>
      </c>
      <c r="E6676">
        <v>100</v>
      </c>
      <c r="F6676">
        <v>100</v>
      </c>
      <c r="G6676">
        <v>100</v>
      </c>
      <c r="H6676">
        <v>100</v>
      </c>
      <c r="I6676">
        <v>100</v>
      </c>
      <c r="J6676">
        <v>75</v>
      </c>
      <c r="K6676">
        <v>75</v>
      </c>
      <c r="L6676">
        <v>0</v>
      </c>
      <c r="M6676">
        <v>0</v>
      </c>
      <c r="N6676">
        <v>0</v>
      </c>
      <c r="O6676">
        <v>0</v>
      </c>
      <c r="P6676">
        <v>0</v>
      </c>
      <c r="Q6676">
        <v>0</v>
      </c>
      <c r="R6676">
        <v>0</v>
      </c>
      <c r="S6676">
        <v>0</v>
      </c>
      <c r="T6676">
        <v>0</v>
      </c>
      <c r="U6676">
        <v>57.14</v>
      </c>
      <c r="V6676">
        <v>0</v>
      </c>
      <c r="W6676">
        <v>60.34</v>
      </c>
    </row>
    <row r="6677" spans="1:23">
      <c r="A6677" t="s">
        <v>256</v>
      </c>
      <c r="B6677">
        <v>16.670000000000002</v>
      </c>
      <c r="C6677">
        <v>0</v>
      </c>
      <c r="D6677">
        <v>0</v>
      </c>
      <c r="E6677">
        <v>0</v>
      </c>
      <c r="F6677">
        <v>0</v>
      </c>
      <c r="G6677">
        <v>0</v>
      </c>
      <c r="H6677">
        <v>0</v>
      </c>
      <c r="I6677">
        <v>0</v>
      </c>
      <c r="J6677">
        <v>0</v>
      </c>
      <c r="K6677">
        <v>0</v>
      </c>
      <c r="L6677">
        <v>0</v>
      </c>
      <c r="M6677">
        <v>0</v>
      </c>
      <c r="N6677">
        <v>0</v>
      </c>
      <c r="O6677">
        <v>0</v>
      </c>
      <c r="P6677">
        <v>0</v>
      </c>
      <c r="Q6677">
        <v>0</v>
      </c>
      <c r="R6677">
        <v>0</v>
      </c>
      <c r="S6677">
        <v>0</v>
      </c>
      <c r="T6677">
        <v>0</v>
      </c>
      <c r="U6677">
        <v>0</v>
      </c>
      <c r="V6677">
        <v>0</v>
      </c>
      <c r="W6677">
        <v>12.07</v>
      </c>
    </row>
    <row r="6678" spans="1:23">
      <c r="A6678" t="s">
        <v>257</v>
      </c>
      <c r="B6678">
        <v>3.5</v>
      </c>
      <c r="C6678">
        <v>4.5999999999999996</v>
      </c>
      <c r="D6678">
        <v>4.0999999999999996</v>
      </c>
      <c r="E6678">
        <v>4.4000000000000004</v>
      </c>
      <c r="F6678">
        <v>4.3</v>
      </c>
      <c r="G6678">
        <v>4</v>
      </c>
      <c r="H6678">
        <v>4.3</v>
      </c>
      <c r="I6678">
        <v>4.5</v>
      </c>
      <c r="J6678">
        <v>5</v>
      </c>
      <c r="K6678">
        <v>4.3</v>
      </c>
      <c r="L6678">
        <v>0</v>
      </c>
      <c r="M6678">
        <v>0</v>
      </c>
      <c r="N6678">
        <v>0</v>
      </c>
      <c r="O6678">
        <v>0</v>
      </c>
      <c r="P6678">
        <v>0</v>
      </c>
      <c r="Q6678">
        <v>0</v>
      </c>
      <c r="R6678">
        <v>0</v>
      </c>
      <c r="S6678">
        <v>0</v>
      </c>
      <c r="T6678">
        <v>0</v>
      </c>
      <c r="U6678">
        <v>4</v>
      </c>
      <c r="V6678">
        <v>0</v>
      </c>
      <c r="W6678">
        <v>3.7</v>
      </c>
    </row>
    <row r="6679" spans="1:23">
      <c r="A6679" t="s">
        <v>258</v>
      </c>
      <c r="B6679">
        <v>61.5</v>
      </c>
      <c r="C6679">
        <v>90</v>
      </c>
      <c r="D6679">
        <v>78.099999999999994</v>
      </c>
      <c r="E6679">
        <v>85</v>
      </c>
      <c r="F6679">
        <v>81.3</v>
      </c>
      <c r="G6679">
        <v>75</v>
      </c>
      <c r="H6679">
        <v>81.3</v>
      </c>
      <c r="I6679">
        <v>87.5</v>
      </c>
      <c r="J6679">
        <v>100</v>
      </c>
      <c r="K6679">
        <v>83.3</v>
      </c>
      <c r="L6679">
        <v>0</v>
      </c>
      <c r="M6679">
        <v>0</v>
      </c>
      <c r="N6679">
        <v>0</v>
      </c>
      <c r="O6679">
        <v>0</v>
      </c>
      <c r="P6679">
        <v>0</v>
      </c>
      <c r="Q6679">
        <v>0</v>
      </c>
      <c r="R6679">
        <v>0</v>
      </c>
      <c r="S6679">
        <v>0</v>
      </c>
      <c r="T6679">
        <v>0</v>
      </c>
      <c r="U6679">
        <v>75</v>
      </c>
      <c r="V6679">
        <v>0</v>
      </c>
      <c r="W6679">
        <v>67.099999999999994</v>
      </c>
    </row>
    <row r="6680" spans="1:23">
      <c r="A6680" t="s">
        <v>245</v>
      </c>
    </row>
    <row r="6681" spans="1:23">
      <c r="A6681" t="s">
        <v>245</v>
      </c>
    </row>
    <row r="6682" spans="1:23">
      <c r="A6682" t="s">
        <v>326</v>
      </c>
    </row>
    <row r="6685" spans="1:23">
      <c r="B6685" t="s">
        <v>238</v>
      </c>
      <c r="C6685" t="s">
        <v>239</v>
      </c>
      <c r="L6685" t="s">
        <v>240</v>
      </c>
    </row>
    <row r="6687" spans="1:23">
      <c r="B6687" t="s">
        <v>119</v>
      </c>
      <c r="C6687" t="s">
        <v>225</v>
      </c>
      <c r="D6687" t="s">
        <v>226</v>
      </c>
      <c r="E6687" t="s">
        <v>227</v>
      </c>
      <c r="F6687" t="s">
        <v>228</v>
      </c>
      <c r="G6687" t="s">
        <v>229</v>
      </c>
      <c r="H6687" t="s">
        <v>230</v>
      </c>
      <c r="I6687" t="s">
        <v>231</v>
      </c>
      <c r="J6687" t="s">
        <v>232</v>
      </c>
      <c r="K6687" t="s">
        <v>233</v>
      </c>
      <c r="L6687" t="s">
        <v>225</v>
      </c>
      <c r="M6687" t="s">
        <v>226</v>
      </c>
      <c r="N6687" t="s">
        <v>227</v>
      </c>
      <c r="O6687" t="s">
        <v>228</v>
      </c>
      <c r="P6687" t="s">
        <v>229</v>
      </c>
      <c r="Q6687" t="s">
        <v>230</v>
      </c>
      <c r="R6687" t="s">
        <v>231</v>
      </c>
      <c r="S6687" t="s">
        <v>232</v>
      </c>
      <c r="T6687" t="s">
        <v>233</v>
      </c>
      <c r="U6687" t="s">
        <v>122</v>
      </c>
      <c r="V6687" t="s">
        <v>241</v>
      </c>
      <c r="W6687" t="s">
        <v>224</v>
      </c>
    </row>
    <row r="6689" spans="1:23">
      <c r="A6689" t="s">
        <v>273</v>
      </c>
      <c r="B6689">
        <v>3.97</v>
      </c>
      <c r="C6689">
        <v>0</v>
      </c>
      <c r="D6689">
        <v>0</v>
      </c>
      <c r="E6689">
        <v>0</v>
      </c>
      <c r="F6689">
        <v>0</v>
      </c>
      <c r="G6689">
        <v>0</v>
      </c>
      <c r="H6689">
        <v>0</v>
      </c>
      <c r="I6689">
        <v>0</v>
      </c>
      <c r="J6689">
        <v>0</v>
      </c>
      <c r="K6689">
        <v>0</v>
      </c>
      <c r="L6689">
        <v>0</v>
      </c>
      <c r="M6689">
        <v>0</v>
      </c>
      <c r="N6689">
        <v>0</v>
      </c>
      <c r="O6689">
        <v>0</v>
      </c>
      <c r="P6689">
        <v>0</v>
      </c>
      <c r="Q6689">
        <v>0</v>
      </c>
      <c r="R6689">
        <v>0</v>
      </c>
      <c r="S6689">
        <v>0</v>
      </c>
      <c r="T6689">
        <v>0</v>
      </c>
      <c r="U6689">
        <v>0</v>
      </c>
      <c r="V6689">
        <v>0</v>
      </c>
      <c r="W6689">
        <v>2.87</v>
      </c>
    </row>
    <row r="6690" spans="1:23">
      <c r="A6690" t="s">
        <v>274</v>
      </c>
      <c r="B6690">
        <v>8.73</v>
      </c>
      <c r="C6690">
        <v>0</v>
      </c>
      <c r="D6690">
        <v>0</v>
      </c>
      <c r="E6690">
        <v>0</v>
      </c>
      <c r="F6690">
        <v>0</v>
      </c>
      <c r="G6690">
        <v>0</v>
      </c>
      <c r="H6690">
        <v>0</v>
      </c>
      <c r="I6690">
        <v>0</v>
      </c>
      <c r="J6690">
        <v>0</v>
      </c>
      <c r="K6690">
        <v>0</v>
      </c>
      <c r="L6690">
        <v>0</v>
      </c>
      <c r="M6690">
        <v>0</v>
      </c>
      <c r="N6690">
        <v>0</v>
      </c>
      <c r="O6690">
        <v>0</v>
      </c>
      <c r="P6690">
        <v>0</v>
      </c>
      <c r="Q6690">
        <v>0</v>
      </c>
      <c r="R6690">
        <v>0</v>
      </c>
      <c r="S6690">
        <v>0</v>
      </c>
      <c r="T6690">
        <v>0</v>
      </c>
      <c r="U6690">
        <v>0</v>
      </c>
      <c r="V6690">
        <v>0</v>
      </c>
      <c r="W6690">
        <v>6.32</v>
      </c>
    </row>
    <row r="6691" spans="1:23">
      <c r="A6691" t="s">
        <v>275</v>
      </c>
      <c r="B6691">
        <v>20.63</v>
      </c>
      <c r="C6691">
        <v>0</v>
      </c>
      <c r="D6691">
        <v>11.11</v>
      </c>
      <c r="E6691">
        <v>0</v>
      </c>
      <c r="F6691">
        <v>0</v>
      </c>
      <c r="G6691">
        <v>0</v>
      </c>
      <c r="H6691">
        <v>0</v>
      </c>
      <c r="I6691">
        <v>50</v>
      </c>
      <c r="J6691">
        <v>0</v>
      </c>
      <c r="K6691">
        <v>0</v>
      </c>
      <c r="L6691">
        <v>0</v>
      </c>
      <c r="M6691">
        <v>0</v>
      </c>
      <c r="N6691">
        <v>0</v>
      </c>
      <c r="O6691">
        <v>0</v>
      </c>
      <c r="P6691">
        <v>0</v>
      </c>
      <c r="Q6691">
        <v>0</v>
      </c>
      <c r="R6691">
        <v>0</v>
      </c>
      <c r="S6691">
        <v>0</v>
      </c>
      <c r="T6691">
        <v>0</v>
      </c>
      <c r="U6691">
        <v>28.57</v>
      </c>
      <c r="V6691">
        <v>0</v>
      </c>
      <c r="W6691">
        <v>17.239999999999998</v>
      </c>
    </row>
    <row r="6692" spans="1:23">
      <c r="A6692" t="s">
        <v>276</v>
      </c>
      <c r="B6692">
        <v>42.06</v>
      </c>
      <c r="C6692">
        <v>16.670000000000002</v>
      </c>
      <c r="D6692">
        <v>44.44</v>
      </c>
      <c r="E6692">
        <v>40</v>
      </c>
      <c r="F6692">
        <v>50</v>
      </c>
      <c r="G6692">
        <v>100</v>
      </c>
      <c r="H6692">
        <v>75</v>
      </c>
      <c r="I6692">
        <v>0</v>
      </c>
      <c r="J6692">
        <v>0</v>
      </c>
      <c r="K6692">
        <v>25</v>
      </c>
      <c r="L6692">
        <v>0</v>
      </c>
      <c r="M6692">
        <v>0</v>
      </c>
      <c r="N6692">
        <v>0</v>
      </c>
      <c r="O6692">
        <v>0</v>
      </c>
      <c r="P6692">
        <v>0</v>
      </c>
      <c r="Q6692">
        <v>0</v>
      </c>
      <c r="R6692">
        <v>0</v>
      </c>
      <c r="S6692">
        <v>0</v>
      </c>
      <c r="T6692">
        <v>0</v>
      </c>
      <c r="U6692">
        <v>28.57</v>
      </c>
      <c r="V6692">
        <v>0</v>
      </c>
      <c r="W6692">
        <v>40.799999999999997</v>
      </c>
    </row>
    <row r="6693" spans="1:23">
      <c r="A6693" t="s">
        <v>277</v>
      </c>
      <c r="B6693">
        <v>18.25</v>
      </c>
      <c r="C6693">
        <v>66.67</v>
      </c>
      <c r="D6693">
        <v>33.33</v>
      </c>
      <c r="E6693">
        <v>40</v>
      </c>
      <c r="F6693">
        <v>50</v>
      </c>
      <c r="G6693">
        <v>0</v>
      </c>
      <c r="H6693">
        <v>25</v>
      </c>
      <c r="I6693">
        <v>50</v>
      </c>
      <c r="J6693">
        <v>75</v>
      </c>
      <c r="K6693">
        <v>50</v>
      </c>
      <c r="L6693">
        <v>0</v>
      </c>
      <c r="M6693">
        <v>0</v>
      </c>
      <c r="N6693">
        <v>0</v>
      </c>
      <c r="O6693">
        <v>0</v>
      </c>
      <c r="P6693">
        <v>0</v>
      </c>
      <c r="Q6693">
        <v>0</v>
      </c>
      <c r="R6693">
        <v>0</v>
      </c>
      <c r="S6693">
        <v>0</v>
      </c>
      <c r="T6693">
        <v>0</v>
      </c>
      <c r="U6693">
        <v>42.86</v>
      </c>
      <c r="V6693">
        <v>0</v>
      </c>
      <c r="W6693">
        <v>25.29</v>
      </c>
    </row>
    <row r="6694" spans="1:23">
      <c r="A6694" t="s">
        <v>218</v>
      </c>
      <c r="B6694">
        <v>6.35</v>
      </c>
      <c r="C6694">
        <v>16.670000000000002</v>
      </c>
      <c r="D6694">
        <v>11.11</v>
      </c>
      <c r="E6694">
        <v>20</v>
      </c>
      <c r="F6694">
        <v>0</v>
      </c>
      <c r="G6694">
        <v>0</v>
      </c>
      <c r="H6694">
        <v>0</v>
      </c>
      <c r="I6694">
        <v>0</v>
      </c>
      <c r="J6694">
        <v>25</v>
      </c>
      <c r="K6694">
        <v>25</v>
      </c>
      <c r="L6694">
        <v>0</v>
      </c>
      <c r="M6694">
        <v>0</v>
      </c>
      <c r="N6694">
        <v>0</v>
      </c>
      <c r="O6694">
        <v>0</v>
      </c>
      <c r="P6694">
        <v>0</v>
      </c>
      <c r="Q6694">
        <v>0</v>
      </c>
      <c r="R6694">
        <v>0</v>
      </c>
      <c r="S6694">
        <v>0</v>
      </c>
      <c r="T6694">
        <v>0</v>
      </c>
      <c r="U6694">
        <v>0</v>
      </c>
      <c r="V6694">
        <v>0</v>
      </c>
      <c r="W6694">
        <v>7.47</v>
      </c>
    </row>
    <row r="6695" spans="1:23">
      <c r="A6695" t="s">
        <v>253</v>
      </c>
      <c r="B6695">
        <v>100</v>
      </c>
      <c r="C6695">
        <v>100</v>
      </c>
      <c r="D6695">
        <v>100</v>
      </c>
      <c r="E6695">
        <v>100</v>
      </c>
      <c r="F6695">
        <v>100</v>
      </c>
      <c r="G6695">
        <v>100</v>
      </c>
      <c r="H6695">
        <v>100</v>
      </c>
      <c r="I6695">
        <v>100</v>
      </c>
      <c r="J6695">
        <v>100</v>
      </c>
      <c r="K6695">
        <v>100</v>
      </c>
      <c r="L6695">
        <v>0</v>
      </c>
      <c r="M6695">
        <v>0</v>
      </c>
      <c r="N6695">
        <v>0</v>
      </c>
      <c r="O6695">
        <v>0</v>
      </c>
      <c r="P6695">
        <v>0</v>
      </c>
      <c r="Q6695">
        <v>0</v>
      </c>
      <c r="R6695">
        <v>0</v>
      </c>
      <c r="S6695">
        <v>0</v>
      </c>
      <c r="T6695">
        <v>0</v>
      </c>
      <c r="U6695">
        <v>100</v>
      </c>
      <c r="V6695">
        <v>0</v>
      </c>
      <c r="W6695">
        <v>100</v>
      </c>
    </row>
    <row r="6696" spans="1:23">
      <c r="A6696" t="s">
        <v>254</v>
      </c>
      <c r="B6696">
        <v>126</v>
      </c>
      <c r="C6696">
        <v>6</v>
      </c>
      <c r="D6696">
        <v>9</v>
      </c>
      <c r="E6696">
        <v>5</v>
      </c>
      <c r="F6696">
        <v>4</v>
      </c>
      <c r="G6696">
        <v>3</v>
      </c>
      <c r="H6696">
        <v>4</v>
      </c>
      <c r="I6696">
        <v>2</v>
      </c>
      <c r="J6696">
        <v>4</v>
      </c>
      <c r="K6696">
        <v>4</v>
      </c>
      <c r="L6696">
        <v>0</v>
      </c>
      <c r="M6696">
        <v>0</v>
      </c>
      <c r="N6696">
        <v>0</v>
      </c>
      <c r="O6696">
        <v>0</v>
      </c>
      <c r="P6696">
        <v>0</v>
      </c>
      <c r="Q6696">
        <v>0</v>
      </c>
      <c r="R6696">
        <v>0</v>
      </c>
      <c r="S6696">
        <v>0</v>
      </c>
      <c r="T6696">
        <v>0</v>
      </c>
      <c r="U6696">
        <v>7</v>
      </c>
      <c r="V6696">
        <v>0</v>
      </c>
      <c r="W6696">
        <v>174</v>
      </c>
    </row>
    <row r="6697" spans="1:23">
      <c r="A6697" t="s">
        <v>255</v>
      </c>
      <c r="B6697">
        <v>60.32</v>
      </c>
      <c r="C6697">
        <v>83.33</v>
      </c>
      <c r="D6697">
        <v>77.78</v>
      </c>
      <c r="E6697">
        <v>80</v>
      </c>
      <c r="F6697">
        <v>100</v>
      </c>
      <c r="G6697">
        <v>100</v>
      </c>
      <c r="H6697">
        <v>100</v>
      </c>
      <c r="I6697">
        <v>50</v>
      </c>
      <c r="J6697">
        <v>75</v>
      </c>
      <c r="K6697">
        <v>75</v>
      </c>
      <c r="L6697">
        <v>0</v>
      </c>
      <c r="M6697">
        <v>0</v>
      </c>
      <c r="N6697">
        <v>0</v>
      </c>
      <c r="O6697">
        <v>0</v>
      </c>
      <c r="P6697">
        <v>0</v>
      </c>
      <c r="Q6697">
        <v>0</v>
      </c>
      <c r="R6697">
        <v>0</v>
      </c>
      <c r="S6697">
        <v>0</v>
      </c>
      <c r="T6697">
        <v>0</v>
      </c>
      <c r="U6697">
        <v>71.430000000000007</v>
      </c>
      <c r="V6697">
        <v>0</v>
      </c>
      <c r="W6697">
        <v>66.09</v>
      </c>
    </row>
    <row r="6698" spans="1:23">
      <c r="A6698" t="s">
        <v>256</v>
      </c>
      <c r="B6698">
        <v>12.7</v>
      </c>
      <c r="C6698">
        <v>0</v>
      </c>
      <c r="D6698">
        <v>0</v>
      </c>
      <c r="E6698">
        <v>0</v>
      </c>
      <c r="F6698">
        <v>0</v>
      </c>
      <c r="G6698">
        <v>0</v>
      </c>
      <c r="H6698">
        <v>0</v>
      </c>
      <c r="I6698">
        <v>0</v>
      </c>
      <c r="J6698">
        <v>0</v>
      </c>
      <c r="K6698">
        <v>0</v>
      </c>
      <c r="L6698">
        <v>0</v>
      </c>
      <c r="M6698">
        <v>0</v>
      </c>
      <c r="N6698">
        <v>0</v>
      </c>
      <c r="O6698">
        <v>0</v>
      </c>
      <c r="P6698">
        <v>0</v>
      </c>
      <c r="Q6698">
        <v>0</v>
      </c>
      <c r="R6698">
        <v>0</v>
      </c>
      <c r="S6698">
        <v>0</v>
      </c>
      <c r="T6698">
        <v>0</v>
      </c>
      <c r="U6698">
        <v>0</v>
      </c>
      <c r="V6698">
        <v>0</v>
      </c>
      <c r="W6698">
        <v>9.1999999999999993</v>
      </c>
    </row>
    <row r="6699" spans="1:23">
      <c r="A6699" t="s">
        <v>257</v>
      </c>
      <c r="B6699">
        <v>3.7</v>
      </c>
      <c r="C6699">
        <v>4.8</v>
      </c>
      <c r="D6699">
        <v>4.3</v>
      </c>
      <c r="E6699">
        <v>4.5</v>
      </c>
      <c r="F6699">
        <v>4.5</v>
      </c>
      <c r="G6699">
        <v>4</v>
      </c>
      <c r="H6699">
        <v>4.3</v>
      </c>
      <c r="I6699">
        <v>4</v>
      </c>
      <c r="J6699">
        <v>5</v>
      </c>
      <c r="K6699">
        <v>4.7</v>
      </c>
      <c r="L6699">
        <v>0</v>
      </c>
      <c r="M6699">
        <v>0</v>
      </c>
      <c r="N6699">
        <v>0</v>
      </c>
      <c r="O6699">
        <v>0</v>
      </c>
      <c r="P6699">
        <v>0</v>
      </c>
      <c r="Q6699">
        <v>0</v>
      </c>
      <c r="R6699">
        <v>0</v>
      </c>
      <c r="S6699">
        <v>0</v>
      </c>
      <c r="T6699">
        <v>0</v>
      </c>
      <c r="U6699">
        <v>4.0999999999999996</v>
      </c>
      <c r="V6699">
        <v>0</v>
      </c>
      <c r="W6699">
        <v>3.9</v>
      </c>
    </row>
    <row r="6700" spans="1:23">
      <c r="A6700" t="s">
        <v>258</v>
      </c>
      <c r="B6700">
        <v>66.5</v>
      </c>
      <c r="C6700">
        <v>95</v>
      </c>
      <c r="D6700">
        <v>81.3</v>
      </c>
      <c r="E6700">
        <v>87.5</v>
      </c>
      <c r="F6700">
        <v>87.5</v>
      </c>
      <c r="G6700">
        <v>75</v>
      </c>
      <c r="H6700">
        <v>81.3</v>
      </c>
      <c r="I6700">
        <v>75</v>
      </c>
      <c r="J6700">
        <v>100</v>
      </c>
      <c r="K6700">
        <v>91.7</v>
      </c>
      <c r="L6700">
        <v>0</v>
      </c>
      <c r="M6700">
        <v>0</v>
      </c>
      <c r="N6700">
        <v>0</v>
      </c>
      <c r="O6700">
        <v>0</v>
      </c>
      <c r="P6700">
        <v>0</v>
      </c>
      <c r="Q6700">
        <v>0</v>
      </c>
      <c r="R6700">
        <v>0</v>
      </c>
      <c r="S6700">
        <v>0</v>
      </c>
      <c r="T6700">
        <v>0</v>
      </c>
      <c r="U6700">
        <v>78.599999999999994</v>
      </c>
      <c r="V6700">
        <v>0</v>
      </c>
      <c r="W6700">
        <v>71.400000000000006</v>
      </c>
    </row>
    <row r="6701" spans="1:23">
      <c r="A6701" t="s">
        <v>245</v>
      </c>
    </row>
    <row r="6702" spans="1:23">
      <c r="A6702" t="s">
        <v>245</v>
      </c>
    </row>
    <row r="6703" spans="1:23">
      <c r="A6703" t="s">
        <v>327</v>
      </c>
    </row>
    <row r="6704" spans="1:23">
      <c r="A6704" t="s">
        <v>328</v>
      </c>
    </row>
    <row r="6707" spans="1:23">
      <c r="B6707" t="s">
        <v>238</v>
      </c>
      <c r="C6707" t="s">
        <v>239</v>
      </c>
      <c r="L6707" t="s">
        <v>240</v>
      </c>
    </row>
    <row r="6709" spans="1:23">
      <c r="B6709" t="s">
        <v>119</v>
      </c>
      <c r="C6709" t="s">
        <v>225</v>
      </c>
      <c r="D6709" t="s">
        <v>226</v>
      </c>
      <c r="E6709" t="s">
        <v>227</v>
      </c>
      <c r="F6709" t="s">
        <v>228</v>
      </c>
      <c r="G6709" t="s">
        <v>229</v>
      </c>
      <c r="H6709" t="s">
        <v>230</v>
      </c>
      <c r="I6709" t="s">
        <v>231</v>
      </c>
      <c r="J6709" t="s">
        <v>232</v>
      </c>
      <c r="K6709" t="s">
        <v>233</v>
      </c>
      <c r="L6709" t="s">
        <v>225</v>
      </c>
      <c r="M6709" t="s">
        <v>226</v>
      </c>
      <c r="N6709" t="s">
        <v>227</v>
      </c>
      <c r="O6709" t="s">
        <v>228</v>
      </c>
      <c r="P6709" t="s">
        <v>229</v>
      </c>
      <c r="Q6709" t="s">
        <v>230</v>
      </c>
      <c r="R6709" t="s">
        <v>231</v>
      </c>
      <c r="S6709" t="s">
        <v>232</v>
      </c>
      <c r="T6709" t="s">
        <v>233</v>
      </c>
      <c r="U6709" t="s">
        <v>122</v>
      </c>
      <c r="V6709" t="s">
        <v>241</v>
      </c>
      <c r="W6709" t="s">
        <v>224</v>
      </c>
    </row>
    <row r="6711" spans="1:23">
      <c r="A6711" t="s">
        <v>273</v>
      </c>
      <c r="B6711">
        <v>0</v>
      </c>
      <c r="C6711">
        <v>0</v>
      </c>
      <c r="D6711">
        <v>0</v>
      </c>
      <c r="E6711">
        <v>0</v>
      </c>
      <c r="F6711">
        <v>0</v>
      </c>
      <c r="G6711">
        <v>0</v>
      </c>
      <c r="H6711">
        <v>0</v>
      </c>
      <c r="I6711">
        <v>0</v>
      </c>
      <c r="J6711">
        <v>0</v>
      </c>
      <c r="K6711">
        <v>0</v>
      </c>
      <c r="L6711">
        <v>0</v>
      </c>
      <c r="M6711">
        <v>0</v>
      </c>
      <c r="N6711">
        <v>0</v>
      </c>
      <c r="O6711">
        <v>0</v>
      </c>
      <c r="P6711">
        <v>0</v>
      </c>
      <c r="Q6711">
        <v>0</v>
      </c>
      <c r="R6711">
        <v>0</v>
      </c>
      <c r="S6711">
        <v>0</v>
      </c>
      <c r="T6711">
        <v>0</v>
      </c>
      <c r="U6711">
        <v>0</v>
      </c>
      <c r="V6711">
        <v>0</v>
      </c>
      <c r="W6711">
        <v>0</v>
      </c>
    </row>
    <row r="6712" spans="1:23">
      <c r="A6712" t="s">
        <v>274</v>
      </c>
      <c r="B6712">
        <v>3.97</v>
      </c>
      <c r="C6712">
        <v>0</v>
      </c>
      <c r="D6712">
        <v>0</v>
      </c>
      <c r="E6712">
        <v>0</v>
      </c>
      <c r="F6712">
        <v>0</v>
      </c>
      <c r="G6712">
        <v>0</v>
      </c>
      <c r="H6712">
        <v>0</v>
      </c>
      <c r="I6712">
        <v>0</v>
      </c>
      <c r="J6712">
        <v>0</v>
      </c>
      <c r="K6712">
        <v>0</v>
      </c>
      <c r="L6712">
        <v>0</v>
      </c>
      <c r="M6712">
        <v>0</v>
      </c>
      <c r="N6712">
        <v>0</v>
      </c>
      <c r="O6712">
        <v>0</v>
      </c>
      <c r="P6712">
        <v>0</v>
      </c>
      <c r="Q6712">
        <v>0</v>
      </c>
      <c r="R6712">
        <v>0</v>
      </c>
      <c r="S6712">
        <v>0</v>
      </c>
      <c r="T6712">
        <v>0</v>
      </c>
      <c r="U6712">
        <v>0</v>
      </c>
      <c r="V6712">
        <v>0</v>
      </c>
      <c r="W6712">
        <v>2.87</v>
      </c>
    </row>
    <row r="6713" spans="1:23">
      <c r="A6713" t="s">
        <v>275</v>
      </c>
      <c r="B6713">
        <v>14.29</v>
      </c>
      <c r="C6713">
        <v>0</v>
      </c>
      <c r="D6713">
        <v>11.11</v>
      </c>
      <c r="E6713">
        <v>0</v>
      </c>
      <c r="F6713">
        <v>0</v>
      </c>
      <c r="G6713">
        <v>0</v>
      </c>
      <c r="H6713">
        <v>0</v>
      </c>
      <c r="I6713">
        <v>50</v>
      </c>
      <c r="J6713">
        <v>0</v>
      </c>
      <c r="K6713">
        <v>0</v>
      </c>
      <c r="L6713">
        <v>0</v>
      </c>
      <c r="M6713">
        <v>0</v>
      </c>
      <c r="N6713">
        <v>0</v>
      </c>
      <c r="O6713">
        <v>0</v>
      </c>
      <c r="P6713">
        <v>0</v>
      </c>
      <c r="Q6713">
        <v>0</v>
      </c>
      <c r="R6713">
        <v>0</v>
      </c>
      <c r="S6713">
        <v>0</v>
      </c>
      <c r="T6713">
        <v>0</v>
      </c>
      <c r="U6713">
        <v>14.29</v>
      </c>
      <c r="V6713">
        <v>0</v>
      </c>
      <c r="W6713">
        <v>12.07</v>
      </c>
    </row>
    <row r="6714" spans="1:23">
      <c r="A6714" t="s">
        <v>276</v>
      </c>
      <c r="B6714">
        <v>36.51</v>
      </c>
      <c r="C6714">
        <v>16.670000000000002</v>
      </c>
      <c r="D6714">
        <v>22.22</v>
      </c>
      <c r="E6714">
        <v>40</v>
      </c>
      <c r="F6714">
        <v>25</v>
      </c>
      <c r="G6714">
        <v>66.67</v>
      </c>
      <c r="H6714">
        <v>75</v>
      </c>
      <c r="I6714">
        <v>0</v>
      </c>
      <c r="J6714">
        <v>0</v>
      </c>
      <c r="K6714">
        <v>0</v>
      </c>
      <c r="L6714">
        <v>0</v>
      </c>
      <c r="M6714">
        <v>0</v>
      </c>
      <c r="N6714">
        <v>0</v>
      </c>
      <c r="O6714">
        <v>0</v>
      </c>
      <c r="P6714">
        <v>0</v>
      </c>
      <c r="Q6714">
        <v>0</v>
      </c>
      <c r="R6714">
        <v>0</v>
      </c>
      <c r="S6714">
        <v>0</v>
      </c>
      <c r="T6714">
        <v>0</v>
      </c>
      <c r="U6714">
        <v>0</v>
      </c>
      <c r="V6714">
        <v>0</v>
      </c>
      <c r="W6714">
        <v>32.76</v>
      </c>
    </row>
    <row r="6715" spans="1:23">
      <c r="A6715" t="s">
        <v>277</v>
      </c>
      <c r="B6715">
        <v>30.16</v>
      </c>
      <c r="C6715">
        <v>66.67</v>
      </c>
      <c r="D6715">
        <v>55.56</v>
      </c>
      <c r="E6715">
        <v>40</v>
      </c>
      <c r="F6715">
        <v>75</v>
      </c>
      <c r="G6715">
        <v>33.33</v>
      </c>
      <c r="H6715">
        <v>25</v>
      </c>
      <c r="I6715">
        <v>50</v>
      </c>
      <c r="J6715">
        <v>75</v>
      </c>
      <c r="K6715">
        <v>75</v>
      </c>
      <c r="L6715">
        <v>0</v>
      </c>
      <c r="M6715">
        <v>0</v>
      </c>
      <c r="N6715">
        <v>0</v>
      </c>
      <c r="O6715">
        <v>0</v>
      </c>
      <c r="P6715">
        <v>0</v>
      </c>
      <c r="Q6715">
        <v>0</v>
      </c>
      <c r="R6715">
        <v>0</v>
      </c>
      <c r="S6715">
        <v>0</v>
      </c>
      <c r="T6715">
        <v>0</v>
      </c>
      <c r="U6715">
        <v>85.71</v>
      </c>
      <c r="V6715">
        <v>0</v>
      </c>
      <c r="W6715">
        <v>38.51</v>
      </c>
    </row>
    <row r="6716" spans="1:23">
      <c r="A6716" t="s">
        <v>218</v>
      </c>
      <c r="B6716">
        <v>15.08</v>
      </c>
      <c r="C6716">
        <v>16.670000000000002</v>
      </c>
      <c r="D6716">
        <v>11.11</v>
      </c>
      <c r="E6716">
        <v>20</v>
      </c>
      <c r="F6716">
        <v>0</v>
      </c>
      <c r="G6716">
        <v>0</v>
      </c>
      <c r="H6716">
        <v>0</v>
      </c>
      <c r="I6716">
        <v>0</v>
      </c>
      <c r="J6716">
        <v>25</v>
      </c>
      <c r="K6716">
        <v>25</v>
      </c>
      <c r="L6716">
        <v>0</v>
      </c>
      <c r="M6716">
        <v>0</v>
      </c>
      <c r="N6716">
        <v>0</v>
      </c>
      <c r="O6716">
        <v>0</v>
      </c>
      <c r="P6716">
        <v>0</v>
      </c>
      <c r="Q6716">
        <v>0</v>
      </c>
      <c r="R6716">
        <v>0</v>
      </c>
      <c r="S6716">
        <v>0</v>
      </c>
      <c r="T6716">
        <v>0</v>
      </c>
      <c r="U6716">
        <v>0</v>
      </c>
      <c r="V6716">
        <v>0</v>
      </c>
      <c r="W6716">
        <v>13.79</v>
      </c>
    </row>
    <row r="6717" spans="1:23">
      <c r="A6717" t="s">
        <v>253</v>
      </c>
      <c r="B6717">
        <v>100</v>
      </c>
      <c r="C6717">
        <v>100</v>
      </c>
      <c r="D6717">
        <v>100</v>
      </c>
      <c r="E6717">
        <v>100</v>
      </c>
      <c r="F6717">
        <v>100</v>
      </c>
      <c r="G6717">
        <v>100</v>
      </c>
      <c r="H6717">
        <v>100</v>
      </c>
      <c r="I6717">
        <v>100</v>
      </c>
      <c r="J6717">
        <v>100</v>
      </c>
      <c r="K6717">
        <v>100</v>
      </c>
      <c r="L6717">
        <v>0</v>
      </c>
      <c r="M6717">
        <v>0</v>
      </c>
      <c r="N6717">
        <v>0</v>
      </c>
      <c r="O6717">
        <v>0</v>
      </c>
      <c r="P6717">
        <v>0</v>
      </c>
      <c r="Q6717">
        <v>0</v>
      </c>
      <c r="R6717">
        <v>0</v>
      </c>
      <c r="S6717">
        <v>0</v>
      </c>
      <c r="T6717">
        <v>0</v>
      </c>
      <c r="U6717">
        <v>100</v>
      </c>
      <c r="V6717">
        <v>0</v>
      </c>
      <c r="W6717">
        <v>100</v>
      </c>
    </row>
    <row r="6718" spans="1:23">
      <c r="A6718" t="s">
        <v>254</v>
      </c>
      <c r="B6718">
        <v>126</v>
      </c>
      <c r="C6718">
        <v>6</v>
      </c>
      <c r="D6718">
        <v>9</v>
      </c>
      <c r="E6718">
        <v>5</v>
      </c>
      <c r="F6718">
        <v>4</v>
      </c>
      <c r="G6718">
        <v>3</v>
      </c>
      <c r="H6718">
        <v>4</v>
      </c>
      <c r="I6718">
        <v>2</v>
      </c>
      <c r="J6718">
        <v>4</v>
      </c>
      <c r="K6718">
        <v>4</v>
      </c>
      <c r="L6718">
        <v>0</v>
      </c>
      <c r="M6718">
        <v>0</v>
      </c>
      <c r="N6718">
        <v>0</v>
      </c>
      <c r="O6718">
        <v>0</v>
      </c>
      <c r="P6718">
        <v>0</v>
      </c>
      <c r="Q6718">
        <v>0</v>
      </c>
      <c r="R6718">
        <v>0</v>
      </c>
      <c r="S6718">
        <v>0</v>
      </c>
      <c r="T6718">
        <v>0</v>
      </c>
      <c r="U6718">
        <v>7</v>
      </c>
      <c r="V6718">
        <v>0</v>
      </c>
      <c r="W6718">
        <v>174</v>
      </c>
    </row>
    <row r="6719" spans="1:23">
      <c r="A6719" t="s">
        <v>255</v>
      </c>
      <c r="B6719">
        <v>66.67</v>
      </c>
      <c r="C6719">
        <v>83.33</v>
      </c>
      <c r="D6719">
        <v>77.78</v>
      </c>
      <c r="E6719">
        <v>80</v>
      </c>
      <c r="F6719">
        <v>100</v>
      </c>
      <c r="G6719">
        <v>100</v>
      </c>
      <c r="H6719">
        <v>100</v>
      </c>
      <c r="I6719">
        <v>50</v>
      </c>
      <c r="J6719">
        <v>75</v>
      </c>
      <c r="K6719">
        <v>75</v>
      </c>
      <c r="L6719">
        <v>0</v>
      </c>
      <c r="M6719">
        <v>0</v>
      </c>
      <c r="N6719">
        <v>0</v>
      </c>
      <c r="O6719">
        <v>0</v>
      </c>
      <c r="P6719">
        <v>0</v>
      </c>
      <c r="Q6719">
        <v>0</v>
      </c>
      <c r="R6719">
        <v>0</v>
      </c>
      <c r="S6719">
        <v>0</v>
      </c>
      <c r="T6719">
        <v>0</v>
      </c>
      <c r="U6719">
        <v>85.71</v>
      </c>
      <c r="V6719">
        <v>0</v>
      </c>
      <c r="W6719">
        <v>71.260000000000005</v>
      </c>
    </row>
    <row r="6720" spans="1:23">
      <c r="A6720" t="s">
        <v>256</v>
      </c>
      <c r="B6720">
        <v>3.97</v>
      </c>
      <c r="C6720">
        <v>0</v>
      </c>
      <c r="D6720">
        <v>0</v>
      </c>
      <c r="E6720">
        <v>0</v>
      </c>
      <c r="F6720">
        <v>0</v>
      </c>
      <c r="G6720">
        <v>0</v>
      </c>
      <c r="H6720">
        <v>0</v>
      </c>
      <c r="I6720">
        <v>0</v>
      </c>
      <c r="J6720">
        <v>0</v>
      </c>
      <c r="K6720">
        <v>0</v>
      </c>
      <c r="L6720">
        <v>0</v>
      </c>
      <c r="M6720">
        <v>0</v>
      </c>
      <c r="N6720">
        <v>0</v>
      </c>
      <c r="O6720">
        <v>0</v>
      </c>
      <c r="P6720">
        <v>0</v>
      </c>
      <c r="Q6720">
        <v>0</v>
      </c>
      <c r="R6720">
        <v>0</v>
      </c>
      <c r="S6720">
        <v>0</v>
      </c>
      <c r="T6720">
        <v>0</v>
      </c>
      <c r="U6720">
        <v>0</v>
      </c>
      <c r="V6720">
        <v>0</v>
      </c>
      <c r="W6720">
        <v>2.87</v>
      </c>
    </row>
    <row r="6721" spans="1:23">
      <c r="A6721" t="s">
        <v>257</v>
      </c>
      <c r="B6721">
        <v>4.0999999999999996</v>
      </c>
      <c r="C6721">
        <v>4.8</v>
      </c>
      <c r="D6721">
        <v>4.5</v>
      </c>
      <c r="E6721">
        <v>4.5</v>
      </c>
      <c r="F6721">
        <v>4.8</v>
      </c>
      <c r="G6721">
        <v>4.3</v>
      </c>
      <c r="H6721">
        <v>4.3</v>
      </c>
      <c r="I6721">
        <v>4</v>
      </c>
      <c r="J6721">
        <v>5</v>
      </c>
      <c r="K6721">
        <v>5</v>
      </c>
      <c r="L6721">
        <v>0</v>
      </c>
      <c r="M6721">
        <v>0</v>
      </c>
      <c r="N6721">
        <v>0</v>
      </c>
      <c r="O6721">
        <v>0</v>
      </c>
      <c r="P6721">
        <v>0</v>
      </c>
      <c r="Q6721">
        <v>0</v>
      </c>
      <c r="R6721">
        <v>0</v>
      </c>
      <c r="S6721">
        <v>0</v>
      </c>
      <c r="T6721">
        <v>0</v>
      </c>
      <c r="U6721">
        <v>4.7</v>
      </c>
      <c r="V6721">
        <v>0</v>
      </c>
      <c r="W6721">
        <v>4.2</v>
      </c>
    </row>
    <row r="6722" spans="1:23">
      <c r="A6722" t="s">
        <v>258</v>
      </c>
      <c r="B6722">
        <v>77.3</v>
      </c>
      <c r="C6722">
        <v>95</v>
      </c>
      <c r="D6722">
        <v>87.5</v>
      </c>
      <c r="E6722">
        <v>87.5</v>
      </c>
      <c r="F6722">
        <v>93.8</v>
      </c>
      <c r="G6722">
        <v>83.3</v>
      </c>
      <c r="H6722">
        <v>81.3</v>
      </c>
      <c r="I6722">
        <v>75</v>
      </c>
      <c r="J6722">
        <v>100</v>
      </c>
      <c r="K6722">
        <v>100</v>
      </c>
      <c r="L6722">
        <v>0</v>
      </c>
      <c r="M6722">
        <v>0</v>
      </c>
      <c r="N6722">
        <v>0</v>
      </c>
      <c r="O6722">
        <v>0</v>
      </c>
      <c r="P6722">
        <v>0</v>
      </c>
      <c r="Q6722">
        <v>0</v>
      </c>
      <c r="R6722">
        <v>0</v>
      </c>
      <c r="S6722">
        <v>0</v>
      </c>
      <c r="T6722">
        <v>0</v>
      </c>
      <c r="U6722">
        <v>92.9</v>
      </c>
      <c r="V6722">
        <v>0</v>
      </c>
      <c r="W6722">
        <v>81</v>
      </c>
    </row>
    <row r="6723" spans="1:23">
      <c r="A6723" t="s">
        <v>245</v>
      </c>
    </row>
    <row r="6724" spans="1:23">
      <c r="A6724" t="s">
        <v>245</v>
      </c>
    </row>
    <row r="6725" spans="1:23">
      <c r="A6725" t="s">
        <v>327</v>
      </c>
    </row>
    <row r="6726" spans="1:23">
      <c r="A6726" t="s">
        <v>329</v>
      </c>
    </row>
    <row r="6729" spans="1:23">
      <c r="B6729" t="s">
        <v>238</v>
      </c>
      <c r="C6729" t="s">
        <v>239</v>
      </c>
      <c r="L6729" t="s">
        <v>240</v>
      </c>
    </row>
    <row r="6731" spans="1:23">
      <c r="B6731" t="s">
        <v>119</v>
      </c>
      <c r="C6731" t="s">
        <v>225</v>
      </c>
      <c r="D6731" t="s">
        <v>226</v>
      </c>
      <c r="E6731" t="s">
        <v>227</v>
      </c>
      <c r="F6731" t="s">
        <v>228</v>
      </c>
      <c r="G6731" t="s">
        <v>229</v>
      </c>
      <c r="H6731" t="s">
        <v>230</v>
      </c>
      <c r="I6731" t="s">
        <v>231</v>
      </c>
      <c r="J6731" t="s">
        <v>232</v>
      </c>
      <c r="K6731" t="s">
        <v>233</v>
      </c>
      <c r="L6731" t="s">
        <v>225</v>
      </c>
      <c r="M6731" t="s">
        <v>226</v>
      </c>
      <c r="N6731" t="s">
        <v>227</v>
      </c>
      <c r="O6731" t="s">
        <v>228</v>
      </c>
      <c r="P6731" t="s">
        <v>229</v>
      </c>
      <c r="Q6731" t="s">
        <v>230</v>
      </c>
      <c r="R6731" t="s">
        <v>231</v>
      </c>
      <c r="S6731" t="s">
        <v>232</v>
      </c>
      <c r="T6731" t="s">
        <v>233</v>
      </c>
      <c r="U6731" t="s">
        <v>122</v>
      </c>
      <c r="V6731" t="s">
        <v>241</v>
      </c>
      <c r="W6731" t="s">
        <v>224</v>
      </c>
    </row>
    <row r="6733" spans="1:23">
      <c r="A6733" t="s">
        <v>273</v>
      </c>
      <c r="B6733">
        <v>2.38</v>
      </c>
      <c r="C6733">
        <v>0</v>
      </c>
      <c r="D6733">
        <v>0</v>
      </c>
      <c r="E6733">
        <v>0</v>
      </c>
      <c r="F6733">
        <v>0</v>
      </c>
      <c r="G6733">
        <v>0</v>
      </c>
      <c r="H6733">
        <v>0</v>
      </c>
      <c r="I6733">
        <v>0</v>
      </c>
      <c r="J6733">
        <v>0</v>
      </c>
      <c r="K6733">
        <v>0</v>
      </c>
      <c r="L6733">
        <v>0</v>
      </c>
      <c r="M6733">
        <v>0</v>
      </c>
      <c r="N6733">
        <v>0</v>
      </c>
      <c r="O6733">
        <v>0</v>
      </c>
      <c r="P6733">
        <v>0</v>
      </c>
      <c r="Q6733">
        <v>0</v>
      </c>
      <c r="R6733">
        <v>0</v>
      </c>
      <c r="S6733">
        <v>0</v>
      </c>
      <c r="T6733">
        <v>0</v>
      </c>
      <c r="U6733">
        <v>0</v>
      </c>
      <c r="V6733">
        <v>0</v>
      </c>
      <c r="W6733">
        <v>1.72</v>
      </c>
    </row>
    <row r="6734" spans="1:23">
      <c r="A6734" t="s">
        <v>274</v>
      </c>
      <c r="B6734">
        <v>7.94</v>
      </c>
      <c r="C6734">
        <v>0</v>
      </c>
      <c r="D6734">
        <v>0</v>
      </c>
      <c r="E6734">
        <v>0</v>
      </c>
      <c r="F6734">
        <v>0</v>
      </c>
      <c r="G6734">
        <v>0</v>
      </c>
      <c r="H6734">
        <v>0</v>
      </c>
      <c r="I6734">
        <v>0</v>
      </c>
      <c r="J6734">
        <v>0</v>
      </c>
      <c r="K6734">
        <v>0</v>
      </c>
      <c r="L6734">
        <v>0</v>
      </c>
      <c r="M6734">
        <v>0</v>
      </c>
      <c r="N6734">
        <v>0</v>
      </c>
      <c r="O6734">
        <v>0</v>
      </c>
      <c r="P6734">
        <v>0</v>
      </c>
      <c r="Q6734">
        <v>0</v>
      </c>
      <c r="R6734">
        <v>0</v>
      </c>
      <c r="S6734">
        <v>0</v>
      </c>
      <c r="T6734">
        <v>0</v>
      </c>
      <c r="U6734">
        <v>0</v>
      </c>
      <c r="V6734">
        <v>0</v>
      </c>
      <c r="W6734">
        <v>5.75</v>
      </c>
    </row>
    <row r="6735" spans="1:23">
      <c r="A6735" t="s">
        <v>275</v>
      </c>
      <c r="B6735">
        <v>25.4</v>
      </c>
      <c r="C6735">
        <v>16.670000000000002</v>
      </c>
      <c r="D6735">
        <v>11.11</v>
      </c>
      <c r="E6735">
        <v>0</v>
      </c>
      <c r="F6735">
        <v>0</v>
      </c>
      <c r="G6735">
        <v>0</v>
      </c>
      <c r="H6735">
        <v>0</v>
      </c>
      <c r="I6735">
        <v>0</v>
      </c>
      <c r="J6735">
        <v>0</v>
      </c>
      <c r="K6735">
        <v>0</v>
      </c>
      <c r="L6735">
        <v>0</v>
      </c>
      <c r="M6735">
        <v>0</v>
      </c>
      <c r="N6735">
        <v>0</v>
      </c>
      <c r="O6735">
        <v>0</v>
      </c>
      <c r="P6735">
        <v>0</v>
      </c>
      <c r="Q6735">
        <v>0</v>
      </c>
      <c r="R6735">
        <v>0</v>
      </c>
      <c r="S6735">
        <v>0</v>
      </c>
      <c r="T6735">
        <v>0</v>
      </c>
      <c r="U6735">
        <v>14.29</v>
      </c>
      <c r="V6735">
        <v>0</v>
      </c>
      <c r="W6735">
        <v>20.11</v>
      </c>
    </row>
    <row r="6736" spans="1:23">
      <c r="A6736" t="s">
        <v>276</v>
      </c>
      <c r="B6736">
        <v>35.71</v>
      </c>
      <c r="C6736">
        <v>0</v>
      </c>
      <c r="D6736">
        <v>55.56</v>
      </c>
      <c r="E6736">
        <v>40</v>
      </c>
      <c r="F6736">
        <v>50</v>
      </c>
      <c r="G6736">
        <v>66.67</v>
      </c>
      <c r="H6736">
        <v>75</v>
      </c>
      <c r="I6736">
        <v>0</v>
      </c>
      <c r="J6736">
        <v>0</v>
      </c>
      <c r="K6736">
        <v>50</v>
      </c>
      <c r="L6736">
        <v>0</v>
      </c>
      <c r="M6736">
        <v>0</v>
      </c>
      <c r="N6736">
        <v>0</v>
      </c>
      <c r="O6736">
        <v>0</v>
      </c>
      <c r="P6736">
        <v>0</v>
      </c>
      <c r="Q6736">
        <v>0</v>
      </c>
      <c r="R6736">
        <v>0</v>
      </c>
      <c r="S6736">
        <v>0</v>
      </c>
      <c r="T6736">
        <v>0</v>
      </c>
      <c r="U6736">
        <v>42.86</v>
      </c>
      <c r="V6736">
        <v>0</v>
      </c>
      <c r="W6736">
        <v>36.78</v>
      </c>
    </row>
    <row r="6737" spans="1:23">
      <c r="A6737" t="s">
        <v>277</v>
      </c>
      <c r="B6737">
        <v>17.46</v>
      </c>
      <c r="C6737">
        <v>66.67</v>
      </c>
      <c r="D6737">
        <v>22.22</v>
      </c>
      <c r="E6737">
        <v>40</v>
      </c>
      <c r="F6737">
        <v>50</v>
      </c>
      <c r="G6737">
        <v>33.33</v>
      </c>
      <c r="H6737">
        <v>25</v>
      </c>
      <c r="I6737">
        <v>100</v>
      </c>
      <c r="J6737">
        <v>75</v>
      </c>
      <c r="K6737">
        <v>25</v>
      </c>
      <c r="L6737">
        <v>0</v>
      </c>
      <c r="M6737">
        <v>0</v>
      </c>
      <c r="N6737">
        <v>0</v>
      </c>
      <c r="O6737">
        <v>0</v>
      </c>
      <c r="P6737">
        <v>0</v>
      </c>
      <c r="Q6737">
        <v>0</v>
      </c>
      <c r="R6737">
        <v>0</v>
      </c>
      <c r="S6737">
        <v>0</v>
      </c>
      <c r="T6737">
        <v>0</v>
      </c>
      <c r="U6737">
        <v>42.86</v>
      </c>
      <c r="V6737">
        <v>0</v>
      </c>
      <c r="W6737">
        <v>24.71</v>
      </c>
    </row>
    <row r="6738" spans="1:23">
      <c r="A6738" t="s">
        <v>218</v>
      </c>
      <c r="B6738">
        <v>11.11</v>
      </c>
      <c r="C6738">
        <v>16.670000000000002</v>
      </c>
      <c r="D6738">
        <v>11.11</v>
      </c>
      <c r="E6738">
        <v>20</v>
      </c>
      <c r="F6738">
        <v>0</v>
      </c>
      <c r="G6738">
        <v>0</v>
      </c>
      <c r="H6738">
        <v>0</v>
      </c>
      <c r="I6738">
        <v>0</v>
      </c>
      <c r="J6738">
        <v>25</v>
      </c>
      <c r="K6738">
        <v>25</v>
      </c>
      <c r="L6738">
        <v>0</v>
      </c>
      <c r="M6738">
        <v>0</v>
      </c>
      <c r="N6738">
        <v>0</v>
      </c>
      <c r="O6738">
        <v>0</v>
      </c>
      <c r="P6738">
        <v>0</v>
      </c>
      <c r="Q6738">
        <v>0</v>
      </c>
      <c r="R6738">
        <v>0</v>
      </c>
      <c r="S6738">
        <v>0</v>
      </c>
      <c r="T6738">
        <v>0</v>
      </c>
      <c r="U6738">
        <v>0</v>
      </c>
      <c r="V6738">
        <v>0</v>
      </c>
      <c r="W6738">
        <v>10.92</v>
      </c>
    </row>
    <row r="6739" spans="1:23">
      <c r="A6739" t="s">
        <v>253</v>
      </c>
      <c r="B6739">
        <v>100</v>
      </c>
      <c r="C6739">
        <v>100</v>
      </c>
      <c r="D6739">
        <v>100</v>
      </c>
      <c r="E6739">
        <v>100</v>
      </c>
      <c r="F6739">
        <v>100</v>
      </c>
      <c r="G6739">
        <v>100</v>
      </c>
      <c r="H6739">
        <v>100</v>
      </c>
      <c r="I6739">
        <v>100</v>
      </c>
      <c r="J6739">
        <v>100</v>
      </c>
      <c r="K6739">
        <v>100</v>
      </c>
      <c r="L6739">
        <v>0</v>
      </c>
      <c r="M6739">
        <v>0</v>
      </c>
      <c r="N6739">
        <v>0</v>
      </c>
      <c r="O6739">
        <v>0</v>
      </c>
      <c r="P6739">
        <v>0</v>
      </c>
      <c r="Q6739">
        <v>0</v>
      </c>
      <c r="R6739">
        <v>0</v>
      </c>
      <c r="S6739">
        <v>0</v>
      </c>
      <c r="T6739">
        <v>0</v>
      </c>
      <c r="U6739">
        <v>100</v>
      </c>
      <c r="V6739">
        <v>0</v>
      </c>
      <c r="W6739">
        <v>100</v>
      </c>
    </row>
    <row r="6740" spans="1:23">
      <c r="A6740" t="s">
        <v>254</v>
      </c>
      <c r="B6740">
        <v>126</v>
      </c>
      <c r="C6740">
        <v>6</v>
      </c>
      <c r="D6740">
        <v>9</v>
      </c>
      <c r="E6740">
        <v>5</v>
      </c>
      <c r="F6740">
        <v>4</v>
      </c>
      <c r="G6740">
        <v>3</v>
      </c>
      <c r="H6740">
        <v>4</v>
      </c>
      <c r="I6740">
        <v>2</v>
      </c>
      <c r="J6740">
        <v>4</v>
      </c>
      <c r="K6740">
        <v>4</v>
      </c>
      <c r="L6740">
        <v>0</v>
      </c>
      <c r="M6740">
        <v>0</v>
      </c>
      <c r="N6740">
        <v>0</v>
      </c>
      <c r="O6740">
        <v>0</v>
      </c>
      <c r="P6740">
        <v>0</v>
      </c>
      <c r="Q6740">
        <v>0</v>
      </c>
      <c r="R6740">
        <v>0</v>
      </c>
      <c r="S6740">
        <v>0</v>
      </c>
      <c r="T6740">
        <v>0</v>
      </c>
      <c r="U6740">
        <v>7</v>
      </c>
      <c r="V6740">
        <v>0</v>
      </c>
      <c r="W6740">
        <v>174</v>
      </c>
    </row>
    <row r="6741" spans="1:23">
      <c r="A6741" t="s">
        <v>255</v>
      </c>
      <c r="B6741">
        <v>53.17</v>
      </c>
      <c r="C6741">
        <v>66.67</v>
      </c>
      <c r="D6741">
        <v>77.78</v>
      </c>
      <c r="E6741">
        <v>80</v>
      </c>
      <c r="F6741">
        <v>100</v>
      </c>
      <c r="G6741">
        <v>100</v>
      </c>
      <c r="H6741">
        <v>100</v>
      </c>
      <c r="I6741">
        <v>100</v>
      </c>
      <c r="J6741">
        <v>75</v>
      </c>
      <c r="K6741">
        <v>75</v>
      </c>
      <c r="L6741">
        <v>0</v>
      </c>
      <c r="M6741">
        <v>0</v>
      </c>
      <c r="N6741">
        <v>0</v>
      </c>
      <c r="O6741">
        <v>0</v>
      </c>
      <c r="P6741">
        <v>0</v>
      </c>
      <c r="Q6741">
        <v>0</v>
      </c>
      <c r="R6741">
        <v>0</v>
      </c>
      <c r="S6741">
        <v>0</v>
      </c>
      <c r="T6741">
        <v>0</v>
      </c>
      <c r="U6741">
        <v>85.71</v>
      </c>
      <c r="V6741">
        <v>0</v>
      </c>
      <c r="W6741">
        <v>61.49</v>
      </c>
    </row>
    <row r="6742" spans="1:23">
      <c r="A6742" t="s">
        <v>256</v>
      </c>
      <c r="B6742">
        <v>10.32</v>
      </c>
      <c r="C6742">
        <v>0</v>
      </c>
      <c r="D6742">
        <v>0</v>
      </c>
      <c r="E6742">
        <v>0</v>
      </c>
      <c r="F6742">
        <v>0</v>
      </c>
      <c r="G6742">
        <v>0</v>
      </c>
      <c r="H6742">
        <v>0</v>
      </c>
      <c r="I6742">
        <v>0</v>
      </c>
      <c r="J6742">
        <v>0</v>
      </c>
      <c r="K6742">
        <v>0</v>
      </c>
      <c r="L6742">
        <v>0</v>
      </c>
      <c r="M6742">
        <v>0</v>
      </c>
      <c r="N6742">
        <v>0</v>
      </c>
      <c r="O6742">
        <v>0</v>
      </c>
      <c r="P6742">
        <v>0</v>
      </c>
      <c r="Q6742">
        <v>0</v>
      </c>
      <c r="R6742">
        <v>0</v>
      </c>
      <c r="S6742">
        <v>0</v>
      </c>
      <c r="T6742">
        <v>0</v>
      </c>
      <c r="U6742">
        <v>0</v>
      </c>
      <c r="V6742">
        <v>0</v>
      </c>
      <c r="W6742">
        <v>7.47</v>
      </c>
    </row>
    <row r="6743" spans="1:23">
      <c r="A6743" t="s">
        <v>257</v>
      </c>
      <c r="B6743">
        <v>3.7</v>
      </c>
      <c r="C6743">
        <v>4.5999999999999996</v>
      </c>
      <c r="D6743">
        <v>4.0999999999999996</v>
      </c>
      <c r="E6743">
        <v>4.5</v>
      </c>
      <c r="F6743">
        <v>4.5</v>
      </c>
      <c r="G6743">
        <v>4.3</v>
      </c>
      <c r="H6743">
        <v>4.3</v>
      </c>
      <c r="I6743">
        <v>5</v>
      </c>
      <c r="J6743">
        <v>5</v>
      </c>
      <c r="K6743">
        <v>4.3</v>
      </c>
      <c r="L6743">
        <v>0</v>
      </c>
      <c r="M6743">
        <v>0</v>
      </c>
      <c r="N6743">
        <v>0</v>
      </c>
      <c r="O6743">
        <v>0</v>
      </c>
      <c r="P6743">
        <v>0</v>
      </c>
      <c r="Q6743">
        <v>0</v>
      </c>
      <c r="R6743">
        <v>0</v>
      </c>
      <c r="S6743">
        <v>0</v>
      </c>
      <c r="T6743">
        <v>0</v>
      </c>
      <c r="U6743">
        <v>4.3</v>
      </c>
      <c r="V6743">
        <v>0</v>
      </c>
      <c r="W6743">
        <v>3.9</v>
      </c>
    </row>
    <row r="6744" spans="1:23">
      <c r="A6744" t="s">
        <v>258</v>
      </c>
      <c r="B6744">
        <v>66.3</v>
      </c>
      <c r="C6744">
        <v>90</v>
      </c>
      <c r="D6744">
        <v>78.099999999999994</v>
      </c>
      <c r="E6744">
        <v>87.5</v>
      </c>
      <c r="F6744">
        <v>87.5</v>
      </c>
      <c r="G6744">
        <v>83.3</v>
      </c>
      <c r="H6744">
        <v>81.3</v>
      </c>
      <c r="I6744">
        <v>100</v>
      </c>
      <c r="J6744">
        <v>100</v>
      </c>
      <c r="K6744">
        <v>83.3</v>
      </c>
      <c r="L6744">
        <v>0</v>
      </c>
      <c r="M6744">
        <v>0</v>
      </c>
      <c r="N6744">
        <v>0</v>
      </c>
      <c r="O6744">
        <v>0</v>
      </c>
      <c r="P6744">
        <v>0</v>
      </c>
      <c r="Q6744">
        <v>0</v>
      </c>
      <c r="R6744">
        <v>0</v>
      </c>
      <c r="S6744">
        <v>0</v>
      </c>
      <c r="T6744">
        <v>0</v>
      </c>
      <c r="U6744">
        <v>82.1</v>
      </c>
      <c r="V6744">
        <v>0</v>
      </c>
      <c r="W6744">
        <v>71.599999999999994</v>
      </c>
    </row>
    <row r="6745" spans="1:23">
      <c r="A6745" t="s">
        <v>245</v>
      </c>
    </row>
    <row r="6746" spans="1:23">
      <c r="A6746" t="s">
        <v>245</v>
      </c>
    </row>
    <row r="6747" spans="1:23">
      <c r="A6747" t="s">
        <v>330</v>
      </c>
    </row>
    <row r="6748" spans="1:23">
      <c r="A6748" t="s">
        <v>331</v>
      </c>
    </row>
    <row r="6751" spans="1:23">
      <c r="B6751" t="s">
        <v>238</v>
      </c>
      <c r="C6751" t="s">
        <v>239</v>
      </c>
      <c r="L6751" t="s">
        <v>240</v>
      </c>
    </row>
    <row r="6753" spans="1:23">
      <c r="B6753" t="s">
        <v>119</v>
      </c>
      <c r="C6753" t="s">
        <v>225</v>
      </c>
      <c r="D6753" t="s">
        <v>226</v>
      </c>
      <c r="E6753" t="s">
        <v>227</v>
      </c>
      <c r="F6753" t="s">
        <v>228</v>
      </c>
      <c r="G6753" t="s">
        <v>229</v>
      </c>
      <c r="H6753" t="s">
        <v>230</v>
      </c>
      <c r="I6753" t="s">
        <v>231</v>
      </c>
      <c r="J6753" t="s">
        <v>232</v>
      </c>
      <c r="K6753" t="s">
        <v>233</v>
      </c>
      <c r="L6753" t="s">
        <v>225</v>
      </c>
      <c r="M6753" t="s">
        <v>226</v>
      </c>
      <c r="N6753" t="s">
        <v>227</v>
      </c>
      <c r="O6753" t="s">
        <v>228</v>
      </c>
      <c r="P6753" t="s">
        <v>229</v>
      </c>
      <c r="Q6753" t="s">
        <v>230</v>
      </c>
      <c r="R6753" t="s">
        <v>231</v>
      </c>
      <c r="S6753" t="s">
        <v>232</v>
      </c>
      <c r="T6753" t="s">
        <v>233</v>
      </c>
      <c r="U6753" t="s">
        <v>122</v>
      </c>
      <c r="V6753" t="s">
        <v>241</v>
      </c>
      <c r="W6753" t="s">
        <v>224</v>
      </c>
    </row>
    <row r="6755" spans="1:23">
      <c r="A6755" t="s">
        <v>273</v>
      </c>
      <c r="B6755">
        <v>2.38</v>
      </c>
      <c r="C6755">
        <v>0</v>
      </c>
      <c r="D6755">
        <v>0</v>
      </c>
      <c r="E6755">
        <v>0</v>
      </c>
      <c r="F6755">
        <v>0</v>
      </c>
      <c r="G6755">
        <v>0</v>
      </c>
      <c r="H6755">
        <v>0</v>
      </c>
      <c r="I6755">
        <v>0</v>
      </c>
      <c r="J6755">
        <v>0</v>
      </c>
      <c r="K6755">
        <v>0</v>
      </c>
      <c r="L6755">
        <v>0</v>
      </c>
      <c r="M6755">
        <v>0</v>
      </c>
      <c r="N6755">
        <v>0</v>
      </c>
      <c r="O6755">
        <v>0</v>
      </c>
      <c r="P6755">
        <v>0</v>
      </c>
      <c r="Q6755">
        <v>0</v>
      </c>
      <c r="R6755">
        <v>0</v>
      </c>
      <c r="S6755">
        <v>0</v>
      </c>
      <c r="T6755">
        <v>0</v>
      </c>
      <c r="U6755">
        <v>0</v>
      </c>
      <c r="V6755">
        <v>0</v>
      </c>
      <c r="W6755">
        <v>1.72</v>
      </c>
    </row>
    <row r="6756" spans="1:23">
      <c r="A6756" t="s">
        <v>274</v>
      </c>
      <c r="B6756">
        <v>4.76</v>
      </c>
      <c r="C6756">
        <v>0</v>
      </c>
      <c r="D6756">
        <v>0</v>
      </c>
      <c r="E6756">
        <v>0</v>
      </c>
      <c r="F6756">
        <v>0</v>
      </c>
      <c r="G6756">
        <v>0</v>
      </c>
      <c r="H6756">
        <v>0</v>
      </c>
      <c r="I6756">
        <v>0</v>
      </c>
      <c r="J6756">
        <v>0</v>
      </c>
      <c r="K6756">
        <v>0</v>
      </c>
      <c r="L6756">
        <v>0</v>
      </c>
      <c r="M6756">
        <v>0</v>
      </c>
      <c r="N6756">
        <v>0</v>
      </c>
      <c r="O6756">
        <v>0</v>
      </c>
      <c r="P6756">
        <v>0</v>
      </c>
      <c r="Q6756">
        <v>0</v>
      </c>
      <c r="R6756">
        <v>0</v>
      </c>
      <c r="S6756">
        <v>0</v>
      </c>
      <c r="T6756">
        <v>0</v>
      </c>
      <c r="U6756">
        <v>0</v>
      </c>
      <c r="V6756">
        <v>0</v>
      </c>
      <c r="W6756">
        <v>3.45</v>
      </c>
    </row>
    <row r="6757" spans="1:23">
      <c r="A6757" t="s">
        <v>275</v>
      </c>
      <c r="B6757">
        <v>22.22</v>
      </c>
      <c r="C6757">
        <v>16.670000000000002</v>
      </c>
      <c r="D6757">
        <v>11.11</v>
      </c>
      <c r="E6757">
        <v>0</v>
      </c>
      <c r="F6757">
        <v>0</v>
      </c>
      <c r="G6757">
        <v>0</v>
      </c>
      <c r="H6757">
        <v>0</v>
      </c>
      <c r="I6757">
        <v>50</v>
      </c>
      <c r="J6757">
        <v>0</v>
      </c>
      <c r="K6757">
        <v>0</v>
      </c>
      <c r="L6757">
        <v>0</v>
      </c>
      <c r="M6757">
        <v>0</v>
      </c>
      <c r="N6757">
        <v>0</v>
      </c>
      <c r="O6757">
        <v>0</v>
      </c>
      <c r="P6757">
        <v>0</v>
      </c>
      <c r="Q6757">
        <v>0</v>
      </c>
      <c r="R6757">
        <v>0</v>
      </c>
      <c r="S6757">
        <v>0</v>
      </c>
      <c r="T6757">
        <v>0</v>
      </c>
      <c r="U6757">
        <v>28.57</v>
      </c>
      <c r="V6757">
        <v>0</v>
      </c>
      <c r="W6757">
        <v>18.97</v>
      </c>
    </row>
    <row r="6758" spans="1:23">
      <c r="A6758" t="s">
        <v>276</v>
      </c>
      <c r="B6758">
        <v>35.71</v>
      </c>
      <c r="C6758">
        <v>0</v>
      </c>
      <c r="D6758">
        <v>55.56</v>
      </c>
      <c r="E6758">
        <v>60</v>
      </c>
      <c r="F6758">
        <v>50</v>
      </c>
      <c r="G6758">
        <v>33.33</v>
      </c>
      <c r="H6758">
        <v>75</v>
      </c>
      <c r="I6758">
        <v>0</v>
      </c>
      <c r="J6758">
        <v>0</v>
      </c>
      <c r="K6758">
        <v>25</v>
      </c>
      <c r="L6758">
        <v>0</v>
      </c>
      <c r="M6758">
        <v>0</v>
      </c>
      <c r="N6758">
        <v>0</v>
      </c>
      <c r="O6758">
        <v>0</v>
      </c>
      <c r="P6758">
        <v>0</v>
      </c>
      <c r="Q6758">
        <v>0</v>
      </c>
      <c r="R6758">
        <v>0</v>
      </c>
      <c r="S6758">
        <v>0</v>
      </c>
      <c r="T6758">
        <v>0</v>
      </c>
      <c r="U6758">
        <v>28.57</v>
      </c>
      <c r="V6758">
        <v>0</v>
      </c>
      <c r="W6758">
        <v>35.630000000000003</v>
      </c>
    </row>
    <row r="6759" spans="1:23">
      <c r="A6759" t="s">
        <v>277</v>
      </c>
      <c r="B6759">
        <v>23.02</v>
      </c>
      <c r="C6759">
        <v>66.67</v>
      </c>
      <c r="D6759">
        <v>22.22</v>
      </c>
      <c r="E6759">
        <v>40</v>
      </c>
      <c r="F6759">
        <v>50</v>
      </c>
      <c r="G6759">
        <v>66.67</v>
      </c>
      <c r="H6759">
        <v>25</v>
      </c>
      <c r="I6759">
        <v>50</v>
      </c>
      <c r="J6759">
        <v>75</v>
      </c>
      <c r="K6759">
        <v>50</v>
      </c>
      <c r="L6759">
        <v>0</v>
      </c>
      <c r="M6759">
        <v>0</v>
      </c>
      <c r="N6759">
        <v>0</v>
      </c>
      <c r="O6759">
        <v>0</v>
      </c>
      <c r="P6759">
        <v>0</v>
      </c>
      <c r="Q6759">
        <v>0</v>
      </c>
      <c r="R6759">
        <v>0</v>
      </c>
      <c r="S6759">
        <v>0</v>
      </c>
      <c r="T6759">
        <v>0</v>
      </c>
      <c r="U6759">
        <v>42.86</v>
      </c>
      <c r="V6759">
        <v>0</v>
      </c>
      <c r="W6759">
        <v>29.31</v>
      </c>
    </row>
    <row r="6760" spans="1:23">
      <c r="A6760" t="s">
        <v>218</v>
      </c>
      <c r="B6760">
        <v>11.9</v>
      </c>
      <c r="C6760">
        <v>16.670000000000002</v>
      </c>
      <c r="D6760">
        <v>11.11</v>
      </c>
      <c r="E6760">
        <v>0</v>
      </c>
      <c r="F6760">
        <v>0</v>
      </c>
      <c r="G6760">
        <v>0</v>
      </c>
      <c r="H6760">
        <v>0</v>
      </c>
      <c r="I6760">
        <v>0</v>
      </c>
      <c r="J6760">
        <v>25</v>
      </c>
      <c r="K6760">
        <v>25</v>
      </c>
      <c r="L6760">
        <v>0</v>
      </c>
      <c r="M6760">
        <v>0</v>
      </c>
      <c r="N6760">
        <v>0</v>
      </c>
      <c r="O6760">
        <v>0</v>
      </c>
      <c r="P6760">
        <v>0</v>
      </c>
      <c r="Q6760">
        <v>0</v>
      </c>
      <c r="R6760">
        <v>0</v>
      </c>
      <c r="S6760">
        <v>0</v>
      </c>
      <c r="T6760">
        <v>0</v>
      </c>
      <c r="U6760">
        <v>0</v>
      </c>
      <c r="V6760">
        <v>0</v>
      </c>
      <c r="W6760">
        <v>10.92</v>
      </c>
    </row>
    <row r="6761" spans="1:23">
      <c r="A6761" t="s">
        <v>253</v>
      </c>
      <c r="B6761">
        <v>100</v>
      </c>
      <c r="C6761">
        <v>100</v>
      </c>
      <c r="D6761">
        <v>100</v>
      </c>
      <c r="E6761">
        <v>100</v>
      </c>
      <c r="F6761">
        <v>100</v>
      </c>
      <c r="G6761">
        <v>100</v>
      </c>
      <c r="H6761">
        <v>100</v>
      </c>
      <c r="I6761">
        <v>100</v>
      </c>
      <c r="J6761">
        <v>100</v>
      </c>
      <c r="K6761">
        <v>100</v>
      </c>
      <c r="L6761">
        <v>0</v>
      </c>
      <c r="M6761">
        <v>0</v>
      </c>
      <c r="N6761">
        <v>0</v>
      </c>
      <c r="O6761">
        <v>0</v>
      </c>
      <c r="P6761">
        <v>0</v>
      </c>
      <c r="Q6761">
        <v>0</v>
      </c>
      <c r="R6761">
        <v>0</v>
      </c>
      <c r="S6761">
        <v>0</v>
      </c>
      <c r="T6761">
        <v>0</v>
      </c>
      <c r="U6761">
        <v>100</v>
      </c>
      <c r="V6761">
        <v>0</v>
      </c>
      <c r="W6761">
        <v>100</v>
      </c>
    </row>
    <row r="6762" spans="1:23">
      <c r="A6762" t="s">
        <v>254</v>
      </c>
      <c r="B6762">
        <v>126</v>
      </c>
      <c r="C6762">
        <v>6</v>
      </c>
      <c r="D6762">
        <v>9</v>
      </c>
      <c r="E6762">
        <v>5</v>
      </c>
      <c r="F6762">
        <v>4</v>
      </c>
      <c r="G6762">
        <v>3</v>
      </c>
      <c r="H6762">
        <v>4</v>
      </c>
      <c r="I6762">
        <v>2</v>
      </c>
      <c r="J6762">
        <v>4</v>
      </c>
      <c r="K6762">
        <v>4</v>
      </c>
      <c r="L6762">
        <v>0</v>
      </c>
      <c r="M6762">
        <v>0</v>
      </c>
      <c r="N6762">
        <v>0</v>
      </c>
      <c r="O6762">
        <v>0</v>
      </c>
      <c r="P6762">
        <v>0</v>
      </c>
      <c r="Q6762">
        <v>0</v>
      </c>
      <c r="R6762">
        <v>0</v>
      </c>
      <c r="S6762">
        <v>0</v>
      </c>
      <c r="T6762">
        <v>0</v>
      </c>
      <c r="U6762">
        <v>7</v>
      </c>
      <c r="V6762">
        <v>0</v>
      </c>
      <c r="W6762">
        <v>174</v>
      </c>
    </row>
    <row r="6763" spans="1:23">
      <c r="A6763" t="s">
        <v>255</v>
      </c>
      <c r="B6763">
        <v>58.73</v>
      </c>
      <c r="C6763">
        <v>66.67</v>
      </c>
      <c r="D6763">
        <v>77.78</v>
      </c>
      <c r="E6763">
        <v>100</v>
      </c>
      <c r="F6763">
        <v>100</v>
      </c>
      <c r="G6763">
        <v>100</v>
      </c>
      <c r="H6763">
        <v>100</v>
      </c>
      <c r="I6763">
        <v>50</v>
      </c>
      <c r="J6763">
        <v>75</v>
      </c>
      <c r="K6763">
        <v>75</v>
      </c>
      <c r="L6763">
        <v>0</v>
      </c>
      <c r="M6763">
        <v>0</v>
      </c>
      <c r="N6763">
        <v>0</v>
      </c>
      <c r="O6763">
        <v>0</v>
      </c>
      <c r="P6763">
        <v>0</v>
      </c>
      <c r="Q6763">
        <v>0</v>
      </c>
      <c r="R6763">
        <v>0</v>
      </c>
      <c r="S6763">
        <v>0</v>
      </c>
      <c r="T6763">
        <v>0</v>
      </c>
      <c r="U6763">
        <v>71.430000000000007</v>
      </c>
      <c r="V6763">
        <v>0</v>
      </c>
      <c r="W6763">
        <v>64.94</v>
      </c>
    </row>
    <row r="6764" spans="1:23">
      <c r="A6764" t="s">
        <v>256</v>
      </c>
      <c r="B6764">
        <v>7.14</v>
      </c>
      <c r="C6764">
        <v>0</v>
      </c>
      <c r="D6764">
        <v>0</v>
      </c>
      <c r="E6764">
        <v>0</v>
      </c>
      <c r="F6764">
        <v>0</v>
      </c>
      <c r="G6764">
        <v>0</v>
      </c>
      <c r="H6764">
        <v>0</v>
      </c>
      <c r="I6764">
        <v>0</v>
      </c>
      <c r="J6764">
        <v>0</v>
      </c>
      <c r="K6764">
        <v>0</v>
      </c>
      <c r="L6764">
        <v>0</v>
      </c>
      <c r="M6764">
        <v>0</v>
      </c>
      <c r="N6764">
        <v>0</v>
      </c>
      <c r="O6764">
        <v>0</v>
      </c>
      <c r="P6764">
        <v>0</v>
      </c>
      <c r="Q6764">
        <v>0</v>
      </c>
      <c r="R6764">
        <v>0</v>
      </c>
      <c r="S6764">
        <v>0</v>
      </c>
      <c r="T6764">
        <v>0</v>
      </c>
      <c r="U6764">
        <v>0</v>
      </c>
      <c r="V6764">
        <v>0</v>
      </c>
      <c r="W6764">
        <v>5.17</v>
      </c>
    </row>
    <row r="6765" spans="1:23">
      <c r="A6765" t="s">
        <v>257</v>
      </c>
      <c r="B6765">
        <v>3.8</v>
      </c>
      <c r="C6765">
        <v>4.5999999999999996</v>
      </c>
      <c r="D6765">
        <v>4.0999999999999996</v>
      </c>
      <c r="E6765">
        <v>4.4000000000000004</v>
      </c>
      <c r="F6765">
        <v>4.5</v>
      </c>
      <c r="G6765">
        <v>4.7</v>
      </c>
      <c r="H6765">
        <v>4.3</v>
      </c>
      <c r="I6765">
        <v>4</v>
      </c>
      <c r="J6765">
        <v>5</v>
      </c>
      <c r="K6765">
        <v>4.7</v>
      </c>
      <c r="L6765">
        <v>0</v>
      </c>
      <c r="M6765">
        <v>0</v>
      </c>
      <c r="N6765">
        <v>0</v>
      </c>
      <c r="O6765">
        <v>0</v>
      </c>
      <c r="P6765">
        <v>0</v>
      </c>
      <c r="Q6765">
        <v>0</v>
      </c>
      <c r="R6765">
        <v>0</v>
      </c>
      <c r="S6765">
        <v>0</v>
      </c>
      <c r="T6765">
        <v>0</v>
      </c>
      <c r="U6765">
        <v>4.0999999999999996</v>
      </c>
      <c r="V6765">
        <v>0</v>
      </c>
      <c r="W6765">
        <v>4</v>
      </c>
    </row>
    <row r="6766" spans="1:23">
      <c r="A6766" t="s">
        <v>258</v>
      </c>
      <c r="B6766">
        <v>70.5</v>
      </c>
      <c r="C6766">
        <v>90</v>
      </c>
      <c r="D6766">
        <v>78.099999999999994</v>
      </c>
      <c r="E6766">
        <v>85</v>
      </c>
      <c r="F6766">
        <v>87.5</v>
      </c>
      <c r="G6766">
        <v>91.7</v>
      </c>
      <c r="H6766">
        <v>81.3</v>
      </c>
      <c r="I6766">
        <v>75</v>
      </c>
      <c r="J6766">
        <v>100</v>
      </c>
      <c r="K6766">
        <v>91.7</v>
      </c>
      <c r="L6766">
        <v>0</v>
      </c>
      <c r="M6766">
        <v>0</v>
      </c>
      <c r="N6766">
        <v>0</v>
      </c>
      <c r="O6766">
        <v>0</v>
      </c>
      <c r="P6766">
        <v>0</v>
      </c>
      <c r="Q6766">
        <v>0</v>
      </c>
      <c r="R6766">
        <v>0</v>
      </c>
      <c r="S6766">
        <v>0</v>
      </c>
      <c r="T6766">
        <v>0</v>
      </c>
      <c r="U6766">
        <v>78.599999999999994</v>
      </c>
      <c r="V6766">
        <v>0</v>
      </c>
      <c r="W6766">
        <v>74.5</v>
      </c>
    </row>
    <row r="6767" spans="1:23">
      <c r="A6767" t="s">
        <v>245</v>
      </c>
    </row>
    <row r="6768" spans="1:23">
      <c r="A6768" t="s">
        <v>245</v>
      </c>
    </row>
    <row r="6769" spans="1:23">
      <c r="A6769" t="s">
        <v>330</v>
      </c>
    </row>
    <row r="6770" spans="1:23">
      <c r="A6770" t="s">
        <v>332</v>
      </c>
    </row>
    <row r="6773" spans="1:23">
      <c r="B6773" t="s">
        <v>238</v>
      </c>
      <c r="C6773" t="s">
        <v>239</v>
      </c>
      <c r="L6773" t="s">
        <v>240</v>
      </c>
    </row>
    <row r="6775" spans="1:23">
      <c r="B6775" t="s">
        <v>119</v>
      </c>
      <c r="C6775" t="s">
        <v>225</v>
      </c>
      <c r="D6775" t="s">
        <v>226</v>
      </c>
      <c r="E6775" t="s">
        <v>227</v>
      </c>
      <c r="F6775" t="s">
        <v>228</v>
      </c>
      <c r="G6775" t="s">
        <v>229</v>
      </c>
      <c r="H6775" t="s">
        <v>230</v>
      </c>
      <c r="I6775" t="s">
        <v>231</v>
      </c>
      <c r="J6775" t="s">
        <v>232</v>
      </c>
      <c r="K6775" t="s">
        <v>233</v>
      </c>
      <c r="L6775" t="s">
        <v>225</v>
      </c>
      <c r="M6775" t="s">
        <v>226</v>
      </c>
      <c r="N6775" t="s">
        <v>227</v>
      </c>
      <c r="O6775" t="s">
        <v>228</v>
      </c>
      <c r="P6775" t="s">
        <v>229</v>
      </c>
      <c r="Q6775" t="s">
        <v>230</v>
      </c>
      <c r="R6775" t="s">
        <v>231</v>
      </c>
      <c r="S6775" t="s">
        <v>232</v>
      </c>
      <c r="T6775" t="s">
        <v>233</v>
      </c>
      <c r="U6775" t="s">
        <v>122</v>
      </c>
      <c r="V6775" t="s">
        <v>241</v>
      </c>
      <c r="W6775" t="s">
        <v>224</v>
      </c>
    </row>
    <row r="6777" spans="1:23">
      <c r="A6777" t="s">
        <v>273</v>
      </c>
      <c r="B6777">
        <v>1.59</v>
      </c>
      <c r="C6777">
        <v>0</v>
      </c>
      <c r="D6777">
        <v>0</v>
      </c>
      <c r="E6777">
        <v>0</v>
      </c>
      <c r="F6777">
        <v>0</v>
      </c>
      <c r="G6777">
        <v>0</v>
      </c>
      <c r="H6777">
        <v>0</v>
      </c>
      <c r="I6777">
        <v>0</v>
      </c>
      <c r="J6777">
        <v>0</v>
      </c>
      <c r="K6777">
        <v>0</v>
      </c>
      <c r="L6777">
        <v>0</v>
      </c>
      <c r="M6777">
        <v>0</v>
      </c>
      <c r="N6777">
        <v>0</v>
      </c>
      <c r="O6777">
        <v>0</v>
      </c>
      <c r="P6777">
        <v>0</v>
      </c>
      <c r="Q6777">
        <v>0</v>
      </c>
      <c r="R6777">
        <v>0</v>
      </c>
      <c r="S6777">
        <v>0</v>
      </c>
      <c r="T6777">
        <v>0</v>
      </c>
      <c r="U6777">
        <v>0</v>
      </c>
      <c r="V6777">
        <v>0</v>
      </c>
      <c r="W6777">
        <v>1.1499999999999999</v>
      </c>
    </row>
    <row r="6778" spans="1:23">
      <c r="A6778" t="s">
        <v>274</v>
      </c>
      <c r="B6778">
        <v>4.76</v>
      </c>
      <c r="C6778">
        <v>0</v>
      </c>
      <c r="D6778">
        <v>0</v>
      </c>
      <c r="E6778">
        <v>0</v>
      </c>
      <c r="F6778">
        <v>0</v>
      </c>
      <c r="G6778">
        <v>0</v>
      </c>
      <c r="H6778">
        <v>0</v>
      </c>
      <c r="I6778">
        <v>0</v>
      </c>
      <c r="J6778">
        <v>0</v>
      </c>
      <c r="K6778">
        <v>0</v>
      </c>
      <c r="L6778">
        <v>0</v>
      </c>
      <c r="M6778">
        <v>0</v>
      </c>
      <c r="N6778">
        <v>0</v>
      </c>
      <c r="O6778">
        <v>0</v>
      </c>
      <c r="P6778">
        <v>0</v>
      </c>
      <c r="Q6778">
        <v>0</v>
      </c>
      <c r="R6778">
        <v>0</v>
      </c>
      <c r="S6778">
        <v>0</v>
      </c>
      <c r="T6778">
        <v>0</v>
      </c>
      <c r="U6778">
        <v>0</v>
      </c>
      <c r="V6778">
        <v>0</v>
      </c>
      <c r="W6778">
        <v>3.45</v>
      </c>
    </row>
    <row r="6779" spans="1:23">
      <c r="A6779" t="s">
        <v>275</v>
      </c>
      <c r="B6779">
        <v>17.46</v>
      </c>
      <c r="C6779">
        <v>0</v>
      </c>
      <c r="D6779">
        <v>11.11</v>
      </c>
      <c r="E6779">
        <v>0</v>
      </c>
      <c r="F6779">
        <v>0</v>
      </c>
      <c r="G6779">
        <v>0</v>
      </c>
      <c r="H6779">
        <v>0</v>
      </c>
      <c r="I6779">
        <v>50</v>
      </c>
      <c r="J6779">
        <v>0</v>
      </c>
      <c r="K6779">
        <v>0</v>
      </c>
      <c r="L6779">
        <v>0</v>
      </c>
      <c r="M6779">
        <v>0</v>
      </c>
      <c r="N6779">
        <v>0</v>
      </c>
      <c r="O6779">
        <v>0</v>
      </c>
      <c r="P6779">
        <v>0</v>
      </c>
      <c r="Q6779">
        <v>0</v>
      </c>
      <c r="R6779">
        <v>0</v>
      </c>
      <c r="S6779">
        <v>0</v>
      </c>
      <c r="T6779">
        <v>0</v>
      </c>
      <c r="U6779">
        <v>28.57</v>
      </c>
      <c r="V6779">
        <v>0</v>
      </c>
      <c r="W6779">
        <v>14.94</v>
      </c>
    </row>
    <row r="6780" spans="1:23">
      <c r="A6780" t="s">
        <v>276</v>
      </c>
      <c r="B6780">
        <v>38.89</v>
      </c>
      <c r="C6780">
        <v>16.670000000000002</v>
      </c>
      <c r="D6780">
        <v>55.56</v>
      </c>
      <c r="E6780">
        <v>40</v>
      </c>
      <c r="F6780">
        <v>50</v>
      </c>
      <c r="G6780">
        <v>66.67</v>
      </c>
      <c r="H6780">
        <v>75</v>
      </c>
      <c r="I6780">
        <v>0</v>
      </c>
      <c r="J6780">
        <v>0</v>
      </c>
      <c r="K6780">
        <v>0</v>
      </c>
      <c r="L6780">
        <v>0</v>
      </c>
      <c r="M6780">
        <v>0</v>
      </c>
      <c r="N6780">
        <v>0</v>
      </c>
      <c r="O6780">
        <v>0</v>
      </c>
      <c r="P6780">
        <v>0</v>
      </c>
      <c r="Q6780">
        <v>0</v>
      </c>
      <c r="R6780">
        <v>0</v>
      </c>
      <c r="S6780">
        <v>0</v>
      </c>
      <c r="T6780">
        <v>0</v>
      </c>
      <c r="U6780">
        <v>28.57</v>
      </c>
      <c r="V6780">
        <v>0</v>
      </c>
      <c r="W6780">
        <v>37.93</v>
      </c>
    </row>
    <row r="6781" spans="1:23">
      <c r="A6781" t="s">
        <v>277</v>
      </c>
      <c r="B6781">
        <v>24.6</v>
      </c>
      <c r="C6781">
        <v>66.67</v>
      </c>
      <c r="D6781">
        <v>22.22</v>
      </c>
      <c r="E6781">
        <v>40</v>
      </c>
      <c r="F6781">
        <v>50</v>
      </c>
      <c r="G6781">
        <v>33.33</v>
      </c>
      <c r="H6781">
        <v>25</v>
      </c>
      <c r="I6781">
        <v>50</v>
      </c>
      <c r="J6781">
        <v>75</v>
      </c>
      <c r="K6781">
        <v>75</v>
      </c>
      <c r="L6781">
        <v>0</v>
      </c>
      <c r="M6781">
        <v>0</v>
      </c>
      <c r="N6781">
        <v>0</v>
      </c>
      <c r="O6781">
        <v>0</v>
      </c>
      <c r="P6781">
        <v>0</v>
      </c>
      <c r="Q6781">
        <v>0</v>
      </c>
      <c r="R6781">
        <v>0</v>
      </c>
      <c r="S6781">
        <v>0</v>
      </c>
      <c r="T6781">
        <v>0</v>
      </c>
      <c r="U6781">
        <v>42.86</v>
      </c>
      <c r="V6781">
        <v>0</v>
      </c>
      <c r="W6781">
        <v>30.46</v>
      </c>
    </row>
    <row r="6782" spans="1:23">
      <c r="A6782" t="s">
        <v>218</v>
      </c>
      <c r="B6782">
        <v>12.7</v>
      </c>
      <c r="C6782">
        <v>16.670000000000002</v>
      </c>
      <c r="D6782">
        <v>11.11</v>
      </c>
      <c r="E6782">
        <v>20</v>
      </c>
      <c r="F6782">
        <v>0</v>
      </c>
      <c r="G6782">
        <v>0</v>
      </c>
      <c r="H6782">
        <v>0</v>
      </c>
      <c r="I6782">
        <v>0</v>
      </c>
      <c r="J6782">
        <v>25</v>
      </c>
      <c r="K6782">
        <v>25</v>
      </c>
      <c r="L6782">
        <v>0</v>
      </c>
      <c r="M6782">
        <v>0</v>
      </c>
      <c r="N6782">
        <v>0</v>
      </c>
      <c r="O6782">
        <v>0</v>
      </c>
      <c r="P6782">
        <v>0</v>
      </c>
      <c r="Q6782">
        <v>0</v>
      </c>
      <c r="R6782">
        <v>0</v>
      </c>
      <c r="S6782">
        <v>0</v>
      </c>
      <c r="T6782">
        <v>0</v>
      </c>
      <c r="U6782">
        <v>0</v>
      </c>
      <c r="V6782">
        <v>0</v>
      </c>
      <c r="W6782">
        <v>12.07</v>
      </c>
    </row>
    <row r="6783" spans="1:23">
      <c r="A6783" t="s">
        <v>253</v>
      </c>
      <c r="B6783">
        <v>100</v>
      </c>
      <c r="C6783">
        <v>100</v>
      </c>
      <c r="D6783">
        <v>100</v>
      </c>
      <c r="E6783">
        <v>100</v>
      </c>
      <c r="F6783">
        <v>100</v>
      </c>
      <c r="G6783">
        <v>100</v>
      </c>
      <c r="H6783">
        <v>100</v>
      </c>
      <c r="I6783">
        <v>100</v>
      </c>
      <c r="J6783">
        <v>100</v>
      </c>
      <c r="K6783">
        <v>100</v>
      </c>
      <c r="L6783">
        <v>0</v>
      </c>
      <c r="M6783">
        <v>0</v>
      </c>
      <c r="N6783">
        <v>0</v>
      </c>
      <c r="O6783">
        <v>0</v>
      </c>
      <c r="P6783">
        <v>0</v>
      </c>
      <c r="Q6783">
        <v>0</v>
      </c>
      <c r="R6783">
        <v>0</v>
      </c>
      <c r="S6783">
        <v>0</v>
      </c>
      <c r="T6783">
        <v>0</v>
      </c>
      <c r="U6783">
        <v>100</v>
      </c>
      <c r="V6783">
        <v>0</v>
      </c>
      <c r="W6783">
        <v>100</v>
      </c>
    </row>
    <row r="6784" spans="1:23">
      <c r="A6784" t="s">
        <v>254</v>
      </c>
      <c r="B6784">
        <v>126</v>
      </c>
      <c r="C6784">
        <v>6</v>
      </c>
      <c r="D6784">
        <v>9</v>
      </c>
      <c r="E6784">
        <v>5</v>
      </c>
      <c r="F6784">
        <v>4</v>
      </c>
      <c r="G6784">
        <v>3</v>
      </c>
      <c r="H6784">
        <v>4</v>
      </c>
      <c r="I6784">
        <v>2</v>
      </c>
      <c r="J6784">
        <v>4</v>
      </c>
      <c r="K6784">
        <v>4</v>
      </c>
      <c r="L6784">
        <v>0</v>
      </c>
      <c r="M6784">
        <v>0</v>
      </c>
      <c r="N6784">
        <v>0</v>
      </c>
      <c r="O6784">
        <v>0</v>
      </c>
      <c r="P6784">
        <v>0</v>
      </c>
      <c r="Q6784">
        <v>0</v>
      </c>
      <c r="R6784">
        <v>0</v>
      </c>
      <c r="S6784">
        <v>0</v>
      </c>
      <c r="T6784">
        <v>0</v>
      </c>
      <c r="U6784">
        <v>7</v>
      </c>
      <c r="V6784">
        <v>0</v>
      </c>
      <c r="W6784">
        <v>174</v>
      </c>
    </row>
    <row r="6785" spans="1:23">
      <c r="A6785" t="s">
        <v>255</v>
      </c>
      <c r="B6785">
        <v>63.49</v>
      </c>
      <c r="C6785">
        <v>83.33</v>
      </c>
      <c r="D6785">
        <v>77.78</v>
      </c>
      <c r="E6785">
        <v>80</v>
      </c>
      <c r="F6785">
        <v>100</v>
      </c>
      <c r="G6785">
        <v>100</v>
      </c>
      <c r="H6785">
        <v>100</v>
      </c>
      <c r="I6785">
        <v>50</v>
      </c>
      <c r="J6785">
        <v>75</v>
      </c>
      <c r="K6785">
        <v>75</v>
      </c>
      <c r="L6785">
        <v>0</v>
      </c>
      <c r="M6785">
        <v>0</v>
      </c>
      <c r="N6785">
        <v>0</v>
      </c>
      <c r="O6785">
        <v>0</v>
      </c>
      <c r="P6785">
        <v>0</v>
      </c>
      <c r="Q6785">
        <v>0</v>
      </c>
      <c r="R6785">
        <v>0</v>
      </c>
      <c r="S6785">
        <v>0</v>
      </c>
      <c r="T6785">
        <v>0</v>
      </c>
      <c r="U6785">
        <v>71.430000000000007</v>
      </c>
      <c r="V6785">
        <v>0</v>
      </c>
      <c r="W6785">
        <v>68.39</v>
      </c>
    </row>
    <row r="6786" spans="1:23">
      <c r="A6786" t="s">
        <v>256</v>
      </c>
      <c r="B6786">
        <v>6.35</v>
      </c>
      <c r="C6786">
        <v>0</v>
      </c>
      <c r="D6786">
        <v>0</v>
      </c>
      <c r="E6786">
        <v>0</v>
      </c>
      <c r="F6786">
        <v>0</v>
      </c>
      <c r="G6786">
        <v>0</v>
      </c>
      <c r="H6786">
        <v>0</v>
      </c>
      <c r="I6786">
        <v>0</v>
      </c>
      <c r="J6786">
        <v>0</v>
      </c>
      <c r="K6786">
        <v>0</v>
      </c>
      <c r="L6786">
        <v>0</v>
      </c>
      <c r="M6786">
        <v>0</v>
      </c>
      <c r="N6786">
        <v>0</v>
      </c>
      <c r="O6786">
        <v>0</v>
      </c>
      <c r="P6786">
        <v>0</v>
      </c>
      <c r="Q6786">
        <v>0</v>
      </c>
      <c r="R6786">
        <v>0</v>
      </c>
      <c r="S6786">
        <v>0</v>
      </c>
      <c r="T6786">
        <v>0</v>
      </c>
      <c r="U6786">
        <v>0</v>
      </c>
      <c r="V6786">
        <v>0</v>
      </c>
      <c r="W6786">
        <v>4.5999999999999996</v>
      </c>
    </row>
    <row r="6787" spans="1:23">
      <c r="A6787" t="s">
        <v>257</v>
      </c>
      <c r="B6787">
        <v>3.9</v>
      </c>
      <c r="C6787">
        <v>4.8</v>
      </c>
      <c r="D6787">
        <v>4.0999999999999996</v>
      </c>
      <c r="E6787">
        <v>4.5</v>
      </c>
      <c r="F6787">
        <v>4.5</v>
      </c>
      <c r="G6787">
        <v>4.3</v>
      </c>
      <c r="H6787">
        <v>4.3</v>
      </c>
      <c r="I6787">
        <v>4</v>
      </c>
      <c r="J6787">
        <v>5</v>
      </c>
      <c r="K6787">
        <v>5</v>
      </c>
      <c r="L6787">
        <v>0</v>
      </c>
      <c r="M6787">
        <v>0</v>
      </c>
      <c r="N6787">
        <v>0</v>
      </c>
      <c r="O6787">
        <v>0</v>
      </c>
      <c r="P6787">
        <v>0</v>
      </c>
      <c r="Q6787">
        <v>0</v>
      </c>
      <c r="R6787">
        <v>0</v>
      </c>
      <c r="S6787">
        <v>0</v>
      </c>
      <c r="T6787">
        <v>0</v>
      </c>
      <c r="U6787">
        <v>4.0999999999999996</v>
      </c>
      <c r="V6787">
        <v>0</v>
      </c>
      <c r="W6787">
        <v>4.0999999999999996</v>
      </c>
    </row>
    <row r="6788" spans="1:23">
      <c r="A6788" t="s">
        <v>258</v>
      </c>
      <c r="B6788">
        <v>73</v>
      </c>
      <c r="C6788">
        <v>95</v>
      </c>
      <c r="D6788">
        <v>78.099999999999994</v>
      </c>
      <c r="E6788">
        <v>87.5</v>
      </c>
      <c r="F6788">
        <v>87.5</v>
      </c>
      <c r="G6788">
        <v>83.3</v>
      </c>
      <c r="H6788">
        <v>81.3</v>
      </c>
      <c r="I6788">
        <v>75</v>
      </c>
      <c r="J6788">
        <v>100</v>
      </c>
      <c r="K6788">
        <v>100</v>
      </c>
      <c r="L6788">
        <v>0</v>
      </c>
      <c r="M6788">
        <v>0</v>
      </c>
      <c r="N6788">
        <v>0</v>
      </c>
      <c r="O6788">
        <v>0</v>
      </c>
      <c r="P6788">
        <v>0</v>
      </c>
      <c r="Q6788">
        <v>0</v>
      </c>
      <c r="R6788">
        <v>0</v>
      </c>
      <c r="S6788">
        <v>0</v>
      </c>
      <c r="T6788">
        <v>0</v>
      </c>
      <c r="U6788">
        <v>78.599999999999994</v>
      </c>
      <c r="V6788">
        <v>0</v>
      </c>
      <c r="W6788">
        <v>76.5</v>
      </c>
    </row>
    <row r="6789" spans="1:23">
      <c r="A6789" t="s">
        <v>245</v>
      </c>
    </row>
    <row r="6790" spans="1:23">
      <c r="A6790" t="s">
        <v>245</v>
      </c>
    </row>
    <row r="6791" spans="1:23">
      <c r="A6791" t="s">
        <v>330</v>
      </c>
    </row>
    <row r="6792" spans="1:23">
      <c r="A6792" t="s">
        <v>328</v>
      </c>
    </row>
    <row r="6795" spans="1:23">
      <c r="B6795" t="s">
        <v>238</v>
      </c>
      <c r="C6795" t="s">
        <v>239</v>
      </c>
      <c r="L6795" t="s">
        <v>240</v>
      </c>
    </row>
    <row r="6797" spans="1:23">
      <c r="B6797" t="s">
        <v>119</v>
      </c>
      <c r="C6797" t="s">
        <v>225</v>
      </c>
      <c r="D6797" t="s">
        <v>226</v>
      </c>
      <c r="E6797" t="s">
        <v>227</v>
      </c>
      <c r="F6797" t="s">
        <v>228</v>
      </c>
      <c r="G6797" t="s">
        <v>229</v>
      </c>
      <c r="H6797" t="s">
        <v>230</v>
      </c>
      <c r="I6797" t="s">
        <v>231</v>
      </c>
      <c r="J6797" t="s">
        <v>232</v>
      </c>
      <c r="K6797" t="s">
        <v>233</v>
      </c>
      <c r="L6797" t="s">
        <v>225</v>
      </c>
      <c r="M6797" t="s">
        <v>226</v>
      </c>
      <c r="N6797" t="s">
        <v>227</v>
      </c>
      <c r="O6797" t="s">
        <v>228</v>
      </c>
      <c r="P6797" t="s">
        <v>229</v>
      </c>
      <c r="Q6797" t="s">
        <v>230</v>
      </c>
      <c r="R6797" t="s">
        <v>231</v>
      </c>
      <c r="S6797" t="s">
        <v>232</v>
      </c>
      <c r="T6797" t="s">
        <v>233</v>
      </c>
      <c r="U6797" t="s">
        <v>122</v>
      </c>
      <c r="V6797" t="s">
        <v>241</v>
      </c>
      <c r="W6797" t="s">
        <v>224</v>
      </c>
    </row>
    <row r="6799" spans="1:23">
      <c r="A6799" t="s">
        <v>273</v>
      </c>
      <c r="B6799">
        <v>0</v>
      </c>
      <c r="C6799">
        <v>0</v>
      </c>
      <c r="D6799">
        <v>0</v>
      </c>
      <c r="E6799">
        <v>0</v>
      </c>
      <c r="F6799">
        <v>0</v>
      </c>
      <c r="G6799">
        <v>0</v>
      </c>
      <c r="H6799">
        <v>0</v>
      </c>
      <c r="I6799">
        <v>0</v>
      </c>
      <c r="J6799">
        <v>0</v>
      </c>
      <c r="K6799">
        <v>0</v>
      </c>
      <c r="L6799">
        <v>0</v>
      </c>
      <c r="M6799">
        <v>0</v>
      </c>
      <c r="N6799">
        <v>0</v>
      </c>
      <c r="O6799">
        <v>0</v>
      </c>
      <c r="P6799">
        <v>0</v>
      </c>
      <c r="Q6799">
        <v>0</v>
      </c>
      <c r="R6799">
        <v>0</v>
      </c>
      <c r="S6799">
        <v>0</v>
      </c>
      <c r="T6799">
        <v>0</v>
      </c>
      <c r="U6799">
        <v>0</v>
      </c>
      <c r="V6799">
        <v>0</v>
      </c>
      <c r="W6799">
        <v>0</v>
      </c>
    </row>
    <row r="6800" spans="1:23">
      <c r="A6800" t="s">
        <v>274</v>
      </c>
      <c r="B6800">
        <v>3.17</v>
      </c>
      <c r="C6800">
        <v>0</v>
      </c>
      <c r="D6800">
        <v>0</v>
      </c>
      <c r="E6800">
        <v>0</v>
      </c>
      <c r="F6800">
        <v>0</v>
      </c>
      <c r="G6800">
        <v>0</v>
      </c>
      <c r="H6800">
        <v>0</v>
      </c>
      <c r="I6800">
        <v>0</v>
      </c>
      <c r="J6800">
        <v>0</v>
      </c>
      <c r="K6800">
        <v>0</v>
      </c>
      <c r="L6800">
        <v>0</v>
      </c>
      <c r="M6800">
        <v>0</v>
      </c>
      <c r="N6800">
        <v>0</v>
      </c>
      <c r="O6800">
        <v>0</v>
      </c>
      <c r="P6800">
        <v>0</v>
      </c>
      <c r="Q6800">
        <v>0</v>
      </c>
      <c r="R6800">
        <v>0</v>
      </c>
      <c r="S6800">
        <v>0</v>
      </c>
      <c r="T6800">
        <v>0</v>
      </c>
      <c r="U6800">
        <v>0</v>
      </c>
      <c r="V6800">
        <v>0</v>
      </c>
      <c r="W6800">
        <v>2.2999999999999998</v>
      </c>
    </row>
    <row r="6801" spans="1:23">
      <c r="A6801" t="s">
        <v>275</v>
      </c>
      <c r="B6801">
        <v>11.9</v>
      </c>
      <c r="C6801">
        <v>16.670000000000002</v>
      </c>
      <c r="D6801">
        <v>11.11</v>
      </c>
      <c r="E6801">
        <v>0</v>
      </c>
      <c r="F6801">
        <v>0</v>
      </c>
      <c r="G6801">
        <v>0</v>
      </c>
      <c r="H6801">
        <v>0</v>
      </c>
      <c r="I6801">
        <v>50</v>
      </c>
      <c r="J6801">
        <v>0</v>
      </c>
      <c r="K6801">
        <v>0</v>
      </c>
      <c r="L6801">
        <v>0</v>
      </c>
      <c r="M6801">
        <v>0</v>
      </c>
      <c r="N6801">
        <v>0</v>
      </c>
      <c r="O6801">
        <v>0</v>
      </c>
      <c r="P6801">
        <v>0</v>
      </c>
      <c r="Q6801">
        <v>0</v>
      </c>
      <c r="R6801">
        <v>0</v>
      </c>
      <c r="S6801">
        <v>0</v>
      </c>
      <c r="T6801">
        <v>0</v>
      </c>
      <c r="U6801">
        <v>14.29</v>
      </c>
      <c r="V6801">
        <v>0</v>
      </c>
      <c r="W6801">
        <v>10.92</v>
      </c>
    </row>
    <row r="6802" spans="1:23">
      <c r="A6802" t="s">
        <v>276</v>
      </c>
      <c r="B6802">
        <v>35.71</v>
      </c>
      <c r="C6802">
        <v>0</v>
      </c>
      <c r="D6802">
        <v>33.33</v>
      </c>
      <c r="E6802">
        <v>40</v>
      </c>
      <c r="F6802">
        <v>50</v>
      </c>
      <c r="G6802">
        <v>33.33</v>
      </c>
      <c r="H6802">
        <v>75</v>
      </c>
      <c r="I6802">
        <v>0</v>
      </c>
      <c r="J6802">
        <v>0</v>
      </c>
      <c r="K6802">
        <v>0</v>
      </c>
      <c r="L6802">
        <v>0</v>
      </c>
      <c r="M6802">
        <v>0</v>
      </c>
      <c r="N6802">
        <v>0</v>
      </c>
      <c r="O6802">
        <v>0</v>
      </c>
      <c r="P6802">
        <v>0</v>
      </c>
      <c r="Q6802">
        <v>0</v>
      </c>
      <c r="R6802">
        <v>0</v>
      </c>
      <c r="S6802">
        <v>0</v>
      </c>
      <c r="T6802">
        <v>0</v>
      </c>
      <c r="U6802">
        <v>0</v>
      </c>
      <c r="V6802">
        <v>0</v>
      </c>
      <c r="W6802">
        <v>32.18</v>
      </c>
    </row>
    <row r="6803" spans="1:23">
      <c r="A6803" t="s">
        <v>277</v>
      </c>
      <c r="B6803">
        <v>34.130000000000003</v>
      </c>
      <c r="C6803">
        <v>66.67</v>
      </c>
      <c r="D6803">
        <v>44.44</v>
      </c>
      <c r="E6803">
        <v>40</v>
      </c>
      <c r="F6803">
        <v>50</v>
      </c>
      <c r="G6803">
        <v>66.67</v>
      </c>
      <c r="H6803">
        <v>25</v>
      </c>
      <c r="I6803">
        <v>50</v>
      </c>
      <c r="J6803">
        <v>75</v>
      </c>
      <c r="K6803">
        <v>75</v>
      </c>
      <c r="L6803">
        <v>0</v>
      </c>
      <c r="M6803">
        <v>0</v>
      </c>
      <c r="N6803">
        <v>0</v>
      </c>
      <c r="O6803">
        <v>0</v>
      </c>
      <c r="P6803">
        <v>0</v>
      </c>
      <c r="Q6803">
        <v>0</v>
      </c>
      <c r="R6803">
        <v>0</v>
      </c>
      <c r="S6803">
        <v>0</v>
      </c>
      <c r="T6803">
        <v>0</v>
      </c>
      <c r="U6803">
        <v>85.71</v>
      </c>
      <c r="V6803">
        <v>0</v>
      </c>
      <c r="W6803">
        <v>40.799999999999997</v>
      </c>
    </row>
    <row r="6804" spans="1:23">
      <c r="A6804" t="s">
        <v>218</v>
      </c>
      <c r="B6804">
        <v>15.08</v>
      </c>
      <c r="C6804">
        <v>16.670000000000002</v>
      </c>
      <c r="D6804">
        <v>11.11</v>
      </c>
      <c r="E6804">
        <v>20</v>
      </c>
      <c r="F6804">
        <v>0</v>
      </c>
      <c r="G6804">
        <v>0</v>
      </c>
      <c r="H6804">
        <v>0</v>
      </c>
      <c r="I6804">
        <v>0</v>
      </c>
      <c r="J6804">
        <v>25</v>
      </c>
      <c r="K6804">
        <v>25</v>
      </c>
      <c r="L6804">
        <v>0</v>
      </c>
      <c r="M6804">
        <v>0</v>
      </c>
      <c r="N6804">
        <v>0</v>
      </c>
      <c r="O6804">
        <v>0</v>
      </c>
      <c r="P6804">
        <v>0</v>
      </c>
      <c r="Q6804">
        <v>0</v>
      </c>
      <c r="R6804">
        <v>0</v>
      </c>
      <c r="S6804">
        <v>0</v>
      </c>
      <c r="T6804">
        <v>0</v>
      </c>
      <c r="U6804">
        <v>0</v>
      </c>
      <c r="V6804">
        <v>0</v>
      </c>
      <c r="W6804">
        <v>13.79</v>
      </c>
    </row>
    <row r="6805" spans="1:23">
      <c r="A6805" t="s">
        <v>253</v>
      </c>
      <c r="B6805">
        <v>100</v>
      </c>
      <c r="C6805">
        <v>100</v>
      </c>
      <c r="D6805">
        <v>100</v>
      </c>
      <c r="E6805">
        <v>100</v>
      </c>
      <c r="F6805">
        <v>100</v>
      </c>
      <c r="G6805">
        <v>100</v>
      </c>
      <c r="H6805">
        <v>100</v>
      </c>
      <c r="I6805">
        <v>100</v>
      </c>
      <c r="J6805">
        <v>100</v>
      </c>
      <c r="K6805">
        <v>100</v>
      </c>
      <c r="L6805">
        <v>0</v>
      </c>
      <c r="M6805">
        <v>0</v>
      </c>
      <c r="N6805">
        <v>0</v>
      </c>
      <c r="O6805">
        <v>0</v>
      </c>
      <c r="P6805">
        <v>0</v>
      </c>
      <c r="Q6805">
        <v>0</v>
      </c>
      <c r="R6805">
        <v>0</v>
      </c>
      <c r="S6805">
        <v>0</v>
      </c>
      <c r="T6805">
        <v>0</v>
      </c>
      <c r="U6805">
        <v>100</v>
      </c>
      <c r="V6805">
        <v>0</v>
      </c>
      <c r="W6805">
        <v>100</v>
      </c>
    </row>
    <row r="6806" spans="1:23">
      <c r="A6806" t="s">
        <v>254</v>
      </c>
      <c r="B6806">
        <v>126</v>
      </c>
      <c r="C6806">
        <v>6</v>
      </c>
      <c r="D6806">
        <v>9</v>
      </c>
      <c r="E6806">
        <v>5</v>
      </c>
      <c r="F6806">
        <v>4</v>
      </c>
      <c r="G6806">
        <v>3</v>
      </c>
      <c r="H6806">
        <v>4</v>
      </c>
      <c r="I6806">
        <v>2</v>
      </c>
      <c r="J6806">
        <v>4</v>
      </c>
      <c r="K6806">
        <v>4</v>
      </c>
      <c r="L6806">
        <v>0</v>
      </c>
      <c r="M6806">
        <v>0</v>
      </c>
      <c r="N6806">
        <v>0</v>
      </c>
      <c r="O6806">
        <v>0</v>
      </c>
      <c r="P6806">
        <v>0</v>
      </c>
      <c r="Q6806">
        <v>0</v>
      </c>
      <c r="R6806">
        <v>0</v>
      </c>
      <c r="S6806">
        <v>0</v>
      </c>
      <c r="T6806">
        <v>0</v>
      </c>
      <c r="U6806">
        <v>7</v>
      </c>
      <c r="V6806">
        <v>0</v>
      </c>
      <c r="W6806">
        <v>174</v>
      </c>
    </row>
    <row r="6807" spans="1:23">
      <c r="A6807" t="s">
        <v>255</v>
      </c>
      <c r="B6807">
        <v>69.84</v>
      </c>
      <c r="C6807">
        <v>66.67</v>
      </c>
      <c r="D6807">
        <v>77.78</v>
      </c>
      <c r="E6807">
        <v>80</v>
      </c>
      <c r="F6807">
        <v>100</v>
      </c>
      <c r="G6807">
        <v>100</v>
      </c>
      <c r="H6807">
        <v>100</v>
      </c>
      <c r="I6807">
        <v>50</v>
      </c>
      <c r="J6807">
        <v>75</v>
      </c>
      <c r="K6807">
        <v>75</v>
      </c>
      <c r="L6807">
        <v>0</v>
      </c>
      <c r="M6807">
        <v>0</v>
      </c>
      <c r="N6807">
        <v>0</v>
      </c>
      <c r="O6807">
        <v>0</v>
      </c>
      <c r="P6807">
        <v>0</v>
      </c>
      <c r="Q6807">
        <v>0</v>
      </c>
      <c r="R6807">
        <v>0</v>
      </c>
      <c r="S6807">
        <v>0</v>
      </c>
      <c r="T6807">
        <v>0</v>
      </c>
      <c r="U6807">
        <v>85.71</v>
      </c>
      <c r="V6807">
        <v>0</v>
      </c>
      <c r="W6807">
        <v>72.989999999999995</v>
      </c>
    </row>
    <row r="6808" spans="1:23">
      <c r="A6808" t="s">
        <v>256</v>
      </c>
      <c r="B6808">
        <v>3.17</v>
      </c>
      <c r="C6808">
        <v>0</v>
      </c>
      <c r="D6808">
        <v>0</v>
      </c>
      <c r="E6808">
        <v>0</v>
      </c>
      <c r="F6808">
        <v>0</v>
      </c>
      <c r="G6808">
        <v>0</v>
      </c>
      <c r="H6808">
        <v>0</v>
      </c>
      <c r="I6808">
        <v>0</v>
      </c>
      <c r="J6808">
        <v>0</v>
      </c>
      <c r="K6808">
        <v>0</v>
      </c>
      <c r="L6808">
        <v>0</v>
      </c>
      <c r="M6808">
        <v>0</v>
      </c>
      <c r="N6808">
        <v>0</v>
      </c>
      <c r="O6808">
        <v>0</v>
      </c>
      <c r="P6808">
        <v>0</v>
      </c>
      <c r="Q6808">
        <v>0</v>
      </c>
      <c r="R6808">
        <v>0</v>
      </c>
      <c r="S6808">
        <v>0</v>
      </c>
      <c r="T6808">
        <v>0</v>
      </c>
      <c r="U6808">
        <v>0</v>
      </c>
      <c r="V6808">
        <v>0</v>
      </c>
      <c r="W6808">
        <v>2.2999999999999998</v>
      </c>
    </row>
    <row r="6809" spans="1:23">
      <c r="A6809" t="s">
        <v>257</v>
      </c>
      <c r="B6809">
        <v>4.2</v>
      </c>
      <c r="C6809">
        <v>4.5999999999999996</v>
      </c>
      <c r="D6809">
        <v>4.4000000000000004</v>
      </c>
      <c r="E6809">
        <v>4.5</v>
      </c>
      <c r="F6809">
        <v>4.5</v>
      </c>
      <c r="G6809">
        <v>4.7</v>
      </c>
      <c r="H6809">
        <v>4.3</v>
      </c>
      <c r="I6809">
        <v>4</v>
      </c>
      <c r="J6809">
        <v>5</v>
      </c>
      <c r="K6809">
        <v>5</v>
      </c>
      <c r="L6809">
        <v>0</v>
      </c>
      <c r="M6809">
        <v>0</v>
      </c>
      <c r="N6809">
        <v>0</v>
      </c>
      <c r="O6809">
        <v>0</v>
      </c>
      <c r="P6809">
        <v>0</v>
      </c>
      <c r="Q6809">
        <v>0</v>
      </c>
      <c r="R6809">
        <v>0</v>
      </c>
      <c r="S6809">
        <v>0</v>
      </c>
      <c r="T6809">
        <v>0</v>
      </c>
      <c r="U6809">
        <v>4.7</v>
      </c>
      <c r="V6809">
        <v>0</v>
      </c>
      <c r="W6809">
        <v>4.3</v>
      </c>
    </row>
    <row r="6810" spans="1:23">
      <c r="A6810" t="s">
        <v>258</v>
      </c>
      <c r="B6810">
        <v>79.7</v>
      </c>
      <c r="C6810">
        <v>90</v>
      </c>
      <c r="D6810">
        <v>84.4</v>
      </c>
      <c r="E6810">
        <v>87.5</v>
      </c>
      <c r="F6810">
        <v>87.5</v>
      </c>
      <c r="G6810">
        <v>91.7</v>
      </c>
      <c r="H6810">
        <v>81.3</v>
      </c>
      <c r="I6810">
        <v>75</v>
      </c>
      <c r="J6810">
        <v>100</v>
      </c>
      <c r="K6810">
        <v>100</v>
      </c>
      <c r="L6810">
        <v>0</v>
      </c>
      <c r="M6810">
        <v>0</v>
      </c>
      <c r="N6810">
        <v>0</v>
      </c>
      <c r="O6810">
        <v>0</v>
      </c>
      <c r="P6810">
        <v>0</v>
      </c>
      <c r="Q6810">
        <v>0</v>
      </c>
      <c r="R6810">
        <v>0</v>
      </c>
      <c r="S6810">
        <v>0</v>
      </c>
      <c r="T6810">
        <v>0</v>
      </c>
      <c r="U6810">
        <v>92.9</v>
      </c>
      <c r="V6810">
        <v>0</v>
      </c>
      <c r="W6810">
        <v>82.3</v>
      </c>
    </row>
    <row r="6811" spans="1:23">
      <c r="A6811" t="s">
        <v>245</v>
      </c>
    </row>
    <row r="6812" spans="1:23">
      <c r="A6812" t="s">
        <v>245</v>
      </c>
    </row>
    <row r="6813" spans="1:23">
      <c r="A6813" t="s">
        <v>330</v>
      </c>
    </row>
    <row r="6814" spans="1:23">
      <c r="A6814" t="s">
        <v>329</v>
      </c>
    </row>
    <row r="6817" spans="1:23">
      <c r="B6817" t="s">
        <v>238</v>
      </c>
      <c r="C6817" t="s">
        <v>239</v>
      </c>
      <c r="L6817" t="s">
        <v>240</v>
      </c>
    </row>
    <row r="6819" spans="1:23">
      <c r="B6819" t="s">
        <v>119</v>
      </c>
      <c r="C6819" t="s">
        <v>225</v>
      </c>
      <c r="D6819" t="s">
        <v>226</v>
      </c>
      <c r="E6819" t="s">
        <v>227</v>
      </c>
      <c r="F6819" t="s">
        <v>228</v>
      </c>
      <c r="G6819" t="s">
        <v>229</v>
      </c>
      <c r="H6819" t="s">
        <v>230</v>
      </c>
      <c r="I6819" t="s">
        <v>231</v>
      </c>
      <c r="J6819" t="s">
        <v>232</v>
      </c>
      <c r="K6819" t="s">
        <v>233</v>
      </c>
      <c r="L6819" t="s">
        <v>225</v>
      </c>
      <c r="M6819" t="s">
        <v>226</v>
      </c>
      <c r="N6819" t="s">
        <v>227</v>
      </c>
      <c r="O6819" t="s">
        <v>228</v>
      </c>
      <c r="P6819" t="s">
        <v>229</v>
      </c>
      <c r="Q6819" t="s">
        <v>230</v>
      </c>
      <c r="R6819" t="s">
        <v>231</v>
      </c>
      <c r="S6819" t="s">
        <v>232</v>
      </c>
      <c r="T6819" t="s">
        <v>233</v>
      </c>
      <c r="U6819" t="s">
        <v>122</v>
      </c>
      <c r="V6819" t="s">
        <v>241</v>
      </c>
      <c r="W6819" t="s">
        <v>224</v>
      </c>
    </row>
    <row r="6821" spans="1:23">
      <c r="A6821" t="s">
        <v>273</v>
      </c>
      <c r="B6821">
        <v>2.38</v>
      </c>
      <c r="C6821">
        <v>0</v>
      </c>
      <c r="D6821">
        <v>0</v>
      </c>
      <c r="E6821">
        <v>0</v>
      </c>
      <c r="F6821">
        <v>0</v>
      </c>
      <c r="G6821">
        <v>0</v>
      </c>
      <c r="H6821">
        <v>0</v>
      </c>
      <c r="I6821">
        <v>0</v>
      </c>
      <c r="J6821">
        <v>0</v>
      </c>
      <c r="K6821">
        <v>0</v>
      </c>
      <c r="L6821">
        <v>0</v>
      </c>
      <c r="M6821">
        <v>0</v>
      </c>
      <c r="N6821">
        <v>0</v>
      </c>
      <c r="O6821">
        <v>0</v>
      </c>
      <c r="P6821">
        <v>0</v>
      </c>
      <c r="Q6821">
        <v>0</v>
      </c>
      <c r="R6821">
        <v>0</v>
      </c>
      <c r="S6821">
        <v>0</v>
      </c>
      <c r="T6821">
        <v>0</v>
      </c>
      <c r="U6821">
        <v>0</v>
      </c>
      <c r="V6821">
        <v>0</v>
      </c>
      <c r="W6821">
        <v>1.72</v>
      </c>
    </row>
    <row r="6822" spans="1:23">
      <c r="A6822" t="s">
        <v>274</v>
      </c>
      <c r="B6822">
        <v>4.76</v>
      </c>
      <c r="C6822">
        <v>0</v>
      </c>
      <c r="D6822">
        <v>0</v>
      </c>
      <c r="E6822">
        <v>0</v>
      </c>
      <c r="F6822">
        <v>0</v>
      </c>
      <c r="G6822">
        <v>0</v>
      </c>
      <c r="H6822">
        <v>0</v>
      </c>
      <c r="I6822">
        <v>0</v>
      </c>
      <c r="J6822">
        <v>0</v>
      </c>
      <c r="K6822">
        <v>0</v>
      </c>
      <c r="L6822">
        <v>0</v>
      </c>
      <c r="M6822">
        <v>0</v>
      </c>
      <c r="N6822">
        <v>0</v>
      </c>
      <c r="O6822">
        <v>0</v>
      </c>
      <c r="P6822">
        <v>0</v>
      </c>
      <c r="Q6822">
        <v>0</v>
      </c>
      <c r="R6822">
        <v>0</v>
      </c>
      <c r="S6822">
        <v>0</v>
      </c>
      <c r="T6822">
        <v>0</v>
      </c>
      <c r="U6822">
        <v>0</v>
      </c>
      <c r="V6822">
        <v>0</v>
      </c>
      <c r="W6822">
        <v>3.45</v>
      </c>
    </row>
    <row r="6823" spans="1:23">
      <c r="A6823" t="s">
        <v>275</v>
      </c>
      <c r="B6823">
        <v>19.05</v>
      </c>
      <c r="C6823">
        <v>16.670000000000002</v>
      </c>
      <c r="D6823">
        <v>11.11</v>
      </c>
      <c r="E6823">
        <v>0</v>
      </c>
      <c r="F6823">
        <v>0</v>
      </c>
      <c r="G6823">
        <v>0</v>
      </c>
      <c r="H6823">
        <v>0</v>
      </c>
      <c r="I6823">
        <v>0</v>
      </c>
      <c r="J6823">
        <v>0</v>
      </c>
      <c r="K6823">
        <v>0</v>
      </c>
      <c r="L6823">
        <v>0</v>
      </c>
      <c r="M6823">
        <v>0</v>
      </c>
      <c r="N6823">
        <v>0</v>
      </c>
      <c r="O6823">
        <v>0</v>
      </c>
      <c r="P6823">
        <v>0</v>
      </c>
      <c r="Q6823">
        <v>0</v>
      </c>
      <c r="R6823">
        <v>0</v>
      </c>
      <c r="S6823">
        <v>0</v>
      </c>
      <c r="T6823">
        <v>0</v>
      </c>
      <c r="U6823">
        <v>14.29</v>
      </c>
      <c r="V6823">
        <v>0</v>
      </c>
      <c r="W6823">
        <v>15.52</v>
      </c>
    </row>
    <row r="6824" spans="1:23">
      <c r="A6824" t="s">
        <v>276</v>
      </c>
      <c r="B6824">
        <v>35.71</v>
      </c>
      <c r="C6824">
        <v>0</v>
      </c>
      <c r="D6824">
        <v>44.44</v>
      </c>
      <c r="E6824">
        <v>20</v>
      </c>
      <c r="F6824">
        <v>50</v>
      </c>
      <c r="G6824">
        <v>66.67</v>
      </c>
      <c r="H6824">
        <v>50</v>
      </c>
      <c r="I6824">
        <v>0</v>
      </c>
      <c r="J6824">
        <v>0</v>
      </c>
      <c r="K6824">
        <v>25</v>
      </c>
      <c r="L6824">
        <v>0</v>
      </c>
      <c r="M6824">
        <v>0</v>
      </c>
      <c r="N6824">
        <v>0</v>
      </c>
      <c r="O6824">
        <v>0</v>
      </c>
      <c r="P6824">
        <v>0</v>
      </c>
      <c r="Q6824">
        <v>0</v>
      </c>
      <c r="R6824">
        <v>0</v>
      </c>
      <c r="S6824">
        <v>0</v>
      </c>
      <c r="T6824">
        <v>0</v>
      </c>
      <c r="U6824">
        <v>42.86</v>
      </c>
      <c r="V6824">
        <v>0</v>
      </c>
      <c r="W6824">
        <v>34.479999999999997</v>
      </c>
    </row>
    <row r="6825" spans="1:23">
      <c r="A6825" t="s">
        <v>277</v>
      </c>
      <c r="B6825">
        <v>24.6</v>
      </c>
      <c r="C6825">
        <v>66.67</v>
      </c>
      <c r="D6825">
        <v>33.33</v>
      </c>
      <c r="E6825">
        <v>40</v>
      </c>
      <c r="F6825">
        <v>50</v>
      </c>
      <c r="G6825">
        <v>33.33</v>
      </c>
      <c r="H6825">
        <v>50</v>
      </c>
      <c r="I6825">
        <v>100</v>
      </c>
      <c r="J6825">
        <v>75</v>
      </c>
      <c r="K6825">
        <v>50</v>
      </c>
      <c r="L6825">
        <v>0</v>
      </c>
      <c r="M6825">
        <v>0</v>
      </c>
      <c r="N6825">
        <v>0</v>
      </c>
      <c r="O6825">
        <v>0</v>
      </c>
      <c r="P6825">
        <v>0</v>
      </c>
      <c r="Q6825">
        <v>0</v>
      </c>
      <c r="R6825">
        <v>0</v>
      </c>
      <c r="S6825">
        <v>0</v>
      </c>
      <c r="T6825">
        <v>0</v>
      </c>
      <c r="U6825">
        <v>42.86</v>
      </c>
      <c r="V6825">
        <v>0</v>
      </c>
      <c r="W6825">
        <v>31.61</v>
      </c>
    </row>
    <row r="6826" spans="1:23">
      <c r="A6826" t="s">
        <v>218</v>
      </c>
      <c r="B6826">
        <v>13.49</v>
      </c>
      <c r="C6826">
        <v>16.670000000000002</v>
      </c>
      <c r="D6826">
        <v>11.11</v>
      </c>
      <c r="E6826">
        <v>40</v>
      </c>
      <c r="F6826">
        <v>0</v>
      </c>
      <c r="G6826">
        <v>0</v>
      </c>
      <c r="H6826">
        <v>0</v>
      </c>
      <c r="I6826">
        <v>0</v>
      </c>
      <c r="J6826">
        <v>25</v>
      </c>
      <c r="K6826">
        <v>25</v>
      </c>
      <c r="L6826">
        <v>0</v>
      </c>
      <c r="M6826">
        <v>0</v>
      </c>
      <c r="N6826">
        <v>0</v>
      </c>
      <c r="O6826">
        <v>0</v>
      </c>
      <c r="P6826">
        <v>0</v>
      </c>
      <c r="Q6826">
        <v>0</v>
      </c>
      <c r="R6826">
        <v>0</v>
      </c>
      <c r="S6826">
        <v>0</v>
      </c>
      <c r="T6826">
        <v>0</v>
      </c>
      <c r="U6826">
        <v>0</v>
      </c>
      <c r="V6826">
        <v>0</v>
      </c>
      <c r="W6826">
        <v>13.22</v>
      </c>
    </row>
    <row r="6827" spans="1:23">
      <c r="A6827" t="s">
        <v>253</v>
      </c>
      <c r="B6827">
        <v>100</v>
      </c>
      <c r="C6827">
        <v>100</v>
      </c>
      <c r="D6827">
        <v>100</v>
      </c>
      <c r="E6827">
        <v>100</v>
      </c>
      <c r="F6827">
        <v>100</v>
      </c>
      <c r="G6827">
        <v>100</v>
      </c>
      <c r="H6827">
        <v>100</v>
      </c>
      <c r="I6827">
        <v>100</v>
      </c>
      <c r="J6827">
        <v>100</v>
      </c>
      <c r="K6827">
        <v>100</v>
      </c>
      <c r="L6827">
        <v>0</v>
      </c>
      <c r="M6827">
        <v>0</v>
      </c>
      <c r="N6827">
        <v>0</v>
      </c>
      <c r="O6827">
        <v>0</v>
      </c>
      <c r="P6827">
        <v>0</v>
      </c>
      <c r="Q6827">
        <v>0</v>
      </c>
      <c r="R6827">
        <v>0</v>
      </c>
      <c r="S6827">
        <v>0</v>
      </c>
      <c r="T6827">
        <v>0</v>
      </c>
      <c r="U6827">
        <v>100</v>
      </c>
      <c r="V6827">
        <v>0</v>
      </c>
      <c r="W6827">
        <v>100</v>
      </c>
    </row>
    <row r="6828" spans="1:23">
      <c r="A6828" t="s">
        <v>254</v>
      </c>
      <c r="B6828">
        <v>126</v>
      </c>
      <c r="C6828">
        <v>6</v>
      </c>
      <c r="D6828">
        <v>9</v>
      </c>
      <c r="E6828">
        <v>5</v>
      </c>
      <c r="F6828">
        <v>4</v>
      </c>
      <c r="G6828">
        <v>3</v>
      </c>
      <c r="H6828">
        <v>4</v>
      </c>
      <c r="I6828">
        <v>2</v>
      </c>
      <c r="J6828">
        <v>4</v>
      </c>
      <c r="K6828">
        <v>4</v>
      </c>
      <c r="L6828">
        <v>0</v>
      </c>
      <c r="M6828">
        <v>0</v>
      </c>
      <c r="N6828">
        <v>0</v>
      </c>
      <c r="O6828">
        <v>0</v>
      </c>
      <c r="P6828">
        <v>0</v>
      </c>
      <c r="Q6828">
        <v>0</v>
      </c>
      <c r="R6828">
        <v>0</v>
      </c>
      <c r="S6828">
        <v>0</v>
      </c>
      <c r="T6828">
        <v>0</v>
      </c>
      <c r="U6828">
        <v>7</v>
      </c>
      <c r="V6828">
        <v>0</v>
      </c>
      <c r="W6828">
        <v>174</v>
      </c>
    </row>
    <row r="6829" spans="1:23">
      <c r="A6829" t="s">
        <v>255</v>
      </c>
      <c r="B6829">
        <v>60.32</v>
      </c>
      <c r="C6829">
        <v>66.67</v>
      </c>
      <c r="D6829">
        <v>77.78</v>
      </c>
      <c r="E6829">
        <v>60</v>
      </c>
      <c r="F6829">
        <v>100</v>
      </c>
      <c r="G6829">
        <v>100</v>
      </c>
      <c r="H6829">
        <v>100</v>
      </c>
      <c r="I6829">
        <v>100</v>
      </c>
      <c r="J6829">
        <v>75</v>
      </c>
      <c r="K6829">
        <v>75</v>
      </c>
      <c r="L6829">
        <v>0</v>
      </c>
      <c r="M6829">
        <v>0</v>
      </c>
      <c r="N6829">
        <v>0</v>
      </c>
      <c r="O6829">
        <v>0</v>
      </c>
      <c r="P6829">
        <v>0</v>
      </c>
      <c r="Q6829">
        <v>0</v>
      </c>
      <c r="R6829">
        <v>0</v>
      </c>
      <c r="S6829">
        <v>0</v>
      </c>
      <c r="T6829">
        <v>0</v>
      </c>
      <c r="U6829">
        <v>85.71</v>
      </c>
      <c r="V6829">
        <v>0</v>
      </c>
      <c r="W6829">
        <v>66.09</v>
      </c>
    </row>
    <row r="6830" spans="1:23">
      <c r="A6830" t="s">
        <v>256</v>
      </c>
      <c r="B6830">
        <v>7.14</v>
      </c>
      <c r="C6830">
        <v>0</v>
      </c>
      <c r="D6830">
        <v>0</v>
      </c>
      <c r="E6830">
        <v>0</v>
      </c>
      <c r="F6830">
        <v>0</v>
      </c>
      <c r="G6830">
        <v>0</v>
      </c>
      <c r="H6830">
        <v>0</v>
      </c>
      <c r="I6830">
        <v>0</v>
      </c>
      <c r="J6830">
        <v>0</v>
      </c>
      <c r="K6830">
        <v>0</v>
      </c>
      <c r="L6830">
        <v>0</v>
      </c>
      <c r="M6830">
        <v>0</v>
      </c>
      <c r="N6830">
        <v>0</v>
      </c>
      <c r="O6830">
        <v>0</v>
      </c>
      <c r="P6830">
        <v>0</v>
      </c>
      <c r="Q6830">
        <v>0</v>
      </c>
      <c r="R6830">
        <v>0</v>
      </c>
      <c r="S6830">
        <v>0</v>
      </c>
      <c r="T6830">
        <v>0</v>
      </c>
      <c r="U6830">
        <v>0</v>
      </c>
      <c r="V6830">
        <v>0</v>
      </c>
      <c r="W6830">
        <v>5.17</v>
      </c>
    </row>
    <row r="6831" spans="1:23">
      <c r="A6831" t="s">
        <v>257</v>
      </c>
      <c r="B6831">
        <v>3.9</v>
      </c>
      <c r="C6831">
        <v>4.5999999999999996</v>
      </c>
      <c r="D6831">
        <v>4.3</v>
      </c>
      <c r="E6831">
        <v>4.7</v>
      </c>
      <c r="F6831">
        <v>4.5</v>
      </c>
      <c r="G6831">
        <v>4.3</v>
      </c>
      <c r="H6831">
        <v>4.5</v>
      </c>
      <c r="I6831">
        <v>5</v>
      </c>
      <c r="J6831">
        <v>5</v>
      </c>
      <c r="K6831">
        <v>4.7</v>
      </c>
      <c r="L6831">
        <v>0</v>
      </c>
      <c r="M6831">
        <v>0</v>
      </c>
      <c r="N6831">
        <v>0</v>
      </c>
      <c r="O6831">
        <v>0</v>
      </c>
      <c r="P6831">
        <v>0</v>
      </c>
      <c r="Q6831">
        <v>0</v>
      </c>
      <c r="R6831">
        <v>0</v>
      </c>
      <c r="S6831">
        <v>0</v>
      </c>
      <c r="T6831">
        <v>0</v>
      </c>
      <c r="U6831">
        <v>4.3</v>
      </c>
      <c r="V6831">
        <v>0</v>
      </c>
      <c r="W6831">
        <v>4</v>
      </c>
    </row>
    <row r="6832" spans="1:23">
      <c r="A6832" t="s">
        <v>258</v>
      </c>
      <c r="B6832">
        <v>71.8</v>
      </c>
      <c r="C6832">
        <v>90</v>
      </c>
      <c r="D6832">
        <v>81.3</v>
      </c>
      <c r="E6832">
        <v>91.7</v>
      </c>
      <c r="F6832">
        <v>87.5</v>
      </c>
      <c r="G6832">
        <v>83.3</v>
      </c>
      <c r="H6832">
        <v>87.5</v>
      </c>
      <c r="I6832">
        <v>100</v>
      </c>
      <c r="J6832">
        <v>100</v>
      </c>
      <c r="K6832">
        <v>91.7</v>
      </c>
      <c r="L6832">
        <v>0</v>
      </c>
      <c r="M6832">
        <v>0</v>
      </c>
      <c r="N6832">
        <v>0</v>
      </c>
      <c r="O6832">
        <v>0</v>
      </c>
      <c r="P6832">
        <v>0</v>
      </c>
      <c r="Q6832">
        <v>0</v>
      </c>
      <c r="R6832">
        <v>0</v>
      </c>
      <c r="S6832">
        <v>0</v>
      </c>
      <c r="T6832">
        <v>0</v>
      </c>
      <c r="U6832">
        <v>82.1</v>
      </c>
      <c r="V6832">
        <v>0</v>
      </c>
      <c r="W6832">
        <v>76.2</v>
      </c>
    </row>
    <row r="6833" spans="1:23">
      <c r="A6833" t="s">
        <v>245</v>
      </c>
    </row>
    <row r="6834" spans="1:23">
      <c r="A6834" t="s">
        <v>245</v>
      </c>
    </row>
    <row r="6835" spans="1:23">
      <c r="A6835" t="s">
        <v>333</v>
      </c>
    </row>
    <row r="6836" spans="1:23">
      <c r="A6836" t="s">
        <v>331</v>
      </c>
    </row>
    <row r="6839" spans="1:23">
      <c r="B6839" t="s">
        <v>238</v>
      </c>
      <c r="C6839" t="s">
        <v>239</v>
      </c>
      <c r="L6839" t="s">
        <v>240</v>
      </c>
    </row>
    <row r="6841" spans="1:23">
      <c r="B6841" t="s">
        <v>119</v>
      </c>
      <c r="C6841" t="s">
        <v>225</v>
      </c>
      <c r="D6841" t="s">
        <v>226</v>
      </c>
      <c r="E6841" t="s">
        <v>227</v>
      </c>
      <c r="F6841" t="s">
        <v>228</v>
      </c>
      <c r="G6841" t="s">
        <v>229</v>
      </c>
      <c r="H6841" t="s">
        <v>230</v>
      </c>
      <c r="I6841" t="s">
        <v>231</v>
      </c>
      <c r="J6841" t="s">
        <v>232</v>
      </c>
      <c r="K6841" t="s">
        <v>233</v>
      </c>
      <c r="L6841" t="s">
        <v>225</v>
      </c>
      <c r="M6841" t="s">
        <v>226</v>
      </c>
      <c r="N6841" t="s">
        <v>227</v>
      </c>
      <c r="O6841" t="s">
        <v>228</v>
      </c>
      <c r="P6841" t="s">
        <v>229</v>
      </c>
      <c r="Q6841" t="s">
        <v>230</v>
      </c>
      <c r="R6841" t="s">
        <v>231</v>
      </c>
      <c r="S6841" t="s">
        <v>232</v>
      </c>
      <c r="T6841" t="s">
        <v>233</v>
      </c>
      <c r="U6841" t="s">
        <v>122</v>
      </c>
      <c r="V6841" t="s">
        <v>241</v>
      </c>
      <c r="W6841" t="s">
        <v>224</v>
      </c>
    </row>
    <row r="6843" spans="1:23">
      <c r="A6843" t="s">
        <v>273</v>
      </c>
      <c r="B6843">
        <v>3.17</v>
      </c>
      <c r="C6843">
        <v>0</v>
      </c>
      <c r="D6843">
        <v>0</v>
      </c>
      <c r="E6843">
        <v>0</v>
      </c>
      <c r="F6843">
        <v>0</v>
      </c>
      <c r="G6843">
        <v>0</v>
      </c>
      <c r="H6843">
        <v>0</v>
      </c>
      <c r="I6843">
        <v>0</v>
      </c>
      <c r="J6843">
        <v>0</v>
      </c>
      <c r="K6843">
        <v>0</v>
      </c>
      <c r="L6843">
        <v>0</v>
      </c>
      <c r="M6843">
        <v>0</v>
      </c>
      <c r="N6843">
        <v>0</v>
      </c>
      <c r="O6843">
        <v>0</v>
      </c>
      <c r="P6843">
        <v>0</v>
      </c>
      <c r="Q6843">
        <v>0</v>
      </c>
      <c r="R6843">
        <v>0</v>
      </c>
      <c r="S6843">
        <v>0</v>
      </c>
      <c r="T6843">
        <v>0</v>
      </c>
      <c r="U6843">
        <v>0</v>
      </c>
      <c r="V6843">
        <v>0</v>
      </c>
      <c r="W6843">
        <v>2.2999999999999998</v>
      </c>
    </row>
    <row r="6844" spans="1:23">
      <c r="A6844" t="s">
        <v>274</v>
      </c>
      <c r="B6844">
        <v>3.97</v>
      </c>
      <c r="C6844">
        <v>0</v>
      </c>
      <c r="D6844">
        <v>0</v>
      </c>
      <c r="E6844">
        <v>0</v>
      </c>
      <c r="F6844">
        <v>0</v>
      </c>
      <c r="G6844">
        <v>0</v>
      </c>
      <c r="H6844">
        <v>0</v>
      </c>
      <c r="I6844">
        <v>0</v>
      </c>
      <c r="J6844">
        <v>0</v>
      </c>
      <c r="K6844">
        <v>0</v>
      </c>
      <c r="L6844">
        <v>0</v>
      </c>
      <c r="M6844">
        <v>0</v>
      </c>
      <c r="N6844">
        <v>0</v>
      </c>
      <c r="O6844">
        <v>0</v>
      </c>
      <c r="P6844">
        <v>0</v>
      </c>
      <c r="Q6844">
        <v>0</v>
      </c>
      <c r="R6844">
        <v>0</v>
      </c>
      <c r="S6844">
        <v>0</v>
      </c>
      <c r="T6844">
        <v>0</v>
      </c>
      <c r="U6844">
        <v>0</v>
      </c>
      <c r="V6844">
        <v>0</v>
      </c>
      <c r="W6844">
        <v>2.87</v>
      </c>
    </row>
    <row r="6845" spans="1:23">
      <c r="A6845" t="s">
        <v>275</v>
      </c>
      <c r="B6845">
        <v>19.05</v>
      </c>
      <c r="C6845">
        <v>16.670000000000002</v>
      </c>
      <c r="D6845">
        <v>11.11</v>
      </c>
      <c r="E6845">
        <v>0</v>
      </c>
      <c r="F6845">
        <v>0</v>
      </c>
      <c r="G6845">
        <v>33.33</v>
      </c>
      <c r="H6845">
        <v>0</v>
      </c>
      <c r="I6845">
        <v>0</v>
      </c>
      <c r="J6845">
        <v>0</v>
      </c>
      <c r="K6845">
        <v>0</v>
      </c>
      <c r="L6845">
        <v>0</v>
      </c>
      <c r="M6845">
        <v>0</v>
      </c>
      <c r="N6845">
        <v>0</v>
      </c>
      <c r="O6845">
        <v>0</v>
      </c>
      <c r="P6845">
        <v>0</v>
      </c>
      <c r="Q6845">
        <v>0</v>
      </c>
      <c r="R6845">
        <v>0</v>
      </c>
      <c r="S6845">
        <v>0</v>
      </c>
      <c r="T6845">
        <v>0</v>
      </c>
      <c r="U6845">
        <v>28.57</v>
      </c>
      <c r="V6845">
        <v>0</v>
      </c>
      <c r="W6845">
        <v>16.670000000000002</v>
      </c>
    </row>
    <row r="6846" spans="1:23">
      <c r="A6846" t="s">
        <v>276</v>
      </c>
      <c r="B6846">
        <v>43.65</v>
      </c>
      <c r="C6846">
        <v>0</v>
      </c>
      <c r="D6846">
        <v>44.44</v>
      </c>
      <c r="E6846">
        <v>60</v>
      </c>
      <c r="F6846">
        <v>50</v>
      </c>
      <c r="G6846">
        <v>66.67</v>
      </c>
      <c r="H6846">
        <v>75</v>
      </c>
      <c r="I6846">
        <v>50</v>
      </c>
      <c r="J6846">
        <v>0</v>
      </c>
      <c r="K6846">
        <v>0</v>
      </c>
      <c r="L6846">
        <v>0</v>
      </c>
      <c r="M6846">
        <v>0</v>
      </c>
      <c r="N6846">
        <v>0</v>
      </c>
      <c r="O6846">
        <v>0</v>
      </c>
      <c r="P6846">
        <v>0</v>
      </c>
      <c r="Q6846">
        <v>0</v>
      </c>
      <c r="R6846">
        <v>0</v>
      </c>
      <c r="S6846">
        <v>0</v>
      </c>
      <c r="T6846">
        <v>0</v>
      </c>
      <c r="U6846">
        <v>28.57</v>
      </c>
      <c r="V6846">
        <v>0</v>
      </c>
      <c r="W6846">
        <v>41.38</v>
      </c>
    </row>
    <row r="6847" spans="1:23">
      <c r="A6847" t="s">
        <v>277</v>
      </c>
      <c r="B6847">
        <v>21.43</v>
      </c>
      <c r="C6847">
        <v>66.67</v>
      </c>
      <c r="D6847">
        <v>33.33</v>
      </c>
      <c r="E6847">
        <v>40</v>
      </c>
      <c r="F6847">
        <v>50</v>
      </c>
      <c r="G6847">
        <v>0</v>
      </c>
      <c r="H6847">
        <v>25</v>
      </c>
      <c r="I6847">
        <v>50</v>
      </c>
      <c r="J6847">
        <v>75</v>
      </c>
      <c r="K6847">
        <v>75</v>
      </c>
      <c r="L6847">
        <v>0</v>
      </c>
      <c r="M6847">
        <v>0</v>
      </c>
      <c r="N6847">
        <v>0</v>
      </c>
      <c r="O6847">
        <v>0</v>
      </c>
      <c r="P6847">
        <v>0</v>
      </c>
      <c r="Q6847">
        <v>0</v>
      </c>
      <c r="R6847">
        <v>0</v>
      </c>
      <c r="S6847">
        <v>0</v>
      </c>
      <c r="T6847">
        <v>0</v>
      </c>
      <c r="U6847">
        <v>42.86</v>
      </c>
      <c r="V6847">
        <v>0</v>
      </c>
      <c r="W6847">
        <v>28.16</v>
      </c>
    </row>
    <row r="6848" spans="1:23">
      <c r="A6848" t="s">
        <v>218</v>
      </c>
      <c r="B6848">
        <v>8.73</v>
      </c>
      <c r="C6848">
        <v>16.670000000000002</v>
      </c>
      <c r="D6848">
        <v>11.11</v>
      </c>
      <c r="E6848">
        <v>0</v>
      </c>
      <c r="F6848">
        <v>0</v>
      </c>
      <c r="G6848">
        <v>0</v>
      </c>
      <c r="H6848">
        <v>0</v>
      </c>
      <c r="I6848">
        <v>0</v>
      </c>
      <c r="J6848">
        <v>25</v>
      </c>
      <c r="K6848">
        <v>25</v>
      </c>
      <c r="L6848">
        <v>0</v>
      </c>
      <c r="M6848">
        <v>0</v>
      </c>
      <c r="N6848">
        <v>0</v>
      </c>
      <c r="O6848">
        <v>0</v>
      </c>
      <c r="P6848">
        <v>0</v>
      </c>
      <c r="Q6848">
        <v>0</v>
      </c>
      <c r="R6848">
        <v>0</v>
      </c>
      <c r="S6848">
        <v>0</v>
      </c>
      <c r="T6848">
        <v>0</v>
      </c>
      <c r="U6848">
        <v>0</v>
      </c>
      <c r="V6848">
        <v>0</v>
      </c>
      <c r="W6848">
        <v>8.6199999999999992</v>
      </c>
    </row>
    <row r="6849" spans="1:23">
      <c r="A6849" t="s">
        <v>253</v>
      </c>
      <c r="B6849">
        <v>100</v>
      </c>
      <c r="C6849">
        <v>100</v>
      </c>
      <c r="D6849">
        <v>100</v>
      </c>
      <c r="E6849">
        <v>100</v>
      </c>
      <c r="F6849">
        <v>100</v>
      </c>
      <c r="G6849">
        <v>100</v>
      </c>
      <c r="H6849">
        <v>100</v>
      </c>
      <c r="I6849">
        <v>100</v>
      </c>
      <c r="J6849">
        <v>100</v>
      </c>
      <c r="K6849">
        <v>100</v>
      </c>
      <c r="L6849">
        <v>0</v>
      </c>
      <c r="M6849">
        <v>0</v>
      </c>
      <c r="N6849">
        <v>0</v>
      </c>
      <c r="O6849">
        <v>0</v>
      </c>
      <c r="P6849">
        <v>0</v>
      </c>
      <c r="Q6849">
        <v>0</v>
      </c>
      <c r="R6849">
        <v>0</v>
      </c>
      <c r="S6849">
        <v>0</v>
      </c>
      <c r="T6849">
        <v>0</v>
      </c>
      <c r="U6849">
        <v>100</v>
      </c>
      <c r="V6849">
        <v>0</v>
      </c>
      <c r="W6849">
        <v>100</v>
      </c>
    </row>
    <row r="6850" spans="1:23">
      <c r="A6850" t="s">
        <v>254</v>
      </c>
      <c r="B6850">
        <v>126</v>
      </c>
      <c r="C6850">
        <v>6</v>
      </c>
      <c r="D6850">
        <v>9</v>
      </c>
      <c r="E6850">
        <v>5</v>
      </c>
      <c r="F6850">
        <v>4</v>
      </c>
      <c r="G6850">
        <v>3</v>
      </c>
      <c r="H6850">
        <v>4</v>
      </c>
      <c r="I6850">
        <v>2</v>
      </c>
      <c r="J6850">
        <v>4</v>
      </c>
      <c r="K6850">
        <v>4</v>
      </c>
      <c r="L6850">
        <v>0</v>
      </c>
      <c r="M6850">
        <v>0</v>
      </c>
      <c r="N6850">
        <v>0</v>
      </c>
      <c r="O6850">
        <v>0</v>
      </c>
      <c r="P6850">
        <v>0</v>
      </c>
      <c r="Q6850">
        <v>0</v>
      </c>
      <c r="R6850">
        <v>0</v>
      </c>
      <c r="S6850">
        <v>0</v>
      </c>
      <c r="T6850">
        <v>0</v>
      </c>
      <c r="U6850">
        <v>7</v>
      </c>
      <c r="V6850">
        <v>0</v>
      </c>
      <c r="W6850">
        <v>174</v>
      </c>
    </row>
    <row r="6851" spans="1:23">
      <c r="A6851" t="s">
        <v>255</v>
      </c>
      <c r="B6851">
        <v>65.08</v>
      </c>
      <c r="C6851">
        <v>66.67</v>
      </c>
      <c r="D6851">
        <v>77.78</v>
      </c>
      <c r="E6851">
        <v>100</v>
      </c>
      <c r="F6851">
        <v>100</v>
      </c>
      <c r="G6851">
        <v>66.67</v>
      </c>
      <c r="H6851">
        <v>100</v>
      </c>
      <c r="I6851">
        <v>100</v>
      </c>
      <c r="J6851">
        <v>75</v>
      </c>
      <c r="K6851">
        <v>75</v>
      </c>
      <c r="L6851">
        <v>0</v>
      </c>
      <c r="M6851">
        <v>0</v>
      </c>
      <c r="N6851">
        <v>0</v>
      </c>
      <c r="O6851">
        <v>0</v>
      </c>
      <c r="P6851">
        <v>0</v>
      </c>
      <c r="Q6851">
        <v>0</v>
      </c>
      <c r="R6851">
        <v>0</v>
      </c>
      <c r="S6851">
        <v>0</v>
      </c>
      <c r="T6851">
        <v>0</v>
      </c>
      <c r="U6851">
        <v>71.430000000000007</v>
      </c>
      <c r="V6851">
        <v>0</v>
      </c>
      <c r="W6851">
        <v>69.540000000000006</v>
      </c>
    </row>
    <row r="6852" spans="1:23">
      <c r="A6852" t="s">
        <v>256</v>
      </c>
      <c r="B6852">
        <v>7.14</v>
      </c>
      <c r="C6852">
        <v>0</v>
      </c>
      <c r="D6852">
        <v>0</v>
      </c>
      <c r="E6852">
        <v>0</v>
      </c>
      <c r="F6852">
        <v>0</v>
      </c>
      <c r="G6852">
        <v>0</v>
      </c>
      <c r="H6852">
        <v>0</v>
      </c>
      <c r="I6852">
        <v>0</v>
      </c>
      <c r="J6852">
        <v>0</v>
      </c>
      <c r="K6852">
        <v>0</v>
      </c>
      <c r="L6852">
        <v>0</v>
      </c>
      <c r="M6852">
        <v>0</v>
      </c>
      <c r="N6852">
        <v>0</v>
      </c>
      <c r="O6852">
        <v>0</v>
      </c>
      <c r="P6852">
        <v>0</v>
      </c>
      <c r="Q6852">
        <v>0</v>
      </c>
      <c r="R6852">
        <v>0</v>
      </c>
      <c r="S6852">
        <v>0</v>
      </c>
      <c r="T6852">
        <v>0</v>
      </c>
      <c r="U6852">
        <v>0</v>
      </c>
      <c r="V6852">
        <v>0</v>
      </c>
      <c r="W6852">
        <v>5.17</v>
      </c>
    </row>
    <row r="6853" spans="1:23">
      <c r="A6853" t="s">
        <v>257</v>
      </c>
      <c r="B6853">
        <v>3.8</v>
      </c>
      <c r="C6853">
        <v>4.5999999999999996</v>
      </c>
      <c r="D6853">
        <v>4.3</v>
      </c>
      <c r="E6853">
        <v>4.4000000000000004</v>
      </c>
      <c r="F6853">
        <v>4.5</v>
      </c>
      <c r="G6853">
        <v>3.7</v>
      </c>
      <c r="H6853">
        <v>4.3</v>
      </c>
      <c r="I6853">
        <v>4.5</v>
      </c>
      <c r="J6853">
        <v>5</v>
      </c>
      <c r="K6853">
        <v>5</v>
      </c>
      <c r="L6853">
        <v>0</v>
      </c>
      <c r="M6853">
        <v>0</v>
      </c>
      <c r="N6853">
        <v>0</v>
      </c>
      <c r="O6853">
        <v>0</v>
      </c>
      <c r="P6853">
        <v>0</v>
      </c>
      <c r="Q6853">
        <v>0</v>
      </c>
      <c r="R6853">
        <v>0</v>
      </c>
      <c r="S6853">
        <v>0</v>
      </c>
      <c r="T6853">
        <v>0</v>
      </c>
      <c r="U6853">
        <v>4.0999999999999996</v>
      </c>
      <c r="V6853">
        <v>0</v>
      </c>
      <c r="W6853">
        <v>4</v>
      </c>
    </row>
    <row r="6854" spans="1:23">
      <c r="A6854" t="s">
        <v>258</v>
      </c>
      <c r="B6854">
        <v>70.900000000000006</v>
      </c>
      <c r="C6854">
        <v>90</v>
      </c>
      <c r="D6854">
        <v>81.3</v>
      </c>
      <c r="E6854">
        <v>85</v>
      </c>
      <c r="F6854">
        <v>87.5</v>
      </c>
      <c r="G6854">
        <v>66.7</v>
      </c>
      <c r="H6854">
        <v>81.3</v>
      </c>
      <c r="I6854">
        <v>87.5</v>
      </c>
      <c r="J6854">
        <v>100</v>
      </c>
      <c r="K6854">
        <v>100</v>
      </c>
      <c r="L6854">
        <v>0</v>
      </c>
      <c r="M6854">
        <v>0</v>
      </c>
      <c r="N6854">
        <v>0</v>
      </c>
      <c r="O6854">
        <v>0</v>
      </c>
      <c r="P6854">
        <v>0</v>
      </c>
      <c r="Q6854">
        <v>0</v>
      </c>
      <c r="R6854">
        <v>0</v>
      </c>
      <c r="S6854">
        <v>0</v>
      </c>
      <c r="T6854">
        <v>0</v>
      </c>
      <c r="U6854">
        <v>78.599999999999994</v>
      </c>
      <c r="V6854">
        <v>0</v>
      </c>
      <c r="W6854">
        <v>74.7</v>
      </c>
    </row>
    <row r="6855" spans="1:23">
      <c r="A6855" t="s">
        <v>245</v>
      </c>
    </row>
    <row r="6856" spans="1:23">
      <c r="A6856" t="s">
        <v>245</v>
      </c>
    </row>
    <row r="6857" spans="1:23">
      <c r="A6857" t="s">
        <v>333</v>
      </c>
    </row>
    <row r="6858" spans="1:23">
      <c r="A6858" t="s">
        <v>332</v>
      </c>
    </row>
    <row r="6861" spans="1:23">
      <c r="B6861" t="s">
        <v>238</v>
      </c>
      <c r="C6861" t="s">
        <v>239</v>
      </c>
      <c r="L6861" t="s">
        <v>240</v>
      </c>
    </row>
    <row r="6863" spans="1:23">
      <c r="B6863" t="s">
        <v>119</v>
      </c>
      <c r="C6863" t="s">
        <v>225</v>
      </c>
      <c r="D6863" t="s">
        <v>226</v>
      </c>
      <c r="E6863" t="s">
        <v>227</v>
      </c>
      <c r="F6863" t="s">
        <v>228</v>
      </c>
      <c r="G6863" t="s">
        <v>229</v>
      </c>
      <c r="H6863" t="s">
        <v>230</v>
      </c>
      <c r="I6863" t="s">
        <v>231</v>
      </c>
      <c r="J6863" t="s">
        <v>232</v>
      </c>
      <c r="K6863" t="s">
        <v>233</v>
      </c>
      <c r="L6863" t="s">
        <v>225</v>
      </c>
      <c r="M6863" t="s">
        <v>226</v>
      </c>
      <c r="N6863" t="s">
        <v>227</v>
      </c>
      <c r="O6863" t="s">
        <v>228</v>
      </c>
      <c r="P6863" t="s">
        <v>229</v>
      </c>
      <c r="Q6863" t="s">
        <v>230</v>
      </c>
      <c r="R6863" t="s">
        <v>231</v>
      </c>
      <c r="S6863" t="s">
        <v>232</v>
      </c>
      <c r="T6863" t="s">
        <v>233</v>
      </c>
      <c r="U6863" t="s">
        <v>122</v>
      </c>
      <c r="V6863" t="s">
        <v>241</v>
      </c>
      <c r="W6863" t="s">
        <v>224</v>
      </c>
    </row>
    <row r="6865" spans="1:23">
      <c r="A6865" t="s">
        <v>273</v>
      </c>
      <c r="B6865">
        <v>1.59</v>
      </c>
      <c r="C6865">
        <v>0</v>
      </c>
      <c r="D6865">
        <v>0</v>
      </c>
      <c r="E6865">
        <v>0</v>
      </c>
      <c r="F6865">
        <v>0</v>
      </c>
      <c r="G6865">
        <v>0</v>
      </c>
      <c r="H6865">
        <v>0</v>
      </c>
      <c r="I6865">
        <v>0</v>
      </c>
      <c r="J6865">
        <v>0</v>
      </c>
      <c r="K6865">
        <v>0</v>
      </c>
      <c r="L6865">
        <v>0</v>
      </c>
      <c r="M6865">
        <v>0</v>
      </c>
      <c r="N6865">
        <v>0</v>
      </c>
      <c r="O6865">
        <v>0</v>
      </c>
      <c r="P6865">
        <v>0</v>
      </c>
      <c r="Q6865">
        <v>0</v>
      </c>
      <c r="R6865">
        <v>0</v>
      </c>
      <c r="S6865">
        <v>0</v>
      </c>
      <c r="T6865">
        <v>0</v>
      </c>
      <c r="U6865">
        <v>0</v>
      </c>
      <c r="V6865">
        <v>0</v>
      </c>
      <c r="W6865">
        <v>1.1499999999999999</v>
      </c>
    </row>
    <row r="6866" spans="1:23">
      <c r="A6866" t="s">
        <v>274</v>
      </c>
      <c r="B6866">
        <v>3.97</v>
      </c>
      <c r="C6866">
        <v>0</v>
      </c>
      <c r="D6866">
        <v>0</v>
      </c>
      <c r="E6866">
        <v>0</v>
      </c>
      <c r="F6866">
        <v>0</v>
      </c>
      <c r="G6866">
        <v>0</v>
      </c>
      <c r="H6866">
        <v>0</v>
      </c>
      <c r="I6866">
        <v>0</v>
      </c>
      <c r="J6866">
        <v>0</v>
      </c>
      <c r="K6866">
        <v>0</v>
      </c>
      <c r="L6866">
        <v>0</v>
      </c>
      <c r="M6866">
        <v>0</v>
      </c>
      <c r="N6866">
        <v>0</v>
      </c>
      <c r="O6866">
        <v>0</v>
      </c>
      <c r="P6866">
        <v>0</v>
      </c>
      <c r="Q6866">
        <v>0</v>
      </c>
      <c r="R6866">
        <v>0</v>
      </c>
      <c r="S6866">
        <v>0</v>
      </c>
      <c r="T6866">
        <v>0</v>
      </c>
      <c r="U6866">
        <v>0</v>
      </c>
      <c r="V6866">
        <v>0</v>
      </c>
      <c r="W6866">
        <v>2.87</v>
      </c>
    </row>
    <row r="6867" spans="1:23">
      <c r="A6867" t="s">
        <v>275</v>
      </c>
      <c r="B6867">
        <v>20.63</v>
      </c>
      <c r="C6867">
        <v>16.670000000000002</v>
      </c>
      <c r="D6867">
        <v>11.11</v>
      </c>
      <c r="E6867">
        <v>0</v>
      </c>
      <c r="F6867">
        <v>0</v>
      </c>
      <c r="G6867">
        <v>0</v>
      </c>
      <c r="H6867">
        <v>0</v>
      </c>
      <c r="I6867">
        <v>50</v>
      </c>
      <c r="J6867">
        <v>0</v>
      </c>
      <c r="K6867">
        <v>0</v>
      </c>
      <c r="L6867">
        <v>0</v>
      </c>
      <c r="M6867">
        <v>0</v>
      </c>
      <c r="N6867">
        <v>0</v>
      </c>
      <c r="O6867">
        <v>0</v>
      </c>
      <c r="P6867">
        <v>0</v>
      </c>
      <c r="Q6867">
        <v>0</v>
      </c>
      <c r="R6867">
        <v>0</v>
      </c>
      <c r="S6867">
        <v>0</v>
      </c>
      <c r="T6867">
        <v>0</v>
      </c>
      <c r="U6867">
        <v>14.29</v>
      </c>
      <c r="V6867">
        <v>0</v>
      </c>
      <c r="W6867">
        <v>17.239999999999998</v>
      </c>
    </row>
    <row r="6868" spans="1:23">
      <c r="A6868" t="s">
        <v>276</v>
      </c>
      <c r="B6868">
        <v>41.27</v>
      </c>
      <c r="C6868">
        <v>0</v>
      </c>
      <c r="D6868">
        <v>44.44</v>
      </c>
      <c r="E6868">
        <v>40</v>
      </c>
      <c r="F6868">
        <v>50</v>
      </c>
      <c r="G6868">
        <v>100</v>
      </c>
      <c r="H6868">
        <v>75</v>
      </c>
      <c r="I6868">
        <v>0</v>
      </c>
      <c r="J6868">
        <v>0</v>
      </c>
      <c r="K6868">
        <v>0</v>
      </c>
      <c r="L6868">
        <v>0</v>
      </c>
      <c r="M6868">
        <v>0</v>
      </c>
      <c r="N6868">
        <v>0</v>
      </c>
      <c r="O6868">
        <v>0</v>
      </c>
      <c r="P6868">
        <v>0</v>
      </c>
      <c r="Q6868">
        <v>0</v>
      </c>
      <c r="R6868">
        <v>0</v>
      </c>
      <c r="S6868">
        <v>0</v>
      </c>
      <c r="T6868">
        <v>0</v>
      </c>
      <c r="U6868">
        <v>42.86</v>
      </c>
      <c r="V6868">
        <v>0</v>
      </c>
      <c r="W6868">
        <v>39.659999999999997</v>
      </c>
    </row>
    <row r="6869" spans="1:23">
      <c r="A6869" t="s">
        <v>277</v>
      </c>
      <c r="B6869">
        <v>22.22</v>
      </c>
      <c r="C6869">
        <v>66.67</v>
      </c>
      <c r="D6869">
        <v>33.33</v>
      </c>
      <c r="E6869">
        <v>40</v>
      </c>
      <c r="F6869">
        <v>50</v>
      </c>
      <c r="G6869">
        <v>0</v>
      </c>
      <c r="H6869">
        <v>25</v>
      </c>
      <c r="I6869">
        <v>50</v>
      </c>
      <c r="J6869">
        <v>75</v>
      </c>
      <c r="K6869">
        <v>75</v>
      </c>
      <c r="L6869">
        <v>0</v>
      </c>
      <c r="M6869">
        <v>0</v>
      </c>
      <c r="N6869">
        <v>0</v>
      </c>
      <c r="O6869">
        <v>0</v>
      </c>
      <c r="P6869">
        <v>0</v>
      </c>
      <c r="Q6869">
        <v>0</v>
      </c>
      <c r="R6869">
        <v>0</v>
      </c>
      <c r="S6869">
        <v>0</v>
      </c>
      <c r="T6869">
        <v>0</v>
      </c>
      <c r="U6869">
        <v>42.86</v>
      </c>
      <c r="V6869">
        <v>0</v>
      </c>
      <c r="W6869">
        <v>28.74</v>
      </c>
    </row>
    <row r="6870" spans="1:23">
      <c r="A6870" t="s">
        <v>218</v>
      </c>
      <c r="B6870">
        <v>10.32</v>
      </c>
      <c r="C6870">
        <v>16.670000000000002</v>
      </c>
      <c r="D6870">
        <v>11.11</v>
      </c>
      <c r="E6870">
        <v>20</v>
      </c>
      <c r="F6870">
        <v>0</v>
      </c>
      <c r="G6870">
        <v>0</v>
      </c>
      <c r="H6870">
        <v>0</v>
      </c>
      <c r="I6870">
        <v>0</v>
      </c>
      <c r="J6870">
        <v>25</v>
      </c>
      <c r="K6870">
        <v>25</v>
      </c>
      <c r="L6870">
        <v>0</v>
      </c>
      <c r="M6870">
        <v>0</v>
      </c>
      <c r="N6870">
        <v>0</v>
      </c>
      <c r="O6870">
        <v>0</v>
      </c>
      <c r="P6870">
        <v>0</v>
      </c>
      <c r="Q6870">
        <v>0</v>
      </c>
      <c r="R6870">
        <v>0</v>
      </c>
      <c r="S6870">
        <v>0</v>
      </c>
      <c r="T6870">
        <v>0</v>
      </c>
      <c r="U6870">
        <v>0</v>
      </c>
      <c r="V6870">
        <v>0</v>
      </c>
      <c r="W6870">
        <v>10.34</v>
      </c>
    </row>
    <row r="6871" spans="1:23">
      <c r="A6871" t="s">
        <v>253</v>
      </c>
      <c r="B6871">
        <v>100</v>
      </c>
      <c r="C6871">
        <v>100</v>
      </c>
      <c r="D6871">
        <v>100</v>
      </c>
      <c r="E6871">
        <v>100</v>
      </c>
      <c r="F6871">
        <v>100</v>
      </c>
      <c r="G6871">
        <v>100</v>
      </c>
      <c r="H6871">
        <v>100</v>
      </c>
      <c r="I6871">
        <v>100</v>
      </c>
      <c r="J6871">
        <v>100</v>
      </c>
      <c r="K6871">
        <v>100</v>
      </c>
      <c r="L6871">
        <v>0</v>
      </c>
      <c r="M6871">
        <v>0</v>
      </c>
      <c r="N6871">
        <v>0</v>
      </c>
      <c r="O6871">
        <v>0</v>
      </c>
      <c r="P6871">
        <v>0</v>
      </c>
      <c r="Q6871">
        <v>0</v>
      </c>
      <c r="R6871">
        <v>0</v>
      </c>
      <c r="S6871">
        <v>0</v>
      </c>
      <c r="T6871">
        <v>0</v>
      </c>
      <c r="U6871">
        <v>100</v>
      </c>
      <c r="V6871">
        <v>0</v>
      </c>
      <c r="W6871">
        <v>100</v>
      </c>
    </row>
    <row r="6872" spans="1:23">
      <c r="A6872" t="s">
        <v>254</v>
      </c>
      <c r="B6872">
        <v>126</v>
      </c>
      <c r="C6872">
        <v>6</v>
      </c>
      <c r="D6872">
        <v>9</v>
      </c>
      <c r="E6872">
        <v>5</v>
      </c>
      <c r="F6872">
        <v>4</v>
      </c>
      <c r="G6872">
        <v>3</v>
      </c>
      <c r="H6872">
        <v>4</v>
      </c>
      <c r="I6872">
        <v>2</v>
      </c>
      <c r="J6872">
        <v>4</v>
      </c>
      <c r="K6872">
        <v>4</v>
      </c>
      <c r="L6872">
        <v>0</v>
      </c>
      <c r="M6872">
        <v>0</v>
      </c>
      <c r="N6872">
        <v>0</v>
      </c>
      <c r="O6872">
        <v>0</v>
      </c>
      <c r="P6872">
        <v>0</v>
      </c>
      <c r="Q6872">
        <v>0</v>
      </c>
      <c r="R6872">
        <v>0</v>
      </c>
      <c r="S6872">
        <v>0</v>
      </c>
      <c r="T6872">
        <v>0</v>
      </c>
      <c r="U6872">
        <v>7</v>
      </c>
      <c r="V6872">
        <v>0</v>
      </c>
      <c r="W6872">
        <v>174</v>
      </c>
    </row>
    <row r="6873" spans="1:23">
      <c r="A6873" t="s">
        <v>255</v>
      </c>
      <c r="B6873">
        <v>63.49</v>
      </c>
      <c r="C6873">
        <v>66.67</v>
      </c>
      <c r="D6873">
        <v>77.78</v>
      </c>
      <c r="E6873">
        <v>80</v>
      </c>
      <c r="F6873">
        <v>100</v>
      </c>
      <c r="G6873">
        <v>100</v>
      </c>
      <c r="H6873">
        <v>100</v>
      </c>
      <c r="I6873">
        <v>50</v>
      </c>
      <c r="J6873">
        <v>75</v>
      </c>
      <c r="K6873">
        <v>75</v>
      </c>
      <c r="L6873">
        <v>0</v>
      </c>
      <c r="M6873">
        <v>0</v>
      </c>
      <c r="N6873">
        <v>0</v>
      </c>
      <c r="O6873">
        <v>0</v>
      </c>
      <c r="P6873">
        <v>0</v>
      </c>
      <c r="Q6873">
        <v>0</v>
      </c>
      <c r="R6873">
        <v>0</v>
      </c>
      <c r="S6873">
        <v>0</v>
      </c>
      <c r="T6873">
        <v>0</v>
      </c>
      <c r="U6873">
        <v>85.71</v>
      </c>
      <c r="V6873">
        <v>0</v>
      </c>
      <c r="W6873">
        <v>68.39</v>
      </c>
    </row>
    <row r="6874" spans="1:23">
      <c r="A6874" t="s">
        <v>256</v>
      </c>
      <c r="B6874">
        <v>5.56</v>
      </c>
      <c r="C6874">
        <v>0</v>
      </c>
      <c r="D6874">
        <v>0</v>
      </c>
      <c r="E6874">
        <v>0</v>
      </c>
      <c r="F6874">
        <v>0</v>
      </c>
      <c r="G6874">
        <v>0</v>
      </c>
      <c r="H6874">
        <v>0</v>
      </c>
      <c r="I6874">
        <v>0</v>
      </c>
      <c r="J6874">
        <v>0</v>
      </c>
      <c r="K6874">
        <v>0</v>
      </c>
      <c r="L6874">
        <v>0</v>
      </c>
      <c r="M6874">
        <v>0</v>
      </c>
      <c r="N6874">
        <v>0</v>
      </c>
      <c r="O6874">
        <v>0</v>
      </c>
      <c r="P6874">
        <v>0</v>
      </c>
      <c r="Q6874">
        <v>0</v>
      </c>
      <c r="R6874">
        <v>0</v>
      </c>
      <c r="S6874">
        <v>0</v>
      </c>
      <c r="T6874">
        <v>0</v>
      </c>
      <c r="U6874">
        <v>0</v>
      </c>
      <c r="V6874">
        <v>0</v>
      </c>
      <c r="W6874">
        <v>4.0199999999999996</v>
      </c>
    </row>
    <row r="6875" spans="1:23">
      <c r="A6875" t="s">
        <v>257</v>
      </c>
      <c r="B6875">
        <v>3.9</v>
      </c>
      <c r="C6875">
        <v>4.5999999999999996</v>
      </c>
      <c r="D6875">
        <v>4.3</v>
      </c>
      <c r="E6875">
        <v>4.5</v>
      </c>
      <c r="F6875">
        <v>4.5</v>
      </c>
      <c r="G6875">
        <v>4</v>
      </c>
      <c r="H6875">
        <v>4.3</v>
      </c>
      <c r="I6875">
        <v>4</v>
      </c>
      <c r="J6875">
        <v>5</v>
      </c>
      <c r="K6875">
        <v>5</v>
      </c>
      <c r="L6875">
        <v>0</v>
      </c>
      <c r="M6875">
        <v>0</v>
      </c>
      <c r="N6875">
        <v>0</v>
      </c>
      <c r="O6875">
        <v>0</v>
      </c>
      <c r="P6875">
        <v>0</v>
      </c>
      <c r="Q6875">
        <v>0</v>
      </c>
      <c r="R6875">
        <v>0</v>
      </c>
      <c r="S6875">
        <v>0</v>
      </c>
      <c r="T6875">
        <v>0</v>
      </c>
      <c r="U6875">
        <v>4.3</v>
      </c>
      <c r="V6875">
        <v>0</v>
      </c>
      <c r="W6875">
        <v>4</v>
      </c>
    </row>
    <row r="6876" spans="1:23">
      <c r="A6876" t="s">
        <v>258</v>
      </c>
      <c r="B6876">
        <v>71.900000000000006</v>
      </c>
      <c r="C6876">
        <v>90</v>
      </c>
      <c r="D6876">
        <v>81.3</v>
      </c>
      <c r="E6876">
        <v>87.5</v>
      </c>
      <c r="F6876">
        <v>87.5</v>
      </c>
      <c r="G6876">
        <v>75</v>
      </c>
      <c r="H6876">
        <v>81.3</v>
      </c>
      <c r="I6876">
        <v>75</v>
      </c>
      <c r="J6876">
        <v>100</v>
      </c>
      <c r="K6876">
        <v>100</v>
      </c>
      <c r="L6876">
        <v>0</v>
      </c>
      <c r="M6876">
        <v>0</v>
      </c>
      <c r="N6876">
        <v>0</v>
      </c>
      <c r="O6876">
        <v>0</v>
      </c>
      <c r="P6876">
        <v>0</v>
      </c>
      <c r="Q6876">
        <v>0</v>
      </c>
      <c r="R6876">
        <v>0</v>
      </c>
      <c r="S6876">
        <v>0</v>
      </c>
      <c r="T6876">
        <v>0</v>
      </c>
      <c r="U6876">
        <v>82.1</v>
      </c>
      <c r="V6876">
        <v>0</v>
      </c>
      <c r="W6876">
        <v>75.599999999999994</v>
      </c>
    </row>
    <row r="6877" spans="1:23">
      <c r="A6877" t="s">
        <v>245</v>
      </c>
    </row>
    <row r="6878" spans="1:23">
      <c r="A6878" t="s">
        <v>245</v>
      </c>
    </row>
    <row r="6879" spans="1:23">
      <c r="A6879" t="s">
        <v>333</v>
      </c>
    </row>
    <row r="6880" spans="1:23">
      <c r="A6880" t="s">
        <v>328</v>
      </c>
    </row>
    <row r="6883" spans="1:23">
      <c r="B6883" t="s">
        <v>238</v>
      </c>
      <c r="C6883" t="s">
        <v>239</v>
      </c>
      <c r="L6883" t="s">
        <v>240</v>
      </c>
    </row>
    <row r="6885" spans="1:23">
      <c r="B6885" t="s">
        <v>119</v>
      </c>
      <c r="C6885" t="s">
        <v>225</v>
      </c>
      <c r="D6885" t="s">
        <v>226</v>
      </c>
      <c r="E6885" t="s">
        <v>227</v>
      </c>
      <c r="F6885" t="s">
        <v>228</v>
      </c>
      <c r="G6885" t="s">
        <v>229</v>
      </c>
      <c r="H6885" t="s">
        <v>230</v>
      </c>
      <c r="I6885" t="s">
        <v>231</v>
      </c>
      <c r="J6885" t="s">
        <v>232</v>
      </c>
      <c r="K6885" t="s">
        <v>233</v>
      </c>
      <c r="L6885" t="s">
        <v>225</v>
      </c>
      <c r="M6885" t="s">
        <v>226</v>
      </c>
      <c r="N6885" t="s">
        <v>227</v>
      </c>
      <c r="O6885" t="s">
        <v>228</v>
      </c>
      <c r="P6885" t="s">
        <v>229</v>
      </c>
      <c r="Q6885" t="s">
        <v>230</v>
      </c>
      <c r="R6885" t="s">
        <v>231</v>
      </c>
      <c r="S6885" t="s">
        <v>232</v>
      </c>
      <c r="T6885" t="s">
        <v>233</v>
      </c>
      <c r="U6885" t="s">
        <v>122</v>
      </c>
      <c r="V6885" t="s">
        <v>241</v>
      </c>
      <c r="W6885" t="s">
        <v>224</v>
      </c>
    </row>
    <row r="6887" spans="1:23">
      <c r="A6887" t="s">
        <v>273</v>
      </c>
      <c r="B6887">
        <v>0</v>
      </c>
      <c r="C6887">
        <v>0</v>
      </c>
      <c r="D6887">
        <v>0</v>
      </c>
      <c r="E6887">
        <v>0</v>
      </c>
      <c r="F6887">
        <v>25</v>
      </c>
      <c r="G6887">
        <v>0</v>
      </c>
      <c r="H6887">
        <v>0</v>
      </c>
      <c r="I6887">
        <v>0</v>
      </c>
      <c r="J6887">
        <v>0</v>
      </c>
      <c r="K6887">
        <v>0</v>
      </c>
      <c r="L6887">
        <v>0</v>
      </c>
      <c r="M6887">
        <v>0</v>
      </c>
      <c r="N6887">
        <v>0</v>
      </c>
      <c r="O6887">
        <v>0</v>
      </c>
      <c r="P6887">
        <v>0</v>
      </c>
      <c r="Q6887">
        <v>0</v>
      </c>
      <c r="R6887">
        <v>0</v>
      </c>
      <c r="S6887">
        <v>0</v>
      </c>
      <c r="T6887">
        <v>0</v>
      </c>
      <c r="U6887">
        <v>0</v>
      </c>
      <c r="V6887">
        <v>0</v>
      </c>
      <c r="W6887">
        <v>0.56999999999999995</v>
      </c>
    </row>
    <row r="6888" spans="1:23">
      <c r="A6888" t="s">
        <v>274</v>
      </c>
      <c r="B6888">
        <v>3.17</v>
      </c>
      <c r="C6888">
        <v>0</v>
      </c>
      <c r="D6888">
        <v>0</v>
      </c>
      <c r="E6888">
        <v>0</v>
      </c>
      <c r="F6888">
        <v>0</v>
      </c>
      <c r="G6888">
        <v>0</v>
      </c>
      <c r="H6888">
        <v>0</v>
      </c>
      <c r="I6888">
        <v>0</v>
      </c>
      <c r="J6888">
        <v>0</v>
      </c>
      <c r="K6888">
        <v>0</v>
      </c>
      <c r="L6888">
        <v>0</v>
      </c>
      <c r="M6888">
        <v>0</v>
      </c>
      <c r="N6888">
        <v>0</v>
      </c>
      <c r="O6888">
        <v>0</v>
      </c>
      <c r="P6888">
        <v>0</v>
      </c>
      <c r="Q6888">
        <v>0</v>
      </c>
      <c r="R6888">
        <v>0</v>
      </c>
      <c r="S6888">
        <v>0</v>
      </c>
      <c r="T6888">
        <v>0</v>
      </c>
      <c r="U6888">
        <v>0</v>
      </c>
      <c r="V6888">
        <v>0</v>
      </c>
      <c r="W6888">
        <v>2.2999999999999998</v>
      </c>
    </row>
    <row r="6889" spans="1:23">
      <c r="A6889" t="s">
        <v>275</v>
      </c>
      <c r="B6889">
        <v>15.08</v>
      </c>
      <c r="C6889">
        <v>16.670000000000002</v>
      </c>
      <c r="D6889">
        <v>11.11</v>
      </c>
      <c r="E6889">
        <v>0</v>
      </c>
      <c r="F6889">
        <v>0</v>
      </c>
      <c r="G6889">
        <v>0</v>
      </c>
      <c r="H6889">
        <v>0</v>
      </c>
      <c r="I6889">
        <v>0</v>
      </c>
      <c r="J6889">
        <v>0</v>
      </c>
      <c r="K6889">
        <v>0</v>
      </c>
      <c r="L6889">
        <v>0</v>
      </c>
      <c r="M6889">
        <v>0</v>
      </c>
      <c r="N6889">
        <v>0</v>
      </c>
      <c r="O6889">
        <v>0</v>
      </c>
      <c r="P6889">
        <v>0</v>
      </c>
      <c r="Q6889">
        <v>0</v>
      </c>
      <c r="R6889">
        <v>0</v>
      </c>
      <c r="S6889">
        <v>0</v>
      </c>
      <c r="T6889">
        <v>0</v>
      </c>
      <c r="U6889">
        <v>14.29</v>
      </c>
      <c r="V6889">
        <v>0</v>
      </c>
      <c r="W6889">
        <v>12.64</v>
      </c>
    </row>
    <row r="6890" spans="1:23">
      <c r="A6890" t="s">
        <v>276</v>
      </c>
      <c r="B6890">
        <v>41.27</v>
      </c>
      <c r="C6890">
        <v>0</v>
      </c>
      <c r="D6890">
        <v>22.22</v>
      </c>
      <c r="E6890">
        <v>40</v>
      </c>
      <c r="F6890">
        <v>25</v>
      </c>
      <c r="G6890">
        <v>66.67</v>
      </c>
      <c r="H6890">
        <v>75</v>
      </c>
      <c r="I6890">
        <v>0</v>
      </c>
      <c r="J6890">
        <v>0</v>
      </c>
      <c r="K6890">
        <v>0</v>
      </c>
      <c r="L6890">
        <v>0</v>
      </c>
      <c r="M6890">
        <v>0</v>
      </c>
      <c r="N6890">
        <v>0</v>
      </c>
      <c r="O6890">
        <v>0</v>
      </c>
      <c r="P6890">
        <v>0</v>
      </c>
      <c r="Q6890">
        <v>0</v>
      </c>
      <c r="R6890">
        <v>0</v>
      </c>
      <c r="S6890">
        <v>0</v>
      </c>
      <c r="T6890">
        <v>0</v>
      </c>
      <c r="U6890">
        <v>0</v>
      </c>
      <c r="V6890">
        <v>0</v>
      </c>
      <c r="W6890">
        <v>35.630000000000003</v>
      </c>
    </row>
    <row r="6891" spans="1:23">
      <c r="A6891" t="s">
        <v>277</v>
      </c>
      <c r="B6891">
        <v>26.98</v>
      </c>
      <c r="C6891">
        <v>66.67</v>
      </c>
      <c r="D6891">
        <v>55.56</v>
      </c>
      <c r="E6891">
        <v>40</v>
      </c>
      <c r="F6891">
        <v>50</v>
      </c>
      <c r="G6891">
        <v>33.33</v>
      </c>
      <c r="H6891">
        <v>25</v>
      </c>
      <c r="I6891">
        <v>100</v>
      </c>
      <c r="J6891">
        <v>75</v>
      </c>
      <c r="K6891">
        <v>75</v>
      </c>
      <c r="L6891">
        <v>0</v>
      </c>
      <c r="M6891">
        <v>0</v>
      </c>
      <c r="N6891">
        <v>0</v>
      </c>
      <c r="O6891">
        <v>0</v>
      </c>
      <c r="P6891">
        <v>0</v>
      </c>
      <c r="Q6891">
        <v>0</v>
      </c>
      <c r="R6891">
        <v>0</v>
      </c>
      <c r="S6891">
        <v>0</v>
      </c>
      <c r="T6891">
        <v>0</v>
      </c>
      <c r="U6891">
        <v>85.71</v>
      </c>
      <c r="V6891">
        <v>0</v>
      </c>
      <c r="W6891">
        <v>36.21</v>
      </c>
    </row>
    <row r="6892" spans="1:23">
      <c r="A6892" t="s">
        <v>218</v>
      </c>
      <c r="B6892">
        <v>13.49</v>
      </c>
      <c r="C6892">
        <v>16.670000000000002</v>
      </c>
      <c r="D6892">
        <v>11.11</v>
      </c>
      <c r="E6892">
        <v>20</v>
      </c>
      <c r="F6892">
        <v>0</v>
      </c>
      <c r="G6892">
        <v>0</v>
      </c>
      <c r="H6892">
        <v>0</v>
      </c>
      <c r="I6892">
        <v>0</v>
      </c>
      <c r="J6892">
        <v>25</v>
      </c>
      <c r="K6892">
        <v>25</v>
      </c>
      <c r="L6892">
        <v>0</v>
      </c>
      <c r="M6892">
        <v>0</v>
      </c>
      <c r="N6892">
        <v>0</v>
      </c>
      <c r="O6892">
        <v>0</v>
      </c>
      <c r="P6892">
        <v>0</v>
      </c>
      <c r="Q6892">
        <v>0</v>
      </c>
      <c r="R6892">
        <v>0</v>
      </c>
      <c r="S6892">
        <v>0</v>
      </c>
      <c r="T6892">
        <v>0</v>
      </c>
      <c r="U6892">
        <v>0</v>
      </c>
      <c r="V6892">
        <v>0</v>
      </c>
      <c r="W6892">
        <v>12.64</v>
      </c>
    </row>
    <row r="6893" spans="1:23">
      <c r="A6893" t="s">
        <v>253</v>
      </c>
      <c r="B6893">
        <v>100</v>
      </c>
      <c r="C6893">
        <v>100</v>
      </c>
      <c r="D6893">
        <v>100</v>
      </c>
      <c r="E6893">
        <v>100</v>
      </c>
      <c r="F6893">
        <v>100</v>
      </c>
      <c r="G6893">
        <v>100</v>
      </c>
      <c r="H6893">
        <v>100</v>
      </c>
      <c r="I6893">
        <v>100</v>
      </c>
      <c r="J6893">
        <v>100</v>
      </c>
      <c r="K6893">
        <v>100</v>
      </c>
      <c r="L6893">
        <v>0</v>
      </c>
      <c r="M6893">
        <v>0</v>
      </c>
      <c r="N6893">
        <v>0</v>
      </c>
      <c r="O6893">
        <v>0</v>
      </c>
      <c r="P6893">
        <v>0</v>
      </c>
      <c r="Q6893">
        <v>0</v>
      </c>
      <c r="R6893">
        <v>0</v>
      </c>
      <c r="S6893">
        <v>0</v>
      </c>
      <c r="T6893">
        <v>0</v>
      </c>
      <c r="U6893">
        <v>100</v>
      </c>
      <c r="V6893">
        <v>0</v>
      </c>
      <c r="W6893">
        <v>100</v>
      </c>
    </row>
    <row r="6894" spans="1:23">
      <c r="A6894" t="s">
        <v>254</v>
      </c>
      <c r="B6894">
        <v>126</v>
      </c>
      <c r="C6894">
        <v>6</v>
      </c>
      <c r="D6894">
        <v>9</v>
      </c>
      <c r="E6894">
        <v>5</v>
      </c>
      <c r="F6894">
        <v>4</v>
      </c>
      <c r="G6894">
        <v>3</v>
      </c>
      <c r="H6894">
        <v>4</v>
      </c>
      <c r="I6894">
        <v>2</v>
      </c>
      <c r="J6894">
        <v>4</v>
      </c>
      <c r="K6894">
        <v>4</v>
      </c>
      <c r="L6894">
        <v>0</v>
      </c>
      <c r="M6894">
        <v>0</v>
      </c>
      <c r="N6894">
        <v>0</v>
      </c>
      <c r="O6894">
        <v>0</v>
      </c>
      <c r="P6894">
        <v>0</v>
      </c>
      <c r="Q6894">
        <v>0</v>
      </c>
      <c r="R6894">
        <v>0</v>
      </c>
      <c r="S6894">
        <v>0</v>
      </c>
      <c r="T6894">
        <v>0</v>
      </c>
      <c r="U6894">
        <v>7</v>
      </c>
      <c r="V6894">
        <v>0</v>
      </c>
      <c r="W6894">
        <v>174</v>
      </c>
    </row>
    <row r="6895" spans="1:23">
      <c r="A6895" t="s">
        <v>255</v>
      </c>
      <c r="B6895">
        <v>68.25</v>
      </c>
      <c r="C6895">
        <v>66.67</v>
      </c>
      <c r="D6895">
        <v>77.78</v>
      </c>
      <c r="E6895">
        <v>80</v>
      </c>
      <c r="F6895">
        <v>75</v>
      </c>
      <c r="G6895">
        <v>100</v>
      </c>
      <c r="H6895">
        <v>100</v>
      </c>
      <c r="I6895">
        <v>100</v>
      </c>
      <c r="J6895">
        <v>75</v>
      </c>
      <c r="K6895">
        <v>75</v>
      </c>
      <c r="L6895">
        <v>0</v>
      </c>
      <c r="M6895">
        <v>0</v>
      </c>
      <c r="N6895">
        <v>0</v>
      </c>
      <c r="O6895">
        <v>0</v>
      </c>
      <c r="P6895">
        <v>0</v>
      </c>
      <c r="Q6895">
        <v>0</v>
      </c>
      <c r="R6895">
        <v>0</v>
      </c>
      <c r="S6895">
        <v>0</v>
      </c>
      <c r="T6895">
        <v>0</v>
      </c>
      <c r="U6895">
        <v>85.71</v>
      </c>
      <c r="V6895">
        <v>0</v>
      </c>
      <c r="W6895">
        <v>71.84</v>
      </c>
    </row>
    <row r="6896" spans="1:23">
      <c r="A6896" t="s">
        <v>256</v>
      </c>
      <c r="B6896">
        <v>3.17</v>
      </c>
      <c r="C6896">
        <v>0</v>
      </c>
      <c r="D6896">
        <v>0</v>
      </c>
      <c r="E6896">
        <v>0</v>
      </c>
      <c r="F6896">
        <v>25</v>
      </c>
      <c r="G6896">
        <v>0</v>
      </c>
      <c r="H6896">
        <v>0</v>
      </c>
      <c r="I6896">
        <v>0</v>
      </c>
      <c r="J6896">
        <v>0</v>
      </c>
      <c r="K6896">
        <v>0</v>
      </c>
      <c r="L6896">
        <v>0</v>
      </c>
      <c r="M6896">
        <v>0</v>
      </c>
      <c r="N6896">
        <v>0</v>
      </c>
      <c r="O6896">
        <v>0</v>
      </c>
      <c r="P6896">
        <v>0</v>
      </c>
      <c r="Q6896">
        <v>0</v>
      </c>
      <c r="R6896">
        <v>0</v>
      </c>
      <c r="S6896">
        <v>0</v>
      </c>
      <c r="T6896">
        <v>0</v>
      </c>
      <c r="U6896">
        <v>0</v>
      </c>
      <c r="V6896">
        <v>0</v>
      </c>
      <c r="W6896">
        <v>2.87</v>
      </c>
    </row>
    <row r="6897" spans="1:23">
      <c r="A6897" t="s">
        <v>257</v>
      </c>
      <c r="B6897">
        <v>4.0999999999999996</v>
      </c>
      <c r="C6897">
        <v>4.5999999999999996</v>
      </c>
      <c r="D6897">
        <v>4.5</v>
      </c>
      <c r="E6897">
        <v>4.5</v>
      </c>
      <c r="F6897">
        <v>3.8</v>
      </c>
      <c r="G6897">
        <v>4.3</v>
      </c>
      <c r="H6897">
        <v>4.3</v>
      </c>
      <c r="I6897">
        <v>5</v>
      </c>
      <c r="J6897">
        <v>5</v>
      </c>
      <c r="K6897">
        <v>5</v>
      </c>
      <c r="L6897">
        <v>0</v>
      </c>
      <c r="M6897">
        <v>0</v>
      </c>
      <c r="N6897">
        <v>0</v>
      </c>
      <c r="O6897">
        <v>0</v>
      </c>
      <c r="P6897">
        <v>0</v>
      </c>
      <c r="Q6897">
        <v>0</v>
      </c>
      <c r="R6897">
        <v>0</v>
      </c>
      <c r="S6897">
        <v>0</v>
      </c>
      <c r="T6897">
        <v>0</v>
      </c>
      <c r="U6897">
        <v>4.7</v>
      </c>
      <c r="V6897">
        <v>0</v>
      </c>
      <c r="W6897">
        <v>4.2</v>
      </c>
    </row>
    <row r="6898" spans="1:23">
      <c r="A6898" t="s">
        <v>258</v>
      </c>
      <c r="B6898">
        <v>76.599999999999994</v>
      </c>
      <c r="C6898">
        <v>90</v>
      </c>
      <c r="D6898">
        <v>87.5</v>
      </c>
      <c r="E6898">
        <v>87.5</v>
      </c>
      <c r="F6898">
        <v>68.8</v>
      </c>
      <c r="G6898">
        <v>83.3</v>
      </c>
      <c r="H6898">
        <v>81.3</v>
      </c>
      <c r="I6898">
        <v>100</v>
      </c>
      <c r="J6898">
        <v>100</v>
      </c>
      <c r="K6898">
        <v>100</v>
      </c>
      <c r="L6898">
        <v>0</v>
      </c>
      <c r="M6898">
        <v>0</v>
      </c>
      <c r="N6898">
        <v>0</v>
      </c>
      <c r="O6898">
        <v>0</v>
      </c>
      <c r="P6898">
        <v>0</v>
      </c>
      <c r="Q6898">
        <v>0</v>
      </c>
      <c r="R6898">
        <v>0</v>
      </c>
      <c r="S6898">
        <v>0</v>
      </c>
      <c r="T6898">
        <v>0</v>
      </c>
      <c r="U6898">
        <v>92.9</v>
      </c>
      <c r="V6898">
        <v>0</v>
      </c>
      <c r="W6898">
        <v>79.900000000000006</v>
      </c>
    </row>
    <row r="6899" spans="1:23">
      <c r="A6899" t="s">
        <v>245</v>
      </c>
    </row>
    <row r="6900" spans="1:23">
      <c r="A6900" t="s">
        <v>245</v>
      </c>
    </row>
    <row r="6901" spans="1:23">
      <c r="A6901" t="s">
        <v>333</v>
      </c>
    </row>
    <row r="6902" spans="1:23">
      <c r="A6902" t="s">
        <v>329</v>
      </c>
    </row>
    <row r="6905" spans="1:23">
      <c r="B6905" t="s">
        <v>238</v>
      </c>
      <c r="C6905" t="s">
        <v>239</v>
      </c>
      <c r="L6905" t="s">
        <v>240</v>
      </c>
    </row>
    <row r="6907" spans="1:23">
      <c r="B6907" t="s">
        <v>119</v>
      </c>
      <c r="C6907" t="s">
        <v>225</v>
      </c>
      <c r="D6907" t="s">
        <v>226</v>
      </c>
      <c r="E6907" t="s">
        <v>227</v>
      </c>
      <c r="F6907" t="s">
        <v>228</v>
      </c>
      <c r="G6907" t="s">
        <v>229</v>
      </c>
      <c r="H6907" t="s">
        <v>230</v>
      </c>
      <c r="I6907" t="s">
        <v>231</v>
      </c>
      <c r="J6907" t="s">
        <v>232</v>
      </c>
      <c r="K6907" t="s">
        <v>233</v>
      </c>
      <c r="L6907" t="s">
        <v>225</v>
      </c>
      <c r="M6907" t="s">
        <v>226</v>
      </c>
      <c r="N6907" t="s">
        <v>227</v>
      </c>
      <c r="O6907" t="s">
        <v>228</v>
      </c>
      <c r="P6907" t="s">
        <v>229</v>
      </c>
      <c r="Q6907" t="s">
        <v>230</v>
      </c>
      <c r="R6907" t="s">
        <v>231</v>
      </c>
      <c r="S6907" t="s">
        <v>232</v>
      </c>
      <c r="T6907" t="s">
        <v>233</v>
      </c>
      <c r="U6907" t="s">
        <v>122</v>
      </c>
      <c r="V6907" t="s">
        <v>241</v>
      </c>
      <c r="W6907" t="s">
        <v>224</v>
      </c>
    </row>
    <row r="6909" spans="1:23">
      <c r="A6909" t="s">
        <v>273</v>
      </c>
      <c r="B6909">
        <v>0.79</v>
      </c>
      <c r="C6909">
        <v>0</v>
      </c>
      <c r="D6909">
        <v>0</v>
      </c>
      <c r="E6909">
        <v>0</v>
      </c>
      <c r="F6909">
        <v>0</v>
      </c>
      <c r="G6909">
        <v>0</v>
      </c>
      <c r="H6909">
        <v>0</v>
      </c>
      <c r="I6909">
        <v>0</v>
      </c>
      <c r="J6909">
        <v>0</v>
      </c>
      <c r="K6909">
        <v>0</v>
      </c>
      <c r="L6909">
        <v>0</v>
      </c>
      <c r="M6909">
        <v>0</v>
      </c>
      <c r="N6909">
        <v>0</v>
      </c>
      <c r="O6909">
        <v>0</v>
      </c>
      <c r="P6909">
        <v>0</v>
      </c>
      <c r="Q6909">
        <v>0</v>
      </c>
      <c r="R6909">
        <v>0</v>
      </c>
      <c r="S6909">
        <v>0</v>
      </c>
      <c r="T6909">
        <v>0</v>
      </c>
      <c r="U6909">
        <v>0</v>
      </c>
      <c r="V6909">
        <v>0</v>
      </c>
      <c r="W6909">
        <v>0.56999999999999995</v>
      </c>
    </row>
    <row r="6910" spans="1:23">
      <c r="A6910" t="s">
        <v>274</v>
      </c>
      <c r="B6910">
        <v>3.17</v>
      </c>
      <c r="C6910">
        <v>0</v>
      </c>
      <c r="D6910">
        <v>0</v>
      </c>
      <c r="E6910">
        <v>0</v>
      </c>
      <c r="F6910">
        <v>0</v>
      </c>
      <c r="G6910">
        <v>0</v>
      </c>
      <c r="H6910">
        <v>0</v>
      </c>
      <c r="I6910">
        <v>0</v>
      </c>
      <c r="J6910">
        <v>0</v>
      </c>
      <c r="K6910">
        <v>0</v>
      </c>
      <c r="L6910">
        <v>0</v>
      </c>
      <c r="M6910">
        <v>0</v>
      </c>
      <c r="N6910">
        <v>0</v>
      </c>
      <c r="O6910">
        <v>0</v>
      </c>
      <c r="P6910">
        <v>0</v>
      </c>
      <c r="Q6910">
        <v>0</v>
      </c>
      <c r="R6910">
        <v>0</v>
      </c>
      <c r="S6910">
        <v>0</v>
      </c>
      <c r="T6910">
        <v>0</v>
      </c>
      <c r="U6910">
        <v>0</v>
      </c>
      <c r="V6910">
        <v>0</v>
      </c>
      <c r="W6910">
        <v>2.2999999999999998</v>
      </c>
    </row>
    <row r="6911" spans="1:23">
      <c r="A6911" t="s">
        <v>275</v>
      </c>
      <c r="B6911">
        <v>26.98</v>
      </c>
      <c r="C6911">
        <v>16.670000000000002</v>
      </c>
      <c r="D6911">
        <v>11.11</v>
      </c>
      <c r="E6911">
        <v>0</v>
      </c>
      <c r="F6911">
        <v>0</v>
      </c>
      <c r="G6911">
        <v>0</v>
      </c>
      <c r="H6911">
        <v>0</v>
      </c>
      <c r="I6911">
        <v>0</v>
      </c>
      <c r="J6911">
        <v>0</v>
      </c>
      <c r="K6911">
        <v>0</v>
      </c>
      <c r="L6911">
        <v>0</v>
      </c>
      <c r="M6911">
        <v>0</v>
      </c>
      <c r="N6911">
        <v>0</v>
      </c>
      <c r="O6911">
        <v>0</v>
      </c>
      <c r="P6911">
        <v>0</v>
      </c>
      <c r="Q6911">
        <v>0</v>
      </c>
      <c r="R6911">
        <v>0</v>
      </c>
      <c r="S6911">
        <v>0</v>
      </c>
      <c r="T6911">
        <v>0</v>
      </c>
      <c r="U6911">
        <v>14.29</v>
      </c>
      <c r="V6911">
        <v>0</v>
      </c>
      <c r="W6911">
        <v>21.26</v>
      </c>
    </row>
    <row r="6912" spans="1:23">
      <c r="A6912" t="s">
        <v>276</v>
      </c>
      <c r="B6912">
        <v>34.92</v>
      </c>
      <c r="C6912">
        <v>0</v>
      </c>
      <c r="D6912">
        <v>33.33</v>
      </c>
      <c r="E6912">
        <v>40</v>
      </c>
      <c r="F6912">
        <v>50</v>
      </c>
      <c r="G6912">
        <v>100</v>
      </c>
      <c r="H6912">
        <v>25</v>
      </c>
      <c r="I6912">
        <v>0</v>
      </c>
      <c r="J6912">
        <v>0</v>
      </c>
      <c r="K6912">
        <v>0</v>
      </c>
      <c r="L6912">
        <v>0</v>
      </c>
      <c r="M6912">
        <v>0</v>
      </c>
      <c r="N6912">
        <v>0</v>
      </c>
      <c r="O6912">
        <v>0</v>
      </c>
      <c r="P6912">
        <v>0</v>
      </c>
      <c r="Q6912">
        <v>0</v>
      </c>
      <c r="R6912">
        <v>0</v>
      </c>
      <c r="S6912">
        <v>0</v>
      </c>
      <c r="T6912">
        <v>0</v>
      </c>
      <c r="U6912">
        <v>42.86</v>
      </c>
      <c r="V6912">
        <v>0</v>
      </c>
      <c r="W6912">
        <v>33.33</v>
      </c>
    </row>
    <row r="6913" spans="1:23">
      <c r="A6913" t="s">
        <v>277</v>
      </c>
      <c r="B6913">
        <v>21.43</v>
      </c>
      <c r="C6913">
        <v>66.67</v>
      </c>
      <c r="D6913">
        <v>44.44</v>
      </c>
      <c r="E6913">
        <v>40</v>
      </c>
      <c r="F6913">
        <v>50</v>
      </c>
      <c r="G6913">
        <v>0</v>
      </c>
      <c r="H6913">
        <v>75</v>
      </c>
      <c r="I6913">
        <v>100</v>
      </c>
      <c r="J6913">
        <v>75</v>
      </c>
      <c r="K6913">
        <v>75</v>
      </c>
      <c r="L6913">
        <v>0</v>
      </c>
      <c r="M6913">
        <v>0</v>
      </c>
      <c r="N6913">
        <v>0</v>
      </c>
      <c r="O6913">
        <v>0</v>
      </c>
      <c r="P6913">
        <v>0</v>
      </c>
      <c r="Q6913">
        <v>0</v>
      </c>
      <c r="R6913">
        <v>0</v>
      </c>
      <c r="S6913">
        <v>0</v>
      </c>
      <c r="T6913">
        <v>0</v>
      </c>
      <c r="U6913">
        <v>42.86</v>
      </c>
      <c r="V6913">
        <v>0</v>
      </c>
      <c r="W6913">
        <v>30.46</v>
      </c>
    </row>
    <row r="6914" spans="1:23">
      <c r="A6914" t="s">
        <v>218</v>
      </c>
      <c r="B6914">
        <v>12.7</v>
      </c>
      <c r="C6914">
        <v>16.670000000000002</v>
      </c>
      <c r="D6914">
        <v>11.11</v>
      </c>
      <c r="E6914">
        <v>20</v>
      </c>
      <c r="F6914">
        <v>0</v>
      </c>
      <c r="G6914">
        <v>0</v>
      </c>
      <c r="H6914">
        <v>0</v>
      </c>
      <c r="I6914">
        <v>0</v>
      </c>
      <c r="J6914">
        <v>25</v>
      </c>
      <c r="K6914">
        <v>25</v>
      </c>
      <c r="L6914">
        <v>0</v>
      </c>
      <c r="M6914">
        <v>0</v>
      </c>
      <c r="N6914">
        <v>0</v>
      </c>
      <c r="O6914">
        <v>0</v>
      </c>
      <c r="P6914">
        <v>0</v>
      </c>
      <c r="Q6914">
        <v>0</v>
      </c>
      <c r="R6914">
        <v>0</v>
      </c>
      <c r="S6914">
        <v>0</v>
      </c>
      <c r="T6914">
        <v>0</v>
      </c>
      <c r="U6914">
        <v>0</v>
      </c>
      <c r="V6914">
        <v>0</v>
      </c>
      <c r="W6914">
        <v>12.07</v>
      </c>
    </row>
    <row r="6915" spans="1:23">
      <c r="A6915" t="s">
        <v>253</v>
      </c>
      <c r="B6915">
        <v>100</v>
      </c>
      <c r="C6915">
        <v>100</v>
      </c>
      <c r="D6915">
        <v>100</v>
      </c>
      <c r="E6915">
        <v>100</v>
      </c>
      <c r="F6915">
        <v>100</v>
      </c>
      <c r="G6915">
        <v>100</v>
      </c>
      <c r="H6915">
        <v>100</v>
      </c>
      <c r="I6915">
        <v>100</v>
      </c>
      <c r="J6915">
        <v>100</v>
      </c>
      <c r="K6915">
        <v>100</v>
      </c>
      <c r="L6915">
        <v>0</v>
      </c>
      <c r="M6915">
        <v>0</v>
      </c>
      <c r="N6915">
        <v>0</v>
      </c>
      <c r="O6915">
        <v>0</v>
      </c>
      <c r="P6915">
        <v>0</v>
      </c>
      <c r="Q6915">
        <v>0</v>
      </c>
      <c r="R6915">
        <v>0</v>
      </c>
      <c r="S6915">
        <v>0</v>
      </c>
      <c r="T6915">
        <v>0</v>
      </c>
      <c r="U6915">
        <v>100</v>
      </c>
      <c r="V6915">
        <v>0</v>
      </c>
      <c r="W6915">
        <v>100</v>
      </c>
    </row>
    <row r="6916" spans="1:23">
      <c r="A6916" t="s">
        <v>254</v>
      </c>
      <c r="B6916">
        <v>126</v>
      </c>
      <c r="C6916">
        <v>6</v>
      </c>
      <c r="D6916">
        <v>9</v>
      </c>
      <c r="E6916">
        <v>5</v>
      </c>
      <c r="F6916">
        <v>4</v>
      </c>
      <c r="G6916">
        <v>3</v>
      </c>
      <c r="H6916">
        <v>4</v>
      </c>
      <c r="I6916">
        <v>2</v>
      </c>
      <c r="J6916">
        <v>4</v>
      </c>
      <c r="K6916">
        <v>4</v>
      </c>
      <c r="L6916">
        <v>0</v>
      </c>
      <c r="M6916">
        <v>0</v>
      </c>
      <c r="N6916">
        <v>0</v>
      </c>
      <c r="O6916">
        <v>0</v>
      </c>
      <c r="P6916">
        <v>0</v>
      </c>
      <c r="Q6916">
        <v>0</v>
      </c>
      <c r="R6916">
        <v>0</v>
      </c>
      <c r="S6916">
        <v>0</v>
      </c>
      <c r="T6916">
        <v>0</v>
      </c>
      <c r="U6916">
        <v>7</v>
      </c>
      <c r="V6916">
        <v>0</v>
      </c>
      <c r="W6916">
        <v>174</v>
      </c>
    </row>
    <row r="6917" spans="1:23">
      <c r="A6917" t="s">
        <v>255</v>
      </c>
      <c r="B6917">
        <v>56.35</v>
      </c>
      <c r="C6917">
        <v>66.67</v>
      </c>
      <c r="D6917">
        <v>77.78</v>
      </c>
      <c r="E6917">
        <v>80</v>
      </c>
      <c r="F6917">
        <v>100</v>
      </c>
      <c r="G6917">
        <v>100</v>
      </c>
      <c r="H6917">
        <v>100</v>
      </c>
      <c r="I6917">
        <v>100</v>
      </c>
      <c r="J6917">
        <v>75</v>
      </c>
      <c r="K6917">
        <v>75</v>
      </c>
      <c r="L6917">
        <v>0</v>
      </c>
      <c r="M6917">
        <v>0</v>
      </c>
      <c r="N6917">
        <v>0</v>
      </c>
      <c r="O6917">
        <v>0</v>
      </c>
      <c r="P6917">
        <v>0</v>
      </c>
      <c r="Q6917">
        <v>0</v>
      </c>
      <c r="R6917">
        <v>0</v>
      </c>
      <c r="S6917">
        <v>0</v>
      </c>
      <c r="T6917">
        <v>0</v>
      </c>
      <c r="U6917">
        <v>85.71</v>
      </c>
      <c r="V6917">
        <v>0</v>
      </c>
      <c r="W6917">
        <v>63.79</v>
      </c>
    </row>
    <row r="6918" spans="1:23">
      <c r="A6918" t="s">
        <v>256</v>
      </c>
      <c r="B6918">
        <v>3.97</v>
      </c>
      <c r="C6918">
        <v>0</v>
      </c>
      <c r="D6918">
        <v>0</v>
      </c>
      <c r="E6918">
        <v>0</v>
      </c>
      <c r="F6918">
        <v>0</v>
      </c>
      <c r="G6918">
        <v>0</v>
      </c>
      <c r="H6918">
        <v>0</v>
      </c>
      <c r="I6918">
        <v>0</v>
      </c>
      <c r="J6918">
        <v>0</v>
      </c>
      <c r="K6918">
        <v>0</v>
      </c>
      <c r="L6918">
        <v>0</v>
      </c>
      <c r="M6918">
        <v>0</v>
      </c>
      <c r="N6918">
        <v>0</v>
      </c>
      <c r="O6918">
        <v>0</v>
      </c>
      <c r="P6918">
        <v>0</v>
      </c>
      <c r="Q6918">
        <v>0</v>
      </c>
      <c r="R6918">
        <v>0</v>
      </c>
      <c r="S6918">
        <v>0</v>
      </c>
      <c r="T6918">
        <v>0</v>
      </c>
      <c r="U6918">
        <v>0</v>
      </c>
      <c r="V6918">
        <v>0</v>
      </c>
      <c r="W6918">
        <v>2.87</v>
      </c>
    </row>
    <row r="6919" spans="1:23">
      <c r="A6919" t="s">
        <v>257</v>
      </c>
      <c r="B6919">
        <v>3.8</v>
      </c>
      <c r="C6919">
        <v>4.5999999999999996</v>
      </c>
      <c r="D6919">
        <v>4.4000000000000004</v>
      </c>
      <c r="E6919">
        <v>4.5</v>
      </c>
      <c r="F6919">
        <v>4.5</v>
      </c>
      <c r="G6919">
        <v>4</v>
      </c>
      <c r="H6919">
        <v>4.8</v>
      </c>
      <c r="I6919">
        <v>5</v>
      </c>
      <c r="J6919">
        <v>5</v>
      </c>
      <c r="K6919">
        <v>5</v>
      </c>
      <c r="L6919">
        <v>0</v>
      </c>
      <c r="M6919">
        <v>0</v>
      </c>
      <c r="N6919">
        <v>0</v>
      </c>
      <c r="O6919">
        <v>0</v>
      </c>
      <c r="P6919">
        <v>0</v>
      </c>
      <c r="Q6919">
        <v>0</v>
      </c>
      <c r="R6919">
        <v>0</v>
      </c>
      <c r="S6919">
        <v>0</v>
      </c>
      <c r="T6919">
        <v>0</v>
      </c>
      <c r="U6919">
        <v>4.3</v>
      </c>
      <c r="V6919">
        <v>0</v>
      </c>
      <c r="W6919">
        <v>4</v>
      </c>
    </row>
    <row r="6920" spans="1:23">
      <c r="A6920" t="s">
        <v>258</v>
      </c>
      <c r="B6920">
        <v>70.900000000000006</v>
      </c>
      <c r="C6920">
        <v>90</v>
      </c>
      <c r="D6920">
        <v>84.4</v>
      </c>
      <c r="E6920">
        <v>87.5</v>
      </c>
      <c r="F6920">
        <v>87.5</v>
      </c>
      <c r="G6920">
        <v>75</v>
      </c>
      <c r="H6920">
        <v>93.8</v>
      </c>
      <c r="I6920">
        <v>100</v>
      </c>
      <c r="J6920">
        <v>100</v>
      </c>
      <c r="K6920">
        <v>100</v>
      </c>
      <c r="L6920">
        <v>0</v>
      </c>
      <c r="M6920">
        <v>0</v>
      </c>
      <c r="N6920">
        <v>0</v>
      </c>
      <c r="O6920">
        <v>0</v>
      </c>
      <c r="P6920">
        <v>0</v>
      </c>
      <c r="Q6920">
        <v>0</v>
      </c>
      <c r="R6920">
        <v>0</v>
      </c>
      <c r="S6920">
        <v>0</v>
      </c>
      <c r="T6920">
        <v>0</v>
      </c>
      <c r="U6920">
        <v>82.1</v>
      </c>
      <c r="V6920">
        <v>0</v>
      </c>
      <c r="W6920">
        <v>75.8</v>
      </c>
    </row>
    <row r="6921" spans="1:23">
      <c r="A6921" t="s">
        <v>245</v>
      </c>
    </row>
    <row r="6922" spans="1:23">
      <c r="A6922" t="s">
        <v>245</v>
      </c>
    </row>
    <row r="6923" spans="1:23">
      <c r="A6923" t="s">
        <v>595</v>
      </c>
    </row>
    <row r="6926" spans="1:23">
      <c r="B6926" t="s">
        <v>238</v>
      </c>
      <c r="C6926" t="s">
        <v>239</v>
      </c>
      <c r="L6926" t="s">
        <v>240</v>
      </c>
    </row>
    <row r="6928" spans="1:23">
      <c r="B6928" t="s">
        <v>119</v>
      </c>
      <c r="C6928" t="s">
        <v>225</v>
      </c>
      <c r="D6928" t="s">
        <v>226</v>
      </c>
      <c r="E6928" t="s">
        <v>227</v>
      </c>
      <c r="F6928" t="s">
        <v>228</v>
      </c>
      <c r="G6928" t="s">
        <v>229</v>
      </c>
      <c r="H6928" t="s">
        <v>230</v>
      </c>
      <c r="I6928" t="s">
        <v>231</v>
      </c>
      <c r="J6928" t="s">
        <v>232</v>
      </c>
      <c r="K6928" t="s">
        <v>233</v>
      </c>
      <c r="L6928" t="s">
        <v>225</v>
      </c>
      <c r="M6928" t="s">
        <v>226</v>
      </c>
      <c r="N6928" t="s">
        <v>227</v>
      </c>
      <c r="O6928" t="s">
        <v>228</v>
      </c>
      <c r="P6928" t="s">
        <v>229</v>
      </c>
      <c r="Q6928" t="s">
        <v>230</v>
      </c>
      <c r="R6928" t="s">
        <v>231</v>
      </c>
      <c r="S6928" t="s">
        <v>232</v>
      </c>
      <c r="T6928" t="s">
        <v>233</v>
      </c>
      <c r="U6928" t="s">
        <v>122</v>
      </c>
      <c r="V6928" t="s">
        <v>241</v>
      </c>
      <c r="W6928" t="s">
        <v>224</v>
      </c>
    </row>
    <row r="6930" spans="1:23">
      <c r="A6930" t="s">
        <v>273</v>
      </c>
      <c r="B6930">
        <v>2.38</v>
      </c>
      <c r="C6930">
        <v>0</v>
      </c>
      <c r="D6930">
        <v>11.11</v>
      </c>
      <c r="E6930">
        <v>0</v>
      </c>
      <c r="F6930">
        <v>0</v>
      </c>
      <c r="G6930">
        <v>0</v>
      </c>
      <c r="H6930">
        <v>0</v>
      </c>
      <c r="I6930">
        <v>0</v>
      </c>
      <c r="J6930">
        <v>0</v>
      </c>
      <c r="K6930">
        <v>0</v>
      </c>
      <c r="L6930">
        <v>0</v>
      </c>
      <c r="M6930">
        <v>0</v>
      </c>
      <c r="N6930">
        <v>0</v>
      </c>
      <c r="O6930">
        <v>0</v>
      </c>
      <c r="P6930">
        <v>0</v>
      </c>
      <c r="Q6930">
        <v>0</v>
      </c>
      <c r="R6930">
        <v>0</v>
      </c>
      <c r="S6930">
        <v>0</v>
      </c>
      <c r="T6930">
        <v>0</v>
      </c>
      <c r="U6930">
        <v>0</v>
      </c>
      <c r="V6930">
        <v>0</v>
      </c>
      <c r="W6930">
        <v>1.48</v>
      </c>
    </row>
    <row r="6931" spans="1:23">
      <c r="A6931" t="s">
        <v>274</v>
      </c>
      <c r="B6931">
        <v>1.59</v>
      </c>
      <c r="C6931">
        <v>0</v>
      </c>
      <c r="D6931">
        <v>0</v>
      </c>
      <c r="E6931">
        <v>0</v>
      </c>
      <c r="F6931">
        <v>0</v>
      </c>
      <c r="G6931">
        <v>0</v>
      </c>
      <c r="H6931">
        <v>0</v>
      </c>
      <c r="I6931">
        <v>0</v>
      </c>
      <c r="J6931">
        <v>0</v>
      </c>
      <c r="K6931">
        <v>0</v>
      </c>
      <c r="L6931">
        <v>12.5</v>
      </c>
      <c r="M6931">
        <v>0</v>
      </c>
      <c r="N6931">
        <v>8.33</v>
      </c>
      <c r="O6931">
        <v>0</v>
      </c>
      <c r="P6931">
        <v>0</v>
      </c>
      <c r="Q6931">
        <v>0</v>
      </c>
      <c r="R6931">
        <v>11.11</v>
      </c>
      <c r="S6931">
        <v>0</v>
      </c>
      <c r="T6931">
        <v>0</v>
      </c>
      <c r="U6931">
        <v>0</v>
      </c>
      <c r="V6931">
        <v>0</v>
      </c>
      <c r="W6931">
        <v>1.85</v>
      </c>
    </row>
    <row r="6932" spans="1:23">
      <c r="A6932" t="s">
        <v>275</v>
      </c>
      <c r="B6932">
        <v>29.37</v>
      </c>
      <c r="C6932">
        <v>0</v>
      </c>
      <c r="D6932">
        <v>0</v>
      </c>
      <c r="E6932">
        <v>0</v>
      </c>
      <c r="F6932">
        <v>0</v>
      </c>
      <c r="G6932">
        <v>0</v>
      </c>
      <c r="H6932">
        <v>0</v>
      </c>
      <c r="I6932">
        <v>0</v>
      </c>
      <c r="J6932">
        <v>0</v>
      </c>
      <c r="K6932">
        <v>0</v>
      </c>
      <c r="L6932">
        <v>0</v>
      </c>
      <c r="M6932">
        <v>11.11</v>
      </c>
      <c r="N6932">
        <v>8.33</v>
      </c>
      <c r="O6932">
        <v>0</v>
      </c>
      <c r="P6932">
        <v>25</v>
      </c>
      <c r="Q6932">
        <v>0</v>
      </c>
      <c r="R6932">
        <v>0</v>
      </c>
      <c r="S6932">
        <v>0</v>
      </c>
      <c r="T6932">
        <v>11.11</v>
      </c>
      <c r="U6932">
        <v>42.86</v>
      </c>
      <c r="V6932">
        <v>12.5</v>
      </c>
      <c r="W6932">
        <v>17.34</v>
      </c>
    </row>
    <row r="6933" spans="1:23">
      <c r="A6933" t="s">
        <v>276</v>
      </c>
      <c r="B6933">
        <v>34.130000000000003</v>
      </c>
      <c r="C6933">
        <v>16.670000000000002</v>
      </c>
      <c r="D6933">
        <v>33.33</v>
      </c>
      <c r="E6933">
        <v>20</v>
      </c>
      <c r="F6933">
        <v>25</v>
      </c>
      <c r="G6933">
        <v>66.67</v>
      </c>
      <c r="H6933">
        <v>75</v>
      </c>
      <c r="I6933">
        <v>0</v>
      </c>
      <c r="J6933">
        <v>25</v>
      </c>
      <c r="K6933">
        <v>25</v>
      </c>
      <c r="L6933">
        <v>37.5</v>
      </c>
      <c r="M6933">
        <v>33.33</v>
      </c>
      <c r="N6933">
        <v>16.670000000000002</v>
      </c>
      <c r="O6933">
        <v>30.77</v>
      </c>
      <c r="P6933">
        <v>0</v>
      </c>
      <c r="Q6933">
        <v>0</v>
      </c>
      <c r="R6933">
        <v>22.22</v>
      </c>
      <c r="S6933">
        <v>0</v>
      </c>
      <c r="T6933">
        <v>33.33</v>
      </c>
      <c r="U6933">
        <v>0</v>
      </c>
      <c r="V6933">
        <v>25</v>
      </c>
      <c r="W6933">
        <v>29.15</v>
      </c>
    </row>
    <row r="6934" spans="1:23">
      <c r="A6934" t="s">
        <v>277</v>
      </c>
      <c r="B6934">
        <v>30.16</v>
      </c>
      <c r="C6934">
        <v>66.67</v>
      </c>
      <c r="D6934">
        <v>55.56</v>
      </c>
      <c r="E6934">
        <v>80</v>
      </c>
      <c r="F6934">
        <v>50</v>
      </c>
      <c r="G6934">
        <v>33.33</v>
      </c>
      <c r="H6934">
        <v>25</v>
      </c>
      <c r="I6934">
        <v>100</v>
      </c>
      <c r="J6934">
        <v>75</v>
      </c>
      <c r="K6934">
        <v>50</v>
      </c>
      <c r="L6934">
        <v>50</v>
      </c>
      <c r="M6934">
        <v>55.56</v>
      </c>
      <c r="N6934">
        <v>58.33</v>
      </c>
      <c r="O6934">
        <v>69.23</v>
      </c>
      <c r="P6934">
        <v>75</v>
      </c>
      <c r="Q6934">
        <v>100</v>
      </c>
      <c r="R6934">
        <v>66.67</v>
      </c>
      <c r="S6934">
        <v>100</v>
      </c>
      <c r="T6934">
        <v>44.44</v>
      </c>
      <c r="U6934">
        <v>57.14</v>
      </c>
      <c r="V6934">
        <v>58.33</v>
      </c>
      <c r="W6934">
        <v>46.86</v>
      </c>
    </row>
    <row r="6935" spans="1:23">
      <c r="A6935" t="s">
        <v>218</v>
      </c>
      <c r="B6935">
        <v>2.38</v>
      </c>
      <c r="C6935">
        <v>16.670000000000002</v>
      </c>
      <c r="D6935">
        <v>0</v>
      </c>
      <c r="E6935">
        <v>0</v>
      </c>
      <c r="F6935">
        <v>25</v>
      </c>
      <c r="G6935">
        <v>0</v>
      </c>
      <c r="H6935">
        <v>0</v>
      </c>
      <c r="I6935">
        <v>0</v>
      </c>
      <c r="J6935">
        <v>0</v>
      </c>
      <c r="K6935">
        <v>25</v>
      </c>
      <c r="L6935">
        <v>0</v>
      </c>
      <c r="M6935">
        <v>0</v>
      </c>
      <c r="N6935">
        <v>8.33</v>
      </c>
      <c r="O6935">
        <v>0</v>
      </c>
      <c r="P6935">
        <v>0</v>
      </c>
      <c r="Q6935">
        <v>0</v>
      </c>
      <c r="R6935">
        <v>0</v>
      </c>
      <c r="S6935">
        <v>0</v>
      </c>
      <c r="T6935">
        <v>11.11</v>
      </c>
      <c r="U6935">
        <v>0</v>
      </c>
      <c r="V6935">
        <v>4.17</v>
      </c>
      <c r="W6935">
        <v>3.32</v>
      </c>
    </row>
    <row r="6936" spans="1:23">
      <c r="A6936" t="s">
        <v>253</v>
      </c>
      <c r="B6936">
        <v>100</v>
      </c>
      <c r="C6936">
        <v>100</v>
      </c>
      <c r="D6936">
        <v>100</v>
      </c>
      <c r="E6936">
        <v>100</v>
      </c>
      <c r="F6936">
        <v>100</v>
      </c>
      <c r="G6936">
        <v>100</v>
      </c>
      <c r="H6936">
        <v>100</v>
      </c>
      <c r="I6936">
        <v>100</v>
      </c>
      <c r="J6936">
        <v>100</v>
      </c>
      <c r="K6936">
        <v>100</v>
      </c>
      <c r="L6936">
        <v>100</v>
      </c>
      <c r="M6936">
        <v>100</v>
      </c>
      <c r="N6936">
        <v>100</v>
      </c>
      <c r="O6936">
        <v>100</v>
      </c>
      <c r="P6936">
        <v>100</v>
      </c>
      <c r="Q6936">
        <v>100</v>
      </c>
      <c r="R6936">
        <v>100</v>
      </c>
      <c r="S6936">
        <v>100</v>
      </c>
      <c r="T6936">
        <v>100</v>
      </c>
      <c r="U6936">
        <v>100</v>
      </c>
      <c r="V6936">
        <v>100</v>
      </c>
      <c r="W6936">
        <v>100</v>
      </c>
    </row>
    <row r="6937" spans="1:23">
      <c r="A6937" t="s">
        <v>254</v>
      </c>
      <c r="B6937">
        <v>126</v>
      </c>
      <c r="C6937">
        <v>6</v>
      </c>
      <c r="D6937">
        <v>9</v>
      </c>
      <c r="E6937">
        <v>5</v>
      </c>
      <c r="F6937">
        <v>4</v>
      </c>
      <c r="G6937">
        <v>3</v>
      </c>
      <c r="H6937">
        <v>4</v>
      </c>
      <c r="I6937">
        <v>2</v>
      </c>
      <c r="J6937">
        <v>4</v>
      </c>
      <c r="K6937">
        <v>4</v>
      </c>
      <c r="L6937">
        <v>8</v>
      </c>
      <c r="M6937">
        <v>9</v>
      </c>
      <c r="N6937">
        <v>12</v>
      </c>
      <c r="O6937">
        <v>13</v>
      </c>
      <c r="P6937">
        <v>4</v>
      </c>
      <c r="Q6937">
        <v>3</v>
      </c>
      <c r="R6937">
        <v>9</v>
      </c>
      <c r="S6937">
        <v>6</v>
      </c>
      <c r="T6937">
        <v>9</v>
      </c>
      <c r="U6937">
        <v>7</v>
      </c>
      <c r="V6937">
        <v>24</v>
      </c>
      <c r="W6937">
        <v>271</v>
      </c>
    </row>
    <row r="6938" spans="1:23">
      <c r="A6938" t="s">
        <v>255</v>
      </c>
      <c r="B6938">
        <v>64.290000000000006</v>
      </c>
      <c r="C6938">
        <v>83.33</v>
      </c>
      <c r="D6938">
        <v>88.89</v>
      </c>
      <c r="E6938">
        <v>100</v>
      </c>
      <c r="F6938">
        <v>75</v>
      </c>
      <c r="G6938">
        <v>100</v>
      </c>
      <c r="H6938">
        <v>100</v>
      </c>
      <c r="I6938">
        <v>100</v>
      </c>
      <c r="J6938">
        <v>100</v>
      </c>
      <c r="K6938">
        <v>75</v>
      </c>
      <c r="L6938">
        <v>87.5</v>
      </c>
      <c r="M6938">
        <v>88.89</v>
      </c>
      <c r="N6938">
        <v>75</v>
      </c>
      <c r="O6938">
        <v>100</v>
      </c>
      <c r="P6938">
        <v>75</v>
      </c>
      <c r="Q6938">
        <v>100</v>
      </c>
      <c r="R6938">
        <v>88.89</v>
      </c>
      <c r="S6938">
        <v>100</v>
      </c>
      <c r="T6938">
        <v>77.78</v>
      </c>
      <c r="U6938">
        <v>57.14</v>
      </c>
      <c r="V6938">
        <v>83.33</v>
      </c>
      <c r="W6938">
        <v>76.010000000000005</v>
      </c>
    </row>
    <row r="6939" spans="1:23">
      <c r="A6939" t="s">
        <v>256</v>
      </c>
      <c r="B6939">
        <v>3.97</v>
      </c>
      <c r="C6939">
        <v>0</v>
      </c>
      <c r="D6939">
        <v>11.11</v>
      </c>
      <c r="E6939">
        <v>0</v>
      </c>
      <c r="F6939">
        <v>0</v>
      </c>
      <c r="G6939">
        <v>0</v>
      </c>
      <c r="H6939">
        <v>0</v>
      </c>
      <c r="I6939">
        <v>0</v>
      </c>
      <c r="J6939">
        <v>0</v>
      </c>
      <c r="K6939">
        <v>0</v>
      </c>
      <c r="L6939">
        <v>12.5</v>
      </c>
      <c r="M6939">
        <v>0</v>
      </c>
      <c r="N6939">
        <v>8.33</v>
      </c>
      <c r="O6939">
        <v>0</v>
      </c>
      <c r="P6939">
        <v>0</v>
      </c>
      <c r="Q6939">
        <v>0</v>
      </c>
      <c r="R6939">
        <v>11.11</v>
      </c>
      <c r="S6939">
        <v>0</v>
      </c>
      <c r="T6939">
        <v>0</v>
      </c>
      <c r="U6939">
        <v>0</v>
      </c>
      <c r="V6939">
        <v>0</v>
      </c>
      <c r="W6939">
        <v>3.32</v>
      </c>
    </row>
    <row r="6940" spans="1:23">
      <c r="A6940" t="s">
        <v>257</v>
      </c>
      <c r="B6940">
        <v>3.9</v>
      </c>
      <c r="C6940">
        <v>4.8</v>
      </c>
      <c r="D6940">
        <v>4.2</v>
      </c>
      <c r="E6940">
        <v>4.8</v>
      </c>
      <c r="F6940">
        <v>4.7</v>
      </c>
      <c r="G6940">
        <v>4.3</v>
      </c>
      <c r="H6940">
        <v>4.3</v>
      </c>
      <c r="I6940">
        <v>5</v>
      </c>
      <c r="J6940">
        <v>4.8</v>
      </c>
      <c r="K6940">
        <v>4.7</v>
      </c>
      <c r="L6940">
        <v>4.3</v>
      </c>
      <c r="M6940">
        <v>4.4000000000000004</v>
      </c>
      <c r="N6940">
        <v>4.4000000000000004</v>
      </c>
      <c r="O6940">
        <v>4.7</v>
      </c>
      <c r="P6940">
        <v>4.5</v>
      </c>
      <c r="Q6940">
        <v>5</v>
      </c>
      <c r="R6940">
        <v>4.4000000000000004</v>
      </c>
      <c r="S6940">
        <v>5</v>
      </c>
      <c r="T6940">
        <v>4.4000000000000004</v>
      </c>
      <c r="U6940">
        <v>4.0999999999999996</v>
      </c>
      <c r="V6940">
        <v>4.5</v>
      </c>
      <c r="W6940">
        <v>4.2</v>
      </c>
    </row>
    <row r="6941" spans="1:23">
      <c r="A6941" t="s">
        <v>258</v>
      </c>
      <c r="B6941">
        <v>72.599999999999994</v>
      </c>
      <c r="C6941">
        <v>95</v>
      </c>
      <c r="D6941">
        <v>80.599999999999994</v>
      </c>
      <c r="E6941">
        <v>95</v>
      </c>
      <c r="F6941">
        <v>91.7</v>
      </c>
      <c r="G6941">
        <v>83.3</v>
      </c>
      <c r="H6941">
        <v>81.3</v>
      </c>
      <c r="I6941">
        <v>100</v>
      </c>
      <c r="J6941">
        <v>93.8</v>
      </c>
      <c r="K6941">
        <v>91.7</v>
      </c>
      <c r="L6941">
        <v>81.3</v>
      </c>
      <c r="M6941">
        <v>86.1</v>
      </c>
      <c r="N6941">
        <v>84.1</v>
      </c>
      <c r="O6941">
        <v>92.3</v>
      </c>
      <c r="P6941">
        <v>87.5</v>
      </c>
      <c r="Q6941">
        <v>100</v>
      </c>
      <c r="R6941">
        <v>86.1</v>
      </c>
      <c r="S6941">
        <v>100</v>
      </c>
      <c r="T6941">
        <v>84.4</v>
      </c>
      <c r="U6941">
        <v>78.599999999999994</v>
      </c>
      <c r="V6941">
        <v>87</v>
      </c>
      <c r="W6941">
        <v>80.5</v>
      </c>
    </row>
    <row r="6942" spans="1:23">
      <c r="A6942" t="s">
        <v>245</v>
      </c>
    </row>
    <row r="6943" spans="1:23">
      <c r="A6943" t="s">
        <v>245</v>
      </c>
    </row>
    <row r="6944" spans="1:23">
      <c r="A6944" t="s">
        <v>596</v>
      </c>
    </row>
    <row r="6947" spans="1:23">
      <c r="B6947" t="s">
        <v>238</v>
      </c>
      <c r="C6947" t="s">
        <v>239</v>
      </c>
      <c r="L6947" t="s">
        <v>240</v>
      </c>
    </row>
    <row r="6949" spans="1:23">
      <c r="B6949" t="s">
        <v>119</v>
      </c>
      <c r="C6949" t="s">
        <v>225</v>
      </c>
      <c r="D6949" t="s">
        <v>226</v>
      </c>
      <c r="E6949" t="s">
        <v>227</v>
      </c>
      <c r="F6949" t="s">
        <v>228</v>
      </c>
      <c r="G6949" t="s">
        <v>229</v>
      </c>
      <c r="H6949" t="s">
        <v>230</v>
      </c>
      <c r="I6949" t="s">
        <v>231</v>
      </c>
      <c r="J6949" t="s">
        <v>232</v>
      </c>
      <c r="K6949" t="s">
        <v>233</v>
      </c>
      <c r="L6949" t="s">
        <v>225</v>
      </c>
      <c r="M6949" t="s">
        <v>226</v>
      </c>
      <c r="N6949" t="s">
        <v>227</v>
      </c>
      <c r="O6949" t="s">
        <v>228</v>
      </c>
      <c r="P6949" t="s">
        <v>229</v>
      </c>
      <c r="Q6949" t="s">
        <v>230</v>
      </c>
      <c r="R6949" t="s">
        <v>231</v>
      </c>
      <c r="S6949" t="s">
        <v>232</v>
      </c>
      <c r="T6949" t="s">
        <v>233</v>
      </c>
      <c r="U6949" t="s">
        <v>122</v>
      </c>
      <c r="V6949" t="s">
        <v>241</v>
      </c>
      <c r="W6949" t="s">
        <v>224</v>
      </c>
    </row>
    <row r="6951" spans="1:23">
      <c r="A6951" t="s">
        <v>273</v>
      </c>
      <c r="B6951">
        <v>1.59</v>
      </c>
      <c r="C6951">
        <v>0</v>
      </c>
      <c r="D6951">
        <v>0</v>
      </c>
      <c r="E6951">
        <v>0</v>
      </c>
      <c r="F6951">
        <v>0</v>
      </c>
      <c r="G6951">
        <v>0</v>
      </c>
      <c r="H6951">
        <v>0</v>
      </c>
      <c r="I6951">
        <v>0</v>
      </c>
      <c r="J6951">
        <v>0</v>
      </c>
      <c r="K6951">
        <v>0</v>
      </c>
      <c r="L6951">
        <v>0</v>
      </c>
      <c r="M6951">
        <v>0</v>
      </c>
      <c r="N6951">
        <v>0</v>
      </c>
      <c r="O6951">
        <v>0</v>
      </c>
      <c r="P6951">
        <v>0</v>
      </c>
      <c r="Q6951">
        <v>0</v>
      </c>
      <c r="R6951">
        <v>0</v>
      </c>
      <c r="S6951">
        <v>0</v>
      </c>
      <c r="T6951">
        <v>0</v>
      </c>
      <c r="U6951">
        <v>0</v>
      </c>
      <c r="V6951">
        <v>0</v>
      </c>
      <c r="W6951">
        <v>1.1499999999999999</v>
      </c>
    </row>
    <row r="6952" spans="1:23">
      <c r="A6952" t="s">
        <v>274</v>
      </c>
      <c r="B6952">
        <v>4.76</v>
      </c>
      <c r="C6952">
        <v>0</v>
      </c>
      <c r="D6952">
        <v>0</v>
      </c>
      <c r="E6952">
        <v>20</v>
      </c>
      <c r="F6952">
        <v>0</v>
      </c>
      <c r="G6952">
        <v>0</v>
      </c>
      <c r="H6952">
        <v>0</v>
      </c>
      <c r="I6952">
        <v>0</v>
      </c>
      <c r="J6952">
        <v>0</v>
      </c>
      <c r="K6952">
        <v>0</v>
      </c>
      <c r="L6952">
        <v>0</v>
      </c>
      <c r="M6952">
        <v>0</v>
      </c>
      <c r="N6952">
        <v>0</v>
      </c>
      <c r="O6952">
        <v>0</v>
      </c>
      <c r="P6952">
        <v>0</v>
      </c>
      <c r="Q6952">
        <v>0</v>
      </c>
      <c r="R6952">
        <v>0</v>
      </c>
      <c r="S6952">
        <v>0</v>
      </c>
      <c r="T6952">
        <v>0</v>
      </c>
      <c r="U6952">
        <v>0</v>
      </c>
      <c r="V6952">
        <v>0</v>
      </c>
      <c r="W6952">
        <v>4.0199999999999996</v>
      </c>
    </row>
    <row r="6953" spans="1:23">
      <c r="A6953" t="s">
        <v>275</v>
      </c>
      <c r="B6953">
        <v>10.32</v>
      </c>
      <c r="C6953">
        <v>16.670000000000002</v>
      </c>
      <c r="D6953">
        <v>11.11</v>
      </c>
      <c r="E6953">
        <v>0</v>
      </c>
      <c r="F6953">
        <v>0</v>
      </c>
      <c r="G6953">
        <v>0</v>
      </c>
      <c r="H6953">
        <v>0</v>
      </c>
      <c r="I6953">
        <v>0</v>
      </c>
      <c r="J6953">
        <v>25</v>
      </c>
      <c r="K6953">
        <v>0</v>
      </c>
      <c r="L6953">
        <v>0</v>
      </c>
      <c r="M6953">
        <v>0</v>
      </c>
      <c r="N6953">
        <v>0</v>
      </c>
      <c r="O6953">
        <v>0</v>
      </c>
      <c r="P6953">
        <v>0</v>
      </c>
      <c r="Q6953">
        <v>0</v>
      </c>
      <c r="R6953">
        <v>0</v>
      </c>
      <c r="S6953">
        <v>0</v>
      </c>
      <c r="T6953">
        <v>0</v>
      </c>
      <c r="U6953">
        <v>14.29</v>
      </c>
      <c r="V6953">
        <v>0</v>
      </c>
      <c r="W6953">
        <v>9.77</v>
      </c>
    </row>
    <row r="6954" spans="1:23">
      <c r="A6954" t="s">
        <v>276</v>
      </c>
      <c r="B6954">
        <v>42.86</v>
      </c>
      <c r="C6954">
        <v>33.33</v>
      </c>
      <c r="D6954">
        <v>33.33</v>
      </c>
      <c r="E6954">
        <v>20</v>
      </c>
      <c r="F6954">
        <v>0</v>
      </c>
      <c r="G6954">
        <v>100</v>
      </c>
      <c r="H6954">
        <v>75</v>
      </c>
      <c r="I6954">
        <v>0</v>
      </c>
      <c r="J6954">
        <v>0</v>
      </c>
      <c r="K6954">
        <v>25</v>
      </c>
      <c r="L6954">
        <v>0</v>
      </c>
      <c r="M6954">
        <v>0</v>
      </c>
      <c r="N6954">
        <v>0</v>
      </c>
      <c r="O6954">
        <v>0</v>
      </c>
      <c r="P6954">
        <v>0</v>
      </c>
      <c r="Q6954">
        <v>0</v>
      </c>
      <c r="R6954">
        <v>0</v>
      </c>
      <c r="S6954">
        <v>0</v>
      </c>
      <c r="T6954">
        <v>0</v>
      </c>
      <c r="U6954">
        <v>28.57</v>
      </c>
      <c r="V6954">
        <v>0</v>
      </c>
      <c r="W6954">
        <v>39.659999999999997</v>
      </c>
    </row>
    <row r="6955" spans="1:23">
      <c r="A6955" t="s">
        <v>277</v>
      </c>
      <c r="B6955">
        <v>40.479999999999997</v>
      </c>
      <c r="C6955">
        <v>50</v>
      </c>
      <c r="D6955">
        <v>55.56</v>
      </c>
      <c r="E6955">
        <v>60</v>
      </c>
      <c r="F6955">
        <v>100</v>
      </c>
      <c r="G6955">
        <v>0</v>
      </c>
      <c r="H6955">
        <v>25</v>
      </c>
      <c r="I6955">
        <v>100</v>
      </c>
      <c r="J6955">
        <v>75</v>
      </c>
      <c r="K6955">
        <v>75</v>
      </c>
      <c r="L6955">
        <v>0</v>
      </c>
      <c r="M6955">
        <v>0</v>
      </c>
      <c r="N6955">
        <v>0</v>
      </c>
      <c r="O6955">
        <v>0</v>
      </c>
      <c r="P6955">
        <v>0</v>
      </c>
      <c r="Q6955">
        <v>0</v>
      </c>
      <c r="R6955">
        <v>0</v>
      </c>
      <c r="S6955">
        <v>0</v>
      </c>
      <c r="T6955">
        <v>0</v>
      </c>
      <c r="U6955">
        <v>57.14</v>
      </c>
      <c r="V6955">
        <v>0</v>
      </c>
      <c r="W6955">
        <v>45.4</v>
      </c>
    </row>
    <row r="6956" spans="1:23">
      <c r="A6956" t="s">
        <v>218</v>
      </c>
      <c r="B6956">
        <v>0</v>
      </c>
      <c r="C6956">
        <v>0</v>
      </c>
      <c r="D6956">
        <v>0</v>
      </c>
      <c r="E6956">
        <v>0</v>
      </c>
      <c r="F6956">
        <v>0</v>
      </c>
      <c r="G6956">
        <v>0</v>
      </c>
      <c r="H6956">
        <v>0</v>
      </c>
      <c r="I6956">
        <v>0</v>
      </c>
      <c r="J6956">
        <v>0</v>
      </c>
      <c r="K6956">
        <v>0</v>
      </c>
      <c r="L6956">
        <v>0</v>
      </c>
      <c r="M6956">
        <v>0</v>
      </c>
      <c r="N6956">
        <v>0</v>
      </c>
      <c r="O6956">
        <v>0</v>
      </c>
      <c r="P6956">
        <v>0</v>
      </c>
      <c r="Q6956">
        <v>0</v>
      </c>
      <c r="R6956">
        <v>0</v>
      </c>
      <c r="S6956">
        <v>0</v>
      </c>
      <c r="T6956">
        <v>0</v>
      </c>
      <c r="U6956">
        <v>0</v>
      </c>
      <c r="V6956">
        <v>0</v>
      </c>
      <c r="W6956">
        <v>0</v>
      </c>
    </row>
    <row r="6957" spans="1:23">
      <c r="A6957" t="s">
        <v>253</v>
      </c>
      <c r="B6957">
        <v>100</v>
      </c>
      <c r="C6957">
        <v>100</v>
      </c>
      <c r="D6957">
        <v>100</v>
      </c>
      <c r="E6957">
        <v>100</v>
      </c>
      <c r="F6957">
        <v>100</v>
      </c>
      <c r="G6957">
        <v>100</v>
      </c>
      <c r="H6957">
        <v>100</v>
      </c>
      <c r="I6957">
        <v>100</v>
      </c>
      <c r="J6957">
        <v>100</v>
      </c>
      <c r="K6957">
        <v>100</v>
      </c>
      <c r="L6957">
        <v>0</v>
      </c>
      <c r="M6957">
        <v>0</v>
      </c>
      <c r="N6957">
        <v>0</v>
      </c>
      <c r="O6957">
        <v>0</v>
      </c>
      <c r="P6957">
        <v>0</v>
      </c>
      <c r="Q6957">
        <v>0</v>
      </c>
      <c r="R6957">
        <v>0</v>
      </c>
      <c r="S6957">
        <v>0</v>
      </c>
      <c r="T6957">
        <v>0</v>
      </c>
      <c r="U6957">
        <v>100</v>
      </c>
      <c r="V6957">
        <v>0</v>
      </c>
      <c r="W6957">
        <v>100</v>
      </c>
    </row>
    <row r="6958" spans="1:23">
      <c r="A6958" t="s">
        <v>254</v>
      </c>
      <c r="B6958">
        <v>126</v>
      </c>
      <c r="C6958">
        <v>6</v>
      </c>
      <c r="D6958">
        <v>9</v>
      </c>
      <c r="E6958">
        <v>5</v>
      </c>
      <c r="F6958">
        <v>4</v>
      </c>
      <c r="G6958">
        <v>3</v>
      </c>
      <c r="H6958">
        <v>4</v>
      </c>
      <c r="I6958">
        <v>2</v>
      </c>
      <c r="J6958">
        <v>4</v>
      </c>
      <c r="K6958">
        <v>4</v>
      </c>
      <c r="L6958">
        <v>0</v>
      </c>
      <c r="M6958">
        <v>0</v>
      </c>
      <c r="N6958">
        <v>0</v>
      </c>
      <c r="O6958">
        <v>0</v>
      </c>
      <c r="P6958">
        <v>0</v>
      </c>
      <c r="Q6958">
        <v>0</v>
      </c>
      <c r="R6958">
        <v>0</v>
      </c>
      <c r="S6958">
        <v>0</v>
      </c>
      <c r="T6958">
        <v>0</v>
      </c>
      <c r="U6958">
        <v>7</v>
      </c>
      <c r="V6958">
        <v>0</v>
      </c>
      <c r="W6958">
        <v>174</v>
      </c>
    </row>
    <row r="6959" spans="1:23">
      <c r="A6959" t="s">
        <v>255</v>
      </c>
      <c r="B6959">
        <v>83.33</v>
      </c>
      <c r="C6959">
        <v>83.33</v>
      </c>
      <c r="D6959">
        <v>88.89</v>
      </c>
      <c r="E6959">
        <v>80</v>
      </c>
      <c r="F6959">
        <v>100</v>
      </c>
      <c r="G6959">
        <v>100</v>
      </c>
      <c r="H6959">
        <v>100</v>
      </c>
      <c r="I6959">
        <v>100</v>
      </c>
      <c r="J6959">
        <v>75</v>
      </c>
      <c r="K6959">
        <v>100</v>
      </c>
      <c r="L6959">
        <v>0</v>
      </c>
      <c r="M6959">
        <v>0</v>
      </c>
      <c r="N6959">
        <v>0</v>
      </c>
      <c r="O6959">
        <v>0</v>
      </c>
      <c r="P6959">
        <v>0</v>
      </c>
      <c r="Q6959">
        <v>0</v>
      </c>
      <c r="R6959">
        <v>0</v>
      </c>
      <c r="S6959">
        <v>0</v>
      </c>
      <c r="T6959">
        <v>0</v>
      </c>
      <c r="U6959">
        <v>85.71</v>
      </c>
      <c r="V6959">
        <v>0</v>
      </c>
      <c r="W6959">
        <v>85.06</v>
      </c>
    </row>
    <row r="6960" spans="1:23">
      <c r="A6960" t="s">
        <v>256</v>
      </c>
      <c r="B6960">
        <v>6.35</v>
      </c>
      <c r="C6960">
        <v>0</v>
      </c>
      <c r="D6960">
        <v>0</v>
      </c>
      <c r="E6960">
        <v>20</v>
      </c>
      <c r="F6960">
        <v>0</v>
      </c>
      <c r="G6960">
        <v>0</v>
      </c>
      <c r="H6960">
        <v>0</v>
      </c>
      <c r="I6960">
        <v>0</v>
      </c>
      <c r="J6960">
        <v>0</v>
      </c>
      <c r="K6960">
        <v>0</v>
      </c>
      <c r="L6960">
        <v>0</v>
      </c>
      <c r="M6960">
        <v>0</v>
      </c>
      <c r="N6960">
        <v>0</v>
      </c>
      <c r="O6960">
        <v>0</v>
      </c>
      <c r="P6960">
        <v>0</v>
      </c>
      <c r="Q6960">
        <v>0</v>
      </c>
      <c r="R6960">
        <v>0</v>
      </c>
      <c r="S6960">
        <v>0</v>
      </c>
      <c r="T6960">
        <v>0</v>
      </c>
      <c r="U6960">
        <v>0</v>
      </c>
      <c r="V6960">
        <v>0</v>
      </c>
      <c r="W6960">
        <v>5.17</v>
      </c>
    </row>
    <row r="6961" spans="1:23">
      <c r="A6961" t="s">
        <v>257</v>
      </c>
      <c r="B6961">
        <v>4.2</v>
      </c>
      <c r="C6961">
        <v>4.3</v>
      </c>
      <c r="D6961">
        <v>4.4000000000000004</v>
      </c>
      <c r="E6961">
        <v>4.2</v>
      </c>
      <c r="F6961">
        <v>5</v>
      </c>
      <c r="G6961">
        <v>4</v>
      </c>
      <c r="H6961">
        <v>4.3</v>
      </c>
      <c r="I6961">
        <v>5</v>
      </c>
      <c r="J6961">
        <v>4.5</v>
      </c>
      <c r="K6961">
        <v>4.8</v>
      </c>
      <c r="L6961">
        <v>0</v>
      </c>
      <c r="M6961">
        <v>0</v>
      </c>
      <c r="N6961">
        <v>0</v>
      </c>
      <c r="O6961">
        <v>0</v>
      </c>
      <c r="P6961">
        <v>0</v>
      </c>
      <c r="Q6961">
        <v>0</v>
      </c>
      <c r="R6961">
        <v>0</v>
      </c>
      <c r="S6961">
        <v>0</v>
      </c>
      <c r="T6961">
        <v>0</v>
      </c>
      <c r="U6961">
        <v>4.4000000000000004</v>
      </c>
      <c r="V6961">
        <v>0</v>
      </c>
      <c r="W6961">
        <v>4.2</v>
      </c>
    </row>
    <row r="6962" spans="1:23">
      <c r="A6962" t="s">
        <v>258</v>
      </c>
      <c r="B6962">
        <v>79</v>
      </c>
      <c r="C6962">
        <v>83.3</v>
      </c>
      <c r="D6962">
        <v>86.1</v>
      </c>
      <c r="E6962">
        <v>80</v>
      </c>
      <c r="F6962">
        <v>100</v>
      </c>
      <c r="G6962">
        <v>75</v>
      </c>
      <c r="H6962">
        <v>81.3</v>
      </c>
      <c r="I6962">
        <v>100</v>
      </c>
      <c r="J6962">
        <v>87.5</v>
      </c>
      <c r="K6962">
        <v>93.8</v>
      </c>
      <c r="L6962">
        <v>0</v>
      </c>
      <c r="M6962">
        <v>0</v>
      </c>
      <c r="N6962">
        <v>0</v>
      </c>
      <c r="O6962">
        <v>0</v>
      </c>
      <c r="P6962">
        <v>0</v>
      </c>
      <c r="Q6962">
        <v>0</v>
      </c>
      <c r="R6962">
        <v>0</v>
      </c>
      <c r="S6962">
        <v>0</v>
      </c>
      <c r="T6962">
        <v>0</v>
      </c>
      <c r="U6962">
        <v>85.7</v>
      </c>
      <c r="V6962">
        <v>0</v>
      </c>
      <c r="W6962">
        <v>81</v>
      </c>
    </row>
    <row r="6963" spans="1:23">
      <c r="A6963" t="s">
        <v>245</v>
      </c>
    </row>
    <row r="6964" spans="1:23">
      <c r="A6964" t="s">
        <v>245</v>
      </c>
    </row>
    <row r="6965" spans="1:23">
      <c r="A6965" t="s">
        <v>597</v>
      </c>
    </row>
    <row r="6968" spans="1:23">
      <c r="B6968" t="s">
        <v>238</v>
      </c>
      <c r="C6968" t="s">
        <v>239</v>
      </c>
      <c r="L6968" t="s">
        <v>240</v>
      </c>
    </row>
    <row r="6970" spans="1:23">
      <c r="B6970" t="s">
        <v>119</v>
      </c>
      <c r="C6970" t="s">
        <v>225</v>
      </c>
      <c r="D6970" t="s">
        <v>226</v>
      </c>
      <c r="E6970" t="s">
        <v>227</v>
      </c>
      <c r="F6970" t="s">
        <v>228</v>
      </c>
      <c r="G6970" t="s">
        <v>229</v>
      </c>
      <c r="H6970" t="s">
        <v>230</v>
      </c>
      <c r="I6970" t="s">
        <v>231</v>
      </c>
      <c r="J6970" t="s">
        <v>232</v>
      </c>
      <c r="K6970" t="s">
        <v>233</v>
      </c>
      <c r="L6970" t="s">
        <v>225</v>
      </c>
      <c r="M6970" t="s">
        <v>226</v>
      </c>
      <c r="N6970" t="s">
        <v>227</v>
      </c>
      <c r="O6970" t="s">
        <v>228</v>
      </c>
      <c r="P6970" t="s">
        <v>229</v>
      </c>
      <c r="Q6970" t="s">
        <v>230</v>
      </c>
      <c r="R6970" t="s">
        <v>231</v>
      </c>
      <c r="S6970" t="s">
        <v>232</v>
      </c>
      <c r="T6970" t="s">
        <v>233</v>
      </c>
      <c r="U6970" t="s">
        <v>122</v>
      </c>
      <c r="V6970" t="s">
        <v>241</v>
      </c>
      <c r="W6970" t="s">
        <v>224</v>
      </c>
    </row>
    <row r="6972" spans="1:23">
      <c r="A6972" t="s">
        <v>273</v>
      </c>
      <c r="B6972">
        <v>0.79</v>
      </c>
      <c r="C6972">
        <v>0</v>
      </c>
      <c r="D6972">
        <v>0</v>
      </c>
      <c r="E6972">
        <v>0</v>
      </c>
      <c r="F6972">
        <v>0</v>
      </c>
      <c r="G6972">
        <v>0</v>
      </c>
      <c r="H6972">
        <v>0</v>
      </c>
      <c r="I6972">
        <v>0</v>
      </c>
      <c r="J6972">
        <v>0</v>
      </c>
      <c r="K6972">
        <v>0</v>
      </c>
      <c r="L6972">
        <v>0</v>
      </c>
      <c r="M6972">
        <v>0</v>
      </c>
      <c r="N6972">
        <v>0</v>
      </c>
      <c r="O6972">
        <v>0</v>
      </c>
      <c r="P6972">
        <v>0</v>
      </c>
      <c r="Q6972">
        <v>0</v>
      </c>
      <c r="R6972">
        <v>0</v>
      </c>
      <c r="S6972">
        <v>0</v>
      </c>
      <c r="T6972">
        <v>0</v>
      </c>
      <c r="U6972">
        <v>0</v>
      </c>
      <c r="V6972">
        <v>0</v>
      </c>
      <c r="W6972">
        <v>0.56999999999999995</v>
      </c>
    </row>
    <row r="6973" spans="1:23">
      <c r="A6973" t="s">
        <v>274</v>
      </c>
      <c r="B6973">
        <v>0.79</v>
      </c>
      <c r="C6973">
        <v>0</v>
      </c>
      <c r="D6973">
        <v>0</v>
      </c>
      <c r="E6973">
        <v>0</v>
      </c>
      <c r="F6973">
        <v>0</v>
      </c>
      <c r="G6973">
        <v>0</v>
      </c>
      <c r="H6973">
        <v>0</v>
      </c>
      <c r="I6973">
        <v>0</v>
      </c>
      <c r="J6973">
        <v>0</v>
      </c>
      <c r="K6973">
        <v>0</v>
      </c>
      <c r="L6973">
        <v>0</v>
      </c>
      <c r="M6973">
        <v>0</v>
      </c>
      <c r="N6973">
        <v>0</v>
      </c>
      <c r="O6973">
        <v>0</v>
      </c>
      <c r="P6973">
        <v>0</v>
      </c>
      <c r="Q6973">
        <v>0</v>
      </c>
      <c r="R6973">
        <v>0</v>
      </c>
      <c r="S6973">
        <v>0</v>
      </c>
      <c r="T6973">
        <v>0</v>
      </c>
      <c r="U6973">
        <v>0</v>
      </c>
      <c r="V6973">
        <v>0</v>
      </c>
      <c r="W6973">
        <v>0.56999999999999995</v>
      </c>
    </row>
    <row r="6974" spans="1:23">
      <c r="A6974" t="s">
        <v>275</v>
      </c>
      <c r="B6974">
        <v>8.73</v>
      </c>
      <c r="C6974">
        <v>0</v>
      </c>
      <c r="D6974">
        <v>0</v>
      </c>
      <c r="E6974">
        <v>20</v>
      </c>
      <c r="F6974">
        <v>0</v>
      </c>
      <c r="G6974">
        <v>33.33</v>
      </c>
      <c r="H6974">
        <v>0</v>
      </c>
      <c r="I6974">
        <v>0</v>
      </c>
      <c r="J6974">
        <v>0</v>
      </c>
      <c r="K6974">
        <v>0</v>
      </c>
      <c r="L6974">
        <v>0</v>
      </c>
      <c r="M6974">
        <v>0</v>
      </c>
      <c r="N6974">
        <v>0</v>
      </c>
      <c r="O6974">
        <v>0</v>
      </c>
      <c r="P6974">
        <v>0</v>
      </c>
      <c r="Q6974">
        <v>0</v>
      </c>
      <c r="R6974">
        <v>0</v>
      </c>
      <c r="S6974">
        <v>0</v>
      </c>
      <c r="T6974">
        <v>0</v>
      </c>
      <c r="U6974">
        <v>28.57</v>
      </c>
      <c r="V6974">
        <v>0</v>
      </c>
      <c r="W6974">
        <v>8.6199999999999992</v>
      </c>
    </row>
    <row r="6975" spans="1:23">
      <c r="A6975" t="s">
        <v>276</v>
      </c>
      <c r="B6975">
        <v>47.62</v>
      </c>
      <c r="C6975">
        <v>50</v>
      </c>
      <c r="D6975">
        <v>33.33</v>
      </c>
      <c r="E6975">
        <v>20</v>
      </c>
      <c r="F6975">
        <v>0</v>
      </c>
      <c r="G6975">
        <v>66.67</v>
      </c>
      <c r="H6975">
        <v>50</v>
      </c>
      <c r="I6975">
        <v>0</v>
      </c>
      <c r="J6975">
        <v>25</v>
      </c>
      <c r="K6975">
        <v>25</v>
      </c>
      <c r="L6975">
        <v>0</v>
      </c>
      <c r="M6975">
        <v>0</v>
      </c>
      <c r="N6975">
        <v>0</v>
      </c>
      <c r="O6975">
        <v>0</v>
      </c>
      <c r="P6975">
        <v>0</v>
      </c>
      <c r="Q6975">
        <v>0</v>
      </c>
      <c r="R6975">
        <v>0</v>
      </c>
      <c r="S6975">
        <v>0</v>
      </c>
      <c r="T6975">
        <v>0</v>
      </c>
      <c r="U6975">
        <v>14.29</v>
      </c>
      <c r="V6975">
        <v>0</v>
      </c>
      <c r="W6975">
        <v>42.53</v>
      </c>
    </row>
    <row r="6976" spans="1:23">
      <c r="A6976" t="s">
        <v>277</v>
      </c>
      <c r="B6976">
        <v>39.68</v>
      </c>
      <c r="C6976">
        <v>50</v>
      </c>
      <c r="D6976">
        <v>66.67</v>
      </c>
      <c r="E6976">
        <v>60</v>
      </c>
      <c r="F6976">
        <v>100</v>
      </c>
      <c r="G6976">
        <v>0</v>
      </c>
      <c r="H6976">
        <v>50</v>
      </c>
      <c r="I6976">
        <v>100</v>
      </c>
      <c r="J6976">
        <v>75</v>
      </c>
      <c r="K6976">
        <v>75</v>
      </c>
      <c r="L6976">
        <v>0</v>
      </c>
      <c r="M6976">
        <v>0</v>
      </c>
      <c r="N6976">
        <v>0</v>
      </c>
      <c r="O6976">
        <v>0</v>
      </c>
      <c r="P6976">
        <v>0</v>
      </c>
      <c r="Q6976">
        <v>0</v>
      </c>
      <c r="R6976">
        <v>0</v>
      </c>
      <c r="S6976">
        <v>0</v>
      </c>
      <c r="T6976">
        <v>0</v>
      </c>
      <c r="U6976">
        <v>57.14</v>
      </c>
      <c r="V6976">
        <v>0</v>
      </c>
      <c r="W6976">
        <v>45.98</v>
      </c>
    </row>
    <row r="6977" spans="1:23">
      <c r="A6977" t="s">
        <v>218</v>
      </c>
      <c r="B6977">
        <v>2.38</v>
      </c>
      <c r="C6977">
        <v>0</v>
      </c>
      <c r="D6977">
        <v>0</v>
      </c>
      <c r="E6977">
        <v>0</v>
      </c>
      <c r="F6977">
        <v>0</v>
      </c>
      <c r="G6977">
        <v>0</v>
      </c>
      <c r="H6977">
        <v>0</v>
      </c>
      <c r="I6977">
        <v>0</v>
      </c>
      <c r="J6977">
        <v>0</v>
      </c>
      <c r="K6977">
        <v>0</v>
      </c>
      <c r="L6977">
        <v>0</v>
      </c>
      <c r="M6977">
        <v>0</v>
      </c>
      <c r="N6977">
        <v>0</v>
      </c>
      <c r="O6977">
        <v>0</v>
      </c>
      <c r="P6977">
        <v>0</v>
      </c>
      <c r="Q6977">
        <v>0</v>
      </c>
      <c r="R6977">
        <v>0</v>
      </c>
      <c r="S6977">
        <v>0</v>
      </c>
      <c r="T6977">
        <v>0</v>
      </c>
      <c r="U6977">
        <v>0</v>
      </c>
      <c r="V6977">
        <v>0</v>
      </c>
      <c r="W6977">
        <v>1.72</v>
      </c>
    </row>
    <row r="6978" spans="1:23">
      <c r="A6978" t="s">
        <v>253</v>
      </c>
      <c r="B6978">
        <v>100</v>
      </c>
      <c r="C6978">
        <v>100</v>
      </c>
      <c r="D6978">
        <v>100</v>
      </c>
      <c r="E6978">
        <v>100</v>
      </c>
      <c r="F6978">
        <v>100</v>
      </c>
      <c r="G6978">
        <v>100</v>
      </c>
      <c r="H6978">
        <v>100</v>
      </c>
      <c r="I6978">
        <v>100</v>
      </c>
      <c r="J6978">
        <v>100</v>
      </c>
      <c r="K6978">
        <v>100</v>
      </c>
      <c r="L6978">
        <v>0</v>
      </c>
      <c r="M6978">
        <v>0</v>
      </c>
      <c r="N6978">
        <v>0</v>
      </c>
      <c r="O6978">
        <v>0</v>
      </c>
      <c r="P6978">
        <v>0</v>
      </c>
      <c r="Q6978">
        <v>0</v>
      </c>
      <c r="R6978">
        <v>0</v>
      </c>
      <c r="S6978">
        <v>0</v>
      </c>
      <c r="T6978">
        <v>0</v>
      </c>
      <c r="U6978">
        <v>100</v>
      </c>
      <c r="V6978">
        <v>0</v>
      </c>
      <c r="W6978">
        <v>100</v>
      </c>
    </row>
    <row r="6979" spans="1:23">
      <c r="A6979" t="s">
        <v>254</v>
      </c>
      <c r="B6979">
        <v>126</v>
      </c>
      <c r="C6979">
        <v>6</v>
      </c>
      <c r="D6979">
        <v>9</v>
      </c>
      <c r="E6979">
        <v>5</v>
      </c>
      <c r="F6979">
        <v>4</v>
      </c>
      <c r="G6979">
        <v>3</v>
      </c>
      <c r="H6979">
        <v>4</v>
      </c>
      <c r="I6979">
        <v>2</v>
      </c>
      <c r="J6979">
        <v>4</v>
      </c>
      <c r="K6979">
        <v>4</v>
      </c>
      <c r="L6979">
        <v>0</v>
      </c>
      <c r="M6979">
        <v>0</v>
      </c>
      <c r="N6979">
        <v>0</v>
      </c>
      <c r="O6979">
        <v>0</v>
      </c>
      <c r="P6979">
        <v>0</v>
      </c>
      <c r="Q6979">
        <v>0</v>
      </c>
      <c r="R6979">
        <v>0</v>
      </c>
      <c r="S6979">
        <v>0</v>
      </c>
      <c r="T6979">
        <v>0</v>
      </c>
      <c r="U6979">
        <v>7</v>
      </c>
      <c r="V6979">
        <v>0</v>
      </c>
      <c r="W6979">
        <v>174</v>
      </c>
    </row>
    <row r="6980" spans="1:23">
      <c r="A6980" t="s">
        <v>255</v>
      </c>
      <c r="B6980">
        <v>87.3</v>
      </c>
      <c r="C6980">
        <v>100</v>
      </c>
      <c r="D6980">
        <v>100</v>
      </c>
      <c r="E6980">
        <v>80</v>
      </c>
      <c r="F6980">
        <v>100</v>
      </c>
      <c r="G6980">
        <v>66.67</v>
      </c>
      <c r="H6980">
        <v>100</v>
      </c>
      <c r="I6980">
        <v>100</v>
      </c>
      <c r="J6980">
        <v>100</v>
      </c>
      <c r="K6980">
        <v>100</v>
      </c>
      <c r="L6980">
        <v>0</v>
      </c>
      <c r="M6980">
        <v>0</v>
      </c>
      <c r="N6980">
        <v>0</v>
      </c>
      <c r="O6980">
        <v>0</v>
      </c>
      <c r="P6980">
        <v>0</v>
      </c>
      <c r="Q6980">
        <v>0</v>
      </c>
      <c r="R6980">
        <v>0</v>
      </c>
      <c r="S6980">
        <v>0</v>
      </c>
      <c r="T6980">
        <v>0</v>
      </c>
      <c r="U6980">
        <v>71.430000000000007</v>
      </c>
      <c r="V6980">
        <v>0</v>
      </c>
      <c r="W6980">
        <v>88.51</v>
      </c>
    </row>
    <row r="6981" spans="1:23">
      <c r="A6981" t="s">
        <v>256</v>
      </c>
      <c r="B6981">
        <v>1.59</v>
      </c>
      <c r="C6981">
        <v>0</v>
      </c>
      <c r="D6981">
        <v>0</v>
      </c>
      <c r="E6981">
        <v>0</v>
      </c>
      <c r="F6981">
        <v>0</v>
      </c>
      <c r="G6981">
        <v>0</v>
      </c>
      <c r="H6981">
        <v>0</v>
      </c>
      <c r="I6981">
        <v>0</v>
      </c>
      <c r="J6981">
        <v>0</v>
      </c>
      <c r="K6981">
        <v>0</v>
      </c>
      <c r="L6981">
        <v>0</v>
      </c>
      <c r="M6981">
        <v>0</v>
      </c>
      <c r="N6981">
        <v>0</v>
      </c>
      <c r="O6981">
        <v>0</v>
      </c>
      <c r="P6981">
        <v>0</v>
      </c>
      <c r="Q6981">
        <v>0</v>
      </c>
      <c r="R6981">
        <v>0</v>
      </c>
      <c r="S6981">
        <v>0</v>
      </c>
      <c r="T6981">
        <v>0</v>
      </c>
      <c r="U6981">
        <v>0</v>
      </c>
      <c r="V6981">
        <v>0</v>
      </c>
      <c r="W6981">
        <v>1.1499999999999999</v>
      </c>
    </row>
    <row r="6982" spans="1:23">
      <c r="A6982" t="s">
        <v>257</v>
      </c>
      <c r="B6982">
        <v>4.3</v>
      </c>
      <c r="C6982">
        <v>4.5</v>
      </c>
      <c r="D6982">
        <v>4.7</v>
      </c>
      <c r="E6982">
        <v>4.4000000000000004</v>
      </c>
      <c r="F6982">
        <v>5</v>
      </c>
      <c r="G6982">
        <v>3.7</v>
      </c>
      <c r="H6982">
        <v>4.5</v>
      </c>
      <c r="I6982">
        <v>5</v>
      </c>
      <c r="J6982">
        <v>4.8</v>
      </c>
      <c r="K6982">
        <v>4.8</v>
      </c>
      <c r="L6982">
        <v>0</v>
      </c>
      <c r="M6982">
        <v>0</v>
      </c>
      <c r="N6982">
        <v>0</v>
      </c>
      <c r="O6982">
        <v>0</v>
      </c>
      <c r="P6982">
        <v>0</v>
      </c>
      <c r="Q6982">
        <v>0</v>
      </c>
      <c r="R6982">
        <v>0</v>
      </c>
      <c r="S6982">
        <v>0</v>
      </c>
      <c r="T6982">
        <v>0</v>
      </c>
      <c r="U6982">
        <v>4.3</v>
      </c>
      <c r="V6982">
        <v>0</v>
      </c>
      <c r="W6982">
        <v>4.4000000000000004</v>
      </c>
    </row>
    <row r="6983" spans="1:23">
      <c r="A6983" t="s">
        <v>258</v>
      </c>
      <c r="B6983">
        <v>81.900000000000006</v>
      </c>
      <c r="C6983">
        <v>87.5</v>
      </c>
      <c r="D6983">
        <v>91.7</v>
      </c>
      <c r="E6983">
        <v>85</v>
      </c>
      <c r="F6983">
        <v>100</v>
      </c>
      <c r="G6983">
        <v>66.7</v>
      </c>
      <c r="H6983">
        <v>87.5</v>
      </c>
      <c r="I6983">
        <v>100</v>
      </c>
      <c r="J6983">
        <v>93.8</v>
      </c>
      <c r="K6983">
        <v>93.8</v>
      </c>
      <c r="L6983">
        <v>0</v>
      </c>
      <c r="M6983">
        <v>0</v>
      </c>
      <c r="N6983">
        <v>0</v>
      </c>
      <c r="O6983">
        <v>0</v>
      </c>
      <c r="P6983">
        <v>0</v>
      </c>
      <c r="Q6983">
        <v>0</v>
      </c>
      <c r="R6983">
        <v>0</v>
      </c>
      <c r="S6983">
        <v>0</v>
      </c>
      <c r="T6983">
        <v>0</v>
      </c>
      <c r="U6983">
        <v>82.1</v>
      </c>
      <c r="V6983">
        <v>0</v>
      </c>
      <c r="W6983">
        <v>83.8</v>
      </c>
    </row>
    <row r="6984" spans="1:23">
      <c r="A6984" t="s">
        <v>245</v>
      </c>
    </row>
    <row r="6985" spans="1:23">
      <c r="A6985" t="s">
        <v>245</v>
      </c>
    </row>
    <row r="6986" spans="1:23">
      <c r="A6986" t="s">
        <v>598</v>
      </c>
    </row>
    <row r="6989" spans="1:23">
      <c r="B6989" t="s">
        <v>238</v>
      </c>
      <c r="C6989" t="s">
        <v>239</v>
      </c>
      <c r="L6989" t="s">
        <v>240</v>
      </c>
    </row>
    <row r="6991" spans="1:23">
      <c r="B6991" t="s">
        <v>119</v>
      </c>
      <c r="C6991" t="s">
        <v>225</v>
      </c>
      <c r="D6991" t="s">
        <v>226</v>
      </c>
      <c r="E6991" t="s">
        <v>227</v>
      </c>
      <c r="F6991" t="s">
        <v>228</v>
      </c>
      <c r="G6991" t="s">
        <v>229</v>
      </c>
      <c r="H6991" t="s">
        <v>230</v>
      </c>
      <c r="I6991" t="s">
        <v>231</v>
      </c>
      <c r="J6991" t="s">
        <v>232</v>
      </c>
      <c r="K6991" t="s">
        <v>233</v>
      </c>
      <c r="L6991" t="s">
        <v>225</v>
      </c>
      <c r="M6991" t="s">
        <v>226</v>
      </c>
      <c r="N6991" t="s">
        <v>227</v>
      </c>
      <c r="O6991" t="s">
        <v>228</v>
      </c>
      <c r="P6991" t="s">
        <v>229</v>
      </c>
      <c r="Q6991" t="s">
        <v>230</v>
      </c>
      <c r="R6991" t="s">
        <v>231</v>
      </c>
      <c r="S6991" t="s">
        <v>232</v>
      </c>
      <c r="T6991" t="s">
        <v>233</v>
      </c>
      <c r="U6991" t="s">
        <v>122</v>
      </c>
      <c r="V6991" t="s">
        <v>241</v>
      </c>
      <c r="W6991" t="s">
        <v>224</v>
      </c>
    </row>
    <row r="6993" spans="1:23">
      <c r="A6993" t="s">
        <v>273</v>
      </c>
      <c r="B6993">
        <v>0.79</v>
      </c>
      <c r="C6993">
        <v>0</v>
      </c>
      <c r="D6993">
        <v>0</v>
      </c>
      <c r="E6993">
        <v>0</v>
      </c>
      <c r="F6993">
        <v>0</v>
      </c>
      <c r="G6993">
        <v>0</v>
      </c>
      <c r="H6993">
        <v>0</v>
      </c>
      <c r="I6993">
        <v>0</v>
      </c>
      <c r="J6993">
        <v>0</v>
      </c>
      <c r="K6993">
        <v>0</v>
      </c>
      <c r="L6993">
        <v>0</v>
      </c>
      <c r="M6993">
        <v>0</v>
      </c>
      <c r="N6993">
        <v>0</v>
      </c>
      <c r="O6993">
        <v>0</v>
      </c>
      <c r="P6993">
        <v>0</v>
      </c>
      <c r="Q6993">
        <v>0</v>
      </c>
      <c r="R6993">
        <v>0</v>
      </c>
      <c r="S6993">
        <v>0</v>
      </c>
      <c r="T6993">
        <v>0</v>
      </c>
      <c r="U6993">
        <v>0</v>
      </c>
      <c r="V6993">
        <v>0</v>
      </c>
      <c r="W6993">
        <v>0.56999999999999995</v>
      </c>
    </row>
    <row r="6994" spans="1:23">
      <c r="A6994" t="s">
        <v>274</v>
      </c>
      <c r="B6994">
        <v>0.79</v>
      </c>
      <c r="C6994">
        <v>0</v>
      </c>
      <c r="D6994">
        <v>0</v>
      </c>
      <c r="E6994">
        <v>0</v>
      </c>
      <c r="F6994">
        <v>0</v>
      </c>
      <c r="G6994">
        <v>0</v>
      </c>
      <c r="H6994">
        <v>0</v>
      </c>
      <c r="I6994">
        <v>0</v>
      </c>
      <c r="J6994">
        <v>0</v>
      </c>
      <c r="K6994">
        <v>0</v>
      </c>
      <c r="L6994">
        <v>0</v>
      </c>
      <c r="M6994">
        <v>0</v>
      </c>
      <c r="N6994">
        <v>0</v>
      </c>
      <c r="O6994">
        <v>0</v>
      </c>
      <c r="P6994">
        <v>0</v>
      </c>
      <c r="Q6994">
        <v>0</v>
      </c>
      <c r="R6994">
        <v>0</v>
      </c>
      <c r="S6994">
        <v>0</v>
      </c>
      <c r="T6994">
        <v>0</v>
      </c>
      <c r="U6994">
        <v>0</v>
      </c>
      <c r="V6994">
        <v>0</v>
      </c>
      <c r="W6994">
        <v>0.56999999999999995</v>
      </c>
    </row>
    <row r="6995" spans="1:23">
      <c r="A6995" t="s">
        <v>275</v>
      </c>
      <c r="B6995">
        <v>11.9</v>
      </c>
      <c r="C6995">
        <v>0</v>
      </c>
      <c r="D6995">
        <v>22.22</v>
      </c>
      <c r="E6995">
        <v>20</v>
      </c>
      <c r="F6995">
        <v>0</v>
      </c>
      <c r="G6995">
        <v>33.33</v>
      </c>
      <c r="H6995">
        <v>0</v>
      </c>
      <c r="I6995">
        <v>0</v>
      </c>
      <c r="J6995">
        <v>0</v>
      </c>
      <c r="K6995">
        <v>0</v>
      </c>
      <c r="L6995">
        <v>0</v>
      </c>
      <c r="M6995">
        <v>0</v>
      </c>
      <c r="N6995">
        <v>0</v>
      </c>
      <c r="O6995">
        <v>0</v>
      </c>
      <c r="P6995">
        <v>0</v>
      </c>
      <c r="Q6995">
        <v>0</v>
      </c>
      <c r="R6995">
        <v>0</v>
      </c>
      <c r="S6995">
        <v>0</v>
      </c>
      <c r="T6995">
        <v>0</v>
      </c>
      <c r="U6995">
        <v>0</v>
      </c>
      <c r="V6995">
        <v>0</v>
      </c>
      <c r="W6995">
        <v>10.92</v>
      </c>
    </row>
    <row r="6996" spans="1:23">
      <c r="A6996" t="s">
        <v>276</v>
      </c>
      <c r="B6996">
        <v>44.44</v>
      </c>
      <c r="C6996">
        <v>33.33</v>
      </c>
      <c r="D6996">
        <v>11.11</v>
      </c>
      <c r="E6996">
        <v>40</v>
      </c>
      <c r="F6996">
        <v>25</v>
      </c>
      <c r="G6996">
        <v>66.67</v>
      </c>
      <c r="H6996">
        <v>75</v>
      </c>
      <c r="I6996">
        <v>0</v>
      </c>
      <c r="J6996">
        <v>25</v>
      </c>
      <c r="K6996">
        <v>50</v>
      </c>
      <c r="L6996">
        <v>0</v>
      </c>
      <c r="M6996">
        <v>0</v>
      </c>
      <c r="N6996">
        <v>0</v>
      </c>
      <c r="O6996">
        <v>0</v>
      </c>
      <c r="P6996">
        <v>0</v>
      </c>
      <c r="Q6996">
        <v>0</v>
      </c>
      <c r="R6996">
        <v>0</v>
      </c>
      <c r="S6996">
        <v>0</v>
      </c>
      <c r="T6996">
        <v>0</v>
      </c>
      <c r="U6996">
        <v>28.57</v>
      </c>
      <c r="V6996">
        <v>0</v>
      </c>
      <c r="W6996">
        <v>41.38</v>
      </c>
    </row>
    <row r="6997" spans="1:23">
      <c r="A6997" t="s">
        <v>277</v>
      </c>
      <c r="B6997">
        <v>39.68</v>
      </c>
      <c r="C6997">
        <v>66.67</v>
      </c>
      <c r="D6997">
        <v>66.67</v>
      </c>
      <c r="E6997">
        <v>40</v>
      </c>
      <c r="F6997">
        <v>75</v>
      </c>
      <c r="G6997">
        <v>0</v>
      </c>
      <c r="H6997">
        <v>25</v>
      </c>
      <c r="I6997">
        <v>100</v>
      </c>
      <c r="J6997">
        <v>75</v>
      </c>
      <c r="K6997">
        <v>50</v>
      </c>
      <c r="L6997">
        <v>0</v>
      </c>
      <c r="M6997">
        <v>0</v>
      </c>
      <c r="N6997">
        <v>0</v>
      </c>
      <c r="O6997">
        <v>0</v>
      </c>
      <c r="P6997">
        <v>0</v>
      </c>
      <c r="Q6997">
        <v>0</v>
      </c>
      <c r="R6997">
        <v>0</v>
      </c>
      <c r="S6997">
        <v>0</v>
      </c>
      <c r="T6997">
        <v>0</v>
      </c>
      <c r="U6997">
        <v>71.430000000000007</v>
      </c>
      <c r="V6997">
        <v>0</v>
      </c>
      <c r="W6997">
        <v>44.83</v>
      </c>
    </row>
    <row r="6998" spans="1:23">
      <c r="A6998" t="s">
        <v>218</v>
      </c>
      <c r="B6998">
        <v>2.38</v>
      </c>
      <c r="C6998">
        <v>0</v>
      </c>
      <c r="D6998">
        <v>0</v>
      </c>
      <c r="E6998">
        <v>0</v>
      </c>
      <c r="F6998">
        <v>0</v>
      </c>
      <c r="G6998">
        <v>0</v>
      </c>
      <c r="H6998">
        <v>0</v>
      </c>
      <c r="I6998">
        <v>0</v>
      </c>
      <c r="J6998">
        <v>0</v>
      </c>
      <c r="K6998">
        <v>0</v>
      </c>
      <c r="L6998">
        <v>0</v>
      </c>
      <c r="M6998">
        <v>0</v>
      </c>
      <c r="N6998">
        <v>0</v>
      </c>
      <c r="O6998">
        <v>0</v>
      </c>
      <c r="P6998">
        <v>0</v>
      </c>
      <c r="Q6998">
        <v>0</v>
      </c>
      <c r="R6998">
        <v>0</v>
      </c>
      <c r="S6998">
        <v>0</v>
      </c>
      <c r="T6998">
        <v>0</v>
      </c>
      <c r="U6998">
        <v>0</v>
      </c>
      <c r="V6998">
        <v>0</v>
      </c>
      <c r="W6998">
        <v>1.72</v>
      </c>
    </row>
    <row r="6999" spans="1:23">
      <c r="A6999" t="s">
        <v>253</v>
      </c>
      <c r="B6999">
        <v>100</v>
      </c>
      <c r="C6999">
        <v>100</v>
      </c>
      <c r="D6999">
        <v>100</v>
      </c>
      <c r="E6999">
        <v>100</v>
      </c>
      <c r="F6999">
        <v>100</v>
      </c>
      <c r="G6999">
        <v>100</v>
      </c>
      <c r="H6999">
        <v>100</v>
      </c>
      <c r="I6999">
        <v>100</v>
      </c>
      <c r="J6999">
        <v>100</v>
      </c>
      <c r="K6999">
        <v>100</v>
      </c>
      <c r="L6999">
        <v>0</v>
      </c>
      <c r="M6999">
        <v>0</v>
      </c>
      <c r="N6999">
        <v>0</v>
      </c>
      <c r="O6999">
        <v>0</v>
      </c>
      <c r="P6999">
        <v>0</v>
      </c>
      <c r="Q6999">
        <v>0</v>
      </c>
      <c r="R6999">
        <v>0</v>
      </c>
      <c r="S6999">
        <v>0</v>
      </c>
      <c r="T6999">
        <v>0</v>
      </c>
      <c r="U6999">
        <v>100</v>
      </c>
      <c r="V6999">
        <v>0</v>
      </c>
      <c r="W6999">
        <v>100</v>
      </c>
    </row>
    <row r="7000" spans="1:23">
      <c r="A7000" t="s">
        <v>254</v>
      </c>
      <c r="B7000">
        <v>126</v>
      </c>
      <c r="C7000">
        <v>6</v>
      </c>
      <c r="D7000">
        <v>9</v>
      </c>
      <c r="E7000">
        <v>5</v>
      </c>
      <c r="F7000">
        <v>4</v>
      </c>
      <c r="G7000">
        <v>3</v>
      </c>
      <c r="H7000">
        <v>4</v>
      </c>
      <c r="I7000">
        <v>2</v>
      </c>
      <c r="J7000">
        <v>4</v>
      </c>
      <c r="K7000">
        <v>4</v>
      </c>
      <c r="L7000">
        <v>0</v>
      </c>
      <c r="M7000">
        <v>0</v>
      </c>
      <c r="N7000">
        <v>0</v>
      </c>
      <c r="O7000">
        <v>0</v>
      </c>
      <c r="P7000">
        <v>0</v>
      </c>
      <c r="Q7000">
        <v>0</v>
      </c>
      <c r="R7000">
        <v>0</v>
      </c>
      <c r="S7000">
        <v>0</v>
      </c>
      <c r="T7000">
        <v>0</v>
      </c>
      <c r="U7000">
        <v>7</v>
      </c>
      <c r="V7000">
        <v>0</v>
      </c>
      <c r="W7000">
        <v>174</v>
      </c>
    </row>
    <row r="7001" spans="1:23">
      <c r="A7001" t="s">
        <v>255</v>
      </c>
      <c r="B7001">
        <v>84.13</v>
      </c>
      <c r="C7001">
        <v>100</v>
      </c>
      <c r="D7001">
        <v>77.78</v>
      </c>
      <c r="E7001">
        <v>80</v>
      </c>
      <c r="F7001">
        <v>100</v>
      </c>
      <c r="G7001">
        <v>66.67</v>
      </c>
      <c r="H7001">
        <v>100</v>
      </c>
      <c r="I7001">
        <v>100</v>
      </c>
      <c r="J7001">
        <v>100</v>
      </c>
      <c r="K7001">
        <v>100</v>
      </c>
      <c r="L7001">
        <v>0</v>
      </c>
      <c r="M7001">
        <v>0</v>
      </c>
      <c r="N7001">
        <v>0</v>
      </c>
      <c r="O7001">
        <v>0</v>
      </c>
      <c r="P7001">
        <v>0</v>
      </c>
      <c r="Q7001">
        <v>0</v>
      </c>
      <c r="R7001">
        <v>0</v>
      </c>
      <c r="S7001">
        <v>0</v>
      </c>
      <c r="T7001">
        <v>0</v>
      </c>
      <c r="U7001">
        <v>100</v>
      </c>
      <c r="V7001">
        <v>0</v>
      </c>
      <c r="W7001">
        <v>86.21</v>
      </c>
    </row>
    <row r="7002" spans="1:23">
      <c r="A7002" t="s">
        <v>256</v>
      </c>
      <c r="B7002">
        <v>1.59</v>
      </c>
      <c r="C7002">
        <v>0</v>
      </c>
      <c r="D7002">
        <v>0</v>
      </c>
      <c r="E7002">
        <v>0</v>
      </c>
      <c r="F7002">
        <v>0</v>
      </c>
      <c r="G7002">
        <v>0</v>
      </c>
      <c r="H7002">
        <v>0</v>
      </c>
      <c r="I7002">
        <v>0</v>
      </c>
      <c r="J7002">
        <v>0</v>
      </c>
      <c r="K7002">
        <v>0</v>
      </c>
      <c r="L7002">
        <v>0</v>
      </c>
      <c r="M7002">
        <v>0</v>
      </c>
      <c r="N7002">
        <v>0</v>
      </c>
      <c r="O7002">
        <v>0</v>
      </c>
      <c r="P7002">
        <v>0</v>
      </c>
      <c r="Q7002">
        <v>0</v>
      </c>
      <c r="R7002">
        <v>0</v>
      </c>
      <c r="S7002">
        <v>0</v>
      </c>
      <c r="T7002">
        <v>0</v>
      </c>
      <c r="U7002">
        <v>0</v>
      </c>
      <c r="V7002">
        <v>0</v>
      </c>
      <c r="W7002">
        <v>1.1499999999999999</v>
      </c>
    </row>
    <row r="7003" spans="1:23">
      <c r="A7003" t="s">
        <v>257</v>
      </c>
      <c r="B7003">
        <v>4.2</v>
      </c>
      <c r="C7003">
        <v>4.7</v>
      </c>
      <c r="D7003">
        <v>4.4000000000000004</v>
      </c>
      <c r="E7003">
        <v>4.2</v>
      </c>
      <c r="F7003">
        <v>4.8</v>
      </c>
      <c r="G7003">
        <v>3.7</v>
      </c>
      <c r="H7003">
        <v>4.3</v>
      </c>
      <c r="I7003">
        <v>5</v>
      </c>
      <c r="J7003">
        <v>4.8</v>
      </c>
      <c r="K7003">
        <v>4.5</v>
      </c>
      <c r="L7003">
        <v>0</v>
      </c>
      <c r="M7003">
        <v>0</v>
      </c>
      <c r="N7003">
        <v>0</v>
      </c>
      <c r="O7003">
        <v>0</v>
      </c>
      <c r="P7003">
        <v>0</v>
      </c>
      <c r="Q7003">
        <v>0</v>
      </c>
      <c r="R7003">
        <v>0</v>
      </c>
      <c r="S7003">
        <v>0</v>
      </c>
      <c r="T7003">
        <v>0</v>
      </c>
      <c r="U7003">
        <v>4.7</v>
      </c>
      <c r="V7003">
        <v>0</v>
      </c>
      <c r="W7003">
        <v>4.3</v>
      </c>
    </row>
    <row r="7004" spans="1:23">
      <c r="A7004" t="s">
        <v>258</v>
      </c>
      <c r="B7004">
        <v>81.099999999999994</v>
      </c>
      <c r="C7004">
        <v>91.7</v>
      </c>
      <c r="D7004">
        <v>86.1</v>
      </c>
      <c r="E7004">
        <v>80</v>
      </c>
      <c r="F7004">
        <v>93.8</v>
      </c>
      <c r="G7004">
        <v>66.7</v>
      </c>
      <c r="H7004">
        <v>81.3</v>
      </c>
      <c r="I7004">
        <v>100</v>
      </c>
      <c r="J7004">
        <v>93.8</v>
      </c>
      <c r="K7004">
        <v>87.5</v>
      </c>
      <c r="L7004">
        <v>0</v>
      </c>
      <c r="M7004">
        <v>0</v>
      </c>
      <c r="N7004">
        <v>0</v>
      </c>
      <c r="O7004">
        <v>0</v>
      </c>
      <c r="P7004">
        <v>0</v>
      </c>
      <c r="Q7004">
        <v>0</v>
      </c>
      <c r="R7004">
        <v>0</v>
      </c>
      <c r="S7004">
        <v>0</v>
      </c>
      <c r="T7004">
        <v>0</v>
      </c>
      <c r="U7004">
        <v>92.9</v>
      </c>
      <c r="V7004">
        <v>0</v>
      </c>
      <c r="W7004">
        <v>82.9</v>
      </c>
    </row>
    <row r="7005" spans="1:23">
      <c r="A7005" t="s">
        <v>245</v>
      </c>
    </row>
    <row r="7006" spans="1:23">
      <c r="A7006" t="s">
        <v>245</v>
      </c>
    </row>
    <row r="7007" spans="1:23">
      <c r="A7007" t="s">
        <v>599</v>
      </c>
    </row>
    <row r="7010" spans="1:23">
      <c r="B7010" t="s">
        <v>238</v>
      </c>
      <c r="C7010" t="s">
        <v>239</v>
      </c>
      <c r="L7010" t="s">
        <v>240</v>
      </c>
    </row>
    <row r="7012" spans="1:23">
      <c r="B7012" t="s">
        <v>119</v>
      </c>
      <c r="C7012" t="s">
        <v>225</v>
      </c>
      <c r="D7012" t="s">
        <v>226</v>
      </c>
      <c r="E7012" t="s">
        <v>227</v>
      </c>
      <c r="F7012" t="s">
        <v>228</v>
      </c>
      <c r="G7012" t="s">
        <v>229</v>
      </c>
      <c r="H7012" t="s">
        <v>230</v>
      </c>
      <c r="I7012" t="s">
        <v>231</v>
      </c>
      <c r="J7012" t="s">
        <v>232</v>
      </c>
      <c r="K7012" t="s">
        <v>233</v>
      </c>
      <c r="L7012" t="s">
        <v>225</v>
      </c>
      <c r="M7012" t="s">
        <v>226</v>
      </c>
      <c r="N7012" t="s">
        <v>227</v>
      </c>
      <c r="O7012" t="s">
        <v>228</v>
      </c>
      <c r="P7012" t="s">
        <v>229</v>
      </c>
      <c r="Q7012" t="s">
        <v>230</v>
      </c>
      <c r="R7012" t="s">
        <v>231</v>
      </c>
      <c r="S7012" t="s">
        <v>232</v>
      </c>
      <c r="T7012" t="s">
        <v>233</v>
      </c>
      <c r="U7012" t="s">
        <v>122</v>
      </c>
      <c r="V7012" t="s">
        <v>241</v>
      </c>
      <c r="W7012" t="s">
        <v>224</v>
      </c>
    </row>
    <row r="7014" spans="1:23">
      <c r="A7014" t="s">
        <v>273</v>
      </c>
      <c r="B7014">
        <v>0</v>
      </c>
      <c r="C7014">
        <v>0</v>
      </c>
      <c r="D7014">
        <v>0</v>
      </c>
      <c r="E7014">
        <v>0</v>
      </c>
      <c r="F7014">
        <v>0</v>
      </c>
      <c r="G7014">
        <v>0</v>
      </c>
      <c r="H7014">
        <v>0</v>
      </c>
      <c r="I7014">
        <v>0</v>
      </c>
      <c r="J7014">
        <v>0</v>
      </c>
      <c r="K7014">
        <v>0</v>
      </c>
      <c r="L7014">
        <v>0</v>
      </c>
      <c r="M7014">
        <v>0</v>
      </c>
      <c r="N7014">
        <v>0</v>
      </c>
      <c r="O7014">
        <v>0</v>
      </c>
      <c r="P7014">
        <v>0</v>
      </c>
      <c r="Q7014">
        <v>0</v>
      </c>
      <c r="R7014">
        <v>0</v>
      </c>
      <c r="S7014">
        <v>0</v>
      </c>
      <c r="T7014">
        <v>0</v>
      </c>
      <c r="U7014">
        <v>0</v>
      </c>
      <c r="V7014">
        <v>0</v>
      </c>
      <c r="W7014">
        <v>0</v>
      </c>
    </row>
    <row r="7015" spans="1:23">
      <c r="A7015" t="s">
        <v>274</v>
      </c>
      <c r="B7015">
        <v>0.79</v>
      </c>
      <c r="C7015">
        <v>0</v>
      </c>
      <c r="D7015">
        <v>0</v>
      </c>
      <c r="E7015">
        <v>0</v>
      </c>
      <c r="F7015">
        <v>0</v>
      </c>
      <c r="G7015">
        <v>0</v>
      </c>
      <c r="H7015">
        <v>0</v>
      </c>
      <c r="I7015">
        <v>0</v>
      </c>
      <c r="J7015">
        <v>0</v>
      </c>
      <c r="K7015">
        <v>0</v>
      </c>
      <c r="L7015">
        <v>0</v>
      </c>
      <c r="M7015">
        <v>0</v>
      </c>
      <c r="N7015">
        <v>0</v>
      </c>
      <c r="O7015">
        <v>0</v>
      </c>
      <c r="P7015">
        <v>0</v>
      </c>
      <c r="Q7015">
        <v>0</v>
      </c>
      <c r="R7015">
        <v>0</v>
      </c>
      <c r="S7015">
        <v>0</v>
      </c>
      <c r="T7015">
        <v>0</v>
      </c>
      <c r="U7015">
        <v>0</v>
      </c>
      <c r="V7015">
        <v>0</v>
      </c>
      <c r="W7015">
        <v>0.4</v>
      </c>
    </row>
    <row r="7016" spans="1:23">
      <c r="A7016" t="s">
        <v>275</v>
      </c>
      <c r="B7016">
        <v>9.52</v>
      </c>
      <c r="C7016">
        <v>0</v>
      </c>
      <c r="D7016">
        <v>0</v>
      </c>
      <c r="E7016">
        <v>20</v>
      </c>
      <c r="F7016">
        <v>0</v>
      </c>
      <c r="G7016">
        <v>0</v>
      </c>
      <c r="H7016">
        <v>0</v>
      </c>
      <c r="I7016">
        <v>0</v>
      </c>
      <c r="J7016">
        <v>0</v>
      </c>
      <c r="K7016">
        <v>0</v>
      </c>
      <c r="L7016">
        <v>0</v>
      </c>
      <c r="M7016">
        <v>11.11</v>
      </c>
      <c r="N7016">
        <v>0</v>
      </c>
      <c r="O7016">
        <v>7.69</v>
      </c>
      <c r="P7016">
        <v>0</v>
      </c>
      <c r="Q7016">
        <v>0</v>
      </c>
      <c r="R7016">
        <v>0</v>
      </c>
      <c r="S7016">
        <v>0</v>
      </c>
      <c r="T7016">
        <v>11.11</v>
      </c>
      <c r="U7016">
        <v>0</v>
      </c>
      <c r="V7016">
        <v>0</v>
      </c>
      <c r="W7016">
        <v>6.48</v>
      </c>
    </row>
    <row r="7017" spans="1:23">
      <c r="A7017" t="s">
        <v>276</v>
      </c>
      <c r="B7017">
        <v>53.97</v>
      </c>
      <c r="C7017">
        <v>33.33</v>
      </c>
      <c r="D7017">
        <v>44.44</v>
      </c>
      <c r="E7017">
        <v>40</v>
      </c>
      <c r="F7017">
        <v>25</v>
      </c>
      <c r="G7017">
        <v>66.67</v>
      </c>
      <c r="H7017">
        <v>75</v>
      </c>
      <c r="I7017">
        <v>0</v>
      </c>
      <c r="J7017">
        <v>0</v>
      </c>
      <c r="K7017">
        <v>25</v>
      </c>
      <c r="L7017">
        <v>62.5</v>
      </c>
      <c r="M7017">
        <v>55.56</v>
      </c>
      <c r="N7017">
        <v>25</v>
      </c>
      <c r="O7017">
        <v>30.77</v>
      </c>
      <c r="P7017">
        <v>50</v>
      </c>
      <c r="Q7017">
        <v>0</v>
      </c>
      <c r="R7017">
        <v>11.11</v>
      </c>
      <c r="S7017">
        <v>0</v>
      </c>
      <c r="T7017">
        <v>22.22</v>
      </c>
      <c r="U7017">
        <v>28.57</v>
      </c>
      <c r="V7017">
        <v>0</v>
      </c>
      <c r="W7017">
        <v>43.32</v>
      </c>
    </row>
    <row r="7018" spans="1:23">
      <c r="A7018" t="s">
        <v>277</v>
      </c>
      <c r="B7018">
        <v>30.95</v>
      </c>
      <c r="C7018">
        <v>66.67</v>
      </c>
      <c r="D7018">
        <v>55.56</v>
      </c>
      <c r="E7018">
        <v>40</v>
      </c>
      <c r="F7018">
        <v>75</v>
      </c>
      <c r="G7018">
        <v>33.33</v>
      </c>
      <c r="H7018">
        <v>25</v>
      </c>
      <c r="I7018">
        <v>100</v>
      </c>
      <c r="J7018">
        <v>75</v>
      </c>
      <c r="K7018">
        <v>50</v>
      </c>
      <c r="L7018">
        <v>25</v>
      </c>
      <c r="M7018">
        <v>33.33</v>
      </c>
      <c r="N7018">
        <v>58.33</v>
      </c>
      <c r="O7018">
        <v>53.85</v>
      </c>
      <c r="P7018">
        <v>50</v>
      </c>
      <c r="Q7018">
        <v>100</v>
      </c>
      <c r="R7018">
        <v>77.78</v>
      </c>
      <c r="S7018">
        <v>83.33</v>
      </c>
      <c r="T7018">
        <v>55.56</v>
      </c>
      <c r="U7018">
        <v>57.14</v>
      </c>
      <c r="V7018">
        <v>0</v>
      </c>
      <c r="W7018">
        <v>43.32</v>
      </c>
    </row>
    <row r="7019" spans="1:23">
      <c r="A7019" t="s">
        <v>218</v>
      </c>
      <c r="B7019">
        <v>4.76</v>
      </c>
      <c r="C7019">
        <v>0</v>
      </c>
      <c r="D7019">
        <v>0</v>
      </c>
      <c r="E7019">
        <v>0</v>
      </c>
      <c r="F7019">
        <v>0</v>
      </c>
      <c r="G7019">
        <v>0</v>
      </c>
      <c r="H7019">
        <v>0</v>
      </c>
      <c r="I7019">
        <v>0</v>
      </c>
      <c r="J7019">
        <v>25</v>
      </c>
      <c r="K7019">
        <v>25</v>
      </c>
      <c r="L7019">
        <v>12.5</v>
      </c>
      <c r="M7019">
        <v>0</v>
      </c>
      <c r="N7019">
        <v>16.670000000000002</v>
      </c>
      <c r="O7019">
        <v>7.69</v>
      </c>
      <c r="P7019">
        <v>0</v>
      </c>
      <c r="Q7019">
        <v>0</v>
      </c>
      <c r="R7019">
        <v>11.11</v>
      </c>
      <c r="S7019">
        <v>16.670000000000002</v>
      </c>
      <c r="T7019">
        <v>11.11</v>
      </c>
      <c r="U7019">
        <v>14.29</v>
      </c>
      <c r="V7019">
        <v>0</v>
      </c>
      <c r="W7019">
        <v>6.48</v>
      </c>
    </row>
    <row r="7020" spans="1:23">
      <c r="A7020" t="s">
        <v>253</v>
      </c>
      <c r="B7020">
        <v>100</v>
      </c>
      <c r="C7020">
        <v>100</v>
      </c>
      <c r="D7020">
        <v>100</v>
      </c>
      <c r="E7020">
        <v>100</v>
      </c>
      <c r="F7020">
        <v>100</v>
      </c>
      <c r="G7020">
        <v>100</v>
      </c>
      <c r="H7020">
        <v>100</v>
      </c>
      <c r="I7020">
        <v>100</v>
      </c>
      <c r="J7020">
        <v>100</v>
      </c>
      <c r="K7020">
        <v>100</v>
      </c>
      <c r="L7020">
        <v>100</v>
      </c>
      <c r="M7020">
        <v>100</v>
      </c>
      <c r="N7020">
        <v>100</v>
      </c>
      <c r="O7020">
        <v>100</v>
      </c>
      <c r="P7020">
        <v>100</v>
      </c>
      <c r="Q7020">
        <v>100</v>
      </c>
      <c r="R7020">
        <v>100</v>
      </c>
      <c r="S7020">
        <v>100</v>
      </c>
      <c r="T7020">
        <v>100</v>
      </c>
      <c r="U7020">
        <v>100</v>
      </c>
      <c r="V7020">
        <v>0</v>
      </c>
      <c r="W7020">
        <v>100</v>
      </c>
    </row>
    <row r="7021" spans="1:23">
      <c r="A7021" t="s">
        <v>254</v>
      </c>
      <c r="B7021">
        <v>126</v>
      </c>
      <c r="C7021">
        <v>6</v>
      </c>
      <c r="D7021">
        <v>9</v>
      </c>
      <c r="E7021">
        <v>5</v>
      </c>
      <c r="F7021">
        <v>4</v>
      </c>
      <c r="G7021">
        <v>3</v>
      </c>
      <c r="H7021">
        <v>4</v>
      </c>
      <c r="I7021">
        <v>2</v>
      </c>
      <c r="J7021">
        <v>4</v>
      </c>
      <c r="K7021">
        <v>4</v>
      </c>
      <c r="L7021">
        <v>8</v>
      </c>
      <c r="M7021">
        <v>9</v>
      </c>
      <c r="N7021">
        <v>12</v>
      </c>
      <c r="O7021">
        <v>13</v>
      </c>
      <c r="P7021">
        <v>4</v>
      </c>
      <c r="Q7021">
        <v>3</v>
      </c>
      <c r="R7021">
        <v>9</v>
      </c>
      <c r="S7021">
        <v>6</v>
      </c>
      <c r="T7021">
        <v>9</v>
      </c>
      <c r="U7021">
        <v>7</v>
      </c>
      <c r="V7021">
        <v>0</v>
      </c>
      <c r="W7021">
        <v>247</v>
      </c>
    </row>
    <row r="7022" spans="1:23">
      <c r="A7022" t="s">
        <v>255</v>
      </c>
      <c r="B7022">
        <v>84.92</v>
      </c>
      <c r="C7022">
        <v>100</v>
      </c>
      <c r="D7022">
        <v>100</v>
      </c>
      <c r="E7022">
        <v>80</v>
      </c>
      <c r="F7022">
        <v>100</v>
      </c>
      <c r="G7022">
        <v>100</v>
      </c>
      <c r="H7022">
        <v>100</v>
      </c>
      <c r="I7022">
        <v>100</v>
      </c>
      <c r="J7022">
        <v>75</v>
      </c>
      <c r="K7022">
        <v>75</v>
      </c>
      <c r="L7022">
        <v>87.5</v>
      </c>
      <c r="M7022">
        <v>88.89</v>
      </c>
      <c r="N7022">
        <v>83.33</v>
      </c>
      <c r="O7022">
        <v>84.62</v>
      </c>
      <c r="P7022">
        <v>100</v>
      </c>
      <c r="Q7022">
        <v>100</v>
      </c>
      <c r="R7022">
        <v>88.89</v>
      </c>
      <c r="S7022">
        <v>83.33</v>
      </c>
      <c r="T7022">
        <v>77.78</v>
      </c>
      <c r="U7022">
        <v>85.71</v>
      </c>
      <c r="V7022">
        <v>0</v>
      </c>
      <c r="W7022">
        <v>86.64</v>
      </c>
    </row>
    <row r="7023" spans="1:23">
      <c r="A7023" t="s">
        <v>256</v>
      </c>
      <c r="B7023">
        <v>0.79</v>
      </c>
      <c r="C7023">
        <v>0</v>
      </c>
      <c r="D7023">
        <v>0</v>
      </c>
      <c r="E7023">
        <v>0</v>
      </c>
      <c r="F7023">
        <v>0</v>
      </c>
      <c r="G7023">
        <v>0</v>
      </c>
      <c r="H7023">
        <v>0</v>
      </c>
      <c r="I7023">
        <v>0</v>
      </c>
      <c r="J7023">
        <v>0</v>
      </c>
      <c r="K7023">
        <v>0</v>
      </c>
      <c r="L7023">
        <v>0</v>
      </c>
      <c r="M7023">
        <v>0</v>
      </c>
      <c r="N7023">
        <v>0</v>
      </c>
      <c r="O7023">
        <v>0</v>
      </c>
      <c r="P7023">
        <v>0</v>
      </c>
      <c r="Q7023">
        <v>0</v>
      </c>
      <c r="R7023">
        <v>0</v>
      </c>
      <c r="S7023">
        <v>0</v>
      </c>
      <c r="T7023">
        <v>0</v>
      </c>
      <c r="U7023">
        <v>0</v>
      </c>
      <c r="V7023">
        <v>0</v>
      </c>
      <c r="W7023">
        <v>0.4</v>
      </c>
    </row>
    <row r="7024" spans="1:23">
      <c r="A7024" t="s">
        <v>257</v>
      </c>
      <c r="B7024">
        <v>4.2</v>
      </c>
      <c r="C7024">
        <v>4.7</v>
      </c>
      <c r="D7024">
        <v>4.5999999999999996</v>
      </c>
      <c r="E7024">
        <v>4.2</v>
      </c>
      <c r="F7024">
        <v>4.8</v>
      </c>
      <c r="G7024">
        <v>4.3</v>
      </c>
      <c r="H7024">
        <v>4.3</v>
      </c>
      <c r="I7024">
        <v>5</v>
      </c>
      <c r="J7024">
        <v>5</v>
      </c>
      <c r="K7024">
        <v>4.7</v>
      </c>
      <c r="L7024">
        <v>4.3</v>
      </c>
      <c r="M7024">
        <v>4.2</v>
      </c>
      <c r="N7024">
        <v>4.7</v>
      </c>
      <c r="O7024">
        <v>4.5</v>
      </c>
      <c r="P7024">
        <v>4.5</v>
      </c>
      <c r="Q7024">
        <v>5</v>
      </c>
      <c r="R7024">
        <v>4.9000000000000004</v>
      </c>
      <c r="S7024">
        <v>5</v>
      </c>
      <c r="T7024">
        <v>4.5</v>
      </c>
      <c r="U7024">
        <v>4.7</v>
      </c>
      <c r="V7024">
        <v>0</v>
      </c>
      <c r="W7024">
        <v>4.4000000000000004</v>
      </c>
    </row>
    <row r="7025" spans="1:23">
      <c r="A7025" t="s">
        <v>258</v>
      </c>
      <c r="B7025">
        <v>80.2</v>
      </c>
      <c r="C7025">
        <v>91.7</v>
      </c>
      <c r="D7025">
        <v>88.9</v>
      </c>
      <c r="E7025">
        <v>80</v>
      </c>
      <c r="F7025">
        <v>93.8</v>
      </c>
      <c r="G7025">
        <v>83.3</v>
      </c>
      <c r="H7025">
        <v>81.3</v>
      </c>
      <c r="I7025">
        <v>100</v>
      </c>
      <c r="J7025">
        <v>100</v>
      </c>
      <c r="K7025">
        <v>91.7</v>
      </c>
      <c r="L7025">
        <v>82.1</v>
      </c>
      <c r="M7025">
        <v>80.599999999999994</v>
      </c>
      <c r="N7025">
        <v>92.5</v>
      </c>
      <c r="O7025">
        <v>87.5</v>
      </c>
      <c r="P7025">
        <v>87.5</v>
      </c>
      <c r="Q7025">
        <v>100</v>
      </c>
      <c r="R7025">
        <v>96.9</v>
      </c>
      <c r="S7025">
        <v>100</v>
      </c>
      <c r="T7025">
        <v>87.5</v>
      </c>
      <c r="U7025">
        <v>91.7</v>
      </c>
      <c r="V7025">
        <v>0</v>
      </c>
      <c r="W7025">
        <v>84.6</v>
      </c>
    </row>
    <row r="7026" spans="1:23">
      <c r="A7026" t="s">
        <v>245</v>
      </c>
    </row>
    <row r="7027" spans="1:23">
      <c r="A7027" t="s">
        <v>245</v>
      </c>
    </row>
    <row r="7028" spans="1:23">
      <c r="A7028" t="s">
        <v>600</v>
      </c>
    </row>
    <row r="7029" spans="1:23">
      <c r="A7029" t="s">
        <v>601</v>
      </c>
    </row>
    <row r="7032" spans="1:23">
      <c r="B7032" t="s">
        <v>238</v>
      </c>
      <c r="C7032" t="s">
        <v>239</v>
      </c>
      <c r="L7032" t="s">
        <v>240</v>
      </c>
    </row>
    <row r="7034" spans="1:23">
      <c r="B7034" t="s">
        <v>119</v>
      </c>
      <c r="C7034" t="s">
        <v>225</v>
      </c>
      <c r="D7034" t="s">
        <v>226</v>
      </c>
      <c r="E7034" t="s">
        <v>227</v>
      </c>
      <c r="F7034" t="s">
        <v>228</v>
      </c>
      <c r="G7034" t="s">
        <v>229</v>
      </c>
      <c r="H7034" t="s">
        <v>230</v>
      </c>
      <c r="I7034" t="s">
        <v>231</v>
      </c>
      <c r="J7034" t="s">
        <v>232</v>
      </c>
      <c r="K7034" t="s">
        <v>233</v>
      </c>
      <c r="L7034" t="s">
        <v>225</v>
      </c>
      <c r="M7034" t="s">
        <v>226</v>
      </c>
      <c r="N7034" t="s">
        <v>227</v>
      </c>
      <c r="O7034" t="s">
        <v>228</v>
      </c>
      <c r="P7034" t="s">
        <v>229</v>
      </c>
      <c r="Q7034" t="s">
        <v>230</v>
      </c>
      <c r="R7034" t="s">
        <v>231</v>
      </c>
      <c r="S7034" t="s">
        <v>232</v>
      </c>
      <c r="T7034" t="s">
        <v>233</v>
      </c>
      <c r="U7034" t="s">
        <v>122</v>
      </c>
      <c r="V7034" t="s">
        <v>241</v>
      </c>
      <c r="W7034" t="s">
        <v>224</v>
      </c>
    </row>
    <row r="7036" spans="1:23">
      <c r="A7036" t="s">
        <v>273</v>
      </c>
      <c r="B7036">
        <v>0.79</v>
      </c>
      <c r="C7036">
        <v>0</v>
      </c>
      <c r="D7036">
        <v>0</v>
      </c>
      <c r="E7036">
        <v>0</v>
      </c>
      <c r="F7036">
        <v>0</v>
      </c>
      <c r="G7036">
        <v>0</v>
      </c>
      <c r="H7036">
        <v>0</v>
      </c>
      <c r="I7036">
        <v>0</v>
      </c>
      <c r="J7036">
        <v>0</v>
      </c>
      <c r="K7036">
        <v>0</v>
      </c>
      <c r="L7036">
        <v>0</v>
      </c>
      <c r="M7036">
        <v>0</v>
      </c>
      <c r="N7036">
        <v>0</v>
      </c>
      <c r="O7036">
        <v>0</v>
      </c>
      <c r="P7036">
        <v>0</v>
      </c>
      <c r="Q7036">
        <v>0</v>
      </c>
      <c r="R7036">
        <v>0</v>
      </c>
      <c r="S7036">
        <v>0</v>
      </c>
      <c r="T7036">
        <v>0</v>
      </c>
      <c r="U7036">
        <v>0</v>
      </c>
      <c r="V7036">
        <v>0</v>
      </c>
      <c r="W7036">
        <v>0.4</v>
      </c>
    </row>
    <row r="7037" spans="1:23">
      <c r="A7037" t="s">
        <v>274</v>
      </c>
      <c r="B7037">
        <v>2.38</v>
      </c>
      <c r="C7037">
        <v>0</v>
      </c>
      <c r="D7037">
        <v>0</v>
      </c>
      <c r="E7037">
        <v>0</v>
      </c>
      <c r="F7037">
        <v>0</v>
      </c>
      <c r="G7037">
        <v>0</v>
      </c>
      <c r="H7037">
        <v>0</v>
      </c>
      <c r="I7037">
        <v>0</v>
      </c>
      <c r="J7037">
        <v>0</v>
      </c>
      <c r="K7037">
        <v>0</v>
      </c>
      <c r="L7037">
        <v>0</v>
      </c>
      <c r="M7037">
        <v>0</v>
      </c>
      <c r="N7037">
        <v>0</v>
      </c>
      <c r="O7037">
        <v>0</v>
      </c>
      <c r="P7037">
        <v>0</v>
      </c>
      <c r="Q7037">
        <v>0</v>
      </c>
      <c r="R7037">
        <v>0</v>
      </c>
      <c r="S7037">
        <v>0</v>
      </c>
      <c r="T7037">
        <v>0</v>
      </c>
      <c r="U7037">
        <v>0</v>
      </c>
      <c r="V7037">
        <v>0</v>
      </c>
      <c r="W7037">
        <v>1.21</v>
      </c>
    </row>
    <row r="7038" spans="1:23">
      <c r="A7038" t="s">
        <v>275</v>
      </c>
      <c r="B7038">
        <v>14.29</v>
      </c>
      <c r="C7038">
        <v>0</v>
      </c>
      <c r="D7038">
        <v>11.11</v>
      </c>
      <c r="E7038">
        <v>0</v>
      </c>
      <c r="F7038">
        <v>0</v>
      </c>
      <c r="G7038">
        <v>33.33</v>
      </c>
      <c r="H7038">
        <v>0</v>
      </c>
      <c r="I7038">
        <v>0</v>
      </c>
      <c r="J7038">
        <v>0</v>
      </c>
      <c r="K7038">
        <v>0</v>
      </c>
      <c r="L7038">
        <v>0</v>
      </c>
      <c r="M7038">
        <v>11.11</v>
      </c>
      <c r="N7038">
        <v>8.33</v>
      </c>
      <c r="O7038">
        <v>0</v>
      </c>
      <c r="P7038">
        <v>0</v>
      </c>
      <c r="Q7038">
        <v>0</v>
      </c>
      <c r="R7038">
        <v>0</v>
      </c>
      <c r="S7038">
        <v>0</v>
      </c>
      <c r="T7038">
        <v>0</v>
      </c>
      <c r="U7038">
        <v>0</v>
      </c>
      <c r="V7038">
        <v>0</v>
      </c>
      <c r="W7038">
        <v>8.91</v>
      </c>
    </row>
    <row r="7039" spans="1:23">
      <c r="A7039" t="s">
        <v>276</v>
      </c>
      <c r="B7039">
        <v>36.51</v>
      </c>
      <c r="C7039">
        <v>16.670000000000002</v>
      </c>
      <c r="D7039">
        <v>33.33</v>
      </c>
      <c r="E7039">
        <v>20</v>
      </c>
      <c r="F7039">
        <v>25</v>
      </c>
      <c r="G7039">
        <v>33.33</v>
      </c>
      <c r="H7039">
        <v>50</v>
      </c>
      <c r="I7039">
        <v>0</v>
      </c>
      <c r="J7039">
        <v>25</v>
      </c>
      <c r="K7039">
        <v>25</v>
      </c>
      <c r="L7039">
        <v>25</v>
      </c>
      <c r="M7039">
        <v>22.22</v>
      </c>
      <c r="N7039">
        <v>25</v>
      </c>
      <c r="O7039">
        <v>7.69</v>
      </c>
      <c r="P7039">
        <v>50</v>
      </c>
      <c r="Q7039">
        <v>0</v>
      </c>
      <c r="R7039">
        <v>22.22</v>
      </c>
      <c r="S7039">
        <v>0</v>
      </c>
      <c r="T7039">
        <v>33.33</v>
      </c>
      <c r="U7039">
        <v>28.57</v>
      </c>
      <c r="V7039">
        <v>0</v>
      </c>
      <c r="W7039">
        <v>29.96</v>
      </c>
    </row>
    <row r="7040" spans="1:23">
      <c r="A7040" t="s">
        <v>277</v>
      </c>
      <c r="B7040">
        <v>43.65</v>
      </c>
      <c r="C7040">
        <v>66.67</v>
      </c>
      <c r="D7040">
        <v>55.56</v>
      </c>
      <c r="E7040">
        <v>80</v>
      </c>
      <c r="F7040">
        <v>75</v>
      </c>
      <c r="G7040">
        <v>33.33</v>
      </c>
      <c r="H7040">
        <v>50</v>
      </c>
      <c r="I7040">
        <v>100</v>
      </c>
      <c r="J7040">
        <v>75</v>
      </c>
      <c r="K7040">
        <v>75</v>
      </c>
      <c r="L7040">
        <v>75</v>
      </c>
      <c r="M7040">
        <v>66.67</v>
      </c>
      <c r="N7040">
        <v>33.33</v>
      </c>
      <c r="O7040">
        <v>84.62</v>
      </c>
      <c r="P7040">
        <v>50</v>
      </c>
      <c r="Q7040">
        <v>100</v>
      </c>
      <c r="R7040">
        <v>77.78</v>
      </c>
      <c r="S7040">
        <v>66.67</v>
      </c>
      <c r="T7040">
        <v>55.56</v>
      </c>
      <c r="U7040">
        <v>71.430000000000007</v>
      </c>
      <c r="V7040">
        <v>0</v>
      </c>
      <c r="W7040">
        <v>54.66</v>
      </c>
    </row>
    <row r="7041" spans="1:23">
      <c r="A7041" t="s">
        <v>218</v>
      </c>
      <c r="B7041">
        <v>2.38</v>
      </c>
      <c r="C7041">
        <v>16.670000000000002</v>
      </c>
      <c r="D7041">
        <v>0</v>
      </c>
      <c r="E7041">
        <v>0</v>
      </c>
      <c r="F7041">
        <v>0</v>
      </c>
      <c r="G7041">
        <v>0</v>
      </c>
      <c r="H7041">
        <v>0</v>
      </c>
      <c r="I7041">
        <v>0</v>
      </c>
      <c r="J7041">
        <v>0</v>
      </c>
      <c r="K7041">
        <v>0</v>
      </c>
      <c r="L7041">
        <v>0</v>
      </c>
      <c r="M7041">
        <v>0</v>
      </c>
      <c r="N7041">
        <v>33.33</v>
      </c>
      <c r="O7041">
        <v>7.69</v>
      </c>
      <c r="P7041">
        <v>0</v>
      </c>
      <c r="Q7041">
        <v>0</v>
      </c>
      <c r="R7041">
        <v>0</v>
      </c>
      <c r="S7041">
        <v>33.33</v>
      </c>
      <c r="T7041">
        <v>11.11</v>
      </c>
      <c r="U7041">
        <v>0</v>
      </c>
      <c r="V7041">
        <v>0</v>
      </c>
      <c r="W7041">
        <v>4.8600000000000003</v>
      </c>
    </row>
    <row r="7042" spans="1:23">
      <c r="A7042" t="s">
        <v>253</v>
      </c>
      <c r="B7042">
        <v>100</v>
      </c>
      <c r="C7042">
        <v>100</v>
      </c>
      <c r="D7042">
        <v>100</v>
      </c>
      <c r="E7042">
        <v>100</v>
      </c>
      <c r="F7042">
        <v>100</v>
      </c>
      <c r="G7042">
        <v>100</v>
      </c>
      <c r="H7042">
        <v>100</v>
      </c>
      <c r="I7042">
        <v>100</v>
      </c>
      <c r="J7042">
        <v>100</v>
      </c>
      <c r="K7042">
        <v>100</v>
      </c>
      <c r="L7042">
        <v>100</v>
      </c>
      <c r="M7042">
        <v>100</v>
      </c>
      <c r="N7042">
        <v>100</v>
      </c>
      <c r="O7042">
        <v>100</v>
      </c>
      <c r="P7042">
        <v>100</v>
      </c>
      <c r="Q7042">
        <v>100</v>
      </c>
      <c r="R7042">
        <v>100</v>
      </c>
      <c r="S7042">
        <v>100</v>
      </c>
      <c r="T7042">
        <v>100</v>
      </c>
      <c r="U7042">
        <v>100</v>
      </c>
      <c r="V7042">
        <v>0</v>
      </c>
      <c r="W7042">
        <v>100</v>
      </c>
    </row>
    <row r="7043" spans="1:23">
      <c r="A7043" t="s">
        <v>254</v>
      </c>
      <c r="B7043">
        <v>126</v>
      </c>
      <c r="C7043">
        <v>6</v>
      </c>
      <c r="D7043">
        <v>9</v>
      </c>
      <c r="E7043">
        <v>5</v>
      </c>
      <c r="F7043">
        <v>4</v>
      </c>
      <c r="G7043">
        <v>3</v>
      </c>
      <c r="H7043">
        <v>4</v>
      </c>
      <c r="I7043">
        <v>2</v>
      </c>
      <c r="J7043">
        <v>4</v>
      </c>
      <c r="K7043">
        <v>4</v>
      </c>
      <c r="L7043">
        <v>8</v>
      </c>
      <c r="M7043">
        <v>9</v>
      </c>
      <c r="N7043">
        <v>12</v>
      </c>
      <c r="O7043">
        <v>13</v>
      </c>
      <c r="P7043">
        <v>4</v>
      </c>
      <c r="Q7043">
        <v>3</v>
      </c>
      <c r="R7043">
        <v>9</v>
      </c>
      <c r="S7043">
        <v>6</v>
      </c>
      <c r="T7043">
        <v>9</v>
      </c>
      <c r="U7043">
        <v>7</v>
      </c>
      <c r="V7043">
        <v>0</v>
      </c>
      <c r="W7043">
        <v>247</v>
      </c>
    </row>
    <row r="7044" spans="1:23">
      <c r="A7044" t="s">
        <v>255</v>
      </c>
      <c r="B7044">
        <v>80.16</v>
      </c>
      <c r="C7044">
        <v>83.33</v>
      </c>
      <c r="D7044">
        <v>88.89</v>
      </c>
      <c r="E7044">
        <v>100</v>
      </c>
      <c r="F7044">
        <v>100</v>
      </c>
      <c r="G7044">
        <v>66.67</v>
      </c>
      <c r="H7044">
        <v>100</v>
      </c>
      <c r="I7044">
        <v>100</v>
      </c>
      <c r="J7044">
        <v>100</v>
      </c>
      <c r="K7044">
        <v>100</v>
      </c>
      <c r="L7044">
        <v>100</v>
      </c>
      <c r="M7044">
        <v>88.89</v>
      </c>
      <c r="N7044">
        <v>58.33</v>
      </c>
      <c r="O7044">
        <v>92.31</v>
      </c>
      <c r="P7044">
        <v>100</v>
      </c>
      <c r="Q7044">
        <v>100</v>
      </c>
      <c r="R7044">
        <v>100</v>
      </c>
      <c r="S7044">
        <v>66.67</v>
      </c>
      <c r="T7044">
        <v>88.89</v>
      </c>
      <c r="U7044">
        <v>100</v>
      </c>
      <c r="V7044">
        <v>0</v>
      </c>
      <c r="W7044">
        <v>84.62</v>
      </c>
    </row>
    <row r="7045" spans="1:23">
      <c r="A7045" t="s">
        <v>256</v>
      </c>
      <c r="B7045">
        <v>3.17</v>
      </c>
      <c r="C7045">
        <v>0</v>
      </c>
      <c r="D7045">
        <v>0</v>
      </c>
      <c r="E7045">
        <v>0</v>
      </c>
      <c r="F7045">
        <v>0</v>
      </c>
      <c r="G7045">
        <v>0</v>
      </c>
      <c r="H7045">
        <v>0</v>
      </c>
      <c r="I7045">
        <v>0</v>
      </c>
      <c r="J7045">
        <v>0</v>
      </c>
      <c r="K7045">
        <v>0</v>
      </c>
      <c r="L7045">
        <v>0</v>
      </c>
      <c r="M7045">
        <v>0</v>
      </c>
      <c r="N7045">
        <v>0</v>
      </c>
      <c r="O7045">
        <v>0</v>
      </c>
      <c r="P7045">
        <v>0</v>
      </c>
      <c r="Q7045">
        <v>0</v>
      </c>
      <c r="R7045">
        <v>0</v>
      </c>
      <c r="S7045">
        <v>0</v>
      </c>
      <c r="T7045">
        <v>0</v>
      </c>
      <c r="U7045">
        <v>0</v>
      </c>
      <c r="V7045">
        <v>0</v>
      </c>
      <c r="W7045">
        <v>1.62</v>
      </c>
    </row>
    <row r="7046" spans="1:23">
      <c r="A7046" t="s">
        <v>257</v>
      </c>
      <c r="B7046">
        <v>4.2</v>
      </c>
      <c r="C7046">
        <v>4.8</v>
      </c>
      <c r="D7046">
        <v>4.4000000000000004</v>
      </c>
      <c r="E7046">
        <v>4.8</v>
      </c>
      <c r="F7046">
        <v>4.8</v>
      </c>
      <c r="G7046">
        <v>4</v>
      </c>
      <c r="H7046">
        <v>4.5</v>
      </c>
      <c r="I7046">
        <v>5</v>
      </c>
      <c r="J7046">
        <v>4.8</v>
      </c>
      <c r="K7046">
        <v>4.8</v>
      </c>
      <c r="L7046">
        <v>4.8</v>
      </c>
      <c r="M7046">
        <v>4.5999999999999996</v>
      </c>
      <c r="N7046">
        <v>4.4000000000000004</v>
      </c>
      <c r="O7046">
        <v>4.9000000000000004</v>
      </c>
      <c r="P7046">
        <v>4.5</v>
      </c>
      <c r="Q7046">
        <v>5</v>
      </c>
      <c r="R7046">
        <v>4.8</v>
      </c>
      <c r="S7046">
        <v>5</v>
      </c>
      <c r="T7046">
        <v>4.5999999999999996</v>
      </c>
      <c r="U7046">
        <v>4.7</v>
      </c>
      <c r="V7046">
        <v>0</v>
      </c>
      <c r="W7046">
        <v>4.4000000000000004</v>
      </c>
    </row>
    <row r="7047" spans="1:23">
      <c r="A7047" t="s">
        <v>258</v>
      </c>
      <c r="B7047">
        <v>80.7</v>
      </c>
      <c r="C7047">
        <v>95</v>
      </c>
      <c r="D7047">
        <v>86.1</v>
      </c>
      <c r="E7047">
        <v>95</v>
      </c>
      <c r="F7047">
        <v>93.8</v>
      </c>
      <c r="G7047">
        <v>75</v>
      </c>
      <c r="H7047">
        <v>87.5</v>
      </c>
      <c r="I7047">
        <v>100</v>
      </c>
      <c r="J7047">
        <v>93.8</v>
      </c>
      <c r="K7047">
        <v>93.8</v>
      </c>
      <c r="L7047">
        <v>93.8</v>
      </c>
      <c r="M7047">
        <v>88.9</v>
      </c>
      <c r="N7047">
        <v>84.4</v>
      </c>
      <c r="O7047">
        <v>97.9</v>
      </c>
      <c r="P7047">
        <v>87.5</v>
      </c>
      <c r="Q7047">
        <v>100</v>
      </c>
      <c r="R7047">
        <v>94.4</v>
      </c>
      <c r="S7047">
        <v>100</v>
      </c>
      <c r="T7047">
        <v>90.6</v>
      </c>
      <c r="U7047">
        <v>92.9</v>
      </c>
      <c r="V7047">
        <v>0</v>
      </c>
      <c r="W7047">
        <v>86.1</v>
      </c>
    </row>
    <row r="7048" spans="1:23">
      <c r="A7048" t="s">
        <v>245</v>
      </c>
    </row>
    <row r="7049" spans="1:23">
      <c r="A7049" t="s">
        <v>245</v>
      </c>
    </row>
    <row r="7050" spans="1:23">
      <c r="A7050" t="s">
        <v>602</v>
      </c>
    </row>
    <row r="7053" spans="1:23">
      <c r="B7053" t="s">
        <v>238</v>
      </c>
      <c r="C7053" t="s">
        <v>239</v>
      </c>
      <c r="L7053" t="s">
        <v>240</v>
      </c>
    </row>
    <row r="7055" spans="1:23">
      <c r="B7055" t="s">
        <v>119</v>
      </c>
      <c r="C7055" t="s">
        <v>225</v>
      </c>
      <c r="D7055" t="s">
        <v>226</v>
      </c>
      <c r="E7055" t="s">
        <v>227</v>
      </c>
      <c r="F7055" t="s">
        <v>228</v>
      </c>
      <c r="G7055" t="s">
        <v>229</v>
      </c>
      <c r="H7055" t="s">
        <v>230</v>
      </c>
      <c r="I7055" t="s">
        <v>231</v>
      </c>
      <c r="J7055" t="s">
        <v>232</v>
      </c>
      <c r="K7055" t="s">
        <v>233</v>
      </c>
      <c r="L7055" t="s">
        <v>225</v>
      </c>
      <c r="M7055" t="s">
        <v>226</v>
      </c>
      <c r="N7055" t="s">
        <v>227</v>
      </c>
      <c r="O7055" t="s">
        <v>228</v>
      </c>
      <c r="P7055" t="s">
        <v>229</v>
      </c>
      <c r="Q7055" t="s">
        <v>230</v>
      </c>
      <c r="R7055" t="s">
        <v>231</v>
      </c>
      <c r="S7055" t="s">
        <v>232</v>
      </c>
      <c r="T7055" t="s">
        <v>233</v>
      </c>
      <c r="U7055" t="s">
        <v>122</v>
      </c>
      <c r="V7055" t="s">
        <v>241</v>
      </c>
      <c r="W7055" t="s">
        <v>224</v>
      </c>
    </row>
    <row r="7057" spans="1:23">
      <c r="A7057" t="s">
        <v>273</v>
      </c>
      <c r="B7057">
        <v>0</v>
      </c>
      <c r="C7057">
        <v>0</v>
      </c>
      <c r="D7057">
        <v>0</v>
      </c>
      <c r="E7057">
        <v>0</v>
      </c>
      <c r="F7057">
        <v>0</v>
      </c>
      <c r="G7057">
        <v>0</v>
      </c>
      <c r="H7057">
        <v>0</v>
      </c>
      <c r="I7057">
        <v>0</v>
      </c>
      <c r="J7057">
        <v>0</v>
      </c>
      <c r="K7057">
        <v>0</v>
      </c>
      <c r="L7057">
        <v>0</v>
      </c>
      <c r="M7057">
        <v>0</v>
      </c>
      <c r="N7057">
        <v>0</v>
      </c>
      <c r="O7057">
        <v>0</v>
      </c>
      <c r="P7057">
        <v>0</v>
      </c>
      <c r="Q7057">
        <v>0</v>
      </c>
      <c r="R7057">
        <v>0</v>
      </c>
      <c r="S7057">
        <v>0</v>
      </c>
      <c r="T7057">
        <v>0</v>
      </c>
      <c r="U7057">
        <v>0</v>
      </c>
      <c r="V7057">
        <v>0</v>
      </c>
      <c r="W7057">
        <v>0</v>
      </c>
    </row>
    <row r="7058" spans="1:23">
      <c r="A7058" t="s">
        <v>274</v>
      </c>
      <c r="B7058">
        <v>5.56</v>
      </c>
      <c r="C7058">
        <v>0</v>
      </c>
      <c r="D7058">
        <v>0</v>
      </c>
      <c r="E7058">
        <v>0</v>
      </c>
      <c r="F7058">
        <v>0</v>
      </c>
      <c r="G7058">
        <v>0</v>
      </c>
      <c r="H7058">
        <v>0</v>
      </c>
      <c r="I7058">
        <v>0</v>
      </c>
      <c r="J7058">
        <v>0</v>
      </c>
      <c r="K7058">
        <v>0</v>
      </c>
      <c r="L7058">
        <v>0</v>
      </c>
      <c r="M7058">
        <v>0</v>
      </c>
      <c r="N7058">
        <v>0</v>
      </c>
      <c r="O7058">
        <v>0</v>
      </c>
      <c r="P7058">
        <v>0</v>
      </c>
      <c r="Q7058">
        <v>0</v>
      </c>
      <c r="R7058">
        <v>0</v>
      </c>
      <c r="S7058">
        <v>0</v>
      </c>
      <c r="T7058">
        <v>0</v>
      </c>
      <c r="U7058">
        <v>0</v>
      </c>
      <c r="V7058">
        <v>0</v>
      </c>
      <c r="W7058">
        <v>2.83</v>
      </c>
    </row>
    <row r="7059" spans="1:23">
      <c r="A7059" t="s">
        <v>275</v>
      </c>
      <c r="B7059">
        <v>18.25</v>
      </c>
      <c r="C7059">
        <v>0</v>
      </c>
      <c r="D7059">
        <v>11.11</v>
      </c>
      <c r="E7059">
        <v>0</v>
      </c>
      <c r="F7059">
        <v>0</v>
      </c>
      <c r="G7059">
        <v>0</v>
      </c>
      <c r="H7059">
        <v>0</v>
      </c>
      <c r="I7059">
        <v>0</v>
      </c>
      <c r="J7059">
        <v>0</v>
      </c>
      <c r="K7059">
        <v>0</v>
      </c>
      <c r="L7059">
        <v>0</v>
      </c>
      <c r="M7059">
        <v>0</v>
      </c>
      <c r="N7059">
        <v>0</v>
      </c>
      <c r="O7059">
        <v>7.69</v>
      </c>
      <c r="P7059">
        <v>0</v>
      </c>
      <c r="Q7059">
        <v>33.33</v>
      </c>
      <c r="R7059">
        <v>0</v>
      </c>
      <c r="S7059">
        <v>0</v>
      </c>
      <c r="T7059">
        <v>0</v>
      </c>
      <c r="U7059">
        <v>14.29</v>
      </c>
      <c r="V7059">
        <v>0</v>
      </c>
      <c r="W7059">
        <v>10.93</v>
      </c>
    </row>
    <row r="7060" spans="1:23">
      <c r="A7060" t="s">
        <v>276</v>
      </c>
      <c r="B7060">
        <v>36.51</v>
      </c>
      <c r="C7060">
        <v>33.33</v>
      </c>
      <c r="D7060">
        <v>11.11</v>
      </c>
      <c r="E7060">
        <v>40</v>
      </c>
      <c r="F7060">
        <v>50</v>
      </c>
      <c r="G7060">
        <v>66.67</v>
      </c>
      <c r="H7060">
        <v>75</v>
      </c>
      <c r="I7060">
        <v>0</v>
      </c>
      <c r="J7060">
        <v>25</v>
      </c>
      <c r="K7060">
        <v>0</v>
      </c>
      <c r="L7060">
        <v>37.5</v>
      </c>
      <c r="M7060">
        <v>33.33</v>
      </c>
      <c r="N7060">
        <v>16.670000000000002</v>
      </c>
      <c r="O7060">
        <v>15.38</v>
      </c>
      <c r="P7060">
        <v>25</v>
      </c>
      <c r="Q7060">
        <v>0</v>
      </c>
      <c r="R7060">
        <v>22.22</v>
      </c>
      <c r="S7060">
        <v>0</v>
      </c>
      <c r="T7060">
        <v>33.33</v>
      </c>
      <c r="U7060">
        <v>14.29</v>
      </c>
      <c r="V7060">
        <v>0</v>
      </c>
      <c r="W7060">
        <v>30.77</v>
      </c>
    </row>
    <row r="7061" spans="1:23">
      <c r="A7061" t="s">
        <v>277</v>
      </c>
      <c r="B7061">
        <v>37.299999999999997</v>
      </c>
      <c r="C7061">
        <v>66.67</v>
      </c>
      <c r="D7061">
        <v>77.78</v>
      </c>
      <c r="E7061">
        <v>60</v>
      </c>
      <c r="F7061">
        <v>50</v>
      </c>
      <c r="G7061">
        <v>33.33</v>
      </c>
      <c r="H7061">
        <v>25</v>
      </c>
      <c r="I7061">
        <v>100</v>
      </c>
      <c r="J7061">
        <v>75</v>
      </c>
      <c r="K7061">
        <v>100</v>
      </c>
      <c r="L7061">
        <v>62.5</v>
      </c>
      <c r="M7061">
        <v>66.67</v>
      </c>
      <c r="N7061">
        <v>66.67</v>
      </c>
      <c r="O7061">
        <v>76.92</v>
      </c>
      <c r="P7061">
        <v>75</v>
      </c>
      <c r="Q7061">
        <v>66.67</v>
      </c>
      <c r="R7061">
        <v>77.78</v>
      </c>
      <c r="S7061">
        <v>83.33</v>
      </c>
      <c r="T7061">
        <v>66.67</v>
      </c>
      <c r="U7061">
        <v>71.430000000000007</v>
      </c>
      <c r="V7061">
        <v>0</v>
      </c>
      <c r="W7061">
        <v>53.04</v>
      </c>
    </row>
    <row r="7062" spans="1:23">
      <c r="A7062" t="s">
        <v>218</v>
      </c>
      <c r="B7062">
        <v>2.38</v>
      </c>
      <c r="C7062">
        <v>0</v>
      </c>
      <c r="D7062">
        <v>0</v>
      </c>
      <c r="E7062">
        <v>0</v>
      </c>
      <c r="F7062">
        <v>0</v>
      </c>
      <c r="G7062">
        <v>0</v>
      </c>
      <c r="H7062">
        <v>0</v>
      </c>
      <c r="I7062">
        <v>0</v>
      </c>
      <c r="J7062">
        <v>0</v>
      </c>
      <c r="K7062">
        <v>0</v>
      </c>
      <c r="L7062">
        <v>0</v>
      </c>
      <c r="M7062">
        <v>0</v>
      </c>
      <c r="N7062">
        <v>16.670000000000002</v>
      </c>
      <c r="O7062">
        <v>0</v>
      </c>
      <c r="P7062">
        <v>0</v>
      </c>
      <c r="Q7062">
        <v>0</v>
      </c>
      <c r="R7062">
        <v>0</v>
      </c>
      <c r="S7062">
        <v>16.670000000000002</v>
      </c>
      <c r="T7062">
        <v>0</v>
      </c>
      <c r="U7062">
        <v>0</v>
      </c>
      <c r="V7062">
        <v>0</v>
      </c>
      <c r="W7062">
        <v>2.4300000000000002</v>
      </c>
    </row>
    <row r="7063" spans="1:23">
      <c r="A7063" t="s">
        <v>253</v>
      </c>
      <c r="B7063">
        <v>100</v>
      </c>
      <c r="C7063">
        <v>100</v>
      </c>
      <c r="D7063">
        <v>100</v>
      </c>
      <c r="E7063">
        <v>100</v>
      </c>
      <c r="F7063">
        <v>100</v>
      </c>
      <c r="G7063">
        <v>100</v>
      </c>
      <c r="H7063">
        <v>100</v>
      </c>
      <c r="I7063">
        <v>100</v>
      </c>
      <c r="J7063">
        <v>100</v>
      </c>
      <c r="K7063">
        <v>100</v>
      </c>
      <c r="L7063">
        <v>100</v>
      </c>
      <c r="M7063">
        <v>100</v>
      </c>
      <c r="N7063">
        <v>100</v>
      </c>
      <c r="O7063">
        <v>100</v>
      </c>
      <c r="P7063">
        <v>100</v>
      </c>
      <c r="Q7063">
        <v>100</v>
      </c>
      <c r="R7063">
        <v>100</v>
      </c>
      <c r="S7063">
        <v>100</v>
      </c>
      <c r="T7063">
        <v>100</v>
      </c>
      <c r="U7063">
        <v>100</v>
      </c>
      <c r="V7063">
        <v>0</v>
      </c>
      <c r="W7063">
        <v>100</v>
      </c>
    </row>
    <row r="7064" spans="1:23">
      <c r="A7064" t="s">
        <v>254</v>
      </c>
      <c r="B7064">
        <v>126</v>
      </c>
      <c r="C7064">
        <v>6</v>
      </c>
      <c r="D7064">
        <v>9</v>
      </c>
      <c r="E7064">
        <v>5</v>
      </c>
      <c r="F7064">
        <v>4</v>
      </c>
      <c r="G7064">
        <v>3</v>
      </c>
      <c r="H7064">
        <v>4</v>
      </c>
      <c r="I7064">
        <v>2</v>
      </c>
      <c r="J7064">
        <v>4</v>
      </c>
      <c r="K7064">
        <v>4</v>
      </c>
      <c r="L7064">
        <v>8</v>
      </c>
      <c r="M7064">
        <v>9</v>
      </c>
      <c r="N7064">
        <v>12</v>
      </c>
      <c r="O7064">
        <v>13</v>
      </c>
      <c r="P7064">
        <v>4</v>
      </c>
      <c r="Q7064">
        <v>3</v>
      </c>
      <c r="R7064">
        <v>9</v>
      </c>
      <c r="S7064">
        <v>6</v>
      </c>
      <c r="T7064">
        <v>9</v>
      </c>
      <c r="U7064">
        <v>7</v>
      </c>
      <c r="V7064">
        <v>0</v>
      </c>
      <c r="W7064">
        <v>247</v>
      </c>
    </row>
    <row r="7065" spans="1:23">
      <c r="A7065" t="s">
        <v>255</v>
      </c>
      <c r="B7065">
        <v>73.81</v>
      </c>
      <c r="C7065">
        <v>100</v>
      </c>
      <c r="D7065">
        <v>88.89</v>
      </c>
      <c r="E7065">
        <v>100</v>
      </c>
      <c r="F7065">
        <v>100</v>
      </c>
      <c r="G7065">
        <v>100</v>
      </c>
      <c r="H7065">
        <v>100</v>
      </c>
      <c r="I7065">
        <v>100</v>
      </c>
      <c r="J7065">
        <v>100</v>
      </c>
      <c r="K7065">
        <v>100</v>
      </c>
      <c r="L7065">
        <v>100</v>
      </c>
      <c r="M7065">
        <v>100</v>
      </c>
      <c r="N7065">
        <v>83.33</v>
      </c>
      <c r="O7065">
        <v>92.31</v>
      </c>
      <c r="P7065">
        <v>100</v>
      </c>
      <c r="Q7065">
        <v>66.67</v>
      </c>
      <c r="R7065">
        <v>100</v>
      </c>
      <c r="S7065">
        <v>83.33</v>
      </c>
      <c r="T7065">
        <v>100</v>
      </c>
      <c r="U7065">
        <v>85.71</v>
      </c>
      <c r="V7065">
        <v>0</v>
      </c>
      <c r="W7065">
        <v>83.81</v>
      </c>
    </row>
    <row r="7066" spans="1:23">
      <c r="A7066" t="s">
        <v>256</v>
      </c>
      <c r="B7066">
        <v>5.56</v>
      </c>
      <c r="C7066">
        <v>0</v>
      </c>
      <c r="D7066">
        <v>0</v>
      </c>
      <c r="E7066">
        <v>0</v>
      </c>
      <c r="F7066">
        <v>0</v>
      </c>
      <c r="G7066">
        <v>0</v>
      </c>
      <c r="H7066">
        <v>0</v>
      </c>
      <c r="I7066">
        <v>0</v>
      </c>
      <c r="J7066">
        <v>0</v>
      </c>
      <c r="K7066">
        <v>0</v>
      </c>
      <c r="L7066">
        <v>0</v>
      </c>
      <c r="M7066">
        <v>0</v>
      </c>
      <c r="N7066">
        <v>0</v>
      </c>
      <c r="O7066">
        <v>0</v>
      </c>
      <c r="P7066">
        <v>0</v>
      </c>
      <c r="Q7066">
        <v>0</v>
      </c>
      <c r="R7066">
        <v>0</v>
      </c>
      <c r="S7066">
        <v>0</v>
      </c>
      <c r="T7066">
        <v>0</v>
      </c>
      <c r="U7066">
        <v>0</v>
      </c>
      <c r="V7066">
        <v>0</v>
      </c>
      <c r="W7066">
        <v>2.83</v>
      </c>
    </row>
    <row r="7067" spans="1:23">
      <c r="A7067" t="s">
        <v>257</v>
      </c>
      <c r="B7067">
        <v>4.0999999999999996</v>
      </c>
      <c r="C7067">
        <v>4.7</v>
      </c>
      <c r="D7067">
        <v>4.7</v>
      </c>
      <c r="E7067">
        <v>4.5999999999999996</v>
      </c>
      <c r="F7067">
        <v>4.5</v>
      </c>
      <c r="G7067">
        <v>4.3</v>
      </c>
      <c r="H7067">
        <v>4.3</v>
      </c>
      <c r="I7067">
        <v>5</v>
      </c>
      <c r="J7067">
        <v>4.8</v>
      </c>
      <c r="K7067">
        <v>5</v>
      </c>
      <c r="L7067">
        <v>4.5999999999999996</v>
      </c>
      <c r="M7067">
        <v>4.7</v>
      </c>
      <c r="N7067">
        <v>4.8</v>
      </c>
      <c r="O7067">
        <v>4.7</v>
      </c>
      <c r="P7067">
        <v>4.8</v>
      </c>
      <c r="Q7067">
        <v>4.3</v>
      </c>
      <c r="R7067">
        <v>4.8</v>
      </c>
      <c r="S7067">
        <v>5</v>
      </c>
      <c r="T7067">
        <v>4.7</v>
      </c>
      <c r="U7067">
        <v>4.5999999999999996</v>
      </c>
      <c r="V7067">
        <v>0</v>
      </c>
      <c r="W7067">
        <v>4.4000000000000004</v>
      </c>
    </row>
    <row r="7068" spans="1:23">
      <c r="A7068" t="s">
        <v>258</v>
      </c>
      <c r="B7068">
        <v>77</v>
      </c>
      <c r="C7068">
        <v>91.7</v>
      </c>
      <c r="D7068">
        <v>91.7</v>
      </c>
      <c r="E7068">
        <v>90</v>
      </c>
      <c r="F7068">
        <v>87.5</v>
      </c>
      <c r="G7068">
        <v>83.3</v>
      </c>
      <c r="H7068">
        <v>81.3</v>
      </c>
      <c r="I7068">
        <v>100</v>
      </c>
      <c r="J7068">
        <v>93.8</v>
      </c>
      <c r="K7068">
        <v>100</v>
      </c>
      <c r="L7068">
        <v>90.6</v>
      </c>
      <c r="M7068">
        <v>91.7</v>
      </c>
      <c r="N7068">
        <v>95</v>
      </c>
      <c r="O7068">
        <v>92.3</v>
      </c>
      <c r="P7068">
        <v>93.8</v>
      </c>
      <c r="Q7068">
        <v>83.3</v>
      </c>
      <c r="R7068">
        <v>94.4</v>
      </c>
      <c r="S7068">
        <v>100</v>
      </c>
      <c r="T7068">
        <v>91.7</v>
      </c>
      <c r="U7068">
        <v>89.3</v>
      </c>
      <c r="V7068">
        <v>0</v>
      </c>
      <c r="W7068">
        <v>84.3</v>
      </c>
    </row>
    <row r="7069" spans="1:23">
      <c r="A7069" t="s">
        <v>245</v>
      </c>
    </row>
    <row r="7070" spans="1:23">
      <c r="A7070" t="s">
        <v>245</v>
      </c>
    </row>
    <row r="7071" spans="1:23">
      <c r="A7071" t="s">
        <v>603</v>
      </c>
    </row>
    <row r="7074" spans="1:23">
      <c r="B7074" t="s">
        <v>238</v>
      </c>
      <c r="C7074" t="s">
        <v>239</v>
      </c>
      <c r="L7074" t="s">
        <v>240</v>
      </c>
    </row>
    <row r="7076" spans="1:23">
      <c r="B7076" t="s">
        <v>119</v>
      </c>
      <c r="C7076" t="s">
        <v>225</v>
      </c>
      <c r="D7076" t="s">
        <v>226</v>
      </c>
      <c r="E7076" t="s">
        <v>227</v>
      </c>
      <c r="F7076" t="s">
        <v>228</v>
      </c>
      <c r="G7076" t="s">
        <v>229</v>
      </c>
      <c r="H7076" t="s">
        <v>230</v>
      </c>
      <c r="I7076" t="s">
        <v>231</v>
      </c>
      <c r="J7076" t="s">
        <v>232</v>
      </c>
      <c r="K7076" t="s">
        <v>233</v>
      </c>
      <c r="L7076" t="s">
        <v>225</v>
      </c>
      <c r="M7076" t="s">
        <v>226</v>
      </c>
      <c r="N7076" t="s">
        <v>227</v>
      </c>
      <c r="O7076" t="s">
        <v>228</v>
      </c>
      <c r="P7076" t="s">
        <v>229</v>
      </c>
      <c r="Q7076" t="s">
        <v>230</v>
      </c>
      <c r="R7076" t="s">
        <v>231</v>
      </c>
      <c r="S7076" t="s">
        <v>232</v>
      </c>
      <c r="T7076" t="s">
        <v>233</v>
      </c>
      <c r="U7076" t="s">
        <v>122</v>
      </c>
      <c r="V7076" t="s">
        <v>241</v>
      </c>
      <c r="W7076" t="s">
        <v>224</v>
      </c>
    </row>
    <row r="7078" spans="1:23">
      <c r="A7078" t="s">
        <v>273</v>
      </c>
      <c r="B7078">
        <v>1.59</v>
      </c>
      <c r="C7078">
        <v>0</v>
      </c>
      <c r="D7078">
        <v>0</v>
      </c>
      <c r="E7078">
        <v>0</v>
      </c>
      <c r="F7078">
        <v>0</v>
      </c>
      <c r="G7078">
        <v>0</v>
      </c>
      <c r="H7078">
        <v>0</v>
      </c>
      <c r="I7078">
        <v>0</v>
      </c>
      <c r="J7078">
        <v>0</v>
      </c>
      <c r="K7078">
        <v>0</v>
      </c>
      <c r="L7078">
        <v>0</v>
      </c>
      <c r="M7078">
        <v>0</v>
      </c>
      <c r="N7078">
        <v>0</v>
      </c>
      <c r="O7078">
        <v>0</v>
      </c>
      <c r="P7078">
        <v>0</v>
      </c>
      <c r="Q7078">
        <v>0</v>
      </c>
      <c r="R7078">
        <v>0</v>
      </c>
      <c r="S7078">
        <v>0</v>
      </c>
      <c r="T7078">
        <v>0</v>
      </c>
      <c r="U7078">
        <v>0</v>
      </c>
      <c r="V7078">
        <v>0</v>
      </c>
      <c r="W7078">
        <v>0.81</v>
      </c>
    </row>
    <row r="7079" spans="1:23">
      <c r="A7079" t="s">
        <v>274</v>
      </c>
      <c r="B7079">
        <v>3.97</v>
      </c>
      <c r="C7079">
        <v>0</v>
      </c>
      <c r="D7079">
        <v>0</v>
      </c>
      <c r="E7079">
        <v>0</v>
      </c>
      <c r="F7079">
        <v>0</v>
      </c>
      <c r="G7079">
        <v>0</v>
      </c>
      <c r="H7079">
        <v>0</v>
      </c>
      <c r="I7079">
        <v>0</v>
      </c>
      <c r="J7079">
        <v>0</v>
      </c>
      <c r="K7079">
        <v>0</v>
      </c>
      <c r="L7079">
        <v>0</v>
      </c>
      <c r="M7079">
        <v>0</v>
      </c>
      <c r="N7079">
        <v>0</v>
      </c>
      <c r="O7079">
        <v>0</v>
      </c>
      <c r="P7079">
        <v>0</v>
      </c>
      <c r="Q7079">
        <v>0</v>
      </c>
      <c r="R7079">
        <v>0</v>
      </c>
      <c r="S7079">
        <v>0</v>
      </c>
      <c r="T7079">
        <v>0</v>
      </c>
      <c r="U7079">
        <v>0</v>
      </c>
      <c r="V7079">
        <v>0</v>
      </c>
      <c r="W7079">
        <v>2.02</v>
      </c>
    </row>
    <row r="7080" spans="1:23">
      <c r="A7080" t="s">
        <v>275</v>
      </c>
      <c r="B7080">
        <v>8.73</v>
      </c>
      <c r="C7080">
        <v>0</v>
      </c>
      <c r="D7080">
        <v>0</v>
      </c>
      <c r="E7080">
        <v>0</v>
      </c>
      <c r="F7080">
        <v>0</v>
      </c>
      <c r="G7080">
        <v>33.33</v>
      </c>
      <c r="H7080">
        <v>0</v>
      </c>
      <c r="I7080">
        <v>0</v>
      </c>
      <c r="J7080">
        <v>0</v>
      </c>
      <c r="K7080">
        <v>0</v>
      </c>
      <c r="L7080">
        <v>0</v>
      </c>
      <c r="M7080">
        <v>11.11</v>
      </c>
      <c r="N7080">
        <v>8.33</v>
      </c>
      <c r="O7080">
        <v>7.69</v>
      </c>
      <c r="P7080">
        <v>0</v>
      </c>
      <c r="Q7080">
        <v>0</v>
      </c>
      <c r="R7080">
        <v>0</v>
      </c>
      <c r="S7080">
        <v>0</v>
      </c>
      <c r="T7080">
        <v>0</v>
      </c>
      <c r="U7080">
        <v>14.29</v>
      </c>
      <c r="V7080">
        <v>0</v>
      </c>
      <c r="W7080">
        <v>6.48</v>
      </c>
    </row>
    <row r="7081" spans="1:23">
      <c r="A7081" t="s">
        <v>276</v>
      </c>
      <c r="B7081">
        <v>34.130000000000003</v>
      </c>
      <c r="C7081">
        <v>16.670000000000002</v>
      </c>
      <c r="D7081">
        <v>44.44</v>
      </c>
      <c r="E7081">
        <v>40</v>
      </c>
      <c r="F7081">
        <v>50</v>
      </c>
      <c r="G7081">
        <v>66.67</v>
      </c>
      <c r="H7081">
        <v>75</v>
      </c>
      <c r="I7081">
        <v>0</v>
      </c>
      <c r="J7081">
        <v>25</v>
      </c>
      <c r="K7081">
        <v>25</v>
      </c>
      <c r="L7081">
        <v>37.5</v>
      </c>
      <c r="M7081">
        <v>22.22</v>
      </c>
      <c r="N7081">
        <v>16.670000000000002</v>
      </c>
      <c r="O7081">
        <v>15.38</v>
      </c>
      <c r="P7081">
        <v>25</v>
      </c>
      <c r="Q7081">
        <v>0</v>
      </c>
      <c r="R7081">
        <v>11.11</v>
      </c>
      <c r="S7081">
        <v>0</v>
      </c>
      <c r="T7081">
        <v>22.22</v>
      </c>
      <c r="U7081">
        <v>28.57</v>
      </c>
      <c r="V7081">
        <v>0</v>
      </c>
      <c r="W7081">
        <v>29.96</v>
      </c>
    </row>
    <row r="7082" spans="1:23">
      <c r="A7082" t="s">
        <v>277</v>
      </c>
      <c r="B7082">
        <v>42.06</v>
      </c>
      <c r="C7082">
        <v>66.67</v>
      </c>
      <c r="D7082">
        <v>55.56</v>
      </c>
      <c r="E7082">
        <v>40</v>
      </c>
      <c r="F7082">
        <v>50</v>
      </c>
      <c r="G7082">
        <v>0</v>
      </c>
      <c r="H7082">
        <v>25</v>
      </c>
      <c r="I7082">
        <v>100</v>
      </c>
      <c r="J7082">
        <v>75</v>
      </c>
      <c r="K7082">
        <v>50</v>
      </c>
      <c r="L7082">
        <v>50</v>
      </c>
      <c r="M7082">
        <v>44.44</v>
      </c>
      <c r="N7082">
        <v>41.67</v>
      </c>
      <c r="O7082">
        <v>61.54</v>
      </c>
      <c r="P7082">
        <v>75</v>
      </c>
      <c r="Q7082">
        <v>100</v>
      </c>
      <c r="R7082">
        <v>44.44</v>
      </c>
      <c r="S7082">
        <v>83.33</v>
      </c>
      <c r="T7082">
        <v>55.56</v>
      </c>
      <c r="U7082">
        <v>57.14</v>
      </c>
      <c r="V7082">
        <v>0</v>
      </c>
      <c r="W7082">
        <v>48.18</v>
      </c>
    </row>
    <row r="7083" spans="1:23">
      <c r="A7083" t="s">
        <v>218</v>
      </c>
      <c r="B7083">
        <v>9.52</v>
      </c>
      <c r="C7083">
        <v>16.670000000000002</v>
      </c>
      <c r="D7083">
        <v>0</v>
      </c>
      <c r="E7083">
        <v>20</v>
      </c>
      <c r="F7083">
        <v>0</v>
      </c>
      <c r="G7083">
        <v>0</v>
      </c>
      <c r="H7083">
        <v>0</v>
      </c>
      <c r="I7083">
        <v>0</v>
      </c>
      <c r="J7083">
        <v>0</v>
      </c>
      <c r="K7083">
        <v>25</v>
      </c>
      <c r="L7083">
        <v>12.5</v>
      </c>
      <c r="M7083">
        <v>22.22</v>
      </c>
      <c r="N7083">
        <v>33.33</v>
      </c>
      <c r="O7083">
        <v>15.38</v>
      </c>
      <c r="P7083">
        <v>0</v>
      </c>
      <c r="Q7083">
        <v>0</v>
      </c>
      <c r="R7083">
        <v>44.44</v>
      </c>
      <c r="S7083">
        <v>16.670000000000002</v>
      </c>
      <c r="T7083">
        <v>22.22</v>
      </c>
      <c r="U7083">
        <v>0</v>
      </c>
      <c r="V7083">
        <v>0</v>
      </c>
      <c r="W7083">
        <v>12.55</v>
      </c>
    </row>
    <row r="7084" spans="1:23">
      <c r="A7084" t="s">
        <v>253</v>
      </c>
      <c r="B7084">
        <v>100</v>
      </c>
      <c r="C7084">
        <v>100</v>
      </c>
      <c r="D7084">
        <v>100</v>
      </c>
      <c r="E7084">
        <v>100</v>
      </c>
      <c r="F7084">
        <v>100</v>
      </c>
      <c r="G7084">
        <v>100</v>
      </c>
      <c r="H7084">
        <v>100</v>
      </c>
      <c r="I7084">
        <v>100</v>
      </c>
      <c r="J7084">
        <v>100</v>
      </c>
      <c r="K7084">
        <v>100</v>
      </c>
      <c r="L7084">
        <v>100</v>
      </c>
      <c r="M7084">
        <v>100</v>
      </c>
      <c r="N7084">
        <v>100</v>
      </c>
      <c r="O7084">
        <v>100</v>
      </c>
      <c r="P7084">
        <v>100</v>
      </c>
      <c r="Q7084">
        <v>100</v>
      </c>
      <c r="R7084">
        <v>100</v>
      </c>
      <c r="S7084">
        <v>100</v>
      </c>
      <c r="T7084">
        <v>100</v>
      </c>
      <c r="U7084">
        <v>100</v>
      </c>
      <c r="V7084">
        <v>0</v>
      </c>
      <c r="W7084">
        <v>100</v>
      </c>
    </row>
    <row r="7085" spans="1:23">
      <c r="A7085" t="s">
        <v>254</v>
      </c>
      <c r="B7085">
        <v>126</v>
      </c>
      <c r="C7085">
        <v>6</v>
      </c>
      <c r="D7085">
        <v>9</v>
      </c>
      <c r="E7085">
        <v>5</v>
      </c>
      <c r="F7085">
        <v>4</v>
      </c>
      <c r="G7085">
        <v>3</v>
      </c>
      <c r="H7085">
        <v>4</v>
      </c>
      <c r="I7085">
        <v>2</v>
      </c>
      <c r="J7085">
        <v>4</v>
      </c>
      <c r="K7085">
        <v>4</v>
      </c>
      <c r="L7085">
        <v>8</v>
      </c>
      <c r="M7085">
        <v>9</v>
      </c>
      <c r="N7085">
        <v>12</v>
      </c>
      <c r="O7085">
        <v>13</v>
      </c>
      <c r="P7085">
        <v>4</v>
      </c>
      <c r="Q7085">
        <v>3</v>
      </c>
      <c r="R7085">
        <v>9</v>
      </c>
      <c r="S7085">
        <v>6</v>
      </c>
      <c r="T7085">
        <v>9</v>
      </c>
      <c r="U7085">
        <v>7</v>
      </c>
      <c r="V7085">
        <v>0</v>
      </c>
      <c r="W7085">
        <v>247</v>
      </c>
    </row>
    <row r="7086" spans="1:23">
      <c r="A7086" t="s">
        <v>255</v>
      </c>
      <c r="B7086">
        <v>76.19</v>
      </c>
      <c r="C7086">
        <v>83.33</v>
      </c>
      <c r="D7086">
        <v>100</v>
      </c>
      <c r="E7086">
        <v>80</v>
      </c>
      <c r="F7086">
        <v>100</v>
      </c>
      <c r="G7086">
        <v>66.67</v>
      </c>
      <c r="H7086">
        <v>100</v>
      </c>
      <c r="I7086">
        <v>100</v>
      </c>
      <c r="J7086">
        <v>100</v>
      </c>
      <c r="K7086">
        <v>75</v>
      </c>
      <c r="L7086">
        <v>87.5</v>
      </c>
      <c r="M7086">
        <v>66.67</v>
      </c>
      <c r="N7086">
        <v>58.33</v>
      </c>
      <c r="O7086">
        <v>76.92</v>
      </c>
      <c r="P7086">
        <v>100</v>
      </c>
      <c r="Q7086">
        <v>100</v>
      </c>
      <c r="R7086">
        <v>55.56</v>
      </c>
      <c r="S7086">
        <v>83.33</v>
      </c>
      <c r="T7086">
        <v>77.78</v>
      </c>
      <c r="U7086">
        <v>85.71</v>
      </c>
      <c r="V7086">
        <v>0</v>
      </c>
      <c r="W7086">
        <v>78.14</v>
      </c>
    </row>
    <row r="7087" spans="1:23">
      <c r="A7087" t="s">
        <v>256</v>
      </c>
      <c r="B7087">
        <v>5.56</v>
      </c>
      <c r="C7087">
        <v>0</v>
      </c>
      <c r="D7087">
        <v>0</v>
      </c>
      <c r="E7087">
        <v>0</v>
      </c>
      <c r="F7087">
        <v>0</v>
      </c>
      <c r="G7087">
        <v>0</v>
      </c>
      <c r="H7087">
        <v>0</v>
      </c>
      <c r="I7087">
        <v>0</v>
      </c>
      <c r="J7087">
        <v>0</v>
      </c>
      <c r="K7087">
        <v>0</v>
      </c>
      <c r="L7087">
        <v>0</v>
      </c>
      <c r="M7087">
        <v>0</v>
      </c>
      <c r="N7087">
        <v>0</v>
      </c>
      <c r="O7087">
        <v>0</v>
      </c>
      <c r="P7087">
        <v>0</v>
      </c>
      <c r="Q7087">
        <v>0</v>
      </c>
      <c r="R7087">
        <v>0</v>
      </c>
      <c r="S7087">
        <v>0</v>
      </c>
      <c r="T7087">
        <v>0</v>
      </c>
      <c r="U7087">
        <v>0</v>
      </c>
      <c r="V7087">
        <v>0</v>
      </c>
      <c r="W7087">
        <v>2.83</v>
      </c>
    </row>
    <row r="7088" spans="1:23">
      <c r="A7088" t="s">
        <v>257</v>
      </c>
      <c r="B7088">
        <v>4.2</v>
      </c>
      <c r="C7088">
        <v>4.8</v>
      </c>
      <c r="D7088">
        <v>4.5999999999999996</v>
      </c>
      <c r="E7088">
        <v>4.5</v>
      </c>
      <c r="F7088">
        <v>4.5</v>
      </c>
      <c r="G7088">
        <v>3.7</v>
      </c>
      <c r="H7088">
        <v>4.3</v>
      </c>
      <c r="I7088">
        <v>5</v>
      </c>
      <c r="J7088">
        <v>4.8</v>
      </c>
      <c r="K7088">
        <v>4.7</v>
      </c>
      <c r="L7088">
        <v>4.5999999999999996</v>
      </c>
      <c r="M7088">
        <v>4.4000000000000004</v>
      </c>
      <c r="N7088">
        <v>4.5</v>
      </c>
      <c r="O7088">
        <v>4.5999999999999996</v>
      </c>
      <c r="P7088">
        <v>4.8</v>
      </c>
      <c r="Q7088">
        <v>5</v>
      </c>
      <c r="R7088">
        <v>4.8</v>
      </c>
      <c r="S7088">
        <v>5</v>
      </c>
      <c r="T7088">
        <v>4.7</v>
      </c>
      <c r="U7088">
        <v>4.4000000000000004</v>
      </c>
      <c r="V7088">
        <v>0</v>
      </c>
      <c r="W7088">
        <v>4.4000000000000004</v>
      </c>
    </row>
    <row r="7089" spans="1:23">
      <c r="A7089" t="s">
        <v>258</v>
      </c>
      <c r="B7089">
        <v>80.7</v>
      </c>
      <c r="C7089">
        <v>95</v>
      </c>
      <c r="D7089">
        <v>88.9</v>
      </c>
      <c r="E7089">
        <v>87.5</v>
      </c>
      <c r="F7089">
        <v>87.5</v>
      </c>
      <c r="G7089">
        <v>66.7</v>
      </c>
      <c r="H7089">
        <v>81.3</v>
      </c>
      <c r="I7089">
        <v>100</v>
      </c>
      <c r="J7089">
        <v>93.8</v>
      </c>
      <c r="K7089">
        <v>91.7</v>
      </c>
      <c r="L7089">
        <v>89.3</v>
      </c>
      <c r="M7089">
        <v>85.7</v>
      </c>
      <c r="N7089">
        <v>87.5</v>
      </c>
      <c r="O7089">
        <v>90.9</v>
      </c>
      <c r="P7089">
        <v>93.8</v>
      </c>
      <c r="Q7089">
        <v>100</v>
      </c>
      <c r="R7089">
        <v>95</v>
      </c>
      <c r="S7089">
        <v>100</v>
      </c>
      <c r="T7089">
        <v>92.9</v>
      </c>
      <c r="U7089">
        <v>85.7</v>
      </c>
      <c r="V7089">
        <v>0</v>
      </c>
      <c r="W7089">
        <v>85.1</v>
      </c>
    </row>
    <row r="7090" spans="1:23">
      <c r="A7090" t="s">
        <v>245</v>
      </c>
    </row>
    <row r="7091" spans="1:23">
      <c r="A7091" t="s">
        <v>245</v>
      </c>
    </row>
    <row r="7092" spans="1:23">
      <c r="A7092" t="s">
        <v>604</v>
      </c>
    </row>
    <row r="7095" spans="1:23">
      <c r="B7095" t="s">
        <v>238</v>
      </c>
      <c r="C7095" t="s">
        <v>239</v>
      </c>
      <c r="L7095" t="s">
        <v>240</v>
      </c>
    </row>
    <row r="7097" spans="1:23">
      <c r="B7097" t="s">
        <v>119</v>
      </c>
      <c r="C7097" t="s">
        <v>225</v>
      </c>
      <c r="D7097" t="s">
        <v>226</v>
      </c>
      <c r="E7097" t="s">
        <v>227</v>
      </c>
      <c r="F7097" t="s">
        <v>228</v>
      </c>
      <c r="G7097" t="s">
        <v>229</v>
      </c>
      <c r="H7097" t="s">
        <v>230</v>
      </c>
      <c r="I7097" t="s">
        <v>231</v>
      </c>
      <c r="J7097" t="s">
        <v>232</v>
      </c>
      <c r="K7097" t="s">
        <v>233</v>
      </c>
      <c r="L7097" t="s">
        <v>225</v>
      </c>
      <c r="M7097" t="s">
        <v>226</v>
      </c>
      <c r="N7097" t="s">
        <v>227</v>
      </c>
      <c r="O7097" t="s">
        <v>228</v>
      </c>
      <c r="P7097" t="s">
        <v>229</v>
      </c>
      <c r="Q7097" t="s">
        <v>230</v>
      </c>
      <c r="R7097" t="s">
        <v>231</v>
      </c>
      <c r="S7097" t="s">
        <v>232</v>
      </c>
      <c r="T7097" t="s">
        <v>233</v>
      </c>
      <c r="U7097" t="s">
        <v>122</v>
      </c>
      <c r="V7097" t="s">
        <v>241</v>
      </c>
      <c r="W7097" t="s">
        <v>224</v>
      </c>
    </row>
    <row r="7099" spans="1:23">
      <c r="A7099" t="s">
        <v>273</v>
      </c>
      <c r="B7099">
        <v>3.17</v>
      </c>
      <c r="C7099">
        <v>0</v>
      </c>
      <c r="D7099">
        <v>0</v>
      </c>
      <c r="E7099">
        <v>0</v>
      </c>
      <c r="F7099">
        <v>0</v>
      </c>
      <c r="G7099">
        <v>0</v>
      </c>
      <c r="H7099">
        <v>0</v>
      </c>
      <c r="I7099">
        <v>0</v>
      </c>
      <c r="J7099">
        <v>0</v>
      </c>
      <c r="K7099">
        <v>0</v>
      </c>
      <c r="L7099">
        <v>0</v>
      </c>
      <c r="M7099">
        <v>0</v>
      </c>
      <c r="N7099">
        <v>0</v>
      </c>
      <c r="O7099">
        <v>0</v>
      </c>
      <c r="P7099">
        <v>0</v>
      </c>
      <c r="Q7099">
        <v>0</v>
      </c>
      <c r="R7099">
        <v>0</v>
      </c>
      <c r="S7099">
        <v>0</v>
      </c>
      <c r="T7099">
        <v>0</v>
      </c>
      <c r="U7099">
        <v>0</v>
      </c>
      <c r="V7099">
        <v>0</v>
      </c>
      <c r="W7099">
        <v>1.62</v>
      </c>
    </row>
    <row r="7100" spans="1:23">
      <c r="A7100" t="s">
        <v>274</v>
      </c>
      <c r="B7100">
        <v>9.52</v>
      </c>
      <c r="C7100">
        <v>0</v>
      </c>
      <c r="D7100">
        <v>0</v>
      </c>
      <c r="E7100">
        <v>0</v>
      </c>
      <c r="F7100">
        <v>0</v>
      </c>
      <c r="G7100">
        <v>0</v>
      </c>
      <c r="H7100">
        <v>0</v>
      </c>
      <c r="I7100">
        <v>0</v>
      </c>
      <c r="J7100">
        <v>0</v>
      </c>
      <c r="K7100">
        <v>0</v>
      </c>
      <c r="L7100">
        <v>0</v>
      </c>
      <c r="M7100">
        <v>0</v>
      </c>
      <c r="N7100">
        <v>0</v>
      </c>
      <c r="O7100">
        <v>0</v>
      </c>
      <c r="P7100">
        <v>0</v>
      </c>
      <c r="Q7100">
        <v>0</v>
      </c>
      <c r="R7100">
        <v>0</v>
      </c>
      <c r="S7100">
        <v>0</v>
      </c>
      <c r="T7100">
        <v>0</v>
      </c>
      <c r="U7100">
        <v>0</v>
      </c>
      <c r="V7100">
        <v>0</v>
      </c>
      <c r="W7100">
        <v>4.8600000000000003</v>
      </c>
    </row>
    <row r="7101" spans="1:23">
      <c r="A7101" t="s">
        <v>275</v>
      </c>
      <c r="B7101">
        <v>25.4</v>
      </c>
      <c r="C7101">
        <v>0</v>
      </c>
      <c r="D7101">
        <v>0</v>
      </c>
      <c r="E7101">
        <v>0</v>
      </c>
      <c r="F7101">
        <v>0</v>
      </c>
      <c r="G7101">
        <v>33.33</v>
      </c>
      <c r="H7101">
        <v>0</v>
      </c>
      <c r="I7101">
        <v>0</v>
      </c>
      <c r="J7101">
        <v>0</v>
      </c>
      <c r="K7101">
        <v>0</v>
      </c>
      <c r="L7101">
        <v>25</v>
      </c>
      <c r="M7101">
        <v>11.11</v>
      </c>
      <c r="N7101">
        <v>0</v>
      </c>
      <c r="O7101">
        <v>0</v>
      </c>
      <c r="P7101">
        <v>25</v>
      </c>
      <c r="Q7101">
        <v>0</v>
      </c>
      <c r="R7101">
        <v>11.11</v>
      </c>
      <c r="S7101">
        <v>0</v>
      </c>
      <c r="T7101">
        <v>0</v>
      </c>
      <c r="U7101">
        <v>28.57</v>
      </c>
      <c r="V7101">
        <v>0</v>
      </c>
      <c r="W7101">
        <v>16.190000000000001</v>
      </c>
    </row>
    <row r="7102" spans="1:23">
      <c r="A7102" t="s">
        <v>276</v>
      </c>
      <c r="B7102">
        <v>29.37</v>
      </c>
      <c r="C7102">
        <v>33.33</v>
      </c>
      <c r="D7102">
        <v>44.44</v>
      </c>
      <c r="E7102">
        <v>40</v>
      </c>
      <c r="F7102">
        <v>25</v>
      </c>
      <c r="G7102">
        <v>33.33</v>
      </c>
      <c r="H7102">
        <v>50</v>
      </c>
      <c r="I7102">
        <v>0</v>
      </c>
      <c r="J7102">
        <v>25</v>
      </c>
      <c r="K7102">
        <v>50</v>
      </c>
      <c r="L7102">
        <v>37.5</v>
      </c>
      <c r="M7102">
        <v>22.22</v>
      </c>
      <c r="N7102">
        <v>16.670000000000002</v>
      </c>
      <c r="O7102">
        <v>15.38</v>
      </c>
      <c r="P7102">
        <v>25</v>
      </c>
      <c r="Q7102">
        <v>0</v>
      </c>
      <c r="R7102">
        <v>0</v>
      </c>
      <c r="S7102">
        <v>16.670000000000002</v>
      </c>
      <c r="T7102">
        <v>33.33</v>
      </c>
      <c r="U7102">
        <v>14.29</v>
      </c>
      <c r="V7102">
        <v>0</v>
      </c>
      <c r="W7102">
        <v>27.13</v>
      </c>
    </row>
    <row r="7103" spans="1:23">
      <c r="A7103" t="s">
        <v>277</v>
      </c>
      <c r="B7103">
        <v>28.57</v>
      </c>
      <c r="C7103">
        <v>66.67</v>
      </c>
      <c r="D7103">
        <v>55.56</v>
      </c>
      <c r="E7103">
        <v>60</v>
      </c>
      <c r="F7103">
        <v>75</v>
      </c>
      <c r="G7103">
        <v>33.33</v>
      </c>
      <c r="H7103">
        <v>50</v>
      </c>
      <c r="I7103">
        <v>100</v>
      </c>
      <c r="J7103">
        <v>75</v>
      </c>
      <c r="K7103">
        <v>50</v>
      </c>
      <c r="L7103">
        <v>37.5</v>
      </c>
      <c r="M7103">
        <v>55.56</v>
      </c>
      <c r="N7103">
        <v>58.33</v>
      </c>
      <c r="O7103">
        <v>76.92</v>
      </c>
      <c r="P7103">
        <v>50</v>
      </c>
      <c r="Q7103">
        <v>100</v>
      </c>
      <c r="R7103">
        <v>77.78</v>
      </c>
      <c r="S7103">
        <v>66.67</v>
      </c>
      <c r="T7103">
        <v>44.44</v>
      </c>
      <c r="U7103">
        <v>57.14</v>
      </c>
      <c r="V7103">
        <v>0</v>
      </c>
      <c r="W7103">
        <v>44.53</v>
      </c>
    </row>
    <row r="7104" spans="1:23">
      <c r="A7104" t="s">
        <v>218</v>
      </c>
      <c r="B7104">
        <v>3.97</v>
      </c>
      <c r="C7104">
        <v>0</v>
      </c>
      <c r="D7104">
        <v>0</v>
      </c>
      <c r="E7104">
        <v>0</v>
      </c>
      <c r="F7104">
        <v>0</v>
      </c>
      <c r="G7104">
        <v>0</v>
      </c>
      <c r="H7104">
        <v>0</v>
      </c>
      <c r="I7104">
        <v>0</v>
      </c>
      <c r="J7104">
        <v>0</v>
      </c>
      <c r="K7104">
        <v>0</v>
      </c>
      <c r="L7104">
        <v>0</v>
      </c>
      <c r="M7104">
        <v>11.11</v>
      </c>
      <c r="N7104">
        <v>25</v>
      </c>
      <c r="O7104">
        <v>7.69</v>
      </c>
      <c r="P7104">
        <v>0</v>
      </c>
      <c r="Q7104">
        <v>0</v>
      </c>
      <c r="R7104">
        <v>11.11</v>
      </c>
      <c r="S7104">
        <v>16.670000000000002</v>
      </c>
      <c r="T7104">
        <v>22.22</v>
      </c>
      <c r="U7104">
        <v>0</v>
      </c>
      <c r="V7104">
        <v>0</v>
      </c>
      <c r="W7104">
        <v>5.67</v>
      </c>
    </row>
    <row r="7105" spans="1:23">
      <c r="A7105" t="s">
        <v>253</v>
      </c>
      <c r="B7105">
        <v>100</v>
      </c>
      <c r="C7105">
        <v>100</v>
      </c>
      <c r="D7105">
        <v>100</v>
      </c>
      <c r="E7105">
        <v>100</v>
      </c>
      <c r="F7105">
        <v>100</v>
      </c>
      <c r="G7105">
        <v>100</v>
      </c>
      <c r="H7105">
        <v>100</v>
      </c>
      <c r="I7105">
        <v>100</v>
      </c>
      <c r="J7105">
        <v>100</v>
      </c>
      <c r="K7105">
        <v>100</v>
      </c>
      <c r="L7105">
        <v>100</v>
      </c>
      <c r="M7105">
        <v>100</v>
      </c>
      <c r="N7105">
        <v>100</v>
      </c>
      <c r="O7105">
        <v>100</v>
      </c>
      <c r="P7105">
        <v>100</v>
      </c>
      <c r="Q7105">
        <v>100</v>
      </c>
      <c r="R7105">
        <v>100</v>
      </c>
      <c r="S7105">
        <v>100</v>
      </c>
      <c r="T7105">
        <v>100</v>
      </c>
      <c r="U7105">
        <v>100</v>
      </c>
      <c r="V7105">
        <v>0</v>
      </c>
      <c r="W7105">
        <v>100</v>
      </c>
    </row>
    <row r="7106" spans="1:23">
      <c r="A7106" t="s">
        <v>254</v>
      </c>
      <c r="B7106">
        <v>126</v>
      </c>
      <c r="C7106">
        <v>6</v>
      </c>
      <c r="D7106">
        <v>9</v>
      </c>
      <c r="E7106">
        <v>5</v>
      </c>
      <c r="F7106">
        <v>4</v>
      </c>
      <c r="G7106">
        <v>3</v>
      </c>
      <c r="H7106">
        <v>4</v>
      </c>
      <c r="I7106">
        <v>2</v>
      </c>
      <c r="J7106">
        <v>4</v>
      </c>
      <c r="K7106">
        <v>4</v>
      </c>
      <c r="L7106">
        <v>8</v>
      </c>
      <c r="M7106">
        <v>9</v>
      </c>
      <c r="N7106">
        <v>12</v>
      </c>
      <c r="O7106">
        <v>13</v>
      </c>
      <c r="P7106">
        <v>4</v>
      </c>
      <c r="Q7106">
        <v>3</v>
      </c>
      <c r="R7106">
        <v>9</v>
      </c>
      <c r="S7106">
        <v>6</v>
      </c>
      <c r="T7106">
        <v>9</v>
      </c>
      <c r="U7106">
        <v>7</v>
      </c>
      <c r="V7106">
        <v>0</v>
      </c>
      <c r="W7106">
        <v>247</v>
      </c>
    </row>
    <row r="7107" spans="1:23">
      <c r="A7107" t="s">
        <v>255</v>
      </c>
      <c r="B7107">
        <v>57.94</v>
      </c>
      <c r="C7107">
        <v>100</v>
      </c>
      <c r="D7107">
        <v>100</v>
      </c>
      <c r="E7107">
        <v>100</v>
      </c>
      <c r="F7107">
        <v>100</v>
      </c>
      <c r="G7107">
        <v>66.67</v>
      </c>
      <c r="H7107">
        <v>100</v>
      </c>
      <c r="I7107">
        <v>100</v>
      </c>
      <c r="J7107">
        <v>100</v>
      </c>
      <c r="K7107">
        <v>100</v>
      </c>
      <c r="L7107">
        <v>75</v>
      </c>
      <c r="M7107">
        <v>77.78</v>
      </c>
      <c r="N7107">
        <v>75</v>
      </c>
      <c r="O7107">
        <v>92.31</v>
      </c>
      <c r="P7107">
        <v>75</v>
      </c>
      <c r="Q7107">
        <v>100</v>
      </c>
      <c r="R7107">
        <v>77.78</v>
      </c>
      <c r="S7107">
        <v>83.33</v>
      </c>
      <c r="T7107">
        <v>77.78</v>
      </c>
      <c r="U7107">
        <v>71.430000000000007</v>
      </c>
      <c r="V7107">
        <v>0</v>
      </c>
      <c r="W7107">
        <v>71.66</v>
      </c>
    </row>
    <row r="7108" spans="1:23">
      <c r="A7108" t="s">
        <v>256</v>
      </c>
      <c r="B7108">
        <v>12.7</v>
      </c>
      <c r="C7108">
        <v>0</v>
      </c>
      <c r="D7108">
        <v>0</v>
      </c>
      <c r="E7108">
        <v>0</v>
      </c>
      <c r="F7108">
        <v>0</v>
      </c>
      <c r="G7108">
        <v>0</v>
      </c>
      <c r="H7108">
        <v>0</v>
      </c>
      <c r="I7108">
        <v>0</v>
      </c>
      <c r="J7108">
        <v>0</v>
      </c>
      <c r="K7108">
        <v>0</v>
      </c>
      <c r="L7108">
        <v>0</v>
      </c>
      <c r="M7108">
        <v>0</v>
      </c>
      <c r="N7108">
        <v>0</v>
      </c>
      <c r="O7108">
        <v>0</v>
      </c>
      <c r="P7108">
        <v>0</v>
      </c>
      <c r="Q7108">
        <v>0</v>
      </c>
      <c r="R7108">
        <v>0</v>
      </c>
      <c r="S7108">
        <v>0</v>
      </c>
      <c r="T7108">
        <v>0</v>
      </c>
      <c r="U7108">
        <v>0</v>
      </c>
      <c r="V7108">
        <v>0</v>
      </c>
      <c r="W7108">
        <v>6.48</v>
      </c>
    </row>
    <row r="7109" spans="1:23">
      <c r="A7109" t="s">
        <v>257</v>
      </c>
      <c r="B7109">
        <v>3.7</v>
      </c>
      <c r="C7109">
        <v>4.7</v>
      </c>
      <c r="D7109">
        <v>4.5999999999999996</v>
      </c>
      <c r="E7109">
        <v>4.5999999999999996</v>
      </c>
      <c r="F7109">
        <v>4.8</v>
      </c>
      <c r="G7109">
        <v>4</v>
      </c>
      <c r="H7109">
        <v>4.5</v>
      </c>
      <c r="I7109">
        <v>5</v>
      </c>
      <c r="J7109">
        <v>4.8</v>
      </c>
      <c r="K7109">
        <v>4.5</v>
      </c>
      <c r="L7109">
        <v>4.0999999999999996</v>
      </c>
      <c r="M7109">
        <v>4.5</v>
      </c>
      <c r="N7109">
        <v>4.8</v>
      </c>
      <c r="O7109">
        <v>4.8</v>
      </c>
      <c r="P7109">
        <v>4.3</v>
      </c>
      <c r="Q7109">
        <v>5</v>
      </c>
      <c r="R7109">
        <v>4.8</v>
      </c>
      <c r="S7109">
        <v>4.8</v>
      </c>
      <c r="T7109">
        <v>4.5999999999999996</v>
      </c>
      <c r="U7109">
        <v>4.3</v>
      </c>
      <c r="V7109">
        <v>0</v>
      </c>
      <c r="W7109">
        <v>4.0999999999999996</v>
      </c>
    </row>
    <row r="7110" spans="1:23">
      <c r="A7110" t="s">
        <v>258</v>
      </c>
      <c r="B7110">
        <v>68.400000000000006</v>
      </c>
      <c r="C7110">
        <v>91.7</v>
      </c>
      <c r="D7110">
        <v>88.9</v>
      </c>
      <c r="E7110">
        <v>90</v>
      </c>
      <c r="F7110">
        <v>93.8</v>
      </c>
      <c r="G7110">
        <v>75</v>
      </c>
      <c r="H7110">
        <v>87.5</v>
      </c>
      <c r="I7110">
        <v>100</v>
      </c>
      <c r="J7110">
        <v>93.8</v>
      </c>
      <c r="K7110">
        <v>87.5</v>
      </c>
      <c r="L7110">
        <v>78.099999999999994</v>
      </c>
      <c r="M7110">
        <v>87.5</v>
      </c>
      <c r="N7110">
        <v>94.4</v>
      </c>
      <c r="O7110">
        <v>95.8</v>
      </c>
      <c r="P7110">
        <v>81.3</v>
      </c>
      <c r="Q7110">
        <v>100</v>
      </c>
      <c r="R7110">
        <v>93.8</v>
      </c>
      <c r="S7110">
        <v>95</v>
      </c>
      <c r="T7110">
        <v>89.3</v>
      </c>
      <c r="U7110">
        <v>82.1</v>
      </c>
      <c r="V7110">
        <v>0</v>
      </c>
      <c r="W7110">
        <v>78.599999999999994</v>
      </c>
    </row>
    <row r="7111" spans="1:23">
      <c r="A7111" t="s">
        <v>245</v>
      </c>
    </row>
    <row r="7112" spans="1:23">
      <c r="A7112" t="s">
        <v>245</v>
      </c>
    </row>
    <row r="7113" spans="1:23">
      <c r="A7113" t="s">
        <v>605</v>
      </c>
    </row>
    <row r="7116" spans="1:23">
      <c r="B7116" t="s">
        <v>238</v>
      </c>
      <c r="C7116" t="s">
        <v>239</v>
      </c>
      <c r="L7116" t="s">
        <v>240</v>
      </c>
    </row>
    <row r="7118" spans="1:23">
      <c r="B7118" t="s">
        <v>119</v>
      </c>
      <c r="C7118" t="s">
        <v>225</v>
      </c>
      <c r="D7118" t="s">
        <v>226</v>
      </c>
      <c r="E7118" t="s">
        <v>227</v>
      </c>
      <c r="F7118" t="s">
        <v>228</v>
      </c>
      <c r="G7118" t="s">
        <v>229</v>
      </c>
      <c r="H7118" t="s">
        <v>230</v>
      </c>
      <c r="I7118" t="s">
        <v>231</v>
      </c>
      <c r="J7118" t="s">
        <v>232</v>
      </c>
      <c r="K7118" t="s">
        <v>233</v>
      </c>
      <c r="L7118" t="s">
        <v>225</v>
      </c>
      <c r="M7118" t="s">
        <v>226</v>
      </c>
      <c r="N7118" t="s">
        <v>227</v>
      </c>
      <c r="O7118" t="s">
        <v>228</v>
      </c>
      <c r="P7118" t="s">
        <v>229</v>
      </c>
      <c r="Q7118" t="s">
        <v>230</v>
      </c>
      <c r="R7118" t="s">
        <v>231</v>
      </c>
      <c r="S7118" t="s">
        <v>232</v>
      </c>
      <c r="T7118" t="s">
        <v>233</v>
      </c>
      <c r="U7118" t="s">
        <v>122</v>
      </c>
      <c r="V7118" t="s">
        <v>241</v>
      </c>
      <c r="W7118" t="s">
        <v>224</v>
      </c>
    </row>
    <row r="7120" spans="1:23">
      <c r="A7120" t="s">
        <v>273</v>
      </c>
      <c r="B7120">
        <v>3.17</v>
      </c>
      <c r="C7120">
        <v>0</v>
      </c>
      <c r="D7120">
        <v>0</v>
      </c>
      <c r="E7120">
        <v>0</v>
      </c>
      <c r="F7120">
        <v>0</v>
      </c>
      <c r="G7120">
        <v>0</v>
      </c>
      <c r="H7120">
        <v>0</v>
      </c>
      <c r="I7120">
        <v>0</v>
      </c>
      <c r="J7120">
        <v>0</v>
      </c>
      <c r="K7120">
        <v>0</v>
      </c>
      <c r="L7120">
        <v>0</v>
      </c>
      <c r="M7120">
        <v>0</v>
      </c>
      <c r="N7120">
        <v>0</v>
      </c>
      <c r="O7120">
        <v>0</v>
      </c>
      <c r="P7120">
        <v>0</v>
      </c>
      <c r="Q7120">
        <v>0</v>
      </c>
      <c r="R7120">
        <v>0</v>
      </c>
      <c r="S7120">
        <v>0</v>
      </c>
      <c r="T7120">
        <v>0</v>
      </c>
      <c r="U7120">
        <v>0</v>
      </c>
      <c r="V7120">
        <v>0</v>
      </c>
      <c r="W7120">
        <v>3.01</v>
      </c>
    </row>
    <row r="7121" spans="1:23">
      <c r="A7121" t="s">
        <v>274</v>
      </c>
      <c r="B7121">
        <v>2.38</v>
      </c>
      <c r="C7121">
        <v>0</v>
      </c>
      <c r="D7121">
        <v>0</v>
      </c>
      <c r="E7121">
        <v>0</v>
      </c>
      <c r="F7121">
        <v>0</v>
      </c>
      <c r="G7121">
        <v>0</v>
      </c>
      <c r="H7121">
        <v>0</v>
      </c>
      <c r="I7121">
        <v>0</v>
      </c>
      <c r="J7121">
        <v>0</v>
      </c>
      <c r="K7121">
        <v>0</v>
      </c>
      <c r="L7121">
        <v>0</v>
      </c>
      <c r="M7121">
        <v>0</v>
      </c>
      <c r="N7121">
        <v>0</v>
      </c>
      <c r="O7121">
        <v>0</v>
      </c>
      <c r="P7121">
        <v>0</v>
      </c>
      <c r="Q7121">
        <v>0</v>
      </c>
      <c r="R7121">
        <v>0</v>
      </c>
      <c r="S7121">
        <v>0</v>
      </c>
      <c r="T7121">
        <v>0</v>
      </c>
      <c r="U7121">
        <v>0</v>
      </c>
      <c r="V7121">
        <v>0</v>
      </c>
      <c r="W7121">
        <v>2.2599999999999998</v>
      </c>
    </row>
    <row r="7122" spans="1:23">
      <c r="A7122" t="s">
        <v>275</v>
      </c>
      <c r="B7122">
        <v>9.52</v>
      </c>
      <c r="C7122">
        <v>0</v>
      </c>
      <c r="D7122">
        <v>0</v>
      </c>
      <c r="E7122">
        <v>0</v>
      </c>
      <c r="F7122">
        <v>0</v>
      </c>
      <c r="G7122">
        <v>0</v>
      </c>
      <c r="H7122">
        <v>0</v>
      </c>
      <c r="I7122">
        <v>0</v>
      </c>
      <c r="J7122">
        <v>0</v>
      </c>
      <c r="K7122">
        <v>0</v>
      </c>
      <c r="L7122">
        <v>0</v>
      </c>
      <c r="M7122">
        <v>0</v>
      </c>
      <c r="N7122">
        <v>0</v>
      </c>
      <c r="O7122">
        <v>0</v>
      </c>
      <c r="P7122">
        <v>0</v>
      </c>
      <c r="Q7122">
        <v>0</v>
      </c>
      <c r="R7122">
        <v>0</v>
      </c>
      <c r="S7122">
        <v>0</v>
      </c>
      <c r="T7122">
        <v>0</v>
      </c>
      <c r="U7122">
        <v>28.57</v>
      </c>
      <c r="V7122">
        <v>0</v>
      </c>
      <c r="W7122">
        <v>10.53</v>
      </c>
    </row>
    <row r="7123" spans="1:23">
      <c r="A7123" t="s">
        <v>276</v>
      </c>
      <c r="B7123">
        <v>44.44</v>
      </c>
      <c r="C7123">
        <v>0</v>
      </c>
      <c r="D7123">
        <v>0</v>
      </c>
      <c r="E7123">
        <v>0</v>
      </c>
      <c r="F7123">
        <v>0</v>
      </c>
      <c r="G7123">
        <v>0</v>
      </c>
      <c r="H7123">
        <v>0</v>
      </c>
      <c r="I7123">
        <v>0</v>
      </c>
      <c r="J7123">
        <v>0</v>
      </c>
      <c r="K7123">
        <v>0</v>
      </c>
      <c r="L7123">
        <v>0</v>
      </c>
      <c r="M7123">
        <v>0</v>
      </c>
      <c r="N7123">
        <v>0</v>
      </c>
      <c r="O7123">
        <v>0</v>
      </c>
      <c r="P7123">
        <v>0</v>
      </c>
      <c r="Q7123">
        <v>0</v>
      </c>
      <c r="R7123">
        <v>0</v>
      </c>
      <c r="S7123">
        <v>0</v>
      </c>
      <c r="T7123">
        <v>0</v>
      </c>
      <c r="U7123">
        <v>14.29</v>
      </c>
      <c r="V7123">
        <v>0</v>
      </c>
      <c r="W7123">
        <v>42.86</v>
      </c>
    </row>
    <row r="7124" spans="1:23">
      <c r="A7124" t="s">
        <v>277</v>
      </c>
      <c r="B7124">
        <v>38.1</v>
      </c>
      <c r="C7124">
        <v>0</v>
      </c>
      <c r="D7124">
        <v>0</v>
      </c>
      <c r="E7124">
        <v>0</v>
      </c>
      <c r="F7124">
        <v>0</v>
      </c>
      <c r="G7124">
        <v>0</v>
      </c>
      <c r="H7124">
        <v>0</v>
      </c>
      <c r="I7124">
        <v>0</v>
      </c>
      <c r="J7124">
        <v>0</v>
      </c>
      <c r="K7124">
        <v>0</v>
      </c>
      <c r="L7124">
        <v>0</v>
      </c>
      <c r="M7124">
        <v>0</v>
      </c>
      <c r="N7124">
        <v>0</v>
      </c>
      <c r="O7124">
        <v>0</v>
      </c>
      <c r="P7124">
        <v>0</v>
      </c>
      <c r="Q7124">
        <v>0</v>
      </c>
      <c r="R7124">
        <v>0</v>
      </c>
      <c r="S7124">
        <v>0</v>
      </c>
      <c r="T7124">
        <v>0</v>
      </c>
      <c r="U7124">
        <v>57.14</v>
      </c>
      <c r="V7124">
        <v>0</v>
      </c>
      <c r="W7124">
        <v>39.1</v>
      </c>
    </row>
    <row r="7125" spans="1:23">
      <c r="A7125" t="s">
        <v>218</v>
      </c>
      <c r="B7125">
        <v>2.38</v>
      </c>
      <c r="C7125">
        <v>0</v>
      </c>
      <c r="D7125">
        <v>0</v>
      </c>
      <c r="E7125">
        <v>0</v>
      </c>
      <c r="F7125">
        <v>0</v>
      </c>
      <c r="G7125">
        <v>0</v>
      </c>
      <c r="H7125">
        <v>0</v>
      </c>
      <c r="I7125">
        <v>0</v>
      </c>
      <c r="J7125">
        <v>0</v>
      </c>
      <c r="K7125">
        <v>0</v>
      </c>
      <c r="L7125">
        <v>0</v>
      </c>
      <c r="M7125">
        <v>0</v>
      </c>
      <c r="N7125">
        <v>0</v>
      </c>
      <c r="O7125">
        <v>0</v>
      </c>
      <c r="P7125">
        <v>0</v>
      </c>
      <c r="Q7125">
        <v>0</v>
      </c>
      <c r="R7125">
        <v>0</v>
      </c>
      <c r="S7125">
        <v>0</v>
      </c>
      <c r="T7125">
        <v>0</v>
      </c>
      <c r="U7125">
        <v>0</v>
      </c>
      <c r="V7125">
        <v>0</v>
      </c>
      <c r="W7125">
        <v>2.2599999999999998</v>
      </c>
    </row>
    <row r="7126" spans="1:23">
      <c r="A7126" t="s">
        <v>253</v>
      </c>
      <c r="B7126">
        <v>100</v>
      </c>
      <c r="C7126">
        <v>0</v>
      </c>
      <c r="D7126">
        <v>0</v>
      </c>
      <c r="E7126">
        <v>0</v>
      </c>
      <c r="F7126">
        <v>0</v>
      </c>
      <c r="G7126">
        <v>0</v>
      </c>
      <c r="H7126">
        <v>0</v>
      </c>
      <c r="I7126">
        <v>0</v>
      </c>
      <c r="J7126">
        <v>0</v>
      </c>
      <c r="K7126">
        <v>0</v>
      </c>
      <c r="L7126">
        <v>0</v>
      </c>
      <c r="M7126">
        <v>0</v>
      </c>
      <c r="N7126">
        <v>0</v>
      </c>
      <c r="O7126">
        <v>0</v>
      </c>
      <c r="P7126">
        <v>0</v>
      </c>
      <c r="Q7126">
        <v>0</v>
      </c>
      <c r="R7126">
        <v>0</v>
      </c>
      <c r="S7126">
        <v>0</v>
      </c>
      <c r="T7126">
        <v>0</v>
      </c>
      <c r="U7126">
        <v>100</v>
      </c>
      <c r="V7126">
        <v>0</v>
      </c>
      <c r="W7126">
        <v>100</v>
      </c>
    </row>
    <row r="7127" spans="1:23">
      <c r="A7127" t="s">
        <v>254</v>
      </c>
      <c r="B7127">
        <v>126</v>
      </c>
      <c r="C7127">
        <v>0</v>
      </c>
      <c r="D7127">
        <v>0</v>
      </c>
      <c r="E7127">
        <v>0</v>
      </c>
      <c r="F7127">
        <v>0</v>
      </c>
      <c r="G7127">
        <v>0</v>
      </c>
      <c r="H7127">
        <v>0</v>
      </c>
      <c r="I7127">
        <v>0</v>
      </c>
      <c r="J7127">
        <v>0</v>
      </c>
      <c r="K7127">
        <v>0</v>
      </c>
      <c r="L7127">
        <v>0</v>
      </c>
      <c r="M7127">
        <v>0</v>
      </c>
      <c r="N7127">
        <v>0</v>
      </c>
      <c r="O7127">
        <v>0</v>
      </c>
      <c r="P7127">
        <v>0</v>
      </c>
      <c r="Q7127">
        <v>0</v>
      </c>
      <c r="R7127">
        <v>0</v>
      </c>
      <c r="S7127">
        <v>0</v>
      </c>
      <c r="T7127">
        <v>0</v>
      </c>
      <c r="U7127">
        <v>7</v>
      </c>
      <c r="V7127">
        <v>0</v>
      </c>
      <c r="W7127">
        <v>133</v>
      </c>
    </row>
    <row r="7128" spans="1:23">
      <c r="A7128" t="s">
        <v>255</v>
      </c>
      <c r="B7128">
        <v>82.54</v>
      </c>
      <c r="C7128">
        <v>0</v>
      </c>
      <c r="D7128">
        <v>0</v>
      </c>
      <c r="E7128">
        <v>0</v>
      </c>
      <c r="F7128">
        <v>0</v>
      </c>
      <c r="G7128">
        <v>0</v>
      </c>
      <c r="H7128">
        <v>0</v>
      </c>
      <c r="I7128">
        <v>0</v>
      </c>
      <c r="J7128">
        <v>0</v>
      </c>
      <c r="K7128">
        <v>0</v>
      </c>
      <c r="L7128">
        <v>0</v>
      </c>
      <c r="M7128">
        <v>0</v>
      </c>
      <c r="N7128">
        <v>0</v>
      </c>
      <c r="O7128">
        <v>0</v>
      </c>
      <c r="P7128">
        <v>0</v>
      </c>
      <c r="Q7128">
        <v>0</v>
      </c>
      <c r="R7128">
        <v>0</v>
      </c>
      <c r="S7128">
        <v>0</v>
      </c>
      <c r="T7128">
        <v>0</v>
      </c>
      <c r="U7128">
        <v>71.430000000000007</v>
      </c>
      <c r="V7128">
        <v>0</v>
      </c>
      <c r="W7128">
        <v>81.95</v>
      </c>
    </row>
    <row r="7129" spans="1:23">
      <c r="A7129" t="s">
        <v>256</v>
      </c>
      <c r="B7129">
        <v>5.56</v>
      </c>
      <c r="C7129">
        <v>0</v>
      </c>
      <c r="D7129">
        <v>0</v>
      </c>
      <c r="E7129">
        <v>0</v>
      </c>
      <c r="F7129">
        <v>0</v>
      </c>
      <c r="G7129">
        <v>0</v>
      </c>
      <c r="H7129">
        <v>0</v>
      </c>
      <c r="I7129">
        <v>0</v>
      </c>
      <c r="J7129">
        <v>0</v>
      </c>
      <c r="K7129">
        <v>0</v>
      </c>
      <c r="L7129">
        <v>0</v>
      </c>
      <c r="M7129">
        <v>0</v>
      </c>
      <c r="N7129">
        <v>0</v>
      </c>
      <c r="O7129">
        <v>0</v>
      </c>
      <c r="P7129">
        <v>0</v>
      </c>
      <c r="Q7129">
        <v>0</v>
      </c>
      <c r="R7129">
        <v>0</v>
      </c>
      <c r="S7129">
        <v>0</v>
      </c>
      <c r="T7129">
        <v>0</v>
      </c>
      <c r="U7129">
        <v>0</v>
      </c>
      <c r="V7129">
        <v>0</v>
      </c>
      <c r="W7129">
        <v>5.26</v>
      </c>
    </row>
    <row r="7130" spans="1:23">
      <c r="A7130" t="s">
        <v>257</v>
      </c>
      <c r="B7130">
        <v>4.0999999999999996</v>
      </c>
      <c r="C7130">
        <v>0</v>
      </c>
      <c r="D7130">
        <v>0</v>
      </c>
      <c r="E7130">
        <v>0</v>
      </c>
      <c r="F7130">
        <v>0</v>
      </c>
      <c r="G7130">
        <v>0</v>
      </c>
      <c r="H7130">
        <v>0</v>
      </c>
      <c r="I7130">
        <v>0</v>
      </c>
      <c r="J7130">
        <v>0</v>
      </c>
      <c r="K7130">
        <v>0</v>
      </c>
      <c r="L7130">
        <v>0</v>
      </c>
      <c r="M7130">
        <v>0</v>
      </c>
      <c r="N7130">
        <v>0</v>
      </c>
      <c r="O7130">
        <v>0</v>
      </c>
      <c r="P7130">
        <v>0</v>
      </c>
      <c r="Q7130">
        <v>0</v>
      </c>
      <c r="R7130">
        <v>0</v>
      </c>
      <c r="S7130">
        <v>0</v>
      </c>
      <c r="T7130">
        <v>0</v>
      </c>
      <c r="U7130">
        <v>4.3</v>
      </c>
      <c r="V7130">
        <v>0</v>
      </c>
      <c r="W7130">
        <v>4.2</v>
      </c>
    </row>
    <row r="7131" spans="1:23">
      <c r="A7131" t="s">
        <v>258</v>
      </c>
      <c r="B7131">
        <v>78.7</v>
      </c>
      <c r="C7131">
        <v>0</v>
      </c>
      <c r="D7131">
        <v>0</v>
      </c>
      <c r="E7131">
        <v>0</v>
      </c>
      <c r="F7131">
        <v>0</v>
      </c>
      <c r="G7131">
        <v>0</v>
      </c>
      <c r="H7131">
        <v>0</v>
      </c>
      <c r="I7131">
        <v>0</v>
      </c>
      <c r="J7131">
        <v>0</v>
      </c>
      <c r="K7131">
        <v>0</v>
      </c>
      <c r="L7131">
        <v>0</v>
      </c>
      <c r="M7131">
        <v>0</v>
      </c>
      <c r="N7131">
        <v>0</v>
      </c>
      <c r="O7131">
        <v>0</v>
      </c>
      <c r="P7131">
        <v>0</v>
      </c>
      <c r="Q7131">
        <v>0</v>
      </c>
      <c r="R7131">
        <v>0</v>
      </c>
      <c r="S7131">
        <v>0</v>
      </c>
      <c r="T7131">
        <v>0</v>
      </c>
      <c r="U7131">
        <v>82.1</v>
      </c>
      <c r="V7131">
        <v>0</v>
      </c>
      <c r="W7131">
        <v>78.8</v>
      </c>
    </row>
    <row r="7132" spans="1:23">
      <c r="A7132" t="s">
        <v>245</v>
      </c>
    </row>
    <row r="7133" spans="1:23">
      <c r="A7133" t="s">
        <v>245</v>
      </c>
    </row>
    <row r="7134" spans="1:23">
      <c r="A7134" t="s">
        <v>606</v>
      </c>
    </row>
    <row r="7137" spans="1:23">
      <c r="B7137" t="s">
        <v>238</v>
      </c>
      <c r="C7137" t="s">
        <v>239</v>
      </c>
      <c r="L7137" t="s">
        <v>240</v>
      </c>
    </row>
    <row r="7139" spans="1:23">
      <c r="B7139" t="s">
        <v>119</v>
      </c>
      <c r="C7139" t="s">
        <v>225</v>
      </c>
      <c r="D7139" t="s">
        <v>226</v>
      </c>
      <c r="E7139" t="s">
        <v>227</v>
      </c>
      <c r="F7139" t="s">
        <v>228</v>
      </c>
      <c r="G7139" t="s">
        <v>229</v>
      </c>
      <c r="H7139" t="s">
        <v>230</v>
      </c>
      <c r="I7139" t="s">
        <v>231</v>
      </c>
      <c r="J7139" t="s">
        <v>232</v>
      </c>
      <c r="K7139" t="s">
        <v>233</v>
      </c>
      <c r="L7139" t="s">
        <v>225</v>
      </c>
      <c r="M7139" t="s">
        <v>226</v>
      </c>
      <c r="N7139" t="s">
        <v>227</v>
      </c>
      <c r="O7139" t="s">
        <v>228</v>
      </c>
      <c r="P7139" t="s">
        <v>229</v>
      </c>
      <c r="Q7139" t="s">
        <v>230</v>
      </c>
      <c r="R7139" t="s">
        <v>231</v>
      </c>
      <c r="S7139" t="s">
        <v>232</v>
      </c>
      <c r="T7139" t="s">
        <v>233</v>
      </c>
      <c r="U7139" t="s">
        <v>122</v>
      </c>
      <c r="V7139" t="s">
        <v>241</v>
      </c>
      <c r="W7139" t="s">
        <v>224</v>
      </c>
    </row>
    <row r="7141" spans="1:23">
      <c r="A7141" t="s">
        <v>273</v>
      </c>
      <c r="B7141">
        <v>3.17</v>
      </c>
      <c r="C7141">
        <v>0</v>
      </c>
      <c r="D7141">
        <v>0</v>
      </c>
      <c r="E7141">
        <v>0</v>
      </c>
      <c r="F7141">
        <v>0</v>
      </c>
      <c r="G7141">
        <v>0</v>
      </c>
      <c r="H7141">
        <v>0</v>
      </c>
      <c r="I7141">
        <v>0</v>
      </c>
      <c r="J7141">
        <v>0</v>
      </c>
      <c r="K7141">
        <v>0</v>
      </c>
      <c r="L7141">
        <v>0</v>
      </c>
      <c r="M7141">
        <v>0</v>
      </c>
      <c r="N7141">
        <v>0</v>
      </c>
      <c r="O7141">
        <v>0</v>
      </c>
      <c r="P7141">
        <v>0</v>
      </c>
      <c r="Q7141">
        <v>0</v>
      </c>
      <c r="R7141">
        <v>0</v>
      </c>
      <c r="S7141">
        <v>0</v>
      </c>
      <c r="T7141">
        <v>0</v>
      </c>
      <c r="U7141">
        <v>0</v>
      </c>
      <c r="V7141">
        <v>0</v>
      </c>
      <c r="W7141">
        <v>3.01</v>
      </c>
    </row>
    <row r="7142" spans="1:23">
      <c r="A7142" t="s">
        <v>274</v>
      </c>
      <c r="B7142">
        <v>1.59</v>
      </c>
      <c r="C7142">
        <v>0</v>
      </c>
      <c r="D7142">
        <v>0</v>
      </c>
      <c r="E7142">
        <v>0</v>
      </c>
      <c r="F7142">
        <v>0</v>
      </c>
      <c r="G7142">
        <v>0</v>
      </c>
      <c r="H7142">
        <v>0</v>
      </c>
      <c r="I7142">
        <v>0</v>
      </c>
      <c r="J7142">
        <v>0</v>
      </c>
      <c r="K7142">
        <v>0</v>
      </c>
      <c r="L7142">
        <v>0</v>
      </c>
      <c r="M7142">
        <v>0</v>
      </c>
      <c r="N7142">
        <v>0</v>
      </c>
      <c r="O7142">
        <v>0</v>
      </c>
      <c r="P7142">
        <v>0</v>
      </c>
      <c r="Q7142">
        <v>0</v>
      </c>
      <c r="R7142">
        <v>0</v>
      </c>
      <c r="S7142">
        <v>0</v>
      </c>
      <c r="T7142">
        <v>0</v>
      </c>
      <c r="U7142">
        <v>0</v>
      </c>
      <c r="V7142">
        <v>0</v>
      </c>
      <c r="W7142">
        <v>1.5</v>
      </c>
    </row>
    <row r="7143" spans="1:23">
      <c r="A7143" t="s">
        <v>275</v>
      </c>
      <c r="B7143">
        <v>9.52</v>
      </c>
      <c r="C7143">
        <v>0</v>
      </c>
      <c r="D7143">
        <v>0</v>
      </c>
      <c r="E7143">
        <v>0</v>
      </c>
      <c r="F7143">
        <v>0</v>
      </c>
      <c r="G7143">
        <v>0</v>
      </c>
      <c r="H7143">
        <v>0</v>
      </c>
      <c r="I7143">
        <v>0</v>
      </c>
      <c r="J7143">
        <v>0</v>
      </c>
      <c r="K7143">
        <v>0</v>
      </c>
      <c r="L7143">
        <v>0</v>
      </c>
      <c r="M7143">
        <v>0</v>
      </c>
      <c r="N7143">
        <v>0</v>
      </c>
      <c r="O7143">
        <v>0</v>
      </c>
      <c r="P7143">
        <v>0</v>
      </c>
      <c r="Q7143">
        <v>0</v>
      </c>
      <c r="R7143">
        <v>0</v>
      </c>
      <c r="S7143">
        <v>0</v>
      </c>
      <c r="T7143">
        <v>0</v>
      </c>
      <c r="U7143">
        <v>0</v>
      </c>
      <c r="V7143">
        <v>0</v>
      </c>
      <c r="W7143">
        <v>9.02</v>
      </c>
    </row>
    <row r="7144" spans="1:23">
      <c r="A7144" t="s">
        <v>276</v>
      </c>
      <c r="B7144">
        <v>45.24</v>
      </c>
      <c r="C7144">
        <v>0</v>
      </c>
      <c r="D7144">
        <v>0</v>
      </c>
      <c r="E7144">
        <v>0</v>
      </c>
      <c r="F7144">
        <v>0</v>
      </c>
      <c r="G7144">
        <v>0</v>
      </c>
      <c r="H7144">
        <v>0</v>
      </c>
      <c r="I7144">
        <v>0</v>
      </c>
      <c r="J7144">
        <v>0</v>
      </c>
      <c r="K7144">
        <v>0</v>
      </c>
      <c r="L7144">
        <v>0</v>
      </c>
      <c r="M7144">
        <v>0</v>
      </c>
      <c r="N7144">
        <v>0</v>
      </c>
      <c r="O7144">
        <v>0</v>
      </c>
      <c r="P7144">
        <v>0</v>
      </c>
      <c r="Q7144">
        <v>0</v>
      </c>
      <c r="R7144">
        <v>0</v>
      </c>
      <c r="S7144">
        <v>0</v>
      </c>
      <c r="T7144">
        <v>0</v>
      </c>
      <c r="U7144">
        <v>42.86</v>
      </c>
      <c r="V7144">
        <v>0</v>
      </c>
      <c r="W7144">
        <v>45.11</v>
      </c>
    </row>
    <row r="7145" spans="1:23">
      <c r="A7145" t="s">
        <v>277</v>
      </c>
      <c r="B7145">
        <v>37.299999999999997</v>
      </c>
      <c r="C7145">
        <v>0</v>
      </c>
      <c r="D7145">
        <v>0</v>
      </c>
      <c r="E7145">
        <v>0</v>
      </c>
      <c r="F7145">
        <v>0</v>
      </c>
      <c r="G7145">
        <v>0</v>
      </c>
      <c r="H7145">
        <v>0</v>
      </c>
      <c r="I7145">
        <v>0</v>
      </c>
      <c r="J7145">
        <v>0</v>
      </c>
      <c r="K7145">
        <v>0</v>
      </c>
      <c r="L7145">
        <v>0</v>
      </c>
      <c r="M7145">
        <v>0</v>
      </c>
      <c r="N7145">
        <v>0</v>
      </c>
      <c r="O7145">
        <v>0</v>
      </c>
      <c r="P7145">
        <v>0</v>
      </c>
      <c r="Q7145">
        <v>0</v>
      </c>
      <c r="R7145">
        <v>0</v>
      </c>
      <c r="S7145">
        <v>0</v>
      </c>
      <c r="T7145">
        <v>0</v>
      </c>
      <c r="U7145">
        <v>57.14</v>
      </c>
      <c r="V7145">
        <v>0</v>
      </c>
      <c r="W7145">
        <v>38.35</v>
      </c>
    </row>
    <row r="7146" spans="1:23">
      <c r="A7146" t="s">
        <v>218</v>
      </c>
      <c r="B7146">
        <v>3.17</v>
      </c>
      <c r="C7146">
        <v>0</v>
      </c>
      <c r="D7146">
        <v>0</v>
      </c>
      <c r="E7146">
        <v>0</v>
      </c>
      <c r="F7146">
        <v>0</v>
      </c>
      <c r="G7146">
        <v>0</v>
      </c>
      <c r="H7146">
        <v>0</v>
      </c>
      <c r="I7146">
        <v>0</v>
      </c>
      <c r="J7146">
        <v>0</v>
      </c>
      <c r="K7146">
        <v>0</v>
      </c>
      <c r="L7146">
        <v>0</v>
      </c>
      <c r="M7146">
        <v>0</v>
      </c>
      <c r="N7146">
        <v>0</v>
      </c>
      <c r="O7146">
        <v>0</v>
      </c>
      <c r="P7146">
        <v>0</v>
      </c>
      <c r="Q7146">
        <v>0</v>
      </c>
      <c r="R7146">
        <v>0</v>
      </c>
      <c r="S7146">
        <v>0</v>
      </c>
      <c r="T7146">
        <v>0</v>
      </c>
      <c r="U7146">
        <v>0</v>
      </c>
      <c r="V7146">
        <v>0</v>
      </c>
      <c r="W7146">
        <v>3.01</v>
      </c>
    </row>
    <row r="7147" spans="1:23">
      <c r="A7147" t="s">
        <v>253</v>
      </c>
      <c r="B7147">
        <v>100</v>
      </c>
      <c r="C7147">
        <v>0</v>
      </c>
      <c r="D7147">
        <v>0</v>
      </c>
      <c r="E7147">
        <v>0</v>
      </c>
      <c r="F7147">
        <v>0</v>
      </c>
      <c r="G7147">
        <v>0</v>
      </c>
      <c r="H7147">
        <v>0</v>
      </c>
      <c r="I7147">
        <v>0</v>
      </c>
      <c r="J7147">
        <v>0</v>
      </c>
      <c r="K7147">
        <v>0</v>
      </c>
      <c r="L7147">
        <v>0</v>
      </c>
      <c r="M7147">
        <v>0</v>
      </c>
      <c r="N7147">
        <v>0</v>
      </c>
      <c r="O7147">
        <v>0</v>
      </c>
      <c r="P7147">
        <v>0</v>
      </c>
      <c r="Q7147">
        <v>0</v>
      </c>
      <c r="R7147">
        <v>0</v>
      </c>
      <c r="S7147">
        <v>0</v>
      </c>
      <c r="T7147">
        <v>0</v>
      </c>
      <c r="U7147">
        <v>100</v>
      </c>
      <c r="V7147">
        <v>0</v>
      </c>
      <c r="W7147">
        <v>100</v>
      </c>
    </row>
    <row r="7148" spans="1:23">
      <c r="A7148" t="s">
        <v>254</v>
      </c>
      <c r="B7148">
        <v>126</v>
      </c>
      <c r="C7148">
        <v>0</v>
      </c>
      <c r="D7148">
        <v>0</v>
      </c>
      <c r="E7148">
        <v>0</v>
      </c>
      <c r="F7148">
        <v>0</v>
      </c>
      <c r="G7148">
        <v>0</v>
      </c>
      <c r="H7148">
        <v>0</v>
      </c>
      <c r="I7148">
        <v>0</v>
      </c>
      <c r="J7148">
        <v>0</v>
      </c>
      <c r="K7148">
        <v>0</v>
      </c>
      <c r="L7148">
        <v>0</v>
      </c>
      <c r="M7148">
        <v>0</v>
      </c>
      <c r="N7148">
        <v>0</v>
      </c>
      <c r="O7148">
        <v>0</v>
      </c>
      <c r="P7148">
        <v>0</v>
      </c>
      <c r="Q7148">
        <v>0</v>
      </c>
      <c r="R7148">
        <v>0</v>
      </c>
      <c r="S7148">
        <v>0</v>
      </c>
      <c r="T7148">
        <v>0</v>
      </c>
      <c r="U7148">
        <v>7</v>
      </c>
      <c r="V7148">
        <v>0</v>
      </c>
      <c r="W7148">
        <v>133</v>
      </c>
    </row>
    <row r="7149" spans="1:23">
      <c r="A7149" t="s">
        <v>255</v>
      </c>
      <c r="B7149">
        <v>82.54</v>
      </c>
      <c r="C7149">
        <v>0</v>
      </c>
      <c r="D7149">
        <v>0</v>
      </c>
      <c r="E7149">
        <v>0</v>
      </c>
      <c r="F7149">
        <v>0</v>
      </c>
      <c r="G7149">
        <v>0</v>
      </c>
      <c r="H7149">
        <v>0</v>
      </c>
      <c r="I7149">
        <v>0</v>
      </c>
      <c r="J7149">
        <v>0</v>
      </c>
      <c r="K7149">
        <v>0</v>
      </c>
      <c r="L7149">
        <v>0</v>
      </c>
      <c r="M7149">
        <v>0</v>
      </c>
      <c r="N7149">
        <v>0</v>
      </c>
      <c r="O7149">
        <v>0</v>
      </c>
      <c r="P7149">
        <v>0</v>
      </c>
      <c r="Q7149">
        <v>0</v>
      </c>
      <c r="R7149">
        <v>0</v>
      </c>
      <c r="S7149">
        <v>0</v>
      </c>
      <c r="T7149">
        <v>0</v>
      </c>
      <c r="U7149">
        <v>100</v>
      </c>
      <c r="V7149">
        <v>0</v>
      </c>
      <c r="W7149">
        <v>83.46</v>
      </c>
    </row>
    <row r="7150" spans="1:23">
      <c r="A7150" t="s">
        <v>256</v>
      </c>
      <c r="B7150">
        <v>4.76</v>
      </c>
      <c r="C7150">
        <v>0</v>
      </c>
      <c r="D7150">
        <v>0</v>
      </c>
      <c r="E7150">
        <v>0</v>
      </c>
      <c r="F7150">
        <v>0</v>
      </c>
      <c r="G7150">
        <v>0</v>
      </c>
      <c r="H7150">
        <v>0</v>
      </c>
      <c r="I7150">
        <v>0</v>
      </c>
      <c r="J7150">
        <v>0</v>
      </c>
      <c r="K7150">
        <v>0</v>
      </c>
      <c r="L7150">
        <v>0</v>
      </c>
      <c r="M7150">
        <v>0</v>
      </c>
      <c r="N7150">
        <v>0</v>
      </c>
      <c r="O7150">
        <v>0</v>
      </c>
      <c r="P7150">
        <v>0</v>
      </c>
      <c r="Q7150">
        <v>0</v>
      </c>
      <c r="R7150">
        <v>0</v>
      </c>
      <c r="S7150">
        <v>0</v>
      </c>
      <c r="T7150">
        <v>0</v>
      </c>
      <c r="U7150">
        <v>0</v>
      </c>
      <c r="V7150">
        <v>0</v>
      </c>
      <c r="W7150">
        <v>4.51</v>
      </c>
    </row>
    <row r="7151" spans="1:23">
      <c r="A7151" t="s">
        <v>257</v>
      </c>
      <c r="B7151">
        <v>4.2</v>
      </c>
      <c r="C7151">
        <v>0</v>
      </c>
      <c r="D7151">
        <v>0</v>
      </c>
      <c r="E7151">
        <v>0</v>
      </c>
      <c r="F7151">
        <v>0</v>
      </c>
      <c r="G7151">
        <v>0</v>
      </c>
      <c r="H7151">
        <v>0</v>
      </c>
      <c r="I7151">
        <v>0</v>
      </c>
      <c r="J7151">
        <v>0</v>
      </c>
      <c r="K7151">
        <v>0</v>
      </c>
      <c r="L7151">
        <v>0</v>
      </c>
      <c r="M7151">
        <v>0</v>
      </c>
      <c r="N7151">
        <v>0</v>
      </c>
      <c r="O7151">
        <v>0</v>
      </c>
      <c r="P7151">
        <v>0</v>
      </c>
      <c r="Q7151">
        <v>0</v>
      </c>
      <c r="R7151">
        <v>0</v>
      </c>
      <c r="S7151">
        <v>0</v>
      </c>
      <c r="T7151">
        <v>0</v>
      </c>
      <c r="U7151">
        <v>4.5999999999999996</v>
      </c>
      <c r="V7151">
        <v>0</v>
      </c>
      <c r="W7151">
        <v>4.2</v>
      </c>
    </row>
    <row r="7152" spans="1:23">
      <c r="A7152" t="s">
        <v>258</v>
      </c>
      <c r="B7152">
        <v>78.900000000000006</v>
      </c>
      <c r="C7152">
        <v>0</v>
      </c>
      <c r="D7152">
        <v>0</v>
      </c>
      <c r="E7152">
        <v>0</v>
      </c>
      <c r="F7152">
        <v>0</v>
      </c>
      <c r="G7152">
        <v>0</v>
      </c>
      <c r="H7152">
        <v>0</v>
      </c>
      <c r="I7152">
        <v>0</v>
      </c>
      <c r="J7152">
        <v>0</v>
      </c>
      <c r="K7152">
        <v>0</v>
      </c>
      <c r="L7152">
        <v>0</v>
      </c>
      <c r="M7152">
        <v>0</v>
      </c>
      <c r="N7152">
        <v>0</v>
      </c>
      <c r="O7152">
        <v>0</v>
      </c>
      <c r="P7152">
        <v>0</v>
      </c>
      <c r="Q7152">
        <v>0</v>
      </c>
      <c r="R7152">
        <v>0</v>
      </c>
      <c r="S7152">
        <v>0</v>
      </c>
      <c r="T7152">
        <v>0</v>
      </c>
      <c r="U7152">
        <v>89.3</v>
      </c>
      <c r="V7152">
        <v>0</v>
      </c>
      <c r="W7152">
        <v>79.5</v>
      </c>
    </row>
    <row r="7153" spans="1:23">
      <c r="A7153" t="s">
        <v>245</v>
      </c>
    </row>
    <row r="7154" spans="1:23">
      <c r="A7154" t="s">
        <v>245</v>
      </c>
    </row>
    <row r="7155" spans="1:23">
      <c r="A7155" t="s">
        <v>607</v>
      </c>
    </row>
    <row r="7158" spans="1:23">
      <c r="B7158" t="s">
        <v>238</v>
      </c>
      <c r="C7158" t="s">
        <v>239</v>
      </c>
      <c r="L7158" t="s">
        <v>240</v>
      </c>
    </row>
    <row r="7160" spans="1:23">
      <c r="B7160" t="s">
        <v>119</v>
      </c>
      <c r="C7160" t="s">
        <v>225</v>
      </c>
      <c r="D7160" t="s">
        <v>226</v>
      </c>
      <c r="E7160" t="s">
        <v>227</v>
      </c>
      <c r="F7160" t="s">
        <v>228</v>
      </c>
      <c r="G7160" t="s">
        <v>229</v>
      </c>
      <c r="H7160" t="s">
        <v>230</v>
      </c>
      <c r="I7160" t="s">
        <v>231</v>
      </c>
      <c r="J7160" t="s">
        <v>232</v>
      </c>
      <c r="K7160" t="s">
        <v>233</v>
      </c>
      <c r="L7160" t="s">
        <v>225</v>
      </c>
      <c r="M7160" t="s">
        <v>226</v>
      </c>
      <c r="N7160" t="s">
        <v>227</v>
      </c>
      <c r="O7160" t="s">
        <v>228</v>
      </c>
      <c r="P7160" t="s">
        <v>229</v>
      </c>
      <c r="Q7160" t="s">
        <v>230</v>
      </c>
      <c r="R7160" t="s">
        <v>231</v>
      </c>
      <c r="S7160" t="s">
        <v>232</v>
      </c>
      <c r="T7160" t="s">
        <v>233</v>
      </c>
      <c r="U7160" t="s">
        <v>122</v>
      </c>
      <c r="V7160" t="s">
        <v>241</v>
      </c>
      <c r="W7160" t="s">
        <v>224</v>
      </c>
    </row>
    <row r="7162" spans="1:23">
      <c r="A7162" t="s">
        <v>273</v>
      </c>
      <c r="B7162">
        <v>2.38</v>
      </c>
      <c r="C7162">
        <v>0</v>
      </c>
      <c r="D7162">
        <v>0</v>
      </c>
      <c r="E7162">
        <v>0</v>
      </c>
      <c r="F7162">
        <v>0</v>
      </c>
      <c r="G7162">
        <v>0</v>
      </c>
      <c r="H7162">
        <v>0</v>
      </c>
      <c r="I7162">
        <v>0</v>
      </c>
      <c r="J7162">
        <v>0</v>
      </c>
      <c r="K7162">
        <v>0</v>
      </c>
      <c r="L7162">
        <v>0</v>
      </c>
      <c r="M7162">
        <v>0</v>
      </c>
      <c r="N7162">
        <v>0</v>
      </c>
      <c r="O7162">
        <v>0</v>
      </c>
      <c r="P7162">
        <v>0</v>
      </c>
      <c r="Q7162">
        <v>0</v>
      </c>
      <c r="R7162">
        <v>0</v>
      </c>
      <c r="S7162">
        <v>0</v>
      </c>
      <c r="T7162">
        <v>0</v>
      </c>
      <c r="U7162">
        <v>0</v>
      </c>
      <c r="V7162">
        <v>0</v>
      </c>
      <c r="W7162">
        <v>2.2599999999999998</v>
      </c>
    </row>
    <row r="7163" spans="1:23">
      <c r="A7163" t="s">
        <v>274</v>
      </c>
      <c r="B7163">
        <v>0.79</v>
      </c>
      <c r="C7163">
        <v>0</v>
      </c>
      <c r="D7163">
        <v>0</v>
      </c>
      <c r="E7163">
        <v>0</v>
      </c>
      <c r="F7163">
        <v>0</v>
      </c>
      <c r="G7163">
        <v>0</v>
      </c>
      <c r="H7163">
        <v>0</v>
      </c>
      <c r="I7163">
        <v>0</v>
      </c>
      <c r="J7163">
        <v>0</v>
      </c>
      <c r="K7163">
        <v>0</v>
      </c>
      <c r="L7163">
        <v>0</v>
      </c>
      <c r="M7163">
        <v>0</v>
      </c>
      <c r="N7163">
        <v>0</v>
      </c>
      <c r="O7163">
        <v>0</v>
      </c>
      <c r="P7163">
        <v>0</v>
      </c>
      <c r="Q7163">
        <v>0</v>
      </c>
      <c r="R7163">
        <v>0</v>
      </c>
      <c r="S7163">
        <v>0</v>
      </c>
      <c r="T7163">
        <v>0</v>
      </c>
      <c r="U7163">
        <v>0</v>
      </c>
      <c r="V7163">
        <v>0</v>
      </c>
      <c r="W7163">
        <v>0.75</v>
      </c>
    </row>
    <row r="7164" spans="1:23">
      <c r="A7164" t="s">
        <v>275</v>
      </c>
      <c r="B7164">
        <v>11.11</v>
      </c>
      <c r="C7164">
        <v>0</v>
      </c>
      <c r="D7164">
        <v>0</v>
      </c>
      <c r="E7164">
        <v>0</v>
      </c>
      <c r="F7164">
        <v>0</v>
      </c>
      <c r="G7164">
        <v>0</v>
      </c>
      <c r="H7164">
        <v>0</v>
      </c>
      <c r="I7164">
        <v>0</v>
      </c>
      <c r="J7164">
        <v>0</v>
      </c>
      <c r="K7164">
        <v>0</v>
      </c>
      <c r="L7164">
        <v>0</v>
      </c>
      <c r="M7164">
        <v>0</v>
      </c>
      <c r="N7164">
        <v>0</v>
      </c>
      <c r="O7164">
        <v>0</v>
      </c>
      <c r="P7164">
        <v>0</v>
      </c>
      <c r="Q7164">
        <v>0</v>
      </c>
      <c r="R7164">
        <v>0</v>
      </c>
      <c r="S7164">
        <v>0</v>
      </c>
      <c r="T7164">
        <v>0</v>
      </c>
      <c r="U7164">
        <v>14.29</v>
      </c>
      <c r="V7164">
        <v>0</v>
      </c>
      <c r="W7164">
        <v>11.28</v>
      </c>
    </row>
    <row r="7165" spans="1:23">
      <c r="A7165" t="s">
        <v>276</v>
      </c>
      <c r="B7165">
        <v>46.83</v>
      </c>
      <c r="C7165">
        <v>0</v>
      </c>
      <c r="D7165">
        <v>0</v>
      </c>
      <c r="E7165">
        <v>0</v>
      </c>
      <c r="F7165">
        <v>0</v>
      </c>
      <c r="G7165">
        <v>0</v>
      </c>
      <c r="H7165">
        <v>0</v>
      </c>
      <c r="I7165">
        <v>0</v>
      </c>
      <c r="J7165">
        <v>0</v>
      </c>
      <c r="K7165">
        <v>0</v>
      </c>
      <c r="L7165">
        <v>0</v>
      </c>
      <c r="M7165">
        <v>0</v>
      </c>
      <c r="N7165">
        <v>0</v>
      </c>
      <c r="O7165">
        <v>0</v>
      </c>
      <c r="P7165">
        <v>0</v>
      </c>
      <c r="Q7165">
        <v>0</v>
      </c>
      <c r="R7165">
        <v>0</v>
      </c>
      <c r="S7165">
        <v>0</v>
      </c>
      <c r="T7165">
        <v>0</v>
      </c>
      <c r="U7165">
        <v>14.29</v>
      </c>
      <c r="V7165">
        <v>0</v>
      </c>
      <c r="W7165">
        <v>45.11</v>
      </c>
    </row>
    <row r="7166" spans="1:23">
      <c r="A7166" t="s">
        <v>277</v>
      </c>
      <c r="B7166">
        <v>34.92</v>
      </c>
      <c r="C7166">
        <v>0</v>
      </c>
      <c r="D7166">
        <v>0</v>
      </c>
      <c r="E7166">
        <v>0</v>
      </c>
      <c r="F7166">
        <v>0</v>
      </c>
      <c r="G7166">
        <v>0</v>
      </c>
      <c r="H7166">
        <v>0</v>
      </c>
      <c r="I7166">
        <v>0</v>
      </c>
      <c r="J7166">
        <v>0</v>
      </c>
      <c r="K7166">
        <v>0</v>
      </c>
      <c r="L7166">
        <v>0</v>
      </c>
      <c r="M7166">
        <v>0</v>
      </c>
      <c r="N7166">
        <v>0</v>
      </c>
      <c r="O7166">
        <v>0</v>
      </c>
      <c r="P7166">
        <v>0</v>
      </c>
      <c r="Q7166">
        <v>0</v>
      </c>
      <c r="R7166">
        <v>0</v>
      </c>
      <c r="S7166">
        <v>0</v>
      </c>
      <c r="T7166">
        <v>0</v>
      </c>
      <c r="U7166">
        <v>71.430000000000007</v>
      </c>
      <c r="V7166">
        <v>0</v>
      </c>
      <c r="W7166">
        <v>36.840000000000003</v>
      </c>
    </row>
    <row r="7167" spans="1:23">
      <c r="A7167" t="s">
        <v>218</v>
      </c>
      <c r="B7167">
        <v>3.97</v>
      </c>
      <c r="C7167">
        <v>0</v>
      </c>
      <c r="D7167">
        <v>0</v>
      </c>
      <c r="E7167">
        <v>0</v>
      </c>
      <c r="F7167">
        <v>0</v>
      </c>
      <c r="G7167">
        <v>0</v>
      </c>
      <c r="H7167">
        <v>0</v>
      </c>
      <c r="I7167">
        <v>0</v>
      </c>
      <c r="J7167">
        <v>0</v>
      </c>
      <c r="K7167">
        <v>0</v>
      </c>
      <c r="L7167">
        <v>0</v>
      </c>
      <c r="M7167">
        <v>0</v>
      </c>
      <c r="N7167">
        <v>0</v>
      </c>
      <c r="O7167">
        <v>0</v>
      </c>
      <c r="P7167">
        <v>0</v>
      </c>
      <c r="Q7167">
        <v>0</v>
      </c>
      <c r="R7167">
        <v>0</v>
      </c>
      <c r="S7167">
        <v>0</v>
      </c>
      <c r="T7167">
        <v>0</v>
      </c>
      <c r="U7167">
        <v>0</v>
      </c>
      <c r="V7167">
        <v>0</v>
      </c>
      <c r="W7167">
        <v>3.76</v>
      </c>
    </row>
    <row r="7168" spans="1:23">
      <c r="A7168" t="s">
        <v>253</v>
      </c>
      <c r="B7168">
        <v>100</v>
      </c>
      <c r="C7168">
        <v>0</v>
      </c>
      <c r="D7168">
        <v>0</v>
      </c>
      <c r="E7168">
        <v>0</v>
      </c>
      <c r="F7168">
        <v>0</v>
      </c>
      <c r="G7168">
        <v>0</v>
      </c>
      <c r="H7168">
        <v>0</v>
      </c>
      <c r="I7168">
        <v>0</v>
      </c>
      <c r="J7168">
        <v>0</v>
      </c>
      <c r="K7168">
        <v>0</v>
      </c>
      <c r="L7168">
        <v>0</v>
      </c>
      <c r="M7168">
        <v>0</v>
      </c>
      <c r="N7168">
        <v>0</v>
      </c>
      <c r="O7168">
        <v>0</v>
      </c>
      <c r="P7168">
        <v>0</v>
      </c>
      <c r="Q7168">
        <v>0</v>
      </c>
      <c r="R7168">
        <v>0</v>
      </c>
      <c r="S7168">
        <v>0</v>
      </c>
      <c r="T7168">
        <v>0</v>
      </c>
      <c r="U7168">
        <v>100</v>
      </c>
      <c r="V7168">
        <v>0</v>
      </c>
      <c r="W7168">
        <v>100</v>
      </c>
    </row>
    <row r="7169" spans="1:23">
      <c r="A7169" t="s">
        <v>254</v>
      </c>
      <c r="B7169">
        <v>126</v>
      </c>
      <c r="C7169">
        <v>0</v>
      </c>
      <c r="D7169">
        <v>0</v>
      </c>
      <c r="E7169">
        <v>0</v>
      </c>
      <c r="F7169">
        <v>0</v>
      </c>
      <c r="G7169">
        <v>0</v>
      </c>
      <c r="H7169">
        <v>0</v>
      </c>
      <c r="I7169">
        <v>0</v>
      </c>
      <c r="J7169">
        <v>0</v>
      </c>
      <c r="K7169">
        <v>0</v>
      </c>
      <c r="L7169">
        <v>0</v>
      </c>
      <c r="M7169">
        <v>0</v>
      </c>
      <c r="N7169">
        <v>0</v>
      </c>
      <c r="O7169">
        <v>0</v>
      </c>
      <c r="P7169">
        <v>0</v>
      </c>
      <c r="Q7169">
        <v>0</v>
      </c>
      <c r="R7169">
        <v>0</v>
      </c>
      <c r="S7169">
        <v>0</v>
      </c>
      <c r="T7169">
        <v>0</v>
      </c>
      <c r="U7169">
        <v>7</v>
      </c>
      <c r="V7169">
        <v>0</v>
      </c>
      <c r="W7169">
        <v>133</v>
      </c>
    </row>
    <row r="7170" spans="1:23">
      <c r="A7170" t="s">
        <v>255</v>
      </c>
      <c r="B7170">
        <v>81.75</v>
      </c>
      <c r="C7170">
        <v>0</v>
      </c>
      <c r="D7170">
        <v>0</v>
      </c>
      <c r="E7170">
        <v>0</v>
      </c>
      <c r="F7170">
        <v>0</v>
      </c>
      <c r="G7170">
        <v>0</v>
      </c>
      <c r="H7170">
        <v>0</v>
      </c>
      <c r="I7170">
        <v>0</v>
      </c>
      <c r="J7170">
        <v>0</v>
      </c>
      <c r="K7170">
        <v>0</v>
      </c>
      <c r="L7170">
        <v>0</v>
      </c>
      <c r="M7170">
        <v>0</v>
      </c>
      <c r="N7170">
        <v>0</v>
      </c>
      <c r="O7170">
        <v>0</v>
      </c>
      <c r="P7170">
        <v>0</v>
      </c>
      <c r="Q7170">
        <v>0</v>
      </c>
      <c r="R7170">
        <v>0</v>
      </c>
      <c r="S7170">
        <v>0</v>
      </c>
      <c r="T7170">
        <v>0</v>
      </c>
      <c r="U7170">
        <v>85.71</v>
      </c>
      <c r="V7170">
        <v>0</v>
      </c>
      <c r="W7170">
        <v>81.95</v>
      </c>
    </row>
    <row r="7171" spans="1:23">
      <c r="A7171" t="s">
        <v>256</v>
      </c>
      <c r="B7171">
        <v>3.17</v>
      </c>
      <c r="C7171">
        <v>0</v>
      </c>
      <c r="D7171">
        <v>0</v>
      </c>
      <c r="E7171">
        <v>0</v>
      </c>
      <c r="F7171">
        <v>0</v>
      </c>
      <c r="G7171">
        <v>0</v>
      </c>
      <c r="H7171">
        <v>0</v>
      </c>
      <c r="I7171">
        <v>0</v>
      </c>
      <c r="J7171">
        <v>0</v>
      </c>
      <c r="K7171">
        <v>0</v>
      </c>
      <c r="L7171">
        <v>0</v>
      </c>
      <c r="M7171">
        <v>0</v>
      </c>
      <c r="N7171">
        <v>0</v>
      </c>
      <c r="O7171">
        <v>0</v>
      </c>
      <c r="P7171">
        <v>0</v>
      </c>
      <c r="Q7171">
        <v>0</v>
      </c>
      <c r="R7171">
        <v>0</v>
      </c>
      <c r="S7171">
        <v>0</v>
      </c>
      <c r="T7171">
        <v>0</v>
      </c>
      <c r="U7171">
        <v>0</v>
      </c>
      <c r="V7171">
        <v>0</v>
      </c>
      <c r="W7171">
        <v>3.01</v>
      </c>
    </row>
    <row r="7172" spans="1:23">
      <c r="A7172" t="s">
        <v>257</v>
      </c>
      <c r="B7172">
        <v>4.2</v>
      </c>
      <c r="C7172">
        <v>0</v>
      </c>
      <c r="D7172">
        <v>0</v>
      </c>
      <c r="E7172">
        <v>0</v>
      </c>
      <c r="F7172">
        <v>0</v>
      </c>
      <c r="G7172">
        <v>0</v>
      </c>
      <c r="H7172">
        <v>0</v>
      </c>
      <c r="I7172">
        <v>0</v>
      </c>
      <c r="J7172">
        <v>0</v>
      </c>
      <c r="K7172">
        <v>0</v>
      </c>
      <c r="L7172">
        <v>0</v>
      </c>
      <c r="M7172">
        <v>0</v>
      </c>
      <c r="N7172">
        <v>0</v>
      </c>
      <c r="O7172">
        <v>0</v>
      </c>
      <c r="P7172">
        <v>0</v>
      </c>
      <c r="Q7172">
        <v>0</v>
      </c>
      <c r="R7172">
        <v>0</v>
      </c>
      <c r="S7172">
        <v>0</v>
      </c>
      <c r="T7172">
        <v>0</v>
      </c>
      <c r="U7172">
        <v>4.5999999999999996</v>
      </c>
      <c r="V7172">
        <v>0</v>
      </c>
      <c r="W7172">
        <v>4.2</v>
      </c>
    </row>
    <row r="7173" spans="1:23">
      <c r="A7173" t="s">
        <v>258</v>
      </c>
      <c r="B7173">
        <v>78.900000000000006</v>
      </c>
      <c r="C7173">
        <v>0</v>
      </c>
      <c r="D7173">
        <v>0</v>
      </c>
      <c r="E7173">
        <v>0</v>
      </c>
      <c r="F7173">
        <v>0</v>
      </c>
      <c r="G7173">
        <v>0</v>
      </c>
      <c r="H7173">
        <v>0</v>
      </c>
      <c r="I7173">
        <v>0</v>
      </c>
      <c r="J7173">
        <v>0</v>
      </c>
      <c r="K7173">
        <v>0</v>
      </c>
      <c r="L7173">
        <v>0</v>
      </c>
      <c r="M7173">
        <v>0</v>
      </c>
      <c r="N7173">
        <v>0</v>
      </c>
      <c r="O7173">
        <v>0</v>
      </c>
      <c r="P7173">
        <v>0</v>
      </c>
      <c r="Q7173">
        <v>0</v>
      </c>
      <c r="R7173">
        <v>0</v>
      </c>
      <c r="S7173">
        <v>0</v>
      </c>
      <c r="T7173">
        <v>0</v>
      </c>
      <c r="U7173">
        <v>89.3</v>
      </c>
      <c r="V7173">
        <v>0</v>
      </c>
      <c r="W7173">
        <v>79.5</v>
      </c>
    </row>
    <row r="7174" spans="1:23">
      <c r="A7174" t="s">
        <v>245</v>
      </c>
    </row>
    <row r="7175" spans="1:23">
      <c r="A7175" t="s">
        <v>245</v>
      </c>
    </row>
    <row r="7176" spans="1:23">
      <c r="A7176" t="s">
        <v>608</v>
      </c>
    </row>
    <row r="7177" spans="1:23">
      <c r="A7177" t="s">
        <v>609</v>
      </c>
    </row>
    <row r="7180" spans="1:23">
      <c r="B7180" t="s">
        <v>238</v>
      </c>
      <c r="C7180" t="s">
        <v>239</v>
      </c>
      <c r="L7180" t="s">
        <v>240</v>
      </c>
    </row>
    <row r="7182" spans="1:23">
      <c r="B7182" t="s">
        <v>119</v>
      </c>
      <c r="C7182" t="s">
        <v>225</v>
      </c>
      <c r="D7182" t="s">
        <v>226</v>
      </c>
      <c r="E7182" t="s">
        <v>227</v>
      </c>
      <c r="F7182" t="s">
        <v>228</v>
      </c>
      <c r="G7182" t="s">
        <v>229</v>
      </c>
      <c r="H7182" t="s">
        <v>230</v>
      </c>
      <c r="I7182" t="s">
        <v>231</v>
      </c>
      <c r="J7182" t="s">
        <v>232</v>
      </c>
      <c r="K7182" t="s">
        <v>233</v>
      </c>
      <c r="L7182" t="s">
        <v>225</v>
      </c>
      <c r="M7182" t="s">
        <v>226</v>
      </c>
      <c r="N7182" t="s">
        <v>227</v>
      </c>
      <c r="O7182" t="s">
        <v>228</v>
      </c>
      <c r="P7182" t="s">
        <v>229</v>
      </c>
      <c r="Q7182" t="s">
        <v>230</v>
      </c>
      <c r="R7182" t="s">
        <v>231</v>
      </c>
      <c r="S7182" t="s">
        <v>232</v>
      </c>
      <c r="T7182" t="s">
        <v>233</v>
      </c>
      <c r="U7182" t="s">
        <v>122</v>
      </c>
      <c r="V7182" t="s">
        <v>241</v>
      </c>
      <c r="W7182" t="s">
        <v>224</v>
      </c>
    </row>
    <row r="7184" spans="1:23">
      <c r="A7184" t="s">
        <v>273</v>
      </c>
      <c r="B7184">
        <v>1.59</v>
      </c>
      <c r="C7184">
        <v>0</v>
      </c>
      <c r="D7184">
        <v>0</v>
      </c>
      <c r="E7184">
        <v>0</v>
      </c>
      <c r="F7184">
        <v>0</v>
      </c>
      <c r="G7184">
        <v>0</v>
      </c>
      <c r="H7184">
        <v>0</v>
      </c>
      <c r="I7184">
        <v>0</v>
      </c>
      <c r="J7184">
        <v>0</v>
      </c>
      <c r="K7184">
        <v>0</v>
      </c>
      <c r="L7184">
        <v>0</v>
      </c>
      <c r="M7184">
        <v>0</v>
      </c>
      <c r="N7184">
        <v>0</v>
      </c>
      <c r="O7184">
        <v>0</v>
      </c>
      <c r="P7184">
        <v>0</v>
      </c>
      <c r="Q7184">
        <v>0</v>
      </c>
      <c r="R7184">
        <v>0</v>
      </c>
      <c r="S7184">
        <v>0</v>
      </c>
      <c r="T7184">
        <v>0</v>
      </c>
      <c r="U7184">
        <v>0</v>
      </c>
      <c r="V7184">
        <v>0</v>
      </c>
      <c r="W7184">
        <v>1.1499999999999999</v>
      </c>
    </row>
    <row r="7185" spans="1:23">
      <c r="A7185" t="s">
        <v>274</v>
      </c>
      <c r="B7185">
        <v>3.97</v>
      </c>
      <c r="C7185">
        <v>0</v>
      </c>
      <c r="D7185">
        <v>0</v>
      </c>
      <c r="E7185">
        <v>0</v>
      </c>
      <c r="F7185">
        <v>0</v>
      </c>
      <c r="G7185">
        <v>0</v>
      </c>
      <c r="H7185">
        <v>0</v>
      </c>
      <c r="I7185">
        <v>0</v>
      </c>
      <c r="J7185">
        <v>0</v>
      </c>
      <c r="K7185">
        <v>0</v>
      </c>
      <c r="L7185">
        <v>0</v>
      </c>
      <c r="M7185">
        <v>0</v>
      </c>
      <c r="N7185">
        <v>0</v>
      </c>
      <c r="O7185">
        <v>0</v>
      </c>
      <c r="P7185">
        <v>0</v>
      </c>
      <c r="Q7185">
        <v>0</v>
      </c>
      <c r="R7185">
        <v>0</v>
      </c>
      <c r="S7185">
        <v>0</v>
      </c>
      <c r="T7185">
        <v>0</v>
      </c>
      <c r="U7185">
        <v>14.29</v>
      </c>
      <c r="V7185">
        <v>0</v>
      </c>
      <c r="W7185">
        <v>3.45</v>
      </c>
    </row>
    <row r="7186" spans="1:23">
      <c r="A7186" t="s">
        <v>275</v>
      </c>
      <c r="B7186">
        <v>20.63</v>
      </c>
      <c r="C7186">
        <v>0</v>
      </c>
      <c r="D7186">
        <v>0</v>
      </c>
      <c r="E7186">
        <v>0</v>
      </c>
      <c r="F7186">
        <v>0</v>
      </c>
      <c r="G7186">
        <v>33.33</v>
      </c>
      <c r="H7186">
        <v>0</v>
      </c>
      <c r="I7186">
        <v>0</v>
      </c>
      <c r="J7186">
        <v>25</v>
      </c>
      <c r="K7186">
        <v>0</v>
      </c>
      <c r="L7186">
        <v>0</v>
      </c>
      <c r="M7186">
        <v>0</v>
      </c>
      <c r="N7186">
        <v>0</v>
      </c>
      <c r="O7186">
        <v>0</v>
      </c>
      <c r="P7186">
        <v>0</v>
      </c>
      <c r="Q7186">
        <v>0</v>
      </c>
      <c r="R7186">
        <v>0</v>
      </c>
      <c r="S7186">
        <v>0</v>
      </c>
      <c r="T7186">
        <v>0</v>
      </c>
      <c r="U7186">
        <v>14.29</v>
      </c>
      <c r="V7186">
        <v>0</v>
      </c>
      <c r="W7186">
        <v>16.670000000000002</v>
      </c>
    </row>
    <row r="7187" spans="1:23">
      <c r="A7187" t="s">
        <v>276</v>
      </c>
      <c r="B7187">
        <v>38.1</v>
      </c>
      <c r="C7187">
        <v>33.33</v>
      </c>
      <c r="D7187">
        <v>33.33</v>
      </c>
      <c r="E7187">
        <v>20</v>
      </c>
      <c r="F7187">
        <v>25</v>
      </c>
      <c r="G7187">
        <v>33.33</v>
      </c>
      <c r="H7187">
        <v>75</v>
      </c>
      <c r="I7187">
        <v>0</v>
      </c>
      <c r="J7187">
        <v>0</v>
      </c>
      <c r="K7187">
        <v>50</v>
      </c>
      <c r="L7187">
        <v>0</v>
      </c>
      <c r="M7187">
        <v>0</v>
      </c>
      <c r="N7187">
        <v>0</v>
      </c>
      <c r="O7187">
        <v>0</v>
      </c>
      <c r="P7187">
        <v>0</v>
      </c>
      <c r="Q7187">
        <v>0</v>
      </c>
      <c r="R7187">
        <v>0</v>
      </c>
      <c r="S7187">
        <v>0</v>
      </c>
      <c r="T7187">
        <v>0</v>
      </c>
      <c r="U7187">
        <v>28.57</v>
      </c>
      <c r="V7187">
        <v>0</v>
      </c>
      <c r="W7187">
        <v>36.21</v>
      </c>
    </row>
    <row r="7188" spans="1:23">
      <c r="A7188" t="s">
        <v>277</v>
      </c>
      <c r="B7188">
        <v>34.130000000000003</v>
      </c>
      <c r="C7188">
        <v>66.67</v>
      </c>
      <c r="D7188">
        <v>55.56</v>
      </c>
      <c r="E7188">
        <v>60</v>
      </c>
      <c r="F7188">
        <v>50</v>
      </c>
      <c r="G7188">
        <v>33.33</v>
      </c>
      <c r="H7188">
        <v>25</v>
      </c>
      <c r="I7188">
        <v>100</v>
      </c>
      <c r="J7188">
        <v>75</v>
      </c>
      <c r="K7188">
        <v>25</v>
      </c>
      <c r="L7188">
        <v>0</v>
      </c>
      <c r="M7188">
        <v>0</v>
      </c>
      <c r="N7188">
        <v>0</v>
      </c>
      <c r="O7188">
        <v>0</v>
      </c>
      <c r="P7188">
        <v>0</v>
      </c>
      <c r="Q7188">
        <v>0</v>
      </c>
      <c r="R7188">
        <v>0</v>
      </c>
      <c r="S7188">
        <v>0</v>
      </c>
      <c r="T7188">
        <v>0</v>
      </c>
      <c r="U7188">
        <v>42.86</v>
      </c>
      <c r="V7188">
        <v>0</v>
      </c>
      <c r="W7188">
        <v>39.08</v>
      </c>
    </row>
    <row r="7189" spans="1:23">
      <c r="A7189" t="s">
        <v>218</v>
      </c>
      <c r="B7189">
        <v>1.59</v>
      </c>
      <c r="C7189">
        <v>0</v>
      </c>
      <c r="D7189">
        <v>11.11</v>
      </c>
      <c r="E7189">
        <v>20</v>
      </c>
      <c r="F7189">
        <v>25</v>
      </c>
      <c r="G7189">
        <v>0</v>
      </c>
      <c r="H7189">
        <v>0</v>
      </c>
      <c r="I7189">
        <v>0</v>
      </c>
      <c r="J7189">
        <v>0</v>
      </c>
      <c r="K7189">
        <v>25</v>
      </c>
      <c r="L7189">
        <v>0</v>
      </c>
      <c r="M7189">
        <v>0</v>
      </c>
      <c r="N7189">
        <v>0</v>
      </c>
      <c r="O7189">
        <v>0</v>
      </c>
      <c r="P7189">
        <v>0</v>
      </c>
      <c r="Q7189">
        <v>0</v>
      </c>
      <c r="R7189">
        <v>0</v>
      </c>
      <c r="S7189">
        <v>0</v>
      </c>
      <c r="T7189">
        <v>0</v>
      </c>
      <c r="U7189">
        <v>0</v>
      </c>
      <c r="V7189">
        <v>0</v>
      </c>
      <c r="W7189">
        <v>3.45</v>
      </c>
    </row>
    <row r="7190" spans="1:23">
      <c r="A7190" t="s">
        <v>253</v>
      </c>
      <c r="B7190">
        <v>100</v>
      </c>
      <c r="C7190">
        <v>100</v>
      </c>
      <c r="D7190">
        <v>100</v>
      </c>
      <c r="E7190">
        <v>100</v>
      </c>
      <c r="F7190">
        <v>100</v>
      </c>
      <c r="G7190">
        <v>100</v>
      </c>
      <c r="H7190">
        <v>100</v>
      </c>
      <c r="I7190">
        <v>100</v>
      </c>
      <c r="J7190">
        <v>100</v>
      </c>
      <c r="K7190">
        <v>100</v>
      </c>
      <c r="L7190">
        <v>0</v>
      </c>
      <c r="M7190">
        <v>0</v>
      </c>
      <c r="N7190">
        <v>0</v>
      </c>
      <c r="O7190">
        <v>0</v>
      </c>
      <c r="P7190">
        <v>0</v>
      </c>
      <c r="Q7190">
        <v>0</v>
      </c>
      <c r="R7190">
        <v>0</v>
      </c>
      <c r="S7190">
        <v>0</v>
      </c>
      <c r="T7190">
        <v>0</v>
      </c>
      <c r="U7190">
        <v>100</v>
      </c>
      <c r="V7190">
        <v>0</v>
      </c>
      <c r="W7190">
        <v>100</v>
      </c>
    </row>
    <row r="7191" spans="1:23">
      <c r="A7191" t="s">
        <v>254</v>
      </c>
      <c r="B7191">
        <v>126</v>
      </c>
      <c r="C7191">
        <v>6</v>
      </c>
      <c r="D7191">
        <v>9</v>
      </c>
      <c r="E7191">
        <v>5</v>
      </c>
      <c r="F7191">
        <v>4</v>
      </c>
      <c r="G7191">
        <v>3</v>
      </c>
      <c r="H7191">
        <v>4</v>
      </c>
      <c r="I7191">
        <v>2</v>
      </c>
      <c r="J7191">
        <v>4</v>
      </c>
      <c r="K7191">
        <v>4</v>
      </c>
      <c r="L7191">
        <v>0</v>
      </c>
      <c r="M7191">
        <v>0</v>
      </c>
      <c r="N7191">
        <v>0</v>
      </c>
      <c r="O7191">
        <v>0</v>
      </c>
      <c r="P7191">
        <v>0</v>
      </c>
      <c r="Q7191">
        <v>0</v>
      </c>
      <c r="R7191">
        <v>0</v>
      </c>
      <c r="S7191">
        <v>0</v>
      </c>
      <c r="T7191">
        <v>0</v>
      </c>
      <c r="U7191">
        <v>7</v>
      </c>
      <c r="V7191">
        <v>0</v>
      </c>
      <c r="W7191">
        <v>174</v>
      </c>
    </row>
    <row r="7192" spans="1:23">
      <c r="A7192" t="s">
        <v>255</v>
      </c>
      <c r="B7192">
        <v>72.22</v>
      </c>
      <c r="C7192">
        <v>100</v>
      </c>
      <c r="D7192">
        <v>88.89</v>
      </c>
      <c r="E7192">
        <v>80</v>
      </c>
      <c r="F7192">
        <v>75</v>
      </c>
      <c r="G7192">
        <v>66.67</v>
      </c>
      <c r="H7192">
        <v>100</v>
      </c>
      <c r="I7192">
        <v>100</v>
      </c>
      <c r="J7192">
        <v>75</v>
      </c>
      <c r="K7192">
        <v>75</v>
      </c>
      <c r="L7192">
        <v>0</v>
      </c>
      <c r="M7192">
        <v>0</v>
      </c>
      <c r="N7192">
        <v>0</v>
      </c>
      <c r="O7192">
        <v>0</v>
      </c>
      <c r="P7192">
        <v>0</v>
      </c>
      <c r="Q7192">
        <v>0</v>
      </c>
      <c r="R7192">
        <v>0</v>
      </c>
      <c r="S7192">
        <v>0</v>
      </c>
      <c r="T7192">
        <v>0</v>
      </c>
      <c r="U7192">
        <v>71.430000000000007</v>
      </c>
      <c r="V7192">
        <v>0</v>
      </c>
      <c r="W7192">
        <v>75.290000000000006</v>
      </c>
    </row>
    <row r="7193" spans="1:23">
      <c r="A7193" t="s">
        <v>256</v>
      </c>
      <c r="B7193">
        <v>5.56</v>
      </c>
      <c r="C7193">
        <v>0</v>
      </c>
      <c r="D7193">
        <v>0</v>
      </c>
      <c r="E7193">
        <v>0</v>
      </c>
      <c r="F7193">
        <v>0</v>
      </c>
      <c r="G7193">
        <v>0</v>
      </c>
      <c r="H7193">
        <v>0</v>
      </c>
      <c r="I7193">
        <v>0</v>
      </c>
      <c r="J7193">
        <v>0</v>
      </c>
      <c r="K7193">
        <v>0</v>
      </c>
      <c r="L7193">
        <v>0</v>
      </c>
      <c r="M7193">
        <v>0</v>
      </c>
      <c r="N7193">
        <v>0</v>
      </c>
      <c r="O7193">
        <v>0</v>
      </c>
      <c r="P7193">
        <v>0</v>
      </c>
      <c r="Q7193">
        <v>0</v>
      </c>
      <c r="R7193">
        <v>0</v>
      </c>
      <c r="S7193">
        <v>0</v>
      </c>
      <c r="T7193">
        <v>0</v>
      </c>
      <c r="U7193">
        <v>14.29</v>
      </c>
      <c r="V7193">
        <v>0</v>
      </c>
      <c r="W7193">
        <v>4.5999999999999996</v>
      </c>
    </row>
    <row r="7194" spans="1:23">
      <c r="A7194" t="s">
        <v>257</v>
      </c>
      <c r="B7194">
        <v>4</v>
      </c>
      <c r="C7194">
        <v>4.7</v>
      </c>
      <c r="D7194">
        <v>4.5999999999999996</v>
      </c>
      <c r="E7194">
        <v>4.8</v>
      </c>
      <c r="F7194">
        <v>4.7</v>
      </c>
      <c r="G7194">
        <v>4</v>
      </c>
      <c r="H7194">
        <v>4.3</v>
      </c>
      <c r="I7194">
        <v>5</v>
      </c>
      <c r="J7194">
        <v>4.5</v>
      </c>
      <c r="K7194">
        <v>4.3</v>
      </c>
      <c r="L7194">
        <v>0</v>
      </c>
      <c r="M7194">
        <v>0</v>
      </c>
      <c r="N7194">
        <v>0</v>
      </c>
      <c r="O7194">
        <v>0</v>
      </c>
      <c r="P7194">
        <v>0</v>
      </c>
      <c r="Q7194">
        <v>0</v>
      </c>
      <c r="R7194">
        <v>0</v>
      </c>
      <c r="S7194">
        <v>0</v>
      </c>
      <c r="T7194">
        <v>0</v>
      </c>
      <c r="U7194">
        <v>4</v>
      </c>
      <c r="V7194">
        <v>0</v>
      </c>
      <c r="W7194">
        <v>4.0999999999999996</v>
      </c>
    </row>
    <row r="7195" spans="1:23">
      <c r="A7195" t="s">
        <v>258</v>
      </c>
      <c r="B7195">
        <v>75.2</v>
      </c>
      <c r="C7195">
        <v>91.7</v>
      </c>
      <c r="D7195">
        <v>90.6</v>
      </c>
      <c r="E7195">
        <v>93.8</v>
      </c>
      <c r="F7195">
        <v>91.7</v>
      </c>
      <c r="G7195">
        <v>75</v>
      </c>
      <c r="H7195">
        <v>81.3</v>
      </c>
      <c r="I7195">
        <v>100</v>
      </c>
      <c r="J7195">
        <v>87.5</v>
      </c>
      <c r="K7195">
        <v>83.3</v>
      </c>
      <c r="L7195">
        <v>0</v>
      </c>
      <c r="M7195">
        <v>0</v>
      </c>
      <c r="N7195">
        <v>0</v>
      </c>
      <c r="O7195">
        <v>0</v>
      </c>
      <c r="P7195">
        <v>0</v>
      </c>
      <c r="Q7195">
        <v>0</v>
      </c>
      <c r="R7195">
        <v>0</v>
      </c>
      <c r="S7195">
        <v>0</v>
      </c>
      <c r="T7195">
        <v>0</v>
      </c>
      <c r="U7195">
        <v>75</v>
      </c>
      <c r="V7195">
        <v>0</v>
      </c>
      <c r="W7195">
        <v>78.099999999999994</v>
      </c>
    </row>
    <row r="7196" spans="1:23">
      <c r="A7196" t="s">
        <v>245</v>
      </c>
    </row>
    <row r="7197" spans="1:23">
      <c r="A7197" t="s">
        <v>245</v>
      </c>
    </row>
    <row r="7198" spans="1:23">
      <c r="A7198" t="s">
        <v>608</v>
      </c>
    </row>
    <row r="7199" spans="1:23">
      <c r="A7199" t="s">
        <v>610</v>
      </c>
    </row>
    <row r="7202" spans="1:23">
      <c r="B7202" t="s">
        <v>238</v>
      </c>
      <c r="C7202" t="s">
        <v>239</v>
      </c>
      <c r="L7202" t="s">
        <v>240</v>
      </c>
    </row>
    <row r="7204" spans="1:23">
      <c r="B7204" t="s">
        <v>119</v>
      </c>
      <c r="C7204" t="s">
        <v>225</v>
      </c>
      <c r="D7204" t="s">
        <v>226</v>
      </c>
      <c r="E7204" t="s">
        <v>227</v>
      </c>
      <c r="F7204" t="s">
        <v>228</v>
      </c>
      <c r="G7204" t="s">
        <v>229</v>
      </c>
      <c r="H7204" t="s">
        <v>230</v>
      </c>
      <c r="I7204" t="s">
        <v>231</v>
      </c>
      <c r="J7204" t="s">
        <v>232</v>
      </c>
      <c r="K7204" t="s">
        <v>233</v>
      </c>
      <c r="L7204" t="s">
        <v>225</v>
      </c>
      <c r="M7204" t="s">
        <v>226</v>
      </c>
      <c r="N7204" t="s">
        <v>227</v>
      </c>
      <c r="O7204" t="s">
        <v>228</v>
      </c>
      <c r="P7204" t="s">
        <v>229</v>
      </c>
      <c r="Q7204" t="s">
        <v>230</v>
      </c>
      <c r="R7204" t="s">
        <v>231</v>
      </c>
      <c r="S7204" t="s">
        <v>232</v>
      </c>
      <c r="T7204" t="s">
        <v>233</v>
      </c>
      <c r="U7204" t="s">
        <v>122</v>
      </c>
      <c r="V7204" t="s">
        <v>241</v>
      </c>
      <c r="W7204" t="s">
        <v>224</v>
      </c>
    </row>
    <row r="7206" spans="1:23">
      <c r="A7206" t="s">
        <v>273</v>
      </c>
      <c r="B7206">
        <v>3.97</v>
      </c>
      <c r="C7206">
        <v>0</v>
      </c>
      <c r="D7206">
        <v>0</v>
      </c>
      <c r="E7206">
        <v>0</v>
      </c>
      <c r="F7206">
        <v>0</v>
      </c>
      <c r="G7206">
        <v>0</v>
      </c>
      <c r="H7206">
        <v>0</v>
      </c>
      <c r="I7206">
        <v>0</v>
      </c>
      <c r="J7206">
        <v>0</v>
      </c>
      <c r="K7206">
        <v>0</v>
      </c>
      <c r="L7206">
        <v>0</v>
      </c>
      <c r="M7206">
        <v>0</v>
      </c>
      <c r="N7206">
        <v>0</v>
      </c>
      <c r="O7206">
        <v>0</v>
      </c>
      <c r="P7206">
        <v>0</v>
      </c>
      <c r="Q7206">
        <v>0</v>
      </c>
      <c r="R7206">
        <v>0</v>
      </c>
      <c r="S7206">
        <v>0</v>
      </c>
      <c r="T7206">
        <v>0</v>
      </c>
      <c r="U7206">
        <v>0</v>
      </c>
      <c r="V7206">
        <v>0</v>
      </c>
      <c r="W7206">
        <v>2.87</v>
      </c>
    </row>
    <row r="7207" spans="1:23">
      <c r="A7207" t="s">
        <v>274</v>
      </c>
      <c r="B7207">
        <v>1.59</v>
      </c>
      <c r="C7207">
        <v>0</v>
      </c>
      <c r="D7207">
        <v>0</v>
      </c>
      <c r="E7207">
        <v>0</v>
      </c>
      <c r="F7207">
        <v>0</v>
      </c>
      <c r="G7207">
        <v>0</v>
      </c>
      <c r="H7207">
        <v>0</v>
      </c>
      <c r="I7207">
        <v>0</v>
      </c>
      <c r="J7207">
        <v>0</v>
      </c>
      <c r="K7207">
        <v>0</v>
      </c>
      <c r="L7207">
        <v>0</v>
      </c>
      <c r="M7207">
        <v>0</v>
      </c>
      <c r="N7207">
        <v>0</v>
      </c>
      <c r="O7207">
        <v>0</v>
      </c>
      <c r="P7207">
        <v>0</v>
      </c>
      <c r="Q7207">
        <v>0</v>
      </c>
      <c r="R7207">
        <v>0</v>
      </c>
      <c r="S7207">
        <v>0</v>
      </c>
      <c r="T7207">
        <v>0</v>
      </c>
      <c r="U7207">
        <v>0</v>
      </c>
      <c r="V7207">
        <v>0</v>
      </c>
      <c r="W7207">
        <v>1.1499999999999999</v>
      </c>
    </row>
    <row r="7208" spans="1:23">
      <c r="A7208" t="s">
        <v>275</v>
      </c>
      <c r="B7208">
        <v>19.05</v>
      </c>
      <c r="C7208">
        <v>0</v>
      </c>
      <c r="D7208">
        <v>11.11</v>
      </c>
      <c r="E7208">
        <v>0</v>
      </c>
      <c r="F7208">
        <v>0</v>
      </c>
      <c r="G7208">
        <v>0</v>
      </c>
      <c r="H7208">
        <v>0</v>
      </c>
      <c r="I7208">
        <v>0</v>
      </c>
      <c r="J7208">
        <v>0</v>
      </c>
      <c r="K7208">
        <v>0</v>
      </c>
      <c r="L7208">
        <v>0</v>
      </c>
      <c r="M7208">
        <v>0</v>
      </c>
      <c r="N7208">
        <v>0</v>
      </c>
      <c r="O7208">
        <v>0</v>
      </c>
      <c r="P7208">
        <v>0</v>
      </c>
      <c r="Q7208">
        <v>0</v>
      </c>
      <c r="R7208">
        <v>0</v>
      </c>
      <c r="S7208">
        <v>0</v>
      </c>
      <c r="T7208">
        <v>0</v>
      </c>
      <c r="U7208">
        <v>0</v>
      </c>
      <c r="V7208">
        <v>0</v>
      </c>
      <c r="W7208">
        <v>14.37</v>
      </c>
    </row>
    <row r="7209" spans="1:23">
      <c r="A7209" t="s">
        <v>276</v>
      </c>
      <c r="B7209">
        <v>35.71</v>
      </c>
      <c r="C7209">
        <v>16.670000000000002</v>
      </c>
      <c r="D7209">
        <v>33.33</v>
      </c>
      <c r="E7209">
        <v>40</v>
      </c>
      <c r="F7209">
        <v>25</v>
      </c>
      <c r="G7209">
        <v>33.33</v>
      </c>
      <c r="H7209">
        <v>75</v>
      </c>
      <c r="I7209">
        <v>0</v>
      </c>
      <c r="J7209">
        <v>25</v>
      </c>
      <c r="K7209">
        <v>50</v>
      </c>
      <c r="L7209">
        <v>0</v>
      </c>
      <c r="M7209">
        <v>0</v>
      </c>
      <c r="N7209">
        <v>0</v>
      </c>
      <c r="O7209">
        <v>0</v>
      </c>
      <c r="P7209">
        <v>0</v>
      </c>
      <c r="Q7209">
        <v>0</v>
      </c>
      <c r="R7209">
        <v>0</v>
      </c>
      <c r="S7209">
        <v>0</v>
      </c>
      <c r="T7209">
        <v>0</v>
      </c>
      <c r="U7209">
        <v>42.86</v>
      </c>
      <c r="V7209">
        <v>0</v>
      </c>
      <c r="W7209">
        <v>35.630000000000003</v>
      </c>
    </row>
    <row r="7210" spans="1:23">
      <c r="A7210" t="s">
        <v>277</v>
      </c>
      <c r="B7210">
        <v>37.299999999999997</v>
      </c>
      <c r="C7210">
        <v>83.33</v>
      </c>
      <c r="D7210">
        <v>44.44</v>
      </c>
      <c r="E7210">
        <v>60</v>
      </c>
      <c r="F7210">
        <v>50</v>
      </c>
      <c r="G7210">
        <v>66.67</v>
      </c>
      <c r="H7210">
        <v>25</v>
      </c>
      <c r="I7210">
        <v>100</v>
      </c>
      <c r="J7210">
        <v>75</v>
      </c>
      <c r="K7210">
        <v>25</v>
      </c>
      <c r="L7210">
        <v>0</v>
      </c>
      <c r="M7210">
        <v>0</v>
      </c>
      <c r="N7210">
        <v>0</v>
      </c>
      <c r="O7210">
        <v>0</v>
      </c>
      <c r="P7210">
        <v>0</v>
      </c>
      <c r="Q7210">
        <v>0</v>
      </c>
      <c r="R7210">
        <v>0</v>
      </c>
      <c r="S7210">
        <v>0</v>
      </c>
      <c r="T7210">
        <v>0</v>
      </c>
      <c r="U7210">
        <v>57.14</v>
      </c>
      <c r="V7210">
        <v>0</v>
      </c>
      <c r="W7210">
        <v>42.53</v>
      </c>
    </row>
    <row r="7211" spans="1:23">
      <c r="A7211" t="s">
        <v>218</v>
      </c>
      <c r="B7211">
        <v>2.38</v>
      </c>
      <c r="C7211">
        <v>0</v>
      </c>
      <c r="D7211">
        <v>11.11</v>
      </c>
      <c r="E7211">
        <v>0</v>
      </c>
      <c r="F7211">
        <v>25</v>
      </c>
      <c r="G7211">
        <v>0</v>
      </c>
      <c r="H7211">
        <v>0</v>
      </c>
      <c r="I7211">
        <v>0</v>
      </c>
      <c r="J7211">
        <v>0</v>
      </c>
      <c r="K7211">
        <v>25</v>
      </c>
      <c r="L7211">
        <v>0</v>
      </c>
      <c r="M7211">
        <v>0</v>
      </c>
      <c r="N7211">
        <v>0</v>
      </c>
      <c r="O7211">
        <v>0</v>
      </c>
      <c r="P7211">
        <v>0</v>
      </c>
      <c r="Q7211">
        <v>0</v>
      </c>
      <c r="R7211">
        <v>0</v>
      </c>
      <c r="S7211">
        <v>0</v>
      </c>
      <c r="T7211">
        <v>0</v>
      </c>
      <c r="U7211">
        <v>0</v>
      </c>
      <c r="V7211">
        <v>0</v>
      </c>
      <c r="W7211">
        <v>3.45</v>
      </c>
    </row>
    <row r="7212" spans="1:23">
      <c r="A7212" t="s">
        <v>253</v>
      </c>
      <c r="B7212">
        <v>100</v>
      </c>
      <c r="C7212">
        <v>100</v>
      </c>
      <c r="D7212">
        <v>100</v>
      </c>
      <c r="E7212">
        <v>100</v>
      </c>
      <c r="F7212">
        <v>100</v>
      </c>
      <c r="G7212">
        <v>100</v>
      </c>
      <c r="H7212">
        <v>100</v>
      </c>
      <c r="I7212">
        <v>100</v>
      </c>
      <c r="J7212">
        <v>100</v>
      </c>
      <c r="K7212">
        <v>100</v>
      </c>
      <c r="L7212">
        <v>0</v>
      </c>
      <c r="M7212">
        <v>0</v>
      </c>
      <c r="N7212">
        <v>0</v>
      </c>
      <c r="O7212">
        <v>0</v>
      </c>
      <c r="P7212">
        <v>0</v>
      </c>
      <c r="Q7212">
        <v>0</v>
      </c>
      <c r="R7212">
        <v>0</v>
      </c>
      <c r="S7212">
        <v>0</v>
      </c>
      <c r="T7212">
        <v>0</v>
      </c>
      <c r="U7212">
        <v>100</v>
      </c>
      <c r="V7212">
        <v>0</v>
      </c>
      <c r="W7212">
        <v>100</v>
      </c>
    </row>
    <row r="7213" spans="1:23">
      <c r="A7213" t="s">
        <v>254</v>
      </c>
      <c r="B7213">
        <v>126</v>
      </c>
      <c r="C7213">
        <v>6</v>
      </c>
      <c r="D7213">
        <v>9</v>
      </c>
      <c r="E7213">
        <v>5</v>
      </c>
      <c r="F7213">
        <v>4</v>
      </c>
      <c r="G7213">
        <v>3</v>
      </c>
      <c r="H7213">
        <v>4</v>
      </c>
      <c r="I7213">
        <v>2</v>
      </c>
      <c r="J7213">
        <v>4</v>
      </c>
      <c r="K7213">
        <v>4</v>
      </c>
      <c r="L7213">
        <v>0</v>
      </c>
      <c r="M7213">
        <v>0</v>
      </c>
      <c r="N7213">
        <v>0</v>
      </c>
      <c r="O7213">
        <v>0</v>
      </c>
      <c r="P7213">
        <v>0</v>
      </c>
      <c r="Q7213">
        <v>0</v>
      </c>
      <c r="R7213">
        <v>0</v>
      </c>
      <c r="S7213">
        <v>0</v>
      </c>
      <c r="T7213">
        <v>0</v>
      </c>
      <c r="U7213">
        <v>7</v>
      </c>
      <c r="V7213">
        <v>0</v>
      </c>
      <c r="W7213">
        <v>174</v>
      </c>
    </row>
    <row r="7214" spans="1:23">
      <c r="A7214" t="s">
        <v>255</v>
      </c>
      <c r="B7214">
        <v>73.02</v>
      </c>
      <c r="C7214">
        <v>100</v>
      </c>
      <c r="D7214">
        <v>77.78</v>
      </c>
      <c r="E7214">
        <v>100</v>
      </c>
      <c r="F7214">
        <v>75</v>
      </c>
      <c r="G7214">
        <v>100</v>
      </c>
      <c r="H7214">
        <v>100</v>
      </c>
      <c r="I7214">
        <v>100</v>
      </c>
      <c r="J7214">
        <v>100</v>
      </c>
      <c r="K7214">
        <v>75</v>
      </c>
      <c r="L7214">
        <v>0</v>
      </c>
      <c r="M7214">
        <v>0</v>
      </c>
      <c r="N7214">
        <v>0</v>
      </c>
      <c r="O7214">
        <v>0</v>
      </c>
      <c r="P7214">
        <v>0</v>
      </c>
      <c r="Q7214">
        <v>0</v>
      </c>
      <c r="R7214">
        <v>0</v>
      </c>
      <c r="S7214">
        <v>0</v>
      </c>
      <c r="T7214">
        <v>0</v>
      </c>
      <c r="U7214">
        <v>100</v>
      </c>
      <c r="V7214">
        <v>0</v>
      </c>
      <c r="W7214">
        <v>78.16</v>
      </c>
    </row>
    <row r="7215" spans="1:23">
      <c r="A7215" t="s">
        <v>256</v>
      </c>
      <c r="B7215">
        <v>5.56</v>
      </c>
      <c r="C7215">
        <v>0</v>
      </c>
      <c r="D7215">
        <v>0</v>
      </c>
      <c r="E7215">
        <v>0</v>
      </c>
      <c r="F7215">
        <v>0</v>
      </c>
      <c r="G7215">
        <v>0</v>
      </c>
      <c r="H7215">
        <v>0</v>
      </c>
      <c r="I7215">
        <v>0</v>
      </c>
      <c r="J7215">
        <v>0</v>
      </c>
      <c r="K7215">
        <v>0</v>
      </c>
      <c r="L7215">
        <v>0</v>
      </c>
      <c r="M7215">
        <v>0</v>
      </c>
      <c r="N7215">
        <v>0</v>
      </c>
      <c r="O7215">
        <v>0</v>
      </c>
      <c r="P7215">
        <v>0</v>
      </c>
      <c r="Q7215">
        <v>0</v>
      </c>
      <c r="R7215">
        <v>0</v>
      </c>
      <c r="S7215">
        <v>0</v>
      </c>
      <c r="T7215">
        <v>0</v>
      </c>
      <c r="U7215">
        <v>0</v>
      </c>
      <c r="V7215">
        <v>0</v>
      </c>
      <c r="W7215">
        <v>4.0199999999999996</v>
      </c>
    </row>
    <row r="7216" spans="1:23">
      <c r="A7216" t="s">
        <v>257</v>
      </c>
      <c r="B7216">
        <v>4</v>
      </c>
      <c r="C7216">
        <v>4.8</v>
      </c>
      <c r="D7216">
        <v>4.4000000000000004</v>
      </c>
      <c r="E7216">
        <v>4.5999999999999996</v>
      </c>
      <c r="F7216">
        <v>4.7</v>
      </c>
      <c r="G7216">
        <v>4.7</v>
      </c>
      <c r="H7216">
        <v>4.3</v>
      </c>
      <c r="I7216">
        <v>5</v>
      </c>
      <c r="J7216">
        <v>4.8</v>
      </c>
      <c r="K7216">
        <v>4.3</v>
      </c>
      <c r="L7216">
        <v>0</v>
      </c>
      <c r="M7216">
        <v>0</v>
      </c>
      <c r="N7216">
        <v>0</v>
      </c>
      <c r="O7216">
        <v>0</v>
      </c>
      <c r="P7216">
        <v>0</v>
      </c>
      <c r="Q7216">
        <v>0</v>
      </c>
      <c r="R7216">
        <v>0</v>
      </c>
      <c r="S7216">
        <v>0</v>
      </c>
      <c r="T7216">
        <v>0</v>
      </c>
      <c r="U7216">
        <v>4.5999999999999996</v>
      </c>
      <c r="V7216">
        <v>0</v>
      </c>
      <c r="W7216">
        <v>4.2</v>
      </c>
    </row>
    <row r="7217" spans="1:23">
      <c r="A7217" t="s">
        <v>258</v>
      </c>
      <c r="B7217">
        <v>75.8</v>
      </c>
      <c r="C7217">
        <v>95.8</v>
      </c>
      <c r="D7217">
        <v>84.4</v>
      </c>
      <c r="E7217">
        <v>90</v>
      </c>
      <c r="F7217">
        <v>91.7</v>
      </c>
      <c r="G7217">
        <v>91.7</v>
      </c>
      <c r="H7217">
        <v>81.3</v>
      </c>
      <c r="I7217">
        <v>100</v>
      </c>
      <c r="J7217">
        <v>93.8</v>
      </c>
      <c r="K7217">
        <v>83.3</v>
      </c>
      <c r="L7217">
        <v>0</v>
      </c>
      <c r="M7217">
        <v>0</v>
      </c>
      <c r="N7217">
        <v>0</v>
      </c>
      <c r="O7217">
        <v>0</v>
      </c>
      <c r="P7217">
        <v>0</v>
      </c>
      <c r="Q7217">
        <v>0</v>
      </c>
      <c r="R7217">
        <v>0</v>
      </c>
      <c r="S7217">
        <v>0</v>
      </c>
      <c r="T7217">
        <v>0</v>
      </c>
      <c r="U7217">
        <v>89.3</v>
      </c>
      <c r="V7217">
        <v>0</v>
      </c>
      <c r="W7217">
        <v>79.5</v>
      </c>
    </row>
    <row r="7218" spans="1:23">
      <c r="A7218" t="s">
        <v>245</v>
      </c>
    </row>
    <row r="7219" spans="1:23">
      <c r="A7219" t="s">
        <v>245</v>
      </c>
    </row>
    <row r="7220" spans="1:23">
      <c r="A7220" t="s">
        <v>608</v>
      </c>
    </row>
    <row r="7221" spans="1:23">
      <c r="A7221" t="s">
        <v>611</v>
      </c>
    </row>
    <row r="7224" spans="1:23">
      <c r="B7224" t="s">
        <v>238</v>
      </c>
      <c r="C7224" t="s">
        <v>239</v>
      </c>
      <c r="L7224" t="s">
        <v>240</v>
      </c>
    </row>
    <row r="7226" spans="1:23">
      <c r="B7226" t="s">
        <v>119</v>
      </c>
      <c r="C7226" t="s">
        <v>225</v>
      </c>
      <c r="D7226" t="s">
        <v>226</v>
      </c>
      <c r="E7226" t="s">
        <v>227</v>
      </c>
      <c r="F7226" t="s">
        <v>228</v>
      </c>
      <c r="G7226" t="s">
        <v>229</v>
      </c>
      <c r="H7226" t="s">
        <v>230</v>
      </c>
      <c r="I7226" t="s">
        <v>231</v>
      </c>
      <c r="J7226" t="s">
        <v>232</v>
      </c>
      <c r="K7226" t="s">
        <v>233</v>
      </c>
      <c r="L7226" t="s">
        <v>225</v>
      </c>
      <c r="M7226" t="s">
        <v>226</v>
      </c>
      <c r="N7226" t="s">
        <v>227</v>
      </c>
      <c r="O7226" t="s">
        <v>228</v>
      </c>
      <c r="P7226" t="s">
        <v>229</v>
      </c>
      <c r="Q7226" t="s">
        <v>230</v>
      </c>
      <c r="R7226" t="s">
        <v>231</v>
      </c>
      <c r="S7226" t="s">
        <v>232</v>
      </c>
      <c r="T7226" t="s">
        <v>233</v>
      </c>
      <c r="U7226" t="s">
        <v>122</v>
      </c>
      <c r="V7226" t="s">
        <v>241</v>
      </c>
      <c r="W7226" t="s">
        <v>224</v>
      </c>
    </row>
    <row r="7228" spans="1:23">
      <c r="A7228" t="s">
        <v>273</v>
      </c>
      <c r="B7228">
        <v>1.59</v>
      </c>
      <c r="C7228">
        <v>0</v>
      </c>
      <c r="D7228">
        <v>0</v>
      </c>
      <c r="E7228">
        <v>0</v>
      </c>
      <c r="F7228">
        <v>0</v>
      </c>
      <c r="G7228">
        <v>0</v>
      </c>
      <c r="H7228">
        <v>0</v>
      </c>
      <c r="I7228">
        <v>0</v>
      </c>
      <c r="J7228">
        <v>0</v>
      </c>
      <c r="K7228">
        <v>0</v>
      </c>
      <c r="L7228">
        <v>0</v>
      </c>
      <c r="M7228">
        <v>0</v>
      </c>
      <c r="N7228">
        <v>0</v>
      </c>
      <c r="O7228">
        <v>0</v>
      </c>
      <c r="P7228">
        <v>0</v>
      </c>
      <c r="Q7228">
        <v>0</v>
      </c>
      <c r="R7228">
        <v>0</v>
      </c>
      <c r="S7228">
        <v>0</v>
      </c>
      <c r="T7228">
        <v>0</v>
      </c>
      <c r="U7228">
        <v>0</v>
      </c>
      <c r="V7228">
        <v>0</v>
      </c>
      <c r="W7228">
        <v>1.1499999999999999</v>
      </c>
    </row>
    <row r="7229" spans="1:23">
      <c r="A7229" t="s">
        <v>274</v>
      </c>
      <c r="B7229">
        <v>6.35</v>
      </c>
      <c r="C7229">
        <v>0</v>
      </c>
      <c r="D7229">
        <v>0</v>
      </c>
      <c r="E7229">
        <v>0</v>
      </c>
      <c r="F7229">
        <v>0</v>
      </c>
      <c r="G7229">
        <v>0</v>
      </c>
      <c r="H7229">
        <v>0</v>
      </c>
      <c r="I7229">
        <v>0</v>
      </c>
      <c r="J7229">
        <v>0</v>
      </c>
      <c r="K7229">
        <v>0</v>
      </c>
      <c r="L7229">
        <v>0</v>
      </c>
      <c r="M7229">
        <v>0</v>
      </c>
      <c r="N7229">
        <v>0</v>
      </c>
      <c r="O7229">
        <v>0</v>
      </c>
      <c r="P7229">
        <v>0</v>
      </c>
      <c r="Q7229">
        <v>0</v>
      </c>
      <c r="R7229">
        <v>0</v>
      </c>
      <c r="S7229">
        <v>0</v>
      </c>
      <c r="T7229">
        <v>0</v>
      </c>
      <c r="U7229">
        <v>0</v>
      </c>
      <c r="V7229">
        <v>0</v>
      </c>
      <c r="W7229">
        <v>4.5999999999999996</v>
      </c>
    </row>
    <row r="7230" spans="1:23">
      <c r="A7230" t="s">
        <v>275</v>
      </c>
      <c r="B7230">
        <v>18.25</v>
      </c>
      <c r="C7230">
        <v>0</v>
      </c>
      <c r="D7230">
        <v>0</v>
      </c>
      <c r="E7230">
        <v>0</v>
      </c>
      <c r="F7230">
        <v>0</v>
      </c>
      <c r="G7230">
        <v>0</v>
      </c>
      <c r="H7230">
        <v>0</v>
      </c>
      <c r="I7230">
        <v>0</v>
      </c>
      <c r="J7230">
        <v>0</v>
      </c>
      <c r="K7230">
        <v>0</v>
      </c>
      <c r="L7230">
        <v>0</v>
      </c>
      <c r="M7230">
        <v>0</v>
      </c>
      <c r="N7230">
        <v>0</v>
      </c>
      <c r="O7230">
        <v>0</v>
      </c>
      <c r="P7230">
        <v>0</v>
      </c>
      <c r="Q7230">
        <v>0</v>
      </c>
      <c r="R7230">
        <v>0</v>
      </c>
      <c r="S7230">
        <v>0</v>
      </c>
      <c r="T7230">
        <v>0</v>
      </c>
      <c r="U7230">
        <v>0</v>
      </c>
      <c r="V7230">
        <v>0</v>
      </c>
      <c r="W7230">
        <v>13.22</v>
      </c>
    </row>
    <row r="7231" spans="1:23">
      <c r="A7231" t="s">
        <v>276</v>
      </c>
      <c r="B7231">
        <v>34.92</v>
      </c>
      <c r="C7231">
        <v>16.670000000000002</v>
      </c>
      <c r="D7231">
        <v>22.22</v>
      </c>
      <c r="E7231">
        <v>20</v>
      </c>
      <c r="F7231">
        <v>25</v>
      </c>
      <c r="G7231">
        <v>33.33</v>
      </c>
      <c r="H7231">
        <v>75</v>
      </c>
      <c r="I7231">
        <v>0</v>
      </c>
      <c r="J7231">
        <v>25</v>
      </c>
      <c r="K7231">
        <v>25</v>
      </c>
      <c r="L7231">
        <v>0</v>
      </c>
      <c r="M7231">
        <v>0</v>
      </c>
      <c r="N7231">
        <v>0</v>
      </c>
      <c r="O7231">
        <v>0</v>
      </c>
      <c r="P7231">
        <v>0</v>
      </c>
      <c r="Q7231">
        <v>0</v>
      </c>
      <c r="R7231">
        <v>0</v>
      </c>
      <c r="S7231">
        <v>0</v>
      </c>
      <c r="T7231">
        <v>0</v>
      </c>
      <c r="U7231">
        <v>42.86</v>
      </c>
      <c r="V7231">
        <v>0</v>
      </c>
      <c r="W7231">
        <v>33.33</v>
      </c>
    </row>
    <row r="7232" spans="1:23">
      <c r="A7232" t="s">
        <v>277</v>
      </c>
      <c r="B7232">
        <v>35.71</v>
      </c>
      <c r="C7232">
        <v>83.33</v>
      </c>
      <c r="D7232">
        <v>66.67</v>
      </c>
      <c r="E7232">
        <v>60</v>
      </c>
      <c r="F7232">
        <v>50</v>
      </c>
      <c r="G7232">
        <v>66.67</v>
      </c>
      <c r="H7232">
        <v>25</v>
      </c>
      <c r="I7232">
        <v>100</v>
      </c>
      <c r="J7232">
        <v>75</v>
      </c>
      <c r="K7232">
        <v>50</v>
      </c>
      <c r="L7232">
        <v>0</v>
      </c>
      <c r="M7232">
        <v>0</v>
      </c>
      <c r="N7232">
        <v>0</v>
      </c>
      <c r="O7232">
        <v>0</v>
      </c>
      <c r="P7232">
        <v>0</v>
      </c>
      <c r="Q7232">
        <v>0</v>
      </c>
      <c r="R7232">
        <v>0</v>
      </c>
      <c r="S7232">
        <v>0</v>
      </c>
      <c r="T7232">
        <v>0</v>
      </c>
      <c r="U7232">
        <v>57.14</v>
      </c>
      <c r="V7232">
        <v>0</v>
      </c>
      <c r="W7232">
        <v>43.1</v>
      </c>
    </row>
    <row r="7233" spans="1:23">
      <c r="A7233" t="s">
        <v>218</v>
      </c>
      <c r="B7233">
        <v>3.17</v>
      </c>
      <c r="C7233">
        <v>0</v>
      </c>
      <c r="D7233">
        <v>11.11</v>
      </c>
      <c r="E7233">
        <v>20</v>
      </c>
      <c r="F7233">
        <v>25</v>
      </c>
      <c r="G7233">
        <v>0</v>
      </c>
      <c r="H7233">
        <v>0</v>
      </c>
      <c r="I7233">
        <v>0</v>
      </c>
      <c r="J7233">
        <v>0</v>
      </c>
      <c r="K7233">
        <v>25</v>
      </c>
      <c r="L7233">
        <v>0</v>
      </c>
      <c r="M7233">
        <v>0</v>
      </c>
      <c r="N7233">
        <v>0</v>
      </c>
      <c r="O7233">
        <v>0</v>
      </c>
      <c r="P7233">
        <v>0</v>
      </c>
      <c r="Q7233">
        <v>0</v>
      </c>
      <c r="R7233">
        <v>0</v>
      </c>
      <c r="S7233">
        <v>0</v>
      </c>
      <c r="T7233">
        <v>0</v>
      </c>
      <c r="U7233">
        <v>0</v>
      </c>
      <c r="V7233">
        <v>0</v>
      </c>
      <c r="W7233">
        <v>4.5999999999999996</v>
      </c>
    </row>
    <row r="7234" spans="1:23">
      <c r="A7234" t="s">
        <v>253</v>
      </c>
      <c r="B7234">
        <v>100</v>
      </c>
      <c r="C7234">
        <v>100</v>
      </c>
      <c r="D7234">
        <v>100</v>
      </c>
      <c r="E7234">
        <v>100</v>
      </c>
      <c r="F7234">
        <v>100</v>
      </c>
      <c r="G7234">
        <v>100</v>
      </c>
      <c r="H7234">
        <v>100</v>
      </c>
      <c r="I7234">
        <v>100</v>
      </c>
      <c r="J7234">
        <v>100</v>
      </c>
      <c r="K7234">
        <v>100</v>
      </c>
      <c r="L7234">
        <v>0</v>
      </c>
      <c r="M7234">
        <v>0</v>
      </c>
      <c r="N7234">
        <v>0</v>
      </c>
      <c r="O7234">
        <v>0</v>
      </c>
      <c r="P7234">
        <v>0</v>
      </c>
      <c r="Q7234">
        <v>0</v>
      </c>
      <c r="R7234">
        <v>0</v>
      </c>
      <c r="S7234">
        <v>0</v>
      </c>
      <c r="T7234">
        <v>0</v>
      </c>
      <c r="U7234">
        <v>100</v>
      </c>
      <c r="V7234">
        <v>0</v>
      </c>
      <c r="W7234">
        <v>100</v>
      </c>
    </row>
    <row r="7235" spans="1:23">
      <c r="A7235" t="s">
        <v>254</v>
      </c>
      <c r="B7235">
        <v>126</v>
      </c>
      <c r="C7235">
        <v>6</v>
      </c>
      <c r="D7235">
        <v>9</v>
      </c>
      <c r="E7235">
        <v>5</v>
      </c>
      <c r="F7235">
        <v>4</v>
      </c>
      <c r="G7235">
        <v>3</v>
      </c>
      <c r="H7235">
        <v>4</v>
      </c>
      <c r="I7235">
        <v>2</v>
      </c>
      <c r="J7235">
        <v>4</v>
      </c>
      <c r="K7235">
        <v>4</v>
      </c>
      <c r="L7235">
        <v>0</v>
      </c>
      <c r="M7235">
        <v>0</v>
      </c>
      <c r="N7235">
        <v>0</v>
      </c>
      <c r="O7235">
        <v>0</v>
      </c>
      <c r="P7235">
        <v>0</v>
      </c>
      <c r="Q7235">
        <v>0</v>
      </c>
      <c r="R7235">
        <v>0</v>
      </c>
      <c r="S7235">
        <v>0</v>
      </c>
      <c r="T7235">
        <v>0</v>
      </c>
      <c r="U7235">
        <v>7</v>
      </c>
      <c r="V7235">
        <v>0</v>
      </c>
      <c r="W7235">
        <v>174</v>
      </c>
    </row>
    <row r="7236" spans="1:23">
      <c r="A7236" t="s">
        <v>255</v>
      </c>
      <c r="B7236">
        <v>70.63</v>
      </c>
      <c r="C7236">
        <v>100</v>
      </c>
      <c r="D7236">
        <v>88.89</v>
      </c>
      <c r="E7236">
        <v>80</v>
      </c>
      <c r="F7236">
        <v>75</v>
      </c>
      <c r="G7236">
        <v>100</v>
      </c>
      <c r="H7236">
        <v>100</v>
      </c>
      <c r="I7236">
        <v>100</v>
      </c>
      <c r="J7236">
        <v>100</v>
      </c>
      <c r="K7236">
        <v>75</v>
      </c>
      <c r="L7236">
        <v>0</v>
      </c>
      <c r="M7236">
        <v>0</v>
      </c>
      <c r="N7236">
        <v>0</v>
      </c>
      <c r="O7236">
        <v>0</v>
      </c>
      <c r="P7236">
        <v>0</v>
      </c>
      <c r="Q7236">
        <v>0</v>
      </c>
      <c r="R7236">
        <v>0</v>
      </c>
      <c r="S7236">
        <v>0</v>
      </c>
      <c r="T7236">
        <v>0</v>
      </c>
      <c r="U7236">
        <v>100</v>
      </c>
      <c r="V7236">
        <v>0</v>
      </c>
      <c r="W7236">
        <v>76.44</v>
      </c>
    </row>
    <row r="7237" spans="1:23">
      <c r="A7237" t="s">
        <v>256</v>
      </c>
      <c r="B7237">
        <v>7.94</v>
      </c>
      <c r="C7237">
        <v>0</v>
      </c>
      <c r="D7237">
        <v>0</v>
      </c>
      <c r="E7237">
        <v>0</v>
      </c>
      <c r="F7237">
        <v>0</v>
      </c>
      <c r="G7237">
        <v>0</v>
      </c>
      <c r="H7237">
        <v>0</v>
      </c>
      <c r="I7237">
        <v>0</v>
      </c>
      <c r="J7237">
        <v>0</v>
      </c>
      <c r="K7237">
        <v>0</v>
      </c>
      <c r="L7237">
        <v>0</v>
      </c>
      <c r="M7237">
        <v>0</v>
      </c>
      <c r="N7237">
        <v>0</v>
      </c>
      <c r="O7237">
        <v>0</v>
      </c>
      <c r="P7237">
        <v>0</v>
      </c>
      <c r="Q7237">
        <v>0</v>
      </c>
      <c r="R7237">
        <v>0</v>
      </c>
      <c r="S7237">
        <v>0</v>
      </c>
      <c r="T7237">
        <v>0</v>
      </c>
      <c r="U7237">
        <v>0</v>
      </c>
      <c r="V7237">
        <v>0</v>
      </c>
      <c r="W7237">
        <v>5.75</v>
      </c>
    </row>
    <row r="7238" spans="1:23">
      <c r="A7238" t="s">
        <v>257</v>
      </c>
      <c r="B7238">
        <v>4</v>
      </c>
      <c r="C7238">
        <v>4.8</v>
      </c>
      <c r="D7238">
        <v>4.8</v>
      </c>
      <c r="E7238">
        <v>4.8</v>
      </c>
      <c r="F7238">
        <v>4.7</v>
      </c>
      <c r="G7238">
        <v>4.7</v>
      </c>
      <c r="H7238">
        <v>4.3</v>
      </c>
      <c r="I7238">
        <v>5</v>
      </c>
      <c r="J7238">
        <v>4.8</v>
      </c>
      <c r="K7238">
        <v>4.7</v>
      </c>
      <c r="L7238">
        <v>0</v>
      </c>
      <c r="M7238">
        <v>0</v>
      </c>
      <c r="N7238">
        <v>0</v>
      </c>
      <c r="O7238">
        <v>0</v>
      </c>
      <c r="P7238">
        <v>0</v>
      </c>
      <c r="Q7238">
        <v>0</v>
      </c>
      <c r="R7238">
        <v>0</v>
      </c>
      <c r="S7238">
        <v>0</v>
      </c>
      <c r="T7238">
        <v>0</v>
      </c>
      <c r="U7238">
        <v>4.5999999999999996</v>
      </c>
      <c r="V7238">
        <v>0</v>
      </c>
      <c r="W7238">
        <v>4.2</v>
      </c>
    </row>
    <row r="7239" spans="1:23">
      <c r="A7239" t="s">
        <v>258</v>
      </c>
      <c r="B7239">
        <v>75</v>
      </c>
      <c r="C7239">
        <v>95.8</v>
      </c>
      <c r="D7239">
        <v>93.8</v>
      </c>
      <c r="E7239">
        <v>93.8</v>
      </c>
      <c r="F7239">
        <v>91.7</v>
      </c>
      <c r="G7239">
        <v>91.7</v>
      </c>
      <c r="H7239">
        <v>81.3</v>
      </c>
      <c r="I7239">
        <v>100</v>
      </c>
      <c r="J7239">
        <v>93.8</v>
      </c>
      <c r="K7239">
        <v>91.7</v>
      </c>
      <c r="L7239">
        <v>0</v>
      </c>
      <c r="M7239">
        <v>0</v>
      </c>
      <c r="N7239">
        <v>0</v>
      </c>
      <c r="O7239">
        <v>0</v>
      </c>
      <c r="P7239">
        <v>0</v>
      </c>
      <c r="Q7239">
        <v>0</v>
      </c>
      <c r="R7239">
        <v>0</v>
      </c>
      <c r="S7239">
        <v>0</v>
      </c>
      <c r="T7239">
        <v>0</v>
      </c>
      <c r="U7239">
        <v>89.3</v>
      </c>
      <c r="V7239">
        <v>0</v>
      </c>
      <c r="W7239">
        <v>79.5</v>
      </c>
    </row>
    <row r="7240" spans="1:23">
      <c r="A7240" t="s">
        <v>245</v>
      </c>
    </row>
    <row r="7241" spans="1:23">
      <c r="A7241" t="s">
        <v>245</v>
      </c>
    </row>
    <row r="7242" spans="1:23">
      <c r="A7242" t="s">
        <v>612</v>
      </c>
    </row>
    <row r="7245" spans="1:23">
      <c r="B7245" t="s">
        <v>238</v>
      </c>
      <c r="C7245" t="s">
        <v>239</v>
      </c>
      <c r="L7245" t="s">
        <v>240</v>
      </c>
    </row>
    <row r="7247" spans="1:23">
      <c r="B7247" t="s">
        <v>119</v>
      </c>
      <c r="C7247" t="s">
        <v>225</v>
      </c>
      <c r="D7247" t="s">
        <v>226</v>
      </c>
      <c r="E7247" t="s">
        <v>227</v>
      </c>
      <c r="F7247" t="s">
        <v>228</v>
      </c>
      <c r="G7247" t="s">
        <v>229</v>
      </c>
      <c r="H7247" t="s">
        <v>230</v>
      </c>
      <c r="I7247" t="s">
        <v>231</v>
      </c>
      <c r="J7247" t="s">
        <v>232</v>
      </c>
      <c r="K7247" t="s">
        <v>233</v>
      </c>
      <c r="L7247" t="s">
        <v>225</v>
      </c>
      <c r="M7247" t="s">
        <v>226</v>
      </c>
      <c r="N7247" t="s">
        <v>227</v>
      </c>
      <c r="O7247" t="s">
        <v>228</v>
      </c>
      <c r="P7247" t="s">
        <v>229</v>
      </c>
      <c r="Q7247" t="s">
        <v>230</v>
      </c>
      <c r="R7247" t="s">
        <v>231</v>
      </c>
      <c r="S7247" t="s">
        <v>232</v>
      </c>
      <c r="T7247" t="s">
        <v>233</v>
      </c>
      <c r="U7247" t="s">
        <v>122</v>
      </c>
      <c r="V7247" t="s">
        <v>241</v>
      </c>
      <c r="W7247" t="s">
        <v>224</v>
      </c>
    </row>
    <row r="7249" spans="1:23">
      <c r="A7249" t="s">
        <v>273</v>
      </c>
      <c r="B7249">
        <v>0.79</v>
      </c>
      <c r="C7249">
        <v>0</v>
      </c>
      <c r="D7249">
        <v>0</v>
      </c>
      <c r="E7249">
        <v>0</v>
      </c>
      <c r="F7249">
        <v>0</v>
      </c>
      <c r="G7249">
        <v>0</v>
      </c>
      <c r="H7249">
        <v>0</v>
      </c>
      <c r="I7249">
        <v>0</v>
      </c>
      <c r="J7249">
        <v>0</v>
      </c>
      <c r="K7249">
        <v>0</v>
      </c>
      <c r="L7249">
        <v>0</v>
      </c>
      <c r="M7249">
        <v>0</v>
      </c>
      <c r="N7249">
        <v>0</v>
      </c>
      <c r="O7249">
        <v>0</v>
      </c>
      <c r="P7249">
        <v>0</v>
      </c>
      <c r="Q7249">
        <v>0</v>
      </c>
      <c r="R7249">
        <v>0</v>
      </c>
      <c r="S7249">
        <v>0</v>
      </c>
      <c r="T7249">
        <v>0</v>
      </c>
      <c r="U7249">
        <v>0</v>
      </c>
      <c r="V7249">
        <v>0</v>
      </c>
      <c r="W7249">
        <v>0.56999999999999995</v>
      </c>
    </row>
    <row r="7250" spans="1:23">
      <c r="A7250" t="s">
        <v>274</v>
      </c>
      <c r="B7250">
        <v>1.59</v>
      </c>
      <c r="C7250">
        <v>0</v>
      </c>
      <c r="D7250">
        <v>0</v>
      </c>
      <c r="E7250">
        <v>0</v>
      </c>
      <c r="F7250">
        <v>0</v>
      </c>
      <c r="G7250">
        <v>0</v>
      </c>
      <c r="H7250">
        <v>0</v>
      </c>
      <c r="I7250">
        <v>0</v>
      </c>
      <c r="J7250">
        <v>0</v>
      </c>
      <c r="K7250">
        <v>0</v>
      </c>
      <c r="L7250">
        <v>0</v>
      </c>
      <c r="M7250">
        <v>0</v>
      </c>
      <c r="N7250">
        <v>0</v>
      </c>
      <c r="O7250">
        <v>0</v>
      </c>
      <c r="P7250">
        <v>0</v>
      </c>
      <c r="Q7250">
        <v>0</v>
      </c>
      <c r="R7250">
        <v>0</v>
      </c>
      <c r="S7250">
        <v>0</v>
      </c>
      <c r="T7250">
        <v>0</v>
      </c>
      <c r="U7250">
        <v>0</v>
      </c>
      <c r="V7250">
        <v>0</v>
      </c>
      <c r="W7250">
        <v>1.1499999999999999</v>
      </c>
    </row>
    <row r="7251" spans="1:23">
      <c r="A7251" t="s">
        <v>275</v>
      </c>
      <c r="B7251">
        <v>14.29</v>
      </c>
      <c r="C7251">
        <v>0</v>
      </c>
      <c r="D7251">
        <v>0</v>
      </c>
      <c r="E7251">
        <v>0</v>
      </c>
      <c r="F7251">
        <v>0</v>
      </c>
      <c r="G7251">
        <v>0</v>
      </c>
      <c r="H7251">
        <v>0</v>
      </c>
      <c r="I7251">
        <v>0</v>
      </c>
      <c r="J7251">
        <v>0</v>
      </c>
      <c r="K7251">
        <v>0</v>
      </c>
      <c r="L7251">
        <v>0</v>
      </c>
      <c r="M7251">
        <v>0</v>
      </c>
      <c r="N7251">
        <v>0</v>
      </c>
      <c r="O7251">
        <v>0</v>
      </c>
      <c r="P7251">
        <v>0</v>
      </c>
      <c r="Q7251">
        <v>0</v>
      </c>
      <c r="R7251">
        <v>0</v>
      </c>
      <c r="S7251">
        <v>0</v>
      </c>
      <c r="T7251">
        <v>0</v>
      </c>
      <c r="U7251">
        <v>0</v>
      </c>
      <c r="V7251">
        <v>0</v>
      </c>
      <c r="W7251">
        <v>10.34</v>
      </c>
    </row>
    <row r="7252" spans="1:23">
      <c r="A7252" t="s">
        <v>276</v>
      </c>
      <c r="B7252">
        <v>44.44</v>
      </c>
      <c r="C7252">
        <v>33.33</v>
      </c>
      <c r="D7252">
        <v>33.33</v>
      </c>
      <c r="E7252">
        <v>40</v>
      </c>
      <c r="F7252">
        <v>25</v>
      </c>
      <c r="G7252">
        <v>66.67</v>
      </c>
      <c r="H7252">
        <v>50</v>
      </c>
      <c r="I7252">
        <v>0</v>
      </c>
      <c r="J7252">
        <v>25</v>
      </c>
      <c r="K7252">
        <v>25</v>
      </c>
      <c r="L7252">
        <v>0</v>
      </c>
      <c r="M7252">
        <v>0</v>
      </c>
      <c r="N7252">
        <v>0</v>
      </c>
      <c r="O7252">
        <v>0</v>
      </c>
      <c r="P7252">
        <v>0</v>
      </c>
      <c r="Q7252">
        <v>0</v>
      </c>
      <c r="R7252">
        <v>0</v>
      </c>
      <c r="S7252">
        <v>0</v>
      </c>
      <c r="T7252">
        <v>0</v>
      </c>
      <c r="U7252">
        <v>42.86</v>
      </c>
      <c r="V7252">
        <v>0</v>
      </c>
      <c r="W7252">
        <v>41.95</v>
      </c>
    </row>
    <row r="7253" spans="1:23">
      <c r="A7253" t="s">
        <v>277</v>
      </c>
      <c r="B7253">
        <v>34.92</v>
      </c>
      <c r="C7253">
        <v>66.67</v>
      </c>
      <c r="D7253">
        <v>66.67</v>
      </c>
      <c r="E7253">
        <v>60</v>
      </c>
      <c r="F7253">
        <v>75</v>
      </c>
      <c r="G7253">
        <v>33.33</v>
      </c>
      <c r="H7253">
        <v>50</v>
      </c>
      <c r="I7253">
        <v>100</v>
      </c>
      <c r="J7253">
        <v>75</v>
      </c>
      <c r="K7253">
        <v>75</v>
      </c>
      <c r="L7253">
        <v>0</v>
      </c>
      <c r="M7253">
        <v>0</v>
      </c>
      <c r="N7253">
        <v>0</v>
      </c>
      <c r="O7253">
        <v>0</v>
      </c>
      <c r="P7253">
        <v>0</v>
      </c>
      <c r="Q7253">
        <v>0</v>
      </c>
      <c r="R7253">
        <v>0</v>
      </c>
      <c r="S7253">
        <v>0</v>
      </c>
      <c r="T7253">
        <v>0</v>
      </c>
      <c r="U7253">
        <v>57.14</v>
      </c>
      <c r="V7253">
        <v>0</v>
      </c>
      <c r="W7253">
        <v>43.1</v>
      </c>
    </row>
    <row r="7254" spans="1:23">
      <c r="A7254" t="s">
        <v>218</v>
      </c>
      <c r="B7254">
        <v>3.97</v>
      </c>
      <c r="C7254">
        <v>0</v>
      </c>
      <c r="D7254">
        <v>0</v>
      </c>
      <c r="E7254">
        <v>0</v>
      </c>
      <c r="F7254">
        <v>0</v>
      </c>
      <c r="G7254">
        <v>0</v>
      </c>
      <c r="H7254">
        <v>0</v>
      </c>
      <c r="I7254">
        <v>0</v>
      </c>
      <c r="J7254">
        <v>0</v>
      </c>
      <c r="K7254">
        <v>0</v>
      </c>
      <c r="L7254">
        <v>0</v>
      </c>
      <c r="M7254">
        <v>0</v>
      </c>
      <c r="N7254">
        <v>0</v>
      </c>
      <c r="O7254">
        <v>0</v>
      </c>
      <c r="P7254">
        <v>0</v>
      </c>
      <c r="Q7254">
        <v>0</v>
      </c>
      <c r="R7254">
        <v>0</v>
      </c>
      <c r="S7254">
        <v>0</v>
      </c>
      <c r="T7254">
        <v>0</v>
      </c>
      <c r="U7254">
        <v>0</v>
      </c>
      <c r="V7254">
        <v>0</v>
      </c>
      <c r="W7254">
        <v>2.87</v>
      </c>
    </row>
    <row r="7255" spans="1:23">
      <c r="A7255" t="s">
        <v>253</v>
      </c>
      <c r="B7255">
        <v>100</v>
      </c>
      <c r="C7255">
        <v>100</v>
      </c>
      <c r="D7255">
        <v>100</v>
      </c>
      <c r="E7255">
        <v>100</v>
      </c>
      <c r="F7255">
        <v>100</v>
      </c>
      <c r="G7255">
        <v>100</v>
      </c>
      <c r="H7255">
        <v>100</v>
      </c>
      <c r="I7255">
        <v>100</v>
      </c>
      <c r="J7255">
        <v>100</v>
      </c>
      <c r="K7255">
        <v>100</v>
      </c>
      <c r="L7255">
        <v>0</v>
      </c>
      <c r="M7255">
        <v>0</v>
      </c>
      <c r="N7255">
        <v>0</v>
      </c>
      <c r="O7255">
        <v>0</v>
      </c>
      <c r="P7255">
        <v>0</v>
      </c>
      <c r="Q7255">
        <v>0</v>
      </c>
      <c r="R7255">
        <v>0</v>
      </c>
      <c r="S7255">
        <v>0</v>
      </c>
      <c r="T7255">
        <v>0</v>
      </c>
      <c r="U7255">
        <v>100</v>
      </c>
      <c r="V7255">
        <v>0</v>
      </c>
      <c r="W7255">
        <v>100</v>
      </c>
    </row>
    <row r="7256" spans="1:23">
      <c r="A7256" t="s">
        <v>254</v>
      </c>
      <c r="B7256">
        <v>126</v>
      </c>
      <c r="C7256">
        <v>6</v>
      </c>
      <c r="D7256">
        <v>9</v>
      </c>
      <c r="E7256">
        <v>5</v>
      </c>
      <c r="F7256">
        <v>4</v>
      </c>
      <c r="G7256">
        <v>3</v>
      </c>
      <c r="H7256">
        <v>4</v>
      </c>
      <c r="I7256">
        <v>2</v>
      </c>
      <c r="J7256">
        <v>4</v>
      </c>
      <c r="K7256">
        <v>4</v>
      </c>
      <c r="L7256">
        <v>0</v>
      </c>
      <c r="M7256">
        <v>0</v>
      </c>
      <c r="N7256">
        <v>0</v>
      </c>
      <c r="O7256">
        <v>0</v>
      </c>
      <c r="P7256">
        <v>0</v>
      </c>
      <c r="Q7256">
        <v>0</v>
      </c>
      <c r="R7256">
        <v>0</v>
      </c>
      <c r="S7256">
        <v>0</v>
      </c>
      <c r="T7256">
        <v>0</v>
      </c>
      <c r="U7256">
        <v>7</v>
      </c>
      <c r="V7256">
        <v>0</v>
      </c>
      <c r="W7256">
        <v>174</v>
      </c>
    </row>
    <row r="7257" spans="1:23">
      <c r="A7257" t="s">
        <v>255</v>
      </c>
      <c r="B7257">
        <v>79.37</v>
      </c>
      <c r="C7257">
        <v>100</v>
      </c>
      <c r="D7257">
        <v>100</v>
      </c>
      <c r="E7257">
        <v>100</v>
      </c>
      <c r="F7257">
        <v>100</v>
      </c>
      <c r="G7257">
        <v>100</v>
      </c>
      <c r="H7257">
        <v>100</v>
      </c>
      <c r="I7257">
        <v>100</v>
      </c>
      <c r="J7257">
        <v>100</v>
      </c>
      <c r="K7257">
        <v>100</v>
      </c>
      <c r="L7257">
        <v>0</v>
      </c>
      <c r="M7257">
        <v>0</v>
      </c>
      <c r="N7257">
        <v>0</v>
      </c>
      <c r="O7257">
        <v>0</v>
      </c>
      <c r="P7257">
        <v>0</v>
      </c>
      <c r="Q7257">
        <v>0</v>
      </c>
      <c r="R7257">
        <v>0</v>
      </c>
      <c r="S7257">
        <v>0</v>
      </c>
      <c r="T7257">
        <v>0</v>
      </c>
      <c r="U7257">
        <v>100</v>
      </c>
      <c r="V7257">
        <v>0</v>
      </c>
      <c r="W7257">
        <v>85.06</v>
      </c>
    </row>
    <row r="7258" spans="1:23">
      <c r="A7258" t="s">
        <v>256</v>
      </c>
      <c r="B7258">
        <v>2.38</v>
      </c>
      <c r="C7258">
        <v>0</v>
      </c>
      <c r="D7258">
        <v>0</v>
      </c>
      <c r="E7258">
        <v>0</v>
      </c>
      <c r="F7258">
        <v>0</v>
      </c>
      <c r="G7258">
        <v>0</v>
      </c>
      <c r="H7258">
        <v>0</v>
      </c>
      <c r="I7258">
        <v>0</v>
      </c>
      <c r="J7258">
        <v>0</v>
      </c>
      <c r="K7258">
        <v>0</v>
      </c>
      <c r="L7258">
        <v>0</v>
      </c>
      <c r="M7258">
        <v>0</v>
      </c>
      <c r="N7258">
        <v>0</v>
      </c>
      <c r="O7258">
        <v>0</v>
      </c>
      <c r="P7258">
        <v>0</v>
      </c>
      <c r="Q7258">
        <v>0</v>
      </c>
      <c r="R7258">
        <v>0</v>
      </c>
      <c r="S7258">
        <v>0</v>
      </c>
      <c r="T7258">
        <v>0</v>
      </c>
      <c r="U7258">
        <v>0</v>
      </c>
      <c r="V7258">
        <v>0</v>
      </c>
      <c r="W7258">
        <v>1.72</v>
      </c>
    </row>
    <row r="7259" spans="1:23">
      <c r="A7259" t="s">
        <v>257</v>
      </c>
      <c r="B7259">
        <v>4.2</v>
      </c>
      <c r="C7259">
        <v>4.7</v>
      </c>
      <c r="D7259">
        <v>4.7</v>
      </c>
      <c r="E7259">
        <v>4.5999999999999996</v>
      </c>
      <c r="F7259">
        <v>4.8</v>
      </c>
      <c r="G7259">
        <v>4.3</v>
      </c>
      <c r="H7259">
        <v>4.5</v>
      </c>
      <c r="I7259">
        <v>5</v>
      </c>
      <c r="J7259">
        <v>4.8</v>
      </c>
      <c r="K7259">
        <v>4.8</v>
      </c>
      <c r="L7259">
        <v>0</v>
      </c>
      <c r="M7259">
        <v>0</v>
      </c>
      <c r="N7259">
        <v>0</v>
      </c>
      <c r="O7259">
        <v>0</v>
      </c>
      <c r="P7259">
        <v>0</v>
      </c>
      <c r="Q7259">
        <v>0</v>
      </c>
      <c r="R7259">
        <v>0</v>
      </c>
      <c r="S7259">
        <v>0</v>
      </c>
      <c r="T7259">
        <v>0</v>
      </c>
      <c r="U7259">
        <v>4.5999999999999996</v>
      </c>
      <c r="V7259">
        <v>0</v>
      </c>
      <c r="W7259">
        <v>4.3</v>
      </c>
    </row>
    <row r="7260" spans="1:23">
      <c r="A7260" t="s">
        <v>258</v>
      </c>
      <c r="B7260">
        <v>78.900000000000006</v>
      </c>
      <c r="C7260">
        <v>91.7</v>
      </c>
      <c r="D7260">
        <v>91.7</v>
      </c>
      <c r="E7260">
        <v>90</v>
      </c>
      <c r="F7260">
        <v>93.8</v>
      </c>
      <c r="G7260">
        <v>83.3</v>
      </c>
      <c r="H7260">
        <v>87.5</v>
      </c>
      <c r="I7260">
        <v>100</v>
      </c>
      <c r="J7260">
        <v>93.8</v>
      </c>
      <c r="K7260">
        <v>93.8</v>
      </c>
      <c r="L7260">
        <v>0</v>
      </c>
      <c r="M7260">
        <v>0</v>
      </c>
      <c r="N7260">
        <v>0</v>
      </c>
      <c r="O7260">
        <v>0</v>
      </c>
      <c r="P7260">
        <v>0</v>
      </c>
      <c r="Q7260">
        <v>0</v>
      </c>
      <c r="R7260">
        <v>0</v>
      </c>
      <c r="S7260">
        <v>0</v>
      </c>
      <c r="T7260">
        <v>0</v>
      </c>
      <c r="U7260">
        <v>89.3</v>
      </c>
      <c r="V7260">
        <v>0</v>
      </c>
      <c r="W7260">
        <v>82.4</v>
      </c>
    </row>
    <row r="7261" spans="1:23">
      <c r="A7261" t="s">
        <v>245</v>
      </c>
    </row>
    <row r="7262" spans="1:23">
      <c r="A7262" t="s">
        <v>245</v>
      </c>
    </row>
    <row r="7263" spans="1:23">
      <c r="A7263" t="s">
        <v>613</v>
      </c>
    </row>
    <row r="7266" spans="1:23">
      <c r="B7266" t="s">
        <v>238</v>
      </c>
      <c r="C7266" t="s">
        <v>239</v>
      </c>
      <c r="L7266" t="s">
        <v>240</v>
      </c>
    </row>
    <row r="7268" spans="1:23">
      <c r="B7268" t="s">
        <v>119</v>
      </c>
      <c r="C7268" t="s">
        <v>225</v>
      </c>
      <c r="D7268" t="s">
        <v>226</v>
      </c>
      <c r="E7268" t="s">
        <v>227</v>
      </c>
      <c r="F7268" t="s">
        <v>228</v>
      </c>
      <c r="G7268" t="s">
        <v>229</v>
      </c>
      <c r="H7268" t="s">
        <v>230</v>
      </c>
      <c r="I7268" t="s">
        <v>231</v>
      </c>
      <c r="J7268" t="s">
        <v>232</v>
      </c>
      <c r="K7268" t="s">
        <v>233</v>
      </c>
      <c r="L7268" t="s">
        <v>225</v>
      </c>
      <c r="M7268" t="s">
        <v>226</v>
      </c>
      <c r="N7268" t="s">
        <v>227</v>
      </c>
      <c r="O7268" t="s">
        <v>228</v>
      </c>
      <c r="P7268" t="s">
        <v>229</v>
      </c>
      <c r="Q7268" t="s">
        <v>230</v>
      </c>
      <c r="R7268" t="s">
        <v>231</v>
      </c>
      <c r="S7268" t="s">
        <v>232</v>
      </c>
      <c r="T7268" t="s">
        <v>233</v>
      </c>
      <c r="U7268" t="s">
        <v>122</v>
      </c>
      <c r="V7268" t="s">
        <v>241</v>
      </c>
      <c r="W7268" t="s">
        <v>224</v>
      </c>
    </row>
    <row r="7270" spans="1:23">
      <c r="A7270" t="s">
        <v>273</v>
      </c>
      <c r="B7270">
        <v>0.79</v>
      </c>
      <c r="C7270">
        <v>0</v>
      </c>
      <c r="D7270">
        <v>0</v>
      </c>
      <c r="E7270">
        <v>0</v>
      </c>
      <c r="F7270">
        <v>0</v>
      </c>
      <c r="G7270">
        <v>0</v>
      </c>
      <c r="H7270">
        <v>0</v>
      </c>
      <c r="I7270">
        <v>0</v>
      </c>
      <c r="J7270">
        <v>0</v>
      </c>
      <c r="K7270">
        <v>0</v>
      </c>
      <c r="L7270">
        <v>0</v>
      </c>
      <c r="M7270">
        <v>0</v>
      </c>
      <c r="N7270">
        <v>0</v>
      </c>
      <c r="O7270">
        <v>0</v>
      </c>
      <c r="P7270">
        <v>0</v>
      </c>
      <c r="Q7270">
        <v>0</v>
      </c>
      <c r="R7270">
        <v>0</v>
      </c>
      <c r="S7270">
        <v>0</v>
      </c>
      <c r="T7270">
        <v>0</v>
      </c>
      <c r="U7270">
        <v>0</v>
      </c>
      <c r="V7270">
        <v>0</v>
      </c>
      <c r="W7270">
        <v>0.56999999999999995</v>
      </c>
    </row>
    <row r="7271" spans="1:23">
      <c r="A7271" t="s">
        <v>274</v>
      </c>
      <c r="B7271">
        <v>2.38</v>
      </c>
      <c r="C7271">
        <v>0</v>
      </c>
      <c r="D7271">
        <v>0</v>
      </c>
      <c r="E7271">
        <v>0</v>
      </c>
      <c r="F7271">
        <v>0</v>
      </c>
      <c r="G7271">
        <v>0</v>
      </c>
      <c r="H7271">
        <v>0</v>
      </c>
      <c r="I7271">
        <v>0</v>
      </c>
      <c r="J7271">
        <v>0</v>
      </c>
      <c r="K7271">
        <v>0</v>
      </c>
      <c r="L7271">
        <v>0</v>
      </c>
      <c r="M7271">
        <v>0</v>
      </c>
      <c r="N7271">
        <v>0</v>
      </c>
      <c r="O7271">
        <v>0</v>
      </c>
      <c r="P7271">
        <v>0</v>
      </c>
      <c r="Q7271">
        <v>0</v>
      </c>
      <c r="R7271">
        <v>0</v>
      </c>
      <c r="S7271">
        <v>0</v>
      </c>
      <c r="T7271">
        <v>0</v>
      </c>
      <c r="U7271">
        <v>0</v>
      </c>
      <c r="V7271">
        <v>0</v>
      </c>
      <c r="W7271">
        <v>1.72</v>
      </c>
    </row>
    <row r="7272" spans="1:23">
      <c r="A7272" t="s">
        <v>275</v>
      </c>
      <c r="B7272">
        <v>12.7</v>
      </c>
      <c r="C7272">
        <v>0</v>
      </c>
      <c r="D7272">
        <v>0</v>
      </c>
      <c r="E7272">
        <v>0</v>
      </c>
      <c r="F7272">
        <v>0</v>
      </c>
      <c r="G7272">
        <v>0</v>
      </c>
      <c r="H7272">
        <v>25</v>
      </c>
      <c r="I7272">
        <v>0</v>
      </c>
      <c r="J7272">
        <v>0</v>
      </c>
      <c r="K7272">
        <v>0</v>
      </c>
      <c r="L7272">
        <v>0</v>
      </c>
      <c r="M7272">
        <v>0</v>
      </c>
      <c r="N7272">
        <v>0</v>
      </c>
      <c r="O7272">
        <v>0</v>
      </c>
      <c r="P7272">
        <v>0</v>
      </c>
      <c r="Q7272">
        <v>0</v>
      </c>
      <c r="R7272">
        <v>0</v>
      </c>
      <c r="S7272">
        <v>0</v>
      </c>
      <c r="T7272">
        <v>0</v>
      </c>
      <c r="U7272">
        <v>0</v>
      </c>
      <c r="V7272">
        <v>0</v>
      </c>
      <c r="W7272">
        <v>9.77</v>
      </c>
    </row>
    <row r="7273" spans="1:23">
      <c r="A7273" t="s">
        <v>276</v>
      </c>
      <c r="B7273">
        <v>41.27</v>
      </c>
      <c r="C7273" s="137">
        <v>33.33</v>
      </c>
      <c r="D7273" s="137">
        <v>33.33</v>
      </c>
      <c r="E7273" s="137">
        <v>20</v>
      </c>
      <c r="F7273" s="137">
        <v>0</v>
      </c>
      <c r="G7273" s="137">
        <v>33.33</v>
      </c>
      <c r="H7273" s="137">
        <v>25</v>
      </c>
      <c r="I7273" s="137">
        <v>0</v>
      </c>
      <c r="J7273" s="137">
        <v>25</v>
      </c>
      <c r="K7273">
        <v>25</v>
      </c>
      <c r="L7273">
        <v>0</v>
      </c>
      <c r="M7273">
        <v>0</v>
      </c>
      <c r="N7273">
        <v>0</v>
      </c>
      <c r="O7273">
        <v>0</v>
      </c>
      <c r="P7273">
        <v>0</v>
      </c>
      <c r="Q7273">
        <v>0</v>
      </c>
      <c r="R7273">
        <v>0</v>
      </c>
      <c r="S7273">
        <v>0</v>
      </c>
      <c r="T7273">
        <v>0</v>
      </c>
      <c r="U7273">
        <v>42.86</v>
      </c>
      <c r="V7273">
        <v>0</v>
      </c>
      <c r="W7273">
        <v>37.36</v>
      </c>
    </row>
    <row r="7274" spans="1:23">
      <c r="A7274" t="s">
        <v>277</v>
      </c>
      <c r="B7274">
        <v>39.68</v>
      </c>
      <c r="C7274" s="137">
        <v>66.67</v>
      </c>
      <c r="D7274" s="137">
        <v>66.67</v>
      </c>
      <c r="E7274" s="137">
        <v>80</v>
      </c>
      <c r="F7274" s="137">
        <v>100</v>
      </c>
      <c r="G7274" s="137">
        <v>66.67</v>
      </c>
      <c r="H7274" s="137">
        <v>50</v>
      </c>
      <c r="I7274" s="137">
        <v>100</v>
      </c>
      <c r="J7274" s="137">
        <v>75</v>
      </c>
      <c r="K7274">
        <v>75</v>
      </c>
      <c r="L7274">
        <v>0</v>
      </c>
      <c r="M7274">
        <v>0</v>
      </c>
      <c r="N7274">
        <v>0</v>
      </c>
      <c r="O7274">
        <v>0</v>
      </c>
      <c r="P7274">
        <v>0</v>
      </c>
      <c r="Q7274">
        <v>0</v>
      </c>
      <c r="R7274">
        <v>0</v>
      </c>
      <c r="S7274">
        <v>0</v>
      </c>
      <c r="T7274">
        <v>0</v>
      </c>
      <c r="U7274">
        <v>57.14</v>
      </c>
      <c r="V7274">
        <v>0</v>
      </c>
      <c r="W7274">
        <v>48.28</v>
      </c>
    </row>
    <row r="7275" spans="1:23">
      <c r="A7275" t="s">
        <v>218</v>
      </c>
      <c r="B7275">
        <v>3.17</v>
      </c>
      <c r="C7275">
        <v>0</v>
      </c>
      <c r="D7275">
        <v>0</v>
      </c>
      <c r="E7275">
        <v>0</v>
      </c>
      <c r="F7275">
        <v>0</v>
      </c>
      <c r="G7275">
        <v>0</v>
      </c>
      <c r="H7275">
        <v>0</v>
      </c>
      <c r="I7275">
        <v>0</v>
      </c>
      <c r="J7275">
        <v>0</v>
      </c>
      <c r="K7275">
        <v>0</v>
      </c>
      <c r="L7275">
        <v>0</v>
      </c>
      <c r="M7275">
        <v>0</v>
      </c>
      <c r="N7275">
        <v>0</v>
      </c>
      <c r="O7275">
        <v>0</v>
      </c>
      <c r="P7275">
        <v>0</v>
      </c>
      <c r="Q7275">
        <v>0</v>
      </c>
      <c r="R7275">
        <v>0</v>
      </c>
      <c r="S7275">
        <v>0</v>
      </c>
      <c r="T7275">
        <v>0</v>
      </c>
      <c r="U7275">
        <v>0</v>
      </c>
      <c r="V7275">
        <v>0</v>
      </c>
      <c r="W7275">
        <v>2.2999999999999998</v>
      </c>
    </row>
    <row r="7276" spans="1:23">
      <c r="A7276" t="s">
        <v>253</v>
      </c>
      <c r="B7276">
        <v>100</v>
      </c>
      <c r="C7276">
        <v>100</v>
      </c>
      <c r="D7276">
        <v>100</v>
      </c>
      <c r="E7276">
        <v>100</v>
      </c>
      <c r="F7276">
        <v>100</v>
      </c>
      <c r="G7276">
        <v>100</v>
      </c>
      <c r="H7276">
        <v>100</v>
      </c>
      <c r="I7276">
        <v>100</v>
      </c>
      <c r="J7276">
        <v>100</v>
      </c>
      <c r="K7276">
        <v>100</v>
      </c>
      <c r="L7276">
        <v>0</v>
      </c>
      <c r="M7276">
        <v>0</v>
      </c>
      <c r="N7276">
        <v>0</v>
      </c>
      <c r="O7276">
        <v>0</v>
      </c>
      <c r="P7276">
        <v>0</v>
      </c>
      <c r="Q7276">
        <v>0</v>
      </c>
      <c r="R7276">
        <v>0</v>
      </c>
      <c r="S7276">
        <v>0</v>
      </c>
      <c r="T7276">
        <v>0</v>
      </c>
      <c r="U7276">
        <v>100</v>
      </c>
      <c r="V7276">
        <v>0</v>
      </c>
      <c r="W7276">
        <v>100</v>
      </c>
    </row>
    <row r="7277" spans="1:23">
      <c r="A7277" t="s">
        <v>254</v>
      </c>
      <c r="B7277">
        <v>126</v>
      </c>
      <c r="C7277">
        <v>6</v>
      </c>
      <c r="D7277">
        <v>9</v>
      </c>
      <c r="E7277">
        <v>5</v>
      </c>
      <c r="F7277">
        <v>4</v>
      </c>
      <c r="G7277">
        <v>3</v>
      </c>
      <c r="H7277">
        <v>4</v>
      </c>
      <c r="I7277">
        <v>2</v>
      </c>
      <c r="J7277">
        <v>4</v>
      </c>
      <c r="K7277">
        <v>4</v>
      </c>
      <c r="L7277">
        <v>0</v>
      </c>
      <c r="M7277">
        <v>0</v>
      </c>
      <c r="N7277">
        <v>0</v>
      </c>
      <c r="O7277">
        <v>0</v>
      </c>
      <c r="P7277">
        <v>0</v>
      </c>
      <c r="Q7277">
        <v>0</v>
      </c>
      <c r="R7277">
        <v>0</v>
      </c>
      <c r="S7277">
        <v>0</v>
      </c>
      <c r="T7277">
        <v>0</v>
      </c>
      <c r="U7277">
        <v>7</v>
      </c>
      <c r="V7277">
        <v>0</v>
      </c>
      <c r="W7277">
        <v>174</v>
      </c>
    </row>
    <row r="7278" spans="1:23">
      <c r="A7278" t="s">
        <v>255</v>
      </c>
      <c r="B7278">
        <v>80.95</v>
      </c>
      <c r="C7278">
        <v>100</v>
      </c>
      <c r="D7278">
        <v>100</v>
      </c>
      <c r="E7278">
        <v>100</v>
      </c>
      <c r="F7278">
        <v>100</v>
      </c>
      <c r="G7278">
        <v>100</v>
      </c>
      <c r="H7278">
        <v>75</v>
      </c>
      <c r="I7278">
        <v>100</v>
      </c>
      <c r="J7278">
        <v>100</v>
      </c>
      <c r="K7278">
        <v>100</v>
      </c>
      <c r="L7278">
        <v>0</v>
      </c>
      <c r="M7278">
        <v>0</v>
      </c>
      <c r="N7278">
        <v>0</v>
      </c>
      <c r="O7278">
        <v>0</v>
      </c>
      <c r="P7278">
        <v>0</v>
      </c>
      <c r="Q7278">
        <v>0</v>
      </c>
      <c r="R7278">
        <v>0</v>
      </c>
      <c r="S7278">
        <v>0</v>
      </c>
      <c r="T7278">
        <v>0</v>
      </c>
      <c r="U7278">
        <v>100</v>
      </c>
      <c r="V7278">
        <v>0</v>
      </c>
      <c r="W7278">
        <v>85.63</v>
      </c>
    </row>
    <row r="7279" spans="1:23">
      <c r="A7279" t="s">
        <v>256</v>
      </c>
      <c r="B7279">
        <v>3.17</v>
      </c>
      <c r="C7279">
        <v>0</v>
      </c>
      <c r="D7279">
        <v>0</v>
      </c>
      <c r="E7279">
        <v>0</v>
      </c>
      <c r="F7279">
        <v>0</v>
      </c>
      <c r="G7279">
        <v>0</v>
      </c>
      <c r="H7279">
        <v>0</v>
      </c>
      <c r="I7279">
        <v>0</v>
      </c>
      <c r="J7279">
        <v>0</v>
      </c>
      <c r="K7279">
        <v>0</v>
      </c>
      <c r="L7279">
        <v>0</v>
      </c>
      <c r="M7279">
        <v>0</v>
      </c>
      <c r="N7279">
        <v>0</v>
      </c>
      <c r="O7279">
        <v>0</v>
      </c>
      <c r="P7279">
        <v>0</v>
      </c>
      <c r="Q7279">
        <v>0</v>
      </c>
      <c r="R7279">
        <v>0</v>
      </c>
      <c r="S7279">
        <v>0</v>
      </c>
      <c r="T7279">
        <v>0</v>
      </c>
      <c r="U7279">
        <v>0</v>
      </c>
      <c r="V7279">
        <v>0</v>
      </c>
      <c r="W7279">
        <v>2.2999999999999998</v>
      </c>
    </row>
    <row r="7280" spans="1:23">
      <c r="A7280" t="s">
        <v>257</v>
      </c>
      <c r="B7280">
        <v>4.2</v>
      </c>
      <c r="C7280">
        <v>4.7</v>
      </c>
      <c r="D7280">
        <v>4.7</v>
      </c>
      <c r="E7280">
        <v>4.8</v>
      </c>
      <c r="F7280">
        <v>5</v>
      </c>
      <c r="G7280">
        <v>4.7</v>
      </c>
      <c r="H7280">
        <v>4.3</v>
      </c>
      <c r="I7280">
        <v>5</v>
      </c>
      <c r="J7280">
        <v>4.8</v>
      </c>
      <c r="K7280">
        <v>4.8</v>
      </c>
      <c r="L7280">
        <v>0</v>
      </c>
      <c r="M7280">
        <v>0</v>
      </c>
      <c r="N7280">
        <v>0</v>
      </c>
      <c r="O7280">
        <v>0</v>
      </c>
      <c r="P7280">
        <v>0</v>
      </c>
      <c r="Q7280">
        <v>0</v>
      </c>
      <c r="R7280">
        <v>0</v>
      </c>
      <c r="S7280">
        <v>0</v>
      </c>
      <c r="T7280">
        <v>0</v>
      </c>
      <c r="U7280">
        <v>4.5999999999999996</v>
      </c>
      <c r="V7280">
        <v>0</v>
      </c>
      <c r="W7280">
        <v>4.3</v>
      </c>
    </row>
    <row r="7281" spans="1:23">
      <c r="A7281" t="s">
        <v>258</v>
      </c>
      <c r="B7281">
        <v>80.099999999999994</v>
      </c>
      <c r="C7281">
        <v>91.7</v>
      </c>
      <c r="D7281">
        <v>91.7</v>
      </c>
      <c r="E7281">
        <v>95</v>
      </c>
      <c r="F7281">
        <v>100</v>
      </c>
      <c r="G7281">
        <v>91.7</v>
      </c>
      <c r="H7281">
        <v>81.3</v>
      </c>
      <c r="I7281">
        <v>100</v>
      </c>
      <c r="J7281">
        <v>93.8</v>
      </c>
      <c r="K7281">
        <v>93.8</v>
      </c>
      <c r="L7281">
        <v>0</v>
      </c>
      <c r="M7281">
        <v>0</v>
      </c>
      <c r="N7281">
        <v>0</v>
      </c>
      <c r="O7281">
        <v>0</v>
      </c>
      <c r="P7281">
        <v>0</v>
      </c>
      <c r="Q7281">
        <v>0</v>
      </c>
      <c r="R7281">
        <v>0</v>
      </c>
      <c r="S7281">
        <v>0</v>
      </c>
      <c r="T7281">
        <v>0</v>
      </c>
      <c r="U7281">
        <v>89.3</v>
      </c>
      <c r="V7281">
        <v>0</v>
      </c>
      <c r="W7281">
        <v>83.5</v>
      </c>
    </row>
    <row r="7282" spans="1:23">
      <c r="A7282" t="s">
        <v>245</v>
      </c>
    </row>
    <row r="7283" spans="1:23">
      <c r="A7283" t="s">
        <v>245</v>
      </c>
    </row>
    <row r="7284" spans="1:23">
      <c r="A7284" t="s">
        <v>614</v>
      </c>
    </row>
    <row r="7287" spans="1:23">
      <c r="B7287" t="s">
        <v>238</v>
      </c>
      <c r="C7287" t="s">
        <v>239</v>
      </c>
      <c r="L7287" t="s">
        <v>240</v>
      </c>
    </row>
    <row r="7289" spans="1:23">
      <c r="B7289" t="s">
        <v>119</v>
      </c>
      <c r="C7289" t="s">
        <v>225</v>
      </c>
      <c r="D7289" t="s">
        <v>226</v>
      </c>
      <c r="E7289" t="s">
        <v>227</v>
      </c>
      <c r="F7289" t="s">
        <v>228</v>
      </c>
      <c r="G7289" t="s">
        <v>229</v>
      </c>
      <c r="H7289" t="s">
        <v>230</v>
      </c>
      <c r="I7289" t="s">
        <v>231</v>
      </c>
      <c r="J7289" t="s">
        <v>232</v>
      </c>
      <c r="K7289" t="s">
        <v>233</v>
      </c>
      <c r="L7289" t="s">
        <v>225</v>
      </c>
      <c r="M7289" t="s">
        <v>226</v>
      </c>
      <c r="N7289" t="s">
        <v>227</v>
      </c>
      <c r="O7289" t="s">
        <v>228</v>
      </c>
      <c r="P7289" t="s">
        <v>229</v>
      </c>
      <c r="Q7289" t="s">
        <v>230</v>
      </c>
      <c r="R7289" t="s">
        <v>231</v>
      </c>
      <c r="S7289" t="s">
        <v>232</v>
      </c>
      <c r="T7289" t="s">
        <v>233</v>
      </c>
      <c r="U7289" t="s">
        <v>122</v>
      </c>
      <c r="V7289" t="s">
        <v>241</v>
      </c>
      <c r="W7289" t="s">
        <v>224</v>
      </c>
    </row>
    <row r="7291" spans="1:23">
      <c r="A7291" t="s">
        <v>273</v>
      </c>
      <c r="B7291">
        <v>2.38</v>
      </c>
      <c r="C7291">
        <v>0</v>
      </c>
      <c r="D7291">
        <v>0</v>
      </c>
      <c r="E7291">
        <v>0</v>
      </c>
      <c r="F7291">
        <v>0</v>
      </c>
      <c r="G7291">
        <v>0</v>
      </c>
      <c r="H7291">
        <v>0</v>
      </c>
      <c r="I7291">
        <v>0</v>
      </c>
      <c r="J7291">
        <v>0</v>
      </c>
      <c r="K7291">
        <v>0</v>
      </c>
      <c r="L7291">
        <v>0</v>
      </c>
      <c r="M7291">
        <v>0</v>
      </c>
      <c r="N7291">
        <v>0</v>
      </c>
      <c r="O7291">
        <v>0</v>
      </c>
      <c r="P7291">
        <v>0</v>
      </c>
      <c r="Q7291">
        <v>0</v>
      </c>
      <c r="R7291">
        <v>0</v>
      </c>
      <c r="S7291">
        <v>0</v>
      </c>
      <c r="T7291">
        <v>0</v>
      </c>
      <c r="U7291">
        <v>0</v>
      </c>
      <c r="V7291">
        <v>0</v>
      </c>
      <c r="W7291">
        <v>1.72</v>
      </c>
    </row>
    <row r="7292" spans="1:23">
      <c r="A7292" t="s">
        <v>274</v>
      </c>
      <c r="B7292">
        <v>4.76</v>
      </c>
      <c r="C7292">
        <v>0</v>
      </c>
      <c r="D7292">
        <v>0</v>
      </c>
      <c r="E7292">
        <v>0</v>
      </c>
      <c r="F7292">
        <v>0</v>
      </c>
      <c r="G7292">
        <v>0</v>
      </c>
      <c r="H7292">
        <v>0</v>
      </c>
      <c r="I7292">
        <v>0</v>
      </c>
      <c r="J7292">
        <v>0</v>
      </c>
      <c r="K7292">
        <v>0</v>
      </c>
      <c r="L7292">
        <v>0</v>
      </c>
      <c r="M7292">
        <v>0</v>
      </c>
      <c r="N7292">
        <v>0</v>
      </c>
      <c r="O7292">
        <v>0</v>
      </c>
      <c r="P7292">
        <v>0</v>
      </c>
      <c r="Q7292">
        <v>0</v>
      </c>
      <c r="R7292">
        <v>0</v>
      </c>
      <c r="S7292">
        <v>0</v>
      </c>
      <c r="T7292">
        <v>0</v>
      </c>
      <c r="U7292">
        <v>0</v>
      </c>
      <c r="V7292">
        <v>0</v>
      </c>
      <c r="W7292">
        <v>3.45</v>
      </c>
    </row>
    <row r="7293" spans="1:23">
      <c r="A7293" t="s">
        <v>275</v>
      </c>
      <c r="B7293">
        <v>11.9</v>
      </c>
      <c r="C7293">
        <v>0</v>
      </c>
      <c r="D7293">
        <v>0</v>
      </c>
      <c r="E7293">
        <v>20</v>
      </c>
      <c r="F7293">
        <v>0</v>
      </c>
      <c r="G7293">
        <v>0</v>
      </c>
      <c r="H7293">
        <v>0</v>
      </c>
      <c r="I7293">
        <v>0</v>
      </c>
      <c r="J7293">
        <v>0</v>
      </c>
      <c r="K7293">
        <v>25</v>
      </c>
      <c r="L7293">
        <v>0</v>
      </c>
      <c r="M7293">
        <v>0</v>
      </c>
      <c r="N7293">
        <v>0</v>
      </c>
      <c r="O7293">
        <v>0</v>
      </c>
      <c r="P7293">
        <v>0</v>
      </c>
      <c r="Q7293">
        <v>0</v>
      </c>
      <c r="R7293">
        <v>0</v>
      </c>
      <c r="S7293">
        <v>0</v>
      </c>
      <c r="T7293">
        <v>0</v>
      </c>
      <c r="U7293">
        <v>28.57</v>
      </c>
      <c r="V7293">
        <v>0</v>
      </c>
      <c r="W7293">
        <v>10.92</v>
      </c>
    </row>
    <row r="7294" spans="1:23">
      <c r="A7294" t="s">
        <v>276</v>
      </c>
      <c r="B7294">
        <v>50.79</v>
      </c>
      <c r="C7294">
        <v>33.33</v>
      </c>
      <c r="D7294">
        <v>55.56</v>
      </c>
      <c r="E7294">
        <v>40</v>
      </c>
      <c r="F7294">
        <v>25</v>
      </c>
      <c r="G7294">
        <v>33.33</v>
      </c>
      <c r="H7294">
        <v>50</v>
      </c>
      <c r="I7294">
        <v>0</v>
      </c>
      <c r="J7294">
        <v>25</v>
      </c>
      <c r="K7294">
        <v>50</v>
      </c>
      <c r="L7294">
        <v>0</v>
      </c>
      <c r="M7294">
        <v>0</v>
      </c>
      <c r="N7294">
        <v>0</v>
      </c>
      <c r="O7294">
        <v>0</v>
      </c>
      <c r="P7294">
        <v>0</v>
      </c>
      <c r="Q7294">
        <v>0</v>
      </c>
      <c r="R7294">
        <v>0</v>
      </c>
      <c r="S7294">
        <v>0</v>
      </c>
      <c r="T7294">
        <v>0</v>
      </c>
      <c r="U7294">
        <v>28.57</v>
      </c>
      <c r="V7294">
        <v>0</v>
      </c>
      <c r="W7294">
        <v>47.13</v>
      </c>
    </row>
    <row r="7295" spans="1:23">
      <c r="A7295" t="s">
        <v>277</v>
      </c>
      <c r="B7295">
        <v>27.78</v>
      </c>
      <c r="C7295">
        <v>66.67</v>
      </c>
      <c r="D7295">
        <v>44.44</v>
      </c>
      <c r="E7295">
        <v>40</v>
      </c>
      <c r="F7295">
        <v>75</v>
      </c>
      <c r="G7295">
        <v>66.67</v>
      </c>
      <c r="H7295">
        <v>50</v>
      </c>
      <c r="I7295">
        <v>100</v>
      </c>
      <c r="J7295">
        <v>75</v>
      </c>
      <c r="K7295">
        <v>25</v>
      </c>
      <c r="L7295">
        <v>0</v>
      </c>
      <c r="M7295">
        <v>0</v>
      </c>
      <c r="N7295">
        <v>0</v>
      </c>
      <c r="O7295">
        <v>0</v>
      </c>
      <c r="P7295">
        <v>0</v>
      </c>
      <c r="Q7295">
        <v>0</v>
      </c>
      <c r="R7295">
        <v>0</v>
      </c>
      <c r="S7295">
        <v>0</v>
      </c>
      <c r="T7295">
        <v>0</v>
      </c>
      <c r="U7295">
        <v>42.86</v>
      </c>
      <c r="V7295">
        <v>0</v>
      </c>
      <c r="W7295">
        <v>35.06</v>
      </c>
    </row>
    <row r="7296" spans="1:23">
      <c r="A7296" t="s">
        <v>218</v>
      </c>
      <c r="B7296">
        <v>2.38</v>
      </c>
      <c r="C7296">
        <v>0</v>
      </c>
      <c r="D7296">
        <v>0</v>
      </c>
      <c r="E7296">
        <v>0</v>
      </c>
      <c r="F7296">
        <v>0</v>
      </c>
      <c r="G7296">
        <v>0</v>
      </c>
      <c r="H7296">
        <v>0</v>
      </c>
      <c r="I7296">
        <v>0</v>
      </c>
      <c r="J7296">
        <v>0</v>
      </c>
      <c r="K7296">
        <v>0</v>
      </c>
      <c r="L7296">
        <v>0</v>
      </c>
      <c r="M7296">
        <v>0</v>
      </c>
      <c r="N7296">
        <v>0</v>
      </c>
      <c r="O7296">
        <v>0</v>
      </c>
      <c r="P7296">
        <v>0</v>
      </c>
      <c r="Q7296">
        <v>0</v>
      </c>
      <c r="R7296">
        <v>0</v>
      </c>
      <c r="S7296">
        <v>0</v>
      </c>
      <c r="T7296">
        <v>0</v>
      </c>
      <c r="U7296">
        <v>0</v>
      </c>
      <c r="V7296">
        <v>0</v>
      </c>
      <c r="W7296">
        <v>1.72</v>
      </c>
    </row>
    <row r="7297" spans="1:23">
      <c r="A7297" t="s">
        <v>253</v>
      </c>
      <c r="B7297">
        <v>100</v>
      </c>
      <c r="C7297">
        <v>100</v>
      </c>
      <c r="D7297">
        <v>100</v>
      </c>
      <c r="E7297">
        <v>100</v>
      </c>
      <c r="F7297">
        <v>100</v>
      </c>
      <c r="G7297">
        <v>100</v>
      </c>
      <c r="H7297">
        <v>100</v>
      </c>
      <c r="I7297">
        <v>100</v>
      </c>
      <c r="J7297">
        <v>100</v>
      </c>
      <c r="K7297">
        <v>100</v>
      </c>
      <c r="L7297">
        <v>0</v>
      </c>
      <c r="M7297">
        <v>0</v>
      </c>
      <c r="N7297">
        <v>0</v>
      </c>
      <c r="O7297">
        <v>0</v>
      </c>
      <c r="P7297">
        <v>0</v>
      </c>
      <c r="Q7297">
        <v>0</v>
      </c>
      <c r="R7297">
        <v>0</v>
      </c>
      <c r="S7297">
        <v>0</v>
      </c>
      <c r="T7297">
        <v>0</v>
      </c>
      <c r="U7297">
        <v>100</v>
      </c>
      <c r="V7297">
        <v>0</v>
      </c>
      <c r="W7297">
        <v>100</v>
      </c>
    </row>
    <row r="7298" spans="1:23">
      <c r="A7298" t="s">
        <v>254</v>
      </c>
      <c r="B7298">
        <v>126</v>
      </c>
      <c r="C7298">
        <v>6</v>
      </c>
      <c r="D7298">
        <v>9</v>
      </c>
      <c r="E7298">
        <v>5</v>
      </c>
      <c r="F7298">
        <v>4</v>
      </c>
      <c r="G7298">
        <v>3</v>
      </c>
      <c r="H7298">
        <v>4</v>
      </c>
      <c r="I7298">
        <v>2</v>
      </c>
      <c r="J7298">
        <v>4</v>
      </c>
      <c r="K7298">
        <v>4</v>
      </c>
      <c r="L7298">
        <v>0</v>
      </c>
      <c r="M7298">
        <v>0</v>
      </c>
      <c r="N7298">
        <v>0</v>
      </c>
      <c r="O7298">
        <v>0</v>
      </c>
      <c r="P7298">
        <v>0</v>
      </c>
      <c r="Q7298">
        <v>0</v>
      </c>
      <c r="R7298">
        <v>0</v>
      </c>
      <c r="S7298">
        <v>0</v>
      </c>
      <c r="T7298">
        <v>0</v>
      </c>
      <c r="U7298">
        <v>7</v>
      </c>
      <c r="V7298">
        <v>0</v>
      </c>
      <c r="W7298">
        <v>174</v>
      </c>
    </row>
    <row r="7299" spans="1:23">
      <c r="A7299" t="s">
        <v>255</v>
      </c>
      <c r="B7299">
        <v>78.569999999999993</v>
      </c>
      <c r="C7299">
        <v>100</v>
      </c>
      <c r="D7299">
        <v>100</v>
      </c>
      <c r="E7299">
        <v>80</v>
      </c>
      <c r="F7299">
        <v>100</v>
      </c>
      <c r="G7299">
        <v>100</v>
      </c>
      <c r="H7299">
        <v>100</v>
      </c>
      <c r="I7299">
        <v>100</v>
      </c>
      <c r="J7299">
        <v>100</v>
      </c>
      <c r="K7299">
        <v>75</v>
      </c>
      <c r="L7299">
        <v>0</v>
      </c>
      <c r="M7299">
        <v>0</v>
      </c>
      <c r="N7299">
        <v>0</v>
      </c>
      <c r="O7299">
        <v>0</v>
      </c>
      <c r="P7299">
        <v>0</v>
      </c>
      <c r="Q7299">
        <v>0</v>
      </c>
      <c r="R7299">
        <v>0</v>
      </c>
      <c r="S7299">
        <v>0</v>
      </c>
      <c r="T7299">
        <v>0</v>
      </c>
      <c r="U7299">
        <v>71.430000000000007</v>
      </c>
      <c r="V7299">
        <v>0</v>
      </c>
      <c r="W7299">
        <v>82.18</v>
      </c>
    </row>
    <row r="7300" spans="1:23">
      <c r="A7300" t="s">
        <v>256</v>
      </c>
      <c r="B7300">
        <v>7.14</v>
      </c>
      <c r="C7300">
        <v>0</v>
      </c>
      <c r="D7300">
        <v>0</v>
      </c>
      <c r="E7300">
        <v>0</v>
      </c>
      <c r="F7300">
        <v>0</v>
      </c>
      <c r="G7300">
        <v>0</v>
      </c>
      <c r="H7300">
        <v>0</v>
      </c>
      <c r="I7300">
        <v>0</v>
      </c>
      <c r="J7300">
        <v>0</v>
      </c>
      <c r="K7300">
        <v>0</v>
      </c>
      <c r="L7300">
        <v>0</v>
      </c>
      <c r="M7300">
        <v>0</v>
      </c>
      <c r="N7300">
        <v>0</v>
      </c>
      <c r="O7300">
        <v>0</v>
      </c>
      <c r="P7300">
        <v>0</v>
      </c>
      <c r="Q7300">
        <v>0</v>
      </c>
      <c r="R7300">
        <v>0</v>
      </c>
      <c r="S7300">
        <v>0</v>
      </c>
      <c r="T7300">
        <v>0</v>
      </c>
      <c r="U7300">
        <v>0</v>
      </c>
      <c r="V7300">
        <v>0</v>
      </c>
      <c r="W7300">
        <v>5.17</v>
      </c>
    </row>
    <row r="7301" spans="1:23">
      <c r="A7301" t="s">
        <v>257</v>
      </c>
      <c r="B7301">
        <v>4</v>
      </c>
      <c r="C7301">
        <v>4.7</v>
      </c>
      <c r="D7301">
        <v>4.4000000000000004</v>
      </c>
      <c r="E7301">
        <v>4.2</v>
      </c>
      <c r="F7301">
        <v>4.8</v>
      </c>
      <c r="G7301">
        <v>4.7</v>
      </c>
      <c r="H7301">
        <v>4.5</v>
      </c>
      <c r="I7301">
        <v>5</v>
      </c>
      <c r="J7301">
        <v>4.8</v>
      </c>
      <c r="K7301">
        <v>4</v>
      </c>
      <c r="L7301">
        <v>0</v>
      </c>
      <c r="M7301">
        <v>0</v>
      </c>
      <c r="N7301">
        <v>0</v>
      </c>
      <c r="O7301">
        <v>0</v>
      </c>
      <c r="P7301">
        <v>0</v>
      </c>
      <c r="Q7301">
        <v>0</v>
      </c>
      <c r="R7301">
        <v>0</v>
      </c>
      <c r="S7301">
        <v>0</v>
      </c>
      <c r="T7301">
        <v>0</v>
      </c>
      <c r="U7301">
        <v>4.0999999999999996</v>
      </c>
      <c r="V7301">
        <v>0</v>
      </c>
      <c r="W7301">
        <v>4.0999999999999996</v>
      </c>
    </row>
    <row r="7302" spans="1:23">
      <c r="A7302" t="s">
        <v>258</v>
      </c>
      <c r="B7302">
        <v>74.8</v>
      </c>
      <c r="C7302">
        <v>91.7</v>
      </c>
      <c r="D7302">
        <v>86.1</v>
      </c>
      <c r="E7302">
        <v>80</v>
      </c>
      <c r="F7302">
        <v>93.8</v>
      </c>
      <c r="G7302">
        <v>91.7</v>
      </c>
      <c r="H7302">
        <v>87.5</v>
      </c>
      <c r="I7302">
        <v>100</v>
      </c>
      <c r="J7302">
        <v>93.8</v>
      </c>
      <c r="K7302">
        <v>75</v>
      </c>
      <c r="L7302">
        <v>0</v>
      </c>
      <c r="M7302">
        <v>0</v>
      </c>
      <c r="N7302">
        <v>0</v>
      </c>
      <c r="O7302">
        <v>0</v>
      </c>
      <c r="P7302">
        <v>0</v>
      </c>
      <c r="Q7302">
        <v>0</v>
      </c>
      <c r="R7302">
        <v>0</v>
      </c>
      <c r="S7302">
        <v>0</v>
      </c>
      <c r="T7302">
        <v>0</v>
      </c>
      <c r="U7302">
        <v>78.599999999999994</v>
      </c>
      <c r="V7302">
        <v>0</v>
      </c>
      <c r="W7302">
        <v>78.099999999999994</v>
      </c>
    </row>
    <row r="7303" spans="1:23">
      <c r="A7303" t="s">
        <v>245</v>
      </c>
    </row>
    <row r="7304" spans="1:23">
      <c r="A7304" t="s">
        <v>245</v>
      </c>
    </row>
    <row r="7305" spans="1:23">
      <c r="A7305" t="s">
        <v>615</v>
      </c>
    </row>
    <row r="7308" spans="1:23">
      <c r="B7308" t="s">
        <v>238</v>
      </c>
      <c r="C7308" t="s">
        <v>239</v>
      </c>
      <c r="L7308" t="s">
        <v>240</v>
      </c>
    </row>
    <row r="7310" spans="1:23">
      <c r="B7310" t="s">
        <v>119</v>
      </c>
      <c r="C7310" t="s">
        <v>225</v>
      </c>
      <c r="D7310" t="s">
        <v>226</v>
      </c>
      <c r="E7310" t="s">
        <v>227</v>
      </c>
      <c r="F7310" t="s">
        <v>228</v>
      </c>
      <c r="G7310" t="s">
        <v>229</v>
      </c>
      <c r="H7310" t="s">
        <v>230</v>
      </c>
      <c r="I7310" t="s">
        <v>231</v>
      </c>
      <c r="J7310" t="s">
        <v>232</v>
      </c>
      <c r="K7310" t="s">
        <v>233</v>
      </c>
      <c r="L7310" t="s">
        <v>225</v>
      </c>
      <c r="M7310" t="s">
        <v>226</v>
      </c>
      <c r="N7310" t="s">
        <v>227</v>
      </c>
      <c r="O7310" t="s">
        <v>228</v>
      </c>
      <c r="P7310" t="s">
        <v>229</v>
      </c>
      <c r="Q7310" t="s">
        <v>230</v>
      </c>
      <c r="R7310" t="s">
        <v>231</v>
      </c>
      <c r="S7310" t="s">
        <v>232</v>
      </c>
      <c r="T7310" t="s">
        <v>233</v>
      </c>
      <c r="U7310" t="s">
        <v>122</v>
      </c>
      <c r="V7310" t="s">
        <v>241</v>
      </c>
      <c r="W7310" t="s">
        <v>224</v>
      </c>
    </row>
    <row r="7312" spans="1:23">
      <c r="A7312" t="s">
        <v>273</v>
      </c>
      <c r="B7312">
        <v>3.17</v>
      </c>
      <c r="C7312">
        <v>0</v>
      </c>
      <c r="D7312">
        <v>0</v>
      </c>
      <c r="E7312">
        <v>0</v>
      </c>
      <c r="F7312">
        <v>0</v>
      </c>
      <c r="G7312">
        <v>0</v>
      </c>
      <c r="H7312">
        <v>0</v>
      </c>
      <c r="I7312">
        <v>0</v>
      </c>
      <c r="J7312">
        <v>0</v>
      </c>
      <c r="K7312">
        <v>0</v>
      </c>
      <c r="L7312">
        <v>0</v>
      </c>
      <c r="M7312">
        <v>0</v>
      </c>
      <c r="N7312">
        <v>0</v>
      </c>
      <c r="O7312">
        <v>0</v>
      </c>
      <c r="P7312">
        <v>0</v>
      </c>
      <c r="Q7312">
        <v>0</v>
      </c>
      <c r="R7312">
        <v>0</v>
      </c>
      <c r="S7312">
        <v>0</v>
      </c>
      <c r="T7312">
        <v>0</v>
      </c>
      <c r="U7312">
        <v>0</v>
      </c>
      <c r="V7312">
        <v>0</v>
      </c>
      <c r="W7312">
        <v>2.2999999999999998</v>
      </c>
    </row>
    <row r="7313" spans="1:23">
      <c r="A7313" t="s">
        <v>274</v>
      </c>
      <c r="B7313">
        <v>7.14</v>
      </c>
      <c r="C7313">
        <v>0</v>
      </c>
      <c r="D7313">
        <v>0</v>
      </c>
      <c r="E7313">
        <v>0</v>
      </c>
      <c r="F7313">
        <v>0</v>
      </c>
      <c r="G7313">
        <v>0</v>
      </c>
      <c r="H7313">
        <v>0</v>
      </c>
      <c r="I7313">
        <v>0</v>
      </c>
      <c r="J7313">
        <v>0</v>
      </c>
      <c r="K7313">
        <v>0</v>
      </c>
      <c r="L7313">
        <v>0</v>
      </c>
      <c r="M7313">
        <v>0</v>
      </c>
      <c r="N7313">
        <v>0</v>
      </c>
      <c r="O7313">
        <v>0</v>
      </c>
      <c r="P7313">
        <v>0</v>
      </c>
      <c r="Q7313">
        <v>0</v>
      </c>
      <c r="R7313">
        <v>0</v>
      </c>
      <c r="S7313">
        <v>0</v>
      </c>
      <c r="T7313">
        <v>0</v>
      </c>
      <c r="U7313">
        <v>14.29</v>
      </c>
      <c r="V7313">
        <v>0</v>
      </c>
      <c r="W7313">
        <v>5.75</v>
      </c>
    </row>
    <row r="7314" spans="1:23">
      <c r="A7314" t="s">
        <v>275</v>
      </c>
      <c r="B7314">
        <v>18.25</v>
      </c>
      <c r="C7314">
        <v>0</v>
      </c>
      <c r="D7314">
        <v>11.11</v>
      </c>
      <c r="E7314">
        <v>0</v>
      </c>
      <c r="F7314">
        <v>0</v>
      </c>
      <c r="G7314">
        <v>66.67</v>
      </c>
      <c r="H7314">
        <v>0</v>
      </c>
      <c r="I7314">
        <v>0</v>
      </c>
      <c r="J7314">
        <v>0</v>
      </c>
      <c r="K7314">
        <v>0</v>
      </c>
      <c r="L7314">
        <v>0</v>
      </c>
      <c r="M7314">
        <v>0</v>
      </c>
      <c r="N7314">
        <v>0</v>
      </c>
      <c r="O7314">
        <v>0</v>
      </c>
      <c r="P7314">
        <v>0</v>
      </c>
      <c r="Q7314">
        <v>0</v>
      </c>
      <c r="R7314">
        <v>0</v>
      </c>
      <c r="S7314">
        <v>0</v>
      </c>
      <c r="T7314">
        <v>0</v>
      </c>
      <c r="U7314">
        <v>0</v>
      </c>
      <c r="V7314">
        <v>0</v>
      </c>
      <c r="W7314">
        <v>14.94</v>
      </c>
    </row>
    <row r="7315" spans="1:23">
      <c r="A7315" t="s">
        <v>276</v>
      </c>
      <c r="B7315">
        <v>38.89</v>
      </c>
      <c r="C7315">
        <v>16.670000000000002</v>
      </c>
      <c r="D7315">
        <v>44.44</v>
      </c>
      <c r="E7315">
        <v>40</v>
      </c>
      <c r="F7315">
        <v>50</v>
      </c>
      <c r="G7315">
        <v>33.33</v>
      </c>
      <c r="H7315">
        <v>75</v>
      </c>
      <c r="I7315">
        <v>0</v>
      </c>
      <c r="J7315">
        <v>25</v>
      </c>
      <c r="K7315">
        <v>50</v>
      </c>
      <c r="L7315">
        <v>0</v>
      </c>
      <c r="M7315">
        <v>0</v>
      </c>
      <c r="N7315">
        <v>0</v>
      </c>
      <c r="O7315">
        <v>0</v>
      </c>
      <c r="P7315">
        <v>0</v>
      </c>
      <c r="Q7315">
        <v>0</v>
      </c>
      <c r="R7315">
        <v>0</v>
      </c>
      <c r="S7315">
        <v>0</v>
      </c>
      <c r="T7315">
        <v>0</v>
      </c>
      <c r="U7315">
        <v>42.86</v>
      </c>
      <c r="V7315">
        <v>0</v>
      </c>
      <c r="W7315">
        <v>39.08</v>
      </c>
    </row>
    <row r="7316" spans="1:23">
      <c r="A7316" t="s">
        <v>277</v>
      </c>
      <c r="B7316">
        <v>28.57</v>
      </c>
      <c r="C7316">
        <v>83.33</v>
      </c>
      <c r="D7316">
        <v>33.33</v>
      </c>
      <c r="E7316">
        <v>60</v>
      </c>
      <c r="F7316">
        <v>25</v>
      </c>
      <c r="G7316">
        <v>0</v>
      </c>
      <c r="H7316">
        <v>25</v>
      </c>
      <c r="I7316">
        <v>100</v>
      </c>
      <c r="J7316">
        <v>75</v>
      </c>
      <c r="K7316">
        <v>50</v>
      </c>
      <c r="L7316">
        <v>0</v>
      </c>
      <c r="M7316">
        <v>0</v>
      </c>
      <c r="N7316">
        <v>0</v>
      </c>
      <c r="O7316">
        <v>0</v>
      </c>
      <c r="P7316">
        <v>0</v>
      </c>
      <c r="Q7316">
        <v>0</v>
      </c>
      <c r="R7316">
        <v>0</v>
      </c>
      <c r="S7316">
        <v>0</v>
      </c>
      <c r="T7316">
        <v>0</v>
      </c>
      <c r="U7316">
        <v>42.86</v>
      </c>
      <c r="V7316">
        <v>0</v>
      </c>
      <c r="W7316">
        <v>33.909999999999997</v>
      </c>
    </row>
    <row r="7317" spans="1:23">
      <c r="A7317" t="s">
        <v>218</v>
      </c>
      <c r="B7317">
        <v>3.97</v>
      </c>
      <c r="C7317">
        <v>0</v>
      </c>
      <c r="D7317">
        <v>11.11</v>
      </c>
      <c r="E7317">
        <v>0</v>
      </c>
      <c r="F7317">
        <v>25</v>
      </c>
      <c r="G7317">
        <v>0</v>
      </c>
      <c r="H7317">
        <v>0</v>
      </c>
      <c r="I7317">
        <v>0</v>
      </c>
      <c r="J7317">
        <v>0</v>
      </c>
      <c r="K7317">
        <v>0</v>
      </c>
      <c r="L7317">
        <v>0</v>
      </c>
      <c r="M7317">
        <v>0</v>
      </c>
      <c r="N7317">
        <v>0</v>
      </c>
      <c r="O7317">
        <v>0</v>
      </c>
      <c r="P7317">
        <v>0</v>
      </c>
      <c r="Q7317">
        <v>0</v>
      </c>
      <c r="R7317">
        <v>0</v>
      </c>
      <c r="S7317">
        <v>0</v>
      </c>
      <c r="T7317">
        <v>0</v>
      </c>
      <c r="U7317">
        <v>0</v>
      </c>
      <c r="V7317">
        <v>0</v>
      </c>
      <c r="W7317">
        <v>4.0199999999999996</v>
      </c>
    </row>
    <row r="7318" spans="1:23">
      <c r="A7318" t="s">
        <v>253</v>
      </c>
      <c r="B7318">
        <v>100</v>
      </c>
      <c r="C7318">
        <v>100</v>
      </c>
      <c r="D7318">
        <v>100</v>
      </c>
      <c r="E7318">
        <v>100</v>
      </c>
      <c r="F7318">
        <v>100</v>
      </c>
      <c r="G7318">
        <v>100</v>
      </c>
      <c r="H7318">
        <v>100</v>
      </c>
      <c r="I7318">
        <v>100</v>
      </c>
      <c r="J7318">
        <v>100</v>
      </c>
      <c r="K7318">
        <v>100</v>
      </c>
      <c r="L7318">
        <v>0</v>
      </c>
      <c r="M7318">
        <v>0</v>
      </c>
      <c r="N7318">
        <v>0</v>
      </c>
      <c r="O7318">
        <v>0</v>
      </c>
      <c r="P7318">
        <v>0</v>
      </c>
      <c r="Q7318">
        <v>0</v>
      </c>
      <c r="R7318">
        <v>0</v>
      </c>
      <c r="S7318">
        <v>0</v>
      </c>
      <c r="T7318">
        <v>0</v>
      </c>
      <c r="U7318">
        <v>100</v>
      </c>
      <c r="V7318">
        <v>0</v>
      </c>
      <c r="W7318">
        <v>100</v>
      </c>
    </row>
    <row r="7319" spans="1:23">
      <c r="A7319" t="s">
        <v>254</v>
      </c>
      <c r="B7319">
        <v>126</v>
      </c>
      <c r="C7319">
        <v>6</v>
      </c>
      <c r="D7319">
        <v>9</v>
      </c>
      <c r="E7319">
        <v>5</v>
      </c>
      <c r="F7319">
        <v>4</v>
      </c>
      <c r="G7319">
        <v>3</v>
      </c>
      <c r="H7319">
        <v>4</v>
      </c>
      <c r="I7319">
        <v>2</v>
      </c>
      <c r="J7319">
        <v>4</v>
      </c>
      <c r="K7319">
        <v>4</v>
      </c>
      <c r="L7319">
        <v>0</v>
      </c>
      <c r="M7319">
        <v>0</v>
      </c>
      <c r="N7319">
        <v>0</v>
      </c>
      <c r="O7319">
        <v>0</v>
      </c>
      <c r="P7319">
        <v>0</v>
      </c>
      <c r="Q7319">
        <v>0</v>
      </c>
      <c r="R7319">
        <v>0</v>
      </c>
      <c r="S7319">
        <v>0</v>
      </c>
      <c r="T7319">
        <v>0</v>
      </c>
      <c r="U7319">
        <v>7</v>
      </c>
      <c r="V7319">
        <v>0</v>
      </c>
      <c r="W7319">
        <v>174</v>
      </c>
    </row>
    <row r="7320" spans="1:23">
      <c r="A7320" t="s">
        <v>255</v>
      </c>
      <c r="B7320">
        <v>67.459999999999994</v>
      </c>
      <c r="C7320">
        <v>100</v>
      </c>
      <c r="D7320">
        <v>77.78</v>
      </c>
      <c r="E7320">
        <v>100</v>
      </c>
      <c r="F7320">
        <v>75</v>
      </c>
      <c r="G7320">
        <v>33.33</v>
      </c>
      <c r="H7320">
        <v>100</v>
      </c>
      <c r="I7320">
        <v>100</v>
      </c>
      <c r="J7320">
        <v>100</v>
      </c>
      <c r="K7320">
        <v>100</v>
      </c>
      <c r="L7320">
        <v>0</v>
      </c>
      <c r="M7320">
        <v>0</v>
      </c>
      <c r="N7320">
        <v>0</v>
      </c>
      <c r="O7320">
        <v>0</v>
      </c>
      <c r="P7320">
        <v>0</v>
      </c>
      <c r="Q7320">
        <v>0</v>
      </c>
      <c r="R7320">
        <v>0</v>
      </c>
      <c r="S7320">
        <v>0</v>
      </c>
      <c r="T7320">
        <v>0</v>
      </c>
      <c r="U7320">
        <v>85.71</v>
      </c>
      <c r="V7320">
        <v>0</v>
      </c>
      <c r="W7320">
        <v>72.989999999999995</v>
      </c>
    </row>
    <row r="7321" spans="1:23">
      <c r="A7321" t="s">
        <v>256</v>
      </c>
      <c r="B7321">
        <v>10.32</v>
      </c>
      <c r="C7321">
        <v>0</v>
      </c>
      <c r="D7321">
        <v>0</v>
      </c>
      <c r="E7321">
        <v>0</v>
      </c>
      <c r="F7321">
        <v>0</v>
      </c>
      <c r="G7321">
        <v>0</v>
      </c>
      <c r="H7321">
        <v>0</v>
      </c>
      <c r="I7321">
        <v>0</v>
      </c>
      <c r="J7321">
        <v>0</v>
      </c>
      <c r="K7321">
        <v>0</v>
      </c>
      <c r="L7321">
        <v>0</v>
      </c>
      <c r="M7321">
        <v>0</v>
      </c>
      <c r="N7321">
        <v>0</v>
      </c>
      <c r="O7321">
        <v>0</v>
      </c>
      <c r="P7321">
        <v>0</v>
      </c>
      <c r="Q7321">
        <v>0</v>
      </c>
      <c r="R7321">
        <v>0</v>
      </c>
      <c r="S7321">
        <v>0</v>
      </c>
      <c r="T7321">
        <v>0</v>
      </c>
      <c r="U7321">
        <v>14.29</v>
      </c>
      <c r="V7321">
        <v>0</v>
      </c>
      <c r="W7321">
        <v>8.0500000000000007</v>
      </c>
    </row>
    <row r="7322" spans="1:23">
      <c r="A7322" t="s">
        <v>257</v>
      </c>
      <c r="B7322">
        <v>3.9</v>
      </c>
      <c r="C7322">
        <v>4.8</v>
      </c>
      <c r="D7322">
        <v>4.3</v>
      </c>
      <c r="E7322">
        <v>4.5999999999999996</v>
      </c>
      <c r="F7322">
        <v>4.3</v>
      </c>
      <c r="G7322">
        <v>3.3</v>
      </c>
      <c r="H7322">
        <v>4.3</v>
      </c>
      <c r="I7322">
        <v>5</v>
      </c>
      <c r="J7322">
        <v>4.8</v>
      </c>
      <c r="K7322">
        <v>4.5</v>
      </c>
      <c r="L7322">
        <v>0</v>
      </c>
      <c r="M7322">
        <v>0</v>
      </c>
      <c r="N7322">
        <v>0</v>
      </c>
      <c r="O7322">
        <v>0</v>
      </c>
      <c r="P7322">
        <v>0</v>
      </c>
      <c r="Q7322">
        <v>0</v>
      </c>
      <c r="R7322">
        <v>0</v>
      </c>
      <c r="S7322">
        <v>0</v>
      </c>
      <c r="T7322">
        <v>0</v>
      </c>
      <c r="U7322">
        <v>4.0999999999999996</v>
      </c>
      <c r="V7322">
        <v>0</v>
      </c>
      <c r="W7322">
        <v>4</v>
      </c>
    </row>
    <row r="7323" spans="1:23">
      <c r="A7323" t="s">
        <v>258</v>
      </c>
      <c r="B7323">
        <v>71.5</v>
      </c>
      <c r="C7323">
        <v>95.8</v>
      </c>
      <c r="D7323">
        <v>81.3</v>
      </c>
      <c r="E7323">
        <v>90</v>
      </c>
      <c r="F7323">
        <v>83.3</v>
      </c>
      <c r="G7323">
        <v>58.3</v>
      </c>
      <c r="H7323">
        <v>81.3</v>
      </c>
      <c r="I7323">
        <v>100</v>
      </c>
      <c r="J7323">
        <v>93.8</v>
      </c>
      <c r="K7323">
        <v>87.5</v>
      </c>
      <c r="L7323">
        <v>0</v>
      </c>
      <c r="M7323">
        <v>0</v>
      </c>
      <c r="N7323">
        <v>0</v>
      </c>
      <c r="O7323">
        <v>0</v>
      </c>
      <c r="P7323">
        <v>0</v>
      </c>
      <c r="Q7323">
        <v>0</v>
      </c>
      <c r="R7323">
        <v>0</v>
      </c>
      <c r="S7323">
        <v>0</v>
      </c>
      <c r="T7323">
        <v>0</v>
      </c>
      <c r="U7323">
        <v>78.599999999999994</v>
      </c>
      <c r="V7323">
        <v>0</v>
      </c>
      <c r="W7323">
        <v>75.099999999999994</v>
      </c>
    </row>
    <row r="7324" spans="1:23">
      <c r="A7324" t="s">
        <v>245</v>
      </c>
    </row>
    <row r="7325" spans="1:23">
      <c r="A7325" t="s">
        <v>245</v>
      </c>
    </row>
    <row r="7326" spans="1:23">
      <c r="A7326" t="s">
        <v>616</v>
      </c>
    </row>
    <row r="7329" spans="1:23">
      <c r="B7329" t="s">
        <v>238</v>
      </c>
      <c r="C7329" t="s">
        <v>239</v>
      </c>
      <c r="L7329" t="s">
        <v>240</v>
      </c>
    </row>
    <row r="7331" spans="1:23">
      <c r="B7331" t="s">
        <v>119</v>
      </c>
      <c r="C7331" t="s">
        <v>225</v>
      </c>
      <c r="D7331" t="s">
        <v>226</v>
      </c>
      <c r="E7331" t="s">
        <v>227</v>
      </c>
      <c r="F7331" t="s">
        <v>228</v>
      </c>
      <c r="G7331" t="s">
        <v>229</v>
      </c>
      <c r="H7331" t="s">
        <v>230</v>
      </c>
      <c r="I7331" t="s">
        <v>231</v>
      </c>
      <c r="J7331" t="s">
        <v>232</v>
      </c>
      <c r="K7331" t="s">
        <v>233</v>
      </c>
      <c r="L7331" t="s">
        <v>225</v>
      </c>
      <c r="M7331" t="s">
        <v>226</v>
      </c>
      <c r="N7331" t="s">
        <v>227</v>
      </c>
      <c r="O7331" t="s">
        <v>228</v>
      </c>
      <c r="P7331" t="s">
        <v>229</v>
      </c>
      <c r="Q7331" t="s">
        <v>230</v>
      </c>
      <c r="R7331" t="s">
        <v>231</v>
      </c>
      <c r="S7331" t="s">
        <v>232</v>
      </c>
      <c r="T7331" t="s">
        <v>233</v>
      </c>
      <c r="U7331" t="s">
        <v>122</v>
      </c>
      <c r="V7331" t="s">
        <v>241</v>
      </c>
      <c r="W7331" t="s">
        <v>224</v>
      </c>
    </row>
    <row r="7333" spans="1:23">
      <c r="A7333" t="s">
        <v>273</v>
      </c>
      <c r="B7333">
        <v>2.38</v>
      </c>
      <c r="C7333">
        <v>0</v>
      </c>
      <c r="D7333">
        <v>0</v>
      </c>
      <c r="E7333">
        <v>0</v>
      </c>
      <c r="F7333">
        <v>0</v>
      </c>
      <c r="G7333">
        <v>0</v>
      </c>
      <c r="H7333">
        <v>0</v>
      </c>
      <c r="I7333">
        <v>0</v>
      </c>
      <c r="J7333">
        <v>0</v>
      </c>
      <c r="K7333">
        <v>0</v>
      </c>
      <c r="L7333">
        <v>0</v>
      </c>
      <c r="M7333">
        <v>0</v>
      </c>
      <c r="N7333">
        <v>0</v>
      </c>
      <c r="O7333">
        <v>0</v>
      </c>
      <c r="P7333">
        <v>0</v>
      </c>
      <c r="Q7333">
        <v>0</v>
      </c>
      <c r="R7333">
        <v>0</v>
      </c>
      <c r="S7333">
        <v>0</v>
      </c>
      <c r="T7333">
        <v>0</v>
      </c>
      <c r="U7333">
        <v>0</v>
      </c>
      <c r="V7333">
        <v>0</v>
      </c>
      <c r="W7333">
        <v>1.72</v>
      </c>
    </row>
    <row r="7334" spans="1:23">
      <c r="A7334" t="s">
        <v>274</v>
      </c>
      <c r="B7334">
        <v>7.14</v>
      </c>
      <c r="C7334">
        <v>0</v>
      </c>
      <c r="D7334">
        <v>11.11</v>
      </c>
      <c r="E7334">
        <v>0</v>
      </c>
      <c r="F7334">
        <v>0</v>
      </c>
      <c r="G7334">
        <v>0</v>
      </c>
      <c r="H7334">
        <v>0</v>
      </c>
      <c r="I7334">
        <v>0</v>
      </c>
      <c r="J7334">
        <v>0</v>
      </c>
      <c r="K7334">
        <v>0</v>
      </c>
      <c r="L7334">
        <v>0</v>
      </c>
      <c r="M7334">
        <v>0</v>
      </c>
      <c r="N7334">
        <v>0</v>
      </c>
      <c r="O7334">
        <v>0</v>
      </c>
      <c r="P7334">
        <v>0</v>
      </c>
      <c r="Q7334">
        <v>0</v>
      </c>
      <c r="R7334">
        <v>0</v>
      </c>
      <c r="S7334">
        <v>0</v>
      </c>
      <c r="T7334">
        <v>0</v>
      </c>
      <c r="U7334">
        <v>0</v>
      </c>
      <c r="V7334">
        <v>0</v>
      </c>
      <c r="W7334">
        <v>5.75</v>
      </c>
    </row>
    <row r="7335" spans="1:23">
      <c r="A7335" t="s">
        <v>275</v>
      </c>
      <c r="B7335">
        <v>17.46</v>
      </c>
      <c r="C7335">
        <v>16.670000000000002</v>
      </c>
      <c r="D7335">
        <v>11.11</v>
      </c>
      <c r="E7335">
        <v>0</v>
      </c>
      <c r="F7335">
        <v>0</v>
      </c>
      <c r="G7335">
        <v>0</v>
      </c>
      <c r="H7335">
        <v>25</v>
      </c>
      <c r="I7335">
        <v>0</v>
      </c>
      <c r="J7335">
        <v>0</v>
      </c>
      <c r="K7335">
        <v>0</v>
      </c>
      <c r="L7335">
        <v>0</v>
      </c>
      <c r="M7335">
        <v>0</v>
      </c>
      <c r="N7335">
        <v>0</v>
      </c>
      <c r="O7335">
        <v>0</v>
      </c>
      <c r="P7335">
        <v>0</v>
      </c>
      <c r="Q7335">
        <v>0</v>
      </c>
      <c r="R7335">
        <v>0</v>
      </c>
      <c r="S7335">
        <v>0</v>
      </c>
      <c r="T7335">
        <v>0</v>
      </c>
      <c r="U7335">
        <v>28.57</v>
      </c>
      <c r="V7335">
        <v>0</v>
      </c>
      <c r="W7335">
        <v>15.52</v>
      </c>
    </row>
    <row r="7336" spans="1:23">
      <c r="A7336" t="s">
        <v>276</v>
      </c>
      <c r="B7336">
        <v>35.71</v>
      </c>
      <c r="C7336">
        <v>0</v>
      </c>
      <c r="D7336">
        <v>33.33</v>
      </c>
      <c r="E7336">
        <v>40</v>
      </c>
      <c r="F7336">
        <v>0</v>
      </c>
      <c r="G7336">
        <v>33.33</v>
      </c>
      <c r="H7336">
        <v>50</v>
      </c>
      <c r="I7336">
        <v>0</v>
      </c>
      <c r="J7336">
        <v>25</v>
      </c>
      <c r="K7336">
        <v>75</v>
      </c>
      <c r="L7336">
        <v>0</v>
      </c>
      <c r="M7336">
        <v>0</v>
      </c>
      <c r="N7336">
        <v>0</v>
      </c>
      <c r="O7336">
        <v>0</v>
      </c>
      <c r="P7336">
        <v>0</v>
      </c>
      <c r="Q7336">
        <v>0</v>
      </c>
      <c r="R7336">
        <v>0</v>
      </c>
      <c r="S7336">
        <v>0</v>
      </c>
      <c r="T7336">
        <v>0</v>
      </c>
      <c r="U7336">
        <v>14.29</v>
      </c>
      <c r="V7336">
        <v>0</v>
      </c>
      <c r="W7336">
        <v>33.33</v>
      </c>
    </row>
    <row r="7337" spans="1:23">
      <c r="A7337" t="s">
        <v>277</v>
      </c>
      <c r="B7337">
        <v>31.75</v>
      </c>
      <c r="C7337">
        <v>83.33</v>
      </c>
      <c r="D7337">
        <v>33.33</v>
      </c>
      <c r="E7337">
        <v>60</v>
      </c>
      <c r="F7337">
        <v>50</v>
      </c>
      <c r="G7337">
        <v>66.67</v>
      </c>
      <c r="H7337">
        <v>25</v>
      </c>
      <c r="I7337">
        <v>100</v>
      </c>
      <c r="J7337">
        <v>75</v>
      </c>
      <c r="K7337">
        <v>25</v>
      </c>
      <c r="L7337">
        <v>0</v>
      </c>
      <c r="M7337">
        <v>0</v>
      </c>
      <c r="N7337">
        <v>0</v>
      </c>
      <c r="O7337">
        <v>0</v>
      </c>
      <c r="P7337">
        <v>0</v>
      </c>
      <c r="Q7337">
        <v>0</v>
      </c>
      <c r="R7337">
        <v>0</v>
      </c>
      <c r="S7337">
        <v>0</v>
      </c>
      <c r="T7337">
        <v>0</v>
      </c>
      <c r="U7337">
        <v>57.14</v>
      </c>
      <c r="V7337">
        <v>0</v>
      </c>
      <c r="W7337">
        <v>37.93</v>
      </c>
    </row>
    <row r="7338" spans="1:23">
      <c r="A7338" t="s">
        <v>218</v>
      </c>
      <c r="B7338">
        <v>5.56</v>
      </c>
      <c r="C7338">
        <v>0</v>
      </c>
      <c r="D7338">
        <v>11.11</v>
      </c>
      <c r="E7338">
        <v>0</v>
      </c>
      <c r="F7338">
        <v>50</v>
      </c>
      <c r="G7338">
        <v>0</v>
      </c>
      <c r="H7338">
        <v>0</v>
      </c>
      <c r="I7338">
        <v>0</v>
      </c>
      <c r="J7338">
        <v>0</v>
      </c>
      <c r="K7338">
        <v>0</v>
      </c>
      <c r="L7338">
        <v>0</v>
      </c>
      <c r="M7338">
        <v>0</v>
      </c>
      <c r="N7338">
        <v>0</v>
      </c>
      <c r="O7338">
        <v>0</v>
      </c>
      <c r="P7338">
        <v>0</v>
      </c>
      <c r="Q7338">
        <v>0</v>
      </c>
      <c r="R7338">
        <v>0</v>
      </c>
      <c r="S7338">
        <v>0</v>
      </c>
      <c r="T7338">
        <v>0</v>
      </c>
      <c r="U7338">
        <v>0</v>
      </c>
      <c r="V7338">
        <v>0</v>
      </c>
      <c r="W7338">
        <v>5.75</v>
      </c>
    </row>
    <row r="7339" spans="1:23">
      <c r="A7339" t="s">
        <v>253</v>
      </c>
      <c r="B7339">
        <v>100</v>
      </c>
      <c r="C7339">
        <v>100</v>
      </c>
      <c r="D7339">
        <v>100</v>
      </c>
      <c r="E7339">
        <v>100</v>
      </c>
      <c r="F7339">
        <v>100</v>
      </c>
      <c r="G7339">
        <v>100</v>
      </c>
      <c r="H7339">
        <v>100</v>
      </c>
      <c r="I7339">
        <v>100</v>
      </c>
      <c r="J7339">
        <v>100</v>
      </c>
      <c r="K7339">
        <v>100</v>
      </c>
      <c r="L7339">
        <v>0</v>
      </c>
      <c r="M7339">
        <v>0</v>
      </c>
      <c r="N7339">
        <v>0</v>
      </c>
      <c r="O7339">
        <v>0</v>
      </c>
      <c r="P7339">
        <v>0</v>
      </c>
      <c r="Q7339">
        <v>0</v>
      </c>
      <c r="R7339">
        <v>0</v>
      </c>
      <c r="S7339">
        <v>0</v>
      </c>
      <c r="T7339">
        <v>0</v>
      </c>
      <c r="U7339">
        <v>100</v>
      </c>
      <c r="V7339">
        <v>0</v>
      </c>
      <c r="W7339">
        <v>100</v>
      </c>
    </row>
    <row r="7340" spans="1:23">
      <c r="A7340" t="s">
        <v>254</v>
      </c>
      <c r="B7340">
        <v>126</v>
      </c>
      <c r="C7340">
        <v>6</v>
      </c>
      <c r="D7340">
        <v>9</v>
      </c>
      <c r="E7340">
        <v>5</v>
      </c>
      <c r="F7340">
        <v>4</v>
      </c>
      <c r="G7340">
        <v>3</v>
      </c>
      <c r="H7340">
        <v>4</v>
      </c>
      <c r="I7340">
        <v>2</v>
      </c>
      <c r="J7340">
        <v>4</v>
      </c>
      <c r="K7340">
        <v>4</v>
      </c>
      <c r="L7340">
        <v>0</v>
      </c>
      <c r="M7340">
        <v>0</v>
      </c>
      <c r="N7340">
        <v>0</v>
      </c>
      <c r="O7340">
        <v>0</v>
      </c>
      <c r="P7340">
        <v>0</v>
      </c>
      <c r="Q7340">
        <v>0</v>
      </c>
      <c r="R7340">
        <v>0</v>
      </c>
      <c r="S7340">
        <v>0</v>
      </c>
      <c r="T7340">
        <v>0</v>
      </c>
      <c r="U7340">
        <v>7</v>
      </c>
      <c r="V7340">
        <v>0</v>
      </c>
      <c r="W7340">
        <v>174</v>
      </c>
    </row>
    <row r="7341" spans="1:23">
      <c r="A7341" t="s">
        <v>255</v>
      </c>
      <c r="B7341">
        <v>67.459999999999994</v>
      </c>
      <c r="C7341">
        <v>83.33</v>
      </c>
      <c r="D7341">
        <v>66.67</v>
      </c>
      <c r="E7341">
        <v>100</v>
      </c>
      <c r="F7341">
        <v>50</v>
      </c>
      <c r="G7341">
        <v>100</v>
      </c>
      <c r="H7341">
        <v>75</v>
      </c>
      <c r="I7341">
        <v>100</v>
      </c>
      <c r="J7341">
        <v>100</v>
      </c>
      <c r="K7341">
        <v>100</v>
      </c>
      <c r="L7341">
        <v>0</v>
      </c>
      <c r="M7341">
        <v>0</v>
      </c>
      <c r="N7341">
        <v>0</v>
      </c>
      <c r="O7341">
        <v>0</v>
      </c>
      <c r="P7341">
        <v>0</v>
      </c>
      <c r="Q7341">
        <v>0</v>
      </c>
      <c r="R7341">
        <v>0</v>
      </c>
      <c r="S7341">
        <v>0</v>
      </c>
      <c r="T7341">
        <v>0</v>
      </c>
      <c r="U7341">
        <v>71.430000000000007</v>
      </c>
      <c r="V7341">
        <v>0</v>
      </c>
      <c r="W7341">
        <v>71.260000000000005</v>
      </c>
    </row>
    <row r="7342" spans="1:23">
      <c r="A7342" t="s">
        <v>256</v>
      </c>
      <c r="B7342">
        <v>9.52</v>
      </c>
      <c r="C7342">
        <v>0</v>
      </c>
      <c r="D7342">
        <v>11.11</v>
      </c>
      <c r="E7342">
        <v>0</v>
      </c>
      <c r="F7342">
        <v>0</v>
      </c>
      <c r="G7342">
        <v>0</v>
      </c>
      <c r="H7342">
        <v>0</v>
      </c>
      <c r="I7342">
        <v>0</v>
      </c>
      <c r="J7342">
        <v>0</v>
      </c>
      <c r="K7342">
        <v>0</v>
      </c>
      <c r="L7342">
        <v>0</v>
      </c>
      <c r="M7342">
        <v>0</v>
      </c>
      <c r="N7342">
        <v>0</v>
      </c>
      <c r="O7342">
        <v>0</v>
      </c>
      <c r="P7342">
        <v>0</v>
      </c>
      <c r="Q7342">
        <v>0</v>
      </c>
      <c r="R7342">
        <v>0</v>
      </c>
      <c r="S7342">
        <v>0</v>
      </c>
      <c r="T7342">
        <v>0</v>
      </c>
      <c r="U7342">
        <v>0</v>
      </c>
      <c r="V7342">
        <v>0</v>
      </c>
      <c r="W7342">
        <v>7.47</v>
      </c>
    </row>
    <row r="7343" spans="1:23">
      <c r="A7343" t="s">
        <v>257</v>
      </c>
      <c r="B7343">
        <v>3.9</v>
      </c>
      <c r="C7343">
        <v>4.7</v>
      </c>
      <c r="D7343">
        <v>4</v>
      </c>
      <c r="E7343">
        <v>4.5999999999999996</v>
      </c>
      <c r="F7343">
        <v>5</v>
      </c>
      <c r="G7343">
        <v>4.7</v>
      </c>
      <c r="H7343">
        <v>4</v>
      </c>
      <c r="I7343">
        <v>5</v>
      </c>
      <c r="J7343">
        <v>4.8</v>
      </c>
      <c r="K7343">
        <v>4.3</v>
      </c>
      <c r="L7343">
        <v>0</v>
      </c>
      <c r="M7343">
        <v>0</v>
      </c>
      <c r="N7343">
        <v>0</v>
      </c>
      <c r="O7343">
        <v>0</v>
      </c>
      <c r="P7343">
        <v>0</v>
      </c>
      <c r="Q7343">
        <v>0</v>
      </c>
      <c r="R7343">
        <v>0</v>
      </c>
      <c r="S7343">
        <v>0</v>
      </c>
      <c r="T7343">
        <v>0</v>
      </c>
      <c r="U7343">
        <v>4.3</v>
      </c>
      <c r="V7343">
        <v>0</v>
      </c>
      <c r="W7343">
        <v>4.0999999999999996</v>
      </c>
    </row>
    <row r="7344" spans="1:23">
      <c r="A7344" t="s">
        <v>258</v>
      </c>
      <c r="B7344">
        <v>73.099999999999994</v>
      </c>
      <c r="C7344">
        <v>91.7</v>
      </c>
      <c r="D7344">
        <v>75</v>
      </c>
      <c r="E7344">
        <v>90</v>
      </c>
      <c r="F7344">
        <v>100</v>
      </c>
      <c r="G7344">
        <v>91.7</v>
      </c>
      <c r="H7344">
        <v>75</v>
      </c>
      <c r="I7344">
        <v>100</v>
      </c>
      <c r="J7344">
        <v>93.8</v>
      </c>
      <c r="K7344">
        <v>81.3</v>
      </c>
      <c r="L7344">
        <v>0</v>
      </c>
      <c r="M7344">
        <v>0</v>
      </c>
      <c r="N7344">
        <v>0</v>
      </c>
      <c r="O7344">
        <v>0</v>
      </c>
      <c r="P7344">
        <v>0</v>
      </c>
      <c r="Q7344">
        <v>0</v>
      </c>
      <c r="R7344">
        <v>0</v>
      </c>
      <c r="S7344">
        <v>0</v>
      </c>
      <c r="T7344">
        <v>0</v>
      </c>
      <c r="U7344">
        <v>82.1</v>
      </c>
      <c r="V7344">
        <v>0</v>
      </c>
      <c r="W7344">
        <v>76.5</v>
      </c>
    </row>
    <row r="7345" spans="1:23">
      <c r="A7345" t="s">
        <v>245</v>
      </c>
    </row>
    <row r="7346" spans="1:23">
      <c r="A7346" t="s">
        <v>245</v>
      </c>
    </row>
    <row r="7347" spans="1:23">
      <c r="A7347" t="s">
        <v>617</v>
      </c>
    </row>
    <row r="7350" spans="1:23">
      <c r="B7350" t="s">
        <v>238</v>
      </c>
      <c r="C7350" t="s">
        <v>239</v>
      </c>
      <c r="L7350" t="s">
        <v>240</v>
      </c>
    </row>
    <row r="7352" spans="1:23">
      <c r="B7352" t="s">
        <v>119</v>
      </c>
      <c r="C7352" t="s">
        <v>225</v>
      </c>
      <c r="D7352" t="s">
        <v>226</v>
      </c>
      <c r="E7352" t="s">
        <v>227</v>
      </c>
      <c r="F7352" t="s">
        <v>228</v>
      </c>
      <c r="G7352" t="s">
        <v>229</v>
      </c>
      <c r="H7352" t="s">
        <v>230</v>
      </c>
      <c r="I7352" t="s">
        <v>231</v>
      </c>
      <c r="J7352" t="s">
        <v>232</v>
      </c>
      <c r="K7352" t="s">
        <v>233</v>
      </c>
      <c r="L7352" t="s">
        <v>225</v>
      </c>
      <c r="M7352" t="s">
        <v>226</v>
      </c>
      <c r="N7352" t="s">
        <v>227</v>
      </c>
      <c r="O7352" t="s">
        <v>228</v>
      </c>
      <c r="P7352" t="s">
        <v>229</v>
      </c>
      <c r="Q7352" t="s">
        <v>230</v>
      </c>
      <c r="R7352" t="s">
        <v>231</v>
      </c>
      <c r="S7352" t="s">
        <v>232</v>
      </c>
      <c r="T7352" t="s">
        <v>233</v>
      </c>
      <c r="U7352" t="s">
        <v>122</v>
      </c>
      <c r="V7352" t="s">
        <v>241</v>
      </c>
      <c r="W7352" t="s">
        <v>224</v>
      </c>
    </row>
    <row r="7354" spans="1:23">
      <c r="A7354" t="s">
        <v>273</v>
      </c>
      <c r="B7354">
        <v>1.59</v>
      </c>
      <c r="C7354">
        <v>0</v>
      </c>
      <c r="D7354">
        <v>0</v>
      </c>
      <c r="E7354">
        <v>0</v>
      </c>
      <c r="F7354">
        <v>0</v>
      </c>
      <c r="G7354">
        <v>0</v>
      </c>
      <c r="H7354">
        <v>0</v>
      </c>
      <c r="I7354">
        <v>0</v>
      </c>
      <c r="J7354">
        <v>0</v>
      </c>
      <c r="K7354">
        <v>0</v>
      </c>
      <c r="L7354">
        <v>0</v>
      </c>
      <c r="M7354">
        <v>0</v>
      </c>
      <c r="N7354">
        <v>0</v>
      </c>
      <c r="O7354">
        <v>0</v>
      </c>
      <c r="P7354">
        <v>0</v>
      </c>
      <c r="Q7354">
        <v>0</v>
      </c>
      <c r="R7354">
        <v>0</v>
      </c>
      <c r="S7354">
        <v>0</v>
      </c>
      <c r="T7354">
        <v>0</v>
      </c>
      <c r="U7354">
        <v>0</v>
      </c>
      <c r="V7354">
        <v>0</v>
      </c>
      <c r="W7354">
        <v>1.1499999999999999</v>
      </c>
    </row>
    <row r="7355" spans="1:23">
      <c r="A7355" t="s">
        <v>274</v>
      </c>
      <c r="B7355">
        <v>8.73</v>
      </c>
      <c r="C7355">
        <v>0</v>
      </c>
      <c r="D7355">
        <v>0</v>
      </c>
      <c r="E7355">
        <v>0</v>
      </c>
      <c r="F7355">
        <v>0</v>
      </c>
      <c r="G7355">
        <v>0</v>
      </c>
      <c r="H7355">
        <v>0</v>
      </c>
      <c r="I7355">
        <v>0</v>
      </c>
      <c r="J7355">
        <v>0</v>
      </c>
      <c r="K7355">
        <v>0</v>
      </c>
      <c r="L7355">
        <v>0</v>
      </c>
      <c r="M7355">
        <v>0</v>
      </c>
      <c r="N7355">
        <v>0</v>
      </c>
      <c r="O7355">
        <v>0</v>
      </c>
      <c r="P7355">
        <v>0</v>
      </c>
      <c r="Q7355">
        <v>0</v>
      </c>
      <c r="R7355">
        <v>0</v>
      </c>
      <c r="S7355">
        <v>0</v>
      </c>
      <c r="T7355">
        <v>0</v>
      </c>
      <c r="U7355">
        <v>0</v>
      </c>
      <c r="V7355">
        <v>0</v>
      </c>
      <c r="W7355">
        <v>6.32</v>
      </c>
    </row>
    <row r="7356" spans="1:23">
      <c r="A7356" t="s">
        <v>275</v>
      </c>
      <c r="B7356">
        <v>18.25</v>
      </c>
      <c r="C7356">
        <v>0</v>
      </c>
      <c r="D7356">
        <v>33.33</v>
      </c>
      <c r="E7356">
        <v>0</v>
      </c>
      <c r="F7356">
        <v>0</v>
      </c>
      <c r="G7356">
        <v>0</v>
      </c>
      <c r="H7356">
        <v>0</v>
      </c>
      <c r="I7356">
        <v>0</v>
      </c>
      <c r="J7356">
        <v>0</v>
      </c>
      <c r="K7356">
        <v>0</v>
      </c>
      <c r="L7356">
        <v>0</v>
      </c>
      <c r="M7356">
        <v>0</v>
      </c>
      <c r="N7356">
        <v>0</v>
      </c>
      <c r="O7356">
        <v>0</v>
      </c>
      <c r="P7356">
        <v>0</v>
      </c>
      <c r="Q7356">
        <v>0</v>
      </c>
      <c r="R7356">
        <v>0</v>
      </c>
      <c r="S7356">
        <v>0</v>
      </c>
      <c r="T7356">
        <v>0</v>
      </c>
      <c r="U7356">
        <v>14.29</v>
      </c>
      <c r="V7356">
        <v>0</v>
      </c>
      <c r="W7356">
        <v>15.52</v>
      </c>
    </row>
    <row r="7357" spans="1:23">
      <c r="A7357" t="s">
        <v>276</v>
      </c>
      <c r="B7357">
        <v>40.479999999999997</v>
      </c>
      <c r="C7357">
        <v>50</v>
      </c>
      <c r="D7357">
        <v>22.22</v>
      </c>
      <c r="E7357">
        <v>20</v>
      </c>
      <c r="F7357">
        <v>50</v>
      </c>
      <c r="G7357">
        <v>100</v>
      </c>
      <c r="H7357">
        <v>50</v>
      </c>
      <c r="I7357">
        <v>0</v>
      </c>
      <c r="J7357">
        <v>50</v>
      </c>
      <c r="K7357">
        <v>75</v>
      </c>
      <c r="L7357">
        <v>0</v>
      </c>
      <c r="M7357">
        <v>0</v>
      </c>
      <c r="N7357">
        <v>0</v>
      </c>
      <c r="O7357">
        <v>0</v>
      </c>
      <c r="P7357">
        <v>0</v>
      </c>
      <c r="Q7357">
        <v>0</v>
      </c>
      <c r="R7357">
        <v>0</v>
      </c>
      <c r="S7357">
        <v>0</v>
      </c>
      <c r="T7357">
        <v>0</v>
      </c>
      <c r="U7357">
        <v>42.86</v>
      </c>
      <c r="V7357">
        <v>0</v>
      </c>
      <c r="W7357">
        <v>41.38</v>
      </c>
    </row>
    <row r="7358" spans="1:23">
      <c r="A7358" t="s">
        <v>277</v>
      </c>
      <c r="B7358">
        <v>28.57</v>
      </c>
      <c r="C7358">
        <v>33.33</v>
      </c>
      <c r="D7358">
        <v>44.44</v>
      </c>
      <c r="E7358">
        <v>40</v>
      </c>
      <c r="F7358">
        <v>50</v>
      </c>
      <c r="G7358">
        <v>0</v>
      </c>
      <c r="H7358">
        <v>50</v>
      </c>
      <c r="I7358">
        <v>100</v>
      </c>
      <c r="J7358">
        <v>50</v>
      </c>
      <c r="K7358">
        <v>25</v>
      </c>
      <c r="L7358">
        <v>0</v>
      </c>
      <c r="M7358">
        <v>0</v>
      </c>
      <c r="N7358">
        <v>0</v>
      </c>
      <c r="O7358">
        <v>0</v>
      </c>
      <c r="P7358">
        <v>0</v>
      </c>
      <c r="Q7358">
        <v>0</v>
      </c>
      <c r="R7358">
        <v>0</v>
      </c>
      <c r="S7358">
        <v>0</v>
      </c>
      <c r="T7358">
        <v>0</v>
      </c>
      <c r="U7358">
        <v>42.86</v>
      </c>
      <c r="V7358">
        <v>0</v>
      </c>
      <c r="W7358">
        <v>32.18</v>
      </c>
    </row>
    <row r="7359" spans="1:23">
      <c r="A7359" t="s">
        <v>218</v>
      </c>
      <c r="B7359">
        <v>2.38</v>
      </c>
      <c r="C7359">
        <v>16.670000000000002</v>
      </c>
      <c r="D7359">
        <v>0</v>
      </c>
      <c r="E7359">
        <v>40</v>
      </c>
      <c r="F7359">
        <v>0</v>
      </c>
      <c r="G7359">
        <v>0</v>
      </c>
      <c r="H7359">
        <v>0</v>
      </c>
      <c r="I7359">
        <v>0</v>
      </c>
      <c r="J7359">
        <v>0</v>
      </c>
      <c r="K7359">
        <v>0</v>
      </c>
      <c r="L7359">
        <v>0</v>
      </c>
      <c r="M7359">
        <v>0</v>
      </c>
      <c r="N7359">
        <v>0</v>
      </c>
      <c r="O7359">
        <v>0</v>
      </c>
      <c r="P7359">
        <v>0</v>
      </c>
      <c r="Q7359">
        <v>0</v>
      </c>
      <c r="R7359">
        <v>0</v>
      </c>
      <c r="S7359">
        <v>0</v>
      </c>
      <c r="T7359">
        <v>0</v>
      </c>
      <c r="U7359">
        <v>0</v>
      </c>
      <c r="V7359">
        <v>0</v>
      </c>
      <c r="W7359">
        <v>3.45</v>
      </c>
    </row>
    <row r="7360" spans="1:23">
      <c r="A7360" t="s">
        <v>253</v>
      </c>
      <c r="B7360">
        <v>100</v>
      </c>
      <c r="C7360">
        <v>100</v>
      </c>
      <c r="D7360">
        <v>100</v>
      </c>
      <c r="E7360">
        <v>100</v>
      </c>
      <c r="F7360">
        <v>100</v>
      </c>
      <c r="G7360">
        <v>100</v>
      </c>
      <c r="H7360">
        <v>100</v>
      </c>
      <c r="I7360">
        <v>100</v>
      </c>
      <c r="J7360">
        <v>100</v>
      </c>
      <c r="K7360">
        <v>100</v>
      </c>
      <c r="L7360">
        <v>0</v>
      </c>
      <c r="M7360">
        <v>0</v>
      </c>
      <c r="N7360">
        <v>0</v>
      </c>
      <c r="O7360">
        <v>0</v>
      </c>
      <c r="P7360">
        <v>0</v>
      </c>
      <c r="Q7360">
        <v>0</v>
      </c>
      <c r="R7360">
        <v>0</v>
      </c>
      <c r="S7360">
        <v>0</v>
      </c>
      <c r="T7360">
        <v>0</v>
      </c>
      <c r="U7360">
        <v>100</v>
      </c>
      <c r="V7360">
        <v>0</v>
      </c>
      <c r="W7360">
        <v>100</v>
      </c>
    </row>
    <row r="7361" spans="1:23">
      <c r="A7361" t="s">
        <v>254</v>
      </c>
      <c r="B7361">
        <v>126</v>
      </c>
      <c r="C7361">
        <v>6</v>
      </c>
      <c r="D7361">
        <v>9</v>
      </c>
      <c r="E7361">
        <v>5</v>
      </c>
      <c r="F7361">
        <v>4</v>
      </c>
      <c r="G7361">
        <v>3</v>
      </c>
      <c r="H7361">
        <v>4</v>
      </c>
      <c r="I7361">
        <v>2</v>
      </c>
      <c r="J7361">
        <v>4</v>
      </c>
      <c r="K7361">
        <v>4</v>
      </c>
      <c r="L7361">
        <v>0</v>
      </c>
      <c r="M7361">
        <v>0</v>
      </c>
      <c r="N7361">
        <v>0</v>
      </c>
      <c r="O7361">
        <v>0</v>
      </c>
      <c r="P7361">
        <v>0</v>
      </c>
      <c r="Q7361">
        <v>0</v>
      </c>
      <c r="R7361">
        <v>0</v>
      </c>
      <c r="S7361">
        <v>0</v>
      </c>
      <c r="T7361">
        <v>0</v>
      </c>
      <c r="U7361">
        <v>7</v>
      </c>
      <c r="V7361">
        <v>0</v>
      </c>
      <c r="W7361">
        <v>174</v>
      </c>
    </row>
    <row r="7362" spans="1:23">
      <c r="A7362" t="s">
        <v>255</v>
      </c>
      <c r="B7362">
        <v>69.05</v>
      </c>
      <c r="C7362">
        <v>83.33</v>
      </c>
      <c r="D7362">
        <v>66.67</v>
      </c>
      <c r="E7362">
        <v>60</v>
      </c>
      <c r="F7362">
        <v>100</v>
      </c>
      <c r="G7362">
        <v>100</v>
      </c>
      <c r="H7362">
        <v>100</v>
      </c>
      <c r="I7362">
        <v>100</v>
      </c>
      <c r="J7362">
        <v>100</v>
      </c>
      <c r="K7362">
        <v>100</v>
      </c>
      <c r="L7362">
        <v>0</v>
      </c>
      <c r="M7362">
        <v>0</v>
      </c>
      <c r="N7362">
        <v>0</v>
      </c>
      <c r="O7362">
        <v>0</v>
      </c>
      <c r="P7362">
        <v>0</v>
      </c>
      <c r="Q7362">
        <v>0</v>
      </c>
      <c r="R7362">
        <v>0</v>
      </c>
      <c r="S7362">
        <v>0</v>
      </c>
      <c r="T7362">
        <v>0</v>
      </c>
      <c r="U7362">
        <v>85.71</v>
      </c>
      <c r="V7362">
        <v>0</v>
      </c>
      <c r="W7362">
        <v>73.56</v>
      </c>
    </row>
    <row r="7363" spans="1:23">
      <c r="A7363" t="s">
        <v>256</v>
      </c>
      <c r="B7363">
        <v>10.32</v>
      </c>
      <c r="C7363">
        <v>0</v>
      </c>
      <c r="D7363">
        <v>0</v>
      </c>
      <c r="E7363">
        <v>0</v>
      </c>
      <c r="F7363">
        <v>0</v>
      </c>
      <c r="G7363">
        <v>0</v>
      </c>
      <c r="H7363">
        <v>0</v>
      </c>
      <c r="I7363">
        <v>0</v>
      </c>
      <c r="J7363">
        <v>0</v>
      </c>
      <c r="K7363">
        <v>0</v>
      </c>
      <c r="L7363">
        <v>0</v>
      </c>
      <c r="M7363">
        <v>0</v>
      </c>
      <c r="N7363">
        <v>0</v>
      </c>
      <c r="O7363">
        <v>0</v>
      </c>
      <c r="P7363">
        <v>0</v>
      </c>
      <c r="Q7363">
        <v>0</v>
      </c>
      <c r="R7363">
        <v>0</v>
      </c>
      <c r="S7363">
        <v>0</v>
      </c>
      <c r="T7363">
        <v>0</v>
      </c>
      <c r="U7363">
        <v>0</v>
      </c>
      <c r="V7363">
        <v>0</v>
      </c>
      <c r="W7363">
        <v>7.47</v>
      </c>
    </row>
    <row r="7364" spans="1:23">
      <c r="A7364" t="s">
        <v>257</v>
      </c>
      <c r="B7364">
        <v>3.9</v>
      </c>
      <c r="C7364">
        <v>4.4000000000000004</v>
      </c>
      <c r="D7364">
        <v>4.0999999999999996</v>
      </c>
      <c r="E7364">
        <v>4.7</v>
      </c>
      <c r="F7364">
        <v>4.5</v>
      </c>
      <c r="G7364">
        <v>4</v>
      </c>
      <c r="H7364">
        <v>4.5</v>
      </c>
      <c r="I7364">
        <v>5</v>
      </c>
      <c r="J7364">
        <v>4.5</v>
      </c>
      <c r="K7364">
        <v>4.3</v>
      </c>
      <c r="L7364">
        <v>0</v>
      </c>
      <c r="M7364">
        <v>0</v>
      </c>
      <c r="N7364">
        <v>0</v>
      </c>
      <c r="O7364">
        <v>0</v>
      </c>
      <c r="P7364">
        <v>0</v>
      </c>
      <c r="Q7364">
        <v>0</v>
      </c>
      <c r="R7364">
        <v>0</v>
      </c>
      <c r="S7364">
        <v>0</v>
      </c>
      <c r="T7364">
        <v>0</v>
      </c>
      <c r="U7364">
        <v>4.3</v>
      </c>
      <c r="V7364">
        <v>0</v>
      </c>
      <c r="W7364">
        <v>4</v>
      </c>
    </row>
    <row r="7365" spans="1:23">
      <c r="A7365" t="s">
        <v>258</v>
      </c>
      <c r="B7365">
        <v>72</v>
      </c>
      <c r="C7365">
        <v>85</v>
      </c>
      <c r="D7365">
        <v>77.8</v>
      </c>
      <c r="E7365">
        <v>91.7</v>
      </c>
      <c r="F7365">
        <v>87.5</v>
      </c>
      <c r="G7365">
        <v>75</v>
      </c>
      <c r="H7365">
        <v>87.5</v>
      </c>
      <c r="I7365">
        <v>100</v>
      </c>
      <c r="J7365">
        <v>87.5</v>
      </c>
      <c r="K7365">
        <v>81.3</v>
      </c>
      <c r="L7365">
        <v>0</v>
      </c>
      <c r="M7365">
        <v>0</v>
      </c>
      <c r="N7365">
        <v>0</v>
      </c>
      <c r="O7365">
        <v>0</v>
      </c>
      <c r="P7365">
        <v>0</v>
      </c>
      <c r="Q7365">
        <v>0</v>
      </c>
      <c r="R7365">
        <v>0</v>
      </c>
      <c r="S7365">
        <v>0</v>
      </c>
      <c r="T7365">
        <v>0</v>
      </c>
      <c r="U7365">
        <v>82.1</v>
      </c>
      <c r="V7365">
        <v>0</v>
      </c>
      <c r="W7365">
        <v>75.099999999999994</v>
      </c>
    </row>
    <row r="7366" spans="1:23">
      <c r="A7366" t="s">
        <v>245</v>
      </c>
    </row>
    <row r="7367" spans="1:23">
      <c r="A7367" t="s">
        <v>245</v>
      </c>
    </row>
    <row r="7368" spans="1:23">
      <c r="A7368" t="s">
        <v>618</v>
      </c>
    </row>
    <row r="7369" spans="1:23">
      <c r="A7369" t="s">
        <v>619</v>
      </c>
    </row>
    <row r="7372" spans="1:23">
      <c r="B7372" t="s">
        <v>238</v>
      </c>
      <c r="C7372" t="s">
        <v>239</v>
      </c>
      <c r="L7372" t="s">
        <v>240</v>
      </c>
    </row>
    <row r="7374" spans="1:23">
      <c r="B7374" t="s">
        <v>119</v>
      </c>
      <c r="C7374" t="s">
        <v>225</v>
      </c>
      <c r="D7374" t="s">
        <v>226</v>
      </c>
      <c r="E7374" t="s">
        <v>227</v>
      </c>
      <c r="F7374" t="s">
        <v>228</v>
      </c>
      <c r="G7374" t="s">
        <v>229</v>
      </c>
      <c r="H7374" t="s">
        <v>230</v>
      </c>
      <c r="I7374" t="s">
        <v>231</v>
      </c>
      <c r="J7374" t="s">
        <v>232</v>
      </c>
      <c r="K7374" t="s">
        <v>233</v>
      </c>
      <c r="L7374" t="s">
        <v>225</v>
      </c>
      <c r="M7374" t="s">
        <v>226</v>
      </c>
      <c r="N7374" t="s">
        <v>227</v>
      </c>
      <c r="O7374" t="s">
        <v>228</v>
      </c>
      <c r="P7374" t="s">
        <v>229</v>
      </c>
      <c r="Q7374" t="s">
        <v>230</v>
      </c>
      <c r="R7374" t="s">
        <v>231</v>
      </c>
      <c r="S7374" t="s">
        <v>232</v>
      </c>
      <c r="T7374" t="s">
        <v>233</v>
      </c>
      <c r="U7374" t="s">
        <v>122</v>
      </c>
      <c r="V7374" t="s">
        <v>241</v>
      </c>
      <c r="W7374" t="s">
        <v>224</v>
      </c>
    </row>
    <row r="7376" spans="1:23">
      <c r="A7376" t="s">
        <v>273</v>
      </c>
      <c r="B7376">
        <v>0</v>
      </c>
      <c r="C7376">
        <v>0</v>
      </c>
      <c r="D7376">
        <v>0</v>
      </c>
      <c r="E7376">
        <v>0</v>
      </c>
      <c r="F7376">
        <v>0</v>
      </c>
      <c r="G7376">
        <v>0</v>
      </c>
      <c r="H7376">
        <v>0</v>
      </c>
      <c r="I7376">
        <v>0</v>
      </c>
      <c r="J7376">
        <v>0</v>
      </c>
      <c r="K7376">
        <v>0</v>
      </c>
      <c r="L7376">
        <v>0</v>
      </c>
      <c r="M7376">
        <v>0</v>
      </c>
      <c r="N7376">
        <v>0</v>
      </c>
      <c r="O7376">
        <v>0</v>
      </c>
      <c r="P7376">
        <v>0</v>
      </c>
      <c r="Q7376">
        <v>0</v>
      </c>
      <c r="R7376">
        <v>0</v>
      </c>
      <c r="S7376">
        <v>0</v>
      </c>
      <c r="T7376">
        <v>0</v>
      </c>
      <c r="U7376">
        <v>0</v>
      </c>
      <c r="V7376">
        <v>0</v>
      </c>
      <c r="W7376">
        <v>0</v>
      </c>
    </row>
    <row r="7377" spans="1:23">
      <c r="A7377" t="s">
        <v>274</v>
      </c>
      <c r="B7377">
        <v>0</v>
      </c>
      <c r="C7377">
        <v>0</v>
      </c>
      <c r="D7377">
        <v>0</v>
      </c>
      <c r="E7377">
        <v>0</v>
      </c>
      <c r="F7377">
        <v>0</v>
      </c>
      <c r="G7377">
        <v>0</v>
      </c>
      <c r="H7377">
        <v>0</v>
      </c>
      <c r="I7377">
        <v>0</v>
      </c>
      <c r="J7377">
        <v>0</v>
      </c>
      <c r="K7377">
        <v>0</v>
      </c>
      <c r="L7377">
        <v>0</v>
      </c>
      <c r="M7377">
        <v>0</v>
      </c>
      <c r="N7377">
        <v>0</v>
      </c>
      <c r="O7377">
        <v>0</v>
      </c>
      <c r="P7377">
        <v>0</v>
      </c>
      <c r="Q7377">
        <v>0</v>
      </c>
      <c r="R7377">
        <v>0</v>
      </c>
      <c r="S7377">
        <v>0</v>
      </c>
      <c r="T7377">
        <v>0</v>
      </c>
      <c r="U7377">
        <v>28.57</v>
      </c>
      <c r="V7377">
        <v>0</v>
      </c>
      <c r="W7377">
        <v>4.17</v>
      </c>
    </row>
    <row r="7378" spans="1:23">
      <c r="A7378" t="s">
        <v>275</v>
      </c>
      <c r="B7378">
        <v>0</v>
      </c>
      <c r="C7378">
        <v>16.670000000000002</v>
      </c>
      <c r="D7378">
        <v>22.22</v>
      </c>
      <c r="E7378">
        <v>0</v>
      </c>
      <c r="F7378">
        <v>0</v>
      </c>
      <c r="G7378">
        <v>0</v>
      </c>
      <c r="H7378">
        <v>0</v>
      </c>
      <c r="I7378">
        <v>0</v>
      </c>
      <c r="J7378">
        <v>0</v>
      </c>
      <c r="K7378">
        <v>0</v>
      </c>
      <c r="L7378">
        <v>0</v>
      </c>
      <c r="M7378">
        <v>0</v>
      </c>
      <c r="N7378">
        <v>0</v>
      </c>
      <c r="O7378">
        <v>0</v>
      </c>
      <c r="P7378">
        <v>0</v>
      </c>
      <c r="Q7378">
        <v>0</v>
      </c>
      <c r="R7378">
        <v>0</v>
      </c>
      <c r="S7378">
        <v>0</v>
      </c>
      <c r="T7378">
        <v>0</v>
      </c>
      <c r="U7378">
        <v>14.29</v>
      </c>
      <c r="V7378">
        <v>0</v>
      </c>
      <c r="W7378">
        <v>8.33</v>
      </c>
    </row>
    <row r="7379" spans="1:23">
      <c r="A7379" t="s">
        <v>276</v>
      </c>
      <c r="B7379">
        <v>0</v>
      </c>
      <c r="C7379">
        <v>33.33</v>
      </c>
      <c r="D7379">
        <v>55.56</v>
      </c>
      <c r="E7379">
        <v>60</v>
      </c>
      <c r="F7379">
        <v>50</v>
      </c>
      <c r="G7379">
        <v>0</v>
      </c>
      <c r="H7379">
        <v>25</v>
      </c>
      <c r="I7379">
        <v>0</v>
      </c>
      <c r="J7379">
        <v>25</v>
      </c>
      <c r="K7379">
        <v>50</v>
      </c>
      <c r="L7379">
        <v>0</v>
      </c>
      <c r="M7379">
        <v>0</v>
      </c>
      <c r="N7379">
        <v>0</v>
      </c>
      <c r="O7379">
        <v>0</v>
      </c>
      <c r="P7379">
        <v>0</v>
      </c>
      <c r="Q7379">
        <v>0</v>
      </c>
      <c r="R7379">
        <v>0</v>
      </c>
      <c r="S7379">
        <v>0</v>
      </c>
      <c r="T7379">
        <v>0</v>
      </c>
      <c r="U7379">
        <v>28.57</v>
      </c>
      <c r="V7379">
        <v>0</v>
      </c>
      <c r="W7379">
        <v>37.5</v>
      </c>
    </row>
    <row r="7380" spans="1:23">
      <c r="A7380" t="s">
        <v>277</v>
      </c>
      <c r="B7380">
        <v>0</v>
      </c>
      <c r="C7380">
        <v>33.33</v>
      </c>
      <c r="D7380">
        <v>22.22</v>
      </c>
      <c r="E7380">
        <v>40</v>
      </c>
      <c r="F7380">
        <v>50</v>
      </c>
      <c r="G7380">
        <v>100</v>
      </c>
      <c r="H7380">
        <v>75</v>
      </c>
      <c r="I7380">
        <v>100</v>
      </c>
      <c r="J7380">
        <v>75</v>
      </c>
      <c r="K7380">
        <v>50</v>
      </c>
      <c r="L7380">
        <v>0</v>
      </c>
      <c r="M7380">
        <v>0</v>
      </c>
      <c r="N7380">
        <v>0</v>
      </c>
      <c r="O7380">
        <v>0</v>
      </c>
      <c r="P7380">
        <v>0</v>
      </c>
      <c r="Q7380">
        <v>0</v>
      </c>
      <c r="R7380">
        <v>0</v>
      </c>
      <c r="S7380">
        <v>0</v>
      </c>
      <c r="T7380">
        <v>0</v>
      </c>
      <c r="U7380">
        <v>28.57</v>
      </c>
      <c r="V7380">
        <v>0</v>
      </c>
      <c r="W7380">
        <v>47.92</v>
      </c>
    </row>
    <row r="7381" spans="1:23">
      <c r="A7381" t="s">
        <v>218</v>
      </c>
      <c r="B7381">
        <v>0</v>
      </c>
      <c r="C7381">
        <v>16.670000000000002</v>
      </c>
      <c r="D7381">
        <v>0</v>
      </c>
      <c r="E7381">
        <v>0</v>
      </c>
      <c r="F7381">
        <v>0</v>
      </c>
      <c r="G7381">
        <v>0</v>
      </c>
      <c r="H7381">
        <v>0</v>
      </c>
      <c r="I7381">
        <v>0</v>
      </c>
      <c r="J7381">
        <v>0</v>
      </c>
      <c r="K7381">
        <v>0</v>
      </c>
      <c r="L7381">
        <v>0</v>
      </c>
      <c r="M7381">
        <v>0</v>
      </c>
      <c r="N7381">
        <v>0</v>
      </c>
      <c r="O7381">
        <v>0</v>
      </c>
      <c r="P7381">
        <v>0</v>
      </c>
      <c r="Q7381">
        <v>0</v>
      </c>
      <c r="R7381">
        <v>0</v>
      </c>
      <c r="S7381">
        <v>0</v>
      </c>
      <c r="T7381">
        <v>0</v>
      </c>
      <c r="U7381">
        <v>0</v>
      </c>
      <c r="V7381">
        <v>0</v>
      </c>
      <c r="W7381">
        <v>2.08</v>
      </c>
    </row>
    <row r="7382" spans="1:23">
      <c r="A7382" t="s">
        <v>253</v>
      </c>
      <c r="B7382">
        <v>0</v>
      </c>
      <c r="C7382">
        <v>100</v>
      </c>
      <c r="D7382">
        <v>100</v>
      </c>
      <c r="E7382">
        <v>100</v>
      </c>
      <c r="F7382">
        <v>100</v>
      </c>
      <c r="G7382">
        <v>100</v>
      </c>
      <c r="H7382">
        <v>100</v>
      </c>
      <c r="I7382">
        <v>100</v>
      </c>
      <c r="J7382">
        <v>100</v>
      </c>
      <c r="K7382">
        <v>100</v>
      </c>
      <c r="L7382">
        <v>0</v>
      </c>
      <c r="M7382">
        <v>0</v>
      </c>
      <c r="N7382">
        <v>0</v>
      </c>
      <c r="O7382">
        <v>0</v>
      </c>
      <c r="P7382">
        <v>0</v>
      </c>
      <c r="Q7382">
        <v>0</v>
      </c>
      <c r="R7382">
        <v>0</v>
      </c>
      <c r="S7382">
        <v>0</v>
      </c>
      <c r="T7382">
        <v>0</v>
      </c>
      <c r="U7382">
        <v>100</v>
      </c>
      <c r="V7382">
        <v>0</v>
      </c>
      <c r="W7382">
        <v>100</v>
      </c>
    </row>
    <row r="7383" spans="1:23">
      <c r="A7383" t="s">
        <v>254</v>
      </c>
      <c r="B7383">
        <v>0</v>
      </c>
      <c r="C7383">
        <v>6</v>
      </c>
      <c r="D7383">
        <v>9</v>
      </c>
      <c r="E7383">
        <v>5</v>
      </c>
      <c r="F7383">
        <v>4</v>
      </c>
      <c r="G7383">
        <v>3</v>
      </c>
      <c r="H7383">
        <v>4</v>
      </c>
      <c r="I7383">
        <v>2</v>
      </c>
      <c r="J7383">
        <v>4</v>
      </c>
      <c r="K7383">
        <v>4</v>
      </c>
      <c r="L7383">
        <v>0</v>
      </c>
      <c r="M7383">
        <v>0</v>
      </c>
      <c r="N7383">
        <v>0</v>
      </c>
      <c r="O7383">
        <v>0</v>
      </c>
      <c r="P7383">
        <v>0</v>
      </c>
      <c r="Q7383">
        <v>0</v>
      </c>
      <c r="R7383">
        <v>0</v>
      </c>
      <c r="S7383">
        <v>0</v>
      </c>
      <c r="T7383">
        <v>0</v>
      </c>
      <c r="U7383">
        <v>7</v>
      </c>
      <c r="V7383">
        <v>0</v>
      </c>
      <c r="W7383">
        <v>48</v>
      </c>
    </row>
    <row r="7384" spans="1:23">
      <c r="A7384" t="s">
        <v>255</v>
      </c>
      <c r="B7384">
        <v>0</v>
      </c>
      <c r="C7384">
        <v>66.67</v>
      </c>
      <c r="D7384">
        <v>77.78</v>
      </c>
      <c r="E7384">
        <v>100</v>
      </c>
      <c r="F7384">
        <v>100</v>
      </c>
      <c r="G7384">
        <v>100</v>
      </c>
      <c r="H7384">
        <v>100</v>
      </c>
      <c r="I7384">
        <v>100</v>
      </c>
      <c r="J7384">
        <v>100</v>
      </c>
      <c r="K7384">
        <v>100</v>
      </c>
      <c r="L7384">
        <v>0</v>
      </c>
      <c r="M7384">
        <v>0</v>
      </c>
      <c r="N7384">
        <v>0</v>
      </c>
      <c r="O7384">
        <v>0</v>
      </c>
      <c r="P7384">
        <v>0</v>
      </c>
      <c r="Q7384">
        <v>0</v>
      </c>
      <c r="R7384">
        <v>0</v>
      </c>
      <c r="S7384">
        <v>0</v>
      </c>
      <c r="T7384">
        <v>0</v>
      </c>
      <c r="U7384">
        <v>57.14</v>
      </c>
      <c r="V7384">
        <v>0</v>
      </c>
      <c r="W7384">
        <v>85.42</v>
      </c>
    </row>
    <row r="7385" spans="1:23">
      <c r="A7385" t="s">
        <v>256</v>
      </c>
      <c r="B7385">
        <v>0</v>
      </c>
      <c r="C7385">
        <v>0</v>
      </c>
      <c r="D7385">
        <v>0</v>
      </c>
      <c r="E7385">
        <v>0</v>
      </c>
      <c r="F7385">
        <v>0</v>
      </c>
      <c r="G7385">
        <v>0</v>
      </c>
      <c r="H7385">
        <v>0</v>
      </c>
      <c r="I7385">
        <v>0</v>
      </c>
      <c r="J7385">
        <v>0</v>
      </c>
      <c r="K7385">
        <v>0</v>
      </c>
      <c r="L7385">
        <v>0</v>
      </c>
      <c r="M7385">
        <v>0</v>
      </c>
      <c r="N7385">
        <v>0</v>
      </c>
      <c r="O7385">
        <v>0</v>
      </c>
      <c r="P7385">
        <v>0</v>
      </c>
      <c r="Q7385">
        <v>0</v>
      </c>
      <c r="R7385">
        <v>0</v>
      </c>
      <c r="S7385">
        <v>0</v>
      </c>
      <c r="T7385">
        <v>0</v>
      </c>
      <c r="U7385">
        <v>28.57</v>
      </c>
      <c r="V7385">
        <v>0</v>
      </c>
      <c r="W7385">
        <v>4.17</v>
      </c>
    </row>
    <row r="7386" spans="1:23">
      <c r="A7386" t="s">
        <v>257</v>
      </c>
      <c r="B7386">
        <v>0</v>
      </c>
      <c r="C7386">
        <v>4.2</v>
      </c>
      <c r="D7386">
        <v>4</v>
      </c>
      <c r="E7386">
        <v>4.4000000000000004</v>
      </c>
      <c r="F7386">
        <v>4.5</v>
      </c>
      <c r="G7386">
        <v>5</v>
      </c>
      <c r="H7386">
        <v>4.8</v>
      </c>
      <c r="I7386">
        <v>5</v>
      </c>
      <c r="J7386">
        <v>4.8</v>
      </c>
      <c r="K7386">
        <v>4.5</v>
      </c>
      <c r="L7386">
        <v>0</v>
      </c>
      <c r="M7386">
        <v>0</v>
      </c>
      <c r="N7386">
        <v>0</v>
      </c>
      <c r="O7386">
        <v>0</v>
      </c>
      <c r="P7386">
        <v>0</v>
      </c>
      <c r="Q7386">
        <v>0</v>
      </c>
      <c r="R7386">
        <v>0</v>
      </c>
      <c r="S7386">
        <v>0</v>
      </c>
      <c r="T7386">
        <v>0</v>
      </c>
      <c r="U7386">
        <v>3.6</v>
      </c>
      <c r="V7386">
        <v>0</v>
      </c>
      <c r="W7386">
        <v>4.3</v>
      </c>
    </row>
    <row r="7387" spans="1:23">
      <c r="A7387" t="s">
        <v>258</v>
      </c>
      <c r="B7387">
        <v>0</v>
      </c>
      <c r="C7387">
        <v>80</v>
      </c>
      <c r="D7387">
        <v>75</v>
      </c>
      <c r="E7387">
        <v>85</v>
      </c>
      <c r="F7387">
        <v>87.5</v>
      </c>
      <c r="G7387">
        <v>100</v>
      </c>
      <c r="H7387">
        <v>93.8</v>
      </c>
      <c r="I7387">
        <v>100</v>
      </c>
      <c r="J7387">
        <v>93.8</v>
      </c>
      <c r="K7387">
        <v>87.5</v>
      </c>
      <c r="L7387">
        <v>0</v>
      </c>
      <c r="M7387">
        <v>0</v>
      </c>
      <c r="N7387">
        <v>0</v>
      </c>
      <c r="O7387">
        <v>0</v>
      </c>
      <c r="P7387">
        <v>0</v>
      </c>
      <c r="Q7387">
        <v>0</v>
      </c>
      <c r="R7387">
        <v>0</v>
      </c>
      <c r="S7387">
        <v>0</v>
      </c>
      <c r="T7387">
        <v>0</v>
      </c>
      <c r="U7387">
        <v>64.3</v>
      </c>
      <c r="V7387">
        <v>0</v>
      </c>
      <c r="W7387">
        <v>83</v>
      </c>
    </row>
    <row r="7388" spans="1:23">
      <c r="A7388" t="s">
        <v>245</v>
      </c>
    </row>
    <row r="7389" spans="1:23">
      <c r="A7389" t="s">
        <v>245</v>
      </c>
    </row>
    <row r="7390" spans="1:23">
      <c r="A7390" t="s">
        <v>618</v>
      </c>
    </row>
    <row r="7391" spans="1:23">
      <c r="A7391" t="s">
        <v>620</v>
      </c>
    </row>
    <row r="7394" spans="1:23">
      <c r="B7394" t="s">
        <v>238</v>
      </c>
      <c r="C7394" t="s">
        <v>239</v>
      </c>
      <c r="L7394" t="s">
        <v>240</v>
      </c>
    </row>
    <row r="7396" spans="1:23">
      <c r="B7396" t="s">
        <v>119</v>
      </c>
      <c r="C7396" t="s">
        <v>225</v>
      </c>
      <c r="D7396" t="s">
        <v>226</v>
      </c>
      <c r="E7396" t="s">
        <v>227</v>
      </c>
      <c r="F7396" t="s">
        <v>228</v>
      </c>
      <c r="G7396" t="s">
        <v>229</v>
      </c>
      <c r="H7396" t="s">
        <v>230</v>
      </c>
      <c r="I7396" t="s">
        <v>231</v>
      </c>
      <c r="J7396" t="s">
        <v>232</v>
      </c>
      <c r="K7396" t="s">
        <v>233</v>
      </c>
      <c r="L7396" t="s">
        <v>225</v>
      </c>
      <c r="M7396" t="s">
        <v>226</v>
      </c>
      <c r="N7396" t="s">
        <v>227</v>
      </c>
      <c r="O7396" t="s">
        <v>228</v>
      </c>
      <c r="P7396" t="s">
        <v>229</v>
      </c>
      <c r="Q7396" t="s">
        <v>230</v>
      </c>
      <c r="R7396" t="s">
        <v>231</v>
      </c>
      <c r="S7396" t="s">
        <v>232</v>
      </c>
      <c r="T7396" t="s">
        <v>233</v>
      </c>
      <c r="U7396" t="s">
        <v>122</v>
      </c>
      <c r="V7396" t="s">
        <v>241</v>
      </c>
      <c r="W7396" t="s">
        <v>224</v>
      </c>
    </row>
    <row r="7398" spans="1:23">
      <c r="A7398" t="s">
        <v>273</v>
      </c>
      <c r="B7398">
        <v>0</v>
      </c>
      <c r="C7398">
        <v>0</v>
      </c>
      <c r="D7398">
        <v>0</v>
      </c>
      <c r="E7398">
        <v>0</v>
      </c>
      <c r="F7398">
        <v>0</v>
      </c>
      <c r="G7398">
        <v>0</v>
      </c>
      <c r="H7398">
        <v>0</v>
      </c>
      <c r="I7398">
        <v>0</v>
      </c>
      <c r="J7398">
        <v>0</v>
      </c>
      <c r="K7398">
        <v>0</v>
      </c>
      <c r="L7398">
        <v>0</v>
      </c>
      <c r="M7398">
        <v>0</v>
      </c>
      <c r="N7398">
        <v>0</v>
      </c>
      <c r="O7398">
        <v>0</v>
      </c>
      <c r="P7398">
        <v>0</v>
      </c>
      <c r="Q7398">
        <v>0</v>
      </c>
      <c r="R7398">
        <v>0</v>
      </c>
      <c r="S7398">
        <v>0</v>
      </c>
      <c r="T7398">
        <v>0</v>
      </c>
      <c r="U7398">
        <v>14.29</v>
      </c>
      <c r="V7398">
        <v>0</v>
      </c>
      <c r="W7398">
        <v>2.08</v>
      </c>
    </row>
    <row r="7399" spans="1:23">
      <c r="A7399" t="s">
        <v>274</v>
      </c>
      <c r="B7399">
        <v>0</v>
      </c>
      <c r="C7399">
        <v>0</v>
      </c>
      <c r="D7399">
        <v>0</v>
      </c>
      <c r="E7399">
        <v>0</v>
      </c>
      <c r="F7399">
        <v>0</v>
      </c>
      <c r="G7399">
        <v>0</v>
      </c>
      <c r="H7399">
        <v>0</v>
      </c>
      <c r="I7399">
        <v>0</v>
      </c>
      <c r="J7399">
        <v>0</v>
      </c>
      <c r="K7399">
        <v>0</v>
      </c>
      <c r="L7399">
        <v>0</v>
      </c>
      <c r="M7399">
        <v>0</v>
      </c>
      <c r="N7399">
        <v>0</v>
      </c>
      <c r="O7399">
        <v>0</v>
      </c>
      <c r="P7399">
        <v>0</v>
      </c>
      <c r="Q7399">
        <v>0</v>
      </c>
      <c r="R7399">
        <v>0</v>
      </c>
      <c r="S7399">
        <v>0</v>
      </c>
      <c r="T7399">
        <v>0</v>
      </c>
      <c r="U7399">
        <v>14.29</v>
      </c>
      <c r="V7399">
        <v>0</v>
      </c>
      <c r="W7399">
        <v>2.08</v>
      </c>
    </row>
    <row r="7400" spans="1:23">
      <c r="A7400" t="s">
        <v>275</v>
      </c>
      <c r="B7400">
        <v>0</v>
      </c>
      <c r="C7400">
        <v>16.670000000000002</v>
      </c>
      <c r="D7400">
        <v>22.22</v>
      </c>
      <c r="E7400">
        <v>20</v>
      </c>
      <c r="F7400">
        <v>25</v>
      </c>
      <c r="G7400">
        <v>0</v>
      </c>
      <c r="H7400">
        <v>0</v>
      </c>
      <c r="I7400">
        <v>0</v>
      </c>
      <c r="J7400">
        <v>0</v>
      </c>
      <c r="K7400">
        <v>0</v>
      </c>
      <c r="L7400">
        <v>0</v>
      </c>
      <c r="M7400">
        <v>0</v>
      </c>
      <c r="N7400">
        <v>0</v>
      </c>
      <c r="O7400">
        <v>0</v>
      </c>
      <c r="P7400">
        <v>0</v>
      </c>
      <c r="Q7400">
        <v>0</v>
      </c>
      <c r="R7400">
        <v>0</v>
      </c>
      <c r="S7400">
        <v>0</v>
      </c>
      <c r="T7400">
        <v>0</v>
      </c>
      <c r="U7400">
        <v>0</v>
      </c>
      <c r="V7400">
        <v>0</v>
      </c>
      <c r="W7400">
        <v>10.42</v>
      </c>
    </row>
    <row r="7401" spans="1:23">
      <c r="A7401" t="s">
        <v>276</v>
      </c>
      <c r="B7401">
        <v>0</v>
      </c>
      <c r="C7401">
        <v>33.33</v>
      </c>
      <c r="D7401">
        <v>44.44</v>
      </c>
      <c r="E7401">
        <v>40</v>
      </c>
      <c r="F7401">
        <v>25</v>
      </c>
      <c r="G7401">
        <v>0</v>
      </c>
      <c r="H7401">
        <v>75</v>
      </c>
      <c r="I7401">
        <v>0</v>
      </c>
      <c r="J7401">
        <v>25</v>
      </c>
      <c r="K7401">
        <v>50</v>
      </c>
      <c r="L7401">
        <v>0</v>
      </c>
      <c r="M7401">
        <v>0</v>
      </c>
      <c r="N7401">
        <v>0</v>
      </c>
      <c r="O7401">
        <v>0</v>
      </c>
      <c r="P7401">
        <v>0</v>
      </c>
      <c r="Q7401">
        <v>0</v>
      </c>
      <c r="R7401">
        <v>0</v>
      </c>
      <c r="S7401">
        <v>0</v>
      </c>
      <c r="T7401">
        <v>0</v>
      </c>
      <c r="U7401">
        <v>42.86</v>
      </c>
      <c r="V7401">
        <v>0</v>
      </c>
      <c r="W7401">
        <v>37.5</v>
      </c>
    </row>
    <row r="7402" spans="1:23">
      <c r="A7402" t="s">
        <v>277</v>
      </c>
      <c r="B7402">
        <v>0</v>
      </c>
      <c r="C7402">
        <v>33.33</v>
      </c>
      <c r="D7402">
        <v>33.33</v>
      </c>
      <c r="E7402">
        <v>40</v>
      </c>
      <c r="F7402">
        <v>50</v>
      </c>
      <c r="G7402">
        <v>100</v>
      </c>
      <c r="H7402">
        <v>25</v>
      </c>
      <c r="I7402">
        <v>100</v>
      </c>
      <c r="J7402">
        <v>75</v>
      </c>
      <c r="K7402">
        <v>50</v>
      </c>
      <c r="L7402">
        <v>0</v>
      </c>
      <c r="M7402">
        <v>0</v>
      </c>
      <c r="N7402">
        <v>0</v>
      </c>
      <c r="O7402">
        <v>0</v>
      </c>
      <c r="P7402">
        <v>0</v>
      </c>
      <c r="Q7402">
        <v>0</v>
      </c>
      <c r="R7402">
        <v>0</v>
      </c>
      <c r="S7402">
        <v>0</v>
      </c>
      <c r="T7402">
        <v>0</v>
      </c>
      <c r="U7402">
        <v>28.57</v>
      </c>
      <c r="V7402">
        <v>0</v>
      </c>
      <c r="W7402">
        <v>45.83</v>
      </c>
    </row>
    <row r="7403" spans="1:23">
      <c r="A7403" t="s">
        <v>218</v>
      </c>
      <c r="B7403">
        <v>0</v>
      </c>
      <c r="C7403">
        <v>16.670000000000002</v>
      </c>
      <c r="D7403">
        <v>0</v>
      </c>
      <c r="E7403">
        <v>0</v>
      </c>
      <c r="F7403">
        <v>0</v>
      </c>
      <c r="G7403">
        <v>0</v>
      </c>
      <c r="H7403">
        <v>0</v>
      </c>
      <c r="I7403">
        <v>0</v>
      </c>
      <c r="J7403">
        <v>0</v>
      </c>
      <c r="K7403">
        <v>0</v>
      </c>
      <c r="L7403">
        <v>0</v>
      </c>
      <c r="M7403">
        <v>0</v>
      </c>
      <c r="N7403">
        <v>0</v>
      </c>
      <c r="O7403">
        <v>0</v>
      </c>
      <c r="P7403">
        <v>0</v>
      </c>
      <c r="Q7403">
        <v>0</v>
      </c>
      <c r="R7403">
        <v>0</v>
      </c>
      <c r="S7403">
        <v>0</v>
      </c>
      <c r="T7403">
        <v>0</v>
      </c>
      <c r="U7403">
        <v>0</v>
      </c>
      <c r="V7403">
        <v>0</v>
      </c>
      <c r="W7403">
        <v>2.08</v>
      </c>
    </row>
    <row r="7404" spans="1:23">
      <c r="A7404" t="s">
        <v>253</v>
      </c>
      <c r="B7404">
        <v>0</v>
      </c>
      <c r="C7404">
        <v>100</v>
      </c>
      <c r="D7404">
        <v>100</v>
      </c>
      <c r="E7404">
        <v>100</v>
      </c>
      <c r="F7404">
        <v>100</v>
      </c>
      <c r="G7404">
        <v>100</v>
      </c>
      <c r="H7404">
        <v>100</v>
      </c>
      <c r="I7404">
        <v>100</v>
      </c>
      <c r="J7404">
        <v>100</v>
      </c>
      <c r="K7404">
        <v>100</v>
      </c>
      <c r="L7404">
        <v>0</v>
      </c>
      <c r="M7404">
        <v>0</v>
      </c>
      <c r="N7404">
        <v>0</v>
      </c>
      <c r="O7404">
        <v>0</v>
      </c>
      <c r="P7404">
        <v>0</v>
      </c>
      <c r="Q7404">
        <v>0</v>
      </c>
      <c r="R7404">
        <v>0</v>
      </c>
      <c r="S7404">
        <v>0</v>
      </c>
      <c r="T7404">
        <v>0</v>
      </c>
      <c r="U7404">
        <v>100</v>
      </c>
      <c r="V7404">
        <v>0</v>
      </c>
      <c r="W7404">
        <v>100</v>
      </c>
    </row>
    <row r="7405" spans="1:23">
      <c r="A7405" t="s">
        <v>254</v>
      </c>
      <c r="B7405">
        <v>0</v>
      </c>
      <c r="C7405">
        <v>6</v>
      </c>
      <c r="D7405">
        <v>9</v>
      </c>
      <c r="E7405">
        <v>5</v>
      </c>
      <c r="F7405">
        <v>4</v>
      </c>
      <c r="G7405">
        <v>3</v>
      </c>
      <c r="H7405">
        <v>4</v>
      </c>
      <c r="I7405">
        <v>2</v>
      </c>
      <c r="J7405">
        <v>4</v>
      </c>
      <c r="K7405">
        <v>4</v>
      </c>
      <c r="L7405">
        <v>0</v>
      </c>
      <c r="M7405">
        <v>0</v>
      </c>
      <c r="N7405">
        <v>0</v>
      </c>
      <c r="O7405">
        <v>0</v>
      </c>
      <c r="P7405">
        <v>0</v>
      </c>
      <c r="Q7405">
        <v>0</v>
      </c>
      <c r="R7405">
        <v>0</v>
      </c>
      <c r="S7405">
        <v>0</v>
      </c>
      <c r="T7405">
        <v>0</v>
      </c>
      <c r="U7405">
        <v>7</v>
      </c>
      <c r="V7405">
        <v>0</v>
      </c>
      <c r="W7405">
        <v>48</v>
      </c>
    </row>
    <row r="7406" spans="1:23">
      <c r="A7406" t="s">
        <v>255</v>
      </c>
      <c r="B7406">
        <v>0</v>
      </c>
      <c r="C7406">
        <v>66.67</v>
      </c>
      <c r="D7406">
        <v>77.78</v>
      </c>
      <c r="E7406">
        <v>80</v>
      </c>
      <c r="F7406">
        <v>75</v>
      </c>
      <c r="G7406">
        <v>100</v>
      </c>
      <c r="H7406">
        <v>100</v>
      </c>
      <c r="I7406">
        <v>100</v>
      </c>
      <c r="J7406">
        <v>100</v>
      </c>
      <c r="K7406">
        <v>100</v>
      </c>
      <c r="L7406">
        <v>0</v>
      </c>
      <c r="M7406">
        <v>0</v>
      </c>
      <c r="N7406">
        <v>0</v>
      </c>
      <c r="O7406">
        <v>0</v>
      </c>
      <c r="P7406">
        <v>0</v>
      </c>
      <c r="Q7406">
        <v>0</v>
      </c>
      <c r="R7406">
        <v>0</v>
      </c>
      <c r="S7406">
        <v>0</v>
      </c>
      <c r="T7406">
        <v>0</v>
      </c>
      <c r="U7406">
        <v>71.430000000000007</v>
      </c>
      <c r="V7406">
        <v>0</v>
      </c>
      <c r="W7406">
        <v>83.33</v>
      </c>
    </row>
    <row r="7407" spans="1:23">
      <c r="A7407" t="s">
        <v>256</v>
      </c>
      <c r="B7407">
        <v>0</v>
      </c>
      <c r="C7407">
        <v>0</v>
      </c>
      <c r="D7407">
        <v>0</v>
      </c>
      <c r="E7407">
        <v>0</v>
      </c>
      <c r="F7407">
        <v>0</v>
      </c>
      <c r="G7407">
        <v>0</v>
      </c>
      <c r="H7407">
        <v>0</v>
      </c>
      <c r="I7407">
        <v>0</v>
      </c>
      <c r="J7407">
        <v>0</v>
      </c>
      <c r="K7407">
        <v>0</v>
      </c>
      <c r="L7407">
        <v>0</v>
      </c>
      <c r="M7407">
        <v>0</v>
      </c>
      <c r="N7407">
        <v>0</v>
      </c>
      <c r="O7407">
        <v>0</v>
      </c>
      <c r="P7407">
        <v>0</v>
      </c>
      <c r="Q7407">
        <v>0</v>
      </c>
      <c r="R7407">
        <v>0</v>
      </c>
      <c r="S7407">
        <v>0</v>
      </c>
      <c r="T7407">
        <v>0</v>
      </c>
      <c r="U7407">
        <v>28.57</v>
      </c>
      <c r="V7407">
        <v>0</v>
      </c>
      <c r="W7407">
        <v>4.17</v>
      </c>
    </row>
    <row r="7408" spans="1:23">
      <c r="A7408" t="s">
        <v>257</v>
      </c>
      <c r="B7408">
        <v>0</v>
      </c>
      <c r="C7408">
        <v>4.2</v>
      </c>
      <c r="D7408">
        <v>4.0999999999999996</v>
      </c>
      <c r="E7408">
        <v>4.2</v>
      </c>
      <c r="F7408">
        <v>4.3</v>
      </c>
      <c r="G7408">
        <v>5</v>
      </c>
      <c r="H7408">
        <v>4.3</v>
      </c>
      <c r="I7408">
        <v>5</v>
      </c>
      <c r="J7408">
        <v>4.8</v>
      </c>
      <c r="K7408">
        <v>4.5</v>
      </c>
      <c r="L7408">
        <v>0</v>
      </c>
      <c r="M7408">
        <v>0</v>
      </c>
      <c r="N7408">
        <v>0</v>
      </c>
      <c r="O7408">
        <v>0</v>
      </c>
      <c r="P7408">
        <v>0</v>
      </c>
      <c r="Q7408">
        <v>0</v>
      </c>
      <c r="R7408">
        <v>0</v>
      </c>
      <c r="S7408">
        <v>0</v>
      </c>
      <c r="T7408">
        <v>0</v>
      </c>
      <c r="U7408">
        <v>3.6</v>
      </c>
      <c r="V7408">
        <v>0</v>
      </c>
      <c r="W7408">
        <v>4.3</v>
      </c>
    </row>
    <row r="7409" spans="1:23">
      <c r="A7409" t="s">
        <v>258</v>
      </c>
      <c r="B7409">
        <v>0</v>
      </c>
      <c r="C7409">
        <v>80</v>
      </c>
      <c r="D7409">
        <v>77.8</v>
      </c>
      <c r="E7409">
        <v>80</v>
      </c>
      <c r="F7409">
        <v>81.3</v>
      </c>
      <c r="G7409">
        <v>100</v>
      </c>
      <c r="H7409">
        <v>81.3</v>
      </c>
      <c r="I7409">
        <v>100</v>
      </c>
      <c r="J7409">
        <v>93.8</v>
      </c>
      <c r="K7409">
        <v>87.5</v>
      </c>
      <c r="L7409">
        <v>0</v>
      </c>
      <c r="M7409">
        <v>0</v>
      </c>
      <c r="N7409">
        <v>0</v>
      </c>
      <c r="O7409">
        <v>0</v>
      </c>
      <c r="P7409">
        <v>0</v>
      </c>
      <c r="Q7409">
        <v>0</v>
      </c>
      <c r="R7409">
        <v>0</v>
      </c>
      <c r="S7409">
        <v>0</v>
      </c>
      <c r="T7409">
        <v>0</v>
      </c>
      <c r="U7409">
        <v>64.3</v>
      </c>
      <c r="V7409">
        <v>0</v>
      </c>
      <c r="W7409">
        <v>81.400000000000006</v>
      </c>
    </row>
    <row r="7410" spans="1:23">
      <c r="A7410" t="s">
        <v>245</v>
      </c>
    </row>
    <row r="7411" spans="1:23">
      <c r="A7411" t="s">
        <v>245</v>
      </c>
    </row>
    <row r="7412" spans="1:23">
      <c r="A7412" t="s">
        <v>618</v>
      </c>
    </row>
    <row r="7413" spans="1:23">
      <c r="A7413" t="s">
        <v>621</v>
      </c>
    </row>
    <row r="7416" spans="1:23">
      <c r="B7416" t="s">
        <v>238</v>
      </c>
      <c r="C7416" t="s">
        <v>239</v>
      </c>
      <c r="L7416" t="s">
        <v>240</v>
      </c>
    </row>
    <row r="7418" spans="1:23">
      <c r="B7418" t="s">
        <v>119</v>
      </c>
      <c r="C7418" t="s">
        <v>225</v>
      </c>
      <c r="D7418" t="s">
        <v>226</v>
      </c>
      <c r="E7418" t="s">
        <v>227</v>
      </c>
      <c r="F7418" t="s">
        <v>228</v>
      </c>
      <c r="G7418" t="s">
        <v>229</v>
      </c>
      <c r="H7418" t="s">
        <v>230</v>
      </c>
      <c r="I7418" t="s">
        <v>231</v>
      </c>
      <c r="J7418" t="s">
        <v>232</v>
      </c>
      <c r="K7418" t="s">
        <v>233</v>
      </c>
      <c r="L7418" t="s">
        <v>225</v>
      </c>
      <c r="M7418" t="s">
        <v>226</v>
      </c>
      <c r="N7418" t="s">
        <v>227</v>
      </c>
      <c r="O7418" t="s">
        <v>228</v>
      </c>
      <c r="P7418" t="s">
        <v>229</v>
      </c>
      <c r="Q7418" t="s">
        <v>230</v>
      </c>
      <c r="R7418" t="s">
        <v>231</v>
      </c>
      <c r="S7418" t="s">
        <v>232</v>
      </c>
      <c r="T7418" t="s">
        <v>233</v>
      </c>
      <c r="U7418" t="s">
        <v>122</v>
      </c>
      <c r="V7418" t="s">
        <v>241</v>
      </c>
      <c r="W7418" t="s">
        <v>224</v>
      </c>
    </row>
    <row r="7420" spans="1:23">
      <c r="A7420" t="s">
        <v>273</v>
      </c>
      <c r="B7420">
        <v>0</v>
      </c>
      <c r="C7420">
        <v>0</v>
      </c>
      <c r="D7420">
        <v>0</v>
      </c>
      <c r="E7420">
        <v>0</v>
      </c>
      <c r="F7420">
        <v>0</v>
      </c>
      <c r="G7420">
        <v>0</v>
      </c>
      <c r="H7420">
        <v>0</v>
      </c>
      <c r="I7420">
        <v>0</v>
      </c>
      <c r="J7420">
        <v>0</v>
      </c>
      <c r="K7420">
        <v>0</v>
      </c>
      <c r="L7420">
        <v>0</v>
      </c>
      <c r="M7420">
        <v>0</v>
      </c>
      <c r="N7420">
        <v>0</v>
      </c>
      <c r="O7420">
        <v>0</v>
      </c>
      <c r="P7420">
        <v>0</v>
      </c>
      <c r="Q7420">
        <v>0</v>
      </c>
      <c r="R7420">
        <v>0</v>
      </c>
      <c r="S7420">
        <v>0</v>
      </c>
      <c r="T7420">
        <v>0</v>
      </c>
      <c r="U7420">
        <v>14.29</v>
      </c>
      <c r="V7420">
        <v>0</v>
      </c>
      <c r="W7420">
        <v>2.08</v>
      </c>
    </row>
    <row r="7421" spans="1:23">
      <c r="A7421" t="s">
        <v>274</v>
      </c>
      <c r="B7421">
        <v>0</v>
      </c>
      <c r="C7421">
        <v>0</v>
      </c>
      <c r="D7421">
        <v>0</v>
      </c>
      <c r="E7421">
        <v>0</v>
      </c>
      <c r="F7421">
        <v>0</v>
      </c>
      <c r="G7421">
        <v>0</v>
      </c>
      <c r="H7421">
        <v>0</v>
      </c>
      <c r="I7421">
        <v>0</v>
      </c>
      <c r="J7421">
        <v>0</v>
      </c>
      <c r="K7421">
        <v>0</v>
      </c>
      <c r="L7421">
        <v>0</v>
      </c>
      <c r="M7421">
        <v>0</v>
      </c>
      <c r="N7421">
        <v>0</v>
      </c>
      <c r="O7421">
        <v>0</v>
      </c>
      <c r="P7421">
        <v>0</v>
      </c>
      <c r="Q7421">
        <v>0</v>
      </c>
      <c r="R7421">
        <v>0</v>
      </c>
      <c r="S7421">
        <v>0</v>
      </c>
      <c r="T7421">
        <v>0</v>
      </c>
      <c r="U7421">
        <v>14.29</v>
      </c>
      <c r="V7421">
        <v>0</v>
      </c>
      <c r="W7421">
        <v>2.08</v>
      </c>
    </row>
    <row r="7422" spans="1:23">
      <c r="A7422" t="s">
        <v>275</v>
      </c>
      <c r="B7422">
        <v>0</v>
      </c>
      <c r="C7422">
        <v>16.670000000000002</v>
      </c>
      <c r="D7422">
        <v>22.22</v>
      </c>
      <c r="E7422">
        <v>20</v>
      </c>
      <c r="F7422">
        <v>25</v>
      </c>
      <c r="G7422">
        <v>33.33</v>
      </c>
      <c r="H7422">
        <v>0</v>
      </c>
      <c r="I7422">
        <v>0</v>
      </c>
      <c r="J7422">
        <v>0</v>
      </c>
      <c r="K7422">
        <v>0</v>
      </c>
      <c r="L7422">
        <v>0</v>
      </c>
      <c r="M7422">
        <v>0</v>
      </c>
      <c r="N7422">
        <v>0</v>
      </c>
      <c r="O7422">
        <v>0</v>
      </c>
      <c r="P7422">
        <v>0</v>
      </c>
      <c r="Q7422">
        <v>0</v>
      </c>
      <c r="R7422">
        <v>0</v>
      </c>
      <c r="S7422">
        <v>0</v>
      </c>
      <c r="T7422">
        <v>0</v>
      </c>
      <c r="U7422">
        <v>14.29</v>
      </c>
      <c r="V7422">
        <v>0</v>
      </c>
      <c r="W7422">
        <v>14.58</v>
      </c>
    </row>
    <row r="7423" spans="1:23">
      <c r="A7423" t="s">
        <v>276</v>
      </c>
      <c r="B7423">
        <v>0</v>
      </c>
      <c r="C7423">
        <v>33.33</v>
      </c>
      <c r="D7423">
        <v>44.44</v>
      </c>
      <c r="E7423">
        <v>40</v>
      </c>
      <c r="F7423">
        <v>25</v>
      </c>
      <c r="G7423">
        <v>0</v>
      </c>
      <c r="H7423">
        <v>75</v>
      </c>
      <c r="I7423">
        <v>0</v>
      </c>
      <c r="J7423">
        <v>25</v>
      </c>
      <c r="K7423">
        <v>25</v>
      </c>
      <c r="L7423">
        <v>0</v>
      </c>
      <c r="M7423">
        <v>0</v>
      </c>
      <c r="N7423">
        <v>0</v>
      </c>
      <c r="O7423">
        <v>0</v>
      </c>
      <c r="P7423">
        <v>0</v>
      </c>
      <c r="Q7423">
        <v>0</v>
      </c>
      <c r="R7423">
        <v>0</v>
      </c>
      <c r="S7423">
        <v>0</v>
      </c>
      <c r="T7423">
        <v>0</v>
      </c>
      <c r="U7423">
        <v>28.57</v>
      </c>
      <c r="V7423">
        <v>0</v>
      </c>
      <c r="W7423">
        <v>33.33</v>
      </c>
    </row>
    <row r="7424" spans="1:23">
      <c r="A7424" t="s">
        <v>277</v>
      </c>
      <c r="B7424">
        <v>0</v>
      </c>
      <c r="C7424">
        <v>33.33</v>
      </c>
      <c r="D7424">
        <v>33.33</v>
      </c>
      <c r="E7424">
        <v>40</v>
      </c>
      <c r="F7424">
        <v>50</v>
      </c>
      <c r="G7424">
        <v>66.67</v>
      </c>
      <c r="H7424">
        <v>25</v>
      </c>
      <c r="I7424">
        <v>100</v>
      </c>
      <c r="J7424">
        <v>75</v>
      </c>
      <c r="K7424">
        <v>75</v>
      </c>
      <c r="L7424">
        <v>0</v>
      </c>
      <c r="M7424">
        <v>0</v>
      </c>
      <c r="N7424">
        <v>0</v>
      </c>
      <c r="O7424">
        <v>0</v>
      </c>
      <c r="P7424">
        <v>0</v>
      </c>
      <c r="Q7424">
        <v>0</v>
      </c>
      <c r="R7424">
        <v>0</v>
      </c>
      <c r="S7424">
        <v>0</v>
      </c>
      <c r="T7424">
        <v>0</v>
      </c>
      <c r="U7424">
        <v>28.57</v>
      </c>
      <c r="V7424">
        <v>0</v>
      </c>
      <c r="W7424">
        <v>45.83</v>
      </c>
    </row>
    <row r="7425" spans="1:23">
      <c r="A7425" t="s">
        <v>218</v>
      </c>
      <c r="B7425">
        <v>0</v>
      </c>
      <c r="C7425">
        <v>16.670000000000002</v>
      </c>
      <c r="D7425">
        <v>0</v>
      </c>
      <c r="E7425">
        <v>0</v>
      </c>
      <c r="F7425">
        <v>0</v>
      </c>
      <c r="G7425">
        <v>0</v>
      </c>
      <c r="H7425">
        <v>0</v>
      </c>
      <c r="I7425">
        <v>0</v>
      </c>
      <c r="J7425">
        <v>0</v>
      </c>
      <c r="K7425">
        <v>0</v>
      </c>
      <c r="L7425">
        <v>0</v>
      </c>
      <c r="M7425">
        <v>0</v>
      </c>
      <c r="N7425">
        <v>0</v>
      </c>
      <c r="O7425">
        <v>0</v>
      </c>
      <c r="P7425">
        <v>0</v>
      </c>
      <c r="Q7425">
        <v>0</v>
      </c>
      <c r="R7425">
        <v>0</v>
      </c>
      <c r="S7425">
        <v>0</v>
      </c>
      <c r="T7425">
        <v>0</v>
      </c>
      <c r="U7425">
        <v>0</v>
      </c>
      <c r="V7425">
        <v>0</v>
      </c>
      <c r="W7425">
        <v>2.08</v>
      </c>
    </row>
    <row r="7426" spans="1:23">
      <c r="A7426" t="s">
        <v>253</v>
      </c>
      <c r="B7426">
        <v>0</v>
      </c>
      <c r="C7426">
        <v>100</v>
      </c>
      <c r="D7426">
        <v>100</v>
      </c>
      <c r="E7426">
        <v>100</v>
      </c>
      <c r="F7426">
        <v>100</v>
      </c>
      <c r="G7426">
        <v>100</v>
      </c>
      <c r="H7426">
        <v>100</v>
      </c>
      <c r="I7426">
        <v>100</v>
      </c>
      <c r="J7426">
        <v>100</v>
      </c>
      <c r="K7426">
        <v>100</v>
      </c>
      <c r="L7426">
        <v>0</v>
      </c>
      <c r="M7426">
        <v>0</v>
      </c>
      <c r="N7426">
        <v>0</v>
      </c>
      <c r="O7426">
        <v>0</v>
      </c>
      <c r="P7426">
        <v>0</v>
      </c>
      <c r="Q7426">
        <v>0</v>
      </c>
      <c r="R7426">
        <v>0</v>
      </c>
      <c r="S7426">
        <v>0</v>
      </c>
      <c r="T7426">
        <v>0</v>
      </c>
      <c r="U7426">
        <v>100</v>
      </c>
      <c r="V7426">
        <v>0</v>
      </c>
      <c r="W7426">
        <v>100</v>
      </c>
    </row>
    <row r="7427" spans="1:23">
      <c r="A7427" t="s">
        <v>254</v>
      </c>
      <c r="B7427">
        <v>0</v>
      </c>
      <c r="C7427">
        <v>6</v>
      </c>
      <c r="D7427">
        <v>9</v>
      </c>
      <c r="E7427">
        <v>5</v>
      </c>
      <c r="F7427">
        <v>4</v>
      </c>
      <c r="G7427">
        <v>3</v>
      </c>
      <c r="H7427">
        <v>4</v>
      </c>
      <c r="I7427">
        <v>2</v>
      </c>
      <c r="J7427">
        <v>4</v>
      </c>
      <c r="K7427">
        <v>4</v>
      </c>
      <c r="L7427">
        <v>0</v>
      </c>
      <c r="M7427">
        <v>0</v>
      </c>
      <c r="N7427">
        <v>0</v>
      </c>
      <c r="O7427">
        <v>0</v>
      </c>
      <c r="P7427">
        <v>0</v>
      </c>
      <c r="Q7427">
        <v>0</v>
      </c>
      <c r="R7427">
        <v>0</v>
      </c>
      <c r="S7427">
        <v>0</v>
      </c>
      <c r="T7427">
        <v>0</v>
      </c>
      <c r="U7427">
        <v>7</v>
      </c>
      <c r="V7427">
        <v>0</v>
      </c>
      <c r="W7427">
        <v>48</v>
      </c>
    </row>
    <row r="7428" spans="1:23">
      <c r="A7428" t="s">
        <v>255</v>
      </c>
      <c r="B7428">
        <v>0</v>
      </c>
      <c r="C7428">
        <v>66.67</v>
      </c>
      <c r="D7428">
        <v>77.78</v>
      </c>
      <c r="E7428">
        <v>80</v>
      </c>
      <c r="F7428">
        <v>75</v>
      </c>
      <c r="G7428">
        <v>66.67</v>
      </c>
      <c r="H7428">
        <v>100</v>
      </c>
      <c r="I7428">
        <v>100</v>
      </c>
      <c r="J7428">
        <v>100</v>
      </c>
      <c r="K7428">
        <v>100</v>
      </c>
      <c r="L7428">
        <v>0</v>
      </c>
      <c r="M7428">
        <v>0</v>
      </c>
      <c r="N7428">
        <v>0</v>
      </c>
      <c r="O7428">
        <v>0</v>
      </c>
      <c r="P7428">
        <v>0</v>
      </c>
      <c r="Q7428">
        <v>0</v>
      </c>
      <c r="R7428">
        <v>0</v>
      </c>
      <c r="S7428">
        <v>0</v>
      </c>
      <c r="T7428">
        <v>0</v>
      </c>
      <c r="U7428">
        <v>57.14</v>
      </c>
      <c r="V7428">
        <v>0</v>
      </c>
      <c r="W7428">
        <v>79.17</v>
      </c>
    </row>
    <row r="7429" spans="1:23">
      <c r="A7429" t="s">
        <v>256</v>
      </c>
      <c r="B7429">
        <v>0</v>
      </c>
      <c r="C7429">
        <v>0</v>
      </c>
      <c r="D7429">
        <v>0</v>
      </c>
      <c r="E7429">
        <v>0</v>
      </c>
      <c r="F7429">
        <v>0</v>
      </c>
      <c r="G7429">
        <v>0</v>
      </c>
      <c r="H7429">
        <v>0</v>
      </c>
      <c r="I7429">
        <v>0</v>
      </c>
      <c r="J7429">
        <v>0</v>
      </c>
      <c r="K7429">
        <v>0</v>
      </c>
      <c r="L7429">
        <v>0</v>
      </c>
      <c r="M7429">
        <v>0</v>
      </c>
      <c r="N7429">
        <v>0</v>
      </c>
      <c r="O7429">
        <v>0</v>
      </c>
      <c r="P7429">
        <v>0</v>
      </c>
      <c r="Q7429">
        <v>0</v>
      </c>
      <c r="R7429">
        <v>0</v>
      </c>
      <c r="S7429">
        <v>0</v>
      </c>
      <c r="T7429">
        <v>0</v>
      </c>
      <c r="U7429">
        <v>28.57</v>
      </c>
      <c r="V7429">
        <v>0</v>
      </c>
      <c r="W7429">
        <v>4.17</v>
      </c>
    </row>
    <row r="7430" spans="1:23">
      <c r="A7430" t="s">
        <v>257</v>
      </c>
      <c r="B7430">
        <v>0</v>
      </c>
      <c r="C7430">
        <v>4.2</v>
      </c>
      <c r="D7430">
        <v>4.0999999999999996</v>
      </c>
      <c r="E7430">
        <v>4.2</v>
      </c>
      <c r="F7430">
        <v>4.3</v>
      </c>
      <c r="G7430">
        <v>4.3</v>
      </c>
      <c r="H7430">
        <v>4.3</v>
      </c>
      <c r="I7430">
        <v>5</v>
      </c>
      <c r="J7430">
        <v>4.8</v>
      </c>
      <c r="K7430">
        <v>4.8</v>
      </c>
      <c r="L7430">
        <v>0</v>
      </c>
      <c r="M7430">
        <v>0</v>
      </c>
      <c r="N7430">
        <v>0</v>
      </c>
      <c r="O7430">
        <v>0</v>
      </c>
      <c r="P7430">
        <v>0</v>
      </c>
      <c r="Q7430">
        <v>0</v>
      </c>
      <c r="R7430">
        <v>0</v>
      </c>
      <c r="S7430">
        <v>0</v>
      </c>
      <c r="T7430">
        <v>0</v>
      </c>
      <c r="U7430">
        <v>3.4</v>
      </c>
      <c r="V7430">
        <v>0</v>
      </c>
      <c r="W7430">
        <v>4.2</v>
      </c>
    </row>
    <row r="7431" spans="1:23">
      <c r="A7431" t="s">
        <v>258</v>
      </c>
      <c r="B7431">
        <v>0</v>
      </c>
      <c r="C7431">
        <v>80</v>
      </c>
      <c r="D7431">
        <v>77.8</v>
      </c>
      <c r="E7431">
        <v>80</v>
      </c>
      <c r="F7431">
        <v>81.3</v>
      </c>
      <c r="G7431">
        <v>83.3</v>
      </c>
      <c r="H7431">
        <v>81.3</v>
      </c>
      <c r="I7431">
        <v>100</v>
      </c>
      <c r="J7431">
        <v>93.8</v>
      </c>
      <c r="K7431">
        <v>93.8</v>
      </c>
      <c r="L7431">
        <v>0</v>
      </c>
      <c r="M7431">
        <v>0</v>
      </c>
      <c r="N7431">
        <v>0</v>
      </c>
      <c r="O7431">
        <v>0</v>
      </c>
      <c r="P7431">
        <v>0</v>
      </c>
      <c r="Q7431">
        <v>0</v>
      </c>
      <c r="R7431">
        <v>0</v>
      </c>
      <c r="S7431">
        <v>0</v>
      </c>
      <c r="T7431">
        <v>0</v>
      </c>
      <c r="U7431">
        <v>60.7</v>
      </c>
      <c r="V7431">
        <v>0</v>
      </c>
      <c r="W7431">
        <v>80.3</v>
      </c>
    </row>
    <row r="7432" spans="1:23">
      <c r="A7432" t="s">
        <v>245</v>
      </c>
    </row>
    <row r="7433" spans="1:23">
      <c r="A7433" t="s">
        <v>245</v>
      </c>
    </row>
    <row r="7434" spans="1:23">
      <c r="A7434" t="s">
        <v>622</v>
      </c>
    </row>
    <row r="7435" spans="1:23">
      <c r="A7435" t="s">
        <v>623</v>
      </c>
    </row>
    <row r="7438" spans="1:23">
      <c r="B7438" t="s">
        <v>238</v>
      </c>
      <c r="C7438" t="s">
        <v>239</v>
      </c>
      <c r="L7438" t="s">
        <v>240</v>
      </c>
    </row>
    <row r="7440" spans="1:23">
      <c r="B7440" t="s">
        <v>119</v>
      </c>
      <c r="C7440" t="s">
        <v>225</v>
      </c>
      <c r="D7440" t="s">
        <v>226</v>
      </c>
      <c r="E7440" t="s">
        <v>227</v>
      </c>
      <c r="F7440" t="s">
        <v>228</v>
      </c>
      <c r="G7440" t="s">
        <v>229</v>
      </c>
      <c r="H7440" t="s">
        <v>230</v>
      </c>
      <c r="I7440" t="s">
        <v>231</v>
      </c>
      <c r="J7440" t="s">
        <v>232</v>
      </c>
      <c r="K7440" t="s">
        <v>233</v>
      </c>
      <c r="L7440" t="s">
        <v>225</v>
      </c>
      <c r="M7440" t="s">
        <v>226</v>
      </c>
      <c r="N7440" t="s">
        <v>227</v>
      </c>
      <c r="O7440" t="s">
        <v>228</v>
      </c>
      <c r="P7440" t="s">
        <v>229</v>
      </c>
      <c r="Q7440" t="s">
        <v>230</v>
      </c>
      <c r="R7440" t="s">
        <v>231</v>
      </c>
      <c r="S7440" t="s">
        <v>232</v>
      </c>
      <c r="T7440" t="s">
        <v>233</v>
      </c>
      <c r="U7440" t="s">
        <v>122</v>
      </c>
      <c r="V7440" t="s">
        <v>241</v>
      </c>
      <c r="W7440" t="s">
        <v>224</v>
      </c>
    </row>
    <row r="7442" spans="1:23">
      <c r="A7442" t="s">
        <v>288</v>
      </c>
      <c r="B7442">
        <v>0</v>
      </c>
      <c r="C7442">
        <v>0</v>
      </c>
      <c r="D7442">
        <v>0</v>
      </c>
      <c r="E7442">
        <v>0</v>
      </c>
      <c r="F7442">
        <v>0</v>
      </c>
      <c r="G7442">
        <v>0</v>
      </c>
      <c r="H7442">
        <v>0</v>
      </c>
      <c r="I7442">
        <v>0</v>
      </c>
      <c r="J7442">
        <v>0</v>
      </c>
      <c r="K7442">
        <v>0</v>
      </c>
      <c r="L7442">
        <v>0</v>
      </c>
      <c r="M7442">
        <v>0</v>
      </c>
      <c r="N7442">
        <v>0</v>
      </c>
      <c r="O7442">
        <v>0</v>
      </c>
      <c r="P7442">
        <v>0</v>
      </c>
      <c r="Q7442">
        <v>0</v>
      </c>
      <c r="R7442">
        <v>0</v>
      </c>
      <c r="S7442">
        <v>0</v>
      </c>
      <c r="T7442">
        <v>0</v>
      </c>
      <c r="U7442">
        <v>28.57</v>
      </c>
      <c r="V7442">
        <v>0</v>
      </c>
      <c r="W7442">
        <v>28.57</v>
      </c>
    </row>
    <row r="7443" spans="1:23">
      <c r="A7443" t="s">
        <v>289</v>
      </c>
      <c r="B7443">
        <v>0</v>
      </c>
      <c r="C7443">
        <v>0</v>
      </c>
      <c r="D7443">
        <v>0</v>
      </c>
      <c r="E7443">
        <v>0</v>
      </c>
      <c r="F7443">
        <v>0</v>
      </c>
      <c r="G7443">
        <v>0</v>
      </c>
      <c r="H7443">
        <v>0</v>
      </c>
      <c r="I7443">
        <v>0</v>
      </c>
      <c r="J7443">
        <v>0</v>
      </c>
      <c r="K7443">
        <v>0</v>
      </c>
      <c r="L7443">
        <v>0</v>
      </c>
      <c r="M7443">
        <v>0</v>
      </c>
      <c r="N7443">
        <v>0</v>
      </c>
      <c r="O7443">
        <v>0</v>
      </c>
      <c r="P7443">
        <v>0</v>
      </c>
      <c r="Q7443">
        <v>0</v>
      </c>
      <c r="R7443">
        <v>0</v>
      </c>
      <c r="S7443">
        <v>0</v>
      </c>
      <c r="T7443">
        <v>0</v>
      </c>
      <c r="U7443">
        <v>0</v>
      </c>
      <c r="V7443">
        <v>0</v>
      </c>
      <c r="W7443">
        <v>0</v>
      </c>
    </row>
    <row r="7444" spans="1:23">
      <c r="A7444" t="s">
        <v>290</v>
      </c>
      <c r="B7444">
        <v>0</v>
      </c>
      <c r="C7444">
        <v>0</v>
      </c>
      <c r="D7444">
        <v>0</v>
      </c>
      <c r="E7444">
        <v>0</v>
      </c>
      <c r="F7444">
        <v>0</v>
      </c>
      <c r="G7444">
        <v>0</v>
      </c>
      <c r="H7444">
        <v>0</v>
      </c>
      <c r="I7444">
        <v>0</v>
      </c>
      <c r="J7444">
        <v>0</v>
      </c>
      <c r="K7444">
        <v>0</v>
      </c>
      <c r="L7444">
        <v>0</v>
      </c>
      <c r="M7444">
        <v>0</v>
      </c>
      <c r="N7444">
        <v>0</v>
      </c>
      <c r="O7444">
        <v>0</v>
      </c>
      <c r="P7444">
        <v>0</v>
      </c>
      <c r="Q7444">
        <v>0</v>
      </c>
      <c r="R7444">
        <v>0</v>
      </c>
      <c r="S7444">
        <v>0</v>
      </c>
      <c r="T7444">
        <v>0</v>
      </c>
      <c r="U7444">
        <v>28.57</v>
      </c>
      <c r="V7444">
        <v>0</v>
      </c>
      <c r="W7444">
        <v>28.57</v>
      </c>
    </row>
    <row r="7445" spans="1:23">
      <c r="A7445" t="s">
        <v>291</v>
      </c>
      <c r="B7445">
        <v>0</v>
      </c>
      <c r="C7445">
        <v>0</v>
      </c>
      <c r="D7445">
        <v>0</v>
      </c>
      <c r="E7445">
        <v>0</v>
      </c>
      <c r="F7445">
        <v>0</v>
      </c>
      <c r="G7445">
        <v>0</v>
      </c>
      <c r="H7445">
        <v>0</v>
      </c>
      <c r="I7445">
        <v>0</v>
      </c>
      <c r="J7445">
        <v>0</v>
      </c>
      <c r="K7445">
        <v>0</v>
      </c>
      <c r="L7445">
        <v>0</v>
      </c>
      <c r="M7445">
        <v>0</v>
      </c>
      <c r="N7445">
        <v>0</v>
      </c>
      <c r="O7445">
        <v>0</v>
      </c>
      <c r="P7445">
        <v>0</v>
      </c>
      <c r="Q7445">
        <v>0</v>
      </c>
      <c r="R7445">
        <v>0</v>
      </c>
      <c r="S7445">
        <v>0</v>
      </c>
      <c r="T7445">
        <v>0</v>
      </c>
      <c r="U7445">
        <v>28.57</v>
      </c>
      <c r="V7445">
        <v>0</v>
      </c>
      <c r="W7445">
        <v>28.57</v>
      </c>
    </row>
    <row r="7446" spans="1:23">
      <c r="A7446" t="s">
        <v>292</v>
      </c>
      <c r="B7446">
        <v>0</v>
      </c>
      <c r="C7446">
        <v>0</v>
      </c>
      <c r="D7446">
        <v>0</v>
      </c>
      <c r="E7446">
        <v>0</v>
      </c>
      <c r="F7446">
        <v>0</v>
      </c>
      <c r="G7446">
        <v>0</v>
      </c>
      <c r="H7446">
        <v>0</v>
      </c>
      <c r="I7446">
        <v>0</v>
      </c>
      <c r="J7446">
        <v>0</v>
      </c>
      <c r="K7446">
        <v>0</v>
      </c>
      <c r="L7446">
        <v>0</v>
      </c>
      <c r="M7446">
        <v>0</v>
      </c>
      <c r="N7446">
        <v>0</v>
      </c>
      <c r="O7446">
        <v>0</v>
      </c>
      <c r="P7446">
        <v>0</v>
      </c>
      <c r="Q7446">
        <v>0</v>
      </c>
      <c r="R7446">
        <v>0</v>
      </c>
      <c r="S7446">
        <v>0</v>
      </c>
      <c r="T7446">
        <v>0</v>
      </c>
      <c r="U7446">
        <v>0</v>
      </c>
      <c r="V7446">
        <v>0</v>
      </c>
      <c r="W7446">
        <v>0</v>
      </c>
    </row>
    <row r="7447" spans="1:23">
      <c r="A7447" t="s">
        <v>218</v>
      </c>
      <c r="B7447">
        <v>0</v>
      </c>
      <c r="C7447">
        <v>0</v>
      </c>
      <c r="D7447">
        <v>0</v>
      </c>
      <c r="E7447">
        <v>0</v>
      </c>
      <c r="F7447">
        <v>0</v>
      </c>
      <c r="G7447">
        <v>0</v>
      </c>
      <c r="H7447">
        <v>0</v>
      </c>
      <c r="I7447">
        <v>0</v>
      </c>
      <c r="J7447">
        <v>0</v>
      </c>
      <c r="K7447">
        <v>0</v>
      </c>
      <c r="L7447">
        <v>0</v>
      </c>
      <c r="M7447">
        <v>0</v>
      </c>
      <c r="N7447">
        <v>0</v>
      </c>
      <c r="O7447">
        <v>0</v>
      </c>
      <c r="P7447">
        <v>0</v>
      </c>
      <c r="Q7447">
        <v>0</v>
      </c>
      <c r="R7447">
        <v>0</v>
      </c>
      <c r="S7447">
        <v>0</v>
      </c>
      <c r="T7447">
        <v>0</v>
      </c>
      <c r="U7447">
        <v>14.29</v>
      </c>
      <c r="V7447">
        <v>0</v>
      </c>
      <c r="W7447">
        <v>14.29</v>
      </c>
    </row>
    <row r="7448" spans="1:23">
      <c r="A7448" t="s">
        <v>253</v>
      </c>
      <c r="B7448">
        <v>0</v>
      </c>
      <c r="C7448">
        <v>0</v>
      </c>
      <c r="D7448">
        <v>0</v>
      </c>
      <c r="E7448">
        <v>0</v>
      </c>
      <c r="F7448">
        <v>0</v>
      </c>
      <c r="G7448">
        <v>0</v>
      </c>
      <c r="H7448">
        <v>0</v>
      </c>
      <c r="I7448">
        <v>0</v>
      </c>
      <c r="J7448">
        <v>0</v>
      </c>
      <c r="K7448">
        <v>0</v>
      </c>
      <c r="L7448">
        <v>0</v>
      </c>
      <c r="M7448">
        <v>0</v>
      </c>
      <c r="N7448">
        <v>0</v>
      </c>
      <c r="O7448">
        <v>0</v>
      </c>
      <c r="P7448">
        <v>0</v>
      </c>
      <c r="Q7448">
        <v>0</v>
      </c>
      <c r="R7448">
        <v>0</v>
      </c>
      <c r="S7448">
        <v>0</v>
      </c>
      <c r="T7448">
        <v>0</v>
      </c>
      <c r="U7448">
        <v>100</v>
      </c>
      <c r="V7448">
        <v>0</v>
      </c>
      <c r="W7448">
        <v>100</v>
      </c>
    </row>
    <row r="7449" spans="1:23">
      <c r="A7449" t="s">
        <v>254</v>
      </c>
      <c r="B7449">
        <v>0</v>
      </c>
      <c r="C7449">
        <v>0</v>
      </c>
      <c r="D7449">
        <v>0</v>
      </c>
      <c r="E7449">
        <v>0</v>
      </c>
      <c r="F7449">
        <v>0</v>
      </c>
      <c r="G7449">
        <v>0</v>
      </c>
      <c r="H7449">
        <v>0</v>
      </c>
      <c r="I7449">
        <v>0</v>
      </c>
      <c r="J7449">
        <v>0</v>
      </c>
      <c r="K7449">
        <v>0</v>
      </c>
      <c r="L7449">
        <v>0</v>
      </c>
      <c r="M7449">
        <v>0</v>
      </c>
      <c r="N7449">
        <v>0</v>
      </c>
      <c r="O7449">
        <v>0</v>
      </c>
      <c r="P7449">
        <v>0</v>
      </c>
      <c r="Q7449">
        <v>0</v>
      </c>
      <c r="R7449">
        <v>0</v>
      </c>
      <c r="S7449">
        <v>0</v>
      </c>
      <c r="T7449">
        <v>0</v>
      </c>
      <c r="U7449">
        <v>7</v>
      </c>
      <c r="V7449">
        <v>0</v>
      </c>
      <c r="W7449">
        <v>7</v>
      </c>
    </row>
    <row r="7450" spans="1:23">
      <c r="A7450" t="s">
        <v>255</v>
      </c>
      <c r="B7450">
        <v>0</v>
      </c>
      <c r="C7450">
        <v>0</v>
      </c>
      <c r="D7450">
        <v>0</v>
      </c>
      <c r="E7450">
        <v>0</v>
      </c>
      <c r="F7450">
        <v>0</v>
      </c>
      <c r="G7450">
        <v>0</v>
      </c>
      <c r="H7450">
        <v>0</v>
      </c>
      <c r="I7450">
        <v>0</v>
      </c>
      <c r="J7450">
        <v>0</v>
      </c>
      <c r="K7450">
        <v>0</v>
      </c>
      <c r="L7450">
        <v>0</v>
      </c>
      <c r="M7450">
        <v>0</v>
      </c>
      <c r="N7450">
        <v>0</v>
      </c>
      <c r="O7450">
        <v>0</v>
      </c>
      <c r="P7450">
        <v>0</v>
      </c>
      <c r="Q7450">
        <v>0</v>
      </c>
      <c r="R7450">
        <v>0</v>
      </c>
      <c r="S7450">
        <v>0</v>
      </c>
      <c r="T7450">
        <v>0</v>
      </c>
      <c r="U7450">
        <v>28.57</v>
      </c>
      <c r="V7450">
        <v>0</v>
      </c>
      <c r="W7450">
        <v>28.57</v>
      </c>
    </row>
    <row r="7451" spans="1:23">
      <c r="A7451" t="s">
        <v>256</v>
      </c>
      <c r="B7451">
        <v>0</v>
      </c>
      <c r="C7451">
        <v>0</v>
      </c>
      <c r="D7451">
        <v>0</v>
      </c>
      <c r="E7451">
        <v>0</v>
      </c>
      <c r="F7451">
        <v>0</v>
      </c>
      <c r="G7451">
        <v>0</v>
      </c>
      <c r="H7451">
        <v>0</v>
      </c>
      <c r="I7451">
        <v>0</v>
      </c>
      <c r="J7451">
        <v>0</v>
      </c>
      <c r="K7451">
        <v>0</v>
      </c>
      <c r="L7451">
        <v>0</v>
      </c>
      <c r="M7451">
        <v>0</v>
      </c>
      <c r="N7451">
        <v>0</v>
      </c>
      <c r="O7451">
        <v>0</v>
      </c>
      <c r="P7451">
        <v>0</v>
      </c>
      <c r="Q7451">
        <v>0</v>
      </c>
      <c r="R7451">
        <v>0</v>
      </c>
      <c r="S7451">
        <v>0</v>
      </c>
      <c r="T7451">
        <v>0</v>
      </c>
      <c r="U7451">
        <v>28.57</v>
      </c>
      <c r="V7451">
        <v>0</v>
      </c>
      <c r="W7451">
        <v>28.57</v>
      </c>
    </row>
    <row r="7452" spans="1:23">
      <c r="A7452" t="s">
        <v>257</v>
      </c>
      <c r="B7452">
        <v>0</v>
      </c>
      <c r="C7452">
        <v>0</v>
      </c>
      <c r="D7452">
        <v>0</v>
      </c>
      <c r="E7452">
        <v>0</v>
      </c>
      <c r="F7452">
        <v>0</v>
      </c>
      <c r="G7452">
        <v>0</v>
      </c>
      <c r="H7452">
        <v>0</v>
      </c>
      <c r="I7452">
        <v>0</v>
      </c>
      <c r="J7452">
        <v>0</v>
      </c>
      <c r="K7452">
        <v>0</v>
      </c>
      <c r="L7452">
        <v>0</v>
      </c>
      <c r="M7452">
        <v>0</v>
      </c>
      <c r="N7452">
        <v>0</v>
      </c>
      <c r="O7452">
        <v>0</v>
      </c>
      <c r="P7452">
        <v>0</v>
      </c>
      <c r="Q7452">
        <v>0</v>
      </c>
      <c r="R7452">
        <v>0</v>
      </c>
      <c r="S7452">
        <v>0</v>
      </c>
      <c r="T7452">
        <v>0</v>
      </c>
      <c r="U7452">
        <v>2.7</v>
      </c>
      <c r="V7452">
        <v>0</v>
      </c>
      <c r="W7452">
        <v>2.7</v>
      </c>
    </row>
    <row r="7453" spans="1:23">
      <c r="A7453" t="s">
        <v>258</v>
      </c>
      <c r="B7453">
        <v>0</v>
      </c>
      <c r="C7453">
        <v>0</v>
      </c>
      <c r="D7453">
        <v>0</v>
      </c>
      <c r="E7453">
        <v>0</v>
      </c>
      <c r="F7453">
        <v>0</v>
      </c>
      <c r="G7453">
        <v>0</v>
      </c>
      <c r="H7453">
        <v>0</v>
      </c>
      <c r="I7453">
        <v>0</v>
      </c>
      <c r="J7453">
        <v>0</v>
      </c>
      <c r="K7453">
        <v>0</v>
      </c>
      <c r="L7453">
        <v>0</v>
      </c>
      <c r="M7453">
        <v>0</v>
      </c>
      <c r="N7453">
        <v>0</v>
      </c>
      <c r="O7453">
        <v>0</v>
      </c>
      <c r="P7453">
        <v>0</v>
      </c>
      <c r="Q7453">
        <v>0</v>
      </c>
      <c r="R7453">
        <v>0</v>
      </c>
      <c r="S7453">
        <v>0</v>
      </c>
      <c r="T7453">
        <v>0</v>
      </c>
      <c r="U7453">
        <v>41.7</v>
      </c>
      <c r="V7453">
        <v>0</v>
      </c>
      <c r="W7453">
        <v>41.7</v>
      </c>
    </row>
    <row r="7454" spans="1:23">
      <c r="A7454" t="s">
        <v>245</v>
      </c>
    </row>
    <row r="7455" spans="1:23">
      <c r="A7455" t="s">
        <v>245</v>
      </c>
    </row>
    <row r="7456" spans="1:23">
      <c r="A7456" t="s">
        <v>624</v>
      </c>
    </row>
    <row r="7459" spans="1:23">
      <c r="B7459" t="s">
        <v>238</v>
      </c>
      <c r="C7459" t="s">
        <v>239</v>
      </c>
      <c r="L7459" t="s">
        <v>240</v>
      </c>
    </row>
    <row r="7461" spans="1:23">
      <c r="B7461" t="s">
        <v>119</v>
      </c>
      <c r="C7461" t="s">
        <v>225</v>
      </c>
      <c r="D7461" t="s">
        <v>226</v>
      </c>
      <c r="E7461" t="s">
        <v>227</v>
      </c>
      <c r="F7461" t="s">
        <v>228</v>
      </c>
      <c r="G7461" t="s">
        <v>229</v>
      </c>
      <c r="H7461" t="s">
        <v>230</v>
      </c>
      <c r="I7461" t="s">
        <v>231</v>
      </c>
      <c r="J7461" t="s">
        <v>232</v>
      </c>
      <c r="K7461" t="s">
        <v>233</v>
      </c>
      <c r="L7461" t="s">
        <v>225</v>
      </c>
      <c r="M7461" t="s">
        <v>226</v>
      </c>
      <c r="N7461" t="s">
        <v>227</v>
      </c>
      <c r="O7461" t="s">
        <v>228</v>
      </c>
      <c r="P7461" t="s">
        <v>229</v>
      </c>
      <c r="Q7461" t="s">
        <v>230</v>
      </c>
      <c r="R7461" t="s">
        <v>231</v>
      </c>
      <c r="S7461" t="s">
        <v>232</v>
      </c>
      <c r="T7461" t="s">
        <v>233</v>
      </c>
      <c r="U7461" t="s">
        <v>122</v>
      </c>
      <c r="V7461" t="s">
        <v>241</v>
      </c>
      <c r="W7461" t="s">
        <v>224</v>
      </c>
    </row>
    <row r="7463" spans="1:23">
      <c r="A7463" t="s">
        <v>288</v>
      </c>
      <c r="B7463">
        <v>0</v>
      </c>
      <c r="C7463">
        <v>0</v>
      </c>
      <c r="D7463">
        <v>0</v>
      </c>
      <c r="E7463">
        <v>0</v>
      </c>
      <c r="F7463">
        <v>0</v>
      </c>
      <c r="G7463">
        <v>0</v>
      </c>
      <c r="H7463">
        <v>0</v>
      </c>
      <c r="I7463">
        <v>0</v>
      </c>
      <c r="J7463">
        <v>0</v>
      </c>
      <c r="K7463">
        <v>0</v>
      </c>
      <c r="L7463">
        <v>0</v>
      </c>
      <c r="M7463">
        <v>0</v>
      </c>
      <c r="N7463">
        <v>0</v>
      </c>
      <c r="O7463">
        <v>0</v>
      </c>
      <c r="P7463">
        <v>0</v>
      </c>
      <c r="Q7463">
        <v>0</v>
      </c>
      <c r="R7463">
        <v>0</v>
      </c>
      <c r="S7463">
        <v>0</v>
      </c>
      <c r="T7463">
        <v>0</v>
      </c>
      <c r="U7463">
        <v>28.57</v>
      </c>
      <c r="V7463">
        <v>0</v>
      </c>
      <c r="W7463">
        <v>4.17</v>
      </c>
    </row>
    <row r="7464" spans="1:23">
      <c r="A7464" t="s">
        <v>289</v>
      </c>
      <c r="B7464">
        <v>0</v>
      </c>
      <c r="C7464">
        <v>16.670000000000002</v>
      </c>
      <c r="D7464">
        <v>11.11</v>
      </c>
      <c r="E7464">
        <v>20</v>
      </c>
      <c r="F7464">
        <v>0</v>
      </c>
      <c r="G7464">
        <v>0</v>
      </c>
      <c r="H7464">
        <v>0</v>
      </c>
      <c r="I7464">
        <v>0</v>
      </c>
      <c r="J7464">
        <v>0</v>
      </c>
      <c r="K7464">
        <v>0</v>
      </c>
      <c r="L7464">
        <v>0</v>
      </c>
      <c r="M7464">
        <v>0</v>
      </c>
      <c r="N7464">
        <v>0</v>
      </c>
      <c r="O7464">
        <v>0</v>
      </c>
      <c r="P7464">
        <v>0</v>
      </c>
      <c r="Q7464">
        <v>0</v>
      </c>
      <c r="R7464">
        <v>0</v>
      </c>
      <c r="S7464">
        <v>0</v>
      </c>
      <c r="T7464">
        <v>0</v>
      </c>
      <c r="U7464">
        <v>0</v>
      </c>
      <c r="V7464">
        <v>0</v>
      </c>
      <c r="W7464">
        <v>6.25</v>
      </c>
    </row>
    <row r="7465" spans="1:23">
      <c r="A7465" t="s">
        <v>290</v>
      </c>
      <c r="B7465">
        <v>0</v>
      </c>
      <c r="C7465">
        <v>33.33</v>
      </c>
      <c r="D7465">
        <v>33.33</v>
      </c>
      <c r="E7465">
        <v>20</v>
      </c>
      <c r="F7465">
        <v>25</v>
      </c>
      <c r="G7465">
        <v>33.33</v>
      </c>
      <c r="H7465">
        <v>0</v>
      </c>
      <c r="I7465">
        <v>0</v>
      </c>
      <c r="J7465">
        <v>0</v>
      </c>
      <c r="K7465">
        <v>0</v>
      </c>
      <c r="L7465">
        <v>0</v>
      </c>
      <c r="M7465">
        <v>0</v>
      </c>
      <c r="N7465">
        <v>0</v>
      </c>
      <c r="O7465">
        <v>0</v>
      </c>
      <c r="P7465">
        <v>0</v>
      </c>
      <c r="Q7465">
        <v>0</v>
      </c>
      <c r="R7465">
        <v>0</v>
      </c>
      <c r="S7465">
        <v>0</v>
      </c>
      <c r="T7465">
        <v>0</v>
      </c>
      <c r="U7465">
        <v>42.86</v>
      </c>
      <c r="V7465">
        <v>0</v>
      </c>
      <c r="W7465">
        <v>22.92</v>
      </c>
    </row>
    <row r="7466" spans="1:23">
      <c r="A7466" t="s">
        <v>291</v>
      </c>
      <c r="B7466">
        <v>0</v>
      </c>
      <c r="C7466">
        <v>0</v>
      </c>
      <c r="D7466">
        <v>44.44</v>
      </c>
      <c r="E7466">
        <v>40</v>
      </c>
      <c r="F7466">
        <v>50</v>
      </c>
      <c r="G7466">
        <v>33.33</v>
      </c>
      <c r="H7466">
        <v>75</v>
      </c>
      <c r="I7466">
        <v>50</v>
      </c>
      <c r="J7466">
        <v>50</v>
      </c>
      <c r="K7466">
        <v>75</v>
      </c>
      <c r="L7466">
        <v>0</v>
      </c>
      <c r="M7466">
        <v>0</v>
      </c>
      <c r="N7466">
        <v>0</v>
      </c>
      <c r="O7466">
        <v>0</v>
      </c>
      <c r="P7466">
        <v>0</v>
      </c>
      <c r="Q7466">
        <v>0</v>
      </c>
      <c r="R7466">
        <v>0</v>
      </c>
      <c r="S7466">
        <v>0</v>
      </c>
      <c r="T7466">
        <v>0</v>
      </c>
      <c r="U7466">
        <v>28.57</v>
      </c>
      <c r="V7466">
        <v>0</v>
      </c>
      <c r="W7466">
        <v>41.67</v>
      </c>
    </row>
    <row r="7467" spans="1:23">
      <c r="A7467" t="s">
        <v>292</v>
      </c>
      <c r="B7467">
        <v>0</v>
      </c>
      <c r="C7467">
        <v>16.670000000000002</v>
      </c>
      <c r="D7467">
        <v>11.11</v>
      </c>
      <c r="E7467">
        <v>20</v>
      </c>
      <c r="F7467">
        <v>25</v>
      </c>
      <c r="G7467">
        <v>33.33</v>
      </c>
      <c r="H7467">
        <v>25</v>
      </c>
      <c r="I7467">
        <v>0</v>
      </c>
      <c r="J7467">
        <v>50</v>
      </c>
      <c r="K7467">
        <v>25</v>
      </c>
      <c r="L7467">
        <v>0</v>
      </c>
      <c r="M7467">
        <v>0</v>
      </c>
      <c r="N7467">
        <v>0</v>
      </c>
      <c r="O7467">
        <v>0</v>
      </c>
      <c r="P7467">
        <v>0</v>
      </c>
      <c r="Q7467">
        <v>0</v>
      </c>
      <c r="R7467">
        <v>0</v>
      </c>
      <c r="S7467">
        <v>0</v>
      </c>
      <c r="T7467">
        <v>0</v>
      </c>
      <c r="U7467">
        <v>0</v>
      </c>
      <c r="V7467">
        <v>0</v>
      </c>
      <c r="W7467">
        <v>18.75</v>
      </c>
    </row>
    <row r="7468" spans="1:23">
      <c r="A7468" t="s">
        <v>218</v>
      </c>
      <c r="B7468">
        <v>0</v>
      </c>
      <c r="C7468">
        <v>33.33</v>
      </c>
      <c r="D7468">
        <v>0</v>
      </c>
      <c r="E7468">
        <v>0</v>
      </c>
      <c r="F7468">
        <v>0</v>
      </c>
      <c r="G7468">
        <v>0</v>
      </c>
      <c r="H7468">
        <v>0</v>
      </c>
      <c r="I7468">
        <v>50</v>
      </c>
      <c r="J7468">
        <v>0</v>
      </c>
      <c r="K7468">
        <v>0</v>
      </c>
      <c r="L7468">
        <v>0</v>
      </c>
      <c r="M7468">
        <v>0</v>
      </c>
      <c r="N7468">
        <v>0</v>
      </c>
      <c r="O7468">
        <v>0</v>
      </c>
      <c r="P7468">
        <v>0</v>
      </c>
      <c r="Q7468">
        <v>0</v>
      </c>
      <c r="R7468">
        <v>0</v>
      </c>
      <c r="S7468">
        <v>0</v>
      </c>
      <c r="T7468">
        <v>0</v>
      </c>
      <c r="U7468">
        <v>0</v>
      </c>
      <c r="V7468">
        <v>0</v>
      </c>
      <c r="W7468">
        <v>6.25</v>
      </c>
    </row>
    <row r="7469" spans="1:23">
      <c r="A7469" t="s">
        <v>253</v>
      </c>
      <c r="B7469">
        <v>0</v>
      </c>
      <c r="C7469">
        <v>100</v>
      </c>
      <c r="D7469">
        <v>100</v>
      </c>
      <c r="E7469">
        <v>100</v>
      </c>
      <c r="F7469">
        <v>100</v>
      </c>
      <c r="G7469">
        <v>100</v>
      </c>
      <c r="H7469">
        <v>100</v>
      </c>
      <c r="I7469">
        <v>100</v>
      </c>
      <c r="J7469">
        <v>100</v>
      </c>
      <c r="K7469">
        <v>100</v>
      </c>
      <c r="L7469">
        <v>0</v>
      </c>
      <c r="M7469">
        <v>0</v>
      </c>
      <c r="N7469">
        <v>0</v>
      </c>
      <c r="O7469">
        <v>0</v>
      </c>
      <c r="P7469">
        <v>0</v>
      </c>
      <c r="Q7469">
        <v>0</v>
      </c>
      <c r="R7469">
        <v>0</v>
      </c>
      <c r="S7469">
        <v>0</v>
      </c>
      <c r="T7469">
        <v>0</v>
      </c>
      <c r="U7469">
        <v>100</v>
      </c>
      <c r="V7469">
        <v>0</v>
      </c>
      <c r="W7469">
        <v>100</v>
      </c>
    </row>
    <row r="7470" spans="1:23">
      <c r="A7470" t="s">
        <v>254</v>
      </c>
      <c r="B7470">
        <v>0</v>
      </c>
      <c r="C7470">
        <v>6</v>
      </c>
      <c r="D7470">
        <v>9</v>
      </c>
      <c r="E7470">
        <v>5</v>
      </c>
      <c r="F7470">
        <v>4</v>
      </c>
      <c r="G7470">
        <v>3</v>
      </c>
      <c r="H7470">
        <v>4</v>
      </c>
      <c r="I7470">
        <v>2</v>
      </c>
      <c r="J7470">
        <v>4</v>
      </c>
      <c r="K7470">
        <v>4</v>
      </c>
      <c r="L7470">
        <v>0</v>
      </c>
      <c r="M7470">
        <v>0</v>
      </c>
      <c r="N7470">
        <v>0</v>
      </c>
      <c r="O7470">
        <v>0</v>
      </c>
      <c r="P7470">
        <v>0</v>
      </c>
      <c r="Q7470">
        <v>0</v>
      </c>
      <c r="R7470">
        <v>0</v>
      </c>
      <c r="S7470">
        <v>0</v>
      </c>
      <c r="T7470">
        <v>0</v>
      </c>
      <c r="U7470">
        <v>7</v>
      </c>
      <c r="V7470">
        <v>0</v>
      </c>
      <c r="W7470">
        <v>48</v>
      </c>
    </row>
    <row r="7471" spans="1:23">
      <c r="A7471" t="s">
        <v>255</v>
      </c>
      <c r="B7471">
        <v>0</v>
      </c>
      <c r="C7471">
        <v>16.670000000000002</v>
      </c>
      <c r="D7471">
        <v>55.56</v>
      </c>
      <c r="E7471">
        <v>60</v>
      </c>
      <c r="F7471">
        <v>75</v>
      </c>
      <c r="G7471">
        <v>66.67</v>
      </c>
      <c r="H7471">
        <v>100</v>
      </c>
      <c r="I7471">
        <v>50</v>
      </c>
      <c r="J7471">
        <v>100</v>
      </c>
      <c r="K7471">
        <v>100</v>
      </c>
      <c r="L7471">
        <v>0</v>
      </c>
      <c r="M7471">
        <v>0</v>
      </c>
      <c r="N7471">
        <v>0</v>
      </c>
      <c r="O7471">
        <v>0</v>
      </c>
      <c r="P7471">
        <v>0</v>
      </c>
      <c r="Q7471">
        <v>0</v>
      </c>
      <c r="R7471">
        <v>0</v>
      </c>
      <c r="S7471">
        <v>0</v>
      </c>
      <c r="T7471">
        <v>0</v>
      </c>
      <c r="U7471">
        <v>28.57</v>
      </c>
      <c r="V7471">
        <v>0</v>
      </c>
      <c r="W7471">
        <v>60.42</v>
      </c>
    </row>
    <row r="7472" spans="1:23">
      <c r="A7472" t="s">
        <v>256</v>
      </c>
      <c r="B7472">
        <v>0</v>
      </c>
      <c r="C7472">
        <v>16.670000000000002</v>
      </c>
      <c r="D7472">
        <v>11.11</v>
      </c>
      <c r="E7472">
        <v>20</v>
      </c>
      <c r="F7472">
        <v>0</v>
      </c>
      <c r="G7472">
        <v>0</v>
      </c>
      <c r="H7472">
        <v>0</v>
      </c>
      <c r="I7472">
        <v>0</v>
      </c>
      <c r="J7472">
        <v>0</v>
      </c>
      <c r="K7472">
        <v>0</v>
      </c>
      <c r="L7472">
        <v>0</v>
      </c>
      <c r="M7472">
        <v>0</v>
      </c>
      <c r="N7472">
        <v>0</v>
      </c>
      <c r="O7472">
        <v>0</v>
      </c>
      <c r="P7472">
        <v>0</v>
      </c>
      <c r="Q7472">
        <v>0</v>
      </c>
      <c r="R7472">
        <v>0</v>
      </c>
      <c r="S7472">
        <v>0</v>
      </c>
      <c r="T7472">
        <v>0</v>
      </c>
      <c r="U7472">
        <v>28.57</v>
      </c>
      <c r="V7472">
        <v>0</v>
      </c>
      <c r="W7472">
        <v>10.42</v>
      </c>
    </row>
    <row r="7473" spans="1:23">
      <c r="A7473" t="s">
        <v>257</v>
      </c>
      <c r="B7473">
        <v>0</v>
      </c>
      <c r="C7473">
        <v>3.3</v>
      </c>
      <c r="D7473">
        <v>3.6</v>
      </c>
      <c r="E7473">
        <v>3.6</v>
      </c>
      <c r="F7473">
        <v>4</v>
      </c>
      <c r="G7473">
        <v>4</v>
      </c>
      <c r="H7473">
        <v>4.3</v>
      </c>
      <c r="I7473">
        <v>4</v>
      </c>
      <c r="J7473">
        <v>4.5</v>
      </c>
      <c r="K7473">
        <v>4.3</v>
      </c>
      <c r="L7473">
        <v>0</v>
      </c>
      <c r="M7473">
        <v>0</v>
      </c>
      <c r="N7473">
        <v>0</v>
      </c>
      <c r="O7473">
        <v>0</v>
      </c>
      <c r="P7473">
        <v>0</v>
      </c>
      <c r="Q7473">
        <v>0</v>
      </c>
      <c r="R7473">
        <v>0</v>
      </c>
      <c r="S7473">
        <v>0</v>
      </c>
      <c r="T7473">
        <v>0</v>
      </c>
      <c r="U7473">
        <v>2.7</v>
      </c>
      <c r="V7473">
        <v>0</v>
      </c>
      <c r="W7473">
        <v>3.7</v>
      </c>
    </row>
    <row r="7474" spans="1:23">
      <c r="A7474" t="s">
        <v>258</v>
      </c>
      <c r="B7474">
        <v>0</v>
      </c>
      <c r="C7474">
        <v>56.3</v>
      </c>
      <c r="D7474">
        <v>63.9</v>
      </c>
      <c r="E7474">
        <v>65</v>
      </c>
      <c r="F7474">
        <v>75</v>
      </c>
      <c r="G7474">
        <v>75</v>
      </c>
      <c r="H7474">
        <v>81.3</v>
      </c>
      <c r="I7474">
        <v>75</v>
      </c>
      <c r="J7474">
        <v>87.5</v>
      </c>
      <c r="K7474">
        <v>81.3</v>
      </c>
      <c r="L7474">
        <v>0</v>
      </c>
      <c r="M7474">
        <v>0</v>
      </c>
      <c r="N7474">
        <v>0</v>
      </c>
      <c r="O7474">
        <v>0</v>
      </c>
      <c r="P7474">
        <v>0</v>
      </c>
      <c r="Q7474">
        <v>0</v>
      </c>
      <c r="R7474">
        <v>0</v>
      </c>
      <c r="S7474">
        <v>0</v>
      </c>
      <c r="T7474">
        <v>0</v>
      </c>
      <c r="U7474">
        <v>42.9</v>
      </c>
      <c r="V7474">
        <v>0</v>
      </c>
      <c r="W7474">
        <v>67.2</v>
      </c>
    </row>
    <row r="7475" spans="1:23">
      <c r="A7475" t="s">
        <v>245</v>
      </c>
    </row>
    <row r="7476" spans="1:23">
      <c r="A7476" t="s">
        <v>245</v>
      </c>
    </row>
    <row r="7477" spans="1:23">
      <c r="A7477" t="s">
        <v>625</v>
      </c>
    </row>
    <row r="7478" spans="1:23">
      <c r="A7478" t="s">
        <v>245</v>
      </c>
    </row>
    <row r="7481" spans="1:23">
      <c r="B7481" t="s">
        <v>238</v>
      </c>
      <c r="C7481" t="s">
        <v>239</v>
      </c>
      <c r="L7481" t="s">
        <v>240</v>
      </c>
    </row>
    <row r="7483" spans="1:23">
      <c r="B7483" t="s">
        <v>119</v>
      </c>
      <c r="C7483" t="s">
        <v>225</v>
      </c>
      <c r="D7483" t="s">
        <v>226</v>
      </c>
      <c r="E7483" t="s">
        <v>227</v>
      </c>
      <c r="F7483" t="s">
        <v>228</v>
      </c>
      <c r="G7483" t="s">
        <v>229</v>
      </c>
      <c r="H7483" t="s">
        <v>230</v>
      </c>
      <c r="I7483" t="s">
        <v>231</v>
      </c>
      <c r="J7483" t="s">
        <v>232</v>
      </c>
      <c r="K7483" t="s">
        <v>233</v>
      </c>
      <c r="L7483" t="s">
        <v>225</v>
      </c>
      <c r="M7483" t="s">
        <v>226</v>
      </c>
      <c r="N7483" t="s">
        <v>227</v>
      </c>
      <c r="O7483" t="s">
        <v>228</v>
      </c>
      <c r="P7483" t="s">
        <v>229</v>
      </c>
      <c r="Q7483" t="s">
        <v>230</v>
      </c>
      <c r="R7483" t="s">
        <v>231</v>
      </c>
      <c r="S7483" t="s">
        <v>232</v>
      </c>
      <c r="T7483" t="s">
        <v>233</v>
      </c>
      <c r="U7483" t="s">
        <v>122</v>
      </c>
      <c r="V7483" t="s">
        <v>241</v>
      </c>
      <c r="W7483" t="s">
        <v>224</v>
      </c>
    </row>
    <row r="7485" spans="1:23">
      <c r="A7485" t="s">
        <v>626</v>
      </c>
      <c r="B7485">
        <v>0</v>
      </c>
      <c r="C7485">
        <v>0</v>
      </c>
      <c r="D7485">
        <v>0</v>
      </c>
      <c r="E7485">
        <v>0</v>
      </c>
      <c r="F7485">
        <v>25</v>
      </c>
      <c r="G7485">
        <v>0</v>
      </c>
      <c r="H7485">
        <v>0</v>
      </c>
      <c r="I7485">
        <v>0</v>
      </c>
      <c r="J7485">
        <v>25</v>
      </c>
      <c r="K7485">
        <v>0</v>
      </c>
      <c r="L7485">
        <v>0</v>
      </c>
      <c r="M7485">
        <v>0</v>
      </c>
      <c r="N7485">
        <v>0</v>
      </c>
      <c r="O7485">
        <v>0</v>
      </c>
      <c r="P7485">
        <v>0</v>
      </c>
      <c r="Q7485">
        <v>0</v>
      </c>
      <c r="R7485">
        <v>0</v>
      </c>
      <c r="S7485">
        <v>0</v>
      </c>
      <c r="T7485">
        <v>11.11</v>
      </c>
      <c r="U7485">
        <v>14.29</v>
      </c>
      <c r="V7485">
        <v>0</v>
      </c>
      <c r="W7485">
        <v>1.48</v>
      </c>
    </row>
    <row r="7486" spans="1:23">
      <c r="A7486" t="s">
        <v>627</v>
      </c>
      <c r="B7486">
        <v>0</v>
      </c>
      <c r="C7486">
        <v>0</v>
      </c>
      <c r="D7486">
        <v>0</v>
      </c>
      <c r="E7486">
        <v>0</v>
      </c>
      <c r="F7486">
        <v>0</v>
      </c>
      <c r="G7486">
        <v>0</v>
      </c>
      <c r="H7486">
        <v>0</v>
      </c>
      <c r="I7486">
        <v>0</v>
      </c>
      <c r="J7486">
        <v>25</v>
      </c>
      <c r="K7486">
        <v>0</v>
      </c>
      <c r="L7486">
        <v>0</v>
      </c>
      <c r="M7486">
        <v>0</v>
      </c>
      <c r="N7486">
        <v>0</v>
      </c>
      <c r="O7486">
        <v>0</v>
      </c>
      <c r="P7486">
        <v>0</v>
      </c>
      <c r="Q7486">
        <v>0</v>
      </c>
      <c r="R7486">
        <v>0</v>
      </c>
      <c r="S7486">
        <v>0</v>
      </c>
      <c r="T7486">
        <v>11.11</v>
      </c>
      <c r="U7486">
        <v>0</v>
      </c>
      <c r="V7486">
        <v>0</v>
      </c>
      <c r="W7486">
        <v>0.74</v>
      </c>
    </row>
    <row r="7487" spans="1:23">
      <c r="A7487" t="s">
        <v>628</v>
      </c>
      <c r="B7487">
        <v>0</v>
      </c>
      <c r="C7487">
        <v>0</v>
      </c>
      <c r="D7487">
        <v>0</v>
      </c>
      <c r="E7487">
        <v>0</v>
      </c>
      <c r="F7487">
        <v>25</v>
      </c>
      <c r="G7487">
        <v>0</v>
      </c>
      <c r="H7487">
        <v>0</v>
      </c>
      <c r="I7487">
        <v>0</v>
      </c>
      <c r="J7487">
        <v>0</v>
      </c>
      <c r="K7487">
        <v>0</v>
      </c>
      <c r="L7487">
        <v>0</v>
      </c>
      <c r="M7487">
        <v>0</v>
      </c>
      <c r="N7487">
        <v>0</v>
      </c>
      <c r="O7487">
        <v>0</v>
      </c>
      <c r="P7487">
        <v>0</v>
      </c>
      <c r="Q7487">
        <v>0</v>
      </c>
      <c r="R7487">
        <v>0</v>
      </c>
      <c r="S7487">
        <v>0</v>
      </c>
      <c r="T7487">
        <v>0</v>
      </c>
      <c r="U7487">
        <v>14.29</v>
      </c>
      <c r="V7487">
        <v>0</v>
      </c>
      <c r="W7487">
        <v>0.74</v>
      </c>
    </row>
    <row r="7488" spans="1:23">
      <c r="A7488" t="s">
        <v>629</v>
      </c>
      <c r="B7488">
        <v>0</v>
      </c>
      <c r="C7488">
        <v>0</v>
      </c>
      <c r="D7488">
        <v>0</v>
      </c>
      <c r="E7488">
        <v>0</v>
      </c>
      <c r="F7488">
        <v>0</v>
      </c>
      <c r="G7488">
        <v>0</v>
      </c>
      <c r="H7488">
        <v>0</v>
      </c>
      <c r="I7488">
        <v>0</v>
      </c>
      <c r="J7488">
        <v>0</v>
      </c>
      <c r="K7488">
        <v>0</v>
      </c>
      <c r="L7488">
        <v>0</v>
      </c>
      <c r="M7488">
        <v>0</v>
      </c>
      <c r="N7488">
        <v>0</v>
      </c>
      <c r="O7488">
        <v>0</v>
      </c>
      <c r="P7488">
        <v>0</v>
      </c>
      <c r="Q7488">
        <v>0</v>
      </c>
      <c r="R7488">
        <v>0</v>
      </c>
      <c r="S7488">
        <v>0</v>
      </c>
      <c r="T7488">
        <v>0</v>
      </c>
      <c r="U7488">
        <v>0</v>
      </c>
      <c r="V7488">
        <v>0</v>
      </c>
      <c r="W7488">
        <v>0</v>
      </c>
    </row>
    <row r="7489" spans="1:23">
      <c r="A7489" t="s">
        <v>630</v>
      </c>
      <c r="B7489">
        <v>15.08</v>
      </c>
      <c r="C7489">
        <v>0</v>
      </c>
      <c r="D7489">
        <v>0</v>
      </c>
      <c r="E7489">
        <v>0</v>
      </c>
      <c r="F7489">
        <v>0</v>
      </c>
      <c r="G7489">
        <v>33.33</v>
      </c>
      <c r="H7489">
        <v>0</v>
      </c>
      <c r="I7489">
        <v>0</v>
      </c>
      <c r="J7489">
        <v>0</v>
      </c>
      <c r="K7489">
        <v>0</v>
      </c>
      <c r="L7489">
        <v>0</v>
      </c>
      <c r="M7489">
        <v>22.22</v>
      </c>
      <c r="N7489">
        <v>16.670000000000002</v>
      </c>
      <c r="O7489">
        <v>0</v>
      </c>
      <c r="P7489">
        <v>0</v>
      </c>
      <c r="Q7489">
        <v>0</v>
      </c>
      <c r="R7489">
        <v>11.11</v>
      </c>
      <c r="S7489">
        <v>16.670000000000002</v>
      </c>
      <c r="T7489">
        <v>0</v>
      </c>
      <c r="U7489">
        <v>14.29</v>
      </c>
      <c r="V7489">
        <v>29.17</v>
      </c>
      <c r="W7489">
        <v>12.55</v>
      </c>
    </row>
    <row r="7490" spans="1:23">
      <c r="A7490" t="s">
        <v>631</v>
      </c>
      <c r="B7490">
        <v>6.35</v>
      </c>
      <c r="C7490">
        <v>0</v>
      </c>
      <c r="D7490">
        <v>0</v>
      </c>
      <c r="E7490">
        <v>0</v>
      </c>
      <c r="F7490">
        <v>0</v>
      </c>
      <c r="G7490">
        <v>33.33</v>
      </c>
      <c r="H7490">
        <v>0</v>
      </c>
      <c r="I7490">
        <v>0</v>
      </c>
      <c r="J7490">
        <v>0</v>
      </c>
      <c r="K7490">
        <v>0</v>
      </c>
      <c r="L7490">
        <v>0</v>
      </c>
      <c r="M7490">
        <v>22.22</v>
      </c>
      <c r="N7490">
        <v>0</v>
      </c>
      <c r="O7490">
        <v>0</v>
      </c>
      <c r="P7490">
        <v>0</v>
      </c>
      <c r="Q7490">
        <v>0</v>
      </c>
      <c r="R7490">
        <v>11.11</v>
      </c>
      <c r="S7490">
        <v>16.670000000000002</v>
      </c>
      <c r="T7490">
        <v>0</v>
      </c>
      <c r="U7490">
        <v>0</v>
      </c>
      <c r="V7490">
        <v>4.17</v>
      </c>
      <c r="W7490">
        <v>5.17</v>
      </c>
    </row>
    <row r="7491" spans="1:23">
      <c r="A7491" t="s">
        <v>632</v>
      </c>
      <c r="B7491">
        <v>4.76</v>
      </c>
      <c r="C7491">
        <v>0</v>
      </c>
      <c r="D7491">
        <v>0</v>
      </c>
      <c r="E7491">
        <v>0</v>
      </c>
      <c r="F7491">
        <v>0</v>
      </c>
      <c r="G7491">
        <v>0</v>
      </c>
      <c r="H7491">
        <v>0</v>
      </c>
      <c r="I7491">
        <v>0</v>
      </c>
      <c r="J7491">
        <v>0</v>
      </c>
      <c r="K7491">
        <v>0</v>
      </c>
      <c r="L7491">
        <v>0</v>
      </c>
      <c r="M7491">
        <v>0</v>
      </c>
      <c r="N7491">
        <v>0</v>
      </c>
      <c r="O7491">
        <v>0</v>
      </c>
      <c r="P7491">
        <v>0</v>
      </c>
      <c r="Q7491">
        <v>0</v>
      </c>
      <c r="R7491">
        <v>0</v>
      </c>
      <c r="S7491">
        <v>0</v>
      </c>
      <c r="T7491">
        <v>0</v>
      </c>
      <c r="U7491">
        <v>14.29</v>
      </c>
      <c r="V7491">
        <v>20.83</v>
      </c>
      <c r="W7491">
        <v>4.43</v>
      </c>
    </row>
    <row r="7492" spans="1:23">
      <c r="A7492" t="s">
        <v>633</v>
      </c>
      <c r="B7492">
        <v>3.17</v>
      </c>
      <c r="C7492">
        <v>0</v>
      </c>
      <c r="D7492">
        <v>0</v>
      </c>
      <c r="E7492">
        <v>0</v>
      </c>
      <c r="F7492">
        <v>0</v>
      </c>
      <c r="G7492">
        <v>0</v>
      </c>
      <c r="H7492">
        <v>0</v>
      </c>
      <c r="I7492">
        <v>0</v>
      </c>
      <c r="J7492">
        <v>0</v>
      </c>
      <c r="K7492">
        <v>0</v>
      </c>
      <c r="L7492">
        <v>0</v>
      </c>
      <c r="M7492">
        <v>0</v>
      </c>
      <c r="N7492">
        <v>16.670000000000002</v>
      </c>
      <c r="O7492">
        <v>0</v>
      </c>
      <c r="P7492">
        <v>0</v>
      </c>
      <c r="Q7492">
        <v>0</v>
      </c>
      <c r="R7492">
        <v>0</v>
      </c>
      <c r="S7492">
        <v>16.670000000000002</v>
      </c>
      <c r="T7492">
        <v>0</v>
      </c>
      <c r="U7492">
        <v>0</v>
      </c>
      <c r="V7492">
        <v>4.17</v>
      </c>
      <c r="W7492">
        <v>2.95</v>
      </c>
    </row>
    <row r="7493" spans="1:23">
      <c r="A7493" t="s">
        <v>634</v>
      </c>
      <c r="B7493">
        <v>0</v>
      </c>
      <c r="C7493">
        <v>0</v>
      </c>
      <c r="D7493">
        <v>0</v>
      </c>
      <c r="E7493">
        <v>0</v>
      </c>
      <c r="F7493">
        <v>0</v>
      </c>
      <c r="G7493">
        <v>0</v>
      </c>
      <c r="H7493">
        <v>0</v>
      </c>
      <c r="I7493">
        <v>0</v>
      </c>
      <c r="J7493">
        <v>0</v>
      </c>
      <c r="K7493">
        <v>0</v>
      </c>
      <c r="L7493">
        <v>0</v>
      </c>
      <c r="M7493">
        <v>0</v>
      </c>
      <c r="N7493">
        <v>0</v>
      </c>
      <c r="O7493">
        <v>0</v>
      </c>
      <c r="P7493">
        <v>0</v>
      </c>
      <c r="Q7493">
        <v>0</v>
      </c>
      <c r="R7493">
        <v>0</v>
      </c>
      <c r="S7493">
        <v>0</v>
      </c>
      <c r="T7493">
        <v>0</v>
      </c>
      <c r="U7493">
        <v>0</v>
      </c>
      <c r="V7493">
        <v>0</v>
      </c>
      <c r="W7493">
        <v>0</v>
      </c>
    </row>
    <row r="7494" spans="1:23">
      <c r="A7494" t="s">
        <v>635</v>
      </c>
      <c r="B7494">
        <v>0</v>
      </c>
      <c r="C7494">
        <v>0</v>
      </c>
      <c r="D7494">
        <v>0</v>
      </c>
      <c r="E7494">
        <v>0</v>
      </c>
      <c r="F7494">
        <v>0</v>
      </c>
      <c r="G7494">
        <v>0</v>
      </c>
      <c r="H7494">
        <v>0</v>
      </c>
      <c r="I7494">
        <v>0</v>
      </c>
      <c r="J7494">
        <v>0</v>
      </c>
      <c r="K7494">
        <v>0</v>
      </c>
      <c r="L7494">
        <v>0</v>
      </c>
      <c r="M7494">
        <v>0</v>
      </c>
      <c r="N7494">
        <v>0</v>
      </c>
      <c r="O7494">
        <v>0</v>
      </c>
      <c r="P7494">
        <v>0</v>
      </c>
      <c r="Q7494">
        <v>0</v>
      </c>
      <c r="R7494">
        <v>0</v>
      </c>
      <c r="S7494">
        <v>0</v>
      </c>
      <c r="T7494">
        <v>0</v>
      </c>
      <c r="U7494">
        <v>0</v>
      </c>
      <c r="V7494">
        <v>0</v>
      </c>
      <c r="W7494">
        <v>0</v>
      </c>
    </row>
    <row r="7495" spans="1:23">
      <c r="A7495" t="s">
        <v>636</v>
      </c>
      <c r="B7495">
        <v>0.79</v>
      </c>
      <c r="C7495">
        <v>0</v>
      </c>
      <c r="D7495">
        <v>0</v>
      </c>
      <c r="E7495">
        <v>0</v>
      </c>
      <c r="F7495">
        <v>0</v>
      </c>
      <c r="G7495">
        <v>0</v>
      </c>
      <c r="H7495">
        <v>0</v>
      </c>
      <c r="I7495">
        <v>0</v>
      </c>
      <c r="J7495">
        <v>0</v>
      </c>
      <c r="K7495">
        <v>0</v>
      </c>
      <c r="L7495">
        <v>0</v>
      </c>
      <c r="M7495">
        <v>0</v>
      </c>
      <c r="N7495">
        <v>0</v>
      </c>
      <c r="O7495">
        <v>0</v>
      </c>
      <c r="P7495">
        <v>0</v>
      </c>
      <c r="Q7495">
        <v>0</v>
      </c>
      <c r="R7495">
        <v>0</v>
      </c>
      <c r="S7495">
        <v>0</v>
      </c>
      <c r="T7495">
        <v>0</v>
      </c>
      <c r="U7495">
        <v>0</v>
      </c>
      <c r="V7495">
        <v>0</v>
      </c>
      <c r="W7495">
        <v>0.37</v>
      </c>
    </row>
    <row r="7496" spans="1:23">
      <c r="A7496" t="s">
        <v>637</v>
      </c>
      <c r="B7496">
        <v>5.56</v>
      </c>
      <c r="C7496">
        <v>16.670000000000002</v>
      </c>
      <c r="D7496">
        <v>0</v>
      </c>
      <c r="E7496">
        <v>0</v>
      </c>
      <c r="F7496">
        <v>0</v>
      </c>
      <c r="G7496">
        <v>0</v>
      </c>
      <c r="H7496">
        <v>0</v>
      </c>
      <c r="I7496">
        <v>50</v>
      </c>
      <c r="J7496">
        <v>25</v>
      </c>
      <c r="K7496">
        <v>0</v>
      </c>
      <c r="L7496">
        <v>0</v>
      </c>
      <c r="M7496">
        <v>33.33</v>
      </c>
      <c r="N7496">
        <v>25</v>
      </c>
      <c r="O7496">
        <v>0</v>
      </c>
      <c r="P7496">
        <v>0</v>
      </c>
      <c r="Q7496">
        <v>33.33</v>
      </c>
      <c r="R7496">
        <v>22.22</v>
      </c>
      <c r="S7496">
        <v>0</v>
      </c>
      <c r="T7496">
        <v>0</v>
      </c>
      <c r="U7496">
        <v>14.29</v>
      </c>
      <c r="V7496">
        <v>4.17</v>
      </c>
      <c r="W7496">
        <v>7.75</v>
      </c>
    </row>
    <row r="7497" spans="1:23">
      <c r="A7497" t="s">
        <v>638</v>
      </c>
      <c r="B7497">
        <v>4.76</v>
      </c>
      <c r="C7497">
        <v>0</v>
      </c>
      <c r="D7497">
        <v>0</v>
      </c>
      <c r="E7497">
        <v>0</v>
      </c>
      <c r="F7497">
        <v>0</v>
      </c>
      <c r="G7497">
        <v>0</v>
      </c>
      <c r="H7497">
        <v>0</v>
      </c>
      <c r="I7497">
        <v>50</v>
      </c>
      <c r="J7497">
        <v>25</v>
      </c>
      <c r="K7497">
        <v>0</v>
      </c>
      <c r="L7497">
        <v>0</v>
      </c>
      <c r="M7497">
        <v>33.33</v>
      </c>
      <c r="N7497">
        <v>16.670000000000002</v>
      </c>
      <c r="O7497">
        <v>0</v>
      </c>
      <c r="P7497">
        <v>0</v>
      </c>
      <c r="Q7497">
        <v>0</v>
      </c>
      <c r="R7497">
        <v>22.22</v>
      </c>
      <c r="S7497">
        <v>0</v>
      </c>
      <c r="T7497">
        <v>0</v>
      </c>
      <c r="U7497">
        <v>14.29</v>
      </c>
      <c r="V7497">
        <v>4.17</v>
      </c>
      <c r="W7497">
        <v>6.27</v>
      </c>
    </row>
    <row r="7498" spans="1:23">
      <c r="A7498" t="s">
        <v>639</v>
      </c>
      <c r="B7498">
        <v>0</v>
      </c>
      <c r="C7498">
        <v>0</v>
      </c>
      <c r="D7498">
        <v>0</v>
      </c>
      <c r="E7498">
        <v>0</v>
      </c>
      <c r="F7498">
        <v>0</v>
      </c>
      <c r="G7498">
        <v>0</v>
      </c>
      <c r="H7498">
        <v>0</v>
      </c>
      <c r="I7498">
        <v>0</v>
      </c>
      <c r="J7498">
        <v>0</v>
      </c>
      <c r="K7498">
        <v>0</v>
      </c>
      <c r="L7498">
        <v>0</v>
      </c>
      <c r="M7498">
        <v>0</v>
      </c>
      <c r="N7498">
        <v>0</v>
      </c>
      <c r="O7498">
        <v>0</v>
      </c>
      <c r="P7498">
        <v>0</v>
      </c>
      <c r="Q7498">
        <v>0</v>
      </c>
      <c r="R7498">
        <v>0</v>
      </c>
      <c r="S7498">
        <v>0</v>
      </c>
      <c r="T7498">
        <v>0</v>
      </c>
      <c r="U7498">
        <v>0</v>
      </c>
      <c r="V7498">
        <v>0</v>
      </c>
      <c r="W7498">
        <v>0</v>
      </c>
    </row>
    <row r="7499" spans="1:23">
      <c r="A7499" t="s">
        <v>640</v>
      </c>
      <c r="B7499">
        <v>0</v>
      </c>
      <c r="C7499">
        <v>0</v>
      </c>
      <c r="D7499">
        <v>0</v>
      </c>
      <c r="E7499">
        <v>0</v>
      </c>
      <c r="F7499">
        <v>0</v>
      </c>
      <c r="G7499">
        <v>0</v>
      </c>
      <c r="H7499">
        <v>0</v>
      </c>
      <c r="I7499">
        <v>0</v>
      </c>
      <c r="J7499">
        <v>0</v>
      </c>
      <c r="K7499">
        <v>0</v>
      </c>
      <c r="L7499">
        <v>0</v>
      </c>
      <c r="M7499">
        <v>0</v>
      </c>
      <c r="N7499">
        <v>0</v>
      </c>
      <c r="O7499">
        <v>0</v>
      </c>
      <c r="P7499">
        <v>0</v>
      </c>
      <c r="Q7499">
        <v>0</v>
      </c>
      <c r="R7499">
        <v>0</v>
      </c>
      <c r="S7499">
        <v>0</v>
      </c>
      <c r="T7499">
        <v>0</v>
      </c>
      <c r="U7499">
        <v>0</v>
      </c>
      <c r="V7499">
        <v>0</v>
      </c>
      <c r="W7499">
        <v>0</v>
      </c>
    </row>
    <row r="7500" spans="1:23">
      <c r="A7500" t="s">
        <v>641</v>
      </c>
      <c r="B7500">
        <v>0</v>
      </c>
      <c r="C7500">
        <v>0</v>
      </c>
      <c r="D7500">
        <v>0</v>
      </c>
      <c r="E7500">
        <v>0</v>
      </c>
      <c r="F7500">
        <v>0</v>
      </c>
      <c r="G7500">
        <v>0</v>
      </c>
      <c r="H7500">
        <v>0</v>
      </c>
      <c r="I7500">
        <v>0</v>
      </c>
      <c r="J7500">
        <v>0</v>
      </c>
      <c r="K7500">
        <v>0</v>
      </c>
      <c r="L7500">
        <v>0</v>
      </c>
      <c r="M7500">
        <v>0</v>
      </c>
      <c r="N7500">
        <v>0</v>
      </c>
      <c r="O7500">
        <v>0</v>
      </c>
      <c r="P7500">
        <v>0</v>
      </c>
      <c r="Q7500">
        <v>0</v>
      </c>
      <c r="R7500">
        <v>0</v>
      </c>
      <c r="S7500">
        <v>0</v>
      </c>
      <c r="T7500">
        <v>0</v>
      </c>
      <c r="U7500">
        <v>0</v>
      </c>
      <c r="V7500">
        <v>0</v>
      </c>
      <c r="W7500">
        <v>0</v>
      </c>
    </row>
    <row r="7501" spans="1:23">
      <c r="A7501" t="s">
        <v>642</v>
      </c>
      <c r="B7501">
        <v>0.79</v>
      </c>
      <c r="C7501">
        <v>0</v>
      </c>
      <c r="D7501">
        <v>0</v>
      </c>
      <c r="E7501">
        <v>0</v>
      </c>
      <c r="F7501">
        <v>0</v>
      </c>
      <c r="G7501">
        <v>0</v>
      </c>
      <c r="H7501">
        <v>0</v>
      </c>
      <c r="I7501">
        <v>0</v>
      </c>
      <c r="J7501">
        <v>0</v>
      </c>
      <c r="K7501">
        <v>0</v>
      </c>
      <c r="L7501">
        <v>0</v>
      </c>
      <c r="M7501">
        <v>0</v>
      </c>
      <c r="N7501">
        <v>0</v>
      </c>
      <c r="O7501">
        <v>0</v>
      </c>
      <c r="P7501">
        <v>0</v>
      </c>
      <c r="Q7501">
        <v>0</v>
      </c>
      <c r="R7501">
        <v>0</v>
      </c>
      <c r="S7501">
        <v>0</v>
      </c>
      <c r="T7501">
        <v>0</v>
      </c>
      <c r="U7501">
        <v>0</v>
      </c>
      <c r="V7501">
        <v>0</v>
      </c>
      <c r="W7501">
        <v>0.37</v>
      </c>
    </row>
    <row r="7502" spans="1:23">
      <c r="A7502" t="s">
        <v>643</v>
      </c>
      <c r="B7502">
        <v>0</v>
      </c>
      <c r="C7502">
        <v>0</v>
      </c>
      <c r="D7502">
        <v>0</v>
      </c>
      <c r="E7502">
        <v>0</v>
      </c>
      <c r="F7502">
        <v>0</v>
      </c>
      <c r="G7502">
        <v>0</v>
      </c>
      <c r="H7502">
        <v>0</v>
      </c>
      <c r="I7502">
        <v>0</v>
      </c>
      <c r="J7502">
        <v>0</v>
      </c>
      <c r="K7502">
        <v>0</v>
      </c>
      <c r="L7502">
        <v>0</v>
      </c>
      <c r="M7502">
        <v>0</v>
      </c>
      <c r="N7502">
        <v>0</v>
      </c>
      <c r="O7502">
        <v>0</v>
      </c>
      <c r="P7502">
        <v>0</v>
      </c>
      <c r="Q7502">
        <v>0</v>
      </c>
      <c r="R7502">
        <v>0</v>
      </c>
      <c r="S7502">
        <v>0</v>
      </c>
      <c r="T7502">
        <v>0</v>
      </c>
      <c r="U7502">
        <v>0</v>
      </c>
      <c r="V7502">
        <v>0</v>
      </c>
      <c r="W7502">
        <v>0</v>
      </c>
    </row>
    <row r="7503" spans="1:23">
      <c r="A7503" t="s">
        <v>644</v>
      </c>
      <c r="B7503">
        <v>0</v>
      </c>
      <c r="C7503">
        <v>0</v>
      </c>
      <c r="D7503">
        <v>0</v>
      </c>
      <c r="E7503">
        <v>0</v>
      </c>
      <c r="F7503">
        <v>0</v>
      </c>
      <c r="G7503">
        <v>0</v>
      </c>
      <c r="H7503">
        <v>0</v>
      </c>
      <c r="I7503">
        <v>0</v>
      </c>
      <c r="J7503">
        <v>0</v>
      </c>
      <c r="K7503">
        <v>0</v>
      </c>
      <c r="L7503">
        <v>0</v>
      </c>
      <c r="M7503">
        <v>0</v>
      </c>
      <c r="N7503">
        <v>0</v>
      </c>
      <c r="O7503">
        <v>0</v>
      </c>
      <c r="P7503">
        <v>0</v>
      </c>
      <c r="Q7503">
        <v>0</v>
      </c>
      <c r="R7503">
        <v>0</v>
      </c>
      <c r="S7503">
        <v>0</v>
      </c>
      <c r="T7503">
        <v>0</v>
      </c>
      <c r="U7503">
        <v>0</v>
      </c>
      <c r="V7503">
        <v>0</v>
      </c>
      <c r="W7503">
        <v>0</v>
      </c>
    </row>
    <row r="7504" spans="1:23">
      <c r="A7504" t="s">
        <v>645</v>
      </c>
      <c r="B7504">
        <v>0</v>
      </c>
      <c r="C7504">
        <v>0</v>
      </c>
      <c r="D7504">
        <v>0</v>
      </c>
      <c r="E7504">
        <v>0</v>
      </c>
      <c r="F7504">
        <v>0</v>
      </c>
      <c r="G7504">
        <v>0</v>
      </c>
      <c r="H7504">
        <v>0</v>
      </c>
      <c r="I7504">
        <v>0</v>
      </c>
      <c r="J7504">
        <v>0</v>
      </c>
      <c r="K7504">
        <v>0</v>
      </c>
      <c r="L7504">
        <v>0</v>
      </c>
      <c r="M7504">
        <v>0</v>
      </c>
      <c r="N7504">
        <v>0</v>
      </c>
      <c r="O7504">
        <v>0</v>
      </c>
      <c r="P7504">
        <v>0</v>
      </c>
      <c r="Q7504">
        <v>0</v>
      </c>
      <c r="R7504">
        <v>0</v>
      </c>
      <c r="S7504">
        <v>0</v>
      </c>
      <c r="T7504">
        <v>0</v>
      </c>
      <c r="U7504">
        <v>0</v>
      </c>
      <c r="V7504">
        <v>0</v>
      </c>
      <c r="W7504">
        <v>0</v>
      </c>
    </row>
    <row r="7505" spans="1:23">
      <c r="A7505" t="s">
        <v>646</v>
      </c>
      <c r="B7505">
        <v>0</v>
      </c>
      <c r="C7505">
        <v>0</v>
      </c>
      <c r="D7505">
        <v>0</v>
      </c>
      <c r="E7505">
        <v>0</v>
      </c>
      <c r="F7505">
        <v>0</v>
      </c>
      <c r="G7505">
        <v>0</v>
      </c>
      <c r="H7505">
        <v>0</v>
      </c>
      <c r="I7505">
        <v>0</v>
      </c>
      <c r="J7505">
        <v>0</v>
      </c>
      <c r="K7505">
        <v>0</v>
      </c>
      <c r="L7505">
        <v>0</v>
      </c>
      <c r="M7505">
        <v>0</v>
      </c>
      <c r="N7505">
        <v>0</v>
      </c>
      <c r="O7505">
        <v>0</v>
      </c>
      <c r="P7505">
        <v>0</v>
      </c>
      <c r="Q7505">
        <v>0</v>
      </c>
      <c r="R7505">
        <v>0</v>
      </c>
      <c r="S7505">
        <v>0</v>
      </c>
      <c r="T7505">
        <v>0</v>
      </c>
      <c r="U7505">
        <v>0</v>
      </c>
      <c r="V7505">
        <v>0</v>
      </c>
      <c r="W7505">
        <v>0</v>
      </c>
    </row>
    <row r="7506" spans="1:23">
      <c r="A7506" t="s">
        <v>647</v>
      </c>
      <c r="B7506">
        <v>0</v>
      </c>
      <c r="C7506">
        <v>0</v>
      </c>
      <c r="D7506">
        <v>0</v>
      </c>
      <c r="E7506">
        <v>0</v>
      </c>
      <c r="F7506">
        <v>0</v>
      </c>
      <c r="G7506">
        <v>0</v>
      </c>
      <c r="H7506">
        <v>0</v>
      </c>
      <c r="I7506">
        <v>0</v>
      </c>
      <c r="J7506">
        <v>0</v>
      </c>
      <c r="K7506">
        <v>0</v>
      </c>
      <c r="L7506">
        <v>0</v>
      </c>
      <c r="M7506">
        <v>0</v>
      </c>
      <c r="N7506">
        <v>0</v>
      </c>
      <c r="O7506">
        <v>0</v>
      </c>
      <c r="P7506">
        <v>0</v>
      </c>
      <c r="Q7506">
        <v>0</v>
      </c>
      <c r="R7506">
        <v>0</v>
      </c>
      <c r="S7506">
        <v>0</v>
      </c>
      <c r="T7506">
        <v>0</v>
      </c>
      <c r="U7506">
        <v>0</v>
      </c>
      <c r="V7506">
        <v>0</v>
      </c>
      <c r="W7506">
        <v>0</v>
      </c>
    </row>
    <row r="7507" spans="1:23">
      <c r="A7507" t="s">
        <v>648</v>
      </c>
      <c r="B7507">
        <v>0</v>
      </c>
      <c r="C7507">
        <v>16.670000000000002</v>
      </c>
      <c r="D7507">
        <v>0</v>
      </c>
      <c r="E7507">
        <v>0</v>
      </c>
      <c r="F7507">
        <v>0</v>
      </c>
      <c r="G7507">
        <v>0</v>
      </c>
      <c r="H7507">
        <v>0</v>
      </c>
      <c r="I7507">
        <v>0</v>
      </c>
      <c r="J7507">
        <v>0</v>
      </c>
      <c r="K7507">
        <v>0</v>
      </c>
      <c r="L7507">
        <v>0</v>
      </c>
      <c r="M7507">
        <v>0</v>
      </c>
      <c r="N7507">
        <v>8.33</v>
      </c>
      <c r="O7507">
        <v>0</v>
      </c>
      <c r="P7507">
        <v>0</v>
      </c>
      <c r="Q7507">
        <v>33.33</v>
      </c>
      <c r="R7507">
        <v>0</v>
      </c>
      <c r="S7507">
        <v>0</v>
      </c>
      <c r="T7507">
        <v>0</v>
      </c>
      <c r="U7507">
        <v>0</v>
      </c>
      <c r="V7507">
        <v>0</v>
      </c>
      <c r="W7507">
        <v>1.1100000000000001</v>
      </c>
    </row>
    <row r="7508" spans="1:23">
      <c r="A7508" t="s">
        <v>649</v>
      </c>
      <c r="B7508">
        <v>0</v>
      </c>
      <c r="C7508">
        <v>0</v>
      </c>
      <c r="D7508">
        <v>0</v>
      </c>
      <c r="E7508">
        <v>0</v>
      </c>
      <c r="F7508">
        <v>0</v>
      </c>
      <c r="G7508">
        <v>0</v>
      </c>
      <c r="H7508">
        <v>0</v>
      </c>
      <c r="I7508">
        <v>0</v>
      </c>
      <c r="J7508">
        <v>0</v>
      </c>
      <c r="K7508">
        <v>0</v>
      </c>
      <c r="L7508">
        <v>0</v>
      </c>
      <c r="M7508">
        <v>0</v>
      </c>
      <c r="N7508">
        <v>0</v>
      </c>
      <c r="O7508">
        <v>0</v>
      </c>
      <c r="P7508">
        <v>0</v>
      </c>
      <c r="Q7508">
        <v>0</v>
      </c>
      <c r="R7508">
        <v>0</v>
      </c>
      <c r="S7508">
        <v>0</v>
      </c>
      <c r="T7508">
        <v>0</v>
      </c>
      <c r="U7508">
        <v>0</v>
      </c>
      <c r="V7508">
        <v>0</v>
      </c>
      <c r="W7508">
        <v>0</v>
      </c>
    </row>
    <row r="7509" spans="1:23">
      <c r="A7509" t="s">
        <v>650</v>
      </c>
      <c r="B7509">
        <v>0</v>
      </c>
      <c r="C7509">
        <v>0</v>
      </c>
      <c r="D7509">
        <v>0</v>
      </c>
      <c r="E7509">
        <v>0</v>
      </c>
      <c r="F7509">
        <v>0</v>
      </c>
      <c r="G7509">
        <v>0</v>
      </c>
      <c r="H7509">
        <v>0</v>
      </c>
      <c r="I7509">
        <v>0</v>
      </c>
      <c r="J7509">
        <v>0</v>
      </c>
      <c r="K7509">
        <v>0</v>
      </c>
      <c r="L7509">
        <v>0</v>
      </c>
      <c r="M7509">
        <v>0</v>
      </c>
      <c r="N7509">
        <v>0</v>
      </c>
      <c r="O7509">
        <v>0</v>
      </c>
      <c r="P7509">
        <v>0</v>
      </c>
      <c r="Q7509">
        <v>0</v>
      </c>
      <c r="R7509">
        <v>0</v>
      </c>
      <c r="S7509">
        <v>0</v>
      </c>
      <c r="T7509">
        <v>0</v>
      </c>
      <c r="U7509">
        <v>0</v>
      </c>
      <c r="V7509">
        <v>0</v>
      </c>
      <c r="W7509">
        <v>0</v>
      </c>
    </row>
    <row r="7510" spans="1:23">
      <c r="A7510" t="s">
        <v>651</v>
      </c>
      <c r="B7510">
        <v>38.89</v>
      </c>
      <c r="C7510">
        <v>33.33</v>
      </c>
      <c r="D7510">
        <v>44.44</v>
      </c>
      <c r="E7510">
        <v>20</v>
      </c>
      <c r="F7510">
        <v>25</v>
      </c>
      <c r="G7510">
        <v>0</v>
      </c>
      <c r="H7510">
        <v>0</v>
      </c>
      <c r="I7510">
        <v>50</v>
      </c>
      <c r="J7510">
        <v>25</v>
      </c>
      <c r="K7510">
        <v>50</v>
      </c>
      <c r="L7510">
        <v>50</v>
      </c>
      <c r="M7510">
        <v>44.44</v>
      </c>
      <c r="N7510">
        <v>66.67</v>
      </c>
      <c r="O7510">
        <v>46.15</v>
      </c>
      <c r="P7510">
        <v>75</v>
      </c>
      <c r="Q7510">
        <v>66.67</v>
      </c>
      <c r="R7510">
        <v>44.44</v>
      </c>
      <c r="S7510">
        <v>50</v>
      </c>
      <c r="T7510">
        <v>22.22</v>
      </c>
      <c r="U7510">
        <v>42.86</v>
      </c>
      <c r="V7510">
        <v>25</v>
      </c>
      <c r="W7510">
        <v>39.11</v>
      </c>
    </row>
    <row r="7511" spans="1:23">
      <c r="A7511" t="s">
        <v>652</v>
      </c>
      <c r="B7511">
        <v>13.49</v>
      </c>
      <c r="C7511">
        <v>0</v>
      </c>
      <c r="D7511">
        <v>0</v>
      </c>
      <c r="E7511">
        <v>0</v>
      </c>
      <c r="F7511">
        <v>0</v>
      </c>
      <c r="G7511">
        <v>0</v>
      </c>
      <c r="H7511">
        <v>0</v>
      </c>
      <c r="I7511">
        <v>0</v>
      </c>
      <c r="J7511">
        <v>0</v>
      </c>
      <c r="K7511">
        <v>0</v>
      </c>
      <c r="L7511">
        <v>25</v>
      </c>
      <c r="M7511">
        <v>11.11</v>
      </c>
      <c r="N7511">
        <v>8.33</v>
      </c>
      <c r="O7511">
        <v>7.69</v>
      </c>
      <c r="P7511">
        <v>25</v>
      </c>
      <c r="Q7511">
        <v>33.33</v>
      </c>
      <c r="R7511">
        <v>11.11</v>
      </c>
      <c r="S7511">
        <v>16.670000000000002</v>
      </c>
      <c r="T7511">
        <v>0</v>
      </c>
      <c r="U7511">
        <v>0</v>
      </c>
      <c r="V7511">
        <v>8.33</v>
      </c>
      <c r="W7511">
        <v>10.33</v>
      </c>
    </row>
    <row r="7512" spans="1:23">
      <c r="A7512" t="s">
        <v>653</v>
      </c>
      <c r="B7512">
        <v>13.49</v>
      </c>
      <c r="C7512">
        <v>0</v>
      </c>
      <c r="D7512">
        <v>22.22</v>
      </c>
      <c r="E7512">
        <v>0</v>
      </c>
      <c r="F7512">
        <v>25</v>
      </c>
      <c r="G7512">
        <v>0</v>
      </c>
      <c r="H7512">
        <v>0</v>
      </c>
      <c r="I7512">
        <v>0</v>
      </c>
      <c r="J7512">
        <v>0</v>
      </c>
      <c r="K7512">
        <v>0</v>
      </c>
      <c r="L7512">
        <v>12.5</v>
      </c>
      <c r="M7512">
        <v>33.33</v>
      </c>
      <c r="N7512">
        <v>16.670000000000002</v>
      </c>
      <c r="O7512">
        <v>0</v>
      </c>
      <c r="P7512">
        <v>0</v>
      </c>
      <c r="Q7512">
        <v>0</v>
      </c>
      <c r="R7512">
        <v>11.11</v>
      </c>
      <c r="S7512">
        <v>0</v>
      </c>
      <c r="T7512">
        <v>0</v>
      </c>
      <c r="U7512">
        <v>0</v>
      </c>
      <c r="V7512">
        <v>4.17</v>
      </c>
      <c r="W7512">
        <v>10.33</v>
      </c>
    </row>
    <row r="7513" spans="1:23">
      <c r="A7513" t="s">
        <v>654</v>
      </c>
      <c r="B7513">
        <v>7.14</v>
      </c>
      <c r="C7513">
        <v>0</v>
      </c>
      <c r="D7513">
        <v>0</v>
      </c>
      <c r="E7513">
        <v>20</v>
      </c>
      <c r="F7513">
        <v>0</v>
      </c>
      <c r="G7513">
        <v>0</v>
      </c>
      <c r="H7513">
        <v>0</v>
      </c>
      <c r="I7513">
        <v>0</v>
      </c>
      <c r="J7513">
        <v>0</v>
      </c>
      <c r="K7513">
        <v>0</v>
      </c>
      <c r="L7513">
        <v>12.5</v>
      </c>
      <c r="M7513">
        <v>0</v>
      </c>
      <c r="N7513">
        <v>8.33</v>
      </c>
      <c r="O7513">
        <v>7.69</v>
      </c>
      <c r="P7513">
        <v>50</v>
      </c>
      <c r="Q7513">
        <v>0</v>
      </c>
      <c r="R7513">
        <v>0</v>
      </c>
      <c r="S7513">
        <v>16.670000000000002</v>
      </c>
      <c r="T7513">
        <v>11.11</v>
      </c>
      <c r="U7513">
        <v>42.86</v>
      </c>
      <c r="V7513">
        <v>0</v>
      </c>
      <c r="W7513">
        <v>7.38</v>
      </c>
    </row>
    <row r="7514" spans="1:23">
      <c r="A7514" t="s">
        <v>655</v>
      </c>
      <c r="B7514">
        <v>0.79</v>
      </c>
      <c r="C7514">
        <v>16.670000000000002</v>
      </c>
      <c r="D7514">
        <v>0</v>
      </c>
      <c r="E7514">
        <v>0</v>
      </c>
      <c r="F7514">
        <v>0</v>
      </c>
      <c r="G7514">
        <v>0</v>
      </c>
      <c r="H7514">
        <v>0</v>
      </c>
      <c r="I7514">
        <v>0</v>
      </c>
      <c r="J7514">
        <v>25</v>
      </c>
      <c r="K7514">
        <v>25</v>
      </c>
      <c r="L7514">
        <v>0</v>
      </c>
      <c r="M7514">
        <v>0</v>
      </c>
      <c r="N7514">
        <v>25</v>
      </c>
      <c r="O7514">
        <v>0</v>
      </c>
      <c r="P7514">
        <v>0</v>
      </c>
      <c r="Q7514">
        <v>66.67</v>
      </c>
      <c r="R7514">
        <v>11.11</v>
      </c>
      <c r="S7514">
        <v>0</v>
      </c>
      <c r="T7514">
        <v>0</v>
      </c>
      <c r="U7514">
        <v>0</v>
      </c>
      <c r="V7514">
        <v>4.17</v>
      </c>
      <c r="W7514">
        <v>4.0599999999999996</v>
      </c>
    </row>
    <row r="7515" spans="1:23">
      <c r="A7515" t="s">
        <v>656</v>
      </c>
      <c r="B7515">
        <v>0.79</v>
      </c>
      <c r="C7515">
        <v>0</v>
      </c>
      <c r="D7515">
        <v>11.11</v>
      </c>
      <c r="E7515">
        <v>0</v>
      </c>
      <c r="F7515">
        <v>0</v>
      </c>
      <c r="G7515">
        <v>0</v>
      </c>
      <c r="H7515">
        <v>0</v>
      </c>
      <c r="I7515">
        <v>0</v>
      </c>
      <c r="J7515">
        <v>25</v>
      </c>
      <c r="K7515">
        <v>0</v>
      </c>
      <c r="L7515">
        <v>0</v>
      </c>
      <c r="M7515">
        <v>0</v>
      </c>
      <c r="N7515">
        <v>0</v>
      </c>
      <c r="O7515">
        <v>23.08</v>
      </c>
      <c r="P7515">
        <v>0</v>
      </c>
      <c r="Q7515">
        <v>0</v>
      </c>
      <c r="R7515">
        <v>0</v>
      </c>
      <c r="S7515">
        <v>16.670000000000002</v>
      </c>
      <c r="T7515">
        <v>0</v>
      </c>
      <c r="U7515">
        <v>0</v>
      </c>
      <c r="V7515">
        <v>0</v>
      </c>
      <c r="W7515">
        <v>2.58</v>
      </c>
    </row>
    <row r="7516" spans="1:23">
      <c r="A7516" t="s">
        <v>657</v>
      </c>
      <c r="B7516">
        <v>3.17</v>
      </c>
      <c r="C7516">
        <v>0</v>
      </c>
      <c r="D7516">
        <v>0</v>
      </c>
      <c r="E7516">
        <v>0</v>
      </c>
      <c r="F7516">
        <v>0</v>
      </c>
      <c r="G7516">
        <v>0</v>
      </c>
      <c r="H7516">
        <v>0</v>
      </c>
      <c r="I7516">
        <v>0</v>
      </c>
      <c r="J7516">
        <v>0</v>
      </c>
      <c r="K7516">
        <v>0</v>
      </c>
      <c r="L7516">
        <v>0</v>
      </c>
      <c r="M7516">
        <v>0</v>
      </c>
      <c r="N7516">
        <v>8.33</v>
      </c>
      <c r="O7516">
        <v>0</v>
      </c>
      <c r="P7516">
        <v>0</v>
      </c>
      <c r="Q7516">
        <v>0</v>
      </c>
      <c r="R7516">
        <v>0</v>
      </c>
      <c r="S7516">
        <v>0</v>
      </c>
      <c r="T7516">
        <v>0</v>
      </c>
      <c r="U7516">
        <v>0</v>
      </c>
      <c r="V7516">
        <v>0</v>
      </c>
      <c r="W7516">
        <v>1.85</v>
      </c>
    </row>
    <row r="7517" spans="1:23">
      <c r="A7517" t="s">
        <v>658</v>
      </c>
      <c r="B7517">
        <v>0</v>
      </c>
      <c r="C7517">
        <v>0</v>
      </c>
      <c r="D7517">
        <v>0</v>
      </c>
      <c r="E7517">
        <v>0</v>
      </c>
      <c r="F7517">
        <v>0</v>
      </c>
      <c r="G7517">
        <v>0</v>
      </c>
      <c r="H7517">
        <v>0</v>
      </c>
      <c r="I7517">
        <v>0</v>
      </c>
      <c r="J7517">
        <v>0</v>
      </c>
      <c r="K7517">
        <v>0</v>
      </c>
      <c r="L7517">
        <v>0</v>
      </c>
      <c r="M7517">
        <v>0</v>
      </c>
      <c r="N7517">
        <v>0</v>
      </c>
      <c r="O7517">
        <v>0</v>
      </c>
      <c r="P7517">
        <v>0</v>
      </c>
      <c r="Q7517">
        <v>0</v>
      </c>
      <c r="R7517">
        <v>0</v>
      </c>
      <c r="S7517">
        <v>0</v>
      </c>
      <c r="T7517">
        <v>0</v>
      </c>
      <c r="U7517">
        <v>0</v>
      </c>
      <c r="V7517">
        <v>0</v>
      </c>
      <c r="W7517">
        <v>0</v>
      </c>
    </row>
    <row r="7518" spans="1:23">
      <c r="A7518" t="s">
        <v>659</v>
      </c>
      <c r="B7518">
        <v>0.79</v>
      </c>
      <c r="C7518">
        <v>0</v>
      </c>
      <c r="D7518">
        <v>0</v>
      </c>
      <c r="E7518">
        <v>0</v>
      </c>
      <c r="F7518">
        <v>0</v>
      </c>
      <c r="G7518">
        <v>0</v>
      </c>
      <c r="H7518">
        <v>0</v>
      </c>
      <c r="I7518">
        <v>0</v>
      </c>
      <c r="J7518">
        <v>0</v>
      </c>
      <c r="K7518">
        <v>0</v>
      </c>
      <c r="L7518">
        <v>0</v>
      </c>
      <c r="M7518">
        <v>0</v>
      </c>
      <c r="N7518">
        <v>8.33</v>
      </c>
      <c r="O7518">
        <v>7.69</v>
      </c>
      <c r="P7518">
        <v>0</v>
      </c>
      <c r="Q7518">
        <v>0</v>
      </c>
      <c r="R7518">
        <v>0</v>
      </c>
      <c r="S7518">
        <v>0</v>
      </c>
      <c r="T7518">
        <v>0</v>
      </c>
      <c r="U7518">
        <v>0</v>
      </c>
      <c r="V7518">
        <v>0</v>
      </c>
      <c r="W7518">
        <v>1.1100000000000001</v>
      </c>
    </row>
    <row r="7519" spans="1:23">
      <c r="A7519" t="s">
        <v>660</v>
      </c>
      <c r="B7519">
        <v>1.59</v>
      </c>
      <c r="C7519">
        <v>0</v>
      </c>
      <c r="D7519">
        <v>0</v>
      </c>
      <c r="E7519">
        <v>0</v>
      </c>
      <c r="F7519">
        <v>0</v>
      </c>
      <c r="G7519">
        <v>0</v>
      </c>
      <c r="H7519">
        <v>0</v>
      </c>
      <c r="I7519">
        <v>0</v>
      </c>
      <c r="J7519">
        <v>0</v>
      </c>
      <c r="K7519">
        <v>0</v>
      </c>
      <c r="L7519">
        <v>0</v>
      </c>
      <c r="M7519">
        <v>11.11</v>
      </c>
      <c r="N7519">
        <v>8.33</v>
      </c>
      <c r="O7519">
        <v>0</v>
      </c>
      <c r="P7519">
        <v>0</v>
      </c>
      <c r="Q7519">
        <v>0</v>
      </c>
      <c r="R7519">
        <v>11.11</v>
      </c>
      <c r="S7519">
        <v>0</v>
      </c>
      <c r="T7519">
        <v>0</v>
      </c>
      <c r="U7519">
        <v>0</v>
      </c>
      <c r="V7519">
        <v>0</v>
      </c>
      <c r="W7519">
        <v>1.85</v>
      </c>
    </row>
    <row r="7520" spans="1:23">
      <c r="A7520" t="s">
        <v>661</v>
      </c>
      <c r="B7520">
        <v>0</v>
      </c>
      <c r="C7520">
        <v>0</v>
      </c>
      <c r="D7520">
        <v>0</v>
      </c>
      <c r="E7520">
        <v>0</v>
      </c>
      <c r="F7520">
        <v>0</v>
      </c>
      <c r="G7520">
        <v>0</v>
      </c>
      <c r="H7520">
        <v>0</v>
      </c>
      <c r="I7520">
        <v>0</v>
      </c>
      <c r="J7520">
        <v>0</v>
      </c>
      <c r="K7520">
        <v>0</v>
      </c>
      <c r="L7520">
        <v>0</v>
      </c>
      <c r="M7520">
        <v>0</v>
      </c>
      <c r="N7520">
        <v>0</v>
      </c>
      <c r="O7520">
        <v>0</v>
      </c>
      <c r="P7520">
        <v>0</v>
      </c>
      <c r="Q7520">
        <v>0</v>
      </c>
      <c r="R7520">
        <v>0</v>
      </c>
      <c r="S7520">
        <v>0</v>
      </c>
      <c r="T7520">
        <v>0</v>
      </c>
      <c r="U7520">
        <v>0</v>
      </c>
      <c r="V7520">
        <v>0</v>
      </c>
      <c r="W7520">
        <v>0</v>
      </c>
    </row>
    <row r="7521" spans="1:23">
      <c r="A7521" t="s">
        <v>662</v>
      </c>
      <c r="B7521">
        <v>0.79</v>
      </c>
      <c r="C7521">
        <v>0</v>
      </c>
      <c r="D7521">
        <v>0</v>
      </c>
      <c r="E7521">
        <v>0</v>
      </c>
      <c r="F7521">
        <v>0</v>
      </c>
      <c r="G7521">
        <v>0</v>
      </c>
      <c r="H7521">
        <v>0</v>
      </c>
      <c r="I7521">
        <v>0</v>
      </c>
      <c r="J7521">
        <v>0</v>
      </c>
      <c r="K7521">
        <v>0</v>
      </c>
      <c r="L7521">
        <v>0</v>
      </c>
      <c r="M7521">
        <v>0</v>
      </c>
      <c r="N7521">
        <v>8.33</v>
      </c>
      <c r="O7521">
        <v>0</v>
      </c>
      <c r="P7521">
        <v>0</v>
      </c>
      <c r="Q7521">
        <v>0</v>
      </c>
      <c r="R7521">
        <v>22.22</v>
      </c>
      <c r="S7521">
        <v>0</v>
      </c>
      <c r="T7521">
        <v>0</v>
      </c>
      <c r="U7521">
        <v>0</v>
      </c>
      <c r="V7521">
        <v>0</v>
      </c>
      <c r="W7521">
        <v>1.48</v>
      </c>
    </row>
    <row r="7522" spans="1:23">
      <c r="A7522" t="s">
        <v>663</v>
      </c>
      <c r="B7522">
        <v>0</v>
      </c>
      <c r="C7522">
        <v>0</v>
      </c>
      <c r="D7522">
        <v>0</v>
      </c>
      <c r="E7522">
        <v>0</v>
      </c>
      <c r="F7522">
        <v>0</v>
      </c>
      <c r="G7522">
        <v>0</v>
      </c>
      <c r="H7522">
        <v>0</v>
      </c>
      <c r="I7522">
        <v>0</v>
      </c>
      <c r="J7522">
        <v>0</v>
      </c>
      <c r="K7522">
        <v>0</v>
      </c>
      <c r="L7522">
        <v>0</v>
      </c>
      <c r="M7522">
        <v>0</v>
      </c>
      <c r="N7522">
        <v>0</v>
      </c>
      <c r="O7522">
        <v>0</v>
      </c>
      <c r="P7522">
        <v>0</v>
      </c>
      <c r="Q7522">
        <v>0</v>
      </c>
      <c r="R7522">
        <v>0</v>
      </c>
      <c r="S7522">
        <v>0</v>
      </c>
      <c r="T7522">
        <v>0</v>
      </c>
      <c r="U7522">
        <v>0</v>
      </c>
      <c r="V7522">
        <v>4.17</v>
      </c>
      <c r="W7522">
        <v>0.37</v>
      </c>
    </row>
    <row r="7523" spans="1:23">
      <c r="A7523" t="s">
        <v>664</v>
      </c>
      <c r="B7523">
        <v>0</v>
      </c>
      <c r="C7523">
        <v>0</v>
      </c>
      <c r="D7523">
        <v>11.11</v>
      </c>
      <c r="E7523">
        <v>0</v>
      </c>
      <c r="F7523">
        <v>0</v>
      </c>
      <c r="G7523">
        <v>0</v>
      </c>
      <c r="H7523">
        <v>0</v>
      </c>
      <c r="I7523">
        <v>0</v>
      </c>
      <c r="J7523">
        <v>0</v>
      </c>
      <c r="K7523">
        <v>0</v>
      </c>
      <c r="L7523">
        <v>0</v>
      </c>
      <c r="M7523">
        <v>0</v>
      </c>
      <c r="N7523">
        <v>0</v>
      </c>
      <c r="O7523">
        <v>0</v>
      </c>
      <c r="P7523">
        <v>0</v>
      </c>
      <c r="Q7523">
        <v>0</v>
      </c>
      <c r="R7523">
        <v>0</v>
      </c>
      <c r="S7523">
        <v>0</v>
      </c>
      <c r="T7523">
        <v>0</v>
      </c>
      <c r="U7523">
        <v>0</v>
      </c>
      <c r="V7523">
        <v>0</v>
      </c>
      <c r="W7523">
        <v>0.37</v>
      </c>
    </row>
    <row r="7524" spans="1:23">
      <c r="A7524" t="s">
        <v>665</v>
      </c>
      <c r="B7524">
        <v>0</v>
      </c>
      <c r="C7524">
        <v>0</v>
      </c>
      <c r="D7524">
        <v>0</v>
      </c>
      <c r="E7524">
        <v>0</v>
      </c>
      <c r="F7524">
        <v>0</v>
      </c>
      <c r="G7524">
        <v>0</v>
      </c>
      <c r="H7524">
        <v>0</v>
      </c>
      <c r="I7524">
        <v>0</v>
      </c>
      <c r="J7524">
        <v>0</v>
      </c>
      <c r="K7524">
        <v>25</v>
      </c>
      <c r="L7524">
        <v>0</v>
      </c>
      <c r="M7524">
        <v>0</v>
      </c>
      <c r="N7524">
        <v>0</v>
      </c>
      <c r="O7524">
        <v>0</v>
      </c>
      <c r="P7524">
        <v>0</v>
      </c>
      <c r="Q7524">
        <v>0</v>
      </c>
      <c r="R7524">
        <v>0</v>
      </c>
      <c r="S7524">
        <v>0</v>
      </c>
      <c r="T7524">
        <v>0</v>
      </c>
      <c r="U7524">
        <v>0</v>
      </c>
      <c r="V7524">
        <v>4.17</v>
      </c>
      <c r="W7524">
        <v>0.74</v>
      </c>
    </row>
    <row r="7525" spans="1:23">
      <c r="A7525" t="s">
        <v>666</v>
      </c>
      <c r="B7525">
        <v>1.59</v>
      </c>
      <c r="C7525">
        <v>0</v>
      </c>
      <c r="D7525">
        <v>0</v>
      </c>
      <c r="E7525">
        <v>0</v>
      </c>
      <c r="F7525">
        <v>0</v>
      </c>
      <c r="G7525">
        <v>0</v>
      </c>
      <c r="H7525">
        <v>0</v>
      </c>
      <c r="I7525">
        <v>0</v>
      </c>
      <c r="J7525">
        <v>0</v>
      </c>
      <c r="K7525">
        <v>0</v>
      </c>
      <c r="L7525">
        <v>0</v>
      </c>
      <c r="M7525">
        <v>0</v>
      </c>
      <c r="N7525">
        <v>0</v>
      </c>
      <c r="O7525">
        <v>0</v>
      </c>
      <c r="P7525">
        <v>0</v>
      </c>
      <c r="Q7525">
        <v>0</v>
      </c>
      <c r="R7525">
        <v>0</v>
      </c>
      <c r="S7525">
        <v>0</v>
      </c>
      <c r="T7525">
        <v>0</v>
      </c>
      <c r="U7525">
        <v>0</v>
      </c>
      <c r="V7525">
        <v>4.17</v>
      </c>
      <c r="W7525">
        <v>1.1100000000000001</v>
      </c>
    </row>
    <row r="7526" spans="1:23">
      <c r="A7526" t="s">
        <v>667</v>
      </c>
      <c r="B7526">
        <v>0.79</v>
      </c>
      <c r="C7526">
        <v>0</v>
      </c>
      <c r="D7526">
        <v>0</v>
      </c>
      <c r="E7526">
        <v>0</v>
      </c>
      <c r="F7526">
        <v>0</v>
      </c>
      <c r="G7526">
        <v>0</v>
      </c>
      <c r="H7526">
        <v>0</v>
      </c>
      <c r="I7526">
        <v>0</v>
      </c>
      <c r="J7526">
        <v>0</v>
      </c>
      <c r="K7526">
        <v>0</v>
      </c>
      <c r="L7526">
        <v>0</v>
      </c>
      <c r="M7526">
        <v>0</v>
      </c>
      <c r="N7526">
        <v>0</v>
      </c>
      <c r="O7526">
        <v>0</v>
      </c>
      <c r="P7526">
        <v>0</v>
      </c>
      <c r="Q7526">
        <v>0</v>
      </c>
      <c r="R7526">
        <v>0</v>
      </c>
      <c r="S7526">
        <v>0</v>
      </c>
      <c r="T7526">
        <v>0</v>
      </c>
      <c r="U7526">
        <v>0</v>
      </c>
      <c r="V7526">
        <v>0</v>
      </c>
      <c r="W7526">
        <v>0.37</v>
      </c>
    </row>
    <row r="7527" spans="1:23">
      <c r="A7527" t="s">
        <v>668</v>
      </c>
      <c r="B7527">
        <v>0</v>
      </c>
      <c r="C7527">
        <v>0</v>
      </c>
      <c r="D7527">
        <v>0</v>
      </c>
      <c r="E7527">
        <v>0</v>
      </c>
      <c r="F7527">
        <v>0</v>
      </c>
      <c r="G7527">
        <v>0</v>
      </c>
      <c r="H7527">
        <v>0</v>
      </c>
      <c r="I7527">
        <v>0</v>
      </c>
      <c r="J7527">
        <v>0</v>
      </c>
      <c r="K7527">
        <v>0</v>
      </c>
      <c r="L7527">
        <v>0</v>
      </c>
      <c r="M7527">
        <v>0</v>
      </c>
      <c r="N7527">
        <v>0</v>
      </c>
      <c r="O7527">
        <v>7.69</v>
      </c>
      <c r="P7527">
        <v>0</v>
      </c>
      <c r="Q7527">
        <v>0</v>
      </c>
      <c r="R7527">
        <v>0</v>
      </c>
      <c r="S7527">
        <v>0</v>
      </c>
      <c r="T7527">
        <v>0</v>
      </c>
      <c r="U7527">
        <v>0</v>
      </c>
      <c r="V7527">
        <v>0</v>
      </c>
      <c r="W7527">
        <v>0.37</v>
      </c>
    </row>
    <row r="7528" spans="1:23">
      <c r="A7528" t="s">
        <v>669</v>
      </c>
      <c r="B7528">
        <v>0.79</v>
      </c>
      <c r="C7528">
        <v>0</v>
      </c>
      <c r="D7528">
        <v>0</v>
      </c>
      <c r="E7528">
        <v>0</v>
      </c>
      <c r="F7528">
        <v>0</v>
      </c>
      <c r="G7528">
        <v>0</v>
      </c>
      <c r="H7528">
        <v>0</v>
      </c>
      <c r="I7528">
        <v>0</v>
      </c>
      <c r="J7528">
        <v>0</v>
      </c>
      <c r="K7528">
        <v>0</v>
      </c>
      <c r="L7528">
        <v>0</v>
      </c>
      <c r="M7528">
        <v>0</v>
      </c>
      <c r="N7528">
        <v>0</v>
      </c>
      <c r="O7528">
        <v>0</v>
      </c>
      <c r="P7528">
        <v>0</v>
      </c>
      <c r="Q7528">
        <v>0</v>
      </c>
      <c r="R7528">
        <v>0</v>
      </c>
      <c r="S7528">
        <v>0</v>
      </c>
      <c r="T7528">
        <v>0</v>
      </c>
      <c r="U7528">
        <v>0</v>
      </c>
      <c r="V7528">
        <v>0</v>
      </c>
      <c r="W7528">
        <v>0.37</v>
      </c>
    </row>
    <row r="7529" spans="1:23">
      <c r="A7529" t="s">
        <v>670</v>
      </c>
      <c r="B7529">
        <v>0</v>
      </c>
      <c r="C7529">
        <v>0</v>
      </c>
      <c r="D7529">
        <v>11.11</v>
      </c>
      <c r="E7529">
        <v>0</v>
      </c>
      <c r="F7529">
        <v>0</v>
      </c>
      <c r="G7529">
        <v>0</v>
      </c>
      <c r="H7529">
        <v>0</v>
      </c>
      <c r="I7529">
        <v>0</v>
      </c>
      <c r="J7529">
        <v>0</v>
      </c>
      <c r="K7529">
        <v>0</v>
      </c>
      <c r="L7529">
        <v>0</v>
      </c>
      <c r="M7529">
        <v>0</v>
      </c>
      <c r="N7529">
        <v>0</v>
      </c>
      <c r="O7529">
        <v>0</v>
      </c>
      <c r="P7529">
        <v>0</v>
      </c>
      <c r="Q7529">
        <v>0</v>
      </c>
      <c r="R7529">
        <v>0</v>
      </c>
      <c r="S7529">
        <v>0</v>
      </c>
      <c r="T7529">
        <v>0</v>
      </c>
      <c r="U7529">
        <v>0</v>
      </c>
      <c r="V7529">
        <v>0</v>
      </c>
      <c r="W7529">
        <v>0.37</v>
      </c>
    </row>
    <row r="7530" spans="1:23">
      <c r="A7530" t="s">
        <v>671</v>
      </c>
      <c r="B7530">
        <v>0.79</v>
      </c>
      <c r="C7530">
        <v>0</v>
      </c>
      <c r="D7530">
        <v>11.11</v>
      </c>
      <c r="E7530">
        <v>0</v>
      </c>
      <c r="F7530">
        <v>0</v>
      </c>
      <c r="G7530">
        <v>0</v>
      </c>
      <c r="H7530">
        <v>0</v>
      </c>
      <c r="I7530">
        <v>0</v>
      </c>
      <c r="J7530">
        <v>0</v>
      </c>
      <c r="K7530">
        <v>0</v>
      </c>
      <c r="L7530">
        <v>0</v>
      </c>
      <c r="M7530">
        <v>0</v>
      </c>
      <c r="N7530">
        <v>0</v>
      </c>
      <c r="O7530">
        <v>0</v>
      </c>
      <c r="P7530">
        <v>0</v>
      </c>
      <c r="Q7530">
        <v>0</v>
      </c>
      <c r="R7530">
        <v>0</v>
      </c>
      <c r="S7530">
        <v>0</v>
      </c>
      <c r="T7530">
        <v>11.11</v>
      </c>
      <c r="U7530">
        <v>0</v>
      </c>
      <c r="V7530">
        <v>0</v>
      </c>
      <c r="W7530">
        <v>1.1100000000000001</v>
      </c>
    </row>
    <row r="7531" spans="1:23">
      <c r="A7531" t="s">
        <v>672</v>
      </c>
      <c r="B7531">
        <v>0.79</v>
      </c>
      <c r="C7531">
        <v>0</v>
      </c>
      <c r="D7531">
        <v>0</v>
      </c>
      <c r="E7531">
        <v>0</v>
      </c>
      <c r="F7531">
        <v>0</v>
      </c>
      <c r="G7531">
        <v>0</v>
      </c>
      <c r="H7531">
        <v>0</v>
      </c>
      <c r="I7531">
        <v>50</v>
      </c>
      <c r="J7531">
        <v>0</v>
      </c>
      <c r="K7531">
        <v>0</v>
      </c>
      <c r="L7531">
        <v>0</v>
      </c>
      <c r="M7531">
        <v>0</v>
      </c>
      <c r="N7531">
        <v>0</v>
      </c>
      <c r="O7531">
        <v>0</v>
      </c>
      <c r="P7531">
        <v>0</v>
      </c>
      <c r="Q7531">
        <v>0</v>
      </c>
      <c r="R7531">
        <v>0</v>
      </c>
      <c r="S7531">
        <v>0</v>
      </c>
      <c r="T7531">
        <v>0</v>
      </c>
      <c r="U7531">
        <v>0</v>
      </c>
      <c r="V7531">
        <v>0</v>
      </c>
      <c r="W7531">
        <v>0.74</v>
      </c>
    </row>
    <row r="7532" spans="1:23">
      <c r="A7532" t="s">
        <v>673</v>
      </c>
      <c r="B7532">
        <v>0.79</v>
      </c>
      <c r="C7532">
        <v>0</v>
      </c>
      <c r="D7532">
        <v>0</v>
      </c>
      <c r="E7532">
        <v>0</v>
      </c>
      <c r="F7532">
        <v>0</v>
      </c>
      <c r="G7532">
        <v>0</v>
      </c>
      <c r="H7532">
        <v>0</v>
      </c>
      <c r="I7532">
        <v>0</v>
      </c>
      <c r="J7532">
        <v>0</v>
      </c>
      <c r="K7532">
        <v>0</v>
      </c>
      <c r="L7532">
        <v>0</v>
      </c>
      <c r="M7532">
        <v>0</v>
      </c>
      <c r="N7532">
        <v>0</v>
      </c>
      <c r="O7532">
        <v>0</v>
      </c>
      <c r="P7532">
        <v>0</v>
      </c>
      <c r="Q7532">
        <v>0</v>
      </c>
      <c r="R7532">
        <v>0</v>
      </c>
      <c r="S7532">
        <v>0</v>
      </c>
      <c r="T7532">
        <v>0</v>
      </c>
      <c r="U7532">
        <v>0</v>
      </c>
      <c r="V7532">
        <v>0</v>
      </c>
      <c r="W7532">
        <v>0.37</v>
      </c>
    </row>
    <row r="7533" spans="1:23">
      <c r="A7533" t="s">
        <v>674</v>
      </c>
      <c r="B7533">
        <v>0</v>
      </c>
      <c r="C7533">
        <v>0</v>
      </c>
      <c r="D7533">
        <v>0</v>
      </c>
      <c r="E7533">
        <v>0</v>
      </c>
      <c r="F7533">
        <v>0</v>
      </c>
      <c r="G7533">
        <v>0</v>
      </c>
      <c r="H7533">
        <v>0</v>
      </c>
      <c r="I7533">
        <v>0</v>
      </c>
      <c r="J7533">
        <v>0</v>
      </c>
      <c r="K7533">
        <v>0</v>
      </c>
      <c r="L7533">
        <v>0</v>
      </c>
      <c r="M7533">
        <v>0</v>
      </c>
      <c r="N7533">
        <v>0</v>
      </c>
      <c r="O7533">
        <v>0</v>
      </c>
      <c r="P7533">
        <v>0</v>
      </c>
      <c r="Q7533">
        <v>0</v>
      </c>
      <c r="R7533">
        <v>0</v>
      </c>
      <c r="S7533">
        <v>0</v>
      </c>
      <c r="T7533">
        <v>0</v>
      </c>
      <c r="U7533">
        <v>0</v>
      </c>
      <c r="V7533">
        <v>0</v>
      </c>
      <c r="W7533">
        <v>0</v>
      </c>
    </row>
    <row r="7534" spans="1:23">
      <c r="A7534" t="s">
        <v>675</v>
      </c>
      <c r="B7534">
        <v>0</v>
      </c>
      <c r="C7534">
        <v>0</v>
      </c>
      <c r="D7534">
        <v>0</v>
      </c>
      <c r="E7534">
        <v>0</v>
      </c>
      <c r="F7534">
        <v>0</v>
      </c>
      <c r="G7534">
        <v>0</v>
      </c>
      <c r="H7534">
        <v>0</v>
      </c>
      <c r="I7534">
        <v>0</v>
      </c>
      <c r="J7534">
        <v>0</v>
      </c>
      <c r="K7534">
        <v>0</v>
      </c>
      <c r="L7534">
        <v>0</v>
      </c>
      <c r="M7534">
        <v>0</v>
      </c>
      <c r="N7534">
        <v>0</v>
      </c>
      <c r="O7534">
        <v>0</v>
      </c>
      <c r="P7534">
        <v>0</v>
      </c>
      <c r="Q7534">
        <v>0</v>
      </c>
      <c r="R7534">
        <v>0</v>
      </c>
      <c r="S7534">
        <v>0</v>
      </c>
      <c r="T7534">
        <v>0</v>
      </c>
      <c r="U7534">
        <v>0</v>
      </c>
      <c r="V7534">
        <v>0</v>
      </c>
      <c r="W7534">
        <v>0</v>
      </c>
    </row>
    <row r="7535" spans="1:23">
      <c r="A7535" t="s">
        <v>676</v>
      </c>
      <c r="B7535">
        <v>0</v>
      </c>
      <c r="C7535">
        <v>0</v>
      </c>
      <c r="D7535">
        <v>0</v>
      </c>
      <c r="E7535">
        <v>0</v>
      </c>
      <c r="F7535">
        <v>0</v>
      </c>
      <c r="G7535">
        <v>0</v>
      </c>
      <c r="H7535">
        <v>0</v>
      </c>
      <c r="I7535">
        <v>0</v>
      </c>
      <c r="J7535">
        <v>0</v>
      </c>
      <c r="K7535">
        <v>0</v>
      </c>
      <c r="L7535">
        <v>0</v>
      </c>
      <c r="M7535">
        <v>0</v>
      </c>
      <c r="N7535">
        <v>0</v>
      </c>
      <c r="O7535">
        <v>0</v>
      </c>
      <c r="P7535">
        <v>0</v>
      </c>
      <c r="Q7535">
        <v>0</v>
      </c>
      <c r="R7535">
        <v>0</v>
      </c>
      <c r="S7535">
        <v>0</v>
      </c>
      <c r="T7535">
        <v>0</v>
      </c>
      <c r="U7535">
        <v>0</v>
      </c>
      <c r="V7535">
        <v>0</v>
      </c>
      <c r="W7535">
        <v>0</v>
      </c>
    </row>
    <row r="7536" spans="1:23">
      <c r="A7536" t="s">
        <v>677</v>
      </c>
      <c r="B7536">
        <v>0</v>
      </c>
      <c r="C7536">
        <v>0</v>
      </c>
      <c r="D7536">
        <v>0</v>
      </c>
      <c r="E7536">
        <v>0</v>
      </c>
      <c r="F7536">
        <v>0</v>
      </c>
      <c r="G7536">
        <v>0</v>
      </c>
      <c r="H7536">
        <v>0</v>
      </c>
      <c r="I7536">
        <v>0</v>
      </c>
      <c r="J7536">
        <v>0</v>
      </c>
      <c r="K7536">
        <v>0</v>
      </c>
      <c r="L7536">
        <v>0</v>
      </c>
      <c r="M7536">
        <v>0</v>
      </c>
      <c r="N7536">
        <v>0</v>
      </c>
      <c r="O7536">
        <v>0</v>
      </c>
      <c r="P7536">
        <v>0</v>
      </c>
      <c r="Q7536">
        <v>0</v>
      </c>
      <c r="R7536">
        <v>0</v>
      </c>
      <c r="S7536">
        <v>0</v>
      </c>
      <c r="T7536">
        <v>0</v>
      </c>
      <c r="U7536">
        <v>0</v>
      </c>
      <c r="V7536">
        <v>0</v>
      </c>
      <c r="W7536">
        <v>0</v>
      </c>
    </row>
    <row r="7537" spans="1:23">
      <c r="A7537" t="s">
        <v>678</v>
      </c>
      <c r="B7537">
        <v>0</v>
      </c>
      <c r="C7537">
        <v>0</v>
      </c>
      <c r="D7537">
        <v>0</v>
      </c>
      <c r="E7537">
        <v>0</v>
      </c>
      <c r="F7537">
        <v>0</v>
      </c>
      <c r="G7537">
        <v>0</v>
      </c>
      <c r="H7537">
        <v>0</v>
      </c>
      <c r="I7537">
        <v>0</v>
      </c>
      <c r="J7537">
        <v>0</v>
      </c>
      <c r="K7537">
        <v>0</v>
      </c>
      <c r="L7537">
        <v>0</v>
      </c>
      <c r="M7537">
        <v>0</v>
      </c>
      <c r="N7537">
        <v>0</v>
      </c>
      <c r="O7537">
        <v>0</v>
      </c>
      <c r="P7537">
        <v>0</v>
      </c>
      <c r="Q7537">
        <v>0</v>
      </c>
      <c r="R7537">
        <v>0</v>
      </c>
      <c r="S7537">
        <v>0</v>
      </c>
      <c r="T7537">
        <v>0</v>
      </c>
      <c r="U7537">
        <v>0</v>
      </c>
      <c r="V7537">
        <v>0</v>
      </c>
      <c r="W7537">
        <v>0</v>
      </c>
    </row>
    <row r="7538" spans="1:23">
      <c r="A7538" t="s">
        <v>679</v>
      </c>
      <c r="B7538">
        <v>0</v>
      </c>
      <c r="C7538">
        <v>0</v>
      </c>
      <c r="D7538">
        <v>0</v>
      </c>
      <c r="E7538">
        <v>0</v>
      </c>
      <c r="F7538">
        <v>0</v>
      </c>
      <c r="G7538">
        <v>0</v>
      </c>
      <c r="H7538">
        <v>0</v>
      </c>
      <c r="I7538">
        <v>0</v>
      </c>
      <c r="J7538">
        <v>0</v>
      </c>
      <c r="K7538">
        <v>0</v>
      </c>
      <c r="L7538">
        <v>0</v>
      </c>
      <c r="M7538">
        <v>0</v>
      </c>
      <c r="N7538">
        <v>0</v>
      </c>
      <c r="O7538">
        <v>0</v>
      </c>
      <c r="P7538">
        <v>0</v>
      </c>
      <c r="Q7538">
        <v>0</v>
      </c>
      <c r="R7538">
        <v>0</v>
      </c>
      <c r="S7538">
        <v>0</v>
      </c>
      <c r="T7538">
        <v>0</v>
      </c>
      <c r="U7538">
        <v>0</v>
      </c>
      <c r="V7538">
        <v>0</v>
      </c>
      <c r="W7538">
        <v>0</v>
      </c>
    </row>
    <row r="7539" spans="1:23">
      <c r="A7539" t="s">
        <v>680</v>
      </c>
      <c r="B7539">
        <v>0</v>
      </c>
      <c r="C7539">
        <v>0</v>
      </c>
      <c r="D7539">
        <v>0</v>
      </c>
      <c r="E7539">
        <v>0</v>
      </c>
      <c r="F7539">
        <v>0</v>
      </c>
      <c r="G7539">
        <v>0</v>
      </c>
      <c r="H7539">
        <v>0</v>
      </c>
      <c r="I7539">
        <v>0</v>
      </c>
      <c r="J7539">
        <v>0</v>
      </c>
      <c r="K7539">
        <v>0</v>
      </c>
      <c r="L7539">
        <v>0</v>
      </c>
      <c r="M7539">
        <v>0</v>
      </c>
      <c r="N7539">
        <v>0</v>
      </c>
      <c r="O7539">
        <v>0</v>
      </c>
      <c r="P7539">
        <v>0</v>
      </c>
      <c r="Q7539">
        <v>0</v>
      </c>
      <c r="R7539">
        <v>0</v>
      </c>
      <c r="S7539">
        <v>0</v>
      </c>
      <c r="T7539">
        <v>0</v>
      </c>
      <c r="U7539">
        <v>0</v>
      </c>
      <c r="V7539">
        <v>0</v>
      </c>
      <c r="W7539">
        <v>0</v>
      </c>
    </row>
    <row r="7540" spans="1:23">
      <c r="A7540" t="s">
        <v>681</v>
      </c>
      <c r="B7540">
        <v>0</v>
      </c>
      <c r="C7540">
        <v>0</v>
      </c>
      <c r="D7540">
        <v>0</v>
      </c>
      <c r="E7540">
        <v>0</v>
      </c>
      <c r="F7540">
        <v>0</v>
      </c>
      <c r="G7540">
        <v>0</v>
      </c>
      <c r="H7540">
        <v>0</v>
      </c>
      <c r="I7540">
        <v>0</v>
      </c>
      <c r="J7540">
        <v>0</v>
      </c>
      <c r="K7540">
        <v>0</v>
      </c>
      <c r="L7540">
        <v>0</v>
      </c>
      <c r="M7540">
        <v>0</v>
      </c>
      <c r="N7540">
        <v>0</v>
      </c>
      <c r="O7540">
        <v>0</v>
      </c>
      <c r="P7540">
        <v>0</v>
      </c>
      <c r="Q7540">
        <v>0</v>
      </c>
      <c r="R7540">
        <v>0</v>
      </c>
      <c r="S7540">
        <v>0</v>
      </c>
      <c r="T7540">
        <v>0</v>
      </c>
      <c r="U7540">
        <v>0</v>
      </c>
      <c r="V7540">
        <v>0</v>
      </c>
      <c r="W7540">
        <v>0</v>
      </c>
    </row>
    <row r="7541" spans="1:23">
      <c r="A7541" t="s">
        <v>682</v>
      </c>
      <c r="B7541">
        <v>0</v>
      </c>
      <c r="C7541">
        <v>16.670000000000002</v>
      </c>
      <c r="D7541">
        <v>0</v>
      </c>
      <c r="E7541">
        <v>0</v>
      </c>
      <c r="F7541">
        <v>0</v>
      </c>
      <c r="G7541">
        <v>0</v>
      </c>
      <c r="H7541">
        <v>0</v>
      </c>
      <c r="I7541">
        <v>0</v>
      </c>
      <c r="J7541">
        <v>0</v>
      </c>
      <c r="K7541">
        <v>0</v>
      </c>
      <c r="L7541">
        <v>0</v>
      </c>
      <c r="M7541">
        <v>0</v>
      </c>
      <c r="N7541">
        <v>0</v>
      </c>
      <c r="O7541">
        <v>0</v>
      </c>
      <c r="P7541">
        <v>0</v>
      </c>
      <c r="Q7541">
        <v>0</v>
      </c>
      <c r="R7541">
        <v>0</v>
      </c>
      <c r="S7541">
        <v>0</v>
      </c>
      <c r="T7541">
        <v>0</v>
      </c>
      <c r="U7541">
        <v>0</v>
      </c>
      <c r="V7541">
        <v>0</v>
      </c>
      <c r="W7541">
        <v>0.37</v>
      </c>
    </row>
    <row r="7542" spans="1:23">
      <c r="A7542" t="s">
        <v>683</v>
      </c>
      <c r="B7542">
        <v>0</v>
      </c>
      <c r="C7542">
        <v>0</v>
      </c>
      <c r="D7542">
        <v>0</v>
      </c>
      <c r="E7542">
        <v>0</v>
      </c>
      <c r="F7542">
        <v>0</v>
      </c>
      <c r="G7542">
        <v>0</v>
      </c>
      <c r="H7542">
        <v>0</v>
      </c>
      <c r="I7542">
        <v>0</v>
      </c>
      <c r="J7542">
        <v>0</v>
      </c>
      <c r="K7542">
        <v>0</v>
      </c>
      <c r="L7542">
        <v>0</v>
      </c>
      <c r="M7542">
        <v>0</v>
      </c>
      <c r="N7542">
        <v>0</v>
      </c>
      <c r="O7542">
        <v>0</v>
      </c>
      <c r="P7542">
        <v>0</v>
      </c>
      <c r="Q7542">
        <v>0</v>
      </c>
      <c r="R7542">
        <v>0</v>
      </c>
      <c r="S7542">
        <v>0</v>
      </c>
      <c r="T7542">
        <v>0</v>
      </c>
      <c r="U7542">
        <v>0</v>
      </c>
      <c r="V7542">
        <v>0</v>
      </c>
      <c r="W7542">
        <v>0</v>
      </c>
    </row>
    <row r="7543" spans="1:23">
      <c r="A7543" t="s">
        <v>684</v>
      </c>
      <c r="B7543">
        <v>0</v>
      </c>
      <c r="C7543">
        <v>0</v>
      </c>
      <c r="D7543">
        <v>0</v>
      </c>
      <c r="E7543">
        <v>0</v>
      </c>
      <c r="F7543">
        <v>0</v>
      </c>
      <c r="G7543">
        <v>0</v>
      </c>
      <c r="H7543">
        <v>0</v>
      </c>
      <c r="I7543">
        <v>0</v>
      </c>
      <c r="J7543">
        <v>0</v>
      </c>
      <c r="K7543">
        <v>0</v>
      </c>
      <c r="L7543">
        <v>0</v>
      </c>
      <c r="M7543">
        <v>0</v>
      </c>
      <c r="N7543">
        <v>0</v>
      </c>
      <c r="O7543">
        <v>0</v>
      </c>
      <c r="P7543">
        <v>0</v>
      </c>
      <c r="Q7543">
        <v>0</v>
      </c>
      <c r="R7543">
        <v>0</v>
      </c>
      <c r="S7543">
        <v>0</v>
      </c>
      <c r="T7543">
        <v>0</v>
      </c>
      <c r="U7543">
        <v>0</v>
      </c>
      <c r="V7543">
        <v>0</v>
      </c>
      <c r="W7543">
        <v>0</v>
      </c>
    </row>
    <row r="7544" spans="1:23">
      <c r="A7544" t="s">
        <v>685</v>
      </c>
      <c r="B7544">
        <v>0</v>
      </c>
      <c r="C7544">
        <v>0</v>
      </c>
      <c r="D7544">
        <v>0</v>
      </c>
      <c r="E7544">
        <v>0</v>
      </c>
      <c r="F7544">
        <v>0</v>
      </c>
      <c r="G7544">
        <v>0</v>
      </c>
      <c r="H7544">
        <v>0</v>
      </c>
      <c r="I7544">
        <v>0</v>
      </c>
      <c r="J7544">
        <v>0</v>
      </c>
      <c r="K7544">
        <v>0</v>
      </c>
      <c r="L7544">
        <v>0</v>
      </c>
      <c r="M7544">
        <v>0</v>
      </c>
      <c r="N7544">
        <v>0</v>
      </c>
      <c r="O7544">
        <v>0</v>
      </c>
      <c r="P7544">
        <v>0</v>
      </c>
      <c r="Q7544">
        <v>0</v>
      </c>
      <c r="R7544">
        <v>0</v>
      </c>
      <c r="S7544">
        <v>0</v>
      </c>
      <c r="T7544">
        <v>0</v>
      </c>
      <c r="U7544">
        <v>0</v>
      </c>
      <c r="V7544">
        <v>0</v>
      </c>
      <c r="W7544">
        <v>0</v>
      </c>
    </row>
    <row r="7545" spans="1:23">
      <c r="A7545" t="s">
        <v>686</v>
      </c>
      <c r="B7545">
        <v>0</v>
      </c>
      <c r="C7545">
        <v>0</v>
      </c>
      <c r="D7545">
        <v>0</v>
      </c>
      <c r="E7545">
        <v>0</v>
      </c>
      <c r="F7545">
        <v>0</v>
      </c>
      <c r="G7545">
        <v>0</v>
      </c>
      <c r="H7545">
        <v>0</v>
      </c>
      <c r="I7545">
        <v>0</v>
      </c>
      <c r="J7545">
        <v>0</v>
      </c>
      <c r="K7545">
        <v>0</v>
      </c>
      <c r="L7545">
        <v>0</v>
      </c>
      <c r="M7545">
        <v>0</v>
      </c>
      <c r="N7545">
        <v>0</v>
      </c>
      <c r="O7545">
        <v>0</v>
      </c>
      <c r="P7545">
        <v>0</v>
      </c>
      <c r="Q7545">
        <v>0</v>
      </c>
      <c r="R7545">
        <v>0</v>
      </c>
      <c r="S7545">
        <v>0</v>
      </c>
      <c r="T7545">
        <v>0</v>
      </c>
      <c r="U7545">
        <v>0</v>
      </c>
      <c r="V7545">
        <v>0</v>
      </c>
      <c r="W7545">
        <v>0</v>
      </c>
    </row>
    <row r="7546" spans="1:23">
      <c r="A7546" t="s">
        <v>687</v>
      </c>
      <c r="B7546">
        <v>0</v>
      </c>
      <c r="C7546">
        <v>0</v>
      </c>
      <c r="D7546">
        <v>0</v>
      </c>
      <c r="E7546">
        <v>0</v>
      </c>
      <c r="F7546">
        <v>0</v>
      </c>
      <c r="G7546">
        <v>0</v>
      </c>
      <c r="H7546">
        <v>0</v>
      </c>
      <c r="I7546">
        <v>0</v>
      </c>
      <c r="J7546">
        <v>0</v>
      </c>
      <c r="K7546">
        <v>0</v>
      </c>
      <c r="L7546">
        <v>0</v>
      </c>
      <c r="M7546">
        <v>0</v>
      </c>
      <c r="N7546">
        <v>0</v>
      </c>
      <c r="O7546">
        <v>0</v>
      </c>
      <c r="P7546">
        <v>0</v>
      </c>
      <c r="Q7546">
        <v>0</v>
      </c>
      <c r="R7546">
        <v>0</v>
      </c>
      <c r="S7546">
        <v>0</v>
      </c>
      <c r="T7546">
        <v>0</v>
      </c>
      <c r="U7546">
        <v>0</v>
      </c>
      <c r="V7546">
        <v>0</v>
      </c>
      <c r="W7546">
        <v>0</v>
      </c>
    </row>
    <row r="7547" spans="1:23">
      <c r="A7547" t="s">
        <v>688</v>
      </c>
      <c r="B7547">
        <v>1.59</v>
      </c>
      <c r="C7547">
        <v>0</v>
      </c>
      <c r="D7547">
        <v>0</v>
      </c>
      <c r="E7547">
        <v>0</v>
      </c>
      <c r="F7547">
        <v>0</v>
      </c>
      <c r="G7547">
        <v>0</v>
      </c>
      <c r="H7547">
        <v>0</v>
      </c>
      <c r="I7547">
        <v>0</v>
      </c>
      <c r="J7547">
        <v>0</v>
      </c>
      <c r="K7547">
        <v>0</v>
      </c>
      <c r="L7547">
        <v>0</v>
      </c>
      <c r="M7547">
        <v>0</v>
      </c>
      <c r="N7547">
        <v>0</v>
      </c>
      <c r="O7547">
        <v>0</v>
      </c>
      <c r="P7547">
        <v>0</v>
      </c>
      <c r="Q7547">
        <v>0</v>
      </c>
      <c r="R7547">
        <v>0</v>
      </c>
      <c r="S7547">
        <v>0</v>
      </c>
      <c r="T7547">
        <v>0</v>
      </c>
      <c r="U7547">
        <v>0</v>
      </c>
      <c r="V7547">
        <v>0</v>
      </c>
      <c r="W7547">
        <v>0.74</v>
      </c>
    </row>
    <row r="7548" spans="1:23">
      <c r="A7548" t="s">
        <v>689</v>
      </c>
      <c r="B7548">
        <v>0</v>
      </c>
      <c r="C7548">
        <v>0</v>
      </c>
      <c r="D7548">
        <v>0</v>
      </c>
      <c r="E7548">
        <v>0</v>
      </c>
      <c r="F7548">
        <v>0</v>
      </c>
      <c r="G7548">
        <v>0</v>
      </c>
      <c r="H7548">
        <v>0</v>
      </c>
      <c r="I7548">
        <v>0</v>
      </c>
      <c r="J7548">
        <v>0</v>
      </c>
      <c r="K7548">
        <v>0</v>
      </c>
      <c r="L7548">
        <v>0</v>
      </c>
      <c r="M7548">
        <v>0</v>
      </c>
      <c r="N7548">
        <v>0</v>
      </c>
      <c r="O7548">
        <v>0</v>
      </c>
      <c r="P7548">
        <v>0</v>
      </c>
      <c r="Q7548">
        <v>0</v>
      </c>
      <c r="R7548">
        <v>0</v>
      </c>
      <c r="S7548">
        <v>0</v>
      </c>
      <c r="T7548">
        <v>0</v>
      </c>
      <c r="U7548">
        <v>0</v>
      </c>
      <c r="V7548">
        <v>0</v>
      </c>
      <c r="W7548">
        <v>0</v>
      </c>
    </row>
    <row r="7549" spans="1:23">
      <c r="A7549" t="s">
        <v>690</v>
      </c>
      <c r="B7549">
        <v>0</v>
      </c>
      <c r="C7549">
        <v>0</v>
      </c>
      <c r="D7549">
        <v>0</v>
      </c>
      <c r="E7549">
        <v>0</v>
      </c>
      <c r="F7549">
        <v>0</v>
      </c>
      <c r="G7549">
        <v>0</v>
      </c>
      <c r="H7549">
        <v>0</v>
      </c>
      <c r="I7549">
        <v>0</v>
      </c>
      <c r="J7549">
        <v>0</v>
      </c>
      <c r="K7549">
        <v>0</v>
      </c>
      <c r="L7549">
        <v>0</v>
      </c>
      <c r="M7549">
        <v>0</v>
      </c>
      <c r="N7549">
        <v>0</v>
      </c>
      <c r="O7549">
        <v>0</v>
      </c>
      <c r="P7549">
        <v>0</v>
      </c>
      <c r="Q7549">
        <v>0</v>
      </c>
      <c r="R7549">
        <v>0</v>
      </c>
      <c r="S7549">
        <v>0</v>
      </c>
      <c r="T7549">
        <v>0</v>
      </c>
      <c r="U7549">
        <v>0</v>
      </c>
      <c r="V7549">
        <v>0</v>
      </c>
      <c r="W7549">
        <v>0</v>
      </c>
    </row>
    <row r="7550" spans="1:23">
      <c r="A7550" t="s">
        <v>691</v>
      </c>
      <c r="B7550">
        <v>0</v>
      </c>
      <c r="C7550">
        <v>0</v>
      </c>
      <c r="D7550">
        <v>0</v>
      </c>
      <c r="E7550">
        <v>0</v>
      </c>
      <c r="F7550">
        <v>0</v>
      </c>
      <c r="G7550">
        <v>0</v>
      </c>
      <c r="H7550">
        <v>0</v>
      </c>
      <c r="I7550">
        <v>0</v>
      </c>
      <c r="J7550">
        <v>0</v>
      </c>
      <c r="K7550">
        <v>0</v>
      </c>
      <c r="L7550">
        <v>0</v>
      </c>
      <c r="M7550">
        <v>0</v>
      </c>
      <c r="N7550">
        <v>0</v>
      </c>
      <c r="O7550">
        <v>0</v>
      </c>
      <c r="P7550">
        <v>0</v>
      </c>
      <c r="Q7550">
        <v>0</v>
      </c>
      <c r="R7550">
        <v>0</v>
      </c>
      <c r="S7550">
        <v>0</v>
      </c>
      <c r="T7550">
        <v>0</v>
      </c>
      <c r="U7550">
        <v>0</v>
      </c>
      <c r="V7550">
        <v>0</v>
      </c>
      <c r="W7550">
        <v>0</v>
      </c>
    </row>
    <row r="7551" spans="1:23">
      <c r="A7551" t="s">
        <v>692</v>
      </c>
      <c r="B7551">
        <v>0</v>
      </c>
      <c r="C7551">
        <v>0</v>
      </c>
      <c r="D7551">
        <v>0</v>
      </c>
      <c r="E7551">
        <v>0</v>
      </c>
      <c r="F7551">
        <v>0</v>
      </c>
      <c r="G7551">
        <v>0</v>
      </c>
      <c r="H7551">
        <v>0</v>
      </c>
      <c r="I7551">
        <v>0</v>
      </c>
      <c r="J7551">
        <v>0</v>
      </c>
      <c r="K7551">
        <v>0</v>
      </c>
      <c r="L7551">
        <v>0</v>
      </c>
      <c r="M7551">
        <v>11.11</v>
      </c>
      <c r="N7551">
        <v>0</v>
      </c>
      <c r="O7551">
        <v>0</v>
      </c>
      <c r="P7551">
        <v>0</v>
      </c>
      <c r="Q7551">
        <v>0</v>
      </c>
      <c r="R7551">
        <v>0</v>
      </c>
      <c r="S7551">
        <v>16.670000000000002</v>
      </c>
      <c r="T7551">
        <v>0</v>
      </c>
      <c r="U7551">
        <v>0</v>
      </c>
      <c r="V7551">
        <v>0</v>
      </c>
      <c r="W7551">
        <v>0.74</v>
      </c>
    </row>
    <row r="7552" spans="1:23">
      <c r="A7552" t="s">
        <v>693</v>
      </c>
      <c r="B7552">
        <v>0.79</v>
      </c>
      <c r="C7552">
        <v>0</v>
      </c>
      <c r="D7552">
        <v>0</v>
      </c>
      <c r="E7552">
        <v>0</v>
      </c>
      <c r="F7552">
        <v>0</v>
      </c>
      <c r="G7552">
        <v>0</v>
      </c>
      <c r="H7552">
        <v>0</v>
      </c>
      <c r="I7552">
        <v>0</v>
      </c>
      <c r="J7552">
        <v>0</v>
      </c>
      <c r="K7552">
        <v>0</v>
      </c>
      <c r="L7552">
        <v>0</v>
      </c>
      <c r="M7552">
        <v>0</v>
      </c>
      <c r="N7552">
        <v>0</v>
      </c>
      <c r="O7552">
        <v>0</v>
      </c>
      <c r="P7552">
        <v>0</v>
      </c>
      <c r="Q7552">
        <v>0</v>
      </c>
      <c r="R7552">
        <v>0</v>
      </c>
      <c r="S7552">
        <v>0</v>
      </c>
      <c r="T7552">
        <v>0</v>
      </c>
      <c r="U7552">
        <v>0</v>
      </c>
      <c r="V7552">
        <v>0</v>
      </c>
      <c r="W7552">
        <v>0.37</v>
      </c>
    </row>
    <row r="7553" spans="1:23">
      <c r="A7553" t="s">
        <v>694</v>
      </c>
      <c r="B7553">
        <v>0</v>
      </c>
      <c r="C7553">
        <v>0</v>
      </c>
      <c r="D7553">
        <v>0</v>
      </c>
      <c r="E7553">
        <v>0</v>
      </c>
      <c r="F7553">
        <v>0</v>
      </c>
      <c r="G7553">
        <v>0</v>
      </c>
      <c r="H7553">
        <v>0</v>
      </c>
      <c r="I7553">
        <v>0</v>
      </c>
      <c r="J7553">
        <v>0</v>
      </c>
      <c r="K7553">
        <v>0</v>
      </c>
      <c r="L7553">
        <v>0</v>
      </c>
      <c r="M7553">
        <v>0</v>
      </c>
      <c r="N7553">
        <v>0</v>
      </c>
      <c r="O7553">
        <v>0</v>
      </c>
      <c r="P7553">
        <v>0</v>
      </c>
      <c r="Q7553">
        <v>0</v>
      </c>
      <c r="R7553">
        <v>0</v>
      </c>
      <c r="S7553">
        <v>0</v>
      </c>
      <c r="T7553">
        <v>0</v>
      </c>
      <c r="U7553">
        <v>0</v>
      </c>
      <c r="V7553">
        <v>0</v>
      </c>
      <c r="W7553">
        <v>0</v>
      </c>
    </row>
    <row r="7554" spans="1:23">
      <c r="A7554" t="s">
        <v>695</v>
      </c>
      <c r="B7554">
        <v>0</v>
      </c>
      <c r="C7554">
        <v>0</v>
      </c>
      <c r="D7554">
        <v>0</v>
      </c>
      <c r="E7554">
        <v>0</v>
      </c>
      <c r="F7554">
        <v>0</v>
      </c>
      <c r="G7554">
        <v>0</v>
      </c>
      <c r="H7554">
        <v>0</v>
      </c>
      <c r="I7554">
        <v>0</v>
      </c>
      <c r="J7554">
        <v>0</v>
      </c>
      <c r="K7554">
        <v>0</v>
      </c>
      <c r="L7554">
        <v>0</v>
      </c>
      <c r="M7554">
        <v>0</v>
      </c>
      <c r="N7554">
        <v>0</v>
      </c>
      <c r="O7554">
        <v>0</v>
      </c>
      <c r="P7554">
        <v>0</v>
      </c>
      <c r="Q7554">
        <v>0</v>
      </c>
      <c r="R7554">
        <v>0</v>
      </c>
      <c r="S7554">
        <v>0</v>
      </c>
      <c r="T7554">
        <v>0</v>
      </c>
      <c r="U7554">
        <v>0</v>
      </c>
      <c r="V7554">
        <v>0</v>
      </c>
      <c r="W7554">
        <v>0</v>
      </c>
    </row>
    <row r="7555" spans="1:23">
      <c r="A7555" t="s">
        <v>696</v>
      </c>
      <c r="B7555">
        <v>0.79</v>
      </c>
      <c r="C7555">
        <v>0</v>
      </c>
      <c r="D7555">
        <v>0</v>
      </c>
      <c r="E7555">
        <v>0</v>
      </c>
      <c r="F7555">
        <v>0</v>
      </c>
      <c r="G7555">
        <v>0</v>
      </c>
      <c r="H7555">
        <v>0</v>
      </c>
      <c r="I7555">
        <v>0</v>
      </c>
      <c r="J7555">
        <v>0</v>
      </c>
      <c r="K7555">
        <v>0</v>
      </c>
      <c r="L7555">
        <v>0</v>
      </c>
      <c r="M7555">
        <v>0</v>
      </c>
      <c r="N7555">
        <v>0</v>
      </c>
      <c r="O7555">
        <v>0</v>
      </c>
      <c r="P7555">
        <v>0</v>
      </c>
      <c r="Q7555">
        <v>0</v>
      </c>
      <c r="R7555">
        <v>0</v>
      </c>
      <c r="S7555">
        <v>0</v>
      </c>
      <c r="T7555">
        <v>0</v>
      </c>
      <c r="U7555">
        <v>0</v>
      </c>
      <c r="V7555">
        <v>0</v>
      </c>
      <c r="W7555">
        <v>0.37</v>
      </c>
    </row>
    <row r="7556" spans="1:23">
      <c r="A7556" t="s">
        <v>697</v>
      </c>
      <c r="B7556">
        <v>0</v>
      </c>
      <c r="C7556">
        <v>0</v>
      </c>
      <c r="D7556">
        <v>0</v>
      </c>
      <c r="E7556">
        <v>0</v>
      </c>
      <c r="F7556">
        <v>0</v>
      </c>
      <c r="G7556">
        <v>0</v>
      </c>
      <c r="H7556">
        <v>0</v>
      </c>
      <c r="I7556">
        <v>0</v>
      </c>
      <c r="J7556">
        <v>0</v>
      </c>
      <c r="K7556">
        <v>0</v>
      </c>
      <c r="L7556">
        <v>0</v>
      </c>
      <c r="M7556">
        <v>0</v>
      </c>
      <c r="N7556">
        <v>0</v>
      </c>
      <c r="O7556">
        <v>0</v>
      </c>
      <c r="P7556">
        <v>0</v>
      </c>
      <c r="Q7556">
        <v>0</v>
      </c>
      <c r="R7556">
        <v>0</v>
      </c>
      <c r="S7556">
        <v>0</v>
      </c>
      <c r="T7556">
        <v>0</v>
      </c>
      <c r="U7556">
        <v>0</v>
      </c>
      <c r="V7556">
        <v>0</v>
      </c>
      <c r="W7556">
        <v>0</v>
      </c>
    </row>
    <row r="7557" spans="1:23">
      <c r="A7557" t="s">
        <v>698</v>
      </c>
      <c r="B7557">
        <v>0</v>
      </c>
      <c r="C7557">
        <v>0</v>
      </c>
      <c r="D7557">
        <v>0</v>
      </c>
      <c r="E7557">
        <v>0</v>
      </c>
      <c r="F7557">
        <v>0</v>
      </c>
      <c r="G7557">
        <v>0</v>
      </c>
      <c r="H7557">
        <v>0</v>
      </c>
      <c r="I7557">
        <v>0</v>
      </c>
      <c r="J7557">
        <v>0</v>
      </c>
      <c r="K7557">
        <v>0</v>
      </c>
      <c r="L7557">
        <v>0</v>
      </c>
      <c r="M7557">
        <v>0</v>
      </c>
      <c r="N7557">
        <v>0</v>
      </c>
      <c r="O7557">
        <v>0</v>
      </c>
      <c r="P7557">
        <v>0</v>
      </c>
      <c r="Q7557">
        <v>0</v>
      </c>
      <c r="R7557">
        <v>0</v>
      </c>
      <c r="S7557">
        <v>0</v>
      </c>
      <c r="T7557">
        <v>0</v>
      </c>
      <c r="U7557">
        <v>0</v>
      </c>
      <c r="V7557">
        <v>0</v>
      </c>
      <c r="W7557">
        <v>0</v>
      </c>
    </row>
    <row r="7558" spans="1:23">
      <c r="A7558" t="s">
        <v>699</v>
      </c>
      <c r="B7558">
        <v>0</v>
      </c>
      <c r="C7558">
        <v>0</v>
      </c>
      <c r="D7558">
        <v>0</v>
      </c>
      <c r="E7558">
        <v>0</v>
      </c>
      <c r="F7558">
        <v>0</v>
      </c>
      <c r="G7558">
        <v>0</v>
      </c>
      <c r="H7558">
        <v>0</v>
      </c>
      <c r="I7558">
        <v>0</v>
      </c>
      <c r="J7558">
        <v>0</v>
      </c>
      <c r="K7558">
        <v>0</v>
      </c>
      <c r="L7558">
        <v>0</v>
      </c>
      <c r="M7558">
        <v>0</v>
      </c>
      <c r="N7558">
        <v>0</v>
      </c>
      <c r="O7558">
        <v>0</v>
      </c>
      <c r="P7558">
        <v>0</v>
      </c>
      <c r="Q7558">
        <v>0</v>
      </c>
      <c r="R7558">
        <v>0</v>
      </c>
      <c r="S7558">
        <v>0</v>
      </c>
      <c r="T7558">
        <v>0</v>
      </c>
      <c r="U7558">
        <v>0</v>
      </c>
      <c r="V7558">
        <v>0</v>
      </c>
      <c r="W7558">
        <v>0</v>
      </c>
    </row>
    <row r="7559" spans="1:23">
      <c r="A7559" t="s">
        <v>700</v>
      </c>
      <c r="B7559">
        <v>0</v>
      </c>
      <c r="C7559">
        <v>0</v>
      </c>
      <c r="D7559">
        <v>0</v>
      </c>
      <c r="E7559">
        <v>0</v>
      </c>
      <c r="F7559">
        <v>0</v>
      </c>
      <c r="G7559">
        <v>0</v>
      </c>
      <c r="H7559">
        <v>0</v>
      </c>
      <c r="I7559">
        <v>0</v>
      </c>
      <c r="J7559">
        <v>0</v>
      </c>
      <c r="K7559">
        <v>0</v>
      </c>
      <c r="L7559">
        <v>0</v>
      </c>
      <c r="M7559">
        <v>0</v>
      </c>
      <c r="N7559">
        <v>0</v>
      </c>
      <c r="O7559">
        <v>0</v>
      </c>
      <c r="P7559">
        <v>0</v>
      </c>
      <c r="Q7559">
        <v>0</v>
      </c>
      <c r="R7559">
        <v>0</v>
      </c>
      <c r="S7559">
        <v>0</v>
      </c>
      <c r="T7559">
        <v>0</v>
      </c>
      <c r="U7559">
        <v>0</v>
      </c>
      <c r="V7559">
        <v>0</v>
      </c>
      <c r="W7559">
        <v>0</v>
      </c>
    </row>
    <row r="7560" spans="1:23">
      <c r="A7560" t="s">
        <v>701</v>
      </c>
      <c r="B7560">
        <v>0</v>
      </c>
      <c r="C7560">
        <v>0</v>
      </c>
      <c r="D7560">
        <v>0</v>
      </c>
      <c r="E7560">
        <v>0</v>
      </c>
      <c r="F7560">
        <v>0</v>
      </c>
      <c r="G7560">
        <v>0</v>
      </c>
      <c r="H7560">
        <v>0</v>
      </c>
      <c r="I7560">
        <v>0</v>
      </c>
      <c r="J7560">
        <v>0</v>
      </c>
      <c r="K7560">
        <v>0</v>
      </c>
      <c r="L7560">
        <v>0</v>
      </c>
      <c r="M7560">
        <v>0</v>
      </c>
      <c r="N7560">
        <v>0</v>
      </c>
      <c r="O7560">
        <v>0</v>
      </c>
      <c r="P7560">
        <v>0</v>
      </c>
      <c r="Q7560">
        <v>0</v>
      </c>
      <c r="R7560">
        <v>0</v>
      </c>
      <c r="S7560">
        <v>0</v>
      </c>
      <c r="T7560">
        <v>0</v>
      </c>
      <c r="U7560">
        <v>0</v>
      </c>
      <c r="V7560">
        <v>0</v>
      </c>
      <c r="W7560">
        <v>0</v>
      </c>
    </row>
    <row r="7561" spans="1:23">
      <c r="A7561" t="s">
        <v>702</v>
      </c>
      <c r="B7561">
        <v>0</v>
      </c>
      <c r="C7561">
        <v>0</v>
      </c>
      <c r="D7561">
        <v>0</v>
      </c>
      <c r="E7561">
        <v>0</v>
      </c>
      <c r="F7561">
        <v>0</v>
      </c>
      <c r="G7561">
        <v>0</v>
      </c>
      <c r="H7561">
        <v>0</v>
      </c>
      <c r="I7561">
        <v>0</v>
      </c>
      <c r="J7561">
        <v>0</v>
      </c>
      <c r="K7561">
        <v>0</v>
      </c>
      <c r="L7561">
        <v>0</v>
      </c>
      <c r="M7561">
        <v>0</v>
      </c>
      <c r="N7561">
        <v>0</v>
      </c>
      <c r="O7561">
        <v>0</v>
      </c>
      <c r="P7561">
        <v>0</v>
      </c>
      <c r="Q7561">
        <v>0</v>
      </c>
      <c r="R7561">
        <v>0</v>
      </c>
      <c r="S7561">
        <v>0</v>
      </c>
      <c r="T7561">
        <v>0</v>
      </c>
      <c r="U7561">
        <v>0</v>
      </c>
      <c r="V7561">
        <v>0</v>
      </c>
      <c r="W7561">
        <v>0</v>
      </c>
    </row>
    <row r="7562" spans="1:23">
      <c r="A7562" t="s">
        <v>703</v>
      </c>
      <c r="B7562">
        <v>0</v>
      </c>
      <c r="C7562">
        <v>0</v>
      </c>
      <c r="D7562">
        <v>0</v>
      </c>
      <c r="E7562">
        <v>0</v>
      </c>
      <c r="F7562">
        <v>0</v>
      </c>
      <c r="G7562">
        <v>0</v>
      </c>
      <c r="H7562">
        <v>0</v>
      </c>
      <c r="I7562">
        <v>0</v>
      </c>
      <c r="J7562">
        <v>0</v>
      </c>
      <c r="K7562">
        <v>0</v>
      </c>
      <c r="L7562">
        <v>0</v>
      </c>
      <c r="M7562">
        <v>0</v>
      </c>
      <c r="N7562">
        <v>0</v>
      </c>
      <c r="O7562">
        <v>0</v>
      </c>
      <c r="P7562">
        <v>0</v>
      </c>
      <c r="Q7562">
        <v>0</v>
      </c>
      <c r="R7562">
        <v>0</v>
      </c>
      <c r="S7562">
        <v>0</v>
      </c>
      <c r="T7562">
        <v>0</v>
      </c>
      <c r="U7562">
        <v>0</v>
      </c>
      <c r="V7562">
        <v>0</v>
      </c>
      <c r="W7562">
        <v>0</v>
      </c>
    </row>
    <row r="7563" spans="1:23">
      <c r="A7563" t="s">
        <v>704</v>
      </c>
      <c r="B7563">
        <v>0</v>
      </c>
      <c r="C7563">
        <v>0</v>
      </c>
      <c r="D7563">
        <v>0</v>
      </c>
      <c r="E7563">
        <v>0</v>
      </c>
      <c r="F7563">
        <v>0</v>
      </c>
      <c r="G7563">
        <v>0</v>
      </c>
      <c r="H7563">
        <v>0</v>
      </c>
      <c r="I7563">
        <v>0</v>
      </c>
      <c r="J7563">
        <v>0</v>
      </c>
      <c r="K7563">
        <v>0</v>
      </c>
      <c r="L7563">
        <v>0</v>
      </c>
      <c r="M7563">
        <v>0</v>
      </c>
      <c r="N7563">
        <v>0</v>
      </c>
      <c r="O7563">
        <v>0</v>
      </c>
      <c r="P7563">
        <v>0</v>
      </c>
      <c r="Q7563">
        <v>0</v>
      </c>
      <c r="R7563">
        <v>0</v>
      </c>
      <c r="S7563">
        <v>0</v>
      </c>
      <c r="T7563">
        <v>0</v>
      </c>
      <c r="U7563">
        <v>0</v>
      </c>
      <c r="V7563">
        <v>0</v>
      </c>
      <c r="W7563">
        <v>0</v>
      </c>
    </row>
    <row r="7564" spans="1:23">
      <c r="A7564" t="s">
        <v>705</v>
      </c>
      <c r="B7564">
        <v>0</v>
      </c>
      <c r="C7564">
        <v>0</v>
      </c>
      <c r="D7564">
        <v>0</v>
      </c>
      <c r="E7564">
        <v>0</v>
      </c>
      <c r="F7564">
        <v>0</v>
      </c>
      <c r="G7564">
        <v>0</v>
      </c>
      <c r="H7564">
        <v>0</v>
      </c>
      <c r="I7564">
        <v>0</v>
      </c>
      <c r="J7564">
        <v>0</v>
      </c>
      <c r="K7564">
        <v>0</v>
      </c>
      <c r="L7564">
        <v>0</v>
      </c>
      <c r="M7564">
        <v>0</v>
      </c>
      <c r="N7564">
        <v>0</v>
      </c>
      <c r="O7564">
        <v>0</v>
      </c>
      <c r="P7564">
        <v>0</v>
      </c>
      <c r="Q7564">
        <v>0</v>
      </c>
      <c r="R7564">
        <v>0</v>
      </c>
      <c r="S7564">
        <v>0</v>
      </c>
      <c r="T7564">
        <v>0</v>
      </c>
      <c r="U7564">
        <v>0</v>
      </c>
      <c r="V7564">
        <v>0</v>
      </c>
      <c r="W7564">
        <v>0</v>
      </c>
    </row>
    <row r="7565" spans="1:23">
      <c r="A7565" t="s">
        <v>706</v>
      </c>
      <c r="B7565">
        <v>0</v>
      </c>
      <c r="C7565">
        <v>0</v>
      </c>
      <c r="D7565">
        <v>0</v>
      </c>
      <c r="E7565">
        <v>0</v>
      </c>
      <c r="F7565">
        <v>0</v>
      </c>
      <c r="G7565">
        <v>0</v>
      </c>
      <c r="H7565">
        <v>0</v>
      </c>
      <c r="I7565">
        <v>0</v>
      </c>
      <c r="J7565">
        <v>0</v>
      </c>
      <c r="K7565">
        <v>0</v>
      </c>
      <c r="L7565">
        <v>0</v>
      </c>
      <c r="M7565">
        <v>0</v>
      </c>
      <c r="N7565">
        <v>0</v>
      </c>
      <c r="O7565">
        <v>0</v>
      </c>
      <c r="P7565">
        <v>0</v>
      </c>
      <c r="Q7565">
        <v>0</v>
      </c>
      <c r="R7565">
        <v>0</v>
      </c>
      <c r="S7565">
        <v>0</v>
      </c>
      <c r="T7565">
        <v>0</v>
      </c>
      <c r="U7565">
        <v>0</v>
      </c>
      <c r="V7565">
        <v>0</v>
      </c>
      <c r="W7565">
        <v>0</v>
      </c>
    </row>
    <row r="7566" spans="1:23">
      <c r="A7566" t="s">
        <v>707</v>
      </c>
      <c r="B7566">
        <v>0</v>
      </c>
      <c r="C7566">
        <v>0</v>
      </c>
      <c r="D7566">
        <v>0</v>
      </c>
      <c r="E7566">
        <v>0</v>
      </c>
      <c r="F7566">
        <v>0</v>
      </c>
      <c r="G7566">
        <v>0</v>
      </c>
      <c r="H7566">
        <v>0</v>
      </c>
      <c r="I7566">
        <v>0</v>
      </c>
      <c r="J7566">
        <v>0</v>
      </c>
      <c r="K7566">
        <v>0</v>
      </c>
      <c r="L7566">
        <v>0</v>
      </c>
      <c r="M7566">
        <v>0</v>
      </c>
      <c r="N7566">
        <v>0</v>
      </c>
      <c r="O7566">
        <v>0</v>
      </c>
      <c r="P7566">
        <v>0</v>
      </c>
      <c r="Q7566">
        <v>0</v>
      </c>
      <c r="R7566">
        <v>0</v>
      </c>
      <c r="S7566">
        <v>0</v>
      </c>
      <c r="T7566">
        <v>0</v>
      </c>
      <c r="U7566">
        <v>0</v>
      </c>
      <c r="V7566">
        <v>0</v>
      </c>
      <c r="W7566">
        <v>0</v>
      </c>
    </row>
    <row r="7567" spans="1:23">
      <c r="A7567" t="s">
        <v>708</v>
      </c>
      <c r="B7567">
        <v>0</v>
      </c>
      <c r="C7567">
        <v>0</v>
      </c>
      <c r="D7567">
        <v>0</v>
      </c>
      <c r="E7567">
        <v>0</v>
      </c>
      <c r="F7567">
        <v>0</v>
      </c>
      <c r="G7567">
        <v>0</v>
      </c>
      <c r="H7567">
        <v>0</v>
      </c>
      <c r="I7567">
        <v>0</v>
      </c>
      <c r="J7567">
        <v>0</v>
      </c>
      <c r="K7567">
        <v>0</v>
      </c>
      <c r="L7567">
        <v>0</v>
      </c>
      <c r="M7567">
        <v>0</v>
      </c>
      <c r="N7567">
        <v>0</v>
      </c>
      <c r="O7567">
        <v>0</v>
      </c>
      <c r="P7567">
        <v>0</v>
      </c>
      <c r="Q7567">
        <v>0</v>
      </c>
      <c r="R7567">
        <v>0</v>
      </c>
      <c r="S7567">
        <v>0</v>
      </c>
      <c r="T7567">
        <v>0</v>
      </c>
      <c r="U7567">
        <v>0</v>
      </c>
      <c r="V7567">
        <v>0</v>
      </c>
      <c r="W7567">
        <v>0</v>
      </c>
    </row>
    <row r="7568" spans="1:23">
      <c r="A7568" t="s">
        <v>709</v>
      </c>
      <c r="B7568">
        <v>0</v>
      </c>
      <c r="C7568">
        <v>0</v>
      </c>
      <c r="D7568">
        <v>0</v>
      </c>
      <c r="E7568">
        <v>0</v>
      </c>
      <c r="F7568">
        <v>0</v>
      </c>
      <c r="G7568">
        <v>0</v>
      </c>
      <c r="H7568">
        <v>0</v>
      </c>
      <c r="I7568">
        <v>0</v>
      </c>
      <c r="J7568">
        <v>0</v>
      </c>
      <c r="K7568">
        <v>0</v>
      </c>
      <c r="L7568">
        <v>0</v>
      </c>
      <c r="M7568">
        <v>0</v>
      </c>
      <c r="N7568">
        <v>0</v>
      </c>
      <c r="O7568">
        <v>0</v>
      </c>
      <c r="P7568">
        <v>0</v>
      </c>
      <c r="Q7568">
        <v>0</v>
      </c>
      <c r="R7568">
        <v>0</v>
      </c>
      <c r="S7568">
        <v>0</v>
      </c>
      <c r="T7568">
        <v>0</v>
      </c>
      <c r="U7568">
        <v>0</v>
      </c>
      <c r="V7568">
        <v>0</v>
      </c>
      <c r="W7568">
        <v>0</v>
      </c>
    </row>
    <row r="7569" spans="1:23">
      <c r="A7569" t="s">
        <v>710</v>
      </c>
      <c r="B7569">
        <v>0</v>
      </c>
      <c r="C7569">
        <v>0</v>
      </c>
      <c r="D7569">
        <v>0</v>
      </c>
      <c r="E7569">
        <v>0</v>
      </c>
      <c r="F7569">
        <v>0</v>
      </c>
      <c r="G7569">
        <v>0</v>
      </c>
      <c r="H7569">
        <v>0</v>
      </c>
      <c r="I7569">
        <v>0</v>
      </c>
      <c r="J7569">
        <v>0</v>
      </c>
      <c r="K7569">
        <v>0</v>
      </c>
      <c r="L7569">
        <v>0</v>
      </c>
      <c r="M7569">
        <v>0</v>
      </c>
      <c r="N7569">
        <v>0</v>
      </c>
      <c r="O7569">
        <v>0</v>
      </c>
      <c r="P7569">
        <v>0</v>
      </c>
      <c r="Q7569">
        <v>0</v>
      </c>
      <c r="R7569">
        <v>22.22</v>
      </c>
      <c r="S7569">
        <v>16.670000000000002</v>
      </c>
      <c r="T7569">
        <v>0</v>
      </c>
      <c r="U7569">
        <v>0</v>
      </c>
      <c r="V7569">
        <v>0</v>
      </c>
      <c r="W7569">
        <v>1.1100000000000001</v>
      </c>
    </row>
    <row r="7570" spans="1:23">
      <c r="A7570" t="s">
        <v>711</v>
      </c>
      <c r="B7570">
        <v>0</v>
      </c>
      <c r="C7570">
        <v>0</v>
      </c>
      <c r="D7570">
        <v>0</v>
      </c>
      <c r="E7570">
        <v>0</v>
      </c>
      <c r="F7570">
        <v>0</v>
      </c>
      <c r="G7570">
        <v>0</v>
      </c>
      <c r="H7570">
        <v>0</v>
      </c>
      <c r="I7570">
        <v>0</v>
      </c>
      <c r="J7570">
        <v>0</v>
      </c>
      <c r="K7570">
        <v>0</v>
      </c>
      <c r="L7570">
        <v>0</v>
      </c>
      <c r="M7570">
        <v>0</v>
      </c>
      <c r="N7570">
        <v>0</v>
      </c>
      <c r="O7570">
        <v>0</v>
      </c>
      <c r="P7570">
        <v>0</v>
      </c>
      <c r="Q7570">
        <v>0</v>
      </c>
      <c r="R7570">
        <v>22.22</v>
      </c>
      <c r="S7570">
        <v>16.670000000000002</v>
      </c>
      <c r="T7570">
        <v>0</v>
      </c>
      <c r="U7570">
        <v>0</v>
      </c>
      <c r="V7570">
        <v>0</v>
      </c>
      <c r="W7570">
        <v>1.1100000000000001</v>
      </c>
    </row>
    <row r="7571" spans="1:23">
      <c r="A7571" t="s">
        <v>712</v>
      </c>
      <c r="B7571">
        <v>0</v>
      </c>
      <c r="C7571">
        <v>0</v>
      </c>
      <c r="D7571">
        <v>0</v>
      </c>
      <c r="E7571">
        <v>0</v>
      </c>
      <c r="F7571">
        <v>0</v>
      </c>
      <c r="G7571">
        <v>0</v>
      </c>
      <c r="H7571">
        <v>0</v>
      </c>
      <c r="I7571">
        <v>0</v>
      </c>
      <c r="J7571">
        <v>0</v>
      </c>
      <c r="K7571">
        <v>0</v>
      </c>
      <c r="L7571">
        <v>0</v>
      </c>
      <c r="M7571">
        <v>0</v>
      </c>
      <c r="N7571">
        <v>0</v>
      </c>
      <c r="O7571">
        <v>0</v>
      </c>
      <c r="P7571">
        <v>0</v>
      </c>
      <c r="Q7571">
        <v>0</v>
      </c>
      <c r="R7571">
        <v>0</v>
      </c>
      <c r="S7571">
        <v>0</v>
      </c>
      <c r="T7571">
        <v>0</v>
      </c>
      <c r="U7571">
        <v>0</v>
      </c>
      <c r="V7571">
        <v>0</v>
      </c>
      <c r="W7571">
        <v>0</v>
      </c>
    </row>
    <row r="7572" spans="1:23">
      <c r="A7572" t="s">
        <v>713</v>
      </c>
      <c r="B7572">
        <v>0</v>
      </c>
      <c r="C7572">
        <v>0</v>
      </c>
      <c r="D7572">
        <v>0</v>
      </c>
      <c r="E7572">
        <v>0</v>
      </c>
      <c r="F7572">
        <v>0</v>
      </c>
      <c r="G7572">
        <v>0</v>
      </c>
      <c r="H7572">
        <v>0</v>
      </c>
      <c r="I7572">
        <v>0</v>
      </c>
      <c r="J7572">
        <v>0</v>
      </c>
      <c r="K7572">
        <v>0</v>
      </c>
      <c r="L7572">
        <v>0</v>
      </c>
      <c r="M7572">
        <v>0</v>
      </c>
      <c r="N7572">
        <v>0</v>
      </c>
      <c r="O7572">
        <v>0</v>
      </c>
      <c r="P7572">
        <v>0</v>
      </c>
      <c r="Q7572">
        <v>0</v>
      </c>
      <c r="R7572">
        <v>0</v>
      </c>
      <c r="S7572">
        <v>0</v>
      </c>
      <c r="T7572">
        <v>0</v>
      </c>
      <c r="U7572">
        <v>0</v>
      </c>
      <c r="V7572">
        <v>0</v>
      </c>
      <c r="W7572">
        <v>0</v>
      </c>
    </row>
    <row r="7573" spans="1:23">
      <c r="A7573" t="s">
        <v>714</v>
      </c>
      <c r="B7573">
        <v>0</v>
      </c>
      <c r="C7573">
        <v>0</v>
      </c>
      <c r="D7573">
        <v>0</v>
      </c>
      <c r="E7573">
        <v>0</v>
      </c>
      <c r="F7573">
        <v>0</v>
      </c>
      <c r="G7573">
        <v>0</v>
      </c>
      <c r="H7573">
        <v>0</v>
      </c>
      <c r="I7573">
        <v>50</v>
      </c>
      <c r="J7573">
        <v>0</v>
      </c>
      <c r="K7573">
        <v>0</v>
      </c>
      <c r="L7573">
        <v>0</v>
      </c>
      <c r="M7573">
        <v>0</v>
      </c>
      <c r="N7573">
        <v>8.33</v>
      </c>
      <c r="O7573">
        <v>0</v>
      </c>
      <c r="P7573">
        <v>0</v>
      </c>
      <c r="Q7573">
        <v>0</v>
      </c>
      <c r="R7573">
        <v>0</v>
      </c>
      <c r="S7573">
        <v>0</v>
      </c>
      <c r="T7573">
        <v>0</v>
      </c>
      <c r="U7573">
        <v>0</v>
      </c>
      <c r="V7573">
        <v>0</v>
      </c>
      <c r="W7573">
        <v>0.74</v>
      </c>
    </row>
    <row r="7574" spans="1:23">
      <c r="A7574" t="s">
        <v>715</v>
      </c>
      <c r="B7574">
        <v>0</v>
      </c>
      <c r="C7574">
        <v>0</v>
      </c>
      <c r="D7574">
        <v>0</v>
      </c>
      <c r="E7574">
        <v>0</v>
      </c>
      <c r="F7574">
        <v>0</v>
      </c>
      <c r="G7574">
        <v>0</v>
      </c>
      <c r="H7574">
        <v>0</v>
      </c>
      <c r="I7574">
        <v>0</v>
      </c>
      <c r="J7574">
        <v>0</v>
      </c>
      <c r="K7574">
        <v>0</v>
      </c>
      <c r="L7574">
        <v>0</v>
      </c>
      <c r="M7574">
        <v>0</v>
      </c>
      <c r="N7574">
        <v>0</v>
      </c>
      <c r="O7574">
        <v>0</v>
      </c>
      <c r="P7574">
        <v>0</v>
      </c>
      <c r="Q7574">
        <v>0</v>
      </c>
      <c r="R7574">
        <v>0</v>
      </c>
      <c r="S7574">
        <v>0</v>
      </c>
      <c r="T7574">
        <v>0</v>
      </c>
      <c r="U7574">
        <v>0</v>
      </c>
      <c r="V7574">
        <v>0</v>
      </c>
      <c r="W7574">
        <v>0</v>
      </c>
    </row>
    <row r="7575" spans="1:23">
      <c r="A7575" t="s">
        <v>716</v>
      </c>
      <c r="B7575">
        <v>0</v>
      </c>
      <c r="C7575">
        <v>0</v>
      </c>
      <c r="D7575">
        <v>0</v>
      </c>
      <c r="E7575">
        <v>0</v>
      </c>
      <c r="F7575">
        <v>0</v>
      </c>
      <c r="G7575">
        <v>0</v>
      </c>
      <c r="H7575">
        <v>0</v>
      </c>
      <c r="I7575">
        <v>0</v>
      </c>
      <c r="J7575">
        <v>0</v>
      </c>
      <c r="K7575">
        <v>0</v>
      </c>
      <c r="L7575">
        <v>0</v>
      </c>
      <c r="M7575">
        <v>0</v>
      </c>
      <c r="N7575">
        <v>8.33</v>
      </c>
      <c r="O7575">
        <v>0</v>
      </c>
      <c r="P7575">
        <v>0</v>
      </c>
      <c r="Q7575">
        <v>0</v>
      </c>
      <c r="R7575">
        <v>0</v>
      </c>
      <c r="S7575">
        <v>0</v>
      </c>
      <c r="T7575">
        <v>0</v>
      </c>
      <c r="U7575">
        <v>0</v>
      </c>
      <c r="V7575">
        <v>0</v>
      </c>
      <c r="W7575">
        <v>0.37</v>
      </c>
    </row>
    <row r="7576" spans="1:23">
      <c r="A7576" t="s">
        <v>717</v>
      </c>
      <c r="B7576">
        <v>0</v>
      </c>
      <c r="C7576">
        <v>0</v>
      </c>
      <c r="D7576">
        <v>0</v>
      </c>
      <c r="E7576">
        <v>0</v>
      </c>
      <c r="F7576">
        <v>0</v>
      </c>
      <c r="G7576">
        <v>0</v>
      </c>
      <c r="H7576">
        <v>0</v>
      </c>
      <c r="I7576">
        <v>50</v>
      </c>
      <c r="J7576">
        <v>0</v>
      </c>
      <c r="K7576">
        <v>0</v>
      </c>
      <c r="L7576">
        <v>0</v>
      </c>
      <c r="M7576">
        <v>0</v>
      </c>
      <c r="N7576">
        <v>0</v>
      </c>
      <c r="O7576">
        <v>0</v>
      </c>
      <c r="P7576">
        <v>0</v>
      </c>
      <c r="Q7576">
        <v>0</v>
      </c>
      <c r="R7576">
        <v>0</v>
      </c>
      <c r="S7576">
        <v>0</v>
      </c>
      <c r="T7576">
        <v>0</v>
      </c>
      <c r="U7576">
        <v>0</v>
      </c>
      <c r="V7576">
        <v>0</v>
      </c>
      <c r="W7576">
        <v>0.37</v>
      </c>
    </row>
    <row r="7577" spans="1:23">
      <c r="A7577" t="s">
        <v>718</v>
      </c>
      <c r="B7577">
        <v>11.9</v>
      </c>
      <c r="C7577">
        <v>33.33</v>
      </c>
      <c r="D7577">
        <v>11.11</v>
      </c>
      <c r="E7577">
        <v>0</v>
      </c>
      <c r="F7577">
        <v>25</v>
      </c>
      <c r="G7577">
        <v>33.33</v>
      </c>
      <c r="H7577">
        <v>0</v>
      </c>
      <c r="I7577">
        <v>0</v>
      </c>
      <c r="J7577">
        <v>0</v>
      </c>
      <c r="K7577">
        <v>25</v>
      </c>
      <c r="L7577">
        <v>12.5</v>
      </c>
      <c r="M7577">
        <v>11.11</v>
      </c>
      <c r="N7577">
        <v>41.67</v>
      </c>
      <c r="O7577">
        <v>7.69</v>
      </c>
      <c r="P7577">
        <v>0</v>
      </c>
      <c r="Q7577">
        <v>0</v>
      </c>
      <c r="R7577">
        <v>22.22</v>
      </c>
      <c r="S7577">
        <v>0</v>
      </c>
      <c r="T7577">
        <v>11.11</v>
      </c>
      <c r="U7577">
        <v>14.29</v>
      </c>
      <c r="V7577">
        <v>58.33</v>
      </c>
      <c r="W7577">
        <v>17.34</v>
      </c>
    </row>
    <row r="7578" spans="1:23">
      <c r="A7578" t="s">
        <v>719</v>
      </c>
      <c r="B7578">
        <v>5.56</v>
      </c>
      <c r="C7578">
        <v>33.33</v>
      </c>
      <c r="D7578">
        <v>11.11</v>
      </c>
      <c r="E7578">
        <v>0</v>
      </c>
      <c r="F7578">
        <v>0</v>
      </c>
      <c r="G7578">
        <v>0</v>
      </c>
      <c r="H7578">
        <v>0</v>
      </c>
      <c r="I7578">
        <v>0</v>
      </c>
      <c r="J7578">
        <v>0</v>
      </c>
      <c r="K7578">
        <v>0</v>
      </c>
      <c r="L7578">
        <v>12.5</v>
      </c>
      <c r="M7578">
        <v>0</v>
      </c>
      <c r="N7578">
        <v>16.670000000000002</v>
      </c>
      <c r="O7578">
        <v>0</v>
      </c>
      <c r="P7578">
        <v>0</v>
      </c>
      <c r="Q7578">
        <v>0</v>
      </c>
      <c r="R7578">
        <v>11.11</v>
      </c>
      <c r="S7578">
        <v>0</v>
      </c>
      <c r="T7578">
        <v>0</v>
      </c>
      <c r="U7578">
        <v>14.29</v>
      </c>
      <c r="V7578">
        <v>20.83</v>
      </c>
      <c r="W7578">
        <v>7.38</v>
      </c>
    </row>
    <row r="7579" spans="1:23">
      <c r="A7579" t="s">
        <v>720</v>
      </c>
      <c r="B7579">
        <v>2.38</v>
      </c>
      <c r="C7579">
        <v>0</v>
      </c>
      <c r="D7579">
        <v>0</v>
      </c>
      <c r="E7579">
        <v>0</v>
      </c>
      <c r="F7579">
        <v>25</v>
      </c>
      <c r="G7579">
        <v>33.33</v>
      </c>
      <c r="H7579">
        <v>0</v>
      </c>
      <c r="I7579">
        <v>0</v>
      </c>
      <c r="J7579">
        <v>0</v>
      </c>
      <c r="K7579">
        <v>25</v>
      </c>
      <c r="L7579">
        <v>0</v>
      </c>
      <c r="M7579">
        <v>11.11</v>
      </c>
      <c r="N7579">
        <v>8.33</v>
      </c>
      <c r="O7579">
        <v>7.69</v>
      </c>
      <c r="P7579">
        <v>0</v>
      </c>
      <c r="Q7579">
        <v>0</v>
      </c>
      <c r="R7579">
        <v>11.11</v>
      </c>
      <c r="S7579">
        <v>0</v>
      </c>
      <c r="T7579">
        <v>11.11</v>
      </c>
      <c r="U7579">
        <v>0</v>
      </c>
      <c r="V7579">
        <v>12.5</v>
      </c>
      <c r="W7579">
        <v>5.17</v>
      </c>
    </row>
    <row r="7580" spans="1:23">
      <c r="A7580" t="s">
        <v>721</v>
      </c>
      <c r="B7580">
        <v>3.17</v>
      </c>
      <c r="C7580">
        <v>0</v>
      </c>
      <c r="D7580">
        <v>0</v>
      </c>
      <c r="E7580">
        <v>0</v>
      </c>
      <c r="F7580">
        <v>0</v>
      </c>
      <c r="G7580">
        <v>0</v>
      </c>
      <c r="H7580">
        <v>0</v>
      </c>
      <c r="I7580">
        <v>0</v>
      </c>
      <c r="J7580">
        <v>0</v>
      </c>
      <c r="K7580">
        <v>0</v>
      </c>
      <c r="L7580">
        <v>12.5</v>
      </c>
      <c r="M7580">
        <v>11.11</v>
      </c>
      <c r="N7580">
        <v>8.33</v>
      </c>
      <c r="O7580">
        <v>0</v>
      </c>
      <c r="P7580">
        <v>0</v>
      </c>
      <c r="Q7580">
        <v>0</v>
      </c>
      <c r="R7580">
        <v>11.11</v>
      </c>
      <c r="S7580">
        <v>0</v>
      </c>
      <c r="T7580">
        <v>0</v>
      </c>
      <c r="U7580">
        <v>0</v>
      </c>
      <c r="V7580">
        <v>0</v>
      </c>
      <c r="W7580">
        <v>2.95</v>
      </c>
    </row>
    <row r="7581" spans="1:23">
      <c r="A7581" t="s">
        <v>722</v>
      </c>
      <c r="B7581">
        <v>0.79</v>
      </c>
      <c r="C7581">
        <v>0</v>
      </c>
      <c r="D7581">
        <v>0</v>
      </c>
      <c r="E7581">
        <v>0</v>
      </c>
      <c r="F7581">
        <v>0</v>
      </c>
      <c r="G7581">
        <v>0</v>
      </c>
      <c r="H7581">
        <v>0</v>
      </c>
      <c r="I7581">
        <v>0</v>
      </c>
      <c r="J7581">
        <v>0</v>
      </c>
      <c r="K7581">
        <v>0</v>
      </c>
      <c r="L7581">
        <v>0</v>
      </c>
      <c r="M7581">
        <v>0</v>
      </c>
      <c r="N7581">
        <v>0</v>
      </c>
      <c r="O7581">
        <v>0</v>
      </c>
      <c r="P7581">
        <v>0</v>
      </c>
      <c r="Q7581">
        <v>0</v>
      </c>
      <c r="R7581">
        <v>0</v>
      </c>
      <c r="S7581">
        <v>0</v>
      </c>
      <c r="T7581">
        <v>0</v>
      </c>
      <c r="U7581">
        <v>0</v>
      </c>
      <c r="V7581">
        <v>4.17</v>
      </c>
      <c r="W7581">
        <v>0.74</v>
      </c>
    </row>
    <row r="7582" spans="1:23">
      <c r="A7582" t="s">
        <v>723</v>
      </c>
      <c r="B7582">
        <v>0</v>
      </c>
      <c r="C7582">
        <v>0</v>
      </c>
      <c r="D7582">
        <v>0</v>
      </c>
      <c r="E7582">
        <v>0</v>
      </c>
      <c r="F7582">
        <v>0</v>
      </c>
      <c r="G7582">
        <v>33.33</v>
      </c>
      <c r="H7582">
        <v>0</v>
      </c>
      <c r="I7582">
        <v>0</v>
      </c>
      <c r="J7582">
        <v>0</v>
      </c>
      <c r="K7582">
        <v>0</v>
      </c>
      <c r="L7582">
        <v>0</v>
      </c>
      <c r="M7582">
        <v>0</v>
      </c>
      <c r="N7582">
        <v>8.33</v>
      </c>
      <c r="O7582">
        <v>0</v>
      </c>
      <c r="P7582">
        <v>0</v>
      </c>
      <c r="Q7582">
        <v>0</v>
      </c>
      <c r="R7582">
        <v>0</v>
      </c>
      <c r="S7582">
        <v>0</v>
      </c>
      <c r="T7582">
        <v>11.11</v>
      </c>
      <c r="U7582">
        <v>0</v>
      </c>
      <c r="V7582">
        <v>12.5</v>
      </c>
      <c r="W7582">
        <v>2.21</v>
      </c>
    </row>
    <row r="7583" spans="1:23">
      <c r="A7583" t="s">
        <v>724</v>
      </c>
      <c r="B7583">
        <v>0</v>
      </c>
      <c r="C7583">
        <v>0</v>
      </c>
      <c r="D7583">
        <v>0</v>
      </c>
      <c r="E7583">
        <v>0</v>
      </c>
      <c r="F7583">
        <v>0</v>
      </c>
      <c r="G7583">
        <v>0</v>
      </c>
      <c r="H7583">
        <v>0</v>
      </c>
      <c r="I7583">
        <v>0</v>
      </c>
      <c r="J7583">
        <v>0</v>
      </c>
      <c r="K7583">
        <v>0</v>
      </c>
      <c r="L7583">
        <v>0</v>
      </c>
      <c r="M7583">
        <v>0</v>
      </c>
      <c r="N7583">
        <v>0</v>
      </c>
      <c r="O7583">
        <v>0</v>
      </c>
      <c r="P7583">
        <v>0</v>
      </c>
      <c r="Q7583">
        <v>0</v>
      </c>
      <c r="R7583">
        <v>0</v>
      </c>
      <c r="S7583">
        <v>0</v>
      </c>
      <c r="T7583">
        <v>0</v>
      </c>
      <c r="U7583">
        <v>0</v>
      </c>
      <c r="V7583">
        <v>20.83</v>
      </c>
      <c r="W7583">
        <v>1.85</v>
      </c>
    </row>
    <row r="7584" spans="1:23">
      <c r="A7584" t="s">
        <v>725</v>
      </c>
      <c r="B7584">
        <v>0.79</v>
      </c>
      <c r="C7584">
        <v>0</v>
      </c>
      <c r="D7584">
        <v>0</v>
      </c>
      <c r="E7584">
        <v>0</v>
      </c>
      <c r="F7584">
        <v>0</v>
      </c>
      <c r="G7584">
        <v>0</v>
      </c>
      <c r="H7584">
        <v>0</v>
      </c>
      <c r="I7584">
        <v>0</v>
      </c>
      <c r="J7584">
        <v>0</v>
      </c>
      <c r="K7584">
        <v>0</v>
      </c>
      <c r="L7584">
        <v>0</v>
      </c>
      <c r="M7584">
        <v>0</v>
      </c>
      <c r="N7584">
        <v>0</v>
      </c>
      <c r="O7584">
        <v>0</v>
      </c>
      <c r="P7584">
        <v>0</v>
      </c>
      <c r="Q7584">
        <v>0</v>
      </c>
      <c r="R7584">
        <v>0</v>
      </c>
      <c r="S7584">
        <v>0</v>
      </c>
      <c r="T7584">
        <v>0</v>
      </c>
      <c r="U7584">
        <v>0</v>
      </c>
      <c r="V7584">
        <v>0</v>
      </c>
      <c r="W7584">
        <v>0.37</v>
      </c>
    </row>
    <row r="7585" spans="1:23">
      <c r="A7585" t="s">
        <v>726</v>
      </c>
      <c r="B7585">
        <v>0.79</v>
      </c>
      <c r="C7585">
        <v>0</v>
      </c>
      <c r="D7585">
        <v>0</v>
      </c>
      <c r="E7585">
        <v>0</v>
      </c>
      <c r="F7585">
        <v>0</v>
      </c>
      <c r="G7585">
        <v>0</v>
      </c>
      <c r="H7585">
        <v>0</v>
      </c>
      <c r="I7585">
        <v>0</v>
      </c>
      <c r="J7585">
        <v>0</v>
      </c>
      <c r="K7585">
        <v>0</v>
      </c>
      <c r="L7585">
        <v>0</v>
      </c>
      <c r="M7585">
        <v>0</v>
      </c>
      <c r="N7585">
        <v>0</v>
      </c>
      <c r="O7585">
        <v>0</v>
      </c>
      <c r="P7585">
        <v>0</v>
      </c>
      <c r="Q7585">
        <v>0</v>
      </c>
      <c r="R7585">
        <v>0</v>
      </c>
      <c r="S7585">
        <v>0</v>
      </c>
      <c r="T7585">
        <v>0</v>
      </c>
      <c r="U7585">
        <v>0</v>
      </c>
      <c r="V7585">
        <v>0</v>
      </c>
      <c r="W7585">
        <v>0.37</v>
      </c>
    </row>
    <row r="7586" spans="1:23">
      <c r="A7586" t="s">
        <v>727</v>
      </c>
      <c r="B7586">
        <v>0</v>
      </c>
      <c r="C7586">
        <v>0</v>
      </c>
      <c r="D7586">
        <v>0</v>
      </c>
      <c r="E7586">
        <v>0</v>
      </c>
      <c r="F7586">
        <v>0</v>
      </c>
      <c r="G7586">
        <v>0</v>
      </c>
      <c r="H7586">
        <v>0</v>
      </c>
      <c r="I7586">
        <v>0</v>
      </c>
      <c r="J7586">
        <v>0</v>
      </c>
      <c r="K7586">
        <v>0</v>
      </c>
      <c r="L7586">
        <v>0</v>
      </c>
      <c r="M7586">
        <v>0</v>
      </c>
      <c r="N7586">
        <v>0</v>
      </c>
      <c r="O7586">
        <v>0</v>
      </c>
      <c r="P7586">
        <v>0</v>
      </c>
      <c r="Q7586">
        <v>0</v>
      </c>
      <c r="R7586">
        <v>0</v>
      </c>
      <c r="S7586">
        <v>0</v>
      </c>
      <c r="T7586">
        <v>0</v>
      </c>
      <c r="U7586">
        <v>0</v>
      </c>
      <c r="V7586">
        <v>0</v>
      </c>
      <c r="W7586">
        <v>0</v>
      </c>
    </row>
    <row r="7587" spans="1:23">
      <c r="A7587" t="s">
        <v>728</v>
      </c>
      <c r="B7587">
        <v>0</v>
      </c>
      <c r="C7587">
        <v>0</v>
      </c>
      <c r="D7587">
        <v>0</v>
      </c>
      <c r="E7587">
        <v>0</v>
      </c>
      <c r="F7587">
        <v>0</v>
      </c>
      <c r="G7587">
        <v>0</v>
      </c>
      <c r="H7587">
        <v>0</v>
      </c>
      <c r="I7587">
        <v>0</v>
      </c>
      <c r="J7587">
        <v>0</v>
      </c>
      <c r="K7587">
        <v>0</v>
      </c>
      <c r="L7587">
        <v>0</v>
      </c>
      <c r="M7587">
        <v>0</v>
      </c>
      <c r="N7587">
        <v>0</v>
      </c>
      <c r="O7587">
        <v>0</v>
      </c>
      <c r="P7587">
        <v>0</v>
      </c>
      <c r="Q7587">
        <v>0</v>
      </c>
      <c r="R7587">
        <v>0</v>
      </c>
      <c r="S7587">
        <v>0</v>
      </c>
      <c r="T7587">
        <v>0</v>
      </c>
      <c r="U7587">
        <v>0</v>
      </c>
      <c r="V7587">
        <v>4.17</v>
      </c>
      <c r="W7587">
        <v>0.37</v>
      </c>
    </row>
    <row r="7588" spans="1:23">
      <c r="A7588" t="s">
        <v>729</v>
      </c>
      <c r="B7588">
        <v>0</v>
      </c>
      <c r="C7588">
        <v>0</v>
      </c>
      <c r="D7588">
        <v>0</v>
      </c>
      <c r="E7588">
        <v>0</v>
      </c>
      <c r="F7588">
        <v>0</v>
      </c>
      <c r="G7588">
        <v>0</v>
      </c>
      <c r="H7588">
        <v>0</v>
      </c>
      <c r="I7588">
        <v>0</v>
      </c>
      <c r="J7588">
        <v>0</v>
      </c>
      <c r="K7588">
        <v>0</v>
      </c>
      <c r="L7588">
        <v>0</v>
      </c>
      <c r="M7588">
        <v>0</v>
      </c>
      <c r="N7588">
        <v>0</v>
      </c>
      <c r="O7588">
        <v>0</v>
      </c>
      <c r="P7588">
        <v>0</v>
      </c>
      <c r="Q7588">
        <v>0</v>
      </c>
      <c r="R7588">
        <v>0</v>
      </c>
      <c r="S7588">
        <v>0</v>
      </c>
      <c r="T7588">
        <v>0</v>
      </c>
      <c r="U7588">
        <v>0</v>
      </c>
      <c r="V7588">
        <v>0</v>
      </c>
      <c r="W7588">
        <v>0</v>
      </c>
    </row>
    <row r="7589" spans="1:23">
      <c r="A7589" t="s">
        <v>730</v>
      </c>
      <c r="B7589">
        <v>0</v>
      </c>
      <c r="C7589">
        <v>0</v>
      </c>
      <c r="D7589">
        <v>0</v>
      </c>
      <c r="E7589">
        <v>0</v>
      </c>
      <c r="F7589">
        <v>0</v>
      </c>
      <c r="G7589">
        <v>0</v>
      </c>
      <c r="H7589">
        <v>0</v>
      </c>
      <c r="I7589">
        <v>0</v>
      </c>
      <c r="J7589">
        <v>0</v>
      </c>
      <c r="K7589">
        <v>0</v>
      </c>
      <c r="L7589">
        <v>0</v>
      </c>
      <c r="M7589">
        <v>0</v>
      </c>
      <c r="N7589">
        <v>0</v>
      </c>
      <c r="O7589">
        <v>0</v>
      </c>
      <c r="P7589">
        <v>0</v>
      </c>
      <c r="Q7589">
        <v>0</v>
      </c>
      <c r="R7589">
        <v>0</v>
      </c>
      <c r="S7589">
        <v>0</v>
      </c>
      <c r="T7589">
        <v>0</v>
      </c>
      <c r="U7589">
        <v>0</v>
      </c>
      <c r="V7589">
        <v>0</v>
      </c>
      <c r="W7589">
        <v>0</v>
      </c>
    </row>
    <row r="7590" spans="1:23">
      <c r="A7590" t="s">
        <v>731</v>
      </c>
      <c r="B7590">
        <v>0</v>
      </c>
      <c r="C7590">
        <v>0</v>
      </c>
      <c r="D7590">
        <v>0</v>
      </c>
      <c r="E7590">
        <v>0</v>
      </c>
      <c r="F7590">
        <v>0</v>
      </c>
      <c r="G7590">
        <v>0</v>
      </c>
      <c r="H7590">
        <v>0</v>
      </c>
      <c r="I7590">
        <v>0</v>
      </c>
      <c r="J7590">
        <v>0</v>
      </c>
      <c r="K7590">
        <v>0</v>
      </c>
      <c r="L7590">
        <v>0</v>
      </c>
      <c r="M7590">
        <v>0</v>
      </c>
      <c r="N7590">
        <v>0</v>
      </c>
      <c r="O7590">
        <v>0</v>
      </c>
      <c r="P7590">
        <v>0</v>
      </c>
      <c r="Q7590">
        <v>0</v>
      </c>
      <c r="R7590">
        <v>0</v>
      </c>
      <c r="S7590">
        <v>0</v>
      </c>
      <c r="T7590">
        <v>0</v>
      </c>
      <c r="U7590">
        <v>0</v>
      </c>
      <c r="V7590">
        <v>0</v>
      </c>
      <c r="W7590">
        <v>0</v>
      </c>
    </row>
    <row r="7591" spans="1:23">
      <c r="A7591" t="s">
        <v>732</v>
      </c>
      <c r="B7591">
        <v>0</v>
      </c>
      <c r="C7591">
        <v>0</v>
      </c>
      <c r="D7591">
        <v>0</v>
      </c>
      <c r="E7591">
        <v>0</v>
      </c>
      <c r="F7591">
        <v>0</v>
      </c>
      <c r="G7591">
        <v>0</v>
      </c>
      <c r="H7591">
        <v>0</v>
      </c>
      <c r="I7591">
        <v>0</v>
      </c>
      <c r="J7591">
        <v>0</v>
      </c>
      <c r="K7591">
        <v>0</v>
      </c>
      <c r="L7591">
        <v>0</v>
      </c>
      <c r="M7591">
        <v>0</v>
      </c>
      <c r="N7591">
        <v>0</v>
      </c>
      <c r="O7591">
        <v>0</v>
      </c>
      <c r="P7591">
        <v>0</v>
      </c>
      <c r="Q7591">
        <v>0</v>
      </c>
      <c r="R7591">
        <v>0</v>
      </c>
      <c r="S7591">
        <v>0</v>
      </c>
      <c r="T7591">
        <v>0</v>
      </c>
      <c r="U7591">
        <v>0</v>
      </c>
      <c r="V7591">
        <v>0</v>
      </c>
      <c r="W7591">
        <v>0</v>
      </c>
    </row>
    <row r="7592" spans="1:23">
      <c r="A7592" t="s">
        <v>733</v>
      </c>
      <c r="B7592">
        <v>0</v>
      </c>
      <c r="C7592">
        <v>0</v>
      </c>
      <c r="D7592">
        <v>0</v>
      </c>
      <c r="E7592">
        <v>0</v>
      </c>
      <c r="F7592">
        <v>0</v>
      </c>
      <c r="G7592">
        <v>0</v>
      </c>
      <c r="H7592">
        <v>0</v>
      </c>
      <c r="I7592">
        <v>0</v>
      </c>
      <c r="J7592">
        <v>0</v>
      </c>
      <c r="K7592">
        <v>0</v>
      </c>
      <c r="L7592">
        <v>0</v>
      </c>
      <c r="M7592">
        <v>0</v>
      </c>
      <c r="N7592">
        <v>0</v>
      </c>
      <c r="O7592">
        <v>0</v>
      </c>
      <c r="P7592">
        <v>0</v>
      </c>
      <c r="Q7592">
        <v>0</v>
      </c>
      <c r="R7592">
        <v>0</v>
      </c>
      <c r="S7592">
        <v>0</v>
      </c>
      <c r="T7592">
        <v>0</v>
      </c>
      <c r="U7592">
        <v>0</v>
      </c>
      <c r="V7592">
        <v>0</v>
      </c>
      <c r="W7592">
        <v>0</v>
      </c>
    </row>
    <row r="7593" spans="1:23">
      <c r="A7593" t="s">
        <v>734</v>
      </c>
      <c r="B7593">
        <v>0</v>
      </c>
      <c r="C7593">
        <v>0</v>
      </c>
      <c r="D7593">
        <v>0</v>
      </c>
      <c r="E7593">
        <v>0</v>
      </c>
      <c r="F7593">
        <v>0</v>
      </c>
      <c r="G7593">
        <v>0</v>
      </c>
      <c r="H7593">
        <v>0</v>
      </c>
      <c r="I7593">
        <v>0</v>
      </c>
      <c r="J7593">
        <v>0</v>
      </c>
      <c r="K7593">
        <v>0</v>
      </c>
      <c r="L7593">
        <v>0</v>
      </c>
      <c r="M7593">
        <v>0</v>
      </c>
      <c r="N7593">
        <v>0</v>
      </c>
      <c r="O7593">
        <v>0</v>
      </c>
      <c r="P7593">
        <v>0</v>
      </c>
      <c r="Q7593">
        <v>0</v>
      </c>
      <c r="R7593">
        <v>0</v>
      </c>
      <c r="S7593">
        <v>0</v>
      </c>
      <c r="T7593">
        <v>0</v>
      </c>
      <c r="U7593">
        <v>0</v>
      </c>
      <c r="V7593">
        <v>0</v>
      </c>
      <c r="W7593">
        <v>0</v>
      </c>
    </row>
    <row r="7594" spans="1:23">
      <c r="A7594" t="s">
        <v>735</v>
      </c>
      <c r="B7594">
        <v>0</v>
      </c>
      <c r="C7594">
        <v>0</v>
      </c>
      <c r="D7594">
        <v>0</v>
      </c>
      <c r="E7594">
        <v>0</v>
      </c>
      <c r="F7594">
        <v>0</v>
      </c>
      <c r="G7594">
        <v>0</v>
      </c>
      <c r="H7594">
        <v>0</v>
      </c>
      <c r="I7594">
        <v>0</v>
      </c>
      <c r="J7594">
        <v>0</v>
      </c>
      <c r="K7594">
        <v>0</v>
      </c>
      <c r="L7594">
        <v>0</v>
      </c>
      <c r="M7594">
        <v>0</v>
      </c>
      <c r="N7594">
        <v>0</v>
      </c>
      <c r="O7594">
        <v>0</v>
      </c>
      <c r="P7594">
        <v>0</v>
      </c>
      <c r="Q7594">
        <v>0</v>
      </c>
      <c r="R7594">
        <v>0</v>
      </c>
      <c r="S7594">
        <v>0</v>
      </c>
      <c r="T7594">
        <v>0</v>
      </c>
      <c r="U7594">
        <v>0</v>
      </c>
      <c r="V7594">
        <v>0</v>
      </c>
      <c r="W7594">
        <v>0</v>
      </c>
    </row>
    <row r="7595" spans="1:23">
      <c r="A7595" t="s">
        <v>736</v>
      </c>
      <c r="B7595">
        <v>0</v>
      </c>
      <c r="C7595">
        <v>0</v>
      </c>
      <c r="D7595">
        <v>0</v>
      </c>
      <c r="E7595">
        <v>0</v>
      </c>
      <c r="F7595">
        <v>0</v>
      </c>
      <c r="G7595">
        <v>0</v>
      </c>
      <c r="H7595">
        <v>0</v>
      </c>
      <c r="I7595">
        <v>0</v>
      </c>
      <c r="J7595">
        <v>0</v>
      </c>
      <c r="K7595">
        <v>0</v>
      </c>
      <c r="L7595">
        <v>0</v>
      </c>
      <c r="M7595">
        <v>0</v>
      </c>
      <c r="N7595">
        <v>0</v>
      </c>
      <c r="O7595">
        <v>0</v>
      </c>
      <c r="P7595">
        <v>0</v>
      </c>
      <c r="Q7595">
        <v>0</v>
      </c>
      <c r="R7595">
        <v>0</v>
      </c>
      <c r="S7595">
        <v>0</v>
      </c>
      <c r="T7595">
        <v>0</v>
      </c>
      <c r="U7595">
        <v>0</v>
      </c>
      <c r="V7595">
        <v>0</v>
      </c>
      <c r="W7595">
        <v>0</v>
      </c>
    </row>
    <row r="7596" spans="1:23">
      <c r="A7596" t="s">
        <v>737</v>
      </c>
      <c r="B7596">
        <v>0</v>
      </c>
      <c r="C7596">
        <v>0</v>
      </c>
      <c r="D7596">
        <v>0</v>
      </c>
      <c r="E7596">
        <v>0</v>
      </c>
      <c r="F7596">
        <v>0</v>
      </c>
      <c r="G7596">
        <v>0</v>
      </c>
      <c r="H7596">
        <v>0</v>
      </c>
      <c r="I7596">
        <v>0</v>
      </c>
      <c r="J7596">
        <v>0</v>
      </c>
      <c r="K7596">
        <v>0</v>
      </c>
      <c r="L7596">
        <v>0</v>
      </c>
      <c r="M7596">
        <v>0</v>
      </c>
      <c r="N7596">
        <v>0</v>
      </c>
      <c r="O7596">
        <v>0</v>
      </c>
      <c r="P7596">
        <v>0</v>
      </c>
      <c r="Q7596">
        <v>0</v>
      </c>
      <c r="R7596">
        <v>0</v>
      </c>
      <c r="S7596">
        <v>0</v>
      </c>
      <c r="T7596">
        <v>0</v>
      </c>
      <c r="U7596">
        <v>0</v>
      </c>
      <c r="V7596">
        <v>0</v>
      </c>
      <c r="W7596">
        <v>0</v>
      </c>
    </row>
    <row r="7597" spans="1:23">
      <c r="A7597" t="s">
        <v>738</v>
      </c>
      <c r="B7597">
        <v>0</v>
      </c>
      <c r="C7597">
        <v>0</v>
      </c>
      <c r="D7597">
        <v>0</v>
      </c>
      <c r="E7597">
        <v>0</v>
      </c>
      <c r="F7597">
        <v>0</v>
      </c>
      <c r="G7597">
        <v>0</v>
      </c>
      <c r="H7597">
        <v>0</v>
      </c>
      <c r="I7597">
        <v>0</v>
      </c>
      <c r="J7597">
        <v>0</v>
      </c>
      <c r="K7597">
        <v>0</v>
      </c>
      <c r="L7597">
        <v>0</v>
      </c>
      <c r="M7597">
        <v>0</v>
      </c>
      <c r="N7597">
        <v>0</v>
      </c>
      <c r="O7597">
        <v>0</v>
      </c>
      <c r="P7597">
        <v>0</v>
      </c>
      <c r="Q7597">
        <v>0</v>
      </c>
      <c r="R7597">
        <v>0</v>
      </c>
      <c r="S7597">
        <v>0</v>
      </c>
      <c r="T7597">
        <v>0</v>
      </c>
      <c r="U7597">
        <v>0</v>
      </c>
      <c r="V7597">
        <v>0</v>
      </c>
      <c r="W7597">
        <v>0</v>
      </c>
    </row>
    <row r="7598" spans="1:23">
      <c r="A7598" t="s">
        <v>739</v>
      </c>
      <c r="B7598">
        <v>0</v>
      </c>
      <c r="C7598">
        <v>0</v>
      </c>
      <c r="D7598">
        <v>0</v>
      </c>
      <c r="E7598">
        <v>0</v>
      </c>
      <c r="F7598">
        <v>0</v>
      </c>
      <c r="G7598">
        <v>0</v>
      </c>
      <c r="H7598">
        <v>0</v>
      </c>
      <c r="I7598">
        <v>0</v>
      </c>
      <c r="J7598">
        <v>0</v>
      </c>
      <c r="K7598">
        <v>0</v>
      </c>
      <c r="L7598">
        <v>0</v>
      </c>
      <c r="M7598">
        <v>0</v>
      </c>
      <c r="N7598">
        <v>0</v>
      </c>
      <c r="O7598">
        <v>0</v>
      </c>
      <c r="P7598">
        <v>0</v>
      </c>
      <c r="Q7598">
        <v>0</v>
      </c>
      <c r="R7598">
        <v>0</v>
      </c>
      <c r="S7598">
        <v>0</v>
      </c>
      <c r="T7598">
        <v>0</v>
      </c>
      <c r="U7598">
        <v>0</v>
      </c>
      <c r="V7598">
        <v>0</v>
      </c>
      <c r="W7598">
        <v>0</v>
      </c>
    </row>
    <row r="7599" spans="1:23">
      <c r="A7599" t="s">
        <v>740</v>
      </c>
      <c r="B7599">
        <v>0</v>
      </c>
      <c r="C7599">
        <v>0</v>
      </c>
      <c r="D7599">
        <v>0</v>
      </c>
      <c r="E7599">
        <v>0</v>
      </c>
      <c r="F7599">
        <v>0</v>
      </c>
      <c r="G7599">
        <v>0</v>
      </c>
      <c r="H7599">
        <v>0</v>
      </c>
      <c r="I7599">
        <v>0</v>
      </c>
      <c r="J7599">
        <v>0</v>
      </c>
      <c r="K7599">
        <v>0</v>
      </c>
      <c r="L7599">
        <v>0</v>
      </c>
      <c r="M7599">
        <v>0</v>
      </c>
      <c r="N7599">
        <v>0</v>
      </c>
      <c r="O7599">
        <v>0</v>
      </c>
      <c r="P7599">
        <v>0</v>
      </c>
      <c r="Q7599">
        <v>0</v>
      </c>
      <c r="R7599">
        <v>0</v>
      </c>
      <c r="S7599">
        <v>0</v>
      </c>
      <c r="T7599">
        <v>0</v>
      </c>
      <c r="U7599">
        <v>0</v>
      </c>
      <c r="V7599">
        <v>0</v>
      </c>
      <c r="W7599">
        <v>0</v>
      </c>
    </row>
    <row r="7600" spans="1:23">
      <c r="A7600" t="s">
        <v>741</v>
      </c>
      <c r="B7600">
        <v>0</v>
      </c>
      <c r="C7600">
        <v>0</v>
      </c>
      <c r="D7600">
        <v>0</v>
      </c>
      <c r="E7600">
        <v>0</v>
      </c>
      <c r="F7600">
        <v>0</v>
      </c>
      <c r="G7600">
        <v>0</v>
      </c>
      <c r="H7600">
        <v>0</v>
      </c>
      <c r="I7600">
        <v>0</v>
      </c>
      <c r="J7600">
        <v>0</v>
      </c>
      <c r="K7600">
        <v>0</v>
      </c>
      <c r="L7600">
        <v>0</v>
      </c>
      <c r="M7600">
        <v>0</v>
      </c>
      <c r="N7600">
        <v>0</v>
      </c>
      <c r="O7600">
        <v>0</v>
      </c>
      <c r="P7600">
        <v>0</v>
      </c>
      <c r="Q7600">
        <v>0</v>
      </c>
      <c r="R7600">
        <v>0</v>
      </c>
      <c r="S7600">
        <v>0</v>
      </c>
      <c r="T7600">
        <v>0</v>
      </c>
      <c r="U7600">
        <v>0</v>
      </c>
      <c r="V7600">
        <v>0</v>
      </c>
      <c r="W7600">
        <v>0</v>
      </c>
    </row>
    <row r="7601" spans="1:23">
      <c r="A7601" t="s">
        <v>742</v>
      </c>
      <c r="B7601">
        <v>0</v>
      </c>
      <c r="C7601">
        <v>0</v>
      </c>
      <c r="D7601">
        <v>0</v>
      </c>
      <c r="E7601">
        <v>0</v>
      </c>
      <c r="F7601">
        <v>0</v>
      </c>
      <c r="G7601">
        <v>0</v>
      </c>
      <c r="H7601">
        <v>0</v>
      </c>
      <c r="I7601">
        <v>0</v>
      </c>
      <c r="J7601">
        <v>0</v>
      </c>
      <c r="K7601">
        <v>0</v>
      </c>
      <c r="L7601">
        <v>0</v>
      </c>
      <c r="M7601">
        <v>0</v>
      </c>
      <c r="N7601">
        <v>0</v>
      </c>
      <c r="O7601">
        <v>0</v>
      </c>
      <c r="P7601">
        <v>0</v>
      </c>
      <c r="Q7601">
        <v>0</v>
      </c>
      <c r="R7601">
        <v>0</v>
      </c>
      <c r="S7601">
        <v>0</v>
      </c>
      <c r="T7601">
        <v>0</v>
      </c>
      <c r="U7601">
        <v>0</v>
      </c>
      <c r="V7601">
        <v>0</v>
      </c>
      <c r="W7601">
        <v>0</v>
      </c>
    </row>
    <row r="7602" spans="1:23">
      <c r="A7602" t="s">
        <v>743</v>
      </c>
      <c r="B7602">
        <v>0</v>
      </c>
      <c r="C7602">
        <v>0</v>
      </c>
      <c r="D7602">
        <v>0</v>
      </c>
      <c r="E7602">
        <v>0</v>
      </c>
      <c r="F7602">
        <v>0</v>
      </c>
      <c r="G7602">
        <v>0</v>
      </c>
      <c r="H7602">
        <v>0</v>
      </c>
      <c r="I7602">
        <v>0</v>
      </c>
      <c r="J7602">
        <v>0</v>
      </c>
      <c r="K7602">
        <v>0</v>
      </c>
      <c r="L7602">
        <v>0</v>
      </c>
      <c r="M7602">
        <v>0</v>
      </c>
      <c r="N7602">
        <v>0</v>
      </c>
      <c r="O7602">
        <v>0</v>
      </c>
      <c r="P7602">
        <v>0</v>
      </c>
      <c r="Q7602">
        <v>0</v>
      </c>
      <c r="R7602">
        <v>0</v>
      </c>
      <c r="S7602">
        <v>0</v>
      </c>
      <c r="T7602">
        <v>0</v>
      </c>
      <c r="U7602">
        <v>0</v>
      </c>
      <c r="V7602">
        <v>0</v>
      </c>
      <c r="W7602">
        <v>0</v>
      </c>
    </row>
    <row r="7603" spans="1:23">
      <c r="A7603" t="s">
        <v>744</v>
      </c>
      <c r="B7603">
        <v>0</v>
      </c>
      <c r="C7603">
        <v>0</v>
      </c>
      <c r="D7603">
        <v>0</v>
      </c>
      <c r="E7603">
        <v>0</v>
      </c>
      <c r="F7603">
        <v>0</v>
      </c>
      <c r="G7603">
        <v>0</v>
      </c>
      <c r="H7603">
        <v>0</v>
      </c>
      <c r="I7603">
        <v>0</v>
      </c>
      <c r="J7603">
        <v>0</v>
      </c>
      <c r="K7603">
        <v>0</v>
      </c>
      <c r="L7603">
        <v>0</v>
      </c>
      <c r="M7603">
        <v>0</v>
      </c>
      <c r="N7603">
        <v>0</v>
      </c>
      <c r="O7603">
        <v>0</v>
      </c>
      <c r="P7603">
        <v>0</v>
      </c>
      <c r="Q7603">
        <v>0</v>
      </c>
      <c r="R7603">
        <v>0</v>
      </c>
      <c r="S7603">
        <v>0</v>
      </c>
      <c r="T7603">
        <v>0</v>
      </c>
      <c r="U7603">
        <v>0</v>
      </c>
      <c r="V7603">
        <v>0</v>
      </c>
      <c r="W7603">
        <v>0</v>
      </c>
    </row>
    <row r="7604" spans="1:23">
      <c r="A7604" t="s">
        <v>745</v>
      </c>
      <c r="B7604">
        <v>0</v>
      </c>
      <c r="C7604">
        <v>0</v>
      </c>
      <c r="D7604">
        <v>0</v>
      </c>
      <c r="E7604">
        <v>0</v>
      </c>
      <c r="F7604">
        <v>0</v>
      </c>
      <c r="G7604">
        <v>0</v>
      </c>
      <c r="H7604">
        <v>0</v>
      </c>
      <c r="I7604">
        <v>0</v>
      </c>
      <c r="J7604">
        <v>0</v>
      </c>
      <c r="K7604">
        <v>0</v>
      </c>
      <c r="L7604">
        <v>0</v>
      </c>
      <c r="M7604">
        <v>0</v>
      </c>
      <c r="N7604">
        <v>0</v>
      </c>
      <c r="O7604">
        <v>0</v>
      </c>
      <c r="P7604">
        <v>0</v>
      </c>
      <c r="Q7604">
        <v>0</v>
      </c>
      <c r="R7604">
        <v>0</v>
      </c>
      <c r="S7604">
        <v>0</v>
      </c>
      <c r="T7604">
        <v>0</v>
      </c>
      <c r="U7604">
        <v>0</v>
      </c>
      <c r="V7604">
        <v>0</v>
      </c>
      <c r="W7604">
        <v>0</v>
      </c>
    </row>
    <row r="7605" spans="1:23">
      <c r="A7605" t="s">
        <v>746</v>
      </c>
      <c r="B7605">
        <v>12.7</v>
      </c>
      <c r="C7605">
        <v>33.33</v>
      </c>
      <c r="D7605">
        <v>0</v>
      </c>
      <c r="E7605">
        <v>0</v>
      </c>
      <c r="F7605">
        <v>0</v>
      </c>
      <c r="G7605">
        <v>0</v>
      </c>
      <c r="H7605">
        <v>0</v>
      </c>
      <c r="I7605">
        <v>0</v>
      </c>
      <c r="J7605">
        <v>0</v>
      </c>
      <c r="K7605">
        <v>0</v>
      </c>
      <c r="L7605">
        <v>0</v>
      </c>
      <c r="M7605">
        <v>11.11</v>
      </c>
      <c r="N7605">
        <v>0</v>
      </c>
      <c r="O7605">
        <v>7.69</v>
      </c>
      <c r="P7605">
        <v>0</v>
      </c>
      <c r="Q7605">
        <v>0</v>
      </c>
      <c r="R7605">
        <v>11.11</v>
      </c>
      <c r="S7605">
        <v>16.670000000000002</v>
      </c>
      <c r="T7605">
        <v>0</v>
      </c>
      <c r="U7605">
        <v>0</v>
      </c>
      <c r="V7605">
        <v>20.83</v>
      </c>
      <c r="W7605">
        <v>9.9600000000000009</v>
      </c>
    </row>
    <row r="7606" spans="1:23">
      <c r="A7606" t="s">
        <v>747</v>
      </c>
      <c r="B7606">
        <v>3.17</v>
      </c>
      <c r="C7606">
        <v>16.670000000000002</v>
      </c>
      <c r="D7606">
        <v>0</v>
      </c>
      <c r="E7606">
        <v>0</v>
      </c>
      <c r="F7606">
        <v>0</v>
      </c>
      <c r="G7606">
        <v>0</v>
      </c>
      <c r="H7606">
        <v>0</v>
      </c>
      <c r="I7606">
        <v>0</v>
      </c>
      <c r="J7606">
        <v>0</v>
      </c>
      <c r="K7606">
        <v>0</v>
      </c>
      <c r="L7606">
        <v>0</v>
      </c>
      <c r="M7606">
        <v>11.11</v>
      </c>
      <c r="N7606">
        <v>0</v>
      </c>
      <c r="O7606">
        <v>7.69</v>
      </c>
      <c r="P7606">
        <v>0</v>
      </c>
      <c r="Q7606">
        <v>0</v>
      </c>
      <c r="R7606">
        <v>11.11</v>
      </c>
      <c r="S7606">
        <v>16.670000000000002</v>
      </c>
      <c r="T7606">
        <v>0</v>
      </c>
      <c r="U7606">
        <v>0</v>
      </c>
      <c r="V7606">
        <v>16.670000000000002</v>
      </c>
      <c r="W7606">
        <v>4.8</v>
      </c>
    </row>
    <row r="7607" spans="1:23">
      <c r="A7607" t="s">
        <v>748</v>
      </c>
      <c r="B7607">
        <v>5.56</v>
      </c>
      <c r="C7607">
        <v>16.670000000000002</v>
      </c>
      <c r="D7607">
        <v>0</v>
      </c>
      <c r="E7607">
        <v>0</v>
      </c>
      <c r="F7607">
        <v>0</v>
      </c>
      <c r="G7607">
        <v>0</v>
      </c>
      <c r="H7607">
        <v>0</v>
      </c>
      <c r="I7607">
        <v>0</v>
      </c>
      <c r="J7607">
        <v>0</v>
      </c>
      <c r="K7607">
        <v>0</v>
      </c>
      <c r="L7607">
        <v>0</v>
      </c>
      <c r="M7607">
        <v>0</v>
      </c>
      <c r="N7607">
        <v>0</v>
      </c>
      <c r="O7607">
        <v>0</v>
      </c>
      <c r="P7607">
        <v>0</v>
      </c>
      <c r="Q7607">
        <v>0</v>
      </c>
      <c r="R7607">
        <v>0</v>
      </c>
      <c r="S7607">
        <v>0</v>
      </c>
      <c r="T7607">
        <v>0</v>
      </c>
      <c r="U7607">
        <v>0</v>
      </c>
      <c r="V7607">
        <v>0</v>
      </c>
      <c r="W7607">
        <v>2.95</v>
      </c>
    </row>
    <row r="7608" spans="1:23">
      <c r="A7608" t="s">
        <v>749</v>
      </c>
      <c r="B7608">
        <v>0</v>
      </c>
      <c r="C7608">
        <v>0</v>
      </c>
      <c r="D7608">
        <v>0</v>
      </c>
      <c r="E7608">
        <v>0</v>
      </c>
      <c r="F7608">
        <v>0</v>
      </c>
      <c r="G7608">
        <v>0</v>
      </c>
      <c r="H7608">
        <v>0</v>
      </c>
      <c r="I7608">
        <v>0</v>
      </c>
      <c r="J7608">
        <v>0</v>
      </c>
      <c r="K7608">
        <v>0</v>
      </c>
      <c r="L7608">
        <v>0</v>
      </c>
      <c r="M7608">
        <v>0</v>
      </c>
      <c r="N7608">
        <v>0</v>
      </c>
      <c r="O7608">
        <v>0</v>
      </c>
      <c r="P7608">
        <v>0</v>
      </c>
      <c r="Q7608">
        <v>0</v>
      </c>
      <c r="R7608">
        <v>0</v>
      </c>
      <c r="S7608">
        <v>0</v>
      </c>
      <c r="T7608">
        <v>0</v>
      </c>
      <c r="U7608">
        <v>0</v>
      </c>
      <c r="V7608">
        <v>0</v>
      </c>
      <c r="W7608">
        <v>0</v>
      </c>
    </row>
    <row r="7609" spans="1:23">
      <c r="A7609" t="s">
        <v>750</v>
      </c>
      <c r="B7609">
        <v>0.79</v>
      </c>
      <c r="C7609">
        <v>0</v>
      </c>
      <c r="D7609">
        <v>0</v>
      </c>
      <c r="E7609">
        <v>0</v>
      </c>
      <c r="F7609">
        <v>0</v>
      </c>
      <c r="G7609">
        <v>0</v>
      </c>
      <c r="H7609">
        <v>0</v>
      </c>
      <c r="I7609">
        <v>0</v>
      </c>
      <c r="J7609">
        <v>0</v>
      </c>
      <c r="K7609">
        <v>0</v>
      </c>
      <c r="L7609">
        <v>0</v>
      </c>
      <c r="M7609">
        <v>0</v>
      </c>
      <c r="N7609">
        <v>0</v>
      </c>
      <c r="O7609">
        <v>0</v>
      </c>
      <c r="P7609">
        <v>0</v>
      </c>
      <c r="Q7609">
        <v>0</v>
      </c>
      <c r="R7609">
        <v>0</v>
      </c>
      <c r="S7609">
        <v>0</v>
      </c>
      <c r="T7609">
        <v>0</v>
      </c>
      <c r="U7609">
        <v>0</v>
      </c>
      <c r="V7609">
        <v>0</v>
      </c>
      <c r="W7609">
        <v>0.37</v>
      </c>
    </row>
    <row r="7610" spans="1:23">
      <c r="A7610" t="s">
        <v>751</v>
      </c>
      <c r="B7610">
        <v>0</v>
      </c>
      <c r="C7610">
        <v>0</v>
      </c>
      <c r="D7610">
        <v>0</v>
      </c>
      <c r="E7610">
        <v>0</v>
      </c>
      <c r="F7610">
        <v>0</v>
      </c>
      <c r="G7610">
        <v>0</v>
      </c>
      <c r="H7610">
        <v>0</v>
      </c>
      <c r="I7610">
        <v>0</v>
      </c>
      <c r="J7610">
        <v>0</v>
      </c>
      <c r="K7610">
        <v>0</v>
      </c>
      <c r="L7610">
        <v>0</v>
      </c>
      <c r="M7610">
        <v>0</v>
      </c>
      <c r="N7610">
        <v>0</v>
      </c>
      <c r="O7610">
        <v>0</v>
      </c>
      <c r="P7610">
        <v>0</v>
      </c>
      <c r="Q7610">
        <v>0</v>
      </c>
      <c r="R7610">
        <v>0</v>
      </c>
      <c r="S7610">
        <v>0</v>
      </c>
      <c r="T7610">
        <v>0</v>
      </c>
      <c r="U7610">
        <v>0</v>
      </c>
      <c r="V7610">
        <v>0</v>
      </c>
      <c r="W7610">
        <v>0</v>
      </c>
    </row>
    <row r="7611" spans="1:23">
      <c r="A7611" t="s">
        <v>752</v>
      </c>
      <c r="B7611">
        <v>0.79</v>
      </c>
      <c r="C7611">
        <v>0</v>
      </c>
      <c r="D7611">
        <v>0</v>
      </c>
      <c r="E7611">
        <v>0</v>
      </c>
      <c r="F7611">
        <v>0</v>
      </c>
      <c r="G7611">
        <v>0</v>
      </c>
      <c r="H7611">
        <v>0</v>
      </c>
      <c r="I7611">
        <v>0</v>
      </c>
      <c r="J7611">
        <v>0</v>
      </c>
      <c r="K7611">
        <v>0</v>
      </c>
      <c r="L7611">
        <v>0</v>
      </c>
      <c r="M7611">
        <v>0</v>
      </c>
      <c r="N7611">
        <v>0</v>
      </c>
      <c r="O7611">
        <v>0</v>
      </c>
      <c r="P7611">
        <v>0</v>
      </c>
      <c r="Q7611">
        <v>0</v>
      </c>
      <c r="R7611">
        <v>0</v>
      </c>
      <c r="S7611">
        <v>0</v>
      </c>
      <c r="T7611">
        <v>0</v>
      </c>
      <c r="U7611">
        <v>0</v>
      </c>
      <c r="V7611">
        <v>0</v>
      </c>
      <c r="W7611">
        <v>0.37</v>
      </c>
    </row>
    <row r="7612" spans="1:23">
      <c r="A7612" t="s">
        <v>753</v>
      </c>
      <c r="B7612">
        <v>0.79</v>
      </c>
      <c r="C7612">
        <v>0</v>
      </c>
      <c r="D7612">
        <v>0</v>
      </c>
      <c r="E7612">
        <v>0</v>
      </c>
      <c r="F7612">
        <v>0</v>
      </c>
      <c r="G7612">
        <v>0</v>
      </c>
      <c r="H7612">
        <v>0</v>
      </c>
      <c r="I7612">
        <v>0</v>
      </c>
      <c r="J7612">
        <v>0</v>
      </c>
      <c r="K7612">
        <v>0</v>
      </c>
      <c r="L7612">
        <v>0</v>
      </c>
      <c r="M7612">
        <v>0</v>
      </c>
      <c r="N7612">
        <v>0</v>
      </c>
      <c r="O7612">
        <v>0</v>
      </c>
      <c r="P7612">
        <v>0</v>
      </c>
      <c r="Q7612">
        <v>0</v>
      </c>
      <c r="R7612">
        <v>0</v>
      </c>
      <c r="S7612">
        <v>0</v>
      </c>
      <c r="T7612">
        <v>0</v>
      </c>
      <c r="U7612">
        <v>0</v>
      </c>
      <c r="V7612">
        <v>0</v>
      </c>
      <c r="W7612">
        <v>0.37</v>
      </c>
    </row>
    <row r="7613" spans="1:23">
      <c r="A7613" t="s">
        <v>754</v>
      </c>
      <c r="B7613">
        <v>0</v>
      </c>
      <c r="C7613">
        <v>0</v>
      </c>
      <c r="D7613">
        <v>0</v>
      </c>
      <c r="E7613">
        <v>0</v>
      </c>
      <c r="F7613">
        <v>0</v>
      </c>
      <c r="G7613">
        <v>0</v>
      </c>
      <c r="H7613">
        <v>0</v>
      </c>
      <c r="I7613">
        <v>0</v>
      </c>
      <c r="J7613">
        <v>0</v>
      </c>
      <c r="K7613">
        <v>0</v>
      </c>
      <c r="L7613">
        <v>0</v>
      </c>
      <c r="M7613">
        <v>0</v>
      </c>
      <c r="N7613">
        <v>0</v>
      </c>
      <c r="O7613">
        <v>0</v>
      </c>
      <c r="P7613">
        <v>0</v>
      </c>
      <c r="Q7613">
        <v>0</v>
      </c>
      <c r="R7613">
        <v>0</v>
      </c>
      <c r="S7613">
        <v>0</v>
      </c>
      <c r="T7613">
        <v>0</v>
      </c>
      <c r="U7613">
        <v>0</v>
      </c>
      <c r="V7613">
        <v>0</v>
      </c>
      <c r="W7613">
        <v>0</v>
      </c>
    </row>
    <row r="7614" spans="1:23">
      <c r="A7614" t="s">
        <v>755</v>
      </c>
      <c r="B7614">
        <v>0.79</v>
      </c>
      <c r="C7614">
        <v>0</v>
      </c>
      <c r="D7614">
        <v>0</v>
      </c>
      <c r="E7614">
        <v>0</v>
      </c>
      <c r="F7614">
        <v>0</v>
      </c>
      <c r="G7614">
        <v>0</v>
      </c>
      <c r="H7614">
        <v>0</v>
      </c>
      <c r="I7614">
        <v>0</v>
      </c>
      <c r="J7614">
        <v>0</v>
      </c>
      <c r="K7614">
        <v>0</v>
      </c>
      <c r="L7614">
        <v>0</v>
      </c>
      <c r="M7614">
        <v>0</v>
      </c>
      <c r="N7614">
        <v>0</v>
      </c>
      <c r="O7614">
        <v>0</v>
      </c>
      <c r="P7614">
        <v>0</v>
      </c>
      <c r="Q7614">
        <v>0</v>
      </c>
      <c r="R7614">
        <v>0</v>
      </c>
      <c r="S7614">
        <v>0</v>
      </c>
      <c r="T7614">
        <v>0</v>
      </c>
      <c r="U7614">
        <v>0</v>
      </c>
      <c r="V7614">
        <v>0</v>
      </c>
      <c r="W7614">
        <v>0.37</v>
      </c>
    </row>
    <row r="7615" spans="1:23">
      <c r="A7615" t="s">
        <v>756</v>
      </c>
      <c r="B7615">
        <v>1.59</v>
      </c>
      <c r="C7615">
        <v>0</v>
      </c>
      <c r="D7615">
        <v>0</v>
      </c>
      <c r="E7615">
        <v>0</v>
      </c>
      <c r="F7615">
        <v>0</v>
      </c>
      <c r="G7615">
        <v>0</v>
      </c>
      <c r="H7615">
        <v>0</v>
      </c>
      <c r="I7615">
        <v>0</v>
      </c>
      <c r="J7615">
        <v>0</v>
      </c>
      <c r="K7615">
        <v>0</v>
      </c>
      <c r="L7615">
        <v>0</v>
      </c>
      <c r="M7615">
        <v>0</v>
      </c>
      <c r="N7615">
        <v>0</v>
      </c>
      <c r="O7615">
        <v>0</v>
      </c>
      <c r="P7615">
        <v>0</v>
      </c>
      <c r="Q7615">
        <v>0</v>
      </c>
      <c r="R7615">
        <v>0</v>
      </c>
      <c r="S7615">
        <v>0</v>
      </c>
      <c r="T7615">
        <v>0</v>
      </c>
      <c r="U7615">
        <v>0</v>
      </c>
      <c r="V7615">
        <v>0</v>
      </c>
      <c r="W7615">
        <v>0.74</v>
      </c>
    </row>
    <row r="7616" spans="1:23">
      <c r="A7616" t="s">
        <v>757</v>
      </c>
      <c r="B7616">
        <v>0</v>
      </c>
      <c r="C7616">
        <v>0</v>
      </c>
      <c r="D7616">
        <v>0</v>
      </c>
      <c r="E7616">
        <v>0</v>
      </c>
      <c r="F7616">
        <v>0</v>
      </c>
      <c r="G7616">
        <v>0</v>
      </c>
      <c r="H7616">
        <v>0</v>
      </c>
      <c r="I7616">
        <v>0</v>
      </c>
      <c r="J7616">
        <v>0</v>
      </c>
      <c r="K7616">
        <v>0</v>
      </c>
      <c r="L7616">
        <v>0</v>
      </c>
      <c r="M7616">
        <v>0</v>
      </c>
      <c r="N7616">
        <v>0</v>
      </c>
      <c r="O7616">
        <v>0</v>
      </c>
      <c r="P7616">
        <v>0</v>
      </c>
      <c r="Q7616">
        <v>0</v>
      </c>
      <c r="R7616">
        <v>0</v>
      </c>
      <c r="S7616">
        <v>0</v>
      </c>
      <c r="T7616">
        <v>0</v>
      </c>
      <c r="U7616">
        <v>0</v>
      </c>
      <c r="V7616">
        <v>0</v>
      </c>
      <c r="W7616">
        <v>0</v>
      </c>
    </row>
    <row r="7617" spans="1:23">
      <c r="A7617" t="s">
        <v>758</v>
      </c>
      <c r="B7617">
        <v>0</v>
      </c>
      <c r="C7617">
        <v>0</v>
      </c>
      <c r="D7617">
        <v>0</v>
      </c>
      <c r="E7617">
        <v>0</v>
      </c>
      <c r="F7617">
        <v>0</v>
      </c>
      <c r="G7617">
        <v>0</v>
      </c>
      <c r="H7617">
        <v>0</v>
      </c>
      <c r="I7617">
        <v>0</v>
      </c>
      <c r="J7617">
        <v>0</v>
      </c>
      <c r="K7617">
        <v>0</v>
      </c>
      <c r="L7617">
        <v>0</v>
      </c>
      <c r="M7617">
        <v>0</v>
      </c>
      <c r="N7617">
        <v>0</v>
      </c>
      <c r="O7617">
        <v>0</v>
      </c>
      <c r="P7617">
        <v>0</v>
      </c>
      <c r="Q7617">
        <v>0</v>
      </c>
      <c r="R7617">
        <v>0</v>
      </c>
      <c r="S7617">
        <v>0</v>
      </c>
      <c r="T7617">
        <v>0</v>
      </c>
      <c r="U7617">
        <v>0</v>
      </c>
      <c r="V7617">
        <v>0</v>
      </c>
      <c r="W7617">
        <v>0</v>
      </c>
    </row>
    <row r="7618" spans="1:23">
      <c r="A7618" t="s">
        <v>759</v>
      </c>
      <c r="B7618">
        <v>0</v>
      </c>
      <c r="C7618">
        <v>0</v>
      </c>
      <c r="D7618">
        <v>0</v>
      </c>
      <c r="E7618">
        <v>0</v>
      </c>
      <c r="F7618">
        <v>0</v>
      </c>
      <c r="G7618">
        <v>0</v>
      </c>
      <c r="H7618">
        <v>0</v>
      </c>
      <c r="I7618">
        <v>0</v>
      </c>
      <c r="J7618">
        <v>0</v>
      </c>
      <c r="K7618">
        <v>0</v>
      </c>
      <c r="L7618">
        <v>0</v>
      </c>
      <c r="M7618">
        <v>0</v>
      </c>
      <c r="N7618">
        <v>0</v>
      </c>
      <c r="O7618">
        <v>0</v>
      </c>
      <c r="P7618">
        <v>0</v>
      </c>
      <c r="Q7618">
        <v>0</v>
      </c>
      <c r="R7618">
        <v>0</v>
      </c>
      <c r="S7618">
        <v>0</v>
      </c>
      <c r="T7618">
        <v>0</v>
      </c>
      <c r="U7618">
        <v>0</v>
      </c>
      <c r="V7618">
        <v>0</v>
      </c>
      <c r="W7618">
        <v>0</v>
      </c>
    </row>
    <row r="7619" spans="1:23">
      <c r="A7619" t="s">
        <v>760</v>
      </c>
      <c r="B7619">
        <v>0</v>
      </c>
      <c r="C7619">
        <v>0</v>
      </c>
      <c r="D7619">
        <v>0</v>
      </c>
      <c r="E7619">
        <v>0</v>
      </c>
      <c r="F7619">
        <v>0</v>
      </c>
      <c r="G7619">
        <v>0</v>
      </c>
      <c r="H7619">
        <v>0</v>
      </c>
      <c r="I7619">
        <v>0</v>
      </c>
      <c r="J7619">
        <v>0</v>
      </c>
      <c r="K7619">
        <v>0</v>
      </c>
      <c r="L7619">
        <v>0</v>
      </c>
      <c r="M7619">
        <v>0</v>
      </c>
      <c r="N7619">
        <v>0</v>
      </c>
      <c r="O7619">
        <v>0</v>
      </c>
      <c r="P7619">
        <v>0</v>
      </c>
      <c r="Q7619">
        <v>0</v>
      </c>
      <c r="R7619">
        <v>0</v>
      </c>
      <c r="S7619">
        <v>0</v>
      </c>
      <c r="T7619">
        <v>0</v>
      </c>
      <c r="U7619">
        <v>0</v>
      </c>
      <c r="V7619">
        <v>0</v>
      </c>
      <c r="W7619">
        <v>0</v>
      </c>
    </row>
    <row r="7620" spans="1:23">
      <c r="A7620" t="s">
        <v>761</v>
      </c>
      <c r="B7620">
        <v>0</v>
      </c>
      <c r="C7620">
        <v>0</v>
      </c>
      <c r="D7620">
        <v>0</v>
      </c>
      <c r="E7620">
        <v>0</v>
      </c>
      <c r="F7620">
        <v>0</v>
      </c>
      <c r="G7620">
        <v>0</v>
      </c>
      <c r="H7620">
        <v>0</v>
      </c>
      <c r="I7620">
        <v>0</v>
      </c>
      <c r="J7620">
        <v>0</v>
      </c>
      <c r="K7620">
        <v>0</v>
      </c>
      <c r="L7620">
        <v>0</v>
      </c>
      <c r="M7620">
        <v>0</v>
      </c>
      <c r="N7620">
        <v>0</v>
      </c>
      <c r="O7620">
        <v>0</v>
      </c>
      <c r="P7620">
        <v>0</v>
      </c>
      <c r="Q7620">
        <v>0</v>
      </c>
      <c r="R7620">
        <v>0</v>
      </c>
      <c r="S7620">
        <v>0</v>
      </c>
      <c r="T7620">
        <v>0</v>
      </c>
      <c r="U7620">
        <v>0</v>
      </c>
      <c r="V7620">
        <v>0</v>
      </c>
      <c r="W7620">
        <v>0</v>
      </c>
    </row>
    <row r="7621" spans="1:23">
      <c r="A7621" t="s">
        <v>762</v>
      </c>
      <c r="B7621">
        <v>0</v>
      </c>
      <c r="C7621">
        <v>0</v>
      </c>
      <c r="D7621">
        <v>0</v>
      </c>
      <c r="E7621">
        <v>0</v>
      </c>
      <c r="F7621">
        <v>0</v>
      </c>
      <c r="G7621">
        <v>0</v>
      </c>
      <c r="H7621">
        <v>0</v>
      </c>
      <c r="I7621">
        <v>0</v>
      </c>
      <c r="J7621">
        <v>0</v>
      </c>
      <c r="K7621">
        <v>0</v>
      </c>
      <c r="L7621">
        <v>0</v>
      </c>
      <c r="M7621">
        <v>0</v>
      </c>
      <c r="N7621">
        <v>0</v>
      </c>
      <c r="O7621">
        <v>0</v>
      </c>
      <c r="P7621">
        <v>0</v>
      </c>
      <c r="Q7621">
        <v>0</v>
      </c>
      <c r="R7621">
        <v>0</v>
      </c>
      <c r="S7621">
        <v>0</v>
      </c>
      <c r="T7621">
        <v>0</v>
      </c>
      <c r="U7621">
        <v>0</v>
      </c>
      <c r="V7621">
        <v>0</v>
      </c>
      <c r="W7621">
        <v>0</v>
      </c>
    </row>
    <row r="7622" spans="1:23">
      <c r="A7622" t="s">
        <v>763</v>
      </c>
      <c r="B7622">
        <v>0.79</v>
      </c>
      <c r="C7622">
        <v>0</v>
      </c>
      <c r="D7622">
        <v>0</v>
      </c>
      <c r="E7622">
        <v>0</v>
      </c>
      <c r="F7622">
        <v>0</v>
      </c>
      <c r="G7622">
        <v>0</v>
      </c>
      <c r="H7622">
        <v>0</v>
      </c>
      <c r="I7622">
        <v>0</v>
      </c>
      <c r="J7622">
        <v>0</v>
      </c>
      <c r="K7622">
        <v>0</v>
      </c>
      <c r="L7622">
        <v>0</v>
      </c>
      <c r="M7622">
        <v>0</v>
      </c>
      <c r="N7622">
        <v>0</v>
      </c>
      <c r="O7622">
        <v>0</v>
      </c>
      <c r="P7622">
        <v>0</v>
      </c>
      <c r="Q7622">
        <v>0</v>
      </c>
      <c r="R7622">
        <v>0</v>
      </c>
      <c r="S7622">
        <v>0</v>
      </c>
      <c r="T7622">
        <v>0</v>
      </c>
      <c r="U7622">
        <v>0</v>
      </c>
      <c r="V7622">
        <v>0</v>
      </c>
      <c r="W7622">
        <v>0.37</v>
      </c>
    </row>
    <row r="7623" spans="1:23">
      <c r="A7623" t="s">
        <v>764</v>
      </c>
      <c r="B7623">
        <v>0</v>
      </c>
      <c r="C7623">
        <v>0</v>
      </c>
      <c r="D7623">
        <v>0</v>
      </c>
      <c r="E7623">
        <v>0</v>
      </c>
      <c r="F7623">
        <v>0</v>
      </c>
      <c r="G7623">
        <v>0</v>
      </c>
      <c r="H7623">
        <v>0</v>
      </c>
      <c r="I7623">
        <v>0</v>
      </c>
      <c r="J7623">
        <v>0</v>
      </c>
      <c r="K7623">
        <v>0</v>
      </c>
      <c r="L7623">
        <v>0</v>
      </c>
      <c r="M7623">
        <v>0</v>
      </c>
      <c r="N7623">
        <v>0</v>
      </c>
      <c r="O7623">
        <v>0</v>
      </c>
      <c r="P7623">
        <v>0</v>
      </c>
      <c r="Q7623">
        <v>0</v>
      </c>
      <c r="R7623">
        <v>0</v>
      </c>
      <c r="S7623">
        <v>0</v>
      </c>
      <c r="T7623">
        <v>0</v>
      </c>
      <c r="U7623">
        <v>0</v>
      </c>
      <c r="V7623">
        <v>0</v>
      </c>
      <c r="W7623">
        <v>0</v>
      </c>
    </row>
    <row r="7624" spans="1:23">
      <c r="A7624" t="s">
        <v>765</v>
      </c>
      <c r="B7624">
        <v>0</v>
      </c>
      <c r="C7624">
        <v>0</v>
      </c>
      <c r="D7624">
        <v>0</v>
      </c>
      <c r="E7624">
        <v>0</v>
      </c>
      <c r="F7624">
        <v>0</v>
      </c>
      <c r="G7624">
        <v>0</v>
      </c>
      <c r="H7624">
        <v>0</v>
      </c>
      <c r="I7624">
        <v>0</v>
      </c>
      <c r="J7624">
        <v>0</v>
      </c>
      <c r="K7624">
        <v>0</v>
      </c>
      <c r="L7624">
        <v>0</v>
      </c>
      <c r="M7624">
        <v>0</v>
      </c>
      <c r="N7624">
        <v>0</v>
      </c>
      <c r="O7624">
        <v>0</v>
      </c>
      <c r="P7624">
        <v>0</v>
      </c>
      <c r="Q7624">
        <v>0</v>
      </c>
      <c r="R7624">
        <v>0</v>
      </c>
      <c r="S7624">
        <v>0</v>
      </c>
      <c r="T7624">
        <v>0</v>
      </c>
      <c r="U7624">
        <v>0</v>
      </c>
      <c r="V7624">
        <v>0</v>
      </c>
      <c r="W7624">
        <v>0</v>
      </c>
    </row>
    <row r="7625" spans="1:23">
      <c r="A7625" t="s">
        <v>766</v>
      </c>
      <c r="B7625">
        <v>0</v>
      </c>
      <c r="C7625">
        <v>0</v>
      </c>
      <c r="D7625">
        <v>0</v>
      </c>
      <c r="E7625">
        <v>0</v>
      </c>
      <c r="F7625">
        <v>0</v>
      </c>
      <c r="G7625">
        <v>0</v>
      </c>
      <c r="H7625">
        <v>0</v>
      </c>
      <c r="I7625">
        <v>0</v>
      </c>
      <c r="J7625">
        <v>0</v>
      </c>
      <c r="K7625">
        <v>0</v>
      </c>
      <c r="L7625">
        <v>0</v>
      </c>
      <c r="M7625">
        <v>0</v>
      </c>
      <c r="N7625">
        <v>0</v>
      </c>
      <c r="O7625">
        <v>0</v>
      </c>
      <c r="P7625">
        <v>0</v>
      </c>
      <c r="Q7625">
        <v>0</v>
      </c>
      <c r="R7625">
        <v>0</v>
      </c>
      <c r="S7625">
        <v>0</v>
      </c>
      <c r="T7625">
        <v>0</v>
      </c>
      <c r="U7625">
        <v>0</v>
      </c>
      <c r="V7625">
        <v>4.17</v>
      </c>
      <c r="W7625">
        <v>0.37</v>
      </c>
    </row>
    <row r="7626" spans="1:23">
      <c r="A7626" t="s">
        <v>767</v>
      </c>
      <c r="B7626">
        <v>0</v>
      </c>
      <c r="C7626">
        <v>0</v>
      </c>
      <c r="D7626">
        <v>0</v>
      </c>
      <c r="E7626">
        <v>0</v>
      </c>
      <c r="F7626">
        <v>0</v>
      </c>
      <c r="G7626">
        <v>0</v>
      </c>
      <c r="H7626">
        <v>0</v>
      </c>
      <c r="I7626">
        <v>0</v>
      </c>
      <c r="J7626">
        <v>0</v>
      </c>
      <c r="K7626">
        <v>0</v>
      </c>
      <c r="L7626">
        <v>0</v>
      </c>
      <c r="M7626">
        <v>0</v>
      </c>
      <c r="N7626">
        <v>0</v>
      </c>
      <c r="O7626">
        <v>0</v>
      </c>
      <c r="P7626">
        <v>0</v>
      </c>
      <c r="Q7626">
        <v>0</v>
      </c>
      <c r="R7626">
        <v>0</v>
      </c>
      <c r="S7626">
        <v>0</v>
      </c>
      <c r="T7626">
        <v>0</v>
      </c>
      <c r="U7626">
        <v>0</v>
      </c>
      <c r="V7626">
        <v>0</v>
      </c>
      <c r="W7626">
        <v>0</v>
      </c>
    </row>
    <row r="7627" spans="1:23">
      <c r="A7627" t="s">
        <v>768</v>
      </c>
      <c r="B7627">
        <v>0</v>
      </c>
      <c r="C7627">
        <v>0</v>
      </c>
      <c r="D7627">
        <v>0</v>
      </c>
      <c r="E7627">
        <v>0</v>
      </c>
      <c r="F7627">
        <v>0</v>
      </c>
      <c r="G7627">
        <v>0</v>
      </c>
      <c r="H7627">
        <v>0</v>
      </c>
      <c r="I7627">
        <v>0</v>
      </c>
      <c r="J7627">
        <v>0</v>
      </c>
      <c r="K7627">
        <v>0</v>
      </c>
      <c r="L7627">
        <v>0</v>
      </c>
      <c r="M7627">
        <v>0</v>
      </c>
      <c r="N7627">
        <v>0</v>
      </c>
      <c r="O7627">
        <v>0</v>
      </c>
      <c r="P7627">
        <v>0</v>
      </c>
      <c r="Q7627">
        <v>0</v>
      </c>
      <c r="R7627">
        <v>0</v>
      </c>
      <c r="S7627">
        <v>0</v>
      </c>
      <c r="T7627">
        <v>0</v>
      </c>
      <c r="U7627">
        <v>0</v>
      </c>
      <c r="V7627">
        <v>0</v>
      </c>
      <c r="W7627">
        <v>0</v>
      </c>
    </row>
    <row r="7628" spans="1:23">
      <c r="A7628" t="s">
        <v>769</v>
      </c>
      <c r="B7628">
        <v>0</v>
      </c>
      <c r="C7628">
        <v>0</v>
      </c>
      <c r="D7628">
        <v>0</v>
      </c>
      <c r="E7628">
        <v>0</v>
      </c>
      <c r="F7628">
        <v>0</v>
      </c>
      <c r="G7628">
        <v>0</v>
      </c>
      <c r="H7628">
        <v>0</v>
      </c>
      <c r="I7628">
        <v>0</v>
      </c>
      <c r="J7628">
        <v>0</v>
      </c>
      <c r="K7628">
        <v>0</v>
      </c>
      <c r="L7628">
        <v>0</v>
      </c>
      <c r="M7628">
        <v>0</v>
      </c>
      <c r="N7628">
        <v>0</v>
      </c>
      <c r="O7628">
        <v>0</v>
      </c>
      <c r="P7628">
        <v>0</v>
      </c>
      <c r="Q7628">
        <v>0</v>
      </c>
      <c r="R7628">
        <v>0</v>
      </c>
      <c r="S7628">
        <v>0</v>
      </c>
      <c r="T7628">
        <v>0</v>
      </c>
      <c r="U7628">
        <v>0</v>
      </c>
      <c r="V7628">
        <v>0</v>
      </c>
      <c r="W7628">
        <v>0</v>
      </c>
    </row>
    <row r="7629" spans="1:23">
      <c r="A7629" t="s">
        <v>770</v>
      </c>
      <c r="B7629">
        <v>0</v>
      </c>
      <c r="C7629">
        <v>0</v>
      </c>
      <c r="D7629">
        <v>0</v>
      </c>
      <c r="E7629">
        <v>0</v>
      </c>
      <c r="F7629">
        <v>0</v>
      </c>
      <c r="G7629">
        <v>0</v>
      </c>
      <c r="H7629">
        <v>0</v>
      </c>
      <c r="I7629">
        <v>0</v>
      </c>
      <c r="J7629">
        <v>0</v>
      </c>
      <c r="K7629">
        <v>0</v>
      </c>
      <c r="L7629">
        <v>0</v>
      </c>
      <c r="M7629">
        <v>0</v>
      </c>
      <c r="N7629">
        <v>0</v>
      </c>
      <c r="O7629">
        <v>0</v>
      </c>
      <c r="P7629">
        <v>0</v>
      </c>
      <c r="Q7629">
        <v>0</v>
      </c>
      <c r="R7629">
        <v>0</v>
      </c>
      <c r="S7629">
        <v>0</v>
      </c>
      <c r="T7629">
        <v>0</v>
      </c>
      <c r="U7629">
        <v>0</v>
      </c>
      <c r="V7629">
        <v>0</v>
      </c>
      <c r="W7629">
        <v>0</v>
      </c>
    </row>
    <row r="7630" spans="1:23">
      <c r="A7630" t="s">
        <v>771</v>
      </c>
      <c r="B7630">
        <v>0</v>
      </c>
      <c r="C7630">
        <v>0</v>
      </c>
      <c r="D7630">
        <v>0</v>
      </c>
      <c r="E7630">
        <v>0</v>
      </c>
      <c r="F7630">
        <v>0</v>
      </c>
      <c r="G7630">
        <v>0</v>
      </c>
      <c r="H7630">
        <v>0</v>
      </c>
      <c r="I7630">
        <v>0</v>
      </c>
      <c r="J7630">
        <v>0</v>
      </c>
      <c r="K7630">
        <v>0</v>
      </c>
      <c r="L7630">
        <v>0</v>
      </c>
      <c r="M7630">
        <v>0</v>
      </c>
      <c r="N7630">
        <v>0</v>
      </c>
      <c r="O7630">
        <v>0</v>
      </c>
      <c r="P7630">
        <v>0</v>
      </c>
      <c r="Q7630">
        <v>0</v>
      </c>
      <c r="R7630">
        <v>0</v>
      </c>
      <c r="S7630">
        <v>0</v>
      </c>
      <c r="T7630">
        <v>0</v>
      </c>
      <c r="U7630">
        <v>0</v>
      </c>
      <c r="V7630">
        <v>0</v>
      </c>
      <c r="W7630">
        <v>0</v>
      </c>
    </row>
    <row r="7631" spans="1:23">
      <c r="A7631" t="s">
        <v>772</v>
      </c>
      <c r="B7631">
        <v>17.46</v>
      </c>
      <c r="C7631">
        <v>0</v>
      </c>
      <c r="D7631">
        <v>11.11</v>
      </c>
      <c r="E7631">
        <v>0</v>
      </c>
      <c r="F7631">
        <v>25</v>
      </c>
      <c r="G7631">
        <v>0</v>
      </c>
      <c r="H7631">
        <v>0</v>
      </c>
      <c r="I7631">
        <v>0</v>
      </c>
      <c r="J7631">
        <v>0</v>
      </c>
      <c r="K7631">
        <v>25</v>
      </c>
      <c r="L7631">
        <v>0</v>
      </c>
      <c r="M7631">
        <v>11.11</v>
      </c>
      <c r="N7631">
        <v>25</v>
      </c>
      <c r="O7631">
        <v>7.69</v>
      </c>
      <c r="P7631">
        <v>0</v>
      </c>
      <c r="Q7631">
        <v>0</v>
      </c>
      <c r="R7631">
        <v>0</v>
      </c>
      <c r="S7631">
        <v>16.670000000000002</v>
      </c>
      <c r="T7631">
        <v>0</v>
      </c>
      <c r="U7631">
        <v>0</v>
      </c>
      <c r="V7631">
        <v>12.5</v>
      </c>
      <c r="W7631">
        <v>12.55</v>
      </c>
    </row>
    <row r="7632" spans="1:23">
      <c r="A7632" t="s">
        <v>773</v>
      </c>
      <c r="B7632">
        <v>15.87</v>
      </c>
      <c r="C7632">
        <v>0</v>
      </c>
      <c r="D7632">
        <v>0</v>
      </c>
      <c r="E7632">
        <v>0</v>
      </c>
      <c r="F7632">
        <v>25</v>
      </c>
      <c r="G7632">
        <v>0</v>
      </c>
      <c r="H7632">
        <v>0</v>
      </c>
      <c r="I7632">
        <v>0</v>
      </c>
      <c r="J7632">
        <v>0</v>
      </c>
      <c r="K7632">
        <v>0</v>
      </c>
      <c r="L7632">
        <v>0</v>
      </c>
      <c r="M7632">
        <v>0</v>
      </c>
      <c r="N7632">
        <v>25</v>
      </c>
      <c r="O7632">
        <v>0</v>
      </c>
      <c r="P7632">
        <v>0</v>
      </c>
      <c r="Q7632">
        <v>0</v>
      </c>
      <c r="R7632">
        <v>0</v>
      </c>
      <c r="S7632">
        <v>16.670000000000002</v>
      </c>
      <c r="T7632">
        <v>0</v>
      </c>
      <c r="U7632">
        <v>0</v>
      </c>
      <c r="V7632">
        <v>12.5</v>
      </c>
      <c r="W7632">
        <v>10.33</v>
      </c>
    </row>
    <row r="7633" spans="1:23">
      <c r="A7633" t="s">
        <v>774</v>
      </c>
      <c r="B7633">
        <v>0</v>
      </c>
      <c r="C7633">
        <v>0</v>
      </c>
      <c r="D7633">
        <v>11.11</v>
      </c>
      <c r="E7633">
        <v>0</v>
      </c>
      <c r="F7633">
        <v>0</v>
      </c>
      <c r="G7633">
        <v>0</v>
      </c>
      <c r="H7633">
        <v>0</v>
      </c>
      <c r="I7633">
        <v>0</v>
      </c>
      <c r="J7633">
        <v>0</v>
      </c>
      <c r="K7633">
        <v>0</v>
      </c>
      <c r="L7633">
        <v>0</v>
      </c>
      <c r="M7633">
        <v>11.11</v>
      </c>
      <c r="N7633">
        <v>0</v>
      </c>
      <c r="O7633">
        <v>7.69</v>
      </c>
      <c r="P7633">
        <v>0</v>
      </c>
      <c r="Q7633">
        <v>0</v>
      </c>
      <c r="R7633">
        <v>0</v>
      </c>
      <c r="S7633">
        <v>0</v>
      </c>
      <c r="T7633">
        <v>0</v>
      </c>
      <c r="U7633">
        <v>0</v>
      </c>
      <c r="V7633">
        <v>0</v>
      </c>
      <c r="W7633">
        <v>1.1100000000000001</v>
      </c>
    </row>
    <row r="7634" spans="1:23">
      <c r="A7634" t="s">
        <v>775</v>
      </c>
      <c r="B7634">
        <v>2.38</v>
      </c>
      <c r="C7634">
        <v>0</v>
      </c>
      <c r="D7634">
        <v>0</v>
      </c>
      <c r="E7634">
        <v>0</v>
      </c>
      <c r="F7634">
        <v>0</v>
      </c>
      <c r="G7634">
        <v>0</v>
      </c>
      <c r="H7634">
        <v>0</v>
      </c>
      <c r="I7634">
        <v>0</v>
      </c>
      <c r="J7634">
        <v>0</v>
      </c>
      <c r="K7634">
        <v>0</v>
      </c>
      <c r="L7634">
        <v>0</v>
      </c>
      <c r="M7634">
        <v>0</v>
      </c>
      <c r="N7634">
        <v>0</v>
      </c>
      <c r="O7634">
        <v>0</v>
      </c>
      <c r="P7634">
        <v>0</v>
      </c>
      <c r="Q7634">
        <v>0</v>
      </c>
      <c r="R7634">
        <v>0</v>
      </c>
      <c r="S7634">
        <v>0</v>
      </c>
      <c r="T7634">
        <v>0</v>
      </c>
      <c r="U7634">
        <v>0</v>
      </c>
      <c r="V7634">
        <v>0</v>
      </c>
      <c r="W7634">
        <v>1.1100000000000001</v>
      </c>
    </row>
    <row r="7635" spans="1:23">
      <c r="A7635" t="s">
        <v>776</v>
      </c>
      <c r="B7635">
        <v>0</v>
      </c>
      <c r="C7635">
        <v>0</v>
      </c>
      <c r="D7635">
        <v>0</v>
      </c>
      <c r="E7635">
        <v>0</v>
      </c>
      <c r="F7635">
        <v>0</v>
      </c>
      <c r="G7635">
        <v>0</v>
      </c>
      <c r="H7635">
        <v>0</v>
      </c>
      <c r="I7635">
        <v>0</v>
      </c>
      <c r="J7635">
        <v>0</v>
      </c>
      <c r="K7635">
        <v>25</v>
      </c>
      <c r="L7635">
        <v>0</v>
      </c>
      <c r="M7635">
        <v>0</v>
      </c>
      <c r="N7635">
        <v>0</v>
      </c>
      <c r="O7635">
        <v>0</v>
      </c>
      <c r="P7635">
        <v>0</v>
      </c>
      <c r="Q7635">
        <v>0</v>
      </c>
      <c r="R7635">
        <v>0</v>
      </c>
      <c r="S7635">
        <v>0</v>
      </c>
      <c r="T7635">
        <v>0</v>
      </c>
      <c r="U7635">
        <v>0</v>
      </c>
      <c r="V7635">
        <v>0</v>
      </c>
      <c r="W7635">
        <v>0.37</v>
      </c>
    </row>
    <row r="7636" spans="1:23">
      <c r="A7636" t="s">
        <v>777</v>
      </c>
      <c r="B7636">
        <v>0</v>
      </c>
      <c r="C7636">
        <v>0</v>
      </c>
      <c r="D7636">
        <v>0</v>
      </c>
      <c r="E7636">
        <v>0</v>
      </c>
      <c r="F7636">
        <v>0</v>
      </c>
      <c r="G7636">
        <v>0</v>
      </c>
      <c r="H7636">
        <v>0</v>
      </c>
      <c r="I7636">
        <v>0</v>
      </c>
      <c r="J7636">
        <v>0</v>
      </c>
      <c r="K7636">
        <v>0</v>
      </c>
      <c r="L7636">
        <v>0</v>
      </c>
      <c r="M7636">
        <v>0</v>
      </c>
      <c r="N7636">
        <v>0</v>
      </c>
      <c r="O7636">
        <v>0</v>
      </c>
      <c r="P7636">
        <v>0</v>
      </c>
      <c r="Q7636">
        <v>0</v>
      </c>
      <c r="R7636">
        <v>0</v>
      </c>
      <c r="S7636">
        <v>0</v>
      </c>
      <c r="T7636">
        <v>0</v>
      </c>
      <c r="U7636">
        <v>0</v>
      </c>
      <c r="V7636">
        <v>0</v>
      </c>
      <c r="W7636">
        <v>0</v>
      </c>
    </row>
    <row r="7637" spans="1:23">
      <c r="A7637" t="s">
        <v>778</v>
      </c>
      <c r="B7637">
        <v>0</v>
      </c>
      <c r="C7637">
        <v>0</v>
      </c>
      <c r="D7637">
        <v>0</v>
      </c>
      <c r="E7637">
        <v>0</v>
      </c>
      <c r="F7637">
        <v>0</v>
      </c>
      <c r="G7637">
        <v>0</v>
      </c>
      <c r="H7637">
        <v>0</v>
      </c>
      <c r="I7637">
        <v>0</v>
      </c>
      <c r="J7637">
        <v>0</v>
      </c>
      <c r="K7637">
        <v>0</v>
      </c>
      <c r="L7637">
        <v>0</v>
      </c>
      <c r="M7637">
        <v>0</v>
      </c>
      <c r="N7637">
        <v>0</v>
      </c>
      <c r="O7637">
        <v>0</v>
      </c>
      <c r="P7637">
        <v>0</v>
      </c>
      <c r="Q7637">
        <v>0</v>
      </c>
      <c r="R7637">
        <v>0</v>
      </c>
      <c r="S7637">
        <v>0</v>
      </c>
      <c r="T7637">
        <v>0</v>
      </c>
      <c r="U7637">
        <v>0</v>
      </c>
      <c r="V7637">
        <v>0</v>
      </c>
      <c r="W7637">
        <v>0</v>
      </c>
    </row>
    <row r="7638" spans="1:23">
      <c r="A7638" t="s">
        <v>779</v>
      </c>
      <c r="B7638">
        <v>0</v>
      </c>
      <c r="C7638">
        <v>0</v>
      </c>
      <c r="D7638">
        <v>0</v>
      </c>
      <c r="E7638">
        <v>0</v>
      </c>
      <c r="F7638">
        <v>0</v>
      </c>
      <c r="G7638">
        <v>0</v>
      </c>
      <c r="H7638">
        <v>0</v>
      </c>
      <c r="I7638">
        <v>0</v>
      </c>
      <c r="J7638">
        <v>0</v>
      </c>
      <c r="K7638">
        <v>0</v>
      </c>
      <c r="L7638">
        <v>0</v>
      </c>
      <c r="M7638">
        <v>0</v>
      </c>
      <c r="N7638">
        <v>0</v>
      </c>
      <c r="O7638">
        <v>0</v>
      </c>
      <c r="P7638">
        <v>0</v>
      </c>
      <c r="Q7638">
        <v>0</v>
      </c>
      <c r="R7638">
        <v>0</v>
      </c>
      <c r="S7638">
        <v>0</v>
      </c>
      <c r="T7638">
        <v>0</v>
      </c>
      <c r="U7638">
        <v>0</v>
      </c>
      <c r="V7638">
        <v>0</v>
      </c>
      <c r="W7638">
        <v>0</v>
      </c>
    </row>
    <row r="7639" spans="1:23">
      <c r="A7639" t="s">
        <v>780</v>
      </c>
      <c r="B7639">
        <v>0</v>
      </c>
      <c r="C7639">
        <v>0</v>
      </c>
      <c r="D7639">
        <v>0</v>
      </c>
      <c r="E7639">
        <v>0</v>
      </c>
      <c r="F7639">
        <v>0</v>
      </c>
      <c r="G7639">
        <v>0</v>
      </c>
      <c r="H7639">
        <v>0</v>
      </c>
      <c r="I7639">
        <v>0</v>
      </c>
      <c r="J7639">
        <v>0</v>
      </c>
      <c r="K7639">
        <v>0</v>
      </c>
      <c r="L7639">
        <v>0</v>
      </c>
      <c r="M7639">
        <v>0</v>
      </c>
      <c r="N7639">
        <v>0</v>
      </c>
      <c r="O7639">
        <v>0</v>
      </c>
      <c r="P7639">
        <v>0</v>
      </c>
      <c r="Q7639">
        <v>0</v>
      </c>
      <c r="R7639">
        <v>0</v>
      </c>
      <c r="S7639">
        <v>0</v>
      </c>
      <c r="T7639">
        <v>0</v>
      </c>
      <c r="U7639">
        <v>0</v>
      </c>
      <c r="V7639">
        <v>0</v>
      </c>
      <c r="W7639">
        <v>0</v>
      </c>
    </row>
    <row r="7640" spans="1:23">
      <c r="A7640" t="s">
        <v>781</v>
      </c>
      <c r="B7640">
        <v>0</v>
      </c>
      <c r="C7640">
        <v>0</v>
      </c>
      <c r="D7640">
        <v>0</v>
      </c>
      <c r="E7640">
        <v>0</v>
      </c>
      <c r="F7640">
        <v>0</v>
      </c>
      <c r="G7640">
        <v>0</v>
      </c>
      <c r="H7640">
        <v>0</v>
      </c>
      <c r="I7640">
        <v>0</v>
      </c>
      <c r="J7640">
        <v>0</v>
      </c>
      <c r="K7640">
        <v>0</v>
      </c>
      <c r="L7640">
        <v>0</v>
      </c>
      <c r="M7640">
        <v>0</v>
      </c>
      <c r="N7640">
        <v>0</v>
      </c>
      <c r="O7640">
        <v>0</v>
      </c>
      <c r="P7640">
        <v>0</v>
      </c>
      <c r="Q7640">
        <v>0</v>
      </c>
      <c r="R7640">
        <v>0</v>
      </c>
      <c r="S7640">
        <v>0</v>
      </c>
      <c r="T7640">
        <v>0</v>
      </c>
      <c r="U7640">
        <v>0</v>
      </c>
      <c r="V7640">
        <v>0</v>
      </c>
      <c r="W7640">
        <v>0</v>
      </c>
    </row>
    <row r="7641" spans="1:23">
      <c r="A7641" t="s">
        <v>782</v>
      </c>
      <c r="B7641">
        <v>0</v>
      </c>
      <c r="C7641">
        <v>0</v>
      </c>
      <c r="D7641">
        <v>0</v>
      </c>
      <c r="E7641">
        <v>0</v>
      </c>
      <c r="F7641">
        <v>0</v>
      </c>
      <c r="G7641">
        <v>0</v>
      </c>
      <c r="H7641">
        <v>0</v>
      </c>
      <c r="I7641">
        <v>0</v>
      </c>
      <c r="J7641">
        <v>0</v>
      </c>
      <c r="K7641">
        <v>0</v>
      </c>
      <c r="L7641">
        <v>0</v>
      </c>
      <c r="M7641">
        <v>0</v>
      </c>
      <c r="N7641">
        <v>0</v>
      </c>
      <c r="O7641">
        <v>0</v>
      </c>
      <c r="P7641">
        <v>0</v>
      </c>
      <c r="Q7641">
        <v>0</v>
      </c>
      <c r="R7641">
        <v>0</v>
      </c>
      <c r="S7641">
        <v>0</v>
      </c>
      <c r="T7641">
        <v>0</v>
      </c>
      <c r="U7641">
        <v>0</v>
      </c>
      <c r="V7641">
        <v>0</v>
      </c>
      <c r="W7641">
        <v>0</v>
      </c>
    </row>
    <row r="7642" spans="1:23">
      <c r="A7642" t="s">
        <v>783</v>
      </c>
      <c r="B7642">
        <v>0</v>
      </c>
      <c r="C7642">
        <v>0</v>
      </c>
      <c r="D7642">
        <v>0</v>
      </c>
      <c r="E7642">
        <v>0</v>
      </c>
      <c r="F7642">
        <v>0</v>
      </c>
      <c r="G7642">
        <v>0</v>
      </c>
      <c r="H7642">
        <v>0</v>
      </c>
      <c r="I7642">
        <v>0</v>
      </c>
      <c r="J7642">
        <v>0</v>
      </c>
      <c r="K7642">
        <v>0</v>
      </c>
      <c r="L7642">
        <v>0</v>
      </c>
      <c r="M7642">
        <v>0</v>
      </c>
      <c r="N7642">
        <v>0</v>
      </c>
      <c r="O7642">
        <v>0</v>
      </c>
      <c r="P7642">
        <v>0</v>
      </c>
      <c r="Q7642">
        <v>0</v>
      </c>
      <c r="R7642">
        <v>0</v>
      </c>
      <c r="S7642">
        <v>0</v>
      </c>
      <c r="T7642">
        <v>0</v>
      </c>
      <c r="U7642">
        <v>0</v>
      </c>
      <c r="V7642">
        <v>0</v>
      </c>
      <c r="W7642">
        <v>0</v>
      </c>
    </row>
    <row r="7643" spans="1:23">
      <c r="A7643" t="s">
        <v>784</v>
      </c>
      <c r="B7643">
        <v>0</v>
      </c>
      <c r="C7643">
        <v>0</v>
      </c>
      <c r="D7643">
        <v>0</v>
      </c>
      <c r="E7643">
        <v>0</v>
      </c>
      <c r="F7643">
        <v>0</v>
      </c>
      <c r="G7643">
        <v>0</v>
      </c>
      <c r="H7643">
        <v>0</v>
      </c>
      <c r="I7643">
        <v>0</v>
      </c>
      <c r="J7643">
        <v>0</v>
      </c>
      <c r="K7643">
        <v>0</v>
      </c>
      <c r="L7643">
        <v>0</v>
      </c>
      <c r="M7643">
        <v>0</v>
      </c>
      <c r="N7643">
        <v>0</v>
      </c>
      <c r="O7643">
        <v>0</v>
      </c>
      <c r="P7643">
        <v>0</v>
      </c>
      <c r="Q7643">
        <v>0</v>
      </c>
      <c r="R7643">
        <v>0</v>
      </c>
      <c r="S7643">
        <v>0</v>
      </c>
      <c r="T7643">
        <v>0</v>
      </c>
      <c r="U7643">
        <v>0</v>
      </c>
      <c r="V7643">
        <v>0</v>
      </c>
      <c r="W7643">
        <v>0</v>
      </c>
    </row>
    <row r="7644" spans="1:23">
      <c r="A7644" t="s">
        <v>785</v>
      </c>
      <c r="B7644">
        <v>0</v>
      </c>
      <c r="C7644">
        <v>0</v>
      </c>
      <c r="D7644">
        <v>0</v>
      </c>
      <c r="E7644">
        <v>0</v>
      </c>
      <c r="F7644">
        <v>0</v>
      </c>
      <c r="G7644">
        <v>0</v>
      </c>
      <c r="H7644">
        <v>0</v>
      </c>
      <c r="I7644">
        <v>0</v>
      </c>
      <c r="J7644">
        <v>0</v>
      </c>
      <c r="K7644">
        <v>0</v>
      </c>
      <c r="L7644">
        <v>0</v>
      </c>
      <c r="M7644">
        <v>0</v>
      </c>
      <c r="N7644">
        <v>0</v>
      </c>
      <c r="O7644">
        <v>0</v>
      </c>
      <c r="P7644">
        <v>0</v>
      </c>
      <c r="Q7644">
        <v>0</v>
      </c>
      <c r="R7644">
        <v>0</v>
      </c>
      <c r="S7644">
        <v>0</v>
      </c>
      <c r="T7644">
        <v>0</v>
      </c>
      <c r="U7644">
        <v>0</v>
      </c>
      <c r="V7644">
        <v>0</v>
      </c>
      <c r="W7644">
        <v>0</v>
      </c>
    </row>
    <row r="7645" spans="1:23">
      <c r="A7645" t="s">
        <v>786</v>
      </c>
      <c r="B7645">
        <v>0</v>
      </c>
      <c r="C7645">
        <v>0</v>
      </c>
      <c r="D7645">
        <v>0</v>
      </c>
      <c r="E7645">
        <v>0</v>
      </c>
      <c r="F7645">
        <v>0</v>
      </c>
      <c r="G7645">
        <v>0</v>
      </c>
      <c r="H7645">
        <v>0</v>
      </c>
      <c r="I7645">
        <v>0</v>
      </c>
      <c r="J7645">
        <v>0</v>
      </c>
      <c r="K7645">
        <v>0</v>
      </c>
      <c r="L7645">
        <v>0</v>
      </c>
      <c r="M7645">
        <v>0</v>
      </c>
      <c r="N7645">
        <v>0</v>
      </c>
      <c r="O7645">
        <v>0</v>
      </c>
      <c r="P7645">
        <v>0</v>
      </c>
      <c r="Q7645">
        <v>0</v>
      </c>
      <c r="R7645">
        <v>0</v>
      </c>
      <c r="S7645">
        <v>0</v>
      </c>
      <c r="T7645">
        <v>0</v>
      </c>
      <c r="U7645">
        <v>0</v>
      </c>
      <c r="V7645">
        <v>0</v>
      </c>
      <c r="W7645">
        <v>0</v>
      </c>
    </row>
    <row r="7646" spans="1:23">
      <c r="A7646" t="s">
        <v>787</v>
      </c>
      <c r="B7646">
        <v>0</v>
      </c>
      <c r="C7646">
        <v>0</v>
      </c>
      <c r="D7646">
        <v>0</v>
      </c>
      <c r="E7646">
        <v>0</v>
      </c>
      <c r="F7646">
        <v>0</v>
      </c>
      <c r="G7646">
        <v>0</v>
      </c>
      <c r="H7646">
        <v>0</v>
      </c>
      <c r="I7646">
        <v>0</v>
      </c>
      <c r="J7646">
        <v>0</v>
      </c>
      <c r="K7646">
        <v>0</v>
      </c>
      <c r="L7646">
        <v>0</v>
      </c>
      <c r="M7646">
        <v>0</v>
      </c>
      <c r="N7646">
        <v>0</v>
      </c>
      <c r="O7646">
        <v>0</v>
      </c>
      <c r="P7646">
        <v>0</v>
      </c>
      <c r="Q7646">
        <v>0</v>
      </c>
      <c r="R7646">
        <v>0</v>
      </c>
      <c r="S7646">
        <v>0</v>
      </c>
      <c r="T7646">
        <v>0</v>
      </c>
      <c r="U7646">
        <v>0</v>
      </c>
      <c r="V7646">
        <v>0</v>
      </c>
      <c r="W7646">
        <v>0</v>
      </c>
    </row>
    <row r="7647" spans="1:23">
      <c r="A7647" t="s">
        <v>788</v>
      </c>
      <c r="B7647">
        <v>0</v>
      </c>
      <c r="C7647">
        <v>0</v>
      </c>
      <c r="D7647">
        <v>0</v>
      </c>
      <c r="E7647">
        <v>0</v>
      </c>
      <c r="F7647">
        <v>0</v>
      </c>
      <c r="G7647">
        <v>0</v>
      </c>
      <c r="H7647">
        <v>0</v>
      </c>
      <c r="I7647">
        <v>0</v>
      </c>
      <c r="J7647">
        <v>0</v>
      </c>
      <c r="K7647">
        <v>0</v>
      </c>
      <c r="L7647">
        <v>0</v>
      </c>
      <c r="M7647">
        <v>0</v>
      </c>
      <c r="N7647">
        <v>0</v>
      </c>
      <c r="O7647">
        <v>0</v>
      </c>
      <c r="P7647">
        <v>0</v>
      </c>
      <c r="Q7647">
        <v>0</v>
      </c>
      <c r="R7647">
        <v>0</v>
      </c>
      <c r="S7647">
        <v>0</v>
      </c>
      <c r="T7647">
        <v>0</v>
      </c>
      <c r="U7647">
        <v>0</v>
      </c>
      <c r="V7647">
        <v>0</v>
      </c>
      <c r="W7647">
        <v>0</v>
      </c>
    </row>
    <row r="7648" spans="1:23">
      <c r="A7648" t="s">
        <v>789</v>
      </c>
      <c r="B7648">
        <v>0</v>
      </c>
      <c r="C7648">
        <v>0</v>
      </c>
      <c r="D7648">
        <v>0</v>
      </c>
      <c r="E7648">
        <v>0</v>
      </c>
      <c r="F7648">
        <v>0</v>
      </c>
      <c r="G7648">
        <v>0</v>
      </c>
      <c r="H7648">
        <v>0</v>
      </c>
      <c r="I7648">
        <v>0</v>
      </c>
      <c r="J7648">
        <v>0</v>
      </c>
      <c r="K7648">
        <v>0</v>
      </c>
      <c r="L7648">
        <v>0</v>
      </c>
      <c r="M7648">
        <v>0</v>
      </c>
      <c r="N7648">
        <v>0</v>
      </c>
      <c r="O7648">
        <v>0</v>
      </c>
      <c r="P7648">
        <v>0</v>
      </c>
      <c r="Q7648">
        <v>0</v>
      </c>
      <c r="R7648">
        <v>0</v>
      </c>
      <c r="S7648">
        <v>0</v>
      </c>
      <c r="T7648">
        <v>0</v>
      </c>
      <c r="U7648">
        <v>0</v>
      </c>
      <c r="V7648">
        <v>0</v>
      </c>
      <c r="W7648">
        <v>0</v>
      </c>
    </row>
    <row r="7649" spans="1:23">
      <c r="A7649" t="s">
        <v>790</v>
      </c>
      <c r="B7649">
        <v>0</v>
      </c>
      <c r="C7649">
        <v>0</v>
      </c>
      <c r="D7649">
        <v>0</v>
      </c>
      <c r="E7649">
        <v>0</v>
      </c>
      <c r="F7649">
        <v>0</v>
      </c>
      <c r="G7649">
        <v>0</v>
      </c>
      <c r="H7649">
        <v>0</v>
      </c>
      <c r="I7649">
        <v>0</v>
      </c>
      <c r="J7649">
        <v>0</v>
      </c>
      <c r="K7649">
        <v>0</v>
      </c>
      <c r="L7649">
        <v>0</v>
      </c>
      <c r="M7649">
        <v>0</v>
      </c>
      <c r="N7649">
        <v>0</v>
      </c>
      <c r="O7649">
        <v>0</v>
      </c>
      <c r="P7649">
        <v>0</v>
      </c>
      <c r="Q7649">
        <v>0</v>
      </c>
      <c r="R7649">
        <v>0</v>
      </c>
      <c r="S7649">
        <v>0</v>
      </c>
      <c r="T7649">
        <v>0</v>
      </c>
      <c r="U7649">
        <v>0</v>
      </c>
      <c r="V7649">
        <v>0</v>
      </c>
      <c r="W7649">
        <v>0</v>
      </c>
    </row>
    <row r="7650" spans="1:23">
      <c r="A7650" t="s">
        <v>791</v>
      </c>
      <c r="B7650">
        <v>0</v>
      </c>
      <c r="C7650">
        <v>0</v>
      </c>
      <c r="D7650">
        <v>0</v>
      </c>
      <c r="E7650">
        <v>0</v>
      </c>
      <c r="F7650">
        <v>0</v>
      </c>
      <c r="G7650">
        <v>0</v>
      </c>
      <c r="H7650">
        <v>0</v>
      </c>
      <c r="I7650">
        <v>0</v>
      </c>
      <c r="J7650">
        <v>0</v>
      </c>
      <c r="K7650">
        <v>0</v>
      </c>
      <c r="L7650">
        <v>0</v>
      </c>
      <c r="M7650">
        <v>0</v>
      </c>
      <c r="N7650">
        <v>0</v>
      </c>
      <c r="O7650">
        <v>0</v>
      </c>
      <c r="P7650">
        <v>0</v>
      </c>
      <c r="Q7650">
        <v>0</v>
      </c>
      <c r="R7650">
        <v>0</v>
      </c>
      <c r="S7650">
        <v>0</v>
      </c>
      <c r="T7650">
        <v>0</v>
      </c>
      <c r="U7650">
        <v>0</v>
      </c>
      <c r="V7650">
        <v>0</v>
      </c>
      <c r="W7650">
        <v>0</v>
      </c>
    </row>
    <row r="7651" spans="1:23">
      <c r="A7651" t="s">
        <v>792</v>
      </c>
      <c r="B7651">
        <v>5.56</v>
      </c>
      <c r="C7651">
        <v>0</v>
      </c>
      <c r="D7651">
        <v>0</v>
      </c>
      <c r="E7651">
        <v>0</v>
      </c>
      <c r="F7651">
        <v>0</v>
      </c>
      <c r="G7651">
        <v>0</v>
      </c>
      <c r="H7651">
        <v>0</v>
      </c>
      <c r="I7651">
        <v>0</v>
      </c>
      <c r="J7651">
        <v>0</v>
      </c>
      <c r="K7651">
        <v>0</v>
      </c>
      <c r="L7651">
        <v>0</v>
      </c>
      <c r="M7651">
        <v>0</v>
      </c>
      <c r="N7651">
        <v>0</v>
      </c>
      <c r="O7651">
        <v>0</v>
      </c>
      <c r="P7651">
        <v>25</v>
      </c>
      <c r="Q7651">
        <v>0</v>
      </c>
      <c r="R7651">
        <v>0</v>
      </c>
      <c r="S7651">
        <v>0</v>
      </c>
      <c r="T7651">
        <v>0</v>
      </c>
      <c r="U7651">
        <v>0</v>
      </c>
      <c r="V7651">
        <v>0</v>
      </c>
      <c r="W7651">
        <v>2.95</v>
      </c>
    </row>
    <row r="7652" spans="1:23">
      <c r="A7652" t="s">
        <v>793</v>
      </c>
      <c r="B7652">
        <v>5.56</v>
      </c>
      <c r="C7652">
        <v>0</v>
      </c>
      <c r="D7652">
        <v>0</v>
      </c>
      <c r="E7652">
        <v>0</v>
      </c>
      <c r="F7652">
        <v>0</v>
      </c>
      <c r="G7652">
        <v>0</v>
      </c>
      <c r="H7652">
        <v>0</v>
      </c>
      <c r="I7652">
        <v>0</v>
      </c>
      <c r="J7652">
        <v>0</v>
      </c>
      <c r="K7652">
        <v>0</v>
      </c>
      <c r="L7652">
        <v>0</v>
      </c>
      <c r="M7652">
        <v>0</v>
      </c>
      <c r="N7652">
        <v>0</v>
      </c>
      <c r="O7652">
        <v>0</v>
      </c>
      <c r="P7652">
        <v>25</v>
      </c>
      <c r="Q7652">
        <v>0</v>
      </c>
      <c r="R7652">
        <v>0</v>
      </c>
      <c r="S7652">
        <v>0</v>
      </c>
      <c r="T7652">
        <v>0</v>
      </c>
      <c r="U7652">
        <v>0</v>
      </c>
      <c r="V7652">
        <v>0</v>
      </c>
      <c r="W7652">
        <v>2.95</v>
      </c>
    </row>
    <row r="7653" spans="1:23">
      <c r="A7653" t="s">
        <v>794</v>
      </c>
      <c r="B7653">
        <v>0</v>
      </c>
      <c r="C7653">
        <v>0</v>
      </c>
      <c r="D7653">
        <v>0</v>
      </c>
      <c r="E7653">
        <v>0</v>
      </c>
      <c r="F7653">
        <v>0</v>
      </c>
      <c r="G7653">
        <v>0</v>
      </c>
      <c r="H7653">
        <v>0</v>
      </c>
      <c r="I7653">
        <v>0</v>
      </c>
      <c r="J7653">
        <v>0</v>
      </c>
      <c r="K7653">
        <v>0</v>
      </c>
      <c r="L7653">
        <v>0</v>
      </c>
      <c r="M7653">
        <v>0</v>
      </c>
      <c r="N7653">
        <v>0</v>
      </c>
      <c r="O7653">
        <v>0</v>
      </c>
      <c r="P7653">
        <v>0</v>
      </c>
      <c r="Q7653">
        <v>0</v>
      </c>
      <c r="R7653">
        <v>0</v>
      </c>
      <c r="S7653">
        <v>0</v>
      </c>
      <c r="T7653">
        <v>0</v>
      </c>
      <c r="U7653">
        <v>0</v>
      </c>
      <c r="V7653">
        <v>0</v>
      </c>
      <c r="W7653">
        <v>0</v>
      </c>
    </row>
    <row r="7654" spans="1:23">
      <c r="A7654" t="s">
        <v>795</v>
      </c>
      <c r="B7654">
        <v>0</v>
      </c>
      <c r="C7654">
        <v>0</v>
      </c>
      <c r="D7654">
        <v>0</v>
      </c>
      <c r="E7654">
        <v>0</v>
      </c>
      <c r="F7654">
        <v>0</v>
      </c>
      <c r="G7654">
        <v>0</v>
      </c>
      <c r="H7654">
        <v>0</v>
      </c>
      <c r="I7654">
        <v>0</v>
      </c>
      <c r="J7654">
        <v>0</v>
      </c>
      <c r="K7654">
        <v>0</v>
      </c>
      <c r="L7654">
        <v>0</v>
      </c>
      <c r="M7654">
        <v>0</v>
      </c>
      <c r="N7654">
        <v>0</v>
      </c>
      <c r="O7654">
        <v>0</v>
      </c>
      <c r="P7654">
        <v>0</v>
      </c>
      <c r="Q7654">
        <v>0</v>
      </c>
      <c r="R7654">
        <v>0</v>
      </c>
      <c r="S7654">
        <v>0</v>
      </c>
      <c r="T7654">
        <v>0</v>
      </c>
      <c r="U7654">
        <v>0</v>
      </c>
      <c r="V7654">
        <v>0</v>
      </c>
      <c r="W7654">
        <v>0</v>
      </c>
    </row>
    <row r="7655" spans="1:23">
      <c r="A7655" t="s">
        <v>796</v>
      </c>
      <c r="B7655">
        <v>0</v>
      </c>
      <c r="C7655">
        <v>0</v>
      </c>
      <c r="D7655">
        <v>0</v>
      </c>
      <c r="E7655">
        <v>0</v>
      </c>
      <c r="F7655">
        <v>0</v>
      </c>
      <c r="G7655">
        <v>0</v>
      </c>
      <c r="H7655">
        <v>0</v>
      </c>
      <c r="I7655">
        <v>0</v>
      </c>
      <c r="J7655">
        <v>0</v>
      </c>
      <c r="K7655">
        <v>0</v>
      </c>
      <c r="L7655">
        <v>0</v>
      </c>
      <c r="M7655">
        <v>0</v>
      </c>
      <c r="N7655">
        <v>0</v>
      </c>
      <c r="O7655">
        <v>0</v>
      </c>
      <c r="P7655">
        <v>0</v>
      </c>
      <c r="Q7655">
        <v>0</v>
      </c>
      <c r="R7655">
        <v>0</v>
      </c>
      <c r="S7655">
        <v>0</v>
      </c>
      <c r="T7655">
        <v>0</v>
      </c>
      <c r="U7655">
        <v>0</v>
      </c>
      <c r="V7655">
        <v>0</v>
      </c>
      <c r="W7655">
        <v>0</v>
      </c>
    </row>
    <row r="7656" spans="1:23">
      <c r="A7656" t="s">
        <v>797</v>
      </c>
      <c r="B7656">
        <v>0</v>
      </c>
      <c r="C7656">
        <v>0</v>
      </c>
      <c r="D7656">
        <v>0</v>
      </c>
      <c r="E7656">
        <v>0</v>
      </c>
      <c r="F7656">
        <v>0</v>
      </c>
      <c r="G7656">
        <v>0</v>
      </c>
      <c r="H7656">
        <v>0</v>
      </c>
      <c r="I7656">
        <v>0</v>
      </c>
      <c r="J7656">
        <v>0</v>
      </c>
      <c r="K7656">
        <v>0</v>
      </c>
      <c r="L7656">
        <v>0</v>
      </c>
      <c r="M7656">
        <v>0</v>
      </c>
      <c r="N7656">
        <v>0</v>
      </c>
      <c r="O7656">
        <v>0</v>
      </c>
      <c r="P7656">
        <v>0</v>
      </c>
      <c r="Q7656">
        <v>0</v>
      </c>
      <c r="R7656">
        <v>0</v>
      </c>
      <c r="S7656">
        <v>0</v>
      </c>
      <c r="T7656">
        <v>0</v>
      </c>
      <c r="U7656">
        <v>0</v>
      </c>
      <c r="V7656">
        <v>0</v>
      </c>
      <c r="W7656">
        <v>0</v>
      </c>
    </row>
    <row r="7657" spans="1:23">
      <c r="A7657" t="s">
        <v>798</v>
      </c>
      <c r="B7657">
        <v>0</v>
      </c>
      <c r="C7657">
        <v>0</v>
      </c>
      <c r="D7657">
        <v>0</v>
      </c>
      <c r="E7657">
        <v>0</v>
      </c>
      <c r="F7657">
        <v>0</v>
      </c>
      <c r="G7657">
        <v>0</v>
      </c>
      <c r="H7657">
        <v>0</v>
      </c>
      <c r="I7657">
        <v>0</v>
      </c>
      <c r="J7657">
        <v>0</v>
      </c>
      <c r="K7657">
        <v>0</v>
      </c>
      <c r="L7657">
        <v>0</v>
      </c>
      <c r="M7657">
        <v>0</v>
      </c>
      <c r="N7657">
        <v>0</v>
      </c>
      <c r="O7657">
        <v>0</v>
      </c>
      <c r="P7657">
        <v>0</v>
      </c>
      <c r="Q7657">
        <v>0</v>
      </c>
      <c r="R7657">
        <v>0</v>
      </c>
      <c r="S7657">
        <v>0</v>
      </c>
      <c r="T7657">
        <v>0</v>
      </c>
      <c r="U7657">
        <v>0</v>
      </c>
      <c r="V7657">
        <v>0</v>
      </c>
      <c r="W7657">
        <v>0</v>
      </c>
    </row>
    <row r="7658" spans="1:23">
      <c r="A7658" t="s">
        <v>799</v>
      </c>
      <c r="B7658">
        <v>32.54</v>
      </c>
      <c r="C7658">
        <v>33.33</v>
      </c>
      <c r="D7658">
        <v>33.33</v>
      </c>
      <c r="E7658">
        <v>20</v>
      </c>
      <c r="F7658">
        <v>25</v>
      </c>
      <c r="G7658">
        <v>0</v>
      </c>
      <c r="H7658">
        <v>0</v>
      </c>
      <c r="I7658">
        <v>100</v>
      </c>
      <c r="J7658">
        <v>25</v>
      </c>
      <c r="K7658">
        <v>50</v>
      </c>
      <c r="L7658">
        <v>62.5</v>
      </c>
      <c r="M7658">
        <v>22.22</v>
      </c>
      <c r="N7658">
        <v>8.33</v>
      </c>
      <c r="O7658">
        <v>46.15</v>
      </c>
      <c r="P7658">
        <v>0</v>
      </c>
      <c r="Q7658">
        <v>33.33</v>
      </c>
      <c r="R7658">
        <v>33.33</v>
      </c>
      <c r="S7658">
        <v>16.670000000000002</v>
      </c>
      <c r="T7658">
        <v>66.67</v>
      </c>
      <c r="U7658">
        <v>14.29</v>
      </c>
      <c r="V7658">
        <v>8.33</v>
      </c>
      <c r="W7658">
        <v>29.89</v>
      </c>
    </row>
    <row r="7659" spans="1:23">
      <c r="A7659" t="s">
        <v>800</v>
      </c>
      <c r="B7659">
        <v>29.37</v>
      </c>
      <c r="C7659">
        <v>16.670000000000002</v>
      </c>
      <c r="D7659">
        <v>33.33</v>
      </c>
      <c r="E7659">
        <v>20</v>
      </c>
      <c r="F7659">
        <v>25</v>
      </c>
      <c r="G7659">
        <v>0</v>
      </c>
      <c r="H7659">
        <v>0</v>
      </c>
      <c r="I7659">
        <v>100</v>
      </c>
      <c r="J7659">
        <v>25</v>
      </c>
      <c r="K7659">
        <v>25</v>
      </c>
      <c r="L7659">
        <v>50</v>
      </c>
      <c r="M7659">
        <v>22.22</v>
      </c>
      <c r="N7659">
        <v>8.33</v>
      </c>
      <c r="O7659">
        <v>30.77</v>
      </c>
      <c r="P7659">
        <v>0</v>
      </c>
      <c r="Q7659">
        <v>33.33</v>
      </c>
      <c r="R7659">
        <v>33.33</v>
      </c>
      <c r="S7659">
        <v>16.670000000000002</v>
      </c>
      <c r="T7659">
        <v>55.56</v>
      </c>
      <c r="U7659">
        <v>14.29</v>
      </c>
      <c r="V7659">
        <v>8.33</v>
      </c>
      <c r="W7659">
        <v>26.2</v>
      </c>
    </row>
    <row r="7660" spans="1:23">
      <c r="A7660" t="s">
        <v>801</v>
      </c>
      <c r="B7660">
        <v>0</v>
      </c>
      <c r="C7660">
        <v>0</v>
      </c>
      <c r="D7660">
        <v>0</v>
      </c>
      <c r="E7660">
        <v>0</v>
      </c>
      <c r="F7660">
        <v>0</v>
      </c>
      <c r="G7660">
        <v>0</v>
      </c>
      <c r="H7660">
        <v>0</v>
      </c>
      <c r="I7660">
        <v>0</v>
      </c>
      <c r="J7660">
        <v>0</v>
      </c>
      <c r="K7660">
        <v>25</v>
      </c>
      <c r="L7660">
        <v>12.5</v>
      </c>
      <c r="M7660">
        <v>0</v>
      </c>
      <c r="N7660">
        <v>0</v>
      </c>
      <c r="O7660">
        <v>0</v>
      </c>
      <c r="P7660">
        <v>0</v>
      </c>
      <c r="Q7660">
        <v>0</v>
      </c>
      <c r="R7660">
        <v>0</v>
      </c>
      <c r="S7660">
        <v>0</v>
      </c>
      <c r="T7660">
        <v>0</v>
      </c>
      <c r="U7660">
        <v>0</v>
      </c>
      <c r="V7660">
        <v>0</v>
      </c>
      <c r="W7660">
        <v>0.74</v>
      </c>
    </row>
    <row r="7661" spans="1:23">
      <c r="A7661" t="s">
        <v>802</v>
      </c>
      <c r="B7661">
        <v>1.59</v>
      </c>
      <c r="C7661">
        <v>0</v>
      </c>
      <c r="D7661">
        <v>11.11</v>
      </c>
      <c r="E7661">
        <v>0</v>
      </c>
      <c r="F7661">
        <v>0</v>
      </c>
      <c r="G7661">
        <v>0</v>
      </c>
      <c r="H7661">
        <v>0</v>
      </c>
      <c r="I7661">
        <v>0</v>
      </c>
      <c r="J7661">
        <v>0</v>
      </c>
      <c r="K7661">
        <v>0</v>
      </c>
      <c r="L7661">
        <v>12.5</v>
      </c>
      <c r="M7661">
        <v>0</v>
      </c>
      <c r="N7661">
        <v>0</v>
      </c>
      <c r="O7661">
        <v>7.69</v>
      </c>
      <c r="P7661">
        <v>0</v>
      </c>
      <c r="Q7661">
        <v>0</v>
      </c>
      <c r="R7661">
        <v>0</v>
      </c>
      <c r="S7661">
        <v>0</v>
      </c>
      <c r="T7661">
        <v>0</v>
      </c>
      <c r="U7661">
        <v>0</v>
      </c>
      <c r="V7661">
        <v>0</v>
      </c>
      <c r="W7661">
        <v>1.85</v>
      </c>
    </row>
    <row r="7662" spans="1:23">
      <c r="A7662" t="s">
        <v>803</v>
      </c>
      <c r="B7662">
        <v>0</v>
      </c>
      <c r="C7662">
        <v>0</v>
      </c>
      <c r="D7662">
        <v>0</v>
      </c>
      <c r="E7662">
        <v>0</v>
      </c>
      <c r="F7662">
        <v>0</v>
      </c>
      <c r="G7662">
        <v>0</v>
      </c>
      <c r="H7662">
        <v>0</v>
      </c>
      <c r="I7662">
        <v>0</v>
      </c>
      <c r="J7662">
        <v>0</v>
      </c>
      <c r="K7662">
        <v>0</v>
      </c>
      <c r="L7662">
        <v>0</v>
      </c>
      <c r="M7662">
        <v>0</v>
      </c>
      <c r="N7662">
        <v>0</v>
      </c>
      <c r="O7662">
        <v>0</v>
      </c>
      <c r="P7662">
        <v>0</v>
      </c>
      <c r="Q7662">
        <v>0</v>
      </c>
      <c r="R7662">
        <v>0</v>
      </c>
      <c r="S7662">
        <v>0</v>
      </c>
      <c r="T7662">
        <v>0</v>
      </c>
      <c r="U7662">
        <v>0</v>
      </c>
      <c r="V7662">
        <v>0</v>
      </c>
      <c r="W7662">
        <v>0</v>
      </c>
    </row>
    <row r="7663" spans="1:23">
      <c r="A7663" t="s">
        <v>804</v>
      </c>
      <c r="B7663">
        <v>0</v>
      </c>
      <c r="C7663">
        <v>16.670000000000002</v>
      </c>
      <c r="D7663">
        <v>0</v>
      </c>
      <c r="E7663">
        <v>0</v>
      </c>
      <c r="F7663">
        <v>0</v>
      </c>
      <c r="G7663">
        <v>0</v>
      </c>
      <c r="H7663">
        <v>0</v>
      </c>
      <c r="I7663">
        <v>0</v>
      </c>
      <c r="J7663">
        <v>0</v>
      </c>
      <c r="K7663">
        <v>0</v>
      </c>
      <c r="L7663">
        <v>0</v>
      </c>
      <c r="M7663">
        <v>0</v>
      </c>
      <c r="N7663">
        <v>0</v>
      </c>
      <c r="O7663">
        <v>0</v>
      </c>
      <c r="P7663">
        <v>0</v>
      </c>
      <c r="Q7663">
        <v>0</v>
      </c>
      <c r="R7663">
        <v>0</v>
      </c>
      <c r="S7663">
        <v>0</v>
      </c>
      <c r="T7663">
        <v>0</v>
      </c>
      <c r="U7663">
        <v>0</v>
      </c>
      <c r="V7663">
        <v>0</v>
      </c>
      <c r="W7663">
        <v>0.37</v>
      </c>
    </row>
    <row r="7664" spans="1:23">
      <c r="A7664" t="s">
        <v>805</v>
      </c>
      <c r="B7664">
        <v>0</v>
      </c>
      <c r="C7664">
        <v>0</v>
      </c>
      <c r="D7664">
        <v>0</v>
      </c>
      <c r="E7664">
        <v>0</v>
      </c>
      <c r="F7664">
        <v>0</v>
      </c>
      <c r="G7664">
        <v>0</v>
      </c>
      <c r="H7664">
        <v>0</v>
      </c>
      <c r="I7664">
        <v>0</v>
      </c>
      <c r="J7664">
        <v>0</v>
      </c>
      <c r="K7664">
        <v>0</v>
      </c>
      <c r="L7664">
        <v>0</v>
      </c>
      <c r="M7664">
        <v>0</v>
      </c>
      <c r="N7664">
        <v>0</v>
      </c>
      <c r="O7664">
        <v>0</v>
      </c>
      <c r="P7664">
        <v>0</v>
      </c>
      <c r="Q7664">
        <v>0</v>
      </c>
      <c r="R7664">
        <v>0</v>
      </c>
      <c r="S7664">
        <v>0</v>
      </c>
      <c r="T7664">
        <v>0</v>
      </c>
      <c r="U7664">
        <v>0</v>
      </c>
      <c r="V7664">
        <v>0</v>
      </c>
      <c r="W7664">
        <v>0</v>
      </c>
    </row>
    <row r="7665" spans="1:23">
      <c r="A7665" t="s">
        <v>806</v>
      </c>
      <c r="B7665">
        <v>1.59</v>
      </c>
      <c r="C7665">
        <v>0</v>
      </c>
      <c r="D7665">
        <v>0</v>
      </c>
      <c r="E7665">
        <v>0</v>
      </c>
      <c r="F7665">
        <v>0</v>
      </c>
      <c r="G7665">
        <v>0</v>
      </c>
      <c r="H7665">
        <v>0</v>
      </c>
      <c r="I7665">
        <v>0</v>
      </c>
      <c r="J7665">
        <v>0</v>
      </c>
      <c r="K7665">
        <v>0</v>
      </c>
      <c r="L7665">
        <v>0</v>
      </c>
      <c r="M7665">
        <v>0</v>
      </c>
      <c r="N7665">
        <v>0</v>
      </c>
      <c r="O7665">
        <v>7.69</v>
      </c>
      <c r="P7665">
        <v>0</v>
      </c>
      <c r="Q7665">
        <v>0</v>
      </c>
      <c r="R7665">
        <v>0</v>
      </c>
      <c r="S7665">
        <v>0</v>
      </c>
      <c r="T7665">
        <v>0</v>
      </c>
      <c r="U7665">
        <v>0</v>
      </c>
      <c r="V7665">
        <v>0</v>
      </c>
      <c r="W7665">
        <v>1.1100000000000001</v>
      </c>
    </row>
    <row r="7666" spans="1:23">
      <c r="A7666" t="s">
        <v>807</v>
      </c>
      <c r="B7666">
        <v>0</v>
      </c>
      <c r="C7666">
        <v>0</v>
      </c>
      <c r="D7666">
        <v>0</v>
      </c>
      <c r="E7666">
        <v>0</v>
      </c>
      <c r="F7666">
        <v>0</v>
      </c>
      <c r="G7666">
        <v>0</v>
      </c>
      <c r="H7666">
        <v>0</v>
      </c>
      <c r="I7666">
        <v>0</v>
      </c>
      <c r="J7666">
        <v>0</v>
      </c>
      <c r="K7666">
        <v>0</v>
      </c>
      <c r="L7666">
        <v>0</v>
      </c>
      <c r="M7666">
        <v>0</v>
      </c>
      <c r="N7666">
        <v>0</v>
      </c>
      <c r="O7666">
        <v>0</v>
      </c>
      <c r="P7666">
        <v>0</v>
      </c>
      <c r="Q7666">
        <v>0</v>
      </c>
      <c r="R7666">
        <v>0</v>
      </c>
      <c r="S7666">
        <v>0</v>
      </c>
      <c r="T7666">
        <v>0</v>
      </c>
      <c r="U7666">
        <v>0</v>
      </c>
      <c r="V7666">
        <v>0</v>
      </c>
      <c r="W7666">
        <v>0</v>
      </c>
    </row>
    <row r="7667" spans="1:23">
      <c r="A7667" t="s">
        <v>808</v>
      </c>
      <c r="B7667">
        <v>0.79</v>
      </c>
      <c r="C7667">
        <v>0</v>
      </c>
      <c r="D7667">
        <v>0</v>
      </c>
      <c r="E7667">
        <v>0</v>
      </c>
      <c r="F7667">
        <v>0</v>
      </c>
      <c r="G7667">
        <v>0</v>
      </c>
      <c r="H7667">
        <v>0</v>
      </c>
      <c r="I7667">
        <v>50</v>
      </c>
      <c r="J7667">
        <v>0</v>
      </c>
      <c r="K7667">
        <v>0</v>
      </c>
      <c r="L7667">
        <v>0</v>
      </c>
      <c r="M7667">
        <v>0</v>
      </c>
      <c r="N7667">
        <v>0</v>
      </c>
      <c r="O7667">
        <v>0</v>
      </c>
      <c r="P7667">
        <v>0</v>
      </c>
      <c r="Q7667">
        <v>0</v>
      </c>
      <c r="R7667">
        <v>11.11</v>
      </c>
      <c r="S7667">
        <v>0</v>
      </c>
      <c r="T7667">
        <v>11.11</v>
      </c>
      <c r="U7667">
        <v>0</v>
      </c>
      <c r="V7667">
        <v>0</v>
      </c>
      <c r="W7667">
        <v>1.48</v>
      </c>
    </row>
    <row r="7668" spans="1:23">
      <c r="A7668" t="s">
        <v>809</v>
      </c>
      <c r="B7668">
        <v>0</v>
      </c>
      <c r="C7668">
        <v>0</v>
      </c>
      <c r="D7668">
        <v>0</v>
      </c>
      <c r="E7668">
        <v>0</v>
      </c>
      <c r="F7668">
        <v>0</v>
      </c>
      <c r="G7668">
        <v>0</v>
      </c>
      <c r="H7668">
        <v>0</v>
      </c>
      <c r="I7668">
        <v>0</v>
      </c>
      <c r="J7668">
        <v>0</v>
      </c>
      <c r="K7668">
        <v>0</v>
      </c>
      <c r="L7668">
        <v>0</v>
      </c>
      <c r="M7668">
        <v>0</v>
      </c>
      <c r="N7668">
        <v>0</v>
      </c>
      <c r="O7668">
        <v>0</v>
      </c>
      <c r="P7668">
        <v>0</v>
      </c>
      <c r="Q7668">
        <v>0</v>
      </c>
      <c r="R7668">
        <v>0</v>
      </c>
      <c r="S7668">
        <v>0</v>
      </c>
      <c r="T7668">
        <v>0</v>
      </c>
      <c r="U7668">
        <v>0</v>
      </c>
      <c r="V7668">
        <v>0</v>
      </c>
      <c r="W7668">
        <v>0</v>
      </c>
    </row>
    <row r="7669" spans="1:23">
      <c r="A7669" t="s">
        <v>810</v>
      </c>
      <c r="B7669">
        <v>0</v>
      </c>
      <c r="C7669">
        <v>0</v>
      </c>
      <c r="D7669">
        <v>0</v>
      </c>
      <c r="E7669">
        <v>0</v>
      </c>
      <c r="F7669">
        <v>0</v>
      </c>
      <c r="G7669">
        <v>0</v>
      </c>
      <c r="H7669">
        <v>0</v>
      </c>
      <c r="I7669">
        <v>0</v>
      </c>
      <c r="J7669">
        <v>0</v>
      </c>
      <c r="K7669">
        <v>0</v>
      </c>
      <c r="L7669">
        <v>0</v>
      </c>
      <c r="M7669">
        <v>0</v>
      </c>
      <c r="N7669">
        <v>0</v>
      </c>
      <c r="O7669">
        <v>0</v>
      </c>
      <c r="P7669">
        <v>0</v>
      </c>
      <c r="Q7669">
        <v>0</v>
      </c>
      <c r="R7669">
        <v>0</v>
      </c>
      <c r="S7669">
        <v>0</v>
      </c>
      <c r="T7669">
        <v>0</v>
      </c>
      <c r="U7669">
        <v>0</v>
      </c>
      <c r="V7669">
        <v>0</v>
      </c>
      <c r="W7669">
        <v>0</v>
      </c>
    </row>
    <row r="7670" spans="1:23">
      <c r="A7670" t="s">
        <v>811</v>
      </c>
      <c r="B7670">
        <v>0</v>
      </c>
      <c r="C7670">
        <v>0</v>
      </c>
      <c r="D7670">
        <v>0</v>
      </c>
      <c r="E7670">
        <v>0</v>
      </c>
      <c r="F7670">
        <v>0</v>
      </c>
      <c r="G7670">
        <v>0</v>
      </c>
      <c r="H7670">
        <v>0</v>
      </c>
      <c r="I7670">
        <v>0</v>
      </c>
      <c r="J7670">
        <v>0</v>
      </c>
      <c r="K7670">
        <v>0</v>
      </c>
      <c r="L7670">
        <v>0</v>
      </c>
      <c r="M7670">
        <v>0</v>
      </c>
      <c r="N7670">
        <v>0</v>
      </c>
      <c r="O7670">
        <v>0</v>
      </c>
      <c r="P7670">
        <v>0</v>
      </c>
      <c r="Q7670">
        <v>0</v>
      </c>
      <c r="R7670">
        <v>0</v>
      </c>
      <c r="S7670">
        <v>0</v>
      </c>
      <c r="T7670">
        <v>0</v>
      </c>
      <c r="U7670">
        <v>0</v>
      </c>
      <c r="V7670">
        <v>0</v>
      </c>
      <c r="W7670">
        <v>0</v>
      </c>
    </row>
    <row r="7671" spans="1:23">
      <c r="A7671" t="s">
        <v>812</v>
      </c>
      <c r="B7671">
        <v>11.9</v>
      </c>
      <c r="C7671">
        <v>16.670000000000002</v>
      </c>
      <c r="D7671">
        <v>11.11</v>
      </c>
      <c r="E7671">
        <v>20</v>
      </c>
      <c r="F7671">
        <v>0</v>
      </c>
      <c r="G7671">
        <v>33.33</v>
      </c>
      <c r="H7671">
        <v>50</v>
      </c>
      <c r="I7671">
        <v>0</v>
      </c>
      <c r="J7671">
        <v>0</v>
      </c>
      <c r="K7671">
        <v>0</v>
      </c>
      <c r="L7671">
        <v>25</v>
      </c>
      <c r="M7671">
        <v>11.11</v>
      </c>
      <c r="N7671">
        <v>16.670000000000002</v>
      </c>
      <c r="O7671">
        <v>15.38</v>
      </c>
      <c r="P7671">
        <v>0</v>
      </c>
      <c r="Q7671">
        <v>0</v>
      </c>
      <c r="R7671">
        <v>11.11</v>
      </c>
      <c r="S7671">
        <v>16.670000000000002</v>
      </c>
      <c r="T7671">
        <v>44.44</v>
      </c>
      <c r="U7671">
        <v>0</v>
      </c>
      <c r="V7671">
        <v>41.67</v>
      </c>
      <c r="W7671">
        <v>16.239999999999998</v>
      </c>
    </row>
    <row r="7672" spans="1:23">
      <c r="A7672" t="s">
        <v>813</v>
      </c>
      <c r="B7672">
        <v>3.97</v>
      </c>
      <c r="C7672">
        <v>16.670000000000002</v>
      </c>
      <c r="D7672">
        <v>0</v>
      </c>
      <c r="E7672">
        <v>20</v>
      </c>
      <c r="F7672">
        <v>0</v>
      </c>
      <c r="G7672">
        <v>33.33</v>
      </c>
      <c r="H7672">
        <v>50</v>
      </c>
      <c r="I7672">
        <v>0</v>
      </c>
      <c r="J7672">
        <v>0</v>
      </c>
      <c r="K7672">
        <v>0</v>
      </c>
      <c r="L7672">
        <v>25</v>
      </c>
      <c r="M7672">
        <v>11.11</v>
      </c>
      <c r="N7672">
        <v>16.670000000000002</v>
      </c>
      <c r="O7672">
        <v>7.69</v>
      </c>
      <c r="P7672">
        <v>0</v>
      </c>
      <c r="Q7672">
        <v>0</v>
      </c>
      <c r="R7672">
        <v>11.11</v>
      </c>
      <c r="S7672">
        <v>0</v>
      </c>
      <c r="T7672">
        <v>11.11</v>
      </c>
      <c r="U7672">
        <v>0</v>
      </c>
      <c r="V7672">
        <v>41.67</v>
      </c>
      <c r="W7672">
        <v>10.33</v>
      </c>
    </row>
    <row r="7673" spans="1:23">
      <c r="A7673" t="s">
        <v>814</v>
      </c>
      <c r="B7673">
        <v>6.35</v>
      </c>
      <c r="C7673">
        <v>0</v>
      </c>
      <c r="D7673">
        <v>0</v>
      </c>
      <c r="E7673">
        <v>0</v>
      </c>
      <c r="F7673">
        <v>0</v>
      </c>
      <c r="G7673">
        <v>0</v>
      </c>
      <c r="H7673">
        <v>0</v>
      </c>
      <c r="I7673">
        <v>0</v>
      </c>
      <c r="J7673">
        <v>0</v>
      </c>
      <c r="K7673">
        <v>0</v>
      </c>
      <c r="L7673">
        <v>12.5</v>
      </c>
      <c r="M7673">
        <v>0</v>
      </c>
      <c r="N7673">
        <v>0</v>
      </c>
      <c r="O7673">
        <v>7.69</v>
      </c>
      <c r="P7673">
        <v>0</v>
      </c>
      <c r="Q7673">
        <v>0</v>
      </c>
      <c r="R7673">
        <v>0</v>
      </c>
      <c r="S7673">
        <v>0</v>
      </c>
      <c r="T7673">
        <v>22.22</v>
      </c>
      <c r="U7673">
        <v>0</v>
      </c>
      <c r="V7673">
        <v>4.17</v>
      </c>
      <c r="W7673">
        <v>4.8</v>
      </c>
    </row>
    <row r="7674" spans="1:23">
      <c r="A7674" t="s">
        <v>815</v>
      </c>
      <c r="B7674">
        <v>0.79</v>
      </c>
      <c r="C7674">
        <v>0</v>
      </c>
      <c r="D7674">
        <v>0</v>
      </c>
      <c r="E7674">
        <v>0</v>
      </c>
      <c r="F7674">
        <v>0</v>
      </c>
      <c r="G7674">
        <v>0</v>
      </c>
      <c r="H7674">
        <v>0</v>
      </c>
      <c r="I7674">
        <v>0</v>
      </c>
      <c r="J7674">
        <v>0</v>
      </c>
      <c r="K7674">
        <v>0</v>
      </c>
      <c r="L7674">
        <v>0</v>
      </c>
      <c r="M7674">
        <v>0</v>
      </c>
      <c r="N7674">
        <v>0</v>
      </c>
      <c r="O7674">
        <v>0</v>
      </c>
      <c r="P7674">
        <v>0</v>
      </c>
      <c r="Q7674">
        <v>0</v>
      </c>
      <c r="R7674">
        <v>0</v>
      </c>
      <c r="S7674">
        <v>0</v>
      </c>
      <c r="T7674">
        <v>0</v>
      </c>
      <c r="U7674">
        <v>0</v>
      </c>
      <c r="V7674">
        <v>0</v>
      </c>
      <c r="W7674">
        <v>0.37</v>
      </c>
    </row>
    <row r="7675" spans="1:23">
      <c r="A7675" t="s">
        <v>816</v>
      </c>
      <c r="B7675">
        <v>1.59</v>
      </c>
      <c r="C7675">
        <v>0</v>
      </c>
      <c r="D7675">
        <v>11.11</v>
      </c>
      <c r="E7675">
        <v>0</v>
      </c>
      <c r="F7675">
        <v>0</v>
      </c>
      <c r="G7675">
        <v>0</v>
      </c>
      <c r="H7675">
        <v>0</v>
      </c>
      <c r="I7675">
        <v>0</v>
      </c>
      <c r="J7675">
        <v>0</v>
      </c>
      <c r="K7675">
        <v>0</v>
      </c>
      <c r="L7675">
        <v>0</v>
      </c>
      <c r="M7675">
        <v>0</v>
      </c>
      <c r="N7675">
        <v>0</v>
      </c>
      <c r="O7675">
        <v>0</v>
      </c>
      <c r="P7675">
        <v>0</v>
      </c>
      <c r="Q7675">
        <v>0</v>
      </c>
      <c r="R7675">
        <v>0</v>
      </c>
      <c r="S7675">
        <v>0</v>
      </c>
      <c r="T7675">
        <v>11.11</v>
      </c>
      <c r="U7675">
        <v>0</v>
      </c>
      <c r="V7675">
        <v>4.17</v>
      </c>
      <c r="W7675">
        <v>1.85</v>
      </c>
    </row>
    <row r="7676" spans="1:23">
      <c r="A7676" t="s">
        <v>817</v>
      </c>
      <c r="B7676">
        <v>0</v>
      </c>
      <c r="C7676">
        <v>0</v>
      </c>
      <c r="D7676">
        <v>0</v>
      </c>
      <c r="E7676">
        <v>0</v>
      </c>
      <c r="F7676">
        <v>0</v>
      </c>
      <c r="G7676">
        <v>0</v>
      </c>
      <c r="H7676">
        <v>0</v>
      </c>
      <c r="I7676">
        <v>0</v>
      </c>
      <c r="J7676">
        <v>0</v>
      </c>
      <c r="K7676">
        <v>0</v>
      </c>
      <c r="L7676">
        <v>0</v>
      </c>
      <c r="M7676">
        <v>0</v>
      </c>
      <c r="N7676">
        <v>0</v>
      </c>
      <c r="O7676">
        <v>0</v>
      </c>
      <c r="P7676">
        <v>0</v>
      </c>
      <c r="Q7676">
        <v>0</v>
      </c>
      <c r="R7676">
        <v>0</v>
      </c>
      <c r="S7676">
        <v>16.670000000000002</v>
      </c>
      <c r="T7676">
        <v>11.11</v>
      </c>
      <c r="U7676">
        <v>0</v>
      </c>
      <c r="V7676">
        <v>0</v>
      </c>
      <c r="W7676">
        <v>0.74</v>
      </c>
    </row>
    <row r="7677" spans="1:23">
      <c r="A7677" t="s">
        <v>818</v>
      </c>
      <c r="B7677">
        <v>0</v>
      </c>
      <c r="C7677">
        <v>0</v>
      </c>
      <c r="D7677">
        <v>0</v>
      </c>
      <c r="E7677">
        <v>0</v>
      </c>
      <c r="F7677">
        <v>0</v>
      </c>
      <c r="G7677">
        <v>0</v>
      </c>
      <c r="H7677">
        <v>0</v>
      </c>
      <c r="I7677">
        <v>0</v>
      </c>
      <c r="J7677">
        <v>0</v>
      </c>
      <c r="K7677">
        <v>0</v>
      </c>
      <c r="L7677">
        <v>0</v>
      </c>
      <c r="M7677">
        <v>0</v>
      </c>
      <c r="N7677">
        <v>0</v>
      </c>
      <c r="O7677">
        <v>0</v>
      </c>
      <c r="P7677">
        <v>0</v>
      </c>
      <c r="Q7677">
        <v>0</v>
      </c>
      <c r="R7677">
        <v>0</v>
      </c>
      <c r="S7677">
        <v>0</v>
      </c>
      <c r="T7677">
        <v>0</v>
      </c>
      <c r="U7677">
        <v>0</v>
      </c>
      <c r="V7677">
        <v>0</v>
      </c>
      <c r="W7677">
        <v>0</v>
      </c>
    </row>
    <row r="7678" spans="1:23">
      <c r="A7678" t="s">
        <v>819</v>
      </c>
      <c r="B7678">
        <v>0</v>
      </c>
      <c r="C7678">
        <v>0</v>
      </c>
      <c r="D7678">
        <v>0</v>
      </c>
      <c r="E7678">
        <v>0</v>
      </c>
      <c r="F7678">
        <v>0</v>
      </c>
      <c r="G7678">
        <v>0</v>
      </c>
      <c r="H7678">
        <v>0</v>
      </c>
      <c r="I7678">
        <v>0</v>
      </c>
      <c r="J7678">
        <v>0</v>
      </c>
      <c r="K7678">
        <v>0</v>
      </c>
      <c r="L7678">
        <v>0</v>
      </c>
      <c r="M7678">
        <v>0</v>
      </c>
      <c r="N7678">
        <v>0</v>
      </c>
      <c r="O7678">
        <v>0</v>
      </c>
      <c r="P7678">
        <v>0</v>
      </c>
      <c r="Q7678">
        <v>0</v>
      </c>
      <c r="R7678">
        <v>0</v>
      </c>
      <c r="S7678">
        <v>0</v>
      </c>
      <c r="T7678">
        <v>0</v>
      </c>
      <c r="U7678">
        <v>0</v>
      </c>
      <c r="V7678">
        <v>0</v>
      </c>
      <c r="W7678">
        <v>0</v>
      </c>
    </row>
    <row r="7679" spans="1:23">
      <c r="A7679" t="s">
        <v>820</v>
      </c>
      <c r="B7679">
        <v>0</v>
      </c>
      <c r="C7679">
        <v>0</v>
      </c>
      <c r="D7679">
        <v>0</v>
      </c>
      <c r="E7679">
        <v>0</v>
      </c>
      <c r="F7679">
        <v>0</v>
      </c>
      <c r="G7679">
        <v>0</v>
      </c>
      <c r="H7679">
        <v>0</v>
      </c>
      <c r="I7679">
        <v>0</v>
      </c>
      <c r="J7679">
        <v>0</v>
      </c>
      <c r="K7679">
        <v>0</v>
      </c>
      <c r="L7679">
        <v>0</v>
      </c>
      <c r="M7679">
        <v>0</v>
      </c>
      <c r="N7679">
        <v>0</v>
      </c>
      <c r="O7679">
        <v>0</v>
      </c>
      <c r="P7679">
        <v>0</v>
      </c>
      <c r="Q7679">
        <v>0</v>
      </c>
      <c r="R7679">
        <v>0</v>
      </c>
      <c r="S7679">
        <v>0</v>
      </c>
      <c r="T7679">
        <v>11.11</v>
      </c>
      <c r="U7679">
        <v>0</v>
      </c>
      <c r="V7679">
        <v>0</v>
      </c>
      <c r="W7679">
        <v>0.37</v>
      </c>
    </row>
    <row r="7680" spans="1:23">
      <c r="A7680" t="s">
        <v>821</v>
      </c>
      <c r="B7680">
        <v>23.02</v>
      </c>
      <c r="C7680">
        <v>66.67</v>
      </c>
      <c r="D7680">
        <v>77.78</v>
      </c>
      <c r="E7680">
        <v>80</v>
      </c>
      <c r="F7680">
        <v>75</v>
      </c>
      <c r="G7680">
        <v>33.33</v>
      </c>
      <c r="H7680">
        <v>50</v>
      </c>
      <c r="I7680">
        <v>0</v>
      </c>
      <c r="J7680">
        <v>50</v>
      </c>
      <c r="K7680">
        <v>100</v>
      </c>
      <c r="L7680">
        <v>50</v>
      </c>
      <c r="M7680">
        <v>44.44</v>
      </c>
      <c r="N7680">
        <v>66.67</v>
      </c>
      <c r="O7680">
        <v>53.85</v>
      </c>
      <c r="P7680">
        <v>75</v>
      </c>
      <c r="Q7680">
        <v>66.67</v>
      </c>
      <c r="R7680">
        <v>88.89</v>
      </c>
      <c r="S7680">
        <v>33.33</v>
      </c>
      <c r="T7680">
        <v>44.44</v>
      </c>
      <c r="U7680">
        <v>85.71</v>
      </c>
      <c r="V7680">
        <v>45.83</v>
      </c>
      <c r="W7680">
        <v>42.44</v>
      </c>
    </row>
    <row r="7681" spans="1:23">
      <c r="A7681" t="s">
        <v>822</v>
      </c>
      <c r="B7681">
        <v>11.11</v>
      </c>
      <c r="C7681">
        <v>50</v>
      </c>
      <c r="D7681">
        <v>0</v>
      </c>
      <c r="E7681">
        <v>20</v>
      </c>
      <c r="F7681">
        <v>50</v>
      </c>
      <c r="G7681">
        <v>33.33</v>
      </c>
      <c r="H7681">
        <v>25</v>
      </c>
      <c r="I7681">
        <v>0</v>
      </c>
      <c r="J7681">
        <v>0</v>
      </c>
      <c r="K7681">
        <v>50</v>
      </c>
      <c r="L7681">
        <v>25</v>
      </c>
      <c r="M7681">
        <v>33.33</v>
      </c>
      <c r="N7681">
        <v>25</v>
      </c>
      <c r="O7681">
        <v>23.08</v>
      </c>
      <c r="P7681">
        <v>25</v>
      </c>
      <c r="Q7681">
        <v>0</v>
      </c>
      <c r="R7681">
        <v>66.67</v>
      </c>
      <c r="S7681">
        <v>0</v>
      </c>
      <c r="T7681">
        <v>11.11</v>
      </c>
      <c r="U7681">
        <v>42.86</v>
      </c>
      <c r="V7681">
        <v>25</v>
      </c>
      <c r="W7681">
        <v>19.190000000000001</v>
      </c>
    </row>
    <row r="7682" spans="1:23">
      <c r="A7682" t="s">
        <v>823</v>
      </c>
      <c r="B7682">
        <v>4.76</v>
      </c>
      <c r="C7682">
        <v>16.670000000000002</v>
      </c>
      <c r="D7682">
        <v>11.11</v>
      </c>
      <c r="E7682">
        <v>60</v>
      </c>
      <c r="F7682">
        <v>0</v>
      </c>
      <c r="G7682">
        <v>0</v>
      </c>
      <c r="H7682">
        <v>0</v>
      </c>
      <c r="I7682">
        <v>0</v>
      </c>
      <c r="J7682">
        <v>25</v>
      </c>
      <c r="K7682">
        <v>50</v>
      </c>
      <c r="L7682">
        <v>0</v>
      </c>
      <c r="M7682">
        <v>0</v>
      </c>
      <c r="N7682">
        <v>0</v>
      </c>
      <c r="O7682">
        <v>23.08</v>
      </c>
      <c r="P7682">
        <v>0</v>
      </c>
      <c r="Q7682">
        <v>0</v>
      </c>
      <c r="R7682">
        <v>22.22</v>
      </c>
      <c r="S7682">
        <v>0</v>
      </c>
      <c r="T7682">
        <v>11.11</v>
      </c>
      <c r="U7682">
        <v>0</v>
      </c>
      <c r="V7682">
        <v>4.17</v>
      </c>
      <c r="W7682">
        <v>7.75</v>
      </c>
    </row>
    <row r="7683" spans="1:23">
      <c r="A7683" t="s">
        <v>824</v>
      </c>
      <c r="B7683">
        <v>2.38</v>
      </c>
      <c r="C7683">
        <v>33.33</v>
      </c>
      <c r="D7683">
        <v>33.33</v>
      </c>
      <c r="E7683">
        <v>0</v>
      </c>
      <c r="F7683">
        <v>0</v>
      </c>
      <c r="G7683">
        <v>0</v>
      </c>
      <c r="H7683">
        <v>0</v>
      </c>
      <c r="I7683">
        <v>0</v>
      </c>
      <c r="J7683">
        <v>25</v>
      </c>
      <c r="K7683">
        <v>50</v>
      </c>
      <c r="L7683">
        <v>0</v>
      </c>
      <c r="M7683">
        <v>0</v>
      </c>
      <c r="N7683">
        <v>8.33</v>
      </c>
      <c r="O7683">
        <v>0</v>
      </c>
      <c r="P7683">
        <v>0</v>
      </c>
      <c r="Q7683">
        <v>0</v>
      </c>
      <c r="R7683">
        <v>0</v>
      </c>
      <c r="S7683">
        <v>33.33</v>
      </c>
      <c r="T7683">
        <v>11.11</v>
      </c>
      <c r="U7683">
        <v>14.29</v>
      </c>
      <c r="V7683">
        <v>4.17</v>
      </c>
      <c r="W7683">
        <v>6.27</v>
      </c>
    </row>
    <row r="7684" spans="1:23">
      <c r="A7684" t="s">
        <v>825</v>
      </c>
      <c r="B7684">
        <v>3.97</v>
      </c>
      <c r="C7684">
        <v>0</v>
      </c>
      <c r="D7684">
        <v>0</v>
      </c>
      <c r="E7684">
        <v>0</v>
      </c>
      <c r="F7684">
        <v>0</v>
      </c>
      <c r="G7684">
        <v>33.33</v>
      </c>
      <c r="H7684">
        <v>0</v>
      </c>
      <c r="I7684">
        <v>0</v>
      </c>
      <c r="J7684">
        <v>0</v>
      </c>
      <c r="K7684">
        <v>0</v>
      </c>
      <c r="L7684">
        <v>0</v>
      </c>
      <c r="M7684">
        <v>0</v>
      </c>
      <c r="N7684">
        <v>0</v>
      </c>
      <c r="O7684">
        <v>7.69</v>
      </c>
      <c r="P7684">
        <v>0</v>
      </c>
      <c r="Q7684">
        <v>0</v>
      </c>
      <c r="R7684">
        <v>11.11</v>
      </c>
      <c r="S7684">
        <v>0</v>
      </c>
      <c r="T7684">
        <v>0</v>
      </c>
      <c r="U7684">
        <v>28.57</v>
      </c>
      <c r="V7684">
        <v>0</v>
      </c>
      <c r="W7684">
        <v>3.69</v>
      </c>
    </row>
    <row r="7685" spans="1:23">
      <c r="A7685" t="s">
        <v>826</v>
      </c>
      <c r="B7685">
        <v>0</v>
      </c>
      <c r="C7685">
        <v>0</v>
      </c>
      <c r="D7685">
        <v>11.11</v>
      </c>
      <c r="E7685">
        <v>0</v>
      </c>
      <c r="F7685">
        <v>0</v>
      </c>
      <c r="G7685">
        <v>0</v>
      </c>
      <c r="H7685">
        <v>25</v>
      </c>
      <c r="I7685">
        <v>0</v>
      </c>
      <c r="J7685">
        <v>25</v>
      </c>
      <c r="K7685">
        <v>50</v>
      </c>
      <c r="L7685">
        <v>0</v>
      </c>
      <c r="M7685">
        <v>0</v>
      </c>
      <c r="N7685">
        <v>0</v>
      </c>
      <c r="O7685">
        <v>7.69</v>
      </c>
      <c r="P7685">
        <v>25</v>
      </c>
      <c r="Q7685">
        <v>33.33</v>
      </c>
      <c r="R7685">
        <v>11.11</v>
      </c>
      <c r="S7685">
        <v>0</v>
      </c>
      <c r="T7685">
        <v>22.22</v>
      </c>
      <c r="U7685">
        <v>0</v>
      </c>
      <c r="V7685">
        <v>4.17</v>
      </c>
      <c r="W7685">
        <v>4.43</v>
      </c>
    </row>
    <row r="7686" spans="1:23">
      <c r="A7686" t="s">
        <v>827</v>
      </c>
      <c r="B7686">
        <v>3.17</v>
      </c>
      <c r="C7686">
        <v>0</v>
      </c>
      <c r="D7686">
        <v>0</v>
      </c>
      <c r="E7686">
        <v>0</v>
      </c>
      <c r="F7686">
        <v>0</v>
      </c>
      <c r="G7686">
        <v>0</v>
      </c>
      <c r="H7686">
        <v>0</v>
      </c>
      <c r="I7686">
        <v>0</v>
      </c>
      <c r="J7686">
        <v>0</v>
      </c>
      <c r="K7686">
        <v>0</v>
      </c>
      <c r="L7686">
        <v>0</v>
      </c>
      <c r="M7686">
        <v>0</v>
      </c>
      <c r="N7686">
        <v>0</v>
      </c>
      <c r="O7686">
        <v>7.69</v>
      </c>
      <c r="P7686">
        <v>25</v>
      </c>
      <c r="Q7686">
        <v>0</v>
      </c>
      <c r="R7686">
        <v>0</v>
      </c>
      <c r="S7686">
        <v>0</v>
      </c>
      <c r="T7686">
        <v>0</v>
      </c>
      <c r="U7686">
        <v>0</v>
      </c>
      <c r="V7686">
        <v>0</v>
      </c>
      <c r="W7686">
        <v>2.21</v>
      </c>
    </row>
    <row r="7687" spans="1:23">
      <c r="A7687" t="s">
        <v>828</v>
      </c>
      <c r="B7687">
        <v>0</v>
      </c>
      <c r="C7687">
        <v>0</v>
      </c>
      <c r="D7687">
        <v>0</v>
      </c>
      <c r="E7687">
        <v>0</v>
      </c>
      <c r="F7687">
        <v>0</v>
      </c>
      <c r="G7687">
        <v>0</v>
      </c>
      <c r="H7687">
        <v>0</v>
      </c>
      <c r="I7687">
        <v>0</v>
      </c>
      <c r="J7687">
        <v>0</v>
      </c>
      <c r="K7687">
        <v>0</v>
      </c>
      <c r="L7687">
        <v>12.5</v>
      </c>
      <c r="M7687">
        <v>0</v>
      </c>
      <c r="N7687">
        <v>16.670000000000002</v>
      </c>
      <c r="O7687">
        <v>15.38</v>
      </c>
      <c r="P7687">
        <v>0</v>
      </c>
      <c r="Q7687">
        <v>33.33</v>
      </c>
      <c r="R7687">
        <v>0</v>
      </c>
      <c r="S7687">
        <v>0</v>
      </c>
      <c r="T7687">
        <v>0</v>
      </c>
      <c r="U7687">
        <v>0</v>
      </c>
      <c r="V7687">
        <v>0</v>
      </c>
      <c r="W7687">
        <v>2.21</v>
      </c>
    </row>
    <row r="7688" spans="1:23">
      <c r="A7688" t="s">
        <v>829</v>
      </c>
      <c r="B7688">
        <v>0</v>
      </c>
      <c r="C7688">
        <v>0</v>
      </c>
      <c r="D7688">
        <v>11.11</v>
      </c>
      <c r="E7688">
        <v>20</v>
      </c>
      <c r="F7688">
        <v>0</v>
      </c>
      <c r="G7688">
        <v>0</v>
      </c>
      <c r="H7688">
        <v>0</v>
      </c>
      <c r="I7688">
        <v>0</v>
      </c>
      <c r="J7688">
        <v>0</v>
      </c>
      <c r="K7688">
        <v>0</v>
      </c>
      <c r="L7688">
        <v>12.5</v>
      </c>
      <c r="M7688">
        <v>0</v>
      </c>
      <c r="N7688">
        <v>25</v>
      </c>
      <c r="O7688">
        <v>0</v>
      </c>
      <c r="P7688">
        <v>0</v>
      </c>
      <c r="Q7688">
        <v>0</v>
      </c>
      <c r="R7688">
        <v>11.11</v>
      </c>
      <c r="S7688">
        <v>0</v>
      </c>
      <c r="T7688">
        <v>0</v>
      </c>
      <c r="U7688">
        <v>0</v>
      </c>
      <c r="V7688">
        <v>20.83</v>
      </c>
      <c r="W7688">
        <v>4.43</v>
      </c>
    </row>
    <row r="7689" spans="1:23">
      <c r="A7689" t="s">
        <v>830</v>
      </c>
      <c r="B7689">
        <v>0</v>
      </c>
      <c r="C7689">
        <v>0</v>
      </c>
      <c r="D7689">
        <v>0</v>
      </c>
      <c r="E7689">
        <v>0</v>
      </c>
      <c r="F7689">
        <v>0</v>
      </c>
      <c r="G7689">
        <v>0</v>
      </c>
      <c r="H7689">
        <v>0</v>
      </c>
      <c r="I7689">
        <v>0</v>
      </c>
      <c r="J7689">
        <v>0</v>
      </c>
      <c r="K7689">
        <v>0</v>
      </c>
      <c r="L7689">
        <v>0</v>
      </c>
      <c r="M7689">
        <v>0</v>
      </c>
      <c r="N7689">
        <v>0</v>
      </c>
      <c r="O7689">
        <v>0</v>
      </c>
      <c r="P7689">
        <v>0</v>
      </c>
      <c r="Q7689">
        <v>0</v>
      </c>
      <c r="R7689">
        <v>0</v>
      </c>
      <c r="S7689">
        <v>0</v>
      </c>
      <c r="T7689">
        <v>0</v>
      </c>
      <c r="U7689">
        <v>0</v>
      </c>
      <c r="V7689">
        <v>0</v>
      </c>
      <c r="W7689">
        <v>0</v>
      </c>
    </row>
    <row r="7690" spans="1:23">
      <c r="A7690" t="s">
        <v>831</v>
      </c>
      <c r="B7690">
        <v>1.59</v>
      </c>
      <c r="C7690">
        <v>16.670000000000002</v>
      </c>
      <c r="D7690">
        <v>0</v>
      </c>
      <c r="E7690">
        <v>0</v>
      </c>
      <c r="F7690">
        <v>0</v>
      </c>
      <c r="G7690">
        <v>0</v>
      </c>
      <c r="H7690">
        <v>0</v>
      </c>
      <c r="I7690">
        <v>0</v>
      </c>
      <c r="J7690">
        <v>0</v>
      </c>
      <c r="K7690">
        <v>25</v>
      </c>
      <c r="L7690">
        <v>0</v>
      </c>
      <c r="M7690">
        <v>0</v>
      </c>
      <c r="N7690">
        <v>0</v>
      </c>
      <c r="O7690">
        <v>0</v>
      </c>
      <c r="P7690">
        <v>0</v>
      </c>
      <c r="Q7690">
        <v>33.33</v>
      </c>
      <c r="R7690">
        <v>0</v>
      </c>
      <c r="S7690">
        <v>0</v>
      </c>
      <c r="T7690">
        <v>0</v>
      </c>
      <c r="U7690">
        <v>0</v>
      </c>
      <c r="V7690">
        <v>0</v>
      </c>
      <c r="W7690">
        <v>1.85</v>
      </c>
    </row>
    <row r="7691" spans="1:23">
      <c r="A7691" t="s">
        <v>832</v>
      </c>
      <c r="B7691">
        <v>0</v>
      </c>
      <c r="C7691">
        <v>0</v>
      </c>
      <c r="D7691">
        <v>22.22</v>
      </c>
      <c r="E7691">
        <v>0</v>
      </c>
      <c r="F7691">
        <v>25</v>
      </c>
      <c r="G7691">
        <v>0</v>
      </c>
      <c r="H7691">
        <v>25</v>
      </c>
      <c r="I7691">
        <v>0</v>
      </c>
      <c r="J7691">
        <v>25</v>
      </c>
      <c r="K7691">
        <v>0</v>
      </c>
      <c r="L7691">
        <v>0</v>
      </c>
      <c r="M7691">
        <v>11.11</v>
      </c>
      <c r="N7691">
        <v>0</v>
      </c>
      <c r="O7691">
        <v>0</v>
      </c>
      <c r="P7691">
        <v>0</v>
      </c>
      <c r="Q7691">
        <v>0</v>
      </c>
      <c r="R7691">
        <v>0</v>
      </c>
      <c r="S7691">
        <v>0</v>
      </c>
      <c r="T7691">
        <v>0</v>
      </c>
      <c r="U7691">
        <v>14.29</v>
      </c>
      <c r="V7691">
        <v>0</v>
      </c>
      <c r="W7691">
        <v>2.58</v>
      </c>
    </row>
    <row r="7692" spans="1:23">
      <c r="A7692" t="s">
        <v>833</v>
      </c>
      <c r="B7692">
        <v>0</v>
      </c>
      <c r="C7692">
        <v>0</v>
      </c>
      <c r="D7692">
        <v>0</v>
      </c>
      <c r="E7692">
        <v>0</v>
      </c>
      <c r="F7692">
        <v>0</v>
      </c>
      <c r="G7692">
        <v>0</v>
      </c>
      <c r="H7692">
        <v>0</v>
      </c>
      <c r="I7692">
        <v>0</v>
      </c>
      <c r="J7692">
        <v>0</v>
      </c>
      <c r="K7692">
        <v>0</v>
      </c>
      <c r="L7692">
        <v>0</v>
      </c>
      <c r="M7692">
        <v>0</v>
      </c>
      <c r="N7692">
        <v>0</v>
      </c>
      <c r="O7692">
        <v>0</v>
      </c>
      <c r="P7692">
        <v>0</v>
      </c>
      <c r="Q7692">
        <v>0</v>
      </c>
      <c r="R7692">
        <v>0</v>
      </c>
      <c r="S7692">
        <v>0</v>
      </c>
      <c r="T7692">
        <v>0</v>
      </c>
      <c r="U7692">
        <v>14.29</v>
      </c>
      <c r="V7692">
        <v>0</v>
      </c>
      <c r="W7692">
        <v>0.37</v>
      </c>
    </row>
    <row r="7693" spans="1:23">
      <c r="A7693" t="s">
        <v>834</v>
      </c>
      <c r="B7693">
        <v>0</v>
      </c>
      <c r="C7693">
        <v>0</v>
      </c>
      <c r="D7693">
        <v>11.11</v>
      </c>
      <c r="E7693">
        <v>0</v>
      </c>
      <c r="F7693">
        <v>0</v>
      </c>
      <c r="G7693">
        <v>0</v>
      </c>
      <c r="H7693">
        <v>0</v>
      </c>
      <c r="I7693">
        <v>0</v>
      </c>
      <c r="J7693">
        <v>0</v>
      </c>
      <c r="K7693">
        <v>0</v>
      </c>
      <c r="L7693">
        <v>0</v>
      </c>
      <c r="M7693">
        <v>0</v>
      </c>
      <c r="N7693">
        <v>0</v>
      </c>
      <c r="O7693">
        <v>0</v>
      </c>
      <c r="P7693">
        <v>0</v>
      </c>
      <c r="Q7693">
        <v>0</v>
      </c>
      <c r="R7693">
        <v>0</v>
      </c>
      <c r="S7693">
        <v>0</v>
      </c>
      <c r="T7693">
        <v>0</v>
      </c>
      <c r="U7693">
        <v>0</v>
      </c>
      <c r="V7693">
        <v>0</v>
      </c>
      <c r="W7693">
        <v>0.37</v>
      </c>
    </row>
    <row r="7694" spans="1:23">
      <c r="A7694" t="s">
        <v>835</v>
      </c>
      <c r="B7694">
        <v>0</v>
      </c>
      <c r="C7694">
        <v>0</v>
      </c>
      <c r="D7694">
        <v>0</v>
      </c>
      <c r="E7694">
        <v>0</v>
      </c>
      <c r="F7694">
        <v>0</v>
      </c>
      <c r="G7694">
        <v>0</v>
      </c>
      <c r="H7694">
        <v>0</v>
      </c>
      <c r="I7694">
        <v>0</v>
      </c>
      <c r="J7694">
        <v>0</v>
      </c>
      <c r="K7694">
        <v>0</v>
      </c>
      <c r="L7694">
        <v>0</v>
      </c>
      <c r="M7694">
        <v>0</v>
      </c>
      <c r="N7694">
        <v>0</v>
      </c>
      <c r="O7694">
        <v>0</v>
      </c>
      <c r="P7694">
        <v>0</v>
      </c>
      <c r="Q7694">
        <v>0</v>
      </c>
      <c r="R7694">
        <v>0</v>
      </c>
      <c r="S7694">
        <v>0</v>
      </c>
      <c r="T7694">
        <v>0</v>
      </c>
      <c r="U7694">
        <v>0</v>
      </c>
      <c r="V7694">
        <v>0</v>
      </c>
      <c r="W7694">
        <v>0</v>
      </c>
    </row>
    <row r="7695" spans="1:23">
      <c r="A7695" t="s">
        <v>836</v>
      </c>
      <c r="B7695">
        <v>0</v>
      </c>
      <c r="C7695">
        <v>0</v>
      </c>
      <c r="D7695">
        <v>0</v>
      </c>
      <c r="E7695">
        <v>0</v>
      </c>
      <c r="F7695">
        <v>0</v>
      </c>
      <c r="G7695">
        <v>0</v>
      </c>
      <c r="H7695">
        <v>0</v>
      </c>
      <c r="I7695">
        <v>0</v>
      </c>
      <c r="J7695">
        <v>0</v>
      </c>
      <c r="K7695">
        <v>0</v>
      </c>
      <c r="L7695">
        <v>0</v>
      </c>
      <c r="M7695">
        <v>0</v>
      </c>
      <c r="N7695">
        <v>0</v>
      </c>
      <c r="O7695">
        <v>0</v>
      </c>
      <c r="P7695">
        <v>0</v>
      </c>
      <c r="Q7695">
        <v>0</v>
      </c>
      <c r="R7695">
        <v>0</v>
      </c>
      <c r="S7695">
        <v>0</v>
      </c>
      <c r="T7695">
        <v>0</v>
      </c>
      <c r="U7695">
        <v>0</v>
      </c>
      <c r="V7695">
        <v>0</v>
      </c>
      <c r="W7695">
        <v>0</v>
      </c>
    </row>
    <row r="7696" spans="1:23">
      <c r="A7696" t="s">
        <v>837</v>
      </c>
      <c r="B7696">
        <v>0</v>
      </c>
      <c r="C7696">
        <v>0</v>
      </c>
      <c r="D7696">
        <v>0</v>
      </c>
      <c r="E7696">
        <v>0</v>
      </c>
      <c r="F7696">
        <v>0</v>
      </c>
      <c r="G7696">
        <v>0</v>
      </c>
      <c r="H7696">
        <v>0</v>
      </c>
      <c r="I7696">
        <v>0</v>
      </c>
      <c r="J7696">
        <v>0</v>
      </c>
      <c r="K7696">
        <v>0</v>
      </c>
      <c r="L7696">
        <v>0</v>
      </c>
      <c r="M7696">
        <v>0</v>
      </c>
      <c r="N7696">
        <v>0</v>
      </c>
      <c r="O7696">
        <v>0</v>
      </c>
      <c r="P7696">
        <v>0</v>
      </c>
      <c r="Q7696">
        <v>0</v>
      </c>
      <c r="R7696">
        <v>0</v>
      </c>
      <c r="S7696">
        <v>0</v>
      </c>
      <c r="T7696">
        <v>0</v>
      </c>
      <c r="U7696">
        <v>0</v>
      </c>
      <c r="V7696">
        <v>0</v>
      </c>
      <c r="W7696">
        <v>0</v>
      </c>
    </row>
    <row r="7697" spans="1:23">
      <c r="A7697" t="s">
        <v>838</v>
      </c>
      <c r="B7697">
        <v>0</v>
      </c>
      <c r="C7697">
        <v>0</v>
      </c>
      <c r="D7697">
        <v>0</v>
      </c>
      <c r="E7697">
        <v>0</v>
      </c>
      <c r="F7697">
        <v>0</v>
      </c>
      <c r="G7697">
        <v>0</v>
      </c>
      <c r="H7697">
        <v>0</v>
      </c>
      <c r="I7697">
        <v>0</v>
      </c>
      <c r="J7697">
        <v>0</v>
      </c>
      <c r="K7697">
        <v>0</v>
      </c>
      <c r="L7697">
        <v>0</v>
      </c>
      <c r="M7697">
        <v>0</v>
      </c>
      <c r="N7697">
        <v>0</v>
      </c>
      <c r="O7697">
        <v>0</v>
      </c>
      <c r="P7697">
        <v>0</v>
      </c>
      <c r="Q7697">
        <v>0</v>
      </c>
      <c r="R7697">
        <v>0</v>
      </c>
      <c r="S7697">
        <v>0</v>
      </c>
      <c r="T7697">
        <v>0</v>
      </c>
      <c r="U7697">
        <v>0</v>
      </c>
      <c r="V7697">
        <v>0</v>
      </c>
      <c r="W7697">
        <v>0</v>
      </c>
    </row>
    <row r="7698" spans="1:23">
      <c r="A7698" t="s">
        <v>839</v>
      </c>
      <c r="B7698">
        <v>0</v>
      </c>
      <c r="C7698">
        <v>0</v>
      </c>
      <c r="D7698">
        <v>0</v>
      </c>
      <c r="E7698">
        <v>0</v>
      </c>
      <c r="F7698">
        <v>0</v>
      </c>
      <c r="G7698">
        <v>0</v>
      </c>
      <c r="H7698">
        <v>0</v>
      </c>
      <c r="I7698">
        <v>0</v>
      </c>
      <c r="J7698">
        <v>0</v>
      </c>
      <c r="K7698">
        <v>0</v>
      </c>
      <c r="L7698">
        <v>0</v>
      </c>
      <c r="M7698">
        <v>0</v>
      </c>
      <c r="N7698">
        <v>0</v>
      </c>
      <c r="O7698">
        <v>0</v>
      </c>
      <c r="P7698">
        <v>0</v>
      </c>
      <c r="Q7698">
        <v>0</v>
      </c>
      <c r="R7698">
        <v>0</v>
      </c>
      <c r="S7698">
        <v>0</v>
      </c>
      <c r="T7698">
        <v>0</v>
      </c>
      <c r="U7698">
        <v>0</v>
      </c>
      <c r="V7698">
        <v>0</v>
      </c>
      <c r="W7698">
        <v>0</v>
      </c>
    </row>
    <row r="7699" spans="1:23">
      <c r="A7699" t="s">
        <v>840</v>
      </c>
      <c r="B7699">
        <v>0</v>
      </c>
      <c r="C7699">
        <v>0</v>
      </c>
      <c r="D7699">
        <v>0</v>
      </c>
      <c r="E7699">
        <v>0</v>
      </c>
      <c r="F7699">
        <v>0</v>
      </c>
      <c r="G7699">
        <v>0</v>
      </c>
      <c r="H7699">
        <v>0</v>
      </c>
      <c r="I7699">
        <v>0</v>
      </c>
      <c r="J7699">
        <v>0</v>
      </c>
      <c r="K7699">
        <v>0</v>
      </c>
      <c r="L7699">
        <v>0</v>
      </c>
      <c r="M7699">
        <v>0</v>
      </c>
      <c r="N7699">
        <v>0</v>
      </c>
      <c r="O7699">
        <v>0</v>
      </c>
      <c r="P7699">
        <v>0</v>
      </c>
      <c r="Q7699">
        <v>0</v>
      </c>
      <c r="R7699">
        <v>0</v>
      </c>
      <c r="S7699">
        <v>0</v>
      </c>
      <c r="T7699">
        <v>0</v>
      </c>
      <c r="U7699">
        <v>0</v>
      </c>
      <c r="V7699">
        <v>0</v>
      </c>
      <c r="W7699">
        <v>0</v>
      </c>
    </row>
    <row r="7700" spans="1:23">
      <c r="A7700" t="s">
        <v>841</v>
      </c>
      <c r="B7700">
        <v>0</v>
      </c>
      <c r="C7700">
        <v>0</v>
      </c>
      <c r="D7700">
        <v>0</v>
      </c>
      <c r="E7700">
        <v>0</v>
      </c>
      <c r="F7700">
        <v>0</v>
      </c>
      <c r="G7700">
        <v>0</v>
      </c>
      <c r="H7700">
        <v>0</v>
      </c>
      <c r="I7700">
        <v>0</v>
      </c>
      <c r="J7700">
        <v>0</v>
      </c>
      <c r="K7700">
        <v>0</v>
      </c>
      <c r="L7700">
        <v>0</v>
      </c>
      <c r="M7700">
        <v>0</v>
      </c>
      <c r="N7700">
        <v>0</v>
      </c>
      <c r="O7700">
        <v>0</v>
      </c>
      <c r="P7700">
        <v>0</v>
      </c>
      <c r="Q7700">
        <v>0</v>
      </c>
      <c r="R7700">
        <v>0</v>
      </c>
      <c r="S7700">
        <v>0</v>
      </c>
      <c r="T7700">
        <v>0</v>
      </c>
      <c r="U7700">
        <v>0</v>
      </c>
      <c r="V7700">
        <v>0</v>
      </c>
      <c r="W7700">
        <v>0</v>
      </c>
    </row>
    <row r="7701" spans="1:23">
      <c r="A7701" t="s">
        <v>842</v>
      </c>
      <c r="B7701">
        <v>0</v>
      </c>
      <c r="C7701">
        <v>0</v>
      </c>
      <c r="D7701">
        <v>0</v>
      </c>
      <c r="E7701">
        <v>0</v>
      </c>
      <c r="F7701">
        <v>0</v>
      </c>
      <c r="G7701">
        <v>0</v>
      </c>
      <c r="H7701">
        <v>0</v>
      </c>
      <c r="I7701">
        <v>0</v>
      </c>
      <c r="J7701">
        <v>0</v>
      </c>
      <c r="K7701">
        <v>0</v>
      </c>
      <c r="L7701">
        <v>0</v>
      </c>
      <c r="M7701">
        <v>0</v>
      </c>
      <c r="N7701">
        <v>0</v>
      </c>
      <c r="O7701">
        <v>0</v>
      </c>
      <c r="P7701">
        <v>0</v>
      </c>
      <c r="Q7701">
        <v>0</v>
      </c>
      <c r="R7701">
        <v>0</v>
      </c>
      <c r="S7701">
        <v>0</v>
      </c>
      <c r="T7701">
        <v>0</v>
      </c>
      <c r="U7701">
        <v>0</v>
      </c>
      <c r="V7701">
        <v>0</v>
      </c>
      <c r="W7701">
        <v>0</v>
      </c>
    </row>
    <row r="7702" spans="1:23">
      <c r="A7702" t="s">
        <v>843</v>
      </c>
      <c r="B7702">
        <v>0</v>
      </c>
      <c r="C7702">
        <v>0</v>
      </c>
      <c r="D7702">
        <v>0</v>
      </c>
      <c r="E7702">
        <v>0</v>
      </c>
      <c r="F7702">
        <v>0</v>
      </c>
      <c r="G7702">
        <v>0</v>
      </c>
      <c r="H7702">
        <v>0</v>
      </c>
      <c r="I7702">
        <v>0</v>
      </c>
      <c r="J7702">
        <v>0</v>
      </c>
      <c r="K7702">
        <v>0</v>
      </c>
      <c r="L7702">
        <v>0</v>
      </c>
      <c r="M7702">
        <v>0</v>
      </c>
      <c r="N7702">
        <v>0</v>
      </c>
      <c r="O7702">
        <v>0</v>
      </c>
      <c r="P7702">
        <v>0</v>
      </c>
      <c r="Q7702">
        <v>0</v>
      </c>
      <c r="R7702">
        <v>0</v>
      </c>
      <c r="S7702">
        <v>0</v>
      </c>
      <c r="T7702">
        <v>0</v>
      </c>
      <c r="U7702">
        <v>0</v>
      </c>
      <c r="V7702">
        <v>0</v>
      </c>
      <c r="W7702">
        <v>0</v>
      </c>
    </row>
    <row r="7703" spans="1:23">
      <c r="A7703" t="s">
        <v>844</v>
      </c>
      <c r="B7703">
        <v>9.52</v>
      </c>
      <c r="C7703">
        <v>0</v>
      </c>
      <c r="D7703">
        <v>0</v>
      </c>
      <c r="E7703">
        <v>0</v>
      </c>
      <c r="F7703">
        <v>25</v>
      </c>
      <c r="G7703">
        <v>0</v>
      </c>
      <c r="H7703">
        <v>25</v>
      </c>
      <c r="I7703">
        <v>0</v>
      </c>
      <c r="J7703">
        <v>25</v>
      </c>
      <c r="K7703">
        <v>0</v>
      </c>
      <c r="L7703">
        <v>0</v>
      </c>
      <c r="M7703">
        <v>11.11</v>
      </c>
      <c r="N7703">
        <v>8.33</v>
      </c>
      <c r="O7703">
        <v>0</v>
      </c>
      <c r="P7703">
        <v>0</v>
      </c>
      <c r="Q7703">
        <v>0</v>
      </c>
      <c r="R7703">
        <v>0</v>
      </c>
      <c r="S7703">
        <v>16.670000000000002</v>
      </c>
      <c r="T7703">
        <v>0</v>
      </c>
      <c r="U7703">
        <v>0</v>
      </c>
      <c r="V7703">
        <v>0</v>
      </c>
      <c r="W7703">
        <v>6.64</v>
      </c>
    </row>
    <row r="7704" spans="1:23">
      <c r="A7704" t="s">
        <v>845</v>
      </c>
      <c r="B7704">
        <v>0</v>
      </c>
      <c r="C7704">
        <v>0</v>
      </c>
      <c r="D7704">
        <v>0</v>
      </c>
      <c r="E7704">
        <v>0</v>
      </c>
      <c r="F7704">
        <v>0</v>
      </c>
      <c r="G7704">
        <v>0</v>
      </c>
      <c r="H7704">
        <v>0</v>
      </c>
      <c r="I7704">
        <v>0</v>
      </c>
      <c r="J7704">
        <v>0</v>
      </c>
      <c r="K7704">
        <v>0</v>
      </c>
      <c r="L7704">
        <v>0</v>
      </c>
      <c r="M7704">
        <v>0</v>
      </c>
      <c r="N7704">
        <v>0</v>
      </c>
      <c r="O7704">
        <v>0</v>
      </c>
      <c r="P7704">
        <v>0</v>
      </c>
      <c r="Q7704">
        <v>0</v>
      </c>
      <c r="R7704">
        <v>0</v>
      </c>
      <c r="S7704">
        <v>0</v>
      </c>
      <c r="T7704">
        <v>0</v>
      </c>
      <c r="U7704">
        <v>0</v>
      </c>
      <c r="V7704">
        <v>0</v>
      </c>
      <c r="W7704">
        <v>0</v>
      </c>
    </row>
    <row r="7705" spans="1:23">
      <c r="A7705" t="s">
        <v>846</v>
      </c>
      <c r="B7705">
        <v>0.79</v>
      </c>
      <c r="C7705">
        <v>0</v>
      </c>
      <c r="D7705">
        <v>0</v>
      </c>
      <c r="E7705">
        <v>0</v>
      </c>
      <c r="F7705">
        <v>0</v>
      </c>
      <c r="G7705">
        <v>0</v>
      </c>
      <c r="H7705">
        <v>25</v>
      </c>
      <c r="I7705">
        <v>0</v>
      </c>
      <c r="J7705">
        <v>25</v>
      </c>
      <c r="K7705">
        <v>0</v>
      </c>
      <c r="L7705">
        <v>0</v>
      </c>
      <c r="M7705">
        <v>0</v>
      </c>
      <c r="N7705">
        <v>8.33</v>
      </c>
      <c r="O7705">
        <v>0</v>
      </c>
      <c r="P7705">
        <v>0</v>
      </c>
      <c r="Q7705">
        <v>0</v>
      </c>
      <c r="R7705">
        <v>0</v>
      </c>
      <c r="S7705">
        <v>16.670000000000002</v>
      </c>
      <c r="T7705">
        <v>0</v>
      </c>
      <c r="U7705">
        <v>0</v>
      </c>
      <c r="V7705">
        <v>0</v>
      </c>
      <c r="W7705">
        <v>1.85</v>
      </c>
    </row>
    <row r="7706" spans="1:23">
      <c r="A7706" t="s">
        <v>847</v>
      </c>
      <c r="B7706">
        <v>1.59</v>
      </c>
      <c r="C7706">
        <v>0</v>
      </c>
      <c r="D7706">
        <v>0</v>
      </c>
      <c r="E7706">
        <v>0</v>
      </c>
      <c r="F7706">
        <v>0</v>
      </c>
      <c r="G7706">
        <v>0</v>
      </c>
      <c r="H7706">
        <v>0</v>
      </c>
      <c r="I7706">
        <v>0</v>
      </c>
      <c r="J7706">
        <v>0</v>
      </c>
      <c r="K7706">
        <v>0</v>
      </c>
      <c r="L7706">
        <v>0</v>
      </c>
      <c r="M7706">
        <v>0</v>
      </c>
      <c r="N7706">
        <v>0</v>
      </c>
      <c r="O7706">
        <v>0</v>
      </c>
      <c r="P7706">
        <v>0</v>
      </c>
      <c r="Q7706">
        <v>0</v>
      </c>
      <c r="R7706">
        <v>0</v>
      </c>
      <c r="S7706">
        <v>0</v>
      </c>
      <c r="T7706">
        <v>0</v>
      </c>
      <c r="U7706">
        <v>0</v>
      </c>
      <c r="V7706">
        <v>0</v>
      </c>
      <c r="W7706">
        <v>0.74</v>
      </c>
    </row>
    <row r="7707" spans="1:23">
      <c r="A7707" t="s">
        <v>848</v>
      </c>
      <c r="B7707">
        <v>1.59</v>
      </c>
      <c r="C7707">
        <v>0</v>
      </c>
      <c r="D7707">
        <v>0</v>
      </c>
      <c r="E7707">
        <v>0</v>
      </c>
      <c r="F7707">
        <v>0</v>
      </c>
      <c r="G7707">
        <v>0</v>
      </c>
      <c r="H7707">
        <v>0</v>
      </c>
      <c r="I7707">
        <v>0</v>
      </c>
      <c r="J7707">
        <v>0</v>
      </c>
      <c r="K7707">
        <v>0</v>
      </c>
      <c r="L7707">
        <v>0</v>
      </c>
      <c r="M7707">
        <v>11.11</v>
      </c>
      <c r="N7707">
        <v>0</v>
      </c>
      <c r="O7707">
        <v>0</v>
      </c>
      <c r="P7707">
        <v>0</v>
      </c>
      <c r="Q7707">
        <v>0</v>
      </c>
      <c r="R7707">
        <v>0</v>
      </c>
      <c r="S7707">
        <v>0</v>
      </c>
      <c r="T7707">
        <v>0</v>
      </c>
      <c r="U7707">
        <v>0</v>
      </c>
      <c r="V7707">
        <v>0</v>
      </c>
      <c r="W7707">
        <v>1.1100000000000001</v>
      </c>
    </row>
    <row r="7708" spans="1:23">
      <c r="A7708" t="s">
        <v>849</v>
      </c>
      <c r="B7708">
        <v>0</v>
      </c>
      <c r="C7708">
        <v>0</v>
      </c>
      <c r="D7708">
        <v>0</v>
      </c>
      <c r="E7708">
        <v>0</v>
      </c>
      <c r="F7708">
        <v>0</v>
      </c>
      <c r="G7708">
        <v>0</v>
      </c>
      <c r="H7708">
        <v>0</v>
      </c>
      <c r="I7708">
        <v>0</v>
      </c>
      <c r="J7708">
        <v>0</v>
      </c>
      <c r="K7708">
        <v>0</v>
      </c>
      <c r="L7708">
        <v>0</v>
      </c>
      <c r="M7708">
        <v>0</v>
      </c>
      <c r="N7708">
        <v>0</v>
      </c>
      <c r="O7708">
        <v>0</v>
      </c>
      <c r="P7708">
        <v>0</v>
      </c>
      <c r="Q7708">
        <v>0</v>
      </c>
      <c r="R7708">
        <v>0</v>
      </c>
      <c r="S7708">
        <v>0</v>
      </c>
      <c r="T7708">
        <v>0</v>
      </c>
      <c r="U7708">
        <v>0</v>
      </c>
      <c r="V7708">
        <v>0</v>
      </c>
      <c r="W7708">
        <v>0</v>
      </c>
    </row>
    <row r="7709" spans="1:23">
      <c r="A7709" t="s">
        <v>850</v>
      </c>
      <c r="B7709">
        <v>5.56</v>
      </c>
      <c r="C7709">
        <v>0</v>
      </c>
      <c r="D7709">
        <v>0</v>
      </c>
      <c r="E7709">
        <v>0</v>
      </c>
      <c r="F7709">
        <v>25</v>
      </c>
      <c r="G7709">
        <v>0</v>
      </c>
      <c r="H7709">
        <v>0</v>
      </c>
      <c r="I7709">
        <v>0</v>
      </c>
      <c r="J7709">
        <v>0</v>
      </c>
      <c r="K7709">
        <v>0</v>
      </c>
      <c r="L7709">
        <v>0</v>
      </c>
      <c r="M7709">
        <v>0</v>
      </c>
      <c r="N7709">
        <v>0</v>
      </c>
      <c r="O7709">
        <v>0</v>
      </c>
      <c r="P7709">
        <v>0</v>
      </c>
      <c r="Q7709">
        <v>0</v>
      </c>
      <c r="R7709">
        <v>0</v>
      </c>
      <c r="S7709">
        <v>0</v>
      </c>
      <c r="T7709">
        <v>0</v>
      </c>
      <c r="U7709">
        <v>0</v>
      </c>
      <c r="V7709">
        <v>0</v>
      </c>
      <c r="W7709">
        <v>2.95</v>
      </c>
    </row>
    <row r="7710" spans="1:23">
      <c r="A7710" t="s">
        <v>851</v>
      </c>
      <c r="B7710">
        <v>0.79</v>
      </c>
      <c r="C7710">
        <v>0</v>
      </c>
      <c r="D7710">
        <v>0</v>
      </c>
      <c r="E7710">
        <v>0</v>
      </c>
      <c r="F7710">
        <v>0</v>
      </c>
      <c r="G7710">
        <v>0</v>
      </c>
      <c r="H7710">
        <v>0</v>
      </c>
      <c r="I7710">
        <v>0</v>
      </c>
      <c r="J7710">
        <v>0</v>
      </c>
      <c r="K7710">
        <v>0</v>
      </c>
      <c r="L7710">
        <v>0</v>
      </c>
      <c r="M7710">
        <v>0</v>
      </c>
      <c r="N7710">
        <v>0</v>
      </c>
      <c r="O7710">
        <v>0</v>
      </c>
      <c r="P7710">
        <v>0</v>
      </c>
      <c r="Q7710">
        <v>0</v>
      </c>
      <c r="R7710">
        <v>0</v>
      </c>
      <c r="S7710">
        <v>0</v>
      </c>
      <c r="T7710">
        <v>0</v>
      </c>
      <c r="U7710">
        <v>0</v>
      </c>
      <c r="V7710">
        <v>0</v>
      </c>
      <c r="W7710">
        <v>0.37</v>
      </c>
    </row>
    <row r="7711" spans="1:23">
      <c r="A7711" t="s">
        <v>852</v>
      </c>
      <c r="B7711">
        <v>0</v>
      </c>
      <c r="C7711">
        <v>0</v>
      </c>
      <c r="D7711">
        <v>0</v>
      </c>
      <c r="E7711">
        <v>0</v>
      </c>
      <c r="F7711">
        <v>0</v>
      </c>
      <c r="G7711">
        <v>0</v>
      </c>
      <c r="H7711">
        <v>0</v>
      </c>
      <c r="I7711">
        <v>0</v>
      </c>
      <c r="J7711">
        <v>0</v>
      </c>
      <c r="K7711">
        <v>0</v>
      </c>
      <c r="L7711">
        <v>0</v>
      </c>
      <c r="M7711">
        <v>0</v>
      </c>
      <c r="N7711">
        <v>0</v>
      </c>
      <c r="O7711">
        <v>0</v>
      </c>
      <c r="P7711">
        <v>0</v>
      </c>
      <c r="Q7711">
        <v>0</v>
      </c>
      <c r="R7711">
        <v>0</v>
      </c>
      <c r="S7711">
        <v>0</v>
      </c>
      <c r="T7711">
        <v>0</v>
      </c>
      <c r="U7711">
        <v>0</v>
      </c>
      <c r="V7711">
        <v>0</v>
      </c>
      <c r="W7711">
        <v>0</v>
      </c>
    </row>
    <row r="7712" spans="1:23">
      <c r="A7712" t="s">
        <v>253</v>
      </c>
      <c r="B7712">
        <v>206.35</v>
      </c>
      <c r="C7712">
        <v>283.33</v>
      </c>
      <c r="D7712">
        <v>244.44</v>
      </c>
      <c r="E7712">
        <v>160</v>
      </c>
      <c r="F7712">
        <v>225</v>
      </c>
      <c r="G7712">
        <v>200</v>
      </c>
      <c r="H7712">
        <v>150</v>
      </c>
      <c r="I7712">
        <v>300</v>
      </c>
      <c r="J7712">
        <v>250</v>
      </c>
      <c r="K7712">
        <v>375</v>
      </c>
      <c r="L7712">
        <v>237.5</v>
      </c>
      <c r="M7712">
        <v>255.56</v>
      </c>
      <c r="N7712">
        <v>316.67</v>
      </c>
      <c r="O7712">
        <v>223.08</v>
      </c>
      <c r="P7712">
        <v>175</v>
      </c>
      <c r="Q7712">
        <v>266.67</v>
      </c>
      <c r="R7712">
        <v>344.44</v>
      </c>
      <c r="S7712">
        <v>233.33</v>
      </c>
      <c r="T7712">
        <v>244.44</v>
      </c>
      <c r="U7712">
        <v>228.57</v>
      </c>
      <c r="V7712">
        <v>287.5</v>
      </c>
      <c r="W7712">
        <v>234.32</v>
      </c>
    </row>
    <row r="7713" spans="1:23">
      <c r="A7713" t="s">
        <v>254</v>
      </c>
      <c r="B7713">
        <v>126</v>
      </c>
      <c r="C7713">
        <v>6</v>
      </c>
      <c r="D7713">
        <v>9</v>
      </c>
      <c r="E7713">
        <v>5</v>
      </c>
      <c r="F7713">
        <v>4</v>
      </c>
      <c r="G7713">
        <v>3</v>
      </c>
      <c r="H7713">
        <v>4</v>
      </c>
      <c r="I7713">
        <v>2</v>
      </c>
      <c r="J7713">
        <v>4</v>
      </c>
      <c r="K7713">
        <v>4</v>
      </c>
      <c r="L7713">
        <v>8</v>
      </c>
      <c r="M7713">
        <v>9</v>
      </c>
      <c r="N7713">
        <v>12</v>
      </c>
      <c r="O7713">
        <v>13</v>
      </c>
      <c r="P7713">
        <v>4</v>
      </c>
      <c r="Q7713">
        <v>3</v>
      </c>
      <c r="R7713">
        <v>9</v>
      </c>
      <c r="S7713">
        <v>6</v>
      </c>
      <c r="T7713">
        <v>9</v>
      </c>
      <c r="U7713">
        <v>7</v>
      </c>
      <c r="V7713">
        <v>24</v>
      </c>
      <c r="W7713">
        <v>271</v>
      </c>
    </row>
    <row r="7714" spans="1:23" s="137" customFormat="1"/>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177"/>
  <sheetViews>
    <sheetView topLeftCell="A28" zoomScale="90" zoomScaleNormal="90" workbookViewId="0">
      <selection activeCell="B41" sqref="B41"/>
    </sheetView>
  </sheetViews>
  <sheetFormatPr defaultColWidth="9.140625" defaultRowHeight="15"/>
  <cols>
    <col min="2" max="2" width="72" bestFit="1" customWidth="1"/>
    <col min="10" max="10" width="64.28515625" customWidth="1"/>
    <col min="15" max="15" width="67.7109375" bestFit="1" customWidth="1"/>
  </cols>
  <sheetData>
    <row r="1" spans="1:12" ht="60">
      <c r="A1" s="138" t="s">
        <v>853</v>
      </c>
      <c r="B1" s="138" t="s">
        <v>854</v>
      </c>
      <c r="C1" s="110" t="s">
        <v>855</v>
      </c>
      <c r="D1" s="110" t="s">
        <v>856</v>
      </c>
      <c r="E1" s="110" t="s">
        <v>857</v>
      </c>
      <c r="F1" s="110" t="s">
        <v>858</v>
      </c>
      <c r="G1" s="110" t="s">
        <v>859</v>
      </c>
      <c r="H1" s="110" t="s">
        <v>860</v>
      </c>
      <c r="J1" s="110" t="s">
        <v>861</v>
      </c>
      <c r="K1" s="110" t="s">
        <v>122</v>
      </c>
      <c r="L1" s="110" t="s">
        <v>862</v>
      </c>
    </row>
    <row r="2" spans="1:12">
      <c r="A2">
        <v>1</v>
      </c>
      <c r="B2" t="s">
        <v>863</v>
      </c>
      <c r="C2">
        <v>17</v>
      </c>
      <c r="D2">
        <v>47</v>
      </c>
      <c r="E2">
        <v>45</v>
      </c>
      <c r="F2">
        <v>6</v>
      </c>
      <c r="G2">
        <v>19</v>
      </c>
      <c r="H2">
        <f>SUM(C2:G2)</f>
        <v>134</v>
      </c>
      <c r="J2" t="s">
        <v>864</v>
      </c>
    </row>
    <row r="3" spans="1:12">
      <c r="A3">
        <v>2</v>
      </c>
      <c r="B3" t="s">
        <v>865</v>
      </c>
      <c r="C3">
        <v>16</v>
      </c>
      <c r="D3">
        <v>47</v>
      </c>
      <c r="E3">
        <v>45</v>
      </c>
      <c r="F3">
        <v>6</v>
      </c>
      <c r="G3">
        <v>19</v>
      </c>
      <c r="H3">
        <f t="shared" ref="H3:H35" si="0">SUM(C3:G3)</f>
        <v>133</v>
      </c>
      <c r="J3" t="s">
        <v>864</v>
      </c>
    </row>
    <row r="4" spans="1:12">
      <c r="A4">
        <v>3</v>
      </c>
      <c r="B4" t="s">
        <v>866</v>
      </c>
      <c r="C4">
        <v>8</v>
      </c>
      <c r="D4">
        <v>47</v>
      </c>
      <c r="E4">
        <v>45</v>
      </c>
      <c r="F4">
        <v>6</v>
      </c>
      <c r="G4">
        <v>19</v>
      </c>
      <c r="H4">
        <f t="shared" si="0"/>
        <v>125</v>
      </c>
      <c r="J4" t="s">
        <v>864</v>
      </c>
    </row>
    <row r="5" spans="1:12">
      <c r="A5">
        <v>5</v>
      </c>
      <c r="B5" t="s">
        <v>867</v>
      </c>
      <c r="C5">
        <v>12</v>
      </c>
      <c r="D5">
        <v>47</v>
      </c>
      <c r="E5">
        <v>45</v>
      </c>
      <c r="F5">
        <v>6</v>
      </c>
      <c r="G5">
        <v>19</v>
      </c>
      <c r="H5">
        <f t="shared" si="0"/>
        <v>129</v>
      </c>
      <c r="J5" t="s">
        <v>864</v>
      </c>
    </row>
    <row r="6" spans="1:12">
      <c r="A6">
        <v>6</v>
      </c>
      <c r="B6" s="126" t="s">
        <v>868</v>
      </c>
      <c r="C6">
        <v>16</v>
      </c>
      <c r="D6">
        <v>47</v>
      </c>
      <c r="E6">
        <v>45</v>
      </c>
      <c r="F6">
        <v>6</v>
      </c>
      <c r="G6">
        <v>19</v>
      </c>
      <c r="H6">
        <f t="shared" si="0"/>
        <v>133</v>
      </c>
      <c r="J6" t="s">
        <v>864</v>
      </c>
    </row>
    <row r="7" spans="1:12">
      <c r="A7">
        <v>7</v>
      </c>
      <c r="B7" s="126" t="s">
        <v>869</v>
      </c>
      <c r="C7">
        <v>26</v>
      </c>
      <c r="D7">
        <v>47</v>
      </c>
      <c r="E7">
        <v>45</v>
      </c>
      <c r="F7">
        <v>6</v>
      </c>
      <c r="G7">
        <v>19</v>
      </c>
      <c r="H7">
        <f t="shared" si="0"/>
        <v>143</v>
      </c>
      <c r="J7" t="s">
        <v>864</v>
      </c>
    </row>
    <row r="8" spans="1:12">
      <c r="A8">
        <v>8</v>
      </c>
      <c r="B8" s="126" t="s">
        <v>870</v>
      </c>
      <c r="C8">
        <v>24</v>
      </c>
      <c r="D8">
        <v>47</v>
      </c>
      <c r="E8">
        <v>45</v>
      </c>
      <c r="F8">
        <v>6</v>
      </c>
      <c r="G8">
        <v>19</v>
      </c>
      <c r="H8">
        <f t="shared" si="0"/>
        <v>141</v>
      </c>
      <c r="J8" t="s">
        <v>864</v>
      </c>
    </row>
    <row r="9" spans="1:12">
      <c r="A9">
        <v>9</v>
      </c>
      <c r="B9" s="126" t="s">
        <v>871</v>
      </c>
      <c r="C9">
        <v>13</v>
      </c>
      <c r="D9">
        <v>47</v>
      </c>
      <c r="E9">
        <v>45</v>
      </c>
      <c r="F9">
        <v>6</v>
      </c>
      <c r="G9">
        <v>19</v>
      </c>
      <c r="H9">
        <f t="shared" si="0"/>
        <v>130</v>
      </c>
      <c r="J9" t="s">
        <v>864</v>
      </c>
    </row>
    <row r="10" spans="1:12">
      <c r="A10">
        <v>10</v>
      </c>
      <c r="B10" s="126" t="s">
        <v>872</v>
      </c>
      <c r="C10">
        <v>28</v>
      </c>
      <c r="D10">
        <v>47</v>
      </c>
      <c r="E10">
        <v>45</v>
      </c>
      <c r="F10">
        <v>6</v>
      </c>
      <c r="G10">
        <v>19</v>
      </c>
      <c r="H10">
        <f t="shared" si="0"/>
        <v>145</v>
      </c>
      <c r="J10" t="s">
        <v>864</v>
      </c>
    </row>
    <row r="11" spans="1:12">
      <c r="A11">
        <v>11</v>
      </c>
      <c r="B11" s="126" t="s">
        <v>873</v>
      </c>
      <c r="C11">
        <v>4</v>
      </c>
      <c r="D11">
        <v>47</v>
      </c>
      <c r="E11">
        <v>45</v>
      </c>
      <c r="F11">
        <v>6</v>
      </c>
      <c r="G11">
        <v>19</v>
      </c>
      <c r="H11">
        <f t="shared" si="0"/>
        <v>121</v>
      </c>
      <c r="J11" t="s">
        <v>864</v>
      </c>
    </row>
    <row r="12" spans="1:12">
      <c r="A12">
        <v>12</v>
      </c>
      <c r="B12" s="126" t="s">
        <v>874</v>
      </c>
      <c r="C12">
        <v>17</v>
      </c>
      <c r="D12">
        <v>47</v>
      </c>
      <c r="E12">
        <v>45</v>
      </c>
      <c r="F12">
        <v>6</v>
      </c>
      <c r="G12">
        <v>19</v>
      </c>
      <c r="H12">
        <f t="shared" si="0"/>
        <v>134</v>
      </c>
      <c r="J12" t="s">
        <v>864</v>
      </c>
    </row>
    <row r="13" spans="1:12">
      <c r="A13">
        <v>13</v>
      </c>
      <c r="B13" t="s">
        <v>875</v>
      </c>
      <c r="C13">
        <v>6</v>
      </c>
      <c r="D13">
        <v>47</v>
      </c>
      <c r="E13">
        <v>45</v>
      </c>
      <c r="F13">
        <v>6</v>
      </c>
      <c r="G13">
        <v>19</v>
      </c>
      <c r="H13">
        <f t="shared" si="0"/>
        <v>123</v>
      </c>
      <c r="J13" t="s">
        <v>864</v>
      </c>
    </row>
    <row r="14" spans="1:12">
      <c r="A14">
        <v>14</v>
      </c>
      <c r="B14" t="s">
        <v>876</v>
      </c>
      <c r="C14">
        <v>16</v>
      </c>
      <c r="D14">
        <v>47</v>
      </c>
      <c r="E14">
        <v>45</v>
      </c>
      <c r="F14">
        <v>6</v>
      </c>
      <c r="G14">
        <v>19</v>
      </c>
      <c r="H14">
        <f t="shared" si="0"/>
        <v>133</v>
      </c>
      <c r="J14" t="s">
        <v>864</v>
      </c>
    </row>
    <row r="15" spans="1:12">
      <c r="A15">
        <v>15</v>
      </c>
      <c r="B15" t="s">
        <v>877</v>
      </c>
      <c r="C15">
        <v>11</v>
      </c>
      <c r="D15">
        <v>47</v>
      </c>
      <c r="E15">
        <v>45</v>
      </c>
      <c r="F15">
        <v>6</v>
      </c>
      <c r="G15">
        <v>19</v>
      </c>
      <c r="H15">
        <f t="shared" si="0"/>
        <v>128</v>
      </c>
      <c r="J15" t="s">
        <v>864</v>
      </c>
    </row>
    <row r="16" spans="1:12">
      <c r="A16" s="137">
        <v>16</v>
      </c>
      <c r="B16" s="137" t="s">
        <v>878</v>
      </c>
      <c r="C16" s="137">
        <v>3</v>
      </c>
      <c r="D16" s="137">
        <v>47</v>
      </c>
      <c r="E16" s="137">
        <v>45</v>
      </c>
      <c r="F16" s="137">
        <v>6</v>
      </c>
      <c r="G16" s="137">
        <v>19</v>
      </c>
      <c r="H16" s="137">
        <f t="shared" si="0"/>
        <v>120</v>
      </c>
      <c r="J16" t="s">
        <v>864</v>
      </c>
    </row>
    <row r="17" spans="1:17">
      <c r="A17" s="137">
        <v>17</v>
      </c>
      <c r="B17" s="137" t="s">
        <v>879</v>
      </c>
      <c r="C17" s="137">
        <v>3</v>
      </c>
      <c r="D17" s="137">
        <v>47</v>
      </c>
      <c r="E17" s="137">
        <v>45</v>
      </c>
      <c r="F17" s="137">
        <v>6</v>
      </c>
      <c r="G17" s="137">
        <v>19</v>
      </c>
      <c r="H17" s="137">
        <f t="shared" si="0"/>
        <v>120</v>
      </c>
      <c r="J17" t="s">
        <v>864</v>
      </c>
    </row>
    <row r="18" spans="1:17">
      <c r="A18" s="137">
        <v>18</v>
      </c>
      <c r="B18" s="137" t="s">
        <v>880</v>
      </c>
      <c r="C18" s="137">
        <v>14</v>
      </c>
      <c r="D18" s="137">
        <v>47</v>
      </c>
      <c r="E18" s="137">
        <v>45</v>
      </c>
      <c r="F18" s="137">
        <v>6</v>
      </c>
      <c r="G18" s="137">
        <v>19</v>
      </c>
      <c r="H18" s="137">
        <f t="shared" si="0"/>
        <v>131</v>
      </c>
      <c r="J18" t="s">
        <v>864</v>
      </c>
      <c r="O18" s="166" t="s">
        <v>881</v>
      </c>
      <c r="P18" s="166" t="s">
        <v>882</v>
      </c>
      <c r="Q18" t="s">
        <v>883</v>
      </c>
    </row>
    <row r="19" spans="1:17">
      <c r="A19" s="137">
        <v>19</v>
      </c>
      <c r="B19" s="137" t="s">
        <v>884</v>
      </c>
      <c r="C19" s="137">
        <v>2</v>
      </c>
      <c r="D19" s="137">
        <v>47</v>
      </c>
      <c r="E19" s="137">
        <v>45</v>
      </c>
      <c r="F19" s="137">
        <v>6</v>
      </c>
      <c r="G19" s="137">
        <v>19</v>
      </c>
      <c r="H19" s="137">
        <f t="shared" si="0"/>
        <v>119</v>
      </c>
      <c r="J19" t="s">
        <v>864</v>
      </c>
      <c r="K19" t="s">
        <v>122</v>
      </c>
      <c r="L19" t="s">
        <v>862</v>
      </c>
      <c r="O19" s="167" t="s">
        <v>885</v>
      </c>
      <c r="P19" s="168">
        <v>19</v>
      </c>
      <c r="Q19">
        <v>19</v>
      </c>
    </row>
    <row r="20" spans="1:17">
      <c r="B20" t="s">
        <v>886</v>
      </c>
      <c r="C20">
        <v>89</v>
      </c>
      <c r="D20">
        <v>6</v>
      </c>
      <c r="E20">
        <v>10</v>
      </c>
      <c r="F20">
        <f>K20+L20</f>
        <v>8</v>
      </c>
      <c r="G20">
        <v>15</v>
      </c>
      <c r="H20">
        <f t="shared" si="0"/>
        <v>128</v>
      </c>
      <c r="J20" t="s">
        <v>887</v>
      </c>
      <c r="K20">
        <v>7</v>
      </c>
      <c r="L20">
        <v>1</v>
      </c>
      <c r="O20" s="169" t="s">
        <v>242</v>
      </c>
      <c r="P20" s="170">
        <v>26</v>
      </c>
      <c r="Q20">
        <v>24</v>
      </c>
    </row>
    <row r="21" spans="1:17">
      <c r="B21" t="s">
        <v>888</v>
      </c>
      <c r="C21">
        <v>27</v>
      </c>
      <c r="D21">
        <v>4</v>
      </c>
      <c r="E21">
        <v>4</v>
      </c>
      <c r="F21">
        <f t="shared" ref="F21:F33" si="1">K21+L21</f>
        <v>8</v>
      </c>
      <c r="G21">
        <v>4</v>
      </c>
      <c r="H21">
        <f t="shared" si="0"/>
        <v>47</v>
      </c>
      <c r="J21" t="s">
        <v>889</v>
      </c>
      <c r="K21">
        <v>7</v>
      </c>
      <c r="L21">
        <v>1</v>
      </c>
      <c r="O21" s="169" t="s">
        <v>890</v>
      </c>
      <c r="P21" s="170">
        <v>22</v>
      </c>
      <c r="Q21">
        <v>21</v>
      </c>
    </row>
    <row r="22" spans="1:17">
      <c r="B22" t="s">
        <v>891</v>
      </c>
      <c r="C22">
        <v>13</v>
      </c>
      <c r="D22">
        <v>1</v>
      </c>
      <c r="E22">
        <v>10</v>
      </c>
      <c r="F22">
        <f t="shared" si="1"/>
        <v>8</v>
      </c>
      <c r="G22">
        <v>22</v>
      </c>
      <c r="H22">
        <f t="shared" si="0"/>
        <v>54</v>
      </c>
      <c r="J22" t="s">
        <v>892</v>
      </c>
      <c r="K22">
        <v>7</v>
      </c>
      <c r="L22">
        <v>1</v>
      </c>
      <c r="O22" s="169" t="s">
        <v>893</v>
      </c>
      <c r="P22" s="170">
        <v>15</v>
      </c>
      <c r="Q22">
        <v>15</v>
      </c>
    </row>
    <row r="23" spans="1:17">
      <c r="B23" t="s">
        <v>894</v>
      </c>
      <c r="C23">
        <v>16</v>
      </c>
      <c r="D23">
        <v>1</v>
      </c>
      <c r="E23">
        <v>6</v>
      </c>
      <c r="F23">
        <f t="shared" si="1"/>
        <v>8</v>
      </c>
      <c r="G23">
        <v>22</v>
      </c>
      <c r="H23">
        <f t="shared" si="0"/>
        <v>53</v>
      </c>
      <c r="J23" t="s">
        <v>892</v>
      </c>
      <c r="K23">
        <v>7</v>
      </c>
      <c r="L23">
        <v>1</v>
      </c>
      <c r="O23" s="169" t="s">
        <v>895</v>
      </c>
      <c r="P23" s="170">
        <v>8</v>
      </c>
      <c r="Q23">
        <v>8</v>
      </c>
    </row>
    <row r="24" spans="1:17">
      <c r="B24" t="s">
        <v>896</v>
      </c>
      <c r="C24">
        <v>13</v>
      </c>
      <c r="D24">
        <v>2</v>
      </c>
      <c r="E24">
        <v>2</v>
      </c>
      <c r="F24">
        <f t="shared" si="1"/>
        <v>8</v>
      </c>
      <c r="G24">
        <v>15</v>
      </c>
      <c r="H24">
        <f t="shared" si="0"/>
        <v>40</v>
      </c>
      <c r="J24" t="s">
        <v>887</v>
      </c>
      <c r="K24">
        <v>7</v>
      </c>
      <c r="L24">
        <v>1</v>
      </c>
      <c r="O24" s="169" t="s">
        <v>897</v>
      </c>
      <c r="P24" s="170">
        <v>14</v>
      </c>
      <c r="Q24">
        <v>10</v>
      </c>
    </row>
    <row r="25" spans="1:17">
      <c r="B25" t="s">
        <v>898</v>
      </c>
      <c r="C25">
        <v>17</v>
      </c>
      <c r="D25">
        <v>2</v>
      </c>
      <c r="E25">
        <v>4</v>
      </c>
      <c r="F25">
        <f t="shared" si="1"/>
        <v>8</v>
      </c>
      <c r="G25">
        <v>15</v>
      </c>
      <c r="H25">
        <f t="shared" si="0"/>
        <v>46</v>
      </c>
      <c r="J25" t="s">
        <v>887</v>
      </c>
      <c r="K25">
        <v>7</v>
      </c>
      <c r="L25">
        <v>1</v>
      </c>
      <c r="O25" s="169" t="s">
        <v>899</v>
      </c>
      <c r="P25" s="170">
        <v>4</v>
      </c>
      <c r="Q25">
        <v>4</v>
      </c>
    </row>
    <row r="26" spans="1:17">
      <c r="B26" t="s">
        <v>900</v>
      </c>
      <c r="C26">
        <v>12</v>
      </c>
      <c r="D26">
        <v>3</v>
      </c>
      <c r="E26">
        <v>1</v>
      </c>
      <c r="F26">
        <f t="shared" si="1"/>
        <v>7</v>
      </c>
      <c r="G26">
        <v>8</v>
      </c>
      <c r="H26">
        <f t="shared" si="0"/>
        <v>31</v>
      </c>
      <c r="J26" t="s">
        <v>901</v>
      </c>
      <c r="K26">
        <v>7</v>
      </c>
      <c r="L26">
        <v>0</v>
      </c>
      <c r="O26" s="169" t="s">
        <v>902</v>
      </c>
      <c r="P26" s="170">
        <v>50</v>
      </c>
      <c r="Q26">
        <v>34</v>
      </c>
    </row>
    <row r="27" spans="1:17">
      <c r="B27" t="s">
        <v>903</v>
      </c>
      <c r="C27">
        <v>32</v>
      </c>
      <c r="D27">
        <v>1</v>
      </c>
      <c r="E27">
        <v>9</v>
      </c>
      <c r="F27">
        <f t="shared" si="1"/>
        <v>7</v>
      </c>
      <c r="G27">
        <v>8</v>
      </c>
      <c r="H27">
        <f t="shared" si="0"/>
        <v>57</v>
      </c>
      <c r="J27" t="s">
        <v>901</v>
      </c>
      <c r="K27">
        <v>7</v>
      </c>
      <c r="L27">
        <v>0</v>
      </c>
      <c r="O27" s="169" t="s">
        <v>904</v>
      </c>
      <c r="P27" s="170">
        <v>11</v>
      </c>
      <c r="Q27">
        <v>9</v>
      </c>
    </row>
    <row r="28" spans="1:17">
      <c r="B28" t="s">
        <v>905</v>
      </c>
      <c r="C28">
        <v>6</v>
      </c>
      <c r="D28">
        <v>1</v>
      </c>
      <c r="E28">
        <v>1</v>
      </c>
      <c r="F28">
        <f t="shared" si="1"/>
        <v>7</v>
      </c>
      <c r="G28">
        <v>8</v>
      </c>
      <c r="H28">
        <f t="shared" si="0"/>
        <v>23</v>
      </c>
      <c r="J28" t="s">
        <v>901</v>
      </c>
      <c r="K28">
        <v>7</v>
      </c>
      <c r="L28">
        <v>0</v>
      </c>
      <c r="O28" s="169" t="s">
        <v>906</v>
      </c>
      <c r="P28" s="170">
        <v>3</v>
      </c>
      <c r="Q28">
        <v>3</v>
      </c>
    </row>
    <row r="29" spans="1:17">
      <c r="B29" t="s">
        <v>907</v>
      </c>
      <c r="C29">
        <v>28</v>
      </c>
      <c r="D29">
        <v>0</v>
      </c>
      <c r="E29">
        <v>7</v>
      </c>
      <c r="F29">
        <f t="shared" si="1"/>
        <v>7</v>
      </c>
      <c r="G29">
        <v>50</v>
      </c>
      <c r="H29">
        <f t="shared" si="0"/>
        <v>92</v>
      </c>
      <c r="J29" t="s">
        <v>908</v>
      </c>
      <c r="K29">
        <v>6</v>
      </c>
      <c r="L29">
        <v>1</v>
      </c>
      <c r="O29" s="169" t="s">
        <v>909</v>
      </c>
      <c r="P29" s="170">
        <v>46</v>
      </c>
      <c r="Q29">
        <v>41</v>
      </c>
    </row>
    <row r="30" spans="1:17">
      <c r="B30" t="s">
        <v>910</v>
      </c>
      <c r="C30">
        <v>6</v>
      </c>
      <c r="D30">
        <v>4</v>
      </c>
      <c r="E30">
        <v>1</v>
      </c>
      <c r="F30">
        <f t="shared" si="1"/>
        <v>7</v>
      </c>
      <c r="G30">
        <v>11</v>
      </c>
      <c r="H30">
        <f t="shared" si="0"/>
        <v>29</v>
      </c>
      <c r="J30" t="s">
        <v>911</v>
      </c>
      <c r="K30">
        <v>6</v>
      </c>
      <c r="L30">
        <v>1</v>
      </c>
      <c r="O30" s="169" t="s">
        <v>912</v>
      </c>
      <c r="P30" s="170">
        <v>1</v>
      </c>
      <c r="Q30">
        <v>1</v>
      </c>
    </row>
    <row r="31" spans="1:17">
      <c r="B31" t="s">
        <v>913</v>
      </c>
      <c r="C31">
        <v>13</v>
      </c>
      <c r="D31">
        <v>5</v>
      </c>
      <c r="E31">
        <v>2</v>
      </c>
      <c r="F31">
        <f t="shared" si="1"/>
        <v>7</v>
      </c>
      <c r="G31">
        <v>11</v>
      </c>
      <c r="H31">
        <f t="shared" si="0"/>
        <v>38</v>
      </c>
      <c r="J31" t="s">
        <v>911</v>
      </c>
      <c r="K31">
        <v>6</v>
      </c>
      <c r="L31">
        <v>1</v>
      </c>
      <c r="O31" s="169" t="s">
        <v>914</v>
      </c>
      <c r="P31" s="170">
        <v>2</v>
      </c>
      <c r="Q31">
        <v>2</v>
      </c>
    </row>
    <row r="32" spans="1:17">
      <c r="B32" t="s">
        <v>915</v>
      </c>
      <c r="C32">
        <v>24</v>
      </c>
      <c r="D32">
        <v>2</v>
      </c>
      <c r="E32">
        <v>1</v>
      </c>
      <c r="F32">
        <f t="shared" si="1"/>
        <v>7</v>
      </c>
      <c r="G32">
        <v>8</v>
      </c>
      <c r="H32">
        <f t="shared" si="0"/>
        <v>42</v>
      </c>
      <c r="J32" t="s">
        <v>901</v>
      </c>
      <c r="K32">
        <v>7</v>
      </c>
      <c r="L32">
        <v>0</v>
      </c>
      <c r="O32" s="171" t="s">
        <v>916</v>
      </c>
      <c r="P32" s="172">
        <v>9</v>
      </c>
      <c r="Q32">
        <v>9</v>
      </c>
    </row>
    <row r="33" spans="1:15">
      <c r="B33" t="s">
        <v>917</v>
      </c>
      <c r="C33">
        <v>36</v>
      </c>
      <c r="D33">
        <v>2</v>
      </c>
      <c r="E33">
        <v>1</v>
      </c>
      <c r="F33">
        <f t="shared" si="1"/>
        <v>7</v>
      </c>
      <c r="G33">
        <v>8</v>
      </c>
      <c r="H33">
        <f t="shared" si="0"/>
        <v>54</v>
      </c>
      <c r="J33" t="s">
        <v>901</v>
      </c>
      <c r="K33">
        <v>7</v>
      </c>
      <c r="L33">
        <v>0</v>
      </c>
    </row>
    <row r="34" spans="1:15">
      <c r="B34" t="s">
        <v>918</v>
      </c>
      <c r="C34">
        <v>72</v>
      </c>
      <c r="D34">
        <v>11</v>
      </c>
      <c r="E34">
        <v>0</v>
      </c>
      <c r="F34">
        <f>K34+L34</f>
        <v>5</v>
      </c>
      <c r="G34">
        <v>3</v>
      </c>
      <c r="H34">
        <f t="shared" si="0"/>
        <v>91</v>
      </c>
      <c r="J34" t="s">
        <v>919</v>
      </c>
      <c r="K34">
        <v>4</v>
      </c>
      <c r="L34">
        <v>1</v>
      </c>
    </row>
    <row r="35" spans="1:15">
      <c r="A35" s="137">
        <v>4</v>
      </c>
      <c r="B35" s="173" t="s">
        <v>920</v>
      </c>
      <c r="C35" s="137">
        <v>1</v>
      </c>
      <c r="D35" s="137">
        <v>47</v>
      </c>
      <c r="E35" s="137">
        <v>45</v>
      </c>
      <c r="F35" s="137">
        <v>6</v>
      </c>
      <c r="G35" s="137">
        <v>19</v>
      </c>
      <c r="H35" s="137">
        <f t="shared" si="0"/>
        <v>118</v>
      </c>
      <c r="J35" t="str">
        <f t="shared" ref="J35:J93" si="2">VLOOKUP(A35,$N$38:$O$177,2,0)</f>
        <v>Facultad de Medicina</v>
      </c>
    </row>
    <row r="36" spans="1:15">
      <c r="A36" s="167">
        <v>20</v>
      </c>
      <c r="B36" s="174" t="s">
        <v>921</v>
      </c>
      <c r="C36" s="175">
        <v>124</v>
      </c>
      <c r="D36" s="175">
        <v>41</v>
      </c>
      <c r="E36" s="175">
        <v>96</v>
      </c>
      <c r="F36" s="176">
        <v>6</v>
      </c>
      <c r="G36" s="175">
        <v>26</v>
      </c>
      <c r="H36" s="175">
        <f>SUM(C36:G36)</f>
        <v>293</v>
      </c>
      <c r="I36" s="175"/>
      <c r="J36" s="175" t="e">
        <f t="shared" si="2"/>
        <v>#N/A</v>
      </c>
      <c r="K36" s="175">
        <v>6</v>
      </c>
      <c r="L36" s="168"/>
    </row>
    <row r="37" spans="1:15">
      <c r="A37" s="169">
        <v>21</v>
      </c>
      <c r="B37" s="126" t="s">
        <v>922</v>
      </c>
      <c r="C37">
        <v>330</v>
      </c>
      <c r="D37">
        <v>41</v>
      </c>
      <c r="E37">
        <v>96</v>
      </c>
      <c r="F37">
        <v>7</v>
      </c>
      <c r="G37">
        <v>26</v>
      </c>
      <c r="H37">
        <f>SUM(C37:G37)</f>
        <v>500</v>
      </c>
      <c r="J37" t="str">
        <f t="shared" si="2"/>
        <v>Escuela Internacional de Ciencias Económicas y Administrativas</v>
      </c>
      <c r="K37">
        <v>6</v>
      </c>
      <c r="L37" s="170"/>
    </row>
    <row r="38" spans="1:15" s="137" customFormat="1">
      <c r="A38" s="177">
        <v>22</v>
      </c>
      <c r="B38" s="137" t="s">
        <v>923</v>
      </c>
      <c r="C38" s="137">
        <v>420</v>
      </c>
      <c r="D38" s="137">
        <v>41</v>
      </c>
      <c r="E38" s="137">
        <v>96</v>
      </c>
      <c r="F38" s="137">
        <f>SUM(K38:L38)</f>
        <v>7</v>
      </c>
      <c r="G38" s="137">
        <f>VLOOKUP(J38,$O$19:$P$32,2,0)</f>
        <v>26</v>
      </c>
      <c r="H38" s="137">
        <f t="shared" ref="H38:H93" si="3">SUM(C38:G38)</f>
        <v>590</v>
      </c>
      <c r="J38" s="137" t="str">
        <f t="shared" si="2"/>
        <v>Escuela Internacional de Ciencias Económicas y Administrativas</v>
      </c>
      <c r="K38" s="137">
        <v>6</v>
      </c>
      <c r="L38" s="178">
        <v>1</v>
      </c>
      <c r="N38" s="137">
        <v>21</v>
      </c>
      <c r="O38" s="137" t="s">
        <v>242</v>
      </c>
    </row>
    <row r="39" spans="1:15" s="137" customFormat="1">
      <c r="A39" s="177">
        <v>23</v>
      </c>
      <c r="B39" s="137" t="s">
        <v>924</v>
      </c>
      <c r="C39" s="137">
        <v>602</v>
      </c>
      <c r="D39" s="137">
        <v>41</v>
      </c>
      <c r="E39" s="137">
        <v>96</v>
      </c>
      <c r="F39" s="137">
        <f t="shared" ref="F39:F93" si="4">SUM(K39:L39)</f>
        <v>7</v>
      </c>
      <c r="G39" s="137">
        <f t="shared" ref="G39:G93" si="5">VLOOKUP(J39,$O$19:$P$32,2,0)</f>
        <v>26</v>
      </c>
      <c r="H39" s="137">
        <f t="shared" si="3"/>
        <v>772</v>
      </c>
      <c r="J39" s="137" t="str">
        <f t="shared" si="2"/>
        <v>Escuela Internacional de Ciencias Económicas y Administrativas</v>
      </c>
      <c r="K39" s="137">
        <v>6</v>
      </c>
      <c r="L39" s="178">
        <v>1</v>
      </c>
      <c r="N39" s="137">
        <v>22</v>
      </c>
      <c r="O39" s="137" t="s">
        <v>242</v>
      </c>
    </row>
    <row r="40" spans="1:15" s="137" customFormat="1">
      <c r="A40" s="177">
        <v>24</v>
      </c>
      <c r="B40" s="137" t="s">
        <v>925</v>
      </c>
      <c r="C40" s="137">
        <v>243</v>
      </c>
      <c r="D40" s="137">
        <v>41</v>
      </c>
      <c r="E40" s="137">
        <v>96</v>
      </c>
      <c r="F40" s="137">
        <f t="shared" si="4"/>
        <v>7</v>
      </c>
      <c r="G40" s="137">
        <f t="shared" si="5"/>
        <v>26</v>
      </c>
      <c r="H40" s="137">
        <f t="shared" si="3"/>
        <v>413</v>
      </c>
      <c r="J40" s="137" t="str">
        <f t="shared" si="2"/>
        <v>Escuela Internacional de Ciencias Económicas y Administrativas</v>
      </c>
      <c r="K40" s="137">
        <v>6</v>
      </c>
      <c r="L40" s="178">
        <v>1</v>
      </c>
      <c r="N40" s="137">
        <v>23</v>
      </c>
      <c r="O40" s="137" t="s">
        <v>242</v>
      </c>
    </row>
    <row r="41" spans="1:15">
      <c r="A41" s="179">
        <v>25</v>
      </c>
      <c r="B41" s="180" t="s">
        <v>244</v>
      </c>
      <c r="C41" s="180">
        <v>300</v>
      </c>
      <c r="D41" s="180">
        <v>41</v>
      </c>
      <c r="E41" s="180">
        <v>96</v>
      </c>
      <c r="F41" s="180">
        <f t="shared" si="4"/>
        <v>7</v>
      </c>
      <c r="G41" s="180">
        <f>VLOOKUP(J41,$O$19:$P$32,2,0)</f>
        <v>26</v>
      </c>
      <c r="H41" s="180">
        <f t="shared" si="3"/>
        <v>470</v>
      </c>
      <c r="I41" s="180"/>
      <c r="J41" s="180" t="str">
        <f t="shared" si="2"/>
        <v>Escuela Internacional de Ciencias Económicas y Administrativas</v>
      </c>
      <c r="K41" s="180">
        <v>6</v>
      </c>
      <c r="L41" s="181">
        <v>1</v>
      </c>
      <c r="N41">
        <v>24</v>
      </c>
      <c r="O41" t="s">
        <v>242</v>
      </c>
    </row>
    <row r="42" spans="1:15" s="137" customFormat="1">
      <c r="A42" s="137">
        <v>26</v>
      </c>
      <c r="B42" s="137" t="s">
        <v>926</v>
      </c>
      <c r="C42" s="137">
        <v>155</v>
      </c>
      <c r="D42" s="137">
        <v>2</v>
      </c>
      <c r="E42" s="137">
        <v>5</v>
      </c>
      <c r="F42" s="137">
        <f t="shared" si="4"/>
        <v>8</v>
      </c>
      <c r="G42" s="137">
        <f t="shared" si="5"/>
        <v>22</v>
      </c>
      <c r="H42" s="137">
        <f t="shared" si="3"/>
        <v>192</v>
      </c>
      <c r="J42" s="137" t="str">
        <f t="shared" si="2"/>
        <v>Facultad de Comunicación</v>
      </c>
      <c r="K42" s="137">
        <v>7</v>
      </c>
      <c r="L42" s="137">
        <v>1</v>
      </c>
      <c r="N42" s="137">
        <v>25</v>
      </c>
      <c r="O42" s="137" t="s">
        <v>242</v>
      </c>
    </row>
    <row r="43" spans="1:15" s="137" customFormat="1">
      <c r="A43" s="137">
        <v>28</v>
      </c>
      <c r="B43" s="137" t="s">
        <v>927</v>
      </c>
      <c r="C43" s="137">
        <v>530</v>
      </c>
      <c r="D43" s="137">
        <v>15</v>
      </c>
      <c r="E43" s="137">
        <v>29</v>
      </c>
      <c r="F43" s="137">
        <f t="shared" si="4"/>
        <v>8</v>
      </c>
      <c r="G43" s="137">
        <f t="shared" si="5"/>
        <v>22</v>
      </c>
      <c r="H43" s="137">
        <f t="shared" si="3"/>
        <v>604</v>
      </c>
      <c r="J43" s="137" t="str">
        <f t="shared" si="2"/>
        <v>Facultad de Comunicación</v>
      </c>
      <c r="K43" s="137">
        <v>7</v>
      </c>
      <c r="L43" s="137">
        <v>1</v>
      </c>
      <c r="N43" s="137">
        <v>44</v>
      </c>
      <c r="O43" s="137" t="s">
        <v>242</v>
      </c>
    </row>
    <row r="44" spans="1:15">
      <c r="A44" s="182">
        <v>31</v>
      </c>
      <c r="B44" s="182" t="s">
        <v>928</v>
      </c>
      <c r="C44" s="182">
        <v>24</v>
      </c>
      <c r="D44" s="182">
        <v>6</v>
      </c>
      <c r="E44" s="182">
        <v>4</v>
      </c>
      <c r="F44" s="182">
        <f t="shared" si="4"/>
        <v>8</v>
      </c>
      <c r="G44" s="182">
        <f>VLOOKUP(J44,$O$19:$P$32,2,0)</f>
        <v>8</v>
      </c>
      <c r="H44" s="182">
        <f t="shared" si="3"/>
        <v>50</v>
      </c>
      <c r="I44" s="182"/>
      <c r="J44" s="182" t="str">
        <f t="shared" si="2"/>
        <v>Facultad de Educación</v>
      </c>
      <c r="K44" s="182">
        <v>7</v>
      </c>
      <c r="L44" s="182">
        <v>1</v>
      </c>
      <c r="N44">
        <v>45</v>
      </c>
      <c r="O44" t="s">
        <v>242</v>
      </c>
    </row>
    <row r="45" spans="1:15" s="137" customFormat="1">
      <c r="A45" s="137">
        <v>32</v>
      </c>
      <c r="B45" s="137" t="s">
        <v>929</v>
      </c>
      <c r="C45" s="137">
        <v>105</v>
      </c>
      <c r="D45" s="137">
        <v>6</v>
      </c>
      <c r="E45" s="137">
        <v>7</v>
      </c>
      <c r="F45" s="137">
        <f t="shared" si="4"/>
        <v>8</v>
      </c>
      <c r="G45" s="137">
        <f t="shared" si="5"/>
        <v>8</v>
      </c>
      <c r="H45" s="137">
        <f t="shared" si="3"/>
        <v>134</v>
      </c>
      <c r="J45" s="137" t="str">
        <f t="shared" si="2"/>
        <v>Facultad de Educación</v>
      </c>
      <c r="K45" s="137">
        <v>7</v>
      </c>
      <c r="L45" s="137">
        <v>1</v>
      </c>
      <c r="N45" s="137">
        <v>46</v>
      </c>
      <c r="O45" s="137" t="s">
        <v>242</v>
      </c>
    </row>
    <row r="46" spans="1:15" s="137" customFormat="1">
      <c r="A46" s="137">
        <v>33</v>
      </c>
      <c r="B46" s="137" t="s">
        <v>930</v>
      </c>
      <c r="C46" s="137">
        <v>99</v>
      </c>
      <c r="D46" s="137">
        <v>10</v>
      </c>
      <c r="E46" s="137">
        <v>7</v>
      </c>
      <c r="F46" s="137">
        <f t="shared" si="4"/>
        <v>6</v>
      </c>
      <c r="G46" s="137">
        <f t="shared" si="5"/>
        <v>14</v>
      </c>
      <c r="H46" s="137">
        <f t="shared" si="3"/>
        <v>136</v>
      </c>
      <c r="J46" s="137" t="str">
        <f t="shared" si="2"/>
        <v>Facultad de Enfermería y Rehabilitación</v>
      </c>
      <c r="K46" s="137">
        <v>5</v>
      </c>
      <c r="L46" s="137">
        <v>1</v>
      </c>
      <c r="N46" s="137">
        <v>47</v>
      </c>
      <c r="O46" s="137" t="s">
        <v>242</v>
      </c>
    </row>
    <row r="47" spans="1:15" s="137" customFormat="1">
      <c r="A47" s="137">
        <v>34</v>
      </c>
      <c r="B47" s="137" t="s">
        <v>931</v>
      </c>
      <c r="C47" s="137">
        <v>232</v>
      </c>
      <c r="D47" s="137">
        <v>22</v>
      </c>
      <c r="E47" s="137">
        <v>2</v>
      </c>
      <c r="F47" s="137">
        <f t="shared" si="4"/>
        <v>6</v>
      </c>
      <c r="G47" s="137">
        <f t="shared" si="5"/>
        <v>14</v>
      </c>
      <c r="H47" s="137">
        <f t="shared" si="3"/>
        <v>276</v>
      </c>
      <c r="J47" s="137" t="str">
        <f t="shared" si="2"/>
        <v>Facultad de Enfermería y Rehabilitación</v>
      </c>
      <c r="K47" s="137">
        <v>5</v>
      </c>
      <c r="L47" s="137">
        <v>1</v>
      </c>
      <c r="N47" s="137">
        <v>48</v>
      </c>
      <c r="O47" s="137" t="s">
        <v>242</v>
      </c>
    </row>
    <row r="48" spans="1:15" s="137" customFormat="1">
      <c r="A48" s="137">
        <v>36</v>
      </c>
      <c r="B48" s="137" t="s">
        <v>932</v>
      </c>
      <c r="C48" s="137">
        <v>251</v>
      </c>
      <c r="D48" s="137">
        <v>5</v>
      </c>
      <c r="E48" s="137">
        <v>15</v>
      </c>
      <c r="F48" s="137">
        <f t="shared" si="4"/>
        <v>7</v>
      </c>
      <c r="G48" s="137">
        <f t="shared" si="5"/>
        <v>50</v>
      </c>
      <c r="H48" s="137">
        <f t="shared" si="3"/>
        <v>328</v>
      </c>
      <c r="J48" s="137" t="str">
        <f t="shared" si="2"/>
        <v>Facultad de Ingeniería</v>
      </c>
      <c r="K48" s="137">
        <v>6</v>
      </c>
      <c r="L48" s="137">
        <v>1</v>
      </c>
      <c r="N48" s="137">
        <v>49</v>
      </c>
      <c r="O48" s="137" t="s">
        <v>242</v>
      </c>
    </row>
    <row r="49" spans="1:15" s="137" customFormat="1">
      <c r="A49" s="137">
        <v>37</v>
      </c>
      <c r="B49" s="137" t="s">
        <v>933</v>
      </c>
      <c r="C49" s="137">
        <v>50</v>
      </c>
      <c r="D49" s="137">
        <v>11</v>
      </c>
      <c r="E49" s="137">
        <v>4</v>
      </c>
      <c r="F49" s="137">
        <f t="shared" si="4"/>
        <v>6</v>
      </c>
      <c r="G49" s="137">
        <f t="shared" si="5"/>
        <v>50</v>
      </c>
      <c r="H49" s="137">
        <f t="shared" si="3"/>
        <v>121</v>
      </c>
      <c r="J49" s="137" t="str">
        <f t="shared" si="2"/>
        <v>Facultad de Ingeniería</v>
      </c>
      <c r="K49" s="137">
        <v>6</v>
      </c>
      <c r="L49" s="137">
        <v>0</v>
      </c>
      <c r="N49" s="137">
        <v>26</v>
      </c>
      <c r="O49" s="137" t="s">
        <v>890</v>
      </c>
    </row>
    <row r="50" spans="1:15" s="137" customFormat="1">
      <c r="A50" s="137">
        <v>38</v>
      </c>
      <c r="B50" s="137" t="s">
        <v>934</v>
      </c>
      <c r="C50" s="137">
        <v>216</v>
      </c>
      <c r="D50" s="137">
        <v>13</v>
      </c>
      <c r="E50" s="137">
        <v>27</v>
      </c>
      <c r="F50" s="137">
        <f t="shared" si="4"/>
        <v>7</v>
      </c>
      <c r="G50" s="137">
        <f t="shared" si="5"/>
        <v>50</v>
      </c>
      <c r="H50" s="137">
        <f t="shared" si="3"/>
        <v>313</v>
      </c>
      <c r="J50" s="137" t="str">
        <f t="shared" si="2"/>
        <v>Facultad de Ingeniería</v>
      </c>
      <c r="K50" s="137">
        <v>6</v>
      </c>
      <c r="L50" s="137">
        <v>1</v>
      </c>
      <c r="N50" s="137">
        <v>27</v>
      </c>
      <c r="O50" s="137" t="s">
        <v>890</v>
      </c>
    </row>
    <row r="51" spans="1:15" s="137" customFormat="1">
      <c r="A51" s="137">
        <v>39</v>
      </c>
      <c r="B51" s="137" t="s">
        <v>935</v>
      </c>
      <c r="C51" s="137">
        <v>199</v>
      </c>
      <c r="D51" s="137">
        <v>7</v>
      </c>
      <c r="E51" s="137">
        <v>9</v>
      </c>
      <c r="F51" s="137">
        <f t="shared" si="4"/>
        <v>7</v>
      </c>
      <c r="G51" s="137">
        <f t="shared" si="5"/>
        <v>50</v>
      </c>
      <c r="H51" s="137">
        <f t="shared" si="3"/>
        <v>272</v>
      </c>
      <c r="J51" s="137" t="str">
        <f t="shared" si="2"/>
        <v>Facultad de Ingeniería</v>
      </c>
      <c r="K51" s="137">
        <v>6</v>
      </c>
      <c r="L51" s="137">
        <v>1</v>
      </c>
      <c r="N51" s="137">
        <v>28</v>
      </c>
      <c r="O51" s="137" t="s">
        <v>890</v>
      </c>
    </row>
    <row r="52" spans="1:15" s="137" customFormat="1">
      <c r="A52" s="137">
        <v>40</v>
      </c>
      <c r="B52" s="137" t="s">
        <v>936</v>
      </c>
      <c r="C52" s="137">
        <v>215</v>
      </c>
      <c r="D52" s="137">
        <v>6</v>
      </c>
      <c r="E52" s="137">
        <v>9</v>
      </c>
      <c r="F52" s="137">
        <f t="shared" si="4"/>
        <v>7</v>
      </c>
      <c r="G52" s="137">
        <f t="shared" si="5"/>
        <v>50</v>
      </c>
      <c r="H52" s="137">
        <f t="shared" si="3"/>
        <v>287</v>
      </c>
      <c r="J52" s="137" t="str">
        <f t="shared" si="2"/>
        <v>Facultad de Ingeniería</v>
      </c>
      <c r="K52" s="137">
        <v>6</v>
      </c>
      <c r="L52" s="137">
        <v>1</v>
      </c>
      <c r="N52" s="137">
        <v>50</v>
      </c>
      <c r="O52" s="137" t="s">
        <v>890</v>
      </c>
    </row>
    <row r="53" spans="1:15" s="137" customFormat="1">
      <c r="A53" s="137">
        <v>41</v>
      </c>
      <c r="B53" s="137" t="s">
        <v>937</v>
      </c>
      <c r="C53" s="137">
        <v>225</v>
      </c>
      <c r="D53" s="137">
        <v>7</v>
      </c>
      <c r="E53" s="137">
        <v>18</v>
      </c>
      <c r="F53" s="137">
        <f t="shared" si="4"/>
        <v>7</v>
      </c>
      <c r="G53" s="137">
        <f t="shared" si="5"/>
        <v>50</v>
      </c>
      <c r="H53" s="137">
        <f t="shared" si="3"/>
        <v>307</v>
      </c>
      <c r="J53" s="137" t="str">
        <f t="shared" si="2"/>
        <v>Facultad de Ingeniería</v>
      </c>
      <c r="K53" s="137">
        <v>6</v>
      </c>
      <c r="L53" s="137">
        <v>1</v>
      </c>
      <c r="N53" s="137">
        <v>51</v>
      </c>
      <c r="O53" s="137" t="s">
        <v>890</v>
      </c>
    </row>
    <row r="54" spans="1:15" s="137" customFormat="1">
      <c r="A54" s="137">
        <v>43</v>
      </c>
      <c r="B54" s="137" t="s">
        <v>938</v>
      </c>
      <c r="C54" s="137">
        <v>326</v>
      </c>
      <c r="D54" s="137">
        <v>14</v>
      </c>
      <c r="E54" s="137">
        <v>18</v>
      </c>
      <c r="F54" s="137">
        <f t="shared" si="4"/>
        <v>7</v>
      </c>
      <c r="G54" s="137">
        <f t="shared" si="5"/>
        <v>11</v>
      </c>
      <c r="H54" s="137">
        <f t="shared" si="3"/>
        <v>376</v>
      </c>
      <c r="J54" s="137" t="str">
        <f t="shared" si="2"/>
        <v>Facultad de Psicología</v>
      </c>
      <c r="K54" s="137">
        <v>6</v>
      </c>
      <c r="L54" s="137">
        <v>1</v>
      </c>
      <c r="N54" s="137">
        <v>52</v>
      </c>
      <c r="O54" s="137" t="s">
        <v>890</v>
      </c>
    </row>
    <row r="55" spans="1:15" s="137" customFormat="1">
      <c r="A55" s="137">
        <v>44</v>
      </c>
      <c r="B55" s="137" t="s">
        <v>939</v>
      </c>
      <c r="C55" s="137">
        <v>7</v>
      </c>
      <c r="D55" s="137">
        <v>5</v>
      </c>
      <c r="F55" s="137">
        <f t="shared" si="4"/>
        <v>7</v>
      </c>
      <c r="G55" s="137">
        <f t="shared" si="5"/>
        <v>26</v>
      </c>
      <c r="H55" s="137">
        <f t="shared" si="3"/>
        <v>45</v>
      </c>
      <c r="J55" s="137" t="str">
        <f t="shared" si="2"/>
        <v>Escuela Internacional de Ciencias Económicas y Administrativas</v>
      </c>
      <c r="K55" s="137">
        <v>6</v>
      </c>
      <c r="L55" s="137">
        <v>1</v>
      </c>
      <c r="N55" s="137">
        <v>96</v>
      </c>
      <c r="O55" s="137" t="s">
        <v>890</v>
      </c>
    </row>
    <row r="56" spans="1:15" s="137" customFormat="1">
      <c r="A56" s="137">
        <v>47</v>
      </c>
      <c r="B56" s="137" t="s">
        <v>940</v>
      </c>
      <c r="C56" s="137">
        <v>49</v>
      </c>
      <c r="E56" s="137">
        <v>5</v>
      </c>
      <c r="F56" s="137">
        <f t="shared" si="4"/>
        <v>7</v>
      </c>
      <c r="G56" s="137">
        <f t="shared" si="5"/>
        <v>26</v>
      </c>
      <c r="H56" s="137">
        <f t="shared" si="3"/>
        <v>87</v>
      </c>
      <c r="J56" s="137" t="str">
        <f t="shared" si="2"/>
        <v>Escuela Internacional de Ciencias Económicas y Administrativas</v>
      </c>
      <c r="K56" s="137">
        <v>6</v>
      </c>
      <c r="L56" s="137">
        <v>1</v>
      </c>
      <c r="N56" s="137">
        <v>29</v>
      </c>
      <c r="O56" s="137" t="s">
        <v>893</v>
      </c>
    </row>
    <row r="57" spans="1:15" s="137" customFormat="1">
      <c r="A57" s="137">
        <v>48</v>
      </c>
      <c r="B57" s="137" t="s">
        <v>941</v>
      </c>
      <c r="C57" s="137">
        <v>17</v>
      </c>
      <c r="E57" s="137">
        <v>2</v>
      </c>
      <c r="F57" s="137">
        <f t="shared" si="4"/>
        <v>7</v>
      </c>
      <c r="G57" s="137">
        <f t="shared" si="5"/>
        <v>26</v>
      </c>
      <c r="H57" s="137">
        <f t="shared" si="3"/>
        <v>52</v>
      </c>
      <c r="J57" s="137" t="str">
        <f t="shared" si="2"/>
        <v>Escuela Internacional de Ciencias Económicas y Administrativas</v>
      </c>
      <c r="K57" s="137">
        <v>6</v>
      </c>
      <c r="L57" s="137">
        <v>1</v>
      </c>
      <c r="N57" s="137">
        <v>30</v>
      </c>
      <c r="O57" s="137" t="s">
        <v>893</v>
      </c>
    </row>
    <row r="58" spans="1:15" s="137" customFormat="1">
      <c r="A58" s="137">
        <v>49</v>
      </c>
      <c r="B58" s="137" t="s">
        <v>942</v>
      </c>
      <c r="C58" s="137">
        <v>26</v>
      </c>
      <c r="D58" s="137">
        <v>3</v>
      </c>
      <c r="F58" s="137">
        <f t="shared" si="4"/>
        <v>7</v>
      </c>
      <c r="G58" s="137">
        <f t="shared" si="5"/>
        <v>26</v>
      </c>
      <c r="H58" s="137">
        <f t="shared" si="3"/>
        <v>62</v>
      </c>
      <c r="J58" s="137" t="str">
        <f t="shared" si="2"/>
        <v>Escuela Internacional de Ciencias Económicas y Administrativas</v>
      </c>
      <c r="K58" s="137">
        <v>6</v>
      </c>
      <c r="L58" s="137">
        <v>1</v>
      </c>
      <c r="N58" s="137">
        <v>53</v>
      </c>
      <c r="O58" s="137" t="s">
        <v>893</v>
      </c>
    </row>
    <row r="59" spans="1:15" s="137" customFormat="1">
      <c r="A59" s="137">
        <v>50</v>
      </c>
      <c r="B59" s="137" t="s">
        <v>943</v>
      </c>
      <c r="C59" s="137">
        <v>12</v>
      </c>
      <c r="D59" s="137">
        <v>2</v>
      </c>
      <c r="F59" s="137">
        <f t="shared" si="4"/>
        <v>8</v>
      </c>
      <c r="G59" s="137">
        <f t="shared" si="5"/>
        <v>22</v>
      </c>
      <c r="H59" s="137">
        <f t="shared" si="3"/>
        <v>44</v>
      </c>
      <c r="J59" s="137" t="str">
        <f t="shared" si="2"/>
        <v>Facultad de Comunicación</v>
      </c>
      <c r="K59" s="137">
        <v>7</v>
      </c>
      <c r="L59" s="137">
        <v>1</v>
      </c>
      <c r="N59" s="137">
        <v>54</v>
      </c>
      <c r="O59" s="137" t="s">
        <v>893</v>
      </c>
    </row>
    <row r="60" spans="1:15" s="137" customFormat="1">
      <c r="A60" s="137">
        <v>56</v>
      </c>
      <c r="B60" s="137" t="s">
        <v>944</v>
      </c>
      <c r="C60" s="137">
        <v>13</v>
      </c>
      <c r="D60" s="137">
        <v>5</v>
      </c>
      <c r="E60" s="137">
        <v>5</v>
      </c>
      <c r="F60" s="137">
        <f t="shared" si="4"/>
        <v>8</v>
      </c>
      <c r="G60" s="137">
        <f t="shared" si="5"/>
        <v>15</v>
      </c>
      <c r="H60" s="137">
        <f t="shared" si="3"/>
        <v>46</v>
      </c>
      <c r="J60" s="137" t="str">
        <f t="shared" si="2"/>
        <v>Facultad de Derecho y Ciencias Políticas</v>
      </c>
      <c r="K60" s="137">
        <v>7</v>
      </c>
      <c r="L60" s="137">
        <v>1</v>
      </c>
      <c r="N60" s="137">
        <v>55</v>
      </c>
      <c r="O60" s="137" t="s">
        <v>893</v>
      </c>
    </row>
    <row r="61" spans="1:15" s="137" customFormat="1">
      <c r="A61" s="137">
        <v>57</v>
      </c>
      <c r="B61" s="137" t="s">
        <v>945</v>
      </c>
      <c r="C61" s="137">
        <v>56</v>
      </c>
      <c r="D61" s="137">
        <v>3</v>
      </c>
      <c r="E61" s="137">
        <v>12</v>
      </c>
      <c r="F61" s="137">
        <f t="shared" si="4"/>
        <v>8</v>
      </c>
      <c r="G61" s="137">
        <f t="shared" si="5"/>
        <v>15</v>
      </c>
      <c r="H61" s="137">
        <f t="shared" si="3"/>
        <v>94</v>
      </c>
      <c r="J61" s="137" t="str">
        <f t="shared" si="2"/>
        <v>Facultad de Derecho y Ciencias Políticas</v>
      </c>
      <c r="K61" s="137">
        <v>7</v>
      </c>
      <c r="L61" s="137">
        <v>1</v>
      </c>
      <c r="N61" s="137">
        <v>56</v>
      </c>
      <c r="O61" s="137" t="s">
        <v>893</v>
      </c>
    </row>
    <row r="62" spans="1:15" s="137" customFormat="1">
      <c r="A62" s="137">
        <v>58</v>
      </c>
      <c r="B62" s="137" t="s">
        <v>946</v>
      </c>
      <c r="C62" s="137">
        <v>19</v>
      </c>
      <c r="D62" s="137">
        <v>3</v>
      </c>
      <c r="F62" s="137">
        <f t="shared" si="4"/>
        <v>8</v>
      </c>
      <c r="G62" s="137">
        <f t="shared" si="5"/>
        <v>8</v>
      </c>
      <c r="H62" s="137">
        <f t="shared" si="3"/>
        <v>38</v>
      </c>
      <c r="J62" s="137" t="str">
        <f t="shared" si="2"/>
        <v>Facultad de Educación</v>
      </c>
      <c r="K62" s="137">
        <v>7</v>
      </c>
      <c r="L62" s="137">
        <v>1</v>
      </c>
      <c r="N62" s="137">
        <v>57</v>
      </c>
      <c r="O62" s="137" t="s">
        <v>893</v>
      </c>
    </row>
    <row r="63" spans="1:15" s="137" customFormat="1">
      <c r="A63" s="137">
        <v>66</v>
      </c>
      <c r="B63" s="137" t="s">
        <v>947</v>
      </c>
      <c r="C63" s="137">
        <v>6</v>
      </c>
      <c r="D63" s="137">
        <v>1</v>
      </c>
      <c r="E63" s="137">
        <v>2</v>
      </c>
      <c r="F63" s="137">
        <f t="shared" si="4"/>
        <v>6</v>
      </c>
      <c r="G63" s="137">
        <f t="shared" si="5"/>
        <v>14</v>
      </c>
      <c r="H63" s="137">
        <f t="shared" si="3"/>
        <v>29</v>
      </c>
      <c r="J63" s="137" t="str">
        <f t="shared" si="2"/>
        <v>Facultad de Enfermería y Rehabilitación</v>
      </c>
      <c r="K63" s="137">
        <v>5</v>
      </c>
      <c r="L63" s="137">
        <v>1</v>
      </c>
      <c r="N63" s="137">
        <v>97</v>
      </c>
      <c r="O63" s="137" t="s">
        <v>893</v>
      </c>
    </row>
    <row r="64" spans="1:15">
      <c r="A64" s="182">
        <v>68</v>
      </c>
      <c r="B64" s="182" t="s">
        <v>948</v>
      </c>
      <c r="C64" s="182">
        <v>3</v>
      </c>
      <c r="D64" s="182">
        <v>1</v>
      </c>
      <c r="E64" s="182">
        <v>2</v>
      </c>
      <c r="F64" s="182">
        <f t="shared" si="4"/>
        <v>3</v>
      </c>
      <c r="G64" s="182">
        <f t="shared" si="5"/>
        <v>4</v>
      </c>
      <c r="H64" s="182">
        <f t="shared" si="3"/>
        <v>13</v>
      </c>
      <c r="I64" s="182"/>
      <c r="J64" s="182" t="str">
        <f t="shared" si="2"/>
        <v>Facultad de Filosofía y Ciencias Humanas</v>
      </c>
      <c r="K64" s="182">
        <v>2</v>
      </c>
      <c r="L64" s="182">
        <v>1</v>
      </c>
      <c r="N64">
        <v>98</v>
      </c>
      <c r="O64" t="s">
        <v>893</v>
      </c>
    </row>
    <row r="65" spans="1:15" s="137" customFormat="1">
      <c r="A65" s="137">
        <v>69</v>
      </c>
      <c r="B65" s="137" t="s">
        <v>949</v>
      </c>
      <c r="C65" s="137">
        <v>25</v>
      </c>
      <c r="D65" s="137">
        <v>1</v>
      </c>
      <c r="E65" s="137">
        <v>0</v>
      </c>
      <c r="F65" s="137">
        <f t="shared" si="4"/>
        <v>3</v>
      </c>
      <c r="G65" s="137">
        <f t="shared" si="5"/>
        <v>4</v>
      </c>
      <c r="H65" s="137">
        <f t="shared" si="3"/>
        <v>33</v>
      </c>
      <c r="J65" s="137" t="str">
        <f t="shared" si="2"/>
        <v>Facultad de Filosofía y Ciencias Humanas</v>
      </c>
      <c r="K65" s="137">
        <v>2</v>
      </c>
      <c r="L65" s="137">
        <v>1</v>
      </c>
      <c r="N65" s="137">
        <v>99</v>
      </c>
      <c r="O65" s="137" t="s">
        <v>893</v>
      </c>
    </row>
    <row r="66" spans="1:15">
      <c r="A66" s="182">
        <v>73</v>
      </c>
      <c r="B66" s="182" t="s">
        <v>950</v>
      </c>
      <c r="C66" s="182">
        <v>21</v>
      </c>
      <c r="D66" s="182"/>
      <c r="E66" s="182">
        <v>1</v>
      </c>
      <c r="F66" s="182">
        <f t="shared" si="4"/>
        <v>7</v>
      </c>
      <c r="G66" s="182">
        <f t="shared" si="5"/>
        <v>50</v>
      </c>
      <c r="H66" s="182">
        <f t="shared" si="3"/>
        <v>79</v>
      </c>
      <c r="I66" s="182"/>
      <c r="J66" s="182" t="str">
        <f t="shared" si="2"/>
        <v>Facultad de Ingeniería</v>
      </c>
      <c r="K66" s="182">
        <v>6</v>
      </c>
      <c r="L66" s="182">
        <v>1</v>
      </c>
      <c r="N66">
        <v>100</v>
      </c>
      <c r="O66" t="s">
        <v>893</v>
      </c>
    </row>
    <row r="67" spans="1:15" s="137" customFormat="1">
      <c r="A67" s="137">
        <v>75</v>
      </c>
      <c r="B67" s="137" t="s">
        <v>951</v>
      </c>
      <c r="C67" s="137">
        <v>16</v>
      </c>
      <c r="E67" s="137">
        <v>1</v>
      </c>
      <c r="F67" s="137">
        <f t="shared" si="4"/>
        <v>6</v>
      </c>
      <c r="G67" s="137">
        <f t="shared" si="5"/>
        <v>50</v>
      </c>
      <c r="H67" s="137">
        <f t="shared" si="3"/>
        <v>73</v>
      </c>
      <c r="J67" s="137" t="str">
        <f t="shared" si="2"/>
        <v>Facultad de Ingeniería</v>
      </c>
      <c r="K67" s="137">
        <v>6</v>
      </c>
      <c r="L67" s="137">
        <v>0</v>
      </c>
      <c r="N67" s="137">
        <v>101</v>
      </c>
      <c r="O67" s="137" t="s">
        <v>893</v>
      </c>
    </row>
    <row r="68" spans="1:15">
      <c r="A68" s="182">
        <v>76</v>
      </c>
      <c r="B68" s="182" t="s">
        <v>952</v>
      </c>
      <c r="C68" s="182">
        <v>7</v>
      </c>
      <c r="D68" s="182">
        <v>1</v>
      </c>
      <c r="E68" s="182">
        <v>1</v>
      </c>
      <c r="F68" s="182">
        <f t="shared" si="4"/>
        <v>8</v>
      </c>
      <c r="G68" s="182">
        <f t="shared" si="5"/>
        <v>19</v>
      </c>
      <c r="H68" s="182">
        <f t="shared" si="3"/>
        <v>36</v>
      </c>
      <c r="I68" s="182"/>
      <c r="J68" s="182" t="str">
        <f t="shared" si="2"/>
        <v>Facultad de Medicina</v>
      </c>
      <c r="K68" s="182">
        <v>6</v>
      </c>
      <c r="L68" s="182">
        <v>2</v>
      </c>
      <c r="N68">
        <v>102</v>
      </c>
      <c r="O68" t="s">
        <v>893</v>
      </c>
    </row>
    <row r="69" spans="1:15">
      <c r="A69" s="182">
        <v>77</v>
      </c>
      <c r="B69" s="182" t="s">
        <v>953</v>
      </c>
      <c r="C69" s="182">
        <v>11</v>
      </c>
      <c r="D69" s="182">
        <v>3</v>
      </c>
      <c r="E69" s="182">
        <v>4</v>
      </c>
      <c r="F69" s="182">
        <f t="shared" si="4"/>
        <v>7</v>
      </c>
      <c r="G69" s="182">
        <f t="shared" si="5"/>
        <v>19</v>
      </c>
      <c r="H69" s="182">
        <f t="shared" si="3"/>
        <v>44</v>
      </c>
      <c r="I69" s="182"/>
      <c r="J69" s="182" t="str">
        <f t="shared" si="2"/>
        <v>Facultad de Medicina</v>
      </c>
      <c r="K69" s="182">
        <v>6</v>
      </c>
      <c r="L69" s="182">
        <v>1</v>
      </c>
      <c r="N69">
        <v>121</v>
      </c>
      <c r="O69" t="s">
        <v>893</v>
      </c>
    </row>
    <row r="70" spans="1:15">
      <c r="A70" s="182">
        <v>78</v>
      </c>
      <c r="B70" s="182" t="s">
        <v>954</v>
      </c>
      <c r="C70" s="182">
        <v>18</v>
      </c>
      <c r="D70" s="182">
        <v>2</v>
      </c>
      <c r="E70" s="182">
        <v>5</v>
      </c>
      <c r="F70" s="182">
        <f t="shared" si="4"/>
        <v>7</v>
      </c>
      <c r="G70" s="182">
        <f t="shared" si="5"/>
        <v>19</v>
      </c>
      <c r="H70" s="182">
        <f t="shared" si="3"/>
        <v>51</v>
      </c>
      <c r="I70" s="182"/>
      <c r="J70" s="182" t="str">
        <f t="shared" si="2"/>
        <v>Facultad de Medicina</v>
      </c>
      <c r="K70" s="182">
        <v>6</v>
      </c>
      <c r="L70" s="182">
        <v>1</v>
      </c>
      <c r="N70">
        <v>122</v>
      </c>
      <c r="O70" t="s">
        <v>893</v>
      </c>
    </row>
    <row r="71" spans="1:15">
      <c r="A71" s="182">
        <v>79</v>
      </c>
      <c r="B71" s="182" t="s">
        <v>955</v>
      </c>
      <c r="C71" s="182">
        <v>25</v>
      </c>
      <c r="D71" s="182">
        <v>2</v>
      </c>
      <c r="E71" s="182">
        <v>2</v>
      </c>
      <c r="F71" s="182">
        <f t="shared" si="4"/>
        <v>7</v>
      </c>
      <c r="G71" s="182">
        <f t="shared" si="5"/>
        <v>19</v>
      </c>
      <c r="H71" s="182">
        <f t="shared" si="3"/>
        <v>55</v>
      </c>
      <c r="I71" s="182"/>
      <c r="J71" s="182" t="str">
        <f t="shared" si="2"/>
        <v>Facultad de Medicina</v>
      </c>
      <c r="K71" s="182">
        <v>6</v>
      </c>
      <c r="L71" s="182">
        <v>1</v>
      </c>
      <c r="N71">
        <v>31</v>
      </c>
      <c r="O71" t="s">
        <v>895</v>
      </c>
    </row>
    <row r="72" spans="1:15" s="137" customFormat="1">
      <c r="A72" s="137">
        <v>81</v>
      </c>
      <c r="B72" s="137" t="s">
        <v>956</v>
      </c>
      <c r="C72" s="137">
        <v>17</v>
      </c>
      <c r="D72" s="137">
        <v>2</v>
      </c>
      <c r="E72" s="137">
        <v>5</v>
      </c>
      <c r="F72" s="137">
        <f t="shared" si="4"/>
        <v>7</v>
      </c>
      <c r="G72" s="137">
        <f t="shared" si="5"/>
        <v>11</v>
      </c>
      <c r="H72" s="137">
        <f t="shared" si="3"/>
        <v>42</v>
      </c>
      <c r="J72" s="137" t="str">
        <f t="shared" si="2"/>
        <v>Facultad de Psicología</v>
      </c>
      <c r="K72" s="137">
        <v>6</v>
      </c>
      <c r="L72" s="137">
        <v>1</v>
      </c>
      <c r="N72" s="137">
        <v>32</v>
      </c>
      <c r="O72" s="137" t="s">
        <v>895</v>
      </c>
    </row>
    <row r="73" spans="1:15">
      <c r="A73" s="182">
        <v>84</v>
      </c>
      <c r="B73" s="182" t="s">
        <v>957</v>
      </c>
      <c r="C73" s="182">
        <v>17</v>
      </c>
      <c r="D73" s="182">
        <v>2</v>
      </c>
      <c r="E73" s="182">
        <v>1</v>
      </c>
      <c r="F73" s="182">
        <f t="shared" si="4"/>
        <v>7</v>
      </c>
      <c r="G73" s="182">
        <f t="shared" si="5"/>
        <v>8</v>
      </c>
      <c r="H73" s="182">
        <f t="shared" si="3"/>
        <v>35</v>
      </c>
      <c r="I73" s="182"/>
      <c r="J73" s="182" t="str">
        <f t="shared" si="2"/>
        <v>Facultad de Educación</v>
      </c>
      <c r="K73" s="182">
        <v>7</v>
      </c>
      <c r="L73" s="182">
        <v>0</v>
      </c>
      <c r="N73">
        <v>58</v>
      </c>
      <c r="O73" t="s">
        <v>895</v>
      </c>
    </row>
    <row r="74" spans="1:15" s="137" customFormat="1">
      <c r="A74" s="137">
        <v>85</v>
      </c>
      <c r="B74" s="137" t="s">
        <v>958</v>
      </c>
      <c r="C74" s="137">
        <v>60</v>
      </c>
      <c r="D74" s="137">
        <v>1</v>
      </c>
      <c r="E74" s="137">
        <v>3</v>
      </c>
      <c r="F74" s="137">
        <f t="shared" si="4"/>
        <v>7</v>
      </c>
      <c r="G74" s="137">
        <f t="shared" si="5"/>
        <v>8</v>
      </c>
      <c r="H74" s="137">
        <f t="shared" si="3"/>
        <v>79</v>
      </c>
      <c r="J74" s="137" t="str">
        <f t="shared" si="2"/>
        <v>Facultad de Educación</v>
      </c>
      <c r="K74" s="137">
        <v>7</v>
      </c>
      <c r="L74" s="137">
        <v>0</v>
      </c>
      <c r="N74" s="137">
        <v>59</v>
      </c>
      <c r="O74" s="137" t="s">
        <v>895</v>
      </c>
    </row>
    <row r="75" spans="1:15" s="137" customFormat="1">
      <c r="A75" s="137">
        <v>88</v>
      </c>
      <c r="B75" s="137" t="s">
        <v>959</v>
      </c>
      <c r="C75" s="137">
        <v>29</v>
      </c>
      <c r="F75" s="137">
        <f t="shared" si="4"/>
        <v>7</v>
      </c>
      <c r="G75" s="137">
        <f t="shared" si="5"/>
        <v>8</v>
      </c>
      <c r="H75" s="137">
        <f t="shared" si="3"/>
        <v>44</v>
      </c>
      <c r="J75" s="137" t="str">
        <f t="shared" si="2"/>
        <v>Facultad de Educación</v>
      </c>
      <c r="K75" s="137">
        <v>7</v>
      </c>
      <c r="L75" s="137">
        <v>0</v>
      </c>
      <c r="N75" s="137">
        <v>60</v>
      </c>
      <c r="O75" s="137" t="s">
        <v>895</v>
      </c>
    </row>
    <row r="76" spans="1:15">
      <c r="A76" s="182">
        <v>89</v>
      </c>
      <c r="B76" s="182" t="s">
        <v>960</v>
      </c>
      <c r="C76" s="182">
        <v>77</v>
      </c>
      <c r="D76" s="182"/>
      <c r="E76" s="182">
        <v>2</v>
      </c>
      <c r="F76" s="182">
        <f t="shared" si="4"/>
        <v>7</v>
      </c>
      <c r="G76" s="182">
        <f t="shared" si="5"/>
        <v>8</v>
      </c>
      <c r="H76" s="182">
        <f t="shared" si="3"/>
        <v>94</v>
      </c>
      <c r="I76" s="182"/>
      <c r="J76" s="182" t="str">
        <f t="shared" si="2"/>
        <v>Facultad de Educación</v>
      </c>
      <c r="K76" s="182">
        <v>7</v>
      </c>
      <c r="L76" s="182">
        <v>0</v>
      </c>
      <c r="N76">
        <v>61</v>
      </c>
      <c r="O76" t="s">
        <v>895</v>
      </c>
    </row>
    <row r="77" spans="1:15" s="137" customFormat="1">
      <c r="A77" s="137">
        <v>90</v>
      </c>
      <c r="B77" s="137" t="s">
        <v>961</v>
      </c>
      <c r="C77" s="137">
        <v>20</v>
      </c>
      <c r="E77" s="137">
        <v>3</v>
      </c>
      <c r="F77" s="137">
        <f t="shared" si="4"/>
        <v>7</v>
      </c>
      <c r="G77" s="137">
        <f t="shared" si="5"/>
        <v>8</v>
      </c>
      <c r="H77" s="137">
        <f t="shared" si="3"/>
        <v>38</v>
      </c>
      <c r="J77" s="137" t="str">
        <f t="shared" si="2"/>
        <v>Facultad de Educación</v>
      </c>
      <c r="K77" s="137">
        <v>7</v>
      </c>
      <c r="L77" s="137">
        <v>0</v>
      </c>
      <c r="N77" s="137">
        <v>62</v>
      </c>
      <c r="O77" s="137" t="s">
        <v>895</v>
      </c>
    </row>
    <row r="78" spans="1:15">
      <c r="A78" s="182">
        <v>91</v>
      </c>
      <c r="B78" s="182" t="s">
        <v>962</v>
      </c>
      <c r="C78" s="182">
        <v>77</v>
      </c>
      <c r="D78" s="182">
        <v>1</v>
      </c>
      <c r="E78" s="182">
        <v>1</v>
      </c>
      <c r="F78" s="182">
        <f t="shared" si="4"/>
        <v>7</v>
      </c>
      <c r="G78" s="182">
        <f t="shared" si="5"/>
        <v>8</v>
      </c>
      <c r="H78" s="182">
        <f t="shared" si="3"/>
        <v>94</v>
      </c>
      <c r="I78" s="182"/>
      <c r="J78" s="182" t="str">
        <f t="shared" si="2"/>
        <v>Facultad de Educación</v>
      </c>
      <c r="K78" s="182">
        <v>7</v>
      </c>
      <c r="L78" s="182">
        <v>0</v>
      </c>
      <c r="N78">
        <v>63</v>
      </c>
      <c r="O78" t="s">
        <v>895</v>
      </c>
    </row>
    <row r="79" spans="1:15" s="137" customFormat="1">
      <c r="A79" s="137">
        <v>99</v>
      </c>
      <c r="B79" s="137" t="s">
        <v>963</v>
      </c>
      <c r="C79" s="137">
        <v>17</v>
      </c>
      <c r="E79" s="137">
        <v>2</v>
      </c>
      <c r="F79" s="137">
        <f t="shared" si="4"/>
        <v>8</v>
      </c>
      <c r="G79" s="137">
        <f t="shared" si="5"/>
        <v>15</v>
      </c>
      <c r="H79" s="137">
        <f t="shared" si="3"/>
        <v>42</v>
      </c>
      <c r="J79" s="137" t="str">
        <f t="shared" si="2"/>
        <v>Facultad de Derecho y Ciencias Políticas</v>
      </c>
      <c r="K79" s="137">
        <v>7</v>
      </c>
      <c r="L79" s="137">
        <v>1</v>
      </c>
      <c r="N79" s="137">
        <v>64</v>
      </c>
      <c r="O79" s="137" t="s">
        <v>895</v>
      </c>
    </row>
    <row r="80" spans="1:15" s="137" customFormat="1">
      <c r="A80" s="137">
        <v>100</v>
      </c>
      <c r="B80" s="137" t="s">
        <v>964</v>
      </c>
      <c r="C80" s="137">
        <v>12</v>
      </c>
      <c r="D80" s="137">
        <v>1</v>
      </c>
      <c r="E80" s="137">
        <v>2</v>
      </c>
      <c r="F80" s="137">
        <f t="shared" si="4"/>
        <v>8</v>
      </c>
      <c r="G80" s="137">
        <f t="shared" si="5"/>
        <v>15</v>
      </c>
      <c r="H80" s="137">
        <f t="shared" si="3"/>
        <v>38</v>
      </c>
      <c r="J80" s="137" t="str">
        <f t="shared" si="2"/>
        <v>Facultad de Derecho y Ciencias Políticas</v>
      </c>
      <c r="K80" s="137">
        <v>7</v>
      </c>
      <c r="L80" s="137">
        <v>1</v>
      </c>
      <c r="N80" s="137">
        <v>65</v>
      </c>
      <c r="O80" s="137" t="s">
        <v>895</v>
      </c>
    </row>
    <row r="81" spans="1:15" s="137" customFormat="1">
      <c r="A81" s="137">
        <v>101</v>
      </c>
      <c r="B81" s="137" t="s">
        <v>965</v>
      </c>
      <c r="C81" s="137">
        <v>14</v>
      </c>
      <c r="D81" s="137">
        <v>4</v>
      </c>
      <c r="E81" s="137">
        <v>4</v>
      </c>
      <c r="F81" s="137">
        <f t="shared" si="4"/>
        <v>8</v>
      </c>
      <c r="G81" s="137">
        <f t="shared" si="5"/>
        <v>15</v>
      </c>
      <c r="H81" s="137">
        <f t="shared" si="3"/>
        <v>45</v>
      </c>
      <c r="J81" s="137" t="str">
        <f t="shared" si="2"/>
        <v>Facultad de Derecho y Ciencias Políticas</v>
      </c>
      <c r="K81" s="137">
        <v>7</v>
      </c>
      <c r="L81" s="137">
        <v>1</v>
      </c>
      <c r="N81" s="137">
        <v>83</v>
      </c>
      <c r="O81" s="137" t="s">
        <v>895</v>
      </c>
    </row>
    <row r="82" spans="1:15" s="137" customFormat="1">
      <c r="A82" s="137">
        <v>102</v>
      </c>
      <c r="B82" s="137" t="s">
        <v>966</v>
      </c>
      <c r="C82" s="137">
        <v>18</v>
      </c>
      <c r="D82" s="137">
        <v>1</v>
      </c>
      <c r="E82" s="137">
        <v>4</v>
      </c>
      <c r="F82" s="137">
        <f t="shared" si="4"/>
        <v>8</v>
      </c>
      <c r="G82" s="137">
        <f t="shared" si="5"/>
        <v>15</v>
      </c>
      <c r="H82" s="137">
        <f t="shared" si="3"/>
        <v>46</v>
      </c>
      <c r="J82" s="137" t="str">
        <f t="shared" si="2"/>
        <v>Facultad de Derecho y Ciencias Políticas</v>
      </c>
      <c r="K82" s="137">
        <v>7</v>
      </c>
      <c r="L82" s="137">
        <v>1</v>
      </c>
      <c r="N82" s="137">
        <v>84</v>
      </c>
      <c r="O82" s="137" t="s">
        <v>895</v>
      </c>
    </row>
    <row r="83" spans="1:15" s="137" customFormat="1">
      <c r="A83" s="137">
        <v>104</v>
      </c>
      <c r="B83" s="137" t="s">
        <v>967</v>
      </c>
      <c r="C83" s="137">
        <v>33</v>
      </c>
      <c r="D83" s="137">
        <v>3</v>
      </c>
      <c r="E83" s="137">
        <v>4</v>
      </c>
      <c r="F83" s="137">
        <f t="shared" si="4"/>
        <v>6</v>
      </c>
      <c r="G83" s="137">
        <f t="shared" si="5"/>
        <v>14</v>
      </c>
      <c r="H83" s="137">
        <f t="shared" si="3"/>
        <v>60</v>
      </c>
      <c r="J83" s="137" t="str">
        <f t="shared" si="2"/>
        <v>Facultad de Enfermería y Rehabilitación</v>
      </c>
      <c r="K83" s="137">
        <v>5</v>
      </c>
      <c r="L83" s="137">
        <v>1</v>
      </c>
      <c r="N83" s="137">
        <v>85</v>
      </c>
      <c r="O83" s="137" t="s">
        <v>895</v>
      </c>
    </row>
    <row r="84" spans="1:15" s="137" customFormat="1">
      <c r="A84" s="137">
        <v>109</v>
      </c>
      <c r="B84" s="137" t="s">
        <v>968</v>
      </c>
      <c r="C84" s="137">
        <v>4</v>
      </c>
      <c r="D84" s="137">
        <v>7</v>
      </c>
      <c r="E84" s="137">
        <v>0</v>
      </c>
      <c r="F84" s="137">
        <f t="shared" si="4"/>
        <v>5</v>
      </c>
      <c r="G84" s="137">
        <f t="shared" si="5"/>
        <v>3</v>
      </c>
      <c r="H84" s="137">
        <f t="shared" si="3"/>
        <v>19</v>
      </c>
      <c r="J84" s="137" t="str">
        <f t="shared" si="2"/>
        <v>Instituto de la Familia</v>
      </c>
      <c r="K84" s="137">
        <v>4</v>
      </c>
      <c r="L84" s="137">
        <v>1</v>
      </c>
      <c r="N84" s="137">
        <v>86</v>
      </c>
      <c r="O84" s="137" t="s">
        <v>895</v>
      </c>
    </row>
    <row r="85" spans="1:15" s="137" customFormat="1">
      <c r="A85" s="137">
        <v>111</v>
      </c>
      <c r="B85" s="137" t="s">
        <v>969</v>
      </c>
      <c r="C85" s="137">
        <v>52</v>
      </c>
      <c r="E85" s="137">
        <v>22</v>
      </c>
      <c r="F85" s="137">
        <f t="shared" si="4"/>
        <v>6</v>
      </c>
      <c r="G85" s="137">
        <f t="shared" si="5"/>
        <v>46</v>
      </c>
      <c r="H85" s="137">
        <f t="shared" si="3"/>
        <v>126</v>
      </c>
      <c r="J85" s="137" t="str">
        <f t="shared" si="2"/>
        <v>Instituto Forum</v>
      </c>
      <c r="K85" s="137">
        <v>5</v>
      </c>
      <c r="L85" s="137">
        <v>1</v>
      </c>
      <c r="N85" s="137">
        <v>87</v>
      </c>
      <c r="O85" s="137" t="s">
        <v>895</v>
      </c>
    </row>
    <row r="86" spans="1:15" s="137" customFormat="1">
      <c r="A86" s="137">
        <v>118</v>
      </c>
      <c r="B86" s="137" t="s">
        <v>970</v>
      </c>
      <c r="C86" s="137">
        <v>23</v>
      </c>
      <c r="E86" s="137">
        <v>10</v>
      </c>
      <c r="F86" s="137">
        <f t="shared" si="4"/>
        <v>6</v>
      </c>
      <c r="G86" s="137">
        <f t="shared" si="5"/>
        <v>46</v>
      </c>
      <c r="H86" s="137">
        <f t="shared" si="3"/>
        <v>85</v>
      </c>
      <c r="J86" s="137" t="str">
        <f t="shared" si="2"/>
        <v>Instituto Forum</v>
      </c>
      <c r="K86" s="137">
        <v>5</v>
      </c>
      <c r="L86" s="137">
        <v>1</v>
      </c>
      <c r="N86" s="137">
        <v>88</v>
      </c>
      <c r="O86" s="137" t="s">
        <v>895</v>
      </c>
    </row>
    <row r="87" spans="1:15" s="137" customFormat="1">
      <c r="A87" s="137">
        <v>122</v>
      </c>
      <c r="B87" s="137" t="s">
        <v>971</v>
      </c>
      <c r="C87" s="137">
        <v>26</v>
      </c>
      <c r="D87" s="137">
        <v>1</v>
      </c>
      <c r="E87" s="137">
        <v>5</v>
      </c>
      <c r="F87" s="137">
        <f t="shared" si="4"/>
        <v>8</v>
      </c>
      <c r="G87" s="137">
        <f t="shared" si="5"/>
        <v>15</v>
      </c>
      <c r="H87" s="137">
        <f t="shared" si="3"/>
        <v>55</v>
      </c>
      <c r="J87" s="137" t="str">
        <f t="shared" si="2"/>
        <v>Facultad de Derecho y Ciencias Políticas</v>
      </c>
      <c r="K87" s="137">
        <v>7</v>
      </c>
      <c r="L87" s="137">
        <v>1</v>
      </c>
      <c r="N87" s="137">
        <v>89</v>
      </c>
      <c r="O87" s="137" t="s">
        <v>895</v>
      </c>
    </row>
    <row r="88" spans="1:15">
      <c r="A88" s="182">
        <v>123</v>
      </c>
      <c r="B88" s="182" t="s">
        <v>972</v>
      </c>
      <c r="C88" s="182">
        <v>1</v>
      </c>
      <c r="D88" s="182">
        <v>1</v>
      </c>
      <c r="E88" s="182">
        <v>3</v>
      </c>
      <c r="F88" s="182">
        <f t="shared" si="4"/>
        <v>7</v>
      </c>
      <c r="G88" s="182">
        <f t="shared" si="5"/>
        <v>8</v>
      </c>
      <c r="H88" s="182">
        <f t="shared" si="3"/>
        <v>20</v>
      </c>
      <c r="I88" s="182"/>
      <c r="J88" s="182" t="str">
        <f t="shared" si="2"/>
        <v>Facultad de Educación</v>
      </c>
      <c r="K88" s="182">
        <v>7</v>
      </c>
      <c r="L88" s="182">
        <v>0</v>
      </c>
      <c r="N88">
        <v>90</v>
      </c>
      <c r="O88" t="s">
        <v>895</v>
      </c>
    </row>
    <row r="89" spans="1:15" s="137" customFormat="1">
      <c r="A89" s="137">
        <v>127</v>
      </c>
      <c r="B89" s="137" t="s">
        <v>973</v>
      </c>
      <c r="C89" s="137">
        <v>34</v>
      </c>
      <c r="E89" s="137">
        <v>11</v>
      </c>
      <c r="F89" s="137">
        <f t="shared" si="4"/>
        <v>6</v>
      </c>
      <c r="G89" s="137">
        <f t="shared" si="5"/>
        <v>46</v>
      </c>
      <c r="H89" s="137">
        <f t="shared" si="3"/>
        <v>97</v>
      </c>
      <c r="J89" s="137" t="str">
        <f t="shared" si="2"/>
        <v>Instituto Forum</v>
      </c>
      <c r="K89" s="137">
        <v>5</v>
      </c>
      <c r="L89" s="137">
        <v>1</v>
      </c>
      <c r="N89" s="137">
        <v>91</v>
      </c>
      <c r="O89" s="137" t="s">
        <v>895</v>
      </c>
    </row>
    <row r="90" spans="1:15">
      <c r="A90" s="182">
        <v>138</v>
      </c>
      <c r="B90" s="182" t="s">
        <v>974</v>
      </c>
      <c r="C90" s="182">
        <v>16</v>
      </c>
      <c r="D90" s="182"/>
      <c r="E90" s="182">
        <v>4</v>
      </c>
      <c r="F90" s="182">
        <f t="shared" si="4"/>
        <v>6</v>
      </c>
      <c r="G90" s="182">
        <f t="shared" si="5"/>
        <v>46</v>
      </c>
      <c r="H90" s="182">
        <f t="shared" si="3"/>
        <v>72</v>
      </c>
      <c r="I90" s="182"/>
      <c r="J90" s="182" t="str">
        <f t="shared" si="2"/>
        <v>Instituto Forum</v>
      </c>
      <c r="K90" s="182">
        <v>5</v>
      </c>
      <c r="L90" s="182">
        <v>1</v>
      </c>
      <c r="N90">
        <v>92</v>
      </c>
      <c r="O90" t="s">
        <v>895</v>
      </c>
    </row>
    <row r="91" spans="1:15">
      <c r="A91" s="182">
        <v>145</v>
      </c>
      <c r="B91" s="182" t="s">
        <v>975</v>
      </c>
      <c r="C91" s="182">
        <v>29</v>
      </c>
      <c r="D91" s="182"/>
      <c r="E91" s="182">
        <v>16</v>
      </c>
      <c r="F91" s="182">
        <f t="shared" si="4"/>
        <v>0</v>
      </c>
      <c r="G91" s="182" t="e">
        <f t="shared" si="5"/>
        <v>#N/A</v>
      </c>
      <c r="H91" s="182" t="e">
        <f t="shared" si="3"/>
        <v>#N/A</v>
      </c>
      <c r="I91" s="182"/>
      <c r="J91" s="182" t="e">
        <f t="shared" si="2"/>
        <v>#N/A</v>
      </c>
      <c r="K91" s="182"/>
      <c r="L91" s="182"/>
      <c r="N91">
        <v>93</v>
      </c>
      <c r="O91" t="s">
        <v>895</v>
      </c>
    </row>
    <row r="92" spans="1:15">
      <c r="A92" s="182">
        <v>159</v>
      </c>
      <c r="B92" s="182" t="s">
        <v>916</v>
      </c>
      <c r="C92" s="182"/>
      <c r="D92" s="182">
        <v>23</v>
      </c>
      <c r="E92" s="182">
        <v>18</v>
      </c>
      <c r="F92" s="182">
        <f t="shared" si="4"/>
        <v>0</v>
      </c>
      <c r="G92" s="182">
        <f t="shared" si="5"/>
        <v>9</v>
      </c>
      <c r="H92" s="182">
        <f t="shared" si="3"/>
        <v>50</v>
      </c>
      <c r="I92" s="182"/>
      <c r="J92" s="182" t="str">
        <f t="shared" si="2"/>
        <v>Departamento de lenguas y culturas extranjeras</v>
      </c>
      <c r="K92" s="182"/>
      <c r="L92" s="182"/>
      <c r="N92">
        <v>103</v>
      </c>
      <c r="O92" t="s">
        <v>895</v>
      </c>
    </row>
    <row r="93" spans="1:15">
      <c r="A93" s="182">
        <v>160</v>
      </c>
      <c r="B93" s="182" t="s">
        <v>914</v>
      </c>
      <c r="C93" s="182"/>
      <c r="D93" s="182">
        <v>10</v>
      </c>
      <c r="E93" s="182">
        <v>9</v>
      </c>
      <c r="F93" s="182">
        <f t="shared" si="4"/>
        <v>0</v>
      </c>
      <c r="G93" s="182">
        <f t="shared" si="5"/>
        <v>2</v>
      </c>
      <c r="H93" s="182">
        <f t="shared" si="3"/>
        <v>21</v>
      </c>
      <c r="I93" s="182"/>
      <c r="J93" s="182" t="str">
        <f t="shared" si="2"/>
        <v>Core curriculum persona y cultura</v>
      </c>
      <c r="K93" s="182"/>
      <c r="L93" s="182"/>
      <c r="N93">
        <v>123</v>
      </c>
      <c r="O93" t="s">
        <v>895</v>
      </c>
    </row>
    <row r="94" spans="1:15">
      <c r="N94">
        <v>33</v>
      </c>
      <c r="O94" t="s">
        <v>897</v>
      </c>
    </row>
    <row r="95" spans="1:15">
      <c r="N95">
        <v>34</v>
      </c>
      <c r="O95" t="s">
        <v>897</v>
      </c>
    </row>
    <row r="96" spans="1:15">
      <c r="N96">
        <v>66</v>
      </c>
      <c r="O96" t="s">
        <v>897</v>
      </c>
    </row>
    <row r="97" spans="14:15">
      <c r="N97">
        <v>67</v>
      </c>
      <c r="O97" t="s">
        <v>897</v>
      </c>
    </row>
    <row r="98" spans="14:15">
      <c r="N98">
        <v>94</v>
      </c>
      <c r="O98" t="s">
        <v>897</v>
      </c>
    </row>
    <row r="99" spans="14:15">
      <c r="N99">
        <v>104</v>
      </c>
      <c r="O99" t="s">
        <v>897</v>
      </c>
    </row>
    <row r="100" spans="14:15">
      <c r="N100">
        <v>105</v>
      </c>
      <c r="O100" t="s">
        <v>897</v>
      </c>
    </row>
    <row r="101" spans="14:15">
      <c r="N101">
        <v>35</v>
      </c>
      <c r="O101" t="s">
        <v>899</v>
      </c>
    </row>
    <row r="102" spans="14:15">
      <c r="N102">
        <v>68</v>
      </c>
      <c r="O102" t="s">
        <v>899</v>
      </c>
    </row>
    <row r="103" spans="14:15">
      <c r="N103">
        <v>69</v>
      </c>
      <c r="O103" t="s">
        <v>899</v>
      </c>
    </row>
    <row r="104" spans="14:15">
      <c r="N104">
        <v>36</v>
      </c>
      <c r="O104" t="s">
        <v>902</v>
      </c>
    </row>
    <row r="105" spans="14:15">
      <c r="N105">
        <v>37</v>
      </c>
      <c r="O105" t="s">
        <v>902</v>
      </c>
    </row>
    <row r="106" spans="14:15">
      <c r="N106">
        <v>38</v>
      </c>
      <c r="O106" t="s">
        <v>902</v>
      </c>
    </row>
    <row r="107" spans="14:15">
      <c r="N107">
        <v>39</v>
      </c>
      <c r="O107" t="s">
        <v>902</v>
      </c>
    </row>
    <row r="108" spans="14:15">
      <c r="N108">
        <v>40</v>
      </c>
      <c r="O108" t="s">
        <v>902</v>
      </c>
    </row>
    <row r="109" spans="14:15">
      <c r="N109">
        <v>41</v>
      </c>
      <c r="O109" t="s">
        <v>902</v>
      </c>
    </row>
    <row r="110" spans="14:15">
      <c r="N110">
        <v>70</v>
      </c>
      <c r="O110" t="s">
        <v>902</v>
      </c>
    </row>
    <row r="111" spans="14:15">
      <c r="N111">
        <v>71</v>
      </c>
      <c r="O111" t="s">
        <v>902</v>
      </c>
    </row>
    <row r="112" spans="14:15">
      <c r="N112">
        <v>72</v>
      </c>
      <c r="O112" t="s">
        <v>902</v>
      </c>
    </row>
    <row r="113" spans="14:15">
      <c r="N113">
        <v>73</v>
      </c>
      <c r="O113" t="s">
        <v>902</v>
      </c>
    </row>
    <row r="114" spans="14:15">
      <c r="N114">
        <v>74</v>
      </c>
      <c r="O114" t="s">
        <v>902</v>
      </c>
    </row>
    <row r="115" spans="14:15">
      <c r="N115">
        <v>75</v>
      </c>
      <c r="O115" t="s">
        <v>902</v>
      </c>
    </row>
    <row r="116" spans="14:15">
      <c r="N116">
        <v>1</v>
      </c>
      <c r="O116" t="s">
        <v>885</v>
      </c>
    </row>
    <row r="117" spans="14:15">
      <c r="N117">
        <v>2</v>
      </c>
      <c r="O117" t="s">
        <v>885</v>
      </c>
    </row>
    <row r="118" spans="14:15">
      <c r="N118">
        <v>3</v>
      </c>
      <c r="O118" t="s">
        <v>885</v>
      </c>
    </row>
    <row r="119" spans="14:15">
      <c r="N119">
        <v>4</v>
      </c>
      <c r="O119" t="s">
        <v>885</v>
      </c>
    </row>
    <row r="120" spans="14:15">
      <c r="N120">
        <v>5</v>
      </c>
      <c r="O120" t="s">
        <v>885</v>
      </c>
    </row>
    <row r="121" spans="14:15">
      <c r="N121">
        <v>6</v>
      </c>
      <c r="O121" t="s">
        <v>885</v>
      </c>
    </row>
    <row r="122" spans="14:15">
      <c r="N122">
        <v>7</v>
      </c>
      <c r="O122" t="s">
        <v>885</v>
      </c>
    </row>
    <row r="123" spans="14:15">
      <c r="N123">
        <v>8</v>
      </c>
      <c r="O123" t="s">
        <v>885</v>
      </c>
    </row>
    <row r="124" spans="14:15">
      <c r="N124">
        <v>9</v>
      </c>
      <c r="O124" t="s">
        <v>885</v>
      </c>
    </row>
    <row r="125" spans="14:15">
      <c r="N125">
        <v>10</v>
      </c>
      <c r="O125" t="s">
        <v>885</v>
      </c>
    </row>
    <row r="126" spans="14:15">
      <c r="N126">
        <v>11</v>
      </c>
      <c r="O126" t="s">
        <v>885</v>
      </c>
    </row>
    <row r="127" spans="14:15">
      <c r="N127">
        <v>12</v>
      </c>
      <c r="O127" t="s">
        <v>885</v>
      </c>
    </row>
    <row r="128" spans="14:15">
      <c r="N128">
        <v>13</v>
      </c>
      <c r="O128" t="s">
        <v>885</v>
      </c>
    </row>
    <row r="129" spans="14:15">
      <c r="N129">
        <v>14</v>
      </c>
      <c r="O129" t="s">
        <v>885</v>
      </c>
    </row>
    <row r="130" spans="14:15">
      <c r="N130">
        <v>15</v>
      </c>
      <c r="O130" t="s">
        <v>885</v>
      </c>
    </row>
    <row r="131" spans="14:15">
      <c r="N131">
        <v>16</v>
      </c>
      <c r="O131" t="s">
        <v>885</v>
      </c>
    </row>
    <row r="132" spans="14:15">
      <c r="N132">
        <v>17</v>
      </c>
      <c r="O132" t="s">
        <v>885</v>
      </c>
    </row>
    <row r="133" spans="14:15">
      <c r="N133">
        <v>18</v>
      </c>
      <c r="O133" t="s">
        <v>885</v>
      </c>
    </row>
    <row r="134" spans="14:15">
      <c r="N134">
        <v>19</v>
      </c>
      <c r="O134" t="s">
        <v>885</v>
      </c>
    </row>
    <row r="135" spans="14:15">
      <c r="N135">
        <v>42</v>
      </c>
      <c r="O135" t="s">
        <v>885</v>
      </c>
    </row>
    <row r="136" spans="14:15">
      <c r="N136">
        <v>76</v>
      </c>
      <c r="O136" t="s">
        <v>885</v>
      </c>
    </row>
    <row r="137" spans="14:15">
      <c r="N137">
        <v>77</v>
      </c>
      <c r="O137" t="s">
        <v>885</v>
      </c>
    </row>
    <row r="138" spans="14:15">
      <c r="N138">
        <v>78</v>
      </c>
      <c r="O138" t="s">
        <v>885</v>
      </c>
    </row>
    <row r="139" spans="14:15">
      <c r="N139">
        <v>79</v>
      </c>
      <c r="O139" t="s">
        <v>885</v>
      </c>
    </row>
    <row r="140" spans="14:15">
      <c r="N140">
        <v>106</v>
      </c>
      <c r="O140" t="s">
        <v>885</v>
      </c>
    </row>
    <row r="141" spans="14:15">
      <c r="N141">
        <v>43</v>
      </c>
      <c r="O141" t="s">
        <v>904</v>
      </c>
    </row>
    <row r="142" spans="14:15">
      <c r="N142">
        <v>80</v>
      </c>
      <c r="O142" t="s">
        <v>904</v>
      </c>
    </row>
    <row r="143" spans="14:15">
      <c r="N143">
        <v>81</v>
      </c>
      <c r="O143" t="s">
        <v>904</v>
      </c>
    </row>
    <row r="144" spans="14:15">
      <c r="N144">
        <v>82</v>
      </c>
      <c r="O144" t="s">
        <v>904</v>
      </c>
    </row>
    <row r="145" spans="14:15">
      <c r="N145">
        <v>107</v>
      </c>
      <c r="O145" t="s">
        <v>904</v>
      </c>
    </row>
    <row r="146" spans="14:15">
      <c r="N146">
        <v>108</v>
      </c>
      <c r="O146" t="s">
        <v>904</v>
      </c>
    </row>
    <row r="147" spans="14:15">
      <c r="N147">
        <v>95</v>
      </c>
      <c r="O147" t="s">
        <v>906</v>
      </c>
    </row>
    <row r="148" spans="14:15">
      <c r="N148">
        <v>109</v>
      </c>
      <c r="O148" t="s">
        <v>906</v>
      </c>
    </row>
    <row r="149" spans="14:15">
      <c r="N149">
        <v>110</v>
      </c>
      <c r="O149" t="s">
        <v>909</v>
      </c>
    </row>
    <row r="150" spans="14:15">
      <c r="N150">
        <v>111</v>
      </c>
      <c r="O150" t="s">
        <v>909</v>
      </c>
    </row>
    <row r="151" spans="14:15">
      <c r="N151">
        <v>112</v>
      </c>
      <c r="O151" t="s">
        <v>909</v>
      </c>
    </row>
    <row r="152" spans="14:15">
      <c r="N152">
        <v>113</v>
      </c>
      <c r="O152" t="s">
        <v>909</v>
      </c>
    </row>
    <row r="153" spans="14:15">
      <c r="N153">
        <v>114</v>
      </c>
      <c r="O153" t="s">
        <v>909</v>
      </c>
    </row>
    <row r="154" spans="14:15">
      <c r="N154">
        <v>115</v>
      </c>
      <c r="O154" t="s">
        <v>909</v>
      </c>
    </row>
    <row r="155" spans="14:15">
      <c r="N155">
        <v>116</v>
      </c>
      <c r="O155" t="s">
        <v>909</v>
      </c>
    </row>
    <row r="156" spans="14:15">
      <c r="N156">
        <v>117</v>
      </c>
      <c r="O156" t="s">
        <v>909</v>
      </c>
    </row>
    <row r="157" spans="14:15">
      <c r="N157">
        <v>118</v>
      </c>
      <c r="O157" t="s">
        <v>909</v>
      </c>
    </row>
    <row r="158" spans="14:15">
      <c r="N158">
        <v>119</v>
      </c>
      <c r="O158" t="s">
        <v>909</v>
      </c>
    </row>
    <row r="159" spans="14:15">
      <c r="N159">
        <v>120</v>
      </c>
      <c r="O159" t="s">
        <v>909</v>
      </c>
    </row>
    <row r="160" spans="14:15">
      <c r="N160">
        <v>124</v>
      </c>
      <c r="O160" t="s">
        <v>909</v>
      </c>
    </row>
    <row r="161" spans="14:15">
      <c r="N161">
        <v>125</v>
      </c>
      <c r="O161" t="s">
        <v>909</v>
      </c>
    </row>
    <row r="162" spans="14:15">
      <c r="N162">
        <v>126</v>
      </c>
      <c r="O162" t="s">
        <v>909</v>
      </c>
    </row>
    <row r="163" spans="14:15">
      <c r="N163">
        <v>127</v>
      </c>
      <c r="O163" t="s">
        <v>909</v>
      </c>
    </row>
    <row r="164" spans="14:15">
      <c r="N164">
        <v>128</v>
      </c>
      <c r="O164" t="s">
        <v>909</v>
      </c>
    </row>
    <row r="165" spans="14:15">
      <c r="N165">
        <v>129</v>
      </c>
      <c r="O165" t="s">
        <v>909</v>
      </c>
    </row>
    <row r="166" spans="14:15">
      <c r="N166">
        <v>130</v>
      </c>
      <c r="O166" t="s">
        <v>909</v>
      </c>
    </row>
    <row r="167" spans="14:15">
      <c r="N167">
        <v>131</v>
      </c>
      <c r="O167" t="s">
        <v>909</v>
      </c>
    </row>
    <row r="168" spans="14:15">
      <c r="N168">
        <v>132</v>
      </c>
      <c r="O168" t="s">
        <v>909</v>
      </c>
    </row>
    <row r="169" spans="14:15">
      <c r="N169">
        <v>133</v>
      </c>
      <c r="O169" t="s">
        <v>909</v>
      </c>
    </row>
    <row r="170" spans="14:15">
      <c r="N170">
        <v>134</v>
      </c>
      <c r="O170" t="s">
        <v>909</v>
      </c>
    </row>
    <row r="171" spans="14:15">
      <c r="N171">
        <v>135</v>
      </c>
      <c r="O171" t="s">
        <v>909</v>
      </c>
    </row>
    <row r="172" spans="14:15">
      <c r="N172">
        <v>136</v>
      </c>
      <c r="O172" t="s">
        <v>909</v>
      </c>
    </row>
    <row r="173" spans="14:15">
      <c r="N173">
        <v>137</v>
      </c>
      <c r="O173" t="s">
        <v>909</v>
      </c>
    </row>
    <row r="174" spans="14:15">
      <c r="N174">
        <v>138</v>
      </c>
      <c r="O174" t="s">
        <v>909</v>
      </c>
    </row>
    <row r="175" spans="14:15">
      <c r="N175">
        <v>139</v>
      </c>
      <c r="O175" t="s">
        <v>909</v>
      </c>
    </row>
    <row r="176" spans="14:15">
      <c r="N176">
        <v>159</v>
      </c>
      <c r="O176" t="s">
        <v>916</v>
      </c>
    </row>
    <row r="177" spans="14:15">
      <c r="N177">
        <v>160</v>
      </c>
      <c r="O177" t="s">
        <v>914</v>
      </c>
    </row>
  </sheetData>
  <conditionalFormatting sqref="B35">
    <cfRule type="duplicateValues" dxfId="2" priority="3"/>
  </conditionalFormatting>
  <conditionalFormatting sqref="B6:B12">
    <cfRule type="duplicateValues" dxfId="1" priority="2"/>
  </conditionalFormatting>
  <conditionalFormatting sqref="B36:B37">
    <cfRule type="duplicateValues" dxfId="0" priority="1"/>
  </conditionalFormatting>
  <pageMargins left="0.7" right="0.7" top="0.75" bottom="0.75" header="0.3" footer="0.3"/>
  <pageSetup paperSize="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23"/>
  <sheetViews>
    <sheetView showRowColHeaders="0" zoomScale="120" zoomScaleNormal="120" workbookViewId="0"/>
  </sheetViews>
  <sheetFormatPr defaultColWidth="0" defaultRowHeight="15" zeroHeight="1"/>
  <cols>
    <col min="1" max="1" width="5.140625" style="1" customWidth="1"/>
    <col min="2" max="10" width="9.140625" style="1" customWidth="1"/>
    <col min="11" max="11" width="5.140625" style="1" customWidth="1"/>
    <col min="12" max="13" width="0" style="1" hidden="1" customWidth="1"/>
    <col min="14" max="16384" width="9.140625" style="1" hidden="1"/>
  </cols>
  <sheetData>
    <row r="1" spans="1:13">
      <c r="A1" s="7"/>
      <c r="B1" s="188"/>
      <c r="C1" s="188"/>
      <c r="D1" s="188"/>
      <c r="E1" s="188"/>
      <c r="F1" s="188"/>
      <c r="G1" s="188"/>
      <c r="H1" s="188"/>
      <c r="I1" s="188"/>
      <c r="J1" s="188"/>
      <c r="K1" s="7"/>
    </row>
    <row r="2" spans="1:13">
      <c r="A2" s="7"/>
      <c r="B2" s="188"/>
      <c r="C2" s="188"/>
      <c r="D2" s="188"/>
      <c r="E2" s="188"/>
      <c r="F2" s="188"/>
      <c r="G2" s="188"/>
      <c r="H2" s="188"/>
      <c r="I2" s="188"/>
      <c r="J2" s="188"/>
      <c r="K2" s="7"/>
    </row>
    <row r="3" spans="1:13">
      <c r="A3" s="7"/>
      <c r="B3" s="188"/>
      <c r="C3" s="188"/>
      <c r="D3" s="188"/>
      <c r="E3" s="188"/>
      <c r="F3" s="188"/>
      <c r="G3" s="188"/>
      <c r="H3" s="188"/>
      <c r="I3" s="188"/>
      <c r="J3" s="188"/>
      <c r="K3" s="7"/>
    </row>
    <row r="4" spans="1:13">
      <c r="A4" s="7"/>
      <c r="B4" s="188"/>
      <c r="C4" s="188"/>
      <c r="D4" s="188"/>
      <c r="E4" s="188"/>
      <c r="F4" s="188"/>
      <c r="G4" s="188"/>
      <c r="H4" s="188"/>
      <c r="I4" s="188"/>
      <c r="J4" s="188"/>
      <c r="K4" s="7"/>
    </row>
    <row r="5" spans="1:13">
      <c r="A5" s="7"/>
      <c r="B5" s="188"/>
      <c r="C5" s="188"/>
      <c r="D5" s="188"/>
      <c r="E5" s="188"/>
      <c r="F5" s="188"/>
      <c r="G5" s="188"/>
      <c r="H5" s="188"/>
      <c r="I5" s="188"/>
      <c r="J5" s="188"/>
      <c r="K5" s="7"/>
    </row>
    <row r="6" spans="1:13">
      <c r="A6" s="7"/>
      <c r="B6" s="188"/>
      <c r="C6" s="188"/>
      <c r="D6" s="188"/>
      <c r="E6" s="188"/>
      <c r="F6" s="188"/>
      <c r="G6" s="188"/>
      <c r="H6" s="188"/>
      <c r="I6" s="188"/>
      <c r="J6" s="188"/>
      <c r="K6" s="7"/>
    </row>
    <row r="7" spans="1:13"/>
    <row r="8" spans="1:13" ht="15" customHeight="1">
      <c r="B8" s="26"/>
      <c r="C8" s="26"/>
      <c r="D8" s="26"/>
      <c r="E8" s="26"/>
      <c r="F8" s="26"/>
      <c r="G8" s="26"/>
      <c r="H8" s="26"/>
      <c r="I8" s="26"/>
      <c r="J8" s="26"/>
    </row>
    <row r="9" spans="1:13" ht="15" customHeight="1">
      <c r="B9" s="187" t="s">
        <v>1</v>
      </c>
      <c r="C9" s="187"/>
      <c r="D9" s="187"/>
      <c r="E9" s="187"/>
      <c r="F9" s="187"/>
      <c r="G9" s="187"/>
      <c r="H9" s="187"/>
      <c r="I9" s="187"/>
      <c r="J9" s="187"/>
    </row>
    <row r="10" spans="1:13" ht="15" customHeight="1">
      <c r="B10" s="187"/>
      <c r="C10" s="187"/>
      <c r="D10" s="187"/>
      <c r="E10" s="187"/>
      <c r="F10" s="187"/>
      <c r="G10" s="187"/>
      <c r="H10" s="187"/>
      <c r="I10" s="187"/>
      <c r="J10" s="187"/>
    </row>
    <row r="11" spans="1:13" ht="15" customHeight="1">
      <c r="B11" s="186" t="s">
        <v>2</v>
      </c>
      <c r="C11" s="186"/>
      <c r="D11" s="186"/>
      <c r="E11" s="186"/>
      <c r="F11" s="186"/>
      <c r="G11" s="186"/>
      <c r="H11" s="186"/>
      <c r="I11" s="186"/>
      <c r="J11" s="186"/>
      <c r="M11" s="8"/>
    </row>
    <row r="12" spans="1:13" ht="15" customHeight="1">
      <c r="B12" s="186"/>
      <c r="C12" s="186"/>
      <c r="D12" s="186"/>
      <c r="E12" s="186"/>
      <c r="F12" s="186"/>
      <c r="G12" s="186"/>
      <c r="H12" s="186"/>
      <c r="I12" s="186"/>
      <c r="J12" s="186"/>
    </row>
    <row r="13" spans="1:13" ht="15" customHeight="1">
      <c r="B13" s="186"/>
      <c r="C13" s="186"/>
      <c r="D13" s="186"/>
      <c r="E13" s="186"/>
      <c r="F13" s="186"/>
      <c r="G13" s="186"/>
      <c r="H13" s="186"/>
      <c r="I13" s="186"/>
      <c r="J13" s="186"/>
    </row>
    <row r="14" spans="1:13" ht="15" customHeight="1">
      <c r="B14" s="186"/>
      <c r="C14" s="186"/>
      <c r="D14" s="186"/>
      <c r="E14" s="186"/>
      <c r="F14" s="186"/>
      <c r="G14" s="186"/>
      <c r="H14" s="186"/>
      <c r="I14" s="186"/>
      <c r="J14" s="186"/>
    </row>
    <row r="15" spans="1:13" ht="15" customHeight="1">
      <c r="B15" s="186"/>
      <c r="C15" s="186"/>
      <c r="D15" s="186"/>
      <c r="E15" s="186"/>
      <c r="F15" s="186"/>
      <c r="G15" s="186"/>
      <c r="H15" s="186"/>
      <c r="I15" s="186"/>
      <c r="J15" s="186"/>
    </row>
    <row r="16" spans="1:13" ht="15" customHeight="1">
      <c r="B16" s="186"/>
      <c r="C16" s="186"/>
      <c r="D16" s="186"/>
      <c r="E16" s="186"/>
      <c r="F16" s="186"/>
      <c r="G16" s="186"/>
      <c r="H16" s="186"/>
      <c r="I16" s="186"/>
      <c r="J16" s="186"/>
    </row>
    <row r="17" spans="2:10" ht="15" customHeight="1">
      <c r="B17" s="186"/>
      <c r="C17" s="186"/>
      <c r="D17" s="186"/>
      <c r="E17" s="186"/>
      <c r="F17" s="186"/>
      <c r="G17" s="186"/>
      <c r="H17" s="186"/>
      <c r="I17" s="186"/>
      <c r="J17" s="186"/>
    </row>
    <row r="18" spans="2:10" ht="15" customHeight="1">
      <c r="B18" s="186"/>
      <c r="C18" s="186"/>
      <c r="D18" s="186"/>
      <c r="E18" s="186"/>
      <c r="F18" s="186"/>
      <c r="G18" s="186"/>
      <c r="H18" s="186"/>
      <c r="I18" s="186"/>
      <c r="J18" s="186"/>
    </row>
    <row r="19" spans="2:10" ht="15" customHeight="1">
      <c r="C19" s="11"/>
      <c r="D19" s="11"/>
      <c r="E19" s="11"/>
      <c r="F19" s="11"/>
      <c r="G19" s="11"/>
      <c r="H19" s="11"/>
      <c r="I19" s="11"/>
    </row>
    <row r="20" spans="2:10" ht="15" customHeight="1"/>
    <row r="21" spans="2:10" ht="15" customHeight="1"/>
    <row r="22" spans="2:10" ht="15" customHeight="1"/>
    <row r="23" spans="2:10" ht="15" customHeight="1"/>
  </sheetData>
  <mergeCells count="3">
    <mergeCell ref="B11:J18"/>
    <mergeCell ref="B9:J10"/>
    <mergeCell ref="B1:J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M24"/>
  <sheetViews>
    <sheetView showRowColHeaders="0" zoomScale="120" zoomScaleNormal="120" workbookViewId="0"/>
  </sheetViews>
  <sheetFormatPr defaultColWidth="0" defaultRowHeight="15" customHeight="1" zeroHeight="1"/>
  <cols>
    <col min="1" max="1" width="5.140625" style="1" customWidth="1"/>
    <col min="2" max="10" width="9.140625" style="1" customWidth="1"/>
    <col min="11" max="11" width="5.140625" style="1" customWidth="1"/>
    <col min="12" max="13" width="0" style="1" hidden="1" customWidth="1"/>
    <col min="14" max="16384" width="9.140625" style="1" hidden="1"/>
  </cols>
  <sheetData>
    <row r="1" spans="1:13">
      <c r="A1" s="7"/>
      <c r="B1" s="188"/>
      <c r="C1" s="188"/>
      <c r="D1" s="188"/>
      <c r="E1" s="188"/>
      <c r="F1" s="188"/>
      <c r="G1" s="188"/>
      <c r="H1" s="188"/>
      <c r="I1" s="188"/>
      <c r="J1" s="188"/>
      <c r="K1" s="7"/>
    </row>
    <row r="2" spans="1:13">
      <c r="A2" s="7"/>
      <c r="B2" s="188"/>
      <c r="C2" s="188"/>
      <c r="D2" s="188"/>
      <c r="E2" s="188"/>
      <c r="F2" s="188"/>
      <c r="G2" s="188"/>
      <c r="H2" s="188"/>
      <c r="I2" s="188"/>
      <c r="J2" s="188"/>
      <c r="K2" s="7"/>
    </row>
    <row r="3" spans="1:13">
      <c r="A3" s="7"/>
      <c r="B3" s="188"/>
      <c r="C3" s="188"/>
      <c r="D3" s="188"/>
      <c r="E3" s="188"/>
      <c r="F3" s="188"/>
      <c r="G3" s="188"/>
      <c r="H3" s="188"/>
      <c r="I3" s="188"/>
      <c r="J3" s="188"/>
      <c r="K3" s="7"/>
    </row>
    <row r="4" spans="1:13">
      <c r="A4" s="7"/>
      <c r="B4" s="188"/>
      <c r="C4" s="188"/>
      <c r="D4" s="188"/>
      <c r="E4" s="188"/>
      <c r="F4" s="188"/>
      <c r="G4" s="188"/>
      <c r="H4" s="188"/>
      <c r="I4" s="188"/>
      <c r="J4" s="188"/>
      <c r="K4" s="7"/>
    </row>
    <row r="5" spans="1:13">
      <c r="A5" s="7"/>
      <c r="B5" s="188"/>
      <c r="C5" s="188"/>
      <c r="D5" s="188"/>
      <c r="E5" s="188"/>
      <c r="F5" s="188"/>
      <c r="G5" s="188"/>
      <c r="H5" s="188"/>
      <c r="I5" s="188"/>
      <c r="J5" s="188"/>
      <c r="K5" s="7"/>
    </row>
    <row r="6" spans="1:13">
      <c r="A6" s="7"/>
      <c r="B6" s="188"/>
      <c r="C6" s="188"/>
      <c r="D6" s="188"/>
      <c r="E6" s="188"/>
      <c r="F6" s="188"/>
      <c r="G6" s="188"/>
      <c r="H6" s="188"/>
      <c r="I6" s="188"/>
      <c r="J6" s="188"/>
      <c r="K6" s="7"/>
    </row>
    <row r="7" spans="1:13"/>
    <row r="8" spans="1:13" ht="15" customHeight="1">
      <c r="B8" s="187" t="s">
        <v>3</v>
      </c>
      <c r="C8" s="187"/>
      <c r="D8" s="187"/>
      <c r="E8" s="187"/>
      <c r="F8" s="187"/>
      <c r="G8" s="187"/>
      <c r="H8" s="187"/>
      <c r="I8" s="187"/>
      <c r="J8" s="187"/>
    </row>
    <row r="9" spans="1:13" ht="15" customHeight="1">
      <c r="B9" s="187"/>
      <c r="C9" s="187"/>
      <c r="D9" s="187"/>
      <c r="E9" s="187"/>
      <c r="F9" s="187"/>
      <c r="G9" s="187"/>
      <c r="H9" s="187"/>
      <c r="I9" s="187"/>
      <c r="J9" s="187"/>
      <c r="M9" s="8"/>
    </row>
    <row r="10" spans="1:13" ht="15" customHeight="1">
      <c r="B10" s="186" t="s">
        <v>4</v>
      </c>
      <c r="C10" s="186"/>
      <c r="D10" s="186"/>
      <c r="E10" s="186"/>
      <c r="F10" s="186"/>
      <c r="G10" s="186"/>
      <c r="H10" s="186"/>
      <c r="I10" s="186"/>
      <c r="J10" s="186"/>
    </row>
    <row r="11" spans="1:13" ht="15" customHeight="1">
      <c r="B11" s="186"/>
      <c r="C11" s="186"/>
      <c r="D11" s="186"/>
      <c r="E11" s="186"/>
      <c r="F11" s="186"/>
      <c r="G11" s="186"/>
      <c r="H11" s="186"/>
      <c r="I11" s="186"/>
      <c r="J11" s="186"/>
    </row>
    <row r="12" spans="1:13" ht="15" customHeight="1">
      <c r="B12" s="186"/>
      <c r="C12" s="186"/>
      <c r="D12" s="186"/>
      <c r="E12" s="186"/>
      <c r="F12" s="186"/>
      <c r="G12" s="186"/>
      <c r="H12" s="186"/>
      <c r="I12" s="186"/>
      <c r="J12" s="186"/>
    </row>
    <row r="13" spans="1:13" ht="15" customHeight="1">
      <c r="B13" s="186"/>
      <c r="C13" s="186"/>
      <c r="D13" s="186"/>
      <c r="E13" s="186"/>
      <c r="F13" s="186"/>
      <c r="G13" s="186"/>
      <c r="H13" s="186"/>
      <c r="I13" s="186"/>
      <c r="J13" s="186"/>
    </row>
    <row r="14" spans="1:13" ht="15" customHeight="1">
      <c r="B14" s="186"/>
      <c r="C14" s="186"/>
      <c r="D14" s="186"/>
      <c r="E14" s="186"/>
      <c r="F14" s="186"/>
      <c r="G14" s="186"/>
      <c r="H14" s="186"/>
      <c r="I14" s="186"/>
      <c r="J14" s="186"/>
    </row>
    <row r="15" spans="1:13" ht="15" customHeight="1">
      <c r="B15" s="27"/>
      <c r="C15" s="27"/>
      <c r="D15" s="27"/>
      <c r="E15" s="27"/>
      <c r="F15" s="27"/>
      <c r="G15" s="27"/>
      <c r="H15" s="27"/>
      <c r="I15" s="27"/>
      <c r="J15" s="27"/>
    </row>
    <row r="16" spans="1:13" ht="15" customHeight="1">
      <c r="B16" s="189" t="s">
        <v>5</v>
      </c>
      <c r="C16" s="189"/>
      <c r="D16" s="189"/>
      <c r="E16" s="189"/>
      <c r="F16" s="189"/>
      <c r="G16" s="189"/>
      <c r="H16" s="88"/>
      <c r="I16" s="88"/>
      <c r="J16" s="88"/>
    </row>
    <row r="17" spans="2:10">
      <c r="B17" s="189"/>
      <c r="C17" s="189"/>
      <c r="D17" s="189"/>
      <c r="E17" s="189"/>
      <c r="F17" s="189"/>
      <c r="G17" s="189"/>
      <c r="H17" s="88"/>
      <c r="I17" s="88"/>
      <c r="J17" s="88"/>
    </row>
    <row r="18" spans="2:10">
      <c r="B18" s="189"/>
      <c r="C18" s="189"/>
      <c r="D18" s="189"/>
      <c r="E18" s="189"/>
      <c r="F18" s="189"/>
      <c r="G18" s="189"/>
      <c r="H18" s="88"/>
      <c r="I18" s="88"/>
      <c r="J18" s="88"/>
    </row>
    <row r="19" spans="2:10">
      <c r="B19" s="189"/>
      <c r="C19" s="189"/>
      <c r="D19" s="189"/>
      <c r="E19" s="189"/>
      <c r="F19" s="189"/>
      <c r="G19" s="189"/>
      <c r="H19" s="88"/>
      <c r="I19" s="88"/>
      <c r="J19" s="88"/>
    </row>
    <row r="20" spans="2:10">
      <c r="B20" s="189"/>
      <c r="C20" s="189"/>
      <c r="D20" s="189"/>
      <c r="E20" s="189"/>
      <c r="F20" s="189"/>
      <c r="G20" s="189"/>
      <c r="H20" s="88"/>
      <c r="I20" s="88"/>
      <c r="J20" s="88"/>
    </row>
    <row r="21" spans="2:10">
      <c r="B21" s="189"/>
      <c r="C21" s="189"/>
      <c r="D21" s="189"/>
      <c r="E21" s="189"/>
      <c r="F21" s="189"/>
      <c r="G21" s="189"/>
      <c r="H21" s="88"/>
      <c r="I21" s="88"/>
      <c r="J21" s="88"/>
    </row>
    <row r="22" spans="2:10" ht="15" customHeight="1">
      <c r="B22" s="189"/>
      <c r="C22" s="189"/>
      <c r="D22" s="189"/>
      <c r="E22" s="189"/>
      <c r="F22" s="189"/>
      <c r="G22" s="189"/>
    </row>
    <row r="23" spans="2:10" ht="15" customHeight="1">
      <c r="B23" s="189"/>
      <c r="C23" s="189"/>
      <c r="D23" s="189"/>
      <c r="E23" s="189"/>
      <c r="F23" s="189"/>
      <c r="G23" s="189"/>
    </row>
    <row r="24" spans="2:10" ht="15" customHeight="1">
      <c r="B24" s="189"/>
      <c r="C24" s="189"/>
      <c r="D24" s="189"/>
      <c r="E24" s="189"/>
      <c r="F24" s="189"/>
      <c r="G24" s="189"/>
    </row>
  </sheetData>
  <mergeCells count="4">
    <mergeCell ref="B1:J6"/>
    <mergeCell ref="B8:J9"/>
    <mergeCell ref="B10:J14"/>
    <mergeCell ref="B16:G2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C1366"/>
  <sheetViews>
    <sheetView showRowColHeaders="0" zoomScale="90" zoomScaleNormal="90" workbookViewId="0">
      <pane ySplit="5" topLeftCell="A6" activePane="bottomLeft" state="frozen"/>
      <selection pane="bottomLeft" activeCell="A6" sqref="A6"/>
    </sheetView>
  </sheetViews>
  <sheetFormatPr defaultColWidth="0" defaultRowHeight="15" zeroHeight="1"/>
  <cols>
    <col min="1" max="1" width="5" style="83" customWidth="1"/>
    <col min="2" max="2" width="148.42578125" style="74" customWidth="1"/>
    <col min="3" max="3" width="5" style="1" customWidth="1"/>
    <col min="4" max="16384" width="9.140625" style="1" hidden="1"/>
  </cols>
  <sheetData>
    <row r="1" spans="1:3" ht="21.75" customHeight="1">
      <c r="B1" s="194"/>
    </row>
    <row r="2" spans="1:3" ht="21.75" customHeight="1">
      <c r="B2" s="194"/>
    </row>
    <row r="3" spans="1:3" ht="21.75" customHeight="1">
      <c r="B3" s="194"/>
    </row>
    <row r="4" spans="1:3" ht="21.75" customHeight="1">
      <c r="B4" s="194"/>
    </row>
    <row r="5" spans="1:3" ht="21.75" customHeight="1">
      <c r="B5" s="195"/>
    </row>
    <row r="6" spans="1:3" ht="15" customHeight="1">
      <c r="B6" s="72"/>
    </row>
    <row r="7" spans="1:3" ht="15" customHeight="1">
      <c r="B7" s="72"/>
    </row>
    <row r="8" spans="1:3" ht="75" customHeight="1">
      <c r="B8" s="111" t="s">
        <v>6</v>
      </c>
    </row>
    <row r="9" spans="1:3" ht="17.25" customHeight="1">
      <c r="B9" s="72"/>
    </row>
    <row r="10" spans="1:3" ht="23.25">
      <c r="B10" s="89" t="s">
        <v>7</v>
      </c>
      <c r="C10" s="2"/>
    </row>
    <row r="11" spans="1:3" ht="18.75">
      <c r="B11" s="85"/>
    </row>
    <row r="12" spans="1:3" ht="51">
      <c r="A12" s="82"/>
      <c r="B12" s="127" t="s">
        <v>8</v>
      </c>
    </row>
    <row r="13" spans="1:3" ht="146.25" customHeight="1">
      <c r="A13" s="82"/>
      <c r="B13" s="127" t="s">
        <v>9</v>
      </c>
    </row>
    <row r="14" spans="1:3" ht="147.75" customHeight="1">
      <c r="A14" s="82"/>
      <c r="B14" s="127" t="s">
        <v>10</v>
      </c>
    </row>
    <row r="15" spans="1:3" ht="42" customHeight="1">
      <c r="A15" s="82"/>
      <c r="B15" s="127" t="s">
        <v>11</v>
      </c>
    </row>
    <row r="16" spans="1:3" ht="63.75">
      <c r="A16" s="82"/>
      <c r="B16" s="127" t="s">
        <v>12</v>
      </c>
    </row>
    <row r="17" spans="1:2" ht="69" customHeight="1">
      <c r="A17" s="82"/>
      <c r="B17" s="127" t="s">
        <v>13</v>
      </c>
    </row>
    <row r="18" spans="1:2" ht="25.5" customHeight="1">
      <c r="A18" s="82"/>
      <c r="B18" s="132" t="s">
        <v>14</v>
      </c>
    </row>
    <row r="19" spans="1:2" ht="42.75" customHeight="1">
      <c r="A19" s="82"/>
      <c r="B19" s="127" t="s">
        <v>15</v>
      </c>
    </row>
    <row r="20" spans="1:2" ht="57.75" customHeight="1">
      <c r="A20" s="82"/>
      <c r="B20" s="127" t="s">
        <v>16</v>
      </c>
    </row>
    <row r="21" spans="1:2" ht="135.94999999999999" customHeight="1">
      <c r="A21" s="82"/>
      <c r="B21" s="127" t="s">
        <v>17</v>
      </c>
    </row>
    <row r="22" spans="1:2" ht="60.75" customHeight="1">
      <c r="A22" s="82"/>
      <c r="B22" s="127" t="s">
        <v>18</v>
      </c>
    </row>
    <row r="23" spans="1:2" ht="51">
      <c r="A23" s="82"/>
      <c r="B23" s="127" t="s">
        <v>19</v>
      </c>
    </row>
    <row r="24" spans="1:2">
      <c r="A24" s="82"/>
      <c r="B24" s="190" t="s">
        <v>20</v>
      </c>
    </row>
    <row r="25" spans="1:2">
      <c r="A25" s="82"/>
      <c r="B25" s="196"/>
    </row>
    <row r="26" spans="1:2" ht="111" customHeight="1">
      <c r="A26" s="82"/>
      <c r="B26" s="191"/>
    </row>
    <row r="27" spans="1:2" ht="72" customHeight="1">
      <c r="A27" s="82"/>
      <c r="B27" s="127" t="s">
        <v>21</v>
      </c>
    </row>
    <row r="28" spans="1:2" ht="25.5">
      <c r="A28" s="82"/>
      <c r="B28" s="133" t="s">
        <v>22</v>
      </c>
    </row>
    <row r="29" spans="1:2">
      <c r="A29" s="82"/>
      <c r="B29" s="133" t="s">
        <v>23</v>
      </c>
    </row>
    <row r="30" spans="1:2" ht="48.75" customHeight="1">
      <c r="A30" s="82"/>
      <c r="B30" s="128" t="s">
        <v>24</v>
      </c>
    </row>
    <row r="31" spans="1:2">
      <c r="A31" s="82"/>
      <c r="B31" s="197" t="s">
        <v>25</v>
      </c>
    </row>
    <row r="32" spans="1:2">
      <c r="A32" s="82"/>
      <c r="B32" s="193"/>
    </row>
    <row r="33" spans="1:2" ht="129.75" customHeight="1">
      <c r="A33" s="82"/>
      <c r="B33" s="127" t="s">
        <v>26</v>
      </c>
    </row>
    <row r="34" spans="1:2">
      <c r="A34" s="82"/>
      <c r="B34" s="190" t="s">
        <v>27</v>
      </c>
    </row>
    <row r="35" spans="1:2" ht="55.5" customHeight="1">
      <c r="A35" s="82"/>
      <c r="B35" s="191"/>
    </row>
    <row r="36" spans="1:2" ht="79.5" customHeight="1">
      <c r="A36" s="82"/>
      <c r="B36" s="127" t="s">
        <v>28</v>
      </c>
    </row>
    <row r="37" spans="1:2" ht="25.5">
      <c r="A37" s="82"/>
      <c r="B37" s="127" t="s">
        <v>29</v>
      </c>
    </row>
    <row r="38" spans="1:2" ht="89.25">
      <c r="A38" s="82"/>
      <c r="B38" s="127" t="s">
        <v>30</v>
      </c>
    </row>
    <row r="39" spans="1:2" ht="63.75">
      <c r="A39" s="82"/>
      <c r="B39" s="127" t="s">
        <v>31</v>
      </c>
    </row>
    <row r="40" spans="1:2" ht="25.5">
      <c r="A40" s="82"/>
      <c r="B40" s="132" t="s">
        <v>32</v>
      </c>
    </row>
    <row r="41" spans="1:2">
      <c r="A41" s="82"/>
      <c r="B41" s="132" t="s">
        <v>33</v>
      </c>
    </row>
    <row r="42" spans="1:2">
      <c r="A42" s="82"/>
      <c r="B42" s="132" t="s">
        <v>34</v>
      </c>
    </row>
    <row r="43" spans="1:2">
      <c r="A43" s="82"/>
      <c r="B43" s="132" t="s">
        <v>35</v>
      </c>
    </row>
    <row r="44" spans="1:2" ht="69" customHeight="1">
      <c r="A44" s="82"/>
      <c r="B44" s="127" t="s">
        <v>36</v>
      </c>
    </row>
    <row r="45" spans="1:2" ht="55.5" customHeight="1">
      <c r="A45" s="82"/>
      <c r="B45" s="127" t="s">
        <v>37</v>
      </c>
    </row>
    <row r="46" spans="1:2" ht="66.75" customHeight="1">
      <c r="A46" s="82"/>
      <c r="B46" s="127" t="s">
        <v>36</v>
      </c>
    </row>
    <row r="47" spans="1:2" ht="53.25" customHeight="1">
      <c r="A47" s="82"/>
      <c r="B47" s="127" t="s">
        <v>37</v>
      </c>
    </row>
    <row r="48" spans="1:2" ht="114.75">
      <c r="A48" s="82"/>
      <c r="B48" s="127" t="s">
        <v>38</v>
      </c>
    </row>
    <row r="49" spans="1:2" ht="51">
      <c r="A49" s="82"/>
      <c r="B49" s="127" t="s">
        <v>18</v>
      </c>
    </row>
    <row r="50" spans="1:2" ht="114.75">
      <c r="A50" s="82"/>
      <c r="B50" s="127" t="s">
        <v>39</v>
      </c>
    </row>
    <row r="51" spans="1:2" ht="127.5">
      <c r="A51" s="82"/>
      <c r="B51" s="127" t="s">
        <v>26</v>
      </c>
    </row>
    <row r="52" spans="1:2" ht="25.5">
      <c r="A52" s="82"/>
      <c r="B52" s="132" t="s">
        <v>40</v>
      </c>
    </row>
    <row r="53" spans="1:2" ht="51">
      <c r="A53" s="82"/>
      <c r="B53" s="132" t="s">
        <v>41</v>
      </c>
    </row>
    <row r="54" spans="1:2" ht="124.5" customHeight="1">
      <c r="A54" s="82"/>
      <c r="B54" s="127" t="s">
        <v>42</v>
      </c>
    </row>
    <row r="55" spans="1:2" ht="66" customHeight="1">
      <c r="A55" s="82"/>
      <c r="B55" s="127" t="s">
        <v>43</v>
      </c>
    </row>
    <row r="56" spans="1:2" ht="60.75" customHeight="1">
      <c r="A56" s="82"/>
      <c r="B56" s="132" t="s">
        <v>44</v>
      </c>
    </row>
    <row r="57" spans="1:2" ht="27.95" customHeight="1">
      <c r="A57" s="82"/>
      <c r="B57" s="132" t="s">
        <v>45</v>
      </c>
    </row>
    <row r="58" spans="1:2" ht="27.95" customHeight="1">
      <c r="A58" s="82"/>
      <c r="B58" s="132" t="s">
        <v>46</v>
      </c>
    </row>
    <row r="59" spans="1:2" ht="33" customHeight="1">
      <c r="A59" s="82"/>
      <c r="B59" s="132" t="s">
        <v>47</v>
      </c>
    </row>
    <row r="60" spans="1:2" ht="27.95" customHeight="1">
      <c r="A60" s="82"/>
      <c r="B60" s="132" t="s">
        <v>46</v>
      </c>
    </row>
    <row r="61" spans="1:2" ht="27.95" customHeight="1">
      <c r="A61" s="82"/>
      <c r="B61" s="132" t="s">
        <v>48</v>
      </c>
    </row>
    <row r="62" spans="1:2" ht="63.75">
      <c r="A62" s="82"/>
      <c r="B62" s="128" t="s">
        <v>49</v>
      </c>
    </row>
    <row r="63" spans="1:2" ht="89.25">
      <c r="A63" s="82"/>
      <c r="B63" s="127" t="s">
        <v>50</v>
      </c>
    </row>
    <row r="64" spans="1:2">
      <c r="A64" s="82"/>
      <c r="B64" s="134" t="s">
        <v>51</v>
      </c>
    </row>
    <row r="65" spans="1:2" ht="102">
      <c r="A65" s="82"/>
      <c r="B65" s="127" t="s">
        <v>52</v>
      </c>
    </row>
    <row r="66" spans="1:2" ht="25.5">
      <c r="A66" s="82"/>
      <c r="B66" s="135" t="s">
        <v>53</v>
      </c>
    </row>
    <row r="67" spans="1:2" ht="114.75">
      <c r="A67" s="82"/>
      <c r="B67" s="127" t="s">
        <v>54</v>
      </c>
    </row>
    <row r="68" spans="1:2" ht="63.75">
      <c r="A68" s="82"/>
      <c r="B68" s="127" t="s">
        <v>55</v>
      </c>
    </row>
    <row r="69" spans="1:2" ht="25.5">
      <c r="A69" s="82"/>
      <c r="B69" s="132" t="s">
        <v>56</v>
      </c>
    </row>
    <row r="70" spans="1:2" ht="51">
      <c r="A70" s="82"/>
      <c r="B70" s="127" t="s">
        <v>57</v>
      </c>
    </row>
    <row r="71" spans="1:2" ht="51">
      <c r="A71" s="82"/>
      <c r="B71" s="127" t="s">
        <v>58</v>
      </c>
    </row>
    <row r="72" spans="1:2" ht="89.25">
      <c r="A72" s="82"/>
      <c r="B72" s="127" t="s">
        <v>59</v>
      </c>
    </row>
    <row r="73" spans="1:2">
      <c r="A73" s="82"/>
      <c r="B73" s="135" t="s">
        <v>60</v>
      </c>
    </row>
    <row r="74" spans="1:2" ht="76.5">
      <c r="A74" s="82"/>
      <c r="B74" s="128" t="s">
        <v>61</v>
      </c>
    </row>
    <row r="75" spans="1:2" ht="76.5">
      <c r="A75" s="82"/>
      <c r="B75" s="128" t="s">
        <v>62</v>
      </c>
    </row>
    <row r="76" spans="1:2">
      <c r="A76" s="82"/>
      <c r="B76" s="133" t="s">
        <v>63</v>
      </c>
    </row>
    <row r="77" spans="1:2">
      <c r="A77" s="82"/>
      <c r="B77" s="133" t="s">
        <v>64</v>
      </c>
    </row>
    <row r="78" spans="1:2" ht="25.5">
      <c r="A78" s="82"/>
      <c r="B78" s="133" t="s">
        <v>65</v>
      </c>
    </row>
    <row r="79" spans="1:2">
      <c r="A79" s="82"/>
      <c r="B79" s="133" t="s">
        <v>66</v>
      </c>
    </row>
    <row r="80" spans="1:2" ht="51">
      <c r="A80" s="82"/>
      <c r="B80" s="128" t="s">
        <v>67</v>
      </c>
    </row>
    <row r="81" spans="1:2" ht="127.5">
      <c r="A81" s="82"/>
      <c r="B81" s="128" t="s">
        <v>68</v>
      </c>
    </row>
    <row r="82" spans="1:2" ht="127.5">
      <c r="A82" s="82"/>
      <c r="B82" s="130" t="s">
        <v>69</v>
      </c>
    </row>
    <row r="83" spans="1:2" ht="47.25" customHeight="1">
      <c r="A83" s="82"/>
      <c r="B83" s="190" t="s">
        <v>70</v>
      </c>
    </row>
    <row r="84" spans="1:2" ht="47.25" customHeight="1">
      <c r="A84" s="82"/>
      <c r="B84" s="191"/>
    </row>
    <row r="85" spans="1:2">
      <c r="A85" s="82"/>
      <c r="B85" s="134" t="s">
        <v>71</v>
      </c>
    </row>
    <row r="86" spans="1:2" ht="56.25" customHeight="1">
      <c r="A86" s="82"/>
      <c r="B86" s="133" t="s">
        <v>72</v>
      </c>
    </row>
    <row r="87" spans="1:2" ht="83.25" customHeight="1">
      <c r="A87" s="82"/>
      <c r="B87" s="131" t="s">
        <v>73</v>
      </c>
    </row>
    <row r="88" spans="1:2" ht="38.25">
      <c r="A88" s="82"/>
      <c r="B88" s="128" t="s">
        <v>74</v>
      </c>
    </row>
    <row r="89" spans="1:2" ht="30.75" customHeight="1">
      <c r="A89" s="82"/>
      <c r="B89" s="133" t="s">
        <v>75</v>
      </c>
    </row>
    <row r="90" spans="1:2" ht="38.25">
      <c r="A90" s="82"/>
      <c r="B90" s="131" t="s">
        <v>76</v>
      </c>
    </row>
    <row r="91" spans="1:2" ht="63.75">
      <c r="A91" s="82"/>
      <c r="B91" s="131" t="s">
        <v>77</v>
      </c>
    </row>
    <row r="92" spans="1:2" ht="42.75" customHeight="1">
      <c r="A92" s="82"/>
      <c r="B92" s="136" t="s">
        <v>78</v>
      </c>
    </row>
    <row r="93" spans="1:2" ht="42.75" customHeight="1">
      <c r="A93" s="82"/>
      <c r="B93" s="132" t="s">
        <v>79</v>
      </c>
    </row>
    <row r="94" spans="1:2" ht="42.75" customHeight="1">
      <c r="A94" s="82"/>
      <c r="B94" s="134" t="s">
        <v>80</v>
      </c>
    </row>
    <row r="95" spans="1:2" ht="42.75" customHeight="1">
      <c r="A95" s="82"/>
      <c r="B95" s="134" t="s">
        <v>81</v>
      </c>
    </row>
    <row r="96" spans="1:2" ht="66" customHeight="1">
      <c r="A96" s="82"/>
      <c r="B96" s="128" t="s">
        <v>82</v>
      </c>
    </row>
    <row r="97" spans="1:2" ht="66" customHeight="1">
      <c r="A97" s="82"/>
      <c r="B97" s="128" t="s">
        <v>83</v>
      </c>
    </row>
    <row r="98" spans="1:2" ht="46.5" customHeight="1">
      <c r="A98" s="82"/>
      <c r="B98" s="192" t="s">
        <v>73</v>
      </c>
    </row>
    <row r="99" spans="1:2" ht="46.5" customHeight="1">
      <c r="A99" s="82"/>
      <c r="B99" s="193"/>
    </row>
    <row r="100" spans="1:2" ht="66" customHeight="1">
      <c r="A100" s="82"/>
      <c r="B100" s="131" t="s">
        <v>77</v>
      </c>
    </row>
    <row r="101" spans="1:2" ht="66" customHeight="1">
      <c r="A101" s="82"/>
      <c r="B101" s="128" t="s">
        <v>82</v>
      </c>
    </row>
    <row r="102" spans="1:2" ht="28.5" customHeight="1">
      <c r="A102" s="82"/>
      <c r="B102" s="135" t="s">
        <v>84</v>
      </c>
    </row>
    <row r="103" spans="1:2" ht="18" customHeight="1">
      <c r="A103" s="82"/>
      <c r="B103" s="135" t="s">
        <v>85</v>
      </c>
    </row>
    <row r="104" spans="1:2" ht="20.25" customHeight="1">
      <c r="A104" s="82"/>
      <c r="B104" s="132" t="s">
        <v>86</v>
      </c>
    </row>
    <row r="105" spans="1:2" ht="38.25">
      <c r="A105" s="82"/>
      <c r="B105" s="129" t="s">
        <v>87</v>
      </c>
    </row>
    <row r="106" spans="1:2">
      <c r="A106" s="82"/>
      <c r="B106" s="135" t="s">
        <v>85</v>
      </c>
    </row>
    <row r="107" spans="1:2">
      <c r="A107" s="82"/>
      <c r="B107" s="132" t="s">
        <v>88</v>
      </c>
    </row>
    <row r="108" spans="1:2">
      <c r="A108" s="82"/>
      <c r="B108" s="132" t="s">
        <v>89</v>
      </c>
    </row>
    <row r="109" spans="1:2" ht="64.5" customHeight="1">
      <c r="A109" s="82"/>
      <c r="B109" s="127" t="s">
        <v>18</v>
      </c>
    </row>
    <row r="110" spans="1:2" ht="132.75" customHeight="1">
      <c r="A110" s="82"/>
      <c r="B110" s="127" t="s">
        <v>90</v>
      </c>
    </row>
    <row r="111" spans="1:2" ht="21.75" customHeight="1">
      <c r="A111" s="82"/>
      <c r="B111" s="132" t="s">
        <v>91</v>
      </c>
    </row>
    <row r="112" spans="1:2" ht="51">
      <c r="A112" s="82"/>
      <c r="B112" s="127" t="s">
        <v>92</v>
      </c>
    </row>
    <row r="113" spans="1:2" ht="21" customHeight="1">
      <c r="A113" s="82"/>
      <c r="B113" s="132" t="s">
        <v>93</v>
      </c>
    </row>
    <row r="114" spans="1:2" ht="30" customHeight="1">
      <c r="A114" s="82"/>
      <c r="B114" s="132" t="s">
        <v>94</v>
      </c>
    </row>
    <row r="115" spans="1:2" ht="23.25" customHeight="1">
      <c r="A115" s="82"/>
      <c r="B115" s="132" t="s">
        <v>95</v>
      </c>
    </row>
    <row r="116" spans="1:2" ht="38.25">
      <c r="A116" s="82"/>
      <c r="B116" s="127" t="s">
        <v>96</v>
      </c>
    </row>
    <row r="117" spans="1:2" ht="51">
      <c r="A117" s="82"/>
      <c r="B117" s="127" t="s">
        <v>92</v>
      </c>
    </row>
    <row r="118" spans="1:2" ht="51">
      <c r="A118" s="82"/>
      <c r="B118" s="127" t="s">
        <v>97</v>
      </c>
    </row>
    <row r="119" spans="1:2" ht="27.95" customHeight="1">
      <c r="A119" s="82"/>
      <c r="B119" s="190" t="s">
        <v>98</v>
      </c>
    </row>
    <row r="120" spans="1:2" ht="27.95" customHeight="1">
      <c r="A120" s="82"/>
      <c r="B120" s="191"/>
    </row>
    <row r="121" spans="1:2" ht="45.95" customHeight="1">
      <c r="A121" s="82"/>
      <c r="B121" s="127" t="s">
        <v>99</v>
      </c>
    </row>
    <row r="122" spans="1:2" ht="27.95" customHeight="1">
      <c r="A122" s="82"/>
      <c r="B122" s="132" t="s">
        <v>100</v>
      </c>
    </row>
    <row r="123" spans="1:2" ht="65.25" customHeight="1">
      <c r="A123" s="82"/>
      <c r="B123" s="128" t="s">
        <v>101</v>
      </c>
    </row>
    <row r="124" spans="1:2" ht="34.5" customHeight="1">
      <c r="A124" s="82"/>
      <c r="B124" s="133" t="s">
        <v>102</v>
      </c>
    </row>
    <row r="125" spans="1:2" ht="29.25" customHeight="1">
      <c r="A125" s="82"/>
      <c r="B125" s="132" t="s">
        <v>103</v>
      </c>
    </row>
    <row r="126" spans="1:2" ht="51">
      <c r="A126" s="82"/>
      <c r="B126" s="128" t="s">
        <v>101</v>
      </c>
    </row>
    <row r="127" spans="1:2" ht="51">
      <c r="A127" s="82"/>
      <c r="B127" s="127" t="s">
        <v>104</v>
      </c>
    </row>
    <row r="128" spans="1:2" ht="51">
      <c r="A128" s="82"/>
      <c r="B128" s="127" t="s">
        <v>105</v>
      </c>
    </row>
    <row r="129" spans="1:2">
      <c r="A129" s="82"/>
      <c r="B129" s="112"/>
    </row>
    <row r="130" spans="1:2">
      <c r="B130" s="73"/>
    </row>
    <row r="131" spans="1:2">
      <c r="B131" s="73"/>
    </row>
    <row r="132" spans="1:2">
      <c r="B132" s="73"/>
    </row>
    <row r="133" spans="1:2">
      <c r="B133" s="73"/>
    </row>
    <row r="134" spans="1:2" hidden="1">
      <c r="B134" s="73"/>
    </row>
    <row r="135" spans="1:2" hidden="1">
      <c r="B135" s="73"/>
    </row>
    <row r="136" spans="1:2" hidden="1">
      <c r="B136" s="73"/>
    </row>
    <row r="137" spans="1:2" hidden="1">
      <c r="B137" s="73"/>
    </row>
    <row r="138" spans="1:2" hidden="1">
      <c r="B138" s="73"/>
    </row>
    <row r="139" spans="1:2" hidden="1">
      <c r="B139" s="73"/>
    </row>
    <row r="140" spans="1:2" hidden="1">
      <c r="B140" s="73"/>
    </row>
    <row r="141" spans="1:2" hidden="1">
      <c r="B141" s="73"/>
    </row>
    <row r="142" spans="1:2" hidden="1">
      <c r="B142" s="73"/>
    </row>
    <row r="143" spans="1:2" hidden="1">
      <c r="B143" s="73"/>
    </row>
    <row r="144" spans="1:2" hidden="1">
      <c r="B144" s="73"/>
    </row>
    <row r="145" spans="2:2" hidden="1">
      <c r="B145" s="73"/>
    </row>
    <row r="146" spans="2:2" hidden="1">
      <c r="B146" s="73"/>
    </row>
    <row r="147" spans="2:2" hidden="1">
      <c r="B147" s="73"/>
    </row>
    <row r="148" spans="2:2" hidden="1">
      <c r="B148" s="73"/>
    </row>
    <row r="149" spans="2:2" hidden="1">
      <c r="B149" s="73"/>
    </row>
    <row r="150" spans="2:2" hidden="1">
      <c r="B150" s="73"/>
    </row>
    <row r="151" spans="2:2" hidden="1">
      <c r="B151" s="73"/>
    </row>
    <row r="152" spans="2:2" hidden="1">
      <c r="B152" s="73"/>
    </row>
    <row r="153" spans="2:2" hidden="1">
      <c r="B153" s="73"/>
    </row>
    <row r="154" spans="2:2" hidden="1">
      <c r="B154" s="73"/>
    </row>
    <row r="155" spans="2:2" hidden="1">
      <c r="B155" s="73"/>
    </row>
    <row r="156" spans="2:2" hidden="1">
      <c r="B156" s="73"/>
    </row>
    <row r="157" spans="2:2" hidden="1">
      <c r="B157" s="73"/>
    </row>
    <row r="158" spans="2:2" hidden="1">
      <c r="B158" s="73"/>
    </row>
    <row r="159" spans="2:2" hidden="1">
      <c r="B159" s="73"/>
    </row>
    <row r="160" spans="2:2" hidden="1">
      <c r="B160" s="73"/>
    </row>
    <row r="161" spans="2:2" hidden="1">
      <c r="B161" s="73"/>
    </row>
    <row r="162" spans="2:2" hidden="1">
      <c r="B162" s="73"/>
    </row>
    <row r="163" spans="2:2" hidden="1">
      <c r="B163" s="73"/>
    </row>
    <row r="164" spans="2:2" hidden="1">
      <c r="B164" s="73"/>
    </row>
    <row r="165" spans="2:2" hidden="1">
      <c r="B165" s="73"/>
    </row>
    <row r="166" spans="2:2" hidden="1">
      <c r="B166" s="73"/>
    </row>
    <row r="167" spans="2:2" hidden="1">
      <c r="B167" s="73"/>
    </row>
    <row r="168" spans="2:2" hidden="1">
      <c r="B168" s="73"/>
    </row>
    <row r="169" spans="2:2" hidden="1">
      <c r="B169" s="73"/>
    </row>
    <row r="170" spans="2:2" hidden="1">
      <c r="B170" s="73"/>
    </row>
    <row r="171" spans="2:2" hidden="1">
      <c r="B171" s="73"/>
    </row>
    <row r="172" spans="2:2" hidden="1">
      <c r="B172" s="73"/>
    </row>
    <row r="173" spans="2:2" hidden="1">
      <c r="B173" s="73"/>
    </row>
    <row r="174" spans="2:2" hidden="1">
      <c r="B174" s="73"/>
    </row>
    <row r="175" spans="2:2" hidden="1">
      <c r="B175" s="73"/>
    </row>
    <row r="176" spans="2:2" hidden="1">
      <c r="B176" s="73"/>
    </row>
    <row r="177" spans="2:2" hidden="1">
      <c r="B177" s="73"/>
    </row>
    <row r="178" spans="2:2" hidden="1">
      <c r="B178" s="73"/>
    </row>
    <row r="179" spans="2:2" hidden="1">
      <c r="B179" s="73"/>
    </row>
    <row r="180" spans="2:2" hidden="1">
      <c r="B180" s="73"/>
    </row>
    <row r="181" spans="2:2" hidden="1">
      <c r="B181" s="73"/>
    </row>
    <row r="182" spans="2:2" hidden="1">
      <c r="B182" s="73"/>
    </row>
    <row r="183" spans="2:2" hidden="1">
      <c r="B183" s="73"/>
    </row>
    <row r="184" spans="2:2" hidden="1">
      <c r="B184" s="73"/>
    </row>
    <row r="185" spans="2:2" hidden="1">
      <c r="B185" s="73"/>
    </row>
    <row r="186" spans="2:2" hidden="1">
      <c r="B186" s="73"/>
    </row>
    <row r="187" spans="2:2" hidden="1">
      <c r="B187" s="73"/>
    </row>
    <row r="188" spans="2:2" hidden="1">
      <c r="B188" s="73"/>
    </row>
    <row r="189" spans="2:2" hidden="1">
      <c r="B189" s="73"/>
    </row>
    <row r="190" spans="2:2" hidden="1">
      <c r="B190" s="73"/>
    </row>
    <row r="191" spans="2:2" hidden="1">
      <c r="B191" s="73"/>
    </row>
    <row r="192" spans="2:2" hidden="1">
      <c r="B192" s="73"/>
    </row>
    <row r="193" spans="2:2" hidden="1">
      <c r="B193" s="73"/>
    </row>
    <row r="194" spans="2:2" hidden="1">
      <c r="B194" s="73"/>
    </row>
    <row r="195" spans="2:2" hidden="1">
      <c r="B195" s="73"/>
    </row>
    <row r="196" spans="2:2" hidden="1">
      <c r="B196" s="73"/>
    </row>
    <row r="197" spans="2:2" hidden="1">
      <c r="B197" s="73"/>
    </row>
    <row r="198" spans="2:2" hidden="1">
      <c r="B198" s="73"/>
    </row>
    <row r="199" spans="2:2" hidden="1">
      <c r="B199" s="73"/>
    </row>
    <row r="200" spans="2:2" hidden="1">
      <c r="B200" s="73"/>
    </row>
    <row r="201" spans="2:2" hidden="1">
      <c r="B201" s="73"/>
    </row>
    <row r="202" spans="2:2" hidden="1">
      <c r="B202" s="73"/>
    </row>
    <row r="203" spans="2:2" hidden="1">
      <c r="B203" s="73"/>
    </row>
    <row r="204" spans="2:2" hidden="1">
      <c r="B204" s="73"/>
    </row>
    <row r="205" spans="2:2" hidden="1">
      <c r="B205" s="73"/>
    </row>
    <row r="206" spans="2:2" hidden="1">
      <c r="B206" s="73"/>
    </row>
    <row r="207" spans="2:2" hidden="1">
      <c r="B207" s="73"/>
    </row>
    <row r="208" spans="2:2" hidden="1">
      <c r="B208" s="73"/>
    </row>
    <row r="209" spans="2:2" hidden="1">
      <c r="B209" s="73"/>
    </row>
    <row r="210" spans="2:2" hidden="1">
      <c r="B210" s="73"/>
    </row>
    <row r="211" spans="2:2" hidden="1">
      <c r="B211" s="73"/>
    </row>
    <row r="212" spans="2:2" hidden="1">
      <c r="B212" s="73"/>
    </row>
    <row r="213" spans="2:2" hidden="1">
      <c r="B213" s="73"/>
    </row>
    <row r="214" spans="2:2" hidden="1">
      <c r="B214" s="73"/>
    </row>
    <row r="215" spans="2:2" hidden="1">
      <c r="B215" s="73"/>
    </row>
    <row r="216" spans="2:2" hidden="1">
      <c r="B216" s="73"/>
    </row>
    <row r="217" spans="2:2" hidden="1">
      <c r="B217" s="73"/>
    </row>
    <row r="218" spans="2:2" hidden="1">
      <c r="B218" s="73"/>
    </row>
    <row r="219" spans="2:2" hidden="1">
      <c r="B219" s="73"/>
    </row>
    <row r="220" spans="2:2" hidden="1">
      <c r="B220" s="73"/>
    </row>
    <row r="221" spans="2:2" hidden="1">
      <c r="B221" s="73"/>
    </row>
    <row r="222" spans="2:2" hidden="1">
      <c r="B222" s="73"/>
    </row>
    <row r="223" spans="2:2" hidden="1">
      <c r="B223" s="73"/>
    </row>
    <row r="224" spans="2:2" hidden="1">
      <c r="B224" s="73"/>
    </row>
    <row r="225" spans="2:2" hidden="1">
      <c r="B225" s="73"/>
    </row>
    <row r="226" spans="2:2" hidden="1">
      <c r="B226" s="73"/>
    </row>
    <row r="227" spans="2:2" hidden="1">
      <c r="B227" s="73"/>
    </row>
    <row r="228" spans="2:2" hidden="1">
      <c r="B228" s="73"/>
    </row>
    <row r="229" spans="2:2" hidden="1">
      <c r="B229" s="73"/>
    </row>
    <row r="230" spans="2:2" hidden="1">
      <c r="B230" s="73"/>
    </row>
    <row r="231" spans="2:2" hidden="1">
      <c r="B231" s="73"/>
    </row>
    <row r="232" spans="2:2" hidden="1">
      <c r="B232" s="73"/>
    </row>
    <row r="233" spans="2:2" hidden="1">
      <c r="B233" s="73"/>
    </row>
    <row r="234" spans="2:2" hidden="1">
      <c r="B234" s="73"/>
    </row>
    <row r="235" spans="2:2" hidden="1">
      <c r="B235" s="73"/>
    </row>
    <row r="236" spans="2:2" hidden="1">
      <c r="B236" s="73"/>
    </row>
    <row r="237" spans="2:2" hidden="1">
      <c r="B237" s="73"/>
    </row>
    <row r="238" spans="2:2" hidden="1">
      <c r="B238" s="73"/>
    </row>
    <row r="239" spans="2:2" hidden="1">
      <c r="B239" s="73"/>
    </row>
    <row r="240" spans="2:2" hidden="1">
      <c r="B240" s="73"/>
    </row>
    <row r="241" spans="2:2" hidden="1">
      <c r="B241" s="73"/>
    </row>
    <row r="242" spans="2:2" hidden="1">
      <c r="B242" s="73"/>
    </row>
    <row r="243" spans="2:2" hidden="1">
      <c r="B243" s="73"/>
    </row>
    <row r="244" spans="2:2" hidden="1">
      <c r="B244" s="73"/>
    </row>
    <row r="245" spans="2:2" hidden="1">
      <c r="B245" s="73"/>
    </row>
    <row r="246" spans="2:2" hidden="1">
      <c r="B246" s="73"/>
    </row>
    <row r="247" spans="2:2" hidden="1">
      <c r="B247" s="73"/>
    </row>
    <row r="248" spans="2:2" hidden="1">
      <c r="B248" s="73"/>
    </row>
    <row r="249" spans="2:2" hidden="1">
      <c r="B249" s="73"/>
    </row>
    <row r="250" spans="2:2" hidden="1">
      <c r="B250" s="73"/>
    </row>
    <row r="251" spans="2:2" hidden="1">
      <c r="B251" s="73"/>
    </row>
    <row r="252" spans="2:2" hidden="1">
      <c r="B252" s="73"/>
    </row>
    <row r="253" spans="2:2" hidden="1">
      <c r="B253" s="73"/>
    </row>
    <row r="254" spans="2:2" hidden="1">
      <c r="B254" s="73"/>
    </row>
    <row r="255" spans="2:2" hidden="1">
      <c r="B255" s="73"/>
    </row>
    <row r="256" spans="2:2" hidden="1">
      <c r="B256" s="73"/>
    </row>
    <row r="257" spans="2:2" hidden="1">
      <c r="B257" s="73"/>
    </row>
    <row r="258" spans="2:2" hidden="1">
      <c r="B258" s="73"/>
    </row>
    <row r="259" spans="2:2" hidden="1">
      <c r="B259" s="73"/>
    </row>
    <row r="260" spans="2:2" hidden="1">
      <c r="B260" s="73"/>
    </row>
    <row r="261" spans="2:2" hidden="1">
      <c r="B261" s="73"/>
    </row>
    <row r="262" spans="2:2" hidden="1">
      <c r="B262" s="73"/>
    </row>
    <row r="263" spans="2:2" hidden="1">
      <c r="B263" s="73"/>
    </row>
    <row r="264" spans="2:2" hidden="1">
      <c r="B264" s="73"/>
    </row>
    <row r="265" spans="2:2" hidden="1">
      <c r="B265" s="73"/>
    </row>
    <row r="266" spans="2:2" hidden="1">
      <c r="B266" s="73"/>
    </row>
    <row r="267" spans="2:2" hidden="1">
      <c r="B267" s="73"/>
    </row>
    <row r="268" spans="2:2" hidden="1">
      <c r="B268" s="73"/>
    </row>
    <row r="269" spans="2:2" hidden="1">
      <c r="B269" s="73"/>
    </row>
    <row r="270" spans="2:2" hidden="1">
      <c r="B270" s="73"/>
    </row>
    <row r="271" spans="2:2" hidden="1">
      <c r="B271" s="73"/>
    </row>
    <row r="272" spans="2:2" hidden="1">
      <c r="B272" s="73"/>
    </row>
    <row r="273" spans="2:2" hidden="1">
      <c r="B273" s="73"/>
    </row>
    <row r="274" spans="2:2" hidden="1">
      <c r="B274" s="73"/>
    </row>
    <row r="275" spans="2:2" hidden="1">
      <c r="B275" s="73"/>
    </row>
    <row r="276" spans="2:2" hidden="1">
      <c r="B276" s="73"/>
    </row>
    <row r="277" spans="2:2" hidden="1">
      <c r="B277" s="73"/>
    </row>
    <row r="278" spans="2:2" hidden="1">
      <c r="B278" s="73"/>
    </row>
    <row r="279" spans="2:2" hidden="1">
      <c r="B279" s="73"/>
    </row>
    <row r="280" spans="2:2" hidden="1">
      <c r="B280" s="73"/>
    </row>
    <row r="281" spans="2:2" hidden="1">
      <c r="B281" s="73"/>
    </row>
    <row r="282" spans="2:2" hidden="1">
      <c r="B282" s="73"/>
    </row>
    <row r="283" spans="2:2" hidden="1">
      <c r="B283" s="73"/>
    </row>
    <row r="284" spans="2:2" hidden="1">
      <c r="B284" s="73"/>
    </row>
    <row r="285" spans="2:2" hidden="1">
      <c r="B285" s="73"/>
    </row>
    <row r="286" spans="2:2" hidden="1">
      <c r="B286" s="73"/>
    </row>
    <row r="287" spans="2:2" hidden="1">
      <c r="B287" s="73"/>
    </row>
    <row r="288" spans="2:2" hidden="1">
      <c r="B288" s="73"/>
    </row>
    <row r="289" spans="2:2" hidden="1">
      <c r="B289" s="73"/>
    </row>
    <row r="290" spans="2:2" hidden="1">
      <c r="B290" s="73"/>
    </row>
    <row r="291" spans="2:2" hidden="1">
      <c r="B291" s="73"/>
    </row>
    <row r="292" spans="2:2" hidden="1">
      <c r="B292" s="73"/>
    </row>
    <row r="293" spans="2:2" hidden="1">
      <c r="B293" s="73"/>
    </row>
    <row r="294" spans="2:2" hidden="1">
      <c r="B294" s="73"/>
    </row>
    <row r="295" spans="2:2" hidden="1">
      <c r="B295" s="73"/>
    </row>
    <row r="296" spans="2:2" hidden="1">
      <c r="B296" s="73"/>
    </row>
    <row r="297" spans="2:2" hidden="1">
      <c r="B297" s="73"/>
    </row>
    <row r="298" spans="2:2" hidden="1">
      <c r="B298" s="73"/>
    </row>
    <row r="299" spans="2:2" hidden="1">
      <c r="B299" s="73"/>
    </row>
    <row r="300" spans="2:2" hidden="1">
      <c r="B300" s="73"/>
    </row>
    <row r="301" spans="2:2" hidden="1">
      <c r="B301" s="73"/>
    </row>
    <row r="302" spans="2:2" hidden="1">
      <c r="B302" s="73"/>
    </row>
    <row r="303" spans="2:2" hidden="1">
      <c r="B303" s="73"/>
    </row>
    <row r="304" spans="2:2" hidden="1">
      <c r="B304" s="73"/>
    </row>
    <row r="305" spans="2:2" hidden="1">
      <c r="B305" s="73"/>
    </row>
    <row r="306" spans="2:2" hidden="1">
      <c r="B306" s="73"/>
    </row>
    <row r="307" spans="2:2" hidden="1">
      <c r="B307" s="73"/>
    </row>
    <row r="308" spans="2:2" hidden="1">
      <c r="B308" s="73"/>
    </row>
    <row r="309" spans="2:2" hidden="1">
      <c r="B309" s="73"/>
    </row>
    <row r="310" spans="2:2" hidden="1">
      <c r="B310" s="73"/>
    </row>
    <row r="311" spans="2:2" hidden="1">
      <c r="B311" s="73"/>
    </row>
    <row r="312" spans="2:2" hidden="1">
      <c r="B312" s="73"/>
    </row>
    <row r="313" spans="2:2" hidden="1">
      <c r="B313" s="73"/>
    </row>
    <row r="314" spans="2:2" hidden="1">
      <c r="B314" s="73"/>
    </row>
    <row r="315" spans="2:2" hidden="1">
      <c r="B315" s="73"/>
    </row>
    <row r="316" spans="2:2" hidden="1">
      <c r="B316" s="73"/>
    </row>
    <row r="317" spans="2:2" hidden="1">
      <c r="B317" s="73"/>
    </row>
    <row r="318" spans="2:2" hidden="1">
      <c r="B318" s="73"/>
    </row>
    <row r="319" spans="2:2" hidden="1">
      <c r="B319" s="73"/>
    </row>
    <row r="320" spans="2:2" hidden="1">
      <c r="B320" s="73"/>
    </row>
    <row r="321" spans="2:2" hidden="1">
      <c r="B321" s="73"/>
    </row>
    <row r="322" spans="2:2" hidden="1">
      <c r="B322" s="73"/>
    </row>
    <row r="323" spans="2:2" hidden="1">
      <c r="B323" s="73"/>
    </row>
    <row r="324" spans="2:2" hidden="1">
      <c r="B324" s="73"/>
    </row>
    <row r="325" spans="2:2" hidden="1">
      <c r="B325" s="73"/>
    </row>
    <row r="326" spans="2:2" hidden="1">
      <c r="B326" s="73"/>
    </row>
    <row r="327" spans="2:2" hidden="1">
      <c r="B327" s="73"/>
    </row>
    <row r="328" spans="2:2" hidden="1">
      <c r="B328" s="73"/>
    </row>
    <row r="329" spans="2:2" hidden="1">
      <c r="B329" s="73"/>
    </row>
    <row r="330" spans="2:2" hidden="1">
      <c r="B330" s="73"/>
    </row>
    <row r="331" spans="2:2" hidden="1">
      <c r="B331" s="73"/>
    </row>
    <row r="332" spans="2:2" hidden="1">
      <c r="B332" s="73"/>
    </row>
    <row r="333" spans="2:2" hidden="1">
      <c r="B333" s="73"/>
    </row>
    <row r="334" spans="2:2" hidden="1">
      <c r="B334" s="73"/>
    </row>
    <row r="335" spans="2:2" hidden="1">
      <c r="B335" s="73"/>
    </row>
    <row r="336" spans="2:2" hidden="1">
      <c r="B336" s="73"/>
    </row>
    <row r="337" spans="2:2" hidden="1">
      <c r="B337" s="73"/>
    </row>
    <row r="338" spans="2:2" hidden="1">
      <c r="B338" s="73"/>
    </row>
    <row r="339" spans="2:2" hidden="1">
      <c r="B339" s="73"/>
    </row>
    <row r="340" spans="2:2" hidden="1">
      <c r="B340" s="73"/>
    </row>
    <row r="341" spans="2:2" hidden="1">
      <c r="B341" s="73"/>
    </row>
    <row r="342" spans="2:2" hidden="1">
      <c r="B342" s="73"/>
    </row>
    <row r="343" spans="2:2" hidden="1">
      <c r="B343" s="73"/>
    </row>
    <row r="344" spans="2:2" hidden="1">
      <c r="B344" s="73"/>
    </row>
    <row r="345" spans="2:2" hidden="1">
      <c r="B345" s="73"/>
    </row>
    <row r="346" spans="2:2" hidden="1">
      <c r="B346" s="73"/>
    </row>
    <row r="347" spans="2:2" hidden="1">
      <c r="B347" s="73"/>
    </row>
    <row r="348" spans="2:2" hidden="1">
      <c r="B348" s="73"/>
    </row>
    <row r="349" spans="2:2" hidden="1">
      <c r="B349" s="73"/>
    </row>
    <row r="350" spans="2:2" hidden="1">
      <c r="B350" s="73"/>
    </row>
    <row r="351" spans="2:2" hidden="1">
      <c r="B351" s="73"/>
    </row>
    <row r="352" spans="2:2" hidden="1">
      <c r="B352" s="73"/>
    </row>
    <row r="353" spans="2:2" hidden="1">
      <c r="B353" s="73"/>
    </row>
    <row r="354" spans="2:2" hidden="1">
      <c r="B354" s="73"/>
    </row>
    <row r="355" spans="2:2" hidden="1">
      <c r="B355" s="73"/>
    </row>
    <row r="356" spans="2:2" hidden="1">
      <c r="B356" s="73"/>
    </row>
    <row r="357" spans="2:2" hidden="1">
      <c r="B357" s="73"/>
    </row>
    <row r="358" spans="2:2" hidden="1">
      <c r="B358" s="73"/>
    </row>
    <row r="359" spans="2:2" hidden="1">
      <c r="B359" s="73"/>
    </row>
    <row r="360" spans="2:2" hidden="1">
      <c r="B360" s="73"/>
    </row>
    <row r="361" spans="2:2" hidden="1">
      <c r="B361" s="73"/>
    </row>
    <row r="362" spans="2:2" hidden="1">
      <c r="B362" s="73"/>
    </row>
    <row r="363" spans="2:2" hidden="1">
      <c r="B363" s="73"/>
    </row>
    <row r="364" spans="2:2" hidden="1">
      <c r="B364" s="73"/>
    </row>
    <row r="365" spans="2:2" hidden="1">
      <c r="B365" s="73"/>
    </row>
    <row r="366" spans="2:2" hidden="1">
      <c r="B366" s="73"/>
    </row>
    <row r="367" spans="2:2" hidden="1">
      <c r="B367" s="73"/>
    </row>
    <row r="368" spans="2:2" hidden="1">
      <c r="B368" s="73"/>
    </row>
    <row r="369" spans="2:2" hidden="1">
      <c r="B369" s="73"/>
    </row>
    <row r="370" spans="2:2" hidden="1">
      <c r="B370" s="73"/>
    </row>
    <row r="371" spans="2:2" hidden="1">
      <c r="B371" s="73"/>
    </row>
    <row r="372" spans="2:2" hidden="1">
      <c r="B372" s="73"/>
    </row>
    <row r="373" spans="2:2" hidden="1">
      <c r="B373" s="73"/>
    </row>
    <row r="374" spans="2:2" hidden="1">
      <c r="B374" s="73"/>
    </row>
    <row r="375" spans="2:2" hidden="1">
      <c r="B375" s="73"/>
    </row>
    <row r="376" spans="2:2" hidden="1">
      <c r="B376" s="73"/>
    </row>
    <row r="377" spans="2:2" hidden="1">
      <c r="B377" s="73"/>
    </row>
    <row r="378" spans="2:2" hidden="1">
      <c r="B378" s="73"/>
    </row>
    <row r="379" spans="2:2" hidden="1">
      <c r="B379" s="73"/>
    </row>
    <row r="380" spans="2:2" hidden="1">
      <c r="B380" s="73"/>
    </row>
    <row r="381" spans="2:2" hidden="1">
      <c r="B381" s="73"/>
    </row>
    <row r="382" spans="2:2" hidden="1">
      <c r="B382" s="73"/>
    </row>
    <row r="383" spans="2:2" hidden="1">
      <c r="B383" s="73"/>
    </row>
    <row r="384" spans="2:2" hidden="1">
      <c r="B384" s="73"/>
    </row>
    <row r="385" spans="2:2" hidden="1">
      <c r="B385" s="73"/>
    </row>
    <row r="386" spans="2:2" hidden="1">
      <c r="B386" s="73"/>
    </row>
    <row r="387" spans="2:2" hidden="1">
      <c r="B387" s="73"/>
    </row>
    <row r="388" spans="2:2" hidden="1">
      <c r="B388" s="73"/>
    </row>
    <row r="389" spans="2:2" hidden="1">
      <c r="B389" s="73"/>
    </row>
    <row r="390" spans="2:2" hidden="1">
      <c r="B390" s="73"/>
    </row>
    <row r="391" spans="2:2" hidden="1">
      <c r="B391" s="73"/>
    </row>
    <row r="392" spans="2:2" hidden="1">
      <c r="B392" s="73"/>
    </row>
    <row r="393" spans="2:2" hidden="1">
      <c r="B393" s="73"/>
    </row>
    <row r="394" spans="2:2" hidden="1">
      <c r="B394" s="73"/>
    </row>
    <row r="395" spans="2:2" hidden="1">
      <c r="B395" s="73"/>
    </row>
    <row r="396" spans="2:2" hidden="1">
      <c r="B396" s="73"/>
    </row>
    <row r="397" spans="2:2" hidden="1">
      <c r="B397" s="73"/>
    </row>
    <row r="398" spans="2:2" hidden="1">
      <c r="B398" s="73"/>
    </row>
    <row r="399" spans="2:2" hidden="1">
      <c r="B399" s="73"/>
    </row>
    <row r="400" spans="2:2" hidden="1">
      <c r="B400" s="73"/>
    </row>
    <row r="401" spans="2:2" hidden="1">
      <c r="B401" s="73"/>
    </row>
    <row r="402" spans="2:2" hidden="1">
      <c r="B402" s="73"/>
    </row>
    <row r="403" spans="2:2" hidden="1">
      <c r="B403" s="73"/>
    </row>
    <row r="404" spans="2:2" hidden="1">
      <c r="B404" s="73"/>
    </row>
    <row r="405" spans="2:2" hidden="1">
      <c r="B405" s="73"/>
    </row>
    <row r="406" spans="2:2" hidden="1">
      <c r="B406" s="73"/>
    </row>
    <row r="407" spans="2:2" hidden="1">
      <c r="B407" s="73"/>
    </row>
    <row r="408" spans="2:2" hidden="1">
      <c r="B408" s="73"/>
    </row>
    <row r="409" spans="2:2" hidden="1">
      <c r="B409" s="73"/>
    </row>
    <row r="410" spans="2:2" hidden="1">
      <c r="B410" s="73"/>
    </row>
    <row r="411" spans="2:2" hidden="1">
      <c r="B411" s="73"/>
    </row>
    <row r="412" spans="2:2" hidden="1">
      <c r="B412" s="73"/>
    </row>
    <row r="413" spans="2:2" hidden="1">
      <c r="B413" s="73"/>
    </row>
    <row r="414" spans="2:2" hidden="1">
      <c r="B414" s="73"/>
    </row>
    <row r="415" spans="2:2" hidden="1">
      <c r="B415" s="73"/>
    </row>
    <row r="416" spans="2:2" hidden="1">
      <c r="B416" s="73"/>
    </row>
    <row r="417" spans="2:2" hidden="1">
      <c r="B417" s="73"/>
    </row>
    <row r="418" spans="2:2" hidden="1">
      <c r="B418" s="73"/>
    </row>
    <row r="419" spans="2:2" hidden="1">
      <c r="B419" s="73"/>
    </row>
    <row r="420" spans="2:2" hidden="1">
      <c r="B420" s="73"/>
    </row>
    <row r="421" spans="2:2" hidden="1">
      <c r="B421" s="73"/>
    </row>
    <row r="422" spans="2:2" hidden="1">
      <c r="B422" s="73"/>
    </row>
    <row r="423" spans="2:2" hidden="1">
      <c r="B423" s="73"/>
    </row>
    <row r="424" spans="2:2" hidden="1">
      <c r="B424" s="73"/>
    </row>
    <row r="425" spans="2:2" hidden="1">
      <c r="B425" s="73"/>
    </row>
    <row r="426" spans="2:2" hidden="1">
      <c r="B426" s="73"/>
    </row>
    <row r="427" spans="2:2" hidden="1">
      <c r="B427" s="73"/>
    </row>
    <row r="428" spans="2:2" hidden="1">
      <c r="B428" s="73"/>
    </row>
    <row r="429" spans="2:2" hidden="1">
      <c r="B429" s="73"/>
    </row>
    <row r="430" spans="2:2" hidden="1">
      <c r="B430" s="73"/>
    </row>
    <row r="431" spans="2:2" hidden="1">
      <c r="B431" s="73"/>
    </row>
    <row r="432" spans="2:2" hidden="1">
      <c r="B432" s="73"/>
    </row>
    <row r="433" spans="2:2" hidden="1">
      <c r="B433" s="73"/>
    </row>
    <row r="434" spans="2:2" hidden="1">
      <c r="B434" s="73"/>
    </row>
    <row r="435" spans="2:2" hidden="1">
      <c r="B435" s="73"/>
    </row>
    <row r="436" spans="2:2" hidden="1">
      <c r="B436" s="73"/>
    </row>
    <row r="437" spans="2:2" hidden="1">
      <c r="B437" s="73"/>
    </row>
    <row r="438" spans="2:2" hidden="1">
      <c r="B438" s="73"/>
    </row>
    <row r="439" spans="2:2" hidden="1">
      <c r="B439" s="73"/>
    </row>
    <row r="440" spans="2:2" hidden="1">
      <c r="B440" s="73"/>
    </row>
    <row r="441" spans="2:2" hidden="1">
      <c r="B441" s="73"/>
    </row>
    <row r="442" spans="2:2" hidden="1">
      <c r="B442" s="73"/>
    </row>
    <row r="443" spans="2:2" hidden="1">
      <c r="B443" s="73"/>
    </row>
    <row r="444" spans="2:2" hidden="1">
      <c r="B444" s="73"/>
    </row>
    <row r="445" spans="2:2" hidden="1">
      <c r="B445" s="73"/>
    </row>
    <row r="446" spans="2:2" hidden="1">
      <c r="B446" s="73"/>
    </row>
    <row r="447" spans="2:2" hidden="1">
      <c r="B447" s="73"/>
    </row>
    <row r="448" spans="2:2" hidden="1">
      <c r="B448" s="73"/>
    </row>
    <row r="449" spans="2:2" hidden="1">
      <c r="B449" s="73"/>
    </row>
    <row r="450" spans="2:2" hidden="1">
      <c r="B450" s="73"/>
    </row>
    <row r="451" spans="2:2" hidden="1">
      <c r="B451" s="73"/>
    </row>
    <row r="452" spans="2:2" hidden="1">
      <c r="B452" s="73"/>
    </row>
    <row r="453" spans="2:2" hidden="1">
      <c r="B453" s="73"/>
    </row>
    <row r="454" spans="2:2" hidden="1">
      <c r="B454" s="73"/>
    </row>
    <row r="455" spans="2:2" hidden="1">
      <c r="B455" s="73"/>
    </row>
    <row r="456" spans="2:2" hidden="1">
      <c r="B456" s="73"/>
    </row>
    <row r="457" spans="2:2" hidden="1">
      <c r="B457" s="73"/>
    </row>
    <row r="458" spans="2:2" hidden="1">
      <c r="B458" s="73"/>
    </row>
    <row r="459" spans="2:2" hidden="1">
      <c r="B459" s="73"/>
    </row>
    <row r="460" spans="2:2" hidden="1">
      <c r="B460" s="73"/>
    </row>
    <row r="461" spans="2:2" hidden="1">
      <c r="B461" s="73"/>
    </row>
    <row r="462" spans="2:2" hidden="1">
      <c r="B462" s="73"/>
    </row>
    <row r="463" spans="2:2" hidden="1">
      <c r="B463" s="73"/>
    </row>
    <row r="464" spans="2:2" hidden="1">
      <c r="B464" s="73"/>
    </row>
    <row r="465" spans="2:2" hidden="1">
      <c r="B465" s="73"/>
    </row>
    <row r="466" spans="2:2" hidden="1">
      <c r="B466" s="73"/>
    </row>
    <row r="467" spans="2:2" hidden="1">
      <c r="B467" s="73"/>
    </row>
    <row r="468" spans="2:2" hidden="1">
      <c r="B468" s="73"/>
    </row>
    <row r="469" spans="2:2" hidden="1">
      <c r="B469" s="73"/>
    </row>
    <row r="470" spans="2:2" hidden="1">
      <c r="B470" s="73"/>
    </row>
    <row r="471" spans="2:2" hidden="1">
      <c r="B471" s="73"/>
    </row>
    <row r="472" spans="2:2" hidden="1">
      <c r="B472" s="73"/>
    </row>
    <row r="473" spans="2:2" hidden="1">
      <c r="B473" s="73"/>
    </row>
    <row r="474" spans="2:2" hidden="1">
      <c r="B474" s="73"/>
    </row>
    <row r="475" spans="2:2" hidden="1">
      <c r="B475" s="73"/>
    </row>
    <row r="476" spans="2:2" hidden="1">
      <c r="B476" s="73"/>
    </row>
    <row r="477" spans="2:2" hidden="1">
      <c r="B477" s="73"/>
    </row>
    <row r="478" spans="2:2" hidden="1">
      <c r="B478" s="73"/>
    </row>
    <row r="479" spans="2:2" hidden="1">
      <c r="B479" s="73"/>
    </row>
    <row r="480" spans="2:2" hidden="1">
      <c r="B480" s="73"/>
    </row>
    <row r="481" spans="2:2" hidden="1">
      <c r="B481" s="73"/>
    </row>
    <row r="482" spans="2:2" hidden="1">
      <c r="B482" s="73"/>
    </row>
    <row r="483" spans="2:2" hidden="1">
      <c r="B483" s="73"/>
    </row>
    <row r="484" spans="2:2" hidden="1">
      <c r="B484" s="73"/>
    </row>
    <row r="485" spans="2:2" hidden="1">
      <c r="B485" s="73"/>
    </row>
    <row r="486" spans="2:2" hidden="1">
      <c r="B486" s="73"/>
    </row>
    <row r="487" spans="2:2" hidden="1">
      <c r="B487" s="73"/>
    </row>
    <row r="488" spans="2:2" hidden="1">
      <c r="B488" s="73"/>
    </row>
    <row r="489" spans="2:2" hidden="1">
      <c r="B489" s="73"/>
    </row>
    <row r="490" spans="2:2" hidden="1">
      <c r="B490" s="73"/>
    </row>
    <row r="491" spans="2:2" hidden="1">
      <c r="B491" s="73"/>
    </row>
    <row r="492" spans="2:2" hidden="1">
      <c r="B492" s="73"/>
    </row>
    <row r="493" spans="2:2" hidden="1">
      <c r="B493" s="73"/>
    </row>
    <row r="494" spans="2:2" hidden="1">
      <c r="B494" s="73"/>
    </row>
    <row r="495" spans="2:2" hidden="1">
      <c r="B495" s="73"/>
    </row>
    <row r="496" spans="2:2" hidden="1">
      <c r="B496" s="73"/>
    </row>
    <row r="497" spans="2:2" hidden="1">
      <c r="B497" s="73"/>
    </row>
    <row r="498" spans="2:2" hidden="1">
      <c r="B498" s="73"/>
    </row>
    <row r="499" spans="2:2" hidden="1">
      <c r="B499" s="73"/>
    </row>
    <row r="500" spans="2:2" hidden="1">
      <c r="B500" s="73"/>
    </row>
    <row r="501" spans="2:2" hidden="1">
      <c r="B501" s="73"/>
    </row>
    <row r="502" spans="2:2" hidden="1">
      <c r="B502" s="73"/>
    </row>
    <row r="503" spans="2:2" hidden="1">
      <c r="B503" s="73"/>
    </row>
    <row r="504" spans="2:2" hidden="1">
      <c r="B504" s="73"/>
    </row>
    <row r="505" spans="2:2" hidden="1">
      <c r="B505" s="73"/>
    </row>
    <row r="506" spans="2:2" hidden="1">
      <c r="B506" s="73"/>
    </row>
    <row r="507" spans="2:2" hidden="1">
      <c r="B507" s="73"/>
    </row>
    <row r="508" spans="2:2" hidden="1">
      <c r="B508" s="73"/>
    </row>
    <row r="509" spans="2:2" hidden="1">
      <c r="B509" s="73"/>
    </row>
    <row r="510" spans="2:2" hidden="1">
      <c r="B510" s="73"/>
    </row>
    <row r="511" spans="2:2" hidden="1">
      <c r="B511" s="73"/>
    </row>
    <row r="512" spans="2:2" hidden="1">
      <c r="B512" s="73"/>
    </row>
    <row r="513" spans="2:2" hidden="1">
      <c r="B513" s="73"/>
    </row>
    <row r="514" spans="2:2" hidden="1">
      <c r="B514" s="73"/>
    </row>
    <row r="515" spans="2:2" hidden="1">
      <c r="B515" s="73"/>
    </row>
    <row r="516" spans="2:2" hidden="1">
      <c r="B516" s="73"/>
    </row>
    <row r="517" spans="2:2" hidden="1">
      <c r="B517" s="73"/>
    </row>
    <row r="518" spans="2:2" hidden="1">
      <c r="B518" s="73"/>
    </row>
    <row r="519" spans="2:2" hidden="1">
      <c r="B519" s="73"/>
    </row>
    <row r="520" spans="2:2" hidden="1">
      <c r="B520" s="73"/>
    </row>
    <row r="521" spans="2:2" hidden="1">
      <c r="B521" s="73"/>
    </row>
    <row r="522" spans="2:2" hidden="1">
      <c r="B522" s="73"/>
    </row>
    <row r="523" spans="2:2" hidden="1">
      <c r="B523" s="73"/>
    </row>
    <row r="524" spans="2:2" hidden="1">
      <c r="B524" s="73"/>
    </row>
    <row r="525" spans="2:2" hidden="1">
      <c r="B525" s="73"/>
    </row>
    <row r="526" spans="2:2" hidden="1">
      <c r="B526" s="73"/>
    </row>
    <row r="527" spans="2:2" hidden="1">
      <c r="B527" s="73"/>
    </row>
    <row r="528" spans="2:2" hidden="1">
      <c r="B528" s="73"/>
    </row>
    <row r="529" spans="2:2" hidden="1">
      <c r="B529" s="73"/>
    </row>
    <row r="530" spans="2:2" hidden="1">
      <c r="B530" s="73"/>
    </row>
    <row r="531" spans="2:2" hidden="1">
      <c r="B531" s="73"/>
    </row>
    <row r="532" spans="2:2" hidden="1">
      <c r="B532" s="73"/>
    </row>
    <row r="533" spans="2:2" hidden="1">
      <c r="B533" s="73"/>
    </row>
    <row r="534" spans="2:2" hidden="1">
      <c r="B534" s="73"/>
    </row>
    <row r="535" spans="2:2" hidden="1">
      <c r="B535" s="73"/>
    </row>
    <row r="536" spans="2:2" hidden="1">
      <c r="B536" s="73"/>
    </row>
    <row r="537" spans="2:2" hidden="1">
      <c r="B537" s="73"/>
    </row>
    <row r="538" spans="2:2" hidden="1">
      <c r="B538" s="73"/>
    </row>
    <row r="539" spans="2:2" hidden="1">
      <c r="B539" s="73"/>
    </row>
    <row r="540" spans="2:2" hidden="1">
      <c r="B540" s="73"/>
    </row>
    <row r="541" spans="2:2" hidden="1">
      <c r="B541" s="73"/>
    </row>
    <row r="542" spans="2:2" hidden="1">
      <c r="B542" s="73"/>
    </row>
    <row r="543" spans="2:2" hidden="1">
      <c r="B543" s="73"/>
    </row>
    <row r="544" spans="2:2" hidden="1">
      <c r="B544" s="73"/>
    </row>
    <row r="545" spans="2:2" hidden="1">
      <c r="B545" s="73"/>
    </row>
    <row r="546" spans="2:2" hidden="1">
      <c r="B546" s="73"/>
    </row>
    <row r="547" spans="2:2" hidden="1">
      <c r="B547" s="73"/>
    </row>
    <row r="548" spans="2:2" hidden="1">
      <c r="B548" s="73"/>
    </row>
    <row r="549" spans="2:2" hidden="1">
      <c r="B549" s="73"/>
    </row>
    <row r="550" spans="2:2" hidden="1">
      <c r="B550" s="73"/>
    </row>
    <row r="551" spans="2:2" hidden="1">
      <c r="B551" s="73"/>
    </row>
    <row r="552" spans="2:2" hidden="1">
      <c r="B552" s="73"/>
    </row>
    <row r="553" spans="2:2" hidden="1">
      <c r="B553" s="73"/>
    </row>
    <row r="554" spans="2:2" hidden="1">
      <c r="B554" s="73"/>
    </row>
    <row r="555" spans="2:2" hidden="1">
      <c r="B555" s="73"/>
    </row>
    <row r="556" spans="2:2" hidden="1">
      <c r="B556" s="73"/>
    </row>
    <row r="557" spans="2:2" hidden="1">
      <c r="B557" s="73"/>
    </row>
    <row r="558" spans="2:2" hidden="1">
      <c r="B558" s="73"/>
    </row>
    <row r="559" spans="2:2" hidden="1">
      <c r="B559" s="73"/>
    </row>
    <row r="560" spans="2:2" hidden="1">
      <c r="B560" s="73"/>
    </row>
    <row r="561" spans="2:2" hidden="1">
      <c r="B561" s="73"/>
    </row>
    <row r="562" spans="2:2" hidden="1">
      <c r="B562" s="73"/>
    </row>
    <row r="563" spans="2:2" hidden="1">
      <c r="B563" s="73"/>
    </row>
    <row r="564" spans="2:2" hidden="1">
      <c r="B564" s="73"/>
    </row>
    <row r="565" spans="2:2" hidden="1">
      <c r="B565" s="73"/>
    </row>
    <row r="566" spans="2:2" hidden="1">
      <c r="B566" s="73"/>
    </row>
    <row r="567" spans="2:2" hidden="1">
      <c r="B567" s="73"/>
    </row>
    <row r="568" spans="2:2" hidden="1">
      <c r="B568" s="73"/>
    </row>
    <row r="569" spans="2:2" hidden="1">
      <c r="B569" s="73"/>
    </row>
    <row r="570" spans="2:2" hidden="1">
      <c r="B570" s="73"/>
    </row>
    <row r="571" spans="2:2" hidden="1">
      <c r="B571" s="73"/>
    </row>
    <row r="572" spans="2:2" hidden="1">
      <c r="B572" s="73"/>
    </row>
    <row r="573" spans="2:2" hidden="1">
      <c r="B573" s="73"/>
    </row>
    <row r="574" spans="2:2" hidden="1">
      <c r="B574" s="73"/>
    </row>
    <row r="575" spans="2:2" hidden="1">
      <c r="B575" s="73"/>
    </row>
    <row r="576" spans="2:2" hidden="1">
      <c r="B576" s="73"/>
    </row>
    <row r="577" spans="2:2" hidden="1">
      <c r="B577" s="73"/>
    </row>
    <row r="578" spans="2:2" hidden="1">
      <c r="B578" s="73"/>
    </row>
    <row r="579" spans="2:2" hidden="1">
      <c r="B579" s="73"/>
    </row>
    <row r="580" spans="2:2" hidden="1">
      <c r="B580" s="73"/>
    </row>
    <row r="581" spans="2:2" hidden="1">
      <c r="B581" s="73"/>
    </row>
    <row r="582" spans="2:2" hidden="1">
      <c r="B582" s="73"/>
    </row>
    <row r="583" spans="2:2" hidden="1">
      <c r="B583" s="73"/>
    </row>
    <row r="584" spans="2:2" hidden="1">
      <c r="B584" s="73"/>
    </row>
    <row r="585" spans="2:2" hidden="1">
      <c r="B585" s="73"/>
    </row>
    <row r="586" spans="2:2" hidden="1">
      <c r="B586" s="73"/>
    </row>
    <row r="587" spans="2:2" hidden="1">
      <c r="B587" s="73"/>
    </row>
    <row r="588" spans="2:2" hidden="1">
      <c r="B588" s="73"/>
    </row>
    <row r="589" spans="2:2" hidden="1">
      <c r="B589" s="73"/>
    </row>
    <row r="590" spans="2:2" hidden="1">
      <c r="B590" s="73"/>
    </row>
    <row r="591" spans="2:2" hidden="1">
      <c r="B591" s="73"/>
    </row>
    <row r="592" spans="2:2" hidden="1">
      <c r="B592" s="73"/>
    </row>
    <row r="593" spans="2:2" hidden="1">
      <c r="B593" s="73"/>
    </row>
    <row r="594" spans="2:2" hidden="1">
      <c r="B594" s="73"/>
    </row>
    <row r="595" spans="2:2" hidden="1">
      <c r="B595" s="73"/>
    </row>
    <row r="596" spans="2:2" hidden="1">
      <c r="B596" s="73"/>
    </row>
    <row r="597" spans="2:2" hidden="1">
      <c r="B597" s="73"/>
    </row>
    <row r="598" spans="2:2" hidden="1">
      <c r="B598" s="73"/>
    </row>
    <row r="599" spans="2:2" hidden="1">
      <c r="B599" s="73"/>
    </row>
    <row r="600" spans="2:2" hidden="1">
      <c r="B600" s="73"/>
    </row>
    <row r="601" spans="2:2" hidden="1">
      <c r="B601" s="73"/>
    </row>
    <row r="602" spans="2:2" hidden="1">
      <c r="B602" s="73"/>
    </row>
    <row r="603" spans="2:2" hidden="1">
      <c r="B603" s="73"/>
    </row>
    <row r="604" spans="2:2" hidden="1">
      <c r="B604" s="73"/>
    </row>
    <row r="605" spans="2:2" hidden="1">
      <c r="B605" s="73"/>
    </row>
    <row r="606" spans="2:2" hidden="1">
      <c r="B606" s="73"/>
    </row>
    <row r="607" spans="2:2" hidden="1">
      <c r="B607" s="73"/>
    </row>
    <row r="608" spans="2:2" hidden="1">
      <c r="B608" s="73"/>
    </row>
    <row r="609" spans="2:2" hidden="1">
      <c r="B609" s="73"/>
    </row>
    <row r="610" spans="2:2" hidden="1">
      <c r="B610" s="73"/>
    </row>
    <row r="611" spans="2:2" hidden="1">
      <c r="B611" s="73"/>
    </row>
    <row r="612" spans="2:2" hidden="1">
      <c r="B612" s="73"/>
    </row>
    <row r="613" spans="2:2" hidden="1">
      <c r="B613" s="73"/>
    </row>
    <row r="614" spans="2:2" hidden="1">
      <c r="B614" s="73"/>
    </row>
    <row r="615" spans="2:2" hidden="1">
      <c r="B615" s="73"/>
    </row>
    <row r="616" spans="2:2" hidden="1">
      <c r="B616" s="73"/>
    </row>
    <row r="617" spans="2:2" hidden="1">
      <c r="B617" s="73"/>
    </row>
    <row r="618" spans="2:2" hidden="1">
      <c r="B618" s="73"/>
    </row>
    <row r="619" spans="2:2" hidden="1">
      <c r="B619" s="73"/>
    </row>
    <row r="620" spans="2:2" hidden="1">
      <c r="B620" s="73"/>
    </row>
    <row r="621" spans="2:2" hidden="1">
      <c r="B621" s="73"/>
    </row>
    <row r="622" spans="2:2" hidden="1">
      <c r="B622" s="73"/>
    </row>
    <row r="623" spans="2:2" hidden="1">
      <c r="B623" s="73"/>
    </row>
    <row r="624" spans="2:2" hidden="1">
      <c r="B624" s="73"/>
    </row>
    <row r="625" spans="2:2" hidden="1">
      <c r="B625" s="73"/>
    </row>
    <row r="626" spans="2:2" hidden="1">
      <c r="B626" s="73"/>
    </row>
    <row r="627" spans="2:2" hidden="1">
      <c r="B627" s="73"/>
    </row>
    <row r="628" spans="2:2" hidden="1">
      <c r="B628" s="73"/>
    </row>
    <row r="629" spans="2:2" hidden="1">
      <c r="B629" s="73"/>
    </row>
    <row r="630" spans="2:2" hidden="1">
      <c r="B630" s="73"/>
    </row>
    <row r="631" spans="2:2" hidden="1">
      <c r="B631" s="73"/>
    </row>
    <row r="632" spans="2:2" hidden="1">
      <c r="B632" s="73"/>
    </row>
    <row r="633" spans="2:2" hidden="1">
      <c r="B633" s="73"/>
    </row>
    <row r="634" spans="2:2" hidden="1">
      <c r="B634" s="73"/>
    </row>
    <row r="635" spans="2:2" hidden="1">
      <c r="B635" s="73"/>
    </row>
    <row r="636" spans="2:2" hidden="1">
      <c r="B636" s="73"/>
    </row>
    <row r="637" spans="2:2" hidden="1">
      <c r="B637" s="73"/>
    </row>
    <row r="638" spans="2:2" hidden="1">
      <c r="B638" s="73"/>
    </row>
    <row r="639" spans="2:2" hidden="1">
      <c r="B639" s="73"/>
    </row>
    <row r="640" spans="2:2" hidden="1">
      <c r="B640" s="73"/>
    </row>
    <row r="641" spans="2:2" hidden="1">
      <c r="B641" s="73"/>
    </row>
    <row r="642" spans="2:2" hidden="1">
      <c r="B642" s="73"/>
    </row>
    <row r="643" spans="2:2" hidden="1">
      <c r="B643" s="73"/>
    </row>
    <row r="644" spans="2:2" hidden="1">
      <c r="B644" s="73"/>
    </row>
    <row r="645" spans="2:2" hidden="1">
      <c r="B645" s="73"/>
    </row>
    <row r="646" spans="2:2" hidden="1">
      <c r="B646" s="73"/>
    </row>
    <row r="647" spans="2:2" hidden="1">
      <c r="B647" s="73"/>
    </row>
    <row r="648" spans="2:2" hidden="1">
      <c r="B648" s="73"/>
    </row>
    <row r="649" spans="2:2" hidden="1">
      <c r="B649" s="73"/>
    </row>
    <row r="650" spans="2:2" hidden="1">
      <c r="B650" s="73"/>
    </row>
    <row r="651" spans="2:2" hidden="1">
      <c r="B651" s="73"/>
    </row>
    <row r="652" spans="2:2" hidden="1">
      <c r="B652" s="73"/>
    </row>
    <row r="653" spans="2:2" hidden="1">
      <c r="B653" s="73"/>
    </row>
    <row r="654" spans="2:2" hidden="1">
      <c r="B654" s="73"/>
    </row>
    <row r="655" spans="2:2" hidden="1">
      <c r="B655" s="73"/>
    </row>
    <row r="656" spans="2:2" hidden="1">
      <c r="B656" s="73"/>
    </row>
    <row r="657" spans="2:2" hidden="1">
      <c r="B657" s="73"/>
    </row>
    <row r="658" spans="2:2" hidden="1">
      <c r="B658" s="73"/>
    </row>
    <row r="659" spans="2:2" hidden="1">
      <c r="B659" s="73"/>
    </row>
    <row r="660" spans="2:2" hidden="1">
      <c r="B660" s="73"/>
    </row>
    <row r="661" spans="2:2" hidden="1">
      <c r="B661" s="73"/>
    </row>
    <row r="662" spans="2:2" hidden="1">
      <c r="B662" s="73"/>
    </row>
    <row r="663" spans="2:2" hidden="1">
      <c r="B663" s="73"/>
    </row>
    <row r="664" spans="2:2" hidden="1">
      <c r="B664" s="73"/>
    </row>
    <row r="665" spans="2:2" hidden="1">
      <c r="B665" s="73"/>
    </row>
    <row r="666" spans="2:2" hidden="1">
      <c r="B666" s="73"/>
    </row>
    <row r="667" spans="2:2" hidden="1">
      <c r="B667" s="73"/>
    </row>
    <row r="668" spans="2:2" hidden="1">
      <c r="B668" s="73"/>
    </row>
    <row r="669" spans="2:2" hidden="1">
      <c r="B669" s="73"/>
    </row>
    <row r="670" spans="2:2" hidden="1">
      <c r="B670" s="73"/>
    </row>
    <row r="671" spans="2:2" hidden="1">
      <c r="B671" s="73"/>
    </row>
    <row r="672" spans="2:2" hidden="1">
      <c r="B672" s="73"/>
    </row>
    <row r="673" spans="2:2" hidden="1">
      <c r="B673" s="73"/>
    </row>
    <row r="674" spans="2:2" hidden="1">
      <c r="B674" s="73"/>
    </row>
    <row r="675" spans="2:2" hidden="1">
      <c r="B675" s="73"/>
    </row>
    <row r="676" spans="2:2" hidden="1">
      <c r="B676" s="73"/>
    </row>
    <row r="677" spans="2:2" hidden="1">
      <c r="B677" s="73"/>
    </row>
    <row r="678" spans="2:2" hidden="1">
      <c r="B678" s="73"/>
    </row>
    <row r="679" spans="2:2" hidden="1">
      <c r="B679" s="73"/>
    </row>
    <row r="680" spans="2:2" hidden="1">
      <c r="B680" s="73"/>
    </row>
    <row r="681" spans="2:2" hidden="1">
      <c r="B681" s="73"/>
    </row>
    <row r="682" spans="2:2" hidden="1">
      <c r="B682" s="73"/>
    </row>
    <row r="683" spans="2:2" hidden="1">
      <c r="B683" s="73"/>
    </row>
    <row r="684" spans="2:2" hidden="1">
      <c r="B684" s="73"/>
    </row>
    <row r="685" spans="2:2" hidden="1">
      <c r="B685" s="73"/>
    </row>
    <row r="686" spans="2:2" hidden="1">
      <c r="B686" s="73"/>
    </row>
    <row r="687" spans="2:2" hidden="1">
      <c r="B687" s="73"/>
    </row>
    <row r="688" spans="2:2" hidden="1">
      <c r="B688" s="73"/>
    </row>
    <row r="689" spans="2:2" hidden="1">
      <c r="B689" s="73"/>
    </row>
    <row r="690" spans="2:2" hidden="1">
      <c r="B690" s="73"/>
    </row>
    <row r="691" spans="2:2" hidden="1">
      <c r="B691" s="73"/>
    </row>
    <row r="692" spans="2:2" hidden="1">
      <c r="B692" s="73"/>
    </row>
    <row r="693" spans="2:2" hidden="1">
      <c r="B693" s="73"/>
    </row>
    <row r="694" spans="2:2" hidden="1">
      <c r="B694" s="73"/>
    </row>
    <row r="695" spans="2:2" hidden="1">
      <c r="B695" s="73"/>
    </row>
    <row r="696" spans="2:2" hidden="1">
      <c r="B696" s="73"/>
    </row>
    <row r="697" spans="2:2" hidden="1">
      <c r="B697" s="73"/>
    </row>
    <row r="698" spans="2:2" hidden="1">
      <c r="B698" s="73"/>
    </row>
    <row r="699" spans="2:2" hidden="1">
      <c r="B699" s="73"/>
    </row>
    <row r="700" spans="2:2" hidden="1">
      <c r="B700" s="73"/>
    </row>
    <row r="701" spans="2:2" hidden="1">
      <c r="B701" s="73"/>
    </row>
    <row r="702" spans="2:2" hidden="1">
      <c r="B702" s="73"/>
    </row>
    <row r="703" spans="2:2" hidden="1">
      <c r="B703" s="73"/>
    </row>
    <row r="704" spans="2:2" hidden="1">
      <c r="B704" s="73"/>
    </row>
    <row r="705" spans="2:2" hidden="1">
      <c r="B705" s="73"/>
    </row>
    <row r="706" spans="2:2" hidden="1">
      <c r="B706" s="73"/>
    </row>
    <row r="707" spans="2:2" hidden="1">
      <c r="B707" s="73"/>
    </row>
    <row r="708" spans="2:2" hidden="1">
      <c r="B708" s="73"/>
    </row>
    <row r="709" spans="2:2" hidden="1">
      <c r="B709" s="73"/>
    </row>
    <row r="710" spans="2:2" hidden="1">
      <c r="B710" s="73"/>
    </row>
    <row r="711" spans="2:2" hidden="1">
      <c r="B711" s="73"/>
    </row>
    <row r="712" spans="2:2" hidden="1">
      <c r="B712" s="73"/>
    </row>
    <row r="713" spans="2:2" hidden="1">
      <c r="B713" s="73"/>
    </row>
    <row r="714" spans="2:2" hidden="1">
      <c r="B714" s="73"/>
    </row>
    <row r="715" spans="2:2" hidden="1">
      <c r="B715" s="73"/>
    </row>
    <row r="716" spans="2:2" hidden="1">
      <c r="B716" s="73"/>
    </row>
    <row r="717" spans="2:2" hidden="1">
      <c r="B717" s="73"/>
    </row>
    <row r="718" spans="2:2" hidden="1">
      <c r="B718" s="73"/>
    </row>
    <row r="719" spans="2:2" hidden="1">
      <c r="B719" s="73"/>
    </row>
    <row r="720" spans="2:2" hidden="1">
      <c r="B720" s="73"/>
    </row>
    <row r="721" spans="2:2" hidden="1">
      <c r="B721" s="73"/>
    </row>
    <row r="722" spans="2:2" hidden="1">
      <c r="B722" s="73"/>
    </row>
    <row r="723" spans="2:2" hidden="1">
      <c r="B723" s="73"/>
    </row>
    <row r="724" spans="2:2" hidden="1">
      <c r="B724" s="73"/>
    </row>
    <row r="725" spans="2:2" hidden="1">
      <c r="B725" s="73"/>
    </row>
    <row r="726" spans="2:2" hidden="1">
      <c r="B726" s="73"/>
    </row>
    <row r="727" spans="2:2" hidden="1">
      <c r="B727" s="73"/>
    </row>
    <row r="728" spans="2:2" hidden="1">
      <c r="B728" s="73"/>
    </row>
    <row r="729" spans="2:2" hidden="1">
      <c r="B729" s="73"/>
    </row>
    <row r="730" spans="2:2" hidden="1">
      <c r="B730" s="73"/>
    </row>
    <row r="731" spans="2:2" hidden="1">
      <c r="B731" s="73"/>
    </row>
    <row r="732" spans="2:2" hidden="1">
      <c r="B732" s="73"/>
    </row>
    <row r="733" spans="2:2" hidden="1">
      <c r="B733" s="73"/>
    </row>
    <row r="734" spans="2:2" hidden="1">
      <c r="B734" s="73"/>
    </row>
    <row r="735" spans="2:2" hidden="1">
      <c r="B735" s="73"/>
    </row>
    <row r="736" spans="2:2" hidden="1">
      <c r="B736" s="73"/>
    </row>
    <row r="737" spans="2:2" hidden="1">
      <c r="B737" s="73"/>
    </row>
    <row r="738" spans="2:2" hidden="1">
      <c r="B738" s="73"/>
    </row>
    <row r="739" spans="2:2" hidden="1">
      <c r="B739" s="73"/>
    </row>
    <row r="740" spans="2:2" hidden="1">
      <c r="B740" s="73"/>
    </row>
    <row r="741" spans="2:2" hidden="1">
      <c r="B741" s="73"/>
    </row>
    <row r="742" spans="2:2" hidden="1">
      <c r="B742" s="73"/>
    </row>
    <row r="743" spans="2:2" hidden="1">
      <c r="B743" s="73"/>
    </row>
    <row r="744" spans="2:2" hidden="1">
      <c r="B744" s="73"/>
    </row>
    <row r="745" spans="2:2" hidden="1">
      <c r="B745" s="73"/>
    </row>
    <row r="746" spans="2:2" hidden="1">
      <c r="B746" s="73"/>
    </row>
    <row r="747" spans="2:2" hidden="1">
      <c r="B747" s="73"/>
    </row>
    <row r="748" spans="2:2" hidden="1">
      <c r="B748" s="73"/>
    </row>
    <row r="749" spans="2:2" hidden="1">
      <c r="B749" s="73"/>
    </row>
    <row r="750" spans="2:2" hidden="1">
      <c r="B750" s="73"/>
    </row>
    <row r="751" spans="2:2" hidden="1">
      <c r="B751" s="73"/>
    </row>
    <row r="752" spans="2:2" hidden="1">
      <c r="B752" s="73"/>
    </row>
    <row r="753" spans="2:2" hidden="1">
      <c r="B753" s="73"/>
    </row>
    <row r="754" spans="2:2" hidden="1">
      <c r="B754" s="73"/>
    </row>
    <row r="755" spans="2:2" hidden="1">
      <c r="B755" s="73"/>
    </row>
    <row r="756" spans="2:2" hidden="1">
      <c r="B756" s="73"/>
    </row>
    <row r="757" spans="2:2" hidden="1">
      <c r="B757" s="73"/>
    </row>
    <row r="758" spans="2:2" hidden="1">
      <c r="B758" s="73"/>
    </row>
    <row r="759" spans="2:2" hidden="1">
      <c r="B759" s="73"/>
    </row>
    <row r="760" spans="2:2" hidden="1">
      <c r="B760" s="73"/>
    </row>
    <row r="761" spans="2:2" hidden="1">
      <c r="B761" s="73"/>
    </row>
    <row r="762" spans="2:2" hidden="1">
      <c r="B762" s="73"/>
    </row>
    <row r="763" spans="2:2" hidden="1">
      <c r="B763" s="73"/>
    </row>
    <row r="764" spans="2:2" hidden="1">
      <c r="B764" s="73"/>
    </row>
    <row r="765" spans="2:2" hidden="1">
      <c r="B765" s="73"/>
    </row>
    <row r="766" spans="2:2" hidden="1">
      <c r="B766" s="73"/>
    </row>
    <row r="767" spans="2:2" hidden="1">
      <c r="B767" s="73"/>
    </row>
    <row r="768" spans="2:2" hidden="1">
      <c r="B768" s="73"/>
    </row>
    <row r="769" spans="2:2" hidden="1">
      <c r="B769" s="73"/>
    </row>
    <row r="770" spans="2:2" hidden="1">
      <c r="B770" s="73"/>
    </row>
    <row r="771" spans="2:2" hidden="1">
      <c r="B771" s="73"/>
    </row>
    <row r="772" spans="2:2" hidden="1">
      <c r="B772" s="73"/>
    </row>
    <row r="773" spans="2:2" hidden="1">
      <c r="B773" s="73"/>
    </row>
    <row r="774" spans="2:2" hidden="1">
      <c r="B774" s="73"/>
    </row>
    <row r="775" spans="2:2" hidden="1">
      <c r="B775" s="73"/>
    </row>
    <row r="776" spans="2:2" hidden="1">
      <c r="B776" s="73"/>
    </row>
    <row r="777" spans="2:2" hidden="1">
      <c r="B777" s="73"/>
    </row>
    <row r="778" spans="2:2" hidden="1">
      <c r="B778" s="73"/>
    </row>
    <row r="779" spans="2:2" hidden="1">
      <c r="B779" s="73"/>
    </row>
    <row r="780" spans="2:2" hidden="1">
      <c r="B780" s="73"/>
    </row>
    <row r="781" spans="2:2" hidden="1">
      <c r="B781" s="73"/>
    </row>
    <row r="782" spans="2:2" hidden="1">
      <c r="B782" s="73"/>
    </row>
    <row r="783" spans="2:2" hidden="1">
      <c r="B783" s="73"/>
    </row>
    <row r="784" spans="2:2" hidden="1">
      <c r="B784" s="73"/>
    </row>
    <row r="785" spans="2:2" hidden="1">
      <c r="B785" s="73"/>
    </row>
    <row r="786" spans="2:2" hidden="1">
      <c r="B786" s="73"/>
    </row>
    <row r="787" spans="2:2" hidden="1">
      <c r="B787" s="73"/>
    </row>
    <row r="788" spans="2:2" hidden="1">
      <c r="B788" s="73"/>
    </row>
    <row r="789" spans="2:2" hidden="1">
      <c r="B789" s="73"/>
    </row>
    <row r="790" spans="2:2" hidden="1">
      <c r="B790" s="73"/>
    </row>
    <row r="791" spans="2:2" hidden="1">
      <c r="B791" s="73"/>
    </row>
    <row r="792" spans="2:2" hidden="1">
      <c r="B792" s="73"/>
    </row>
    <row r="793" spans="2:2" hidden="1">
      <c r="B793" s="73"/>
    </row>
    <row r="794" spans="2:2" hidden="1">
      <c r="B794" s="73"/>
    </row>
    <row r="795" spans="2:2" hidden="1">
      <c r="B795" s="73"/>
    </row>
    <row r="796" spans="2:2" hidden="1">
      <c r="B796" s="73"/>
    </row>
    <row r="797" spans="2:2" hidden="1">
      <c r="B797" s="73"/>
    </row>
    <row r="798" spans="2:2" hidden="1">
      <c r="B798" s="73"/>
    </row>
    <row r="799" spans="2:2" hidden="1">
      <c r="B799" s="73"/>
    </row>
    <row r="800" spans="2:2" hidden="1">
      <c r="B800" s="73"/>
    </row>
    <row r="801" spans="2:2" hidden="1">
      <c r="B801" s="73"/>
    </row>
    <row r="802" spans="2:2" hidden="1">
      <c r="B802" s="73"/>
    </row>
    <row r="803" spans="2:2" hidden="1">
      <c r="B803" s="73"/>
    </row>
    <row r="804" spans="2:2" hidden="1">
      <c r="B804" s="73"/>
    </row>
    <row r="805" spans="2:2" hidden="1">
      <c r="B805" s="73"/>
    </row>
    <row r="806" spans="2:2" hidden="1">
      <c r="B806" s="73"/>
    </row>
    <row r="807" spans="2:2" hidden="1">
      <c r="B807" s="73"/>
    </row>
    <row r="808" spans="2:2" hidden="1">
      <c r="B808" s="73"/>
    </row>
    <row r="809" spans="2:2" hidden="1">
      <c r="B809" s="73"/>
    </row>
    <row r="810" spans="2:2" hidden="1">
      <c r="B810" s="73"/>
    </row>
    <row r="811" spans="2:2" hidden="1">
      <c r="B811" s="73"/>
    </row>
    <row r="812" spans="2:2" hidden="1">
      <c r="B812" s="73"/>
    </row>
    <row r="813" spans="2:2" hidden="1">
      <c r="B813" s="73"/>
    </row>
    <row r="814" spans="2:2" hidden="1">
      <c r="B814" s="73"/>
    </row>
    <row r="815" spans="2:2" hidden="1">
      <c r="B815" s="73"/>
    </row>
    <row r="816" spans="2:2" hidden="1">
      <c r="B816" s="73"/>
    </row>
    <row r="817" spans="2:2" hidden="1">
      <c r="B817" s="73"/>
    </row>
    <row r="818" spans="2:2" hidden="1">
      <c r="B818" s="73"/>
    </row>
    <row r="819" spans="2:2" hidden="1">
      <c r="B819" s="73"/>
    </row>
    <row r="820" spans="2:2" hidden="1">
      <c r="B820" s="73"/>
    </row>
    <row r="821" spans="2:2" hidden="1">
      <c r="B821" s="73"/>
    </row>
    <row r="822" spans="2:2" hidden="1">
      <c r="B822" s="73"/>
    </row>
    <row r="823" spans="2:2" hidden="1">
      <c r="B823" s="73"/>
    </row>
    <row r="824" spans="2:2" hidden="1">
      <c r="B824" s="73"/>
    </row>
    <row r="825" spans="2:2" hidden="1">
      <c r="B825" s="73"/>
    </row>
    <row r="826" spans="2:2" hidden="1">
      <c r="B826" s="73"/>
    </row>
    <row r="827" spans="2:2" hidden="1">
      <c r="B827" s="73"/>
    </row>
    <row r="828" spans="2:2" hidden="1">
      <c r="B828" s="73"/>
    </row>
    <row r="829" spans="2:2" hidden="1">
      <c r="B829" s="73"/>
    </row>
    <row r="830" spans="2:2" hidden="1">
      <c r="B830" s="73"/>
    </row>
    <row r="831" spans="2:2" hidden="1">
      <c r="B831" s="73"/>
    </row>
    <row r="832" spans="2:2" hidden="1">
      <c r="B832" s="73"/>
    </row>
    <row r="833" spans="2:2" hidden="1">
      <c r="B833" s="73"/>
    </row>
    <row r="834" spans="2:2" hidden="1">
      <c r="B834" s="73"/>
    </row>
    <row r="835" spans="2:2" hidden="1">
      <c r="B835" s="73"/>
    </row>
    <row r="836" spans="2:2" hidden="1">
      <c r="B836" s="73"/>
    </row>
    <row r="837" spans="2:2" hidden="1">
      <c r="B837" s="73"/>
    </row>
    <row r="838" spans="2:2" hidden="1">
      <c r="B838" s="73"/>
    </row>
    <row r="839" spans="2:2" hidden="1">
      <c r="B839" s="73"/>
    </row>
    <row r="840" spans="2:2" hidden="1">
      <c r="B840" s="73"/>
    </row>
    <row r="841" spans="2:2" hidden="1">
      <c r="B841" s="73"/>
    </row>
    <row r="842" spans="2:2" hidden="1">
      <c r="B842" s="73"/>
    </row>
    <row r="843" spans="2:2" hidden="1">
      <c r="B843" s="73"/>
    </row>
    <row r="844" spans="2:2" hidden="1">
      <c r="B844" s="73"/>
    </row>
    <row r="845" spans="2:2" hidden="1">
      <c r="B845" s="73"/>
    </row>
    <row r="846" spans="2:2" hidden="1">
      <c r="B846" s="73"/>
    </row>
    <row r="847" spans="2:2" hidden="1">
      <c r="B847" s="73"/>
    </row>
    <row r="848" spans="2:2" hidden="1">
      <c r="B848" s="73"/>
    </row>
    <row r="849" spans="2:2" hidden="1">
      <c r="B849" s="73"/>
    </row>
    <row r="850" spans="2:2" hidden="1">
      <c r="B850" s="73"/>
    </row>
    <row r="851" spans="2:2" hidden="1">
      <c r="B851" s="73"/>
    </row>
    <row r="852" spans="2:2" hidden="1">
      <c r="B852" s="73"/>
    </row>
    <row r="853" spans="2:2" hidden="1">
      <c r="B853" s="73"/>
    </row>
    <row r="854" spans="2:2" hidden="1">
      <c r="B854" s="73"/>
    </row>
    <row r="855" spans="2:2" hidden="1">
      <c r="B855" s="73"/>
    </row>
    <row r="856" spans="2:2" hidden="1">
      <c r="B856" s="73"/>
    </row>
    <row r="857" spans="2:2" hidden="1">
      <c r="B857" s="73"/>
    </row>
    <row r="858" spans="2:2" hidden="1">
      <c r="B858" s="73"/>
    </row>
    <row r="859" spans="2:2" hidden="1">
      <c r="B859" s="73"/>
    </row>
    <row r="860" spans="2:2" hidden="1">
      <c r="B860" s="73"/>
    </row>
    <row r="861" spans="2:2" hidden="1">
      <c r="B861" s="73"/>
    </row>
    <row r="862" spans="2:2" hidden="1">
      <c r="B862" s="73"/>
    </row>
    <row r="863" spans="2:2" hidden="1">
      <c r="B863" s="73"/>
    </row>
    <row r="864" spans="2:2" hidden="1">
      <c r="B864" s="73"/>
    </row>
    <row r="865" spans="2:2" hidden="1">
      <c r="B865" s="73"/>
    </row>
    <row r="866" spans="2:2" hidden="1">
      <c r="B866" s="73"/>
    </row>
    <row r="867" spans="2:2" hidden="1">
      <c r="B867" s="73"/>
    </row>
    <row r="868" spans="2:2" hidden="1">
      <c r="B868" s="73"/>
    </row>
    <row r="869" spans="2:2" hidden="1">
      <c r="B869" s="73"/>
    </row>
    <row r="870" spans="2:2" hidden="1">
      <c r="B870" s="73"/>
    </row>
    <row r="871" spans="2:2" hidden="1">
      <c r="B871" s="73"/>
    </row>
    <row r="872" spans="2:2" hidden="1">
      <c r="B872" s="73"/>
    </row>
    <row r="873" spans="2:2" hidden="1">
      <c r="B873" s="73"/>
    </row>
    <row r="874" spans="2:2" hidden="1">
      <c r="B874" s="73"/>
    </row>
    <row r="875" spans="2:2" hidden="1">
      <c r="B875" s="73"/>
    </row>
    <row r="876" spans="2:2" hidden="1">
      <c r="B876" s="73"/>
    </row>
    <row r="877" spans="2:2" hidden="1">
      <c r="B877" s="73"/>
    </row>
    <row r="878" spans="2:2" hidden="1">
      <c r="B878" s="73"/>
    </row>
    <row r="879" spans="2:2" hidden="1">
      <c r="B879" s="73"/>
    </row>
    <row r="880" spans="2:2" hidden="1">
      <c r="B880" s="73"/>
    </row>
    <row r="881" spans="2:2" hidden="1">
      <c r="B881" s="73"/>
    </row>
    <row r="882" spans="2:2" hidden="1">
      <c r="B882" s="73"/>
    </row>
    <row r="883" spans="2:2" hidden="1">
      <c r="B883" s="73"/>
    </row>
    <row r="884" spans="2:2" hidden="1">
      <c r="B884" s="73"/>
    </row>
    <row r="885" spans="2:2" hidden="1">
      <c r="B885" s="73"/>
    </row>
    <row r="886" spans="2:2" hidden="1">
      <c r="B886" s="73"/>
    </row>
    <row r="887" spans="2:2" hidden="1">
      <c r="B887" s="73"/>
    </row>
    <row r="888" spans="2:2" hidden="1">
      <c r="B888" s="73"/>
    </row>
    <row r="889" spans="2:2" hidden="1">
      <c r="B889" s="73"/>
    </row>
    <row r="890" spans="2:2" hidden="1">
      <c r="B890" s="73"/>
    </row>
    <row r="891" spans="2:2" hidden="1">
      <c r="B891" s="73"/>
    </row>
    <row r="892" spans="2:2" hidden="1">
      <c r="B892" s="73"/>
    </row>
    <row r="893" spans="2:2" hidden="1">
      <c r="B893" s="73"/>
    </row>
    <row r="894" spans="2:2" hidden="1">
      <c r="B894" s="73"/>
    </row>
    <row r="895" spans="2:2" hidden="1">
      <c r="B895" s="73"/>
    </row>
    <row r="896" spans="2:2" hidden="1">
      <c r="B896" s="73"/>
    </row>
    <row r="897" spans="2:2" hidden="1">
      <c r="B897" s="73"/>
    </row>
    <row r="898" spans="2:2" hidden="1">
      <c r="B898" s="73"/>
    </row>
    <row r="899" spans="2:2" hidden="1">
      <c r="B899" s="73"/>
    </row>
    <row r="900" spans="2:2" hidden="1">
      <c r="B900" s="73"/>
    </row>
    <row r="901" spans="2:2" hidden="1">
      <c r="B901" s="73"/>
    </row>
    <row r="902" spans="2:2" hidden="1">
      <c r="B902" s="73"/>
    </row>
    <row r="903" spans="2:2" hidden="1">
      <c r="B903" s="73"/>
    </row>
    <row r="904" spans="2:2" hidden="1">
      <c r="B904" s="73"/>
    </row>
    <row r="905" spans="2:2" hidden="1">
      <c r="B905" s="73"/>
    </row>
    <row r="906" spans="2:2" hidden="1">
      <c r="B906" s="73"/>
    </row>
    <row r="907" spans="2:2" hidden="1">
      <c r="B907" s="73"/>
    </row>
    <row r="908" spans="2:2" hidden="1">
      <c r="B908" s="73"/>
    </row>
    <row r="909" spans="2:2" hidden="1">
      <c r="B909" s="73"/>
    </row>
    <row r="910" spans="2:2" hidden="1">
      <c r="B910" s="73"/>
    </row>
    <row r="911" spans="2:2" hidden="1">
      <c r="B911" s="73"/>
    </row>
    <row r="912" spans="2:2" hidden="1">
      <c r="B912" s="73"/>
    </row>
    <row r="913" spans="2:2" hidden="1">
      <c r="B913" s="73"/>
    </row>
    <row r="914" spans="2:2" hidden="1">
      <c r="B914" s="73"/>
    </row>
    <row r="915" spans="2:2" hidden="1">
      <c r="B915" s="73"/>
    </row>
    <row r="916" spans="2:2" hidden="1">
      <c r="B916" s="73"/>
    </row>
    <row r="917" spans="2:2" hidden="1">
      <c r="B917" s="73"/>
    </row>
    <row r="918" spans="2:2" hidden="1">
      <c r="B918" s="73"/>
    </row>
    <row r="919" spans="2:2" hidden="1">
      <c r="B919" s="73"/>
    </row>
    <row r="920" spans="2:2" hidden="1">
      <c r="B920" s="73"/>
    </row>
    <row r="921" spans="2:2" hidden="1">
      <c r="B921" s="73"/>
    </row>
    <row r="922" spans="2:2" hidden="1">
      <c r="B922" s="73"/>
    </row>
    <row r="923" spans="2:2" hidden="1">
      <c r="B923" s="73"/>
    </row>
    <row r="924" spans="2:2" hidden="1">
      <c r="B924" s="73"/>
    </row>
    <row r="925" spans="2:2" hidden="1">
      <c r="B925" s="73"/>
    </row>
    <row r="926" spans="2:2" hidden="1">
      <c r="B926" s="73"/>
    </row>
    <row r="927" spans="2:2" hidden="1">
      <c r="B927" s="73"/>
    </row>
    <row r="928" spans="2:2" hidden="1">
      <c r="B928" s="73"/>
    </row>
    <row r="929" spans="2:2" hidden="1">
      <c r="B929" s="73"/>
    </row>
    <row r="930" spans="2:2" hidden="1">
      <c r="B930" s="73"/>
    </row>
    <row r="931" spans="2:2" hidden="1">
      <c r="B931" s="73"/>
    </row>
    <row r="932" spans="2:2" hidden="1">
      <c r="B932" s="73"/>
    </row>
    <row r="933" spans="2:2" hidden="1">
      <c r="B933" s="73"/>
    </row>
    <row r="934" spans="2:2" hidden="1">
      <c r="B934" s="73"/>
    </row>
    <row r="935" spans="2:2" hidden="1">
      <c r="B935" s="73"/>
    </row>
    <row r="936" spans="2:2" hidden="1">
      <c r="B936" s="73"/>
    </row>
    <row r="937" spans="2:2" hidden="1">
      <c r="B937" s="73"/>
    </row>
    <row r="938" spans="2:2" hidden="1">
      <c r="B938" s="73"/>
    </row>
    <row r="939" spans="2:2" hidden="1">
      <c r="B939" s="73"/>
    </row>
    <row r="940" spans="2:2" hidden="1">
      <c r="B940" s="73"/>
    </row>
    <row r="941" spans="2:2" hidden="1">
      <c r="B941" s="73"/>
    </row>
    <row r="942" spans="2:2" hidden="1">
      <c r="B942" s="73"/>
    </row>
    <row r="943" spans="2:2" hidden="1">
      <c r="B943" s="73"/>
    </row>
    <row r="944" spans="2:2" hidden="1">
      <c r="B944" s="73"/>
    </row>
    <row r="945" spans="2:2" hidden="1">
      <c r="B945" s="73"/>
    </row>
    <row r="946" spans="2:2" hidden="1">
      <c r="B946" s="73"/>
    </row>
    <row r="947" spans="2:2" hidden="1">
      <c r="B947" s="73"/>
    </row>
    <row r="948" spans="2:2" hidden="1">
      <c r="B948" s="73"/>
    </row>
    <row r="949" spans="2:2" hidden="1">
      <c r="B949" s="73"/>
    </row>
    <row r="950" spans="2:2" hidden="1">
      <c r="B950" s="73"/>
    </row>
    <row r="951" spans="2:2" hidden="1">
      <c r="B951" s="73"/>
    </row>
    <row r="952" spans="2:2" hidden="1">
      <c r="B952" s="73"/>
    </row>
    <row r="953" spans="2:2" hidden="1">
      <c r="B953" s="73"/>
    </row>
    <row r="954" spans="2:2" hidden="1">
      <c r="B954" s="73"/>
    </row>
    <row r="955" spans="2:2" hidden="1">
      <c r="B955" s="73"/>
    </row>
    <row r="956" spans="2:2" hidden="1">
      <c r="B956" s="73"/>
    </row>
    <row r="957" spans="2:2" hidden="1">
      <c r="B957" s="73"/>
    </row>
    <row r="958" spans="2:2" hidden="1">
      <c r="B958" s="73"/>
    </row>
    <row r="959" spans="2:2" hidden="1">
      <c r="B959" s="73"/>
    </row>
    <row r="960" spans="2:2" hidden="1">
      <c r="B960" s="73"/>
    </row>
    <row r="961" spans="2:2" hidden="1">
      <c r="B961" s="73"/>
    </row>
    <row r="962" spans="2:2" hidden="1">
      <c r="B962" s="73"/>
    </row>
    <row r="963" spans="2:2" hidden="1">
      <c r="B963" s="73"/>
    </row>
    <row r="964" spans="2:2" hidden="1">
      <c r="B964" s="73"/>
    </row>
    <row r="965" spans="2:2" hidden="1">
      <c r="B965" s="73"/>
    </row>
    <row r="966" spans="2:2" hidden="1">
      <c r="B966" s="73"/>
    </row>
    <row r="967" spans="2:2" hidden="1">
      <c r="B967" s="73"/>
    </row>
    <row r="968" spans="2:2" hidden="1">
      <c r="B968" s="73"/>
    </row>
    <row r="969" spans="2:2" hidden="1">
      <c r="B969" s="73"/>
    </row>
    <row r="970" spans="2:2" hidden="1">
      <c r="B970" s="73"/>
    </row>
    <row r="971" spans="2:2" hidden="1">
      <c r="B971" s="73"/>
    </row>
    <row r="972" spans="2:2" hidden="1">
      <c r="B972" s="73"/>
    </row>
    <row r="973" spans="2:2" hidden="1">
      <c r="B973" s="73"/>
    </row>
    <row r="974" spans="2:2" hidden="1">
      <c r="B974" s="73"/>
    </row>
    <row r="975" spans="2:2" hidden="1">
      <c r="B975" s="73"/>
    </row>
    <row r="976" spans="2:2" hidden="1">
      <c r="B976" s="73"/>
    </row>
    <row r="977" spans="2:2" hidden="1">
      <c r="B977" s="73"/>
    </row>
    <row r="978" spans="2:2" hidden="1">
      <c r="B978" s="73"/>
    </row>
    <row r="979" spans="2:2" hidden="1">
      <c r="B979" s="73"/>
    </row>
    <row r="980" spans="2:2" hidden="1">
      <c r="B980" s="73"/>
    </row>
    <row r="981" spans="2:2" hidden="1">
      <c r="B981" s="73"/>
    </row>
    <row r="982" spans="2:2" hidden="1">
      <c r="B982" s="73"/>
    </row>
    <row r="983" spans="2:2" hidden="1">
      <c r="B983" s="73"/>
    </row>
    <row r="984" spans="2:2" hidden="1">
      <c r="B984" s="73"/>
    </row>
    <row r="985" spans="2:2" hidden="1">
      <c r="B985" s="73"/>
    </row>
    <row r="986" spans="2:2" hidden="1">
      <c r="B986" s="73"/>
    </row>
    <row r="987" spans="2:2" hidden="1">
      <c r="B987" s="73"/>
    </row>
    <row r="988" spans="2:2" hidden="1">
      <c r="B988" s="73"/>
    </row>
    <row r="989" spans="2:2" hidden="1">
      <c r="B989" s="73"/>
    </row>
    <row r="990" spans="2:2" hidden="1">
      <c r="B990" s="73"/>
    </row>
    <row r="991" spans="2:2" hidden="1">
      <c r="B991" s="73"/>
    </row>
    <row r="992" spans="2:2" hidden="1">
      <c r="B992" s="73"/>
    </row>
    <row r="993" spans="2:2" hidden="1">
      <c r="B993" s="73"/>
    </row>
    <row r="994" spans="2:2" hidden="1">
      <c r="B994" s="73"/>
    </row>
    <row r="995" spans="2:2" hidden="1">
      <c r="B995" s="73"/>
    </row>
    <row r="996" spans="2:2" hidden="1">
      <c r="B996" s="73"/>
    </row>
    <row r="997" spans="2:2" hidden="1">
      <c r="B997" s="73"/>
    </row>
    <row r="998" spans="2:2" hidden="1">
      <c r="B998" s="73"/>
    </row>
    <row r="999" spans="2:2" hidden="1">
      <c r="B999" s="73"/>
    </row>
    <row r="1000" spans="2:2" hidden="1">
      <c r="B1000" s="73"/>
    </row>
    <row r="1001" spans="2:2" hidden="1">
      <c r="B1001" s="73"/>
    </row>
    <row r="1002" spans="2:2" hidden="1">
      <c r="B1002" s="73"/>
    </row>
    <row r="1003" spans="2:2" hidden="1">
      <c r="B1003" s="73"/>
    </row>
    <row r="1004" spans="2:2" hidden="1">
      <c r="B1004" s="73"/>
    </row>
    <row r="1005" spans="2:2" hidden="1">
      <c r="B1005" s="73"/>
    </row>
    <row r="1006" spans="2:2" hidden="1">
      <c r="B1006" s="73"/>
    </row>
    <row r="1007" spans="2:2" hidden="1">
      <c r="B1007" s="73"/>
    </row>
    <row r="1008" spans="2:2" hidden="1">
      <c r="B1008" s="73"/>
    </row>
    <row r="1009" spans="2:2" hidden="1">
      <c r="B1009" s="73"/>
    </row>
    <row r="1010" spans="2:2" hidden="1">
      <c r="B1010" s="73"/>
    </row>
    <row r="1011" spans="2:2" hidden="1">
      <c r="B1011" s="73"/>
    </row>
    <row r="1012" spans="2:2" hidden="1">
      <c r="B1012" s="73"/>
    </row>
    <row r="1013" spans="2:2" hidden="1">
      <c r="B1013" s="73"/>
    </row>
    <row r="1014" spans="2:2" hidden="1">
      <c r="B1014" s="73"/>
    </row>
    <row r="1015" spans="2:2" hidden="1">
      <c r="B1015" s="73"/>
    </row>
    <row r="1016" spans="2:2" hidden="1">
      <c r="B1016" s="73"/>
    </row>
    <row r="1017" spans="2:2" hidden="1">
      <c r="B1017" s="73"/>
    </row>
    <row r="1018" spans="2:2" hidden="1">
      <c r="B1018" s="73"/>
    </row>
    <row r="1019" spans="2:2" hidden="1">
      <c r="B1019" s="73"/>
    </row>
    <row r="1020" spans="2:2" hidden="1">
      <c r="B1020" s="73"/>
    </row>
    <row r="1021" spans="2:2" hidden="1">
      <c r="B1021" s="73"/>
    </row>
    <row r="1022" spans="2:2" hidden="1">
      <c r="B1022" s="73"/>
    </row>
    <row r="1023" spans="2:2" hidden="1">
      <c r="B1023" s="73"/>
    </row>
    <row r="1024" spans="2:2" hidden="1">
      <c r="B1024" s="73"/>
    </row>
    <row r="1025" spans="2:2" hidden="1">
      <c r="B1025" s="73"/>
    </row>
    <row r="1026" spans="2:2" hidden="1">
      <c r="B1026" s="73"/>
    </row>
    <row r="1027" spans="2:2" hidden="1">
      <c r="B1027" s="73"/>
    </row>
    <row r="1028" spans="2:2" hidden="1">
      <c r="B1028" s="73"/>
    </row>
    <row r="1029" spans="2:2" hidden="1">
      <c r="B1029" s="73"/>
    </row>
    <row r="1030" spans="2:2" hidden="1">
      <c r="B1030" s="73"/>
    </row>
    <row r="1031" spans="2:2" hidden="1">
      <c r="B1031" s="73"/>
    </row>
    <row r="1032" spans="2:2" hidden="1">
      <c r="B1032" s="73"/>
    </row>
    <row r="1033" spans="2:2" hidden="1">
      <c r="B1033" s="73"/>
    </row>
    <row r="1034" spans="2:2" hidden="1">
      <c r="B1034" s="73"/>
    </row>
    <row r="1035" spans="2:2" hidden="1">
      <c r="B1035" s="73"/>
    </row>
    <row r="1036" spans="2:2" hidden="1">
      <c r="B1036" s="73"/>
    </row>
    <row r="1037" spans="2:2" hidden="1">
      <c r="B1037" s="73"/>
    </row>
    <row r="1038" spans="2:2" hidden="1">
      <c r="B1038" s="73"/>
    </row>
    <row r="1039" spans="2:2" hidden="1">
      <c r="B1039" s="73"/>
    </row>
    <row r="1040" spans="2:2" hidden="1">
      <c r="B1040" s="73"/>
    </row>
    <row r="1041" spans="2:2" hidden="1">
      <c r="B1041" s="73"/>
    </row>
    <row r="1042" spans="2:2" hidden="1">
      <c r="B1042" s="73"/>
    </row>
    <row r="1043" spans="2:2" hidden="1">
      <c r="B1043" s="73"/>
    </row>
    <row r="1044" spans="2:2" hidden="1">
      <c r="B1044" s="73"/>
    </row>
    <row r="1045" spans="2:2" hidden="1">
      <c r="B1045" s="73"/>
    </row>
    <row r="1046" spans="2:2" hidden="1">
      <c r="B1046" s="73"/>
    </row>
    <row r="1047" spans="2:2" hidden="1">
      <c r="B1047" s="73"/>
    </row>
    <row r="1048" spans="2:2" hidden="1">
      <c r="B1048" s="73"/>
    </row>
    <row r="1049" spans="2:2" hidden="1">
      <c r="B1049" s="73"/>
    </row>
    <row r="1050" spans="2:2" hidden="1">
      <c r="B1050" s="73"/>
    </row>
    <row r="1051" spans="2:2" hidden="1">
      <c r="B1051" s="73"/>
    </row>
    <row r="1052" spans="2:2" hidden="1">
      <c r="B1052" s="73"/>
    </row>
    <row r="1053" spans="2:2" hidden="1">
      <c r="B1053" s="73"/>
    </row>
    <row r="1054" spans="2:2" hidden="1">
      <c r="B1054" s="73"/>
    </row>
    <row r="1055" spans="2:2" hidden="1">
      <c r="B1055" s="73"/>
    </row>
    <row r="1056" spans="2:2" hidden="1">
      <c r="B1056" s="73"/>
    </row>
    <row r="1057" spans="2:2" hidden="1">
      <c r="B1057" s="73"/>
    </row>
    <row r="1058" spans="2:2" hidden="1">
      <c r="B1058" s="73"/>
    </row>
    <row r="1059" spans="2:2" hidden="1">
      <c r="B1059" s="73"/>
    </row>
    <row r="1060" spans="2:2" hidden="1">
      <c r="B1060" s="73"/>
    </row>
    <row r="1061" spans="2:2" hidden="1">
      <c r="B1061" s="73"/>
    </row>
    <row r="1062" spans="2:2" hidden="1">
      <c r="B1062" s="73"/>
    </row>
    <row r="1063" spans="2:2" hidden="1">
      <c r="B1063" s="73"/>
    </row>
    <row r="1064" spans="2:2" hidden="1">
      <c r="B1064" s="73"/>
    </row>
    <row r="1065" spans="2:2" hidden="1">
      <c r="B1065" s="73"/>
    </row>
    <row r="1066" spans="2:2" hidden="1">
      <c r="B1066" s="73"/>
    </row>
    <row r="1067" spans="2:2" hidden="1">
      <c r="B1067" s="73"/>
    </row>
    <row r="1068" spans="2:2" hidden="1">
      <c r="B1068" s="73"/>
    </row>
    <row r="1069" spans="2:2" hidden="1">
      <c r="B1069" s="73"/>
    </row>
    <row r="1070" spans="2:2" hidden="1">
      <c r="B1070" s="73"/>
    </row>
    <row r="1071" spans="2:2" hidden="1">
      <c r="B1071" s="73"/>
    </row>
    <row r="1072" spans="2:2" hidden="1">
      <c r="B1072" s="73"/>
    </row>
    <row r="1073" spans="2:2" hidden="1">
      <c r="B1073" s="73"/>
    </row>
    <row r="1074" spans="2:2" hidden="1">
      <c r="B1074" s="73"/>
    </row>
    <row r="1075" spans="2:2" hidden="1">
      <c r="B1075" s="73"/>
    </row>
    <row r="1076" spans="2:2" hidden="1">
      <c r="B1076" s="73"/>
    </row>
    <row r="1077" spans="2:2" hidden="1">
      <c r="B1077" s="73"/>
    </row>
    <row r="1078" spans="2:2" hidden="1">
      <c r="B1078" s="73"/>
    </row>
    <row r="1079" spans="2:2" hidden="1">
      <c r="B1079" s="73"/>
    </row>
    <row r="1080" spans="2:2" hidden="1">
      <c r="B1080" s="73"/>
    </row>
    <row r="1081" spans="2:2" hidden="1">
      <c r="B1081" s="73"/>
    </row>
    <row r="1082" spans="2:2" hidden="1">
      <c r="B1082" s="73"/>
    </row>
    <row r="1083" spans="2:2" hidden="1">
      <c r="B1083" s="73"/>
    </row>
    <row r="1084" spans="2:2" hidden="1">
      <c r="B1084" s="73"/>
    </row>
    <row r="1085" spans="2:2" hidden="1">
      <c r="B1085" s="73"/>
    </row>
    <row r="1086" spans="2:2" hidden="1">
      <c r="B1086" s="73"/>
    </row>
    <row r="1087" spans="2:2" hidden="1">
      <c r="B1087" s="73"/>
    </row>
    <row r="1088" spans="2:2" hidden="1">
      <c r="B1088" s="73"/>
    </row>
    <row r="1089" spans="2:2" hidden="1">
      <c r="B1089" s="73"/>
    </row>
    <row r="1090" spans="2:2" hidden="1">
      <c r="B1090" s="73"/>
    </row>
    <row r="1091" spans="2:2" hidden="1">
      <c r="B1091" s="73"/>
    </row>
    <row r="1092" spans="2:2" hidden="1">
      <c r="B1092" s="73"/>
    </row>
    <row r="1093" spans="2:2" hidden="1">
      <c r="B1093" s="73"/>
    </row>
    <row r="1094" spans="2:2" hidden="1">
      <c r="B1094" s="73"/>
    </row>
    <row r="1095" spans="2:2" hidden="1">
      <c r="B1095" s="73"/>
    </row>
    <row r="1096" spans="2:2" hidden="1">
      <c r="B1096" s="73"/>
    </row>
    <row r="1097" spans="2:2" hidden="1">
      <c r="B1097" s="73"/>
    </row>
    <row r="1098" spans="2:2" hidden="1">
      <c r="B1098" s="73"/>
    </row>
    <row r="1099" spans="2:2" hidden="1">
      <c r="B1099" s="73"/>
    </row>
    <row r="1100" spans="2:2" hidden="1">
      <c r="B1100" s="73"/>
    </row>
    <row r="1101" spans="2:2" hidden="1">
      <c r="B1101" s="73"/>
    </row>
    <row r="1102" spans="2:2" hidden="1">
      <c r="B1102" s="73"/>
    </row>
    <row r="1103" spans="2:2" hidden="1">
      <c r="B1103" s="73"/>
    </row>
    <row r="1104" spans="2:2" hidden="1">
      <c r="B1104" s="73"/>
    </row>
    <row r="1105" spans="2:2" hidden="1">
      <c r="B1105" s="73"/>
    </row>
    <row r="1106" spans="2:2" hidden="1">
      <c r="B1106" s="73"/>
    </row>
    <row r="1107" spans="2:2" hidden="1">
      <c r="B1107" s="73"/>
    </row>
    <row r="1108" spans="2:2" hidden="1">
      <c r="B1108" s="73"/>
    </row>
    <row r="1109" spans="2:2" hidden="1">
      <c r="B1109" s="73"/>
    </row>
    <row r="1110" spans="2:2" hidden="1">
      <c r="B1110" s="73"/>
    </row>
    <row r="1111" spans="2:2" hidden="1">
      <c r="B1111" s="73"/>
    </row>
    <row r="1112" spans="2:2" hidden="1">
      <c r="B1112" s="73"/>
    </row>
    <row r="1113" spans="2:2" hidden="1">
      <c r="B1113" s="73"/>
    </row>
    <row r="1114" spans="2:2" hidden="1">
      <c r="B1114" s="73"/>
    </row>
    <row r="1115" spans="2:2" hidden="1">
      <c r="B1115" s="73"/>
    </row>
    <row r="1116" spans="2:2" hidden="1">
      <c r="B1116" s="73"/>
    </row>
    <row r="1117" spans="2:2" hidden="1">
      <c r="B1117" s="73"/>
    </row>
    <row r="1118" spans="2:2" hidden="1">
      <c r="B1118" s="73"/>
    </row>
    <row r="1119" spans="2:2" hidden="1">
      <c r="B1119" s="73"/>
    </row>
    <row r="1120" spans="2:2" hidden="1">
      <c r="B1120" s="73"/>
    </row>
    <row r="1121" spans="2:2" hidden="1">
      <c r="B1121" s="73"/>
    </row>
    <row r="1122" spans="2:2" hidden="1">
      <c r="B1122" s="73"/>
    </row>
    <row r="1123" spans="2:2" hidden="1">
      <c r="B1123" s="73"/>
    </row>
    <row r="1124" spans="2:2" hidden="1">
      <c r="B1124" s="73"/>
    </row>
    <row r="1125" spans="2:2" hidden="1">
      <c r="B1125" s="73"/>
    </row>
    <row r="1126" spans="2:2" hidden="1">
      <c r="B1126" s="73"/>
    </row>
    <row r="1127" spans="2:2" hidden="1">
      <c r="B1127" s="73"/>
    </row>
    <row r="1128" spans="2:2" hidden="1">
      <c r="B1128" s="73"/>
    </row>
    <row r="1129" spans="2:2" hidden="1">
      <c r="B1129" s="73"/>
    </row>
    <row r="1130" spans="2:2" hidden="1">
      <c r="B1130" s="73"/>
    </row>
    <row r="1131" spans="2:2" hidden="1">
      <c r="B1131" s="73"/>
    </row>
    <row r="1132" spans="2:2" hidden="1">
      <c r="B1132" s="73"/>
    </row>
    <row r="1133" spans="2:2" hidden="1">
      <c r="B1133" s="73"/>
    </row>
    <row r="1134" spans="2:2" hidden="1">
      <c r="B1134" s="73"/>
    </row>
    <row r="1135" spans="2:2" hidden="1">
      <c r="B1135" s="73"/>
    </row>
    <row r="1136" spans="2:2" hidden="1">
      <c r="B1136" s="73"/>
    </row>
    <row r="1137" spans="2:2" hidden="1">
      <c r="B1137" s="73"/>
    </row>
    <row r="1138" spans="2:2" hidden="1">
      <c r="B1138" s="73"/>
    </row>
    <row r="1139" spans="2:2" hidden="1">
      <c r="B1139" s="73"/>
    </row>
    <row r="1140" spans="2:2" hidden="1">
      <c r="B1140" s="73"/>
    </row>
    <row r="1141" spans="2:2" hidden="1">
      <c r="B1141" s="73"/>
    </row>
    <row r="1142" spans="2:2" hidden="1">
      <c r="B1142" s="73"/>
    </row>
    <row r="1143" spans="2:2" hidden="1">
      <c r="B1143" s="73"/>
    </row>
    <row r="1144" spans="2:2" hidden="1">
      <c r="B1144" s="73"/>
    </row>
    <row r="1145" spans="2:2" hidden="1">
      <c r="B1145" s="73"/>
    </row>
    <row r="1146" spans="2:2" hidden="1">
      <c r="B1146" s="73"/>
    </row>
    <row r="1147" spans="2:2" hidden="1">
      <c r="B1147" s="73"/>
    </row>
    <row r="1148" spans="2:2" hidden="1">
      <c r="B1148" s="73"/>
    </row>
    <row r="1149" spans="2:2" hidden="1">
      <c r="B1149" s="73"/>
    </row>
    <row r="1150" spans="2:2" hidden="1">
      <c r="B1150" s="73"/>
    </row>
    <row r="1151" spans="2:2" hidden="1">
      <c r="B1151" s="73"/>
    </row>
    <row r="1152" spans="2:2" hidden="1">
      <c r="B1152" s="73"/>
    </row>
    <row r="1153" spans="2:2" hidden="1">
      <c r="B1153" s="73"/>
    </row>
    <row r="1154" spans="2:2" hidden="1">
      <c r="B1154" s="73"/>
    </row>
    <row r="1155" spans="2:2" hidden="1">
      <c r="B1155" s="73"/>
    </row>
    <row r="1156" spans="2:2" hidden="1">
      <c r="B1156" s="73"/>
    </row>
    <row r="1157" spans="2:2" hidden="1">
      <c r="B1157" s="73"/>
    </row>
    <row r="1158" spans="2:2" hidden="1">
      <c r="B1158" s="73"/>
    </row>
    <row r="1159" spans="2:2" hidden="1">
      <c r="B1159" s="73"/>
    </row>
    <row r="1160" spans="2:2" hidden="1">
      <c r="B1160" s="73"/>
    </row>
    <row r="1161" spans="2:2" hidden="1">
      <c r="B1161" s="73"/>
    </row>
    <row r="1162" spans="2:2" hidden="1">
      <c r="B1162" s="73"/>
    </row>
    <row r="1163" spans="2:2" hidden="1">
      <c r="B1163" s="73"/>
    </row>
    <row r="1164" spans="2:2" hidden="1">
      <c r="B1164" s="73"/>
    </row>
    <row r="1165" spans="2:2" hidden="1">
      <c r="B1165" s="73"/>
    </row>
    <row r="1166" spans="2:2" hidden="1">
      <c r="B1166" s="73"/>
    </row>
    <row r="1167" spans="2:2" hidden="1">
      <c r="B1167" s="73"/>
    </row>
    <row r="1168" spans="2:2" hidden="1">
      <c r="B1168" s="73"/>
    </row>
    <row r="1169" spans="2:2" hidden="1">
      <c r="B1169" s="73"/>
    </row>
    <row r="1170" spans="2:2" hidden="1">
      <c r="B1170" s="73"/>
    </row>
    <row r="1171" spans="2:2" hidden="1">
      <c r="B1171" s="73"/>
    </row>
    <row r="1172" spans="2:2" hidden="1">
      <c r="B1172" s="73"/>
    </row>
    <row r="1173" spans="2:2" hidden="1">
      <c r="B1173" s="73"/>
    </row>
    <row r="1174" spans="2:2" hidden="1">
      <c r="B1174" s="73"/>
    </row>
    <row r="1175" spans="2:2" hidden="1">
      <c r="B1175" s="73"/>
    </row>
    <row r="1176" spans="2:2" hidden="1">
      <c r="B1176" s="73"/>
    </row>
    <row r="1177" spans="2:2" hidden="1">
      <c r="B1177" s="73"/>
    </row>
    <row r="1178" spans="2:2" hidden="1">
      <c r="B1178" s="73"/>
    </row>
    <row r="1179" spans="2:2" hidden="1">
      <c r="B1179" s="73"/>
    </row>
    <row r="1180" spans="2:2" hidden="1">
      <c r="B1180" s="73"/>
    </row>
    <row r="1181" spans="2:2" hidden="1">
      <c r="B1181" s="73"/>
    </row>
    <row r="1182" spans="2:2" hidden="1">
      <c r="B1182" s="73"/>
    </row>
    <row r="1183" spans="2:2" hidden="1">
      <c r="B1183" s="73"/>
    </row>
    <row r="1184" spans="2:2" hidden="1">
      <c r="B1184" s="73"/>
    </row>
    <row r="1185" spans="2:2" hidden="1">
      <c r="B1185" s="73"/>
    </row>
    <row r="1186" spans="2:2" hidden="1">
      <c r="B1186" s="73"/>
    </row>
    <row r="1187" spans="2:2" hidden="1">
      <c r="B1187" s="73"/>
    </row>
    <row r="1188" spans="2:2" hidden="1">
      <c r="B1188" s="73"/>
    </row>
    <row r="1189" spans="2:2" hidden="1">
      <c r="B1189" s="73"/>
    </row>
    <row r="1190" spans="2:2" hidden="1">
      <c r="B1190" s="73"/>
    </row>
    <row r="1191" spans="2:2" hidden="1">
      <c r="B1191" s="73"/>
    </row>
    <row r="1192" spans="2:2" hidden="1">
      <c r="B1192" s="73"/>
    </row>
    <row r="1193" spans="2:2" hidden="1">
      <c r="B1193" s="73"/>
    </row>
    <row r="1194" spans="2:2" hidden="1">
      <c r="B1194" s="73"/>
    </row>
    <row r="1195" spans="2:2" hidden="1">
      <c r="B1195" s="73"/>
    </row>
    <row r="1196" spans="2:2" hidden="1">
      <c r="B1196" s="73"/>
    </row>
    <row r="1197" spans="2:2" hidden="1">
      <c r="B1197" s="73"/>
    </row>
    <row r="1198" spans="2:2" hidden="1">
      <c r="B1198" s="73"/>
    </row>
    <row r="1199" spans="2:2" hidden="1">
      <c r="B1199" s="73"/>
    </row>
    <row r="1200" spans="2:2" hidden="1">
      <c r="B1200" s="73"/>
    </row>
    <row r="1201" spans="2:2" hidden="1">
      <c r="B1201" s="73"/>
    </row>
    <row r="1202" spans="2:2" hidden="1">
      <c r="B1202" s="73"/>
    </row>
    <row r="1203" spans="2:2" hidden="1">
      <c r="B1203" s="73"/>
    </row>
    <row r="1204" spans="2:2" hidden="1">
      <c r="B1204" s="73"/>
    </row>
    <row r="1205" spans="2:2" hidden="1">
      <c r="B1205" s="73"/>
    </row>
    <row r="1206" spans="2:2" hidden="1">
      <c r="B1206" s="73"/>
    </row>
    <row r="1207" spans="2:2" hidden="1">
      <c r="B1207" s="73"/>
    </row>
    <row r="1208" spans="2:2" hidden="1">
      <c r="B1208" s="73"/>
    </row>
    <row r="1209" spans="2:2" hidden="1">
      <c r="B1209" s="73"/>
    </row>
    <row r="1210" spans="2:2" hidden="1">
      <c r="B1210" s="73"/>
    </row>
    <row r="1211" spans="2:2" hidden="1">
      <c r="B1211" s="73"/>
    </row>
    <row r="1212" spans="2:2" hidden="1">
      <c r="B1212" s="73"/>
    </row>
    <row r="1213" spans="2:2" hidden="1">
      <c r="B1213" s="73"/>
    </row>
    <row r="1214" spans="2:2" hidden="1">
      <c r="B1214" s="73"/>
    </row>
    <row r="1215" spans="2:2" hidden="1">
      <c r="B1215" s="73"/>
    </row>
    <row r="1216" spans="2:2" hidden="1">
      <c r="B1216" s="73"/>
    </row>
    <row r="1217" spans="2:2" hidden="1">
      <c r="B1217" s="73"/>
    </row>
    <row r="1218" spans="2:2" hidden="1">
      <c r="B1218" s="73"/>
    </row>
    <row r="1219" spans="2:2" hidden="1">
      <c r="B1219" s="73"/>
    </row>
    <row r="1220" spans="2:2" hidden="1">
      <c r="B1220" s="73"/>
    </row>
    <row r="1221" spans="2:2" hidden="1">
      <c r="B1221" s="73"/>
    </row>
    <row r="1222" spans="2:2" hidden="1">
      <c r="B1222" s="73"/>
    </row>
    <row r="1223" spans="2:2" hidden="1">
      <c r="B1223" s="73"/>
    </row>
    <row r="1224" spans="2:2" hidden="1">
      <c r="B1224" s="73"/>
    </row>
    <row r="1225" spans="2:2" hidden="1">
      <c r="B1225" s="73"/>
    </row>
    <row r="1226" spans="2:2" hidden="1">
      <c r="B1226" s="73"/>
    </row>
    <row r="1227" spans="2:2" hidden="1">
      <c r="B1227" s="73"/>
    </row>
    <row r="1228" spans="2:2" hidden="1">
      <c r="B1228" s="73"/>
    </row>
    <row r="1229" spans="2:2" hidden="1">
      <c r="B1229" s="73"/>
    </row>
    <row r="1230" spans="2:2" hidden="1">
      <c r="B1230" s="73"/>
    </row>
    <row r="1231" spans="2:2" hidden="1">
      <c r="B1231" s="73"/>
    </row>
    <row r="1232" spans="2:2" hidden="1">
      <c r="B1232" s="73"/>
    </row>
    <row r="1233" spans="2:2" hidden="1">
      <c r="B1233" s="73"/>
    </row>
    <row r="1234" spans="2:2" hidden="1">
      <c r="B1234" s="73"/>
    </row>
    <row r="1235" spans="2:2" hidden="1">
      <c r="B1235" s="73"/>
    </row>
    <row r="1236" spans="2:2" hidden="1">
      <c r="B1236" s="73"/>
    </row>
    <row r="1237" spans="2:2" hidden="1">
      <c r="B1237" s="73"/>
    </row>
    <row r="1238" spans="2:2" hidden="1">
      <c r="B1238" s="73"/>
    </row>
    <row r="1239" spans="2:2" hidden="1">
      <c r="B1239" s="73"/>
    </row>
    <row r="1240" spans="2:2" hidden="1">
      <c r="B1240" s="73"/>
    </row>
    <row r="1241" spans="2:2" hidden="1">
      <c r="B1241" s="73"/>
    </row>
    <row r="1242" spans="2:2" hidden="1">
      <c r="B1242" s="73"/>
    </row>
    <row r="1243" spans="2:2" hidden="1">
      <c r="B1243" s="73"/>
    </row>
    <row r="1244" spans="2:2" hidden="1">
      <c r="B1244" s="73"/>
    </row>
    <row r="1245" spans="2:2" hidden="1">
      <c r="B1245" s="73"/>
    </row>
    <row r="1246" spans="2:2" hidden="1">
      <c r="B1246" s="73"/>
    </row>
    <row r="1247" spans="2:2" hidden="1">
      <c r="B1247" s="73"/>
    </row>
    <row r="1248" spans="2:2" hidden="1">
      <c r="B1248" s="73"/>
    </row>
    <row r="1249" spans="2:2" hidden="1">
      <c r="B1249" s="73"/>
    </row>
    <row r="1250" spans="2:2" hidden="1">
      <c r="B1250" s="73"/>
    </row>
    <row r="1251" spans="2:2" hidden="1">
      <c r="B1251" s="73"/>
    </row>
    <row r="1252" spans="2:2" hidden="1">
      <c r="B1252" s="73"/>
    </row>
    <row r="1253" spans="2:2" hidden="1">
      <c r="B1253" s="73"/>
    </row>
    <row r="1254" spans="2:2" hidden="1">
      <c r="B1254" s="73"/>
    </row>
    <row r="1255" spans="2:2" hidden="1">
      <c r="B1255" s="73"/>
    </row>
    <row r="1256" spans="2:2" hidden="1">
      <c r="B1256" s="73"/>
    </row>
    <row r="1257" spans="2:2" hidden="1">
      <c r="B1257" s="73"/>
    </row>
    <row r="1258" spans="2:2" hidden="1">
      <c r="B1258" s="73"/>
    </row>
    <row r="1259" spans="2:2" hidden="1">
      <c r="B1259" s="73"/>
    </row>
    <row r="1260" spans="2:2" hidden="1">
      <c r="B1260" s="73"/>
    </row>
    <row r="1261" spans="2:2" hidden="1">
      <c r="B1261" s="73"/>
    </row>
    <row r="1262" spans="2:2" hidden="1">
      <c r="B1262" s="73"/>
    </row>
    <row r="1263" spans="2:2" hidden="1">
      <c r="B1263" s="73"/>
    </row>
    <row r="1264" spans="2:2" hidden="1">
      <c r="B1264" s="73"/>
    </row>
    <row r="1265" spans="2:2" hidden="1">
      <c r="B1265" s="73"/>
    </row>
    <row r="1266" spans="2:2" hidden="1">
      <c r="B1266" s="73"/>
    </row>
    <row r="1267" spans="2:2" hidden="1">
      <c r="B1267" s="73"/>
    </row>
    <row r="1268" spans="2:2" hidden="1">
      <c r="B1268" s="73"/>
    </row>
    <row r="1269" spans="2:2" hidden="1">
      <c r="B1269" s="73"/>
    </row>
    <row r="1270" spans="2:2" hidden="1">
      <c r="B1270" s="73"/>
    </row>
    <row r="1271" spans="2:2" hidden="1">
      <c r="B1271" s="73"/>
    </row>
    <row r="1272" spans="2:2" hidden="1">
      <c r="B1272" s="73"/>
    </row>
    <row r="1273" spans="2:2" hidden="1">
      <c r="B1273" s="73"/>
    </row>
    <row r="1274" spans="2:2" hidden="1">
      <c r="B1274" s="73"/>
    </row>
    <row r="1275" spans="2:2" hidden="1">
      <c r="B1275" s="73"/>
    </row>
    <row r="1276" spans="2:2" hidden="1">
      <c r="B1276" s="73"/>
    </row>
    <row r="1277" spans="2:2" hidden="1">
      <c r="B1277" s="73"/>
    </row>
    <row r="1278" spans="2:2" hidden="1">
      <c r="B1278" s="73"/>
    </row>
    <row r="1279" spans="2:2" hidden="1">
      <c r="B1279" s="73"/>
    </row>
    <row r="1280" spans="2:2" hidden="1">
      <c r="B1280" s="73"/>
    </row>
    <row r="1281" spans="2:2" hidden="1">
      <c r="B1281" s="73"/>
    </row>
    <row r="1282" spans="2:2" hidden="1">
      <c r="B1282" s="73"/>
    </row>
    <row r="1283" spans="2:2" hidden="1">
      <c r="B1283" s="73"/>
    </row>
    <row r="1284" spans="2:2" hidden="1">
      <c r="B1284" s="73"/>
    </row>
    <row r="1285" spans="2:2" hidden="1">
      <c r="B1285" s="73"/>
    </row>
    <row r="1286" spans="2:2" hidden="1">
      <c r="B1286" s="73"/>
    </row>
    <row r="1287" spans="2:2" hidden="1">
      <c r="B1287" s="73"/>
    </row>
    <row r="1288" spans="2:2" hidden="1">
      <c r="B1288" s="73"/>
    </row>
    <row r="1289" spans="2:2" hidden="1">
      <c r="B1289" s="73"/>
    </row>
    <row r="1290" spans="2:2" hidden="1">
      <c r="B1290" s="73"/>
    </row>
    <row r="1291" spans="2:2" hidden="1">
      <c r="B1291" s="73"/>
    </row>
    <row r="1292" spans="2:2" hidden="1">
      <c r="B1292" s="73"/>
    </row>
    <row r="1293" spans="2:2" hidden="1">
      <c r="B1293" s="73"/>
    </row>
    <row r="1294" spans="2:2" hidden="1">
      <c r="B1294" s="73"/>
    </row>
    <row r="1295" spans="2:2" hidden="1">
      <c r="B1295" s="73"/>
    </row>
    <row r="1296" spans="2:2" hidden="1">
      <c r="B1296" s="73"/>
    </row>
    <row r="1297" spans="2:2" hidden="1">
      <c r="B1297" s="73"/>
    </row>
    <row r="1298" spans="2:2" hidden="1">
      <c r="B1298" s="73"/>
    </row>
    <row r="1299" spans="2:2" hidden="1">
      <c r="B1299" s="73"/>
    </row>
    <row r="1300" spans="2:2" hidden="1">
      <c r="B1300" s="73"/>
    </row>
    <row r="1301" spans="2:2" hidden="1">
      <c r="B1301" s="73"/>
    </row>
    <row r="1302" spans="2:2" hidden="1">
      <c r="B1302" s="73"/>
    </row>
    <row r="1303" spans="2:2" hidden="1">
      <c r="B1303" s="73"/>
    </row>
    <row r="1304" spans="2:2" hidden="1">
      <c r="B1304" s="73"/>
    </row>
    <row r="1305" spans="2:2" hidden="1">
      <c r="B1305" s="73"/>
    </row>
    <row r="1306" spans="2:2" hidden="1">
      <c r="B1306" s="73"/>
    </row>
    <row r="1307" spans="2:2" hidden="1">
      <c r="B1307" s="73"/>
    </row>
    <row r="1308" spans="2:2" hidden="1">
      <c r="B1308" s="73"/>
    </row>
    <row r="1309" spans="2:2" hidden="1">
      <c r="B1309" s="73"/>
    </row>
    <row r="1310" spans="2:2" hidden="1">
      <c r="B1310" s="73"/>
    </row>
    <row r="1311" spans="2:2" hidden="1">
      <c r="B1311" s="73"/>
    </row>
    <row r="1312" spans="2:2" hidden="1">
      <c r="B1312" s="73"/>
    </row>
    <row r="1313" spans="2:2" hidden="1">
      <c r="B1313" s="73"/>
    </row>
    <row r="1314" spans="2:2" hidden="1">
      <c r="B1314" s="73"/>
    </row>
    <row r="1315" spans="2:2" hidden="1">
      <c r="B1315" s="73"/>
    </row>
    <row r="1316" spans="2:2" hidden="1">
      <c r="B1316" s="73"/>
    </row>
    <row r="1317" spans="2:2" hidden="1">
      <c r="B1317" s="73"/>
    </row>
    <row r="1318" spans="2:2" hidden="1">
      <c r="B1318" s="73"/>
    </row>
    <row r="1319" spans="2:2" hidden="1">
      <c r="B1319" s="73"/>
    </row>
    <row r="1320" spans="2:2" hidden="1">
      <c r="B1320" s="73"/>
    </row>
    <row r="1321" spans="2:2" hidden="1">
      <c r="B1321" s="73"/>
    </row>
    <row r="1322" spans="2:2" hidden="1">
      <c r="B1322" s="73"/>
    </row>
    <row r="1323" spans="2:2" hidden="1">
      <c r="B1323" s="73"/>
    </row>
    <row r="1324" spans="2:2" hidden="1">
      <c r="B1324" s="73"/>
    </row>
    <row r="1325" spans="2:2" hidden="1">
      <c r="B1325" s="73"/>
    </row>
    <row r="1326" spans="2:2" hidden="1">
      <c r="B1326" s="73"/>
    </row>
    <row r="1327" spans="2:2" hidden="1">
      <c r="B1327" s="73"/>
    </row>
    <row r="1328" spans="2:2" hidden="1">
      <c r="B1328" s="73"/>
    </row>
    <row r="1329" spans="2:2" hidden="1">
      <c r="B1329" s="73"/>
    </row>
    <row r="1330" spans="2:2" hidden="1">
      <c r="B1330" s="73"/>
    </row>
    <row r="1331" spans="2:2" hidden="1">
      <c r="B1331" s="73"/>
    </row>
    <row r="1332" spans="2:2" hidden="1">
      <c r="B1332" s="73"/>
    </row>
    <row r="1333" spans="2:2" hidden="1">
      <c r="B1333" s="73"/>
    </row>
    <row r="1334" spans="2:2" hidden="1">
      <c r="B1334" s="73"/>
    </row>
    <row r="1335" spans="2:2" hidden="1">
      <c r="B1335" s="73"/>
    </row>
    <row r="1336" spans="2:2" hidden="1">
      <c r="B1336" s="73"/>
    </row>
    <row r="1337" spans="2:2" hidden="1">
      <c r="B1337" s="73"/>
    </row>
    <row r="1338" spans="2:2" hidden="1">
      <c r="B1338" s="73"/>
    </row>
    <row r="1339" spans="2:2" hidden="1">
      <c r="B1339" s="73"/>
    </row>
    <row r="1340" spans="2:2" hidden="1">
      <c r="B1340" s="73"/>
    </row>
    <row r="1341" spans="2:2" hidden="1">
      <c r="B1341" s="73"/>
    </row>
    <row r="1342" spans="2:2" hidden="1">
      <c r="B1342" s="73"/>
    </row>
    <row r="1343" spans="2:2" hidden="1">
      <c r="B1343" s="73"/>
    </row>
    <row r="1344" spans="2:2" hidden="1">
      <c r="B1344" s="73"/>
    </row>
    <row r="1345" spans="2:2" hidden="1">
      <c r="B1345" s="73"/>
    </row>
    <row r="1346" spans="2:2" hidden="1">
      <c r="B1346" s="73"/>
    </row>
    <row r="1347" spans="2:2" hidden="1">
      <c r="B1347" s="73"/>
    </row>
    <row r="1348" spans="2:2" hidden="1">
      <c r="B1348" s="73"/>
    </row>
    <row r="1349" spans="2:2" hidden="1">
      <c r="B1349" s="73"/>
    </row>
    <row r="1350" spans="2:2" hidden="1">
      <c r="B1350" s="73"/>
    </row>
    <row r="1351" spans="2:2" hidden="1">
      <c r="B1351" s="73"/>
    </row>
    <row r="1352" spans="2:2" hidden="1">
      <c r="B1352" s="73"/>
    </row>
    <row r="1353" spans="2:2" hidden="1">
      <c r="B1353" s="73"/>
    </row>
    <row r="1354" spans="2:2" hidden="1">
      <c r="B1354" s="73"/>
    </row>
    <row r="1355" spans="2:2" hidden="1">
      <c r="B1355" s="73"/>
    </row>
    <row r="1356" spans="2:2" hidden="1">
      <c r="B1356" s="73"/>
    </row>
    <row r="1357" spans="2:2" hidden="1">
      <c r="B1357" s="73"/>
    </row>
    <row r="1360" spans="2:2"/>
    <row r="1361"/>
    <row r="1362"/>
    <row r="1363"/>
    <row r="1364"/>
    <row r="1365"/>
    <row r="1366"/>
  </sheetData>
  <dataConsolidate/>
  <mergeCells count="7">
    <mergeCell ref="B83:B84"/>
    <mergeCell ref="B98:B99"/>
    <mergeCell ref="B119:B120"/>
    <mergeCell ref="B1:B5"/>
    <mergeCell ref="B24:B26"/>
    <mergeCell ref="B31:B32"/>
    <mergeCell ref="B34:B3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V32"/>
  <sheetViews>
    <sheetView showRowColHeaders="0" zoomScale="120" zoomScaleNormal="120" workbookViewId="0"/>
  </sheetViews>
  <sheetFormatPr defaultColWidth="0" defaultRowHeight="15" customHeight="1" zeroHeight="1"/>
  <cols>
    <col min="1" max="1" width="4.7109375" style="1" customWidth="1"/>
    <col min="2" max="3" width="8" style="1" customWidth="1"/>
    <col min="4" max="9" width="11.42578125" style="1" customWidth="1"/>
    <col min="10" max="10" width="4.7109375" style="1" customWidth="1"/>
    <col min="11" max="12" width="9.140625" style="1" hidden="1" customWidth="1"/>
    <col min="13" max="16384" width="9.140625" style="1" hidden="1"/>
  </cols>
  <sheetData>
    <row r="1" spans="1:22">
      <c r="A1" s="7"/>
      <c r="B1" s="200"/>
      <c r="C1" s="200"/>
      <c r="D1" s="200"/>
      <c r="E1" s="200"/>
      <c r="F1" s="200"/>
      <c r="G1" s="200"/>
      <c r="H1" s="200"/>
      <c r="I1" s="200"/>
      <c r="J1" s="7"/>
    </row>
    <row r="2" spans="1:22">
      <c r="A2" s="7"/>
      <c r="B2" s="200"/>
      <c r="C2" s="200"/>
      <c r="D2" s="200"/>
      <c r="E2" s="200"/>
      <c r="F2" s="200"/>
      <c r="G2" s="200"/>
      <c r="H2" s="200"/>
      <c r="I2" s="200"/>
      <c r="J2" s="7"/>
    </row>
    <row r="3" spans="1:22">
      <c r="A3" s="7"/>
      <c r="B3" s="200"/>
      <c r="C3" s="200"/>
      <c r="D3" s="200"/>
      <c r="E3" s="200"/>
      <c r="F3" s="200"/>
      <c r="G3" s="200"/>
      <c r="H3" s="200"/>
      <c r="I3" s="200"/>
      <c r="J3" s="7"/>
    </row>
    <row r="4" spans="1:22">
      <c r="A4" s="7"/>
      <c r="B4" s="200"/>
      <c r="C4" s="200"/>
      <c r="D4" s="200"/>
      <c r="E4" s="200"/>
      <c r="F4" s="200"/>
      <c r="G4" s="200"/>
      <c r="H4" s="200"/>
      <c r="I4" s="200"/>
      <c r="J4" s="7"/>
    </row>
    <row r="5" spans="1:22">
      <c r="A5" s="7"/>
      <c r="B5" s="200"/>
      <c r="C5" s="200"/>
      <c r="D5" s="200"/>
      <c r="E5" s="200"/>
      <c r="F5" s="200"/>
      <c r="G5" s="200"/>
      <c r="H5" s="200"/>
      <c r="I5" s="200"/>
      <c r="J5" s="7"/>
      <c r="N5" s="13" t="s">
        <v>106</v>
      </c>
      <c r="O5" s="1" t="str">
        <f>TAB_!A18</f>
        <v>Gastronomía</v>
      </c>
    </row>
    <row r="6" spans="1:22">
      <c r="A6" s="7"/>
      <c r="B6" s="200"/>
      <c r="C6" s="200"/>
      <c r="D6" s="200"/>
      <c r="E6" s="200"/>
      <c r="F6" s="200"/>
      <c r="G6" s="200"/>
      <c r="H6" s="200"/>
      <c r="I6" s="200"/>
      <c r="J6" s="7"/>
      <c r="N6" s="13" t="s">
        <v>107</v>
      </c>
      <c r="O6" s="1" t="str">
        <f>TAB_!A9</f>
        <v>Escuela Internacional de Ciencias Económicas y Administrativas</v>
      </c>
    </row>
    <row r="7" spans="1:22" ht="13.7" customHeight="1"/>
    <row r="8" spans="1:22" ht="21.75" customHeight="1">
      <c r="B8" s="187" t="s">
        <v>108</v>
      </c>
      <c r="C8" s="187"/>
      <c r="D8" s="187"/>
      <c r="E8" s="187"/>
      <c r="F8" s="187"/>
      <c r="G8" s="187"/>
      <c r="H8" s="187"/>
      <c r="I8" s="187"/>
      <c r="J8" s="28"/>
    </row>
    <row r="9" spans="1:22" ht="13.7" customHeight="1">
      <c r="B9" s="28"/>
      <c r="C9" s="28"/>
      <c r="D9" s="28"/>
      <c r="E9" s="28"/>
      <c r="F9" s="28"/>
      <c r="G9" s="28"/>
      <c r="H9" s="28"/>
      <c r="I9" s="28"/>
      <c r="J9" s="28"/>
    </row>
    <row r="10" spans="1:22" ht="15" customHeight="1">
      <c r="B10" s="186" t="str">
        <f>CONCATENATE(N10,O5,N11,O6,N12)</f>
        <v>El universo está conformado por estudiantes, profesores de planta y cátedra del programa de Gastronomía; así como, por directivos y personal administrativo de la Escuela Internacional de Ciencias Económicas y Administrativas.</v>
      </c>
      <c r="C10" s="186"/>
      <c r="D10" s="186"/>
      <c r="E10" s="186"/>
      <c r="F10" s="186"/>
      <c r="G10" s="186"/>
      <c r="H10" s="186"/>
      <c r="I10" s="186"/>
      <c r="N10" s="12" t="s">
        <v>109</v>
      </c>
      <c r="O10" s="11"/>
      <c r="P10" s="11"/>
      <c r="Q10" s="11"/>
      <c r="R10" s="11"/>
      <c r="S10" s="11"/>
      <c r="T10" s="11"/>
      <c r="U10" s="11"/>
      <c r="V10" s="11"/>
    </row>
    <row r="11" spans="1:22" ht="15" customHeight="1">
      <c r="B11" s="186"/>
      <c r="C11" s="186"/>
      <c r="D11" s="186"/>
      <c r="E11" s="186"/>
      <c r="F11" s="186"/>
      <c r="G11" s="186"/>
      <c r="H11" s="186"/>
      <c r="I11" s="186"/>
      <c r="N11" s="12" t="s">
        <v>110</v>
      </c>
      <c r="O11" s="11"/>
      <c r="P11" s="11"/>
      <c r="Q11" s="11"/>
      <c r="R11" s="11"/>
      <c r="S11" s="11"/>
      <c r="T11" s="11"/>
      <c r="U11" s="11"/>
      <c r="V11" s="11"/>
    </row>
    <row r="12" spans="1:22" ht="15" customHeight="1">
      <c r="B12" s="186"/>
      <c r="C12" s="186"/>
      <c r="D12" s="186"/>
      <c r="E12" s="186"/>
      <c r="F12" s="186"/>
      <c r="G12" s="186"/>
      <c r="H12" s="186"/>
      <c r="I12" s="186"/>
      <c r="M12" s="8"/>
      <c r="N12" s="11" t="s">
        <v>111</v>
      </c>
      <c r="O12" s="11"/>
      <c r="P12" s="11"/>
      <c r="Q12" s="11"/>
      <c r="R12" s="11"/>
      <c r="S12" s="11"/>
      <c r="T12" s="11"/>
      <c r="U12" s="11"/>
      <c r="V12" s="11"/>
    </row>
    <row r="13" spans="1:22" ht="12" customHeight="1">
      <c r="B13" s="186"/>
      <c r="C13" s="186"/>
      <c r="D13" s="186"/>
      <c r="E13" s="186"/>
      <c r="F13" s="186"/>
      <c r="G13" s="186"/>
      <c r="H13" s="186"/>
      <c r="I13" s="186"/>
      <c r="N13" s="11"/>
      <c r="O13" s="11"/>
      <c r="P13" s="11"/>
      <c r="Q13" s="11"/>
      <c r="R13" s="11"/>
      <c r="S13" s="11"/>
      <c r="T13" s="11"/>
      <c r="U13" s="11"/>
      <c r="V13" s="11"/>
    </row>
    <row r="14" spans="1:22" ht="20.25" customHeight="1">
      <c r="B14" s="204" t="s">
        <v>112</v>
      </c>
      <c r="C14" s="204"/>
      <c r="D14" s="204"/>
      <c r="E14" s="204"/>
      <c r="F14" s="204"/>
      <c r="G14" s="204"/>
      <c r="H14" s="204"/>
      <c r="I14" s="204"/>
      <c r="N14" s="202"/>
      <c r="O14" s="202"/>
      <c r="P14" s="202"/>
      <c r="Q14" s="202"/>
      <c r="R14" s="202"/>
      <c r="S14" s="202"/>
      <c r="T14" s="202"/>
      <c r="U14" s="202"/>
      <c r="V14" s="202"/>
    </row>
    <row r="15" spans="1:22" ht="20.25" customHeight="1">
      <c r="B15" s="204"/>
      <c r="C15" s="204"/>
      <c r="D15" s="204"/>
      <c r="E15" s="204"/>
      <c r="F15" s="204"/>
      <c r="G15" s="204"/>
      <c r="H15" s="204"/>
      <c r="I15" s="204"/>
      <c r="N15" s="202"/>
      <c r="O15" s="202"/>
      <c r="P15" s="202"/>
      <c r="Q15" s="202"/>
      <c r="R15" s="202"/>
      <c r="S15" s="202"/>
      <c r="T15" s="202"/>
      <c r="U15" s="202"/>
      <c r="V15" s="202"/>
    </row>
    <row r="16" spans="1:22" ht="20.25" customHeight="1">
      <c r="B16" s="204"/>
      <c r="C16" s="204"/>
      <c r="D16" s="204"/>
      <c r="E16" s="204"/>
      <c r="F16" s="204"/>
      <c r="G16" s="204"/>
      <c r="H16" s="204"/>
      <c r="I16" s="204"/>
      <c r="N16" s="202"/>
      <c r="O16" s="202"/>
      <c r="P16" s="202"/>
      <c r="Q16" s="202"/>
      <c r="R16" s="202"/>
      <c r="S16" s="202"/>
      <c r="T16" s="202"/>
      <c r="U16" s="202"/>
      <c r="V16" s="202"/>
    </row>
    <row r="17" spans="2:22" ht="20.25" customHeight="1">
      <c r="B17" s="204"/>
      <c r="C17" s="204"/>
      <c r="D17" s="204"/>
      <c r="E17" s="204"/>
      <c r="F17" s="204"/>
      <c r="G17" s="204"/>
      <c r="H17" s="204"/>
      <c r="I17" s="204"/>
      <c r="N17" s="202"/>
      <c r="O17" s="202"/>
      <c r="P17" s="202"/>
      <c r="Q17" s="202"/>
      <c r="R17" s="202"/>
      <c r="S17" s="202"/>
      <c r="T17" s="202"/>
      <c r="U17" s="202"/>
      <c r="V17" s="202"/>
    </row>
    <row r="18" spans="2:22" ht="20.25" customHeight="1">
      <c r="B18" s="204"/>
      <c r="C18" s="204"/>
      <c r="D18" s="204"/>
      <c r="E18" s="204"/>
      <c r="F18" s="204"/>
      <c r="G18" s="204"/>
      <c r="H18" s="204"/>
      <c r="I18" s="204"/>
      <c r="N18" s="202"/>
      <c r="O18" s="202"/>
      <c r="P18" s="202"/>
      <c r="Q18" s="202"/>
      <c r="R18" s="202"/>
      <c r="S18" s="202"/>
      <c r="T18" s="202"/>
      <c r="U18" s="202"/>
      <c r="V18" s="202"/>
    </row>
    <row r="19" spans="2:22" ht="30" customHeight="1">
      <c r="B19" s="203" t="s">
        <v>113</v>
      </c>
      <c r="C19" s="203"/>
      <c r="D19" s="203"/>
      <c r="E19" s="203"/>
      <c r="F19" s="203"/>
      <c r="G19" s="203"/>
      <c r="H19" s="203"/>
      <c r="I19" s="203"/>
      <c r="N19" s="202"/>
      <c r="O19" s="202"/>
      <c r="P19" s="202"/>
      <c r="Q19" s="202"/>
      <c r="R19" s="202"/>
      <c r="S19" s="202"/>
      <c r="T19" s="202"/>
      <c r="U19" s="202"/>
      <c r="V19" s="202"/>
    </row>
    <row r="20" spans="2:22" ht="12.75" customHeight="1">
      <c r="B20" s="198" t="s">
        <v>114</v>
      </c>
      <c r="C20" s="198"/>
      <c r="D20" s="201" t="s">
        <v>115</v>
      </c>
      <c r="E20" s="201"/>
      <c r="F20" s="201"/>
      <c r="G20" s="201"/>
      <c r="H20" s="201"/>
      <c r="I20" s="201"/>
    </row>
    <row r="21" spans="2:22" ht="12.75" customHeight="1">
      <c r="B21" s="198" t="s">
        <v>116</v>
      </c>
      <c r="C21" s="198"/>
      <c r="D21" s="201" t="s">
        <v>117</v>
      </c>
      <c r="E21" s="201"/>
      <c r="F21" s="201"/>
      <c r="G21" s="201"/>
      <c r="H21" s="201"/>
      <c r="I21" s="201"/>
    </row>
    <row r="22" spans="2:22" ht="21" customHeight="1">
      <c r="B22" s="198" t="s">
        <v>118</v>
      </c>
      <c r="C22" s="198"/>
      <c r="D22" s="14" t="s">
        <v>119</v>
      </c>
      <c r="E22" s="14" t="s">
        <v>120</v>
      </c>
      <c r="F22" s="14" t="s">
        <v>121</v>
      </c>
      <c r="G22" s="14" t="s">
        <v>122</v>
      </c>
      <c r="H22" s="14" t="s">
        <v>123</v>
      </c>
      <c r="I22" s="14" t="s">
        <v>124</v>
      </c>
    </row>
    <row r="23" spans="2:22" ht="12.75" customHeight="1">
      <c r="B23" s="198" t="s">
        <v>125</v>
      </c>
      <c r="C23" s="198"/>
      <c r="D23" s="33">
        <f>VLOOKUP($O$5,Universos!$B$2:$H$180,2,0)</f>
        <v>300</v>
      </c>
      <c r="E23" s="33">
        <f>VLOOKUP($O$5,Universos!$B$2:$H$180,3,0)</f>
        <v>41</v>
      </c>
      <c r="F23" s="33">
        <f>VLOOKUP($O$5,Universos!$B$2:$H$180,4,0)</f>
        <v>96</v>
      </c>
      <c r="G23" s="33">
        <f>VLOOKUP($O$5,Universos!$B$2:$H$180,5,0)</f>
        <v>7</v>
      </c>
      <c r="H23" s="33">
        <f>VLOOKUP($O$5,Universos!$B$2:$H$180,6,0)</f>
        <v>26</v>
      </c>
      <c r="I23" s="33">
        <f>SUM(D23:H23)</f>
        <v>470</v>
      </c>
    </row>
    <row r="24" spans="2:22" ht="12.75" customHeight="1">
      <c r="B24" s="198" t="s">
        <v>126</v>
      </c>
      <c r="C24" s="198"/>
      <c r="D24" s="33">
        <f>TAB_!B9</f>
        <v>126</v>
      </c>
      <c r="E24" s="33">
        <f>SUM(TAB_!C9:K9)</f>
        <v>41</v>
      </c>
      <c r="F24" s="33">
        <f>SUM(TAB_!L9:T9)</f>
        <v>73</v>
      </c>
      <c r="G24" s="33">
        <f>TAB_!U9</f>
        <v>7</v>
      </c>
      <c r="H24" s="33">
        <f>TAB_!V9</f>
        <v>24</v>
      </c>
      <c r="I24" s="33">
        <f>SUM(D24:H24)</f>
        <v>271</v>
      </c>
    </row>
    <row r="25" spans="2:22" ht="12.75" customHeight="1">
      <c r="B25" s="198" t="s">
        <v>127</v>
      </c>
      <c r="C25" s="198"/>
      <c r="D25" s="34">
        <f t="shared" ref="D25:H25" si="0">IFERROR((((1.96^2*0.5*0.5*(D23-D24))/(D24*(D23-1)))^0.5),"")</f>
        <v>6.6600859382271338E-2</v>
      </c>
      <c r="E25" s="34">
        <f t="shared" ref="E25:F25" si="1">IFERROR((((1.96^2*0.5*0.5*(E23-E24))/(E24*(E23-1)))^0.5),"")</f>
        <v>0</v>
      </c>
      <c r="F25" s="34">
        <f t="shared" si="1"/>
        <v>5.6437369182401775E-2</v>
      </c>
      <c r="G25" s="34">
        <f t="shared" si="0"/>
        <v>0</v>
      </c>
      <c r="H25" s="34">
        <f t="shared" si="0"/>
        <v>5.6580326380583322E-2</v>
      </c>
      <c r="I25" s="34">
        <f>IFERROR((((1.96^2*0.5*0.5*(I23-I24))/(I24*(I23-1)))^0.5),"")</f>
        <v>3.8777655414602548E-2</v>
      </c>
    </row>
    <row r="26" spans="2:22" ht="12.75" hidden="1" customHeight="1">
      <c r="B26" s="198" t="s">
        <v>128</v>
      </c>
      <c r="C26" s="198"/>
      <c r="D26" s="34">
        <f>D24/D23</f>
        <v>0.42</v>
      </c>
      <c r="E26" s="34">
        <f>E24/E23</f>
        <v>1</v>
      </c>
      <c r="F26" s="34">
        <f>F24/F23</f>
        <v>0.76041666666666663</v>
      </c>
      <c r="G26" s="34">
        <f t="shared" ref="G26:I26" si="2">G24/G23</f>
        <v>1</v>
      </c>
      <c r="H26" s="34">
        <f t="shared" si="2"/>
        <v>0.92307692307692313</v>
      </c>
      <c r="I26" s="34">
        <f t="shared" si="2"/>
        <v>0.57659574468085106</v>
      </c>
    </row>
    <row r="27" spans="2:22" ht="12.75" customHeight="1">
      <c r="B27" s="198" t="s">
        <v>128</v>
      </c>
      <c r="C27" s="198"/>
      <c r="D27" s="34">
        <f>IFERROR(D26," ")</f>
        <v>0.42</v>
      </c>
      <c r="E27" s="34">
        <f t="shared" ref="E27:I27" si="3">IFERROR(E26," ")</f>
        <v>1</v>
      </c>
      <c r="F27" s="34">
        <f t="shared" si="3"/>
        <v>0.76041666666666663</v>
      </c>
      <c r="G27" s="34">
        <f t="shared" si="3"/>
        <v>1</v>
      </c>
      <c r="H27" s="34">
        <f t="shared" si="3"/>
        <v>0.92307692307692313</v>
      </c>
      <c r="I27" s="34">
        <f t="shared" si="3"/>
        <v>0.57659574468085106</v>
      </c>
    </row>
    <row r="28" spans="2:22" ht="12.75" customHeight="1">
      <c r="B28" s="198" t="s">
        <v>129</v>
      </c>
      <c r="C28" s="198"/>
      <c r="D28" s="201" t="s">
        <v>130</v>
      </c>
      <c r="E28" s="201"/>
      <c r="F28" s="201"/>
      <c r="G28" s="201"/>
      <c r="H28" s="201"/>
      <c r="I28" s="201"/>
    </row>
    <row r="29" spans="2:22" ht="12.75" customHeight="1">
      <c r="B29" s="86"/>
      <c r="C29" s="86"/>
      <c r="D29" s="87"/>
      <c r="E29" s="87"/>
      <c r="F29" s="87"/>
      <c r="G29" s="87"/>
      <c r="H29" s="87"/>
      <c r="I29" s="87"/>
    </row>
    <row r="30" spans="2:22" ht="119.25" customHeight="1">
      <c r="B30" s="199" t="s">
        <v>131</v>
      </c>
      <c r="C30" s="199"/>
      <c r="D30" s="199"/>
      <c r="E30" s="199"/>
      <c r="F30" s="199"/>
      <c r="G30" s="199"/>
      <c r="H30" s="199"/>
      <c r="I30" s="199"/>
    </row>
    <row r="31" spans="2:22" ht="23.25" customHeight="1">
      <c r="B31" s="86"/>
      <c r="C31" s="86"/>
      <c r="D31" s="87"/>
      <c r="E31" s="87"/>
      <c r="F31" s="87"/>
      <c r="G31" s="87"/>
      <c r="H31" s="87"/>
      <c r="I31" s="87"/>
    </row>
    <row r="32" spans="2:22" ht="15" customHeight="1"/>
  </sheetData>
  <mergeCells count="19">
    <mergeCell ref="N14:V19"/>
    <mergeCell ref="B19:I19"/>
    <mergeCell ref="B14:I18"/>
    <mergeCell ref="D20:I20"/>
    <mergeCell ref="D21:I21"/>
    <mergeCell ref="B21:C21"/>
    <mergeCell ref="B20:C20"/>
    <mergeCell ref="B26:C26"/>
    <mergeCell ref="B30:I30"/>
    <mergeCell ref="B8:I8"/>
    <mergeCell ref="B1:I6"/>
    <mergeCell ref="B10:I13"/>
    <mergeCell ref="D28:I28"/>
    <mergeCell ref="B28:C28"/>
    <mergeCell ref="B25:C25"/>
    <mergeCell ref="B24:C24"/>
    <mergeCell ref="B23:C23"/>
    <mergeCell ref="B22:C22"/>
    <mergeCell ref="B27:C27"/>
  </mergeCells>
  <pageMargins left="0.7" right="0.7" top="0.75" bottom="0.75" header="0.3" footer="0.3"/>
  <pageSetup orientation="portrait" r:id="rId1"/>
  <ignoredErrors>
    <ignoredError sqref="E24:F2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C53"/>
  <sheetViews>
    <sheetView showRowColHeaders="0" zoomScale="90" zoomScaleNormal="90" workbookViewId="0"/>
  </sheetViews>
  <sheetFormatPr defaultColWidth="0" defaultRowHeight="15" customHeight="1" zeroHeight="1"/>
  <cols>
    <col min="1" max="1" width="5" style="1" customWidth="1"/>
    <col min="2" max="9" width="9.140625" style="1" customWidth="1"/>
    <col min="10" max="10" width="5" style="1" customWidth="1"/>
    <col min="11" max="18" width="9.140625" style="1" customWidth="1"/>
    <col min="19" max="19" width="5" style="1" customWidth="1"/>
    <col min="20" max="24" width="9.140625" style="1" hidden="1" customWidth="1"/>
    <col min="25" max="25" width="5.140625" style="1" hidden="1" customWidth="1"/>
    <col min="26" max="27" width="9.140625" style="1" hidden="1" customWidth="1"/>
    <col min="28" max="16384" width="9.140625" style="1" hidden="1"/>
  </cols>
  <sheetData>
    <row r="1" spans="1:27" ht="15" customHeight="1">
      <c r="A1" s="7"/>
      <c r="B1" s="35"/>
      <c r="C1" s="35"/>
      <c r="D1" s="35"/>
      <c r="E1" s="35"/>
      <c r="F1" s="35"/>
      <c r="G1" s="35"/>
      <c r="H1" s="35"/>
      <c r="I1" s="35"/>
      <c r="J1" s="35"/>
      <c r="K1" s="35"/>
      <c r="L1" s="35"/>
      <c r="M1" s="35"/>
      <c r="N1" s="35"/>
      <c r="O1" s="35"/>
      <c r="P1" s="35"/>
      <c r="Q1" s="35"/>
      <c r="R1" s="35"/>
      <c r="S1" s="35"/>
      <c r="T1" s="36"/>
      <c r="U1" s="36"/>
      <c r="V1" s="36"/>
      <c r="W1" s="36"/>
      <c r="X1" s="36"/>
    </row>
    <row r="2" spans="1:27" ht="15" customHeight="1">
      <c r="A2" s="7"/>
      <c r="B2" s="35"/>
      <c r="C2" s="35"/>
      <c r="D2" s="35"/>
      <c r="E2" s="35"/>
      <c r="F2" s="35"/>
      <c r="G2" s="35"/>
      <c r="H2" s="35"/>
      <c r="I2" s="35"/>
      <c r="J2" s="35"/>
      <c r="K2" s="35"/>
      <c r="L2" s="35"/>
      <c r="M2" s="35"/>
      <c r="N2" s="35"/>
      <c r="O2" s="35"/>
      <c r="P2" s="35"/>
      <c r="Q2" s="35"/>
      <c r="R2" s="35"/>
      <c r="S2" s="35"/>
      <c r="T2" s="36"/>
      <c r="U2" s="36"/>
      <c r="V2" s="36"/>
      <c r="W2" s="36"/>
      <c r="X2" s="36"/>
    </row>
    <row r="3" spans="1:27" ht="15" customHeight="1">
      <c r="A3" s="7"/>
      <c r="B3" s="35"/>
      <c r="C3" s="35"/>
      <c r="D3" s="35"/>
      <c r="E3" s="35"/>
      <c r="F3" s="35"/>
      <c r="G3" s="35"/>
      <c r="H3" s="35"/>
      <c r="I3" s="35"/>
      <c r="J3" s="35"/>
      <c r="K3" s="35"/>
      <c r="L3" s="35"/>
      <c r="M3" s="35"/>
      <c r="N3" s="35"/>
      <c r="O3" s="35"/>
      <c r="P3" s="35"/>
      <c r="Q3" s="35"/>
      <c r="R3" s="35"/>
      <c r="S3" s="35"/>
      <c r="T3" s="36"/>
      <c r="U3" s="36"/>
      <c r="V3" s="36"/>
      <c r="W3" s="36"/>
      <c r="X3" s="36"/>
    </row>
    <row r="4" spans="1:27" ht="15" customHeight="1">
      <c r="A4" s="7"/>
      <c r="B4" s="35"/>
      <c r="C4" s="35"/>
      <c r="D4" s="35"/>
      <c r="E4" s="35"/>
      <c r="F4" s="35"/>
      <c r="G4" s="35"/>
      <c r="H4" s="35"/>
      <c r="I4" s="35"/>
      <c r="J4" s="35"/>
      <c r="K4" s="35"/>
      <c r="L4" s="35"/>
      <c r="M4" s="35"/>
      <c r="N4" s="35"/>
      <c r="O4" s="35"/>
      <c r="P4" s="35"/>
      <c r="Q4" s="35"/>
      <c r="R4" s="35"/>
      <c r="S4" s="35"/>
      <c r="T4" s="36"/>
      <c r="U4" s="36"/>
      <c r="V4" s="36"/>
      <c r="W4" s="36"/>
      <c r="X4" s="36"/>
    </row>
    <row r="5" spans="1:27" ht="15" customHeight="1">
      <c r="A5" s="7"/>
      <c r="B5" s="35"/>
      <c r="C5" s="35"/>
      <c r="D5" s="35"/>
      <c r="E5" s="35"/>
      <c r="F5" s="35"/>
      <c r="G5" s="35"/>
      <c r="H5" s="35"/>
      <c r="I5" s="35"/>
      <c r="J5" s="35"/>
      <c r="K5" s="35"/>
      <c r="L5" s="35"/>
      <c r="M5" s="35"/>
      <c r="N5" s="35"/>
      <c r="O5" s="35"/>
      <c r="P5" s="35"/>
      <c r="Q5" s="35"/>
      <c r="R5" s="35"/>
      <c r="S5" s="35"/>
      <c r="T5" s="36"/>
      <c r="U5" s="36"/>
      <c r="V5" s="36"/>
      <c r="W5" s="36"/>
      <c r="X5" s="36"/>
    </row>
    <row r="6" spans="1:27" ht="15" customHeight="1">
      <c r="A6" s="7"/>
      <c r="B6" s="35"/>
      <c r="C6" s="35"/>
      <c r="D6" s="35"/>
      <c r="E6" s="35"/>
      <c r="F6" s="35"/>
      <c r="G6" s="35"/>
      <c r="H6" s="35"/>
      <c r="I6" s="35"/>
      <c r="J6" s="35"/>
      <c r="K6" s="35"/>
      <c r="L6" s="35"/>
      <c r="M6" s="35"/>
      <c r="N6" s="35"/>
      <c r="O6" s="35"/>
      <c r="P6" s="35"/>
      <c r="Q6" s="35"/>
      <c r="R6" s="35"/>
      <c r="S6" s="35"/>
      <c r="T6" s="36"/>
      <c r="U6" s="36"/>
      <c r="V6" s="36"/>
      <c r="W6" s="36"/>
      <c r="X6" s="36"/>
    </row>
    <row r="7" spans="1:27" ht="22.7" customHeight="1">
      <c r="A7" s="64"/>
      <c r="B7" s="91"/>
      <c r="C7" s="64"/>
      <c r="D7" s="64"/>
      <c r="E7" s="64"/>
      <c r="F7" s="64"/>
      <c r="G7" s="64"/>
      <c r="H7" s="64"/>
      <c r="I7" s="64"/>
      <c r="J7" s="92"/>
      <c r="K7" s="64"/>
      <c r="L7" s="64"/>
      <c r="M7" s="64"/>
      <c r="N7" s="64"/>
      <c r="O7" s="64"/>
      <c r="P7" s="64"/>
      <c r="Q7" s="64"/>
      <c r="R7" s="64"/>
      <c r="S7" s="64"/>
    </row>
    <row r="8" spans="1:27" ht="22.7" customHeight="1">
      <c r="A8" s="64"/>
      <c r="B8" s="248" t="s">
        <v>132</v>
      </c>
      <c r="C8" s="248"/>
      <c r="D8" s="248"/>
      <c r="E8" s="248"/>
      <c r="F8" s="248"/>
      <c r="G8" s="248"/>
      <c r="H8" s="248"/>
      <c r="I8" s="248"/>
      <c r="J8" s="248"/>
      <c r="K8" s="248"/>
      <c r="L8" s="248"/>
      <c r="M8" s="248"/>
      <c r="N8" s="248"/>
      <c r="O8" s="248"/>
      <c r="P8" s="248"/>
      <c r="Q8" s="248"/>
      <c r="R8" s="248"/>
      <c r="S8" s="64"/>
    </row>
    <row r="9" spans="1:27" ht="22.7" customHeight="1" thickBot="1">
      <c r="A9" s="64"/>
      <c r="B9" s="91"/>
      <c r="C9" s="64"/>
      <c r="D9" s="64"/>
      <c r="E9" s="64"/>
      <c r="F9" s="64"/>
      <c r="G9" s="64"/>
      <c r="H9" s="64"/>
      <c r="I9" s="64"/>
      <c r="J9" s="92"/>
      <c r="K9" s="64"/>
      <c r="L9" s="64"/>
      <c r="M9" s="64"/>
      <c r="N9" s="64"/>
      <c r="O9" s="64"/>
      <c r="P9" s="64"/>
      <c r="Q9" s="64"/>
      <c r="R9" s="64"/>
      <c r="S9" s="64"/>
    </row>
    <row r="10" spans="1:27" ht="45" customHeight="1" thickTop="1">
      <c r="A10" s="64"/>
      <c r="B10" s="230" t="s">
        <v>133</v>
      </c>
      <c r="C10" s="231"/>
      <c r="D10" s="231"/>
      <c r="E10" s="231"/>
      <c r="F10" s="231"/>
      <c r="G10" s="231"/>
      <c r="H10" s="231"/>
      <c r="I10" s="232"/>
      <c r="J10" s="65"/>
      <c r="K10" s="230" t="s">
        <v>134</v>
      </c>
      <c r="L10" s="231"/>
      <c r="M10" s="231"/>
      <c r="N10" s="231"/>
      <c r="O10" s="231"/>
      <c r="P10" s="231"/>
      <c r="Q10" s="231"/>
      <c r="R10" s="232"/>
      <c r="S10" s="65"/>
      <c r="T10" s="9"/>
      <c r="U10" s="9"/>
      <c r="V10" s="9"/>
      <c r="W10" s="9"/>
      <c r="X10" s="9"/>
    </row>
    <row r="11" spans="1:27" ht="24.75" customHeight="1">
      <c r="A11" s="64"/>
      <c r="B11" s="43"/>
      <c r="C11" s="37"/>
      <c r="D11" s="37"/>
      <c r="E11" s="37"/>
      <c r="F11" s="37"/>
      <c r="G11" s="37"/>
      <c r="H11" s="37"/>
      <c r="I11" s="44"/>
      <c r="J11" s="65"/>
      <c r="S11" s="65"/>
      <c r="T11" s="9"/>
      <c r="U11" s="9"/>
      <c r="V11" s="9"/>
      <c r="W11" s="9"/>
      <c r="X11" s="9"/>
    </row>
    <row r="12" spans="1:27" ht="15" customHeight="1">
      <c r="A12" s="64"/>
      <c r="B12" s="236" t="s">
        <v>135</v>
      </c>
      <c r="C12" s="237"/>
      <c r="D12" s="237"/>
      <c r="E12" s="237"/>
      <c r="F12" s="237"/>
      <c r="G12" s="237"/>
      <c r="H12" s="237"/>
      <c r="I12" s="238"/>
      <c r="J12" s="65"/>
      <c r="K12" s="255" t="s">
        <v>136</v>
      </c>
      <c r="L12" s="253"/>
      <c r="M12" s="253"/>
      <c r="N12" s="253"/>
      <c r="O12" s="253" t="s">
        <v>137</v>
      </c>
      <c r="P12" s="253"/>
      <c r="Q12" s="253"/>
      <c r="R12" s="254"/>
      <c r="S12" s="65"/>
      <c r="T12" s="9"/>
      <c r="U12" s="9"/>
      <c r="V12" s="9"/>
      <c r="W12" s="9"/>
      <c r="X12" s="9"/>
      <c r="AA12" s="8"/>
    </row>
    <row r="13" spans="1:27" ht="15" customHeight="1" thickBot="1">
      <c r="A13" s="64"/>
      <c r="B13" s="236"/>
      <c r="C13" s="237"/>
      <c r="D13" s="237"/>
      <c r="E13" s="237"/>
      <c r="F13" s="237"/>
      <c r="G13" s="237"/>
      <c r="H13" s="237"/>
      <c r="I13" s="238"/>
      <c r="J13" s="65"/>
      <c r="K13" s="57"/>
      <c r="L13" s="9"/>
      <c r="M13" s="9"/>
      <c r="N13" s="9"/>
      <c r="O13" s="9"/>
      <c r="P13" s="9"/>
      <c r="Q13" s="9"/>
      <c r="R13" s="58"/>
      <c r="S13" s="65"/>
      <c r="T13" s="9"/>
      <c r="U13" s="9"/>
      <c r="V13" s="9"/>
      <c r="W13" s="9"/>
      <c r="X13" s="9"/>
    </row>
    <row r="14" spans="1:27" ht="15" customHeight="1">
      <c r="A14" s="64"/>
      <c r="B14" s="239" t="s">
        <v>138</v>
      </c>
      <c r="C14" s="240"/>
      <c r="D14" s="240"/>
      <c r="E14" s="240"/>
      <c r="F14" s="240"/>
      <c r="G14" s="240"/>
      <c r="H14" s="240"/>
      <c r="I14" s="241"/>
      <c r="J14" s="65"/>
      <c r="K14" s="57"/>
      <c r="L14" s="9"/>
      <c r="M14" s="9"/>
      <c r="N14" s="9"/>
      <c r="O14" s="9"/>
      <c r="P14" s="9"/>
      <c r="Q14" s="9"/>
      <c r="R14" s="58"/>
      <c r="S14" s="65"/>
      <c r="T14" s="9"/>
      <c r="U14" s="9"/>
      <c r="V14" s="9"/>
      <c r="W14" s="9"/>
      <c r="X14" s="9"/>
    </row>
    <row r="15" spans="1:27" ht="15" customHeight="1">
      <c r="A15" s="64"/>
      <c r="B15" s="242"/>
      <c r="C15" s="243"/>
      <c r="D15" s="243"/>
      <c r="E15" s="243"/>
      <c r="F15" s="243"/>
      <c r="G15" s="243"/>
      <c r="H15" s="243"/>
      <c r="I15" s="244"/>
      <c r="J15" s="65"/>
      <c r="K15" s="57"/>
      <c r="L15" s="9"/>
      <c r="M15" s="9"/>
      <c r="N15" s="9"/>
      <c r="O15" s="9"/>
      <c r="P15" s="9"/>
      <c r="Q15" s="9"/>
      <c r="R15" s="58"/>
      <c r="S15" s="65"/>
      <c r="T15" s="9"/>
      <c r="U15" s="9"/>
      <c r="V15" s="9"/>
      <c r="W15" s="9"/>
      <c r="X15" s="9"/>
    </row>
    <row r="16" spans="1:27" ht="15" customHeight="1" thickBot="1">
      <c r="A16" s="64"/>
      <c r="B16" s="245"/>
      <c r="C16" s="246"/>
      <c r="D16" s="246"/>
      <c r="E16" s="246"/>
      <c r="F16" s="246"/>
      <c r="G16" s="246"/>
      <c r="H16" s="246"/>
      <c r="I16" s="247"/>
      <c r="J16" s="65"/>
      <c r="K16" s="57"/>
      <c r="L16" s="9"/>
      <c r="M16" s="9"/>
      <c r="N16" s="9"/>
      <c r="O16" s="9"/>
      <c r="P16" s="9"/>
      <c r="Q16" s="9"/>
      <c r="R16" s="58"/>
      <c r="S16" s="65"/>
      <c r="T16" s="9"/>
      <c r="U16" s="9"/>
      <c r="V16" s="9"/>
      <c r="W16" s="9"/>
      <c r="X16" s="9"/>
    </row>
    <row r="17" spans="1:29" ht="15" customHeight="1">
      <c r="A17" s="64"/>
      <c r="B17" s="45"/>
      <c r="C17" s="38"/>
      <c r="D17" s="38"/>
      <c r="E17" s="38"/>
      <c r="F17" s="38"/>
      <c r="G17" s="38"/>
      <c r="H17" s="38"/>
      <c r="I17" s="46"/>
      <c r="J17" s="65"/>
      <c r="K17" s="57"/>
      <c r="L17" s="9"/>
      <c r="M17" s="9"/>
      <c r="N17" s="9"/>
      <c r="O17" s="9"/>
      <c r="P17" s="9"/>
      <c r="Q17" s="9"/>
      <c r="R17" s="58"/>
      <c r="S17" s="65"/>
      <c r="T17" s="9"/>
      <c r="U17" s="9"/>
      <c r="V17" s="9"/>
      <c r="W17" s="9"/>
      <c r="X17" s="9"/>
      <c r="AC17" s="13"/>
    </row>
    <row r="18" spans="1:29" ht="15" customHeight="1">
      <c r="A18" s="64"/>
      <c r="B18" s="45"/>
      <c r="C18" s="38"/>
      <c r="D18" s="38"/>
      <c r="E18" s="38"/>
      <c r="F18" s="38"/>
      <c r="G18" s="38"/>
      <c r="H18" s="38"/>
      <c r="I18" s="46"/>
      <c r="J18" s="65"/>
      <c r="K18" s="57"/>
      <c r="L18" s="9"/>
      <c r="M18" s="9"/>
      <c r="N18" s="9"/>
      <c r="O18" s="9"/>
      <c r="P18" s="9"/>
      <c r="Q18" s="9"/>
      <c r="R18" s="58"/>
      <c r="S18" s="65"/>
      <c r="T18" s="9"/>
      <c r="U18" s="9"/>
      <c r="V18" s="9"/>
      <c r="W18" s="9"/>
      <c r="X18" s="9"/>
    </row>
    <row r="19" spans="1:29" ht="15" customHeight="1">
      <c r="A19" s="64"/>
      <c r="B19" s="224" t="s">
        <v>139</v>
      </c>
      <c r="C19" s="225"/>
      <c r="D19" s="225"/>
      <c r="E19" s="225"/>
      <c r="F19" s="225"/>
      <c r="G19" s="225"/>
      <c r="H19" s="225"/>
      <c r="I19" s="226"/>
      <c r="J19" s="65"/>
      <c r="K19" s="57"/>
      <c r="L19" s="9"/>
      <c r="M19" s="9"/>
      <c r="N19" s="9"/>
      <c r="O19" s="9"/>
      <c r="P19" s="9"/>
      <c r="Q19" s="9"/>
      <c r="R19" s="58"/>
      <c r="S19" s="65"/>
      <c r="T19" s="9"/>
      <c r="U19" s="9"/>
      <c r="V19" s="9"/>
      <c r="W19" s="9"/>
      <c r="X19" s="9"/>
    </row>
    <row r="20" spans="1:29" ht="15" customHeight="1">
      <c r="A20" s="64"/>
      <c r="B20" s="224"/>
      <c r="C20" s="225"/>
      <c r="D20" s="225"/>
      <c r="E20" s="225"/>
      <c r="F20" s="225"/>
      <c r="G20" s="225"/>
      <c r="H20" s="225"/>
      <c r="I20" s="226"/>
      <c r="J20" s="65"/>
      <c r="K20" s="57"/>
      <c r="L20" s="9"/>
      <c r="M20" s="9"/>
      <c r="N20" s="9"/>
      <c r="O20" s="9"/>
      <c r="P20" s="9"/>
      <c r="Q20" s="9"/>
      <c r="R20" s="58"/>
      <c r="S20" s="65"/>
      <c r="T20" s="9"/>
      <c r="U20" s="9"/>
      <c r="V20" s="9"/>
      <c r="W20" s="9"/>
      <c r="X20" s="9"/>
    </row>
    <row r="21" spans="1:29" ht="15" customHeight="1">
      <c r="A21" s="64"/>
      <c r="B21" s="224"/>
      <c r="C21" s="225"/>
      <c r="D21" s="225"/>
      <c r="E21" s="225"/>
      <c r="F21" s="225"/>
      <c r="G21" s="225"/>
      <c r="H21" s="225"/>
      <c r="I21" s="226"/>
      <c r="J21" s="65"/>
      <c r="K21" s="57"/>
      <c r="L21" s="9"/>
      <c r="M21" s="9"/>
      <c r="N21" s="9"/>
      <c r="O21" s="9"/>
      <c r="P21" s="9"/>
      <c r="Q21" s="9"/>
      <c r="R21" s="58"/>
      <c r="S21" s="65"/>
      <c r="T21" s="9"/>
      <c r="U21" s="9"/>
      <c r="V21" s="9"/>
      <c r="W21" s="9"/>
      <c r="X21" s="9"/>
    </row>
    <row r="22" spans="1:29" ht="45" customHeight="1">
      <c r="A22" s="64"/>
      <c r="B22" s="227" t="s">
        <v>140</v>
      </c>
      <c r="C22" s="228"/>
      <c r="D22" s="228"/>
      <c r="E22" s="228"/>
      <c r="F22" s="228"/>
      <c r="G22" s="228"/>
      <c r="H22" s="228"/>
      <c r="I22" s="229"/>
      <c r="J22" s="64"/>
      <c r="K22" s="59"/>
      <c r="R22" s="60"/>
      <c r="S22" s="64"/>
    </row>
    <row r="23" spans="1:29" ht="15" customHeight="1">
      <c r="A23" s="64"/>
      <c r="B23" s="219" t="s">
        <v>141</v>
      </c>
      <c r="C23" s="220"/>
      <c r="D23" s="220"/>
      <c r="E23" s="220"/>
      <c r="F23" s="220"/>
      <c r="G23" s="220"/>
      <c r="H23" s="220"/>
      <c r="I23" s="221"/>
      <c r="J23" s="64"/>
      <c r="K23" s="59"/>
      <c r="R23" s="60"/>
      <c r="S23" s="64"/>
    </row>
    <row r="24" spans="1:29" ht="15" customHeight="1">
      <c r="A24" s="64"/>
      <c r="B24" s="219"/>
      <c r="C24" s="220"/>
      <c r="D24" s="220"/>
      <c r="E24" s="220"/>
      <c r="F24" s="220"/>
      <c r="G24" s="220"/>
      <c r="H24" s="220"/>
      <c r="I24" s="221"/>
      <c r="J24" s="64"/>
      <c r="K24" s="59"/>
      <c r="R24" s="60"/>
      <c r="S24" s="64"/>
    </row>
    <row r="25" spans="1:29" ht="15" customHeight="1">
      <c r="A25" s="64"/>
      <c r="B25" s="219"/>
      <c r="C25" s="220"/>
      <c r="D25" s="220"/>
      <c r="E25" s="220"/>
      <c r="F25" s="220"/>
      <c r="G25" s="220"/>
      <c r="H25" s="220"/>
      <c r="I25" s="221"/>
      <c r="J25" s="64"/>
      <c r="K25" s="59"/>
      <c r="R25" s="60"/>
      <c r="S25" s="64"/>
    </row>
    <row r="26" spans="1:29" ht="15" customHeight="1">
      <c r="A26" s="64"/>
      <c r="B26" s="219" t="s">
        <v>142</v>
      </c>
      <c r="C26" s="220"/>
      <c r="D26" s="220"/>
      <c r="E26" s="220"/>
      <c r="F26" s="220"/>
      <c r="G26" s="220"/>
      <c r="H26" s="220"/>
      <c r="I26" s="221"/>
      <c r="J26" s="64"/>
      <c r="K26" s="59"/>
      <c r="R26" s="60"/>
      <c r="S26" s="64"/>
    </row>
    <row r="27" spans="1:29" ht="15" customHeight="1">
      <c r="A27" s="64"/>
      <c r="B27" s="219"/>
      <c r="C27" s="220"/>
      <c r="D27" s="220"/>
      <c r="E27" s="220"/>
      <c r="F27" s="220"/>
      <c r="G27" s="220"/>
      <c r="H27" s="220"/>
      <c r="I27" s="221"/>
      <c r="J27" s="64"/>
      <c r="K27" s="59"/>
      <c r="R27" s="60"/>
      <c r="S27" s="64"/>
    </row>
    <row r="28" spans="1:29" ht="15" customHeight="1">
      <c r="A28" s="64"/>
      <c r="B28" s="219"/>
      <c r="C28" s="220"/>
      <c r="D28" s="220"/>
      <c r="E28" s="220"/>
      <c r="F28" s="220"/>
      <c r="G28" s="220"/>
      <c r="H28" s="220"/>
      <c r="I28" s="221"/>
      <c r="J28" s="64"/>
      <c r="K28" s="52"/>
      <c r="L28" s="39"/>
      <c r="M28" s="39"/>
      <c r="N28" s="39"/>
      <c r="O28" s="39"/>
      <c r="P28" s="39"/>
      <c r="Q28" s="39"/>
      <c r="R28" s="53"/>
      <c r="S28" s="64"/>
    </row>
    <row r="29" spans="1:29" ht="15" customHeight="1">
      <c r="A29" s="64"/>
      <c r="B29" s="52"/>
      <c r="C29" s="39"/>
      <c r="D29" s="39"/>
      <c r="E29" s="39"/>
      <c r="F29" s="39"/>
      <c r="G29" s="39"/>
      <c r="H29" s="39"/>
      <c r="I29" s="53"/>
      <c r="J29" s="64"/>
      <c r="K29" s="52"/>
      <c r="L29" s="39"/>
      <c r="M29" s="39"/>
      <c r="N29" s="39"/>
      <c r="O29" s="39"/>
      <c r="P29" s="39"/>
      <c r="Q29" s="39"/>
      <c r="R29" s="53"/>
      <c r="S29" s="64"/>
    </row>
    <row r="30" spans="1:29" ht="15" customHeight="1">
      <c r="A30" s="64"/>
      <c r="B30" s="52"/>
      <c r="C30" s="39"/>
      <c r="D30" s="39"/>
      <c r="E30" s="39"/>
      <c r="F30" s="39"/>
      <c r="G30" s="39"/>
      <c r="H30" s="39"/>
      <c r="I30" s="53"/>
      <c r="J30" s="64"/>
      <c r="K30" s="52"/>
      <c r="L30" s="39"/>
      <c r="M30" s="39"/>
      <c r="N30" s="39"/>
      <c r="O30" s="39"/>
      <c r="P30" s="39"/>
      <c r="Q30" s="39"/>
      <c r="R30" s="53"/>
      <c r="S30" s="64"/>
    </row>
    <row r="31" spans="1:29" ht="15" customHeight="1">
      <c r="A31" s="64"/>
      <c r="B31" s="52"/>
      <c r="C31" s="39"/>
      <c r="D31" s="39"/>
      <c r="E31" s="39"/>
      <c r="F31" s="39"/>
      <c r="G31" s="39"/>
      <c r="H31" s="39"/>
      <c r="I31" s="53"/>
      <c r="J31" s="64"/>
      <c r="K31" s="52"/>
      <c r="L31" s="39"/>
      <c r="M31" s="39"/>
      <c r="N31" s="39"/>
      <c r="O31" s="39"/>
      <c r="P31" s="39"/>
      <c r="Q31" s="39"/>
      <c r="R31" s="53"/>
      <c r="S31" s="64"/>
    </row>
    <row r="32" spans="1:29" ht="15" customHeight="1" thickBot="1">
      <c r="A32" s="64"/>
      <c r="B32" s="54"/>
      <c r="C32" s="55"/>
      <c r="D32" s="55"/>
      <c r="E32" s="55"/>
      <c r="F32" s="55"/>
      <c r="G32" s="55"/>
      <c r="H32" s="55"/>
      <c r="I32" s="56"/>
      <c r="J32" s="64"/>
      <c r="K32" s="54"/>
      <c r="L32" s="55"/>
      <c r="M32" s="55"/>
      <c r="N32" s="55"/>
      <c r="O32" s="55"/>
      <c r="P32" s="55"/>
      <c r="Q32" s="55"/>
      <c r="R32" s="56"/>
      <c r="S32" s="64"/>
    </row>
    <row r="33" spans="1:19" ht="22.7" customHeight="1" thickTop="1" thickBot="1">
      <c r="A33" s="64"/>
      <c r="B33" s="64"/>
      <c r="C33" s="64"/>
      <c r="D33" s="64"/>
      <c r="E33" s="64"/>
      <c r="F33" s="64"/>
      <c r="G33" s="64"/>
      <c r="H33" s="64"/>
      <c r="I33" s="64"/>
      <c r="J33" s="64"/>
      <c r="K33" s="64"/>
      <c r="L33" s="64"/>
      <c r="M33" s="64"/>
      <c r="N33" s="64"/>
      <c r="O33" s="64"/>
      <c r="P33" s="64"/>
      <c r="Q33" s="64"/>
      <c r="R33" s="64"/>
      <c r="S33" s="64"/>
    </row>
    <row r="34" spans="1:19" ht="15" customHeight="1" thickTop="1">
      <c r="A34" s="64"/>
      <c r="B34" s="230" t="s">
        <v>143</v>
      </c>
      <c r="C34" s="231"/>
      <c r="D34" s="231"/>
      <c r="E34" s="231"/>
      <c r="F34" s="231"/>
      <c r="G34" s="231"/>
      <c r="H34" s="231"/>
      <c r="I34" s="232"/>
      <c r="J34" s="64"/>
      <c r="K34" s="249" t="s">
        <v>144</v>
      </c>
      <c r="L34" s="250"/>
      <c r="M34" s="250"/>
      <c r="N34" s="250"/>
      <c r="O34" s="250"/>
      <c r="P34" s="250"/>
      <c r="Q34" s="250"/>
      <c r="R34" s="251"/>
      <c r="S34" s="64"/>
    </row>
    <row r="35" spans="1:19" ht="15" customHeight="1">
      <c r="A35" s="64"/>
      <c r="B35" s="233"/>
      <c r="C35" s="234"/>
      <c r="D35" s="234"/>
      <c r="E35" s="234"/>
      <c r="F35" s="234"/>
      <c r="G35" s="234"/>
      <c r="H35" s="234"/>
      <c r="I35" s="235"/>
      <c r="J35" s="64"/>
      <c r="K35" s="227"/>
      <c r="L35" s="228"/>
      <c r="M35" s="228"/>
      <c r="N35" s="228"/>
      <c r="O35" s="228"/>
      <c r="P35" s="228"/>
      <c r="Q35" s="228"/>
      <c r="R35" s="229"/>
      <c r="S35" s="64"/>
    </row>
    <row r="36" spans="1:19" ht="15" customHeight="1">
      <c r="A36" s="64"/>
      <c r="B36" s="233"/>
      <c r="C36" s="234"/>
      <c r="D36" s="234"/>
      <c r="E36" s="234"/>
      <c r="F36" s="234"/>
      <c r="G36" s="234"/>
      <c r="H36" s="234"/>
      <c r="I36" s="235"/>
      <c r="J36" s="64"/>
      <c r="K36" s="227"/>
      <c r="L36" s="228"/>
      <c r="M36" s="228"/>
      <c r="N36" s="228"/>
      <c r="O36" s="228"/>
      <c r="P36" s="228"/>
      <c r="Q36" s="228"/>
      <c r="R36" s="229"/>
      <c r="S36" s="64"/>
    </row>
    <row r="37" spans="1:19" ht="15" customHeight="1">
      <c r="A37" s="64"/>
      <c r="B37" s="47"/>
      <c r="C37" s="40"/>
      <c r="D37" s="40"/>
      <c r="E37" s="40"/>
      <c r="F37" s="40"/>
      <c r="G37" s="40"/>
      <c r="H37" s="40"/>
      <c r="I37" s="48"/>
      <c r="J37" s="64"/>
      <c r="K37" s="59"/>
      <c r="L37" s="42"/>
      <c r="Q37" s="217"/>
      <c r="R37" s="218"/>
      <c r="S37" s="64"/>
    </row>
    <row r="38" spans="1:19" ht="15" customHeight="1">
      <c r="A38" s="64"/>
      <c r="B38" s="49"/>
      <c r="C38" s="213" t="s">
        <v>145</v>
      </c>
      <c r="D38" s="213"/>
      <c r="E38" s="213" t="s">
        <v>146</v>
      </c>
      <c r="F38" s="213"/>
      <c r="G38" s="41"/>
      <c r="H38" s="41"/>
      <c r="I38" s="50"/>
      <c r="J38" s="64"/>
      <c r="K38" s="215" t="s">
        <v>147</v>
      </c>
      <c r="L38" s="216"/>
      <c r="Q38" s="217"/>
      <c r="R38" s="218"/>
      <c r="S38" s="64"/>
    </row>
    <row r="39" spans="1:19" ht="15" customHeight="1">
      <c r="A39" s="64"/>
      <c r="B39" s="49"/>
      <c r="C39" s="213"/>
      <c r="D39" s="213"/>
      <c r="E39" s="213"/>
      <c r="F39" s="213"/>
      <c r="G39" s="41"/>
      <c r="H39" s="41"/>
      <c r="I39" s="50"/>
      <c r="J39" s="64"/>
      <c r="K39" s="215"/>
      <c r="L39" s="216"/>
      <c r="Q39" s="217"/>
      <c r="R39" s="218"/>
      <c r="S39" s="64"/>
    </row>
    <row r="40" spans="1:19" ht="15" customHeight="1">
      <c r="A40" s="64"/>
      <c r="B40" s="49"/>
      <c r="C40" s="213"/>
      <c r="D40" s="213"/>
      <c r="E40" s="213"/>
      <c r="F40" s="213"/>
      <c r="G40" s="41"/>
      <c r="H40" s="41"/>
      <c r="I40" s="50"/>
      <c r="J40" s="64"/>
      <c r="K40" s="215"/>
      <c r="L40" s="216"/>
      <c r="R40" s="60"/>
      <c r="S40" s="64"/>
    </row>
    <row r="41" spans="1:19" ht="15" customHeight="1" thickBot="1">
      <c r="A41" s="64"/>
      <c r="B41" s="45"/>
      <c r="C41" s="214"/>
      <c r="D41" s="214"/>
      <c r="E41" s="214"/>
      <c r="F41" s="214"/>
      <c r="G41" s="211"/>
      <c r="H41" s="211"/>
      <c r="I41" s="211"/>
      <c r="J41" s="64"/>
      <c r="K41" s="215"/>
      <c r="L41" s="216"/>
      <c r="R41" s="60"/>
      <c r="S41" s="64"/>
    </row>
    <row r="42" spans="1:19" ht="15" customHeight="1" thickTop="1" thickBot="1">
      <c r="A42" s="64"/>
      <c r="B42" s="45"/>
      <c r="C42" s="261" t="s">
        <v>148</v>
      </c>
      <c r="D42" s="261"/>
      <c r="E42" s="260" t="s">
        <v>149</v>
      </c>
      <c r="F42" s="260"/>
      <c r="G42" s="210" t="s">
        <v>150</v>
      </c>
      <c r="H42" s="211"/>
      <c r="I42" s="212"/>
      <c r="J42" s="64"/>
      <c r="K42" s="215"/>
      <c r="L42" s="216"/>
      <c r="R42" s="60"/>
      <c r="S42" s="64"/>
    </row>
    <row r="43" spans="1:19" ht="15" customHeight="1" thickTop="1" thickBot="1">
      <c r="A43" s="64"/>
      <c r="B43" s="49"/>
      <c r="C43" s="256" t="s">
        <v>151</v>
      </c>
      <c r="D43" s="257"/>
      <c r="E43" s="256" t="s">
        <v>152</v>
      </c>
      <c r="F43" s="257"/>
      <c r="G43" s="210" t="s">
        <v>153</v>
      </c>
      <c r="H43" s="211"/>
      <c r="I43" s="212"/>
      <c r="J43" s="64"/>
      <c r="K43" s="215"/>
      <c r="L43" s="216"/>
      <c r="R43" s="60"/>
      <c r="S43" s="64"/>
    </row>
    <row r="44" spans="1:19" ht="15" customHeight="1" thickTop="1" thickBot="1">
      <c r="A44" s="64"/>
      <c r="B44" s="49"/>
      <c r="C44" s="222" t="s">
        <v>154</v>
      </c>
      <c r="D44" s="223"/>
      <c r="E44" s="222" t="s">
        <v>155</v>
      </c>
      <c r="F44" s="223"/>
      <c r="G44" s="210" t="s">
        <v>156</v>
      </c>
      <c r="H44" s="211"/>
      <c r="I44" s="212"/>
      <c r="J44" s="66"/>
      <c r="K44" s="215" t="s">
        <v>157</v>
      </c>
      <c r="L44" s="216"/>
      <c r="Q44" s="217" t="s">
        <v>158</v>
      </c>
      <c r="R44" s="218"/>
      <c r="S44" s="64"/>
    </row>
    <row r="45" spans="1:19" ht="15" customHeight="1" thickTop="1" thickBot="1">
      <c r="A45" s="64"/>
      <c r="B45" s="49"/>
      <c r="C45" s="258" t="s">
        <v>159</v>
      </c>
      <c r="D45" s="259"/>
      <c r="E45" s="258" t="s">
        <v>160</v>
      </c>
      <c r="F45" s="259"/>
      <c r="G45" s="210" t="s">
        <v>161</v>
      </c>
      <c r="H45" s="211"/>
      <c r="I45" s="212"/>
      <c r="J45" s="64"/>
      <c r="K45" s="215"/>
      <c r="L45" s="216"/>
      <c r="Q45" s="217"/>
      <c r="R45" s="218"/>
      <c r="S45" s="64"/>
    </row>
    <row r="46" spans="1:19" ht="15" customHeight="1" thickTop="1" thickBot="1">
      <c r="A46" s="64"/>
      <c r="B46" s="51"/>
      <c r="C46" s="208" t="s">
        <v>162</v>
      </c>
      <c r="D46" s="209"/>
      <c r="E46" s="208" t="s">
        <v>163</v>
      </c>
      <c r="F46" s="209"/>
      <c r="G46" s="210" t="s">
        <v>164</v>
      </c>
      <c r="H46" s="211"/>
      <c r="I46" s="212"/>
      <c r="J46" s="64"/>
      <c r="K46" s="215"/>
      <c r="L46" s="216"/>
      <c r="Q46" s="217" t="s">
        <v>165</v>
      </c>
      <c r="R46" s="218"/>
      <c r="S46" s="64"/>
    </row>
    <row r="47" spans="1:19" ht="15" customHeight="1" thickTop="1">
      <c r="A47" s="64"/>
      <c r="B47" s="205"/>
      <c r="C47" s="206"/>
      <c r="D47" s="206"/>
      <c r="E47" s="206"/>
      <c r="F47" s="206"/>
      <c r="G47" s="206"/>
      <c r="H47" s="206"/>
      <c r="I47" s="207"/>
      <c r="J47" s="64"/>
      <c r="K47" s="215"/>
      <c r="L47" s="216"/>
      <c r="Q47" s="217"/>
      <c r="R47" s="218"/>
      <c r="S47" s="64"/>
    </row>
    <row r="48" spans="1:19" ht="15" customHeight="1">
      <c r="A48" s="64"/>
      <c r="B48" s="205"/>
      <c r="C48" s="206"/>
      <c r="D48" s="206"/>
      <c r="E48" s="206"/>
      <c r="F48" s="206"/>
      <c r="G48" s="206"/>
      <c r="H48" s="206"/>
      <c r="I48" s="207"/>
      <c r="J48" s="64"/>
      <c r="K48" s="59"/>
      <c r="R48" s="60"/>
      <c r="S48" s="64"/>
    </row>
    <row r="49" spans="1:19" ht="15" customHeight="1">
      <c r="A49" s="64"/>
      <c r="B49" s="205" t="s">
        <v>166</v>
      </c>
      <c r="C49" s="206"/>
      <c r="D49" s="206"/>
      <c r="E49" s="206"/>
      <c r="F49" s="206"/>
      <c r="G49" s="206"/>
      <c r="H49" s="206"/>
      <c r="I49" s="207"/>
      <c r="J49" s="64"/>
      <c r="K49" s="59"/>
      <c r="N49" s="252" t="s">
        <v>167</v>
      </c>
      <c r="O49" s="252"/>
      <c r="P49" s="252"/>
      <c r="Q49" s="42"/>
      <c r="R49" s="60"/>
      <c r="S49" s="64"/>
    </row>
    <row r="50" spans="1:19" ht="15" customHeight="1">
      <c r="A50" s="64"/>
      <c r="B50" s="205"/>
      <c r="C50" s="206"/>
      <c r="D50" s="206"/>
      <c r="E50" s="206"/>
      <c r="F50" s="206"/>
      <c r="G50" s="206"/>
      <c r="H50" s="206"/>
      <c r="I50" s="207"/>
      <c r="J50" s="64"/>
      <c r="K50" s="59"/>
      <c r="N50" s="252"/>
      <c r="O50" s="252"/>
      <c r="P50" s="252"/>
      <c r="Q50" s="42"/>
      <c r="R50" s="60"/>
      <c r="S50" s="64"/>
    </row>
    <row r="51" spans="1:19" ht="15" customHeight="1">
      <c r="A51" s="64"/>
      <c r="B51" s="52"/>
      <c r="C51" s="39"/>
      <c r="D51" s="39"/>
      <c r="E51" s="39"/>
      <c r="F51" s="39"/>
      <c r="G51" s="39"/>
      <c r="H51" s="39"/>
      <c r="I51" s="53"/>
      <c r="J51" s="64"/>
      <c r="K51" s="59"/>
      <c r="N51" s="252"/>
      <c r="O51" s="252"/>
      <c r="P51" s="252"/>
      <c r="Q51" s="42"/>
      <c r="R51" s="60"/>
      <c r="S51" s="64"/>
    </row>
    <row r="52" spans="1:19" ht="15" customHeight="1" thickBot="1">
      <c r="A52" s="64"/>
      <c r="B52" s="54"/>
      <c r="C52" s="55"/>
      <c r="D52" s="55"/>
      <c r="E52" s="55"/>
      <c r="F52" s="55"/>
      <c r="G52" s="55"/>
      <c r="H52" s="55"/>
      <c r="I52" s="56"/>
      <c r="J52" s="64"/>
      <c r="K52" s="61"/>
      <c r="L52" s="62"/>
      <c r="M52" s="62"/>
      <c r="N52" s="62"/>
      <c r="O52" s="62"/>
      <c r="P52" s="62"/>
      <c r="Q52" s="62"/>
      <c r="R52" s="63"/>
      <c r="S52" s="64"/>
    </row>
    <row r="53" spans="1:19" ht="24.75" customHeight="1" thickTop="1">
      <c r="A53" s="64"/>
      <c r="B53" s="64"/>
      <c r="C53" s="64"/>
      <c r="D53" s="64"/>
      <c r="E53" s="64"/>
      <c r="F53" s="64"/>
      <c r="G53" s="64"/>
      <c r="H53" s="64"/>
      <c r="I53" s="64"/>
      <c r="J53" s="64"/>
      <c r="K53" s="64"/>
      <c r="L53" s="64"/>
      <c r="M53" s="64"/>
      <c r="N53" s="64"/>
      <c r="O53" s="64"/>
      <c r="P53" s="64"/>
      <c r="Q53" s="64"/>
      <c r="R53" s="64"/>
      <c r="S53" s="64"/>
    </row>
  </sheetData>
  <mergeCells count="39">
    <mergeCell ref="B8:R8"/>
    <mergeCell ref="K34:R36"/>
    <mergeCell ref="K10:R10"/>
    <mergeCell ref="Q37:R39"/>
    <mergeCell ref="N49:P51"/>
    <mergeCell ref="B47:I48"/>
    <mergeCell ref="Q46:R47"/>
    <mergeCell ref="O12:R12"/>
    <mergeCell ref="K12:N12"/>
    <mergeCell ref="G45:I45"/>
    <mergeCell ref="E43:F43"/>
    <mergeCell ref="C43:D43"/>
    <mergeCell ref="C45:D45"/>
    <mergeCell ref="E45:F45"/>
    <mergeCell ref="E42:F42"/>
    <mergeCell ref="C42:D42"/>
    <mergeCell ref="B19:I21"/>
    <mergeCell ref="B22:I22"/>
    <mergeCell ref="B34:I36"/>
    <mergeCell ref="B10:I10"/>
    <mergeCell ref="B12:I13"/>
    <mergeCell ref="B14:I16"/>
    <mergeCell ref="K38:L43"/>
    <mergeCell ref="Q44:R45"/>
    <mergeCell ref="B23:I25"/>
    <mergeCell ref="B26:I28"/>
    <mergeCell ref="G42:I42"/>
    <mergeCell ref="G43:I43"/>
    <mergeCell ref="G44:I44"/>
    <mergeCell ref="K44:L47"/>
    <mergeCell ref="C44:D44"/>
    <mergeCell ref="E44:F44"/>
    <mergeCell ref="G41:I41"/>
    <mergeCell ref="B49:I50"/>
    <mergeCell ref="E46:F46"/>
    <mergeCell ref="C46:D46"/>
    <mergeCell ref="G46:I46"/>
    <mergeCell ref="E38:F41"/>
    <mergeCell ref="C38:D4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M23"/>
  <sheetViews>
    <sheetView showRowColHeaders="0" zoomScale="120" zoomScaleNormal="120" workbookViewId="0"/>
  </sheetViews>
  <sheetFormatPr defaultColWidth="0" defaultRowHeight="15" customHeight="1" zeroHeight="1"/>
  <cols>
    <col min="1" max="1" width="5.140625" style="1" customWidth="1"/>
    <col min="2" max="10" width="9.140625" style="1" customWidth="1"/>
    <col min="11" max="11" width="5.140625" style="1" customWidth="1"/>
    <col min="12" max="16384" width="9.140625" style="1" hidden="1"/>
  </cols>
  <sheetData>
    <row r="1" spans="1:13">
      <c r="A1" s="7"/>
      <c r="B1" s="188"/>
      <c r="C1" s="188"/>
      <c r="D1" s="188"/>
      <c r="E1" s="188"/>
      <c r="F1" s="188"/>
      <c r="G1" s="188"/>
      <c r="H1" s="188"/>
      <c r="I1" s="188"/>
      <c r="J1" s="188"/>
      <c r="K1" s="7"/>
    </row>
    <row r="2" spans="1:13">
      <c r="A2" s="7"/>
      <c r="B2" s="188"/>
      <c r="C2" s="188"/>
      <c r="D2" s="188"/>
      <c r="E2" s="188"/>
      <c r="F2" s="188"/>
      <c r="G2" s="188"/>
      <c r="H2" s="188"/>
      <c r="I2" s="188"/>
      <c r="J2" s="188"/>
      <c r="K2" s="7"/>
    </row>
    <row r="3" spans="1:13">
      <c r="A3" s="7"/>
      <c r="B3" s="188"/>
      <c r="C3" s="188"/>
      <c r="D3" s="188"/>
      <c r="E3" s="188"/>
      <c r="F3" s="188"/>
      <c r="G3" s="188"/>
      <c r="H3" s="188"/>
      <c r="I3" s="188"/>
      <c r="J3" s="188"/>
      <c r="K3" s="7"/>
    </row>
    <row r="4" spans="1:13">
      <c r="A4" s="7"/>
      <c r="B4" s="188"/>
      <c r="C4" s="188"/>
      <c r="D4" s="188"/>
      <c r="E4" s="188"/>
      <c r="F4" s="188"/>
      <c r="G4" s="188"/>
      <c r="H4" s="188"/>
      <c r="I4" s="188"/>
      <c r="J4" s="188"/>
      <c r="K4" s="7"/>
    </row>
    <row r="5" spans="1:13">
      <c r="A5" s="7"/>
      <c r="B5" s="188"/>
      <c r="C5" s="188"/>
      <c r="D5" s="188"/>
      <c r="E5" s="188"/>
      <c r="F5" s="188"/>
      <c r="G5" s="188"/>
      <c r="H5" s="188"/>
      <c r="I5" s="188"/>
      <c r="J5" s="188"/>
      <c r="K5" s="7"/>
    </row>
    <row r="6" spans="1:13">
      <c r="A6" s="7"/>
      <c r="B6" s="188"/>
      <c r="C6" s="188"/>
      <c r="D6" s="188"/>
      <c r="E6" s="188"/>
      <c r="F6" s="188"/>
      <c r="G6" s="188"/>
      <c r="H6" s="188"/>
      <c r="I6" s="188"/>
      <c r="J6" s="188"/>
      <c r="K6" s="7"/>
    </row>
    <row r="7" spans="1:13" ht="8.25" customHeight="1"/>
    <row r="8" spans="1:13" ht="8.25" customHeight="1">
      <c r="C8" s="25"/>
      <c r="D8" s="25"/>
      <c r="E8" s="25"/>
      <c r="F8" s="25"/>
      <c r="G8" s="25"/>
      <c r="H8" s="25"/>
      <c r="I8" s="25"/>
      <c r="J8" s="25"/>
    </row>
    <row r="9" spans="1:13" ht="15" customHeight="1">
      <c r="B9" s="262" t="s">
        <v>140</v>
      </c>
      <c r="C9" s="262"/>
      <c r="D9" s="262"/>
      <c r="E9" s="262"/>
      <c r="F9" s="262"/>
      <c r="G9" s="262"/>
      <c r="H9" s="262"/>
      <c r="I9" s="262"/>
      <c r="J9" s="262"/>
    </row>
    <row r="10" spans="1:13" ht="15" customHeight="1">
      <c r="B10" s="262"/>
      <c r="C10" s="262"/>
      <c r="D10" s="262"/>
      <c r="E10" s="262"/>
      <c r="F10" s="262"/>
      <c r="G10" s="262"/>
      <c r="H10" s="262"/>
      <c r="I10" s="262"/>
      <c r="J10" s="262"/>
      <c r="M10" s="8"/>
    </row>
    <row r="11" spans="1:13" ht="15" customHeight="1">
      <c r="B11" s="27"/>
      <c r="C11" s="27"/>
      <c r="D11" s="27"/>
      <c r="E11" s="27"/>
      <c r="F11" s="27"/>
      <c r="G11" s="27"/>
      <c r="H11" s="27"/>
      <c r="I11" s="27"/>
      <c r="J11" s="27"/>
    </row>
    <row r="12" spans="1:13" ht="15" customHeight="1">
      <c r="B12" s="27"/>
      <c r="C12" s="27"/>
      <c r="D12" s="27"/>
      <c r="E12" s="27"/>
      <c r="F12" s="27"/>
      <c r="G12" s="27"/>
      <c r="H12" s="27"/>
      <c r="I12" s="27"/>
      <c r="J12" s="27"/>
    </row>
    <row r="13" spans="1:13" ht="15" customHeight="1">
      <c r="B13" s="27"/>
      <c r="C13" s="27"/>
      <c r="D13" s="27"/>
      <c r="E13" s="27"/>
      <c r="F13" s="27"/>
      <c r="G13" s="27"/>
      <c r="H13" s="27"/>
      <c r="I13" s="27"/>
      <c r="J13" s="27"/>
    </row>
    <row r="14" spans="1:13" ht="15" customHeight="1">
      <c r="B14" s="27"/>
      <c r="C14" s="27"/>
      <c r="D14" s="27"/>
      <c r="E14" s="27"/>
      <c r="F14" s="27"/>
      <c r="G14" s="27"/>
      <c r="H14" s="27"/>
      <c r="I14" s="27"/>
      <c r="J14" s="27"/>
    </row>
    <row r="15" spans="1:13" ht="15" customHeight="1">
      <c r="B15" s="27"/>
      <c r="C15" s="27"/>
      <c r="D15" s="27"/>
      <c r="E15" s="27"/>
      <c r="F15" s="27"/>
      <c r="G15" s="27"/>
      <c r="H15" s="27"/>
      <c r="I15" s="27"/>
      <c r="J15" s="27"/>
    </row>
    <row r="16" spans="1:13" ht="15" customHeight="1">
      <c r="B16" s="27"/>
      <c r="C16" s="27"/>
      <c r="D16" s="27"/>
      <c r="E16" s="27"/>
      <c r="F16" s="27"/>
      <c r="G16" s="27"/>
      <c r="H16" s="27"/>
      <c r="I16" s="27"/>
      <c r="J16" s="27"/>
    </row>
    <row r="17" spans="2:10" ht="15" customHeight="1">
      <c r="B17" s="25"/>
      <c r="C17" s="25"/>
      <c r="D17" s="25"/>
      <c r="E17" s="25"/>
      <c r="F17" s="25"/>
      <c r="G17" s="25"/>
      <c r="H17" s="25"/>
      <c r="I17" s="25"/>
      <c r="J17" s="25"/>
    </row>
    <row r="18" spans="2:10" ht="15" customHeight="1">
      <c r="B18" s="25"/>
      <c r="C18" s="25"/>
      <c r="D18" s="25"/>
      <c r="E18" s="25"/>
      <c r="F18" s="25"/>
      <c r="G18" s="25"/>
      <c r="H18" s="25"/>
      <c r="I18" s="25"/>
      <c r="J18" s="25"/>
    </row>
    <row r="19" spans="2:10" ht="23.25" customHeight="1">
      <c r="B19" s="25"/>
      <c r="C19" s="25"/>
      <c r="D19" s="25"/>
      <c r="E19" s="25"/>
      <c r="F19" s="25"/>
      <c r="G19" s="25"/>
      <c r="H19" s="25"/>
      <c r="I19" s="25"/>
      <c r="J19" s="25"/>
    </row>
    <row r="20" spans="2:10"/>
    <row r="21" spans="2:10"/>
    <row r="22" spans="2:10"/>
    <row r="23" spans="2:10" ht="15" customHeight="1"/>
  </sheetData>
  <mergeCells count="2">
    <mergeCell ref="B1:J6"/>
    <mergeCell ref="B9:J1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23"/>
  <sheetViews>
    <sheetView showRowColHeaders="0" zoomScale="120" zoomScaleNormal="120" workbookViewId="0"/>
  </sheetViews>
  <sheetFormatPr defaultColWidth="0" defaultRowHeight="15" customHeight="1" zeroHeight="1"/>
  <cols>
    <col min="1" max="1" width="5.140625" style="1" customWidth="1"/>
    <col min="2" max="10" width="9.140625" style="1" customWidth="1"/>
    <col min="11" max="11" width="5.140625" style="1" customWidth="1"/>
    <col min="12" max="16384" width="9.140625" style="1" hidden="1"/>
  </cols>
  <sheetData>
    <row r="1" spans="1:13" ht="15" customHeight="1">
      <c r="A1" s="7"/>
      <c r="B1" s="188"/>
      <c r="C1" s="188"/>
      <c r="D1" s="188"/>
      <c r="E1" s="188"/>
      <c r="F1" s="188"/>
      <c r="G1" s="188"/>
      <c r="H1" s="188"/>
      <c r="I1" s="188"/>
      <c r="J1" s="188"/>
      <c r="K1" s="7"/>
    </row>
    <row r="2" spans="1:13" ht="15" customHeight="1">
      <c r="A2" s="7"/>
      <c r="B2" s="188"/>
      <c r="C2" s="188"/>
      <c r="D2" s="188"/>
      <c r="E2" s="188"/>
      <c r="F2" s="188"/>
      <c r="G2" s="188"/>
      <c r="H2" s="188"/>
      <c r="I2" s="188"/>
      <c r="J2" s="188"/>
      <c r="K2" s="7"/>
    </row>
    <row r="3" spans="1:13" ht="15" customHeight="1">
      <c r="A3" s="7"/>
      <c r="B3" s="188"/>
      <c r="C3" s="188"/>
      <c r="D3" s="188"/>
      <c r="E3" s="188"/>
      <c r="F3" s="188"/>
      <c r="G3" s="188"/>
      <c r="H3" s="188"/>
      <c r="I3" s="188"/>
      <c r="J3" s="188"/>
      <c r="K3" s="7"/>
    </row>
    <row r="4" spans="1:13" ht="15" customHeight="1">
      <c r="A4" s="7"/>
      <c r="B4" s="188"/>
      <c r="C4" s="188"/>
      <c r="D4" s="188"/>
      <c r="E4" s="188"/>
      <c r="F4" s="188"/>
      <c r="G4" s="188"/>
      <c r="H4" s="188"/>
      <c r="I4" s="188"/>
      <c r="J4" s="188"/>
      <c r="K4" s="7"/>
    </row>
    <row r="5" spans="1:13" ht="15" customHeight="1">
      <c r="A5" s="7"/>
      <c r="B5" s="188"/>
      <c r="C5" s="188"/>
      <c r="D5" s="188"/>
      <c r="E5" s="188"/>
      <c r="F5" s="188"/>
      <c r="G5" s="188"/>
      <c r="H5" s="188"/>
      <c r="I5" s="188"/>
      <c r="J5" s="188"/>
      <c r="K5" s="7"/>
    </row>
    <row r="6" spans="1:13" ht="15" customHeight="1">
      <c r="A6" s="7"/>
      <c r="B6" s="188"/>
      <c r="C6" s="188"/>
      <c r="D6" s="188"/>
      <c r="E6" s="188"/>
      <c r="F6" s="188"/>
      <c r="G6" s="188"/>
      <c r="H6" s="188"/>
      <c r="I6" s="188"/>
      <c r="J6" s="188"/>
      <c r="K6" s="7"/>
    </row>
    <row r="7" spans="1:13"/>
    <row r="8" spans="1:13" ht="15" customHeight="1">
      <c r="B8" s="263" t="s">
        <v>168</v>
      </c>
      <c r="C8" s="263"/>
      <c r="D8" s="263"/>
      <c r="E8" s="263"/>
      <c r="F8" s="263"/>
      <c r="G8" s="263"/>
      <c r="H8" s="263"/>
      <c r="I8" s="263"/>
      <c r="J8" s="263"/>
    </row>
    <row r="9" spans="1:13" ht="15" customHeight="1">
      <c r="B9" s="263"/>
      <c r="C9" s="263"/>
      <c r="D9" s="263"/>
      <c r="E9" s="263"/>
      <c r="F9" s="263"/>
      <c r="G9" s="263"/>
      <c r="H9" s="263"/>
      <c r="I9" s="263"/>
      <c r="J9" s="263"/>
      <c r="M9" s="8"/>
    </row>
    <row r="10" spans="1:13" ht="15" customHeight="1">
      <c r="B10" s="27"/>
      <c r="C10" s="27"/>
      <c r="D10" s="27"/>
      <c r="E10" s="27"/>
      <c r="F10" s="27"/>
      <c r="G10" s="27"/>
      <c r="H10" s="27"/>
      <c r="I10" s="27"/>
      <c r="J10" s="27"/>
    </row>
    <row r="11" spans="1:13" ht="15" customHeight="1">
      <c r="B11" s="27"/>
      <c r="C11" s="27"/>
      <c r="D11" s="27"/>
      <c r="E11" s="27"/>
      <c r="F11" s="27"/>
      <c r="G11" s="27"/>
      <c r="H11" s="27"/>
      <c r="I11" s="27"/>
      <c r="J11" s="27"/>
    </row>
    <row r="12" spans="1:13" ht="15" customHeight="1">
      <c r="B12" s="27"/>
      <c r="C12" s="27"/>
      <c r="D12" s="27"/>
      <c r="E12" s="27"/>
      <c r="F12" s="27"/>
      <c r="G12" s="27"/>
      <c r="H12" s="27"/>
      <c r="I12" s="27"/>
      <c r="J12" s="27"/>
    </row>
    <row r="13" spans="1:13" ht="15" customHeight="1">
      <c r="B13" s="27"/>
      <c r="C13" s="27"/>
      <c r="D13" s="27"/>
      <c r="E13" s="27"/>
      <c r="F13" s="27"/>
      <c r="G13" s="27"/>
      <c r="H13" s="27"/>
      <c r="I13" s="27"/>
      <c r="J13" s="27"/>
    </row>
    <row r="14" spans="1:13" ht="15" customHeight="1">
      <c r="B14" s="27"/>
      <c r="C14" s="27"/>
      <c r="D14" s="27"/>
      <c r="E14" s="27"/>
      <c r="F14" s="27"/>
      <c r="G14" s="27"/>
      <c r="H14" s="27"/>
      <c r="I14" s="27"/>
      <c r="J14" s="27"/>
    </row>
    <row r="15" spans="1:13" ht="15" customHeight="1">
      <c r="B15" s="27"/>
      <c r="C15" s="27"/>
      <c r="D15" s="27"/>
      <c r="E15" s="27"/>
      <c r="F15" s="27"/>
      <c r="G15" s="27"/>
      <c r="H15" s="27"/>
      <c r="I15" s="27"/>
      <c r="J15" s="27"/>
    </row>
    <row r="16" spans="1:13" ht="15" customHeight="1">
      <c r="B16" s="25"/>
      <c r="C16" s="25"/>
      <c r="D16" s="25"/>
      <c r="E16" s="25"/>
      <c r="F16" s="25"/>
      <c r="G16" s="25"/>
      <c r="H16" s="25"/>
      <c r="I16" s="25"/>
      <c r="J16" s="25"/>
    </row>
    <row r="17" spans="2:10" ht="15" customHeight="1">
      <c r="B17" s="25"/>
      <c r="C17" s="25"/>
      <c r="D17" s="25"/>
      <c r="E17" s="25"/>
      <c r="F17" s="25"/>
      <c r="G17" s="25"/>
      <c r="H17" s="25"/>
      <c r="I17" s="25"/>
      <c r="J17" s="25"/>
    </row>
    <row r="18" spans="2:10" ht="23.25" customHeight="1">
      <c r="B18" s="25"/>
      <c r="C18" s="25"/>
      <c r="D18" s="25"/>
      <c r="E18" s="25"/>
      <c r="F18" s="25"/>
      <c r="G18" s="25"/>
      <c r="H18" s="25"/>
      <c r="I18" s="25"/>
      <c r="J18" s="25"/>
    </row>
    <row r="19" spans="2:10"/>
    <row r="20" spans="2:10"/>
    <row r="21" spans="2:10"/>
    <row r="22" spans="2:10" ht="15" customHeight="1"/>
    <row r="23" spans="2:10" ht="15" customHeight="1"/>
  </sheetData>
  <mergeCells count="2">
    <mergeCell ref="B1:J6"/>
    <mergeCell ref="B8:J9"/>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31"/>
  <sheetViews>
    <sheetView showRowColHeaders="0" zoomScale="110" zoomScaleNormal="110" workbookViewId="0"/>
  </sheetViews>
  <sheetFormatPr defaultColWidth="0" defaultRowHeight="20.100000000000001" customHeight="1" zeroHeight="1"/>
  <cols>
    <col min="1" max="1" width="5.140625" style="1" customWidth="1"/>
    <col min="2" max="2" width="10" style="1" customWidth="1"/>
    <col min="3" max="3" width="8.140625" style="1" customWidth="1"/>
    <col min="4" max="12" width="10.5703125" style="1" customWidth="1"/>
    <col min="13" max="13" width="4.7109375" style="1" customWidth="1"/>
    <col min="14" max="16384" width="9.140625" style="1" hidden="1"/>
  </cols>
  <sheetData>
    <row r="1" spans="1:13" ht="15" customHeight="1">
      <c r="A1" s="7"/>
      <c r="B1" s="188"/>
      <c r="C1" s="188"/>
      <c r="D1" s="188"/>
      <c r="E1" s="188"/>
      <c r="F1" s="188"/>
      <c r="G1" s="188"/>
      <c r="H1" s="188"/>
      <c r="I1" s="188"/>
      <c r="J1" s="188"/>
      <c r="K1" s="188"/>
      <c r="L1" s="188"/>
      <c r="M1" s="7"/>
    </row>
    <row r="2" spans="1:13" ht="15" customHeight="1">
      <c r="A2" s="7"/>
      <c r="B2" s="188"/>
      <c r="C2" s="188"/>
      <c r="D2" s="188"/>
      <c r="E2" s="188"/>
      <c r="F2" s="188"/>
      <c r="G2" s="188"/>
      <c r="H2" s="188"/>
      <c r="I2" s="188"/>
      <c r="J2" s="188"/>
      <c r="K2" s="188"/>
      <c r="L2" s="188"/>
      <c r="M2" s="7"/>
    </row>
    <row r="3" spans="1:13" ht="15" customHeight="1">
      <c r="A3" s="7"/>
      <c r="B3" s="188"/>
      <c r="C3" s="188"/>
      <c r="D3" s="188"/>
      <c r="E3" s="188"/>
      <c r="F3" s="188"/>
      <c r="G3" s="188"/>
      <c r="H3" s="188"/>
      <c r="I3" s="188"/>
      <c r="J3" s="188"/>
      <c r="K3" s="188"/>
      <c r="L3" s="188"/>
      <c r="M3" s="7"/>
    </row>
    <row r="4" spans="1:13" ht="15" customHeight="1">
      <c r="A4" s="7"/>
      <c r="B4" s="188"/>
      <c r="C4" s="188"/>
      <c r="D4" s="188"/>
      <c r="E4" s="188"/>
      <c r="F4" s="188"/>
      <c r="G4" s="188"/>
      <c r="H4" s="188"/>
      <c r="I4" s="188"/>
      <c r="J4" s="188"/>
      <c r="K4" s="188"/>
      <c r="L4" s="188"/>
      <c r="M4" s="7"/>
    </row>
    <row r="5" spans="1:13" ht="15" customHeight="1">
      <c r="A5" s="7"/>
      <c r="B5" s="188"/>
      <c r="C5" s="188"/>
      <c r="D5" s="188"/>
      <c r="E5" s="188"/>
      <c r="F5" s="188"/>
      <c r="G5" s="188"/>
      <c r="H5" s="188"/>
      <c r="I5" s="188"/>
      <c r="J5" s="188"/>
      <c r="K5" s="188"/>
      <c r="L5" s="188"/>
      <c r="M5" s="7"/>
    </row>
    <row r="6" spans="1:13" ht="15" customHeight="1">
      <c r="A6" s="7"/>
      <c r="B6" s="188"/>
      <c r="C6" s="188"/>
      <c r="D6" s="188"/>
      <c r="E6" s="188"/>
      <c r="F6" s="188"/>
      <c r="G6" s="188"/>
      <c r="H6" s="188"/>
      <c r="I6" s="188"/>
      <c r="J6" s="188"/>
      <c r="K6" s="188"/>
      <c r="L6" s="188"/>
      <c r="M6" s="7"/>
    </row>
    <row r="7" spans="1:13" ht="15"/>
    <row r="8" spans="1:13" ht="15" customHeight="1">
      <c r="B8" s="265" t="s">
        <v>169</v>
      </c>
      <c r="C8" s="265"/>
      <c r="D8" s="265"/>
      <c r="E8" s="265"/>
      <c r="F8" s="265"/>
      <c r="G8" s="265"/>
      <c r="H8" s="265"/>
      <c r="I8" s="265"/>
      <c r="J8" s="265"/>
      <c r="K8" s="265"/>
      <c r="L8" s="265"/>
    </row>
    <row r="9" spans="1:13" ht="19.5" customHeight="1">
      <c r="B9" s="265"/>
      <c r="C9" s="265"/>
      <c r="D9" s="265"/>
      <c r="E9" s="265"/>
      <c r="F9" s="265"/>
      <c r="G9" s="265"/>
      <c r="H9" s="265"/>
      <c r="I9" s="265"/>
      <c r="J9" s="265"/>
      <c r="K9" s="265"/>
      <c r="L9" s="265"/>
    </row>
    <row r="10" spans="1:13" ht="15" customHeight="1">
      <c r="B10" s="266" t="s">
        <v>170</v>
      </c>
      <c r="C10" s="266"/>
      <c r="D10" s="266"/>
      <c r="E10" s="266"/>
      <c r="F10" s="266"/>
      <c r="G10" s="266"/>
      <c r="H10" s="266"/>
      <c r="I10" s="266"/>
      <c r="J10" s="266"/>
      <c r="K10" s="266"/>
      <c r="L10" s="266"/>
    </row>
    <row r="11" spans="1:13" ht="15" customHeight="1">
      <c r="B11" s="266"/>
      <c r="C11" s="266"/>
      <c r="D11" s="266"/>
      <c r="E11" s="266"/>
      <c r="F11" s="266"/>
      <c r="G11" s="266"/>
      <c r="H11" s="266"/>
      <c r="I11" s="266"/>
      <c r="J11" s="266"/>
      <c r="K11" s="266"/>
      <c r="L11" s="266"/>
    </row>
    <row r="12" spans="1:13" ht="9.9499999999999993" customHeight="1" thickBot="1">
      <c r="B12" s="267"/>
      <c r="C12" s="267"/>
      <c r="D12" s="267"/>
      <c r="E12" s="267"/>
      <c r="F12" s="267"/>
      <c r="G12" s="267"/>
      <c r="H12" s="267"/>
      <c r="I12" s="267"/>
      <c r="J12" s="267"/>
      <c r="K12" s="267"/>
      <c r="L12" s="267"/>
    </row>
    <row r="13" spans="1:13" ht="15" customHeight="1" thickTop="1" thickBot="1">
      <c r="B13" s="268" t="s">
        <v>171</v>
      </c>
      <c r="C13" s="67" t="s">
        <v>172</v>
      </c>
      <c r="D13" s="271" t="s">
        <v>173</v>
      </c>
      <c r="E13" s="271"/>
      <c r="F13" s="271"/>
      <c r="G13" s="271"/>
      <c r="H13" s="271"/>
      <c r="I13" s="271"/>
      <c r="J13" s="271"/>
      <c r="K13" s="271"/>
      <c r="L13" s="271"/>
      <c r="M13" s="69"/>
    </row>
    <row r="14" spans="1:13" ht="20.25" customHeight="1" thickTop="1" thickBot="1">
      <c r="B14" s="269"/>
      <c r="C14" s="68">
        <v>1</v>
      </c>
      <c r="D14" s="90" t="s">
        <v>174</v>
      </c>
      <c r="E14" s="90" t="s">
        <v>175</v>
      </c>
      <c r="F14" s="90" t="s">
        <v>176</v>
      </c>
      <c r="G14" s="90" t="s">
        <v>177</v>
      </c>
      <c r="H14" s="90" t="s">
        <v>178</v>
      </c>
      <c r="I14" s="90" t="s">
        <v>179</v>
      </c>
      <c r="J14" s="90" t="s">
        <v>180</v>
      </c>
      <c r="K14" s="90" t="s">
        <v>181</v>
      </c>
      <c r="L14" s="90" t="s">
        <v>182</v>
      </c>
    </row>
    <row r="15" spans="1:13" ht="20.25" customHeight="1" thickTop="1" thickBot="1">
      <c r="B15" s="269"/>
      <c r="C15" s="93">
        <v>2</v>
      </c>
      <c r="D15" s="94" t="s">
        <v>183</v>
      </c>
      <c r="E15" s="94" t="s">
        <v>184</v>
      </c>
      <c r="F15" s="94" t="s">
        <v>185</v>
      </c>
      <c r="G15" s="94" t="s">
        <v>186</v>
      </c>
      <c r="H15" s="94" t="s">
        <v>187</v>
      </c>
      <c r="I15" s="94" t="s">
        <v>188</v>
      </c>
      <c r="J15" s="94" t="s">
        <v>189</v>
      </c>
      <c r="K15" s="94" t="s">
        <v>190</v>
      </c>
      <c r="L15" s="94" t="s">
        <v>191</v>
      </c>
    </row>
    <row r="16" spans="1:13" ht="20.25" customHeight="1" thickTop="1" thickBot="1">
      <c r="B16" s="269"/>
      <c r="C16" s="68">
        <v>3</v>
      </c>
      <c r="D16" s="90" t="s">
        <v>192</v>
      </c>
      <c r="E16" s="90" t="s">
        <v>193</v>
      </c>
      <c r="F16" s="90" t="s">
        <v>193</v>
      </c>
      <c r="G16" s="90" t="s">
        <v>194</v>
      </c>
      <c r="H16" s="90" t="s">
        <v>195</v>
      </c>
      <c r="I16" s="90" t="s">
        <v>196</v>
      </c>
      <c r="J16" s="90" t="s">
        <v>197</v>
      </c>
      <c r="K16" s="90" t="s">
        <v>198</v>
      </c>
      <c r="L16" s="90" t="s">
        <v>199</v>
      </c>
    </row>
    <row r="17" spans="1:13" ht="20.25" customHeight="1" thickTop="1" thickBot="1">
      <c r="B17" s="269"/>
      <c r="C17" s="93">
        <v>4</v>
      </c>
      <c r="D17" s="94" t="s">
        <v>200</v>
      </c>
      <c r="E17" s="94" t="s">
        <v>201</v>
      </c>
      <c r="F17" s="94" t="s">
        <v>202</v>
      </c>
      <c r="G17" s="94" t="s">
        <v>203</v>
      </c>
      <c r="H17" s="94" t="s">
        <v>204</v>
      </c>
      <c r="I17" s="94" t="s">
        <v>205</v>
      </c>
      <c r="J17" s="94" t="s">
        <v>206</v>
      </c>
      <c r="K17" s="94" t="s">
        <v>207</v>
      </c>
      <c r="L17" s="94" t="s">
        <v>208</v>
      </c>
    </row>
    <row r="18" spans="1:13" ht="20.25" customHeight="1" thickTop="1" thickBot="1">
      <c r="B18" s="269"/>
      <c r="C18" s="68">
        <v>5</v>
      </c>
      <c r="D18" s="90" t="s">
        <v>209</v>
      </c>
      <c r="E18" s="90" t="s">
        <v>210</v>
      </c>
      <c r="F18" s="90" t="s">
        <v>211</v>
      </c>
      <c r="G18" s="90" t="s">
        <v>212</v>
      </c>
      <c r="H18" s="90" t="s">
        <v>213</v>
      </c>
      <c r="I18" s="90" t="s">
        <v>214</v>
      </c>
      <c r="J18" s="90" t="s">
        <v>215</v>
      </c>
      <c r="K18" s="90" t="s">
        <v>216</v>
      </c>
      <c r="L18" s="90" t="s">
        <v>217</v>
      </c>
    </row>
    <row r="19" spans="1:13" s="98" customFormat="1" ht="20.25" customHeight="1" thickTop="1" thickBot="1">
      <c r="A19" s="1"/>
      <c r="B19" s="270"/>
      <c r="C19" s="93" t="s">
        <v>218</v>
      </c>
      <c r="D19" s="272" t="s">
        <v>219</v>
      </c>
      <c r="E19" s="273"/>
      <c r="F19" s="273"/>
      <c r="G19" s="273"/>
      <c r="H19" s="273"/>
      <c r="I19" s="273"/>
      <c r="J19" s="273"/>
      <c r="K19" s="273"/>
      <c r="L19" s="274"/>
      <c r="M19" s="1"/>
    </row>
    <row r="20" spans="1:13" ht="15" customHeight="1" thickTop="1">
      <c r="B20" s="25"/>
      <c r="C20" s="25"/>
      <c r="D20" s="25"/>
      <c r="E20" s="25"/>
      <c r="F20" s="25"/>
      <c r="G20" s="25"/>
      <c r="H20" s="25"/>
      <c r="I20" s="25"/>
      <c r="J20" s="25"/>
      <c r="K20" s="25"/>
      <c r="L20" s="25"/>
    </row>
    <row r="21" spans="1:13" ht="15.75" customHeight="1">
      <c r="B21" s="264" t="s">
        <v>220</v>
      </c>
      <c r="C21" s="264"/>
      <c r="D21" s="264"/>
      <c r="E21" s="264"/>
      <c r="F21" s="264"/>
      <c r="G21" s="264"/>
      <c r="H21" s="264"/>
      <c r="I21" s="264"/>
      <c r="J21" s="264"/>
      <c r="K21" s="264"/>
      <c r="L21" s="264"/>
    </row>
    <row r="22" spans="1:13" ht="15.75" customHeight="1">
      <c r="B22" s="264"/>
      <c r="C22" s="264"/>
      <c r="D22" s="264"/>
      <c r="E22" s="264"/>
      <c r="F22" s="264"/>
      <c r="G22" s="264"/>
      <c r="H22" s="264"/>
      <c r="I22" s="264"/>
      <c r="J22" s="264"/>
      <c r="K22" s="264"/>
      <c r="L22" s="264"/>
    </row>
    <row r="23" spans="1:13" ht="15.75" customHeight="1">
      <c r="B23" s="264"/>
      <c r="C23" s="264"/>
      <c r="D23" s="264"/>
      <c r="E23" s="264"/>
      <c r="F23" s="264"/>
      <c r="G23" s="264"/>
      <c r="H23" s="264"/>
      <c r="I23" s="264"/>
      <c r="J23" s="264"/>
      <c r="K23" s="264"/>
      <c r="L23" s="264"/>
    </row>
    <row r="24" spans="1:13" ht="15.75" customHeight="1">
      <c r="B24" s="264"/>
      <c r="C24" s="264"/>
      <c r="D24" s="264"/>
      <c r="E24" s="264"/>
      <c r="F24" s="264"/>
      <c r="G24" s="264"/>
      <c r="H24" s="264"/>
      <c r="I24" s="264"/>
      <c r="J24" s="264"/>
      <c r="K24" s="264"/>
      <c r="L24" s="264"/>
    </row>
    <row r="25" spans="1:13" ht="14.25" customHeight="1">
      <c r="B25" s="97"/>
      <c r="C25" s="97"/>
      <c r="D25" s="97"/>
      <c r="E25" s="97"/>
      <c r="F25" s="97"/>
      <c r="G25" s="97"/>
      <c r="H25" s="97"/>
      <c r="I25" s="97"/>
      <c r="J25" s="97"/>
      <c r="K25" s="97"/>
      <c r="L25" s="97"/>
    </row>
    <row r="26" spans="1:13" ht="24.75" customHeight="1">
      <c r="B26" s="264" t="s">
        <v>221</v>
      </c>
      <c r="C26" s="264"/>
      <c r="D26" s="264"/>
      <c r="E26" s="264"/>
      <c r="F26" s="264"/>
      <c r="G26" s="264"/>
      <c r="H26" s="264"/>
      <c r="I26" s="264"/>
      <c r="J26" s="264"/>
      <c r="K26" s="264"/>
      <c r="L26" s="264"/>
    </row>
    <row r="27" spans="1:13" ht="24.75" customHeight="1">
      <c r="B27" s="264"/>
      <c r="C27" s="264"/>
      <c r="D27" s="264"/>
      <c r="E27" s="264"/>
      <c r="F27" s="264"/>
      <c r="G27" s="264"/>
      <c r="H27" s="264"/>
      <c r="I27" s="264"/>
      <c r="J27" s="264"/>
      <c r="K27" s="264"/>
      <c r="L27" s="264"/>
    </row>
    <row r="28" spans="1:13" ht="24.75" customHeight="1">
      <c r="B28" s="264"/>
      <c r="C28" s="264"/>
      <c r="D28" s="264"/>
      <c r="E28" s="264"/>
      <c r="F28" s="264"/>
      <c r="G28" s="264"/>
      <c r="H28" s="264"/>
      <c r="I28" s="264"/>
      <c r="J28" s="264"/>
      <c r="K28" s="264"/>
      <c r="L28" s="264"/>
    </row>
    <row r="29" spans="1:13" ht="24.75" customHeight="1">
      <c r="B29" s="264"/>
      <c r="C29" s="264"/>
      <c r="D29" s="264"/>
      <c r="E29" s="264"/>
      <c r="F29" s="264"/>
      <c r="G29" s="264"/>
      <c r="H29" s="264"/>
      <c r="I29" s="264"/>
      <c r="J29" s="264"/>
      <c r="K29" s="264"/>
      <c r="L29" s="264"/>
    </row>
    <row r="30" spans="1:13" ht="20.100000000000001" customHeight="1"/>
    <row r="31" spans="1:13" ht="20.100000000000001" customHeight="1"/>
  </sheetData>
  <mergeCells count="8">
    <mergeCell ref="B21:L24"/>
    <mergeCell ref="B26:L29"/>
    <mergeCell ref="B1:L6"/>
    <mergeCell ref="B8:L9"/>
    <mergeCell ref="B10:L12"/>
    <mergeCell ref="B13:B19"/>
    <mergeCell ref="D13:L13"/>
    <mergeCell ref="D19:L1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E54A64938733642B565D9A870840AF9" ma:contentTypeVersion="6" ma:contentTypeDescription="Create a new document." ma:contentTypeScope="" ma:versionID="463cd30c05c168dadc4220e870f7a81b">
  <xsd:schema xmlns:xsd="http://www.w3.org/2001/XMLSchema" xmlns:xs="http://www.w3.org/2001/XMLSchema" xmlns:p="http://schemas.microsoft.com/office/2006/metadata/properties" xmlns:ns2="6a137ba6-f13d-4ec7-86d2-d067e04ad38a" xmlns:ns3="6a11a2c7-7039-45a7-bdd7-0a5b5fecad06" targetNamespace="http://schemas.microsoft.com/office/2006/metadata/properties" ma:root="true" ma:fieldsID="cb74214cfe50b817f42824eb9b2f2dbc" ns2:_="" ns3:_="">
    <xsd:import namespace="6a137ba6-f13d-4ec7-86d2-d067e04ad38a"/>
    <xsd:import namespace="6a11a2c7-7039-45a7-bdd7-0a5b5fecad0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137ba6-f13d-4ec7-86d2-d067e04ad3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a11a2c7-7039-45a7-bdd7-0a5b5fecad0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D504956-C857-4F8B-96F2-E00C35CCAAC8}"/>
</file>

<file path=customXml/itemProps2.xml><?xml version="1.0" encoding="utf-8"?>
<ds:datastoreItem xmlns:ds="http://schemas.openxmlformats.org/officeDocument/2006/customXml" ds:itemID="{61A8E641-449F-4BA2-A977-B3169C7D1A5D}"/>
</file>

<file path=customXml/itemProps3.xml><?xml version="1.0" encoding="utf-8"?>
<ds:datastoreItem xmlns:ds="http://schemas.openxmlformats.org/officeDocument/2006/customXml" ds:itemID="{99DCBDFB-C99A-4A3E-9810-4B038DD0FC2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dc:creator>
  <cp:keywords/>
  <dc:description/>
  <cp:lastModifiedBy>Ivanna Thalia De Los angeles Prieto Cojo</cp:lastModifiedBy>
  <cp:revision/>
  <dcterms:created xsi:type="dcterms:W3CDTF">2017-12-14T17:20:56Z</dcterms:created>
  <dcterms:modified xsi:type="dcterms:W3CDTF">2024-05-16T17:14:10Z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0x010100AE54A64938733642B565D9A870840AF9</vt:lpwstr>
  </property>
</Properties>
</file>